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emp\Economic Indicators\Hedges\sdsd\"/>
    </mc:Choice>
  </mc:AlternateContent>
  <xr:revisionPtr revIDLastSave="0" documentId="13_ncr:1_{E4C0BBAA-9B0D-49E0-AC73-8C0C8F295715}" xr6:coauthVersionLast="45" xr6:coauthVersionMax="45" xr10:uidLastSave="{00000000-0000-0000-0000-000000000000}"/>
  <bookViews>
    <workbookView xWindow="9612" yWindow="48" windowWidth="28740" windowHeight="25824" xr2:uid="{00000000-000D-0000-FFFF-FFFF00000000}"/>
  </bookViews>
  <sheets>
    <sheet name="Results" sheetId="3" r:id="rId1"/>
    <sheet name="DATA" sheetId="1" r:id="rId2"/>
    <sheet name="Sheet1" sheetId="2" state="hidden" r:id="rId3"/>
  </sheets>
  <calcPr calcId="181029"/>
</workbook>
</file>

<file path=xl/calcChain.xml><?xml version="1.0" encoding="utf-8"?>
<calcChain xmlns="http://schemas.openxmlformats.org/spreadsheetml/2006/main">
  <c r="A113" i="3" l="1"/>
  <c r="A86" i="3"/>
  <c r="A60" i="3"/>
  <c r="AW14" i="1"/>
  <c r="A33" i="3"/>
  <c r="AV12" i="1"/>
  <c r="AT12" i="1"/>
  <c r="AU12" i="1" s="1"/>
  <c r="BO65" i="1"/>
  <c r="BO64" i="1"/>
  <c r="BO63" i="1"/>
  <c r="BO62" i="1"/>
  <c r="BO61" i="1"/>
  <c r="BO60" i="1"/>
  <c r="BO59" i="1"/>
  <c r="BO58" i="1"/>
  <c r="BO57" i="1"/>
  <c r="BO56" i="1"/>
  <c r="BO55" i="1"/>
  <c r="BO54" i="1"/>
  <c r="BO53" i="1"/>
  <c r="BO52" i="1"/>
  <c r="BO51" i="1"/>
  <c r="BO50" i="1"/>
  <c r="BO49" i="1"/>
  <c r="BO48" i="1"/>
  <c r="BO47" i="1"/>
  <c r="BO46" i="1"/>
  <c r="BO45" i="1"/>
  <c r="BO44" i="1"/>
  <c r="BO43" i="1"/>
  <c r="BO42" i="1"/>
  <c r="AU44" i="1"/>
  <c r="AU46" i="1"/>
  <c r="BC48" i="1"/>
  <c r="BC50" i="1"/>
  <c r="BC52" i="1"/>
  <c r="BK54" i="1"/>
  <c r="BK56" i="1"/>
  <c r="BK58" i="1"/>
  <c r="AY61" i="1"/>
  <c r="BG63" i="1"/>
  <c r="AY65" i="1"/>
  <c r="BH43" i="1"/>
  <c r="BH45" i="1"/>
  <c r="BH47" i="1"/>
  <c r="BH49" i="1"/>
  <c r="BL50" i="1"/>
  <c r="AV52" i="1"/>
  <c r="AZ53" i="1"/>
  <c r="BL54" i="1"/>
  <c r="AV56" i="1"/>
  <c r="AZ57" i="1"/>
  <c r="BD58" i="1"/>
  <c r="BH59" i="1"/>
  <c r="BL60" i="1"/>
  <c r="BD62" i="1"/>
  <c r="AV64" i="1"/>
  <c r="AZ65" i="1"/>
  <c r="BM42" i="1"/>
  <c r="AW44" i="1"/>
  <c r="BI45" i="1"/>
  <c r="BM46" i="1"/>
  <c r="AW48" i="1"/>
  <c r="BM48" i="1"/>
  <c r="BI49" i="1"/>
  <c r="BE50" i="1"/>
  <c r="BM50" i="1"/>
  <c r="BA51" i="1"/>
  <c r="BI51" i="1"/>
  <c r="AW52" i="1"/>
  <c r="BE52" i="1"/>
  <c r="BM52" i="1"/>
  <c r="BA53" i="1"/>
  <c r="BI53" i="1"/>
  <c r="AW54" i="1"/>
  <c r="BE54" i="1"/>
  <c r="BM54" i="1"/>
  <c r="BA55" i="1"/>
  <c r="BI55" i="1"/>
  <c r="AW56" i="1"/>
  <c r="BE56" i="1"/>
  <c r="BM56" i="1"/>
  <c r="BA57" i="1"/>
  <c r="BI57" i="1"/>
  <c r="AW58" i="1"/>
  <c r="BE58" i="1"/>
  <c r="BM58" i="1"/>
  <c r="BA59" i="1"/>
  <c r="BI59" i="1"/>
  <c r="AW60" i="1"/>
  <c r="BE60" i="1"/>
  <c r="BM60" i="1"/>
  <c r="BA61" i="1"/>
  <c r="BI61" i="1"/>
  <c r="AW62" i="1"/>
  <c r="BE62" i="1"/>
  <c r="BM62" i="1"/>
  <c r="BA63" i="1"/>
  <c r="BI63" i="1"/>
  <c r="AW64" i="1"/>
  <c r="BE64" i="1"/>
  <c r="BM64" i="1"/>
  <c r="BA65" i="1"/>
  <c r="BI65" i="1"/>
  <c r="BG43" i="1"/>
  <c r="BG45" i="1"/>
  <c r="AU48" i="1"/>
  <c r="AU50" i="1"/>
  <c r="AU52" i="1"/>
  <c r="AU54" i="1"/>
  <c r="AU56" i="1"/>
  <c r="BC58" i="1"/>
  <c r="BC60" i="1"/>
  <c r="BC62" i="1"/>
  <c r="BC64" i="1"/>
  <c r="BD42" i="1"/>
  <c r="BD44" i="1"/>
  <c r="BD46" i="1"/>
  <c r="AV48" i="1"/>
  <c r="AZ49" i="1"/>
  <c r="BD50" i="1"/>
  <c r="BH51" i="1"/>
  <c r="BL52" i="1"/>
  <c r="AV54" i="1"/>
  <c r="AZ55" i="1"/>
  <c r="BD56" i="1"/>
  <c r="BH57" i="1"/>
  <c r="AZ59" i="1"/>
  <c r="BD60" i="1"/>
  <c r="BH61" i="1"/>
  <c r="BL62" i="1"/>
  <c r="BH63" i="1"/>
  <c r="BD64" i="1"/>
  <c r="BH65" i="1"/>
  <c r="BE42" i="1"/>
  <c r="BI43" i="1"/>
  <c r="BM44" i="1"/>
  <c r="AW46" i="1"/>
  <c r="BA47" i="1"/>
  <c r="BE48" i="1"/>
  <c r="AW50" i="1"/>
  <c r="BF42" i="1"/>
  <c r="BB43" i="1"/>
  <c r="BJ43" i="1"/>
  <c r="AX44" i="1"/>
  <c r="BF44" i="1"/>
  <c r="BN44" i="1"/>
  <c r="BB45" i="1"/>
  <c r="BJ45" i="1"/>
  <c r="AX46" i="1"/>
  <c r="BF46" i="1"/>
  <c r="BN46" i="1"/>
  <c r="BB47" i="1"/>
  <c r="BJ47" i="1"/>
  <c r="AX48" i="1"/>
  <c r="BF48" i="1"/>
  <c r="BN48" i="1"/>
  <c r="BB49" i="1"/>
  <c r="BJ49" i="1"/>
  <c r="AX50" i="1"/>
  <c r="BF50" i="1"/>
  <c r="BN50" i="1"/>
  <c r="BB51" i="1"/>
  <c r="BJ51" i="1"/>
  <c r="AX52" i="1"/>
  <c r="BF52" i="1"/>
  <c r="BN52" i="1"/>
  <c r="BB53" i="1"/>
  <c r="BJ53" i="1"/>
  <c r="AX54" i="1"/>
  <c r="BF54" i="1"/>
  <c r="BN54" i="1"/>
  <c r="BB55" i="1"/>
  <c r="BJ55" i="1"/>
  <c r="AX56" i="1"/>
  <c r="BF56" i="1"/>
  <c r="BN56" i="1"/>
  <c r="BB57" i="1"/>
  <c r="BJ57" i="1"/>
  <c r="AX58" i="1"/>
  <c r="BF58" i="1"/>
  <c r="BN58" i="1"/>
  <c r="BB59" i="1"/>
  <c r="BJ59" i="1"/>
  <c r="AX60" i="1"/>
  <c r="BF60" i="1"/>
  <c r="BN60" i="1"/>
  <c r="BB61" i="1"/>
  <c r="BJ61" i="1"/>
  <c r="AX62" i="1"/>
  <c r="BF62" i="1"/>
  <c r="BN62" i="1"/>
  <c r="BB63" i="1"/>
  <c r="BJ63" i="1"/>
  <c r="AX64" i="1"/>
  <c r="BF64" i="1"/>
  <c r="BN64" i="1"/>
  <c r="BB65" i="1"/>
  <c r="BJ65" i="1"/>
  <c r="BC42" i="1"/>
  <c r="BC44" i="1"/>
  <c r="BK46" i="1"/>
  <c r="AY49" i="1"/>
  <c r="AY51" i="1"/>
  <c r="BG53" i="1"/>
  <c r="BG55" i="1"/>
  <c r="BG57" i="1"/>
  <c r="AU60" i="1"/>
  <c r="AU62" i="1"/>
  <c r="BK64" i="1"/>
  <c r="BL42" i="1"/>
  <c r="AZ45" i="1"/>
  <c r="BL46" i="1"/>
  <c r="BL48" i="1"/>
  <c r="AV50" i="1"/>
  <c r="AZ51" i="1"/>
  <c r="BD52" i="1"/>
  <c r="BH53" i="1"/>
  <c r="BD54" i="1"/>
  <c r="BH55" i="1"/>
  <c r="BL56" i="1"/>
  <c r="AV58" i="1"/>
  <c r="BL58" i="1"/>
  <c r="AV60" i="1"/>
  <c r="AZ61" i="1"/>
  <c r="AV62" i="1"/>
  <c r="AZ63" i="1"/>
  <c r="BL64" i="1"/>
  <c r="AW42" i="1"/>
  <c r="BA43" i="1"/>
  <c r="BE44" i="1"/>
  <c r="BA45" i="1"/>
  <c r="BE46" i="1"/>
  <c r="BI47" i="1"/>
  <c r="BA49" i="1"/>
  <c r="AX42" i="1"/>
  <c r="BN42" i="1"/>
  <c r="AY42" i="1"/>
  <c r="BG42" i="1"/>
  <c r="AU43" i="1"/>
  <c r="BC43" i="1"/>
  <c r="BK43" i="1"/>
  <c r="AY44" i="1"/>
  <c r="BG44" i="1"/>
  <c r="AU45" i="1"/>
  <c r="BC45" i="1"/>
  <c r="BK45" i="1"/>
  <c r="AY46" i="1"/>
  <c r="BG46" i="1"/>
  <c r="AU47" i="1"/>
  <c r="BC47" i="1"/>
  <c r="BK47" i="1"/>
  <c r="AY48" i="1"/>
  <c r="BG48" i="1"/>
  <c r="AU49" i="1"/>
  <c r="BC49" i="1"/>
  <c r="BK49" i="1"/>
  <c r="AY50" i="1"/>
  <c r="BG50" i="1"/>
  <c r="AU51" i="1"/>
  <c r="BC51" i="1"/>
  <c r="BK51" i="1"/>
  <c r="AY52" i="1"/>
  <c r="BG52" i="1"/>
  <c r="AU53" i="1"/>
  <c r="BC53" i="1"/>
  <c r="BK53" i="1"/>
  <c r="AY54" i="1"/>
  <c r="BG54" i="1"/>
  <c r="AU55" i="1"/>
  <c r="BC55" i="1"/>
  <c r="BK55" i="1"/>
  <c r="AY56" i="1"/>
  <c r="BG56" i="1"/>
  <c r="AU57" i="1"/>
  <c r="BC57" i="1"/>
  <c r="BK57" i="1"/>
  <c r="AY58" i="1"/>
  <c r="BG58" i="1"/>
  <c r="AU59" i="1"/>
  <c r="BC59" i="1"/>
  <c r="BK59" i="1"/>
  <c r="AY60" i="1"/>
  <c r="BG60" i="1"/>
  <c r="AU61" i="1"/>
  <c r="BC61" i="1"/>
  <c r="BK61" i="1"/>
  <c r="AY62" i="1"/>
  <c r="BG62" i="1"/>
  <c r="AU63" i="1"/>
  <c r="BC63" i="1"/>
  <c r="BK63" i="1"/>
  <c r="AY64" i="1"/>
  <c r="BG64" i="1"/>
  <c r="AU65" i="1"/>
  <c r="BC65" i="1"/>
  <c r="BK65" i="1"/>
  <c r="AY43" i="1"/>
  <c r="AY45" i="1"/>
  <c r="AY47" i="1"/>
  <c r="BK48" i="1"/>
  <c r="BK50" i="1"/>
  <c r="AY53" i="1"/>
  <c r="AY55" i="1"/>
  <c r="AY57" i="1"/>
  <c r="AY59" i="1"/>
  <c r="BK60" i="1"/>
  <c r="AY63" i="1"/>
  <c r="BG65" i="1"/>
  <c r="AV44" i="1"/>
  <c r="AV46" i="1"/>
  <c r="BD48" i="1"/>
  <c r="AV43" i="1"/>
  <c r="BL43" i="1"/>
  <c r="AV45" i="1"/>
  <c r="BL45" i="1"/>
  <c r="BH46" i="1"/>
  <c r="BD47" i="1"/>
  <c r="AZ48" i="1"/>
  <c r="AV49" i="1"/>
  <c r="AZ50" i="1"/>
  <c r="AV51" i="1"/>
  <c r="BL51" i="1"/>
  <c r="BH52" i="1"/>
  <c r="BD53" i="1"/>
  <c r="AZ54" i="1"/>
  <c r="BD55" i="1"/>
  <c r="AZ56" i="1"/>
  <c r="AV57" i="1"/>
  <c r="BL57" i="1"/>
  <c r="BH58" i="1"/>
  <c r="BD59" i="1"/>
  <c r="AZ60" i="1"/>
  <c r="AV61" i="1"/>
  <c r="BL61" i="1"/>
  <c r="BH62" i="1"/>
  <c r="BD63" i="1"/>
  <c r="AZ64" i="1"/>
  <c r="AV65" i="1"/>
  <c r="BD65" i="1"/>
  <c r="BA42" i="1"/>
  <c r="BI42" i="1"/>
  <c r="AW43" i="1"/>
  <c r="BE43" i="1"/>
  <c r="BM43" i="1"/>
  <c r="BA44" i="1"/>
  <c r="BI44" i="1"/>
  <c r="AW45" i="1"/>
  <c r="BE45" i="1"/>
  <c r="BM45" i="1"/>
  <c r="BA46" i="1"/>
  <c r="BI46" i="1"/>
  <c r="AW47" i="1"/>
  <c r="BE47" i="1"/>
  <c r="BM47" i="1"/>
  <c r="BA48" i="1"/>
  <c r="BI48" i="1"/>
  <c r="AW49" i="1"/>
  <c r="BE49" i="1"/>
  <c r="BM49" i="1"/>
  <c r="BA50" i="1"/>
  <c r="BI50" i="1"/>
  <c r="AW51" i="1"/>
  <c r="BE51" i="1"/>
  <c r="BM51" i="1"/>
  <c r="BA52" i="1"/>
  <c r="BI52" i="1"/>
  <c r="AW53" i="1"/>
  <c r="BE53" i="1"/>
  <c r="BM53" i="1"/>
  <c r="BA54" i="1"/>
  <c r="BI54" i="1"/>
  <c r="AW55" i="1"/>
  <c r="BE55" i="1"/>
  <c r="BM55" i="1"/>
  <c r="BA56" i="1"/>
  <c r="BI56" i="1"/>
  <c r="AW57" i="1"/>
  <c r="BE57" i="1"/>
  <c r="BM57" i="1"/>
  <c r="BA58" i="1"/>
  <c r="BI58" i="1"/>
  <c r="AW59" i="1"/>
  <c r="BE59" i="1"/>
  <c r="BM59" i="1"/>
  <c r="BA60" i="1"/>
  <c r="BI60" i="1"/>
  <c r="AW61" i="1"/>
  <c r="BE61" i="1"/>
  <c r="BM61" i="1"/>
  <c r="BA62" i="1"/>
  <c r="BI62" i="1"/>
  <c r="AW63" i="1"/>
  <c r="BE63" i="1"/>
  <c r="BM63" i="1"/>
  <c r="BA64" i="1"/>
  <c r="BI64" i="1"/>
  <c r="AW65" i="1"/>
  <c r="BE65" i="1"/>
  <c r="BM65" i="1"/>
  <c r="BK42" i="1"/>
  <c r="BK44" i="1"/>
  <c r="BC46" i="1"/>
  <c r="BG47" i="1"/>
  <c r="BG49" i="1"/>
  <c r="BG51" i="1"/>
  <c r="BK52" i="1"/>
  <c r="BC54" i="1"/>
  <c r="BC56" i="1"/>
  <c r="AU58" i="1"/>
  <c r="BG59" i="1"/>
  <c r="BG61" i="1"/>
  <c r="BK62" i="1"/>
  <c r="AU64" i="1"/>
  <c r="AV42" i="1"/>
  <c r="AZ43" i="1"/>
  <c r="BL44" i="1"/>
  <c r="AZ47" i="1"/>
  <c r="AZ42" i="1"/>
  <c r="BH42" i="1"/>
  <c r="BD43" i="1"/>
  <c r="AZ44" i="1"/>
  <c r="BH44" i="1"/>
  <c r="BD45" i="1"/>
  <c r="AZ46" i="1"/>
  <c r="AV47" i="1"/>
  <c r="BL47" i="1"/>
  <c r="BH48" i="1"/>
  <c r="BD49" i="1"/>
  <c r="BL49" i="1"/>
  <c r="BH50" i="1"/>
  <c r="BD51" i="1"/>
  <c r="AZ52" i="1"/>
  <c r="AV53" i="1"/>
  <c r="BL53" i="1"/>
  <c r="BH54" i="1"/>
  <c r="AV55" i="1"/>
  <c r="BL55" i="1"/>
  <c r="BH56" i="1"/>
  <c r="BD57" i="1"/>
  <c r="AZ58" i="1"/>
  <c r="AV59" i="1"/>
  <c r="BL59" i="1"/>
  <c r="BH60" i="1"/>
  <c r="BD61" i="1"/>
  <c r="AZ62" i="1"/>
  <c r="AV63" i="1"/>
  <c r="BL63" i="1"/>
  <c r="BH64" i="1"/>
  <c r="BL65" i="1"/>
  <c r="BB42" i="1"/>
  <c r="BJ42" i="1"/>
  <c r="AX43" i="1"/>
  <c r="BF43" i="1"/>
  <c r="BN43" i="1"/>
  <c r="BB44" i="1"/>
  <c r="BJ44" i="1"/>
  <c r="AX45" i="1"/>
  <c r="BF45" i="1"/>
  <c r="BN45" i="1"/>
  <c r="BB46" i="1"/>
  <c r="BJ46" i="1"/>
  <c r="AX47" i="1"/>
  <c r="BF47" i="1"/>
  <c r="BN47" i="1"/>
  <c r="BB48" i="1"/>
  <c r="BJ48" i="1"/>
  <c r="AX49" i="1"/>
  <c r="BF49" i="1"/>
  <c r="BN49" i="1"/>
  <c r="BB50" i="1"/>
  <c r="BJ50" i="1"/>
  <c r="AX51" i="1"/>
  <c r="BF51" i="1"/>
  <c r="BN51" i="1"/>
  <c r="BB52" i="1"/>
  <c r="BJ52" i="1"/>
  <c r="AX53" i="1"/>
  <c r="BF53" i="1"/>
  <c r="BN53" i="1"/>
  <c r="BB54" i="1"/>
  <c r="BJ54" i="1"/>
  <c r="AX55" i="1"/>
  <c r="BF55" i="1"/>
  <c r="BN55" i="1"/>
  <c r="BB56" i="1"/>
  <c r="BJ56" i="1"/>
  <c r="AX57" i="1"/>
  <c r="BF57" i="1"/>
  <c r="BN57" i="1"/>
  <c r="BB58" i="1"/>
  <c r="BJ58" i="1"/>
  <c r="AX59" i="1"/>
  <c r="BF59" i="1"/>
  <c r="BN59" i="1"/>
  <c r="BB60" i="1"/>
  <c r="BJ60" i="1"/>
  <c r="AX61" i="1"/>
  <c r="BF61" i="1"/>
  <c r="BN61" i="1"/>
  <c r="BB62" i="1"/>
  <c r="BJ62" i="1"/>
  <c r="AX63" i="1"/>
  <c r="BF63" i="1"/>
  <c r="BN63" i="1"/>
  <c r="BB64" i="1"/>
  <c r="BJ64" i="1"/>
  <c r="AX65" i="1"/>
  <c r="BF65" i="1"/>
  <c r="BN65" i="1"/>
  <c r="AU42" i="1"/>
  <c r="AU70" i="1" l="1"/>
  <c r="AW12" i="1"/>
  <c r="AX12" i="1" s="1"/>
  <c r="C49" i="3"/>
  <c r="C35" i="3"/>
  <c r="C52" i="3"/>
  <c r="C57" i="3"/>
  <c r="C51" i="3"/>
  <c r="C44" i="3"/>
  <c r="C37" i="3"/>
  <c r="C45" i="3"/>
  <c r="C53" i="3"/>
  <c r="C41" i="3"/>
  <c r="C50" i="3"/>
  <c r="C43" i="3"/>
  <c r="C38" i="3"/>
  <c r="C54" i="3"/>
  <c r="C39" i="3"/>
  <c r="C47" i="3"/>
  <c r="C55" i="3"/>
  <c r="C42" i="3"/>
  <c r="C36" i="3"/>
  <c r="C46" i="3"/>
  <c r="C40" i="3"/>
  <c r="C48" i="3"/>
  <c r="C56" i="3"/>
  <c r="C34" i="3"/>
  <c r="T56" i="3"/>
  <c r="D34" i="3"/>
  <c r="A5032" i="1"/>
  <c r="AQ5109" i="1" s="1"/>
  <c r="U112" i="3" s="1"/>
  <c r="AJ5108" i="1" a="1"/>
  <c r="AJ5108" i="1" s="1"/>
  <c r="AB5108" i="1" a="1"/>
  <c r="AB5108" i="1" s="1"/>
  <c r="AM5082" i="1" a="1"/>
  <c r="AM5082" i="1" s="1"/>
  <c r="AE5082" i="1" a="1"/>
  <c r="AE5082" i="1" s="1"/>
  <c r="AP5081" i="1" a="1"/>
  <c r="AP5081" i="1" s="1"/>
  <c r="AH5081" i="1" a="1"/>
  <c r="AH5081" i="1" s="1"/>
  <c r="Z5081" i="1" a="1"/>
  <c r="Z5081" i="1" s="1"/>
  <c r="AK5080" i="1" a="1"/>
  <c r="AK5080" i="1" s="1"/>
  <c r="AC5080" i="1" a="1"/>
  <c r="AC5080" i="1" s="1"/>
  <c r="AN5079" i="1" a="1"/>
  <c r="AN5079" i="1" s="1"/>
  <c r="AF5079" i="1" a="1"/>
  <c r="AF5079" i="1" s="1"/>
  <c r="AQ5078" i="1" a="1"/>
  <c r="AQ5078" i="1" s="1"/>
  <c r="AI5078" i="1" a="1"/>
  <c r="AI5078" i="1" s="1"/>
  <c r="AA5078" i="1" a="1"/>
  <c r="AA5078" i="1" s="1"/>
  <c r="AL5077" i="1" a="1"/>
  <c r="AL5077" i="1" s="1"/>
  <c r="AD5077" i="1" a="1"/>
  <c r="AD5077" i="1" s="1"/>
  <c r="AO5076" i="1" a="1"/>
  <c r="AO5076" i="1" s="1"/>
  <c r="AG5076" i="1" a="1"/>
  <c r="AG5076" i="1" s="1"/>
  <c r="Y5076" i="1" a="1"/>
  <c r="Y5076" i="1" s="1"/>
  <c r="AJ5075" i="1" a="1"/>
  <c r="AJ5075" i="1" s="1"/>
  <c r="AB5075" i="1" a="1"/>
  <c r="AB5075" i="1" s="1"/>
  <c r="AM5074" i="1" a="1"/>
  <c r="AM5074" i="1" s="1"/>
  <c r="AE5074" i="1" a="1"/>
  <c r="AE5074" i="1" s="1"/>
  <c r="AP5073" i="1" a="1"/>
  <c r="AP5073" i="1" s="1"/>
  <c r="AH5073" i="1" a="1"/>
  <c r="AH5073" i="1" s="1"/>
  <c r="Z5073" i="1" a="1"/>
  <c r="Z5073" i="1" s="1"/>
  <c r="AO5072" i="1" a="1"/>
  <c r="AO5072" i="1" s="1"/>
  <c r="AN5072" i="1" a="1"/>
  <c r="AN5072" i="1" s="1"/>
  <c r="AK5072" i="1" a="1"/>
  <c r="AK5072" i="1" s="1"/>
  <c r="AJ5072" i="1" a="1"/>
  <c r="AJ5072" i="1" s="1"/>
  <c r="AI5072" i="1" a="1"/>
  <c r="AI5072" i="1" s="1"/>
  <c r="AH5072" i="1" a="1"/>
  <c r="AH5072" i="1" s="1"/>
  <c r="AG5072" i="1" a="1"/>
  <c r="AG5072" i="1" s="1"/>
  <c r="AF5072" i="1" a="1"/>
  <c r="AF5072" i="1" s="1"/>
  <c r="AE5072" i="1" a="1"/>
  <c r="AE5072" i="1" s="1"/>
  <c r="AD5072" i="1" a="1"/>
  <c r="AD5072" i="1" s="1"/>
  <c r="AC5072" i="1" a="1"/>
  <c r="AC5072" i="1" s="1"/>
  <c r="AB5072" i="1" a="1"/>
  <c r="AB5072" i="1" s="1"/>
  <c r="AA5072" i="1" a="1"/>
  <c r="AA5072" i="1" s="1"/>
  <c r="Z5072" i="1" a="1"/>
  <c r="Z5072" i="1" s="1"/>
  <c r="Y5072" i="1" a="1"/>
  <c r="Y5072" i="1" s="1"/>
  <c r="AQ5071" i="1" a="1"/>
  <c r="AQ5071" i="1" s="1"/>
  <c r="AP5071" i="1" a="1"/>
  <c r="AP5071" i="1" s="1"/>
  <c r="AO5071" i="1" a="1"/>
  <c r="AO5071" i="1" s="1"/>
  <c r="AN5071" i="1" a="1"/>
  <c r="AN5071" i="1" s="1"/>
  <c r="AM5071" i="1" a="1"/>
  <c r="AM5071" i="1" s="1"/>
  <c r="AL5071" i="1" a="1"/>
  <c r="AL5071" i="1" s="1"/>
  <c r="AK5071" i="1" a="1"/>
  <c r="AK5071" i="1" s="1"/>
  <c r="AJ5071" i="1" a="1"/>
  <c r="AJ5071" i="1" s="1"/>
  <c r="AI5071" i="1" a="1"/>
  <c r="AI5071" i="1" s="1"/>
  <c r="AH5071" i="1" a="1"/>
  <c r="AH5071" i="1" s="1"/>
  <c r="AG5071" i="1" a="1"/>
  <c r="AG5071" i="1" s="1"/>
  <c r="AF5071" i="1" a="1"/>
  <c r="AF5071" i="1" s="1"/>
  <c r="AE5071" i="1" a="1"/>
  <c r="AE5071" i="1" s="1"/>
  <c r="AD5071" i="1" a="1"/>
  <c r="AD5071" i="1" s="1"/>
  <c r="AC5071" i="1" a="1"/>
  <c r="AC5071" i="1" s="1"/>
  <c r="AB5071" i="1" a="1"/>
  <c r="AB5071" i="1" s="1"/>
  <c r="AA5071" i="1" a="1"/>
  <c r="AA5071" i="1" s="1"/>
  <c r="Z5071" i="1" a="1"/>
  <c r="Z5071" i="1" s="1"/>
  <c r="Y5071" i="1" a="1"/>
  <c r="Y5071" i="1" s="1"/>
  <c r="AQ5070" i="1" a="1"/>
  <c r="AQ5070" i="1" s="1"/>
  <c r="AP5070" i="1" a="1"/>
  <c r="AP5070" i="1" s="1"/>
  <c r="AO5070" i="1" a="1"/>
  <c r="AO5070" i="1" s="1"/>
  <c r="AN5070" i="1" a="1"/>
  <c r="AN5070" i="1" s="1"/>
  <c r="AM5070" i="1" a="1"/>
  <c r="AM5070" i="1" s="1"/>
  <c r="AL5070" i="1" a="1"/>
  <c r="AL5070" i="1" s="1"/>
  <c r="AK5070" i="1" a="1"/>
  <c r="AK5070" i="1" s="1"/>
  <c r="AJ5070" i="1" a="1"/>
  <c r="AJ5070" i="1" s="1"/>
  <c r="AI5070" i="1" a="1"/>
  <c r="AI5070" i="1" s="1"/>
  <c r="AH5070" i="1" a="1"/>
  <c r="AH5070" i="1" s="1"/>
  <c r="AG5070" i="1" a="1"/>
  <c r="AG5070" i="1" s="1"/>
  <c r="AF5070" i="1" a="1"/>
  <c r="AF5070" i="1" s="1"/>
  <c r="AE5070" i="1" a="1"/>
  <c r="AE5070" i="1" s="1"/>
  <c r="AD5070" i="1" a="1"/>
  <c r="AD5070" i="1" s="1"/>
  <c r="AC5070" i="1" a="1"/>
  <c r="AC5070" i="1" s="1"/>
  <c r="AB5070" i="1" a="1"/>
  <c r="AB5070" i="1" s="1"/>
  <c r="AA5070" i="1" a="1"/>
  <c r="AA5070" i="1" s="1"/>
  <c r="Z5070" i="1" a="1"/>
  <c r="Z5070" i="1" s="1"/>
  <c r="Y5070" i="1" a="1"/>
  <c r="Y5070" i="1" s="1"/>
  <c r="AQ5069" i="1" a="1"/>
  <c r="AQ5069" i="1" s="1"/>
  <c r="AP5069" i="1" a="1"/>
  <c r="AP5069" i="1" s="1"/>
  <c r="AO5069" i="1" a="1"/>
  <c r="AO5069" i="1" s="1"/>
  <c r="AN5069" i="1" a="1"/>
  <c r="AN5069" i="1" s="1"/>
  <c r="AM5069" i="1" a="1"/>
  <c r="AM5069" i="1" s="1"/>
  <c r="AL5069" i="1" a="1"/>
  <c r="AL5069" i="1" s="1"/>
  <c r="AK5069" i="1" a="1"/>
  <c r="AK5069" i="1" s="1"/>
  <c r="AJ5069" i="1" a="1"/>
  <c r="AJ5069" i="1" s="1"/>
  <c r="AI5069" i="1" a="1"/>
  <c r="AI5069" i="1" s="1"/>
  <c r="AH5069" i="1" a="1"/>
  <c r="AH5069" i="1" s="1"/>
  <c r="AG5069" i="1" a="1"/>
  <c r="AG5069" i="1" s="1"/>
  <c r="AF5069" i="1" a="1"/>
  <c r="AF5069" i="1" s="1"/>
  <c r="AE5069" i="1" a="1"/>
  <c r="AE5069" i="1" s="1"/>
  <c r="AD5069" i="1" a="1"/>
  <c r="AD5069" i="1" s="1"/>
  <c r="AC5069" i="1" a="1"/>
  <c r="AC5069" i="1" s="1"/>
  <c r="AB5069" i="1" a="1"/>
  <c r="AB5069" i="1" s="1"/>
  <c r="AA5069" i="1" a="1"/>
  <c r="AA5069" i="1" s="1"/>
  <c r="Z5069" i="1" a="1"/>
  <c r="Z5069" i="1" s="1"/>
  <c r="Y5069" i="1" a="1"/>
  <c r="Y5069" i="1" s="1"/>
  <c r="AQ5068" i="1" a="1"/>
  <c r="AQ5068" i="1" s="1"/>
  <c r="AP5068" i="1" a="1"/>
  <c r="AP5068" i="1" s="1"/>
  <c r="AO5068" i="1" a="1"/>
  <c r="AO5068" i="1" s="1"/>
  <c r="AN5068" i="1" a="1"/>
  <c r="AN5068" i="1" s="1"/>
  <c r="AM5068" i="1" a="1"/>
  <c r="AM5068" i="1" s="1"/>
  <c r="AL5068" i="1" a="1"/>
  <c r="AL5068" i="1" s="1"/>
  <c r="AK5068" i="1" a="1"/>
  <c r="AK5068" i="1" s="1"/>
  <c r="AJ5068" i="1" a="1"/>
  <c r="AJ5068" i="1" s="1"/>
  <c r="AI5068" i="1" a="1"/>
  <c r="AI5068" i="1" s="1"/>
  <c r="AH5068" i="1" a="1"/>
  <c r="AH5068" i="1" s="1"/>
  <c r="AG5068" i="1" a="1"/>
  <c r="AG5068" i="1" s="1"/>
  <c r="AF5068" i="1" a="1"/>
  <c r="AF5068" i="1" s="1"/>
  <c r="AE5068" i="1" a="1"/>
  <c r="AE5068" i="1" s="1"/>
  <c r="AD5068" i="1" a="1"/>
  <c r="AD5068" i="1" s="1"/>
  <c r="AC5068" i="1" a="1"/>
  <c r="AC5068" i="1" s="1"/>
  <c r="AB5068" i="1" a="1"/>
  <c r="AB5068" i="1" s="1"/>
  <c r="AA5068" i="1" a="1"/>
  <c r="AA5068" i="1" s="1"/>
  <c r="Z5068" i="1" a="1"/>
  <c r="Z5068" i="1" s="1"/>
  <c r="Y5068" i="1" a="1"/>
  <c r="Y5068" i="1" s="1"/>
  <c r="AQ5067" i="1" a="1"/>
  <c r="AQ5067" i="1" s="1"/>
  <c r="AP5067" i="1" a="1"/>
  <c r="AP5067" i="1" s="1"/>
  <c r="AO5067" i="1" a="1"/>
  <c r="AO5067" i="1" s="1"/>
  <c r="AN5067" i="1" a="1"/>
  <c r="AN5067" i="1" s="1"/>
  <c r="AM5067" i="1" a="1"/>
  <c r="AM5067" i="1" s="1"/>
  <c r="AL5067" i="1" a="1"/>
  <c r="AL5067" i="1" s="1"/>
  <c r="AK5067" i="1" a="1"/>
  <c r="AK5067" i="1" s="1"/>
  <c r="AJ5067" i="1" a="1"/>
  <c r="AJ5067" i="1" s="1"/>
  <c r="AI5067" i="1" a="1"/>
  <c r="AI5067" i="1" s="1"/>
  <c r="AH5067" i="1" a="1"/>
  <c r="AH5067" i="1" s="1"/>
  <c r="AG5067" i="1" a="1"/>
  <c r="AG5067" i="1" s="1"/>
  <c r="AF5067" i="1" a="1"/>
  <c r="AF5067" i="1" s="1"/>
  <c r="AE5067" i="1" a="1"/>
  <c r="AE5067" i="1" s="1"/>
  <c r="AD5067" i="1" a="1"/>
  <c r="AD5067" i="1" s="1"/>
  <c r="AC5067" i="1" a="1"/>
  <c r="AC5067" i="1" s="1"/>
  <c r="AB5067" i="1" a="1"/>
  <c r="AB5067" i="1" s="1"/>
  <c r="AA5067" i="1" a="1"/>
  <c r="AA5067" i="1" s="1"/>
  <c r="Z5067" i="1" a="1"/>
  <c r="Z5067" i="1" s="1"/>
  <c r="Y5067" i="1" a="1"/>
  <c r="Y5067" i="1" s="1"/>
  <c r="AQ5066" i="1" a="1"/>
  <c r="AQ5066" i="1" s="1"/>
  <c r="AP5066" i="1" a="1"/>
  <c r="AP5066" i="1" s="1"/>
  <c r="AO5066" i="1" a="1"/>
  <c r="AO5066" i="1" s="1"/>
  <c r="AN5066" i="1" a="1"/>
  <c r="AN5066" i="1" s="1"/>
  <c r="AM5066" i="1" a="1"/>
  <c r="AM5066" i="1" s="1"/>
  <c r="AL5066" i="1" a="1"/>
  <c r="AL5066" i="1" s="1"/>
  <c r="AK5066" i="1" a="1"/>
  <c r="AK5066" i="1" s="1"/>
  <c r="AJ5066" i="1" a="1"/>
  <c r="AJ5066" i="1" s="1"/>
  <c r="AI5066" i="1" a="1"/>
  <c r="AI5066" i="1" s="1"/>
  <c r="AH5066" i="1" a="1"/>
  <c r="AH5066" i="1" s="1"/>
  <c r="AG5066" i="1" a="1"/>
  <c r="AG5066" i="1" s="1"/>
  <c r="AF5066" i="1" a="1"/>
  <c r="AF5066" i="1" s="1"/>
  <c r="AE5066" i="1" a="1"/>
  <c r="AE5066" i="1" s="1"/>
  <c r="AD5066" i="1" a="1"/>
  <c r="AD5066" i="1" s="1"/>
  <c r="AC5066" i="1" a="1"/>
  <c r="AC5066" i="1" s="1"/>
  <c r="AB5066" i="1" a="1"/>
  <c r="AB5066" i="1" s="1"/>
  <c r="AA5066" i="1" a="1"/>
  <c r="AA5066" i="1" s="1"/>
  <c r="Z5066" i="1" a="1"/>
  <c r="Z5066" i="1" s="1"/>
  <c r="Y5066" i="1" a="1"/>
  <c r="Y5066" i="1" s="1"/>
  <c r="AQ5065" i="1" a="1"/>
  <c r="AQ5065" i="1" s="1"/>
  <c r="AP5065" i="1" a="1"/>
  <c r="AP5065" i="1" s="1"/>
  <c r="AO5065" i="1" a="1"/>
  <c r="AO5065" i="1" s="1"/>
  <c r="AN5065" i="1" a="1"/>
  <c r="AN5065" i="1" s="1"/>
  <c r="AM5065" i="1" a="1"/>
  <c r="AM5065" i="1" s="1"/>
  <c r="AL5065" i="1" a="1"/>
  <c r="AL5065" i="1" s="1"/>
  <c r="AK5065" i="1" a="1"/>
  <c r="AK5065" i="1" s="1"/>
  <c r="AJ5065" i="1" a="1"/>
  <c r="AJ5065" i="1" s="1"/>
  <c r="AI5065" i="1" a="1"/>
  <c r="AI5065" i="1" s="1"/>
  <c r="AH5065" i="1" a="1"/>
  <c r="AH5065" i="1" s="1"/>
  <c r="AG5065" i="1" a="1"/>
  <c r="AG5065" i="1" s="1"/>
  <c r="AF5065" i="1" a="1"/>
  <c r="AF5065" i="1" s="1"/>
  <c r="AE5065" i="1" a="1"/>
  <c r="AE5065" i="1" s="1"/>
  <c r="AD5065" i="1" a="1"/>
  <c r="AD5065" i="1" s="1"/>
  <c r="AC5065" i="1" a="1"/>
  <c r="AC5065" i="1" s="1"/>
  <c r="AB5065" i="1" a="1"/>
  <c r="AB5065" i="1" s="1"/>
  <c r="AA5065" i="1" a="1"/>
  <c r="AA5065" i="1" s="1"/>
  <c r="Z5065" i="1" a="1"/>
  <c r="Z5065" i="1" s="1"/>
  <c r="Y5065" i="1" a="1"/>
  <c r="Y5065" i="1" s="1"/>
  <c r="AQ5064" i="1" a="1"/>
  <c r="AQ5064" i="1" s="1"/>
  <c r="AP5064" i="1" a="1"/>
  <c r="AP5064" i="1" s="1"/>
  <c r="AO5064" i="1" a="1"/>
  <c r="AO5064" i="1" s="1"/>
  <c r="AN5064" i="1" a="1"/>
  <c r="AN5064" i="1" s="1"/>
  <c r="AM5064" i="1" a="1"/>
  <c r="AM5064" i="1" s="1"/>
  <c r="AL5064" i="1" a="1"/>
  <c r="AL5064" i="1" s="1"/>
  <c r="AK5064" i="1" a="1"/>
  <c r="AK5064" i="1" s="1"/>
  <c r="AJ5064" i="1" a="1"/>
  <c r="AJ5064" i="1" s="1"/>
  <c r="AI5064" i="1" a="1"/>
  <c r="AI5064" i="1" s="1"/>
  <c r="AH5064" i="1" a="1"/>
  <c r="AH5064" i="1" s="1"/>
  <c r="AG5064" i="1" a="1"/>
  <c r="AG5064" i="1" s="1"/>
  <c r="AF5064" i="1" a="1"/>
  <c r="AF5064" i="1" s="1"/>
  <c r="AE5064" i="1" a="1"/>
  <c r="AE5064" i="1" s="1"/>
  <c r="AD5064" i="1" a="1"/>
  <c r="AD5064" i="1" s="1"/>
  <c r="AC5064" i="1" a="1"/>
  <c r="AC5064" i="1" s="1"/>
  <c r="AB5064" i="1" a="1"/>
  <c r="AB5064" i="1" s="1"/>
  <c r="AA5064" i="1" a="1"/>
  <c r="AA5064" i="1" s="1"/>
  <c r="Z5064" i="1" a="1"/>
  <c r="Z5064" i="1" s="1"/>
  <c r="Y5064" i="1" a="1"/>
  <c r="Y5064" i="1" s="1"/>
  <c r="AQ5063" i="1" a="1"/>
  <c r="AQ5063" i="1" s="1"/>
  <c r="AP5063" i="1" a="1"/>
  <c r="AP5063" i="1" s="1"/>
  <c r="AO5063" i="1" a="1"/>
  <c r="AO5063" i="1" s="1"/>
  <c r="AN5063" i="1" a="1"/>
  <c r="AN5063" i="1" s="1"/>
  <c r="AM5063" i="1" a="1"/>
  <c r="AM5063" i="1" s="1"/>
  <c r="AL5063" i="1" a="1"/>
  <c r="AL5063" i="1" s="1"/>
  <c r="AK5063" i="1" a="1"/>
  <c r="AK5063" i="1" s="1"/>
  <c r="AJ5063" i="1" a="1"/>
  <c r="AJ5063" i="1" s="1"/>
  <c r="AI5063" i="1" a="1"/>
  <c r="AI5063" i="1" s="1"/>
  <c r="AH5063" i="1" a="1"/>
  <c r="AH5063" i="1" s="1"/>
  <c r="AG5063" i="1" a="1"/>
  <c r="AG5063" i="1" s="1"/>
  <c r="AF5063" i="1" a="1"/>
  <c r="AF5063" i="1" s="1"/>
  <c r="AE5063" i="1" a="1"/>
  <c r="AE5063" i="1" s="1"/>
  <c r="AD5063" i="1" a="1"/>
  <c r="AD5063" i="1" s="1"/>
  <c r="AC5063" i="1" a="1"/>
  <c r="AC5063" i="1" s="1"/>
  <c r="AB5063" i="1" a="1"/>
  <c r="AB5063" i="1" s="1"/>
  <c r="AA5063" i="1" a="1"/>
  <c r="AA5063" i="1" s="1"/>
  <c r="Z5063" i="1" a="1"/>
  <c r="Z5063" i="1" s="1"/>
  <c r="Y5063" i="1" a="1"/>
  <c r="Y5063" i="1" s="1"/>
  <c r="AQ5062" i="1" a="1"/>
  <c r="AQ5062" i="1" s="1"/>
  <c r="AP5062" i="1" a="1"/>
  <c r="AP5062" i="1" s="1"/>
  <c r="AO5062" i="1" a="1"/>
  <c r="AO5062" i="1" s="1"/>
  <c r="AN5062" i="1" a="1"/>
  <c r="AN5062" i="1" s="1"/>
  <c r="AM5062" i="1" a="1"/>
  <c r="AM5062" i="1" s="1"/>
  <c r="AL5062" i="1" a="1"/>
  <c r="AL5062" i="1" s="1"/>
  <c r="AK5062" i="1" a="1"/>
  <c r="AK5062" i="1" s="1"/>
  <c r="AJ5062" i="1" a="1"/>
  <c r="AJ5062" i="1" s="1"/>
  <c r="AI5062" i="1" a="1"/>
  <c r="AI5062" i="1" s="1"/>
  <c r="AH5062" i="1" a="1"/>
  <c r="AH5062" i="1" s="1"/>
  <c r="AG5062" i="1" a="1"/>
  <c r="AG5062" i="1" s="1"/>
  <c r="AF5062" i="1" a="1"/>
  <c r="AF5062" i="1" s="1"/>
  <c r="AE5062" i="1" a="1"/>
  <c r="AE5062" i="1" s="1"/>
  <c r="AD5062" i="1" a="1"/>
  <c r="AD5062" i="1" s="1"/>
  <c r="AC5062" i="1" a="1"/>
  <c r="AC5062" i="1" s="1"/>
  <c r="AB5062" i="1" a="1"/>
  <c r="AB5062" i="1" s="1"/>
  <c r="AA5062" i="1" a="1"/>
  <c r="AA5062" i="1" s="1"/>
  <c r="Z5062" i="1" a="1"/>
  <c r="Z5062" i="1" s="1"/>
  <c r="Y5062" i="1" a="1"/>
  <c r="Y5062" i="1" s="1"/>
  <c r="AQ5061" i="1" a="1"/>
  <c r="AQ5061" i="1" s="1"/>
  <c r="AP5061" i="1" a="1"/>
  <c r="AP5061" i="1" s="1"/>
  <c r="AO5061" i="1" a="1"/>
  <c r="AO5061" i="1" s="1"/>
  <c r="AN5061" i="1" a="1"/>
  <c r="AN5061" i="1" s="1"/>
  <c r="AM5061" i="1" a="1"/>
  <c r="AM5061" i="1" s="1"/>
  <c r="AL5061" i="1" a="1"/>
  <c r="AL5061" i="1" s="1"/>
  <c r="AK5061" i="1" a="1"/>
  <c r="AK5061" i="1" s="1"/>
  <c r="AJ5061" i="1" a="1"/>
  <c r="AJ5061" i="1" s="1"/>
  <c r="AI5061" i="1" a="1"/>
  <c r="AI5061" i="1" s="1"/>
  <c r="AH5061" i="1" a="1"/>
  <c r="AH5061" i="1" s="1"/>
  <c r="AG5061" i="1" a="1"/>
  <c r="AG5061" i="1" s="1"/>
  <c r="AF5061" i="1" a="1"/>
  <c r="AF5061" i="1" s="1"/>
  <c r="AE5061" i="1" a="1"/>
  <c r="AE5061" i="1" s="1"/>
  <c r="AD5061" i="1" a="1"/>
  <c r="AD5061" i="1" s="1"/>
  <c r="AC5061" i="1" a="1"/>
  <c r="AC5061" i="1" s="1"/>
  <c r="AB5061" i="1" a="1"/>
  <c r="AB5061" i="1" s="1"/>
  <c r="AA5061" i="1" a="1"/>
  <c r="AA5061" i="1" s="1"/>
  <c r="Z5061" i="1" a="1"/>
  <c r="Z5061" i="1" s="1"/>
  <c r="Y5061" i="1" a="1"/>
  <c r="Y5061" i="1" s="1"/>
  <c r="AQ5060" i="1" a="1"/>
  <c r="AQ5060" i="1" s="1"/>
  <c r="AP5060" i="1" a="1"/>
  <c r="AP5060" i="1" s="1"/>
  <c r="AO5060" i="1" a="1"/>
  <c r="AO5060" i="1" s="1"/>
  <c r="AN5060" i="1" a="1"/>
  <c r="AN5060" i="1" s="1"/>
  <c r="AM5060" i="1" a="1"/>
  <c r="AM5060" i="1" s="1"/>
  <c r="AL5060" i="1" a="1"/>
  <c r="AL5060" i="1" s="1"/>
  <c r="AK5060" i="1" a="1"/>
  <c r="AK5060" i="1" s="1"/>
  <c r="AJ5060" i="1" a="1"/>
  <c r="AJ5060" i="1" s="1"/>
  <c r="AI5060" i="1" a="1"/>
  <c r="AI5060" i="1" s="1"/>
  <c r="AH5060" i="1" a="1"/>
  <c r="AH5060" i="1" s="1"/>
  <c r="AG5060" i="1" a="1"/>
  <c r="AG5060" i="1" s="1"/>
  <c r="AF5060" i="1" a="1"/>
  <c r="AF5060" i="1" s="1"/>
  <c r="AE5060" i="1" a="1"/>
  <c r="AE5060" i="1" s="1"/>
  <c r="AD5060" i="1" a="1"/>
  <c r="AD5060" i="1" s="1"/>
  <c r="AC5060" i="1" a="1"/>
  <c r="AC5060" i="1" s="1"/>
  <c r="AB5060" i="1" a="1"/>
  <c r="AB5060" i="1" s="1"/>
  <c r="AA5060" i="1" a="1"/>
  <c r="AA5060" i="1" s="1"/>
  <c r="Z5060" i="1" a="1"/>
  <c r="Z5060" i="1" s="1"/>
  <c r="Y5060" i="1" a="1"/>
  <c r="Y5060" i="1" s="1"/>
  <c r="AQ5059" i="1" a="1"/>
  <c r="AQ5059" i="1" s="1"/>
  <c r="AP5059" i="1" a="1"/>
  <c r="AP5059" i="1" s="1"/>
  <c r="AO5059" i="1" a="1"/>
  <c r="AO5059" i="1" s="1"/>
  <c r="AN5059" i="1" a="1"/>
  <c r="AN5059" i="1" s="1"/>
  <c r="AM5059" i="1" a="1"/>
  <c r="AM5059" i="1" s="1"/>
  <c r="AL5059" i="1" a="1"/>
  <c r="AL5059" i="1" s="1"/>
  <c r="AK5059" i="1" a="1"/>
  <c r="AK5059" i="1" s="1"/>
  <c r="AJ5059" i="1" a="1"/>
  <c r="AJ5059" i="1" s="1"/>
  <c r="AI5059" i="1" a="1"/>
  <c r="AI5059" i="1" s="1"/>
  <c r="AH5059" i="1" a="1"/>
  <c r="AH5059" i="1" s="1"/>
  <c r="AG5059" i="1" a="1"/>
  <c r="AG5059" i="1" s="1"/>
  <c r="AF5059" i="1" a="1"/>
  <c r="AF5059" i="1" s="1"/>
  <c r="AE5059" i="1" a="1"/>
  <c r="AE5059" i="1" s="1"/>
  <c r="AD5059" i="1" a="1"/>
  <c r="AD5059" i="1" s="1"/>
  <c r="AC5059" i="1" a="1"/>
  <c r="AC5059" i="1" s="1"/>
  <c r="AB5059" i="1" a="1"/>
  <c r="AB5059" i="1" s="1"/>
  <c r="AA5059" i="1" a="1"/>
  <c r="AA5059" i="1" s="1"/>
  <c r="Z5059" i="1" a="1"/>
  <c r="Z5059" i="1" s="1"/>
  <c r="Y5059" i="1" a="1"/>
  <c r="Y5059" i="1" s="1"/>
  <c r="AQ5057" i="1" a="1"/>
  <c r="AQ5057" i="1" s="1"/>
  <c r="AP5057" i="1" a="1"/>
  <c r="AP5057" i="1" s="1"/>
  <c r="AO5057" i="1" a="1"/>
  <c r="AO5057" i="1" s="1"/>
  <c r="AN5057" i="1" a="1"/>
  <c r="AN5057" i="1" s="1"/>
  <c r="AM5057" i="1" a="1"/>
  <c r="AM5057" i="1" s="1"/>
  <c r="AL5057" i="1" a="1"/>
  <c r="AL5057" i="1" s="1"/>
  <c r="AK5057" i="1" a="1"/>
  <c r="AK5057" i="1" s="1"/>
  <c r="AJ5057" i="1" a="1"/>
  <c r="AJ5057" i="1" s="1"/>
  <c r="AI5057" i="1" a="1"/>
  <c r="AI5057" i="1" s="1"/>
  <c r="AH5057" i="1" a="1"/>
  <c r="AH5057" i="1" s="1"/>
  <c r="AG5057" i="1" a="1"/>
  <c r="AG5057" i="1" s="1"/>
  <c r="AF5057" i="1" a="1"/>
  <c r="AF5057" i="1" s="1"/>
  <c r="AE5057" i="1" a="1"/>
  <c r="AE5057" i="1" s="1"/>
  <c r="AD5057" i="1" a="1"/>
  <c r="AD5057" i="1" s="1"/>
  <c r="AC5057" i="1" a="1"/>
  <c r="AC5057" i="1" s="1"/>
  <c r="AB5057" i="1" a="1"/>
  <c r="AB5057" i="1" s="1"/>
  <c r="AA5057" i="1" a="1"/>
  <c r="AA5057" i="1" s="1"/>
  <c r="Z5057" i="1" a="1"/>
  <c r="Z5057" i="1" s="1"/>
  <c r="Y5057" i="1" a="1"/>
  <c r="Y5057" i="1" s="1"/>
  <c r="AQ5056" i="1" a="1"/>
  <c r="AQ5056" i="1" s="1"/>
  <c r="AP5056" i="1" a="1"/>
  <c r="AP5056" i="1" s="1"/>
  <c r="AO5056" i="1" a="1"/>
  <c r="AO5056" i="1" s="1"/>
  <c r="AN5056" i="1" a="1"/>
  <c r="AN5056" i="1" s="1"/>
  <c r="AM5056" i="1" a="1"/>
  <c r="AM5056" i="1" s="1"/>
  <c r="AL5056" i="1" a="1"/>
  <c r="AL5056" i="1" s="1"/>
  <c r="AK5056" i="1" a="1"/>
  <c r="AK5056" i="1" s="1"/>
  <c r="AJ5056" i="1" a="1"/>
  <c r="AJ5056" i="1" s="1"/>
  <c r="AI5056" i="1" a="1"/>
  <c r="AI5056" i="1" s="1"/>
  <c r="AH5056" i="1" a="1"/>
  <c r="AH5056" i="1" s="1"/>
  <c r="AG5056" i="1" a="1"/>
  <c r="AG5056" i="1" s="1"/>
  <c r="AF5056" i="1" a="1"/>
  <c r="AF5056" i="1" s="1"/>
  <c r="AE5056" i="1" a="1"/>
  <c r="AE5056" i="1" s="1"/>
  <c r="AD5056" i="1" a="1"/>
  <c r="AD5056" i="1" s="1"/>
  <c r="AC5056" i="1" a="1"/>
  <c r="AC5056" i="1" s="1"/>
  <c r="AB5056" i="1" a="1"/>
  <c r="AB5056" i="1" s="1"/>
  <c r="AA5056" i="1" a="1"/>
  <c r="AA5056" i="1" s="1"/>
  <c r="Z5056" i="1" a="1"/>
  <c r="Z5056" i="1" s="1"/>
  <c r="Y5056" i="1" a="1"/>
  <c r="Y5056" i="1" s="1"/>
  <c r="AQ5055" i="1" a="1"/>
  <c r="AQ5055" i="1" s="1"/>
  <c r="AP5055" i="1" a="1"/>
  <c r="AP5055" i="1" s="1"/>
  <c r="AO5055" i="1" a="1"/>
  <c r="AO5055" i="1" s="1"/>
  <c r="AN5055" i="1" a="1"/>
  <c r="AN5055" i="1" s="1"/>
  <c r="AM5055" i="1" a="1"/>
  <c r="AM5055" i="1" s="1"/>
  <c r="AL5055" i="1" a="1"/>
  <c r="AL5055" i="1" s="1"/>
  <c r="AK5055" i="1" a="1"/>
  <c r="AK5055" i="1" s="1"/>
  <c r="AJ5055" i="1" a="1"/>
  <c r="AJ5055" i="1" s="1"/>
  <c r="AI5055" i="1" a="1"/>
  <c r="AI5055" i="1" s="1"/>
  <c r="AH5055" i="1" a="1"/>
  <c r="AH5055" i="1" s="1"/>
  <c r="AG5055" i="1" a="1"/>
  <c r="AG5055" i="1" s="1"/>
  <c r="AF5055" i="1" a="1"/>
  <c r="AF5055" i="1" s="1"/>
  <c r="AE5055" i="1" a="1"/>
  <c r="AE5055" i="1" s="1"/>
  <c r="AD5055" i="1" a="1"/>
  <c r="AD5055" i="1" s="1"/>
  <c r="AC5055" i="1" a="1"/>
  <c r="AC5055" i="1" s="1"/>
  <c r="AB5055" i="1" a="1"/>
  <c r="AB5055" i="1" s="1"/>
  <c r="AA5055" i="1" a="1"/>
  <c r="AA5055" i="1" s="1"/>
  <c r="Z5055" i="1" a="1"/>
  <c r="Z5055" i="1" s="1"/>
  <c r="Y5055" i="1" a="1"/>
  <c r="Y5055" i="1" s="1"/>
  <c r="AQ5054" i="1" a="1"/>
  <c r="AQ5054" i="1" s="1"/>
  <c r="AP5054" i="1" a="1"/>
  <c r="AP5054" i="1" s="1"/>
  <c r="AO5054" i="1" a="1"/>
  <c r="AO5054" i="1" s="1"/>
  <c r="AN5054" i="1" a="1"/>
  <c r="AN5054" i="1" s="1"/>
  <c r="AM5054" i="1" a="1"/>
  <c r="AM5054" i="1" s="1"/>
  <c r="AL5054" i="1" a="1"/>
  <c r="AL5054" i="1" s="1"/>
  <c r="AK5054" i="1" a="1"/>
  <c r="AK5054" i="1" s="1"/>
  <c r="AJ5054" i="1" a="1"/>
  <c r="AJ5054" i="1" s="1"/>
  <c r="AI5054" i="1" a="1"/>
  <c r="AI5054" i="1" s="1"/>
  <c r="AH5054" i="1" a="1"/>
  <c r="AH5054" i="1" s="1"/>
  <c r="AG5054" i="1" a="1"/>
  <c r="AG5054" i="1" s="1"/>
  <c r="AF5054" i="1" a="1"/>
  <c r="AF5054" i="1" s="1"/>
  <c r="AE5054" i="1" a="1"/>
  <c r="AE5054" i="1" s="1"/>
  <c r="AD5054" i="1" a="1"/>
  <c r="AD5054" i="1" s="1"/>
  <c r="AC5054" i="1" a="1"/>
  <c r="AC5054" i="1" s="1"/>
  <c r="AB5054" i="1" a="1"/>
  <c r="AB5054" i="1" s="1"/>
  <c r="AA5054" i="1" a="1"/>
  <c r="AA5054" i="1" s="1"/>
  <c r="Z5054" i="1" a="1"/>
  <c r="Z5054" i="1" s="1"/>
  <c r="Y5054" i="1" a="1"/>
  <c r="Y5054" i="1" s="1"/>
  <c r="AQ5053" i="1" a="1"/>
  <c r="AQ5053" i="1" s="1"/>
  <c r="AP5053" i="1" a="1"/>
  <c r="AP5053" i="1" s="1"/>
  <c r="AO5053" i="1" a="1"/>
  <c r="AO5053" i="1" s="1"/>
  <c r="AN5053" i="1" a="1"/>
  <c r="AN5053" i="1" s="1"/>
  <c r="AM5053" i="1" a="1"/>
  <c r="AM5053" i="1" s="1"/>
  <c r="AL5053" i="1" a="1"/>
  <c r="AL5053" i="1" s="1"/>
  <c r="AK5053" i="1" a="1"/>
  <c r="AK5053" i="1" s="1"/>
  <c r="AJ5053" i="1" a="1"/>
  <c r="AJ5053" i="1" s="1"/>
  <c r="AI5053" i="1" a="1"/>
  <c r="AI5053" i="1" s="1"/>
  <c r="AH5053" i="1" a="1"/>
  <c r="AH5053" i="1" s="1"/>
  <c r="AG5053" i="1" a="1"/>
  <c r="AG5053" i="1" s="1"/>
  <c r="AF5053" i="1" a="1"/>
  <c r="AF5053" i="1" s="1"/>
  <c r="AE5053" i="1" a="1"/>
  <c r="AE5053" i="1" s="1"/>
  <c r="AD5053" i="1" a="1"/>
  <c r="AD5053" i="1" s="1"/>
  <c r="AC5053" i="1" a="1"/>
  <c r="AC5053" i="1" s="1"/>
  <c r="AB5053" i="1" a="1"/>
  <c r="AB5053" i="1" s="1"/>
  <c r="AA5053" i="1" a="1"/>
  <c r="AA5053" i="1" s="1"/>
  <c r="Z5053" i="1" a="1"/>
  <c r="Z5053" i="1" s="1"/>
  <c r="Y5053" i="1" a="1"/>
  <c r="Y5053" i="1" s="1"/>
  <c r="AQ5052" i="1" a="1"/>
  <c r="AQ5052" i="1" s="1"/>
  <c r="AP5052" i="1" a="1"/>
  <c r="AP5052" i="1" s="1"/>
  <c r="AO5052" i="1" a="1"/>
  <c r="AO5052" i="1" s="1"/>
  <c r="AN5052" i="1" a="1"/>
  <c r="AN5052" i="1" s="1"/>
  <c r="AM5052" i="1" a="1"/>
  <c r="AM5052" i="1" s="1"/>
  <c r="AL5052" i="1" a="1"/>
  <c r="AL5052" i="1" s="1"/>
  <c r="AK5052" i="1" a="1"/>
  <c r="AK5052" i="1" s="1"/>
  <c r="AJ5052" i="1" a="1"/>
  <c r="AJ5052" i="1" s="1"/>
  <c r="AI5052" i="1" a="1"/>
  <c r="AI5052" i="1" s="1"/>
  <c r="AH5052" i="1" a="1"/>
  <c r="AH5052" i="1" s="1"/>
  <c r="AG5052" i="1" a="1"/>
  <c r="AG5052" i="1" s="1"/>
  <c r="AF5052" i="1" a="1"/>
  <c r="AF5052" i="1" s="1"/>
  <c r="AE5052" i="1" a="1"/>
  <c r="AE5052" i="1" s="1"/>
  <c r="AD5052" i="1" a="1"/>
  <c r="AD5052" i="1" s="1"/>
  <c r="AC5052" i="1" a="1"/>
  <c r="AC5052" i="1" s="1"/>
  <c r="AB5052" i="1" a="1"/>
  <c r="AB5052" i="1" s="1"/>
  <c r="AA5052" i="1" a="1"/>
  <c r="AA5052" i="1" s="1"/>
  <c r="Z5052" i="1" a="1"/>
  <c r="Z5052" i="1" s="1"/>
  <c r="Y5052" i="1" a="1"/>
  <c r="Y5052" i="1" s="1"/>
  <c r="AQ5051" i="1" a="1"/>
  <c r="AQ5051" i="1" s="1"/>
  <c r="AP5051" i="1" a="1"/>
  <c r="AP5051" i="1" s="1"/>
  <c r="AO5051" i="1" a="1"/>
  <c r="AO5051" i="1" s="1"/>
  <c r="AN5051" i="1" a="1"/>
  <c r="AN5051" i="1" s="1"/>
  <c r="AM5051" i="1" a="1"/>
  <c r="AM5051" i="1" s="1"/>
  <c r="AL5051" i="1" a="1"/>
  <c r="AL5051" i="1" s="1"/>
  <c r="AK5051" i="1" a="1"/>
  <c r="AK5051" i="1" s="1"/>
  <c r="AJ5051" i="1" a="1"/>
  <c r="AJ5051" i="1" s="1"/>
  <c r="AI5051" i="1" a="1"/>
  <c r="AI5051" i="1" s="1"/>
  <c r="AH5051" i="1" a="1"/>
  <c r="AH5051" i="1" s="1"/>
  <c r="AG5051" i="1" a="1"/>
  <c r="AG5051" i="1" s="1"/>
  <c r="AF5051" i="1" a="1"/>
  <c r="AF5051" i="1" s="1"/>
  <c r="AE5051" i="1" a="1"/>
  <c r="AE5051" i="1" s="1"/>
  <c r="AD5051" i="1" a="1"/>
  <c r="AD5051" i="1" s="1"/>
  <c r="AC5051" i="1" a="1"/>
  <c r="AC5051" i="1" s="1"/>
  <c r="AB5051" i="1" a="1"/>
  <c r="AB5051" i="1" s="1"/>
  <c r="AA5051" i="1" a="1"/>
  <c r="AA5051" i="1" s="1"/>
  <c r="Z5051" i="1" a="1"/>
  <c r="Z5051" i="1" s="1"/>
  <c r="Y5051" i="1" a="1"/>
  <c r="Y5051" i="1" s="1"/>
  <c r="AQ5050" i="1" a="1"/>
  <c r="AQ5050" i="1" s="1"/>
  <c r="U78" i="3" s="1"/>
  <c r="AP5050" i="1" a="1"/>
  <c r="AP5050" i="1" s="1"/>
  <c r="AO5050" i="1" a="1"/>
  <c r="AO5050" i="1" s="1"/>
  <c r="AN5050" i="1" a="1"/>
  <c r="AN5050" i="1" s="1"/>
  <c r="AM5050" i="1" a="1"/>
  <c r="AM5050" i="1" s="1"/>
  <c r="AL5050" i="1" a="1"/>
  <c r="AL5050" i="1" s="1"/>
  <c r="AK5050" i="1" a="1"/>
  <c r="AK5050" i="1" s="1"/>
  <c r="AJ5050" i="1" a="1"/>
  <c r="AJ5050" i="1" s="1"/>
  <c r="AI5050" i="1" a="1"/>
  <c r="AI5050" i="1" s="1"/>
  <c r="AH5050" i="1" a="1"/>
  <c r="AH5050" i="1" s="1"/>
  <c r="AG5050" i="1" a="1"/>
  <c r="AG5050" i="1" s="1"/>
  <c r="AF5050" i="1" a="1"/>
  <c r="AF5050" i="1" s="1"/>
  <c r="AE5050" i="1" a="1"/>
  <c r="AE5050" i="1" s="1"/>
  <c r="AD5050" i="1" a="1"/>
  <c r="AD5050" i="1" s="1"/>
  <c r="AC5050" i="1" a="1"/>
  <c r="AC5050" i="1" s="1"/>
  <c r="AB5050" i="1" a="1"/>
  <c r="AB5050" i="1" s="1"/>
  <c r="AA5050" i="1" a="1"/>
  <c r="AA5050" i="1" s="1"/>
  <c r="Z5050" i="1" a="1"/>
  <c r="Z5050" i="1" s="1"/>
  <c r="Y5050" i="1" a="1"/>
  <c r="Y5050" i="1" s="1"/>
  <c r="AQ5049" i="1" a="1"/>
  <c r="AQ5049" i="1" s="1"/>
  <c r="AP5049" i="1" a="1"/>
  <c r="AP5049" i="1" s="1"/>
  <c r="AO5049" i="1" a="1"/>
  <c r="AO5049" i="1" s="1"/>
  <c r="AN5049" i="1" a="1"/>
  <c r="AN5049" i="1" s="1"/>
  <c r="AM5049" i="1" a="1"/>
  <c r="AM5049" i="1" s="1"/>
  <c r="AL5049" i="1" a="1"/>
  <c r="AL5049" i="1" s="1"/>
  <c r="AK5049" i="1" a="1"/>
  <c r="AK5049" i="1" s="1"/>
  <c r="AJ5049" i="1" a="1"/>
  <c r="AJ5049" i="1" s="1"/>
  <c r="AI5049" i="1" a="1"/>
  <c r="AI5049" i="1" s="1"/>
  <c r="AH5049" i="1" a="1"/>
  <c r="AH5049" i="1" s="1"/>
  <c r="AG5049" i="1" a="1"/>
  <c r="AG5049" i="1" s="1"/>
  <c r="AF5049" i="1" a="1"/>
  <c r="AF5049" i="1" s="1"/>
  <c r="AE5049" i="1" a="1"/>
  <c r="AE5049" i="1" s="1"/>
  <c r="AD5049" i="1" a="1"/>
  <c r="AD5049" i="1" s="1"/>
  <c r="AC5049" i="1" a="1"/>
  <c r="AC5049" i="1" s="1"/>
  <c r="AB5049" i="1" a="1"/>
  <c r="AB5049" i="1" s="1"/>
  <c r="AA5049" i="1" a="1"/>
  <c r="AA5049" i="1" s="1"/>
  <c r="Z5049" i="1" a="1"/>
  <c r="Z5049" i="1" s="1"/>
  <c r="Y5049" i="1" a="1"/>
  <c r="Y5049" i="1" s="1"/>
  <c r="AQ5048" i="1" a="1"/>
  <c r="AQ5048" i="1" s="1"/>
  <c r="AP5048" i="1" a="1"/>
  <c r="AP5048" i="1" s="1"/>
  <c r="AO5048" i="1" a="1"/>
  <c r="AO5048" i="1" s="1"/>
  <c r="AN5048" i="1" a="1"/>
  <c r="AN5048" i="1" s="1"/>
  <c r="AM5048" i="1" a="1"/>
  <c r="AM5048" i="1" s="1"/>
  <c r="AL5048" i="1" a="1"/>
  <c r="AL5048" i="1" s="1"/>
  <c r="AK5048" i="1" a="1"/>
  <c r="AK5048" i="1" s="1"/>
  <c r="AJ5048" i="1" a="1"/>
  <c r="AJ5048" i="1" s="1"/>
  <c r="AI5048" i="1" a="1"/>
  <c r="AI5048" i="1" s="1"/>
  <c r="AH5048" i="1" a="1"/>
  <c r="AH5048" i="1" s="1"/>
  <c r="AG5048" i="1" a="1"/>
  <c r="AG5048" i="1" s="1"/>
  <c r="AF5048" i="1" a="1"/>
  <c r="AF5048" i="1" s="1"/>
  <c r="AE5048" i="1" a="1"/>
  <c r="AE5048" i="1" s="1"/>
  <c r="AD5048" i="1" a="1"/>
  <c r="AD5048" i="1" s="1"/>
  <c r="AC5048" i="1" a="1"/>
  <c r="AC5048" i="1" s="1"/>
  <c r="AB5048" i="1" a="1"/>
  <c r="AB5048" i="1" s="1"/>
  <c r="AA5048" i="1" a="1"/>
  <c r="AA5048" i="1" s="1"/>
  <c r="Z5048" i="1" a="1"/>
  <c r="Z5048" i="1" s="1"/>
  <c r="Y5048" i="1" a="1"/>
  <c r="Y5048" i="1" s="1"/>
  <c r="AQ5047" i="1" a="1"/>
  <c r="AQ5047" i="1" s="1"/>
  <c r="AP5047" i="1" a="1"/>
  <c r="AP5047" i="1" s="1"/>
  <c r="AO5047" i="1" a="1"/>
  <c r="AO5047" i="1" s="1"/>
  <c r="AN5047" i="1" a="1"/>
  <c r="AN5047" i="1" s="1"/>
  <c r="AM5047" i="1" a="1"/>
  <c r="AM5047" i="1" s="1"/>
  <c r="AL5047" i="1" a="1"/>
  <c r="AL5047" i="1" s="1"/>
  <c r="AK5047" i="1" a="1"/>
  <c r="AK5047" i="1" s="1"/>
  <c r="AJ5047" i="1" a="1"/>
  <c r="AJ5047" i="1" s="1"/>
  <c r="AI5047" i="1" a="1"/>
  <c r="AI5047" i="1" s="1"/>
  <c r="AH5047" i="1" a="1"/>
  <c r="AH5047" i="1" s="1"/>
  <c r="AG5047" i="1" a="1"/>
  <c r="AG5047" i="1" s="1"/>
  <c r="AF5047" i="1" a="1"/>
  <c r="AF5047" i="1" s="1"/>
  <c r="AF5097" i="1" s="1"/>
  <c r="J101" i="3" s="1"/>
  <c r="AE5047" i="1" a="1"/>
  <c r="AE5047" i="1" s="1"/>
  <c r="AD5047" i="1" a="1"/>
  <c r="AD5047" i="1" s="1"/>
  <c r="AC5047" i="1" a="1"/>
  <c r="AC5047" i="1" s="1"/>
  <c r="AB5047" i="1" a="1"/>
  <c r="AB5047" i="1" s="1"/>
  <c r="AA5047" i="1" a="1"/>
  <c r="AA5047" i="1" s="1"/>
  <c r="Z5047" i="1" a="1"/>
  <c r="Z5047" i="1" s="1"/>
  <c r="Y5047" i="1" a="1"/>
  <c r="Y5047" i="1" s="1"/>
  <c r="AQ5046" i="1" a="1"/>
  <c r="AQ5046" i="1" s="1"/>
  <c r="AP5046" i="1" a="1"/>
  <c r="AP5046" i="1" s="1"/>
  <c r="AO5046" i="1" a="1"/>
  <c r="AO5046" i="1" s="1"/>
  <c r="AN5046" i="1" a="1"/>
  <c r="AN5046" i="1" s="1"/>
  <c r="AM5046" i="1" a="1"/>
  <c r="AM5046" i="1" s="1"/>
  <c r="AL5046" i="1" a="1"/>
  <c r="AL5046" i="1" s="1"/>
  <c r="AK5046" i="1" a="1"/>
  <c r="AK5046" i="1" s="1"/>
  <c r="AJ5046" i="1" a="1"/>
  <c r="AJ5046" i="1" s="1"/>
  <c r="AI5046" i="1" a="1"/>
  <c r="AI5046" i="1" s="1"/>
  <c r="AI5096" i="1" s="1"/>
  <c r="M100" i="3" s="1"/>
  <c r="AH5046" i="1" a="1"/>
  <c r="AH5046" i="1" s="1"/>
  <c r="AG5046" i="1" a="1"/>
  <c r="AG5046" i="1" s="1"/>
  <c r="AF5046" i="1" a="1"/>
  <c r="AF5046" i="1" s="1"/>
  <c r="AE5046" i="1" a="1"/>
  <c r="AE5046" i="1" s="1"/>
  <c r="AD5046" i="1" a="1"/>
  <c r="AD5046" i="1" s="1"/>
  <c r="AD5096" i="1" s="1"/>
  <c r="H100" i="3" s="1"/>
  <c r="AC5046" i="1" a="1"/>
  <c r="AC5046" i="1" s="1"/>
  <c r="AB5046" i="1" a="1"/>
  <c r="AB5046" i="1" s="1"/>
  <c r="AA5046" i="1" a="1"/>
  <c r="AA5046" i="1" s="1"/>
  <c r="Z5046" i="1" a="1"/>
  <c r="Z5046" i="1" s="1"/>
  <c r="Y5046" i="1" a="1"/>
  <c r="Y5046" i="1" s="1"/>
  <c r="AQ5045" i="1" a="1"/>
  <c r="AQ5045" i="1" s="1"/>
  <c r="AP5045" i="1" a="1"/>
  <c r="AP5045" i="1" s="1"/>
  <c r="AO5045" i="1" a="1"/>
  <c r="AO5045" i="1" s="1"/>
  <c r="AN5045" i="1" a="1"/>
  <c r="AN5045" i="1" s="1"/>
  <c r="AM5045" i="1" a="1"/>
  <c r="AM5045" i="1" s="1"/>
  <c r="AL5045" i="1" a="1"/>
  <c r="AL5045" i="1" s="1"/>
  <c r="AL5095" i="1" s="1"/>
  <c r="P99" i="3" s="1"/>
  <c r="AK5045" i="1" a="1"/>
  <c r="AK5045" i="1" s="1"/>
  <c r="AJ5045" i="1" a="1"/>
  <c r="AJ5045" i="1" s="1"/>
  <c r="AI5045" i="1" a="1"/>
  <c r="AI5045" i="1" s="1"/>
  <c r="AH5045" i="1" a="1"/>
  <c r="AH5045" i="1" s="1"/>
  <c r="AG5045" i="1" a="1"/>
  <c r="AG5045" i="1" s="1"/>
  <c r="AF5045" i="1" a="1"/>
  <c r="AF5045" i="1" s="1"/>
  <c r="AE5045" i="1" a="1"/>
  <c r="AE5045" i="1" s="1"/>
  <c r="AD5045" i="1" a="1"/>
  <c r="AD5045" i="1" s="1"/>
  <c r="AC5045" i="1" a="1"/>
  <c r="AC5045" i="1" s="1"/>
  <c r="AB5045" i="1" a="1"/>
  <c r="AB5045" i="1" s="1"/>
  <c r="AA5045" i="1" a="1"/>
  <c r="AA5045" i="1" s="1"/>
  <c r="Z5045" i="1" a="1"/>
  <c r="Z5045" i="1" s="1"/>
  <c r="Y5045" i="1" a="1"/>
  <c r="Y5045" i="1" s="1"/>
  <c r="AQ5044" i="1" a="1"/>
  <c r="AQ5044" i="1" s="1"/>
  <c r="AP5044" i="1" a="1"/>
  <c r="AP5044" i="1" s="1"/>
  <c r="AO5044" i="1" a="1"/>
  <c r="AO5044" i="1" s="1"/>
  <c r="AO5094" i="1" s="1"/>
  <c r="S98" i="3" s="1"/>
  <c r="AN5044" i="1" a="1"/>
  <c r="AN5044" i="1" s="1"/>
  <c r="AM5044" i="1" a="1"/>
  <c r="AM5044" i="1" s="1"/>
  <c r="AL5044" i="1" a="1"/>
  <c r="AL5044" i="1" s="1"/>
  <c r="AK5044" i="1" a="1"/>
  <c r="AK5044" i="1" s="1"/>
  <c r="AJ5044" i="1" a="1"/>
  <c r="AJ5044" i="1" s="1"/>
  <c r="AJ5094" i="1" s="1"/>
  <c r="N98" i="3" s="1"/>
  <c r="AI5044" i="1" a="1"/>
  <c r="AI5044" i="1" s="1"/>
  <c r="AH5044" i="1" a="1"/>
  <c r="AH5044" i="1" s="1"/>
  <c r="AG5044" i="1" a="1"/>
  <c r="AG5044" i="1" s="1"/>
  <c r="AF5044" i="1" a="1"/>
  <c r="AF5044" i="1" s="1"/>
  <c r="AE5044" i="1" a="1"/>
  <c r="AE5044" i="1" s="1"/>
  <c r="AD5044" i="1" a="1"/>
  <c r="AD5044" i="1" s="1"/>
  <c r="AC5044" i="1" a="1"/>
  <c r="AC5044" i="1" s="1"/>
  <c r="AB5044" i="1" a="1"/>
  <c r="AB5044" i="1" s="1"/>
  <c r="AA5044" i="1" a="1"/>
  <c r="AA5044" i="1" s="1"/>
  <c r="Z5044" i="1" a="1"/>
  <c r="Z5044" i="1" s="1"/>
  <c r="Y5044" i="1" a="1"/>
  <c r="Y5044" i="1" s="1"/>
  <c r="AQ5043" i="1" a="1"/>
  <c r="AQ5043" i="1" s="1"/>
  <c r="AP5043" i="1" a="1"/>
  <c r="AP5043" i="1" s="1"/>
  <c r="AO5043" i="1" a="1"/>
  <c r="AO5043" i="1" s="1"/>
  <c r="AN5043" i="1" a="1"/>
  <c r="AN5043" i="1" s="1"/>
  <c r="AM5043" i="1" a="1"/>
  <c r="AM5043" i="1" s="1"/>
  <c r="AL5043" i="1" a="1"/>
  <c r="AL5043" i="1" s="1"/>
  <c r="AK5043" i="1" a="1"/>
  <c r="AK5043" i="1" s="1"/>
  <c r="AJ5043" i="1" a="1"/>
  <c r="AJ5043" i="1" s="1"/>
  <c r="AI5043" i="1" a="1"/>
  <c r="AI5043" i="1" s="1"/>
  <c r="AH5043" i="1" a="1"/>
  <c r="AH5043" i="1" s="1"/>
  <c r="AG5043" i="1" a="1"/>
  <c r="AG5043" i="1" s="1"/>
  <c r="AF5043" i="1" a="1"/>
  <c r="AF5043" i="1" s="1"/>
  <c r="AE5043" i="1" a="1"/>
  <c r="AE5043" i="1" s="1"/>
  <c r="AE5093" i="1" s="1"/>
  <c r="I97" i="3" s="1"/>
  <c r="AD5043" i="1" a="1"/>
  <c r="AD5043" i="1" s="1"/>
  <c r="AC5043" i="1" a="1"/>
  <c r="AC5043" i="1" s="1"/>
  <c r="AC5093" i="1" s="1"/>
  <c r="G97" i="3" s="1"/>
  <c r="AB5043" i="1" a="1"/>
  <c r="AB5043" i="1" s="1"/>
  <c r="AB5093" i="1" s="1"/>
  <c r="F97" i="3" s="1"/>
  <c r="AA5043" i="1" a="1"/>
  <c r="AA5043" i="1" s="1"/>
  <c r="Z5043" i="1" a="1"/>
  <c r="Z5043" i="1" s="1"/>
  <c r="Y5043" i="1" a="1"/>
  <c r="Y5043" i="1" s="1"/>
  <c r="AQ5042" i="1" a="1"/>
  <c r="AQ5042" i="1" s="1"/>
  <c r="AP5042" i="1" a="1"/>
  <c r="AP5042" i="1" s="1"/>
  <c r="AO5042" i="1" a="1"/>
  <c r="AO5042" i="1" s="1"/>
  <c r="AN5042" i="1" a="1"/>
  <c r="AN5042" i="1" s="1"/>
  <c r="AN5092" i="1" s="1"/>
  <c r="R96" i="3" s="1"/>
  <c r="AM5042" i="1" a="1"/>
  <c r="AM5042" i="1" s="1"/>
  <c r="AL5042" i="1" a="1"/>
  <c r="AL5042" i="1" s="1"/>
  <c r="AK5042" i="1" a="1"/>
  <c r="AK5042" i="1" s="1"/>
  <c r="AJ5042" i="1" a="1"/>
  <c r="AJ5042" i="1" s="1"/>
  <c r="AI5042" i="1" a="1"/>
  <c r="AI5042" i="1" s="1"/>
  <c r="AH5042" i="1" a="1"/>
  <c r="AH5042" i="1" s="1"/>
  <c r="AG5042" i="1" a="1"/>
  <c r="AG5042" i="1" s="1"/>
  <c r="AF5042" i="1" a="1"/>
  <c r="AF5042" i="1" s="1"/>
  <c r="AE5042" i="1" a="1"/>
  <c r="AE5042" i="1" s="1"/>
  <c r="AD5042" i="1" a="1"/>
  <c r="AD5042" i="1" s="1"/>
  <c r="AC5042" i="1" a="1"/>
  <c r="AC5042" i="1" s="1"/>
  <c r="AB5042" i="1" a="1"/>
  <c r="AB5042" i="1" s="1"/>
  <c r="AB5092" i="1" s="1"/>
  <c r="F96" i="3" s="1"/>
  <c r="AA5042" i="1" a="1"/>
  <c r="AA5042" i="1" s="1"/>
  <c r="Z5042" i="1" a="1"/>
  <c r="Z5042" i="1" s="1"/>
  <c r="Z5092" i="1" s="1"/>
  <c r="D96" i="3" s="1"/>
  <c r="Y5042" i="1" a="1"/>
  <c r="Y5042" i="1" s="1"/>
  <c r="AQ5041" i="1" a="1"/>
  <c r="AQ5041" i="1" s="1"/>
  <c r="AP5041" i="1" a="1"/>
  <c r="AP5041" i="1" s="1"/>
  <c r="AO5041" i="1" a="1"/>
  <c r="AO5041" i="1" s="1"/>
  <c r="AN5041" i="1" a="1"/>
  <c r="AN5041" i="1" s="1"/>
  <c r="AM5041" i="1" a="1"/>
  <c r="AM5041" i="1" s="1"/>
  <c r="AL5041" i="1" a="1"/>
  <c r="AL5041" i="1" s="1"/>
  <c r="AK5041" i="1" a="1"/>
  <c r="AK5041" i="1" s="1"/>
  <c r="AJ5041" i="1" a="1"/>
  <c r="AJ5041" i="1" s="1"/>
  <c r="AI5041" i="1" a="1"/>
  <c r="AI5041" i="1" s="1"/>
  <c r="AH5041" i="1" a="1"/>
  <c r="AH5041" i="1" s="1"/>
  <c r="AG5041" i="1" a="1"/>
  <c r="AG5041" i="1" s="1"/>
  <c r="AF5041" i="1" a="1"/>
  <c r="AF5041" i="1" s="1"/>
  <c r="AE5041" i="1" a="1"/>
  <c r="AE5041" i="1" s="1"/>
  <c r="AD5041" i="1" a="1"/>
  <c r="AD5041" i="1" s="1"/>
  <c r="AC5041" i="1" a="1"/>
  <c r="AC5041" i="1" s="1"/>
  <c r="AB5041" i="1" a="1"/>
  <c r="AB5041" i="1" s="1"/>
  <c r="AA5041" i="1" a="1"/>
  <c r="AA5041" i="1" s="1"/>
  <c r="Z5041" i="1" a="1"/>
  <c r="Z5041" i="1" s="1"/>
  <c r="Y5041" i="1" a="1"/>
  <c r="Y5041" i="1" s="1"/>
  <c r="AQ5040" i="1" a="1"/>
  <c r="AQ5040" i="1" s="1"/>
  <c r="AP5040" i="1" a="1"/>
  <c r="AP5040" i="1" s="1"/>
  <c r="AP5090" i="1" s="1"/>
  <c r="T94" i="3" s="1"/>
  <c r="AO5040" i="1" a="1"/>
  <c r="AO5040" i="1" s="1"/>
  <c r="AO5090" i="1" s="1"/>
  <c r="S94" i="3" s="1"/>
  <c r="AN5040" i="1" a="1"/>
  <c r="AN5040" i="1" s="1"/>
  <c r="AM5040" i="1" a="1"/>
  <c r="AM5040" i="1" s="1"/>
  <c r="AL5040" i="1" a="1"/>
  <c r="AL5040" i="1" s="1"/>
  <c r="AK5040" i="1" a="1"/>
  <c r="AK5040" i="1" s="1"/>
  <c r="AJ5040" i="1" a="1"/>
  <c r="AJ5040" i="1" s="1"/>
  <c r="AI5040" i="1" a="1"/>
  <c r="AI5040" i="1" s="1"/>
  <c r="AH5040" i="1" a="1"/>
  <c r="AH5040" i="1" s="1"/>
  <c r="AH5090" i="1" s="1"/>
  <c r="L94" i="3" s="1"/>
  <c r="AG5040" i="1" a="1"/>
  <c r="AG5040" i="1" s="1"/>
  <c r="AF5040" i="1" a="1"/>
  <c r="AF5040" i="1" s="1"/>
  <c r="AE5040" i="1" a="1"/>
  <c r="AE5040" i="1" s="1"/>
  <c r="AD5040" i="1" a="1"/>
  <c r="AD5040" i="1" s="1"/>
  <c r="AC5040" i="1" a="1"/>
  <c r="AC5040" i="1" s="1"/>
  <c r="AB5040" i="1" a="1"/>
  <c r="AB5040" i="1" s="1"/>
  <c r="AA5040" i="1" a="1"/>
  <c r="AA5040" i="1" s="1"/>
  <c r="Z5040" i="1" a="1"/>
  <c r="Z5040" i="1" s="1"/>
  <c r="Y5040" i="1" a="1"/>
  <c r="Y5040" i="1" s="1"/>
  <c r="AQ5039" i="1" a="1"/>
  <c r="AQ5039" i="1" s="1"/>
  <c r="AP5039" i="1" a="1"/>
  <c r="AP5039" i="1" s="1"/>
  <c r="AO5039" i="1" a="1"/>
  <c r="AO5039" i="1" s="1"/>
  <c r="AN5039" i="1" a="1"/>
  <c r="AN5039" i="1" s="1"/>
  <c r="AM5039" i="1" a="1"/>
  <c r="AM5039" i="1" s="1"/>
  <c r="AL5039" i="1" a="1"/>
  <c r="AL5039" i="1" s="1"/>
  <c r="AK5039" i="1" a="1"/>
  <c r="AK5039" i="1" s="1"/>
  <c r="AJ5039" i="1" a="1"/>
  <c r="AJ5039" i="1" s="1"/>
  <c r="AI5039" i="1" a="1"/>
  <c r="AI5039" i="1" s="1"/>
  <c r="AH5039" i="1" a="1"/>
  <c r="AH5039" i="1" s="1"/>
  <c r="AG5039" i="1" a="1"/>
  <c r="AG5039" i="1" s="1"/>
  <c r="AF5039" i="1" a="1"/>
  <c r="AF5039" i="1" s="1"/>
  <c r="AE5039" i="1" a="1"/>
  <c r="AE5039" i="1" s="1"/>
  <c r="AD5039" i="1" a="1"/>
  <c r="AD5039" i="1" s="1"/>
  <c r="AC5039" i="1" a="1"/>
  <c r="AC5039" i="1" s="1"/>
  <c r="AB5039" i="1" a="1"/>
  <c r="AB5039" i="1" s="1"/>
  <c r="AA5039" i="1" a="1"/>
  <c r="AA5039" i="1" s="1"/>
  <c r="Z5039" i="1" a="1"/>
  <c r="Z5039" i="1" s="1"/>
  <c r="Y5039" i="1" a="1"/>
  <c r="Y5039" i="1" s="1"/>
  <c r="AQ5038" i="1" a="1"/>
  <c r="AQ5038" i="1" s="1"/>
  <c r="AP5038" i="1" a="1"/>
  <c r="AP5038" i="1" s="1"/>
  <c r="AO5038" i="1" a="1"/>
  <c r="AO5038" i="1" s="1"/>
  <c r="AN5038" i="1" a="1"/>
  <c r="AN5038" i="1" s="1"/>
  <c r="AM5038" i="1" a="1"/>
  <c r="AM5038" i="1" s="1"/>
  <c r="AL5038" i="1" a="1"/>
  <c r="AL5038" i="1" s="1"/>
  <c r="AK5038" i="1" a="1"/>
  <c r="AK5038" i="1" s="1"/>
  <c r="AJ5038" i="1" a="1"/>
  <c r="AJ5038" i="1" s="1"/>
  <c r="AI5038" i="1" a="1"/>
  <c r="AI5038" i="1" s="1"/>
  <c r="AH5038" i="1" a="1"/>
  <c r="AH5038" i="1" s="1"/>
  <c r="AG5038" i="1" a="1"/>
  <c r="AG5038" i="1" s="1"/>
  <c r="AF5038" i="1" a="1"/>
  <c r="AF5038" i="1" s="1"/>
  <c r="AE5038" i="1" a="1"/>
  <c r="AE5038" i="1" s="1"/>
  <c r="AD5038" i="1" a="1"/>
  <c r="AD5038" i="1" s="1"/>
  <c r="AC5038" i="1" a="1"/>
  <c r="AC5038" i="1" s="1"/>
  <c r="AB5038" i="1" a="1"/>
  <c r="AB5038" i="1" s="1"/>
  <c r="AA5038" i="1" a="1"/>
  <c r="AA5038" i="1" s="1"/>
  <c r="Z5038" i="1" a="1"/>
  <c r="Z5038" i="1" s="1"/>
  <c r="Y5038" i="1" a="1"/>
  <c r="Y5038" i="1" s="1"/>
  <c r="AQ5037" i="1" a="1"/>
  <c r="AQ5037" i="1" s="1"/>
  <c r="AP5037" i="1" a="1"/>
  <c r="AP5037" i="1" s="1"/>
  <c r="AO5037" i="1" a="1"/>
  <c r="AO5037" i="1" s="1"/>
  <c r="AN5037" i="1" a="1"/>
  <c r="AN5037" i="1" s="1"/>
  <c r="AM5037" i="1" a="1"/>
  <c r="AM5037" i="1" s="1"/>
  <c r="AL5037" i="1" a="1"/>
  <c r="AL5037" i="1" s="1"/>
  <c r="AK5037" i="1" a="1"/>
  <c r="AK5037" i="1" s="1"/>
  <c r="AJ5037" i="1" a="1"/>
  <c r="AJ5037" i="1" s="1"/>
  <c r="AI5037" i="1" a="1"/>
  <c r="AI5037" i="1" s="1"/>
  <c r="AH5037" i="1" a="1"/>
  <c r="AH5037" i="1" s="1"/>
  <c r="AG5037" i="1" a="1"/>
  <c r="AG5037" i="1" s="1"/>
  <c r="AF5037" i="1" a="1"/>
  <c r="AF5037" i="1" s="1"/>
  <c r="AE5037" i="1" a="1"/>
  <c r="AE5037" i="1" s="1"/>
  <c r="AD5037" i="1" a="1"/>
  <c r="AD5037" i="1" s="1"/>
  <c r="AC5037" i="1" a="1"/>
  <c r="AC5037" i="1" s="1"/>
  <c r="AB5037" i="1" a="1"/>
  <c r="AB5037" i="1" s="1"/>
  <c r="AA5037" i="1" a="1"/>
  <c r="AA5037" i="1" s="1"/>
  <c r="Z5037" i="1" a="1"/>
  <c r="Z5037" i="1" s="1"/>
  <c r="Y5037" i="1" a="1"/>
  <c r="Y5037" i="1" s="1"/>
  <c r="AQ5036" i="1" a="1"/>
  <c r="AQ5036" i="1" s="1"/>
  <c r="AP5036" i="1" a="1"/>
  <c r="AP5036" i="1" s="1"/>
  <c r="AO5036" i="1" a="1"/>
  <c r="AO5036" i="1" s="1"/>
  <c r="AN5036" i="1" a="1"/>
  <c r="AN5036" i="1" s="1"/>
  <c r="AM5036" i="1" a="1"/>
  <c r="AM5036" i="1" s="1"/>
  <c r="AL5036" i="1" a="1"/>
  <c r="AL5036" i="1" s="1"/>
  <c r="AK5036" i="1" a="1"/>
  <c r="AK5036" i="1" s="1"/>
  <c r="AJ5036" i="1" a="1"/>
  <c r="AJ5036" i="1" s="1"/>
  <c r="AI5036" i="1" a="1"/>
  <c r="AI5036" i="1" s="1"/>
  <c r="AH5036" i="1" a="1"/>
  <c r="AH5036" i="1" s="1"/>
  <c r="AG5036" i="1" a="1"/>
  <c r="AG5036" i="1" s="1"/>
  <c r="AF5036" i="1" a="1"/>
  <c r="AF5036" i="1" s="1"/>
  <c r="AE5036" i="1" a="1"/>
  <c r="AE5036" i="1" s="1"/>
  <c r="AD5036" i="1" a="1"/>
  <c r="AD5036" i="1" s="1"/>
  <c r="AC5036" i="1" a="1"/>
  <c r="AC5036" i="1" s="1"/>
  <c r="AB5036" i="1" a="1"/>
  <c r="AB5036" i="1" s="1"/>
  <c r="AA5036" i="1" a="1"/>
  <c r="AA5036" i="1" s="1"/>
  <c r="Z5036" i="1" a="1"/>
  <c r="Z5036" i="1" s="1"/>
  <c r="Y5036" i="1" a="1"/>
  <c r="Y5036" i="1" s="1"/>
  <c r="AQ5035" i="1" a="1"/>
  <c r="AQ5035" i="1" s="1"/>
  <c r="AP5035" i="1" a="1"/>
  <c r="AP5035" i="1" s="1"/>
  <c r="AO5035" i="1" a="1"/>
  <c r="AO5035" i="1" s="1"/>
  <c r="AN5035" i="1" a="1"/>
  <c r="AN5035" i="1" s="1"/>
  <c r="AM5035" i="1" a="1"/>
  <c r="AM5035" i="1" s="1"/>
  <c r="AL5035" i="1" a="1"/>
  <c r="AL5035" i="1" s="1"/>
  <c r="AK5035" i="1" a="1"/>
  <c r="AK5035" i="1" s="1"/>
  <c r="AJ5035" i="1" a="1"/>
  <c r="AJ5035" i="1" s="1"/>
  <c r="AI5035" i="1" a="1"/>
  <c r="AI5035" i="1" s="1"/>
  <c r="AH5035" i="1" a="1"/>
  <c r="AH5035" i="1" s="1"/>
  <c r="AG5035" i="1" a="1"/>
  <c r="AG5035" i="1" s="1"/>
  <c r="AF5035" i="1" a="1"/>
  <c r="AF5035" i="1" s="1"/>
  <c r="AE5035" i="1" a="1"/>
  <c r="AE5035" i="1" s="1"/>
  <c r="AD5035" i="1" a="1"/>
  <c r="AD5035" i="1" s="1"/>
  <c r="AC5035" i="1" a="1"/>
  <c r="AC5035" i="1" s="1"/>
  <c r="AB5035" i="1" a="1"/>
  <c r="AB5035" i="1" s="1"/>
  <c r="AA5035" i="1" a="1"/>
  <c r="AA5035" i="1" s="1"/>
  <c r="Z5035" i="1" a="1"/>
  <c r="Z5035" i="1" s="1"/>
  <c r="Y5035" i="1" a="1"/>
  <c r="Y5035" i="1" s="1"/>
  <c r="AQ5034" i="1" a="1"/>
  <c r="AQ5034" i="1" s="1"/>
  <c r="AP5034" i="1" a="1"/>
  <c r="AP5034" i="1" s="1"/>
  <c r="AO5034" i="1" a="1"/>
  <c r="AO5034" i="1" s="1"/>
  <c r="AN5034" i="1" a="1"/>
  <c r="AN5034" i="1" s="1"/>
  <c r="AM5034" i="1" a="1"/>
  <c r="AM5034" i="1" s="1"/>
  <c r="AL5034" i="1" a="1"/>
  <c r="AL5034" i="1" s="1"/>
  <c r="AK5034" i="1" a="1"/>
  <c r="AK5034" i="1" s="1"/>
  <c r="AJ5034" i="1" a="1"/>
  <c r="AJ5034" i="1" s="1"/>
  <c r="AI5034" i="1" a="1"/>
  <c r="AI5034" i="1" s="1"/>
  <c r="AH5034" i="1" a="1"/>
  <c r="AH5034" i="1" s="1"/>
  <c r="AG5034" i="1" a="1"/>
  <c r="AG5034" i="1" s="1"/>
  <c r="AF5034" i="1" a="1"/>
  <c r="AF5034" i="1" s="1"/>
  <c r="AE5034" i="1" a="1"/>
  <c r="AE5034" i="1" s="1"/>
  <c r="AD5034" i="1" a="1"/>
  <c r="AD5034" i="1" s="1"/>
  <c r="AC5034" i="1" a="1"/>
  <c r="AC5034" i="1" s="1"/>
  <c r="AB5034" i="1" a="1"/>
  <c r="AB5034" i="1" s="1"/>
  <c r="AA5034" i="1" a="1"/>
  <c r="AA5034" i="1" s="1"/>
  <c r="Z5034" i="1" a="1"/>
  <c r="Z5034" i="1" s="1"/>
  <c r="Y5034" i="1" a="1"/>
  <c r="Y5034" i="1" s="1"/>
  <c r="P42" i="2"/>
  <c r="P40" i="2"/>
  <c r="P38" i="2"/>
  <c r="P36" i="2"/>
  <c r="P34" i="2"/>
  <c r="P32" i="2"/>
  <c r="P30" i="2"/>
  <c r="P28" i="2"/>
  <c r="P26" i="2"/>
  <c r="P24" i="2"/>
  <c r="P22" i="2"/>
  <c r="P20" i="2"/>
  <c r="P18" i="2"/>
  <c r="P16" i="2"/>
  <c r="P14" i="2"/>
  <c r="P12" i="2"/>
  <c r="P10" i="2"/>
  <c r="P8" i="2"/>
  <c r="P6" i="2"/>
  <c r="P4" i="2"/>
  <c r="I1024" i="2"/>
  <c r="I1023" i="2" s="1"/>
  <c r="I1022" i="2" s="1"/>
  <c r="I1021" i="2" s="1"/>
  <c r="I1020" i="2" s="1"/>
  <c r="I1019" i="2" s="1"/>
  <c r="I1018" i="2" s="1"/>
  <c r="I1276" i="2"/>
  <c r="I1275" i="2" s="1"/>
  <c r="I2283" i="2"/>
  <c r="I2535" i="2"/>
  <c r="I2534" i="2" s="1"/>
  <c r="I2533" i="2" s="1"/>
  <c r="I2532" i="2" s="1"/>
  <c r="I2531" i="2" s="1"/>
  <c r="I2530" i="2" s="1"/>
  <c r="I2787" i="2"/>
  <c r="I3037" i="2"/>
  <c r="I4045" i="2"/>
  <c r="I4296" i="2"/>
  <c r="I4295" i="2" s="1"/>
  <c r="I4294" i="2" s="1"/>
  <c r="I4293" i="2" s="1"/>
  <c r="I4292" i="2" s="1"/>
  <c r="I4291" i="2" s="1"/>
  <c r="I4290" i="2" s="1"/>
  <c r="I4547" i="2"/>
  <c r="H269" i="2"/>
  <c r="H1277" i="2"/>
  <c r="H1278" i="2" s="1"/>
  <c r="H1279" i="2" s="1"/>
  <c r="H1528" i="2"/>
  <c r="H2032" i="2"/>
  <c r="H2284" i="2"/>
  <c r="H2536" i="2"/>
  <c r="H2537" i="2" s="1"/>
  <c r="H4046" i="2"/>
  <c r="H4047" i="2" s="1"/>
  <c r="H4048" i="2" s="1"/>
  <c r="H4049" i="2" s="1"/>
  <c r="H4548" i="2"/>
  <c r="H4800" i="2"/>
  <c r="H3" i="2"/>
  <c r="H4" i="2" s="1"/>
  <c r="H5" i="2" s="1"/>
  <c r="H6" i="2" s="1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H21" i="2" s="1"/>
  <c r="H22" i="2" s="1"/>
  <c r="H23" i="2" s="1"/>
  <c r="H24" i="2" s="1"/>
  <c r="H25" i="2" s="1"/>
  <c r="H26" i="2" s="1"/>
  <c r="H27" i="2" s="1"/>
  <c r="H28" i="2" s="1"/>
  <c r="H29" i="2" s="1"/>
  <c r="H30" i="2" s="1"/>
  <c r="H31" i="2" s="1"/>
  <c r="H32" i="2" s="1"/>
  <c r="H33" i="2" s="1"/>
  <c r="H34" i="2" s="1"/>
  <c r="H35" i="2" s="1"/>
  <c r="H36" i="2" s="1"/>
  <c r="H37" i="2" s="1"/>
  <c r="H38" i="2" s="1"/>
  <c r="H39" i="2" s="1"/>
  <c r="H40" i="2" s="1"/>
  <c r="H41" i="2" s="1"/>
  <c r="H42" i="2" s="1"/>
  <c r="H43" i="2" s="1"/>
  <c r="H44" i="2" s="1"/>
  <c r="H45" i="2" s="1"/>
  <c r="H46" i="2" s="1"/>
  <c r="H47" i="2" s="1"/>
  <c r="H48" i="2" s="1"/>
  <c r="H49" i="2" s="1"/>
  <c r="H50" i="2" s="1"/>
  <c r="H51" i="2" s="1"/>
  <c r="H52" i="2" s="1"/>
  <c r="H53" i="2" s="1"/>
  <c r="H54" i="2" s="1"/>
  <c r="H55" i="2" s="1"/>
  <c r="H56" i="2" s="1"/>
  <c r="H57" i="2" s="1"/>
  <c r="H58" i="2" s="1"/>
  <c r="H59" i="2" s="1"/>
  <c r="H60" i="2" s="1"/>
  <c r="H61" i="2" s="1"/>
  <c r="H62" i="2" s="1"/>
  <c r="H63" i="2" s="1"/>
  <c r="H64" i="2" s="1"/>
  <c r="H65" i="2" s="1"/>
  <c r="H66" i="2" s="1"/>
  <c r="H67" i="2" s="1"/>
  <c r="H68" i="2" s="1"/>
  <c r="H69" i="2" s="1"/>
  <c r="H70" i="2" s="1"/>
  <c r="H71" i="2" s="1"/>
  <c r="H72" i="2" s="1"/>
  <c r="H73" i="2" s="1"/>
  <c r="H74" i="2" s="1"/>
  <c r="H75" i="2" s="1"/>
  <c r="H76" i="2" s="1"/>
  <c r="H77" i="2" s="1"/>
  <c r="H78" i="2" s="1"/>
  <c r="H79" i="2" s="1"/>
  <c r="H80" i="2" s="1"/>
  <c r="H81" i="2" s="1"/>
  <c r="H82" i="2" s="1"/>
  <c r="H83" i="2" s="1"/>
  <c r="H84" i="2" s="1"/>
  <c r="H85" i="2" s="1"/>
  <c r="H86" i="2" s="1"/>
  <c r="H87" i="2" s="1"/>
  <c r="H88" i="2" s="1"/>
  <c r="H89" i="2" s="1"/>
  <c r="H90" i="2" s="1"/>
  <c r="H91" i="2" s="1"/>
  <c r="H92" i="2" s="1"/>
  <c r="H93" i="2" s="1"/>
  <c r="H94" i="2" s="1"/>
  <c r="H95" i="2" s="1"/>
  <c r="H96" i="2" s="1"/>
  <c r="H97" i="2" s="1"/>
  <c r="H98" i="2" s="1"/>
  <c r="H99" i="2" s="1"/>
  <c r="H100" i="2" s="1"/>
  <c r="H101" i="2" s="1"/>
  <c r="H102" i="2" s="1"/>
  <c r="H103" i="2" s="1"/>
  <c r="H104" i="2" s="1"/>
  <c r="H105" i="2" s="1"/>
  <c r="H106" i="2" s="1"/>
  <c r="H107" i="2" s="1"/>
  <c r="H108" i="2" s="1"/>
  <c r="H109" i="2" s="1"/>
  <c r="H110" i="2" s="1"/>
  <c r="H111" i="2" s="1"/>
  <c r="H112" i="2" s="1"/>
  <c r="H113" i="2" s="1"/>
  <c r="H114" i="2" s="1"/>
  <c r="H115" i="2" s="1"/>
  <c r="H116" i="2" s="1"/>
  <c r="H117" i="2" s="1"/>
  <c r="H118" i="2" s="1"/>
  <c r="H119" i="2" s="1"/>
  <c r="H120" i="2" s="1"/>
  <c r="H121" i="2" s="1"/>
  <c r="H122" i="2" s="1"/>
  <c r="H123" i="2" s="1"/>
  <c r="H124" i="2" s="1"/>
  <c r="H125" i="2" s="1"/>
  <c r="H126" i="2" s="1"/>
  <c r="H127" i="2" s="1"/>
  <c r="H128" i="2" s="1"/>
  <c r="H129" i="2" s="1"/>
  <c r="H130" i="2" s="1"/>
  <c r="H131" i="2" s="1"/>
  <c r="H132" i="2" s="1"/>
  <c r="H133" i="2" s="1"/>
  <c r="H134" i="2" s="1"/>
  <c r="H135" i="2" s="1"/>
  <c r="H136" i="2" s="1"/>
  <c r="H137" i="2" s="1"/>
  <c r="H138" i="2" s="1"/>
  <c r="H139" i="2" s="1"/>
  <c r="H140" i="2" s="1"/>
  <c r="H141" i="2" s="1"/>
  <c r="H142" i="2" s="1"/>
  <c r="H143" i="2" s="1"/>
  <c r="H144" i="2" s="1"/>
  <c r="H145" i="2" s="1"/>
  <c r="H146" i="2" s="1"/>
  <c r="H147" i="2" s="1"/>
  <c r="H148" i="2" s="1"/>
  <c r="H149" i="2" s="1"/>
  <c r="H150" i="2" s="1"/>
  <c r="H151" i="2" s="1"/>
  <c r="H152" i="2" s="1"/>
  <c r="H153" i="2" s="1"/>
  <c r="H154" i="2" s="1"/>
  <c r="H155" i="2" s="1"/>
  <c r="H156" i="2" s="1"/>
  <c r="H157" i="2" s="1"/>
  <c r="H158" i="2" s="1"/>
  <c r="H159" i="2" s="1"/>
  <c r="H160" i="2" s="1"/>
  <c r="H161" i="2" s="1"/>
  <c r="H162" i="2" s="1"/>
  <c r="H163" i="2" s="1"/>
  <c r="H164" i="2" s="1"/>
  <c r="H165" i="2" s="1"/>
  <c r="H166" i="2" s="1"/>
  <c r="H167" i="2" s="1"/>
  <c r="H168" i="2" s="1"/>
  <c r="H169" i="2" s="1"/>
  <c r="H170" i="2" s="1"/>
  <c r="H171" i="2" s="1"/>
  <c r="H172" i="2" s="1"/>
  <c r="H173" i="2" s="1"/>
  <c r="H174" i="2" s="1"/>
  <c r="H175" i="2" s="1"/>
  <c r="H176" i="2" s="1"/>
  <c r="H177" i="2" s="1"/>
  <c r="H178" i="2" s="1"/>
  <c r="H179" i="2" s="1"/>
  <c r="H180" i="2" s="1"/>
  <c r="H181" i="2" s="1"/>
  <c r="H182" i="2" s="1"/>
  <c r="H183" i="2" s="1"/>
  <c r="H184" i="2" s="1"/>
  <c r="H185" i="2" s="1"/>
  <c r="H186" i="2" s="1"/>
  <c r="H187" i="2" s="1"/>
  <c r="H188" i="2" s="1"/>
  <c r="H189" i="2" s="1"/>
  <c r="H190" i="2" s="1"/>
  <c r="H191" i="2" s="1"/>
  <c r="H192" i="2" s="1"/>
  <c r="H193" i="2" s="1"/>
  <c r="H194" i="2" s="1"/>
  <c r="H195" i="2" s="1"/>
  <c r="H196" i="2" s="1"/>
  <c r="H197" i="2" s="1"/>
  <c r="H198" i="2" s="1"/>
  <c r="H199" i="2" s="1"/>
  <c r="H200" i="2" s="1"/>
  <c r="H201" i="2" s="1"/>
  <c r="H202" i="2" s="1"/>
  <c r="H203" i="2" s="1"/>
  <c r="H204" i="2" s="1"/>
  <c r="H205" i="2" s="1"/>
  <c r="H206" i="2" s="1"/>
  <c r="H207" i="2" s="1"/>
  <c r="H208" i="2" s="1"/>
  <c r="H209" i="2" s="1"/>
  <c r="H210" i="2" s="1"/>
  <c r="H211" i="2" s="1"/>
  <c r="H212" i="2" s="1"/>
  <c r="H213" i="2" s="1"/>
  <c r="H214" i="2" s="1"/>
  <c r="H215" i="2" s="1"/>
  <c r="H216" i="2" s="1"/>
  <c r="H217" i="2" s="1"/>
  <c r="H218" i="2" s="1"/>
  <c r="H219" i="2" s="1"/>
  <c r="H220" i="2" s="1"/>
  <c r="H221" i="2" s="1"/>
  <c r="H222" i="2" s="1"/>
  <c r="H223" i="2" s="1"/>
  <c r="H224" i="2" s="1"/>
  <c r="H225" i="2" s="1"/>
  <c r="H226" i="2" s="1"/>
  <c r="H227" i="2" s="1"/>
  <c r="H228" i="2" s="1"/>
  <c r="H229" i="2" s="1"/>
  <c r="H230" i="2" s="1"/>
  <c r="H231" i="2" s="1"/>
  <c r="H232" i="2" s="1"/>
  <c r="H233" i="2" s="1"/>
  <c r="H234" i="2" s="1"/>
  <c r="H235" i="2" s="1"/>
  <c r="H236" i="2" s="1"/>
  <c r="H237" i="2" s="1"/>
  <c r="H238" i="2" s="1"/>
  <c r="H239" i="2" s="1"/>
  <c r="H240" i="2" s="1"/>
  <c r="H241" i="2" s="1"/>
  <c r="H242" i="2" s="1"/>
  <c r="H243" i="2" s="1"/>
  <c r="H244" i="2" s="1"/>
  <c r="H245" i="2" s="1"/>
  <c r="H246" i="2" s="1"/>
  <c r="H247" i="2" s="1"/>
  <c r="H248" i="2" s="1"/>
  <c r="H249" i="2" s="1"/>
  <c r="H250" i="2" s="1"/>
  <c r="H251" i="2" s="1"/>
  <c r="H252" i="2" s="1"/>
  <c r="H253" i="2" s="1"/>
  <c r="H254" i="2" s="1"/>
  <c r="H255" i="2" s="1"/>
  <c r="H256" i="2" s="1"/>
  <c r="H257" i="2" s="1"/>
  <c r="H258" i="2" s="1"/>
  <c r="H259" i="2" s="1"/>
  <c r="H260" i="2" s="1"/>
  <c r="H261" i="2" s="1"/>
  <c r="H262" i="2" s="1"/>
  <c r="H263" i="2" s="1"/>
  <c r="H264" i="2" s="1"/>
  <c r="H265" i="2" s="1"/>
  <c r="H266" i="2" s="1"/>
  <c r="H267" i="2" s="1"/>
  <c r="H268" i="2" s="1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I268" i="2" s="1"/>
  <c r="I267" i="2" s="1"/>
  <c r="I266" i="2" s="1"/>
  <c r="I265" i="2" s="1"/>
  <c r="I264" i="2" s="1"/>
  <c r="I263" i="2" s="1"/>
  <c r="I262" i="2" s="1"/>
  <c r="I261" i="2" s="1"/>
  <c r="I260" i="2" s="1"/>
  <c r="I259" i="2" s="1"/>
  <c r="I258" i="2" s="1"/>
  <c r="I257" i="2" s="1"/>
  <c r="I256" i="2" s="1"/>
  <c r="I255" i="2" s="1"/>
  <c r="I254" i="2" s="1"/>
  <c r="I253" i="2" s="1"/>
  <c r="I252" i="2" s="1"/>
  <c r="I251" i="2" s="1"/>
  <c r="I250" i="2" s="1"/>
  <c r="I249" i="2" s="1"/>
  <c r="I248" i="2" s="1"/>
  <c r="I247" i="2" s="1"/>
  <c r="I246" i="2" s="1"/>
  <c r="I245" i="2" s="1"/>
  <c r="I244" i="2" s="1"/>
  <c r="I243" i="2" s="1"/>
  <c r="I242" i="2" s="1"/>
  <c r="I241" i="2" s="1"/>
  <c r="I240" i="2" s="1"/>
  <c r="I239" i="2" s="1"/>
  <c r="I238" i="2" s="1"/>
  <c r="I237" i="2" s="1"/>
  <c r="I236" i="2" s="1"/>
  <c r="I235" i="2" s="1"/>
  <c r="I234" i="2" s="1"/>
  <c r="I233" i="2" s="1"/>
  <c r="I232" i="2" s="1"/>
  <c r="I231" i="2" s="1"/>
  <c r="I230" i="2" s="1"/>
  <c r="I229" i="2" s="1"/>
  <c r="I228" i="2" s="1"/>
  <c r="I227" i="2" s="1"/>
  <c r="I226" i="2" s="1"/>
  <c r="I225" i="2" s="1"/>
  <c r="I224" i="2" s="1"/>
  <c r="I223" i="2" s="1"/>
  <c r="I222" i="2" s="1"/>
  <c r="I221" i="2" s="1"/>
  <c r="I220" i="2" s="1"/>
  <c r="I219" i="2" s="1"/>
  <c r="I218" i="2" s="1"/>
  <c r="I217" i="2" s="1"/>
  <c r="I216" i="2" s="1"/>
  <c r="I215" i="2" s="1"/>
  <c r="I214" i="2" s="1"/>
  <c r="I213" i="2" s="1"/>
  <c r="I212" i="2" s="1"/>
  <c r="I211" i="2" s="1"/>
  <c r="I210" i="2" s="1"/>
  <c r="I209" i="2" s="1"/>
  <c r="I208" i="2" s="1"/>
  <c r="I207" i="2" s="1"/>
  <c r="I206" i="2" s="1"/>
  <c r="I205" i="2" s="1"/>
  <c r="I204" i="2" s="1"/>
  <c r="I203" i="2" s="1"/>
  <c r="I202" i="2" s="1"/>
  <c r="I201" i="2" s="1"/>
  <c r="I200" i="2" s="1"/>
  <c r="I199" i="2" s="1"/>
  <c r="I198" i="2" s="1"/>
  <c r="I197" i="2" s="1"/>
  <c r="I196" i="2" s="1"/>
  <c r="I195" i="2" s="1"/>
  <c r="I194" i="2" s="1"/>
  <c r="I193" i="2" s="1"/>
  <c r="I192" i="2" s="1"/>
  <c r="I191" i="2" s="1"/>
  <c r="I190" i="2" s="1"/>
  <c r="I189" i="2" s="1"/>
  <c r="I188" i="2" s="1"/>
  <c r="I187" i="2" s="1"/>
  <c r="I186" i="2" s="1"/>
  <c r="I185" i="2" s="1"/>
  <c r="I184" i="2" s="1"/>
  <c r="I183" i="2" s="1"/>
  <c r="I182" i="2" s="1"/>
  <c r="I181" i="2" s="1"/>
  <c r="I180" i="2" s="1"/>
  <c r="I179" i="2" s="1"/>
  <c r="I178" i="2" s="1"/>
  <c r="I177" i="2" s="1"/>
  <c r="I176" i="2" s="1"/>
  <c r="I175" i="2" s="1"/>
  <c r="I174" i="2" s="1"/>
  <c r="I173" i="2" s="1"/>
  <c r="I172" i="2" s="1"/>
  <c r="I171" i="2" s="1"/>
  <c r="I170" i="2" s="1"/>
  <c r="I169" i="2" s="1"/>
  <c r="I168" i="2" s="1"/>
  <c r="I167" i="2" s="1"/>
  <c r="I166" i="2" s="1"/>
  <c r="I165" i="2" s="1"/>
  <c r="I164" i="2" s="1"/>
  <c r="I163" i="2" s="1"/>
  <c r="I162" i="2" s="1"/>
  <c r="I161" i="2" s="1"/>
  <c r="I160" i="2" s="1"/>
  <c r="I159" i="2" s="1"/>
  <c r="I158" i="2" s="1"/>
  <c r="I157" i="2" s="1"/>
  <c r="I156" i="2" s="1"/>
  <c r="I155" i="2" s="1"/>
  <c r="I154" i="2" s="1"/>
  <c r="I153" i="2" s="1"/>
  <c r="I152" i="2" s="1"/>
  <c r="I151" i="2" s="1"/>
  <c r="I150" i="2" s="1"/>
  <c r="I149" i="2" s="1"/>
  <c r="I148" i="2" s="1"/>
  <c r="I147" i="2" s="1"/>
  <c r="I146" i="2" s="1"/>
  <c r="I145" i="2" s="1"/>
  <c r="I144" i="2" s="1"/>
  <c r="I143" i="2" s="1"/>
  <c r="I142" i="2" s="1"/>
  <c r="I141" i="2" s="1"/>
  <c r="I140" i="2" s="1"/>
  <c r="I139" i="2" s="1"/>
  <c r="I138" i="2" s="1"/>
  <c r="I137" i="2" s="1"/>
  <c r="I136" i="2" s="1"/>
  <c r="I135" i="2" s="1"/>
  <c r="I134" i="2" s="1"/>
  <c r="I133" i="2" s="1"/>
  <c r="I132" i="2" s="1"/>
  <c r="I131" i="2" s="1"/>
  <c r="I130" i="2" s="1"/>
  <c r="I129" i="2" s="1"/>
  <c r="I128" i="2" s="1"/>
  <c r="I127" i="2" s="1"/>
  <c r="I126" i="2" s="1"/>
  <c r="I125" i="2" s="1"/>
  <c r="I124" i="2" s="1"/>
  <c r="I123" i="2" s="1"/>
  <c r="I122" i="2" s="1"/>
  <c r="I121" i="2" s="1"/>
  <c r="I120" i="2" s="1"/>
  <c r="I119" i="2" s="1"/>
  <c r="I118" i="2" s="1"/>
  <c r="I117" i="2" s="1"/>
  <c r="I116" i="2" s="1"/>
  <c r="I115" i="2" s="1"/>
  <c r="I114" i="2" s="1"/>
  <c r="I113" i="2" s="1"/>
  <c r="I112" i="2" s="1"/>
  <c r="I111" i="2" s="1"/>
  <c r="I110" i="2" s="1"/>
  <c r="I109" i="2" s="1"/>
  <c r="I108" i="2" s="1"/>
  <c r="I107" i="2" s="1"/>
  <c r="I106" i="2" s="1"/>
  <c r="I105" i="2" s="1"/>
  <c r="I104" i="2" s="1"/>
  <c r="I103" i="2" s="1"/>
  <c r="I102" i="2" s="1"/>
  <c r="I101" i="2" s="1"/>
  <c r="I100" i="2" s="1"/>
  <c r="I99" i="2" s="1"/>
  <c r="I98" i="2" s="1"/>
  <c r="I97" i="2" s="1"/>
  <c r="I96" i="2" s="1"/>
  <c r="I95" i="2" s="1"/>
  <c r="I94" i="2" s="1"/>
  <c r="I93" i="2" s="1"/>
  <c r="I92" i="2" s="1"/>
  <c r="I91" i="2" s="1"/>
  <c r="I90" i="2" s="1"/>
  <c r="I89" i="2" s="1"/>
  <c r="I88" i="2" s="1"/>
  <c r="I87" i="2" s="1"/>
  <c r="I86" i="2" s="1"/>
  <c r="I85" i="2" s="1"/>
  <c r="I84" i="2" s="1"/>
  <c r="I83" i="2" s="1"/>
  <c r="I82" i="2" s="1"/>
  <c r="I81" i="2" s="1"/>
  <c r="I80" i="2" s="1"/>
  <c r="I79" i="2" s="1"/>
  <c r="I78" i="2" s="1"/>
  <c r="I77" i="2" s="1"/>
  <c r="I76" i="2" s="1"/>
  <c r="I75" i="2" s="1"/>
  <c r="I74" i="2" s="1"/>
  <c r="I73" i="2" s="1"/>
  <c r="I72" i="2" s="1"/>
  <c r="I71" i="2" s="1"/>
  <c r="I70" i="2" s="1"/>
  <c r="I69" i="2" s="1"/>
  <c r="I68" i="2" s="1"/>
  <c r="I67" i="2" s="1"/>
  <c r="I66" i="2" s="1"/>
  <c r="I65" i="2" s="1"/>
  <c r="I64" i="2" s="1"/>
  <c r="I63" i="2" s="1"/>
  <c r="I62" i="2" s="1"/>
  <c r="I61" i="2" s="1"/>
  <c r="I60" i="2" s="1"/>
  <c r="I59" i="2" s="1"/>
  <c r="I58" i="2" s="1"/>
  <c r="I57" i="2" s="1"/>
  <c r="I56" i="2" s="1"/>
  <c r="I55" i="2" s="1"/>
  <c r="I54" i="2" s="1"/>
  <c r="I53" i="2" s="1"/>
  <c r="I52" i="2" s="1"/>
  <c r="I51" i="2" s="1"/>
  <c r="I50" i="2" s="1"/>
  <c r="I49" i="2" s="1"/>
  <c r="I48" i="2" s="1"/>
  <c r="I47" i="2" s="1"/>
  <c r="I46" i="2" s="1"/>
  <c r="I45" i="2" s="1"/>
  <c r="I44" i="2" s="1"/>
  <c r="I43" i="2" s="1"/>
  <c r="I42" i="2" s="1"/>
  <c r="I41" i="2" s="1"/>
  <c r="I40" i="2" s="1"/>
  <c r="I39" i="2" s="1"/>
  <c r="I38" i="2" s="1"/>
  <c r="I37" i="2" s="1"/>
  <c r="I36" i="2" s="1"/>
  <c r="I35" i="2" s="1"/>
  <c r="I34" i="2" s="1"/>
  <c r="I33" i="2" s="1"/>
  <c r="I32" i="2" s="1"/>
  <c r="I31" i="2" s="1"/>
  <c r="I30" i="2" s="1"/>
  <c r="I29" i="2" s="1"/>
  <c r="I28" i="2" s="1"/>
  <c r="I27" i="2" s="1"/>
  <c r="I26" i="2" s="1"/>
  <c r="I25" i="2" s="1"/>
  <c r="I24" i="2" s="1"/>
  <c r="I23" i="2" s="1"/>
  <c r="I22" i="2" s="1"/>
  <c r="I21" i="2" s="1"/>
  <c r="D270" i="2"/>
  <c r="H270" i="2" s="1"/>
  <c r="H271" i="2" s="1"/>
  <c r="H272" i="2" s="1"/>
  <c r="H273" i="2" s="1"/>
  <c r="H274" i="2" s="1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I520" i="2" s="1"/>
  <c r="I519" i="2" s="1"/>
  <c r="I518" i="2" s="1"/>
  <c r="I517" i="2" s="1"/>
  <c r="I516" i="2" s="1"/>
  <c r="I515" i="2" s="1"/>
  <c r="I514" i="2" s="1"/>
  <c r="I513" i="2" s="1"/>
  <c r="I512" i="2" s="1"/>
  <c r="I511" i="2" s="1"/>
  <c r="I510" i="2" s="1"/>
  <c r="I509" i="2" s="1"/>
  <c r="I508" i="2" s="1"/>
  <c r="I507" i="2" s="1"/>
  <c r="I506" i="2" s="1"/>
  <c r="I505" i="2" s="1"/>
  <c r="I504" i="2" s="1"/>
  <c r="I503" i="2" s="1"/>
  <c r="I502" i="2" s="1"/>
  <c r="I501" i="2" s="1"/>
  <c r="I500" i="2" s="1"/>
  <c r="I499" i="2" s="1"/>
  <c r="I498" i="2" s="1"/>
  <c r="I497" i="2" s="1"/>
  <c r="I496" i="2" s="1"/>
  <c r="I495" i="2" s="1"/>
  <c r="I494" i="2" s="1"/>
  <c r="I493" i="2" s="1"/>
  <c r="I492" i="2" s="1"/>
  <c r="I491" i="2" s="1"/>
  <c r="I490" i="2" s="1"/>
  <c r="I489" i="2" s="1"/>
  <c r="I488" i="2" s="1"/>
  <c r="I487" i="2" s="1"/>
  <c r="I486" i="2" s="1"/>
  <c r="I485" i="2" s="1"/>
  <c r="I484" i="2" s="1"/>
  <c r="I483" i="2" s="1"/>
  <c r="I482" i="2" s="1"/>
  <c r="I481" i="2" s="1"/>
  <c r="I480" i="2" s="1"/>
  <c r="I479" i="2" s="1"/>
  <c r="I478" i="2" s="1"/>
  <c r="I477" i="2" s="1"/>
  <c r="I476" i="2" s="1"/>
  <c r="I475" i="2" s="1"/>
  <c r="I474" i="2" s="1"/>
  <c r="I473" i="2" s="1"/>
  <c r="I472" i="2" s="1"/>
  <c r="I471" i="2" s="1"/>
  <c r="I470" i="2" s="1"/>
  <c r="I469" i="2" s="1"/>
  <c r="I468" i="2" s="1"/>
  <c r="I467" i="2" s="1"/>
  <c r="I466" i="2" s="1"/>
  <c r="I465" i="2" s="1"/>
  <c r="I464" i="2" s="1"/>
  <c r="I463" i="2" s="1"/>
  <c r="I462" i="2" s="1"/>
  <c r="I461" i="2" s="1"/>
  <c r="I460" i="2" s="1"/>
  <c r="I459" i="2" s="1"/>
  <c r="I458" i="2" s="1"/>
  <c r="I457" i="2" s="1"/>
  <c r="I456" i="2" s="1"/>
  <c r="I455" i="2" s="1"/>
  <c r="I454" i="2" s="1"/>
  <c r="I453" i="2" s="1"/>
  <c r="I452" i="2" s="1"/>
  <c r="I451" i="2" s="1"/>
  <c r="I450" i="2" s="1"/>
  <c r="I449" i="2" s="1"/>
  <c r="I448" i="2" s="1"/>
  <c r="I447" i="2" s="1"/>
  <c r="I446" i="2" s="1"/>
  <c r="I445" i="2" s="1"/>
  <c r="I444" i="2" s="1"/>
  <c r="I443" i="2" s="1"/>
  <c r="I442" i="2" s="1"/>
  <c r="I441" i="2" s="1"/>
  <c r="I440" i="2" s="1"/>
  <c r="I439" i="2" s="1"/>
  <c r="I438" i="2" s="1"/>
  <c r="I437" i="2" s="1"/>
  <c r="I436" i="2" s="1"/>
  <c r="I435" i="2" s="1"/>
  <c r="I434" i="2" s="1"/>
  <c r="I433" i="2" s="1"/>
  <c r="I432" i="2" s="1"/>
  <c r="I431" i="2" s="1"/>
  <c r="I430" i="2" s="1"/>
  <c r="I429" i="2" s="1"/>
  <c r="I428" i="2" s="1"/>
  <c r="I427" i="2" s="1"/>
  <c r="I426" i="2" s="1"/>
  <c r="I425" i="2" s="1"/>
  <c r="I424" i="2" s="1"/>
  <c r="I423" i="2" s="1"/>
  <c r="I422" i="2" s="1"/>
  <c r="I421" i="2" s="1"/>
  <c r="I420" i="2" s="1"/>
  <c r="I419" i="2" s="1"/>
  <c r="I418" i="2" s="1"/>
  <c r="I417" i="2" s="1"/>
  <c r="I416" i="2" s="1"/>
  <c r="I415" i="2" s="1"/>
  <c r="I414" i="2" s="1"/>
  <c r="I413" i="2" s="1"/>
  <c r="I412" i="2" s="1"/>
  <c r="I411" i="2" s="1"/>
  <c r="I410" i="2" s="1"/>
  <c r="I409" i="2" s="1"/>
  <c r="I408" i="2" s="1"/>
  <c r="I407" i="2" s="1"/>
  <c r="I406" i="2" s="1"/>
  <c r="I405" i="2" s="1"/>
  <c r="I404" i="2" s="1"/>
  <c r="I403" i="2" s="1"/>
  <c r="I402" i="2" s="1"/>
  <c r="I401" i="2" s="1"/>
  <c r="I400" i="2" s="1"/>
  <c r="I399" i="2" s="1"/>
  <c r="I398" i="2" s="1"/>
  <c r="I397" i="2" s="1"/>
  <c r="I396" i="2" s="1"/>
  <c r="I395" i="2" s="1"/>
  <c r="I394" i="2" s="1"/>
  <c r="I393" i="2" s="1"/>
  <c r="I392" i="2" s="1"/>
  <c r="I391" i="2" s="1"/>
  <c r="I390" i="2" s="1"/>
  <c r="I389" i="2" s="1"/>
  <c r="I388" i="2" s="1"/>
  <c r="I387" i="2" s="1"/>
  <c r="I386" i="2" s="1"/>
  <c r="I385" i="2" s="1"/>
  <c r="I384" i="2" s="1"/>
  <c r="I383" i="2" s="1"/>
  <c r="I382" i="2" s="1"/>
  <c r="I381" i="2" s="1"/>
  <c r="I380" i="2" s="1"/>
  <c r="I379" i="2" s="1"/>
  <c r="I378" i="2" s="1"/>
  <c r="I377" i="2" s="1"/>
  <c r="I376" i="2" s="1"/>
  <c r="I375" i="2" s="1"/>
  <c r="I374" i="2" s="1"/>
  <c r="I373" i="2" s="1"/>
  <c r="I372" i="2" s="1"/>
  <c r="I371" i="2" s="1"/>
  <c r="I370" i="2" s="1"/>
  <c r="I369" i="2" s="1"/>
  <c r="I368" i="2" s="1"/>
  <c r="I367" i="2" s="1"/>
  <c r="I366" i="2" s="1"/>
  <c r="I365" i="2" s="1"/>
  <c r="I364" i="2" s="1"/>
  <c r="I363" i="2" s="1"/>
  <c r="I362" i="2" s="1"/>
  <c r="I361" i="2" s="1"/>
  <c r="I360" i="2" s="1"/>
  <c r="I359" i="2" s="1"/>
  <c r="I358" i="2" s="1"/>
  <c r="I357" i="2" s="1"/>
  <c r="I356" i="2" s="1"/>
  <c r="I355" i="2" s="1"/>
  <c r="I354" i="2" s="1"/>
  <c r="I353" i="2" s="1"/>
  <c r="I352" i="2" s="1"/>
  <c r="I351" i="2" s="1"/>
  <c r="I350" i="2" s="1"/>
  <c r="I349" i="2" s="1"/>
  <c r="I348" i="2" s="1"/>
  <c r="I347" i="2" s="1"/>
  <c r="I346" i="2" s="1"/>
  <c r="I345" i="2" s="1"/>
  <c r="I344" i="2" s="1"/>
  <c r="I343" i="2" s="1"/>
  <c r="I342" i="2" s="1"/>
  <c r="I341" i="2" s="1"/>
  <c r="I340" i="2" s="1"/>
  <c r="I339" i="2" s="1"/>
  <c r="I338" i="2" s="1"/>
  <c r="I337" i="2" s="1"/>
  <c r="I336" i="2" s="1"/>
  <c r="I335" i="2" s="1"/>
  <c r="I334" i="2" s="1"/>
  <c r="I333" i="2" s="1"/>
  <c r="I332" i="2" s="1"/>
  <c r="I331" i="2" s="1"/>
  <c r="I330" i="2" s="1"/>
  <c r="I329" i="2" s="1"/>
  <c r="I328" i="2" s="1"/>
  <c r="I327" i="2" s="1"/>
  <c r="I326" i="2" s="1"/>
  <c r="I325" i="2" s="1"/>
  <c r="I324" i="2" s="1"/>
  <c r="I323" i="2" s="1"/>
  <c r="I322" i="2" s="1"/>
  <c r="I321" i="2" s="1"/>
  <c r="I320" i="2" s="1"/>
  <c r="I319" i="2" s="1"/>
  <c r="I318" i="2" s="1"/>
  <c r="I317" i="2" s="1"/>
  <c r="I316" i="2" s="1"/>
  <c r="I315" i="2" s="1"/>
  <c r="I314" i="2" s="1"/>
  <c r="I313" i="2" s="1"/>
  <c r="I312" i="2" s="1"/>
  <c r="I311" i="2" s="1"/>
  <c r="I310" i="2" s="1"/>
  <c r="I309" i="2" s="1"/>
  <c r="I308" i="2" s="1"/>
  <c r="I307" i="2" s="1"/>
  <c r="I306" i="2" s="1"/>
  <c r="I305" i="2" s="1"/>
  <c r="I304" i="2" s="1"/>
  <c r="I303" i="2" s="1"/>
  <c r="I302" i="2" s="1"/>
  <c r="I301" i="2" s="1"/>
  <c r="I300" i="2" s="1"/>
  <c r="I299" i="2" s="1"/>
  <c r="I298" i="2" s="1"/>
  <c r="I297" i="2" s="1"/>
  <c r="I296" i="2" s="1"/>
  <c r="I295" i="2" s="1"/>
  <c r="I294" i="2" s="1"/>
  <c r="I293" i="2" s="1"/>
  <c r="I292" i="2" s="1"/>
  <c r="I291" i="2" s="1"/>
  <c r="I290" i="2" s="1"/>
  <c r="I289" i="2" s="1"/>
  <c r="I288" i="2" s="1"/>
  <c r="I287" i="2" s="1"/>
  <c r="I286" i="2" s="1"/>
  <c r="I285" i="2" s="1"/>
  <c r="I284" i="2" s="1"/>
  <c r="I283" i="2" s="1"/>
  <c r="I282" i="2" s="1"/>
  <c r="I281" i="2" s="1"/>
  <c r="I280" i="2" s="1"/>
  <c r="I279" i="2" s="1"/>
  <c r="I278" i="2" s="1"/>
  <c r="I277" i="2" s="1"/>
  <c r="I276" i="2" s="1"/>
  <c r="I275" i="2" s="1"/>
  <c r="I274" i="2" s="1"/>
  <c r="I273" i="2" s="1"/>
  <c r="I272" i="2" s="1"/>
  <c r="I271" i="2" s="1"/>
  <c r="I270" i="2" s="1"/>
  <c r="I269" i="2" s="1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I772" i="2" s="1"/>
  <c r="I771" i="2" s="1"/>
  <c r="I770" i="2" s="1"/>
  <c r="I769" i="2" s="1"/>
  <c r="I768" i="2" s="1"/>
  <c r="I767" i="2" s="1"/>
  <c r="I766" i="2" s="1"/>
  <c r="I765" i="2" s="1"/>
  <c r="I764" i="2" s="1"/>
  <c r="I763" i="2" s="1"/>
  <c r="I762" i="2" s="1"/>
  <c r="I761" i="2" s="1"/>
  <c r="I760" i="2" s="1"/>
  <c r="I759" i="2" s="1"/>
  <c r="I758" i="2" s="1"/>
  <c r="I757" i="2" s="1"/>
  <c r="I756" i="2" s="1"/>
  <c r="I755" i="2" s="1"/>
  <c r="I754" i="2" s="1"/>
  <c r="I753" i="2" s="1"/>
  <c r="I752" i="2" s="1"/>
  <c r="I751" i="2" s="1"/>
  <c r="I750" i="2" s="1"/>
  <c r="I749" i="2" s="1"/>
  <c r="I748" i="2" s="1"/>
  <c r="I747" i="2" s="1"/>
  <c r="I746" i="2" s="1"/>
  <c r="I745" i="2" s="1"/>
  <c r="I744" i="2" s="1"/>
  <c r="I743" i="2" s="1"/>
  <c r="I742" i="2" s="1"/>
  <c r="I741" i="2" s="1"/>
  <c r="I740" i="2" s="1"/>
  <c r="I739" i="2" s="1"/>
  <c r="I738" i="2" s="1"/>
  <c r="I737" i="2" s="1"/>
  <c r="I736" i="2" s="1"/>
  <c r="I735" i="2" s="1"/>
  <c r="I734" i="2" s="1"/>
  <c r="I733" i="2" s="1"/>
  <c r="I732" i="2" s="1"/>
  <c r="I731" i="2" s="1"/>
  <c r="I730" i="2" s="1"/>
  <c r="I729" i="2" s="1"/>
  <c r="I728" i="2" s="1"/>
  <c r="I727" i="2" s="1"/>
  <c r="I726" i="2" s="1"/>
  <c r="I725" i="2" s="1"/>
  <c r="I724" i="2" s="1"/>
  <c r="I723" i="2" s="1"/>
  <c r="I722" i="2" s="1"/>
  <c r="I721" i="2" s="1"/>
  <c r="I720" i="2" s="1"/>
  <c r="I719" i="2" s="1"/>
  <c r="I718" i="2" s="1"/>
  <c r="I717" i="2" s="1"/>
  <c r="I716" i="2" s="1"/>
  <c r="I715" i="2" s="1"/>
  <c r="I714" i="2" s="1"/>
  <c r="I713" i="2" s="1"/>
  <c r="I712" i="2" s="1"/>
  <c r="I711" i="2" s="1"/>
  <c r="I710" i="2" s="1"/>
  <c r="I709" i="2" s="1"/>
  <c r="I708" i="2" s="1"/>
  <c r="I707" i="2" s="1"/>
  <c r="I706" i="2" s="1"/>
  <c r="I705" i="2" s="1"/>
  <c r="I704" i="2" s="1"/>
  <c r="I703" i="2" s="1"/>
  <c r="I702" i="2" s="1"/>
  <c r="I701" i="2" s="1"/>
  <c r="I700" i="2" s="1"/>
  <c r="I699" i="2" s="1"/>
  <c r="I698" i="2" s="1"/>
  <c r="I697" i="2" s="1"/>
  <c r="I696" i="2" s="1"/>
  <c r="I695" i="2" s="1"/>
  <c r="I694" i="2" s="1"/>
  <c r="I693" i="2" s="1"/>
  <c r="I692" i="2" s="1"/>
  <c r="I691" i="2" s="1"/>
  <c r="I690" i="2" s="1"/>
  <c r="I689" i="2" s="1"/>
  <c r="I688" i="2" s="1"/>
  <c r="I687" i="2" s="1"/>
  <c r="I686" i="2" s="1"/>
  <c r="I685" i="2" s="1"/>
  <c r="I684" i="2" s="1"/>
  <c r="I683" i="2" s="1"/>
  <c r="I682" i="2" s="1"/>
  <c r="I681" i="2" s="1"/>
  <c r="I680" i="2" s="1"/>
  <c r="I679" i="2" s="1"/>
  <c r="I678" i="2" s="1"/>
  <c r="I677" i="2" s="1"/>
  <c r="I676" i="2" s="1"/>
  <c r="I675" i="2" s="1"/>
  <c r="I674" i="2" s="1"/>
  <c r="I673" i="2" s="1"/>
  <c r="I672" i="2" s="1"/>
  <c r="I671" i="2" s="1"/>
  <c r="I670" i="2" s="1"/>
  <c r="I669" i="2" s="1"/>
  <c r="I668" i="2" s="1"/>
  <c r="I667" i="2" s="1"/>
  <c r="I666" i="2" s="1"/>
  <c r="I665" i="2" s="1"/>
  <c r="I664" i="2" s="1"/>
  <c r="I663" i="2" s="1"/>
  <c r="I662" i="2" s="1"/>
  <c r="I661" i="2" s="1"/>
  <c r="I660" i="2" s="1"/>
  <c r="I659" i="2" s="1"/>
  <c r="I658" i="2" s="1"/>
  <c r="I657" i="2" s="1"/>
  <c r="I656" i="2" s="1"/>
  <c r="I655" i="2" s="1"/>
  <c r="I654" i="2" s="1"/>
  <c r="I653" i="2" s="1"/>
  <c r="I652" i="2" s="1"/>
  <c r="I651" i="2" s="1"/>
  <c r="I650" i="2" s="1"/>
  <c r="I649" i="2" s="1"/>
  <c r="I648" i="2" s="1"/>
  <c r="I647" i="2" s="1"/>
  <c r="I646" i="2" s="1"/>
  <c r="I645" i="2" s="1"/>
  <c r="I644" i="2" s="1"/>
  <c r="I643" i="2" s="1"/>
  <c r="I642" i="2" s="1"/>
  <c r="I641" i="2" s="1"/>
  <c r="I640" i="2" s="1"/>
  <c r="I639" i="2" s="1"/>
  <c r="I638" i="2" s="1"/>
  <c r="I637" i="2" s="1"/>
  <c r="I636" i="2" s="1"/>
  <c r="I635" i="2" s="1"/>
  <c r="I634" i="2" s="1"/>
  <c r="I633" i="2" s="1"/>
  <c r="I632" i="2" s="1"/>
  <c r="I631" i="2" s="1"/>
  <c r="I630" i="2" s="1"/>
  <c r="I629" i="2" s="1"/>
  <c r="I628" i="2" s="1"/>
  <c r="I627" i="2" s="1"/>
  <c r="I626" i="2" s="1"/>
  <c r="I625" i="2" s="1"/>
  <c r="I624" i="2" s="1"/>
  <c r="I623" i="2" s="1"/>
  <c r="I622" i="2" s="1"/>
  <c r="I621" i="2" s="1"/>
  <c r="I620" i="2" s="1"/>
  <c r="I619" i="2" s="1"/>
  <c r="I618" i="2" s="1"/>
  <c r="I617" i="2" s="1"/>
  <c r="I616" i="2" s="1"/>
  <c r="I615" i="2" s="1"/>
  <c r="I614" i="2" s="1"/>
  <c r="I613" i="2" s="1"/>
  <c r="I612" i="2" s="1"/>
  <c r="I611" i="2" s="1"/>
  <c r="I610" i="2" s="1"/>
  <c r="I609" i="2" s="1"/>
  <c r="I608" i="2" s="1"/>
  <c r="I607" i="2" s="1"/>
  <c r="I606" i="2" s="1"/>
  <c r="I605" i="2" s="1"/>
  <c r="I604" i="2" s="1"/>
  <c r="I603" i="2" s="1"/>
  <c r="I602" i="2" s="1"/>
  <c r="I601" i="2" s="1"/>
  <c r="I600" i="2" s="1"/>
  <c r="I599" i="2" s="1"/>
  <c r="I598" i="2" s="1"/>
  <c r="I597" i="2" s="1"/>
  <c r="I596" i="2" s="1"/>
  <c r="I595" i="2" s="1"/>
  <c r="I594" i="2" s="1"/>
  <c r="I593" i="2" s="1"/>
  <c r="I592" i="2" s="1"/>
  <c r="I591" i="2" s="1"/>
  <c r="I590" i="2" s="1"/>
  <c r="I589" i="2" s="1"/>
  <c r="I588" i="2" s="1"/>
  <c r="I587" i="2" s="1"/>
  <c r="I586" i="2" s="1"/>
  <c r="I585" i="2" s="1"/>
  <c r="I584" i="2" s="1"/>
  <c r="I583" i="2" s="1"/>
  <c r="I582" i="2" s="1"/>
  <c r="I581" i="2" s="1"/>
  <c r="I580" i="2" s="1"/>
  <c r="I579" i="2" s="1"/>
  <c r="I578" i="2" s="1"/>
  <c r="I577" i="2" s="1"/>
  <c r="I576" i="2" s="1"/>
  <c r="I575" i="2" s="1"/>
  <c r="I574" i="2" s="1"/>
  <c r="I573" i="2" s="1"/>
  <c r="I572" i="2" s="1"/>
  <c r="I571" i="2" s="1"/>
  <c r="I570" i="2" s="1"/>
  <c r="I569" i="2" s="1"/>
  <c r="I568" i="2" s="1"/>
  <c r="I567" i="2" s="1"/>
  <c r="I566" i="2" s="1"/>
  <c r="I565" i="2" s="1"/>
  <c r="I564" i="2" s="1"/>
  <c r="I563" i="2" s="1"/>
  <c r="I562" i="2" s="1"/>
  <c r="I561" i="2" s="1"/>
  <c r="I560" i="2" s="1"/>
  <c r="I559" i="2" s="1"/>
  <c r="I558" i="2" s="1"/>
  <c r="I557" i="2" s="1"/>
  <c r="I556" i="2" s="1"/>
  <c r="I555" i="2" s="1"/>
  <c r="I554" i="2" s="1"/>
  <c r="I553" i="2" s="1"/>
  <c r="I552" i="2" s="1"/>
  <c r="I551" i="2" s="1"/>
  <c r="I550" i="2" s="1"/>
  <c r="I549" i="2" s="1"/>
  <c r="I548" i="2" s="1"/>
  <c r="I547" i="2" s="1"/>
  <c r="I546" i="2" s="1"/>
  <c r="I545" i="2" s="1"/>
  <c r="I544" i="2" s="1"/>
  <c r="I543" i="2" s="1"/>
  <c r="I542" i="2" s="1"/>
  <c r="I541" i="2" s="1"/>
  <c r="I540" i="2" s="1"/>
  <c r="I539" i="2" s="1"/>
  <c r="I538" i="2" s="1"/>
  <c r="I537" i="2" s="1"/>
  <c r="I536" i="2" s="1"/>
  <c r="I535" i="2" s="1"/>
  <c r="I534" i="2" s="1"/>
  <c r="I533" i="2" s="1"/>
  <c r="I532" i="2" s="1"/>
  <c r="I531" i="2" s="1"/>
  <c r="I530" i="2" s="1"/>
  <c r="I529" i="2" s="1"/>
  <c r="I528" i="2" s="1"/>
  <c r="I527" i="2" s="1"/>
  <c r="I526" i="2" s="1"/>
  <c r="I525" i="2" s="1"/>
  <c r="I524" i="2" s="1"/>
  <c r="I523" i="2" s="1"/>
  <c r="I522" i="2" s="1"/>
  <c r="I521" i="2" s="1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H1025" i="2" s="1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H1280" i="2" s="1"/>
  <c r="H1281" i="2" s="1"/>
  <c r="H1282" i="2" s="1"/>
  <c r="H1283" i="2" s="1"/>
  <c r="H1284" i="2" s="1"/>
  <c r="H1285" i="2" s="1"/>
  <c r="H1286" i="2" s="1"/>
  <c r="H1287" i="2" s="1"/>
  <c r="H1288" i="2" s="1"/>
  <c r="H1289" i="2" s="1"/>
  <c r="H1290" i="2" s="1"/>
  <c r="H1291" i="2" s="1"/>
  <c r="H1292" i="2" s="1"/>
  <c r="H1293" i="2" s="1"/>
  <c r="H1294" i="2" s="1"/>
  <c r="H1295" i="2" s="1"/>
  <c r="H1296" i="2" s="1"/>
  <c r="H1297" i="2" s="1"/>
  <c r="H1298" i="2" s="1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I1527" i="2" s="1"/>
  <c r="I1526" i="2" s="1"/>
  <c r="I1525" i="2" s="1"/>
  <c r="I1524" i="2" s="1"/>
  <c r="I1523" i="2" s="1"/>
  <c r="I1522" i="2" s="1"/>
  <c r="I1521" i="2" s="1"/>
  <c r="I1520" i="2" s="1"/>
  <c r="I1519" i="2" s="1"/>
  <c r="I1518" i="2" s="1"/>
  <c r="I1517" i="2" s="1"/>
  <c r="I1516" i="2" s="1"/>
  <c r="I1515" i="2" s="1"/>
  <c r="I1514" i="2" s="1"/>
  <c r="I1513" i="2" s="1"/>
  <c r="I1512" i="2" s="1"/>
  <c r="I1511" i="2" s="1"/>
  <c r="I1510" i="2" s="1"/>
  <c r="I1509" i="2" s="1"/>
  <c r="I1508" i="2" s="1"/>
  <c r="I1507" i="2" s="1"/>
  <c r="I1506" i="2" s="1"/>
  <c r="I1505" i="2" s="1"/>
  <c r="I1504" i="2" s="1"/>
  <c r="I1503" i="2" s="1"/>
  <c r="I1502" i="2" s="1"/>
  <c r="I1501" i="2" s="1"/>
  <c r="I1500" i="2" s="1"/>
  <c r="I1499" i="2" s="1"/>
  <c r="I1498" i="2" s="1"/>
  <c r="I1497" i="2" s="1"/>
  <c r="I1496" i="2" s="1"/>
  <c r="I1495" i="2" s="1"/>
  <c r="I1494" i="2" s="1"/>
  <c r="I1493" i="2" s="1"/>
  <c r="I1492" i="2" s="1"/>
  <c r="I1491" i="2" s="1"/>
  <c r="I1490" i="2" s="1"/>
  <c r="I1489" i="2" s="1"/>
  <c r="I1488" i="2" s="1"/>
  <c r="I1487" i="2" s="1"/>
  <c r="I1486" i="2" s="1"/>
  <c r="I1485" i="2" s="1"/>
  <c r="I1484" i="2" s="1"/>
  <c r="I1483" i="2" s="1"/>
  <c r="I1482" i="2" s="1"/>
  <c r="I1481" i="2" s="1"/>
  <c r="I1480" i="2" s="1"/>
  <c r="I1479" i="2" s="1"/>
  <c r="I1478" i="2" s="1"/>
  <c r="I1477" i="2" s="1"/>
  <c r="I1476" i="2" s="1"/>
  <c r="I1475" i="2" s="1"/>
  <c r="I1474" i="2" s="1"/>
  <c r="I1473" i="2" s="1"/>
  <c r="I1472" i="2" s="1"/>
  <c r="I1471" i="2" s="1"/>
  <c r="I1470" i="2" s="1"/>
  <c r="I1469" i="2" s="1"/>
  <c r="I1468" i="2" s="1"/>
  <c r="I1467" i="2" s="1"/>
  <c r="I1466" i="2" s="1"/>
  <c r="I1465" i="2" s="1"/>
  <c r="I1464" i="2" s="1"/>
  <c r="I1463" i="2" s="1"/>
  <c r="I1462" i="2" s="1"/>
  <c r="I1461" i="2" s="1"/>
  <c r="I1460" i="2" s="1"/>
  <c r="I1459" i="2" s="1"/>
  <c r="I1458" i="2" s="1"/>
  <c r="I1457" i="2" s="1"/>
  <c r="I1456" i="2" s="1"/>
  <c r="I1455" i="2" s="1"/>
  <c r="I1454" i="2" s="1"/>
  <c r="I1453" i="2" s="1"/>
  <c r="I1452" i="2" s="1"/>
  <c r="I1451" i="2" s="1"/>
  <c r="I1450" i="2" s="1"/>
  <c r="I1449" i="2" s="1"/>
  <c r="I1448" i="2" s="1"/>
  <c r="I1447" i="2" s="1"/>
  <c r="I1446" i="2" s="1"/>
  <c r="I1445" i="2" s="1"/>
  <c r="I1444" i="2" s="1"/>
  <c r="I1443" i="2" s="1"/>
  <c r="I1442" i="2" s="1"/>
  <c r="I1441" i="2" s="1"/>
  <c r="I1440" i="2" s="1"/>
  <c r="I1439" i="2" s="1"/>
  <c r="I1438" i="2" s="1"/>
  <c r="I1437" i="2" s="1"/>
  <c r="I1436" i="2" s="1"/>
  <c r="I1435" i="2" s="1"/>
  <c r="I1434" i="2" s="1"/>
  <c r="I1433" i="2" s="1"/>
  <c r="I1432" i="2" s="1"/>
  <c r="I1431" i="2" s="1"/>
  <c r="I1430" i="2" s="1"/>
  <c r="I1429" i="2" s="1"/>
  <c r="I1428" i="2" s="1"/>
  <c r="I1427" i="2" s="1"/>
  <c r="I1426" i="2" s="1"/>
  <c r="I1425" i="2" s="1"/>
  <c r="I1424" i="2" s="1"/>
  <c r="I1423" i="2" s="1"/>
  <c r="I1422" i="2" s="1"/>
  <c r="I1421" i="2" s="1"/>
  <c r="I1420" i="2" s="1"/>
  <c r="I1419" i="2" s="1"/>
  <c r="I1418" i="2" s="1"/>
  <c r="I1417" i="2" s="1"/>
  <c r="I1416" i="2" s="1"/>
  <c r="I1415" i="2" s="1"/>
  <c r="I1414" i="2" s="1"/>
  <c r="I1413" i="2" s="1"/>
  <c r="I1412" i="2" s="1"/>
  <c r="I1411" i="2" s="1"/>
  <c r="I1410" i="2" s="1"/>
  <c r="I1409" i="2" s="1"/>
  <c r="I1408" i="2" s="1"/>
  <c r="I1407" i="2" s="1"/>
  <c r="I1406" i="2" s="1"/>
  <c r="I1405" i="2" s="1"/>
  <c r="I1404" i="2" s="1"/>
  <c r="I1403" i="2" s="1"/>
  <c r="I1402" i="2" s="1"/>
  <c r="I1401" i="2" s="1"/>
  <c r="I1400" i="2" s="1"/>
  <c r="I1399" i="2" s="1"/>
  <c r="I1398" i="2" s="1"/>
  <c r="I1397" i="2" s="1"/>
  <c r="I1396" i="2" s="1"/>
  <c r="I1395" i="2" s="1"/>
  <c r="I1394" i="2" s="1"/>
  <c r="I1393" i="2" s="1"/>
  <c r="I1392" i="2" s="1"/>
  <c r="I1391" i="2" s="1"/>
  <c r="I1390" i="2" s="1"/>
  <c r="I1389" i="2" s="1"/>
  <c r="I1388" i="2" s="1"/>
  <c r="I1387" i="2" s="1"/>
  <c r="I1386" i="2" s="1"/>
  <c r="I1385" i="2" s="1"/>
  <c r="I1384" i="2" s="1"/>
  <c r="I1383" i="2" s="1"/>
  <c r="I1382" i="2" s="1"/>
  <c r="I1381" i="2" s="1"/>
  <c r="I1380" i="2" s="1"/>
  <c r="I1379" i="2" s="1"/>
  <c r="I1378" i="2" s="1"/>
  <c r="I1377" i="2" s="1"/>
  <c r="I1376" i="2" s="1"/>
  <c r="I1375" i="2" s="1"/>
  <c r="I1374" i="2" s="1"/>
  <c r="I1373" i="2" s="1"/>
  <c r="I1372" i="2" s="1"/>
  <c r="I1371" i="2" s="1"/>
  <c r="I1370" i="2" s="1"/>
  <c r="I1369" i="2" s="1"/>
  <c r="I1368" i="2" s="1"/>
  <c r="I1367" i="2" s="1"/>
  <c r="I1366" i="2" s="1"/>
  <c r="I1365" i="2" s="1"/>
  <c r="I1364" i="2" s="1"/>
  <c r="I1363" i="2" s="1"/>
  <c r="I1362" i="2" s="1"/>
  <c r="I1361" i="2" s="1"/>
  <c r="I1360" i="2" s="1"/>
  <c r="I1359" i="2" s="1"/>
  <c r="I1358" i="2" s="1"/>
  <c r="I1357" i="2" s="1"/>
  <c r="I1356" i="2" s="1"/>
  <c r="I1355" i="2" s="1"/>
  <c r="I1354" i="2" s="1"/>
  <c r="I1353" i="2" s="1"/>
  <c r="I1352" i="2" s="1"/>
  <c r="I1351" i="2" s="1"/>
  <c r="I1350" i="2" s="1"/>
  <c r="I1349" i="2" s="1"/>
  <c r="I1348" i="2" s="1"/>
  <c r="I1347" i="2" s="1"/>
  <c r="I1346" i="2" s="1"/>
  <c r="I1345" i="2" s="1"/>
  <c r="I1344" i="2" s="1"/>
  <c r="I1343" i="2" s="1"/>
  <c r="I1342" i="2" s="1"/>
  <c r="I1341" i="2" s="1"/>
  <c r="I1340" i="2" s="1"/>
  <c r="I1339" i="2" s="1"/>
  <c r="I1338" i="2" s="1"/>
  <c r="I1337" i="2" s="1"/>
  <c r="I1336" i="2" s="1"/>
  <c r="I1335" i="2" s="1"/>
  <c r="I1334" i="2" s="1"/>
  <c r="I1333" i="2" s="1"/>
  <c r="I1332" i="2" s="1"/>
  <c r="I1331" i="2" s="1"/>
  <c r="I1330" i="2" s="1"/>
  <c r="I1329" i="2" s="1"/>
  <c r="I1328" i="2" s="1"/>
  <c r="I1327" i="2" s="1"/>
  <c r="I1326" i="2" s="1"/>
  <c r="I1325" i="2" s="1"/>
  <c r="I1324" i="2" s="1"/>
  <c r="I1323" i="2" s="1"/>
  <c r="I1322" i="2" s="1"/>
  <c r="I1321" i="2" s="1"/>
  <c r="I1320" i="2" s="1"/>
  <c r="I1319" i="2" s="1"/>
  <c r="I1318" i="2" s="1"/>
  <c r="I1317" i="2" s="1"/>
  <c r="I1316" i="2" s="1"/>
  <c r="I1315" i="2" s="1"/>
  <c r="I1314" i="2" s="1"/>
  <c r="I1313" i="2" s="1"/>
  <c r="I1312" i="2" s="1"/>
  <c r="I1311" i="2" s="1"/>
  <c r="I1310" i="2" s="1"/>
  <c r="I1309" i="2" s="1"/>
  <c r="I1308" i="2" s="1"/>
  <c r="I1307" i="2" s="1"/>
  <c r="I1306" i="2" s="1"/>
  <c r="I1305" i="2" s="1"/>
  <c r="I1304" i="2" s="1"/>
  <c r="I1303" i="2" s="1"/>
  <c r="I1302" i="2" s="1"/>
  <c r="I1301" i="2" s="1"/>
  <c r="I1300" i="2" s="1"/>
  <c r="I1299" i="2" s="1"/>
  <c r="I1298" i="2" s="1"/>
  <c r="I1297" i="2" s="1"/>
  <c r="I1296" i="2" s="1"/>
  <c r="I1295" i="2" s="1"/>
  <c r="I1294" i="2" s="1"/>
  <c r="I1293" i="2" s="1"/>
  <c r="I1292" i="2" s="1"/>
  <c r="I1291" i="2" s="1"/>
  <c r="I1290" i="2" s="1"/>
  <c r="I1289" i="2" s="1"/>
  <c r="I1288" i="2" s="1"/>
  <c r="I1287" i="2" s="1"/>
  <c r="I1286" i="2" s="1"/>
  <c r="I1285" i="2" s="1"/>
  <c r="I1284" i="2" s="1"/>
  <c r="I1283" i="2" s="1"/>
  <c r="I1282" i="2" s="1"/>
  <c r="I1281" i="2" s="1"/>
  <c r="I1280" i="2" s="1"/>
  <c r="I1279" i="2" s="1"/>
  <c r="I1278" i="2" s="1"/>
  <c r="I1277" i="2" s="1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I1777" i="2" s="1"/>
  <c r="I1776" i="2" s="1"/>
  <c r="I1775" i="2" s="1"/>
  <c r="I1774" i="2" s="1"/>
  <c r="I1773" i="2" s="1"/>
  <c r="I1772" i="2" s="1"/>
  <c r="I1771" i="2" s="1"/>
  <c r="I1770" i="2" s="1"/>
  <c r="I1769" i="2" s="1"/>
  <c r="I1768" i="2" s="1"/>
  <c r="I1767" i="2" s="1"/>
  <c r="I1766" i="2" s="1"/>
  <c r="I1765" i="2" s="1"/>
  <c r="I1764" i="2" s="1"/>
  <c r="I1763" i="2" s="1"/>
  <c r="I1762" i="2" s="1"/>
  <c r="I1761" i="2" s="1"/>
  <c r="I1760" i="2" s="1"/>
  <c r="I1759" i="2" s="1"/>
  <c r="I1758" i="2" s="1"/>
  <c r="I1757" i="2" s="1"/>
  <c r="I1756" i="2" s="1"/>
  <c r="I1755" i="2" s="1"/>
  <c r="I1754" i="2" s="1"/>
  <c r="I1753" i="2" s="1"/>
  <c r="I1752" i="2" s="1"/>
  <c r="I1751" i="2" s="1"/>
  <c r="I1750" i="2" s="1"/>
  <c r="I1749" i="2" s="1"/>
  <c r="I1748" i="2" s="1"/>
  <c r="I1747" i="2" s="1"/>
  <c r="I1746" i="2" s="1"/>
  <c r="I1745" i="2" s="1"/>
  <c r="I1744" i="2" s="1"/>
  <c r="I1743" i="2" s="1"/>
  <c r="I1742" i="2" s="1"/>
  <c r="I1741" i="2" s="1"/>
  <c r="I1740" i="2" s="1"/>
  <c r="I1739" i="2" s="1"/>
  <c r="I1738" i="2" s="1"/>
  <c r="I1737" i="2" s="1"/>
  <c r="I1736" i="2" s="1"/>
  <c r="I1735" i="2" s="1"/>
  <c r="I1734" i="2" s="1"/>
  <c r="I1733" i="2" s="1"/>
  <c r="I1732" i="2" s="1"/>
  <c r="I1731" i="2" s="1"/>
  <c r="I1730" i="2" s="1"/>
  <c r="I1729" i="2" s="1"/>
  <c r="I1728" i="2" s="1"/>
  <c r="I1727" i="2" s="1"/>
  <c r="I1726" i="2" s="1"/>
  <c r="I1725" i="2" s="1"/>
  <c r="I1724" i="2" s="1"/>
  <c r="I1723" i="2" s="1"/>
  <c r="I1722" i="2" s="1"/>
  <c r="I1721" i="2" s="1"/>
  <c r="I1720" i="2" s="1"/>
  <c r="I1719" i="2" s="1"/>
  <c r="I1718" i="2" s="1"/>
  <c r="I1717" i="2" s="1"/>
  <c r="I1716" i="2" s="1"/>
  <c r="I1715" i="2" s="1"/>
  <c r="I1714" i="2" s="1"/>
  <c r="I1713" i="2" s="1"/>
  <c r="I1712" i="2" s="1"/>
  <c r="I1711" i="2" s="1"/>
  <c r="I1710" i="2" s="1"/>
  <c r="I1709" i="2" s="1"/>
  <c r="I1708" i="2" s="1"/>
  <c r="I1707" i="2" s="1"/>
  <c r="I1706" i="2" s="1"/>
  <c r="I1705" i="2" s="1"/>
  <c r="I1704" i="2" s="1"/>
  <c r="I1703" i="2" s="1"/>
  <c r="I1702" i="2" s="1"/>
  <c r="I1701" i="2" s="1"/>
  <c r="I1700" i="2" s="1"/>
  <c r="I1699" i="2" s="1"/>
  <c r="I1698" i="2" s="1"/>
  <c r="I1697" i="2" s="1"/>
  <c r="I1696" i="2" s="1"/>
  <c r="I1695" i="2" s="1"/>
  <c r="I1694" i="2" s="1"/>
  <c r="I1693" i="2" s="1"/>
  <c r="I1692" i="2" s="1"/>
  <c r="I1691" i="2" s="1"/>
  <c r="I1690" i="2" s="1"/>
  <c r="I1689" i="2" s="1"/>
  <c r="I1688" i="2" s="1"/>
  <c r="I1687" i="2" s="1"/>
  <c r="I1686" i="2" s="1"/>
  <c r="I1685" i="2" s="1"/>
  <c r="I1684" i="2" s="1"/>
  <c r="I1683" i="2" s="1"/>
  <c r="I1682" i="2" s="1"/>
  <c r="I1681" i="2" s="1"/>
  <c r="I1680" i="2" s="1"/>
  <c r="I1679" i="2" s="1"/>
  <c r="I1678" i="2" s="1"/>
  <c r="I1677" i="2" s="1"/>
  <c r="I1676" i="2" s="1"/>
  <c r="I1675" i="2" s="1"/>
  <c r="I1674" i="2" s="1"/>
  <c r="I1673" i="2" s="1"/>
  <c r="I1672" i="2" s="1"/>
  <c r="I1671" i="2" s="1"/>
  <c r="I1670" i="2" s="1"/>
  <c r="I1669" i="2" s="1"/>
  <c r="I1668" i="2" s="1"/>
  <c r="I1667" i="2" s="1"/>
  <c r="I1666" i="2" s="1"/>
  <c r="I1665" i="2" s="1"/>
  <c r="I1664" i="2" s="1"/>
  <c r="I1663" i="2" s="1"/>
  <c r="I1662" i="2" s="1"/>
  <c r="I1661" i="2" s="1"/>
  <c r="I1660" i="2" s="1"/>
  <c r="I1659" i="2" s="1"/>
  <c r="I1658" i="2" s="1"/>
  <c r="I1657" i="2" s="1"/>
  <c r="I1656" i="2" s="1"/>
  <c r="I1655" i="2" s="1"/>
  <c r="I1654" i="2" s="1"/>
  <c r="I1653" i="2" s="1"/>
  <c r="I1652" i="2" s="1"/>
  <c r="I1651" i="2" s="1"/>
  <c r="I1650" i="2" s="1"/>
  <c r="I1649" i="2" s="1"/>
  <c r="I1648" i="2" s="1"/>
  <c r="I1647" i="2" s="1"/>
  <c r="I1646" i="2" s="1"/>
  <c r="I1645" i="2" s="1"/>
  <c r="I1644" i="2" s="1"/>
  <c r="I1643" i="2" s="1"/>
  <c r="I1642" i="2" s="1"/>
  <c r="I1641" i="2" s="1"/>
  <c r="I1640" i="2" s="1"/>
  <c r="I1639" i="2" s="1"/>
  <c r="I1638" i="2" s="1"/>
  <c r="I1637" i="2" s="1"/>
  <c r="I1636" i="2" s="1"/>
  <c r="I1635" i="2" s="1"/>
  <c r="I1634" i="2" s="1"/>
  <c r="I1633" i="2" s="1"/>
  <c r="I1632" i="2" s="1"/>
  <c r="I1631" i="2" s="1"/>
  <c r="I1630" i="2" s="1"/>
  <c r="I1629" i="2" s="1"/>
  <c r="I1628" i="2" s="1"/>
  <c r="I1627" i="2" s="1"/>
  <c r="I1626" i="2" s="1"/>
  <c r="I1625" i="2" s="1"/>
  <c r="I1624" i="2" s="1"/>
  <c r="I1623" i="2" s="1"/>
  <c r="I1622" i="2" s="1"/>
  <c r="I1621" i="2" s="1"/>
  <c r="I1620" i="2" s="1"/>
  <c r="I1619" i="2" s="1"/>
  <c r="I1618" i="2" s="1"/>
  <c r="I1617" i="2" s="1"/>
  <c r="I1616" i="2" s="1"/>
  <c r="I1615" i="2" s="1"/>
  <c r="I1614" i="2" s="1"/>
  <c r="I1613" i="2" s="1"/>
  <c r="I1612" i="2" s="1"/>
  <c r="I1611" i="2" s="1"/>
  <c r="I1610" i="2" s="1"/>
  <c r="I1609" i="2" s="1"/>
  <c r="I1608" i="2" s="1"/>
  <c r="I1607" i="2" s="1"/>
  <c r="I1606" i="2" s="1"/>
  <c r="I1605" i="2" s="1"/>
  <c r="I1604" i="2" s="1"/>
  <c r="I1603" i="2" s="1"/>
  <c r="I1602" i="2" s="1"/>
  <c r="I1601" i="2" s="1"/>
  <c r="I1600" i="2" s="1"/>
  <c r="I1599" i="2" s="1"/>
  <c r="I1598" i="2" s="1"/>
  <c r="I1597" i="2" s="1"/>
  <c r="I1596" i="2" s="1"/>
  <c r="I1595" i="2" s="1"/>
  <c r="I1594" i="2" s="1"/>
  <c r="I1593" i="2" s="1"/>
  <c r="I1592" i="2" s="1"/>
  <c r="I1591" i="2" s="1"/>
  <c r="I1590" i="2" s="1"/>
  <c r="I1589" i="2" s="1"/>
  <c r="I1588" i="2" s="1"/>
  <c r="I1587" i="2" s="1"/>
  <c r="I1586" i="2" s="1"/>
  <c r="I1585" i="2" s="1"/>
  <c r="I1584" i="2" s="1"/>
  <c r="I1583" i="2" s="1"/>
  <c r="I1582" i="2" s="1"/>
  <c r="I1581" i="2" s="1"/>
  <c r="I1580" i="2" s="1"/>
  <c r="I1579" i="2" s="1"/>
  <c r="I1578" i="2" s="1"/>
  <c r="I1577" i="2" s="1"/>
  <c r="I1576" i="2" s="1"/>
  <c r="I1575" i="2" s="1"/>
  <c r="I1574" i="2" s="1"/>
  <c r="I1573" i="2" s="1"/>
  <c r="I1572" i="2" s="1"/>
  <c r="I1571" i="2" s="1"/>
  <c r="I1570" i="2" s="1"/>
  <c r="I1569" i="2" s="1"/>
  <c r="I1568" i="2" s="1"/>
  <c r="I1567" i="2" s="1"/>
  <c r="I1566" i="2" s="1"/>
  <c r="I1565" i="2" s="1"/>
  <c r="I1564" i="2" s="1"/>
  <c r="I1563" i="2" s="1"/>
  <c r="I1562" i="2" s="1"/>
  <c r="I1561" i="2" s="1"/>
  <c r="I1560" i="2" s="1"/>
  <c r="I1559" i="2" s="1"/>
  <c r="I1558" i="2" s="1"/>
  <c r="I1557" i="2" s="1"/>
  <c r="I1556" i="2" s="1"/>
  <c r="I1555" i="2" s="1"/>
  <c r="I1554" i="2" s="1"/>
  <c r="I1553" i="2" s="1"/>
  <c r="I1552" i="2" s="1"/>
  <c r="I1551" i="2" s="1"/>
  <c r="I1550" i="2" s="1"/>
  <c r="I1549" i="2" s="1"/>
  <c r="I1548" i="2" s="1"/>
  <c r="I1547" i="2" s="1"/>
  <c r="I1546" i="2" s="1"/>
  <c r="I1545" i="2" s="1"/>
  <c r="I1544" i="2" s="1"/>
  <c r="I1543" i="2" s="1"/>
  <c r="I1542" i="2" s="1"/>
  <c r="I1541" i="2" s="1"/>
  <c r="I1540" i="2" s="1"/>
  <c r="I1539" i="2" s="1"/>
  <c r="I1538" i="2" s="1"/>
  <c r="I1537" i="2" s="1"/>
  <c r="I1536" i="2" s="1"/>
  <c r="I1535" i="2" s="1"/>
  <c r="I1534" i="2" s="1"/>
  <c r="I1533" i="2" s="1"/>
  <c r="I1532" i="2" s="1"/>
  <c r="I1531" i="2" s="1"/>
  <c r="I1530" i="2" s="1"/>
  <c r="I1529" i="2" s="1"/>
  <c r="I1528" i="2" s="1"/>
  <c r="D1779" i="2"/>
  <c r="I1778" i="2" s="1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I2031" i="2" s="1"/>
  <c r="D2033" i="2"/>
  <c r="H2033" i="2" s="1"/>
  <c r="H2034" i="2" s="1"/>
  <c r="H2035" i="2" s="1"/>
  <c r="H2036" i="2" s="1"/>
  <c r="H2037" i="2" s="1"/>
  <c r="H2038" i="2" s="1"/>
  <c r="H2039" i="2" s="1"/>
  <c r="H2040" i="2" s="1"/>
  <c r="D2034" i="2"/>
  <c r="D2035" i="2"/>
  <c r="D2036" i="2"/>
  <c r="D2037" i="2"/>
  <c r="D2038" i="2"/>
  <c r="D2039" i="2"/>
  <c r="D2040" i="2"/>
  <c r="D2041" i="2"/>
  <c r="H2041" i="2" s="1"/>
  <c r="H2042" i="2" s="1"/>
  <c r="H2043" i="2" s="1"/>
  <c r="H2044" i="2" s="1"/>
  <c r="H2045" i="2" s="1"/>
  <c r="H2046" i="2" s="1"/>
  <c r="H2047" i="2" s="1"/>
  <c r="H2048" i="2" s="1"/>
  <c r="H2049" i="2" s="1"/>
  <c r="H2050" i="2" s="1"/>
  <c r="H2051" i="2" s="1"/>
  <c r="H2052" i="2" s="1"/>
  <c r="H2053" i="2" s="1"/>
  <c r="H2054" i="2" s="1"/>
  <c r="H2055" i="2" s="1"/>
  <c r="H2056" i="2" s="1"/>
  <c r="H2057" i="2" s="1"/>
  <c r="H2058" i="2" s="1"/>
  <c r="H2059" i="2" s="1"/>
  <c r="H2060" i="2" s="1"/>
  <c r="H2061" i="2" s="1"/>
  <c r="H2062" i="2" s="1"/>
  <c r="H2063" i="2" s="1"/>
  <c r="H2064" i="2" s="1"/>
  <c r="H2065" i="2" s="1"/>
  <c r="H2066" i="2" s="1"/>
  <c r="H2067" i="2" s="1"/>
  <c r="H2068" i="2" s="1"/>
  <c r="H2069" i="2" s="1"/>
  <c r="H2070" i="2" s="1"/>
  <c r="H2071" i="2" s="1"/>
  <c r="H2072" i="2" s="1"/>
  <c r="H2073" i="2" s="1"/>
  <c r="H2074" i="2" s="1"/>
  <c r="H2075" i="2" s="1"/>
  <c r="H2076" i="2" s="1"/>
  <c r="H2077" i="2" s="1"/>
  <c r="H2078" i="2" s="1"/>
  <c r="H2079" i="2" s="1"/>
  <c r="H2080" i="2" s="1"/>
  <c r="H2081" i="2" s="1"/>
  <c r="H2082" i="2" s="1"/>
  <c r="H2083" i="2" s="1"/>
  <c r="H2084" i="2" s="1"/>
  <c r="H2085" i="2" s="1"/>
  <c r="H2086" i="2" s="1"/>
  <c r="H2087" i="2" s="1"/>
  <c r="H2088" i="2" s="1"/>
  <c r="H2089" i="2" s="1"/>
  <c r="H2090" i="2" s="1"/>
  <c r="H2091" i="2" s="1"/>
  <c r="H2092" i="2" s="1"/>
  <c r="H2093" i="2" s="1"/>
  <c r="H2094" i="2" s="1"/>
  <c r="H2095" i="2" s="1"/>
  <c r="H2096" i="2" s="1"/>
  <c r="H2097" i="2" s="1"/>
  <c r="H2098" i="2" s="1"/>
  <c r="H2099" i="2" s="1"/>
  <c r="H2100" i="2" s="1"/>
  <c r="H2101" i="2" s="1"/>
  <c r="H2102" i="2" s="1"/>
  <c r="H2103" i="2" s="1"/>
  <c r="H2104" i="2" s="1"/>
  <c r="H2105" i="2" s="1"/>
  <c r="H2106" i="2" s="1"/>
  <c r="H2107" i="2" s="1"/>
  <c r="H2108" i="2" s="1"/>
  <c r="H2109" i="2" s="1"/>
  <c r="H2110" i="2" s="1"/>
  <c r="H2111" i="2" s="1"/>
  <c r="H2112" i="2" s="1"/>
  <c r="H2113" i="2" s="1"/>
  <c r="H2114" i="2" s="1"/>
  <c r="H2115" i="2" s="1"/>
  <c r="H2116" i="2" s="1"/>
  <c r="H2117" i="2" s="1"/>
  <c r="H2118" i="2" s="1"/>
  <c r="H2119" i="2" s="1"/>
  <c r="H2120" i="2" s="1"/>
  <c r="H2121" i="2" s="1"/>
  <c r="H2122" i="2" s="1"/>
  <c r="H2123" i="2" s="1"/>
  <c r="H2124" i="2" s="1"/>
  <c r="H2125" i="2" s="1"/>
  <c r="H2126" i="2" s="1"/>
  <c r="H2127" i="2" s="1"/>
  <c r="H2128" i="2" s="1"/>
  <c r="H2129" i="2" s="1"/>
  <c r="H2130" i="2" s="1"/>
  <c r="H2131" i="2" s="1"/>
  <c r="H2132" i="2" s="1"/>
  <c r="H2133" i="2" s="1"/>
  <c r="H2134" i="2" s="1"/>
  <c r="H2135" i="2" s="1"/>
  <c r="H2136" i="2" s="1"/>
  <c r="H2137" i="2" s="1"/>
  <c r="H2138" i="2" s="1"/>
  <c r="H2139" i="2" s="1"/>
  <c r="H2140" i="2" s="1"/>
  <c r="H2141" i="2" s="1"/>
  <c r="H2142" i="2" s="1"/>
  <c r="H2143" i="2" s="1"/>
  <c r="H2144" i="2" s="1"/>
  <c r="H2145" i="2" s="1"/>
  <c r="H2146" i="2" s="1"/>
  <c r="H2147" i="2" s="1"/>
  <c r="H2148" i="2" s="1"/>
  <c r="H2149" i="2" s="1"/>
  <c r="H2150" i="2" s="1"/>
  <c r="H2151" i="2" s="1"/>
  <c r="H2152" i="2" s="1"/>
  <c r="H2153" i="2" s="1"/>
  <c r="H2154" i="2" s="1"/>
  <c r="H2155" i="2" s="1"/>
  <c r="H2156" i="2" s="1"/>
  <c r="H2157" i="2" s="1"/>
  <c r="H2158" i="2" s="1"/>
  <c r="H2159" i="2" s="1"/>
  <c r="H2160" i="2" s="1"/>
  <c r="H2161" i="2" s="1"/>
  <c r="H2162" i="2" s="1"/>
  <c r="H2163" i="2" s="1"/>
  <c r="H2164" i="2" s="1"/>
  <c r="H2165" i="2" s="1"/>
  <c r="H2166" i="2" s="1"/>
  <c r="H2167" i="2" s="1"/>
  <c r="H2168" i="2" s="1"/>
  <c r="H2169" i="2" s="1"/>
  <c r="H2170" i="2" s="1"/>
  <c r="H2171" i="2" s="1"/>
  <c r="H2172" i="2" s="1"/>
  <c r="H2173" i="2" s="1"/>
  <c r="H2174" i="2" s="1"/>
  <c r="H2175" i="2" s="1"/>
  <c r="H2176" i="2" s="1"/>
  <c r="H2177" i="2" s="1"/>
  <c r="H2178" i="2" s="1"/>
  <c r="H2179" i="2" s="1"/>
  <c r="H2180" i="2" s="1"/>
  <c r="H2181" i="2" s="1"/>
  <c r="H2182" i="2" s="1"/>
  <c r="H2183" i="2" s="1"/>
  <c r="H2184" i="2" s="1"/>
  <c r="H2185" i="2" s="1"/>
  <c r="H2186" i="2" s="1"/>
  <c r="H2187" i="2" s="1"/>
  <c r="H2188" i="2" s="1"/>
  <c r="H2189" i="2" s="1"/>
  <c r="H2190" i="2" s="1"/>
  <c r="H2191" i="2" s="1"/>
  <c r="H2192" i="2" s="1"/>
  <c r="H2193" i="2" s="1"/>
  <c r="H2194" i="2" s="1"/>
  <c r="H2195" i="2" s="1"/>
  <c r="H2196" i="2" s="1"/>
  <c r="H2197" i="2" s="1"/>
  <c r="H2198" i="2" s="1"/>
  <c r="H2199" i="2" s="1"/>
  <c r="H2200" i="2" s="1"/>
  <c r="H2201" i="2" s="1"/>
  <c r="H2202" i="2" s="1"/>
  <c r="H2203" i="2" s="1"/>
  <c r="H2204" i="2" s="1"/>
  <c r="H2205" i="2" s="1"/>
  <c r="H2206" i="2" s="1"/>
  <c r="H2207" i="2" s="1"/>
  <c r="H2208" i="2" s="1"/>
  <c r="H2209" i="2" s="1"/>
  <c r="H2210" i="2" s="1"/>
  <c r="H2211" i="2" s="1"/>
  <c r="H2212" i="2" s="1"/>
  <c r="H2213" i="2" s="1"/>
  <c r="H2214" i="2" s="1"/>
  <c r="H2215" i="2" s="1"/>
  <c r="H2216" i="2" s="1"/>
  <c r="H2217" i="2" s="1"/>
  <c r="H2218" i="2" s="1"/>
  <c r="H2219" i="2" s="1"/>
  <c r="H2220" i="2" s="1"/>
  <c r="H2221" i="2" s="1"/>
  <c r="H2222" i="2" s="1"/>
  <c r="H2223" i="2" s="1"/>
  <c r="H2224" i="2" s="1"/>
  <c r="H2225" i="2" s="1"/>
  <c r="H2226" i="2" s="1"/>
  <c r="H2227" i="2" s="1"/>
  <c r="H2228" i="2" s="1"/>
  <c r="H2229" i="2" s="1"/>
  <c r="H2230" i="2" s="1"/>
  <c r="H2231" i="2" s="1"/>
  <c r="H2232" i="2" s="1"/>
  <c r="H2233" i="2" s="1"/>
  <c r="H2234" i="2" s="1"/>
  <c r="H2235" i="2" s="1"/>
  <c r="H2236" i="2" s="1"/>
  <c r="H2237" i="2" s="1"/>
  <c r="H2238" i="2" s="1"/>
  <c r="H2239" i="2" s="1"/>
  <c r="H2240" i="2" s="1"/>
  <c r="H2241" i="2" s="1"/>
  <c r="H2242" i="2" s="1"/>
  <c r="H2243" i="2" s="1"/>
  <c r="H2244" i="2" s="1"/>
  <c r="H2245" i="2" s="1"/>
  <c r="H2246" i="2" s="1"/>
  <c r="H2247" i="2" s="1"/>
  <c r="H2248" i="2" s="1"/>
  <c r="H2249" i="2" s="1"/>
  <c r="H2250" i="2" s="1"/>
  <c r="H2251" i="2" s="1"/>
  <c r="H2252" i="2" s="1"/>
  <c r="H2253" i="2" s="1"/>
  <c r="H2254" i="2" s="1"/>
  <c r="H2255" i="2" s="1"/>
  <c r="H2256" i="2" s="1"/>
  <c r="H2257" i="2" s="1"/>
  <c r="H2258" i="2" s="1"/>
  <c r="H2259" i="2" s="1"/>
  <c r="H2260" i="2" s="1"/>
  <c r="H2261" i="2" s="1"/>
  <c r="H2262" i="2" s="1"/>
  <c r="H2263" i="2" s="1"/>
  <c r="H2264" i="2" s="1"/>
  <c r="H2265" i="2" s="1"/>
  <c r="H2266" i="2" s="1"/>
  <c r="H2267" i="2" s="1"/>
  <c r="H2268" i="2" s="1"/>
  <c r="H2269" i="2" s="1"/>
  <c r="H2270" i="2" s="1"/>
  <c r="H2271" i="2" s="1"/>
  <c r="H2272" i="2" s="1"/>
  <c r="H2273" i="2" s="1"/>
  <c r="H2274" i="2" s="1"/>
  <c r="H2275" i="2" s="1"/>
  <c r="H2276" i="2" s="1"/>
  <c r="H2277" i="2" s="1"/>
  <c r="H2278" i="2" s="1"/>
  <c r="H2279" i="2" s="1"/>
  <c r="H2280" i="2" s="1"/>
  <c r="H2281" i="2" s="1"/>
  <c r="H2282" i="2" s="1"/>
  <c r="H2283" i="2" s="1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H2788" i="2" s="1"/>
  <c r="H2789" i="2" s="1"/>
  <c r="H2790" i="2" s="1"/>
  <c r="H2791" i="2" s="1"/>
  <c r="H2792" i="2" s="1"/>
  <c r="H2793" i="2" s="1"/>
  <c r="H2794" i="2" s="1"/>
  <c r="H2795" i="2" s="1"/>
  <c r="H2796" i="2" s="1"/>
  <c r="H2797" i="2" s="1"/>
  <c r="H2798" i="2" s="1"/>
  <c r="H2799" i="2" s="1"/>
  <c r="H2800" i="2" s="1"/>
  <c r="H2801" i="2" s="1"/>
  <c r="H2802" i="2" s="1"/>
  <c r="H2803" i="2" s="1"/>
  <c r="H2804" i="2" s="1"/>
  <c r="H2805" i="2" s="1"/>
  <c r="H2806" i="2" s="1"/>
  <c r="H2807" i="2" s="1"/>
  <c r="H2808" i="2" s="1"/>
  <c r="H2809" i="2" s="1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H2810" i="2" s="1"/>
  <c r="H2811" i="2" s="1"/>
  <c r="H2812" i="2" s="1"/>
  <c r="H2813" i="2" s="1"/>
  <c r="H2814" i="2" s="1"/>
  <c r="H2815" i="2" s="1"/>
  <c r="H2816" i="2" s="1"/>
  <c r="H2817" i="2" s="1"/>
  <c r="H2818" i="2" s="1"/>
  <c r="H2819" i="2" s="1"/>
  <c r="H2820" i="2" s="1"/>
  <c r="H2821" i="2" s="1"/>
  <c r="H2822" i="2" s="1"/>
  <c r="H2823" i="2" s="1"/>
  <c r="H2824" i="2" s="1"/>
  <c r="H2825" i="2" s="1"/>
  <c r="H2826" i="2" s="1"/>
  <c r="H2827" i="2" s="1"/>
  <c r="H2828" i="2" s="1"/>
  <c r="H2829" i="2" s="1"/>
  <c r="H2830" i="2" s="1"/>
  <c r="H2831" i="2" s="1"/>
  <c r="H2832" i="2" s="1"/>
  <c r="H2833" i="2" s="1"/>
  <c r="H2834" i="2" s="1"/>
  <c r="H2835" i="2" s="1"/>
  <c r="H2836" i="2" s="1"/>
  <c r="H2837" i="2" s="1"/>
  <c r="H2838" i="2" s="1"/>
  <c r="H2839" i="2" s="1"/>
  <c r="H2840" i="2" s="1"/>
  <c r="H2841" i="2" s="1"/>
  <c r="H2842" i="2" s="1"/>
  <c r="H2843" i="2" s="1"/>
  <c r="H2844" i="2" s="1"/>
  <c r="H2845" i="2" s="1"/>
  <c r="H2846" i="2" s="1"/>
  <c r="H2847" i="2" s="1"/>
  <c r="H2848" i="2" s="1"/>
  <c r="H2849" i="2" s="1"/>
  <c r="H2850" i="2" s="1"/>
  <c r="H2851" i="2" s="1"/>
  <c r="H2852" i="2" s="1"/>
  <c r="H2853" i="2" s="1"/>
  <c r="H2854" i="2" s="1"/>
  <c r="H2855" i="2" s="1"/>
  <c r="H2856" i="2" s="1"/>
  <c r="H2857" i="2" s="1"/>
  <c r="H2858" i="2" s="1"/>
  <c r="H2859" i="2" s="1"/>
  <c r="H2860" i="2" s="1"/>
  <c r="H2861" i="2" s="1"/>
  <c r="H2862" i="2" s="1"/>
  <c r="H2863" i="2" s="1"/>
  <c r="H2864" i="2" s="1"/>
  <c r="H2865" i="2" s="1"/>
  <c r="H2866" i="2" s="1"/>
  <c r="H2867" i="2" s="1"/>
  <c r="H2868" i="2" s="1"/>
  <c r="H2869" i="2" s="1"/>
  <c r="H2870" i="2" s="1"/>
  <c r="H2871" i="2" s="1"/>
  <c r="H2872" i="2" s="1"/>
  <c r="H2873" i="2" s="1"/>
  <c r="H2874" i="2" s="1"/>
  <c r="H2875" i="2" s="1"/>
  <c r="H2876" i="2" s="1"/>
  <c r="H2877" i="2" s="1"/>
  <c r="H2878" i="2" s="1"/>
  <c r="H2879" i="2" s="1"/>
  <c r="H2880" i="2" s="1"/>
  <c r="H2881" i="2" s="1"/>
  <c r="H2882" i="2" s="1"/>
  <c r="H2883" i="2" s="1"/>
  <c r="H2884" i="2" s="1"/>
  <c r="H2885" i="2" s="1"/>
  <c r="H2886" i="2" s="1"/>
  <c r="H2887" i="2" s="1"/>
  <c r="H2888" i="2" s="1"/>
  <c r="H2889" i="2" s="1"/>
  <c r="H2890" i="2" s="1"/>
  <c r="H2891" i="2" s="1"/>
  <c r="H2892" i="2" s="1"/>
  <c r="H2893" i="2" s="1"/>
  <c r="H2894" i="2" s="1"/>
  <c r="H2895" i="2" s="1"/>
  <c r="H2896" i="2" s="1"/>
  <c r="H2897" i="2" s="1"/>
  <c r="H2898" i="2" s="1"/>
  <c r="H2899" i="2" s="1"/>
  <c r="H2900" i="2" s="1"/>
  <c r="H2901" i="2" s="1"/>
  <c r="H2902" i="2" s="1"/>
  <c r="H2903" i="2" s="1"/>
  <c r="H2904" i="2" s="1"/>
  <c r="H2905" i="2" s="1"/>
  <c r="H2906" i="2" s="1"/>
  <c r="H2907" i="2" s="1"/>
  <c r="H2908" i="2" s="1"/>
  <c r="H2909" i="2" s="1"/>
  <c r="H2910" i="2" s="1"/>
  <c r="H2911" i="2" s="1"/>
  <c r="H2912" i="2" s="1"/>
  <c r="H2913" i="2" s="1"/>
  <c r="H2914" i="2" s="1"/>
  <c r="H2915" i="2" s="1"/>
  <c r="H2916" i="2" s="1"/>
  <c r="H2917" i="2" s="1"/>
  <c r="H2918" i="2" s="1"/>
  <c r="H2919" i="2" s="1"/>
  <c r="H2920" i="2" s="1"/>
  <c r="H2921" i="2" s="1"/>
  <c r="H2922" i="2" s="1"/>
  <c r="H2923" i="2" s="1"/>
  <c r="H2924" i="2" s="1"/>
  <c r="H2925" i="2" s="1"/>
  <c r="H2926" i="2" s="1"/>
  <c r="H2927" i="2" s="1"/>
  <c r="H2928" i="2" s="1"/>
  <c r="H2929" i="2" s="1"/>
  <c r="H2930" i="2" s="1"/>
  <c r="H2931" i="2" s="1"/>
  <c r="H2932" i="2" s="1"/>
  <c r="H2933" i="2" s="1"/>
  <c r="H2934" i="2" s="1"/>
  <c r="H2935" i="2" s="1"/>
  <c r="H2936" i="2" s="1"/>
  <c r="H2937" i="2" s="1"/>
  <c r="H2938" i="2" s="1"/>
  <c r="H2939" i="2" s="1"/>
  <c r="H2940" i="2" s="1"/>
  <c r="H2941" i="2" s="1"/>
  <c r="H2942" i="2" s="1"/>
  <c r="H2943" i="2" s="1"/>
  <c r="H2944" i="2" s="1"/>
  <c r="H2945" i="2" s="1"/>
  <c r="H2946" i="2" s="1"/>
  <c r="H2947" i="2" s="1"/>
  <c r="H2948" i="2" s="1"/>
  <c r="H2949" i="2" s="1"/>
  <c r="H2950" i="2" s="1"/>
  <c r="H2951" i="2" s="1"/>
  <c r="H2952" i="2" s="1"/>
  <c r="H2953" i="2" s="1"/>
  <c r="H2954" i="2" s="1"/>
  <c r="H2955" i="2" s="1"/>
  <c r="H2956" i="2" s="1"/>
  <c r="H2957" i="2" s="1"/>
  <c r="H2958" i="2" s="1"/>
  <c r="H2959" i="2" s="1"/>
  <c r="H2960" i="2" s="1"/>
  <c r="H2961" i="2" s="1"/>
  <c r="H2962" i="2" s="1"/>
  <c r="H2963" i="2" s="1"/>
  <c r="H2964" i="2" s="1"/>
  <c r="H2965" i="2" s="1"/>
  <c r="H2966" i="2" s="1"/>
  <c r="H2967" i="2" s="1"/>
  <c r="H2968" i="2" s="1"/>
  <c r="H2969" i="2" s="1"/>
  <c r="H2970" i="2" s="1"/>
  <c r="H2971" i="2" s="1"/>
  <c r="H2972" i="2" s="1"/>
  <c r="H2973" i="2" s="1"/>
  <c r="H2974" i="2" s="1"/>
  <c r="H2975" i="2" s="1"/>
  <c r="H2976" i="2" s="1"/>
  <c r="H2977" i="2" s="1"/>
  <c r="H2978" i="2" s="1"/>
  <c r="H2979" i="2" s="1"/>
  <c r="H2980" i="2" s="1"/>
  <c r="H2981" i="2" s="1"/>
  <c r="H2982" i="2" s="1"/>
  <c r="H2983" i="2" s="1"/>
  <c r="H2984" i="2" s="1"/>
  <c r="H2985" i="2" s="1"/>
  <c r="H2986" i="2" s="1"/>
  <c r="H2987" i="2" s="1"/>
  <c r="H2988" i="2" s="1"/>
  <c r="H2989" i="2" s="1"/>
  <c r="H2990" i="2" s="1"/>
  <c r="H2991" i="2" s="1"/>
  <c r="H2992" i="2" s="1"/>
  <c r="H2993" i="2" s="1"/>
  <c r="H2994" i="2" s="1"/>
  <c r="H2995" i="2" s="1"/>
  <c r="H2996" i="2" s="1"/>
  <c r="H2997" i="2" s="1"/>
  <c r="H2998" i="2" s="1"/>
  <c r="H2999" i="2" s="1"/>
  <c r="H3000" i="2" s="1"/>
  <c r="H3001" i="2" s="1"/>
  <c r="H3002" i="2" s="1"/>
  <c r="H3003" i="2" s="1"/>
  <c r="H3004" i="2" s="1"/>
  <c r="H3005" i="2" s="1"/>
  <c r="H3006" i="2" s="1"/>
  <c r="H3007" i="2" s="1"/>
  <c r="H3008" i="2" s="1"/>
  <c r="H3009" i="2" s="1"/>
  <c r="H3010" i="2" s="1"/>
  <c r="H3011" i="2" s="1"/>
  <c r="H3012" i="2" s="1"/>
  <c r="H3013" i="2" s="1"/>
  <c r="H3014" i="2" s="1"/>
  <c r="H3015" i="2" s="1"/>
  <c r="H3016" i="2" s="1"/>
  <c r="H3017" i="2" s="1"/>
  <c r="H3018" i="2" s="1"/>
  <c r="H3019" i="2" s="1"/>
  <c r="H3020" i="2" s="1"/>
  <c r="H3021" i="2" s="1"/>
  <c r="H3022" i="2" s="1"/>
  <c r="H3023" i="2" s="1"/>
  <c r="H3024" i="2" s="1"/>
  <c r="H3025" i="2" s="1"/>
  <c r="H3026" i="2" s="1"/>
  <c r="H3027" i="2" s="1"/>
  <c r="H3028" i="2" s="1"/>
  <c r="H3029" i="2" s="1"/>
  <c r="H3030" i="2" s="1"/>
  <c r="H3031" i="2" s="1"/>
  <c r="H3032" i="2" s="1"/>
  <c r="H3033" i="2" s="1"/>
  <c r="H3034" i="2" s="1"/>
  <c r="H3035" i="2" s="1"/>
  <c r="H3036" i="2" s="1"/>
  <c r="H3037" i="2" s="1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H3038" i="2" s="1"/>
  <c r="H3039" i="2" s="1"/>
  <c r="H3040" i="2" s="1"/>
  <c r="H3041" i="2" s="1"/>
  <c r="D3039" i="2"/>
  <c r="D3040" i="2"/>
  <c r="D3041" i="2"/>
  <c r="D3042" i="2"/>
  <c r="H3042" i="2" s="1"/>
  <c r="H3043" i="2" s="1"/>
  <c r="H3044" i="2" s="1"/>
  <c r="H3045" i="2" s="1"/>
  <c r="H3046" i="2" s="1"/>
  <c r="H3047" i="2" s="1"/>
  <c r="H3048" i="2" s="1"/>
  <c r="H3049" i="2" s="1"/>
  <c r="H3050" i="2" s="1"/>
  <c r="H3051" i="2" s="1"/>
  <c r="H3052" i="2" s="1"/>
  <c r="D3043" i="2"/>
  <c r="D3044" i="2"/>
  <c r="D3045" i="2"/>
  <c r="D3046" i="2"/>
  <c r="D3047" i="2"/>
  <c r="D3048" i="2"/>
  <c r="D3049" i="2"/>
  <c r="D3050" i="2"/>
  <c r="D3051" i="2"/>
  <c r="D3052" i="2"/>
  <c r="D3053" i="2"/>
  <c r="H3053" i="2" s="1"/>
  <c r="H3054" i="2" s="1"/>
  <c r="H3055" i="2" s="1"/>
  <c r="H3056" i="2" s="1"/>
  <c r="H3057" i="2" s="1"/>
  <c r="H3058" i="2" s="1"/>
  <c r="H3059" i="2" s="1"/>
  <c r="H3060" i="2" s="1"/>
  <c r="H3061" i="2" s="1"/>
  <c r="H3062" i="2" s="1"/>
  <c r="H3063" i="2" s="1"/>
  <c r="H3064" i="2" s="1"/>
  <c r="H3065" i="2" s="1"/>
  <c r="H3066" i="2" s="1"/>
  <c r="H3067" i="2" s="1"/>
  <c r="H3068" i="2" s="1"/>
  <c r="H3069" i="2" s="1"/>
  <c r="H3070" i="2" s="1"/>
  <c r="H3071" i="2" s="1"/>
  <c r="H3072" i="2" s="1"/>
  <c r="H3073" i="2" s="1"/>
  <c r="H3074" i="2" s="1"/>
  <c r="H3075" i="2" s="1"/>
  <c r="H3076" i="2" s="1"/>
  <c r="H3077" i="2" s="1"/>
  <c r="H3078" i="2" s="1"/>
  <c r="H3079" i="2" s="1"/>
  <c r="H3080" i="2" s="1"/>
  <c r="H3081" i="2" s="1"/>
  <c r="H3082" i="2" s="1"/>
  <c r="H3083" i="2" s="1"/>
  <c r="H3084" i="2" s="1"/>
  <c r="H3085" i="2" s="1"/>
  <c r="H3086" i="2" s="1"/>
  <c r="H3087" i="2" s="1"/>
  <c r="H3088" i="2" s="1"/>
  <c r="H3089" i="2" s="1"/>
  <c r="H3090" i="2" s="1"/>
  <c r="H3091" i="2" s="1"/>
  <c r="H3092" i="2" s="1"/>
  <c r="H3093" i="2" s="1"/>
  <c r="H3094" i="2" s="1"/>
  <c r="H3095" i="2" s="1"/>
  <c r="H3096" i="2" s="1"/>
  <c r="H3097" i="2" s="1"/>
  <c r="H3098" i="2" s="1"/>
  <c r="H3099" i="2" s="1"/>
  <c r="H3100" i="2" s="1"/>
  <c r="H3101" i="2" s="1"/>
  <c r="H3102" i="2" s="1"/>
  <c r="H3103" i="2" s="1"/>
  <c r="H3104" i="2" s="1"/>
  <c r="H3105" i="2" s="1"/>
  <c r="H3106" i="2" s="1"/>
  <c r="H3107" i="2" s="1"/>
  <c r="H3108" i="2" s="1"/>
  <c r="H3109" i="2" s="1"/>
  <c r="H3110" i="2" s="1"/>
  <c r="H3111" i="2" s="1"/>
  <c r="H3112" i="2" s="1"/>
  <c r="H3113" i="2" s="1"/>
  <c r="H3114" i="2" s="1"/>
  <c r="H3115" i="2" s="1"/>
  <c r="H3116" i="2" s="1"/>
  <c r="H3117" i="2" s="1"/>
  <c r="H3118" i="2" s="1"/>
  <c r="H3119" i="2" s="1"/>
  <c r="H3120" i="2" s="1"/>
  <c r="H3121" i="2" s="1"/>
  <c r="H3122" i="2" s="1"/>
  <c r="H3123" i="2" s="1"/>
  <c r="H3124" i="2" s="1"/>
  <c r="H3125" i="2" s="1"/>
  <c r="H3126" i="2" s="1"/>
  <c r="H3127" i="2" s="1"/>
  <c r="H3128" i="2" s="1"/>
  <c r="H3129" i="2" s="1"/>
  <c r="H3130" i="2" s="1"/>
  <c r="H3131" i="2" s="1"/>
  <c r="H3132" i="2" s="1"/>
  <c r="H3133" i="2" s="1"/>
  <c r="H3134" i="2" s="1"/>
  <c r="H3135" i="2" s="1"/>
  <c r="H3136" i="2" s="1"/>
  <c r="H3137" i="2" s="1"/>
  <c r="H3138" i="2" s="1"/>
  <c r="H3139" i="2" s="1"/>
  <c r="H3140" i="2" s="1"/>
  <c r="H3141" i="2" s="1"/>
  <c r="H3142" i="2" s="1"/>
  <c r="H3143" i="2" s="1"/>
  <c r="H3144" i="2" s="1"/>
  <c r="H3145" i="2" s="1"/>
  <c r="H3146" i="2" s="1"/>
  <c r="H3147" i="2" s="1"/>
  <c r="H3148" i="2" s="1"/>
  <c r="H3149" i="2" s="1"/>
  <c r="H3150" i="2" s="1"/>
  <c r="H3151" i="2" s="1"/>
  <c r="H3152" i="2" s="1"/>
  <c r="H3153" i="2" s="1"/>
  <c r="H3154" i="2" s="1"/>
  <c r="H3155" i="2" s="1"/>
  <c r="H3156" i="2" s="1"/>
  <c r="H3157" i="2" s="1"/>
  <c r="H3158" i="2" s="1"/>
  <c r="H3159" i="2" s="1"/>
  <c r="H3160" i="2" s="1"/>
  <c r="H3161" i="2" s="1"/>
  <c r="H3162" i="2" s="1"/>
  <c r="H3163" i="2" s="1"/>
  <c r="H3164" i="2" s="1"/>
  <c r="H3165" i="2" s="1"/>
  <c r="H3166" i="2" s="1"/>
  <c r="H3167" i="2" s="1"/>
  <c r="H3168" i="2" s="1"/>
  <c r="H3169" i="2" s="1"/>
  <c r="H3170" i="2" s="1"/>
  <c r="H3171" i="2" s="1"/>
  <c r="H3172" i="2" s="1"/>
  <c r="H3173" i="2" s="1"/>
  <c r="H3174" i="2" s="1"/>
  <c r="H3175" i="2" s="1"/>
  <c r="H3176" i="2" s="1"/>
  <c r="H3177" i="2" s="1"/>
  <c r="H3178" i="2" s="1"/>
  <c r="H3179" i="2" s="1"/>
  <c r="H3180" i="2" s="1"/>
  <c r="H3181" i="2" s="1"/>
  <c r="H3182" i="2" s="1"/>
  <c r="H3183" i="2" s="1"/>
  <c r="H3184" i="2" s="1"/>
  <c r="H3185" i="2" s="1"/>
  <c r="H3186" i="2" s="1"/>
  <c r="H3187" i="2" s="1"/>
  <c r="H3188" i="2" s="1"/>
  <c r="H3189" i="2" s="1"/>
  <c r="H3190" i="2" s="1"/>
  <c r="H3191" i="2" s="1"/>
  <c r="H3192" i="2" s="1"/>
  <c r="H3193" i="2" s="1"/>
  <c r="H3194" i="2" s="1"/>
  <c r="H3195" i="2" s="1"/>
  <c r="H3196" i="2" s="1"/>
  <c r="H3197" i="2" s="1"/>
  <c r="H3198" i="2" s="1"/>
  <c r="H3199" i="2" s="1"/>
  <c r="H3200" i="2" s="1"/>
  <c r="H3201" i="2" s="1"/>
  <c r="H3202" i="2" s="1"/>
  <c r="H3203" i="2" s="1"/>
  <c r="H3204" i="2" s="1"/>
  <c r="H3205" i="2" s="1"/>
  <c r="H3206" i="2" s="1"/>
  <c r="H3207" i="2" s="1"/>
  <c r="H3208" i="2" s="1"/>
  <c r="H3209" i="2" s="1"/>
  <c r="H3210" i="2" s="1"/>
  <c r="H3211" i="2" s="1"/>
  <c r="H3212" i="2" s="1"/>
  <c r="H3213" i="2" s="1"/>
  <c r="H3214" i="2" s="1"/>
  <c r="H3215" i="2" s="1"/>
  <c r="H3216" i="2" s="1"/>
  <c r="H3217" i="2" s="1"/>
  <c r="H3218" i="2" s="1"/>
  <c r="H3219" i="2" s="1"/>
  <c r="H3220" i="2" s="1"/>
  <c r="H3221" i="2" s="1"/>
  <c r="H3222" i="2" s="1"/>
  <c r="H3223" i="2" s="1"/>
  <c r="H3224" i="2" s="1"/>
  <c r="H3225" i="2" s="1"/>
  <c r="H3226" i="2" s="1"/>
  <c r="H3227" i="2" s="1"/>
  <c r="H3228" i="2" s="1"/>
  <c r="H3229" i="2" s="1"/>
  <c r="H3230" i="2" s="1"/>
  <c r="H3231" i="2" s="1"/>
  <c r="H3232" i="2" s="1"/>
  <c r="H3233" i="2" s="1"/>
  <c r="H3234" i="2" s="1"/>
  <c r="H3235" i="2" s="1"/>
  <c r="H3236" i="2" s="1"/>
  <c r="H3237" i="2" s="1"/>
  <c r="H3238" i="2" s="1"/>
  <c r="H3239" i="2" s="1"/>
  <c r="H3240" i="2" s="1"/>
  <c r="H3241" i="2" s="1"/>
  <c r="H3242" i="2" s="1"/>
  <c r="H3243" i="2" s="1"/>
  <c r="H3244" i="2" s="1"/>
  <c r="H3245" i="2" s="1"/>
  <c r="H3246" i="2" s="1"/>
  <c r="H3247" i="2" s="1"/>
  <c r="H3248" i="2" s="1"/>
  <c r="H3249" i="2" s="1"/>
  <c r="H3250" i="2" s="1"/>
  <c r="H3251" i="2" s="1"/>
  <c r="H3252" i="2" s="1"/>
  <c r="H3253" i="2" s="1"/>
  <c r="H3254" i="2" s="1"/>
  <c r="H3255" i="2" s="1"/>
  <c r="H3256" i="2" s="1"/>
  <c r="H3257" i="2" s="1"/>
  <c r="H3258" i="2" s="1"/>
  <c r="H3259" i="2" s="1"/>
  <c r="H3260" i="2" s="1"/>
  <c r="H3261" i="2" s="1"/>
  <c r="H3262" i="2" s="1"/>
  <c r="H3263" i="2" s="1"/>
  <c r="H3264" i="2" s="1"/>
  <c r="H3265" i="2" s="1"/>
  <c r="H3266" i="2" s="1"/>
  <c r="H3267" i="2" s="1"/>
  <c r="H3268" i="2" s="1"/>
  <c r="H3269" i="2" s="1"/>
  <c r="H3270" i="2" s="1"/>
  <c r="H3271" i="2" s="1"/>
  <c r="H3272" i="2" s="1"/>
  <c r="H3273" i="2" s="1"/>
  <c r="H3274" i="2" s="1"/>
  <c r="H3275" i="2" s="1"/>
  <c r="H3276" i="2" s="1"/>
  <c r="H3277" i="2" s="1"/>
  <c r="H3278" i="2" s="1"/>
  <c r="H3279" i="2" s="1"/>
  <c r="H3280" i="2" s="1"/>
  <c r="H3281" i="2" s="1"/>
  <c r="H3282" i="2" s="1"/>
  <c r="H3283" i="2" s="1"/>
  <c r="H3284" i="2" s="1"/>
  <c r="H3285" i="2" s="1"/>
  <c r="H3286" i="2" s="1"/>
  <c r="H3287" i="2" s="1"/>
  <c r="H3288" i="2" s="1"/>
  <c r="H3289" i="2" s="1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I3289" i="2" s="1"/>
  <c r="I3288" i="2" s="1"/>
  <c r="I3287" i="2" s="1"/>
  <c r="I3286" i="2" s="1"/>
  <c r="I3285" i="2" s="1"/>
  <c r="I3284" i="2" s="1"/>
  <c r="I3283" i="2" s="1"/>
  <c r="I3282" i="2" s="1"/>
  <c r="I3281" i="2" s="1"/>
  <c r="I3280" i="2" s="1"/>
  <c r="I3279" i="2" s="1"/>
  <c r="I3278" i="2" s="1"/>
  <c r="I3277" i="2" s="1"/>
  <c r="I3276" i="2" s="1"/>
  <c r="I3275" i="2" s="1"/>
  <c r="I3274" i="2" s="1"/>
  <c r="I3273" i="2" s="1"/>
  <c r="I3272" i="2" s="1"/>
  <c r="I3271" i="2" s="1"/>
  <c r="I3270" i="2" s="1"/>
  <c r="I3269" i="2" s="1"/>
  <c r="I3268" i="2" s="1"/>
  <c r="I3267" i="2" s="1"/>
  <c r="I3266" i="2" s="1"/>
  <c r="I3265" i="2" s="1"/>
  <c r="I3264" i="2" s="1"/>
  <c r="I3263" i="2" s="1"/>
  <c r="I3262" i="2" s="1"/>
  <c r="I3261" i="2" s="1"/>
  <c r="I3260" i="2" s="1"/>
  <c r="I3259" i="2" s="1"/>
  <c r="I3258" i="2" s="1"/>
  <c r="I3257" i="2" s="1"/>
  <c r="I3256" i="2" s="1"/>
  <c r="I3255" i="2" s="1"/>
  <c r="I3254" i="2" s="1"/>
  <c r="I3253" i="2" s="1"/>
  <c r="I3252" i="2" s="1"/>
  <c r="I3251" i="2" s="1"/>
  <c r="I3250" i="2" s="1"/>
  <c r="I3249" i="2" s="1"/>
  <c r="I3248" i="2" s="1"/>
  <c r="I3247" i="2" s="1"/>
  <c r="I3246" i="2" s="1"/>
  <c r="I3245" i="2" s="1"/>
  <c r="I3244" i="2" s="1"/>
  <c r="I3243" i="2" s="1"/>
  <c r="I3242" i="2" s="1"/>
  <c r="I3241" i="2" s="1"/>
  <c r="I3240" i="2" s="1"/>
  <c r="I3239" i="2" s="1"/>
  <c r="I3238" i="2" s="1"/>
  <c r="I3237" i="2" s="1"/>
  <c r="I3236" i="2" s="1"/>
  <c r="I3235" i="2" s="1"/>
  <c r="I3234" i="2" s="1"/>
  <c r="I3233" i="2" s="1"/>
  <c r="I3232" i="2" s="1"/>
  <c r="I3231" i="2" s="1"/>
  <c r="I3230" i="2" s="1"/>
  <c r="I3229" i="2" s="1"/>
  <c r="I3228" i="2" s="1"/>
  <c r="I3227" i="2" s="1"/>
  <c r="I3226" i="2" s="1"/>
  <c r="I3225" i="2" s="1"/>
  <c r="I3224" i="2" s="1"/>
  <c r="I3223" i="2" s="1"/>
  <c r="I3222" i="2" s="1"/>
  <c r="I3221" i="2" s="1"/>
  <c r="I3220" i="2" s="1"/>
  <c r="I3219" i="2" s="1"/>
  <c r="I3218" i="2" s="1"/>
  <c r="I3217" i="2" s="1"/>
  <c r="I3216" i="2" s="1"/>
  <c r="I3215" i="2" s="1"/>
  <c r="I3214" i="2" s="1"/>
  <c r="I3213" i="2" s="1"/>
  <c r="I3212" i="2" s="1"/>
  <c r="I3211" i="2" s="1"/>
  <c r="I3210" i="2" s="1"/>
  <c r="I3209" i="2" s="1"/>
  <c r="I3208" i="2" s="1"/>
  <c r="I3207" i="2" s="1"/>
  <c r="I3206" i="2" s="1"/>
  <c r="I3205" i="2" s="1"/>
  <c r="I3204" i="2" s="1"/>
  <c r="I3203" i="2" s="1"/>
  <c r="I3202" i="2" s="1"/>
  <c r="I3201" i="2" s="1"/>
  <c r="I3200" i="2" s="1"/>
  <c r="I3199" i="2" s="1"/>
  <c r="I3198" i="2" s="1"/>
  <c r="I3197" i="2" s="1"/>
  <c r="I3196" i="2" s="1"/>
  <c r="I3195" i="2" s="1"/>
  <c r="I3194" i="2" s="1"/>
  <c r="I3193" i="2" s="1"/>
  <c r="I3192" i="2" s="1"/>
  <c r="I3191" i="2" s="1"/>
  <c r="I3190" i="2" s="1"/>
  <c r="I3189" i="2" s="1"/>
  <c r="I3188" i="2" s="1"/>
  <c r="I3187" i="2" s="1"/>
  <c r="I3186" i="2" s="1"/>
  <c r="I3185" i="2" s="1"/>
  <c r="I3184" i="2" s="1"/>
  <c r="I3183" i="2" s="1"/>
  <c r="I3182" i="2" s="1"/>
  <c r="I3181" i="2" s="1"/>
  <c r="I3180" i="2" s="1"/>
  <c r="I3179" i="2" s="1"/>
  <c r="I3178" i="2" s="1"/>
  <c r="I3177" i="2" s="1"/>
  <c r="I3176" i="2" s="1"/>
  <c r="I3175" i="2" s="1"/>
  <c r="I3174" i="2" s="1"/>
  <c r="I3173" i="2" s="1"/>
  <c r="I3172" i="2" s="1"/>
  <c r="I3171" i="2" s="1"/>
  <c r="I3170" i="2" s="1"/>
  <c r="I3169" i="2" s="1"/>
  <c r="I3168" i="2" s="1"/>
  <c r="I3167" i="2" s="1"/>
  <c r="I3166" i="2" s="1"/>
  <c r="I3165" i="2" s="1"/>
  <c r="I3164" i="2" s="1"/>
  <c r="I3163" i="2" s="1"/>
  <c r="I3162" i="2" s="1"/>
  <c r="I3161" i="2" s="1"/>
  <c r="I3160" i="2" s="1"/>
  <c r="I3159" i="2" s="1"/>
  <c r="I3158" i="2" s="1"/>
  <c r="I3157" i="2" s="1"/>
  <c r="I3156" i="2" s="1"/>
  <c r="I3155" i="2" s="1"/>
  <c r="I3154" i="2" s="1"/>
  <c r="I3153" i="2" s="1"/>
  <c r="I3152" i="2" s="1"/>
  <c r="I3151" i="2" s="1"/>
  <c r="I3150" i="2" s="1"/>
  <c r="I3149" i="2" s="1"/>
  <c r="I3148" i="2" s="1"/>
  <c r="I3147" i="2" s="1"/>
  <c r="I3146" i="2" s="1"/>
  <c r="I3145" i="2" s="1"/>
  <c r="I3144" i="2" s="1"/>
  <c r="I3143" i="2" s="1"/>
  <c r="I3142" i="2" s="1"/>
  <c r="I3141" i="2" s="1"/>
  <c r="I3140" i="2" s="1"/>
  <c r="I3139" i="2" s="1"/>
  <c r="I3138" i="2" s="1"/>
  <c r="I3137" i="2" s="1"/>
  <c r="I3136" i="2" s="1"/>
  <c r="I3135" i="2" s="1"/>
  <c r="I3134" i="2" s="1"/>
  <c r="I3133" i="2" s="1"/>
  <c r="I3132" i="2" s="1"/>
  <c r="I3131" i="2" s="1"/>
  <c r="I3130" i="2" s="1"/>
  <c r="I3129" i="2" s="1"/>
  <c r="I3128" i="2" s="1"/>
  <c r="I3127" i="2" s="1"/>
  <c r="I3126" i="2" s="1"/>
  <c r="I3125" i="2" s="1"/>
  <c r="I3124" i="2" s="1"/>
  <c r="I3123" i="2" s="1"/>
  <c r="I3122" i="2" s="1"/>
  <c r="I3121" i="2" s="1"/>
  <c r="I3120" i="2" s="1"/>
  <c r="I3119" i="2" s="1"/>
  <c r="I3118" i="2" s="1"/>
  <c r="I3117" i="2" s="1"/>
  <c r="I3116" i="2" s="1"/>
  <c r="I3115" i="2" s="1"/>
  <c r="I3114" i="2" s="1"/>
  <c r="I3113" i="2" s="1"/>
  <c r="I3112" i="2" s="1"/>
  <c r="I3111" i="2" s="1"/>
  <c r="I3110" i="2" s="1"/>
  <c r="I3109" i="2" s="1"/>
  <c r="I3108" i="2" s="1"/>
  <c r="I3107" i="2" s="1"/>
  <c r="I3106" i="2" s="1"/>
  <c r="I3105" i="2" s="1"/>
  <c r="I3104" i="2" s="1"/>
  <c r="I3103" i="2" s="1"/>
  <c r="I3102" i="2" s="1"/>
  <c r="I3101" i="2" s="1"/>
  <c r="I3100" i="2" s="1"/>
  <c r="I3099" i="2" s="1"/>
  <c r="I3098" i="2" s="1"/>
  <c r="I3097" i="2" s="1"/>
  <c r="I3096" i="2" s="1"/>
  <c r="I3095" i="2" s="1"/>
  <c r="I3094" i="2" s="1"/>
  <c r="I3093" i="2" s="1"/>
  <c r="I3092" i="2" s="1"/>
  <c r="I3091" i="2" s="1"/>
  <c r="I3090" i="2" s="1"/>
  <c r="I3089" i="2" s="1"/>
  <c r="I3088" i="2" s="1"/>
  <c r="I3087" i="2" s="1"/>
  <c r="I3086" i="2" s="1"/>
  <c r="I3085" i="2" s="1"/>
  <c r="I3084" i="2" s="1"/>
  <c r="I3083" i="2" s="1"/>
  <c r="I3082" i="2" s="1"/>
  <c r="I3081" i="2" s="1"/>
  <c r="I3080" i="2" s="1"/>
  <c r="I3079" i="2" s="1"/>
  <c r="I3078" i="2" s="1"/>
  <c r="I3077" i="2" s="1"/>
  <c r="I3076" i="2" s="1"/>
  <c r="I3075" i="2" s="1"/>
  <c r="I3074" i="2" s="1"/>
  <c r="I3073" i="2" s="1"/>
  <c r="I3072" i="2" s="1"/>
  <c r="I3071" i="2" s="1"/>
  <c r="I3070" i="2" s="1"/>
  <c r="I3069" i="2" s="1"/>
  <c r="I3068" i="2" s="1"/>
  <c r="I3067" i="2" s="1"/>
  <c r="I3066" i="2" s="1"/>
  <c r="I3065" i="2" s="1"/>
  <c r="I3064" i="2" s="1"/>
  <c r="I3063" i="2" s="1"/>
  <c r="I3062" i="2" s="1"/>
  <c r="I3061" i="2" s="1"/>
  <c r="I3060" i="2" s="1"/>
  <c r="I3059" i="2" s="1"/>
  <c r="I3058" i="2" s="1"/>
  <c r="I3057" i="2" s="1"/>
  <c r="I3056" i="2" s="1"/>
  <c r="I3055" i="2" s="1"/>
  <c r="I3054" i="2" s="1"/>
  <c r="I3053" i="2" s="1"/>
  <c r="I3052" i="2" s="1"/>
  <c r="I3051" i="2" s="1"/>
  <c r="I3050" i="2" s="1"/>
  <c r="I3049" i="2" s="1"/>
  <c r="I3048" i="2" s="1"/>
  <c r="I3047" i="2" s="1"/>
  <c r="I3046" i="2" s="1"/>
  <c r="I3045" i="2" s="1"/>
  <c r="I3044" i="2" s="1"/>
  <c r="I3043" i="2" s="1"/>
  <c r="I3042" i="2" s="1"/>
  <c r="I3041" i="2" s="1"/>
  <c r="I3040" i="2" s="1"/>
  <c r="I3039" i="2" s="1"/>
  <c r="I3038" i="2" s="1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I3541" i="2" s="1"/>
  <c r="I3540" i="2" s="1"/>
  <c r="I3539" i="2" s="1"/>
  <c r="I3538" i="2" s="1"/>
  <c r="I3537" i="2" s="1"/>
  <c r="I3536" i="2" s="1"/>
  <c r="I3535" i="2" s="1"/>
  <c r="I3534" i="2" s="1"/>
  <c r="I3533" i="2" s="1"/>
  <c r="I3532" i="2" s="1"/>
  <c r="I3531" i="2" s="1"/>
  <c r="I3530" i="2" s="1"/>
  <c r="I3529" i="2" s="1"/>
  <c r="I3528" i="2" s="1"/>
  <c r="I3527" i="2" s="1"/>
  <c r="I3526" i="2" s="1"/>
  <c r="I3525" i="2" s="1"/>
  <c r="I3524" i="2" s="1"/>
  <c r="I3523" i="2" s="1"/>
  <c r="I3522" i="2" s="1"/>
  <c r="I3521" i="2" s="1"/>
  <c r="I3520" i="2" s="1"/>
  <c r="I3519" i="2" s="1"/>
  <c r="I3518" i="2" s="1"/>
  <c r="I3517" i="2" s="1"/>
  <c r="I3516" i="2" s="1"/>
  <c r="I3515" i="2" s="1"/>
  <c r="I3514" i="2" s="1"/>
  <c r="I3513" i="2" s="1"/>
  <c r="I3512" i="2" s="1"/>
  <c r="I3511" i="2" s="1"/>
  <c r="I3510" i="2" s="1"/>
  <c r="I3509" i="2" s="1"/>
  <c r="I3508" i="2" s="1"/>
  <c r="I3507" i="2" s="1"/>
  <c r="I3506" i="2" s="1"/>
  <c r="I3505" i="2" s="1"/>
  <c r="I3504" i="2" s="1"/>
  <c r="I3503" i="2" s="1"/>
  <c r="I3502" i="2" s="1"/>
  <c r="I3501" i="2" s="1"/>
  <c r="I3500" i="2" s="1"/>
  <c r="I3499" i="2" s="1"/>
  <c r="I3498" i="2" s="1"/>
  <c r="I3497" i="2" s="1"/>
  <c r="I3496" i="2" s="1"/>
  <c r="I3495" i="2" s="1"/>
  <c r="I3494" i="2" s="1"/>
  <c r="I3493" i="2" s="1"/>
  <c r="I3492" i="2" s="1"/>
  <c r="I3491" i="2" s="1"/>
  <c r="I3490" i="2" s="1"/>
  <c r="I3489" i="2" s="1"/>
  <c r="I3488" i="2" s="1"/>
  <c r="I3487" i="2" s="1"/>
  <c r="I3486" i="2" s="1"/>
  <c r="I3485" i="2" s="1"/>
  <c r="I3484" i="2" s="1"/>
  <c r="I3483" i="2" s="1"/>
  <c r="I3482" i="2" s="1"/>
  <c r="I3481" i="2" s="1"/>
  <c r="I3480" i="2" s="1"/>
  <c r="I3479" i="2" s="1"/>
  <c r="I3478" i="2" s="1"/>
  <c r="I3477" i="2" s="1"/>
  <c r="I3476" i="2" s="1"/>
  <c r="I3475" i="2" s="1"/>
  <c r="I3474" i="2" s="1"/>
  <c r="I3473" i="2" s="1"/>
  <c r="I3472" i="2" s="1"/>
  <c r="I3471" i="2" s="1"/>
  <c r="I3470" i="2" s="1"/>
  <c r="I3469" i="2" s="1"/>
  <c r="I3468" i="2" s="1"/>
  <c r="I3467" i="2" s="1"/>
  <c r="I3466" i="2" s="1"/>
  <c r="I3465" i="2" s="1"/>
  <c r="I3464" i="2" s="1"/>
  <c r="I3463" i="2" s="1"/>
  <c r="I3462" i="2" s="1"/>
  <c r="I3461" i="2" s="1"/>
  <c r="I3460" i="2" s="1"/>
  <c r="I3459" i="2" s="1"/>
  <c r="I3458" i="2" s="1"/>
  <c r="I3457" i="2" s="1"/>
  <c r="I3456" i="2" s="1"/>
  <c r="I3455" i="2" s="1"/>
  <c r="I3454" i="2" s="1"/>
  <c r="I3453" i="2" s="1"/>
  <c r="I3452" i="2" s="1"/>
  <c r="I3451" i="2" s="1"/>
  <c r="I3450" i="2" s="1"/>
  <c r="I3449" i="2" s="1"/>
  <c r="I3448" i="2" s="1"/>
  <c r="I3447" i="2" s="1"/>
  <c r="I3446" i="2" s="1"/>
  <c r="I3445" i="2" s="1"/>
  <c r="I3444" i="2" s="1"/>
  <c r="I3443" i="2" s="1"/>
  <c r="I3442" i="2" s="1"/>
  <c r="I3441" i="2" s="1"/>
  <c r="I3440" i="2" s="1"/>
  <c r="I3439" i="2" s="1"/>
  <c r="I3438" i="2" s="1"/>
  <c r="I3437" i="2" s="1"/>
  <c r="I3436" i="2" s="1"/>
  <c r="I3435" i="2" s="1"/>
  <c r="I3434" i="2" s="1"/>
  <c r="I3433" i="2" s="1"/>
  <c r="I3432" i="2" s="1"/>
  <c r="I3431" i="2" s="1"/>
  <c r="I3430" i="2" s="1"/>
  <c r="I3429" i="2" s="1"/>
  <c r="I3428" i="2" s="1"/>
  <c r="I3427" i="2" s="1"/>
  <c r="I3426" i="2" s="1"/>
  <c r="I3425" i="2" s="1"/>
  <c r="I3424" i="2" s="1"/>
  <c r="I3423" i="2" s="1"/>
  <c r="I3422" i="2" s="1"/>
  <c r="I3421" i="2" s="1"/>
  <c r="I3420" i="2" s="1"/>
  <c r="I3419" i="2" s="1"/>
  <c r="I3418" i="2" s="1"/>
  <c r="I3417" i="2" s="1"/>
  <c r="I3416" i="2" s="1"/>
  <c r="I3415" i="2" s="1"/>
  <c r="I3414" i="2" s="1"/>
  <c r="I3413" i="2" s="1"/>
  <c r="I3412" i="2" s="1"/>
  <c r="I3411" i="2" s="1"/>
  <c r="I3410" i="2" s="1"/>
  <c r="I3409" i="2" s="1"/>
  <c r="I3408" i="2" s="1"/>
  <c r="I3407" i="2" s="1"/>
  <c r="I3406" i="2" s="1"/>
  <c r="I3405" i="2" s="1"/>
  <c r="I3404" i="2" s="1"/>
  <c r="I3403" i="2" s="1"/>
  <c r="I3402" i="2" s="1"/>
  <c r="I3401" i="2" s="1"/>
  <c r="I3400" i="2" s="1"/>
  <c r="I3399" i="2" s="1"/>
  <c r="I3398" i="2" s="1"/>
  <c r="I3397" i="2" s="1"/>
  <c r="I3396" i="2" s="1"/>
  <c r="I3395" i="2" s="1"/>
  <c r="I3394" i="2" s="1"/>
  <c r="I3393" i="2" s="1"/>
  <c r="I3392" i="2" s="1"/>
  <c r="I3391" i="2" s="1"/>
  <c r="I3390" i="2" s="1"/>
  <c r="I3389" i="2" s="1"/>
  <c r="I3388" i="2" s="1"/>
  <c r="I3387" i="2" s="1"/>
  <c r="I3386" i="2" s="1"/>
  <c r="I3385" i="2" s="1"/>
  <c r="I3384" i="2" s="1"/>
  <c r="I3383" i="2" s="1"/>
  <c r="I3382" i="2" s="1"/>
  <c r="I3381" i="2" s="1"/>
  <c r="I3380" i="2" s="1"/>
  <c r="I3379" i="2" s="1"/>
  <c r="I3378" i="2" s="1"/>
  <c r="I3377" i="2" s="1"/>
  <c r="I3376" i="2" s="1"/>
  <c r="I3375" i="2" s="1"/>
  <c r="I3374" i="2" s="1"/>
  <c r="I3373" i="2" s="1"/>
  <c r="I3372" i="2" s="1"/>
  <c r="I3371" i="2" s="1"/>
  <c r="I3370" i="2" s="1"/>
  <c r="I3369" i="2" s="1"/>
  <c r="I3368" i="2" s="1"/>
  <c r="I3367" i="2" s="1"/>
  <c r="I3366" i="2" s="1"/>
  <c r="I3365" i="2" s="1"/>
  <c r="I3364" i="2" s="1"/>
  <c r="I3363" i="2" s="1"/>
  <c r="I3362" i="2" s="1"/>
  <c r="I3361" i="2" s="1"/>
  <c r="I3360" i="2" s="1"/>
  <c r="I3359" i="2" s="1"/>
  <c r="I3358" i="2" s="1"/>
  <c r="I3357" i="2" s="1"/>
  <c r="I3356" i="2" s="1"/>
  <c r="I3355" i="2" s="1"/>
  <c r="I3354" i="2" s="1"/>
  <c r="I3353" i="2" s="1"/>
  <c r="I3352" i="2" s="1"/>
  <c r="I3351" i="2" s="1"/>
  <c r="I3350" i="2" s="1"/>
  <c r="I3349" i="2" s="1"/>
  <c r="I3348" i="2" s="1"/>
  <c r="I3347" i="2" s="1"/>
  <c r="I3346" i="2" s="1"/>
  <c r="I3345" i="2" s="1"/>
  <c r="I3344" i="2" s="1"/>
  <c r="I3343" i="2" s="1"/>
  <c r="I3342" i="2" s="1"/>
  <c r="I3341" i="2" s="1"/>
  <c r="I3340" i="2" s="1"/>
  <c r="I3339" i="2" s="1"/>
  <c r="I3338" i="2" s="1"/>
  <c r="I3337" i="2" s="1"/>
  <c r="I3336" i="2" s="1"/>
  <c r="I3335" i="2" s="1"/>
  <c r="I3334" i="2" s="1"/>
  <c r="I3333" i="2" s="1"/>
  <c r="I3332" i="2" s="1"/>
  <c r="I3331" i="2" s="1"/>
  <c r="I3330" i="2" s="1"/>
  <c r="I3329" i="2" s="1"/>
  <c r="I3328" i="2" s="1"/>
  <c r="I3327" i="2" s="1"/>
  <c r="I3326" i="2" s="1"/>
  <c r="I3325" i="2" s="1"/>
  <c r="I3324" i="2" s="1"/>
  <c r="I3323" i="2" s="1"/>
  <c r="I3322" i="2" s="1"/>
  <c r="I3321" i="2" s="1"/>
  <c r="I3320" i="2" s="1"/>
  <c r="I3319" i="2" s="1"/>
  <c r="I3318" i="2" s="1"/>
  <c r="I3317" i="2" s="1"/>
  <c r="I3316" i="2" s="1"/>
  <c r="I3315" i="2" s="1"/>
  <c r="I3314" i="2" s="1"/>
  <c r="I3313" i="2" s="1"/>
  <c r="I3312" i="2" s="1"/>
  <c r="I3311" i="2" s="1"/>
  <c r="I3310" i="2" s="1"/>
  <c r="I3309" i="2" s="1"/>
  <c r="I3308" i="2" s="1"/>
  <c r="I3307" i="2" s="1"/>
  <c r="I3306" i="2" s="1"/>
  <c r="I3305" i="2" s="1"/>
  <c r="I3304" i="2" s="1"/>
  <c r="I3303" i="2" s="1"/>
  <c r="I3302" i="2" s="1"/>
  <c r="I3301" i="2" s="1"/>
  <c r="I3300" i="2" s="1"/>
  <c r="I3299" i="2" s="1"/>
  <c r="I3298" i="2" s="1"/>
  <c r="I3297" i="2" s="1"/>
  <c r="I3296" i="2" s="1"/>
  <c r="I3295" i="2" s="1"/>
  <c r="I3294" i="2" s="1"/>
  <c r="I3293" i="2" s="1"/>
  <c r="I3292" i="2" s="1"/>
  <c r="I3291" i="2" s="1"/>
  <c r="I3290" i="2" s="1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H3794" i="2" s="1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H4050" i="2" s="1"/>
  <c r="H4051" i="2" s="1"/>
  <c r="H4052" i="2" s="1"/>
  <c r="H4053" i="2" s="1"/>
  <c r="H4054" i="2" s="1"/>
  <c r="H4055" i="2" s="1"/>
  <c r="H4056" i="2" s="1"/>
  <c r="H4057" i="2" s="1"/>
  <c r="D4051" i="2"/>
  <c r="D4052" i="2"/>
  <c r="D4053" i="2"/>
  <c r="D4054" i="2"/>
  <c r="D4055" i="2"/>
  <c r="D4056" i="2"/>
  <c r="D4057" i="2"/>
  <c r="D4058" i="2"/>
  <c r="H4058" i="2" s="1"/>
  <c r="H4059" i="2" s="1"/>
  <c r="H4060" i="2" s="1"/>
  <c r="H4061" i="2" s="1"/>
  <c r="H4062" i="2" s="1"/>
  <c r="H4063" i="2" s="1"/>
  <c r="H4064" i="2" s="1"/>
  <c r="H4065" i="2" s="1"/>
  <c r="H4066" i="2" s="1"/>
  <c r="H4067" i="2" s="1"/>
  <c r="H4068" i="2" s="1"/>
  <c r="H4069" i="2" s="1"/>
  <c r="H4070" i="2" s="1"/>
  <c r="H4071" i="2" s="1"/>
  <c r="H4072" i="2" s="1"/>
  <c r="H4073" i="2" s="1"/>
  <c r="H4074" i="2" s="1"/>
  <c r="H4075" i="2" s="1"/>
  <c r="H4076" i="2" s="1"/>
  <c r="H4077" i="2" s="1"/>
  <c r="H4078" i="2" s="1"/>
  <c r="H4079" i="2" s="1"/>
  <c r="H4080" i="2" s="1"/>
  <c r="H4081" i="2" s="1"/>
  <c r="H4082" i="2" s="1"/>
  <c r="H4083" i="2" s="1"/>
  <c r="H4084" i="2" s="1"/>
  <c r="H4085" i="2" s="1"/>
  <c r="H4086" i="2" s="1"/>
  <c r="H4087" i="2" s="1"/>
  <c r="H4088" i="2" s="1"/>
  <c r="H4089" i="2" s="1"/>
  <c r="H4090" i="2" s="1"/>
  <c r="H4091" i="2" s="1"/>
  <c r="H4092" i="2" s="1"/>
  <c r="H4093" i="2" s="1"/>
  <c r="H4094" i="2" s="1"/>
  <c r="H4095" i="2" s="1"/>
  <c r="H4096" i="2" s="1"/>
  <c r="H4097" i="2" s="1"/>
  <c r="H4098" i="2" s="1"/>
  <c r="H4099" i="2" s="1"/>
  <c r="H4100" i="2" s="1"/>
  <c r="H4101" i="2" s="1"/>
  <c r="H4102" i="2" s="1"/>
  <c r="H4103" i="2" s="1"/>
  <c r="H4104" i="2" s="1"/>
  <c r="H4105" i="2" s="1"/>
  <c r="H4106" i="2" s="1"/>
  <c r="H4107" i="2" s="1"/>
  <c r="H4108" i="2" s="1"/>
  <c r="H4109" i="2" s="1"/>
  <c r="H4110" i="2" s="1"/>
  <c r="H4111" i="2" s="1"/>
  <c r="H4112" i="2" s="1"/>
  <c r="H4113" i="2" s="1"/>
  <c r="H4114" i="2" s="1"/>
  <c r="H4115" i="2" s="1"/>
  <c r="H4116" i="2" s="1"/>
  <c r="H4117" i="2" s="1"/>
  <c r="H4118" i="2" s="1"/>
  <c r="H4119" i="2" s="1"/>
  <c r="H4120" i="2" s="1"/>
  <c r="H4121" i="2" s="1"/>
  <c r="H4122" i="2" s="1"/>
  <c r="H4123" i="2" s="1"/>
  <c r="H4124" i="2" s="1"/>
  <c r="H4125" i="2" s="1"/>
  <c r="H4126" i="2" s="1"/>
  <c r="H4127" i="2" s="1"/>
  <c r="H4128" i="2" s="1"/>
  <c r="H4129" i="2" s="1"/>
  <c r="H4130" i="2" s="1"/>
  <c r="H4131" i="2" s="1"/>
  <c r="H4132" i="2" s="1"/>
  <c r="H4133" i="2" s="1"/>
  <c r="H4134" i="2" s="1"/>
  <c r="H4135" i="2" s="1"/>
  <c r="H4136" i="2" s="1"/>
  <c r="H4137" i="2" s="1"/>
  <c r="H4138" i="2" s="1"/>
  <c r="H4139" i="2" s="1"/>
  <c r="H4140" i="2" s="1"/>
  <c r="H4141" i="2" s="1"/>
  <c r="H4142" i="2" s="1"/>
  <c r="H4143" i="2" s="1"/>
  <c r="H4144" i="2" s="1"/>
  <c r="H4145" i="2" s="1"/>
  <c r="H4146" i="2" s="1"/>
  <c r="H4147" i="2" s="1"/>
  <c r="H4148" i="2" s="1"/>
  <c r="H4149" i="2" s="1"/>
  <c r="H4150" i="2" s="1"/>
  <c r="H4151" i="2" s="1"/>
  <c r="H4152" i="2" s="1"/>
  <c r="H4153" i="2" s="1"/>
  <c r="H4154" i="2" s="1"/>
  <c r="H4155" i="2" s="1"/>
  <c r="H4156" i="2" s="1"/>
  <c r="H4157" i="2" s="1"/>
  <c r="H4158" i="2" s="1"/>
  <c r="H4159" i="2" s="1"/>
  <c r="H4160" i="2" s="1"/>
  <c r="H4161" i="2" s="1"/>
  <c r="H4162" i="2" s="1"/>
  <c r="H4163" i="2" s="1"/>
  <c r="H4164" i="2" s="1"/>
  <c r="H4165" i="2" s="1"/>
  <c r="H4166" i="2" s="1"/>
  <c r="H4167" i="2" s="1"/>
  <c r="H4168" i="2" s="1"/>
  <c r="H4169" i="2" s="1"/>
  <c r="H4170" i="2" s="1"/>
  <c r="H4171" i="2" s="1"/>
  <c r="H4172" i="2" s="1"/>
  <c r="H4173" i="2" s="1"/>
  <c r="H4174" i="2" s="1"/>
  <c r="H4175" i="2" s="1"/>
  <c r="H4176" i="2" s="1"/>
  <c r="H4177" i="2" s="1"/>
  <c r="H4178" i="2" s="1"/>
  <c r="H4179" i="2" s="1"/>
  <c r="H4180" i="2" s="1"/>
  <c r="H4181" i="2" s="1"/>
  <c r="H4182" i="2" s="1"/>
  <c r="H4183" i="2" s="1"/>
  <c r="H4184" i="2" s="1"/>
  <c r="H4185" i="2" s="1"/>
  <c r="H4186" i="2" s="1"/>
  <c r="H4187" i="2" s="1"/>
  <c r="H4188" i="2" s="1"/>
  <c r="H4189" i="2" s="1"/>
  <c r="H4190" i="2" s="1"/>
  <c r="H4191" i="2" s="1"/>
  <c r="H4192" i="2" s="1"/>
  <c r="H4193" i="2" s="1"/>
  <c r="H4194" i="2" s="1"/>
  <c r="H4195" i="2" s="1"/>
  <c r="H4196" i="2" s="1"/>
  <c r="H4197" i="2" s="1"/>
  <c r="H4198" i="2" s="1"/>
  <c r="H4199" i="2" s="1"/>
  <c r="H4200" i="2" s="1"/>
  <c r="H4201" i="2" s="1"/>
  <c r="H4202" i="2" s="1"/>
  <c r="H4203" i="2" s="1"/>
  <c r="H4204" i="2" s="1"/>
  <c r="H4205" i="2" s="1"/>
  <c r="H4206" i="2" s="1"/>
  <c r="H4207" i="2" s="1"/>
  <c r="H4208" i="2" s="1"/>
  <c r="H4209" i="2" s="1"/>
  <c r="H4210" i="2" s="1"/>
  <c r="H4211" i="2" s="1"/>
  <c r="H4212" i="2" s="1"/>
  <c r="H4213" i="2" s="1"/>
  <c r="H4214" i="2" s="1"/>
  <c r="H4215" i="2" s="1"/>
  <c r="H4216" i="2" s="1"/>
  <c r="H4217" i="2" s="1"/>
  <c r="H4218" i="2" s="1"/>
  <c r="H4219" i="2" s="1"/>
  <c r="H4220" i="2" s="1"/>
  <c r="H4221" i="2" s="1"/>
  <c r="H4222" i="2" s="1"/>
  <c r="H4223" i="2" s="1"/>
  <c r="H4224" i="2" s="1"/>
  <c r="H4225" i="2" s="1"/>
  <c r="H4226" i="2" s="1"/>
  <c r="H4227" i="2" s="1"/>
  <c r="H4228" i="2" s="1"/>
  <c r="H4229" i="2" s="1"/>
  <c r="H4230" i="2" s="1"/>
  <c r="H4231" i="2" s="1"/>
  <c r="H4232" i="2" s="1"/>
  <c r="H4233" i="2" s="1"/>
  <c r="H4234" i="2" s="1"/>
  <c r="H4235" i="2" s="1"/>
  <c r="H4236" i="2" s="1"/>
  <c r="H4237" i="2" s="1"/>
  <c r="H4238" i="2" s="1"/>
  <c r="H4239" i="2" s="1"/>
  <c r="H4240" i="2" s="1"/>
  <c r="H4241" i="2" s="1"/>
  <c r="H4242" i="2" s="1"/>
  <c r="H4243" i="2" s="1"/>
  <c r="H4244" i="2" s="1"/>
  <c r="H4245" i="2" s="1"/>
  <c r="H4246" i="2" s="1"/>
  <c r="H4247" i="2" s="1"/>
  <c r="H4248" i="2" s="1"/>
  <c r="H4249" i="2" s="1"/>
  <c r="H4250" i="2" s="1"/>
  <c r="H4251" i="2" s="1"/>
  <c r="H4252" i="2" s="1"/>
  <c r="H4253" i="2" s="1"/>
  <c r="H4254" i="2" s="1"/>
  <c r="H4255" i="2" s="1"/>
  <c r="H4256" i="2" s="1"/>
  <c r="H4257" i="2" s="1"/>
  <c r="H4258" i="2" s="1"/>
  <c r="H4259" i="2" s="1"/>
  <c r="H4260" i="2" s="1"/>
  <c r="H4261" i="2" s="1"/>
  <c r="H4262" i="2" s="1"/>
  <c r="H4263" i="2" s="1"/>
  <c r="H4264" i="2" s="1"/>
  <c r="H4265" i="2" s="1"/>
  <c r="H4266" i="2" s="1"/>
  <c r="H4267" i="2" s="1"/>
  <c r="H4268" i="2" s="1"/>
  <c r="H4269" i="2" s="1"/>
  <c r="H4270" i="2" s="1"/>
  <c r="H4271" i="2" s="1"/>
  <c r="H4272" i="2" s="1"/>
  <c r="H4273" i="2" s="1"/>
  <c r="H4274" i="2" s="1"/>
  <c r="H4275" i="2" s="1"/>
  <c r="H4276" i="2" s="1"/>
  <c r="H4277" i="2" s="1"/>
  <c r="H4278" i="2" s="1"/>
  <c r="H4279" i="2" s="1"/>
  <c r="H4280" i="2" s="1"/>
  <c r="H4281" i="2" s="1"/>
  <c r="H4282" i="2" s="1"/>
  <c r="H4283" i="2" s="1"/>
  <c r="H4284" i="2" s="1"/>
  <c r="H4285" i="2" s="1"/>
  <c r="H4286" i="2" s="1"/>
  <c r="H4287" i="2" s="1"/>
  <c r="H4288" i="2" s="1"/>
  <c r="H4289" i="2" s="1"/>
  <c r="H4290" i="2" s="1"/>
  <c r="H4291" i="2" s="1"/>
  <c r="H4292" i="2" s="1"/>
  <c r="H4293" i="2" s="1"/>
  <c r="H4294" i="2" s="1"/>
  <c r="H4295" i="2" s="1"/>
  <c r="H4296" i="2" s="1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H4297" i="2" s="1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I4799" i="2" s="1"/>
  <c r="I4798" i="2" s="1"/>
  <c r="I4797" i="2" s="1"/>
  <c r="I4796" i="2" s="1"/>
  <c r="I4795" i="2" s="1"/>
  <c r="I4794" i="2" s="1"/>
  <c r="I4793" i="2" s="1"/>
  <c r="I4792" i="2" s="1"/>
  <c r="I4791" i="2" s="1"/>
  <c r="I4790" i="2" s="1"/>
  <c r="I4789" i="2" s="1"/>
  <c r="I4788" i="2" s="1"/>
  <c r="I4787" i="2" s="1"/>
  <c r="I4786" i="2" s="1"/>
  <c r="I4785" i="2" s="1"/>
  <c r="I4784" i="2" s="1"/>
  <c r="I4783" i="2" s="1"/>
  <c r="I4782" i="2" s="1"/>
  <c r="I4781" i="2" s="1"/>
  <c r="I4780" i="2" s="1"/>
  <c r="I4779" i="2" s="1"/>
  <c r="I4778" i="2" s="1"/>
  <c r="I4777" i="2" s="1"/>
  <c r="I4776" i="2" s="1"/>
  <c r="I4775" i="2" s="1"/>
  <c r="I4774" i="2" s="1"/>
  <c r="I4773" i="2" s="1"/>
  <c r="I4772" i="2" s="1"/>
  <c r="I4771" i="2" s="1"/>
  <c r="I4770" i="2" s="1"/>
  <c r="I4769" i="2" s="1"/>
  <c r="I4768" i="2" s="1"/>
  <c r="I4767" i="2" s="1"/>
  <c r="I4766" i="2" s="1"/>
  <c r="I4765" i="2" s="1"/>
  <c r="I4764" i="2" s="1"/>
  <c r="I4763" i="2" s="1"/>
  <c r="I4762" i="2" s="1"/>
  <c r="I4761" i="2" s="1"/>
  <c r="I4760" i="2" s="1"/>
  <c r="I4759" i="2" s="1"/>
  <c r="I4758" i="2" s="1"/>
  <c r="I4757" i="2" s="1"/>
  <c r="I4756" i="2" s="1"/>
  <c r="I4755" i="2" s="1"/>
  <c r="I4754" i="2" s="1"/>
  <c r="I4753" i="2" s="1"/>
  <c r="I4752" i="2" s="1"/>
  <c r="I4751" i="2" s="1"/>
  <c r="I4750" i="2" s="1"/>
  <c r="I4749" i="2" s="1"/>
  <c r="I4748" i="2" s="1"/>
  <c r="I4747" i="2" s="1"/>
  <c r="I4746" i="2" s="1"/>
  <c r="I4745" i="2" s="1"/>
  <c r="I4744" i="2" s="1"/>
  <c r="I4743" i="2" s="1"/>
  <c r="I4742" i="2" s="1"/>
  <c r="I4741" i="2" s="1"/>
  <c r="I4740" i="2" s="1"/>
  <c r="I4739" i="2" s="1"/>
  <c r="I4738" i="2" s="1"/>
  <c r="I4737" i="2" s="1"/>
  <c r="I4736" i="2" s="1"/>
  <c r="I4735" i="2" s="1"/>
  <c r="I4734" i="2" s="1"/>
  <c r="I4733" i="2" s="1"/>
  <c r="I4732" i="2" s="1"/>
  <c r="I4731" i="2" s="1"/>
  <c r="I4730" i="2" s="1"/>
  <c r="I4729" i="2" s="1"/>
  <c r="I4728" i="2" s="1"/>
  <c r="I4727" i="2" s="1"/>
  <c r="I4726" i="2" s="1"/>
  <c r="I4725" i="2" s="1"/>
  <c r="I4724" i="2" s="1"/>
  <c r="I4723" i="2" s="1"/>
  <c r="I4722" i="2" s="1"/>
  <c r="I4721" i="2" s="1"/>
  <c r="I4720" i="2" s="1"/>
  <c r="I4719" i="2" s="1"/>
  <c r="I4718" i="2" s="1"/>
  <c r="I4717" i="2" s="1"/>
  <c r="I4716" i="2" s="1"/>
  <c r="I4715" i="2" s="1"/>
  <c r="I4714" i="2" s="1"/>
  <c r="I4713" i="2" s="1"/>
  <c r="I4712" i="2" s="1"/>
  <c r="I4711" i="2" s="1"/>
  <c r="I4710" i="2" s="1"/>
  <c r="I4709" i="2" s="1"/>
  <c r="I4708" i="2" s="1"/>
  <c r="I4707" i="2" s="1"/>
  <c r="I4706" i="2" s="1"/>
  <c r="I4705" i="2" s="1"/>
  <c r="I4704" i="2" s="1"/>
  <c r="I4703" i="2" s="1"/>
  <c r="I4702" i="2" s="1"/>
  <c r="I4701" i="2" s="1"/>
  <c r="I4700" i="2" s="1"/>
  <c r="I4699" i="2" s="1"/>
  <c r="I4698" i="2" s="1"/>
  <c r="I4697" i="2" s="1"/>
  <c r="I4696" i="2" s="1"/>
  <c r="I4695" i="2" s="1"/>
  <c r="I4694" i="2" s="1"/>
  <c r="I4693" i="2" s="1"/>
  <c r="I4692" i="2" s="1"/>
  <c r="I4691" i="2" s="1"/>
  <c r="I4690" i="2" s="1"/>
  <c r="I4689" i="2" s="1"/>
  <c r="I4688" i="2" s="1"/>
  <c r="I4687" i="2" s="1"/>
  <c r="I4686" i="2" s="1"/>
  <c r="I4685" i="2" s="1"/>
  <c r="I4684" i="2" s="1"/>
  <c r="I4683" i="2" s="1"/>
  <c r="I4682" i="2" s="1"/>
  <c r="I4681" i="2" s="1"/>
  <c r="I4680" i="2" s="1"/>
  <c r="I4679" i="2" s="1"/>
  <c r="I4678" i="2" s="1"/>
  <c r="I4677" i="2" s="1"/>
  <c r="I4676" i="2" s="1"/>
  <c r="I4675" i="2" s="1"/>
  <c r="I4674" i="2" s="1"/>
  <c r="I4673" i="2" s="1"/>
  <c r="I4672" i="2" s="1"/>
  <c r="I4671" i="2" s="1"/>
  <c r="I4670" i="2" s="1"/>
  <c r="I4669" i="2" s="1"/>
  <c r="I4668" i="2" s="1"/>
  <c r="I4667" i="2" s="1"/>
  <c r="I4666" i="2" s="1"/>
  <c r="I4665" i="2" s="1"/>
  <c r="I4664" i="2" s="1"/>
  <c r="I4663" i="2" s="1"/>
  <c r="I4662" i="2" s="1"/>
  <c r="I4661" i="2" s="1"/>
  <c r="I4660" i="2" s="1"/>
  <c r="I4659" i="2" s="1"/>
  <c r="I4658" i="2" s="1"/>
  <c r="I4657" i="2" s="1"/>
  <c r="I4656" i="2" s="1"/>
  <c r="I4655" i="2" s="1"/>
  <c r="I4654" i="2" s="1"/>
  <c r="I4653" i="2" s="1"/>
  <c r="I4652" i="2" s="1"/>
  <c r="I4651" i="2" s="1"/>
  <c r="I4650" i="2" s="1"/>
  <c r="I4649" i="2" s="1"/>
  <c r="I4648" i="2" s="1"/>
  <c r="I4647" i="2" s="1"/>
  <c r="I4646" i="2" s="1"/>
  <c r="I4645" i="2" s="1"/>
  <c r="I4644" i="2" s="1"/>
  <c r="I4643" i="2" s="1"/>
  <c r="I4642" i="2" s="1"/>
  <c r="I4641" i="2" s="1"/>
  <c r="I4640" i="2" s="1"/>
  <c r="I4639" i="2" s="1"/>
  <c r="I4638" i="2" s="1"/>
  <c r="I4637" i="2" s="1"/>
  <c r="I4636" i="2" s="1"/>
  <c r="I4635" i="2" s="1"/>
  <c r="I4634" i="2" s="1"/>
  <c r="I4633" i="2" s="1"/>
  <c r="I4632" i="2" s="1"/>
  <c r="I4631" i="2" s="1"/>
  <c r="I4630" i="2" s="1"/>
  <c r="I4629" i="2" s="1"/>
  <c r="I4628" i="2" s="1"/>
  <c r="I4627" i="2" s="1"/>
  <c r="I4626" i="2" s="1"/>
  <c r="I4625" i="2" s="1"/>
  <c r="I4624" i="2" s="1"/>
  <c r="I4623" i="2" s="1"/>
  <c r="I4622" i="2" s="1"/>
  <c r="I4621" i="2" s="1"/>
  <c r="I4620" i="2" s="1"/>
  <c r="I4619" i="2" s="1"/>
  <c r="I4618" i="2" s="1"/>
  <c r="I4617" i="2" s="1"/>
  <c r="I4616" i="2" s="1"/>
  <c r="I4615" i="2" s="1"/>
  <c r="I4614" i="2" s="1"/>
  <c r="I4613" i="2" s="1"/>
  <c r="I4612" i="2" s="1"/>
  <c r="I4611" i="2" s="1"/>
  <c r="I4610" i="2" s="1"/>
  <c r="I4609" i="2" s="1"/>
  <c r="I4608" i="2" s="1"/>
  <c r="I4607" i="2" s="1"/>
  <c r="I4606" i="2" s="1"/>
  <c r="I4605" i="2" s="1"/>
  <c r="I4604" i="2" s="1"/>
  <c r="I4603" i="2" s="1"/>
  <c r="I4602" i="2" s="1"/>
  <c r="I4601" i="2" s="1"/>
  <c r="I4600" i="2" s="1"/>
  <c r="I4599" i="2" s="1"/>
  <c r="I4598" i="2" s="1"/>
  <c r="I4597" i="2" s="1"/>
  <c r="I4596" i="2" s="1"/>
  <c r="I4595" i="2" s="1"/>
  <c r="I4594" i="2" s="1"/>
  <c r="I4593" i="2" s="1"/>
  <c r="I4592" i="2" s="1"/>
  <c r="I4591" i="2" s="1"/>
  <c r="I4590" i="2" s="1"/>
  <c r="I4589" i="2" s="1"/>
  <c r="I4588" i="2" s="1"/>
  <c r="I4587" i="2" s="1"/>
  <c r="I4586" i="2" s="1"/>
  <c r="I4585" i="2" s="1"/>
  <c r="I4584" i="2" s="1"/>
  <c r="I4583" i="2" s="1"/>
  <c r="I4582" i="2" s="1"/>
  <c r="I4581" i="2" s="1"/>
  <c r="I4580" i="2" s="1"/>
  <c r="I4579" i="2" s="1"/>
  <c r="I4578" i="2" s="1"/>
  <c r="I4577" i="2" s="1"/>
  <c r="I4576" i="2" s="1"/>
  <c r="I4575" i="2" s="1"/>
  <c r="I4574" i="2" s="1"/>
  <c r="I4573" i="2" s="1"/>
  <c r="I4572" i="2" s="1"/>
  <c r="I4571" i="2" s="1"/>
  <c r="I4570" i="2" s="1"/>
  <c r="I4569" i="2" s="1"/>
  <c r="I4568" i="2" s="1"/>
  <c r="I4567" i="2" s="1"/>
  <c r="I4566" i="2" s="1"/>
  <c r="I4565" i="2" s="1"/>
  <c r="I4564" i="2" s="1"/>
  <c r="I4563" i="2" s="1"/>
  <c r="I4562" i="2" s="1"/>
  <c r="I4561" i="2" s="1"/>
  <c r="I4560" i="2" s="1"/>
  <c r="I4559" i="2" s="1"/>
  <c r="I4558" i="2" s="1"/>
  <c r="I4557" i="2" s="1"/>
  <c r="I4556" i="2" s="1"/>
  <c r="I4555" i="2" s="1"/>
  <c r="I4554" i="2" s="1"/>
  <c r="I4553" i="2" s="1"/>
  <c r="I4552" i="2" s="1"/>
  <c r="I4551" i="2" s="1"/>
  <c r="I4550" i="2" s="1"/>
  <c r="I4549" i="2" s="1"/>
  <c r="I4548" i="2" s="1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I5028" i="2" s="1"/>
  <c r="I5027" i="2" s="1"/>
  <c r="I5026" i="2" s="1"/>
  <c r="I5025" i="2" s="1"/>
  <c r="I5024" i="2" s="1"/>
  <c r="I5023" i="2" s="1"/>
  <c r="I5022" i="2" s="1"/>
  <c r="I5021" i="2" s="1"/>
  <c r="I5020" i="2" s="1"/>
  <c r="I5019" i="2" s="1"/>
  <c r="I5018" i="2" s="1"/>
  <c r="I5017" i="2" s="1"/>
  <c r="I5016" i="2" s="1"/>
  <c r="I5015" i="2" s="1"/>
  <c r="I5014" i="2" s="1"/>
  <c r="I5013" i="2" s="1"/>
  <c r="I5012" i="2" s="1"/>
  <c r="I5011" i="2" s="1"/>
  <c r="I5010" i="2" s="1"/>
  <c r="I5009" i="2" s="1"/>
  <c r="I5008" i="2" s="1"/>
  <c r="I5007" i="2" s="1"/>
  <c r="I5006" i="2" s="1"/>
  <c r="I5005" i="2" s="1"/>
  <c r="I5004" i="2" s="1"/>
  <c r="I5003" i="2" s="1"/>
  <c r="I5002" i="2" s="1"/>
  <c r="I5001" i="2" s="1"/>
  <c r="I5000" i="2" s="1"/>
  <c r="I4999" i="2" s="1"/>
  <c r="I4998" i="2" s="1"/>
  <c r="I4997" i="2" s="1"/>
  <c r="I4996" i="2" s="1"/>
  <c r="I4995" i="2" s="1"/>
  <c r="I4994" i="2" s="1"/>
  <c r="I4993" i="2" s="1"/>
  <c r="I4992" i="2" s="1"/>
  <c r="I4991" i="2" s="1"/>
  <c r="I4990" i="2" s="1"/>
  <c r="I4989" i="2" s="1"/>
  <c r="I4988" i="2" s="1"/>
  <c r="I4987" i="2" s="1"/>
  <c r="I4986" i="2" s="1"/>
  <c r="I4985" i="2" s="1"/>
  <c r="I4984" i="2" s="1"/>
  <c r="I4983" i="2" s="1"/>
  <c r="I4982" i="2" s="1"/>
  <c r="I4981" i="2" s="1"/>
  <c r="I4980" i="2" s="1"/>
  <c r="I4979" i="2" s="1"/>
  <c r="I4978" i="2" s="1"/>
  <c r="I4977" i="2" s="1"/>
  <c r="I4976" i="2" s="1"/>
  <c r="I4975" i="2" s="1"/>
  <c r="I4974" i="2" s="1"/>
  <c r="I4973" i="2" s="1"/>
  <c r="I4972" i="2" s="1"/>
  <c r="I4971" i="2" s="1"/>
  <c r="I4970" i="2" s="1"/>
  <c r="I4969" i="2" s="1"/>
  <c r="I4968" i="2" s="1"/>
  <c r="I4967" i="2" s="1"/>
  <c r="I4966" i="2" s="1"/>
  <c r="I4965" i="2" s="1"/>
  <c r="I4964" i="2" s="1"/>
  <c r="I4963" i="2" s="1"/>
  <c r="I4962" i="2" s="1"/>
  <c r="I4961" i="2" s="1"/>
  <c r="I4960" i="2" s="1"/>
  <c r="I4959" i="2" s="1"/>
  <c r="I4958" i="2" s="1"/>
  <c r="I4957" i="2" s="1"/>
  <c r="I4956" i="2" s="1"/>
  <c r="I4955" i="2" s="1"/>
  <c r="I4954" i="2" s="1"/>
  <c r="I4953" i="2" s="1"/>
  <c r="I4952" i="2" s="1"/>
  <c r="I4951" i="2" s="1"/>
  <c r="I4950" i="2" s="1"/>
  <c r="I4949" i="2" s="1"/>
  <c r="I4948" i="2" s="1"/>
  <c r="I4947" i="2" s="1"/>
  <c r="I4946" i="2" s="1"/>
  <c r="I4945" i="2" s="1"/>
  <c r="I4944" i="2" s="1"/>
  <c r="I4943" i="2" s="1"/>
  <c r="I4942" i="2" s="1"/>
  <c r="I4941" i="2" s="1"/>
  <c r="I4940" i="2" s="1"/>
  <c r="I4939" i="2" s="1"/>
  <c r="I4938" i="2" s="1"/>
  <c r="I4937" i="2" s="1"/>
  <c r="I4936" i="2" s="1"/>
  <c r="I4935" i="2" s="1"/>
  <c r="I4934" i="2" s="1"/>
  <c r="I4933" i="2" s="1"/>
  <c r="I4932" i="2" s="1"/>
  <c r="I4931" i="2" s="1"/>
  <c r="I4930" i="2" s="1"/>
  <c r="I4929" i="2" s="1"/>
  <c r="I4928" i="2" s="1"/>
  <c r="I4927" i="2" s="1"/>
  <c r="I4926" i="2" s="1"/>
  <c r="I4925" i="2" s="1"/>
  <c r="I4924" i="2" s="1"/>
  <c r="I4923" i="2" s="1"/>
  <c r="I4922" i="2" s="1"/>
  <c r="I4921" i="2" s="1"/>
  <c r="I4920" i="2" s="1"/>
  <c r="I4919" i="2" s="1"/>
  <c r="I4918" i="2" s="1"/>
  <c r="I4917" i="2" s="1"/>
  <c r="I4916" i="2" s="1"/>
  <c r="I4915" i="2" s="1"/>
  <c r="I4914" i="2" s="1"/>
  <c r="I4913" i="2" s="1"/>
  <c r="I4912" i="2" s="1"/>
  <c r="I4911" i="2" s="1"/>
  <c r="I4910" i="2" s="1"/>
  <c r="I4909" i="2" s="1"/>
  <c r="I4908" i="2" s="1"/>
  <c r="I4907" i="2" s="1"/>
  <c r="I4906" i="2" s="1"/>
  <c r="I4905" i="2" s="1"/>
  <c r="I4904" i="2" s="1"/>
  <c r="I4903" i="2" s="1"/>
  <c r="I4902" i="2" s="1"/>
  <c r="I4901" i="2" s="1"/>
  <c r="I4900" i="2" s="1"/>
  <c r="I4899" i="2" s="1"/>
  <c r="I4898" i="2" s="1"/>
  <c r="I4897" i="2" s="1"/>
  <c r="I4896" i="2" s="1"/>
  <c r="I4895" i="2" s="1"/>
  <c r="I4894" i="2" s="1"/>
  <c r="I4893" i="2" s="1"/>
  <c r="I4892" i="2" s="1"/>
  <c r="I4891" i="2" s="1"/>
  <c r="I4890" i="2" s="1"/>
  <c r="I4889" i="2" s="1"/>
  <c r="I4888" i="2" s="1"/>
  <c r="I4887" i="2" s="1"/>
  <c r="I4886" i="2" s="1"/>
  <c r="I4885" i="2" s="1"/>
  <c r="I4884" i="2" s="1"/>
  <c r="I4883" i="2" s="1"/>
  <c r="I4882" i="2" s="1"/>
  <c r="I4881" i="2" s="1"/>
  <c r="I4880" i="2" s="1"/>
  <c r="I4879" i="2" s="1"/>
  <c r="I4878" i="2" s="1"/>
  <c r="I4877" i="2" s="1"/>
  <c r="I4876" i="2" s="1"/>
  <c r="I4875" i="2" s="1"/>
  <c r="I4874" i="2" s="1"/>
  <c r="I4873" i="2" s="1"/>
  <c r="I4872" i="2" s="1"/>
  <c r="I4871" i="2" s="1"/>
  <c r="I4870" i="2" s="1"/>
  <c r="I4869" i="2" s="1"/>
  <c r="I4868" i="2" s="1"/>
  <c r="I4867" i="2" s="1"/>
  <c r="I4866" i="2" s="1"/>
  <c r="I4865" i="2" s="1"/>
  <c r="I4864" i="2" s="1"/>
  <c r="I4863" i="2" s="1"/>
  <c r="I4862" i="2" s="1"/>
  <c r="I4861" i="2" s="1"/>
  <c r="I4860" i="2" s="1"/>
  <c r="I4859" i="2" s="1"/>
  <c r="I4858" i="2" s="1"/>
  <c r="I4857" i="2" s="1"/>
  <c r="I4856" i="2" s="1"/>
  <c r="I4855" i="2" s="1"/>
  <c r="I4854" i="2" s="1"/>
  <c r="I4853" i="2" s="1"/>
  <c r="I4852" i="2" s="1"/>
  <c r="I4851" i="2" s="1"/>
  <c r="I4850" i="2" s="1"/>
  <c r="I4849" i="2" s="1"/>
  <c r="I4848" i="2" s="1"/>
  <c r="I4847" i="2" s="1"/>
  <c r="I4846" i="2" s="1"/>
  <c r="I4845" i="2" s="1"/>
  <c r="I4844" i="2" s="1"/>
  <c r="I4843" i="2" s="1"/>
  <c r="I4842" i="2" s="1"/>
  <c r="I4841" i="2" s="1"/>
  <c r="I4840" i="2" s="1"/>
  <c r="I4839" i="2" s="1"/>
  <c r="I4838" i="2" s="1"/>
  <c r="I4837" i="2" s="1"/>
  <c r="I4836" i="2" s="1"/>
  <c r="I4835" i="2" s="1"/>
  <c r="I4834" i="2" s="1"/>
  <c r="I4833" i="2" s="1"/>
  <c r="I4832" i="2" s="1"/>
  <c r="I4831" i="2" s="1"/>
  <c r="I4830" i="2" s="1"/>
  <c r="I4829" i="2" s="1"/>
  <c r="I4828" i="2" s="1"/>
  <c r="I4827" i="2" s="1"/>
  <c r="I4826" i="2" s="1"/>
  <c r="I4825" i="2" s="1"/>
  <c r="I4824" i="2" s="1"/>
  <c r="I4823" i="2" s="1"/>
  <c r="I4822" i="2" s="1"/>
  <c r="I4821" i="2" s="1"/>
  <c r="I4820" i="2" s="1"/>
  <c r="I4819" i="2" s="1"/>
  <c r="I4818" i="2" s="1"/>
  <c r="I4817" i="2" s="1"/>
  <c r="I4816" i="2" s="1"/>
  <c r="I4815" i="2" s="1"/>
  <c r="I4814" i="2" s="1"/>
  <c r="I4813" i="2" s="1"/>
  <c r="I4812" i="2" s="1"/>
  <c r="I4811" i="2" s="1"/>
  <c r="I4810" i="2" s="1"/>
  <c r="I4809" i="2" s="1"/>
  <c r="I4808" i="2" s="1"/>
  <c r="I4807" i="2" s="1"/>
  <c r="I4806" i="2" s="1"/>
  <c r="I4805" i="2" s="1"/>
  <c r="I4804" i="2" s="1"/>
  <c r="I4803" i="2" s="1"/>
  <c r="I4802" i="2" s="1"/>
  <c r="I4801" i="2" s="1"/>
  <c r="I4800" i="2" s="1"/>
  <c r="D2" i="2"/>
  <c r="F5028" i="2"/>
  <c r="F5027" i="2" s="1"/>
  <c r="F5026" i="2" s="1"/>
  <c r="F5025" i="2" s="1"/>
  <c r="F5024" i="2" s="1"/>
  <c r="F5023" i="2" s="1"/>
  <c r="F5022" i="2" s="1"/>
  <c r="F5021" i="2" s="1"/>
  <c r="F5020" i="2" s="1"/>
  <c r="F5019" i="2" s="1"/>
  <c r="F5018" i="2" s="1"/>
  <c r="F5017" i="2" s="1"/>
  <c r="F5016" i="2" s="1"/>
  <c r="F5015" i="2" s="1"/>
  <c r="F5014" i="2" s="1"/>
  <c r="F5013" i="2" s="1"/>
  <c r="F5012" i="2" s="1"/>
  <c r="F5011" i="2" s="1"/>
  <c r="F5010" i="2" s="1"/>
  <c r="F5009" i="2" s="1"/>
  <c r="F5008" i="2" s="1"/>
  <c r="F5007" i="2" s="1"/>
  <c r="F5006" i="2" s="1"/>
  <c r="F5005" i="2" s="1"/>
  <c r="F5004" i="2" s="1"/>
  <c r="F5003" i="2" s="1"/>
  <c r="F5002" i="2" s="1"/>
  <c r="F5001" i="2" s="1"/>
  <c r="F5000" i="2" s="1"/>
  <c r="F4999" i="2" s="1"/>
  <c r="F4998" i="2" s="1"/>
  <c r="F4997" i="2" s="1"/>
  <c r="F4996" i="2" s="1"/>
  <c r="F4995" i="2" s="1"/>
  <c r="F4994" i="2" s="1"/>
  <c r="F4993" i="2" s="1"/>
  <c r="F4992" i="2" s="1"/>
  <c r="F4991" i="2" s="1"/>
  <c r="F4990" i="2" s="1"/>
  <c r="F4989" i="2" s="1"/>
  <c r="F4988" i="2" s="1"/>
  <c r="F4987" i="2" s="1"/>
  <c r="F4986" i="2" s="1"/>
  <c r="F4985" i="2" s="1"/>
  <c r="F4984" i="2" s="1"/>
  <c r="F4983" i="2" s="1"/>
  <c r="F4982" i="2" s="1"/>
  <c r="F4981" i="2" s="1"/>
  <c r="F4980" i="2" s="1"/>
  <c r="F4979" i="2" s="1"/>
  <c r="F4978" i="2" s="1"/>
  <c r="F4977" i="2" s="1"/>
  <c r="F4976" i="2" s="1"/>
  <c r="F4975" i="2" s="1"/>
  <c r="F4974" i="2" s="1"/>
  <c r="F4973" i="2" s="1"/>
  <c r="F4972" i="2" s="1"/>
  <c r="F4971" i="2" s="1"/>
  <c r="F4970" i="2" s="1"/>
  <c r="F4969" i="2" s="1"/>
  <c r="F4968" i="2" s="1"/>
  <c r="F4967" i="2" s="1"/>
  <c r="F4966" i="2" s="1"/>
  <c r="F4965" i="2" s="1"/>
  <c r="F4964" i="2" s="1"/>
  <c r="F4963" i="2" s="1"/>
  <c r="F4962" i="2" s="1"/>
  <c r="F4961" i="2" s="1"/>
  <c r="F4960" i="2" s="1"/>
  <c r="F4959" i="2" s="1"/>
  <c r="F4958" i="2" s="1"/>
  <c r="F4957" i="2" s="1"/>
  <c r="F4956" i="2" s="1"/>
  <c r="F4955" i="2" s="1"/>
  <c r="F4954" i="2" s="1"/>
  <c r="F4953" i="2" s="1"/>
  <c r="F4952" i="2" s="1"/>
  <c r="F4951" i="2" s="1"/>
  <c r="F4950" i="2" s="1"/>
  <c r="F4949" i="2" s="1"/>
  <c r="F4948" i="2" s="1"/>
  <c r="F4947" i="2" s="1"/>
  <c r="F4946" i="2" s="1"/>
  <c r="F4945" i="2" s="1"/>
  <c r="F4944" i="2" s="1"/>
  <c r="F4943" i="2" s="1"/>
  <c r="F4942" i="2" s="1"/>
  <c r="F4941" i="2" s="1"/>
  <c r="F4940" i="2" s="1"/>
  <c r="F4939" i="2" s="1"/>
  <c r="F4938" i="2" s="1"/>
  <c r="F4937" i="2" s="1"/>
  <c r="F4936" i="2" s="1"/>
  <c r="F4935" i="2" s="1"/>
  <c r="F4934" i="2" s="1"/>
  <c r="F4933" i="2" s="1"/>
  <c r="F4932" i="2" s="1"/>
  <c r="F4931" i="2" s="1"/>
  <c r="F4930" i="2" s="1"/>
  <c r="F4929" i="2" s="1"/>
  <c r="F4928" i="2" s="1"/>
  <c r="F4927" i="2" s="1"/>
  <c r="F4926" i="2" s="1"/>
  <c r="F4925" i="2" s="1"/>
  <c r="F4924" i="2" s="1"/>
  <c r="F4923" i="2" s="1"/>
  <c r="F4922" i="2" s="1"/>
  <c r="F4921" i="2" s="1"/>
  <c r="F4920" i="2" s="1"/>
  <c r="F4919" i="2" s="1"/>
  <c r="F4918" i="2" s="1"/>
  <c r="F4917" i="2" s="1"/>
  <c r="F4916" i="2" s="1"/>
  <c r="F4915" i="2" s="1"/>
  <c r="F4914" i="2" s="1"/>
  <c r="F4913" i="2" s="1"/>
  <c r="F4912" i="2" s="1"/>
  <c r="F4911" i="2" s="1"/>
  <c r="F4910" i="2" s="1"/>
  <c r="F4909" i="2" s="1"/>
  <c r="F4908" i="2" s="1"/>
  <c r="F4907" i="2" s="1"/>
  <c r="F4906" i="2" s="1"/>
  <c r="F4905" i="2" s="1"/>
  <c r="F4904" i="2" s="1"/>
  <c r="F4903" i="2" s="1"/>
  <c r="F4902" i="2" s="1"/>
  <c r="F4901" i="2" s="1"/>
  <c r="F4900" i="2" s="1"/>
  <c r="F4899" i="2" s="1"/>
  <c r="F4898" i="2" s="1"/>
  <c r="F4897" i="2" s="1"/>
  <c r="F4896" i="2" s="1"/>
  <c r="F4895" i="2" s="1"/>
  <c r="F4894" i="2" s="1"/>
  <c r="F4893" i="2" s="1"/>
  <c r="F4892" i="2" s="1"/>
  <c r="F4891" i="2" s="1"/>
  <c r="F4890" i="2" s="1"/>
  <c r="F4889" i="2" s="1"/>
  <c r="F4888" i="2" s="1"/>
  <c r="F4887" i="2" s="1"/>
  <c r="F4886" i="2" s="1"/>
  <c r="F4885" i="2" s="1"/>
  <c r="F4884" i="2" s="1"/>
  <c r="F4883" i="2" s="1"/>
  <c r="F4882" i="2" s="1"/>
  <c r="F4881" i="2" s="1"/>
  <c r="F4880" i="2" s="1"/>
  <c r="F4879" i="2" s="1"/>
  <c r="F4878" i="2" s="1"/>
  <c r="F4877" i="2" s="1"/>
  <c r="F4876" i="2" s="1"/>
  <c r="F4875" i="2" s="1"/>
  <c r="F4874" i="2" s="1"/>
  <c r="F4873" i="2" s="1"/>
  <c r="F4872" i="2" s="1"/>
  <c r="F4871" i="2" s="1"/>
  <c r="F4870" i="2" s="1"/>
  <c r="F4869" i="2" s="1"/>
  <c r="F4868" i="2" s="1"/>
  <c r="F4867" i="2" s="1"/>
  <c r="F4866" i="2" s="1"/>
  <c r="F4865" i="2" s="1"/>
  <c r="F4864" i="2" s="1"/>
  <c r="F4863" i="2" s="1"/>
  <c r="F4862" i="2" s="1"/>
  <c r="F4861" i="2" s="1"/>
  <c r="F4860" i="2" s="1"/>
  <c r="F4859" i="2" s="1"/>
  <c r="F4858" i="2" s="1"/>
  <c r="F4857" i="2" s="1"/>
  <c r="F4856" i="2" s="1"/>
  <c r="F4855" i="2" s="1"/>
  <c r="F4854" i="2" s="1"/>
  <c r="F4853" i="2" s="1"/>
  <c r="F4852" i="2" s="1"/>
  <c r="F4851" i="2" s="1"/>
  <c r="F4850" i="2" s="1"/>
  <c r="F4849" i="2" s="1"/>
  <c r="F4848" i="2" s="1"/>
  <c r="F4847" i="2" s="1"/>
  <c r="F4846" i="2" s="1"/>
  <c r="F4845" i="2" s="1"/>
  <c r="F4844" i="2" s="1"/>
  <c r="F4843" i="2" s="1"/>
  <c r="F4842" i="2" s="1"/>
  <c r="F4841" i="2" s="1"/>
  <c r="F4840" i="2" s="1"/>
  <c r="F4839" i="2" s="1"/>
  <c r="F4838" i="2" s="1"/>
  <c r="F4837" i="2" s="1"/>
  <c r="F4836" i="2" s="1"/>
  <c r="F4835" i="2" s="1"/>
  <c r="F4834" i="2" s="1"/>
  <c r="F4833" i="2" s="1"/>
  <c r="F4832" i="2" s="1"/>
  <c r="F4831" i="2" s="1"/>
  <c r="F4830" i="2" s="1"/>
  <c r="F4829" i="2" s="1"/>
  <c r="F4828" i="2" s="1"/>
  <c r="F4827" i="2" s="1"/>
  <c r="F4826" i="2" s="1"/>
  <c r="F4825" i="2" s="1"/>
  <c r="F4824" i="2" s="1"/>
  <c r="F4823" i="2" s="1"/>
  <c r="F4822" i="2" s="1"/>
  <c r="F4821" i="2" s="1"/>
  <c r="F4820" i="2" s="1"/>
  <c r="F4819" i="2" s="1"/>
  <c r="F4818" i="2" s="1"/>
  <c r="F4817" i="2" s="1"/>
  <c r="F4816" i="2" s="1"/>
  <c r="F4815" i="2" s="1"/>
  <c r="F4814" i="2" s="1"/>
  <c r="F4813" i="2" s="1"/>
  <c r="F4812" i="2" s="1"/>
  <c r="F4811" i="2" s="1"/>
  <c r="F4810" i="2" s="1"/>
  <c r="F4809" i="2" s="1"/>
  <c r="F4808" i="2" s="1"/>
  <c r="F4807" i="2" s="1"/>
  <c r="F4806" i="2" s="1"/>
  <c r="F4805" i="2" s="1"/>
  <c r="F4804" i="2" s="1"/>
  <c r="F4803" i="2" s="1"/>
  <c r="F4802" i="2" s="1"/>
  <c r="F4801" i="2" s="1"/>
  <c r="F4800" i="2" s="1"/>
  <c r="F4799" i="2" s="1"/>
  <c r="F4798" i="2" s="1"/>
  <c r="F4797" i="2" s="1"/>
  <c r="F4796" i="2" s="1"/>
  <c r="F4795" i="2"/>
  <c r="F4794" i="2" s="1"/>
  <c r="F4793" i="2" s="1"/>
  <c r="F4792" i="2" s="1"/>
  <c r="F4791" i="2" s="1"/>
  <c r="F4790" i="2" s="1"/>
  <c r="F4789" i="2" s="1"/>
  <c r="F4788" i="2" s="1"/>
  <c r="F4787" i="2" s="1"/>
  <c r="F4786" i="2" s="1"/>
  <c r="F4785" i="2" s="1"/>
  <c r="F4784" i="2" s="1"/>
  <c r="F4783" i="2" s="1"/>
  <c r="F4782" i="2" s="1"/>
  <c r="F4781" i="2" s="1"/>
  <c r="F4780" i="2" s="1"/>
  <c r="F4779" i="2" s="1"/>
  <c r="F4778" i="2" s="1"/>
  <c r="F4777" i="2" s="1"/>
  <c r="F4776" i="2" s="1"/>
  <c r="F4775" i="2" s="1"/>
  <c r="F4774" i="2" s="1"/>
  <c r="F4773" i="2" s="1"/>
  <c r="F4772" i="2" s="1"/>
  <c r="F4771" i="2" s="1"/>
  <c r="F4770" i="2" s="1"/>
  <c r="F4769" i="2" s="1"/>
  <c r="F4768" i="2" s="1"/>
  <c r="F4767" i="2" s="1"/>
  <c r="F4766" i="2" s="1"/>
  <c r="F4765" i="2" s="1"/>
  <c r="F4764" i="2" s="1"/>
  <c r="F4763" i="2" s="1"/>
  <c r="F4762" i="2" s="1"/>
  <c r="F4761" i="2" s="1"/>
  <c r="F4760" i="2" s="1"/>
  <c r="F4759" i="2" s="1"/>
  <c r="F4758" i="2" s="1"/>
  <c r="F4757" i="2" s="1"/>
  <c r="F4756" i="2" s="1"/>
  <c r="F4755" i="2" s="1"/>
  <c r="F4754" i="2" s="1"/>
  <c r="F4753" i="2" s="1"/>
  <c r="F4752" i="2" s="1"/>
  <c r="F4751" i="2" s="1"/>
  <c r="F4750" i="2" s="1"/>
  <c r="F4749" i="2" s="1"/>
  <c r="F4748" i="2" s="1"/>
  <c r="F4747" i="2" s="1"/>
  <c r="F4746" i="2" s="1"/>
  <c r="F4745" i="2" s="1"/>
  <c r="F4744" i="2" s="1"/>
  <c r="F4743" i="2" s="1"/>
  <c r="F4742" i="2" s="1"/>
  <c r="F4741" i="2" s="1"/>
  <c r="F4740" i="2" s="1"/>
  <c r="F4739" i="2" s="1"/>
  <c r="F4738" i="2" s="1"/>
  <c r="F4737" i="2" s="1"/>
  <c r="F4736" i="2" s="1"/>
  <c r="F4735" i="2" s="1"/>
  <c r="F4734" i="2" s="1"/>
  <c r="F4733" i="2" s="1"/>
  <c r="F4732" i="2" s="1"/>
  <c r="F4731" i="2" s="1"/>
  <c r="F4730" i="2" s="1"/>
  <c r="F4729" i="2" s="1"/>
  <c r="F4728" i="2" s="1"/>
  <c r="F4727" i="2" s="1"/>
  <c r="F4726" i="2" s="1"/>
  <c r="F4725" i="2" s="1"/>
  <c r="F4724" i="2" s="1"/>
  <c r="F4723" i="2" s="1"/>
  <c r="F4722" i="2" s="1"/>
  <c r="F4721" i="2" s="1"/>
  <c r="F4720" i="2" s="1"/>
  <c r="F4719" i="2" s="1"/>
  <c r="F4718" i="2" s="1"/>
  <c r="F4717" i="2" s="1"/>
  <c r="F4716" i="2" s="1"/>
  <c r="F4715" i="2" s="1"/>
  <c r="F4714" i="2" s="1"/>
  <c r="F4713" i="2" s="1"/>
  <c r="F4712" i="2" s="1"/>
  <c r="F4711" i="2" s="1"/>
  <c r="F4710" i="2" s="1"/>
  <c r="F4709" i="2" s="1"/>
  <c r="F4708" i="2" s="1"/>
  <c r="F4707" i="2" s="1"/>
  <c r="F4706" i="2" s="1"/>
  <c r="F4705" i="2" s="1"/>
  <c r="F4704" i="2" s="1"/>
  <c r="F4703" i="2" s="1"/>
  <c r="F4702" i="2" s="1"/>
  <c r="F4701" i="2" s="1"/>
  <c r="F4700" i="2" s="1"/>
  <c r="F4699" i="2" s="1"/>
  <c r="F4698" i="2" s="1"/>
  <c r="F4697" i="2" s="1"/>
  <c r="F4696" i="2" s="1"/>
  <c r="F4695" i="2" s="1"/>
  <c r="F4694" i="2" s="1"/>
  <c r="F4693" i="2" s="1"/>
  <c r="F4692" i="2" s="1"/>
  <c r="F4691" i="2" s="1"/>
  <c r="F4690" i="2" s="1"/>
  <c r="F4689" i="2" s="1"/>
  <c r="F4688" i="2" s="1"/>
  <c r="F4687" i="2" s="1"/>
  <c r="F4686" i="2" s="1"/>
  <c r="F4685" i="2" s="1"/>
  <c r="F4684" i="2" s="1"/>
  <c r="F4683" i="2" s="1"/>
  <c r="F4682" i="2" s="1"/>
  <c r="F4681" i="2" s="1"/>
  <c r="F4680" i="2" s="1"/>
  <c r="F4679" i="2" s="1"/>
  <c r="F4678" i="2" s="1"/>
  <c r="F4677" i="2" s="1"/>
  <c r="F4676" i="2" s="1"/>
  <c r="F4675" i="2" s="1"/>
  <c r="F4674" i="2" s="1"/>
  <c r="F4673" i="2" s="1"/>
  <c r="F4672" i="2" s="1"/>
  <c r="F4671" i="2" s="1"/>
  <c r="F4670" i="2" s="1"/>
  <c r="F4669" i="2" s="1"/>
  <c r="F4668" i="2" s="1"/>
  <c r="F4667" i="2" s="1"/>
  <c r="F4666" i="2" s="1"/>
  <c r="F4665" i="2" s="1"/>
  <c r="F4664" i="2" s="1"/>
  <c r="F4663" i="2" s="1"/>
  <c r="F4662" i="2" s="1"/>
  <c r="F4661" i="2" s="1"/>
  <c r="F4660" i="2" s="1"/>
  <c r="F4659" i="2" s="1"/>
  <c r="F4658" i="2" s="1"/>
  <c r="F4657" i="2" s="1"/>
  <c r="F4656" i="2" s="1"/>
  <c r="F4655" i="2" s="1"/>
  <c r="F4654" i="2" s="1"/>
  <c r="F4653" i="2" s="1"/>
  <c r="F4652" i="2" s="1"/>
  <c r="F4651" i="2" s="1"/>
  <c r="F4650" i="2" s="1"/>
  <c r="F4649" i="2" s="1"/>
  <c r="F4648" i="2" s="1"/>
  <c r="F4647" i="2" s="1"/>
  <c r="F4646" i="2" s="1"/>
  <c r="F4645" i="2" s="1"/>
  <c r="F4644" i="2" s="1"/>
  <c r="F4643" i="2" s="1"/>
  <c r="F4642" i="2" s="1"/>
  <c r="F4641" i="2" s="1"/>
  <c r="F4640" i="2" s="1"/>
  <c r="F4639" i="2" s="1"/>
  <c r="F4638" i="2" s="1"/>
  <c r="F4637" i="2" s="1"/>
  <c r="F4636" i="2" s="1"/>
  <c r="F4635" i="2" s="1"/>
  <c r="F4634" i="2" s="1"/>
  <c r="F4633" i="2" s="1"/>
  <c r="F4632" i="2" s="1"/>
  <c r="F4631" i="2" s="1"/>
  <c r="F4630" i="2" s="1"/>
  <c r="F4629" i="2" s="1"/>
  <c r="F4628" i="2" s="1"/>
  <c r="F4627" i="2" s="1"/>
  <c r="F4626" i="2" s="1"/>
  <c r="F4625" i="2" s="1"/>
  <c r="F4624" i="2" s="1"/>
  <c r="F4623" i="2" s="1"/>
  <c r="F4622" i="2" s="1"/>
  <c r="F4621" i="2" s="1"/>
  <c r="F4620" i="2" s="1"/>
  <c r="F4619" i="2" s="1"/>
  <c r="F4618" i="2" s="1"/>
  <c r="F4617" i="2" s="1"/>
  <c r="F4616" i="2" s="1"/>
  <c r="F4615" i="2" s="1"/>
  <c r="F4614" i="2" s="1"/>
  <c r="F4613" i="2" s="1"/>
  <c r="F4612" i="2" s="1"/>
  <c r="F4611" i="2" s="1"/>
  <c r="F4610" i="2" s="1"/>
  <c r="F4609" i="2" s="1"/>
  <c r="F4608" i="2" s="1"/>
  <c r="F4607" i="2" s="1"/>
  <c r="F4606" i="2" s="1"/>
  <c r="F4605" i="2" s="1"/>
  <c r="F4604" i="2" s="1"/>
  <c r="F4603" i="2" s="1"/>
  <c r="F4602" i="2" s="1"/>
  <c r="F4601" i="2" s="1"/>
  <c r="F4600" i="2" s="1"/>
  <c r="F4599" i="2" s="1"/>
  <c r="F4598" i="2" s="1"/>
  <c r="F4597" i="2" s="1"/>
  <c r="F4596" i="2" s="1"/>
  <c r="F4595" i="2" s="1"/>
  <c r="F4594" i="2" s="1"/>
  <c r="F4593" i="2" s="1"/>
  <c r="F4592" i="2" s="1"/>
  <c r="F4591" i="2" s="1"/>
  <c r="F4590" i="2" s="1"/>
  <c r="F4589" i="2" s="1"/>
  <c r="F4588" i="2" s="1"/>
  <c r="F4587" i="2" s="1"/>
  <c r="F4586" i="2" s="1"/>
  <c r="F4585" i="2" s="1"/>
  <c r="F4584" i="2" s="1"/>
  <c r="F4583" i="2" s="1"/>
  <c r="F4582" i="2" s="1"/>
  <c r="F4581" i="2" s="1"/>
  <c r="F4580" i="2" s="1"/>
  <c r="F4579" i="2" s="1"/>
  <c r="F4578" i="2" s="1"/>
  <c r="F4577" i="2" s="1"/>
  <c r="F4576" i="2" s="1"/>
  <c r="F4575" i="2" s="1"/>
  <c r="F4574" i="2" s="1"/>
  <c r="F4573" i="2" s="1"/>
  <c r="F4572" i="2" s="1"/>
  <c r="F4571" i="2" s="1"/>
  <c r="F4570" i="2" s="1"/>
  <c r="F4569" i="2" s="1"/>
  <c r="F4568" i="2" s="1"/>
  <c r="F4567" i="2" s="1"/>
  <c r="F4566" i="2" s="1"/>
  <c r="F4565" i="2" s="1"/>
  <c r="F4564" i="2" s="1"/>
  <c r="F4563" i="2" s="1"/>
  <c r="F4562" i="2" s="1"/>
  <c r="F4561" i="2" s="1"/>
  <c r="F4560" i="2" s="1"/>
  <c r="F4559" i="2" s="1"/>
  <c r="F4558" i="2" s="1"/>
  <c r="F4557" i="2" s="1"/>
  <c r="F4556" i="2" s="1"/>
  <c r="F4555" i="2" s="1"/>
  <c r="F4554" i="2" s="1"/>
  <c r="F4553" i="2" s="1"/>
  <c r="F4552" i="2" s="1"/>
  <c r="F4551" i="2" s="1"/>
  <c r="F4550" i="2" s="1"/>
  <c r="F4549" i="2" s="1"/>
  <c r="F4548" i="2" s="1"/>
  <c r="F4547" i="2" s="1"/>
  <c r="F4546" i="2" s="1"/>
  <c r="F4545" i="2" s="1"/>
  <c r="F4544" i="2" s="1"/>
  <c r="F4543" i="2"/>
  <c r="F4542" i="2" s="1"/>
  <c r="F4541" i="2" s="1"/>
  <c r="F4540" i="2" s="1"/>
  <c r="F4539" i="2" s="1"/>
  <c r="F4538" i="2" s="1"/>
  <c r="F4537" i="2" s="1"/>
  <c r="F4536" i="2" s="1"/>
  <c r="F4535" i="2" s="1"/>
  <c r="F4534" i="2" s="1"/>
  <c r="F4533" i="2" s="1"/>
  <c r="F4532" i="2" s="1"/>
  <c r="F4531" i="2" s="1"/>
  <c r="F4530" i="2" s="1"/>
  <c r="F4529" i="2" s="1"/>
  <c r="F4528" i="2" s="1"/>
  <c r="F4527" i="2" s="1"/>
  <c r="F4526" i="2" s="1"/>
  <c r="F4525" i="2" s="1"/>
  <c r="F4524" i="2" s="1"/>
  <c r="F4523" i="2" s="1"/>
  <c r="F4522" i="2" s="1"/>
  <c r="F4521" i="2" s="1"/>
  <c r="F4520" i="2" s="1"/>
  <c r="F4519" i="2" s="1"/>
  <c r="F4518" i="2" s="1"/>
  <c r="F4517" i="2" s="1"/>
  <c r="F4516" i="2" s="1"/>
  <c r="F4515" i="2" s="1"/>
  <c r="F4514" i="2" s="1"/>
  <c r="F4513" i="2" s="1"/>
  <c r="F4512" i="2" s="1"/>
  <c r="F4511" i="2" s="1"/>
  <c r="F4510" i="2" s="1"/>
  <c r="F4509" i="2" s="1"/>
  <c r="F4508" i="2" s="1"/>
  <c r="F4507" i="2" s="1"/>
  <c r="F4506" i="2" s="1"/>
  <c r="F4505" i="2" s="1"/>
  <c r="F4504" i="2" s="1"/>
  <c r="F4503" i="2" s="1"/>
  <c r="F4502" i="2" s="1"/>
  <c r="F4501" i="2" s="1"/>
  <c r="F4500" i="2" s="1"/>
  <c r="F4499" i="2" s="1"/>
  <c r="F4498" i="2" s="1"/>
  <c r="F4497" i="2" s="1"/>
  <c r="F4496" i="2" s="1"/>
  <c r="F4495" i="2" s="1"/>
  <c r="F4494" i="2" s="1"/>
  <c r="F4493" i="2" s="1"/>
  <c r="F4492" i="2" s="1"/>
  <c r="F4491" i="2" s="1"/>
  <c r="F4490" i="2" s="1"/>
  <c r="F4489" i="2" s="1"/>
  <c r="F4488" i="2" s="1"/>
  <c r="F4487" i="2" s="1"/>
  <c r="F4486" i="2" s="1"/>
  <c r="F4485" i="2" s="1"/>
  <c r="F4484" i="2" s="1"/>
  <c r="F4483" i="2" s="1"/>
  <c r="F4482" i="2" s="1"/>
  <c r="F4481" i="2" s="1"/>
  <c r="F4480" i="2" s="1"/>
  <c r="F4479" i="2" s="1"/>
  <c r="F4478" i="2" s="1"/>
  <c r="F4477" i="2" s="1"/>
  <c r="F4476" i="2" s="1"/>
  <c r="F4475" i="2" s="1"/>
  <c r="F4474" i="2" s="1"/>
  <c r="F4473" i="2" s="1"/>
  <c r="F4472" i="2" s="1"/>
  <c r="F4471" i="2" s="1"/>
  <c r="F4470" i="2" s="1"/>
  <c r="F4469" i="2" s="1"/>
  <c r="F4468" i="2" s="1"/>
  <c r="F4467" i="2" s="1"/>
  <c r="F4466" i="2" s="1"/>
  <c r="F4465" i="2" s="1"/>
  <c r="F4464" i="2" s="1"/>
  <c r="F4463" i="2" s="1"/>
  <c r="F4462" i="2" s="1"/>
  <c r="F4461" i="2" s="1"/>
  <c r="F4460" i="2" s="1"/>
  <c r="F4459" i="2" s="1"/>
  <c r="F4458" i="2" s="1"/>
  <c r="F4457" i="2" s="1"/>
  <c r="F4456" i="2" s="1"/>
  <c r="F4455" i="2" s="1"/>
  <c r="F4454" i="2" s="1"/>
  <c r="F4453" i="2" s="1"/>
  <c r="F4452" i="2" s="1"/>
  <c r="F4451" i="2" s="1"/>
  <c r="F4450" i="2" s="1"/>
  <c r="F4449" i="2" s="1"/>
  <c r="F4448" i="2" s="1"/>
  <c r="F4447" i="2" s="1"/>
  <c r="F4446" i="2" s="1"/>
  <c r="F4445" i="2" s="1"/>
  <c r="F4444" i="2" s="1"/>
  <c r="F4443" i="2" s="1"/>
  <c r="F4442" i="2" s="1"/>
  <c r="F4441" i="2" s="1"/>
  <c r="F4440" i="2" s="1"/>
  <c r="F4439" i="2" s="1"/>
  <c r="F4438" i="2" s="1"/>
  <c r="F4437" i="2" s="1"/>
  <c r="F4436" i="2" s="1"/>
  <c r="F4435" i="2" s="1"/>
  <c r="F4434" i="2" s="1"/>
  <c r="F4433" i="2" s="1"/>
  <c r="F4432" i="2" s="1"/>
  <c r="F4431" i="2" s="1"/>
  <c r="F4430" i="2" s="1"/>
  <c r="F4429" i="2" s="1"/>
  <c r="F4428" i="2" s="1"/>
  <c r="F4427" i="2" s="1"/>
  <c r="F4426" i="2" s="1"/>
  <c r="F4425" i="2" s="1"/>
  <c r="F4424" i="2" s="1"/>
  <c r="F4423" i="2" s="1"/>
  <c r="F4422" i="2" s="1"/>
  <c r="F4421" i="2" s="1"/>
  <c r="F4420" i="2" s="1"/>
  <c r="F4419" i="2" s="1"/>
  <c r="F4418" i="2" s="1"/>
  <c r="F4417" i="2" s="1"/>
  <c r="F4416" i="2" s="1"/>
  <c r="F4415" i="2" s="1"/>
  <c r="F4414" i="2" s="1"/>
  <c r="F4413" i="2" s="1"/>
  <c r="F4412" i="2" s="1"/>
  <c r="F4411" i="2" s="1"/>
  <c r="F4410" i="2" s="1"/>
  <c r="F4409" i="2" s="1"/>
  <c r="F4408" i="2" s="1"/>
  <c r="F4407" i="2" s="1"/>
  <c r="F4406" i="2" s="1"/>
  <c r="F4405" i="2" s="1"/>
  <c r="F4404" i="2" s="1"/>
  <c r="F4403" i="2" s="1"/>
  <c r="F4402" i="2" s="1"/>
  <c r="F4401" i="2" s="1"/>
  <c r="F4400" i="2" s="1"/>
  <c r="F4399" i="2" s="1"/>
  <c r="F4398" i="2" s="1"/>
  <c r="F4397" i="2" s="1"/>
  <c r="F4396" i="2" s="1"/>
  <c r="F4395" i="2" s="1"/>
  <c r="F4394" i="2" s="1"/>
  <c r="F4393" i="2" s="1"/>
  <c r="F4392" i="2" s="1"/>
  <c r="F4391" i="2" s="1"/>
  <c r="F4390" i="2" s="1"/>
  <c r="F4389" i="2" s="1"/>
  <c r="F4388" i="2" s="1"/>
  <c r="F4387" i="2" s="1"/>
  <c r="F4386" i="2" s="1"/>
  <c r="F4385" i="2" s="1"/>
  <c r="F4384" i="2" s="1"/>
  <c r="F4383" i="2" s="1"/>
  <c r="F4382" i="2" s="1"/>
  <c r="F4381" i="2" s="1"/>
  <c r="F4380" i="2" s="1"/>
  <c r="F4379" i="2" s="1"/>
  <c r="F4378" i="2" s="1"/>
  <c r="F4377" i="2" s="1"/>
  <c r="F4376" i="2" s="1"/>
  <c r="F4375" i="2" s="1"/>
  <c r="F4374" i="2" s="1"/>
  <c r="F4373" i="2" s="1"/>
  <c r="F4372" i="2" s="1"/>
  <c r="F4371" i="2" s="1"/>
  <c r="F4370" i="2" s="1"/>
  <c r="F4369" i="2" s="1"/>
  <c r="F4368" i="2" s="1"/>
  <c r="F4367" i="2" s="1"/>
  <c r="F4366" i="2" s="1"/>
  <c r="F4365" i="2" s="1"/>
  <c r="F4364" i="2" s="1"/>
  <c r="F4363" i="2" s="1"/>
  <c r="F4362" i="2" s="1"/>
  <c r="F4361" i="2" s="1"/>
  <c r="F4360" i="2" s="1"/>
  <c r="F4359" i="2" s="1"/>
  <c r="F4358" i="2" s="1"/>
  <c r="F4357" i="2" s="1"/>
  <c r="F4356" i="2" s="1"/>
  <c r="F4355" i="2" s="1"/>
  <c r="F4354" i="2" s="1"/>
  <c r="F4353" i="2" s="1"/>
  <c r="F4352" i="2" s="1"/>
  <c r="F4351" i="2" s="1"/>
  <c r="F4350" i="2" s="1"/>
  <c r="F4349" i="2" s="1"/>
  <c r="F4348" i="2" s="1"/>
  <c r="F4347" i="2" s="1"/>
  <c r="F4346" i="2" s="1"/>
  <c r="F4345" i="2" s="1"/>
  <c r="F4344" i="2" s="1"/>
  <c r="F4343" i="2" s="1"/>
  <c r="F4342" i="2" s="1"/>
  <c r="F4341" i="2" s="1"/>
  <c r="F4340" i="2" s="1"/>
  <c r="F4339" i="2" s="1"/>
  <c r="F4338" i="2" s="1"/>
  <c r="F4337" i="2" s="1"/>
  <c r="F4336" i="2" s="1"/>
  <c r="F4335" i="2" s="1"/>
  <c r="F4334" i="2" s="1"/>
  <c r="F4333" i="2" s="1"/>
  <c r="F4332" i="2" s="1"/>
  <c r="F4331" i="2" s="1"/>
  <c r="F4330" i="2" s="1"/>
  <c r="F4329" i="2" s="1"/>
  <c r="F4328" i="2" s="1"/>
  <c r="F4327" i="2" s="1"/>
  <c r="F4326" i="2" s="1"/>
  <c r="F4325" i="2" s="1"/>
  <c r="F4324" i="2" s="1"/>
  <c r="F4323" i="2" s="1"/>
  <c r="F4322" i="2" s="1"/>
  <c r="F4321" i="2" s="1"/>
  <c r="F4320" i="2" s="1"/>
  <c r="F4319" i="2" s="1"/>
  <c r="F4318" i="2" s="1"/>
  <c r="F4317" i="2" s="1"/>
  <c r="F4316" i="2" s="1"/>
  <c r="F4315" i="2" s="1"/>
  <c r="F4314" i="2" s="1"/>
  <c r="F4313" i="2" s="1"/>
  <c r="F4312" i="2" s="1"/>
  <c r="F4311" i="2" s="1"/>
  <c r="F4310" i="2" s="1"/>
  <c r="F4309" i="2" s="1"/>
  <c r="F4308" i="2" s="1"/>
  <c r="F4307" i="2" s="1"/>
  <c r="F4306" i="2" s="1"/>
  <c r="F4305" i="2" s="1"/>
  <c r="F4304" i="2" s="1"/>
  <c r="F4303" i="2" s="1"/>
  <c r="F4302" i="2" s="1"/>
  <c r="F4301" i="2" s="1"/>
  <c r="F4300" i="2" s="1"/>
  <c r="F4299" i="2" s="1"/>
  <c r="F4298" i="2" s="1"/>
  <c r="F4297" i="2" s="1"/>
  <c r="F4296" i="2" s="1"/>
  <c r="F4295" i="2" s="1"/>
  <c r="F4294" i="2" s="1"/>
  <c r="F4293" i="2" s="1"/>
  <c r="F4292" i="2"/>
  <c r="F4291" i="2" s="1"/>
  <c r="F4290" i="2" s="1"/>
  <c r="F4289" i="2" s="1"/>
  <c r="F4288" i="2" s="1"/>
  <c r="F4287" i="2" s="1"/>
  <c r="F4286" i="2" s="1"/>
  <c r="F4285" i="2" s="1"/>
  <c r="F4284" i="2" s="1"/>
  <c r="F4283" i="2" s="1"/>
  <c r="F4282" i="2" s="1"/>
  <c r="F4281" i="2" s="1"/>
  <c r="F4280" i="2" s="1"/>
  <c r="F4279" i="2" s="1"/>
  <c r="F4278" i="2" s="1"/>
  <c r="F4277" i="2" s="1"/>
  <c r="F4276" i="2" s="1"/>
  <c r="F4275" i="2" s="1"/>
  <c r="F4274" i="2" s="1"/>
  <c r="F4273" i="2" s="1"/>
  <c r="F4272" i="2" s="1"/>
  <c r="F4271" i="2" s="1"/>
  <c r="F4270" i="2" s="1"/>
  <c r="F4269" i="2" s="1"/>
  <c r="F4268" i="2" s="1"/>
  <c r="F4267" i="2" s="1"/>
  <c r="F4266" i="2" s="1"/>
  <c r="F4265" i="2" s="1"/>
  <c r="F4264" i="2" s="1"/>
  <c r="F4263" i="2" s="1"/>
  <c r="F4262" i="2" s="1"/>
  <c r="F4261" i="2" s="1"/>
  <c r="F4260" i="2" s="1"/>
  <c r="F4259" i="2" s="1"/>
  <c r="F4258" i="2" s="1"/>
  <c r="F4257" i="2" s="1"/>
  <c r="F4256" i="2" s="1"/>
  <c r="F4255" i="2" s="1"/>
  <c r="F4254" i="2" s="1"/>
  <c r="F4253" i="2" s="1"/>
  <c r="F4252" i="2" s="1"/>
  <c r="F4251" i="2" s="1"/>
  <c r="F4250" i="2" s="1"/>
  <c r="F4249" i="2" s="1"/>
  <c r="F4248" i="2" s="1"/>
  <c r="F4247" i="2" s="1"/>
  <c r="F4246" i="2" s="1"/>
  <c r="F4245" i="2" s="1"/>
  <c r="F4244" i="2" s="1"/>
  <c r="F4243" i="2" s="1"/>
  <c r="F4242" i="2" s="1"/>
  <c r="F4241" i="2" s="1"/>
  <c r="F4240" i="2" s="1"/>
  <c r="F4239" i="2" s="1"/>
  <c r="F4238" i="2" s="1"/>
  <c r="F4237" i="2" s="1"/>
  <c r="F4236" i="2" s="1"/>
  <c r="F4235" i="2" s="1"/>
  <c r="F4234" i="2" s="1"/>
  <c r="F4233" i="2" s="1"/>
  <c r="F4232" i="2" s="1"/>
  <c r="F4231" i="2" s="1"/>
  <c r="F4230" i="2" s="1"/>
  <c r="F4229" i="2" s="1"/>
  <c r="F4228" i="2" s="1"/>
  <c r="F4227" i="2" s="1"/>
  <c r="F4226" i="2" s="1"/>
  <c r="F4225" i="2" s="1"/>
  <c r="F4224" i="2" s="1"/>
  <c r="F4223" i="2" s="1"/>
  <c r="F4222" i="2" s="1"/>
  <c r="F4221" i="2" s="1"/>
  <c r="F4220" i="2" s="1"/>
  <c r="F4219" i="2" s="1"/>
  <c r="F4218" i="2" s="1"/>
  <c r="F4217" i="2" s="1"/>
  <c r="F4216" i="2" s="1"/>
  <c r="F4215" i="2" s="1"/>
  <c r="F4214" i="2" s="1"/>
  <c r="F4213" i="2" s="1"/>
  <c r="F4212" i="2" s="1"/>
  <c r="F4211" i="2" s="1"/>
  <c r="F4210" i="2" s="1"/>
  <c r="F4209" i="2" s="1"/>
  <c r="F4208" i="2" s="1"/>
  <c r="F4207" i="2" s="1"/>
  <c r="F4206" i="2" s="1"/>
  <c r="F4205" i="2" s="1"/>
  <c r="F4204" i="2" s="1"/>
  <c r="F4203" i="2" s="1"/>
  <c r="F4202" i="2" s="1"/>
  <c r="F4201" i="2" s="1"/>
  <c r="F4200" i="2" s="1"/>
  <c r="F4199" i="2" s="1"/>
  <c r="F4198" i="2" s="1"/>
  <c r="F4197" i="2" s="1"/>
  <c r="F4196" i="2" s="1"/>
  <c r="F4195" i="2" s="1"/>
  <c r="F4194" i="2" s="1"/>
  <c r="F4193" i="2" s="1"/>
  <c r="F4192" i="2" s="1"/>
  <c r="F4191" i="2" s="1"/>
  <c r="F4190" i="2" s="1"/>
  <c r="F4189" i="2" s="1"/>
  <c r="F4188" i="2" s="1"/>
  <c r="F4187" i="2" s="1"/>
  <c r="F4186" i="2" s="1"/>
  <c r="F4185" i="2" s="1"/>
  <c r="F4184" i="2" s="1"/>
  <c r="F4183" i="2" s="1"/>
  <c r="F4182" i="2" s="1"/>
  <c r="F4181" i="2" s="1"/>
  <c r="F4180" i="2" s="1"/>
  <c r="F4179" i="2" s="1"/>
  <c r="F4178" i="2" s="1"/>
  <c r="F4177" i="2" s="1"/>
  <c r="F4176" i="2" s="1"/>
  <c r="F4175" i="2" s="1"/>
  <c r="F4174" i="2" s="1"/>
  <c r="F4173" i="2" s="1"/>
  <c r="F4172" i="2" s="1"/>
  <c r="F4171" i="2" s="1"/>
  <c r="F4170" i="2" s="1"/>
  <c r="F4169" i="2" s="1"/>
  <c r="F4168" i="2" s="1"/>
  <c r="F4167" i="2" s="1"/>
  <c r="F4166" i="2" s="1"/>
  <c r="F4165" i="2" s="1"/>
  <c r="F4164" i="2" s="1"/>
  <c r="F4163" i="2" s="1"/>
  <c r="F4162" i="2" s="1"/>
  <c r="F4161" i="2" s="1"/>
  <c r="F4160" i="2" s="1"/>
  <c r="F4159" i="2" s="1"/>
  <c r="F4158" i="2" s="1"/>
  <c r="F4157" i="2" s="1"/>
  <c r="F4156" i="2" s="1"/>
  <c r="F4155" i="2" s="1"/>
  <c r="F4154" i="2" s="1"/>
  <c r="F4153" i="2" s="1"/>
  <c r="F4152" i="2" s="1"/>
  <c r="F4151" i="2" s="1"/>
  <c r="F4150" i="2" s="1"/>
  <c r="F4149" i="2" s="1"/>
  <c r="F4148" i="2" s="1"/>
  <c r="F4147" i="2" s="1"/>
  <c r="F4146" i="2" s="1"/>
  <c r="F4145" i="2" s="1"/>
  <c r="F4144" i="2" s="1"/>
  <c r="F4143" i="2" s="1"/>
  <c r="F4142" i="2" s="1"/>
  <c r="F4141" i="2" s="1"/>
  <c r="F4140" i="2" s="1"/>
  <c r="F4139" i="2" s="1"/>
  <c r="F4138" i="2" s="1"/>
  <c r="F4137" i="2" s="1"/>
  <c r="F4136" i="2" s="1"/>
  <c r="F4135" i="2" s="1"/>
  <c r="F4134" i="2" s="1"/>
  <c r="F4133" i="2" s="1"/>
  <c r="F4132" i="2" s="1"/>
  <c r="F4131" i="2" s="1"/>
  <c r="F4130" i="2" s="1"/>
  <c r="F4129" i="2" s="1"/>
  <c r="F4128" i="2" s="1"/>
  <c r="F4127" i="2" s="1"/>
  <c r="F4126" i="2" s="1"/>
  <c r="F4125" i="2" s="1"/>
  <c r="F4124" i="2" s="1"/>
  <c r="F4123" i="2" s="1"/>
  <c r="F4122" i="2" s="1"/>
  <c r="F4121" i="2" s="1"/>
  <c r="F4120" i="2" s="1"/>
  <c r="F4119" i="2" s="1"/>
  <c r="F4118" i="2" s="1"/>
  <c r="F4117" i="2" s="1"/>
  <c r="F4116" i="2" s="1"/>
  <c r="F4115" i="2" s="1"/>
  <c r="F4114" i="2" s="1"/>
  <c r="F4113" i="2" s="1"/>
  <c r="F4112" i="2" s="1"/>
  <c r="F4111" i="2" s="1"/>
  <c r="F4110" i="2" s="1"/>
  <c r="F4109" i="2" s="1"/>
  <c r="F4108" i="2" s="1"/>
  <c r="F4107" i="2" s="1"/>
  <c r="F4106" i="2" s="1"/>
  <c r="F4105" i="2" s="1"/>
  <c r="F4104" i="2" s="1"/>
  <c r="F4103" i="2" s="1"/>
  <c r="F4102" i="2" s="1"/>
  <c r="F4101" i="2" s="1"/>
  <c r="F4100" i="2" s="1"/>
  <c r="F4099" i="2" s="1"/>
  <c r="F4098" i="2" s="1"/>
  <c r="F4097" i="2" s="1"/>
  <c r="F4096" i="2" s="1"/>
  <c r="F4095" i="2" s="1"/>
  <c r="F4094" i="2" s="1"/>
  <c r="F4093" i="2" s="1"/>
  <c r="F4092" i="2" s="1"/>
  <c r="F4091" i="2" s="1"/>
  <c r="F4090" i="2" s="1"/>
  <c r="F4089" i="2" s="1"/>
  <c r="F4088" i="2" s="1"/>
  <c r="F4087" i="2" s="1"/>
  <c r="F4086" i="2" s="1"/>
  <c r="F4085" i="2" s="1"/>
  <c r="F4084" i="2" s="1"/>
  <c r="F4083" i="2" s="1"/>
  <c r="F4082" i="2" s="1"/>
  <c r="F4081" i="2" s="1"/>
  <c r="F4080" i="2" s="1"/>
  <c r="F4079" i="2" s="1"/>
  <c r="F4078" i="2" s="1"/>
  <c r="F4077" i="2" s="1"/>
  <c r="F4076" i="2" s="1"/>
  <c r="F4075" i="2" s="1"/>
  <c r="F4074" i="2" s="1"/>
  <c r="F4073" i="2" s="1"/>
  <c r="F4072" i="2" s="1"/>
  <c r="F4071" i="2" s="1"/>
  <c r="F4070" i="2" s="1"/>
  <c r="F4069" i="2" s="1"/>
  <c r="F4068" i="2" s="1"/>
  <c r="F4067" i="2" s="1"/>
  <c r="F4066" i="2" s="1"/>
  <c r="F4065" i="2" s="1"/>
  <c r="F4064" i="2" s="1"/>
  <c r="F4063" i="2" s="1"/>
  <c r="F4062" i="2" s="1"/>
  <c r="F4061" i="2" s="1"/>
  <c r="F4060" i="2" s="1"/>
  <c r="F4059" i="2" s="1"/>
  <c r="F4058" i="2" s="1"/>
  <c r="F4057" i="2" s="1"/>
  <c r="F4056" i="2" s="1"/>
  <c r="F4055" i="2" s="1"/>
  <c r="F4054" i="2" s="1"/>
  <c r="F4053" i="2" s="1"/>
  <c r="F4052" i="2" s="1"/>
  <c r="F4051" i="2" s="1"/>
  <c r="F4050" i="2" s="1"/>
  <c r="F4049" i="2" s="1"/>
  <c r="F4048" i="2" s="1"/>
  <c r="F4047" i="2" s="1"/>
  <c r="F4046" i="2" s="1"/>
  <c r="F4045" i="2" s="1"/>
  <c r="F4044" i="2" s="1"/>
  <c r="F4043" i="2" s="1"/>
  <c r="F4042" i="2" s="1"/>
  <c r="F4041" i="2"/>
  <c r="F4040" i="2" s="1"/>
  <c r="F4039" i="2" s="1"/>
  <c r="F4038" i="2" s="1"/>
  <c r="F4037" i="2" s="1"/>
  <c r="F4036" i="2" s="1"/>
  <c r="F4035" i="2" s="1"/>
  <c r="F4034" i="2" s="1"/>
  <c r="F4033" i="2" s="1"/>
  <c r="F4032" i="2" s="1"/>
  <c r="F4031" i="2" s="1"/>
  <c r="F4030" i="2" s="1"/>
  <c r="F4029" i="2" s="1"/>
  <c r="F4028" i="2" s="1"/>
  <c r="F4027" i="2" s="1"/>
  <c r="F4026" i="2" s="1"/>
  <c r="F4025" i="2" s="1"/>
  <c r="F4024" i="2" s="1"/>
  <c r="F4023" i="2" s="1"/>
  <c r="F4022" i="2" s="1"/>
  <c r="F4021" i="2" s="1"/>
  <c r="F4020" i="2" s="1"/>
  <c r="F4019" i="2" s="1"/>
  <c r="F4018" i="2" s="1"/>
  <c r="F4017" i="2" s="1"/>
  <c r="F4016" i="2" s="1"/>
  <c r="F4015" i="2" s="1"/>
  <c r="F4014" i="2" s="1"/>
  <c r="F4013" i="2" s="1"/>
  <c r="F4012" i="2" s="1"/>
  <c r="F4011" i="2" s="1"/>
  <c r="F4010" i="2" s="1"/>
  <c r="F4009" i="2" s="1"/>
  <c r="F4008" i="2" s="1"/>
  <c r="F4007" i="2" s="1"/>
  <c r="F4006" i="2" s="1"/>
  <c r="F4005" i="2" s="1"/>
  <c r="F4004" i="2" s="1"/>
  <c r="F4003" i="2" s="1"/>
  <c r="F4002" i="2" s="1"/>
  <c r="F4001" i="2" s="1"/>
  <c r="F4000" i="2" s="1"/>
  <c r="F3999" i="2" s="1"/>
  <c r="F3998" i="2" s="1"/>
  <c r="F3997" i="2" s="1"/>
  <c r="F3996" i="2" s="1"/>
  <c r="F3995" i="2" s="1"/>
  <c r="F3994" i="2" s="1"/>
  <c r="F3993" i="2" s="1"/>
  <c r="F3992" i="2" s="1"/>
  <c r="F3991" i="2" s="1"/>
  <c r="F3990" i="2" s="1"/>
  <c r="F3989" i="2" s="1"/>
  <c r="F3988" i="2" s="1"/>
  <c r="F3987" i="2" s="1"/>
  <c r="F3986" i="2" s="1"/>
  <c r="F3985" i="2" s="1"/>
  <c r="F3984" i="2" s="1"/>
  <c r="F3983" i="2" s="1"/>
  <c r="F3982" i="2" s="1"/>
  <c r="F3981" i="2" s="1"/>
  <c r="F3980" i="2" s="1"/>
  <c r="F3979" i="2" s="1"/>
  <c r="F3978" i="2" s="1"/>
  <c r="F3977" i="2" s="1"/>
  <c r="F3976" i="2" s="1"/>
  <c r="F3975" i="2" s="1"/>
  <c r="F3974" i="2" s="1"/>
  <c r="F3973" i="2" s="1"/>
  <c r="F3972" i="2" s="1"/>
  <c r="F3971" i="2" s="1"/>
  <c r="F3970" i="2" s="1"/>
  <c r="F3969" i="2" s="1"/>
  <c r="F3968" i="2" s="1"/>
  <c r="F3967" i="2" s="1"/>
  <c r="F3966" i="2" s="1"/>
  <c r="F3965" i="2" s="1"/>
  <c r="F3964" i="2" s="1"/>
  <c r="F3963" i="2" s="1"/>
  <c r="F3962" i="2" s="1"/>
  <c r="F3961" i="2" s="1"/>
  <c r="F3960" i="2" s="1"/>
  <c r="F3959" i="2" s="1"/>
  <c r="F3958" i="2" s="1"/>
  <c r="F3957" i="2" s="1"/>
  <c r="F3956" i="2" s="1"/>
  <c r="F3955" i="2" s="1"/>
  <c r="F3954" i="2" s="1"/>
  <c r="F3953" i="2" s="1"/>
  <c r="F3952" i="2" s="1"/>
  <c r="F3951" i="2" s="1"/>
  <c r="F3950" i="2" s="1"/>
  <c r="F3949" i="2" s="1"/>
  <c r="F3948" i="2" s="1"/>
  <c r="F3947" i="2" s="1"/>
  <c r="F3946" i="2" s="1"/>
  <c r="F3945" i="2" s="1"/>
  <c r="F3944" i="2" s="1"/>
  <c r="F3943" i="2" s="1"/>
  <c r="F3942" i="2" s="1"/>
  <c r="F3941" i="2" s="1"/>
  <c r="F3940" i="2" s="1"/>
  <c r="F3939" i="2" s="1"/>
  <c r="F3938" i="2" s="1"/>
  <c r="F3937" i="2" s="1"/>
  <c r="F3936" i="2" s="1"/>
  <c r="F3935" i="2" s="1"/>
  <c r="F3934" i="2" s="1"/>
  <c r="F3933" i="2" s="1"/>
  <c r="F3932" i="2" s="1"/>
  <c r="F3931" i="2" s="1"/>
  <c r="F3930" i="2" s="1"/>
  <c r="F3929" i="2" s="1"/>
  <c r="F3928" i="2" s="1"/>
  <c r="F3927" i="2" s="1"/>
  <c r="F3926" i="2" s="1"/>
  <c r="F3925" i="2" s="1"/>
  <c r="F3924" i="2" s="1"/>
  <c r="F3923" i="2" s="1"/>
  <c r="F3922" i="2" s="1"/>
  <c r="F3921" i="2" s="1"/>
  <c r="F3920" i="2" s="1"/>
  <c r="F3919" i="2" s="1"/>
  <c r="F3918" i="2" s="1"/>
  <c r="F3917" i="2" s="1"/>
  <c r="F3916" i="2" s="1"/>
  <c r="F3915" i="2" s="1"/>
  <c r="F3914" i="2" s="1"/>
  <c r="F3913" i="2" s="1"/>
  <c r="F3912" i="2" s="1"/>
  <c r="F3911" i="2" s="1"/>
  <c r="F3910" i="2" s="1"/>
  <c r="F3909" i="2" s="1"/>
  <c r="F3908" i="2" s="1"/>
  <c r="F3907" i="2" s="1"/>
  <c r="F3906" i="2" s="1"/>
  <c r="F3905" i="2" s="1"/>
  <c r="F3904" i="2" s="1"/>
  <c r="F3903" i="2" s="1"/>
  <c r="F3902" i="2" s="1"/>
  <c r="F3901" i="2" s="1"/>
  <c r="F3900" i="2" s="1"/>
  <c r="F3899" i="2" s="1"/>
  <c r="F3898" i="2" s="1"/>
  <c r="F3897" i="2" s="1"/>
  <c r="F3896" i="2" s="1"/>
  <c r="F3895" i="2" s="1"/>
  <c r="F3894" i="2" s="1"/>
  <c r="F3893" i="2" s="1"/>
  <c r="F3892" i="2" s="1"/>
  <c r="F3891" i="2" s="1"/>
  <c r="F3890" i="2" s="1"/>
  <c r="F3889" i="2" s="1"/>
  <c r="F3888" i="2" s="1"/>
  <c r="F3887" i="2" s="1"/>
  <c r="F3886" i="2" s="1"/>
  <c r="F3885" i="2" s="1"/>
  <c r="F3884" i="2" s="1"/>
  <c r="F3883" i="2" s="1"/>
  <c r="F3882" i="2" s="1"/>
  <c r="F3881" i="2" s="1"/>
  <c r="F3880" i="2" s="1"/>
  <c r="F3879" i="2" s="1"/>
  <c r="F3878" i="2" s="1"/>
  <c r="F3877" i="2" s="1"/>
  <c r="F3876" i="2" s="1"/>
  <c r="F3875" i="2" s="1"/>
  <c r="F3874" i="2" s="1"/>
  <c r="F3873" i="2" s="1"/>
  <c r="F3872" i="2" s="1"/>
  <c r="F3871" i="2" s="1"/>
  <c r="F3870" i="2" s="1"/>
  <c r="F3869" i="2" s="1"/>
  <c r="F3868" i="2" s="1"/>
  <c r="F3867" i="2" s="1"/>
  <c r="F3866" i="2" s="1"/>
  <c r="F3865" i="2" s="1"/>
  <c r="F3864" i="2" s="1"/>
  <c r="F3863" i="2" s="1"/>
  <c r="F3862" i="2" s="1"/>
  <c r="F3861" i="2" s="1"/>
  <c r="F3860" i="2" s="1"/>
  <c r="F3859" i="2" s="1"/>
  <c r="F3858" i="2" s="1"/>
  <c r="F3857" i="2" s="1"/>
  <c r="F3856" i="2" s="1"/>
  <c r="F3855" i="2" s="1"/>
  <c r="F3854" i="2" s="1"/>
  <c r="F3853" i="2" s="1"/>
  <c r="F3852" i="2" s="1"/>
  <c r="F3851" i="2" s="1"/>
  <c r="F3850" i="2" s="1"/>
  <c r="F3849" i="2" s="1"/>
  <c r="F3848" i="2" s="1"/>
  <c r="F3847" i="2" s="1"/>
  <c r="F3846" i="2" s="1"/>
  <c r="F3845" i="2" s="1"/>
  <c r="F3844" i="2" s="1"/>
  <c r="F3843" i="2" s="1"/>
  <c r="F3842" i="2" s="1"/>
  <c r="F3841" i="2" s="1"/>
  <c r="F3840" i="2" s="1"/>
  <c r="F3839" i="2" s="1"/>
  <c r="F3838" i="2" s="1"/>
  <c r="F3837" i="2" s="1"/>
  <c r="F3836" i="2" s="1"/>
  <c r="F3835" i="2" s="1"/>
  <c r="F3834" i="2" s="1"/>
  <c r="F3833" i="2" s="1"/>
  <c r="F3832" i="2" s="1"/>
  <c r="F3831" i="2" s="1"/>
  <c r="F3830" i="2" s="1"/>
  <c r="F3829" i="2" s="1"/>
  <c r="F3828" i="2" s="1"/>
  <c r="F3827" i="2" s="1"/>
  <c r="F3826" i="2" s="1"/>
  <c r="F3825" i="2" s="1"/>
  <c r="F3824" i="2" s="1"/>
  <c r="F3823" i="2" s="1"/>
  <c r="F3822" i="2" s="1"/>
  <c r="F3821" i="2" s="1"/>
  <c r="F3820" i="2" s="1"/>
  <c r="F3819" i="2" s="1"/>
  <c r="F3818" i="2" s="1"/>
  <c r="F3817" i="2" s="1"/>
  <c r="F3816" i="2" s="1"/>
  <c r="F3815" i="2" s="1"/>
  <c r="F3814" i="2" s="1"/>
  <c r="F3813" i="2" s="1"/>
  <c r="F3812" i="2" s="1"/>
  <c r="F3811" i="2" s="1"/>
  <c r="F3810" i="2" s="1"/>
  <c r="F3809" i="2" s="1"/>
  <c r="F3808" i="2" s="1"/>
  <c r="F3807" i="2" s="1"/>
  <c r="F3806" i="2" s="1"/>
  <c r="F3805" i="2" s="1"/>
  <c r="F3804" i="2" s="1"/>
  <c r="F3803" i="2" s="1"/>
  <c r="F3802" i="2" s="1"/>
  <c r="F3801" i="2" s="1"/>
  <c r="F3800" i="2" s="1"/>
  <c r="F3799" i="2" s="1"/>
  <c r="F3798" i="2" s="1"/>
  <c r="F3797" i="2" s="1"/>
  <c r="F3796" i="2" s="1"/>
  <c r="F3795" i="2" s="1"/>
  <c r="F3794" i="2" s="1"/>
  <c r="F3793" i="2" s="1"/>
  <c r="F3792" i="2" s="1"/>
  <c r="F3791" i="2" s="1"/>
  <c r="F3790" i="2" s="1"/>
  <c r="F3789" i="2"/>
  <c r="F3788" i="2" s="1"/>
  <c r="F3787" i="2" s="1"/>
  <c r="F3786" i="2" s="1"/>
  <c r="F3785" i="2" s="1"/>
  <c r="F3784" i="2" s="1"/>
  <c r="F3783" i="2" s="1"/>
  <c r="F3782" i="2" s="1"/>
  <c r="F3781" i="2" s="1"/>
  <c r="F3780" i="2" s="1"/>
  <c r="F3779" i="2" s="1"/>
  <c r="F3778" i="2" s="1"/>
  <c r="F3777" i="2" s="1"/>
  <c r="F3776" i="2" s="1"/>
  <c r="F3775" i="2" s="1"/>
  <c r="F3774" i="2" s="1"/>
  <c r="F3773" i="2" s="1"/>
  <c r="F3772" i="2" s="1"/>
  <c r="F3771" i="2" s="1"/>
  <c r="F3770" i="2" s="1"/>
  <c r="F3769" i="2" s="1"/>
  <c r="F3768" i="2" s="1"/>
  <c r="F3767" i="2" s="1"/>
  <c r="F3766" i="2" s="1"/>
  <c r="F3765" i="2" s="1"/>
  <c r="F3764" i="2" s="1"/>
  <c r="F3763" i="2" s="1"/>
  <c r="F3762" i="2" s="1"/>
  <c r="F3761" i="2" s="1"/>
  <c r="F3760" i="2" s="1"/>
  <c r="F3759" i="2" s="1"/>
  <c r="F3758" i="2" s="1"/>
  <c r="F3757" i="2" s="1"/>
  <c r="F3756" i="2" s="1"/>
  <c r="F3755" i="2" s="1"/>
  <c r="F3754" i="2" s="1"/>
  <c r="F3753" i="2" s="1"/>
  <c r="F3752" i="2" s="1"/>
  <c r="F3751" i="2" s="1"/>
  <c r="F3750" i="2" s="1"/>
  <c r="F3749" i="2" s="1"/>
  <c r="F3748" i="2" s="1"/>
  <c r="F3747" i="2" s="1"/>
  <c r="F3746" i="2" s="1"/>
  <c r="F3745" i="2" s="1"/>
  <c r="F3744" i="2" s="1"/>
  <c r="F3743" i="2" s="1"/>
  <c r="F3742" i="2" s="1"/>
  <c r="F3741" i="2" s="1"/>
  <c r="F3740" i="2" s="1"/>
  <c r="F3739" i="2" s="1"/>
  <c r="F3738" i="2" s="1"/>
  <c r="F3737" i="2" s="1"/>
  <c r="F3736" i="2" s="1"/>
  <c r="F3735" i="2" s="1"/>
  <c r="F3734" i="2" s="1"/>
  <c r="F3733" i="2" s="1"/>
  <c r="F3732" i="2" s="1"/>
  <c r="F3731" i="2" s="1"/>
  <c r="F3730" i="2" s="1"/>
  <c r="F3729" i="2" s="1"/>
  <c r="F3728" i="2" s="1"/>
  <c r="F3727" i="2" s="1"/>
  <c r="F3726" i="2" s="1"/>
  <c r="F3725" i="2" s="1"/>
  <c r="F3724" i="2" s="1"/>
  <c r="F3723" i="2" s="1"/>
  <c r="F3722" i="2" s="1"/>
  <c r="F3721" i="2" s="1"/>
  <c r="F3720" i="2" s="1"/>
  <c r="F3719" i="2" s="1"/>
  <c r="F3718" i="2" s="1"/>
  <c r="F3717" i="2" s="1"/>
  <c r="F3716" i="2" s="1"/>
  <c r="F3715" i="2" s="1"/>
  <c r="F3714" i="2" s="1"/>
  <c r="F3713" i="2" s="1"/>
  <c r="F3712" i="2" s="1"/>
  <c r="F3711" i="2" s="1"/>
  <c r="F3710" i="2" s="1"/>
  <c r="F3709" i="2" s="1"/>
  <c r="F3708" i="2" s="1"/>
  <c r="F3707" i="2" s="1"/>
  <c r="F3706" i="2" s="1"/>
  <c r="F3705" i="2" s="1"/>
  <c r="F3704" i="2" s="1"/>
  <c r="F3703" i="2" s="1"/>
  <c r="F3702" i="2" s="1"/>
  <c r="F3701" i="2" s="1"/>
  <c r="F3700" i="2" s="1"/>
  <c r="F3699" i="2" s="1"/>
  <c r="F3698" i="2" s="1"/>
  <c r="F3697" i="2" s="1"/>
  <c r="F3696" i="2" s="1"/>
  <c r="F3695" i="2" s="1"/>
  <c r="F3694" i="2" s="1"/>
  <c r="F3693" i="2" s="1"/>
  <c r="F3692" i="2" s="1"/>
  <c r="F3691" i="2" s="1"/>
  <c r="F3690" i="2" s="1"/>
  <c r="F3689" i="2" s="1"/>
  <c r="F3688" i="2" s="1"/>
  <c r="F3687" i="2" s="1"/>
  <c r="F3686" i="2" s="1"/>
  <c r="F3685" i="2" s="1"/>
  <c r="F3684" i="2" s="1"/>
  <c r="F3683" i="2" s="1"/>
  <c r="F3682" i="2" s="1"/>
  <c r="F3681" i="2" s="1"/>
  <c r="F3680" i="2" s="1"/>
  <c r="F3679" i="2" s="1"/>
  <c r="F3678" i="2" s="1"/>
  <c r="F3677" i="2" s="1"/>
  <c r="F3676" i="2" s="1"/>
  <c r="F3675" i="2" s="1"/>
  <c r="F3674" i="2" s="1"/>
  <c r="F3673" i="2" s="1"/>
  <c r="F3672" i="2" s="1"/>
  <c r="F3671" i="2" s="1"/>
  <c r="F3670" i="2" s="1"/>
  <c r="F3669" i="2" s="1"/>
  <c r="F3668" i="2" s="1"/>
  <c r="F3667" i="2" s="1"/>
  <c r="F3666" i="2" s="1"/>
  <c r="F3665" i="2" s="1"/>
  <c r="F3664" i="2" s="1"/>
  <c r="F3663" i="2" s="1"/>
  <c r="F3662" i="2" s="1"/>
  <c r="F3661" i="2" s="1"/>
  <c r="F3660" i="2" s="1"/>
  <c r="F3659" i="2" s="1"/>
  <c r="F3658" i="2" s="1"/>
  <c r="F3657" i="2" s="1"/>
  <c r="F3656" i="2" s="1"/>
  <c r="F3655" i="2" s="1"/>
  <c r="F3654" i="2" s="1"/>
  <c r="F3653" i="2" s="1"/>
  <c r="F3652" i="2" s="1"/>
  <c r="F3651" i="2" s="1"/>
  <c r="F3650" i="2" s="1"/>
  <c r="F3649" i="2" s="1"/>
  <c r="F3648" i="2" s="1"/>
  <c r="F3647" i="2" s="1"/>
  <c r="F3646" i="2" s="1"/>
  <c r="F3645" i="2" s="1"/>
  <c r="F3644" i="2" s="1"/>
  <c r="F3643" i="2" s="1"/>
  <c r="F3642" i="2" s="1"/>
  <c r="F3641" i="2" s="1"/>
  <c r="F3640" i="2" s="1"/>
  <c r="F3639" i="2" s="1"/>
  <c r="F3638" i="2" s="1"/>
  <c r="F3637" i="2" s="1"/>
  <c r="F3636" i="2" s="1"/>
  <c r="F3635" i="2" s="1"/>
  <c r="F3634" i="2" s="1"/>
  <c r="F3633" i="2" s="1"/>
  <c r="F3632" i="2" s="1"/>
  <c r="F3631" i="2" s="1"/>
  <c r="F3630" i="2" s="1"/>
  <c r="F3629" i="2" s="1"/>
  <c r="F3628" i="2" s="1"/>
  <c r="F3627" i="2" s="1"/>
  <c r="F3626" i="2" s="1"/>
  <c r="F3625" i="2" s="1"/>
  <c r="F3624" i="2" s="1"/>
  <c r="F3623" i="2" s="1"/>
  <c r="F3622" i="2" s="1"/>
  <c r="F3621" i="2" s="1"/>
  <c r="F3620" i="2" s="1"/>
  <c r="F3619" i="2" s="1"/>
  <c r="F3618" i="2" s="1"/>
  <c r="F3617" i="2" s="1"/>
  <c r="F3616" i="2" s="1"/>
  <c r="F3615" i="2" s="1"/>
  <c r="F3614" i="2" s="1"/>
  <c r="F3613" i="2" s="1"/>
  <c r="F3612" i="2" s="1"/>
  <c r="F3611" i="2" s="1"/>
  <c r="F3610" i="2" s="1"/>
  <c r="F3609" i="2" s="1"/>
  <c r="F3608" i="2" s="1"/>
  <c r="F3607" i="2" s="1"/>
  <c r="F3606" i="2" s="1"/>
  <c r="F3605" i="2" s="1"/>
  <c r="F3604" i="2" s="1"/>
  <c r="F3603" i="2" s="1"/>
  <c r="F3602" i="2" s="1"/>
  <c r="F3601" i="2" s="1"/>
  <c r="F3600" i="2" s="1"/>
  <c r="F3599" i="2" s="1"/>
  <c r="F3598" i="2" s="1"/>
  <c r="F3597" i="2" s="1"/>
  <c r="F3596" i="2" s="1"/>
  <c r="F3595" i="2" s="1"/>
  <c r="F3594" i="2" s="1"/>
  <c r="F3593" i="2" s="1"/>
  <c r="F3592" i="2" s="1"/>
  <c r="F3591" i="2" s="1"/>
  <c r="F3590" i="2" s="1"/>
  <c r="F3589" i="2" s="1"/>
  <c r="F3588" i="2" s="1"/>
  <c r="F3587" i="2" s="1"/>
  <c r="F3586" i="2" s="1"/>
  <c r="F3585" i="2" s="1"/>
  <c r="F3584" i="2" s="1"/>
  <c r="F3583" i="2" s="1"/>
  <c r="F3582" i="2" s="1"/>
  <c r="F3581" i="2" s="1"/>
  <c r="F3580" i="2" s="1"/>
  <c r="F3579" i="2" s="1"/>
  <c r="F3578" i="2" s="1"/>
  <c r="F3577" i="2" s="1"/>
  <c r="F3576" i="2" s="1"/>
  <c r="F3575" i="2" s="1"/>
  <c r="F3574" i="2" s="1"/>
  <c r="F3573" i="2" s="1"/>
  <c r="F3572" i="2" s="1"/>
  <c r="F3571" i="2" s="1"/>
  <c r="F3570" i="2" s="1"/>
  <c r="F3569" i="2" s="1"/>
  <c r="F3568" i="2" s="1"/>
  <c r="F3567" i="2" s="1"/>
  <c r="F3566" i="2" s="1"/>
  <c r="F3565" i="2" s="1"/>
  <c r="F3564" i="2" s="1"/>
  <c r="F3563" i="2" s="1"/>
  <c r="F3562" i="2" s="1"/>
  <c r="F3561" i="2" s="1"/>
  <c r="F3560" i="2" s="1"/>
  <c r="F3559" i="2" s="1"/>
  <c r="F3558" i="2" s="1"/>
  <c r="F3557" i="2" s="1"/>
  <c r="F3556" i="2" s="1"/>
  <c r="F3555" i="2" s="1"/>
  <c r="F3554" i="2" s="1"/>
  <c r="F3553" i="2" s="1"/>
  <c r="F3552" i="2" s="1"/>
  <c r="F3551" i="2" s="1"/>
  <c r="F3550" i="2" s="1"/>
  <c r="F3549" i="2" s="1"/>
  <c r="F3548" i="2" s="1"/>
  <c r="F3547" i="2" s="1"/>
  <c r="F3546" i="2" s="1"/>
  <c r="F3545" i="2" s="1"/>
  <c r="F3544" i="2" s="1"/>
  <c r="F3543" i="2" s="1"/>
  <c r="F3542" i="2" s="1"/>
  <c r="F3541" i="2" s="1"/>
  <c r="F3540" i="2" s="1"/>
  <c r="F3539" i="2" s="1"/>
  <c r="F3538" i="2" s="1"/>
  <c r="F3537" i="2"/>
  <c r="F3536" i="2" s="1"/>
  <c r="F3535" i="2" s="1"/>
  <c r="F3534" i="2" s="1"/>
  <c r="F3533" i="2" s="1"/>
  <c r="F3532" i="2" s="1"/>
  <c r="F3531" i="2" s="1"/>
  <c r="F3530" i="2" s="1"/>
  <c r="F3529" i="2" s="1"/>
  <c r="F3528" i="2" s="1"/>
  <c r="F3527" i="2" s="1"/>
  <c r="F3526" i="2" s="1"/>
  <c r="F3525" i="2" s="1"/>
  <c r="F3524" i="2" s="1"/>
  <c r="F3523" i="2" s="1"/>
  <c r="F3522" i="2" s="1"/>
  <c r="F3521" i="2" s="1"/>
  <c r="F3520" i="2" s="1"/>
  <c r="F3519" i="2" s="1"/>
  <c r="F3518" i="2" s="1"/>
  <c r="F3517" i="2" s="1"/>
  <c r="F3516" i="2" s="1"/>
  <c r="F3515" i="2" s="1"/>
  <c r="F3514" i="2" s="1"/>
  <c r="F3513" i="2" s="1"/>
  <c r="F3512" i="2" s="1"/>
  <c r="F3511" i="2" s="1"/>
  <c r="F3510" i="2" s="1"/>
  <c r="F3509" i="2" s="1"/>
  <c r="F3508" i="2" s="1"/>
  <c r="F3507" i="2" s="1"/>
  <c r="F3506" i="2" s="1"/>
  <c r="F3505" i="2" s="1"/>
  <c r="F3504" i="2" s="1"/>
  <c r="F3503" i="2" s="1"/>
  <c r="F3502" i="2" s="1"/>
  <c r="F3501" i="2" s="1"/>
  <c r="F3500" i="2" s="1"/>
  <c r="F3499" i="2" s="1"/>
  <c r="F3498" i="2" s="1"/>
  <c r="F3497" i="2" s="1"/>
  <c r="F3496" i="2" s="1"/>
  <c r="F3495" i="2" s="1"/>
  <c r="F3494" i="2" s="1"/>
  <c r="F3493" i="2" s="1"/>
  <c r="F3492" i="2" s="1"/>
  <c r="F3491" i="2" s="1"/>
  <c r="F3490" i="2" s="1"/>
  <c r="F3489" i="2" s="1"/>
  <c r="F3488" i="2" s="1"/>
  <c r="F3487" i="2" s="1"/>
  <c r="F3486" i="2" s="1"/>
  <c r="F3485" i="2" s="1"/>
  <c r="F3484" i="2" s="1"/>
  <c r="F3483" i="2" s="1"/>
  <c r="F3482" i="2" s="1"/>
  <c r="F3481" i="2" s="1"/>
  <c r="F3480" i="2" s="1"/>
  <c r="F3479" i="2" s="1"/>
  <c r="F3478" i="2" s="1"/>
  <c r="F3477" i="2" s="1"/>
  <c r="F3476" i="2" s="1"/>
  <c r="F3475" i="2" s="1"/>
  <c r="F3474" i="2" s="1"/>
  <c r="F3473" i="2" s="1"/>
  <c r="F3472" i="2" s="1"/>
  <c r="F3471" i="2" s="1"/>
  <c r="F3470" i="2" s="1"/>
  <c r="F3469" i="2" s="1"/>
  <c r="F3468" i="2" s="1"/>
  <c r="F3467" i="2" s="1"/>
  <c r="F3466" i="2" s="1"/>
  <c r="F3465" i="2" s="1"/>
  <c r="F3464" i="2" s="1"/>
  <c r="F3463" i="2" s="1"/>
  <c r="F3462" i="2" s="1"/>
  <c r="F3461" i="2" s="1"/>
  <c r="F3460" i="2" s="1"/>
  <c r="F3459" i="2" s="1"/>
  <c r="F3458" i="2" s="1"/>
  <c r="F3457" i="2" s="1"/>
  <c r="F3456" i="2" s="1"/>
  <c r="F3455" i="2" s="1"/>
  <c r="F3454" i="2" s="1"/>
  <c r="F3453" i="2" s="1"/>
  <c r="F3452" i="2" s="1"/>
  <c r="F3451" i="2" s="1"/>
  <c r="F3450" i="2" s="1"/>
  <c r="F3449" i="2" s="1"/>
  <c r="F3448" i="2" s="1"/>
  <c r="F3447" i="2" s="1"/>
  <c r="F3446" i="2" s="1"/>
  <c r="F3445" i="2" s="1"/>
  <c r="F3444" i="2" s="1"/>
  <c r="F3443" i="2" s="1"/>
  <c r="F3442" i="2" s="1"/>
  <c r="F3441" i="2" s="1"/>
  <c r="F3440" i="2" s="1"/>
  <c r="F3439" i="2" s="1"/>
  <c r="F3438" i="2" s="1"/>
  <c r="F3437" i="2" s="1"/>
  <c r="F3436" i="2" s="1"/>
  <c r="F3435" i="2" s="1"/>
  <c r="F3434" i="2" s="1"/>
  <c r="F3433" i="2" s="1"/>
  <c r="F3432" i="2" s="1"/>
  <c r="F3431" i="2" s="1"/>
  <c r="F3430" i="2" s="1"/>
  <c r="F3429" i="2" s="1"/>
  <c r="F3428" i="2" s="1"/>
  <c r="F3427" i="2" s="1"/>
  <c r="F3426" i="2" s="1"/>
  <c r="F3425" i="2" s="1"/>
  <c r="F3424" i="2" s="1"/>
  <c r="F3423" i="2" s="1"/>
  <c r="F3422" i="2" s="1"/>
  <c r="F3421" i="2" s="1"/>
  <c r="F3420" i="2" s="1"/>
  <c r="F3419" i="2" s="1"/>
  <c r="F3418" i="2" s="1"/>
  <c r="F3417" i="2" s="1"/>
  <c r="F3416" i="2" s="1"/>
  <c r="F3415" i="2" s="1"/>
  <c r="F3414" i="2" s="1"/>
  <c r="F3413" i="2" s="1"/>
  <c r="F3412" i="2" s="1"/>
  <c r="F3411" i="2" s="1"/>
  <c r="F3410" i="2" s="1"/>
  <c r="F3409" i="2" s="1"/>
  <c r="F3408" i="2" s="1"/>
  <c r="F3407" i="2" s="1"/>
  <c r="F3406" i="2" s="1"/>
  <c r="F3405" i="2" s="1"/>
  <c r="F3404" i="2" s="1"/>
  <c r="F3403" i="2" s="1"/>
  <c r="F3402" i="2" s="1"/>
  <c r="F3401" i="2" s="1"/>
  <c r="F3400" i="2" s="1"/>
  <c r="F3399" i="2" s="1"/>
  <c r="F3398" i="2" s="1"/>
  <c r="F3397" i="2" s="1"/>
  <c r="F3396" i="2" s="1"/>
  <c r="F3395" i="2" s="1"/>
  <c r="F3394" i="2" s="1"/>
  <c r="F3393" i="2" s="1"/>
  <c r="F3392" i="2" s="1"/>
  <c r="F3391" i="2" s="1"/>
  <c r="F3390" i="2" s="1"/>
  <c r="F3389" i="2" s="1"/>
  <c r="F3388" i="2" s="1"/>
  <c r="F3387" i="2" s="1"/>
  <c r="F3386" i="2" s="1"/>
  <c r="F3385" i="2" s="1"/>
  <c r="F3384" i="2" s="1"/>
  <c r="F3383" i="2" s="1"/>
  <c r="F3382" i="2" s="1"/>
  <c r="F3381" i="2" s="1"/>
  <c r="F3380" i="2" s="1"/>
  <c r="F3379" i="2" s="1"/>
  <c r="F3378" i="2" s="1"/>
  <c r="F3377" i="2" s="1"/>
  <c r="F3376" i="2" s="1"/>
  <c r="F3375" i="2" s="1"/>
  <c r="F3374" i="2" s="1"/>
  <c r="F3373" i="2" s="1"/>
  <c r="F3372" i="2" s="1"/>
  <c r="F3371" i="2" s="1"/>
  <c r="F3370" i="2" s="1"/>
  <c r="F3369" i="2" s="1"/>
  <c r="F3368" i="2" s="1"/>
  <c r="F3367" i="2" s="1"/>
  <c r="F3366" i="2" s="1"/>
  <c r="F3365" i="2" s="1"/>
  <c r="F3364" i="2" s="1"/>
  <c r="F3363" i="2" s="1"/>
  <c r="F3362" i="2" s="1"/>
  <c r="F3361" i="2" s="1"/>
  <c r="F3360" i="2" s="1"/>
  <c r="F3359" i="2" s="1"/>
  <c r="F3358" i="2" s="1"/>
  <c r="F3357" i="2" s="1"/>
  <c r="F3356" i="2" s="1"/>
  <c r="F3355" i="2" s="1"/>
  <c r="F3354" i="2" s="1"/>
  <c r="F3353" i="2" s="1"/>
  <c r="F3352" i="2" s="1"/>
  <c r="F3351" i="2" s="1"/>
  <c r="F3350" i="2" s="1"/>
  <c r="F3349" i="2" s="1"/>
  <c r="F3348" i="2" s="1"/>
  <c r="F3347" i="2" s="1"/>
  <c r="F3346" i="2" s="1"/>
  <c r="F3345" i="2" s="1"/>
  <c r="F3344" i="2" s="1"/>
  <c r="F3343" i="2" s="1"/>
  <c r="F3342" i="2" s="1"/>
  <c r="F3341" i="2" s="1"/>
  <c r="F3340" i="2" s="1"/>
  <c r="F3339" i="2" s="1"/>
  <c r="F3338" i="2" s="1"/>
  <c r="F3337" i="2" s="1"/>
  <c r="F3336" i="2" s="1"/>
  <c r="F3335" i="2" s="1"/>
  <c r="F3334" i="2" s="1"/>
  <c r="F3333" i="2" s="1"/>
  <c r="F3332" i="2" s="1"/>
  <c r="F3331" i="2" s="1"/>
  <c r="F3330" i="2" s="1"/>
  <c r="F3329" i="2" s="1"/>
  <c r="F3328" i="2" s="1"/>
  <c r="F3327" i="2" s="1"/>
  <c r="F3326" i="2" s="1"/>
  <c r="F3325" i="2" s="1"/>
  <c r="F3324" i="2" s="1"/>
  <c r="F3323" i="2" s="1"/>
  <c r="F3322" i="2" s="1"/>
  <c r="F3321" i="2" s="1"/>
  <c r="F3320" i="2" s="1"/>
  <c r="F3319" i="2" s="1"/>
  <c r="F3318" i="2" s="1"/>
  <c r="F3317" i="2" s="1"/>
  <c r="F3316" i="2" s="1"/>
  <c r="F3315" i="2" s="1"/>
  <c r="F3314" i="2" s="1"/>
  <c r="F3313" i="2" s="1"/>
  <c r="F3312" i="2" s="1"/>
  <c r="F3311" i="2" s="1"/>
  <c r="F3310" i="2" s="1"/>
  <c r="F3309" i="2" s="1"/>
  <c r="F3308" i="2" s="1"/>
  <c r="F3307" i="2" s="1"/>
  <c r="F3306" i="2" s="1"/>
  <c r="F3305" i="2" s="1"/>
  <c r="F3304" i="2" s="1"/>
  <c r="F3303" i="2" s="1"/>
  <c r="F3302" i="2" s="1"/>
  <c r="F3301" i="2" s="1"/>
  <c r="F3300" i="2" s="1"/>
  <c r="F3299" i="2" s="1"/>
  <c r="F3298" i="2" s="1"/>
  <c r="F3297" i="2" s="1"/>
  <c r="F3296" i="2" s="1"/>
  <c r="F3295" i="2" s="1"/>
  <c r="F3294" i="2" s="1"/>
  <c r="F3293" i="2" s="1"/>
  <c r="F3292" i="2" s="1"/>
  <c r="F3291" i="2" s="1"/>
  <c r="F3290" i="2" s="1"/>
  <c r="F3289" i="2" s="1"/>
  <c r="F3288" i="2" s="1"/>
  <c r="F3287" i="2" s="1"/>
  <c r="F3286" i="2" s="1"/>
  <c r="F3285" i="2"/>
  <c r="F3284" i="2"/>
  <c r="F3283" i="2" s="1"/>
  <c r="F3282" i="2" s="1"/>
  <c r="F3281" i="2" s="1"/>
  <c r="F3280" i="2" s="1"/>
  <c r="F3279" i="2" s="1"/>
  <c r="F3278" i="2" s="1"/>
  <c r="F3277" i="2" s="1"/>
  <c r="F3276" i="2" s="1"/>
  <c r="F3275" i="2" s="1"/>
  <c r="F3274" i="2" s="1"/>
  <c r="F3273" i="2" s="1"/>
  <c r="F3272" i="2" s="1"/>
  <c r="F3271" i="2" s="1"/>
  <c r="F3270" i="2" s="1"/>
  <c r="F3269" i="2" s="1"/>
  <c r="F3268" i="2" s="1"/>
  <c r="F3267" i="2" s="1"/>
  <c r="F3266" i="2" s="1"/>
  <c r="F3265" i="2" s="1"/>
  <c r="F3264" i="2" s="1"/>
  <c r="F3263" i="2" s="1"/>
  <c r="F3262" i="2" s="1"/>
  <c r="F3261" i="2" s="1"/>
  <c r="F3260" i="2" s="1"/>
  <c r="F3259" i="2" s="1"/>
  <c r="F3258" i="2" s="1"/>
  <c r="F3257" i="2" s="1"/>
  <c r="F3256" i="2" s="1"/>
  <c r="F3255" i="2" s="1"/>
  <c r="F3254" i="2" s="1"/>
  <c r="F3253" i="2" s="1"/>
  <c r="F3252" i="2" s="1"/>
  <c r="F3251" i="2" s="1"/>
  <c r="F3250" i="2" s="1"/>
  <c r="F3249" i="2" s="1"/>
  <c r="F3248" i="2" s="1"/>
  <c r="F3247" i="2" s="1"/>
  <c r="F3246" i="2" s="1"/>
  <c r="F3245" i="2" s="1"/>
  <c r="F3244" i="2" s="1"/>
  <c r="F3243" i="2" s="1"/>
  <c r="F3242" i="2" s="1"/>
  <c r="F3241" i="2" s="1"/>
  <c r="F3240" i="2" s="1"/>
  <c r="F3239" i="2" s="1"/>
  <c r="F3238" i="2" s="1"/>
  <c r="F3237" i="2" s="1"/>
  <c r="F3236" i="2" s="1"/>
  <c r="F3235" i="2" s="1"/>
  <c r="F3234" i="2" s="1"/>
  <c r="F3233" i="2" s="1"/>
  <c r="F3232" i="2" s="1"/>
  <c r="F3231" i="2" s="1"/>
  <c r="F3230" i="2" s="1"/>
  <c r="F3229" i="2" s="1"/>
  <c r="F3228" i="2" s="1"/>
  <c r="F3227" i="2" s="1"/>
  <c r="F3226" i="2" s="1"/>
  <c r="F3225" i="2" s="1"/>
  <c r="F3224" i="2" s="1"/>
  <c r="F3223" i="2" s="1"/>
  <c r="F3222" i="2" s="1"/>
  <c r="F3221" i="2" s="1"/>
  <c r="F3220" i="2" s="1"/>
  <c r="F3219" i="2" s="1"/>
  <c r="F3218" i="2" s="1"/>
  <c r="F3217" i="2" s="1"/>
  <c r="F3216" i="2" s="1"/>
  <c r="F3215" i="2" s="1"/>
  <c r="F3214" i="2" s="1"/>
  <c r="F3213" i="2" s="1"/>
  <c r="F3212" i="2" s="1"/>
  <c r="F3211" i="2" s="1"/>
  <c r="F3210" i="2" s="1"/>
  <c r="F3209" i="2" s="1"/>
  <c r="F3208" i="2" s="1"/>
  <c r="F3207" i="2" s="1"/>
  <c r="F3206" i="2" s="1"/>
  <c r="F3205" i="2" s="1"/>
  <c r="F3204" i="2" s="1"/>
  <c r="F3203" i="2" s="1"/>
  <c r="F3202" i="2" s="1"/>
  <c r="F3201" i="2" s="1"/>
  <c r="F3200" i="2" s="1"/>
  <c r="F3199" i="2" s="1"/>
  <c r="F3198" i="2" s="1"/>
  <c r="F3197" i="2" s="1"/>
  <c r="F3196" i="2" s="1"/>
  <c r="F3195" i="2" s="1"/>
  <c r="F3194" i="2" s="1"/>
  <c r="F3193" i="2" s="1"/>
  <c r="F3192" i="2" s="1"/>
  <c r="F3191" i="2" s="1"/>
  <c r="F3190" i="2" s="1"/>
  <c r="F3189" i="2" s="1"/>
  <c r="F3188" i="2" s="1"/>
  <c r="F3187" i="2" s="1"/>
  <c r="F3186" i="2" s="1"/>
  <c r="F3185" i="2" s="1"/>
  <c r="F3184" i="2" s="1"/>
  <c r="F3183" i="2" s="1"/>
  <c r="F3182" i="2" s="1"/>
  <c r="F3181" i="2" s="1"/>
  <c r="F3180" i="2" s="1"/>
  <c r="F3179" i="2" s="1"/>
  <c r="F3178" i="2" s="1"/>
  <c r="F3177" i="2" s="1"/>
  <c r="F3176" i="2" s="1"/>
  <c r="F3175" i="2" s="1"/>
  <c r="F3174" i="2" s="1"/>
  <c r="F3173" i="2" s="1"/>
  <c r="F3172" i="2" s="1"/>
  <c r="F3171" i="2" s="1"/>
  <c r="F3170" i="2" s="1"/>
  <c r="F3169" i="2" s="1"/>
  <c r="F3168" i="2" s="1"/>
  <c r="F3167" i="2" s="1"/>
  <c r="F3166" i="2" s="1"/>
  <c r="F3165" i="2" s="1"/>
  <c r="F3164" i="2" s="1"/>
  <c r="F3163" i="2" s="1"/>
  <c r="F3162" i="2" s="1"/>
  <c r="F3161" i="2" s="1"/>
  <c r="F3160" i="2" s="1"/>
  <c r="F3159" i="2" s="1"/>
  <c r="F3158" i="2" s="1"/>
  <c r="F3157" i="2" s="1"/>
  <c r="F3156" i="2" s="1"/>
  <c r="F3155" i="2" s="1"/>
  <c r="F3154" i="2" s="1"/>
  <c r="F3153" i="2" s="1"/>
  <c r="F3152" i="2" s="1"/>
  <c r="F3151" i="2" s="1"/>
  <c r="F3150" i="2" s="1"/>
  <c r="F3149" i="2" s="1"/>
  <c r="F3148" i="2" s="1"/>
  <c r="F3147" i="2" s="1"/>
  <c r="F3146" i="2" s="1"/>
  <c r="F3145" i="2" s="1"/>
  <c r="F3144" i="2" s="1"/>
  <c r="F3143" i="2" s="1"/>
  <c r="F3142" i="2" s="1"/>
  <c r="F3141" i="2" s="1"/>
  <c r="F3140" i="2" s="1"/>
  <c r="F3139" i="2" s="1"/>
  <c r="F3138" i="2" s="1"/>
  <c r="F3137" i="2" s="1"/>
  <c r="F3136" i="2" s="1"/>
  <c r="F3135" i="2" s="1"/>
  <c r="F3134" i="2" s="1"/>
  <c r="F3133" i="2" s="1"/>
  <c r="F3132" i="2" s="1"/>
  <c r="F3131" i="2" s="1"/>
  <c r="F3130" i="2" s="1"/>
  <c r="F3129" i="2" s="1"/>
  <c r="F3128" i="2" s="1"/>
  <c r="F3127" i="2" s="1"/>
  <c r="F3126" i="2" s="1"/>
  <c r="F3125" i="2" s="1"/>
  <c r="F3124" i="2" s="1"/>
  <c r="F3123" i="2" s="1"/>
  <c r="F3122" i="2" s="1"/>
  <c r="F3121" i="2" s="1"/>
  <c r="F3120" i="2" s="1"/>
  <c r="F3119" i="2" s="1"/>
  <c r="F3118" i="2" s="1"/>
  <c r="F3117" i="2" s="1"/>
  <c r="F3116" i="2" s="1"/>
  <c r="F3115" i="2" s="1"/>
  <c r="F3114" i="2" s="1"/>
  <c r="F3113" i="2" s="1"/>
  <c r="F3112" i="2" s="1"/>
  <c r="F3111" i="2" s="1"/>
  <c r="F3110" i="2" s="1"/>
  <c r="F3109" i="2" s="1"/>
  <c r="F3108" i="2" s="1"/>
  <c r="F3107" i="2" s="1"/>
  <c r="F3106" i="2" s="1"/>
  <c r="F3105" i="2" s="1"/>
  <c r="F3104" i="2" s="1"/>
  <c r="F3103" i="2" s="1"/>
  <c r="F3102" i="2" s="1"/>
  <c r="F3101" i="2" s="1"/>
  <c r="F3100" i="2" s="1"/>
  <c r="F3099" i="2" s="1"/>
  <c r="F3098" i="2" s="1"/>
  <c r="F3097" i="2" s="1"/>
  <c r="F3096" i="2" s="1"/>
  <c r="F3095" i="2" s="1"/>
  <c r="F3094" i="2" s="1"/>
  <c r="F3093" i="2" s="1"/>
  <c r="F3092" i="2" s="1"/>
  <c r="F3091" i="2" s="1"/>
  <c r="F3090" i="2" s="1"/>
  <c r="F3089" i="2" s="1"/>
  <c r="F3088" i="2" s="1"/>
  <c r="F3087" i="2" s="1"/>
  <c r="F3086" i="2" s="1"/>
  <c r="F3085" i="2" s="1"/>
  <c r="F3084" i="2" s="1"/>
  <c r="F3083" i="2" s="1"/>
  <c r="F3082" i="2" s="1"/>
  <c r="F3081" i="2" s="1"/>
  <c r="F3080" i="2" s="1"/>
  <c r="F3079" i="2" s="1"/>
  <c r="F3078" i="2" s="1"/>
  <c r="F3077" i="2" s="1"/>
  <c r="F3076" i="2" s="1"/>
  <c r="F3075" i="2" s="1"/>
  <c r="F3074" i="2" s="1"/>
  <c r="F3073" i="2" s="1"/>
  <c r="F3072" i="2" s="1"/>
  <c r="F3071" i="2" s="1"/>
  <c r="F3070" i="2" s="1"/>
  <c r="F3069" i="2" s="1"/>
  <c r="F3068" i="2" s="1"/>
  <c r="F3067" i="2" s="1"/>
  <c r="F3066" i="2" s="1"/>
  <c r="F3065" i="2" s="1"/>
  <c r="F3064" i="2" s="1"/>
  <c r="F3063" i="2" s="1"/>
  <c r="F3062" i="2" s="1"/>
  <c r="F3061" i="2" s="1"/>
  <c r="F3060" i="2" s="1"/>
  <c r="F3059" i="2" s="1"/>
  <c r="F3058" i="2" s="1"/>
  <c r="F3057" i="2" s="1"/>
  <c r="F3056" i="2" s="1"/>
  <c r="F3055" i="2" s="1"/>
  <c r="F3054" i="2" s="1"/>
  <c r="F3053" i="2" s="1"/>
  <c r="F3052" i="2" s="1"/>
  <c r="F3051" i="2" s="1"/>
  <c r="F3050" i="2" s="1"/>
  <c r="F3049" i="2" s="1"/>
  <c r="F3048" i="2" s="1"/>
  <c r="F3047" i="2" s="1"/>
  <c r="F3046" i="2" s="1"/>
  <c r="F3045" i="2" s="1"/>
  <c r="F3044" i="2" s="1"/>
  <c r="F3043" i="2" s="1"/>
  <c r="F3042" i="2" s="1"/>
  <c r="F3041" i="2" s="1"/>
  <c r="F3040" i="2" s="1"/>
  <c r="F3039" i="2" s="1"/>
  <c r="F3038" i="2" s="1"/>
  <c r="F3037" i="2" s="1"/>
  <c r="F3036" i="2" s="1"/>
  <c r="F3035" i="2" s="1"/>
  <c r="F3034" i="2" s="1"/>
  <c r="F3033" i="2"/>
  <c r="F3032" i="2" s="1"/>
  <c r="F3031" i="2" s="1"/>
  <c r="F3030" i="2" s="1"/>
  <c r="F3029" i="2" s="1"/>
  <c r="F3028" i="2" s="1"/>
  <c r="F3027" i="2" s="1"/>
  <c r="F3026" i="2" s="1"/>
  <c r="F3025" i="2" s="1"/>
  <c r="F3024" i="2" s="1"/>
  <c r="F3023" i="2" s="1"/>
  <c r="F3022" i="2" s="1"/>
  <c r="F3021" i="2" s="1"/>
  <c r="F3020" i="2" s="1"/>
  <c r="F3019" i="2" s="1"/>
  <c r="F3018" i="2" s="1"/>
  <c r="F3017" i="2" s="1"/>
  <c r="F3016" i="2" s="1"/>
  <c r="F3015" i="2" s="1"/>
  <c r="F3014" i="2" s="1"/>
  <c r="F3013" i="2" s="1"/>
  <c r="F3012" i="2" s="1"/>
  <c r="F3011" i="2" s="1"/>
  <c r="F3010" i="2" s="1"/>
  <c r="F3009" i="2" s="1"/>
  <c r="F3008" i="2" s="1"/>
  <c r="F3007" i="2" s="1"/>
  <c r="F3006" i="2" s="1"/>
  <c r="F3005" i="2" s="1"/>
  <c r="F3004" i="2" s="1"/>
  <c r="F3003" i="2" s="1"/>
  <c r="F3002" i="2" s="1"/>
  <c r="F3001" i="2" s="1"/>
  <c r="F3000" i="2" s="1"/>
  <c r="F2999" i="2" s="1"/>
  <c r="F2998" i="2" s="1"/>
  <c r="F2997" i="2" s="1"/>
  <c r="F2996" i="2" s="1"/>
  <c r="F2995" i="2" s="1"/>
  <c r="F2994" i="2" s="1"/>
  <c r="F2993" i="2" s="1"/>
  <c r="F2992" i="2" s="1"/>
  <c r="F2991" i="2" s="1"/>
  <c r="F2990" i="2" s="1"/>
  <c r="F2989" i="2" s="1"/>
  <c r="F2988" i="2" s="1"/>
  <c r="F2987" i="2" s="1"/>
  <c r="F2986" i="2" s="1"/>
  <c r="F2985" i="2" s="1"/>
  <c r="F2984" i="2" s="1"/>
  <c r="F2983" i="2" s="1"/>
  <c r="F2982" i="2" s="1"/>
  <c r="F2981" i="2" s="1"/>
  <c r="F2980" i="2" s="1"/>
  <c r="F2979" i="2" s="1"/>
  <c r="F2978" i="2" s="1"/>
  <c r="F2977" i="2" s="1"/>
  <c r="F2976" i="2" s="1"/>
  <c r="F2975" i="2" s="1"/>
  <c r="F2974" i="2" s="1"/>
  <c r="F2973" i="2" s="1"/>
  <c r="F2972" i="2" s="1"/>
  <c r="F2971" i="2" s="1"/>
  <c r="F2970" i="2" s="1"/>
  <c r="F2969" i="2" s="1"/>
  <c r="F2968" i="2" s="1"/>
  <c r="F2967" i="2" s="1"/>
  <c r="F2966" i="2" s="1"/>
  <c r="F2965" i="2" s="1"/>
  <c r="F2964" i="2" s="1"/>
  <c r="F2963" i="2" s="1"/>
  <c r="F2962" i="2" s="1"/>
  <c r="F2961" i="2" s="1"/>
  <c r="F2960" i="2" s="1"/>
  <c r="F2959" i="2" s="1"/>
  <c r="F2958" i="2" s="1"/>
  <c r="F2957" i="2" s="1"/>
  <c r="F2956" i="2" s="1"/>
  <c r="F2955" i="2" s="1"/>
  <c r="F2954" i="2" s="1"/>
  <c r="F2953" i="2" s="1"/>
  <c r="F2952" i="2" s="1"/>
  <c r="F2951" i="2" s="1"/>
  <c r="F2950" i="2" s="1"/>
  <c r="F2949" i="2" s="1"/>
  <c r="F2948" i="2" s="1"/>
  <c r="F2947" i="2" s="1"/>
  <c r="F2946" i="2" s="1"/>
  <c r="F2945" i="2" s="1"/>
  <c r="F2944" i="2" s="1"/>
  <c r="F2943" i="2" s="1"/>
  <c r="F2942" i="2" s="1"/>
  <c r="F2941" i="2" s="1"/>
  <c r="F2940" i="2" s="1"/>
  <c r="F2939" i="2" s="1"/>
  <c r="F2938" i="2" s="1"/>
  <c r="F2937" i="2" s="1"/>
  <c r="F2936" i="2" s="1"/>
  <c r="F2935" i="2" s="1"/>
  <c r="F2934" i="2" s="1"/>
  <c r="F2933" i="2" s="1"/>
  <c r="F2932" i="2" s="1"/>
  <c r="F2931" i="2" s="1"/>
  <c r="F2930" i="2" s="1"/>
  <c r="F2929" i="2" s="1"/>
  <c r="F2928" i="2" s="1"/>
  <c r="F2927" i="2" s="1"/>
  <c r="F2926" i="2" s="1"/>
  <c r="F2925" i="2" s="1"/>
  <c r="F2924" i="2" s="1"/>
  <c r="F2923" i="2" s="1"/>
  <c r="F2922" i="2" s="1"/>
  <c r="F2921" i="2" s="1"/>
  <c r="F2920" i="2" s="1"/>
  <c r="F2919" i="2" s="1"/>
  <c r="F2918" i="2" s="1"/>
  <c r="F2917" i="2" s="1"/>
  <c r="F2916" i="2" s="1"/>
  <c r="F2915" i="2" s="1"/>
  <c r="F2914" i="2" s="1"/>
  <c r="F2913" i="2" s="1"/>
  <c r="F2912" i="2" s="1"/>
  <c r="F2911" i="2" s="1"/>
  <c r="F2910" i="2" s="1"/>
  <c r="F2909" i="2" s="1"/>
  <c r="F2908" i="2" s="1"/>
  <c r="F2907" i="2" s="1"/>
  <c r="F2906" i="2" s="1"/>
  <c r="F2905" i="2" s="1"/>
  <c r="F2904" i="2" s="1"/>
  <c r="F2903" i="2" s="1"/>
  <c r="F2902" i="2" s="1"/>
  <c r="F2901" i="2" s="1"/>
  <c r="F2900" i="2" s="1"/>
  <c r="F2899" i="2" s="1"/>
  <c r="F2898" i="2" s="1"/>
  <c r="F2897" i="2" s="1"/>
  <c r="F2896" i="2" s="1"/>
  <c r="F2895" i="2" s="1"/>
  <c r="F2894" i="2" s="1"/>
  <c r="F2893" i="2" s="1"/>
  <c r="F2892" i="2" s="1"/>
  <c r="F2891" i="2" s="1"/>
  <c r="F2890" i="2" s="1"/>
  <c r="F2889" i="2" s="1"/>
  <c r="F2888" i="2" s="1"/>
  <c r="F2887" i="2" s="1"/>
  <c r="F2886" i="2" s="1"/>
  <c r="F2885" i="2" s="1"/>
  <c r="F2884" i="2" s="1"/>
  <c r="F2883" i="2" s="1"/>
  <c r="F2882" i="2" s="1"/>
  <c r="F2881" i="2" s="1"/>
  <c r="F2880" i="2" s="1"/>
  <c r="F2879" i="2" s="1"/>
  <c r="F2878" i="2" s="1"/>
  <c r="F2877" i="2" s="1"/>
  <c r="F2876" i="2" s="1"/>
  <c r="F2875" i="2" s="1"/>
  <c r="F2874" i="2" s="1"/>
  <c r="F2873" i="2" s="1"/>
  <c r="F2872" i="2" s="1"/>
  <c r="F2871" i="2" s="1"/>
  <c r="F2870" i="2" s="1"/>
  <c r="F2869" i="2" s="1"/>
  <c r="F2868" i="2" s="1"/>
  <c r="F2867" i="2" s="1"/>
  <c r="F2866" i="2" s="1"/>
  <c r="F2865" i="2" s="1"/>
  <c r="F2864" i="2" s="1"/>
  <c r="F2863" i="2" s="1"/>
  <c r="F2862" i="2" s="1"/>
  <c r="F2861" i="2" s="1"/>
  <c r="F2860" i="2" s="1"/>
  <c r="F2859" i="2" s="1"/>
  <c r="F2858" i="2" s="1"/>
  <c r="F2857" i="2" s="1"/>
  <c r="F2856" i="2" s="1"/>
  <c r="F2855" i="2" s="1"/>
  <c r="F2854" i="2" s="1"/>
  <c r="F2853" i="2" s="1"/>
  <c r="F2852" i="2" s="1"/>
  <c r="F2851" i="2" s="1"/>
  <c r="F2850" i="2" s="1"/>
  <c r="F2849" i="2" s="1"/>
  <c r="F2848" i="2" s="1"/>
  <c r="F2847" i="2" s="1"/>
  <c r="F2846" i="2" s="1"/>
  <c r="F2845" i="2" s="1"/>
  <c r="F2844" i="2" s="1"/>
  <c r="F2843" i="2" s="1"/>
  <c r="F2842" i="2" s="1"/>
  <c r="F2841" i="2" s="1"/>
  <c r="F2840" i="2" s="1"/>
  <c r="F2839" i="2" s="1"/>
  <c r="F2838" i="2" s="1"/>
  <c r="F2837" i="2" s="1"/>
  <c r="F2836" i="2" s="1"/>
  <c r="F2835" i="2" s="1"/>
  <c r="F2834" i="2" s="1"/>
  <c r="F2833" i="2" s="1"/>
  <c r="F2832" i="2" s="1"/>
  <c r="F2831" i="2" s="1"/>
  <c r="F2830" i="2" s="1"/>
  <c r="F2829" i="2" s="1"/>
  <c r="F2828" i="2" s="1"/>
  <c r="F2827" i="2" s="1"/>
  <c r="F2826" i="2" s="1"/>
  <c r="F2825" i="2" s="1"/>
  <c r="F2824" i="2" s="1"/>
  <c r="F2823" i="2" s="1"/>
  <c r="F2822" i="2" s="1"/>
  <c r="F2821" i="2" s="1"/>
  <c r="F2820" i="2" s="1"/>
  <c r="F2819" i="2" s="1"/>
  <c r="F2818" i="2" s="1"/>
  <c r="F2817" i="2" s="1"/>
  <c r="F2816" i="2" s="1"/>
  <c r="F2815" i="2" s="1"/>
  <c r="F2814" i="2" s="1"/>
  <c r="F2813" i="2" s="1"/>
  <c r="F2812" i="2" s="1"/>
  <c r="F2811" i="2" s="1"/>
  <c r="F2810" i="2" s="1"/>
  <c r="F2809" i="2" s="1"/>
  <c r="F2808" i="2" s="1"/>
  <c r="F2807" i="2" s="1"/>
  <c r="F2806" i="2" s="1"/>
  <c r="F2805" i="2" s="1"/>
  <c r="F2804" i="2" s="1"/>
  <c r="F2803" i="2" s="1"/>
  <c r="F2802" i="2" s="1"/>
  <c r="F2801" i="2" s="1"/>
  <c r="F2800" i="2" s="1"/>
  <c r="F2799" i="2" s="1"/>
  <c r="F2798" i="2" s="1"/>
  <c r="F2797" i="2" s="1"/>
  <c r="F2796" i="2" s="1"/>
  <c r="F2795" i="2" s="1"/>
  <c r="F2794" i="2" s="1"/>
  <c r="F2793" i="2" s="1"/>
  <c r="F2792" i="2" s="1"/>
  <c r="F2791" i="2" s="1"/>
  <c r="F2790" i="2" s="1"/>
  <c r="F2789" i="2" s="1"/>
  <c r="F2788" i="2" s="1"/>
  <c r="F2787" i="2" s="1"/>
  <c r="F2786" i="2" s="1"/>
  <c r="F2785" i="2" s="1"/>
  <c r="F2784" i="2" s="1"/>
  <c r="F2783" i="2"/>
  <c r="F2782" i="2" s="1"/>
  <c r="F2781" i="2" s="1"/>
  <c r="F2780" i="2" s="1"/>
  <c r="F2779" i="2" s="1"/>
  <c r="F2778" i="2" s="1"/>
  <c r="F2777" i="2" s="1"/>
  <c r="F2776" i="2" s="1"/>
  <c r="F2775" i="2" s="1"/>
  <c r="F2774" i="2" s="1"/>
  <c r="F2773" i="2" s="1"/>
  <c r="F2772" i="2" s="1"/>
  <c r="F2771" i="2" s="1"/>
  <c r="F2770" i="2" s="1"/>
  <c r="F2769" i="2" s="1"/>
  <c r="F2768" i="2" s="1"/>
  <c r="F2767" i="2" s="1"/>
  <c r="F2766" i="2" s="1"/>
  <c r="F2765" i="2" s="1"/>
  <c r="F2764" i="2" s="1"/>
  <c r="F2763" i="2" s="1"/>
  <c r="F2762" i="2" s="1"/>
  <c r="F2761" i="2" s="1"/>
  <c r="F2760" i="2" s="1"/>
  <c r="F2759" i="2" s="1"/>
  <c r="F2758" i="2" s="1"/>
  <c r="F2757" i="2" s="1"/>
  <c r="F2756" i="2" s="1"/>
  <c r="F2755" i="2" s="1"/>
  <c r="F2754" i="2" s="1"/>
  <c r="F2753" i="2" s="1"/>
  <c r="F2752" i="2" s="1"/>
  <c r="F2751" i="2" s="1"/>
  <c r="F2750" i="2" s="1"/>
  <c r="F2749" i="2" s="1"/>
  <c r="F2748" i="2" s="1"/>
  <c r="F2747" i="2" s="1"/>
  <c r="F2746" i="2" s="1"/>
  <c r="F2745" i="2" s="1"/>
  <c r="F2744" i="2" s="1"/>
  <c r="F2743" i="2" s="1"/>
  <c r="F2742" i="2" s="1"/>
  <c r="F2741" i="2" s="1"/>
  <c r="F2740" i="2" s="1"/>
  <c r="F2739" i="2" s="1"/>
  <c r="F2738" i="2" s="1"/>
  <c r="F2737" i="2" s="1"/>
  <c r="F2736" i="2" s="1"/>
  <c r="F2735" i="2" s="1"/>
  <c r="F2734" i="2" s="1"/>
  <c r="F2733" i="2" s="1"/>
  <c r="F2732" i="2" s="1"/>
  <c r="F2731" i="2" s="1"/>
  <c r="F2730" i="2" s="1"/>
  <c r="F2729" i="2" s="1"/>
  <c r="F2728" i="2" s="1"/>
  <c r="F2727" i="2" s="1"/>
  <c r="F2726" i="2" s="1"/>
  <c r="F2725" i="2" s="1"/>
  <c r="F2724" i="2" s="1"/>
  <c r="F2723" i="2" s="1"/>
  <c r="F2722" i="2" s="1"/>
  <c r="F2721" i="2" s="1"/>
  <c r="F2720" i="2" s="1"/>
  <c r="F2719" i="2" s="1"/>
  <c r="F2718" i="2" s="1"/>
  <c r="F2717" i="2" s="1"/>
  <c r="F2716" i="2" s="1"/>
  <c r="F2715" i="2" s="1"/>
  <c r="F2714" i="2" s="1"/>
  <c r="F2713" i="2" s="1"/>
  <c r="F2712" i="2" s="1"/>
  <c r="F2711" i="2" s="1"/>
  <c r="F2710" i="2" s="1"/>
  <c r="F2709" i="2" s="1"/>
  <c r="F2708" i="2" s="1"/>
  <c r="F2707" i="2" s="1"/>
  <c r="F2706" i="2" s="1"/>
  <c r="F2705" i="2" s="1"/>
  <c r="F2704" i="2" s="1"/>
  <c r="F2703" i="2" s="1"/>
  <c r="F2702" i="2" s="1"/>
  <c r="F2701" i="2" s="1"/>
  <c r="F2700" i="2" s="1"/>
  <c r="F2699" i="2" s="1"/>
  <c r="F2698" i="2" s="1"/>
  <c r="F2697" i="2" s="1"/>
  <c r="F2696" i="2" s="1"/>
  <c r="F2695" i="2" s="1"/>
  <c r="F2694" i="2" s="1"/>
  <c r="F2693" i="2" s="1"/>
  <c r="F2692" i="2" s="1"/>
  <c r="F2691" i="2" s="1"/>
  <c r="F2690" i="2" s="1"/>
  <c r="F2689" i="2" s="1"/>
  <c r="F2688" i="2" s="1"/>
  <c r="F2687" i="2" s="1"/>
  <c r="F2686" i="2" s="1"/>
  <c r="F2685" i="2" s="1"/>
  <c r="F2684" i="2" s="1"/>
  <c r="F2683" i="2" s="1"/>
  <c r="F2682" i="2" s="1"/>
  <c r="F2681" i="2" s="1"/>
  <c r="F2680" i="2" s="1"/>
  <c r="F2679" i="2" s="1"/>
  <c r="F2678" i="2" s="1"/>
  <c r="F2677" i="2" s="1"/>
  <c r="F2676" i="2" s="1"/>
  <c r="F2675" i="2" s="1"/>
  <c r="F2674" i="2" s="1"/>
  <c r="F2673" i="2" s="1"/>
  <c r="F2672" i="2" s="1"/>
  <c r="F2671" i="2" s="1"/>
  <c r="F2670" i="2" s="1"/>
  <c r="F2669" i="2" s="1"/>
  <c r="F2668" i="2" s="1"/>
  <c r="F2667" i="2" s="1"/>
  <c r="F2666" i="2" s="1"/>
  <c r="F2665" i="2" s="1"/>
  <c r="F2664" i="2" s="1"/>
  <c r="F2663" i="2" s="1"/>
  <c r="F2662" i="2" s="1"/>
  <c r="F2661" i="2" s="1"/>
  <c r="F2660" i="2" s="1"/>
  <c r="F2659" i="2" s="1"/>
  <c r="F2658" i="2" s="1"/>
  <c r="F2657" i="2" s="1"/>
  <c r="F2656" i="2" s="1"/>
  <c r="F2655" i="2" s="1"/>
  <c r="F2654" i="2" s="1"/>
  <c r="F2653" i="2" s="1"/>
  <c r="F2652" i="2" s="1"/>
  <c r="F2651" i="2" s="1"/>
  <c r="F2650" i="2" s="1"/>
  <c r="F2649" i="2" s="1"/>
  <c r="F2648" i="2" s="1"/>
  <c r="F2647" i="2" s="1"/>
  <c r="F2646" i="2" s="1"/>
  <c r="F2645" i="2" s="1"/>
  <c r="F2644" i="2" s="1"/>
  <c r="F2643" i="2" s="1"/>
  <c r="F2642" i="2" s="1"/>
  <c r="F2641" i="2" s="1"/>
  <c r="F2640" i="2" s="1"/>
  <c r="F2639" i="2" s="1"/>
  <c r="F2638" i="2" s="1"/>
  <c r="F2637" i="2" s="1"/>
  <c r="F2636" i="2" s="1"/>
  <c r="F2635" i="2" s="1"/>
  <c r="F2634" i="2" s="1"/>
  <c r="F2633" i="2" s="1"/>
  <c r="F2632" i="2" s="1"/>
  <c r="F2631" i="2" s="1"/>
  <c r="F2630" i="2" s="1"/>
  <c r="F2629" i="2" s="1"/>
  <c r="F2628" i="2" s="1"/>
  <c r="F2627" i="2" s="1"/>
  <c r="F2626" i="2" s="1"/>
  <c r="F2625" i="2" s="1"/>
  <c r="F2624" i="2" s="1"/>
  <c r="F2623" i="2" s="1"/>
  <c r="F2622" i="2" s="1"/>
  <c r="F2621" i="2" s="1"/>
  <c r="F2620" i="2" s="1"/>
  <c r="F2619" i="2" s="1"/>
  <c r="F2618" i="2" s="1"/>
  <c r="F2617" i="2" s="1"/>
  <c r="F2616" i="2" s="1"/>
  <c r="F2615" i="2" s="1"/>
  <c r="F2614" i="2" s="1"/>
  <c r="F2613" i="2" s="1"/>
  <c r="F2612" i="2" s="1"/>
  <c r="F2611" i="2" s="1"/>
  <c r="F2610" i="2" s="1"/>
  <c r="F2609" i="2" s="1"/>
  <c r="F2608" i="2" s="1"/>
  <c r="F2607" i="2" s="1"/>
  <c r="F2606" i="2" s="1"/>
  <c r="F2605" i="2" s="1"/>
  <c r="F2604" i="2" s="1"/>
  <c r="F2603" i="2" s="1"/>
  <c r="F2602" i="2" s="1"/>
  <c r="F2601" i="2" s="1"/>
  <c r="F2600" i="2" s="1"/>
  <c r="F2599" i="2" s="1"/>
  <c r="F2598" i="2" s="1"/>
  <c r="F2597" i="2" s="1"/>
  <c r="F2596" i="2" s="1"/>
  <c r="F2595" i="2" s="1"/>
  <c r="F2594" i="2" s="1"/>
  <c r="F2593" i="2" s="1"/>
  <c r="F2592" i="2" s="1"/>
  <c r="F2591" i="2" s="1"/>
  <c r="F2590" i="2" s="1"/>
  <c r="F2589" i="2" s="1"/>
  <c r="F2588" i="2" s="1"/>
  <c r="F2587" i="2" s="1"/>
  <c r="F2586" i="2" s="1"/>
  <c r="F2585" i="2" s="1"/>
  <c r="F2584" i="2" s="1"/>
  <c r="F2583" i="2" s="1"/>
  <c r="F2582" i="2" s="1"/>
  <c r="F2581" i="2" s="1"/>
  <c r="F2580" i="2" s="1"/>
  <c r="F2579" i="2" s="1"/>
  <c r="F2578" i="2" s="1"/>
  <c r="F2577" i="2" s="1"/>
  <c r="F2576" i="2" s="1"/>
  <c r="F2575" i="2" s="1"/>
  <c r="F2574" i="2" s="1"/>
  <c r="F2573" i="2" s="1"/>
  <c r="F2572" i="2" s="1"/>
  <c r="F2571" i="2" s="1"/>
  <c r="F2570" i="2" s="1"/>
  <c r="F2569" i="2" s="1"/>
  <c r="F2568" i="2" s="1"/>
  <c r="F2567" i="2" s="1"/>
  <c r="F2566" i="2" s="1"/>
  <c r="F2565" i="2" s="1"/>
  <c r="F2564" i="2" s="1"/>
  <c r="F2563" i="2" s="1"/>
  <c r="F2562" i="2" s="1"/>
  <c r="F2561" i="2" s="1"/>
  <c r="F2560" i="2" s="1"/>
  <c r="F2559" i="2" s="1"/>
  <c r="F2558" i="2" s="1"/>
  <c r="F2557" i="2" s="1"/>
  <c r="F2556" i="2" s="1"/>
  <c r="F2555" i="2" s="1"/>
  <c r="F2554" i="2" s="1"/>
  <c r="F2553" i="2" s="1"/>
  <c r="F2552" i="2" s="1"/>
  <c r="F2551" i="2" s="1"/>
  <c r="F2550" i="2" s="1"/>
  <c r="F2549" i="2" s="1"/>
  <c r="F2548" i="2" s="1"/>
  <c r="F2547" i="2" s="1"/>
  <c r="F2546" i="2" s="1"/>
  <c r="F2545" i="2" s="1"/>
  <c r="F2544" i="2" s="1"/>
  <c r="F2543" i="2" s="1"/>
  <c r="F2542" i="2" s="1"/>
  <c r="F2541" i="2" s="1"/>
  <c r="F2540" i="2" s="1"/>
  <c r="F2539" i="2" s="1"/>
  <c r="F2538" i="2" s="1"/>
  <c r="F2537" i="2" s="1"/>
  <c r="F2536" i="2" s="1"/>
  <c r="F2535" i="2" s="1"/>
  <c r="F2534" i="2" s="1"/>
  <c r="F2533" i="2" s="1"/>
  <c r="F2532" i="2" s="1"/>
  <c r="F2531" i="2" s="1"/>
  <c r="F2530" i="2"/>
  <c r="F2529" i="2" s="1"/>
  <c r="F2528" i="2" s="1"/>
  <c r="F2527" i="2" s="1"/>
  <c r="F2526" i="2" s="1"/>
  <c r="F2525" i="2" s="1"/>
  <c r="F2524" i="2" s="1"/>
  <c r="F2523" i="2" s="1"/>
  <c r="F2522" i="2" s="1"/>
  <c r="F2521" i="2" s="1"/>
  <c r="F2520" i="2" s="1"/>
  <c r="F2519" i="2" s="1"/>
  <c r="F2518" i="2" s="1"/>
  <c r="F2517" i="2" s="1"/>
  <c r="F2516" i="2" s="1"/>
  <c r="F2515" i="2" s="1"/>
  <c r="F2514" i="2" s="1"/>
  <c r="F2513" i="2" s="1"/>
  <c r="F2512" i="2" s="1"/>
  <c r="F2511" i="2" s="1"/>
  <c r="F2510" i="2" s="1"/>
  <c r="F2509" i="2" s="1"/>
  <c r="F2508" i="2" s="1"/>
  <c r="F2507" i="2" s="1"/>
  <c r="F2506" i="2" s="1"/>
  <c r="F2505" i="2" s="1"/>
  <c r="F2504" i="2" s="1"/>
  <c r="F2503" i="2" s="1"/>
  <c r="F2502" i="2" s="1"/>
  <c r="F2501" i="2" s="1"/>
  <c r="F2500" i="2" s="1"/>
  <c r="F2499" i="2" s="1"/>
  <c r="F2498" i="2" s="1"/>
  <c r="F2497" i="2" s="1"/>
  <c r="F2496" i="2" s="1"/>
  <c r="F2495" i="2" s="1"/>
  <c r="F2494" i="2" s="1"/>
  <c r="F2493" i="2" s="1"/>
  <c r="F2492" i="2" s="1"/>
  <c r="F2491" i="2" s="1"/>
  <c r="F2490" i="2" s="1"/>
  <c r="F2489" i="2" s="1"/>
  <c r="F2488" i="2" s="1"/>
  <c r="F2487" i="2" s="1"/>
  <c r="F2486" i="2" s="1"/>
  <c r="F2485" i="2" s="1"/>
  <c r="F2484" i="2" s="1"/>
  <c r="F2483" i="2" s="1"/>
  <c r="F2482" i="2" s="1"/>
  <c r="F2481" i="2" s="1"/>
  <c r="F2480" i="2" s="1"/>
  <c r="F2479" i="2" s="1"/>
  <c r="F2478" i="2" s="1"/>
  <c r="F2477" i="2" s="1"/>
  <c r="F2476" i="2" s="1"/>
  <c r="F2475" i="2" s="1"/>
  <c r="F2474" i="2" s="1"/>
  <c r="F2473" i="2" s="1"/>
  <c r="F2472" i="2" s="1"/>
  <c r="F2471" i="2" s="1"/>
  <c r="F2470" i="2" s="1"/>
  <c r="F2469" i="2" s="1"/>
  <c r="F2468" i="2" s="1"/>
  <c r="F2467" i="2" s="1"/>
  <c r="F2466" i="2" s="1"/>
  <c r="F2465" i="2" s="1"/>
  <c r="F2464" i="2" s="1"/>
  <c r="F2463" i="2" s="1"/>
  <c r="F2462" i="2" s="1"/>
  <c r="F2461" i="2" s="1"/>
  <c r="F2460" i="2" s="1"/>
  <c r="F2459" i="2" s="1"/>
  <c r="F2458" i="2" s="1"/>
  <c r="F2457" i="2" s="1"/>
  <c r="F2456" i="2" s="1"/>
  <c r="F2455" i="2" s="1"/>
  <c r="F2454" i="2" s="1"/>
  <c r="F2453" i="2" s="1"/>
  <c r="F2452" i="2" s="1"/>
  <c r="F2451" i="2" s="1"/>
  <c r="F2450" i="2" s="1"/>
  <c r="F2449" i="2" s="1"/>
  <c r="F2448" i="2" s="1"/>
  <c r="F2447" i="2" s="1"/>
  <c r="F2446" i="2" s="1"/>
  <c r="F2445" i="2" s="1"/>
  <c r="F2444" i="2" s="1"/>
  <c r="F2443" i="2" s="1"/>
  <c r="F2442" i="2" s="1"/>
  <c r="F2441" i="2" s="1"/>
  <c r="F2440" i="2" s="1"/>
  <c r="F2439" i="2" s="1"/>
  <c r="F2438" i="2" s="1"/>
  <c r="F2437" i="2" s="1"/>
  <c r="F2436" i="2" s="1"/>
  <c r="F2435" i="2" s="1"/>
  <c r="F2434" i="2" s="1"/>
  <c r="F2433" i="2" s="1"/>
  <c r="F2432" i="2" s="1"/>
  <c r="F2431" i="2" s="1"/>
  <c r="F2430" i="2" s="1"/>
  <c r="F2429" i="2" s="1"/>
  <c r="F2428" i="2" s="1"/>
  <c r="F2427" i="2" s="1"/>
  <c r="F2426" i="2" s="1"/>
  <c r="F2425" i="2" s="1"/>
  <c r="F2424" i="2" s="1"/>
  <c r="F2423" i="2" s="1"/>
  <c r="F2422" i="2" s="1"/>
  <c r="F2421" i="2" s="1"/>
  <c r="F2420" i="2" s="1"/>
  <c r="F2419" i="2" s="1"/>
  <c r="F2418" i="2" s="1"/>
  <c r="F2417" i="2" s="1"/>
  <c r="F2416" i="2" s="1"/>
  <c r="F2415" i="2" s="1"/>
  <c r="F2414" i="2" s="1"/>
  <c r="F2413" i="2" s="1"/>
  <c r="F2412" i="2" s="1"/>
  <c r="F2411" i="2" s="1"/>
  <c r="F2410" i="2" s="1"/>
  <c r="F2409" i="2" s="1"/>
  <c r="F2408" i="2" s="1"/>
  <c r="F2407" i="2" s="1"/>
  <c r="F2406" i="2" s="1"/>
  <c r="F2405" i="2" s="1"/>
  <c r="F2404" i="2" s="1"/>
  <c r="F2403" i="2" s="1"/>
  <c r="F2402" i="2" s="1"/>
  <c r="F2401" i="2" s="1"/>
  <c r="F2400" i="2" s="1"/>
  <c r="F2399" i="2" s="1"/>
  <c r="F2398" i="2" s="1"/>
  <c r="F2397" i="2" s="1"/>
  <c r="F2396" i="2" s="1"/>
  <c r="F2395" i="2" s="1"/>
  <c r="F2394" i="2" s="1"/>
  <c r="F2393" i="2" s="1"/>
  <c r="F2392" i="2" s="1"/>
  <c r="F2391" i="2" s="1"/>
  <c r="F2390" i="2" s="1"/>
  <c r="F2389" i="2" s="1"/>
  <c r="F2388" i="2" s="1"/>
  <c r="F2387" i="2" s="1"/>
  <c r="F2386" i="2" s="1"/>
  <c r="F2385" i="2" s="1"/>
  <c r="F2384" i="2" s="1"/>
  <c r="F2383" i="2" s="1"/>
  <c r="F2382" i="2" s="1"/>
  <c r="F2381" i="2" s="1"/>
  <c r="F2380" i="2" s="1"/>
  <c r="F2379" i="2" s="1"/>
  <c r="F2378" i="2" s="1"/>
  <c r="F2377" i="2" s="1"/>
  <c r="F2376" i="2" s="1"/>
  <c r="F2375" i="2" s="1"/>
  <c r="F2374" i="2" s="1"/>
  <c r="F2373" i="2" s="1"/>
  <c r="F2372" i="2" s="1"/>
  <c r="F2371" i="2" s="1"/>
  <c r="F2370" i="2" s="1"/>
  <c r="F2369" i="2" s="1"/>
  <c r="F2368" i="2" s="1"/>
  <c r="F2367" i="2" s="1"/>
  <c r="F2366" i="2" s="1"/>
  <c r="F2365" i="2" s="1"/>
  <c r="F2364" i="2" s="1"/>
  <c r="F2363" i="2" s="1"/>
  <c r="F2362" i="2" s="1"/>
  <c r="F2361" i="2" s="1"/>
  <c r="F2360" i="2" s="1"/>
  <c r="F2359" i="2" s="1"/>
  <c r="F2358" i="2" s="1"/>
  <c r="F2357" i="2" s="1"/>
  <c r="F2356" i="2" s="1"/>
  <c r="F2355" i="2" s="1"/>
  <c r="F2354" i="2" s="1"/>
  <c r="F2353" i="2" s="1"/>
  <c r="F2352" i="2" s="1"/>
  <c r="F2351" i="2" s="1"/>
  <c r="F2350" i="2" s="1"/>
  <c r="F2349" i="2" s="1"/>
  <c r="F2348" i="2" s="1"/>
  <c r="F2347" i="2" s="1"/>
  <c r="F2346" i="2" s="1"/>
  <c r="F2345" i="2" s="1"/>
  <c r="F2344" i="2" s="1"/>
  <c r="F2343" i="2" s="1"/>
  <c r="F2342" i="2" s="1"/>
  <c r="F2341" i="2" s="1"/>
  <c r="F2340" i="2" s="1"/>
  <c r="F2339" i="2" s="1"/>
  <c r="F2338" i="2" s="1"/>
  <c r="F2337" i="2" s="1"/>
  <c r="F2336" i="2" s="1"/>
  <c r="F2335" i="2" s="1"/>
  <c r="F2334" i="2" s="1"/>
  <c r="F2333" i="2" s="1"/>
  <c r="F2332" i="2" s="1"/>
  <c r="F2331" i="2" s="1"/>
  <c r="F2330" i="2" s="1"/>
  <c r="F2329" i="2" s="1"/>
  <c r="F2328" i="2" s="1"/>
  <c r="F2327" i="2" s="1"/>
  <c r="F2326" i="2" s="1"/>
  <c r="F2325" i="2" s="1"/>
  <c r="F2324" i="2" s="1"/>
  <c r="F2323" i="2" s="1"/>
  <c r="F2322" i="2" s="1"/>
  <c r="F2321" i="2" s="1"/>
  <c r="F2320" i="2" s="1"/>
  <c r="F2319" i="2" s="1"/>
  <c r="F2318" i="2" s="1"/>
  <c r="F2317" i="2" s="1"/>
  <c r="F2316" i="2" s="1"/>
  <c r="F2315" i="2" s="1"/>
  <c r="F2314" i="2" s="1"/>
  <c r="F2313" i="2" s="1"/>
  <c r="F2312" i="2" s="1"/>
  <c r="F2311" i="2" s="1"/>
  <c r="F2310" i="2" s="1"/>
  <c r="F2309" i="2" s="1"/>
  <c r="F2308" i="2" s="1"/>
  <c r="F2307" i="2" s="1"/>
  <c r="F2306" i="2" s="1"/>
  <c r="F2305" i="2" s="1"/>
  <c r="F2304" i="2" s="1"/>
  <c r="F2303" i="2" s="1"/>
  <c r="F2302" i="2" s="1"/>
  <c r="F2301" i="2" s="1"/>
  <c r="F2300" i="2" s="1"/>
  <c r="F2299" i="2" s="1"/>
  <c r="F2298" i="2" s="1"/>
  <c r="F2297" i="2" s="1"/>
  <c r="F2296" i="2" s="1"/>
  <c r="F2295" i="2" s="1"/>
  <c r="F2294" i="2" s="1"/>
  <c r="F2293" i="2" s="1"/>
  <c r="F2292" i="2" s="1"/>
  <c r="F2291" i="2" s="1"/>
  <c r="F2290" i="2" s="1"/>
  <c r="F2289" i="2" s="1"/>
  <c r="F2288" i="2" s="1"/>
  <c r="F2287" i="2" s="1"/>
  <c r="F2286" i="2" s="1"/>
  <c r="F2285" i="2" s="1"/>
  <c r="F2284" i="2" s="1"/>
  <c r="F2283" i="2" s="1"/>
  <c r="F2282" i="2" s="1"/>
  <c r="F2281" i="2" s="1"/>
  <c r="F2280" i="2" s="1"/>
  <c r="F2279" i="2"/>
  <c r="F2278" i="2" s="1"/>
  <c r="F2277" i="2" s="1"/>
  <c r="F2276" i="2" s="1"/>
  <c r="F2275" i="2" s="1"/>
  <c r="F2274" i="2" s="1"/>
  <c r="F2273" i="2" s="1"/>
  <c r="F2272" i="2" s="1"/>
  <c r="F2271" i="2" s="1"/>
  <c r="F2270" i="2" s="1"/>
  <c r="F2269" i="2" s="1"/>
  <c r="F2268" i="2" s="1"/>
  <c r="F2267" i="2" s="1"/>
  <c r="F2266" i="2" s="1"/>
  <c r="F2265" i="2" s="1"/>
  <c r="F2264" i="2" s="1"/>
  <c r="F2263" i="2" s="1"/>
  <c r="F2262" i="2" s="1"/>
  <c r="F2261" i="2" s="1"/>
  <c r="F2260" i="2" s="1"/>
  <c r="F2259" i="2" s="1"/>
  <c r="F2258" i="2" s="1"/>
  <c r="F2257" i="2" s="1"/>
  <c r="F2256" i="2" s="1"/>
  <c r="F2255" i="2" s="1"/>
  <c r="F2254" i="2" s="1"/>
  <c r="F2253" i="2" s="1"/>
  <c r="F2252" i="2" s="1"/>
  <c r="F2251" i="2" s="1"/>
  <c r="F2250" i="2" s="1"/>
  <c r="F2249" i="2" s="1"/>
  <c r="F2248" i="2" s="1"/>
  <c r="F2247" i="2" s="1"/>
  <c r="F2246" i="2" s="1"/>
  <c r="F2245" i="2" s="1"/>
  <c r="F2244" i="2" s="1"/>
  <c r="F2243" i="2" s="1"/>
  <c r="F2242" i="2" s="1"/>
  <c r="F2241" i="2" s="1"/>
  <c r="F2240" i="2" s="1"/>
  <c r="F2239" i="2" s="1"/>
  <c r="F2238" i="2" s="1"/>
  <c r="F2237" i="2" s="1"/>
  <c r="F2236" i="2" s="1"/>
  <c r="F2235" i="2" s="1"/>
  <c r="F2234" i="2" s="1"/>
  <c r="F2233" i="2" s="1"/>
  <c r="F2232" i="2" s="1"/>
  <c r="F2231" i="2" s="1"/>
  <c r="F2230" i="2" s="1"/>
  <c r="F2229" i="2" s="1"/>
  <c r="F2228" i="2" s="1"/>
  <c r="F2227" i="2" s="1"/>
  <c r="F2226" i="2" s="1"/>
  <c r="F2225" i="2" s="1"/>
  <c r="F2224" i="2" s="1"/>
  <c r="F2223" i="2" s="1"/>
  <c r="F2222" i="2" s="1"/>
  <c r="F2221" i="2" s="1"/>
  <c r="F2220" i="2" s="1"/>
  <c r="F2219" i="2" s="1"/>
  <c r="F2218" i="2" s="1"/>
  <c r="F2217" i="2" s="1"/>
  <c r="F2216" i="2" s="1"/>
  <c r="F2215" i="2" s="1"/>
  <c r="F2214" i="2" s="1"/>
  <c r="F2213" i="2" s="1"/>
  <c r="F2212" i="2" s="1"/>
  <c r="F2211" i="2" s="1"/>
  <c r="F2210" i="2" s="1"/>
  <c r="F2209" i="2" s="1"/>
  <c r="F2208" i="2" s="1"/>
  <c r="F2207" i="2" s="1"/>
  <c r="F2206" i="2" s="1"/>
  <c r="F2205" i="2" s="1"/>
  <c r="F2204" i="2" s="1"/>
  <c r="F2203" i="2" s="1"/>
  <c r="F2202" i="2" s="1"/>
  <c r="F2201" i="2" s="1"/>
  <c r="F2200" i="2" s="1"/>
  <c r="F2199" i="2" s="1"/>
  <c r="F2198" i="2" s="1"/>
  <c r="F2197" i="2" s="1"/>
  <c r="F2196" i="2" s="1"/>
  <c r="F2195" i="2" s="1"/>
  <c r="F2194" i="2" s="1"/>
  <c r="F2193" i="2" s="1"/>
  <c r="F2192" i="2" s="1"/>
  <c r="F2191" i="2" s="1"/>
  <c r="F2190" i="2" s="1"/>
  <c r="F2189" i="2" s="1"/>
  <c r="F2188" i="2" s="1"/>
  <c r="F2187" i="2" s="1"/>
  <c r="F2186" i="2" s="1"/>
  <c r="F2185" i="2" s="1"/>
  <c r="F2184" i="2" s="1"/>
  <c r="F2183" i="2" s="1"/>
  <c r="F2182" i="2" s="1"/>
  <c r="F2181" i="2" s="1"/>
  <c r="F2180" i="2" s="1"/>
  <c r="F2179" i="2" s="1"/>
  <c r="F2178" i="2" s="1"/>
  <c r="F2177" i="2" s="1"/>
  <c r="F2176" i="2" s="1"/>
  <c r="F2175" i="2" s="1"/>
  <c r="F2174" i="2" s="1"/>
  <c r="F2173" i="2" s="1"/>
  <c r="F2172" i="2" s="1"/>
  <c r="F2171" i="2" s="1"/>
  <c r="F2170" i="2" s="1"/>
  <c r="F2169" i="2" s="1"/>
  <c r="F2168" i="2" s="1"/>
  <c r="F2167" i="2" s="1"/>
  <c r="F2166" i="2" s="1"/>
  <c r="F2165" i="2" s="1"/>
  <c r="F2164" i="2" s="1"/>
  <c r="F2163" i="2" s="1"/>
  <c r="F2162" i="2" s="1"/>
  <c r="F2161" i="2" s="1"/>
  <c r="F2160" i="2" s="1"/>
  <c r="F2159" i="2" s="1"/>
  <c r="F2158" i="2" s="1"/>
  <c r="F2157" i="2" s="1"/>
  <c r="F2156" i="2" s="1"/>
  <c r="F2155" i="2" s="1"/>
  <c r="F2154" i="2" s="1"/>
  <c r="F2153" i="2" s="1"/>
  <c r="F2152" i="2" s="1"/>
  <c r="F2151" i="2" s="1"/>
  <c r="F2150" i="2" s="1"/>
  <c r="F2149" i="2" s="1"/>
  <c r="F2148" i="2" s="1"/>
  <c r="F2147" i="2" s="1"/>
  <c r="F2146" i="2" s="1"/>
  <c r="F2145" i="2" s="1"/>
  <c r="F2144" i="2" s="1"/>
  <c r="F2143" i="2" s="1"/>
  <c r="F2142" i="2" s="1"/>
  <c r="F2141" i="2" s="1"/>
  <c r="F2140" i="2" s="1"/>
  <c r="F2139" i="2" s="1"/>
  <c r="F2138" i="2" s="1"/>
  <c r="F2137" i="2" s="1"/>
  <c r="F2136" i="2" s="1"/>
  <c r="F2135" i="2" s="1"/>
  <c r="F2134" i="2" s="1"/>
  <c r="F2133" i="2" s="1"/>
  <c r="F2132" i="2" s="1"/>
  <c r="F2131" i="2" s="1"/>
  <c r="F2130" i="2" s="1"/>
  <c r="F2129" i="2" s="1"/>
  <c r="F2128" i="2" s="1"/>
  <c r="F2127" i="2" s="1"/>
  <c r="F2126" i="2" s="1"/>
  <c r="F2125" i="2" s="1"/>
  <c r="F2124" i="2" s="1"/>
  <c r="F2123" i="2" s="1"/>
  <c r="F2122" i="2" s="1"/>
  <c r="F2121" i="2" s="1"/>
  <c r="F2120" i="2" s="1"/>
  <c r="F2119" i="2" s="1"/>
  <c r="F2118" i="2" s="1"/>
  <c r="F2117" i="2" s="1"/>
  <c r="F2116" i="2" s="1"/>
  <c r="F2115" i="2" s="1"/>
  <c r="F2114" i="2" s="1"/>
  <c r="F2113" i="2" s="1"/>
  <c r="F2112" i="2" s="1"/>
  <c r="F2111" i="2" s="1"/>
  <c r="F2110" i="2" s="1"/>
  <c r="F2109" i="2" s="1"/>
  <c r="F2108" i="2" s="1"/>
  <c r="F2107" i="2" s="1"/>
  <c r="F2106" i="2" s="1"/>
  <c r="F2105" i="2" s="1"/>
  <c r="F2104" i="2" s="1"/>
  <c r="F2103" i="2" s="1"/>
  <c r="F2102" i="2" s="1"/>
  <c r="F2101" i="2" s="1"/>
  <c r="F2100" i="2" s="1"/>
  <c r="F2099" i="2" s="1"/>
  <c r="F2098" i="2" s="1"/>
  <c r="F2097" i="2" s="1"/>
  <c r="F2096" i="2" s="1"/>
  <c r="F2095" i="2" s="1"/>
  <c r="F2094" i="2" s="1"/>
  <c r="F2093" i="2" s="1"/>
  <c r="F2092" i="2" s="1"/>
  <c r="F2091" i="2" s="1"/>
  <c r="F2090" i="2" s="1"/>
  <c r="F2089" i="2" s="1"/>
  <c r="F2088" i="2" s="1"/>
  <c r="F2087" i="2" s="1"/>
  <c r="F2086" i="2" s="1"/>
  <c r="F2085" i="2" s="1"/>
  <c r="F2084" i="2" s="1"/>
  <c r="F2083" i="2" s="1"/>
  <c r="F2082" i="2" s="1"/>
  <c r="F2081" i="2" s="1"/>
  <c r="F2080" i="2" s="1"/>
  <c r="F2079" i="2" s="1"/>
  <c r="F2078" i="2" s="1"/>
  <c r="F2077" i="2" s="1"/>
  <c r="F2076" i="2" s="1"/>
  <c r="F2075" i="2" s="1"/>
  <c r="F2074" i="2" s="1"/>
  <c r="F2073" i="2" s="1"/>
  <c r="F2072" i="2" s="1"/>
  <c r="F2071" i="2" s="1"/>
  <c r="F2070" i="2" s="1"/>
  <c r="F2069" i="2" s="1"/>
  <c r="F2068" i="2" s="1"/>
  <c r="F2067" i="2" s="1"/>
  <c r="F2066" i="2" s="1"/>
  <c r="F2065" i="2" s="1"/>
  <c r="F2064" i="2" s="1"/>
  <c r="F2063" i="2" s="1"/>
  <c r="F2062" i="2" s="1"/>
  <c r="F2061" i="2" s="1"/>
  <c r="F2060" i="2" s="1"/>
  <c r="F2059" i="2" s="1"/>
  <c r="F2058" i="2" s="1"/>
  <c r="F2057" i="2" s="1"/>
  <c r="F2056" i="2" s="1"/>
  <c r="F2055" i="2" s="1"/>
  <c r="F2054" i="2" s="1"/>
  <c r="F2053" i="2" s="1"/>
  <c r="F2052" i="2" s="1"/>
  <c r="F2051" i="2" s="1"/>
  <c r="F2050" i="2" s="1"/>
  <c r="F2049" i="2" s="1"/>
  <c r="F2048" i="2" s="1"/>
  <c r="F2047" i="2" s="1"/>
  <c r="F2046" i="2" s="1"/>
  <c r="F2045" i="2" s="1"/>
  <c r="F2044" i="2" s="1"/>
  <c r="F2043" i="2" s="1"/>
  <c r="F2042" i="2" s="1"/>
  <c r="F2041" i="2" s="1"/>
  <c r="F2040" i="2" s="1"/>
  <c r="F2039" i="2" s="1"/>
  <c r="F2038" i="2" s="1"/>
  <c r="F2037" i="2" s="1"/>
  <c r="F2036" i="2" s="1"/>
  <c r="F2035" i="2" s="1"/>
  <c r="F2034" i="2" s="1"/>
  <c r="F2033" i="2" s="1"/>
  <c r="F2032" i="2" s="1"/>
  <c r="F2031" i="2" s="1"/>
  <c r="F2030" i="2" s="1"/>
  <c r="F2029" i="2" s="1"/>
  <c r="F2028" i="2" s="1"/>
  <c r="F2027" i="2"/>
  <c r="F2026" i="2" s="1"/>
  <c r="F2025" i="2" s="1"/>
  <c r="F2024" i="2" s="1"/>
  <c r="F2023" i="2" s="1"/>
  <c r="F2022" i="2" s="1"/>
  <c r="F2021" i="2" s="1"/>
  <c r="F2020" i="2" s="1"/>
  <c r="F2019" i="2" s="1"/>
  <c r="F2018" i="2" s="1"/>
  <c r="F2017" i="2" s="1"/>
  <c r="F2016" i="2" s="1"/>
  <c r="F2015" i="2" s="1"/>
  <c r="F2014" i="2" s="1"/>
  <c r="F2013" i="2" s="1"/>
  <c r="F2012" i="2" s="1"/>
  <c r="F2011" i="2" s="1"/>
  <c r="F2010" i="2" s="1"/>
  <c r="F2009" i="2" s="1"/>
  <c r="F2008" i="2" s="1"/>
  <c r="F2007" i="2" s="1"/>
  <c r="F2006" i="2" s="1"/>
  <c r="F2005" i="2" s="1"/>
  <c r="F2004" i="2" s="1"/>
  <c r="F2003" i="2" s="1"/>
  <c r="F2002" i="2" s="1"/>
  <c r="F2001" i="2" s="1"/>
  <c r="F2000" i="2" s="1"/>
  <c r="F1999" i="2" s="1"/>
  <c r="F1998" i="2" s="1"/>
  <c r="F1997" i="2" s="1"/>
  <c r="F1996" i="2" s="1"/>
  <c r="F1995" i="2" s="1"/>
  <c r="F1994" i="2" s="1"/>
  <c r="F1993" i="2" s="1"/>
  <c r="F1992" i="2" s="1"/>
  <c r="F1991" i="2" s="1"/>
  <c r="F1990" i="2" s="1"/>
  <c r="F1989" i="2" s="1"/>
  <c r="F1988" i="2" s="1"/>
  <c r="F1987" i="2" s="1"/>
  <c r="F1986" i="2" s="1"/>
  <c r="F1985" i="2" s="1"/>
  <c r="F1984" i="2" s="1"/>
  <c r="F1983" i="2" s="1"/>
  <c r="F1982" i="2" s="1"/>
  <c r="F1981" i="2" s="1"/>
  <c r="F1980" i="2" s="1"/>
  <c r="F1979" i="2" s="1"/>
  <c r="F1978" i="2" s="1"/>
  <c r="F1977" i="2" s="1"/>
  <c r="F1976" i="2" s="1"/>
  <c r="F1975" i="2" s="1"/>
  <c r="F1974" i="2" s="1"/>
  <c r="F1973" i="2" s="1"/>
  <c r="F1972" i="2" s="1"/>
  <c r="F1971" i="2" s="1"/>
  <c r="F1970" i="2" s="1"/>
  <c r="F1969" i="2" s="1"/>
  <c r="F1968" i="2" s="1"/>
  <c r="F1967" i="2" s="1"/>
  <c r="F1966" i="2" s="1"/>
  <c r="F1965" i="2" s="1"/>
  <c r="F1964" i="2" s="1"/>
  <c r="F1963" i="2" s="1"/>
  <c r="F1962" i="2" s="1"/>
  <c r="F1961" i="2" s="1"/>
  <c r="F1960" i="2" s="1"/>
  <c r="F1959" i="2" s="1"/>
  <c r="F1958" i="2" s="1"/>
  <c r="F1957" i="2" s="1"/>
  <c r="F1956" i="2" s="1"/>
  <c r="F1955" i="2" s="1"/>
  <c r="F1954" i="2" s="1"/>
  <c r="F1953" i="2" s="1"/>
  <c r="F1952" i="2" s="1"/>
  <c r="F1951" i="2" s="1"/>
  <c r="F1950" i="2" s="1"/>
  <c r="F1949" i="2" s="1"/>
  <c r="F1948" i="2" s="1"/>
  <c r="F1947" i="2" s="1"/>
  <c r="F1946" i="2" s="1"/>
  <c r="F1945" i="2" s="1"/>
  <c r="F1944" i="2" s="1"/>
  <c r="F1943" i="2" s="1"/>
  <c r="F1942" i="2" s="1"/>
  <c r="F1941" i="2" s="1"/>
  <c r="F1940" i="2" s="1"/>
  <c r="F1939" i="2" s="1"/>
  <c r="F1938" i="2" s="1"/>
  <c r="F1937" i="2" s="1"/>
  <c r="F1936" i="2" s="1"/>
  <c r="F1935" i="2" s="1"/>
  <c r="F1934" i="2" s="1"/>
  <c r="F1933" i="2" s="1"/>
  <c r="F1932" i="2" s="1"/>
  <c r="F1931" i="2" s="1"/>
  <c r="F1930" i="2" s="1"/>
  <c r="F1929" i="2" s="1"/>
  <c r="F1928" i="2" s="1"/>
  <c r="F1927" i="2" s="1"/>
  <c r="F1926" i="2" s="1"/>
  <c r="F1925" i="2" s="1"/>
  <c r="F1924" i="2" s="1"/>
  <c r="F1923" i="2" s="1"/>
  <c r="F1922" i="2" s="1"/>
  <c r="F1921" i="2" s="1"/>
  <c r="F1920" i="2" s="1"/>
  <c r="F1919" i="2" s="1"/>
  <c r="F1918" i="2" s="1"/>
  <c r="F1917" i="2" s="1"/>
  <c r="F1916" i="2" s="1"/>
  <c r="F1915" i="2" s="1"/>
  <c r="F1914" i="2" s="1"/>
  <c r="F1913" i="2" s="1"/>
  <c r="F1912" i="2" s="1"/>
  <c r="F1911" i="2" s="1"/>
  <c r="F1910" i="2" s="1"/>
  <c r="F1909" i="2" s="1"/>
  <c r="F1908" i="2" s="1"/>
  <c r="F1907" i="2" s="1"/>
  <c r="F1906" i="2" s="1"/>
  <c r="F1905" i="2" s="1"/>
  <c r="F1904" i="2" s="1"/>
  <c r="F1903" i="2" s="1"/>
  <c r="F1902" i="2" s="1"/>
  <c r="F1901" i="2" s="1"/>
  <c r="F1900" i="2" s="1"/>
  <c r="F1899" i="2" s="1"/>
  <c r="F1898" i="2" s="1"/>
  <c r="F1897" i="2" s="1"/>
  <c r="F1896" i="2" s="1"/>
  <c r="F1895" i="2" s="1"/>
  <c r="F1894" i="2" s="1"/>
  <c r="F1893" i="2" s="1"/>
  <c r="F1892" i="2" s="1"/>
  <c r="F1891" i="2" s="1"/>
  <c r="F1890" i="2" s="1"/>
  <c r="F1889" i="2" s="1"/>
  <c r="F1888" i="2" s="1"/>
  <c r="F1887" i="2" s="1"/>
  <c r="F1886" i="2" s="1"/>
  <c r="F1885" i="2" s="1"/>
  <c r="F1884" i="2" s="1"/>
  <c r="F1883" i="2" s="1"/>
  <c r="F1882" i="2" s="1"/>
  <c r="F1881" i="2" s="1"/>
  <c r="F1880" i="2" s="1"/>
  <c r="F1879" i="2" s="1"/>
  <c r="F1878" i="2" s="1"/>
  <c r="F1877" i="2" s="1"/>
  <c r="F1876" i="2" s="1"/>
  <c r="F1875" i="2" s="1"/>
  <c r="F1874" i="2" s="1"/>
  <c r="F1873" i="2" s="1"/>
  <c r="F1872" i="2" s="1"/>
  <c r="F1871" i="2" s="1"/>
  <c r="F1870" i="2" s="1"/>
  <c r="F1869" i="2" s="1"/>
  <c r="F1868" i="2" s="1"/>
  <c r="F1867" i="2" s="1"/>
  <c r="F1866" i="2" s="1"/>
  <c r="F1865" i="2" s="1"/>
  <c r="F1864" i="2" s="1"/>
  <c r="F1863" i="2" s="1"/>
  <c r="F1862" i="2" s="1"/>
  <c r="F1861" i="2" s="1"/>
  <c r="F1860" i="2" s="1"/>
  <c r="F1859" i="2" s="1"/>
  <c r="F1858" i="2" s="1"/>
  <c r="F1857" i="2" s="1"/>
  <c r="F1856" i="2" s="1"/>
  <c r="F1855" i="2" s="1"/>
  <c r="F1854" i="2" s="1"/>
  <c r="F1853" i="2" s="1"/>
  <c r="F1852" i="2" s="1"/>
  <c r="F1851" i="2" s="1"/>
  <c r="F1850" i="2" s="1"/>
  <c r="F1849" i="2" s="1"/>
  <c r="F1848" i="2" s="1"/>
  <c r="F1847" i="2" s="1"/>
  <c r="F1846" i="2" s="1"/>
  <c r="F1845" i="2" s="1"/>
  <c r="F1844" i="2" s="1"/>
  <c r="F1843" i="2" s="1"/>
  <c r="F1842" i="2" s="1"/>
  <c r="F1841" i="2" s="1"/>
  <c r="F1840" i="2" s="1"/>
  <c r="F1839" i="2" s="1"/>
  <c r="F1838" i="2" s="1"/>
  <c r="F1837" i="2" s="1"/>
  <c r="F1836" i="2" s="1"/>
  <c r="F1835" i="2" s="1"/>
  <c r="F1834" i="2" s="1"/>
  <c r="F1833" i="2" s="1"/>
  <c r="F1832" i="2" s="1"/>
  <c r="F1831" i="2" s="1"/>
  <c r="F1830" i="2" s="1"/>
  <c r="F1829" i="2" s="1"/>
  <c r="F1828" i="2" s="1"/>
  <c r="F1827" i="2" s="1"/>
  <c r="F1826" i="2" s="1"/>
  <c r="F1825" i="2" s="1"/>
  <c r="F1824" i="2" s="1"/>
  <c r="F1823" i="2" s="1"/>
  <c r="F1822" i="2" s="1"/>
  <c r="F1821" i="2" s="1"/>
  <c r="F1820" i="2" s="1"/>
  <c r="F1819" i="2" s="1"/>
  <c r="F1818" i="2" s="1"/>
  <c r="F1817" i="2" s="1"/>
  <c r="F1816" i="2" s="1"/>
  <c r="F1815" i="2" s="1"/>
  <c r="F1814" i="2" s="1"/>
  <c r="F1813" i="2" s="1"/>
  <c r="F1812" i="2" s="1"/>
  <c r="F1811" i="2" s="1"/>
  <c r="F1810" i="2" s="1"/>
  <c r="F1809" i="2" s="1"/>
  <c r="F1808" i="2" s="1"/>
  <c r="F1807" i="2" s="1"/>
  <c r="F1806" i="2" s="1"/>
  <c r="F1805" i="2" s="1"/>
  <c r="F1804" i="2" s="1"/>
  <c r="F1803" i="2" s="1"/>
  <c r="F1802" i="2" s="1"/>
  <c r="F1801" i="2" s="1"/>
  <c r="F1800" i="2" s="1"/>
  <c r="F1799" i="2" s="1"/>
  <c r="F1798" i="2" s="1"/>
  <c r="F1797" i="2" s="1"/>
  <c r="F1796" i="2" s="1"/>
  <c r="F1795" i="2" s="1"/>
  <c r="F1794" i="2" s="1"/>
  <c r="F1793" i="2" s="1"/>
  <c r="F1792" i="2" s="1"/>
  <c r="F1791" i="2" s="1"/>
  <c r="F1790" i="2" s="1"/>
  <c r="F1789" i="2" s="1"/>
  <c r="F1788" i="2" s="1"/>
  <c r="F1787" i="2" s="1"/>
  <c r="F1786" i="2" s="1"/>
  <c r="F1785" i="2" s="1"/>
  <c r="F1784" i="2" s="1"/>
  <c r="F1783" i="2" s="1"/>
  <c r="F1782" i="2" s="1"/>
  <c r="F1781" i="2" s="1"/>
  <c r="F1780" i="2" s="1"/>
  <c r="F1779" i="2" s="1"/>
  <c r="F1778" i="2" s="1"/>
  <c r="F1777" i="2" s="1"/>
  <c r="F1776" i="2" s="1"/>
  <c r="F1775" i="2" s="1"/>
  <c r="F1774" i="2"/>
  <c r="F1773" i="2"/>
  <c r="F1772" i="2" s="1"/>
  <c r="F1771" i="2" s="1"/>
  <c r="F1770" i="2" s="1"/>
  <c r="F1769" i="2" s="1"/>
  <c r="F1768" i="2" s="1"/>
  <c r="F1767" i="2" s="1"/>
  <c r="F1766" i="2" s="1"/>
  <c r="F1765" i="2" s="1"/>
  <c r="F1764" i="2" s="1"/>
  <c r="F1763" i="2" s="1"/>
  <c r="F1762" i="2" s="1"/>
  <c r="F1761" i="2" s="1"/>
  <c r="F1760" i="2" s="1"/>
  <c r="F1759" i="2" s="1"/>
  <c r="F1758" i="2" s="1"/>
  <c r="F1757" i="2" s="1"/>
  <c r="F1756" i="2" s="1"/>
  <c r="F1755" i="2" s="1"/>
  <c r="F1754" i="2" s="1"/>
  <c r="F1753" i="2" s="1"/>
  <c r="F1752" i="2" s="1"/>
  <c r="F1751" i="2" s="1"/>
  <c r="F1750" i="2" s="1"/>
  <c r="F1749" i="2" s="1"/>
  <c r="F1748" i="2" s="1"/>
  <c r="F1747" i="2" s="1"/>
  <c r="F1746" i="2" s="1"/>
  <c r="F1745" i="2" s="1"/>
  <c r="F1744" i="2" s="1"/>
  <c r="F1743" i="2" s="1"/>
  <c r="F1742" i="2" s="1"/>
  <c r="F1741" i="2" s="1"/>
  <c r="F1740" i="2" s="1"/>
  <c r="F1739" i="2" s="1"/>
  <c r="F1738" i="2" s="1"/>
  <c r="F1737" i="2" s="1"/>
  <c r="F1736" i="2" s="1"/>
  <c r="F1735" i="2" s="1"/>
  <c r="F1734" i="2" s="1"/>
  <c r="F1733" i="2" s="1"/>
  <c r="F1732" i="2" s="1"/>
  <c r="F1731" i="2" s="1"/>
  <c r="F1730" i="2" s="1"/>
  <c r="F1729" i="2" s="1"/>
  <c r="F1728" i="2" s="1"/>
  <c r="F1727" i="2" s="1"/>
  <c r="F1726" i="2" s="1"/>
  <c r="F1725" i="2" s="1"/>
  <c r="F1724" i="2" s="1"/>
  <c r="F1723" i="2" s="1"/>
  <c r="F1722" i="2" s="1"/>
  <c r="F1721" i="2" s="1"/>
  <c r="F1720" i="2" s="1"/>
  <c r="F1719" i="2" s="1"/>
  <c r="F1718" i="2" s="1"/>
  <c r="F1717" i="2" s="1"/>
  <c r="F1716" i="2" s="1"/>
  <c r="F1715" i="2" s="1"/>
  <c r="F1714" i="2" s="1"/>
  <c r="F1713" i="2" s="1"/>
  <c r="F1712" i="2" s="1"/>
  <c r="F1711" i="2" s="1"/>
  <c r="F1710" i="2" s="1"/>
  <c r="F1709" i="2" s="1"/>
  <c r="F1708" i="2" s="1"/>
  <c r="F1707" i="2" s="1"/>
  <c r="F1706" i="2" s="1"/>
  <c r="F1705" i="2" s="1"/>
  <c r="F1704" i="2" s="1"/>
  <c r="F1703" i="2" s="1"/>
  <c r="F1702" i="2" s="1"/>
  <c r="F1701" i="2" s="1"/>
  <c r="F1700" i="2" s="1"/>
  <c r="F1699" i="2" s="1"/>
  <c r="F1698" i="2" s="1"/>
  <c r="F1697" i="2" s="1"/>
  <c r="F1696" i="2" s="1"/>
  <c r="F1695" i="2" s="1"/>
  <c r="F1694" i="2" s="1"/>
  <c r="F1693" i="2" s="1"/>
  <c r="F1692" i="2" s="1"/>
  <c r="F1691" i="2" s="1"/>
  <c r="F1690" i="2" s="1"/>
  <c r="F1689" i="2" s="1"/>
  <c r="F1688" i="2" s="1"/>
  <c r="F1687" i="2" s="1"/>
  <c r="F1686" i="2" s="1"/>
  <c r="F1685" i="2" s="1"/>
  <c r="F1684" i="2" s="1"/>
  <c r="F1683" i="2" s="1"/>
  <c r="F1682" i="2" s="1"/>
  <c r="F1681" i="2" s="1"/>
  <c r="F1680" i="2" s="1"/>
  <c r="F1679" i="2" s="1"/>
  <c r="F1678" i="2" s="1"/>
  <c r="F1677" i="2" s="1"/>
  <c r="F1676" i="2" s="1"/>
  <c r="F1675" i="2" s="1"/>
  <c r="F1674" i="2" s="1"/>
  <c r="F1673" i="2" s="1"/>
  <c r="F1672" i="2" s="1"/>
  <c r="F1671" i="2" s="1"/>
  <c r="F1670" i="2" s="1"/>
  <c r="F1669" i="2" s="1"/>
  <c r="F1668" i="2" s="1"/>
  <c r="F1667" i="2" s="1"/>
  <c r="F1666" i="2" s="1"/>
  <c r="F1665" i="2" s="1"/>
  <c r="F1664" i="2" s="1"/>
  <c r="F1663" i="2" s="1"/>
  <c r="F1662" i="2" s="1"/>
  <c r="F1661" i="2" s="1"/>
  <c r="F1660" i="2" s="1"/>
  <c r="F1659" i="2" s="1"/>
  <c r="F1658" i="2" s="1"/>
  <c r="F1657" i="2" s="1"/>
  <c r="F1656" i="2" s="1"/>
  <c r="F1655" i="2" s="1"/>
  <c r="F1654" i="2" s="1"/>
  <c r="F1653" i="2" s="1"/>
  <c r="F1652" i="2" s="1"/>
  <c r="F1651" i="2" s="1"/>
  <c r="F1650" i="2" s="1"/>
  <c r="F1649" i="2" s="1"/>
  <c r="F1648" i="2" s="1"/>
  <c r="F1647" i="2" s="1"/>
  <c r="F1646" i="2" s="1"/>
  <c r="F1645" i="2" s="1"/>
  <c r="F1644" i="2" s="1"/>
  <c r="F1643" i="2" s="1"/>
  <c r="F1642" i="2" s="1"/>
  <c r="F1641" i="2" s="1"/>
  <c r="F1640" i="2" s="1"/>
  <c r="F1639" i="2" s="1"/>
  <c r="F1638" i="2" s="1"/>
  <c r="F1637" i="2" s="1"/>
  <c r="F1636" i="2" s="1"/>
  <c r="F1635" i="2" s="1"/>
  <c r="F1634" i="2" s="1"/>
  <c r="F1633" i="2" s="1"/>
  <c r="F1632" i="2" s="1"/>
  <c r="F1631" i="2" s="1"/>
  <c r="F1630" i="2" s="1"/>
  <c r="F1629" i="2" s="1"/>
  <c r="F1628" i="2" s="1"/>
  <c r="F1627" i="2" s="1"/>
  <c r="F1626" i="2" s="1"/>
  <c r="F1625" i="2" s="1"/>
  <c r="F1624" i="2" s="1"/>
  <c r="F1623" i="2" s="1"/>
  <c r="F1622" i="2" s="1"/>
  <c r="F1621" i="2" s="1"/>
  <c r="F1620" i="2" s="1"/>
  <c r="F1619" i="2" s="1"/>
  <c r="F1618" i="2" s="1"/>
  <c r="F1617" i="2" s="1"/>
  <c r="F1616" i="2" s="1"/>
  <c r="F1615" i="2" s="1"/>
  <c r="F1614" i="2" s="1"/>
  <c r="F1613" i="2" s="1"/>
  <c r="F1612" i="2" s="1"/>
  <c r="F1611" i="2" s="1"/>
  <c r="F1610" i="2" s="1"/>
  <c r="F1609" i="2" s="1"/>
  <c r="F1608" i="2" s="1"/>
  <c r="F1607" i="2" s="1"/>
  <c r="F1606" i="2" s="1"/>
  <c r="F1605" i="2" s="1"/>
  <c r="F1604" i="2" s="1"/>
  <c r="F1603" i="2" s="1"/>
  <c r="F1602" i="2" s="1"/>
  <c r="F1601" i="2" s="1"/>
  <c r="F1600" i="2" s="1"/>
  <c r="F1599" i="2" s="1"/>
  <c r="F1598" i="2" s="1"/>
  <c r="F1597" i="2" s="1"/>
  <c r="F1596" i="2" s="1"/>
  <c r="F1595" i="2" s="1"/>
  <c r="F1594" i="2" s="1"/>
  <c r="F1593" i="2" s="1"/>
  <c r="F1592" i="2" s="1"/>
  <c r="F1591" i="2" s="1"/>
  <c r="F1590" i="2" s="1"/>
  <c r="F1589" i="2" s="1"/>
  <c r="F1588" i="2" s="1"/>
  <c r="F1587" i="2" s="1"/>
  <c r="F1586" i="2" s="1"/>
  <c r="F1585" i="2" s="1"/>
  <c r="F1584" i="2" s="1"/>
  <c r="F1583" i="2" s="1"/>
  <c r="F1582" i="2" s="1"/>
  <c r="F1581" i="2" s="1"/>
  <c r="F1580" i="2" s="1"/>
  <c r="F1579" i="2" s="1"/>
  <c r="F1578" i="2" s="1"/>
  <c r="F1577" i="2" s="1"/>
  <c r="F1576" i="2" s="1"/>
  <c r="F1575" i="2" s="1"/>
  <c r="F1574" i="2" s="1"/>
  <c r="F1573" i="2" s="1"/>
  <c r="F1572" i="2" s="1"/>
  <c r="F1571" i="2" s="1"/>
  <c r="F1570" i="2" s="1"/>
  <c r="F1569" i="2" s="1"/>
  <c r="F1568" i="2" s="1"/>
  <c r="F1567" i="2" s="1"/>
  <c r="F1566" i="2" s="1"/>
  <c r="F1565" i="2" s="1"/>
  <c r="F1564" i="2" s="1"/>
  <c r="F1563" i="2" s="1"/>
  <c r="F1562" i="2" s="1"/>
  <c r="F1561" i="2" s="1"/>
  <c r="F1560" i="2" s="1"/>
  <c r="F1559" i="2" s="1"/>
  <c r="F1558" i="2" s="1"/>
  <c r="F1557" i="2" s="1"/>
  <c r="F1556" i="2" s="1"/>
  <c r="F1555" i="2" s="1"/>
  <c r="F1554" i="2" s="1"/>
  <c r="F1553" i="2" s="1"/>
  <c r="F1552" i="2" s="1"/>
  <c r="F1551" i="2" s="1"/>
  <c r="F1550" i="2" s="1"/>
  <c r="F1549" i="2" s="1"/>
  <c r="F1548" i="2" s="1"/>
  <c r="F1547" i="2" s="1"/>
  <c r="F1546" i="2" s="1"/>
  <c r="F1545" i="2" s="1"/>
  <c r="F1544" i="2" s="1"/>
  <c r="F1543" i="2" s="1"/>
  <c r="F1542" i="2" s="1"/>
  <c r="F1541" i="2" s="1"/>
  <c r="F1540" i="2" s="1"/>
  <c r="F1539" i="2" s="1"/>
  <c r="F1538" i="2" s="1"/>
  <c r="F1537" i="2" s="1"/>
  <c r="F1536" i="2" s="1"/>
  <c r="F1535" i="2" s="1"/>
  <c r="F1534" i="2" s="1"/>
  <c r="F1533" i="2" s="1"/>
  <c r="F1532" i="2" s="1"/>
  <c r="F1531" i="2" s="1"/>
  <c r="F1530" i="2" s="1"/>
  <c r="F1529" i="2" s="1"/>
  <c r="F1528" i="2" s="1"/>
  <c r="F1527" i="2" s="1"/>
  <c r="F1526" i="2" s="1"/>
  <c r="F1525" i="2" s="1"/>
  <c r="F1524" i="2" s="1"/>
  <c r="F1523" i="2"/>
  <c r="F1522" i="2" s="1"/>
  <c r="F1521" i="2" s="1"/>
  <c r="F1520" i="2" s="1"/>
  <c r="F1519" i="2" s="1"/>
  <c r="F1518" i="2" s="1"/>
  <c r="F1517" i="2" s="1"/>
  <c r="F1516" i="2" s="1"/>
  <c r="F1515" i="2" s="1"/>
  <c r="F1514" i="2" s="1"/>
  <c r="F1513" i="2" s="1"/>
  <c r="F1512" i="2" s="1"/>
  <c r="F1511" i="2" s="1"/>
  <c r="F1510" i="2" s="1"/>
  <c r="F1509" i="2" s="1"/>
  <c r="F1508" i="2" s="1"/>
  <c r="F1507" i="2" s="1"/>
  <c r="F1506" i="2" s="1"/>
  <c r="F1505" i="2" s="1"/>
  <c r="F1504" i="2" s="1"/>
  <c r="F1503" i="2" s="1"/>
  <c r="F1502" i="2" s="1"/>
  <c r="F1501" i="2" s="1"/>
  <c r="F1500" i="2" s="1"/>
  <c r="F1499" i="2" s="1"/>
  <c r="F1498" i="2" s="1"/>
  <c r="F1497" i="2" s="1"/>
  <c r="F1496" i="2" s="1"/>
  <c r="F1495" i="2" s="1"/>
  <c r="F1494" i="2" s="1"/>
  <c r="F1493" i="2" s="1"/>
  <c r="F1492" i="2" s="1"/>
  <c r="F1491" i="2" s="1"/>
  <c r="F1490" i="2" s="1"/>
  <c r="F1489" i="2" s="1"/>
  <c r="F1488" i="2" s="1"/>
  <c r="F1487" i="2" s="1"/>
  <c r="F1486" i="2" s="1"/>
  <c r="F1485" i="2" s="1"/>
  <c r="F1484" i="2" s="1"/>
  <c r="F1483" i="2" s="1"/>
  <c r="F1482" i="2" s="1"/>
  <c r="F1481" i="2" s="1"/>
  <c r="F1480" i="2" s="1"/>
  <c r="F1479" i="2" s="1"/>
  <c r="F1478" i="2" s="1"/>
  <c r="F1477" i="2" s="1"/>
  <c r="F1476" i="2" s="1"/>
  <c r="F1475" i="2" s="1"/>
  <c r="F1474" i="2" s="1"/>
  <c r="F1473" i="2" s="1"/>
  <c r="F1472" i="2" s="1"/>
  <c r="F1471" i="2" s="1"/>
  <c r="F1470" i="2" s="1"/>
  <c r="F1469" i="2" s="1"/>
  <c r="F1468" i="2" s="1"/>
  <c r="F1467" i="2" s="1"/>
  <c r="F1466" i="2" s="1"/>
  <c r="F1465" i="2" s="1"/>
  <c r="F1464" i="2" s="1"/>
  <c r="F1463" i="2" s="1"/>
  <c r="F1462" i="2" s="1"/>
  <c r="F1461" i="2" s="1"/>
  <c r="F1460" i="2" s="1"/>
  <c r="F1459" i="2" s="1"/>
  <c r="F1458" i="2" s="1"/>
  <c r="F1457" i="2" s="1"/>
  <c r="F1456" i="2" s="1"/>
  <c r="F1455" i="2" s="1"/>
  <c r="F1454" i="2" s="1"/>
  <c r="F1453" i="2" s="1"/>
  <c r="F1452" i="2" s="1"/>
  <c r="F1451" i="2" s="1"/>
  <c r="F1450" i="2" s="1"/>
  <c r="F1449" i="2" s="1"/>
  <c r="F1448" i="2" s="1"/>
  <c r="F1447" i="2" s="1"/>
  <c r="F1446" i="2" s="1"/>
  <c r="F1445" i="2" s="1"/>
  <c r="F1444" i="2" s="1"/>
  <c r="F1443" i="2" s="1"/>
  <c r="F1442" i="2" s="1"/>
  <c r="F1441" i="2" s="1"/>
  <c r="F1440" i="2" s="1"/>
  <c r="F1439" i="2" s="1"/>
  <c r="F1438" i="2" s="1"/>
  <c r="F1437" i="2" s="1"/>
  <c r="F1436" i="2" s="1"/>
  <c r="F1435" i="2" s="1"/>
  <c r="F1434" i="2" s="1"/>
  <c r="F1433" i="2" s="1"/>
  <c r="F1432" i="2" s="1"/>
  <c r="F1431" i="2" s="1"/>
  <c r="F1430" i="2" s="1"/>
  <c r="F1429" i="2" s="1"/>
  <c r="F1428" i="2" s="1"/>
  <c r="F1427" i="2" s="1"/>
  <c r="F1426" i="2" s="1"/>
  <c r="F1425" i="2" s="1"/>
  <c r="F1424" i="2" s="1"/>
  <c r="F1423" i="2" s="1"/>
  <c r="F1422" i="2" s="1"/>
  <c r="F1421" i="2" s="1"/>
  <c r="F1420" i="2" s="1"/>
  <c r="F1419" i="2" s="1"/>
  <c r="F1418" i="2" s="1"/>
  <c r="F1417" i="2" s="1"/>
  <c r="F1416" i="2" s="1"/>
  <c r="F1415" i="2" s="1"/>
  <c r="F1414" i="2" s="1"/>
  <c r="F1413" i="2" s="1"/>
  <c r="F1412" i="2" s="1"/>
  <c r="F1411" i="2" s="1"/>
  <c r="F1410" i="2" s="1"/>
  <c r="F1409" i="2" s="1"/>
  <c r="F1408" i="2" s="1"/>
  <c r="F1407" i="2" s="1"/>
  <c r="F1406" i="2" s="1"/>
  <c r="F1405" i="2" s="1"/>
  <c r="F1404" i="2" s="1"/>
  <c r="F1403" i="2" s="1"/>
  <c r="F1402" i="2" s="1"/>
  <c r="F1401" i="2" s="1"/>
  <c r="F1400" i="2" s="1"/>
  <c r="F1399" i="2" s="1"/>
  <c r="F1398" i="2" s="1"/>
  <c r="F1397" i="2" s="1"/>
  <c r="F1396" i="2" s="1"/>
  <c r="F1395" i="2" s="1"/>
  <c r="F1394" i="2" s="1"/>
  <c r="F1393" i="2" s="1"/>
  <c r="F1392" i="2" s="1"/>
  <c r="F1391" i="2" s="1"/>
  <c r="F1390" i="2" s="1"/>
  <c r="F1389" i="2" s="1"/>
  <c r="F1388" i="2" s="1"/>
  <c r="F1387" i="2" s="1"/>
  <c r="F1386" i="2" s="1"/>
  <c r="F1385" i="2" s="1"/>
  <c r="F1384" i="2" s="1"/>
  <c r="F1383" i="2" s="1"/>
  <c r="F1382" i="2" s="1"/>
  <c r="F1381" i="2" s="1"/>
  <c r="F1380" i="2" s="1"/>
  <c r="F1379" i="2" s="1"/>
  <c r="F1378" i="2" s="1"/>
  <c r="F1377" i="2" s="1"/>
  <c r="F1376" i="2" s="1"/>
  <c r="F1375" i="2" s="1"/>
  <c r="F1374" i="2" s="1"/>
  <c r="F1373" i="2" s="1"/>
  <c r="F1372" i="2" s="1"/>
  <c r="F1371" i="2" s="1"/>
  <c r="F1370" i="2" s="1"/>
  <c r="F1369" i="2" s="1"/>
  <c r="F1368" i="2" s="1"/>
  <c r="F1367" i="2" s="1"/>
  <c r="F1366" i="2" s="1"/>
  <c r="F1365" i="2" s="1"/>
  <c r="F1364" i="2" s="1"/>
  <c r="F1363" i="2" s="1"/>
  <c r="F1362" i="2" s="1"/>
  <c r="F1361" i="2" s="1"/>
  <c r="F1360" i="2" s="1"/>
  <c r="F1359" i="2" s="1"/>
  <c r="F1358" i="2" s="1"/>
  <c r="F1357" i="2" s="1"/>
  <c r="F1356" i="2" s="1"/>
  <c r="F1355" i="2" s="1"/>
  <c r="F1354" i="2" s="1"/>
  <c r="F1353" i="2" s="1"/>
  <c r="F1352" i="2" s="1"/>
  <c r="F1351" i="2" s="1"/>
  <c r="F1350" i="2" s="1"/>
  <c r="F1349" i="2" s="1"/>
  <c r="F1348" i="2" s="1"/>
  <c r="F1347" i="2" s="1"/>
  <c r="F1346" i="2" s="1"/>
  <c r="F1345" i="2" s="1"/>
  <c r="F1344" i="2" s="1"/>
  <c r="F1343" i="2" s="1"/>
  <c r="F1342" i="2" s="1"/>
  <c r="F1341" i="2" s="1"/>
  <c r="F1340" i="2" s="1"/>
  <c r="F1339" i="2" s="1"/>
  <c r="F1338" i="2" s="1"/>
  <c r="F1337" i="2" s="1"/>
  <c r="F1336" i="2" s="1"/>
  <c r="F1335" i="2" s="1"/>
  <c r="F1334" i="2" s="1"/>
  <c r="F1333" i="2" s="1"/>
  <c r="F1332" i="2" s="1"/>
  <c r="F1331" i="2" s="1"/>
  <c r="F1330" i="2" s="1"/>
  <c r="F1329" i="2" s="1"/>
  <c r="F1328" i="2" s="1"/>
  <c r="F1327" i="2" s="1"/>
  <c r="F1326" i="2" s="1"/>
  <c r="F1325" i="2" s="1"/>
  <c r="F1324" i="2" s="1"/>
  <c r="F1323" i="2" s="1"/>
  <c r="F1322" i="2" s="1"/>
  <c r="F1321" i="2" s="1"/>
  <c r="F1320" i="2" s="1"/>
  <c r="F1319" i="2" s="1"/>
  <c r="F1318" i="2" s="1"/>
  <c r="F1317" i="2" s="1"/>
  <c r="F1316" i="2" s="1"/>
  <c r="F1315" i="2" s="1"/>
  <c r="F1314" i="2" s="1"/>
  <c r="F1313" i="2" s="1"/>
  <c r="F1312" i="2" s="1"/>
  <c r="F1311" i="2" s="1"/>
  <c r="F1310" i="2" s="1"/>
  <c r="F1309" i="2" s="1"/>
  <c r="F1308" i="2" s="1"/>
  <c r="F1307" i="2" s="1"/>
  <c r="F1306" i="2" s="1"/>
  <c r="F1305" i="2" s="1"/>
  <c r="F1304" i="2" s="1"/>
  <c r="F1303" i="2" s="1"/>
  <c r="F1302" i="2" s="1"/>
  <c r="F1301" i="2" s="1"/>
  <c r="F1300" i="2" s="1"/>
  <c r="F1299" i="2" s="1"/>
  <c r="F1298" i="2" s="1"/>
  <c r="F1297" i="2" s="1"/>
  <c r="F1296" i="2" s="1"/>
  <c r="F1295" i="2" s="1"/>
  <c r="F1294" i="2" s="1"/>
  <c r="F1293" i="2" s="1"/>
  <c r="F1292" i="2" s="1"/>
  <c r="F1291" i="2" s="1"/>
  <c r="F1290" i="2" s="1"/>
  <c r="F1289" i="2" s="1"/>
  <c r="F1288" i="2" s="1"/>
  <c r="F1287" i="2" s="1"/>
  <c r="F1286" i="2" s="1"/>
  <c r="F1285" i="2" s="1"/>
  <c r="F1284" i="2" s="1"/>
  <c r="F1283" i="2" s="1"/>
  <c r="F1282" i="2" s="1"/>
  <c r="F1281" i="2" s="1"/>
  <c r="F1280" i="2" s="1"/>
  <c r="F1279" i="2" s="1"/>
  <c r="F1278" i="2" s="1"/>
  <c r="F1277" i="2" s="1"/>
  <c r="F1276" i="2" s="1"/>
  <c r="F1275" i="2" s="1"/>
  <c r="F1274" i="2" s="1"/>
  <c r="F1273" i="2" s="1"/>
  <c r="F1272" i="2"/>
  <c r="F1271" i="2" s="1"/>
  <c r="F1270" i="2" s="1"/>
  <c r="F1269" i="2" s="1"/>
  <c r="F1268" i="2" s="1"/>
  <c r="F1267" i="2" s="1"/>
  <c r="F1266" i="2" s="1"/>
  <c r="F1265" i="2" s="1"/>
  <c r="F1264" i="2" s="1"/>
  <c r="F1263" i="2" s="1"/>
  <c r="F1262" i="2" s="1"/>
  <c r="F1261" i="2" s="1"/>
  <c r="F1260" i="2" s="1"/>
  <c r="F1259" i="2" s="1"/>
  <c r="F1258" i="2" s="1"/>
  <c r="F1257" i="2" s="1"/>
  <c r="F1256" i="2" s="1"/>
  <c r="F1255" i="2" s="1"/>
  <c r="F1254" i="2" s="1"/>
  <c r="F1253" i="2" s="1"/>
  <c r="F1252" i="2" s="1"/>
  <c r="F1251" i="2" s="1"/>
  <c r="F1250" i="2" s="1"/>
  <c r="F1249" i="2" s="1"/>
  <c r="F1248" i="2" s="1"/>
  <c r="F1247" i="2" s="1"/>
  <c r="F1246" i="2" s="1"/>
  <c r="F1245" i="2" s="1"/>
  <c r="F1244" i="2" s="1"/>
  <c r="F1243" i="2" s="1"/>
  <c r="F1242" i="2" s="1"/>
  <c r="F1241" i="2" s="1"/>
  <c r="F1240" i="2" s="1"/>
  <c r="F1239" i="2" s="1"/>
  <c r="F1238" i="2" s="1"/>
  <c r="F1237" i="2" s="1"/>
  <c r="F1236" i="2" s="1"/>
  <c r="F1235" i="2" s="1"/>
  <c r="F1234" i="2" s="1"/>
  <c r="F1233" i="2" s="1"/>
  <c r="F1232" i="2" s="1"/>
  <c r="F1231" i="2" s="1"/>
  <c r="F1230" i="2" s="1"/>
  <c r="F1229" i="2" s="1"/>
  <c r="F1228" i="2" s="1"/>
  <c r="F1227" i="2" s="1"/>
  <c r="F1226" i="2" s="1"/>
  <c r="F1225" i="2" s="1"/>
  <c r="F1224" i="2" s="1"/>
  <c r="F1223" i="2" s="1"/>
  <c r="F1222" i="2" s="1"/>
  <c r="F1221" i="2" s="1"/>
  <c r="F1220" i="2" s="1"/>
  <c r="F1219" i="2" s="1"/>
  <c r="F1218" i="2" s="1"/>
  <c r="F1217" i="2" s="1"/>
  <c r="F1216" i="2" s="1"/>
  <c r="F1215" i="2" s="1"/>
  <c r="F1214" i="2" s="1"/>
  <c r="F1213" i="2" s="1"/>
  <c r="F1212" i="2" s="1"/>
  <c r="F1211" i="2" s="1"/>
  <c r="F1210" i="2" s="1"/>
  <c r="F1209" i="2" s="1"/>
  <c r="F1208" i="2" s="1"/>
  <c r="F1207" i="2" s="1"/>
  <c r="F1206" i="2" s="1"/>
  <c r="F1205" i="2" s="1"/>
  <c r="F1204" i="2" s="1"/>
  <c r="F1203" i="2" s="1"/>
  <c r="F1202" i="2" s="1"/>
  <c r="F1201" i="2" s="1"/>
  <c r="F1200" i="2" s="1"/>
  <c r="F1199" i="2" s="1"/>
  <c r="F1198" i="2" s="1"/>
  <c r="F1197" i="2" s="1"/>
  <c r="F1196" i="2" s="1"/>
  <c r="F1195" i="2" s="1"/>
  <c r="F1194" i="2" s="1"/>
  <c r="F1193" i="2" s="1"/>
  <c r="F1192" i="2" s="1"/>
  <c r="F1191" i="2" s="1"/>
  <c r="F1190" i="2" s="1"/>
  <c r="F1189" i="2" s="1"/>
  <c r="F1188" i="2" s="1"/>
  <c r="F1187" i="2" s="1"/>
  <c r="F1186" i="2" s="1"/>
  <c r="F1185" i="2" s="1"/>
  <c r="F1184" i="2" s="1"/>
  <c r="F1183" i="2" s="1"/>
  <c r="F1182" i="2" s="1"/>
  <c r="F1181" i="2" s="1"/>
  <c r="F1180" i="2" s="1"/>
  <c r="F1179" i="2" s="1"/>
  <c r="F1178" i="2" s="1"/>
  <c r="F1177" i="2" s="1"/>
  <c r="F1176" i="2" s="1"/>
  <c r="F1175" i="2" s="1"/>
  <c r="F1174" i="2" s="1"/>
  <c r="F1173" i="2" s="1"/>
  <c r="F1172" i="2" s="1"/>
  <c r="F1171" i="2" s="1"/>
  <c r="F1170" i="2" s="1"/>
  <c r="F1169" i="2" s="1"/>
  <c r="F1168" i="2" s="1"/>
  <c r="F1167" i="2" s="1"/>
  <c r="F1166" i="2" s="1"/>
  <c r="F1165" i="2" s="1"/>
  <c r="F1164" i="2" s="1"/>
  <c r="F1163" i="2" s="1"/>
  <c r="F1162" i="2" s="1"/>
  <c r="F1161" i="2" s="1"/>
  <c r="F1160" i="2" s="1"/>
  <c r="F1159" i="2" s="1"/>
  <c r="F1158" i="2" s="1"/>
  <c r="F1157" i="2" s="1"/>
  <c r="F1156" i="2" s="1"/>
  <c r="F1155" i="2" s="1"/>
  <c r="F1154" i="2" s="1"/>
  <c r="F1153" i="2" s="1"/>
  <c r="F1152" i="2" s="1"/>
  <c r="F1151" i="2" s="1"/>
  <c r="F1150" i="2" s="1"/>
  <c r="F1149" i="2" s="1"/>
  <c r="F1148" i="2" s="1"/>
  <c r="F1147" i="2" s="1"/>
  <c r="F1146" i="2" s="1"/>
  <c r="F1145" i="2" s="1"/>
  <c r="F1144" i="2" s="1"/>
  <c r="F1143" i="2" s="1"/>
  <c r="F1142" i="2" s="1"/>
  <c r="F1141" i="2" s="1"/>
  <c r="F1140" i="2" s="1"/>
  <c r="F1139" i="2" s="1"/>
  <c r="F1138" i="2" s="1"/>
  <c r="F1137" i="2" s="1"/>
  <c r="F1136" i="2" s="1"/>
  <c r="F1135" i="2" s="1"/>
  <c r="F1134" i="2" s="1"/>
  <c r="F1133" i="2" s="1"/>
  <c r="F1132" i="2" s="1"/>
  <c r="F1131" i="2" s="1"/>
  <c r="F1130" i="2" s="1"/>
  <c r="F1129" i="2" s="1"/>
  <c r="F1128" i="2" s="1"/>
  <c r="F1127" i="2" s="1"/>
  <c r="F1126" i="2" s="1"/>
  <c r="F1125" i="2" s="1"/>
  <c r="F1124" i="2" s="1"/>
  <c r="F1123" i="2" s="1"/>
  <c r="F1122" i="2" s="1"/>
  <c r="F1121" i="2" s="1"/>
  <c r="F1120" i="2" s="1"/>
  <c r="F1119" i="2" s="1"/>
  <c r="F1118" i="2" s="1"/>
  <c r="F1117" i="2" s="1"/>
  <c r="F1116" i="2" s="1"/>
  <c r="F1115" i="2" s="1"/>
  <c r="F1114" i="2" s="1"/>
  <c r="F1113" i="2" s="1"/>
  <c r="F1112" i="2" s="1"/>
  <c r="F1111" i="2" s="1"/>
  <c r="F1110" i="2" s="1"/>
  <c r="F1109" i="2" s="1"/>
  <c r="F1108" i="2" s="1"/>
  <c r="F1107" i="2" s="1"/>
  <c r="F1106" i="2" s="1"/>
  <c r="F1105" i="2" s="1"/>
  <c r="F1104" i="2" s="1"/>
  <c r="F1103" i="2" s="1"/>
  <c r="F1102" i="2" s="1"/>
  <c r="F1101" i="2" s="1"/>
  <c r="F1100" i="2" s="1"/>
  <c r="F1099" i="2" s="1"/>
  <c r="F1098" i="2" s="1"/>
  <c r="F1097" i="2" s="1"/>
  <c r="F1096" i="2" s="1"/>
  <c r="F1095" i="2" s="1"/>
  <c r="F1094" i="2" s="1"/>
  <c r="F1093" i="2" s="1"/>
  <c r="F1092" i="2" s="1"/>
  <c r="F1091" i="2" s="1"/>
  <c r="F1090" i="2" s="1"/>
  <c r="F1089" i="2" s="1"/>
  <c r="F1088" i="2" s="1"/>
  <c r="F1087" i="2" s="1"/>
  <c r="F1086" i="2" s="1"/>
  <c r="F1085" i="2" s="1"/>
  <c r="F1084" i="2" s="1"/>
  <c r="F1083" i="2" s="1"/>
  <c r="F1082" i="2" s="1"/>
  <c r="F1081" i="2" s="1"/>
  <c r="F1080" i="2" s="1"/>
  <c r="F1079" i="2" s="1"/>
  <c r="F1078" i="2" s="1"/>
  <c r="F1077" i="2" s="1"/>
  <c r="F1076" i="2" s="1"/>
  <c r="F1075" i="2" s="1"/>
  <c r="F1074" i="2" s="1"/>
  <c r="F1073" i="2" s="1"/>
  <c r="F1072" i="2" s="1"/>
  <c r="F1071" i="2" s="1"/>
  <c r="F1070" i="2" s="1"/>
  <c r="F1069" i="2" s="1"/>
  <c r="F1068" i="2" s="1"/>
  <c r="F1067" i="2" s="1"/>
  <c r="F1066" i="2" s="1"/>
  <c r="F1065" i="2" s="1"/>
  <c r="F1064" i="2" s="1"/>
  <c r="F1063" i="2" s="1"/>
  <c r="F1062" i="2" s="1"/>
  <c r="F1061" i="2" s="1"/>
  <c r="F1060" i="2" s="1"/>
  <c r="F1059" i="2" s="1"/>
  <c r="F1058" i="2" s="1"/>
  <c r="F1057" i="2" s="1"/>
  <c r="F1056" i="2" s="1"/>
  <c r="F1055" i="2" s="1"/>
  <c r="F1054" i="2" s="1"/>
  <c r="F1053" i="2" s="1"/>
  <c r="F1052" i="2" s="1"/>
  <c r="F1051" i="2" s="1"/>
  <c r="F1050" i="2" s="1"/>
  <c r="F1049" i="2" s="1"/>
  <c r="F1048" i="2" s="1"/>
  <c r="F1047" i="2" s="1"/>
  <c r="F1046" i="2" s="1"/>
  <c r="F1045" i="2" s="1"/>
  <c r="F1044" i="2" s="1"/>
  <c r="F1043" i="2" s="1"/>
  <c r="F1042" i="2" s="1"/>
  <c r="F1041" i="2" s="1"/>
  <c r="F1040" i="2" s="1"/>
  <c r="F1039" i="2" s="1"/>
  <c r="F1038" i="2" s="1"/>
  <c r="F1037" i="2" s="1"/>
  <c r="F1036" i="2" s="1"/>
  <c r="F1035" i="2" s="1"/>
  <c r="F1034" i="2" s="1"/>
  <c r="F1033" i="2" s="1"/>
  <c r="F1032" i="2" s="1"/>
  <c r="F1031" i="2" s="1"/>
  <c r="F1030" i="2" s="1"/>
  <c r="F1029" i="2" s="1"/>
  <c r="F1028" i="2" s="1"/>
  <c r="F1027" i="2" s="1"/>
  <c r="F1026" i="2" s="1"/>
  <c r="F1025" i="2" s="1"/>
  <c r="F1024" i="2" s="1"/>
  <c r="F1023" i="2" s="1"/>
  <c r="F1022" i="2" s="1"/>
  <c r="F1021" i="2" s="1"/>
  <c r="F1020" i="2" s="1"/>
  <c r="F1019" i="2"/>
  <c r="F1018" i="2" s="1"/>
  <c r="F1017" i="2" s="1"/>
  <c r="F1016" i="2" s="1"/>
  <c r="F1015" i="2" s="1"/>
  <c r="F1014" i="2" s="1"/>
  <c r="F1013" i="2" s="1"/>
  <c r="F1012" i="2" s="1"/>
  <c r="F1011" i="2" s="1"/>
  <c r="F1010" i="2" s="1"/>
  <c r="F1009" i="2" s="1"/>
  <c r="F1008" i="2" s="1"/>
  <c r="F1007" i="2" s="1"/>
  <c r="F1006" i="2" s="1"/>
  <c r="F1005" i="2" s="1"/>
  <c r="F1004" i="2" s="1"/>
  <c r="F1003" i="2" s="1"/>
  <c r="F1002" i="2" s="1"/>
  <c r="F1001" i="2" s="1"/>
  <c r="F1000" i="2" s="1"/>
  <c r="F999" i="2" s="1"/>
  <c r="F998" i="2" s="1"/>
  <c r="F997" i="2" s="1"/>
  <c r="F996" i="2" s="1"/>
  <c r="F995" i="2" s="1"/>
  <c r="F994" i="2" s="1"/>
  <c r="F993" i="2" s="1"/>
  <c r="F992" i="2" s="1"/>
  <c r="F991" i="2" s="1"/>
  <c r="F990" i="2" s="1"/>
  <c r="F989" i="2" s="1"/>
  <c r="F988" i="2" s="1"/>
  <c r="F987" i="2" s="1"/>
  <c r="F986" i="2" s="1"/>
  <c r="F985" i="2" s="1"/>
  <c r="F984" i="2" s="1"/>
  <c r="F983" i="2" s="1"/>
  <c r="F982" i="2" s="1"/>
  <c r="F981" i="2" s="1"/>
  <c r="F980" i="2" s="1"/>
  <c r="F979" i="2" s="1"/>
  <c r="F978" i="2" s="1"/>
  <c r="F977" i="2" s="1"/>
  <c r="F976" i="2" s="1"/>
  <c r="F975" i="2" s="1"/>
  <c r="F974" i="2" s="1"/>
  <c r="F973" i="2" s="1"/>
  <c r="F972" i="2" s="1"/>
  <c r="F971" i="2" s="1"/>
  <c r="F970" i="2" s="1"/>
  <c r="F969" i="2" s="1"/>
  <c r="F968" i="2" s="1"/>
  <c r="F967" i="2" s="1"/>
  <c r="F966" i="2" s="1"/>
  <c r="F965" i="2" s="1"/>
  <c r="F964" i="2" s="1"/>
  <c r="F963" i="2" s="1"/>
  <c r="F962" i="2" s="1"/>
  <c r="F961" i="2" s="1"/>
  <c r="F960" i="2" s="1"/>
  <c r="F959" i="2" s="1"/>
  <c r="F958" i="2" s="1"/>
  <c r="F957" i="2" s="1"/>
  <c r="F956" i="2" s="1"/>
  <c r="F955" i="2" s="1"/>
  <c r="F954" i="2" s="1"/>
  <c r="F953" i="2" s="1"/>
  <c r="F952" i="2" s="1"/>
  <c r="F951" i="2" s="1"/>
  <c r="F950" i="2" s="1"/>
  <c r="F949" i="2" s="1"/>
  <c r="F948" i="2" s="1"/>
  <c r="F947" i="2" s="1"/>
  <c r="F946" i="2" s="1"/>
  <c r="F945" i="2" s="1"/>
  <c r="F944" i="2" s="1"/>
  <c r="F943" i="2" s="1"/>
  <c r="F942" i="2" s="1"/>
  <c r="F941" i="2" s="1"/>
  <c r="F940" i="2" s="1"/>
  <c r="F939" i="2" s="1"/>
  <c r="F938" i="2" s="1"/>
  <c r="F937" i="2" s="1"/>
  <c r="F936" i="2" s="1"/>
  <c r="F935" i="2" s="1"/>
  <c r="F934" i="2" s="1"/>
  <c r="F933" i="2" s="1"/>
  <c r="F932" i="2" s="1"/>
  <c r="F931" i="2" s="1"/>
  <c r="F930" i="2" s="1"/>
  <c r="F929" i="2" s="1"/>
  <c r="F928" i="2" s="1"/>
  <c r="F927" i="2" s="1"/>
  <c r="F926" i="2" s="1"/>
  <c r="F925" i="2" s="1"/>
  <c r="F924" i="2" s="1"/>
  <c r="F923" i="2" s="1"/>
  <c r="F922" i="2" s="1"/>
  <c r="F921" i="2" s="1"/>
  <c r="F920" i="2" s="1"/>
  <c r="F919" i="2" s="1"/>
  <c r="F918" i="2" s="1"/>
  <c r="F917" i="2" s="1"/>
  <c r="F916" i="2" s="1"/>
  <c r="F915" i="2" s="1"/>
  <c r="F914" i="2" s="1"/>
  <c r="F913" i="2" s="1"/>
  <c r="F912" i="2" s="1"/>
  <c r="F911" i="2" s="1"/>
  <c r="F910" i="2" s="1"/>
  <c r="F909" i="2" s="1"/>
  <c r="F908" i="2" s="1"/>
  <c r="F907" i="2" s="1"/>
  <c r="F906" i="2" s="1"/>
  <c r="F905" i="2" s="1"/>
  <c r="F904" i="2" s="1"/>
  <c r="F903" i="2" s="1"/>
  <c r="F902" i="2" s="1"/>
  <c r="F901" i="2" s="1"/>
  <c r="F900" i="2" s="1"/>
  <c r="F899" i="2" s="1"/>
  <c r="F898" i="2" s="1"/>
  <c r="F897" i="2" s="1"/>
  <c r="F896" i="2" s="1"/>
  <c r="F895" i="2" s="1"/>
  <c r="F894" i="2" s="1"/>
  <c r="F893" i="2" s="1"/>
  <c r="F892" i="2" s="1"/>
  <c r="F891" i="2" s="1"/>
  <c r="F890" i="2" s="1"/>
  <c r="F889" i="2" s="1"/>
  <c r="F888" i="2" s="1"/>
  <c r="F887" i="2" s="1"/>
  <c r="F886" i="2" s="1"/>
  <c r="F885" i="2" s="1"/>
  <c r="F884" i="2" s="1"/>
  <c r="F883" i="2" s="1"/>
  <c r="F882" i="2" s="1"/>
  <c r="F881" i="2" s="1"/>
  <c r="F880" i="2" s="1"/>
  <c r="F879" i="2" s="1"/>
  <c r="F878" i="2" s="1"/>
  <c r="F877" i="2" s="1"/>
  <c r="F876" i="2" s="1"/>
  <c r="F875" i="2" s="1"/>
  <c r="F874" i="2" s="1"/>
  <c r="F873" i="2" s="1"/>
  <c r="F872" i="2" s="1"/>
  <c r="F871" i="2" s="1"/>
  <c r="F870" i="2" s="1"/>
  <c r="F869" i="2" s="1"/>
  <c r="F868" i="2" s="1"/>
  <c r="F867" i="2" s="1"/>
  <c r="F866" i="2" s="1"/>
  <c r="F865" i="2" s="1"/>
  <c r="F864" i="2" s="1"/>
  <c r="F863" i="2" s="1"/>
  <c r="F862" i="2" s="1"/>
  <c r="F861" i="2" s="1"/>
  <c r="F860" i="2" s="1"/>
  <c r="F859" i="2" s="1"/>
  <c r="F858" i="2" s="1"/>
  <c r="F857" i="2" s="1"/>
  <c r="F856" i="2" s="1"/>
  <c r="F855" i="2" s="1"/>
  <c r="F854" i="2" s="1"/>
  <c r="F853" i="2" s="1"/>
  <c r="F852" i="2" s="1"/>
  <c r="F851" i="2" s="1"/>
  <c r="F850" i="2" s="1"/>
  <c r="F849" i="2" s="1"/>
  <c r="F848" i="2" s="1"/>
  <c r="F847" i="2" s="1"/>
  <c r="F846" i="2" s="1"/>
  <c r="F845" i="2" s="1"/>
  <c r="F844" i="2" s="1"/>
  <c r="F843" i="2" s="1"/>
  <c r="F842" i="2" s="1"/>
  <c r="F841" i="2" s="1"/>
  <c r="F840" i="2" s="1"/>
  <c r="F839" i="2" s="1"/>
  <c r="F838" i="2" s="1"/>
  <c r="F837" i="2" s="1"/>
  <c r="F836" i="2" s="1"/>
  <c r="F835" i="2" s="1"/>
  <c r="F834" i="2" s="1"/>
  <c r="F833" i="2" s="1"/>
  <c r="F832" i="2" s="1"/>
  <c r="F831" i="2" s="1"/>
  <c r="F830" i="2" s="1"/>
  <c r="F829" i="2" s="1"/>
  <c r="F828" i="2" s="1"/>
  <c r="F827" i="2" s="1"/>
  <c r="F826" i="2" s="1"/>
  <c r="F825" i="2" s="1"/>
  <c r="F824" i="2" s="1"/>
  <c r="F823" i="2" s="1"/>
  <c r="F822" i="2" s="1"/>
  <c r="F821" i="2" s="1"/>
  <c r="F820" i="2" s="1"/>
  <c r="F819" i="2" s="1"/>
  <c r="F818" i="2" s="1"/>
  <c r="F817" i="2" s="1"/>
  <c r="F816" i="2" s="1"/>
  <c r="F815" i="2" s="1"/>
  <c r="F814" i="2" s="1"/>
  <c r="F813" i="2" s="1"/>
  <c r="F812" i="2" s="1"/>
  <c r="F811" i="2" s="1"/>
  <c r="F810" i="2" s="1"/>
  <c r="F809" i="2" s="1"/>
  <c r="F808" i="2" s="1"/>
  <c r="F807" i="2" s="1"/>
  <c r="F806" i="2" s="1"/>
  <c r="F805" i="2" s="1"/>
  <c r="F804" i="2" s="1"/>
  <c r="F803" i="2" s="1"/>
  <c r="F802" i="2" s="1"/>
  <c r="F801" i="2" s="1"/>
  <c r="F800" i="2" s="1"/>
  <c r="F799" i="2" s="1"/>
  <c r="F798" i="2" s="1"/>
  <c r="F797" i="2" s="1"/>
  <c r="F796" i="2" s="1"/>
  <c r="F795" i="2" s="1"/>
  <c r="F794" i="2" s="1"/>
  <c r="F793" i="2" s="1"/>
  <c r="F792" i="2" s="1"/>
  <c r="F791" i="2" s="1"/>
  <c r="F790" i="2" s="1"/>
  <c r="F789" i="2" s="1"/>
  <c r="F788" i="2" s="1"/>
  <c r="F787" i="2" s="1"/>
  <c r="F786" i="2" s="1"/>
  <c r="F785" i="2" s="1"/>
  <c r="F784" i="2" s="1"/>
  <c r="F783" i="2" s="1"/>
  <c r="F782" i="2" s="1"/>
  <c r="F781" i="2" s="1"/>
  <c r="F780" i="2" s="1"/>
  <c r="F779" i="2" s="1"/>
  <c r="F778" i="2" s="1"/>
  <c r="F777" i="2" s="1"/>
  <c r="F776" i="2" s="1"/>
  <c r="F775" i="2" s="1"/>
  <c r="F774" i="2" s="1"/>
  <c r="F773" i="2" s="1"/>
  <c r="F772" i="2" s="1"/>
  <c r="F771" i="2" s="1"/>
  <c r="F770" i="2" s="1"/>
  <c r="F769" i="2" s="1"/>
  <c r="F768" i="2"/>
  <c r="F767" i="2" s="1"/>
  <c r="F766" i="2" s="1"/>
  <c r="F765" i="2" s="1"/>
  <c r="F764" i="2" s="1"/>
  <c r="F763" i="2" s="1"/>
  <c r="F762" i="2" s="1"/>
  <c r="F761" i="2" s="1"/>
  <c r="F760" i="2" s="1"/>
  <c r="F759" i="2" s="1"/>
  <c r="F758" i="2" s="1"/>
  <c r="F757" i="2" s="1"/>
  <c r="F756" i="2" s="1"/>
  <c r="F755" i="2" s="1"/>
  <c r="F754" i="2" s="1"/>
  <c r="F753" i="2" s="1"/>
  <c r="F752" i="2" s="1"/>
  <c r="F751" i="2" s="1"/>
  <c r="F750" i="2" s="1"/>
  <c r="F749" i="2" s="1"/>
  <c r="F748" i="2" s="1"/>
  <c r="F747" i="2" s="1"/>
  <c r="F746" i="2" s="1"/>
  <c r="F745" i="2" s="1"/>
  <c r="F744" i="2" s="1"/>
  <c r="F743" i="2" s="1"/>
  <c r="F742" i="2" s="1"/>
  <c r="F741" i="2" s="1"/>
  <c r="F740" i="2" s="1"/>
  <c r="F739" i="2" s="1"/>
  <c r="F738" i="2" s="1"/>
  <c r="F737" i="2" s="1"/>
  <c r="F736" i="2" s="1"/>
  <c r="F735" i="2" s="1"/>
  <c r="F734" i="2" s="1"/>
  <c r="F733" i="2" s="1"/>
  <c r="F732" i="2" s="1"/>
  <c r="F731" i="2" s="1"/>
  <c r="F730" i="2" s="1"/>
  <c r="F729" i="2" s="1"/>
  <c r="F728" i="2" s="1"/>
  <c r="F727" i="2" s="1"/>
  <c r="F726" i="2" s="1"/>
  <c r="F725" i="2" s="1"/>
  <c r="F724" i="2" s="1"/>
  <c r="F723" i="2" s="1"/>
  <c r="F722" i="2" s="1"/>
  <c r="F721" i="2" s="1"/>
  <c r="F720" i="2" s="1"/>
  <c r="F719" i="2" s="1"/>
  <c r="F718" i="2" s="1"/>
  <c r="F717" i="2" s="1"/>
  <c r="F716" i="2" s="1"/>
  <c r="F715" i="2" s="1"/>
  <c r="F714" i="2" s="1"/>
  <c r="F713" i="2" s="1"/>
  <c r="F712" i="2" s="1"/>
  <c r="F711" i="2" s="1"/>
  <c r="F710" i="2" s="1"/>
  <c r="F709" i="2" s="1"/>
  <c r="F708" i="2" s="1"/>
  <c r="F707" i="2" s="1"/>
  <c r="F706" i="2" s="1"/>
  <c r="F705" i="2" s="1"/>
  <c r="F704" i="2" s="1"/>
  <c r="F703" i="2" s="1"/>
  <c r="F702" i="2" s="1"/>
  <c r="F701" i="2" s="1"/>
  <c r="F700" i="2" s="1"/>
  <c r="F699" i="2" s="1"/>
  <c r="F698" i="2" s="1"/>
  <c r="F697" i="2" s="1"/>
  <c r="F696" i="2" s="1"/>
  <c r="F695" i="2" s="1"/>
  <c r="F694" i="2" s="1"/>
  <c r="F693" i="2" s="1"/>
  <c r="F692" i="2" s="1"/>
  <c r="F691" i="2" s="1"/>
  <c r="F690" i="2" s="1"/>
  <c r="F689" i="2" s="1"/>
  <c r="F688" i="2" s="1"/>
  <c r="F687" i="2" s="1"/>
  <c r="F686" i="2" s="1"/>
  <c r="F685" i="2" s="1"/>
  <c r="F684" i="2" s="1"/>
  <c r="F683" i="2" s="1"/>
  <c r="F682" i="2" s="1"/>
  <c r="F681" i="2" s="1"/>
  <c r="F680" i="2" s="1"/>
  <c r="F679" i="2" s="1"/>
  <c r="F678" i="2" s="1"/>
  <c r="F677" i="2" s="1"/>
  <c r="F676" i="2" s="1"/>
  <c r="F675" i="2" s="1"/>
  <c r="F674" i="2" s="1"/>
  <c r="F673" i="2" s="1"/>
  <c r="F672" i="2" s="1"/>
  <c r="F671" i="2" s="1"/>
  <c r="F670" i="2" s="1"/>
  <c r="F669" i="2" s="1"/>
  <c r="F668" i="2" s="1"/>
  <c r="F667" i="2" s="1"/>
  <c r="F666" i="2" s="1"/>
  <c r="F665" i="2" s="1"/>
  <c r="F664" i="2" s="1"/>
  <c r="F663" i="2" s="1"/>
  <c r="F662" i="2" s="1"/>
  <c r="F661" i="2" s="1"/>
  <c r="F660" i="2" s="1"/>
  <c r="F659" i="2" s="1"/>
  <c r="F658" i="2" s="1"/>
  <c r="F657" i="2" s="1"/>
  <c r="F656" i="2" s="1"/>
  <c r="F655" i="2" s="1"/>
  <c r="F654" i="2" s="1"/>
  <c r="F653" i="2" s="1"/>
  <c r="F652" i="2" s="1"/>
  <c r="F651" i="2" s="1"/>
  <c r="F650" i="2" s="1"/>
  <c r="F649" i="2" s="1"/>
  <c r="F648" i="2" s="1"/>
  <c r="F647" i="2" s="1"/>
  <c r="F646" i="2" s="1"/>
  <c r="F645" i="2" s="1"/>
  <c r="F644" i="2" s="1"/>
  <c r="F643" i="2" s="1"/>
  <c r="F642" i="2" s="1"/>
  <c r="F641" i="2" s="1"/>
  <c r="F640" i="2" s="1"/>
  <c r="F639" i="2" s="1"/>
  <c r="F638" i="2" s="1"/>
  <c r="F637" i="2" s="1"/>
  <c r="F636" i="2" s="1"/>
  <c r="F635" i="2" s="1"/>
  <c r="F634" i="2" s="1"/>
  <c r="F633" i="2" s="1"/>
  <c r="F632" i="2" s="1"/>
  <c r="F631" i="2" s="1"/>
  <c r="F630" i="2" s="1"/>
  <c r="F629" i="2" s="1"/>
  <c r="F628" i="2" s="1"/>
  <c r="F627" i="2" s="1"/>
  <c r="F626" i="2" s="1"/>
  <c r="F625" i="2" s="1"/>
  <c r="F624" i="2" s="1"/>
  <c r="F623" i="2" s="1"/>
  <c r="F622" i="2" s="1"/>
  <c r="F621" i="2" s="1"/>
  <c r="F620" i="2" s="1"/>
  <c r="F619" i="2" s="1"/>
  <c r="F618" i="2" s="1"/>
  <c r="F617" i="2" s="1"/>
  <c r="F616" i="2" s="1"/>
  <c r="F615" i="2" s="1"/>
  <c r="F614" i="2" s="1"/>
  <c r="F613" i="2" s="1"/>
  <c r="F612" i="2" s="1"/>
  <c r="F611" i="2" s="1"/>
  <c r="F610" i="2" s="1"/>
  <c r="F609" i="2" s="1"/>
  <c r="F608" i="2" s="1"/>
  <c r="F607" i="2" s="1"/>
  <c r="F606" i="2" s="1"/>
  <c r="F605" i="2" s="1"/>
  <c r="F604" i="2" s="1"/>
  <c r="F603" i="2" s="1"/>
  <c r="F602" i="2" s="1"/>
  <c r="F601" i="2" s="1"/>
  <c r="F600" i="2" s="1"/>
  <c r="F599" i="2" s="1"/>
  <c r="F598" i="2" s="1"/>
  <c r="F597" i="2" s="1"/>
  <c r="F596" i="2" s="1"/>
  <c r="F595" i="2" s="1"/>
  <c r="F594" i="2" s="1"/>
  <c r="F593" i="2" s="1"/>
  <c r="F592" i="2" s="1"/>
  <c r="F591" i="2" s="1"/>
  <c r="F590" i="2" s="1"/>
  <c r="F589" i="2" s="1"/>
  <c r="F588" i="2" s="1"/>
  <c r="F587" i="2" s="1"/>
  <c r="F586" i="2" s="1"/>
  <c r="F585" i="2" s="1"/>
  <c r="F584" i="2" s="1"/>
  <c r="F583" i="2" s="1"/>
  <c r="F582" i="2" s="1"/>
  <c r="F581" i="2" s="1"/>
  <c r="F580" i="2" s="1"/>
  <c r="F579" i="2" s="1"/>
  <c r="F578" i="2" s="1"/>
  <c r="F577" i="2" s="1"/>
  <c r="F576" i="2" s="1"/>
  <c r="F575" i="2" s="1"/>
  <c r="F574" i="2" s="1"/>
  <c r="F573" i="2" s="1"/>
  <c r="F572" i="2" s="1"/>
  <c r="F571" i="2" s="1"/>
  <c r="F570" i="2" s="1"/>
  <c r="F569" i="2" s="1"/>
  <c r="F568" i="2" s="1"/>
  <c r="F567" i="2" s="1"/>
  <c r="F566" i="2" s="1"/>
  <c r="F565" i="2" s="1"/>
  <c r="F564" i="2" s="1"/>
  <c r="F563" i="2" s="1"/>
  <c r="F562" i="2" s="1"/>
  <c r="F561" i="2" s="1"/>
  <c r="F560" i="2" s="1"/>
  <c r="F559" i="2" s="1"/>
  <c r="F558" i="2" s="1"/>
  <c r="F557" i="2" s="1"/>
  <c r="F556" i="2" s="1"/>
  <c r="F555" i="2" s="1"/>
  <c r="F554" i="2" s="1"/>
  <c r="F553" i="2" s="1"/>
  <c r="F552" i="2" s="1"/>
  <c r="F551" i="2" s="1"/>
  <c r="F550" i="2" s="1"/>
  <c r="F549" i="2" s="1"/>
  <c r="F548" i="2" s="1"/>
  <c r="F547" i="2" s="1"/>
  <c r="F546" i="2" s="1"/>
  <c r="F545" i="2" s="1"/>
  <c r="F544" i="2" s="1"/>
  <c r="F543" i="2" s="1"/>
  <c r="F542" i="2" s="1"/>
  <c r="F541" i="2" s="1"/>
  <c r="F540" i="2" s="1"/>
  <c r="F539" i="2" s="1"/>
  <c r="F538" i="2" s="1"/>
  <c r="F537" i="2" s="1"/>
  <c r="F536" i="2" s="1"/>
  <c r="F535" i="2" s="1"/>
  <c r="F534" i="2" s="1"/>
  <c r="F533" i="2" s="1"/>
  <c r="F532" i="2" s="1"/>
  <c r="F531" i="2" s="1"/>
  <c r="F530" i="2" s="1"/>
  <c r="F529" i="2" s="1"/>
  <c r="F528" i="2" s="1"/>
  <c r="F527" i="2" s="1"/>
  <c r="F526" i="2" s="1"/>
  <c r="F525" i="2" s="1"/>
  <c r="F524" i="2" s="1"/>
  <c r="F523" i="2" s="1"/>
  <c r="F522" i="2" s="1"/>
  <c r="F521" i="2" s="1"/>
  <c r="F520" i="2" s="1"/>
  <c r="F519" i="2" s="1"/>
  <c r="F518" i="2" s="1"/>
  <c r="F517" i="2" s="1"/>
  <c r="F516" i="2"/>
  <c r="F515" i="2" s="1"/>
  <c r="F514" i="2" s="1"/>
  <c r="F513" i="2" s="1"/>
  <c r="F512" i="2" s="1"/>
  <c r="F511" i="2" s="1"/>
  <c r="F510" i="2" s="1"/>
  <c r="F509" i="2" s="1"/>
  <c r="F508" i="2" s="1"/>
  <c r="F507" i="2" s="1"/>
  <c r="F506" i="2" s="1"/>
  <c r="F505" i="2" s="1"/>
  <c r="F504" i="2" s="1"/>
  <c r="F503" i="2" s="1"/>
  <c r="F502" i="2" s="1"/>
  <c r="F501" i="2" s="1"/>
  <c r="F500" i="2" s="1"/>
  <c r="F499" i="2" s="1"/>
  <c r="F498" i="2" s="1"/>
  <c r="F497" i="2" s="1"/>
  <c r="F496" i="2" s="1"/>
  <c r="F495" i="2" s="1"/>
  <c r="F494" i="2" s="1"/>
  <c r="F493" i="2" s="1"/>
  <c r="F492" i="2" s="1"/>
  <c r="F491" i="2" s="1"/>
  <c r="F490" i="2" s="1"/>
  <c r="F489" i="2" s="1"/>
  <c r="F488" i="2" s="1"/>
  <c r="F487" i="2" s="1"/>
  <c r="F486" i="2" s="1"/>
  <c r="F485" i="2" s="1"/>
  <c r="F484" i="2" s="1"/>
  <c r="F483" i="2" s="1"/>
  <c r="F482" i="2" s="1"/>
  <c r="F481" i="2" s="1"/>
  <c r="F480" i="2" s="1"/>
  <c r="F479" i="2" s="1"/>
  <c r="F478" i="2" s="1"/>
  <c r="F477" i="2" s="1"/>
  <c r="F476" i="2" s="1"/>
  <c r="F475" i="2" s="1"/>
  <c r="F474" i="2" s="1"/>
  <c r="F473" i="2" s="1"/>
  <c r="F472" i="2" s="1"/>
  <c r="F471" i="2" s="1"/>
  <c r="F470" i="2" s="1"/>
  <c r="F469" i="2" s="1"/>
  <c r="F468" i="2" s="1"/>
  <c r="F467" i="2" s="1"/>
  <c r="F466" i="2" s="1"/>
  <c r="F465" i="2" s="1"/>
  <c r="F464" i="2" s="1"/>
  <c r="F463" i="2" s="1"/>
  <c r="F462" i="2" s="1"/>
  <c r="F461" i="2" s="1"/>
  <c r="F460" i="2" s="1"/>
  <c r="F459" i="2" s="1"/>
  <c r="F458" i="2" s="1"/>
  <c r="F457" i="2" s="1"/>
  <c r="F456" i="2" s="1"/>
  <c r="F455" i="2" s="1"/>
  <c r="F454" i="2" s="1"/>
  <c r="F453" i="2" s="1"/>
  <c r="F452" i="2" s="1"/>
  <c r="F451" i="2" s="1"/>
  <c r="F450" i="2" s="1"/>
  <c r="F449" i="2" s="1"/>
  <c r="F448" i="2" s="1"/>
  <c r="F447" i="2" s="1"/>
  <c r="F446" i="2" s="1"/>
  <c r="F445" i="2" s="1"/>
  <c r="F444" i="2" s="1"/>
  <c r="F443" i="2" s="1"/>
  <c r="F442" i="2" s="1"/>
  <c r="F441" i="2" s="1"/>
  <c r="F440" i="2" s="1"/>
  <c r="F439" i="2" s="1"/>
  <c r="F438" i="2" s="1"/>
  <c r="F437" i="2" s="1"/>
  <c r="F436" i="2" s="1"/>
  <c r="F435" i="2" s="1"/>
  <c r="F434" i="2" s="1"/>
  <c r="F433" i="2" s="1"/>
  <c r="F432" i="2" s="1"/>
  <c r="F431" i="2" s="1"/>
  <c r="F430" i="2" s="1"/>
  <c r="F429" i="2" s="1"/>
  <c r="F428" i="2" s="1"/>
  <c r="F427" i="2" s="1"/>
  <c r="F426" i="2" s="1"/>
  <c r="F425" i="2" s="1"/>
  <c r="F424" i="2" s="1"/>
  <c r="F423" i="2" s="1"/>
  <c r="F422" i="2" s="1"/>
  <c r="F421" i="2" s="1"/>
  <c r="F420" i="2" s="1"/>
  <c r="F419" i="2" s="1"/>
  <c r="F418" i="2" s="1"/>
  <c r="F417" i="2" s="1"/>
  <c r="F416" i="2" s="1"/>
  <c r="F415" i="2" s="1"/>
  <c r="F414" i="2" s="1"/>
  <c r="F413" i="2" s="1"/>
  <c r="F412" i="2" s="1"/>
  <c r="F411" i="2" s="1"/>
  <c r="F410" i="2" s="1"/>
  <c r="F409" i="2" s="1"/>
  <c r="F408" i="2" s="1"/>
  <c r="F407" i="2" s="1"/>
  <c r="F406" i="2" s="1"/>
  <c r="F405" i="2" s="1"/>
  <c r="F404" i="2" s="1"/>
  <c r="F403" i="2" s="1"/>
  <c r="F402" i="2" s="1"/>
  <c r="F401" i="2" s="1"/>
  <c r="F400" i="2" s="1"/>
  <c r="F399" i="2" s="1"/>
  <c r="F398" i="2" s="1"/>
  <c r="F397" i="2" s="1"/>
  <c r="F396" i="2" s="1"/>
  <c r="F395" i="2" s="1"/>
  <c r="F394" i="2" s="1"/>
  <c r="F393" i="2" s="1"/>
  <c r="F392" i="2" s="1"/>
  <c r="F391" i="2" s="1"/>
  <c r="F390" i="2" s="1"/>
  <c r="F389" i="2" s="1"/>
  <c r="F388" i="2" s="1"/>
  <c r="F387" i="2" s="1"/>
  <c r="F386" i="2" s="1"/>
  <c r="F385" i="2" s="1"/>
  <c r="F384" i="2" s="1"/>
  <c r="F383" i="2" s="1"/>
  <c r="F382" i="2" s="1"/>
  <c r="F381" i="2" s="1"/>
  <c r="F380" i="2" s="1"/>
  <c r="F379" i="2" s="1"/>
  <c r="F378" i="2" s="1"/>
  <c r="F377" i="2" s="1"/>
  <c r="F376" i="2" s="1"/>
  <c r="F375" i="2" s="1"/>
  <c r="F374" i="2" s="1"/>
  <c r="F373" i="2" s="1"/>
  <c r="F372" i="2" s="1"/>
  <c r="F371" i="2" s="1"/>
  <c r="F370" i="2" s="1"/>
  <c r="F369" i="2" s="1"/>
  <c r="F368" i="2" s="1"/>
  <c r="F367" i="2" s="1"/>
  <c r="F366" i="2" s="1"/>
  <c r="F365" i="2" s="1"/>
  <c r="F364" i="2" s="1"/>
  <c r="F363" i="2" s="1"/>
  <c r="F362" i="2" s="1"/>
  <c r="F361" i="2" s="1"/>
  <c r="F360" i="2" s="1"/>
  <c r="F359" i="2" s="1"/>
  <c r="F358" i="2" s="1"/>
  <c r="F357" i="2" s="1"/>
  <c r="F356" i="2" s="1"/>
  <c r="F355" i="2" s="1"/>
  <c r="F354" i="2" s="1"/>
  <c r="F353" i="2" s="1"/>
  <c r="F352" i="2" s="1"/>
  <c r="F351" i="2" s="1"/>
  <c r="F350" i="2" s="1"/>
  <c r="F349" i="2" s="1"/>
  <c r="F348" i="2" s="1"/>
  <c r="F347" i="2" s="1"/>
  <c r="F346" i="2" s="1"/>
  <c r="F345" i="2" s="1"/>
  <c r="F344" i="2" s="1"/>
  <c r="F343" i="2" s="1"/>
  <c r="F342" i="2" s="1"/>
  <c r="F341" i="2" s="1"/>
  <c r="F340" i="2" s="1"/>
  <c r="F339" i="2" s="1"/>
  <c r="F338" i="2" s="1"/>
  <c r="F337" i="2" s="1"/>
  <c r="F336" i="2" s="1"/>
  <c r="F335" i="2" s="1"/>
  <c r="F334" i="2" s="1"/>
  <c r="F333" i="2" s="1"/>
  <c r="F332" i="2" s="1"/>
  <c r="F331" i="2" s="1"/>
  <c r="F330" i="2" s="1"/>
  <c r="F329" i="2" s="1"/>
  <c r="F328" i="2" s="1"/>
  <c r="F327" i="2" s="1"/>
  <c r="F326" i="2" s="1"/>
  <c r="F325" i="2" s="1"/>
  <c r="F324" i="2" s="1"/>
  <c r="F323" i="2" s="1"/>
  <c r="F322" i="2" s="1"/>
  <c r="F321" i="2" s="1"/>
  <c r="F320" i="2" s="1"/>
  <c r="F319" i="2" s="1"/>
  <c r="F318" i="2" s="1"/>
  <c r="F317" i="2" s="1"/>
  <c r="F316" i="2" s="1"/>
  <c r="F315" i="2" s="1"/>
  <c r="F314" i="2" s="1"/>
  <c r="F313" i="2" s="1"/>
  <c r="F312" i="2" s="1"/>
  <c r="F311" i="2" s="1"/>
  <c r="F310" i="2" s="1"/>
  <c r="F309" i="2" s="1"/>
  <c r="F308" i="2" s="1"/>
  <c r="F307" i="2" s="1"/>
  <c r="F306" i="2" s="1"/>
  <c r="F305" i="2" s="1"/>
  <c r="F304" i="2" s="1"/>
  <c r="F303" i="2" s="1"/>
  <c r="F302" i="2" s="1"/>
  <c r="F301" i="2" s="1"/>
  <c r="F300" i="2" s="1"/>
  <c r="F299" i="2" s="1"/>
  <c r="F298" i="2" s="1"/>
  <c r="F297" i="2" s="1"/>
  <c r="F296" i="2" s="1"/>
  <c r="F295" i="2" s="1"/>
  <c r="F294" i="2" s="1"/>
  <c r="F293" i="2" s="1"/>
  <c r="F292" i="2" s="1"/>
  <c r="F291" i="2" s="1"/>
  <c r="F290" i="2" s="1"/>
  <c r="F289" i="2" s="1"/>
  <c r="F288" i="2" s="1"/>
  <c r="F287" i="2" s="1"/>
  <c r="F286" i="2" s="1"/>
  <c r="F285" i="2" s="1"/>
  <c r="F284" i="2" s="1"/>
  <c r="F283" i="2" s="1"/>
  <c r="F282" i="2" s="1"/>
  <c r="F281" i="2" s="1"/>
  <c r="F280" i="2" s="1"/>
  <c r="F279" i="2" s="1"/>
  <c r="F278" i="2" s="1"/>
  <c r="F277" i="2" s="1"/>
  <c r="F276" i="2" s="1"/>
  <c r="F275" i="2" s="1"/>
  <c r="F274" i="2" s="1"/>
  <c r="F273" i="2" s="1"/>
  <c r="F272" i="2" s="1"/>
  <c r="F271" i="2" s="1"/>
  <c r="F270" i="2" s="1"/>
  <c r="F269" i="2" s="1"/>
  <c r="F268" i="2" s="1"/>
  <c r="F267" i="2" s="1"/>
  <c r="F266" i="2" s="1"/>
  <c r="F265" i="2" s="1"/>
  <c r="F264" i="2"/>
  <c r="F263" i="2" s="1"/>
  <c r="F262" i="2" s="1"/>
  <c r="F261" i="2" s="1"/>
  <c r="F260" i="2" s="1"/>
  <c r="F259" i="2" s="1"/>
  <c r="F258" i="2" s="1"/>
  <c r="F257" i="2" s="1"/>
  <c r="F256" i="2" s="1"/>
  <c r="F255" i="2" s="1"/>
  <c r="F254" i="2" s="1"/>
  <c r="F253" i="2" s="1"/>
  <c r="F252" i="2" s="1"/>
  <c r="F251" i="2" s="1"/>
  <c r="F250" i="2" s="1"/>
  <c r="F249" i="2" s="1"/>
  <c r="F248" i="2" s="1"/>
  <c r="F247" i="2" s="1"/>
  <c r="F246" i="2" s="1"/>
  <c r="F245" i="2" s="1"/>
  <c r="F244" i="2" s="1"/>
  <c r="F243" i="2" s="1"/>
  <c r="F242" i="2" s="1"/>
  <c r="F241" i="2" s="1"/>
  <c r="F240" i="2" s="1"/>
  <c r="F239" i="2" s="1"/>
  <c r="F238" i="2" s="1"/>
  <c r="F237" i="2" s="1"/>
  <c r="F236" i="2" s="1"/>
  <c r="F235" i="2" s="1"/>
  <c r="F234" i="2" s="1"/>
  <c r="F233" i="2" s="1"/>
  <c r="F232" i="2" s="1"/>
  <c r="F231" i="2" s="1"/>
  <c r="F230" i="2" s="1"/>
  <c r="F229" i="2" s="1"/>
  <c r="F228" i="2" s="1"/>
  <c r="F227" i="2" s="1"/>
  <c r="F226" i="2" s="1"/>
  <c r="F225" i="2" s="1"/>
  <c r="F224" i="2" s="1"/>
  <c r="F223" i="2" s="1"/>
  <c r="F222" i="2" s="1"/>
  <c r="F221" i="2" s="1"/>
  <c r="F220" i="2" s="1"/>
  <c r="F219" i="2" s="1"/>
  <c r="F218" i="2" s="1"/>
  <c r="F217" i="2" s="1"/>
  <c r="F216" i="2" s="1"/>
  <c r="F215" i="2" s="1"/>
  <c r="F214" i="2" s="1"/>
  <c r="F213" i="2" s="1"/>
  <c r="F212" i="2" s="1"/>
  <c r="F211" i="2" s="1"/>
  <c r="F210" i="2" s="1"/>
  <c r="F209" i="2" s="1"/>
  <c r="F208" i="2" s="1"/>
  <c r="F207" i="2" s="1"/>
  <c r="F206" i="2" s="1"/>
  <c r="F205" i="2" s="1"/>
  <c r="F204" i="2" s="1"/>
  <c r="F203" i="2" s="1"/>
  <c r="F202" i="2" s="1"/>
  <c r="F201" i="2" s="1"/>
  <c r="F200" i="2" s="1"/>
  <c r="F199" i="2" s="1"/>
  <c r="F198" i="2" s="1"/>
  <c r="F197" i="2" s="1"/>
  <c r="F196" i="2" s="1"/>
  <c r="F195" i="2" s="1"/>
  <c r="F194" i="2" s="1"/>
  <c r="F193" i="2" s="1"/>
  <c r="F192" i="2" s="1"/>
  <c r="F191" i="2" s="1"/>
  <c r="F190" i="2" s="1"/>
  <c r="F189" i="2" s="1"/>
  <c r="F188" i="2" s="1"/>
  <c r="F187" i="2" s="1"/>
  <c r="F186" i="2" s="1"/>
  <c r="F185" i="2" s="1"/>
  <c r="F184" i="2" s="1"/>
  <c r="F183" i="2" s="1"/>
  <c r="F182" i="2" s="1"/>
  <c r="F181" i="2" s="1"/>
  <c r="F180" i="2" s="1"/>
  <c r="F179" i="2" s="1"/>
  <c r="F178" i="2" s="1"/>
  <c r="F177" i="2" s="1"/>
  <c r="F176" i="2" s="1"/>
  <c r="F175" i="2" s="1"/>
  <c r="F174" i="2" s="1"/>
  <c r="F173" i="2" s="1"/>
  <c r="F172" i="2" s="1"/>
  <c r="F171" i="2" s="1"/>
  <c r="F170" i="2" s="1"/>
  <c r="F169" i="2" s="1"/>
  <c r="F168" i="2" s="1"/>
  <c r="F167" i="2" s="1"/>
  <c r="F166" i="2" s="1"/>
  <c r="F165" i="2" s="1"/>
  <c r="F164" i="2" s="1"/>
  <c r="F163" i="2" s="1"/>
  <c r="F162" i="2" s="1"/>
  <c r="F161" i="2" s="1"/>
  <c r="F160" i="2" s="1"/>
  <c r="F159" i="2" s="1"/>
  <c r="F158" i="2" s="1"/>
  <c r="F157" i="2" s="1"/>
  <c r="F156" i="2" s="1"/>
  <c r="F155" i="2" s="1"/>
  <c r="F154" i="2" s="1"/>
  <c r="F153" i="2" s="1"/>
  <c r="F152" i="2" s="1"/>
  <c r="F151" i="2" s="1"/>
  <c r="F150" i="2" s="1"/>
  <c r="F149" i="2" s="1"/>
  <c r="F148" i="2" s="1"/>
  <c r="F147" i="2" s="1"/>
  <c r="F146" i="2" s="1"/>
  <c r="F145" i="2" s="1"/>
  <c r="F144" i="2" s="1"/>
  <c r="F143" i="2" s="1"/>
  <c r="F142" i="2" s="1"/>
  <c r="F141" i="2" s="1"/>
  <c r="F140" i="2" s="1"/>
  <c r="F139" i="2" s="1"/>
  <c r="F138" i="2" s="1"/>
  <c r="F137" i="2" s="1"/>
  <c r="F136" i="2" s="1"/>
  <c r="F135" i="2" s="1"/>
  <c r="F134" i="2" s="1"/>
  <c r="F133" i="2" s="1"/>
  <c r="F132" i="2" s="1"/>
  <c r="F131" i="2" s="1"/>
  <c r="F130" i="2" s="1"/>
  <c r="F129" i="2" s="1"/>
  <c r="F128" i="2" s="1"/>
  <c r="F127" i="2" s="1"/>
  <c r="F126" i="2" s="1"/>
  <c r="F125" i="2" s="1"/>
  <c r="F124" i="2" s="1"/>
  <c r="F123" i="2" s="1"/>
  <c r="F122" i="2" s="1"/>
  <c r="F121" i="2" s="1"/>
  <c r="F120" i="2" s="1"/>
  <c r="F119" i="2" s="1"/>
  <c r="F118" i="2" s="1"/>
  <c r="F117" i="2" s="1"/>
  <c r="F116" i="2" s="1"/>
  <c r="F115" i="2" s="1"/>
  <c r="F114" i="2" s="1"/>
  <c r="F113" i="2" s="1"/>
  <c r="F112" i="2" s="1"/>
  <c r="F111" i="2" s="1"/>
  <c r="F110" i="2" s="1"/>
  <c r="F109" i="2" s="1"/>
  <c r="F108" i="2" s="1"/>
  <c r="F107" i="2" s="1"/>
  <c r="F106" i="2" s="1"/>
  <c r="F105" i="2" s="1"/>
  <c r="F104" i="2" s="1"/>
  <c r="F103" i="2" s="1"/>
  <c r="F102" i="2" s="1"/>
  <c r="F101" i="2" s="1"/>
  <c r="F100" i="2" s="1"/>
  <c r="F99" i="2" s="1"/>
  <c r="F98" i="2" s="1"/>
  <c r="F97" i="2" s="1"/>
  <c r="F96" i="2" s="1"/>
  <c r="F95" i="2" s="1"/>
  <c r="F94" i="2" s="1"/>
  <c r="F93" i="2" s="1"/>
  <c r="F92" i="2" s="1"/>
  <c r="F91" i="2" s="1"/>
  <c r="F90" i="2" s="1"/>
  <c r="F89" i="2" s="1"/>
  <c r="F88" i="2" s="1"/>
  <c r="F87" i="2" s="1"/>
  <c r="F86" i="2" s="1"/>
  <c r="F85" i="2" s="1"/>
  <c r="F84" i="2" s="1"/>
  <c r="F83" i="2" s="1"/>
  <c r="F82" i="2" s="1"/>
  <c r="F81" i="2" s="1"/>
  <c r="F80" i="2" s="1"/>
  <c r="F79" i="2" s="1"/>
  <c r="F78" i="2" s="1"/>
  <c r="F77" i="2" s="1"/>
  <c r="F76" i="2" s="1"/>
  <c r="F75" i="2" s="1"/>
  <c r="F74" i="2" s="1"/>
  <c r="F73" i="2" s="1"/>
  <c r="F72" i="2" s="1"/>
  <c r="F71" i="2" s="1"/>
  <c r="F70" i="2" s="1"/>
  <c r="F69" i="2" s="1"/>
  <c r="F68" i="2" s="1"/>
  <c r="F67" i="2" s="1"/>
  <c r="F66" i="2" s="1"/>
  <c r="F65" i="2" s="1"/>
  <c r="F64" i="2" s="1"/>
  <c r="F63" i="2" s="1"/>
  <c r="F62" i="2" s="1"/>
  <c r="F61" i="2" s="1"/>
  <c r="F60" i="2" s="1"/>
  <c r="F59" i="2" s="1"/>
  <c r="F58" i="2" s="1"/>
  <c r="F57" i="2" s="1"/>
  <c r="F56" i="2" s="1"/>
  <c r="F55" i="2" s="1"/>
  <c r="F54" i="2" s="1"/>
  <c r="F53" i="2" s="1"/>
  <c r="F52" i="2" s="1"/>
  <c r="F51" i="2" s="1"/>
  <c r="F50" i="2" s="1"/>
  <c r="F49" i="2" s="1"/>
  <c r="F48" i="2" s="1"/>
  <c r="F47" i="2" s="1"/>
  <c r="F46" i="2" s="1"/>
  <c r="F45" i="2" s="1"/>
  <c r="F44" i="2" s="1"/>
  <c r="F43" i="2" s="1"/>
  <c r="F42" i="2" s="1"/>
  <c r="F41" i="2" s="1"/>
  <c r="F40" i="2" s="1"/>
  <c r="F39" i="2" s="1"/>
  <c r="F38" i="2" s="1"/>
  <c r="F37" i="2" s="1"/>
  <c r="F36" i="2" s="1"/>
  <c r="F35" i="2" s="1"/>
  <c r="F34" i="2" s="1"/>
  <c r="F33" i="2" s="1"/>
  <c r="F32" i="2" s="1"/>
  <c r="F31" i="2" s="1"/>
  <c r="F30" i="2" s="1"/>
  <c r="F29" i="2" s="1"/>
  <c r="F28" i="2" s="1"/>
  <c r="F27" i="2" s="1"/>
  <c r="F26" i="2" s="1"/>
  <c r="F25" i="2" s="1"/>
  <c r="F24" i="2" s="1"/>
  <c r="F23" i="2" s="1"/>
  <c r="F22" i="2" s="1"/>
  <c r="F21" i="2" s="1"/>
  <c r="F20" i="2" s="1"/>
  <c r="F19" i="2" s="1"/>
  <c r="F18" i="2" s="1"/>
  <c r="F17" i="2" s="1"/>
  <c r="F16" i="2"/>
  <c r="F15" i="2" s="1"/>
  <c r="F14" i="2" s="1"/>
  <c r="F13" i="2" s="1"/>
  <c r="F12" i="2" s="1"/>
  <c r="F11" i="2" s="1"/>
  <c r="F10" i="2" s="1"/>
  <c r="F9" i="2" s="1"/>
  <c r="F8" i="2" s="1"/>
  <c r="F7" i="2" s="1"/>
  <c r="F6" i="2" s="1"/>
  <c r="F5" i="2" s="1"/>
  <c r="F4" i="2" s="1"/>
  <c r="F3" i="2" s="1"/>
  <c r="F2" i="2" s="1"/>
  <c r="K2" i="2" s="1"/>
  <c r="E4806" i="2"/>
  <c r="E4807" i="2" s="1"/>
  <c r="E4808" i="2" s="1"/>
  <c r="E4809" i="2" s="1"/>
  <c r="E4810" i="2" s="1"/>
  <c r="E4811" i="2" s="1"/>
  <c r="E4812" i="2" s="1"/>
  <c r="E4813" i="2" s="1"/>
  <c r="E4814" i="2" s="1"/>
  <c r="E4815" i="2" s="1"/>
  <c r="E4816" i="2" s="1"/>
  <c r="E4817" i="2" s="1"/>
  <c r="E4818" i="2" s="1"/>
  <c r="E4819" i="2" s="1"/>
  <c r="E4820" i="2" s="1"/>
  <c r="E4821" i="2" s="1"/>
  <c r="E4822" i="2" s="1"/>
  <c r="E4823" i="2" s="1"/>
  <c r="E4824" i="2" s="1"/>
  <c r="E4825" i="2" s="1"/>
  <c r="E4826" i="2" s="1"/>
  <c r="E4827" i="2" s="1"/>
  <c r="E4828" i="2" s="1"/>
  <c r="E4829" i="2" s="1"/>
  <c r="E4830" i="2" s="1"/>
  <c r="E4831" i="2" s="1"/>
  <c r="E4832" i="2" s="1"/>
  <c r="E4833" i="2" s="1"/>
  <c r="E4834" i="2" s="1"/>
  <c r="E4835" i="2" s="1"/>
  <c r="E4836" i="2" s="1"/>
  <c r="E4837" i="2" s="1"/>
  <c r="E4838" i="2" s="1"/>
  <c r="E4839" i="2" s="1"/>
  <c r="E4840" i="2" s="1"/>
  <c r="E4841" i="2" s="1"/>
  <c r="E4842" i="2" s="1"/>
  <c r="E4843" i="2" s="1"/>
  <c r="E4844" i="2" s="1"/>
  <c r="E4845" i="2" s="1"/>
  <c r="E4846" i="2" s="1"/>
  <c r="E4847" i="2" s="1"/>
  <c r="E4848" i="2" s="1"/>
  <c r="E4849" i="2" s="1"/>
  <c r="E4850" i="2" s="1"/>
  <c r="E4851" i="2" s="1"/>
  <c r="E4852" i="2" s="1"/>
  <c r="E4853" i="2" s="1"/>
  <c r="E4854" i="2" s="1"/>
  <c r="E4855" i="2" s="1"/>
  <c r="E4856" i="2" s="1"/>
  <c r="E4857" i="2" s="1"/>
  <c r="E4858" i="2" s="1"/>
  <c r="E4859" i="2" s="1"/>
  <c r="E4860" i="2" s="1"/>
  <c r="E4861" i="2" s="1"/>
  <c r="E4862" i="2" s="1"/>
  <c r="E4863" i="2" s="1"/>
  <c r="E4864" i="2" s="1"/>
  <c r="E4865" i="2" s="1"/>
  <c r="E4866" i="2" s="1"/>
  <c r="E4867" i="2" s="1"/>
  <c r="E4868" i="2" s="1"/>
  <c r="E4869" i="2" s="1"/>
  <c r="E4870" i="2" s="1"/>
  <c r="E4871" i="2" s="1"/>
  <c r="E4872" i="2" s="1"/>
  <c r="E4873" i="2" s="1"/>
  <c r="E4874" i="2" s="1"/>
  <c r="E4875" i="2" s="1"/>
  <c r="E4876" i="2" s="1"/>
  <c r="E4877" i="2" s="1"/>
  <c r="E4878" i="2" s="1"/>
  <c r="E4879" i="2" s="1"/>
  <c r="E4880" i="2" s="1"/>
  <c r="E4881" i="2" s="1"/>
  <c r="E4882" i="2" s="1"/>
  <c r="E4883" i="2" s="1"/>
  <c r="E4884" i="2" s="1"/>
  <c r="E4885" i="2" s="1"/>
  <c r="E4886" i="2" s="1"/>
  <c r="E4887" i="2" s="1"/>
  <c r="E4888" i="2" s="1"/>
  <c r="E4889" i="2" s="1"/>
  <c r="E4890" i="2" s="1"/>
  <c r="E4891" i="2" s="1"/>
  <c r="E4892" i="2" s="1"/>
  <c r="E4893" i="2" s="1"/>
  <c r="E4894" i="2" s="1"/>
  <c r="E4895" i="2" s="1"/>
  <c r="E4896" i="2" s="1"/>
  <c r="E4897" i="2" s="1"/>
  <c r="E4898" i="2" s="1"/>
  <c r="E4899" i="2" s="1"/>
  <c r="E4900" i="2" s="1"/>
  <c r="E4901" i="2" s="1"/>
  <c r="E4902" i="2" s="1"/>
  <c r="E4903" i="2" s="1"/>
  <c r="E4904" i="2" s="1"/>
  <c r="E4905" i="2" s="1"/>
  <c r="E4906" i="2" s="1"/>
  <c r="E4907" i="2" s="1"/>
  <c r="E4908" i="2" s="1"/>
  <c r="E4909" i="2" s="1"/>
  <c r="E4910" i="2" s="1"/>
  <c r="E4911" i="2" s="1"/>
  <c r="E4912" i="2" s="1"/>
  <c r="E4913" i="2" s="1"/>
  <c r="E4914" i="2" s="1"/>
  <c r="E4915" i="2" s="1"/>
  <c r="E4916" i="2" s="1"/>
  <c r="E4917" i="2" s="1"/>
  <c r="E4918" i="2" s="1"/>
  <c r="E4919" i="2" s="1"/>
  <c r="E4920" i="2" s="1"/>
  <c r="E4921" i="2" s="1"/>
  <c r="E4922" i="2" s="1"/>
  <c r="E4923" i="2" s="1"/>
  <c r="E4924" i="2" s="1"/>
  <c r="E4925" i="2" s="1"/>
  <c r="E4926" i="2" s="1"/>
  <c r="E4927" i="2" s="1"/>
  <c r="E4928" i="2" s="1"/>
  <c r="E4929" i="2" s="1"/>
  <c r="E4930" i="2" s="1"/>
  <c r="E4931" i="2" s="1"/>
  <c r="E4932" i="2" s="1"/>
  <c r="E4933" i="2" s="1"/>
  <c r="E4934" i="2" s="1"/>
  <c r="E4935" i="2" s="1"/>
  <c r="E4936" i="2" s="1"/>
  <c r="E4937" i="2" s="1"/>
  <c r="E4938" i="2" s="1"/>
  <c r="E4939" i="2" s="1"/>
  <c r="E4940" i="2" s="1"/>
  <c r="E4941" i="2" s="1"/>
  <c r="E4942" i="2" s="1"/>
  <c r="E4943" i="2" s="1"/>
  <c r="E4944" i="2" s="1"/>
  <c r="E4945" i="2" s="1"/>
  <c r="E4946" i="2" s="1"/>
  <c r="E4947" i="2" s="1"/>
  <c r="E4948" i="2" s="1"/>
  <c r="E4949" i="2" s="1"/>
  <c r="E4950" i="2" s="1"/>
  <c r="E4951" i="2" s="1"/>
  <c r="E4952" i="2" s="1"/>
  <c r="E4953" i="2" s="1"/>
  <c r="E4954" i="2" s="1"/>
  <c r="E4955" i="2" s="1"/>
  <c r="E4956" i="2" s="1"/>
  <c r="E4957" i="2" s="1"/>
  <c r="E4958" i="2" s="1"/>
  <c r="E4959" i="2" s="1"/>
  <c r="E4960" i="2" s="1"/>
  <c r="E4961" i="2" s="1"/>
  <c r="E4962" i="2" s="1"/>
  <c r="E4963" i="2" s="1"/>
  <c r="E4964" i="2" s="1"/>
  <c r="E4965" i="2" s="1"/>
  <c r="E4966" i="2" s="1"/>
  <c r="E4967" i="2" s="1"/>
  <c r="E4968" i="2" s="1"/>
  <c r="E4969" i="2" s="1"/>
  <c r="E4970" i="2" s="1"/>
  <c r="E4971" i="2" s="1"/>
  <c r="E4972" i="2" s="1"/>
  <c r="E4973" i="2" s="1"/>
  <c r="E4974" i="2" s="1"/>
  <c r="E4975" i="2" s="1"/>
  <c r="E4976" i="2" s="1"/>
  <c r="E4977" i="2" s="1"/>
  <c r="E4978" i="2" s="1"/>
  <c r="E4979" i="2" s="1"/>
  <c r="E4980" i="2" s="1"/>
  <c r="E4981" i="2" s="1"/>
  <c r="E4982" i="2" s="1"/>
  <c r="E4983" i="2" s="1"/>
  <c r="E4984" i="2" s="1"/>
  <c r="E4985" i="2" s="1"/>
  <c r="E4986" i="2" s="1"/>
  <c r="E4987" i="2" s="1"/>
  <c r="E4988" i="2" s="1"/>
  <c r="E4989" i="2" s="1"/>
  <c r="E4990" i="2" s="1"/>
  <c r="E4991" i="2" s="1"/>
  <c r="E4992" i="2" s="1"/>
  <c r="E4993" i="2" s="1"/>
  <c r="E4994" i="2" s="1"/>
  <c r="E4995" i="2" s="1"/>
  <c r="E4996" i="2" s="1"/>
  <c r="E4997" i="2" s="1"/>
  <c r="E4998" i="2" s="1"/>
  <c r="E4999" i="2" s="1"/>
  <c r="E5000" i="2" s="1"/>
  <c r="E5001" i="2" s="1"/>
  <c r="E5002" i="2" s="1"/>
  <c r="E5003" i="2" s="1"/>
  <c r="E5004" i="2" s="1"/>
  <c r="E5005" i="2" s="1"/>
  <c r="E5006" i="2" s="1"/>
  <c r="E5007" i="2" s="1"/>
  <c r="E5008" i="2" s="1"/>
  <c r="E5009" i="2" s="1"/>
  <c r="E5010" i="2" s="1"/>
  <c r="E5011" i="2" s="1"/>
  <c r="E5012" i="2" s="1"/>
  <c r="E5013" i="2" s="1"/>
  <c r="E5014" i="2" s="1"/>
  <c r="E5015" i="2" s="1"/>
  <c r="E5016" i="2" s="1"/>
  <c r="E5017" i="2" s="1"/>
  <c r="E5018" i="2" s="1"/>
  <c r="E5019" i="2" s="1"/>
  <c r="E5020" i="2" s="1"/>
  <c r="E5021" i="2" s="1"/>
  <c r="E5022" i="2" s="1"/>
  <c r="E5023" i="2" s="1"/>
  <c r="E5024" i="2" s="1"/>
  <c r="E5025" i="2" s="1"/>
  <c r="E5026" i="2" s="1"/>
  <c r="E5027" i="2" s="1"/>
  <c r="E5028" i="2" s="1"/>
  <c r="E5029" i="2" s="1"/>
  <c r="E4796" i="2"/>
  <c r="E4797" i="2" s="1"/>
  <c r="E4798" i="2" s="1"/>
  <c r="E4799" i="2" s="1"/>
  <c r="E4800" i="2" s="1"/>
  <c r="E4801" i="2" s="1"/>
  <c r="E4802" i="2" s="1"/>
  <c r="E4803" i="2" s="1"/>
  <c r="E4804" i="2" s="1"/>
  <c r="E4805" i="2" s="1"/>
  <c r="E4559" i="2"/>
  <c r="E4560" i="2" s="1"/>
  <c r="E4561" i="2" s="1"/>
  <c r="E4562" i="2" s="1"/>
  <c r="E4563" i="2" s="1"/>
  <c r="E4564" i="2" s="1"/>
  <c r="E4565" i="2" s="1"/>
  <c r="E4566" i="2" s="1"/>
  <c r="E4567" i="2" s="1"/>
  <c r="E4568" i="2" s="1"/>
  <c r="E4569" i="2" s="1"/>
  <c r="E4570" i="2" s="1"/>
  <c r="E4571" i="2" s="1"/>
  <c r="E4572" i="2" s="1"/>
  <c r="E4573" i="2" s="1"/>
  <c r="E4574" i="2" s="1"/>
  <c r="E4575" i="2" s="1"/>
  <c r="E4576" i="2" s="1"/>
  <c r="E4577" i="2" s="1"/>
  <c r="E4578" i="2" s="1"/>
  <c r="E4579" i="2" s="1"/>
  <c r="E4580" i="2" s="1"/>
  <c r="E4581" i="2" s="1"/>
  <c r="E4582" i="2" s="1"/>
  <c r="E4583" i="2" s="1"/>
  <c r="E4584" i="2" s="1"/>
  <c r="E4585" i="2" s="1"/>
  <c r="E4586" i="2" s="1"/>
  <c r="E4587" i="2" s="1"/>
  <c r="E4588" i="2" s="1"/>
  <c r="E4589" i="2" s="1"/>
  <c r="E4590" i="2" s="1"/>
  <c r="E4591" i="2" s="1"/>
  <c r="E4592" i="2" s="1"/>
  <c r="E4593" i="2" s="1"/>
  <c r="E4594" i="2" s="1"/>
  <c r="E4595" i="2" s="1"/>
  <c r="E4596" i="2" s="1"/>
  <c r="E4597" i="2" s="1"/>
  <c r="E4598" i="2" s="1"/>
  <c r="E4599" i="2" s="1"/>
  <c r="E4600" i="2" s="1"/>
  <c r="E4601" i="2" s="1"/>
  <c r="E4602" i="2" s="1"/>
  <c r="E4603" i="2" s="1"/>
  <c r="E4604" i="2" s="1"/>
  <c r="E4605" i="2" s="1"/>
  <c r="E4606" i="2" s="1"/>
  <c r="E4607" i="2" s="1"/>
  <c r="E4608" i="2" s="1"/>
  <c r="E4609" i="2" s="1"/>
  <c r="E4610" i="2" s="1"/>
  <c r="E4611" i="2" s="1"/>
  <c r="E4612" i="2" s="1"/>
  <c r="E4613" i="2" s="1"/>
  <c r="E4614" i="2" s="1"/>
  <c r="E4615" i="2" s="1"/>
  <c r="E4616" i="2" s="1"/>
  <c r="E4617" i="2" s="1"/>
  <c r="E4618" i="2" s="1"/>
  <c r="E4619" i="2" s="1"/>
  <c r="E4620" i="2" s="1"/>
  <c r="E4621" i="2" s="1"/>
  <c r="E4622" i="2" s="1"/>
  <c r="E4623" i="2" s="1"/>
  <c r="E4624" i="2" s="1"/>
  <c r="E4625" i="2" s="1"/>
  <c r="E4626" i="2" s="1"/>
  <c r="E4627" i="2" s="1"/>
  <c r="E4628" i="2" s="1"/>
  <c r="E4629" i="2" s="1"/>
  <c r="E4630" i="2" s="1"/>
  <c r="E4631" i="2" s="1"/>
  <c r="E4632" i="2" s="1"/>
  <c r="E4633" i="2" s="1"/>
  <c r="E4634" i="2" s="1"/>
  <c r="E4635" i="2" s="1"/>
  <c r="E4636" i="2" s="1"/>
  <c r="E4637" i="2" s="1"/>
  <c r="E4638" i="2" s="1"/>
  <c r="E4639" i="2" s="1"/>
  <c r="E4640" i="2" s="1"/>
  <c r="E4641" i="2" s="1"/>
  <c r="E4642" i="2" s="1"/>
  <c r="E4643" i="2" s="1"/>
  <c r="E4644" i="2" s="1"/>
  <c r="E4645" i="2" s="1"/>
  <c r="E4646" i="2" s="1"/>
  <c r="E4647" i="2" s="1"/>
  <c r="E4648" i="2" s="1"/>
  <c r="E4649" i="2" s="1"/>
  <c r="E4650" i="2" s="1"/>
  <c r="E4651" i="2" s="1"/>
  <c r="E4652" i="2" s="1"/>
  <c r="E4653" i="2" s="1"/>
  <c r="E4654" i="2" s="1"/>
  <c r="E4655" i="2" s="1"/>
  <c r="E4656" i="2" s="1"/>
  <c r="E4657" i="2" s="1"/>
  <c r="E4658" i="2" s="1"/>
  <c r="E4659" i="2" s="1"/>
  <c r="E4660" i="2" s="1"/>
  <c r="E4661" i="2" s="1"/>
  <c r="E4662" i="2" s="1"/>
  <c r="E4663" i="2" s="1"/>
  <c r="E4664" i="2" s="1"/>
  <c r="E4665" i="2" s="1"/>
  <c r="E4666" i="2" s="1"/>
  <c r="E4667" i="2" s="1"/>
  <c r="E4668" i="2" s="1"/>
  <c r="E4669" i="2" s="1"/>
  <c r="E4670" i="2" s="1"/>
  <c r="E4671" i="2" s="1"/>
  <c r="E4672" i="2" s="1"/>
  <c r="E4673" i="2" s="1"/>
  <c r="E4674" i="2" s="1"/>
  <c r="E4675" i="2" s="1"/>
  <c r="E4676" i="2" s="1"/>
  <c r="E4677" i="2" s="1"/>
  <c r="E4678" i="2" s="1"/>
  <c r="E4679" i="2" s="1"/>
  <c r="E4680" i="2" s="1"/>
  <c r="E4681" i="2" s="1"/>
  <c r="E4682" i="2" s="1"/>
  <c r="E4683" i="2" s="1"/>
  <c r="E4684" i="2" s="1"/>
  <c r="E4685" i="2" s="1"/>
  <c r="E4686" i="2" s="1"/>
  <c r="E4687" i="2" s="1"/>
  <c r="E4688" i="2" s="1"/>
  <c r="E4689" i="2" s="1"/>
  <c r="E4690" i="2" s="1"/>
  <c r="E4691" i="2" s="1"/>
  <c r="E4692" i="2" s="1"/>
  <c r="E4693" i="2" s="1"/>
  <c r="E4694" i="2" s="1"/>
  <c r="E4695" i="2" s="1"/>
  <c r="E4696" i="2" s="1"/>
  <c r="E4697" i="2" s="1"/>
  <c r="E4698" i="2" s="1"/>
  <c r="E4699" i="2" s="1"/>
  <c r="E4700" i="2" s="1"/>
  <c r="E4701" i="2" s="1"/>
  <c r="E4702" i="2" s="1"/>
  <c r="E4703" i="2" s="1"/>
  <c r="E4704" i="2" s="1"/>
  <c r="E4705" i="2" s="1"/>
  <c r="E4706" i="2" s="1"/>
  <c r="E4707" i="2" s="1"/>
  <c r="E4708" i="2" s="1"/>
  <c r="E4709" i="2" s="1"/>
  <c r="E4710" i="2" s="1"/>
  <c r="E4711" i="2" s="1"/>
  <c r="E4712" i="2" s="1"/>
  <c r="E4713" i="2" s="1"/>
  <c r="E4714" i="2" s="1"/>
  <c r="E4715" i="2" s="1"/>
  <c r="E4716" i="2" s="1"/>
  <c r="E4717" i="2" s="1"/>
  <c r="E4718" i="2" s="1"/>
  <c r="E4719" i="2" s="1"/>
  <c r="E4720" i="2" s="1"/>
  <c r="E4721" i="2" s="1"/>
  <c r="E4722" i="2" s="1"/>
  <c r="E4723" i="2" s="1"/>
  <c r="E4724" i="2" s="1"/>
  <c r="E4725" i="2" s="1"/>
  <c r="E4726" i="2" s="1"/>
  <c r="E4727" i="2" s="1"/>
  <c r="E4728" i="2" s="1"/>
  <c r="E4729" i="2" s="1"/>
  <c r="E4730" i="2" s="1"/>
  <c r="E4731" i="2" s="1"/>
  <c r="E4732" i="2" s="1"/>
  <c r="E4733" i="2" s="1"/>
  <c r="E4734" i="2" s="1"/>
  <c r="E4735" i="2" s="1"/>
  <c r="E4736" i="2" s="1"/>
  <c r="E4737" i="2" s="1"/>
  <c r="E4738" i="2" s="1"/>
  <c r="E4739" i="2" s="1"/>
  <c r="E4740" i="2" s="1"/>
  <c r="E4741" i="2" s="1"/>
  <c r="E4742" i="2" s="1"/>
  <c r="E4743" i="2" s="1"/>
  <c r="E4744" i="2" s="1"/>
  <c r="E4745" i="2" s="1"/>
  <c r="E4746" i="2" s="1"/>
  <c r="E4747" i="2" s="1"/>
  <c r="E4748" i="2" s="1"/>
  <c r="E4749" i="2" s="1"/>
  <c r="E4750" i="2" s="1"/>
  <c r="E4751" i="2" s="1"/>
  <c r="E4752" i="2" s="1"/>
  <c r="E4753" i="2" s="1"/>
  <c r="E4754" i="2" s="1"/>
  <c r="E4755" i="2" s="1"/>
  <c r="E4756" i="2" s="1"/>
  <c r="E4757" i="2" s="1"/>
  <c r="E4758" i="2" s="1"/>
  <c r="E4759" i="2" s="1"/>
  <c r="E4760" i="2" s="1"/>
  <c r="E4761" i="2" s="1"/>
  <c r="E4762" i="2" s="1"/>
  <c r="E4763" i="2" s="1"/>
  <c r="E4764" i="2" s="1"/>
  <c r="E4765" i="2" s="1"/>
  <c r="E4766" i="2" s="1"/>
  <c r="E4767" i="2" s="1"/>
  <c r="E4768" i="2" s="1"/>
  <c r="E4769" i="2" s="1"/>
  <c r="E4770" i="2" s="1"/>
  <c r="E4771" i="2" s="1"/>
  <c r="E4772" i="2" s="1"/>
  <c r="E4773" i="2" s="1"/>
  <c r="E4774" i="2" s="1"/>
  <c r="E4775" i="2" s="1"/>
  <c r="E4776" i="2" s="1"/>
  <c r="E4777" i="2" s="1"/>
  <c r="E4778" i="2" s="1"/>
  <c r="E4779" i="2" s="1"/>
  <c r="E4780" i="2" s="1"/>
  <c r="E4781" i="2" s="1"/>
  <c r="E4782" i="2" s="1"/>
  <c r="E4783" i="2" s="1"/>
  <c r="E4784" i="2" s="1"/>
  <c r="E4785" i="2" s="1"/>
  <c r="E4786" i="2" s="1"/>
  <c r="E4787" i="2" s="1"/>
  <c r="E4788" i="2" s="1"/>
  <c r="E4789" i="2" s="1"/>
  <c r="E4790" i="2" s="1"/>
  <c r="E4791" i="2" s="1"/>
  <c r="E4792" i="2" s="1"/>
  <c r="E4793" i="2" s="1"/>
  <c r="E4794" i="2" s="1"/>
  <c r="E4795" i="2" s="1"/>
  <c r="E4544" i="2"/>
  <c r="E4545" i="2" s="1"/>
  <c r="E4546" i="2" s="1"/>
  <c r="E4547" i="2" s="1"/>
  <c r="E4548" i="2" s="1"/>
  <c r="E4549" i="2" s="1"/>
  <c r="E4550" i="2" s="1"/>
  <c r="E4551" i="2" s="1"/>
  <c r="E4552" i="2" s="1"/>
  <c r="E4553" i="2" s="1"/>
  <c r="E4554" i="2" s="1"/>
  <c r="E4555" i="2" s="1"/>
  <c r="E4556" i="2" s="1"/>
  <c r="E4557" i="2" s="1"/>
  <c r="E4558" i="2" s="1"/>
  <c r="E4294" i="2"/>
  <c r="E4295" i="2" s="1"/>
  <c r="E4296" i="2" s="1"/>
  <c r="E4297" i="2" s="1"/>
  <c r="E4298" i="2" s="1"/>
  <c r="E4299" i="2" s="1"/>
  <c r="E4300" i="2" s="1"/>
  <c r="E4301" i="2" s="1"/>
  <c r="E4302" i="2" s="1"/>
  <c r="E4303" i="2" s="1"/>
  <c r="E4304" i="2" s="1"/>
  <c r="E4305" i="2" s="1"/>
  <c r="E4306" i="2" s="1"/>
  <c r="E4307" i="2" s="1"/>
  <c r="E4308" i="2" s="1"/>
  <c r="E4309" i="2" s="1"/>
  <c r="E4310" i="2" s="1"/>
  <c r="E4311" i="2" s="1"/>
  <c r="E4312" i="2" s="1"/>
  <c r="E4313" i="2" s="1"/>
  <c r="E4314" i="2" s="1"/>
  <c r="E4315" i="2" s="1"/>
  <c r="E4316" i="2" s="1"/>
  <c r="E4317" i="2" s="1"/>
  <c r="E4318" i="2" s="1"/>
  <c r="E4319" i="2" s="1"/>
  <c r="E4320" i="2" s="1"/>
  <c r="E4321" i="2" s="1"/>
  <c r="E4322" i="2" s="1"/>
  <c r="E4323" i="2" s="1"/>
  <c r="E4324" i="2" s="1"/>
  <c r="E4325" i="2" s="1"/>
  <c r="E4326" i="2" s="1"/>
  <c r="E4327" i="2" s="1"/>
  <c r="E4328" i="2" s="1"/>
  <c r="E4329" i="2" s="1"/>
  <c r="E4330" i="2" s="1"/>
  <c r="E4331" i="2" s="1"/>
  <c r="E4332" i="2" s="1"/>
  <c r="E4333" i="2" s="1"/>
  <c r="E4334" i="2" s="1"/>
  <c r="E4335" i="2" s="1"/>
  <c r="E4336" i="2" s="1"/>
  <c r="E4337" i="2" s="1"/>
  <c r="E4338" i="2" s="1"/>
  <c r="E4339" i="2" s="1"/>
  <c r="E4340" i="2" s="1"/>
  <c r="E4341" i="2" s="1"/>
  <c r="E4342" i="2" s="1"/>
  <c r="E4343" i="2" s="1"/>
  <c r="E4344" i="2" s="1"/>
  <c r="E4345" i="2" s="1"/>
  <c r="E4346" i="2" s="1"/>
  <c r="E4347" i="2" s="1"/>
  <c r="E4348" i="2" s="1"/>
  <c r="E4349" i="2" s="1"/>
  <c r="E4350" i="2" s="1"/>
  <c r="E4351" i="2" s="1"/>
  <c r="E4352" i="2" s="1"/>
  <c r="E4353" i="2" s="1"/>
  <c r="E4354" i="2" s="1"/>
  <c r="E4355" i="2" s="1"/>
  <c r="E4356" i="2" s="1"/>
  <c r="E4357" i="2" s="1"/>
  <c r="E4358" i="2" s="1"/>
  <c r="E4359" i="2" s="1"/>
  <c r="E4360" i="2" s="1"/>
  <c r="E4361" i="2" s="1"/>
  <c r="E4362" i="2" s="1"/>
  <c r="E4363" i="2" s="1"/>
  <c r="E4364" i="2" s="1"/>
  <c r="E4365" i="2" s="1"/>
  <c r="E4366" i="2" s="1"/>
  <c r="E4367" i="2" s="1"/>
  <c r="E4368" i="2" s="1"/>
  <c r="E4369" i="2" s="1"/>
  <c r="E4370" i="2" s="1"/>
  <c r="E4371" i="2" s="1"/>
  <c r="E4372" i="2" s="1"/>
  <c r="E4373" i="2" s="1"/>
  <c r="E4374" i="2" s="1"/>
  <c r="E4375" i="2" s="1"/>
  <c r="E4376" i="2" s="1"/>
  <c r="E4377" i="2" s="1"/>
  <c r="E4378" i="2" s="1"/>
  <c r="E4379" i="2" s="1"/>
  <c r="E4380" i="2" s="1"/>
  <c r="E4381" i="2" s="1"/>
  <c r="E4382" i="2" s="1"/>
  <c r="E4383" i="2" s="1"/>
  <c r="E4384" i="2" s="1"/>
  <c r="E4385" i="2" s="1"/>
  <c r="E4386" i="2" s="1"/>
  <c r="E4387" i="2" s="1"/>
  <c r="E4388" i="2" s="1"/>
  <c r="E4389" i="2" s="1"/>
  <c r="E4390" i="2" s="1"/>
  <c r="E4391" i="2" s="1"/>
  <c r="E4392" i="2" s="1"/>
  <c r="E4393" i="2" s="1"/>
  <c r="E4394" i="2" s="1"/>
  <c r="E4395" i="2" s="1"/>
  <c r="E4396" i="2" s="1"/>
  <c r="E4397" i="2" s="1"/>
  <c r="E4398" i="2" s="1"/>
  <c r="E4399" i="2" s="1"/>
  <c r="E4400" i="2" s="1"/>
  <c r="E4401" i="2" s="1"/>
  <c r="E4402" i="2" s="1"/>
  <c r="E4403" i="2" s="1"/>
  <c r="E4404" i="2" s="1"/>
  <c r="E4405" i="2" s="1"/>
  <c r="E4406" i="2" s="1"/>
  <c r="E4407" i="2" s="1"/>
  <c r="E4408" i="2" s="1"/>
  <c r="E4409" i="2" s="1"/>
  <c r="E4410" i="2" s="1"/>
  <c r="E4411" i="2" s="1"/>
  <c r="E4412" i="2" s="1"/>
  <c r="E4413" i="2" s="1"/>
  <c r="E4414" i="2" s="1"/>
  <c r="E4415" i="2" s="1"/>
  <c r="E4416" i="2" s="1"/>
  <c r="E4417" i="2" s="1"/>
  <c r="E4418" i="2" s="1"/>
  <c r="E4419" i="2" s="1"/>
  <c r="E4420" i="2" s="1"/>
  <c r="E4421" i="2" s="1"/>
  <c r="E4422" i="2" s="1"/>
  <c r="E4423" i="2" s="1"/>
  <c r="E4424" i="2" s="1"/>
  <c r="E4425" i="2" s="1"/>
  <c r="E4426" i="2" s="1"/>
  <c r="E4427" i="2" s="1"/>
  <c r="E4428" i="2" s="1"/>
  <c r="E4429" i="2" s="1"/>
  <c r="E4430" i="2" s="1"/>
  <c r="E4431" i="2" s="1"/>
  <c r="E4432" i="2" s="1"/>
  <c r="E4433" i="2" s="1"/>
  <c r="E4434" i="2" s="1"/>
  <c r="E4435" i="2" s="1"/>
  <c r="E4436" i="2" s="1"/>
  <c r="E4437" i="2" s="1"/>
  <c r="E4438" i="2" s="1"/>
  <c r="E4439" i="2" s="1"/>
  <c r="E4440" i="2" s="1"/>
  <c r="E4441" i="2" s="1"/>
  <c r="E4442" i="2" s="1"/>
  <c r="E4443" i="2" s="1"/>
  <c r="E4444" i="2" s="1"/>
  <c r="E4445" i="2" s="1"/>
  <c r="E4446" i="2" s="1"/>
  <c r="E4447" i="2" s="1"/>
  <c r="E4448" i="2" s="1"/>
  <c r="E4449" i="2" s="1"/>
  <c r="E4450" i="2" s="1"/>
  <c r="E4451" i="2" s="1"/>
  <c r="E4452" i="2" s="1"/>
  <c r="E4453" i="2" s="1"/>
  <c r="E4454" i="2" s="1"/>
  <c r="E4455" i="2" s="1"/>
  <c r="E4456" i="2" s="1"/>
  <c r="E4457" i="2" s="1"/>
  <c r="E4458" i="2" s="1"/>
  <c r="E4459" i="2" s="1"/>
  <c r="E4460" i="2" s="1"/>
  <c r="E4461" i="2" s="1"/>
  <c r="E4462" i="2" s="1"/>
  <c r="E4463" i="2" s="1"/>
  <c r="E4464" i="2" s="1"/>
  <c r="E4465" i="2" s="1"/>
  <c r="E4466" i="2" s="1"/>
  <c r="E4467" i="2" s="1"/>
  <c r="E4468" i="2" s="1"/>
  <c r="E4469" i="2" s="1"/>
  <c r="E4470" i="2" s="1"/>
  <c r="E4471" i="2" s="1"/>
  <c r="E4472" i="2" s="1"/>
  <c r="E4473" i="2" s="1"/>
  <c r="E4474" i="2" s="1"/>
  <c r="E4475" i="2" s="1"/>
  <c r="E4476" i="2" s="1"/>
  <c r="E4477" i="2" s="1"/>
  <c r="E4478" i="2" s="1"/>
  <c r="E4479" i="2" s="1"/>
  <c r="E4480" i="2" s="1"/>
  <c r="E4481" i="2" s="1"/>
  <c r="E4482" i="2" s="1"/>
  <c r="E4483" i="2" s="1"/>
  <c r="E4484" i="2" s="1"/>
  <c r="E4485" i="2" s="1"/>
  <c r="E4486" i="2" s="1"/>
  <c r="E4487" i="2" s="1"/>
  <c r="E4488" i="2" s="1"/>
  <c r="E4489" i="2" s="1"/>
  <c r="E4490" i="2" s="1"/>
  <c r="E4491" i="2" s="1"/>
  <c r="E4492" i="2" s="1"/>
  <c r="E4493" i="2" s="1"/>
  <c r="E4494" i="2" s="1"/>
  <c r="E4495" i="2" s="1"/>
  <c r="E4496" i="2" s="1"/>
  <c r="E4497" i="2" s="1"/>
  <c r="E4498" i="2" s="1"/>
  <c r="E4499" i="2" s="1"/>
  <c r="E4500" i="2" s="1"/>
  <c r="E4501" i="2" s="1"/>
  <c r="E4502" i="2" s="1"/>
  <c r="E4503" i="2" s="1"/>
  <c r="E4504" i="2" s="1"/>
  <c r="E4505" i="2" s="1"/>
  <c r="E4506" i="2" s="1"/>
  <c r="E4507" i="2" s="1"/>
  <c r="E4508" i="2" s="1"/>
  <c r="E4509" i="2" s="1"/>
  <c r="E4510" i="2" s="1"/>
  <c r="E4511" i="2" s="1"/>
  <c r="E4512" i="2" s="1"/>
  <c r="E4513" i="2" s="1"/>
  <c r="E4514" i="2" s="1"/>
  <c r="E4515" i="2" s="1"/>
  <c r="E4516" i="2" s="1"/>
  <c r="E4517" i="2" s="1"/>
  <c r="E4518" i="2" s="1"/>
  <c r="E4519" i="2" s="1"/>
  <c r="E4520" i="2" s="1"/>
  <c r="E4521" i="2" s="1"/>
  <c r="E4522" i="2" s="1"/>
  <c r="E4523" i="2" s="1"/>
  <c r="E4524" i="2" s="1"/>
  <c r="E4525" i="2" s="1"/>
  <c r="E4526" i="2" s="1"/>
  <c r="E4527" i="2" s="1"/>
  <c r="E4528" i="2" s="1"/>
  <c r="E4529" i="2" s="1"/>
  <c r="E4530" i="2" s="1"/>
  <c r="E4531" i="2" s="1"/>
  <c r="E4532" i="2" s="1"/>
  <c r="E4533" i="2" s="1"/>
  <c r="E4534" i="2" s="1"/>
  <c r="E4535" i="2" s="1"/>
  <c r="E4536" i="2" s="1"/>
  <c r="E4537" i="2" s="1"/>
  <c r="E4538" i="2" s="1"/>
  <c r="E4539" i="2" s="1"/>
  <c r="E4540" i="2" s="1"/>
  <c r="E4541" i="2" s="1"/>
  <c r="E4542" i="2" s="1"/>
  <c r="E4543" i="2" s="1"/>
  <c r="E4293" i="2"/>
  <c r="E4042" i="2"/>
  <c r="E4043" i="2" s="1"/>
  <c r="E4044" i="2" s="1"/>
  <c r="E4045" i="2" s="1"/>
  <c r="E4046" i="2" s="1"/>
  <c r="E4047" i="2" s="1"/>
  <c r="E4048" i="2" s="1"/>
  <c r="E4049" i="2" s="1"/>
  <c r="E4050" i="2" s="1"/>
  <c r="E4051" i="2" s="1"/>
  <c r="E4052" i="2" s="1"/>
  <c r="E4053" i="2" s="1"/>
  <c r="E4054" i="2" s="1"/>
  <c r="E4055" i="2" s="1"/>
  <c r="E4056" i="2" s="1"/>
  <c r="E4057" i="2" s="1"/>
  <c r="E4058" i="2" s="1"/>
  <c r="E4059" i="2" s="1"/>
  <c r="E4060" i="2" s="1"/>
  <c r="E4061" i="2" s="1"/>
  <c r="E4062" i="2" s="1"/>
  <c r="E4063" i="2" s="1"/>
  <c r="E4064" i="2" s="1"/>
  <c r="E4065" i="2" s="1"/>
  <c r="E4066" i="2" s="1"/>
  <c r="E4067" i="2" s="1"/>
  <c r="E4068" i="2" s="1"/>
  <c r="E4069" i="2" s="1"/>
  <c r="E4070" i="2" s="1"/>
  <c r="E4071" i="2" s="1"/>
  <c r="E4072" i="2" s="1"/>
  <c r="E4073" i="2" s="1"/>
  <c r="E4074" i="2" s="1"/>
  <c r="E4075" i="2" s="1"/>
  <c r="E4076" i="2" s="1"/>
  <c r="E4077" i="2" s="1"/>
  <c r="E4078" i="2" s="1"/>
  <c r="E4079" i="2" s="1"/>
  <c r="E4080" i="2" s="1"/>
  <c r="E4081" i="2" s="1"/>
  <c r="E4082" i="2" s="1"/>
  <c r="E4083" i="2" s="1"/>
  <c r="E4084" i="2" s="1"/>
  <c r="E4085" i="2" s="1"/>
  <c r="E4086" i="2" s="1"/>
  <c r="E4087" i="2" s="1"/>
  <c r="E4088" i="2" s="1"/>
  <c r="E4089" i="2" s="1"/>
  <c r="E4090" i="2" s="1"/>
  <c r="E4091" i="2" s="1"/>
  <c r="E4092" i="2" s="1"/>
  <c r="E4093" i="2" s="1"/>
  <c r="E4094" i="2" s="1"/>
  <c r="E4095" i="2" s="1"/>
  <c r="E4096" i="2" s="1"/>
  <c r="E4097" i="2" s="1"/>
  <c r="E4098" i="2" s="1"/>
  <c r="E4099" i="2" s="1"/>
  <c r="E4100" i="2" s="1"/>
  <c r="E4101" i="2" s="1"/>
  <c r="E4102" i="2" s="1"/>
  <c r="E4103" i="2" s="1"/>
  <c r="E4104" i="2" s="1"/>
  <c r="E4105" i="2" s="1"/>
  <c r="E4106" i="2" s="1"/>
  <c r="E4107" i="2" s="1"/>
  <c r="E4108" i="2" s="1"/>
  <c r="E4109" i="2" s="1"/>
  <c r="E4110" i="2" s="1"/>
  <c r="E4111" i="2" s="1"/>
  <c r="E4112" i="2" s="1"/>
  <c r="E4113" i="2" s="1"/>
  <c r="E4114" i="2" s="1"/>
  <c r="E4115" i="2" s="1"/>
  <c r="E4116" i="2" s="1"/>
  <c r="E4117" i="2" s="1"/>
  <c r="E4118" i="2" s="1"/>
  <c r="E4119" i="2" s="1"/>
  <c r="E4120" i="2" s="1"/>
  <c r="E4121" i="2" s="1"/>
  <c r="E4122" i="2" s="1"/>
  <c r="E4123" i="2" s="1"/>
  <c r="E4124" i="2" s="1"/>
  <c r="E4125" i="2" s="1"/>
  <c r="E4126" i="2" s="1"/>
  <c r="E4127" i="2" s="1"/>
  <c r="E4128" i="2" s="1"/>
  <c r="E4129" i="2" s="1"/>
  <c r="E4130" i="2" s="1"/>
  <c r="E4131" i="2" s="1"/>
  <c r="E4132" i="2" s="1"/>
  <c r="E4133" i="2" s="1"/>
  <c r="E4134" i="2" s="1"/>
  <c r="E4135" i="2" s="1"/>
  <c r="E4136" i="2" s="1"/>
  <c r="E4137" i="2" s="1"/>
  <c r="E4138" i="2" s="1"/>
  <c r="E4139" i="2" s="1"/>
  <c r="E4140" i="2" s="1"/>
  <c r="E4141" i="2" s="1"/>
  <c r="E4142" i="2" s="1"/>
  <c r="E4143" i="2" s="1"/>
  <c r="E4144" i="2" s="1"/>
  <c r="E4145" i="2" s="1"/>
  <c r="E4146" i="2" s="1"/>
  <c r="E4147" i="2" s="1"/>
  <c r="E4148" i="2" s="1"/>
  <c r="E4149" i="2" s="1"/>
  <c r="E4150" i="2" s="1"/>
  <c r="E4151" i="2" s="1"/>
  <c r="E4152" i="2" s="1"/>
  <c r="E4153" i="2" s="1"/>
  <c r="E4154" i="2" s="1"/>
  <c r="E4155" i="2" s="1"/>
  <c r="E4156" i="2" s="1"/>
  <c r="E4157" i="2" s="1"/>
  <c r="E4158" i="2" s="1"/>
  <c r="E4159" i="2" s="1"/>
  <c r="E4160" i="2" s="1"/>
  <c r="E4161" i="2" s="1"/>
  <c r="E4162" i="2" s="1"/>
  <c r="E4163" i="2" s="1"/>
  <c r="E4164" i="2" s="1"/>
  <c r="E4165" i="2" s="1"/>
  <c r="E4166" i="2" s="1"/>
  <c r="E4167" i="2" s="1"/>
  <c r="E4168" i="2" s="1"/>
  <c r="E4169" i="2" s="1"/>
  <c r="E4170" i="2" s="1"/>
  <c r="E4171" i="2" s="1"/>
  <c r="E4172" i="2" s="1"/>
  <c r="E4173" i="2" s="1"/>
  <c r="E4174" i="2" s="1"/>
  <c r="E4175" i="2" s="1"/>
  <c r="E4176" i="2" s="1"/>
  <c r="E4177" i="2" s="1"/>
  <c r="E4178" i="2" s="1"/>
  <c r="E4179" i="2" s="1"/>
  <c r="E4180" i="2" s="1"/>
  <c r="E4181" i="2" s="1"/>
  <c r="E4182" i="2" s="1"/>
  <c r="E4183" i="2" s="1"/>
  <c r="E4184" i="2" s="1"/>
  <c r="E4185" i="2" s="1"/>
  <c r="E4186" i="2" s="1"/>
  <c r="E4187" i="2" s="1"/>
  <c r="E4188" i="2" s="1"/>
  <c r="E4189" i="2" s="1"/>
  <c r="E4190" i="2" s="1"/>
  <c r="E4191" i="2" s="1"/>
  <c r="E4192" i="2" s="1"/>
  <c r="E4193" i="2" s="1"/>
  <c r="E4194" i="2" s="1"/>
  <c r="E4195" i="2" s="1"/>
  <c r="E4196" i="2" s="1"/>
  <c r="E4197" i="2" s="1"/>
  <c r="E4198" i="2" s="1"/>
  <c r="E4199" i="2" s="1"/>
  <c r="E4200" i="2" s="1"/>
  <c r="E4201" i="2" s="1"/>
  <c r="E4202" i="2" s="1"/>
  <c r="E4203" i="2" s="1"/>
  <c r="E4204" i="2" s="1"/>
  <c r="E4205" i="2" s="1"/>
  <c r="E4206" i="2" s="1"/>
  <c r="E4207" i="2" s="1"/>
  <c r="E4208" i="2" s="1"/>
  <c r="E4209" i="2" s="1"/>
  <c r="E4210" i="2" s="1"/>
  <c r="E4211" i="2" s="1"/>
  <c r="E4212" i="2" s="1"/>
  <c r="E4213" i="2" s="1"/>
  <c r="E4214" i="2" s="1"/>
  <c r="E4215" i="2" s="1"/>
  <c r="E4216" i="2" s="1"/>
  <c r="E4217" i="2" s="1"/>
  <c r="E4218" i="2" s="1"/>
  <c r="E4219" i="2" s="1"/>
  <c r="E4220" i="2" s="1"/>
  <c r="E4221" i="2" s="1"/>
  <c r="E4222" i="2" s="1"/>
  <c r="E4223" i="2" s="1"/>
  <c r="E4224" i="2" s="1"/>
  <c r="E4225" i="2" s="1"/>
  <c r="E4226" i="2" s="1"/>
  <c r="E4227" i="2" s="1"/>
  <c r="E4228" i="2" s="1"/>
  <c r="E4229" i="2" s="1"/>
  <c r="E4230" i="2" s="1"/>
  <c r="E4231" i="2" s="1"/>
  <c r="E4232" i="2" s="1"/>
  <c r="E4233" i="2" s="1"/>
  <c r="E4234" i="2" s="1"/>
  <c r="E4235" i="2" s="1"/>
  <c r="E4236" i="2" s="1"/>
  <c r="E4237" i="2" s="1"/>
  <c r="E4238" i="2" s="1"/>
  <c r="E4239" i="2" s="1"/>
  <c r="E4240" i="2" s="1"/>
  <c r="E4241" i="2" s="1"/>
  <c r="E4242" i="2" s="1"/>
  <c r="E4243" i="2" s="1"/>
  <c r="E4244" i="2" s="1"/>
  <c r="E4245" i="2" s="1"/>
  <c r="E4246" i="2" s="1"/>
  <c r="E4247" i="2" s="1"/>
  <c r="E4248" i="2" s="1"/>
  <c r="E4249" i="2" s="1"/>
  <c r="E4250" i="2" s="1"/>
  <c r="E4251" i="2" s="1"/>
  <c r="E4252" i="2" s="1"/>
  <c r="E4253" i="2" s="1"/>
  <c r="E4254" i="2" s="1"/>
  <c r="E4255" i="2" s="1"/>
  <c r="E4256" i="2" s="1"/>
  <c r="E4257" i="2" s="1"/>
  <c r="E4258" i="2" s="1"/>
  <c r="E4259" i="2" s="1"/>
  <c r="E4260" i="2" s="1"/>
  <c r="E4261" i="2" s="1"/>
  <c r="E4262" i="2" s="1"/>
  <c r="E4263" i="2" s="1"/>
  <c r="E4264" i="2" s="1"/>
  <c r="E4265" i="2" s="1"/>
  <c r="E4266" i="2" s="1"/>
  <c r="E4267" i="2" s="1"/>
  <c r="E4268" i="2" s="1"/>
  <c r="E4269" i="2" s="1"/>
  <c r="E4270" i="2" s="1"/>
  <c r="E4271" i="2" s="1"/>
  <c r="E4272" i="2" s="1"/>
  <c r="E4273" i="2" s="1"/>
  <c r="E4274" i="2" s="1"/>
  <c r="E4275" i="2" s="1"/>
  <c r="E4276" i="2" s="1"/>
  <c r="E4277" i="2" s="1"/>
  <c r="E4278" i="2" s="1"/>
  <c r="E4279" i="2" s="1"/>
  <c r="E4280" i="2" s="1"/>
  <c r="E4281" i="2" s="1"/>
  <c r="E4282" i="2" s="1"/>
  <c r="E4283" i="2" s="1"/>
  <c r="E4284" i="2" s="1"/>
  <c r="E4285" i="2" s="1"/>
  <c r="E4286" i="2" s="1"/>
  <c r="E4287" i="2" s="1"/>
  <c r="E4288" i="2" s="1"/>
  <c r="E4289" i="2" s="1"/>
  <c r="E4290" i="2" s="1"/>
  <c r="E4291" i="2" s="1"/>
  <c r="E4292" i="2" s="1"/>
  <c r="E3790" i="2"/>
  <c r="E3791" i="2" s="1"/>
  <c r="E3792" i="2" s="1"/>
  <c r="E3793" i="2" s="1"/>
  <c r="E3794" i="2" s="1"/>
  <c r="E3795" i="2" s="1"/>
  <c r="E3796" i="2" s="1"/>
  <c r="E3797" i="2" s="1"/>
  <c r="E3798" i="2" s="1"/>
  <c r="E3799" i="2" s="1"/>
  <c r="E3800" i="2" s="1"/>
  <c r="E3801" i="2" s="1"/>
  <c r="E3802" i="2" s="1"/>
  <c r="E3803" i="2" s="1"/>
  <c r="E3804" i="2" s="1"/>
  <c r="E3805" i="2" s="1"/>
  <c r="E3806" i="2" s="1"/>
  <c r="E3807" i="2" s="1"/>
  <c r="E3808" i="2" s="1"/>
  <c r="E3809" i="2" s="1"/>
  <c r="E3810" i="2" s="1"/>
  <c r="E3811" i="2" s="1"/>
  <c r="E3812" i="2" s="1"/>
  <c r="E3813" i="2" s="1"/>
  <c r="E3814" i="2" s="1"/>
  <c r="E3815" i="2" s="1"/>
  <c r="E3816" i="2" s="1"/>
  <c r="E3817" i="2" s="1"/>
  <c r="E3818" i="2" s="1"/>
  <c r="E3819" i="2" s="1"/>
  <c r="E3820" i="2" s="1"/>
  <c r="E3821" i="2" s="1"/>
  <c r="E3822" i="2" s="1"/>
  <c r="E3823" i="2" s="1"/>
  <c r="E3824" i="2" s="1"/>
  <c r="E3825" i="2" s="1"/>
  <c r="E3826" i="2" s="1"/>
  <c r="E3827" i="2" s="1"/>
  <c r="E3828" i="2" s="1"/>
  <c r="E3829" i="2" s="1"/>
  <c r="E3830" i="2" s="1"/>
  <c r="E3831" i="2" s="1"/>
  <c r="E3832" i="2" s="1"/>
  <c r="E3833" i="2" s="1"/>
  <c r="E3834" i="2" s="1"/>
  <c r="E3835" i="2" s="1"/>
  <c r="E3836" i="2" s="1"/>
  <c r="E3837" i="2" s="1"/>
  <c r="E3838" i="2" s="1"/>
  <c r="E3839" i="2" s="1"/>
  <c r="E3840" i="2" s="1"/>
  <c r="E3841" i="2" s="1"/>
  <c r="E3842" i="2" s="1"/>
  <c r="E3843" i="2" s="1"/>
  <c r="E3844" i="2" s="1"/>
  <c r="E3845" i="2" s="1"/>
  <c r="E3846" i="2" s="1"/>
  <c r="E3847" i="2" s="1"/>
  <c r="E3848" i="2" s="1"/>
  <c r="E3849" i="2" s="1"/>
  <c r="E3850" i="2" s="1"/>
  <c r="E3851" i="2" s="1"/>
  <c r="E3852" i="2" s="1"/>
  <c r="E3853" i="2" s="1"/>
  <c r="E3854" i="2" s="1"/>
  <c r="E3855" i="2" s="1"/>
  <c r="E3856" i="2" s="1"/>
  <c r="E3857" i="2" s="1"/>
  <c r="E3858" i="2" s="1"/>
  <c r="E3859" i="2" s="1"/>
  <c r="E3860" i="2" s="1"/>
  <c r="E3861" i="2" s="1"/>
  <c r="E3862" i="2" s="1"/>
  <c r="E3863" i="2" s="1"/>
  <c r="E3864" i="2" s="1"/>
  <c r="E3865" i="2" s="1"/>
  <c r="E3866" i="2" s="1"/>
  <c r="E3867" i="2" s="1"/>
  <c r="E3868" i="2" s="1"/>
  <c r="E3869" i="2" s="1"/>
  <c r="E3870" i="2" s="1"/>
  <c r="E3871" i="2" s="1"/>
  <c r="E3872" i="2" s="1"/>
  <c r="E3873" i="2" s="1"/>
  <c r="E3874" i="2" s="1"/>
  <c r="E3875" i="2" s="1"/>
  <c r="E3876" i="2" s="1"/>
  <c r="E3877" i="2" s="1"/>
  <c r="E3878" i="2" s="1"/>
  <c r="E3879" i="2" s="1"/>
  <c r="E3880" i="2" s="1"/>
  <c r="E3881" i="2" s="1"/>
  <c r="E3882" i="2" s="1"/>
  <c r="E3883" i="2" s="1"/>
  <c r="E3884" i="2" s="1"/>
  <c r="E3885" i="2" s="1"/>
  <c r="E3886" i="2" s="1"/>
  <c r="E3887" i="2" s="1"/>
  <c r="E3888" i="2" s="1"/>
  <c r="E3889" i="2" s="1"/>
  <c r="E3890" i="2" s="1"/>
  <c r="E3891" i="2" s="1"/>
  <c r="E3892" i="2" s="1"/>
  <c r="E3893" i="2" s="1"/>
  <c r="E3894" i="2" s="1"/>
  <c r="E3895" i="2" s="1"/>
  <c r="E3896" i="2" s="1"/>
  <c r="E3897" i="2" s="1"/>
  <c r="E3898" i="2" s="1"/>
  <c r="E3899" i="2" s="1"/>
  <c r="E3900" i="2" s="1"/>
  <c r="E3901" i="2" s="1"/>
  <c r="E3902" i="2" s="1"/>
  <c r="E3903" i="2" s="1"/>
  <c r="E3904" i="2" s="1"/>
  <c r="E3905" i="2" s="1"/>
  <c r="E3906" i="2" s="1"/>
  <c r="E3907" i="2" s="1"/>
  <c r="E3908" i="2" s="1"/>
  <c r="E3909" i="2" s="1"/>
  <c r="E3910" i="2" s="1"/>
  <c r="E3911" i="2" s="1"/>
  <c r="E3912" i="2" s="1"/>
  <c r="E3913" i="2" s="1"/>
  <c r="E3914" i="2" s="1"/>
  <c r="E3915" i="2" s="1"/>
  <c r="E3916" i="2" s="1"/>
  <c r="E3917" i="2" s="1"/>
  <c r="E3918" i="2" s="1"/>
  <c r="E3919" i="2" s="1"/>
  <c r="E3920" i="2" s="1"/>
  <c r="E3921" i="2" s="1"/>
  <c r="E3922" i="2" s="1"/>
  <c r="E3923" i="2" s="1"/>
  <c r="E3924" i="2" s="1"/>
  <c r="E3925" i="2" s="1"/>
  <c r="E3926" i="2" s="1"/>
  <c r="E3927" i="2" s="1"/>
  <c r="E3928" i="2" s="1"/>
  <c r="E3929" i="2" s="1"/>
  <c r="E3930" i="2" s="1"/>
  <c r="E3931" i="2" s="1"/>
  <c r="E3932" i="2" s="1"/>
  <c r="E3933" i="2" s="1"/>
  <c r="E3934" i="2" s="1"/>
  <c r="E3935" i="2" s="1"/>
  <c r="E3936" i="2" s="1"/>
  <c r="E3937" i="2" s="1"/>
  <c r="E3938" i="2" s="1"/>
  <c r="E3939" i="2" s="1"/>
  <c r="E3940" i="2" s="1"/>
  <c r="E3941" i="2" s="1"/>
  <c r="E3942" i="2" s="1"/>
  <c r="E3943" i="2" s="1"/>
  <c r="E3944" i="2" s="1"/>
  <c r="E3945" i="2" s="1"/>
  <c r="E3946" i="2" s="1"/>
  <c r="E3947" i="2" s="1"/>
  <c r="E3948" i="2" s="1"/>
  <c r="E3949" i="2" s="1"/>
  <c r="E3950" i="2" s="1"/>
  <c r="E3951" i="2" s="1"/>
  <c r="E3952" i="2" s="1"/>
  <c r="E3953" i="2" s="1"/>
  <c r="E3954" i="2" s="1"/>
  <c r="E3955" i="2" s="1"/>
  <c r="E3956" i="2" s="1"/>
  <c r="E3957" i="2" s="1"/>
  <c r="E3958" i="2" s="1"/>
  <c r="E3959" i="2" s="1"/>
  <c r="E3960" i="2" s="1"/>
  <c r="E3961" i="2" s="1"/>
  <c r="E3962" i="2" s="1"/>
  <c r="E3963" i="2" s="1"/>
  <c r="E3964" i="2" s="1"/>
  <c r="E3965" i="2" s="1"/>
  <c r="E3966" i="2" s="1"/>
  <c r="E3967" i="2" s="1"/>
  <c r="E3968" i="2" s="1"/>
  <c r="E3969" i="2" s="1"/>
  <c r="E3970" i="2" s="1"/>
  <c r="E3971" i="2" s="1"/>
  <c r="E3972" i="2" s="1"/>
  <c r="E3973" i="2" s="1"/>
  <c r="E3974" i="2" s="1"/>
  <c r="E3975" i="2" s="1"/>
  <c r="E3976" i="2" s="1"/>
  <c r="E3977" i="2" s="1"/>
  <c r="E3978" i="2" s="1"/>
  <c r="E3979" i="2" s="1"/>
  <c r="E3980" i="2" s="1"/>
  <c r="E3981" i="2" s="1"/>
  <c r="E3982" i="2" s="1"/>
  <c r="E3983" i="2" s="1"/>
  <c r="E3984" i="2" s="1"/>
  <c r="E3985" i="2" s="1"/>
  <c r="E3986" i="2" s="1"/>
  <c r="E3987" i="2" s="1"/>
  <c r="E3988" i="2" s="1"/>
  <c r="E3989" i="2" s="1"/>
  <c r="E3990" i="2" s="1"/>
  <c r="E3991" i="2" s="1"/>
  <c r="E3992" i="2" s="1"/>
  <c r="E3993" i="2" s="1"/>
  <c r="E3994" i="2" s="1"/>
  <c r="E3995" i="2" s="1"/>
  <c r="E3996" i="2" s="1"/>
  <c r="E3997" i="2" s="1"/>
  <c r="E3998" i="2" s="1"/>
  <c r="E3999" i="2" s="1"/>
  <c r="E4000" i="2" s="1"/>
  <c r="E4001" i="2" s="1"/>
  <c r="E4002" i="2" s="1"/>
  <c r="E4003" i="2" s="1"/>
  <c r="E4004" i="2" s="1"/>
  <c r="E4005" i="2" s="1"/>
  <c r="E4006" i="2" s="1"/>
  <c r="E4007" i="2" s="1"/>
  <c r="E4008" i="2" s="1"/>
  <c r="E4009" i="2" s="1"/>
  <c r="E4010" i="2" s="1"/>
  <c r="E4011" i="2" s="1"/>
  <c r="E4012" i="2" s="1"/>
  <c r="E4013" i="2" s="1"/>
  <c r="E4014" i="2" s="1"/>
  <c r="E4015" i="2" s="1"/>
  <c r="E4016" i="2" s="1"/>
  <c r="E4017" i="2" s="1"/>
  <c r="E4018" i="2" s="1"/>
  <c r="E4019" i="2" s="1"/>
  <c r="E4020" i="2" s="1"/>
  <c r="E4021" i="2" s="1"/>
  <c r="E4022" i="2" s="1"/>
  <c r="E4023" i="2" s="1"/>
  <c r="E4024" i="2" s="1"/>
  <c r="E4025" i="2" s="1"/>
  <c r="E4026" i="2" s="1"/>
  <c r="E4027" i="2" s="1"/>
  <c r="E4028" i="2" s="1"/>
  <c r="E4029" i="2" s="1"/>
  <c r="E4030" i="2" s="1"/>
  <c r="E4031" i="2" s="1"/>
  <c r="E4032" i="2" s="1"/>
  <c r="E4033" i="2" s="1"/>
  <c r="E4034" i="2" s="1"/>
  <c r="E4035" i="2" s="1"/>
  <c r="E4036" i="2" s="1"/>
  <c r="E4037" i="2" s="1"/>
  <c r="E4038" i="2" s="1"/>
  <c r="E4039" i="2" s="1"/>
  <c r="E4040" i="2" s="1"/>
  <c r="E4041" i="2" s="1"/>
  <c r="E3538" i="2"/>
  <c r="E3539" i="2" s="1"/>
  <c r="E3540" i="2" s="1"/>
  <c r="E3541" i="2" s="1"/>
  <c r="E3542" i="2" s="1"/>
  <c r="E3543" i="2" s="1"/>
  <c r="E3544" i="2" s="1"/>
  <c r="E3545" i="2" s="1"/>
  <c r="E3546" i="2" s="1"/>
  <c r="E3547" i="2" s="1"/>
  <c r="E3548" i="2" s="1"/>
  <c r="E3549" i="2" s="1"/>
  <c r="E3550" i="2" s="1"/>
  <c r="E3551" i="2" s="1"/>
  <c r="E3552" i="2" s="1"/>
  <c r="E3553" i="2" s="1"/>
  <c r="E3554" i="2" s="1"/>
  <c r="E3555" i="2" s="1"/>
  <c r="E3556" i="2" s="1"/>
  <c r="E3557" i="2" s="1"/>
  <c r="E3558" i="2" s="1"/>
  <c r="E3559" i="2" s="1"/>
  <c r="E3560" i="2" s="1"/>
  <c r="E3561" i="2" s="1"/>
  <c r="E3562" i="2" s="1"/>
  <c r="E3563" i="2" s="1"/>
  <c r="E3564" i="2" s="1"/>
  <c r="E3565" i="2" s="1"/>
  <c r="E3566" i="2" s="1"/>
  <c r="E3567" i="2" s="1"/>
  <c r="E3568" i="2" s="1"/>
  <c r="E3569" i="2" s="1"/>
  <c r="E3570" i="2" s="1"/>
  <c r="E3571" i="2" s="1"/>
  <c r="E3572" i="2" s="1"/>
  <c r="E3573" i="2" s="1"/>
  <c r="E3574" i="2" s="1"/>
  <c r="E3575" i="2" s="1"/>
  <c r="E3576" i="2" s="1"/>
  <c r="E3577" i="2" s="1"/>
  <c r="E3578" i="2" s="1"/>
  <c r="E3579" i="2" s="1"/>
  <c r="E3580" i="2" s="1"/>
  <c r="E3581" i="2" s="1"/>
  <c r="E3582" i="2" s="1"/>
  <c r="E3583" i="2" s="1"/>
  <c r="E3584" i="2" s="1"/>
  <c r="E3585" i="2" s="1"/>
  <c r="E3586" i="2" s="1"/>
  <c r="E3587" i="2" s="1"/>
  <c r="E3588" i="2" s="1"/>
  <c r="E3589" i="2" s="1"/>
  <c r="E3590" i="2" s="1"/>
  <c r="E3591" i="2" s="1"/>
  <c r="E3592" i="2" s="1"/>
  <c r="E3593" i="2" s="1"/>
  <c r="E3594" i="2" s="1"/>
  <c r="E3595" i="2" s="1"/>
  <c r="E3596" i="2" s="1"/>
  <c r="E3597" i="2" s="1"/>
  <c r="E3598" i="2" s="1"/>
  <c r="E3599" i="2" s="1"/>
  <c r="E3600" i="2" s="1"/>
  <c r="E3601" i="2" s="1"/>
  <c r="E3602" i="2" s="1"/>
  <c r="E3603" i="2" s="1"/>
  <c r="E3604" i="2" s="1"/>
  <c r="E3605" i="2" s="1"/>
  <c r="E3606" i="2" s="1"/>
  <c r="E3607" i="2" s="1"/>
  <c r="E3608" i="2" s="1"/>
  <c r="E3609" i="2" s="1"/>
  <c r="E3610" i="2" s="1"/>
  <c r="E3611" i="2" s="1"/>
  <c r="E3612" i="2" s="1"/>
  <c r="E3613" i="2" s="1"/>
  <c r="E3614" i="2" s="1"/>
  <c r="E3615" i="2" s="1"/>
  <c r="E3616" i="2" s="1"/>
  <c r="E3617" i="2" s="1"/>
  <c r="E3618" i="2" s="1"/>
  <c r="E3619" i="2" s="1"/>
  <c r="E3620" i="2" s="1"/>
  <c r="E3621" i="2" s="1"/>
  <c r="E3622" i="2" s="1"/>
  <c r="E3623" i="2" s="1"/>
  <c r="E3624" i="2" s="1"/>
  <c r="E3625" i="2" s="1"/>
  <c r="E3626" i="2" s="1"/>
  <c r="E3627" i="2" s="1"/>
  <c r="E3628" i="2" s="1"/>
  <c r="E3629" i="2" s="1"/>
  <c r="E3630" i="2" s="1"/>
  <c r="E3631" i="2" s="1"/>
  <c r="E3632" i="2" s="1"/>
  <c r="E3633" i="2" s="1"/>
  <c r="E3634" i="2" s="1"/>
  <c r="E3635" i="2" s="1"/>
  <c r="E3636" i="2" s="1"/>
  <c r="E3637" i="2" s="1"/>
  <c r="E3638" i="2" s="1"/>
  <c r="E3639" i="2" s="1"/>
  <c r="E3640" i="2" s="1"/>
  <c r="E3641" i="2" s="1"/>
  <c r="E3642" i="2" s="1"/>
  <c r="E3643" i="2" s="1"/>
  <c r="E3644" i="2" s="1"/>
  <c r="E3645" i="2" s="1"/>
  <c r="E3646" i="2" s="1"/>
  <c r="E3647" i="2" s="1"/>
  <c r="E3648" i="2" s="1"/>
  <c r="E3649" i="2" s="1"/>
  <c r="E3650" i="2" s="1"/>
  <c r="E3651" i="2" s="1"/>
  <c r="E3652" i="2" s="1"/>
  <c r="E3653" i="2" s="1"/>
  <c r="E3654" i="2" s="1"/>
  <c r="E3655" i="2" s="1"/>
  <c r="E3656" i="2" s="1"/>
  <c r="E3657" i="2" s="1"/>
  <c r="E3658" i="2" s="1"/>
  <c r="E3659" i="2" s="1"/>
  <c r="E3660" i="2" s="1"/>
  <c r="E3661" i="2" s="1"/>
  <c r="E3662" i="2" s="1"/>
  <c r="E3663" i="2" s="1"/>
  <c r="E3664" i="2" s="1"/>
  <c r="E3665" i="2" s="1"/>
  <c r="E3666" i="2" s="1"/>
  <c r="E3667" i="2" s="1"/>
  <c r="E3668" i="2" s="1"/>
  <c r="E3669" i="2" s="1"/>
  <c r="E3670" i="2" s="1"/>
  <c r="E3671" i="2" s="1"/>
  <c r="E3672" i="2" s="1"/>
  <c r="E3673" i="2" s="1"/>
  <c r="E3674" i="2" s="1"/>
  <c r="E3675" i="2" s="1"/>
  <c r="E3676" i="2" s="1"/>
  <c r="E3677" i="2" s="1"/>
  <c r="E3678" i="2" s="1"/>
  <c r="E3679" i="2" s="1"/>
  <c r="E3680" i="2" s="1"/>
  <c r="E3681" i="2" s="1"/>
  <c r="E3682" i="2" s="1"/>
  <c r="E3683" i="2" s="1"/>
  <c r="E3684" i="2" s="1"/>
  <c r="E3685" i="2" s="1"/>
  <c r="E3686" i="2" s="1"/>
  <c r="E3687" i="2" s="1"/>
  <c r="E3688" i="2" s="1"/>
  <c r="E3689" i="2" s="1"/>
  <c r="E3690" i="2" s="1"/>
  <c r="E3691" i="2" s="1"/>
  <c r="E3692" i="2" s="1"/>
  <c r="E3693" i="2" s="1"/>
  <c r="E3694" i="2" s="1"/>
  <c r="E3695" i="2" s="1"/>
  <c r="E3696" i="2" s="1"/>
  <c r="E3697" i="2" s="1"/>
  <c r="E3698" i="2" s="1"/>
  <c r="E3699" i="2" s="1"/>
  <c r="E3700" i="2" s="1"/>
  <c r="E3701" i="2" s="1"/>
  <c r="E3702" i="2" s="1"/>
  <c r="E3703" i="2" s="1"/>
  <c r="E3704" i="2" s="1"/>
  <c r="E3705" i="2" s="1"/>
  <c r="E3706" i="2" s="1"/>
  <c r="E3707" i="2" s="1"/>
  <c r="E3708" i="2" s="1"/>
  <c r="E3709" i="2" s="1"/>
  <c r="E3710" i="2" s="1"/>
  <c r="E3711" i="2" s="1"/>
  <c r="E3712" i="2" s="1"/>
  <c r="E3713" i="2" s="1"/>
  <c r="E3714" i="2" s="1"/>
  <c r="E3715" i="2" s="1"/>
  <c r="E3716" i="2" s="1"/>
  <c r="E3717" i="2" s="1"/>
  <c r="E3718" i="2" s="1"/>
  <c r="E3719" i="2" s="1"/>
  <c r="E3720" i="2" s="1"/>
  <c r="E3721" i="2" s="1"/>
  <c r="E3722" i="2" s="1"/>
  <c r="E3723" i="2" s="1"/>
  <c r="E3724" i="2" s="1"/>
  <c r="E3725" i="2" s="1"/>
  <c r="E3726" i="2" s="1"/>
  <c r="E3727" i="2" s="1"/>
  <c r="E3728" i="2" s="1"/>
  <c r="E3729" i="2" s="1"/>
  <c r="E3730" i="2" s="1"/>
  <c r="E3731" i="2" s="1"/>
  <c r="E3732" i="2" s="1"/>
  <c r="E3733" i="2" s="1"/>
  <c r="E3734" i="2" s="1"/>
  <c r="E3735" i="2" s="1"/>
  <c r="E3736" i="2" s="1"/>
  <c r="E3737" i="2" s="1"/>
  <c r="E3738" i="2" s="1"/>
  <c r="E3739" i="2" s="1"/>
  <c r="E3740" i="2" s="1"/>
  <c r="E3741" i="2" s="1"/>
  <c r="E3742" i="2" s="1"/>
  <c r="E3743" i="2" s="1"/>
  <c r="E3744" i="2" s="1"/>
  <c r="E3745" i="2" s="1"/>
  <c r="E3746" i="2" s="1"/>
  <c r="E3747" i="2" s="1"/>
  <c r="E3748" i="2" s="1"/>
  <c r="E3749" i="2" s="1"/>
  <c r="E3750" i="2" s="1"/>
  <c r="E3751" i="2" s="1"/>
  <c r="E3752" i="2" s="1"/>
  <c r="E3753" i="2" s="1"/>
  <c r="E3754" i="2" s="1"/>
  <c r="E3755" i="2" s="1"/>
  <c r="E3756" i="2" s="1"/>
  <c r="E3757" i="2" s="1"/>
  <c r="E3758" i="2" s="1"/>
  <c r="E3759" i="2" s="1"/>
  <c r="E3760" i="2" s="1"/>
  <c r="E3761" i="2" s="1"/>
  <c r="E3762" i="2" s="1"/>
  <c r="E3763" i="2" s="1"/>
  <c r="E3764" i="2" s="1"/>
  <c r="E3765" i="2" s="1"/>
  <c r="E3766" i="2" s="1"/>
  <c r="E3767" i="2" s="1"/>
  <c r="E3768" i="2" s="1"/>
  <c r="E3769" i="2" s="1"/>
  <c r="E3770" i="2" s="1"/>
  <c r="E3771" i="2" s="1"/>
  <c r="E3772" i="2" s="1"/>
  <c r="E3773" i="2" s="1"/>
  <c r="E3774" i="2" s="1"/>
  <c r="E3775" i="2" s="1"/>
  <c r="E3776" i="2" s="1"/>
  <c r="E3777" i="2" s="1"/>
  <c r="E3778" i="2" s="1"/>
  <c r="E3779" i="2" s="1"/>
  <c r="E3780" i="2" s="1"/>
  <c r="E3781" i="2" s="1"/>
  <c r="E3782" i="2" s="1"/>
  <c r="E3783" i="2" s="1"/>
  <c r="E3784" i="2" s="1"/>
  <c r="E3785" i="2" s="1"/>
  <c r="E3786" i="2" s="1"/>
  <c r="E3787" i="2" s="1"/>
  <c r="E3788" i="2" s="1"/>
  <c r="E3789" i="2" s="1"/>
  <c r="E3289" i="2"/>
  <c r="E3290" i="2" s="1"/>
  <c r="E3291" i="2" s="1"/>
  <c r="E3292" i="2" s="1"/>
  <c r="E3293" i="2" s="1"/>
  <c r="E3294" i="2" s="1"/>
  <c r="E3295" i="2" s="1"/>
  <c r="E3296" i="2" s="1"/>
  <c r="E3297" i="2" s="1"/>
  <c r="E3298" i="2" s="1"/>
  <c r="E3299" i="2" s="1"/>
  <c r="E3300" i="2" s="1"/>
  <c r="E3301" i="2" s="1"/>
  <c r="E3302" i="2" s="1"/>
  <c r="E3303" i="2" s="1"/>
  <c r="E3304" i="2" s="1"/>
  <c r="E3305" i="2" s="1"/>
  <c r="E3306" i="2" s="1"/>
  <c r="E3307" i="2" s="1"/>
  <c r="E3308" i="2" s="1"/>
  <c r="E3309" i="2" s="1"/>
  <c r="E3310" i="2" s="1"/>
  <c r="E3311" i="2" s="1"/>
  <c r="E3312" i="2" s="1"/>
  <c r="E3313" i="2" s="1"/>
  <c r="E3314" i="2" s="1"/>
  <c r="E3315" i="2" s="1"/>
  <c r="E3316" i="2" s="1"/>
  <c r="E3317" i="2" s="1"/>
  <c r="E3318" i="2" s="1"/>
  <c r="E3319" i="2" s="1"/>
  <c r="E3320" i="2" s="1"/>
  <c r="E3321" i="2" s="1"/>
  <c r="E3322" i="2" s="1"/>
  <c r="E3323" i="2" s="1"/>
  <c r="E3324" i="2" s="1"/>
  <c r="E3325" i="2" s="1"/>
  <c r="E3326" i="2" s="1"/>
  <c r="E3327" i="2" s="1"/>
  <c r="E3328" i="2" s="1"/>
  <c r="E3329" i="2" s="1"/>
  <c r="E3330" i="2" s="1"/>
  <c r="E3331" i="2" s="1"/>
  <c r="E3332" i="2" s="1"/>
  <c r="E3333" i="2" s="1"/>
  <c r="E3334" i="2" s="1"/>
  <c r="E3335" i="2" s="1"/>
  <c r="E3336" i="2" s="1"/>
  <c r="E3337" i="2" s="1"/>
  <c r="E3338" i="2" s="1"/>
  <c r="E3339" i="2" s="1"/>
  <c r="E3340" i="2" s="1"/>
  <c r="E3341" i="2" s="1"/>
  <c r="E3342" i="2" s="1"/>
  <c r="E3343" i="2" s="1"/>
  <c r="E3344" i="2" s="1"/>
  <c r="E3345" i="2" s="1"/>
  <c r="E3346" i="2" s="1"/>
  <c r="E3347" i="2" s="1"/>
  <c r="E3348" i="2" s="1"/>
  <c r="E3349" i="2" s="1"/>
  <c r="E3350" i="2" s="1"/>
  <c r="E3351" i="2" s="1"/>
  <c r="E3352" i="2" s="1"/>
  <c r="E3353" i="2" s="1"/>
  <c r="E3354" i="2" s="1"/>
  <c r="E3355" i="2" s="1"/>
  <c r="E3356" i="2" s="1"/>
  <c r="E3357" i="2" s="1"/>
  <c r="E3358" i="2" s="1"/>
  <c r="E3359" i="2" s="1"/>
  <c r="E3360" i="2" s="1"/>
  <c r="E3361" i="2" s="1"/>
  <c r="E3362" i="2" s="1"/>
  <c r="E3363" i="2" s="1"/>
  <c r="E3364" i="2" s="1"/>
  <c r="E3365" i="2" s="1"/>
  <c r="E3366" i="2" s="1"/>
  <c r="E3367" i="2" s="1"/>
  <c r="E3368" i="2" s="1"/>
  <c r="E3369" i="2" s="1"/>
  <c r="E3370" i="2" s="1"/>
  <c r="E3371" i="2" s="1"/>
  <c r="E3372" i="2" s="1"/>
  <c r="E3373" i="2" s="1"/>
  <c r="E3374" i="2" s="1"/>
  <c r="E3375" i="2" s="1"/>
  <c r="E3376" i="2" s="1"/>
  <c r="E3377" i="2" s="1"/>
  <c r="E3378" i="2" s="1"/>
  <c r="E3379" i="2" s="1"/>
  <c r="E3380" i="2" s="1"/>
  <c r="E3381" i="2" s="1"/>
  <c r="E3382" i="2" s="1"/>
  <c r="E3383" i="2" s="1"/>
  <c r="E3384" i="2" s="1"/>
  <c r="E3385" i="2" s="1"/>
  <c r="E3386" i="2" s="1"/>
  <c r="E3387" i="2" s="1"/>
  <c r="E3388" i="2" s="1"/>
  <c r="E3389" i="2" s="1"/>
  <c r="E3390" i="2" s="1"/>
  <c r="E3391" i="2" s="1"/>
  <c r="E3392" i="2" s="1"/>
  <c r="E3393" i="2" s="1"/>
  <c r="E3394" i="2" s="1"/>
  <c r="E3395" i="2" s="1"/>
  <c r="E3396" i="2" s="1"/>
  <c r="E3397" i="2" s="1"/>
  <c r="E3398" i="2" s="1"/>
  <c r="E3399" i="2" s="1"/>
  <c r="E3400" i="2" s="1"/>
  <c r="E3401" i="2" s="1"/>
  <c r="E3402" i="2" s="1"/>
  <c r="E3403" i="2" s="1"/>
  <c r="E3404" i="2" s="1"/>
  <c r="E3405" i="2" s="1"/>
  <c r="E3406" i="2" s="1"/>
  <c r="E3407" i="2" s="1"/>
  <c r="E3408" i="2" s="1"/>
  <c r="E3409" i="2" s="1"/>
  <c r="E3410" i="2" s="1"/>
  <c r="E3411" i="2" s="1"/>
  <c r="E3412" i="2" s="1"/>
  <c r="E3413" i="2" s="1"/>
  <c r="E3414" i="2" s="1"/>
  <c r="E3415" i="2" s="1"/>
  <c r="E3416" i="2" s="1"/>
  <c r="E3417" i="2" s="1"/>
  <c r="E3418" i="2" s="1"/>
  <c r="E3419" i="2" s="1"/>
  <c r="E3420" i="2" s="1"/>
  <c r="E3421" i="2" s="1"/>
  <c r="E3422" i="2" s="1"/>
  <c r="E3423" i="2" s="1"/>
  <c r="E3424" i="2" s="1"/>
  <c r="E3425" i="2" s="1"/>
  <c r="E3426" i="2" s="1"/>
  <c r="E3427" i="2" s="1"/>
  <c r="E3428" i="2" s="1"/>
  <c r="E3429" i="2" s="1"/>
  <c r="E3430" i="2" s="1"/>
  <c r="E3431" i="2" s="1"/>
  <c r="E3432" i="2" s="1"/>
  <c r="E3433" i="2" s="1"/>
  <c r="E3434" i="2" s="1"/>
  <c r="E3435" i="2" s="1"/>
  <c r="E3436" i="2" s="1"/>
  <c r="E3437" i="2" s="1"/>
  <c r="E3438" i="2" s="1"/>
  <c r="E3439" i="2" s="1"/>
  <c r="E3440" i="2" s="1"/>
  <c r="E3441" i="2" s="1"/>
  <c r="E3442" i="2" s="1"/>
  <c r="E3443" i="2" s="1"/>
  <c r="E3444" i="2" s="1"/>
  <c r="E3445" i="2" s="1"/>
  <c r="E3446" i="2" s="1"/>
  <c r="E3447" i="2" s="1"/>
  <c r="E3448" i="2" s="1"/>
  <c r="E3449" i="2" s="1"/>
  <c r="E3450" i="2" s="1"/>
  <c r="E3451" i="2" s="1"/>
  <c r="E3452" i="2" s="1"/>
  <c r="E3453" i="2" s="1"/>
  <c r="E3454" i="2" s="1"/>
  <c r="E3455" i="2" s="1"/>
  <c r="E3456" i="2" s="1"/>
  <c r="E3457" i="2" s="1"/>
  <c r="E3458" i="2" s="1"/>
  <c r="E3459" i="2" s="1"/>
  <c r="E3460" i="2" s="1"/>
  <c r="E3461" i="2" s="1"/>
  <c r="E3462" i="2" s="1"/>
  <c r="E3463" i="2" s="1"/>
  <c r="E3464" i="2" s="1"/>
  <c r="E3465" i="2" s="1"/>
  <c r="E3466" i="2" s="1"/>
  <c r="E3467" i="2" s="1"/>
  <c r="E3468" i="2" s="1"/>
  <c r="E3469" i="2" s="1"/>
  <c r="E3470" i="2" s="1"/>
  <c r="E3471" i="2" s="1"/>
  <c r="E3472" i="2" s="1"/>
  <c r="E3473" i="2" s="1"/>
  <c r="E3474" i="2" s="1"/>
  <c r="E3475" i="2" s="1"/>
  <c r="E3476" i="2" s="1"/>
  <c r="E3477" i="2" s="1"/>
  <c r="E3478" i="2" s="1"/>
  <c r="E3479" i="2" s="1"/>
  <c r="E3480" i="2" s="1"/>
  <c r="E3481" i="2" s="1"/>
  <c r="E3482" i="2" s="1"/>
  <c r="E3483" i="2" s="1"/>
  <c r="E3484" i="2" s="1"/>
  <c r="E3485" i="2" s="1"/>
  <c r="E3486" i="2" s="1"/>
  <c r="E3487" i="2" s="1"/>
  <c r="E3488" i="2" s="1"/>
  <c r="E3489" i="2" s="1"/>
  <c r="E3490" i="2" s="1"/>
  <c r="E3491" i="2" s="1"/>
  <c r="E3492" i="2" s="1"/>
  <c r="E3493" i="2" s="1"/>
  <c r="E3494" i="2" s="1"/>
  <c r="E3495" i="2" s="1"/>
  <c r="E3496" i="2" s="1"/>
  <c r="E3497" i="2" s="1"/>
  <c r="E3498" i="2" s="1"/>
  <c r="E3499" i="2" s="1"/>
  <c r="E3500" i="2" s="1"/>
  <c r="E3501" i="2" s="1"/>
  <c r="E3502" i="2" s="1"/>
  <c r="E3503" i="2" s="1"/>
  <c r="E3504" i="2" s="1"/>
  <c r="E3505" i="2" s="1"/>
  <c r="E3506" i="2" s="1"/>
  <c r="E3507" i="2" s="1"/>
  <c r="E3508" i="2" s="1"/>
  <c r="E3509" i="2" s="1"/>
  <c r="E3510" i="2" s="1"/>
  <c r="E3511" i="2" s="1"/>
  <c r="E3512" i="2" s="1"/>
  <c r="E3513" i="2" s="1"/>
  <c r="E3514" i="2" s="1"/>
  <c r="E3515" i="2" s="1"/>
  <c r="E3516" i="2" s="1"/>
  <c r="E3517" i="2" s="1"/>
  <c r="E3518" i="2" s="1"/>
  <c r="E3519" i="2" s="1"/>
  <c r="E3520" i="2" s="1"/>
  <c r="E3521" i="2" s="1"/>
  <c r="E3522" i="2" s="1"/>
  <c r="E3523" i="2" s="1"/>
  <c r="E3524" i="2" s="1"/>
  <c r="E3525" i="2" s="1"/>
  <c r="E3526" i="2" s="1"/>
  <c r="E3527" i="2" s="1"/>
  <c r="E3528" i="2" s="1"/>
  <c r="E3529" i="2" s="1"/>
  <c r="E3530" i="2" s="1"/>
  <c r="E3531" i="2" s="1"/>
  <c r="E3532" i="2" s="1"/>
  <c r="E3533" i="2" s="1"/>
  <c r="E3534" i="2" s="1"/>
  <c r="E3535" i="2" s="1"/>
  <c r="E3536" i="2" s="1"/>
  <c r="E3537" i="2" s="1"/>
  <c r="E3287" i="2"/>
  <c r="E3288" i="2" s="1"/>
  <c r="E3286" i="2"/>
  <c r="E3035" i="2"/>
  <c r="E3036" i="2" s="1"/>
  <c r="E3037" i="2" s="1"/>
  <c r="E3038" i="2" s="1"/>
  <c r="E3039" i="2" s="1"/>
  <c r="E3040" i="2" s="1"/>
  <c r="E3041" i="2" s="1"/>
  <c r="E3042" i="2" s="1"/>
  <c r="E3043" i="2" s="1"/>
  <c r="E3044" i="2" s="1"/>
  <c r="E3045" i="2" s="1"/>
  <c r="E3046" i="2" s="1"/>
  <c r="E3047" i="2" s="1"/>
  <c r="E3048" i="2" s="1"/>
  <c r="E3049" i="2" s="1"/>
  <c r="E3050" i="2" s="1"/>
  <c r="E3051" i="2" s="1"/>
  <c r="E3052" i="2" s="1"/>
  <c r="E3053" i="2" s="1"/>
  <c r="E3054" i="2" s="1"/>
  <c r="E3055" i="2" s="1"/>
  <c r="E3056" i="2" s="1"/>
  <c r="E3057" i="2" s="1"/>
  <c r="E3058" i="2" s="1"/>
  <c r="E3059" i="2" s="1"/>
  <c r="E3060" i="2" s="1"/>
  <c r="E3061" i="2" s="1"/>
  <c r="E3062" i="2" s="1"/>
  <c r="E3063" i="2" s="1"/>
  <c r="E3064" i="2" s="1"/>
  <c r="E3065" i="2" s="1"/>
  <c r="E3066" i="2" s="1"/>
  <c r="E3067" i="2" s="1"/>
  <c r="E3068" i="2" s="1"/>
  <c r="E3069" i="2" s="1"/>
  <c r="E3070" i="2" s="1"/>
  <c r="E3071" i="2" s="1"/>
  <c r="E3072" i="2" s="1"/>
  <c r="E3073" i="2" s="1"/>
  <c r="E3074" i="2" s="1"/>
  <c r="E3075" i="2" s="1"/>
  <c r="E3076" i="2" s="1"/>
  <c r="E3077" i="2" s="1"/>
  <c r="E3078" i="2" s="1"/>
  <c r="E3079" i="2" s="1"/>
  <c r="E3080" i="2" s="1"/>
  <c r="E3081" i="2" s="1"/>
  <c r="E3082" i="2" s="1"/>
  <c r="E3083" i="2" s="1"/>
  <c r="E3084" i="2" s="1"/>
  <c r="E3085" i="2" s="1"/>
  <c r="E3086" i="2" s="1"/>
  <c r="E3087" i="2" s="1"/>
  <c r="E3088" i="2" s="1"/>
  <c r="E3089" i="2" s="1"/>
  <c r="E3090" i="2" s="1"/>
  <c r="E3091" i="2" s="1"/>
  <c r="E3092" i="2" s="1"/>
  <c r="E3093" i="2" s="1"/>
  <c r="E3094" i="2" s="1"/>
  <c r="E3095" i="2" s="1"/>
  <c r="E3096" i="2" s="1"/>
  <c r="E3097" i="2" s="1"/>
  <c r="E3098" i="2" s="1"/>
  <c r="E3099" i="2" s="1"/>
  <c r="E3100" i="2" s="1"/>
  <c r="E3101" i="2" s="1"/>
  <c r="E3102" i="2" s="1"/>
  <c r="E3103" i="2" s="1"/>
  <c r="E3104" i="2" s="1"/>
  <c r="E3105" i="2" s="1"/>
  <c r="E3106" i="2" s="1"/>
  <c r="E3107" i="2" s="1"/>
  <c r="E3108" i="2" s="1"/>
  <c r="E3109" i="2" s="1"/>
  <c r="E3110" i="2" s="1"/>
  <c r="E3111" i="2" s="1"/>
  <c r="E3112" i="2" s="1"/>
  <c r="E3113" i="2" s="1"/>
  <c r="E3114" i="2" s="1"/>
  <c r="E3115" i="2" s="1"/>
  <c r="E3116" i="2" s="1"/>
  <c r="E3117" i="2" s="1"/>
  <c r="E3118" i="2" s="1"/>
  <c r="E3119" i="2" s="1"/>
  <c r="E3120" i="2" s="1"/>
  <c r="E3121" i="2" s="1"/>
  <c r="E3122" i="2" s="1"/>
  <c r="E3123" i="2" s="1"/>
  <c r="E3124" i="2" s="1"/>
  <c r="E3125" i="2" s="1"/>
  <c r="E3126" i="2" s="1"/>
  <c r="E3127" i="2" s="1"/>
  <c r="E3128" i="2" s="1"/>
  <c r="E3129" i="2" s="1"/>
  <c r="E3130" i="2" s="1"/>
  <c r="E3131" i="2" s="1"/>
  <c r="E3132" i="2" s="1"/>
  <c r="E3133" i="2" s="1"/>
  <c r="E3134" i="2" s="1"/>
  <c r="E3135" i="2" s="1"/>
  <c r="E3136" i="2" s="1"/>
  <c r="E3137" i="2" s="1"/>
  <c r="E3138" i="2" s="1"/>
  <c r="E3139" i="2" s="1"/>
  <c r="E3140" i="2" s="1"/>
  <c r="E3141" i="2" s="1"/>
  <c r="E3142" i="2" s="1"/>
  <c r="E3143" i="2" s="1"/>
  <c r="E3144" i="2" s="1"/>
  <c r="E3145" i="2" s="1"/>
  <c r="E3146" i="2" s="1"/>
  <c r="E3147" i="2" s="1"/>
  <c r="E3148" i="2" s="1"/>
  <c r="E3149" i="2" s="1"/>
  <c r="E3150" i="2" s="1"/>
  <c r="E3151" i="2" s="1"/>
  <c r="E3152" i="2" s="1"/>
  <c r="E3153" i="2" s="1"/>
  <c r="E3154" i="2" s="1"/>
  <c r="E3155" i="2" s="1"/>
  <c r="E3156" i="2" s="1"/>
  <c r="E3157" i="2" s="1"/>
  <c r="E3158" i="2" s="1"/>
  <c r="E3159" i="2" s="1"/>
  <c r="E3160" i="2" s="1"/>
  <c r="E3161" i="2" s="1"/>
  <c r="E3162" i="2" s="1"/>
  <c r="E3163" i="2" s="1"/>
  <c r="E3164" i="2" s="1"/>
  <c r="E3165" i="2" s="1"/>
  <c r="E3166" i="2" s="1"/>
  <c r="E3167" i="2" s="1"/>
  <c r="E3168" i="2" s="1"/>
  <c r="E3169" i="2" s="1"/>
  <c r="E3170" i="2" s="1"/>
  <c r="E3171" i="2" s="1"/>
  <c r="E3172" i="2" s="1"/>
  <c r="E3173" i="2" s="1"/>
  <c r="E3174" i="2" s="1"/>
  <c r="E3175" i="2" s="1"/>
  <c r="E3176" i="2" s="1"/>
  <c r="E3177" i="2" s="1"/>
  <c r="E3178" i="2" s="1"/>
  <c r="E3179" i="2" s="1"/>
  <c r="E3180" i="2" s="1"/>
  <c r="E3181" i="2" s="1"/>
  <c r="E3182" i="2" s="1"/>
  <c r="E3183" i="2" s="1"/>
  <c r="E3184" i="2" s="1"/>
  <c r="E3185" i="2" s="1"/>
  <c r="E3186" i="2" s="1"/>
  <c r="E3187" i="2" s="1"/>
  <c r="E3188" i="2" s="1"/>
  <c r="E3189" i="2" s="1"/>
  <c r="E3190" i="2" s="1"/>
  <c r="E3191" i="2" s="1"/>
  <c r="E3192" i="2" s="1"/>
  <c r="E3193" i="2" s="1"/>
  <c r="E3194" i="2" s="1"/>
  <c r="E3195" i="2" s="1"/>
  <c r="E3196" i="2" s="1"/>
  <c r="E3197" i="2" s="1"/>
  <c r="E3198" i="2" s="1"/>
  <c r="E3199" i="2" s="1"/>
  <c r="E3200" i="2" s="1"/>
  <c r="E3201" i="2" s="1"/>
  <c r="E3202" i="2" s="1"/>
  <c r="E3203" i="2" s="1"/>
  <c r="E3204" i="2" s="1"/>
  <c r="E3205" i="2" s="1"/>
  <c r="E3206" i="2" s="1"/>
  <c r="E3207" i="2" s="1"/>
  <c r="E3208" i="2" s="1"/>
  <c r="E3209" i="2" s="1"/>
  <c r="E3210" i="2" s="1"/>
  <c r="E3211" i="2" s="1"/>
  <c r="E3212" i="2" s="1"/>
  <c r="E3213" i="2" s="1"/>
  <c r="E3214" i="2" s="1"/>
  <c r="E3215" i="2" s="1"/>
  <c r="E3216" i="2" s="1"/>
  <c r="E3217" i="2" s="1"/>
  <c r="E3218" i="2" s="1"/>
  <c r="E3219" i="2" s="1"/>
  <c r="E3220" i="2" s="1"/>
  <c r="E3221" i="2" s="1"/>
  <c r="E3222" i="2" s="1"/>
  <c r="E3223" i="2" s="1"/>
  <c r="E3224" i="2" s="1"/>
  <c r="E3225" i="2" s="1"/>
  <c r="E3226" i="2" s="1"/>
  <c r="E3227" i="2" s="1"/>
  <c r="E3228" i="2" s="1"/>
  <c r="E3229" i="2" s="1"/>
  <c r="E3230" i="2" s="1"/>
  <c r="E3231" i="2" s="1"/>
  <c r="E3232" i="2" s="1"/>
  <c r="E3233" i="2" s="1"/>
  <c r="E3234" i="2" s="1"/>
  <c r="E3235" i="2" s="1"/>
  <c r="E3236" i="2" s="1"/>
  <c r="E3237" i="2" s="1"/>
  <c r="E3238" i="2" s="1"/>
  <c r="E3239" i="2" s="1"/>
  <c r="E3240" i="2" s="1"/>
  <c r="E3241" i="2" s="1"/>
  <c r="E3242" i="2" s="1"/>
  <c r="E3243" i="2" s="1"/>
  <c r="E3244" i="2" s="1"/>
  <c r="E3245" i="2" s="1"/>
  <c r="E3246" i="2" s="1"/>
  <c r="E3247" i="2" s="1"/>
  <c r="E3248" i="2" s="1"/>
  <c r="E3249" i="2" s="1"/>
  <c r="E3250" i="2" s="1"/>
  <c r="E3251" i="2" s="1"/>
  <c r="E3252" i="2" s="1"/>
  <c r="E3253" i="2" s="1"/>
  <c r="E3254" i="2" s="1"/>
  <c r="E3255" i="2" s="1"/>
  <c r="E3256" i="2" s="1"/>
  <c r="E3257" i="2" s="1"/>
  <c r="E3258" i="2" s="1"/>
  <c r="E3259" i="2" s="1"/>
  <c r="E3260" i="2" s="1"/>
  <c r="E3261" i="2" s="1"/>
  <c r="E3262" i="2" s="1"/>
  <c r="E3263" i="2" s="1"/>
  <c r="E3264" i="2" s="1"/>
  <c r="E3265" i="2" s="1"/>
  <c r="E3266" i="2" s="1"/>
  <c r="E3267" i="2" s="1"/>
  <c r="E3268" i="2" s="1"/>
  <c r="E3269" i="2" s="1"/>
  <c r="E3270" i="2" s="1"/>
  <c r="E3271" i="2" s="1"/>
  <c r="E3272" i="2" s="1"/>
  <c r="E3273" i="2" s="1"/>
  <c r="E3274" i="2" s="1"/>
  <c r="E3275" i="2" s="1"/>
  <c r="E3276" i="2" s="1"/>
  <c r="E3277" i="2" s="1"/>
  <c r="E3278" i="2" s="1"/>
  <c r="E3279" i="2" s="1"/>
  <c r="E3280" i="2" s="1"/>
  <c r="E3281" i="2" s="1"/>
  <c r="E3282" i="2" s="1"/>
  <c r="E3283" i="2" s="1"/>
  <c r="E3284" i="2" s="1"/>
  <c r="E3285" i="2" s="1"/>
  <c r="E3034" i="2"/>
  <c r="E2784" i="2"/>
  <c r="E2785" i="2" s="1"/>
  <c r="E2786" i="2" s="1"/>
  <c r="E2787" i="2" s="1"/>
  <c r="E2788" i="2" s="1"/>
  <c r="E2789" i="2" s="1"/>
  <c r="E2790" i="2" s="1"/>
  <c r="E2791" i="2" s="1"/>
  <c r="E2792" i="2" s="1"/>
  <c r="E2793" i="2" s="1"/>
  <c r="E2794" i="2" s="1"/>
  <c r="E2795" i="2" s="1"/>
  <c r="E2796" i="2" s="1"/>
  <c r="E2797" i="2" s="1"/>
  <c r="E2798" i="2" s="1"/>
  <c r="E2799" i="2" s="1"/>
  <c r="E2800" i="2" s="1"/>
  <c r="E2801" i="2" s="1"/>
  <c r="E2802" i="2" s="1"/>
  <c r="E2803" i="2" s="1"/>
  <c r="E2804" i="2" s="1"/>
  <c r="E2805" i="2" s="1"/>
  <c r="E2806" i="2" s="1"/>
  <c r="E2807" i="2" s="1"/>
  <c r="E2808" i="2" s="1"/>
  <c r="E2809" i="2" s="1"/>
  <c r="E2810" i="2" s="1"/>
  <c r="E2811" i="2" s="1"/>
  <c r="E2812" i="2" s="1"/>
  <c r="E2813" i="2" s="1"/>
  <c r="E2814" i="2" s="1"/>
  <c r="E2815" i="2" s="1"/>
  <c r="E2816" i="2" s="1"/>
  <c r="E2817" i="2" s="1"/>
  <c r="E2818" i="2" s="1"/>
  <c r="E2819" i="2" s="1"/>
  <c r="E2820" i="2" s="1"/>
  <c r="E2821" i="2" s="1"/>
  <c r="E2822" i="2" s="1"/>
  <c r="E2823" i="2" s="1"/>
  <c r="E2824" i="2" s="1"/>
  <c r="E2825" i="2" s="1"/>
  <c r="E2826" i="2" s="1"/>
  <c r="E2827" i="2" s="1"/>
  <c r="E2828" i="2" s="1"/>
  <c r="E2829" i="2" s="1"/>
  <c r="E2830" i="2" s="1"/>
  <c r="E2831" i="2" s="1"/>
  <c r="E2832" i="2" s="1"/>
  <c r="E2833" i="2" s="1"/>
  <c r="E2834" i="2" s="1"/>
  <c r="E2835" i="2" s="1"/>
  <c r="E2836" i="2" s="1"/>
  <c r="E2837" i="2" s="1"/>
  <c r="E2838" i="2" s="1"/>
  <c r="E2839" i="2" s="1"/>
  <c r="E2840" i="2" s="1"/>
  <c r="E2841" i="2" s="1"/>
  <c r="E2842" i="2" s="1"/>
  <c r="E2843" i="2" s="1"/>
  <c r="E2844" i="2" s="1"/>
  <c r="E2845" i="2" s="1"/>
  <c r="E2846" i="2" s="1"/>
  <c r="E2847" i="2" s="1"/>
  <c r="E2848" i="2" s="1"/>
  <c r="E2849" i="2" s="1"/>
  <c r="E2850" i="2" s="1"/>
  <c r="E2851" i="2" s="1"/>
  <c r="E2852" i="2" s="1"/>
  <c r="E2853" i="2" s="1"/>
  <c r="E2854" i="2" s="1"/>
  <c r="E2855" i="2" s="1"/>
  <c r="E2856" i="2" s="1"/>
  <c r="E2857" i="2" s="1"/>
  <c r="E2858" i="2" s="1"/>
  <c r="E2859" i="2" s="1"/>
  <c r="E2860" i="2" s="1"/>
  <c r="E2861" i="2" s="1"/>
  <c r="E2862" i="2" s="1"/>
  <c r="E2863" i="2" s="1"/>
  <c r="E2864" i="2" s="1"/>
  <c r="E2865" i="2" s="1"/>
  <c r="E2866" i="2" s="1"/>
  <c r="E2867" i="2" s="1"/>
  <c r="E2868" i="2" s="1"/>
  <c r="E2869" i="2" s="1"/>
  <c r="E2870" i="2" s="1"/>
  <c r="E2871" i="2" s="1"/>
  <c r="E2872" i="2" s="1"/>
  <c r="E2873" i="2" s="1"/>
  <c r="E2874" i="2" s="1"/>
  <c r="E2875" i="2" s="1"/>
  <c r="E2876" i="2" s="1"/>
  <c r="E2877" i="2" s="1"/>
  <c r="E2878" i="2" s="1"/>
  <c r="E2879" i="2" s="1"/>
  <c r="E2880" i="2" s="1"/>
  <c r="E2881" i="2" s="1"/>
  <c r="E2882" i="2" s="1"/>
  <c r="E2883" i="2" s="1"/>
  <c r="E2884" i="2" s="1"/>
  <c r="E2885" i="2" s="1"/>
  <c r="E2886" i="2" s="1"/>
  <c r="E2887" i="2" s="1"/>
  <c r="E2888" i="2" s="1"/>
  <c r="E2889" i="2" s="1"/>
  <c r="E2890" i="2" s="1"/>
  <c r="E2891" i="2" s="1"/>
  <c r="E2892" i="2" s="1"/>
  <c r="E2893" i="2" s="1"/>
  <c r="E2894" i="2" s="1"/>
  <c r="E2895" i="2" s="1"/>
  <c r="E2896" i="2" s="1"/>
  <c r="E2897" i="2" s="1"/>
  <c r="E2898" i="2" s="1"/>
  <c r="E2899" i="2" s="1"/>
  <c r="E2900" i="2" s="1"/>
  <c r="E2901" i="2" s="1"/>
  <c r="E2902" i="2" s="1"/>
  <c r="E2903" i="2" s="1"/>
  <c r="E2904" i="2" s="1"/>
  <c r="E2905" i="2" s="1"/>
  <c r="E2906" i="2" s="1"/>
  <c r="E2907" i="2" s="1"/>
  <c r="E2908" i="2" s="1"/>
  <c r="E2909" i="2" s="1"/>
  <c r="E2910" i="2" s="1"/>
  <c r="E2911" i="2" s="1"/>
  <c r="E2912" i="2" s="1"/>
  <c r="E2913" i="2" s="1"/>
  <c r="E2914" i="2" s="1"/>
  <c r="E2915" i="2" s="1"/>
  <c r="E2916" i="2" s="1"/>
  <c r="E2917" i="2" s="1"/>
  <c r="E2918" i="2" s="1"/>
  <c r="E2919" i="2" s="1"/>
  <c r="E2920" i="2" s="1"/>
  <c r="E2921" i="2" s="1"/>
  <c r="E2922" i="2" s="1"/>
  <c r="E2923" i="2" s="1"/>
  <c r="E2924" i="2" s="1"/>
  <c r="E2925" i="2" s="1"/>
  <c r="E2926" i="2" s="1"/>
  <c r="E2927" i="2" s="1"/>
  <c r="E2928" i="2" s="1"/>
  <c r="E2929" i="2" s="1"/>
  <c r="E2930" i="2" s="1"/>
  <c r="E2931" i="2" s="1"/>
  <c r="E2932" i="2" s="1"/>
  <c r="E2933" i="2" s="1"/>
  <c r="E2934" i="2" s="1"/>
  <c r="E2935" i="2" s="1"/>
  <c r="E2936" i="2" s="1"/>
  <c r="E2937" i="2" s="1"/>
  <c r="E2938" i="2" s="1"/>
  <c r="E2939" i="2" s="1"/>
  <c r="E2940" i="2" s="1"/>
  <c r="E2941" i="2" s="1"/>
  <c r="E2942" i="2" s="1"/>
  <c r="E2943" i="2" s="1"/>
  <c r="E2944" i="2" s="1"/>
  <c r="E2945" i="2" s="1"/>
  <c r="E2946" i="2" s="1"/>
  <c r="E2947" i="2" s="1"/>
  <c r="E2948" i="2" s="1"/>
  <c r="E2949" i="2" s="1"/>
  <c r="E2950" i="2" s="1"/>
  <c r="E2951" i="2" s="1"/>
  <c r="E2952" i="2" s="1"/>
  <c r="E2953" i="2" s="1"/>
  <c r="E2954" i="2" s="1"/>
  <c r="E2955" i="2" s="1"/>
  <c r="E2956" i="2" s="1"/>
  <c r="E2957" i="2" s="1"/>
  <c r="E2958" i="2" s="1"/>
  <c r="E2959" i="2" s="1"/>
  <c r="E2960" i="2" s="1"/>
  <c r="E2961" i="2" s="1"/>
  <c r="E2962" i="2" s="1"/>
  <c r="E2963" i="2" s="1"/>
  <c r="E2964" i="2" s="1"/>
  <c r="E2965" i="2" s="1"/>
  <c r="E2966" i="2" s="1"/>
  <c r="E2967" i="2" s="1"/>
  <c r="E2968" i="2" s="1"/>
  <c r="E2969" i="2" s="1"/>
  <c r="E2970" i="2" s="1"/>
  <c r="E2971" i="2" s="1"/>
  <c r="E2972" i="2" s="1"/>
  <c r="E2973" i="2" s="1"/>
  <c r="E2974" i="2" s="1"/>
  <c r="E2975" i="2" s="1"/>
  <c r="E2976" i="2" s="1"/>
  <c r="E2977" i="2" s="1"/>
  <c r="E2978" i="2" s="1"/>
  <c r="E2979" i="2" s="1"/>
  <c r="E2980" i="2" s="1"/>
  <c r="E2981" i="2" s="1"/>
  <c r="E2982" i="2" s="1"/>
  <c r="E2983" i="2" s="1"/>
  <c r="E2984" i="2" s="1"/>
  <c r="E2985" i="2" s="1"/>
  <c r="E2986" i="2" s="1"/>
  <c r="E2987" i="2" s="1"/>
  <c r="E2988" i="2" s="1"/>
  <c r="E2989" i="2" s="1"/>
  <c r="E2990" i="2" s="1"/>
  <c r="E2991" i="2" s="1"/>
  <c r="E2992" i="2" s="1"/>
  <c r="E2993" i="2" s="1"/>
  <c r="E2994" i="2" s="1"/>
  <c r="E2995" i="2" s="1"/>
  <c r="E2996" i="2" s="1"/>
  <c r="E2997" i="2" s="1"/>
  <c r="E2998" i="2" s="1"/>
  <c r="E2999" i="2" s="1"/>
  <c r="E3000" i="2" s="1"/>
  <c r="E3001" i="2" s="1"/>
  <c r="E3002" i="2" s="1"/>
  <c r="E3003" i="2" s="1"/>
  <c r="E3004" i="2" s="1"/>
  <c r="E3005" i="2" s="1"/>
  <c r="E3006" i="2" s="1"/>
  <c r="E3007" i="2" s="1"/>
  <c r="E3008" i="2" s="1"/>
  <c r="E3009" i="2" s="1"/>
  <c r="E3010" i="2" s="1"/>
  <c r="E3011" i="2" s="1"/>
  <c r="E3012" i="2" s="1"/>
  <c r="E3013" i="2" s="1"/>
  <c r="E3014" i="2" s="1"/>
  <c r="E3015" i="2" s="1"/>
  <c r="E3016" i="2" s="1"/>
  <c r="E3017" i="2" s="1"/>
  <c r="E3018" i="2" s="1"/>
  <c r="E3019" i="2" s="1"/>
  <c r="E3020" i="2" s="1"/>
  <c r="E3021" i="2" s="1"/>
  <c r="E3022" i="2" s="1"/>
  <c r="E3023" i="2" s="1"/>
  <c r="E3024" i="2" s="1"/>
  <c r="E3025" i="2" s="1"/>
  <c r="E3026" i="2" s="1"/>
  <c r="E3027" i="2" s="1"/>
  <c r="E3028" i="2" s="1"/>
  <c r="E3029" i="2" s="1"/>
  <c r="E3030" i="2" s="1"/>
  <c r="E3031" i="2" s="1"/>
  <c r="E3032" i="2" s="1"/>
  <c r="E3033" i="2" s="1"/>
  <c r="E2533" i="2"/>
  <c r="E2534" i="2" s="1"/>
  <c r="E2535" i="2" s="1"/>
  <c r="E2536" i="2" s="1"/>
  <c r="E2537" i="2" s="1"/>
  <c r="E2538" i="2" s="1"/>
  <c r="E2539" i="2" s="1"/>
  <c r="E2540" i="2" s="1"/>
  <c r="E2541" i="2" s="1"/>
  <c r="E2542" i="2" s="1"/>
  <c r="E2543" i="2" s="1"/>
  <c r="E2544" i="2" s="1"/>
  <c r="E2545" i="2" s="1"/>
  <c r="E2546" i="2" s="1"/>
  <c r="E2547" i="2" s="1"/>
  <c r="E2548" i="2" s="1"/>
  <c r="E2549" i="2" s="1"/>
  <c r="E2550" i="2" s="1"/>
  <c r="E2551" i="2" s="1"/>
  <c r="E2552" i="2" s="1"/>
  <c r="E2553" i="2" s="1"/>
  <c r="E2554" i="2" s="1"/>
  <c r="E2555" i="2" s="1"/>
  <c r="E2556" i="2" s="1"/>
  <c r="E2557" i="2" s="1"/>
  <c r="E2558" i="2" s="1"/>
  <c r="E2559" i="2" s="1"/>
  <c r="E2560" i="2" s="1"/>
  <c r="E2561" i="2" s="1"/>
  <c r="E2562" i="2" s="1"/>
  <c r="E2563" i="2" s="1"/>
  <c r="E2564" i="2" s="1"/>
  <c r="E2565" i="2" s="1"/>
  <c r="E2566" i="2" s="1"/>
  <c r="E2567" i="2" s="1"/>
  <c r="E2568" i="2" s="1"/>
  <c r="E2569" i="2" s="1"/>
  <c r="E2570" i="2" s="1"/>
  <c r="E2571" i="2" s="1"/>
  <c r="E2572" i="2" s="1"/>
  <c r="E2573" i="2" s="1"/>
  <c r="E2574" i="2" s="1"/>
  <c r="E2575" i="2" s="1"/>
  <c r="E2576" i="2" s="1"/>
  <c r="E2577" i="2" s="1"/>
  <c r="E2578" i="2" s="1"/>
  <c r="E2579" i="2" s="1"/>
  <c r="E2580" i="2" s="1"/>
  <c r="E2581" i="2" s="1"/>
  <c r="E2582" i="2" s="1"/>
  <c r="E2583" i="2" s="1"/>
  <c r="E2584" i="2" s="1"/>
  <c r="E2585" i="2" s="1"/>
  <c r="E2586" i="2" s="1"/>
  <c r="E2587" i="2" s="1"/>
  <c r="E2588" i="2" s="1"/>
  <c r="E2589" i="2" s="1"/>
  <c r="E2590" i="2" s="1"/>
  <c r="E2591" i="2" s="1"/>
  <c r="E2592" i="2" s="1"/>
  <c r="E2593" i="2" s="1"/>
  <c r="E2594" i="2" s="1"/>
  <c r="E2595" i="2" s="1"/>
  <c r="E2596" i="2" s="1"/>
  <c r="E2597" i="2" s="1"/>
  <c r="E2598" i="2" s="1"/>
  <c r="E2599" i="2" s="1"/>
  <c r="E2600" i="2" s="1"/>
  <c r="E2601" i="2" s="1"/>
  <c r="E2602" i="2" s="1"/>
  <c r="E2603" i="2" s="1"/>
  <c r="E2604" i="2" s="1"/>
  <c r="E2605" i="2" s="1"/>
  <c r="E2606" i="2" s="1"/>
  <c r="E2607" i="2" s="1"/>
  <c r="E2608" i="2" s="1"/>
  <c r="E2609" i="2" s="1"/>
  <c r="E2610" i="2" s="1"/>
  <c r="E2611" i="2" s="1"/>
  <c r="E2612" i="2" s="1"/>
  <c r="E2613" i="2" s="1"/>
  <c r="E2614" i="2" s="1"/>
  <c r="E2615" i="2" s="1"/>
  <c r="E2616" i="2" s="1"/>
  <c r="E2617" i="2" s="1"/>
  <c r="E2618" i="2" s="1"/>
  <c r="E2619" i="2" s="1"/>
  <c r="E2620" i="2" s="1"/>
  <c r="E2621" i="2" s="1"/>
  <c r="E2622" i="2" s="1"/>
  <c r="E2623" i="2" s="1"/>
  <c r="E2624" i="2" s="1"/>
  <c r="E2625" i="2" s="1"/>
  <c r="E2626" i="2" s="1"/>
  <c r="E2627" i="2" s="1"/>
  <c r="E2628" i="2" s="1"/>
  <c r="E2629" i="2" s="1"/>
  <c r="E2630" i="2" s="1"/>
  <c r="E2631" i="2" s="1"/>
  <c r="E2632" i="2" s="1"/>
  <c r="E2633" i="2" s="1"/>
  <c r="E2634" i="2" s="1"/>
  <c r="E2635" i="2" s="1"/>
  <c r="E2636" i="2" s="1"/>
  <c r="E2637" i="2" s="1"/>
  <c r="E2638" i="2" s="1"/>
  <c r="E2639" i="2" s="1"/>
  <c r="E2640" i="2" s="1"/>
  <c r="E2641" i="2" s="1"/>
  <c r="E2642" i="2" s="1"/>
  <c r="E2643" i="2" s="1"/>
  <c r="E2644" i="2" s="1"/>
  <c r="E2645" i="2" s="1"/>
  <c r="E2646" i="2" s="1"/>
  <c r="E2647" i="2" s="1"/>
  <c r="E2648" i="2" s="1"/>
  <c r="E2649" i="2" s="1"/>
  <c r="E2650" i="2" s="1"/>
  <c r="E2651" i="2" s="1"/>
  <c r="E2652" i="2" s="1"/>
  <c r="E2653" i="2" s="1"/>
  <c r="E2654" i="2" s="1"/>
  <c r="E2655" i="2" s="1"/>
  <c r="E2656" i="2" s="1"/>
  <c r="E2657" i="2" s="1"/>
  <c r="E2658" i="2" s="1"/>
  <c r="E2659" i="2" s="1"/>
  <c r="E2660" i="2" s="1"/>
  <c r="E2661" i="2" s="1"/>
  <c r="E2662" i="2" s="1"/>
  <c r="E2663" i="2" s="1"/>
  <c r="E2664" i="2" s="1"/>
  <c r="E2665" i="2" s="1"/>
  <c r="E2666" i="2" s="1"/>
  <c r="E2667" i="2" s="1"/>
  <c r="E2668" i="2" s="1"/>
  <c r="E2669" i="2" s="1"/>
  <c r="E2670" i="2" s="1"/>
  <c r="E2671" i="2" s="1"/>
  <c r="E2672" i="2" s="1"/>
  <c r="E2673" i="2" s="1"/>
  <c r="E2674" i="2" s="1"/>
  <c r="E2675" i="2" s="1"/>
  <c r="E2676" i="2" s="1"/>
  <c r="E2677" i="2" s="1"/>
  <c r="E2678" i="2" s="1"/>
  <c r="E2679" i="2" s="1"/>
  <c r="E2680" i="2" s="1"/>
  <c r="E2681" i="2" s="1"/>
  <c r="E2682" i="2" s="1"/>
  <c r="E2683" i="2" s="1"/>
  <c r="E2684" i="2" s="1"/>
  <c r="E2685" i="2" s="1"/>
  <c r="E2686" i="2" s="1"/>
  <c r="E2687" i="2" s="1"/>
  <c r="E2688" i="2" s="1"/>
  <c r="E2689" i="2" s="1"/>
  <c r="E2690" i="2" s="1"/>
  <c r="E2691" i="2" s="1"/>
  <c r="E2692" i="2" s="1"/>
  <c r="E2693" i="2" s="1"/>
  <c r="E2694" i="2" s="1"/>
  <c r="E2695" i="2" s="1"/>
  <c r="E2696" i="2" s="1"/>
  <c r="E2697" i="2" s="1"/>
  <c r="E2698" i="2" s="1"/>
  <c r="E2699" i="2" s="1"/>
  <c r="E2700" i="2" s="1"/>
  <c r="E2701" i="2" s="1"/>
  <c r="E2702" i="2" s="1"/>
  <c r="E2703" i="2" s="1"/>
  <c r="E2704" i="2" s="1"/>
  <c r="E2705" i="2" s="1"/>
  <c r="E2706" i="2" s="1"/>
  <c r="E2707" i="2" s="1"/>
  <c r="E2708" i="2" s="1"/>
  <c r="E2709" i="2" s="1"/>
  <c r="E2710" i="2" s="1"/>
  <c r="E2711" i="2" s="1"/>
  <c r="E2712" i="2" s="1"/>
  <c r="E2713" i="2" s="1"/>
  <c r="E2714" i="2" s="1"/>
  <c r="E2715" i="2" s="1"/>
  <c r="E2716" i="2" s="1"/>
  <c r="E2717" i="2" s="1"/>
  <c r="E2718" i="2" s="1"/>
  <c r="E2719" i="2" s="1"/>
  <c r="E2720" i="2" s="1"/>
  <c r="E2721" i="2" s="1"/>
  <c r="E2722" i="2" s="1"/>
  <c r="E2723" i="2" s="1"/>
  <c r="E2724" i="2" s="1"/>
  <c r="E2725" i="2" s="1"/>
  <c r="E2726" i="2" s="1"/>
  <c r="E2727" i="2" s="1"/>
  <c r="E2728" i="2" s="1"/>
  <c r="E2729" i="2" s="1"/>
  <c r="E2730" i="2" s="1"/>
  <c r="E2731" i="2" s="1"/>
  <c r="E2732" i="2" s="1"/>
  <c r="E2733" i="2" s="1"/>
  <c r="E2734" i="2" s="1"/>
  <c r="E2735" i="2" s="1"/>
  <c r="E2736" i="2" s="1"/>
  <c r="E2737" i="2" s="1"/>
  <c r="E2738" i="2" s="1"/>
  <c r="E2739" i="2" s="1"/>
  <c r="E2740" i="2" s="1"/>
  <c r="E2741" i="2" s="1"/>
  <c r="E2742" i="2" s="1"/>
  <c r="E2743" i="2" s="1"/>
  <c r="E2744" i="2" s="1"/>
  <c r="E2745" i="2" s="1"/>
  <c r="E2746" i="2" s="1"/>
  <c r="E2747" i="2" s="1"/>
  <c r="E2748" i="2" s="1"/>
  <c r="E2749" i="2" s="1"/>
  <c r="E2750" i="2" s="1"/>
  <c r="E2751" i="2" s="1"/>
  <c r="E2752" i="2" s="1"/>
  <c r="E2753" i="2" s="1"/>
  <c r="E2754" i="2" s="1"/>
  <c r="E2755" i="2" s="1"/>
  <c r="E2756" i="2" s="1"/>
  <c r="E2757" i="2" s="1"/>
  <c r="E2758" i="2" s="1"/>
  <c r="E2759" i="2" s="1"/>
  <c r="E2760" i="2" s="1"/>
  <c r="E2761" i="2" s="1"/>
  <c r="E2762" i="2" s="1"/>
  <c r="E2763" i="2" s="1"/>
  <c r="E2764" i="2" s="1"/>
  <c r="E2765" i="2" s="1"/>
  <c r="E2766" i="2" s="1"/>
  <c r="E2767" i="2" s="1"/>
  <c r="E2768" i="2" s="1"/>
  <c r="E2769" i="2" s="1"/>
  <c r="E2770" i="2" s="1"/>
  <c r="E2771" i="2" s="1"/>
  <c r="E2772" i="2" s="1"/>
  <c r="E2773" i="2" s="1"/>
  <c r="E2774" i="2" s="1"/>
  <c r="E2775" i="2" s="1"/>
  <c r="E2776" i="2" s="1"/>
  <c r="E2777" i="2" s="1"/>
  <c r="E2778" i="2" s="1"/>
  <c r="E2779" i="2" s="1"/>
  <c r="E2780" i="2" s="1"/>
  <c r="E2781" i="2" s="1"/>
  <c r="E2782" i="2" s="1"/>
  <c r="E2783" i="2" s="1"/>
  <c r="E2532" i="2"/>
  <c r="E2531" i="2"/>
  <c r="E2282" i="2"/>
  <c r="E2283" i="2" s="1"/>
  <c r="E2284" i="2" s="1"/>
  <c r="E2285" i="2" s="1"/>
  <c r="E2286" i="2" s="1"/>
  <c r="E2287" i="2" s="1"/>
  <c r="E2288" i="2" s="1"/>
  <c r="E2289" i="2" s="1"/>
  <c r="E2290" i="2" s="1"/>
  <c r="E2291" i="2" s="1"/>
  <c r="E2292" i="2" s="1"/>
  <c r="E2293" i="2" s="1"/>
  <c r="E2294" i="2" s="1"/>
  <c r="E2295" i="2" s="1"/>
  <c r="E2296" i="2" s="1"/>
  <c r="E2297" i="2" s="1"/>
  <c r="E2298" i="2" s="1"/>
  <c r="E2299" i="2" s="1"/>
  <c r="E2300" i="2" s="1"/>
  <c r="E2301" i="2" s="1"/>
  <c r="E2302" i="2" s="1"/>
  <c r="E2303" i="2" s="1"/>
  <c r="E2304" i="2" s="1"/>
  <c r="E2305" i="2" s="1"/>
  <c r="E2306" i="2" s="1"/>
  <c r="E2307" i="2" s="1"/>
  <c r="E2308" i="2" s="1"/>
  <c r="E2309" i="2" s="1"/>
  <c r="E2310" i="2" s="1"/>
  <c r="E2311" i="2" s="1"/>
  <c r="E2312" i="2" s="1"/>
  <c r="E2313" i="2" s="1"/>
  <c r="E2314" i="2" s="1"/>
  <c r="E2315" i="2" s="1"/>
  <c r="E2316" i="2" s="1"/>
  <c r="E2317" i="2" s="1"/>
  <c r="E2318" i="2" s="1"/>
  <c r="E2319" i="2" s="1"/>
  <c r="E2320" i="2" s="1"/>
  <c r="E2321" i="2" s="1"/>
  <c r="E2322" i="2" s="1"/>
  <c r="E2323" i="2" s="1"/>
  <c r="E2324" i="2" s="1"/>
  <c r="E2325" i="2" s="1"/>
  <c r="E2326" i="2" s="1"/>
  <c r="E2327" i="2" s="1"/>
  <c r="E2328" i="2" s="1"/>
  <c r="E2329" i="2" s="1"/>
  <c r="E2330" i="2" s="1"/>
  <c r="E2331" i="2" s="1"/>
  <c r="E2332" i="2" s="1"/>
  <c r="E2333" i="2" s="1"/>
  <c r="E2334" i="2" s="1"/>
  <c r="E2335" i="2" s="1"/>
  <c r="E2336" i="2" s="1"/>
  <c r="E2337" i="2" s="1"/>
  <c r="E2338" i="2" s="1"/>
  <c r="E2339" i="2" s="1"/>
  <c r="E2340" i="2" s="1"/>
  <c r="E2341" i="2" s="1"/>
  <c r="E2342" i="2" s="1"/>
  <c r="E2343" i="2" s="1"/>
  <c r="E2344" i="2" s="1"/>
  <c r="E2345" i="2" s="1"/>
  <c r="E2346" i="2" s="1"/>
  <c r="E2347" i="2" s="1"/>
  <c r="E2348" i="2" s="1"/>
  <c r="E2349" i="2" s="1"/>
  <c r="E2350" i="2" s="1"/>
  <c r="E2351" i="2" s="1"/>
  <c r="E2352" i="2" s="1"/>
  <c r="E2353" i="2" s="1"/>
  <c r="E2354" i="2" s="1"/>
  <c r="E2355" i="2" s="1"/>
  <c r="E2356" i="2" s="1"/>
  <c r="E2357" i="2" s="1"/>
  <c r="E2358" i="2" s="1"/>
  <c r="E2359" i="2" s="1"/>
  <c r="E2360" i="2" s="1"/>
  <c r="E2361" i="2" s="1"/>
  <c r="E2362" i="2" s="1"/>
  <c r="E2363" i="2" s="1"/>
  <c r="E2364" i="2" s="1"/>
  <c r="E2365" i="2" s="1"/>
  <c r="E2366" i="2" s="1"/>
  <c r="E2367" i="2" s="1"/>
  <c r="E2368" i="2" s="1"/>
  <c r="E2369" i="2" s="1"/>
  <c r="E2370" i="2" s="1"/>
  <c r="E2371" i="2" s="1"/>
  <c r="E2372" i="2" s="1"/>
  <c r="E2373" i="2" s="1"/>
  <c r="E2374" i="2" s="1"/>
  <c r="E2375" i="2" s="1"/>
  <c r="E2376" i="2" s="1"/>
  <c r="E2377" i="2" s="1"/>
  <c r="E2378" i="2" s="1"/>
  <c r="E2379" i="2" s="1"/>
  <c r="E2380" i="2" s="1"/>
  <c r="E2381" i="2" s="1"/>
  <c r="E2382" i="2" s="1"/>
  <c r="E2383" i="2" s="1"/>
  <c r="E2384" i="2" s="1"/>
  <c r="E2385" i="2" s="1"/>
  <c r="E2386" i="2" s="1"/>
  <c r="E2387" i="2" s="1"/>
  <c r="E2388" i="2" s="1"/>
  <c r="E2389" i="2" s="1"/>
  <c r="E2390" i="2" s="1"/>
  <c r="E2391" i="2" s="1"/>
  <c r="E2392" i="2" s="1"/>
  <c r="E2393" i="2" s="1"/>
  <c r="E2394" i="2" s="1"/>
  <c r="E2395" i="2" s="1"/>
  <c r="E2396" i="2" s="1"/>
  <c r="E2397" i="2" s="1"/>
  <c r="E2398" i="2" s="1"/>
  <c r="E2399" i="2" s="1"/>
  <c r="E2400" i="2" s="1"/>
  <c r="E2401" i="2" s="1"/>
  <c r="E2402" i="2" s="1"/>
  <c r="E2403" i="2" s="1"/>
  <c r="E2404" i="2" s="1"/>
  <c r="E2405" i="2" s="1"/>
  <c r="E2406" i="2" s="1"/>
  <c r="E2407" i="2" s="1"/>
  <c r="E2408" i="2" s="1"/>
  <c r="E2409" i="2" s="1"/>
  <c r="E2410" i="2" s="1"/>
  <c r="E2411" i="2" s="1"/>
  <c r="E2412" i="2" s="1"/>
  <c r="E2413" i="2" s="1"/>
  <c r="E2414" i="2" s="1"/>
  <c r="E2415" i="2" s="1"/>
  <c r="E2416" i="2" s="1"/>
  <c r="E2417" i="2" s="1"/>
  <c r="E2418" i="2" s="1"/>
  <c r="E2419" i="2" s="1"/>
  <c r="E2420" i="2" s="1"/>
  <c r="E2421" i="2" s="1"/>
  <c r="E2422" i="2" s="1"/>
  <c r="E2423" i="2" s="1"/>
  <c r="E2424" i="2" s="1"/>
  <c r="E2425" i="2" s="1"/>
  <c r="E2426" i="2" s="1"/>
  <c r="E2427" i="2" s="1"/>
  <c r="E2428" i="2" s="1"/>
  <c r="E2429" i="2" s="1"/>
  <c r="E2430" i="2" s="1"/>
  <c r="E2431" i="2" s="1"/>
  <c r="E2432" i="2" s="1"/>
  <c r="E2433" i="2" s="1"/>
  <c r="E2434" i="2" s="1"/>
  <c r="E2435" i="2" s="1"/>
  <c r="E2436" i="2" s="1"/>
  <c r="E2437" i="2" s="1"/>
  <c r="E2438" i="2" s="1"/>
  <c r="E2439" i="2" s="1"/>
  <c r="E2440" i="2" s="1"/>
  <c r="E2441" i="2" s="1"/>
  <c r="E2442" i="2" s="1"/>
  <c r="E2443" i="2" s="1"/>
  <c r="E2444" i="2" s="1"/>
  <c r="E2445" i="2" s="1"/>
  <c r="E2446" i="2" s="1"/>
  <c r="E2447" i="2" s="1"/>
  <c r="E2448" i="2" s="1"/>
  <c r="E2449" i="2" s="1"/>
  <c r="E2450" i="2" s="1"/>
  <c r="E2451" i="2" s="1"/>
  <c r="E2452" i="2" s="1"/>
  <c r="E2453" i="2" s="1"/>
  <c r="E2454" i="2" s="1"/>
  <c r="E2455" i="2" s="1"/>
  <c r="E2456" i="2" s="1"/>
  <c r="E2457" i="2" s="1"/>
  <c r="E2458" i="2" s="1"/>
  <c r="E2459" i="2" s="1"/>
  <c r="E2460" i="2" s="1"/>
  <c r="E2461" i="2" s="1"/>
  <c r="E2462" i="2" s="1"/>
  <c r="E2463" i="2" s="1"/>
  <c r="E2464" i="2" s="1"/>
  <c r="E2465" i="2" s="1"/>
  <c r="E2466" i="2" s="1"/>
  <c r="E2467" i="2" s="1"/>
  <c r="E2468" i="2" s="1"/>
  <c r="E2469" i="2" s="1"/>
  <c r="E2470" i="2" s="1"/>
  <c r="E2471" i="2" s="1"/>
  <c r="E2472" i="2" s="1"/>
  <c r="E2473" i="2" s="1"/>
  <c r="E2474" i="2" s="1"/>
  <c r="E2475" i="2" s="1"/>
  <c r="E2476" i="2" s="1"/>
  <c r="E2477" i="2" s="1"/>
  <c r="E2478" i="2" s="1"/>
  <c r="E2479" i="2" s="1"/>
  <c r="E2480" i="2" s="1"/>
  <c r="E2481" i="2" s="1"/>
  <c r="E2482" i="2" s="1"/>
  <c r="E2483" i="2" s="1"/>
  <c r="E2484" i="2" s="1"/>
  <c r="E2485" i="2" s="1"/>
  <c r="E2486" i="2" s="1"/>
  <c r="E2487" i="2" s="1"/>
  <c r="E2488" i="2" s="1"/>
  <c r="E2489" i="2" s="1"/>
  <c r="E2490" i="2" s="1"/>
  <c r="E2491" i="2" s="1"/>
  <c r="E2492" i="2" s="1"/>
  <c r="E2493" i="2" s="1"/>
  <c r="E2494" i="2" s="1"/>
  <c r="E2495" i="2" s="1"/>
  <c r="E2496" i="2" s="1"/>
  <c r="E2497" i="2" s="1"/>
  <c r="E2498" i="2" s="1"/>
  <c r="E2499" i="2" s="1"/>
  <c r="E2500" i="2" s="1"/>
  <c r="E2501" i="2" s="1"/>
  <c r="E2502" i="2" s="1"/>
  <c r="E2503" i="2" s="1"/>
  <c r="E2504" i="2" s="1"/>
  <c r="E2505" i="2" s="1"/>
  <c r="E2506" i="2" s="1"/>
  <c r="E2507" i="2" s="1"/>
  <c r="E2508" i="2" s="1"/>
  <c r="E2509" i="2" s="1"/>
  <c r="E2510" i="2" s="1"/>
  <c r="E2511" i="2" s="1"/>
  <c r="E2512" i="2" s="1"/>
  <c r="E2513" i="2" s="1"/>
  <c r="E2514" i="2" s="1"/>
  <c r="E2515" i="2" s="1"/>
  <c r="E2516" i="2" s="1"/>
  <c r="E2517" i="2" s="1"/>
  <c r="E2518" i="2" s="1"/>
  <c r="E2519" i="2" s="1"/>
  <c r="E2520" i="2" s="1"/>
  <c r="E2521" i="2" s="1"/>
  <c r="E2522" i="2" s="1"/>
  <c r="E2523" i="2" s="1"/>
  <c r="E2524" i="2" s="1"/>
  <c r="E2525" i="2" s="1"/>
  <c r="E2526" i="2" s="1"/>
  <c r="E2527" i="2" s="1"/>
  <c r="E2528" i="2" s="1"/>
  <c r="E2529" i="2" s="1"/>
  <c r="E2530" i="2" s="1"/>
  <c r="E2281" i="2"/>
  <c r="E2280" i="2"/>
  <c r="E2041" i="2"/>
  <c r="E2042" i="2" s="1"/>
  <c r="E2043" i="2" s="1"/>
  <c r="E2044" i="2" s="1"/>
  <c r="E2045" i="2" s="1"/>
  <c r="E2046" i="2" s="1"/>
  <c r="E2047" i="2" s="1"/>
  <c r="E2048" i="2" s="1"/>
  <c r="E2049" i="2" s="1"/>
  <c r="E2050" i="2" s="1"/>
  <c r="E2051" i="2" s="1"/>
  <c r="E2052" i="2" s="1"/>
  <c r="E2053" i="2" s="1"/>
  <c r="E2054" i="2" s="1"/>
  <c r="E2055" i="2" s="1"/>
  <c r="E2056" i="2" s="1"/>
  <c r="E2057" i="2" s="1"/>
  <c r="E2058" i="2" s="1"/>
  <c r="E2059" i="2" s="1"/>
  <c r="E2060" i="2" s="1"/>
  <c r="E2061" i="2" s="1"/>
  <c r="E2062" i="2" s="1"/>
  <c r="E2063" i="2" s="1"/>
  <c r="E2064" i="2" s="1"/>
  <c r="E2065" i="2" s="1"/>
  <c r="E2066" i="2" s="1"/>
  <c r="E2067" i="2" s="1"/>
  <c r="E2068" i="2" s="1"/>
  <c r="E2069" i="2" s="1"/>
  <c r="E2070" i="2" s="1"/>
  <c r="E2071" i="2" s="1"/>
  <c r="E2072" i="2" s="1"/>
  <c r="E2073" i="2" s="1"/>
  <c r="E2074" i="2" s="1"/>
  <c r="E2075" i="2" s="1"/>
  <c r="E2076" i="2" s="1"/>
  <c r="E2077" i="2" s="1"/>
  <c r="E2078" i="2" s="1"/>
  <c r="E2079" i="2" s="1"/>
  <c r="E2080" i="2" s="1"/>
  <c r="E2081" i="2" s="1"/>
  <c r="E2082" i="2" s="1"/>
  <c r="E2083" i="2" s="1"/>
  <c r="E2084" i="2" s="1"/>
  <c r="E2085" i="2" s="1"/>
  <c r="E2086" i="2" s="1"/>
  <c r="E2087" i="2" s="1"/>
  <c r="E2088" i="2" s="1"/>
  <c r="E2089" i="2" s="1"/>
  <c r="E2090" i="2" s="1"/>
  <c r="E2091" i="2" s="1"/>
  <c r="E2092" i="2" s="1"/>
  <c r="E2093" i="2" s="1"/>
  <c r="E2094" i="2" s="1"/>
  <c r="E2095" i="2" s="1"/>
  <c r="E2096" i="2" s="1"/>
  <c r="E2097" i="2" s="1"/>
  <c r="E2098" i="2" s="1"/>
  <c r="E2099" i="2" s="1"/>
  <c r="E2100" i="2" s="1"/>
  <c r="E2101" i="2" s="1"/>
  <c r="E2102" i="2" s="1"/>
  <c r="E2103" i="2" s="1"/>
  <c r="E2104" i="2" s="1"/>
  <c r="E2105" i="2" s="1"/>
  <c r="E2106" i="2" s="1"/>
  <c r="E2107" i="2" s="1"/>
  <c r="E2108" i="2" s="1"/>
  <c r="E2109" i="2" s="1"/>
  <c r="E2110" i="2" s="1"/>
  <c r="E2111" i="2" s="1"/>
  <c r="E2112" i="2" s="1"/>
  <c r="E2113" i="2" s="1"/>
  <c r="E2114" i="2" s="1"/>
  <c r="E2115" i="2" s="1"/>
  <c r="E2116" i="2" s="1"/>
  <c r="E2117" i="2" s="1"/>
  <c r="E2118" i="2" s="1"/>
  <c r="E2119" i="2" s="1"/>
  <c r="E2120" i="2" s="1"/>
  <c r="E2121" i="2" s="1"/>
  <c r="E2122" i="2" s="1"/>
  <c r="E2123" i="2" s="1"/>
  <c r="E2124" i="2" s="1"/>
  <c r="E2125" i="2" s="1"/>
  <c r="E2126" i="2" s="1"/>
  <c r="E2127" i="2" s="1"/>
  <c r="E2128" i="2" s="1"/>
  <c r="E2129" i="2" s="1"/>
  <c r="E2130" i="2" s="1"/>
  <c r="E2131" i="2" s="1"/>
  <c r="E2132" i="2" s="1"/>
  <c r="E2133" i="2" s="1"/>
  <c r="E2134" i="2" s="1"/>
  <c r="E2135" i="2" s="1"/>
  <c r="E2136" i="2" s="1"/>
  <c r="E2137" i="2" s="1"/>
  <c r="E2138" i="2" s="1"/>
  <c r="E2139" i="2" s="1"/>
  <c r="E2140" i="2" s="1"/>
  <c r="E2141" i="2" s="1"/>
  <c r="E2142" i="2" s="1"/>
  <c r="E2143" i="2" s="1"/>
  <c r="E2144" i="2" s="1"/>
  <c r="E2145" i="2" s="1"/>
  <c r="E2146" i="2" s="1"/>
  <c r="E2147" i="2" s="1"/>
  <c r="E2148" i="2" s="1"/>
  <c r="E2149" i="2" s="1"/>
  <c r="E2150" i="2" s="1"/>
  <c r="E2151" i="2" s="1"/>
  <c r="E2152" i="2" s="1"/>
  <c r="E2153" i="2" s="1"/>
  <c r="E2154" i="2" s="1"/>
  <c r="E2155" i="2" s="1"/>
  <c r="E2156" i="2" s="1"/>
  <c r="E2157" i="2" s="1"/>
  <c r="E2158" i="2" s="1"/>
  <c r="E2159" i="2" s="1"/>
  <c r="E2160" i="2" s="1"/>
  <c r="E2161" i="2" s="1"/>
  <c r="E2162" i="2" s="1"/>
  <c r="E2163" i="2" s="1"/>
  <c r="E2164" i="2" s="1"/>
  <c r="E2165" i="2" s="1"/>
  <c r="E2166" i="2" s="1"/>
  <c r="E2167" i="2" s="1"/>
  <c r="E2168" i="2" s="1"/>
  <c r="E2169" i="2" s="1"/>
  <c r="E2170" i="2" s="1"/>
  <c r="E2171" i="2" s="1"/>
  <c r="E2172" i="2" s="1"/>
  <c r="E2173" i="2" s="1"/>
  <c r="E2174" i="2" s="1"/>
  <c r="E2175" i="2" s="1"/>
  <c r="E2176" i="2" s="1"/>
  <c r="E2177" i="2" s="1"/>
  <c r="E2178" i="2" s="1"/>
  <c r="E2179" i="2" s="1"/>
  <c r="E2180" i="2" s="1"/>
  <c r="E2181" i="2" s="1"/>
  <c r="E2182" i="2" s="1"/>
  <c r="E2183" i="2" s="1"/>
  <c r="E2184" i="2" s="1"/>
  <c r="E2185" i="2" s="1"/>
  <c r="E2186" i="2" s="1"/>
  <c r="E2187" i="2" s="1"/>
  <c r="E2188" i="2" s="1"/>
  <c r="E2189" i="2" s="1"/>
  <c r="E2190" i="2" s="1"/>
  <c r="E2191" i="2" s="1"/>
  <c r="E2192" i="2" s="1"/>
  <c r="E2193" i="2" s="1"/>
  <c r="E2194" i="2" s="1"/>
  <c r="E2195" i="2" s="1"/>
  <c r="E2196" i="2" s="1"/>
  <c r="E2197" i="2" s="1"/>
  <c r="E2198" i="2" s="1"/>
  <c r="E2199" i="2" s="1"/>
  <c r="E2200" i="2" s="1"/>
  <c r="E2201" i="2" s="1"/>
  <c r="E2202" i="2" s="1"/>
  <c r="E2203" i="2" s="1"/>
  <c r="E2204" i="2" s="1"/>
  <c r="E2205" i="2" s="1"/>
  <c r="E2206" i="2" s="1"/>
  <c r="E2207" i="2" s="1"/>
  <c r="E2208" i="2" s="1"/>
  <c r="E2209" i="2" s="1"/>
  <c r="E2210" i="2" s="1"/>
  <c r="E2211" i="2" s="1"/>
  <c r="E2212" i="2" s="1"/>
  <c r="E2213" i="2" s="1"/>
  <c r="E2214" i="2" s="1"/>
  <c r="E2215" i="2" s="1"/>
  <c r="E2216" i="2" s="1"/>
  <c r="E2217" i="2" s="1"/>
  <c r="E2218" i="2" s="1"/>
  <c r="E2219" i="2" s="1"/>
  <c r="E2220" i="2" s="1"/>
  <c r="E2221" i="2" s="1"/>
  <c r="E2222" i="2" s="1"/>
  <c r="E2223" i="2" s="1"/>
  <c r="E2224" i="2" s="1"/>
  <c r="E2225" i="2" s="1"/>
  <c r="E2226" i="2" s="1"/>
  <c r="E2227" i="2" s="1"/>
  <c r="E2228" i="2" s="1"/>
  <c r="E2229" i="2" s="1"/>
  <c r="E2230" i="2" s="1"/>
  <c r="E2231" i="2" s="1"/>
  <c r="E2232" i="2" s="1"/>
  <c r="E2233" i="2" s="1"/>
  <c r="E2234" i="2" s="1"/>
  <c r="E2235" i="2" s="1"/>
  <c r="E2236" i="2" s="1"/>
  <c r="E2237" i="2" s="1"/>
  <c r="E2238" i="2" s="1"/>
  <c r="E2239" i="2" s="1"/>
  <c r="E2240" i="2" s="1"/>
  <c r="E2241" i="2" s="1"/>
  <c r="E2242" i="2" s="1"/>
  <c r="E2243" i="2" s="1"/>
  <c r="E2244" i="2" s="1"/>
  <c r="E2245" i="2" s="1"/>
  <c r="E2246" i="2" s="1"/>
  <c r="E2247" i="2" s="1"/>
  <c r="E2248" i="2" s="1"/>
  <c r="E2249" i="2" s="1"/>
  <c r="E2250" i="2" s="1"/>
  <c r="E2251" i="2" s="1"/>
  <c r="E2252" i="2" s="1"/>
  <c r="E2253" i="2" s="1"/>
  <c r="E2254" i="2" s="1"/>
  <c r="E2255" i="2" s="1"/>
  <c r="E2256" i="2" s="1"/>
  <c r="E2257" i="2" s="1"/>
  <c r="E2258" i="2" s="1"/>
  <c r="E2259" i="2" s="1"/>
  <c r="E2260" i="2" s="1"/>
  <c r="E2261" i="2" s="1"/>
  <c r="E2262" i="2" s="1"/>
  <c r="E2263" i="2" s="1"/>
  <c r="E2264" i="2" s="1"/>
  <c r="E2265" i="2" s="1"/>
  <c r="E2266" i="2" s="1"/>
  <c r="E2267" i="2" s="1"/>
  <c r="E2268" i="2" s="1"/>
  <c r="E2269" i="2" s="1"/>
  <c r="E2270" i="2" s="1"/>
  <c r="E2271" i="2" s="1"/>
  <c r="E2272" i="2" s="1"/>
  <c r="E2273" i="2" s="1"/>
  <c r="E2274" i="2" s="1"/>
  <c r="E2275" i="2" s="1"/>
  <c r="E2276" i="2" s="1"/>
  <c r="E2277" i="2" s="1"/>
  <c r="E2278" i="2" s="1"/>
  <c r="E2279" i="2" s="1"/>
  <c r="E2031" i="2"/>
  <c r="E2032" i="2" s="1"/>
  <c r="E2033" i="2" s="1"/>
  <c r="E2034" i="2" s="1"/>
  <c r="E2035" i="2" s="1"/>
  <c r="E2036" i="2" s="1"/>
  <c r="E2037" i="2" s="1"/>
  <c r="E2038" i="2" s="1"/>
  <c r="E2039" i="2" s="1"/>
  <c r="E2040" i="2" s="1"/>
  <c r="E2028" i="2"/>
  <c r="E2029" i="2" s="1"/>
  <c r="E2030" i="2" s="1"/>
  <c r="E1785" i="2"/>
  <c r="E1786" i="2" s="1"/>
  <c r="E1787" i="2" s="1"/>
  <c r="E1788" i="2" s="1"/>
  <c r="E1789" i="2" s="1"/>
  <c r="E1790" i="2" s="1"/>
  <c r="E1791" i="2" s="1"/>
  <c r="E1792" i="2" s="1"/>
  <c r="E1793" i="2" s="1"/>
  <c r="E1794" i="2" s="1"/>
  <c r="E1795" i="2" s="1"/>
  <c r="E1796" i="2" s="1"/>
  <c r="E1797" i="2" s="1"/>
  <c r="E1798" i="2" s="1"/>
  <c r="E1799" i="2" s="1"/>
  <c r="E1800" i="2" s="1"/>
  <c r="E1801" i="2" s="1"/>
  <c r="E1802" i="2" s="1"/>
  <c r="E1803" i="2" s="1"/>
  <c r="E1804" i="2" s="1"/>
  <c r="E1805" i="2" s="1"/>
  <c r="E1806" i="2" s="1"/>
  <c r="E1807" i="2" s="1"/>
  <c r="E1808" i="2" s="1"/>
  <c r="E1809" i="2" s="1"/>
  <c r="E1810" i="2" s="1"/>
  <c r="E1811" i="2" s="1"/>
  <c r="E1812" i="2" s="1"/>
  <c r="E1813" i="2" s="1"/>
  <c r="E1814" i="2" s="1"/>
  <c r="E1815" i="2" s="1"/>
  <c r="E1816" i="2" s="1"/>
  <c r="E1817" i="2" s="1"/>
  <c r="E1818" i="2" s="1"/>
  <c r="E1819" i="2" s="1"/>
  <c r="E1820" i="2" s="1"/>
  <c r="E1821" i="2" s="1"/>
  <c r="E1822" i="2" s="1"/>
  <c r="E1823" i="2" s="1"/>
  <c r="E1824" i="2" s="1"/>
  <c r="E1825" i="2" s="1"/>
  <c r="E1826" i="2" s="1"/>
  <c r="E1827" i="2" s="1"/>
  <c r="E1828" i="2" s="1"/>
  <c r="E1829" i="2" s="1"/>
  <c r="E1830" i="2" s="1"/>
  <c r="E1831" i="2" s="1"/>
  <c r="E1832" i="2" s="1"/>
  <c r="E1833" i="2" s="1"/>
  <c r="E1834" i="2" s="1"/>
  <c r="E1835" i="2" s="1"/>
  <c r="E1836" i="2" s="1"/>
  <c r="E1837" i="2" s="1"/>
  <c r="E1838" i="2" s="1"/>
  <c r="E1839" i="2" s="1"/>
  <c r="E1840" i="2" s="1"/>
  <c r="E1841" i="2" s="1"/>
  <c r="E1842" i="2" s="1"/>
  <c r="E1843" i="2" s="1"/>
  <c r="E1844" i="2" s="1"/>
  <c r="E1845" i="2" s="1"/>
  <c r="E1846" i="2" s="1"/>
  <c r="E1847" i="2" s="1"/>
  <c r="E1848" i="2" s="1"/>
  <c r="E1849" i="2" s="1"/>
  <c r="E1850" i="2" s="1"/>
  <c r="E1851" i="2" s="1"/>
  <c r="E1852" i="2" s="1"/>
  <c r="E1853" i="2" s="1"/>
  <c r="E1854" i="2" s="1"/>
  <c r="E1855" i="2" s="1"/>
  <c r="E1856" i="2" s="1"/>
  <c r="E1857" i="2" s="1"/>
  <c r="E1858" i="2" s="1"/>
  <c r="E1859" i="2" s="1"/>
  <c r="E1860" i="2" s="1"/>
  <c r="E1861" i="2" s="1"/>
  <c r="E1862" i="2" s="1"/>
  <c r="E1863" i="2" s="1"/>
  <c r="E1864" i="2" s="1"/>
  <c r="E1865" i="2" s="1"/>
  <c r="E1866" i="2" s="1"/>
  <c r="E1867" i="2" s="1"/>
  <c r="E1868" i="2" s="1"/>
  <c r="E1869" i="2" s="1"/>
  <c r="E1870" i="2" s="1"/>
  <c r="E1871" i="2" s="1"/>
  <c r="E1872" i="2" s="1"/>
  <c r="E1873" i="2" s="1"/>
  <c r="E1874" i="2" s="1"/>
  <c r="E1875" i="2" s="1"/>
  <c r="E1876" i="2" s="1"/>
  <c r="E1877" i="2" s="1"/>
  <c r="E1878" i="2" s="1"/>
  <c r="E1879" i="2" s="1"/>
  <c r="E1880" i="2" s="1"/>
  <c r="E1881" i="2" s="1"/>
  <c r="E1882" i="2" s="1"/>
  <c r="E1883" i="2" s="1"/>
  <c r="E1884" i="2" s="1"/>
  <c r="E1885" i="2" s="1"/>
  <c r="E1886" i="2" s="1"/>
  <c r="E1887" i="2" s="1"/>
  <c r="E1888" i="2" s="1"/>
  <c r="E1889" i="2" s="1"/>
  <c r="E1890" i="2" s="1"/>
  <c r="E1891" i="2" s="1"/>
  <c r="E1892" i="2" s="1"/>
  <c r="E1893" i="2" s="1"/>
  <c r="E1894" i="2" s="1"/>
  <c r="E1895" i="2" s="1"/>
  <c r="E1896" i="2" s="1"/>
  <c r="E1897" i="2" s="1"/>
  <c r="E1898" i="2" s="1"/>
  <c r="E1899" i="2" s="1"/>
  <c r="E1900" i="2" s="1"/>
  <c r="E1901" i="2" s="1"/>
  <c r="E1902" i="2" s="1"/>
  <c r="E1903" i="2" s="1"/>
  <c r="E1904" i="2" s="1"/>
  <c r="E1905" i="2" s="1"/>
  <c r="E1906" i="2" s="1"/>
  <c r="E1907" i="2" s="1"/>
  <c r="E1908" i="2" s="1"/>
  <c r="E1909" i="2" s="1"/>
  <c r="E1910" i="2" s="1"/>
  <c r="E1911" i="2" s="1"/>
  <c r="E1912" i="2" s="1"/>
  <c r="E1913" i="2" s="1"/>
  <c r="E1914" i="2" s="1"/>
  <c r="E1915" i="2" s="1"/>
  <c r="E1916" i="2" s="1"/>
  <c r="E1917" i="2" s="1"/>
  <c r="E1918" i="2" s="1"/>
  <c r="E1919" i="2" s="1"/>
  <c r="E1920" i="2" s="1"/>
  <c r="E1921" i="2" s="1"/>
  <c r="E1922" i="2" s="1"/>
  <c r="E1923" i="2" s="1"/>
  <c r="E1924" i="2" s="1"/>
  <c r="E1925" i="2" s="1"/>
  <c r="E1926" i="2" s="1"/>
  <c r="E1927" i="2" s="1"/>
  <c r="E1928" i="2" s="1"/>
  <c r="E1929" i="2" s="1"/>
  <c r="E1930" i="2" s="1"/>
  <c r="E1931" i="2" s="1"/>
  <c r="E1932" i="2" s="1"/>
  <c r="E1933" i="2" s="1"/>
  <c r="E1934" i="2" s="1"/>
  <c r="E1935" i="2" s="1"/>
  <c r="E1936" i="2" s="1"/>
  <c r="E1937" i="2" s="1"/>
  <c r="E1938" i="2" s="1"/>
  <c r="E1939" i="2" s="1"/>
  <c r="E1940" i="2" s="1"/>
  <c r="E1941" i="2" s="1"/>
  <c r="E1942" i="2" s="1"/>
  <c r="E1943" i="2" s="1"/>
  <c r="E1944" i="2" s="1"/>
  <c r="E1945" i="2" s="1"/>
  <c r="E1946" i="2" s="1"/>
  <c r="E1947" i="2" s="1"/>
  <c r="E1948" i="2" s="1"/>
  <c r="E1949" i="2" s="1"/>
  <c r="E1950" i="2" s="1"/>
  <c r="E1951" i="2" s="1"/>
  <c r="E1952" i="2" s="1"/>
  <c r="E1953" i="2" s="1"/>
  <c r="E1954" i="2" s="1"/>
  <c r="E1955" i="2" s="1"/>
  <c r="E1956" i="2" s="1"/>
  <c r="E1957" i="2" s="1"/>
  <c r="E1958" i="2" s="1"/>
  <c r="E1959" i="2" s="1"/>
  <c r="E1960" i="2" s="1"/>
  <c r="E1961" i="2" s="1"/>
  <c r="E1962" i="2" s="1"/>
  <c r="E1963" i="2" s="1"/>
  <c r="E1964" i="2" s="1"/>
  <c r="E1965" i="2" s="1"/>
  <c r="E1966" i="2" s="1"/>
  <c r="E1967" i="2" s="1"/>
  <c r="E1968" i="2" s="1"/>
  <c r="E1969" i="2" s="1"/>
  <c r="E1970" i="2" s="1"/>
  <c r="E1971" i="2" s="1"/>
  <c r="E1972" i="2" s="1"/>
  <c r="E1973" i="2" s="1"/>
  <c r="E1974" i="2" s="1"/>
  <c r="E1975" i="2" s="1"/>
  <c r="E1976" i="2" s="1"/>
  <c r="E1977" i="2" s="1"/>
  <c r="E1978" i="2" s="1"/>
  <c r="E1979" i="2" s="1"/>
  <c r="E1980" i="2" s="1"/>
  <c r="E1981" i="2" s="1"/>
  <c r="E1982" i="2" s="1"/>
  <c r="E1983" i="2" s="1"/>
  <c r="E1984" i="2" s="1"/>
  <c r="E1985" i="2" s="1"/>
  <c r="E1986" i="2" s="1"/>
  <c r="E1987" i="2" s="1"/>
  <c r="E1988" i="2" s="1"/>
  <c r="E1989" i="2" s="1"/>
  <c r="E1990" i="2" s="1"/>
  <c r="E1991" i="2" s="1"/>
  <c r="E1992" i="2" s="1"/>
  <c r="E1993" i="2" s="1"/>
  <c r="E1994" i="2" s="1"/>
  <c r="E1995" i="2" s="1"/>
  <c r="E1996" i="2" s="1"/>
  <c r="E1997" i="2" s="1"/>
  <c r="E1998" i="2" s="1"/>
  <c r="E1999" i="2" s="1"/>
  <c r="E2000" i="2" s="1"/>
  <c r="E2001" i="2" s="1"/>
  <c r="E2002" i="2" s="1"/>
  <c r="E2003" i="2" s="1"/>
  <c r="E2004" i="2" s="1"/>
  <c r="E2005" i="2" s="1"/>
  <c r="E2006" i="2" s="1"/>
  <c r="E2007" i="2" s="1"/>
  <c r="E2008" i="2" s="1"/>
  <c r="E2009" i="2" s="1"/>
  <c r="E2010" i="2" s="1"/>
  <c r="E2011" i="2" s="1"/>
  <c r="E2012" i="2" s="1"/>
  <c r="E2013" i="2" s="1"/>
  <c r="E2014" i="2" s="1"/>
  <c r="E2015" i="2" s="1"/>
  <c r="E2016" i="2" s="1"/>
  <c r="E2017" i="2" s="1"/>
  <c r="E2018" i="2" s="1"/>
  <c r="E2019" i="2" s="1"/>
  <c r="E2020" i="2" s="1"/>
  <c r="E2021" i="2" s="1"/>
  <c r="E2022" i="2" s="1"/>
  <c r="E2023" i="2" s="1"/>
  <c r="E2024" i="2" s="1"/>
  <c r="E2025" i="2" s="1"/>
  <c r="E2026" i="2" s="1"/>
  <c r="E2027" i="2" s="1"/>
  <c r="E1775" i="2"/>
  <c r="E1776" i="2" s="1"/>
  <c r="E1777" i="2" s="1"/>
  <c r="E1778" i="2" s="1"/>
  <c r="E1779" i="2" s="1"/>
  <c r="E1780" i="2" s="1"/>
  <c r="E1781" i="2" s="1"/>
  <c r="E1782" i="2" s="1"/>
  <c r="E1783" i="2" s="1"/>
  <c r="E1784" i="2" s="1"/>
  <c r="E1524" i="2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  <c r="E1586" i="2" s="1"/>
  <c r="E1587" i="2" s="1"/>
  <c r="E1588" i="2" s="1"/>
  <c r="E1589" i="2" s="1"/>
  <c r="E1590" i="2" s="1"/>
  <c r="E1591" i="2" s="1"/>
  <c r="E1592" i="2" s="1"/>
  <c r="E1593" i="2" s="1"/>
  <c r="E1594" i="2" s="1"/>
  <c r="E1595" i="2" s="1"/>
  <c r="E1596" i="2" s="1"/>
  <c r="E1597" i="2" s="1"/>
  <c r="E1598" i="2" s="1"/>
  <c r="E1599" i="2" s="1"/>
  <c r="E1600" i="2" s="1"/>
  <c r="E1601" i="2" s="1"/>
  <c r="E1602" i="2" s="1"/>
  <c r="E1603" i="2" s="1"/>
  <c r="E1604" i="2" s="1"/>
  <c r="E1605" i="2" s="1"/>
  <c r="E1606" i="2" s="1"/>
  <c r="E1607" i="2" s="1"/>
  <c r="E1608" i="2" s="1"/>
  <c r="E1609" i="2" s="1"/>
  <c r="E1610" i="2" s="1"/>
  <c r="E1611" i="2" s="1"/>
  <c r="E1612" i="2" s="1"/>
  <c r="E1613" i="2" s="1"/>
  <c r="E1614" i="2" s="1"/>
  <c r="E1615" i="2" s="1"/>
  <c r="E1616" i="2" s="1"/>
  <c r="E1617" i="2" s="1"/>
  <c r="E1618" i="2" s="1"/>
  <c r="E1619" i="2" s="1"/>
  <c r="E1620" i="2" s="1"/>
  <c r="E1621" i="2" s="1"/>
  <c r="E1622" i="2" s="1"/>
  <c r="E1623" i="2" s="1"/>
  <c r="E1624" i="2" s="1"/>
  <c r="E1625" i="2" s="1"/>
  <c r="E1626" i="2" s="1"/>
  <c r="E1627" i="2" s="1"/>
  <c r="E1628" i="2" s="1"/>
  <c r="E1629" i="2" s="1"/>
  <c r="E1630" i="2" s="1"/>
  <c r="E1631" i="2" s="1"/>
  <c r="E1632" i="2" s="1"/>
  <c r="E1633" i="2" s="1"/>
  <c r="E1634" i="2" s="1"/>
  <c r="E1635" i="2" s="1"/>
  <c r="E1636" i="2" s="1"/>
  <c r="E1637" i="2" s="1"/>
  <c r="E1638" i="2" s="1"/>
  <c r="E1639" i="2" s="1"/>
  <c r="E1640" i="2" s="1"/>
  <c r="E1641" i="2" s="1"/>
  <c r="E1642" i="2" s="1"/>
  <c r="E1643" i="2" s="1"/>
  <c r="E1644" i="2" s="1"/>
  <c r="E1645" i="2" s="1"/>
  <c r="E1646" i="2" s="1"/>
  <c r="E1647" i="2" s="1"/>
  <c r="E1648" i="2" s="1"/>
  <c r="E1649" i="2" s="1"/>
  <c r="E1650" i="2" s="1"/>
  <c r="E1651" i="2" s="1"/>
  <c r="E1652" i="2" s="1"/>
  <c r="E1653" i="2" s="1"/>
  <c r="E1654" i="2" s="1"/>
  <c r="E1655" i="2" s="1"/>
  <c r="E1656" i="2" s="1"/>
  <c r="E1657" i="2" s="1"/>
  <c r="E1658" i="2" s="1"/>
  <c r="E1659" i="2" s="1"/>
  <c r="E1660" i="2" s="1"/>
  <c r="E1661" i="2" s="1"/>
  <c r="E1662" i="2" s="1"/>
  <c r="E1663" i="2" s="1"/>
  <c r="E1664" i="2" s="1"/>
  <c r="E1665" i="2" s="1"/>
  <c r="E1666" i="2" s="1"/>
  <c r="E1667" i="2" s="1"/>
  <c r="E1668" i="2" s="1"/>
  <c r="E1669" i="2" s="1"/>
  <c r="E1670" i="2" s="1"/>
  <c r="E1671" i="2" s="1"/>
  <c r="E1672" i="2" s="1"/>
  <c r="E1673" i="2" s="1"/>
  <c r="E1674" i="2" s="1"/>
  <c r="E1675" i="2" s="1"/>
  <c r="E1676" i="2" s="1"/>
  <c r="E1677" i="2" s="1"/>
  <c r="E1678" i="2" s="1"/>
  <c r="E1679" i="2" s="1"/>
  <c r="E1680" i="2" s="1"/>
  <c r="E1681" i="2" s="1"/>
  <c r="E1682" i="2" s="1"/>
  <c r="E1683" i="2" s="1"/>
  <c r="E1684" i="2" s="1"/>
  <c r="E1685" i="2" s="1"/>
  <c r="E1686" i="2" s="1"/>
  <c r="E1687" i="2" s="1"/>
  <c r="E1688" i="2" s="1"/>
  <c r="E1689" i="2" s="1"/>
  <c r="E1690" i="2" s="1"/>
  <c r="E1691" i="2" s="1"/>
  <c r="E1692" i="2" s="1"/>
  <c r="E1693" i="2" s="1"/>
  <c r="E1694" i="2" s="1"/>
  <c r="E1695" i="2" s="1"/>
  <c r="E1696" i="2" s="1"/>
  <c r="E1697" i="2" s="1"/>
  <c r="E1698" i="2" s="1"/>
  <c r="E1699" i="2" s="1"/>
  <c r="E1700" i="2" s="1"/>
  <c r="E1701" i="2" s="1"/>
  <c r="E1702" i="2" s="1"/>
  <c r="E1703" i="2" s="1"/>
  <c r="E1704" i="2" s="1"/>
  <c r="E1705" i="2" s="1"/>
  <c r="E1706" i="2" s="1"/>
  <c r="E1707" i="2" s="1"/>
  <c r="E1708" i="2" s="1"/>
  <c r="E1709" i="2" s="1"/>
  <c r="E1710" i="2" s="1"/>
  <c r="E1711" i="2" s="1"/>
  <c r="E1712" i="2" s="1"/>
  <c r="E1713" i="2" s="1"/>
  <c r="E1714" i="2" s="1"/>
  <c r="E1715" i="2" s="1"/>
  <c r="E1716" i="2" s="1"/>
  <c r="E1717" i="2" s="1"/>
  <c r="E1718" i="2" s="1"/>
  <c r="E1719" i="2" s="1"/>
  <c r="E1720" i="2" s="1"/>
  <c r="E1721" i="2" s="1"/>
  <c r="E1722" i="2" s="1"/>
  <c r="E1723" i="2" s="1"/>
  <c r="E1724" i="2" s="1"/>
  <c r="E1725" i="2" s="1"/>
  <c r="E1726" i="2" s="1"/>
  <c r="E1727" i="2" s="1"/>
  <c r="E1728" i="2" s="1"/>
  <c r="E1729" i="2" s="1"/>
  <c r="E1730" i="2" s="1"/>
  <c r="E1731" i="2" s="1"/>
  <c r="E1732" i="2" s="1"/>
  <c r="E1733" i="2" s="1"/>
  <c r="E1734" i="2" s="1"/>
  <c r="E1735" i="2" s="1"/>
  <c r="E1736" i="2" s="1"/>
  <c r="E1737" i="2" s="1"/>
  <c r="E1738" i="2" s="1"/>
  <c r="E1739" i="2" s="1"/>
  <c r="E1740" i="2" s="1"/>
  <c r="E1741" i="2" s="1"/>
  <c r="E1742" i="2" s="1"/>
  <c r="E1743" i="2" s="1"/>
  <c r="E1744" i="2" s="1"/>
  <c r="E1745" i="2" s="1"/>
  <c r="E1746" i="2" s="1"/>
  <c r="E1747" i="2" s="1"/>
  <c r="E1748" i="2" s="1"/>
  <c r="E1749" i="2" s="1"/>
  <c r="E1750" i="2" s="1"/>
  <c r="E1751" i="2" s="1"/>
  <c r="E1752" i="2" s="1"/>
  <c r="E1753" i="2" s="1"/>
  <c r="E1754" i="2" s="1"/>
  <c r="E1755" i="2" s="1"/>
  <c r="E1756" i="2" s="1"/>
  <c r="E1757" i="2" s="1"/>
  <c r="E1758" i="2" s="1"/>
  <c r="E1759" i="2" s="1"/>
  <c r="E1760" i="2" s="1"/>
  <c r="E1761" i="2" s="1"/>
  <c r="E1762" i="2" s="1"/>
  <c r="E1763" i="2" s="1"/>
  <c r="E1764" i="2" s="1"/>
  <c r="E1765" i="2" s="1"/>
  <c r="E1766" i="2" s="1"/>
  <c r="E1767" i="2" s="1"/>
  <c r="E1768" i="2" s="1"/>
  <c r="E1769" i="2" s="1"/>
  <c r="E1770" i="2" s="1"/>
  <c r="E1771" i="2" s="1"/>
  <c r="E1772" i="2" s="1"/>
  <c r="E1773" i="2" s="1"/>
  <c r="E1774" i="2" s="1"/>
  <c r="E1277" i="2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273" i="2"/>
  <c r="E1274" i="2" s="1"/>
  <c r="E1275" i="2" s="1"/>
  <c r="E1276" i="2" s="1"/>
  <c r="E1021" i="2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020" i="2"/>
  <c r="E769" i="2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522" i="2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518" i="2"/>
  <c r="E519" i="2" s="1"/>
  <c r="E520" i="2" s="1"/>
  <c r="E521" i="2" s="1"/>
  <c r="E517" i="2"/>
  <c r="E265" i="2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17" i="2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3" i="2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AQ5058" i="1" a="1"/>
  <c r="AQ5058" i="1" s="1"/>
  <c r="AP5058" i="1" a="1"/>
  <c r="AP5058" i="1" s="1"/>
  <c r="AO5058" i="1" a="1"/>
  <c r="AO5058" i="1" s="1"/>
  <c r="AN5058" i="1" a="1"/>
  <c r="AN5058" i="1" s="1"/>
  <c r="AM5058" i="1" a="1"/>
  <c r="AM5058" i="1" s="1"/>
  <c r="AL5058" i="1" a="1"/>
  <c r="AL5058" i="1" s="1"/>
  <c r="AK5058" i="1" a="1"/>
  <c r="AK5058" i="1" s="1"/>
  <c r="AJ5058" i="1" a="1"/>
  <c r="AJ5058" i="1" s="1"/>
  <c r="AI5058" i="1" a="1"/>
  <c r="AI5058" i="1" s="1"/>
  <c r="AH5058" i="1" a="1"/>
  <c r="AH5058" i="1" s="1"/>
  <c r="AG5058" i="1" a="1"/>
  <c r="AG5058" i="1" s="1"/>
  <c r="AF5058" i="1" a="1"/>
  <c r="AF5058" i="1" s="1"/>
  <c r="AE5058" i="1" a="1"/>
  <c r="AE5058" i="1" s="1"/>
  <c r="AD5058" i="1" a="1"/>
  <c r="AD5058" i="1" s="1"/>
  <c r="AC5058" i="1" a="1"/>
  <c r="AC5058" i="1" s="1"/>
  <c r="AB5058" i="1" a="1"/>
  <c r="AB5058" i="1" s="1"/>
  <c r="AA5058" i="1" a="1"/>
  <c r="AA5058" i="1" s="1"/>
  <c r="Z5058" i="1" a="1"/>
  <c r="Z5058" i="1" s="1"/>
  <c r="Y5058" i="1" a="1"/>
  <c r="Y5058" i="1" s="1"/>
  <c r="AQ5033" i="1"/>
  <c r="U61" i="3" s="1"/>
  <c r="AP5033" i="1"/>
  <c r="T61" i="3" s="1"/>
  <c r="AO5033" i="1"/>
  <c r="S61" i="3" s="1"/>
  <c r="AN5033" i="1"/>
  <c r="R61" i="3" s="1"/>
  <c r="AM5033" i="1"/>
  <c r="Q61" i="3" s="1"/>
  <c r="AL5033" i="1"/>
  <c r="P61" i="3" s="1"/>
  <c r="AK5033" i="1"/>
  <c r="AJ5033" i="1"/>
  <c r="AI5033" i="1"/>
  <c r="M61" i="3" s="1"/>
  <c r="AH5033" i="1"/>
  <c r="L61" i="3" s="1"/>
  <c r="AG5033" i="1"/>
  <c r="K61" i="3" s="1"/>
  <c r="AF5033" i="1"/>
  <c r="J61" i="3" s="1"/>
  <c r="AE5033" i="1"/>
  <c r="I61" i="3" s="1"/>
  <c r="AD5033" i="1"/>
  <c r="H61" i="3" s="1"/>
  <c r="AC5033" i="1"/>
  <c r="AB5033" i="1"/>
  <c r="F61" i="3" s="1"/>
  <c r="AA5033" i="1"/>
  <c r="E61" i="3" s="1"/>
  <c r="Z5033" i="1"/>
  <c r="D61" i="3" s="1"/>
  <c r="Y5033" i="1"/>
  <c r="AU95" i="1"/>
  <c r="AU87" i="1"/>
  <c r="AU79" i="1"/>
  <c r="AU72" i="1"/>
  <c r="AU92" i="1"/>
  <c r="AU84" i="1"/>
  <c r="AU76" i="1"/>
  <c r="AU89" i="1"/>
  <c r="AU81" i="1"/>
  <c r="AU73" i="1"/>
  <c r="AU94" i="1"/>
  <c r="AU86" i="1"/>
  <c r="AU78" i="1"/>
  <c r="AU91" i="1"/>
  <c r="AU83" i="1"/>
  <c r="AU75" i="1"/>
  <c r="AU96" i="1"/>
  <c r="AU88" i="1"/>
  <c r="AU80" i="1"/>
  <c r="AU93" i="1"/>
  <c r="AU85" i="1"/>
  <c r="AU77" i="1"/>
  <c r="AU90" i="1"/>
  <c r="AU82" i="1"/>
  <c r="AU74" i="1"/>
  <c r="AT69" i="1" l="1"/>
  <c r="AT68" i="1"/>
  <c r="Y5094" i="1"/>
  <c r="C61" i="3"/>
  <c r="H37" i="3"/>
  <c r="I47" i="3"/>
  <c r="N48" i="3"/>
  <c r="K39" i="3"/>
  <c r="H46" i="3"/>
  <c r="U47" i="3"/>
  <c r="H56" i="3"/>
  <c r="V45" i="3"/>
  <c r="T40" i="3"/>
  <c r="T52" i="3"/>
  <c r="K46" i="3"/>
  <c r="H35" i="3"/>
  <c r="P47" i="3"/>
  <c r="H36" i="3"/>
  <c r="O47" i="3"/>
  <c r="E40" i="3"/>
  <c r="M44" i="3"/>
  <c r="Q47" i="3"/>
  <c r="U50" i="3"/>
  <c r="E54" i="3"/>
  <c r="I57" i="3"/>
  <c r="V34" i="3"/>
  <c r="J39" i="3"/>
  <c r="N42" i="3"/>
  <c r="R45" i="3"/>
  <c r="V48" i="3"/>
  <c r="F52" i="3"/>
  <c r="J55" i="3"/>
  <c r="I35" i="3"/>
  <c r="F36" i="3"/>
  <c r="O36" i="3"/>
  <c r="S39" i="3"/>
  <c r="W42" i="3"/>
  <c r="G46" i="3"/>
  <c r="K49" i="3"/>
  <c r="O52" i="3"/>
  <c r="S55" i="3"/>
  <c r="P40" i="3"/>
  <c r="L47" i="3"/>
  <c r="H54" i="3"/>
  <c r="M35" i="3"/>
  <c r="Q38" i="3"/>
  <c r="U41" i="3"/>
  <c r="E45" i="3"/>
  <c r="I48" i="3"/>
  <c r="M51" i="3"/>
  <c r="Q54" i="3"/>
  <c r="U57" i="3"/>
  <c r="R36" i="3"/>
  <c r="V39" i="3"/>
  <c r="F43" i="3"/>
  <c r="J46" i="3"/>
  <c r="N49" i="3"/>
  <c r="R52" i="3"/>
  <c r="V55" i="3"/>
  <c r="H39" i="3"/>
  <c r="L48" i="3"/>
  <c r="O51" i="3"/>
  <c r="L54" i="3"/>
  <c r="G55" i="3"/>
  <c r="K42" i="3"/>
  <c r="W49" i="3"/>
  <c r="H51" i="3"/>
  <c r="V38" i="3"/>
  <c r="S56" i="3"/>
  <c r="O57" i="3"/>
  <c r="S44" i="3"/>
  <c r="H34" i="3"/>
  <c r="G35" i="3"/>
  <c r="W45" i="3"/>
  <c r="U40" i="3"/>
  <c r="U44" i="3"/>
  <c r="E48" i="3"/>
  <c r="I51" i="3"/>
  <c r="M54" i="3"/>
  <c r="Q57" i="3"/>
  <c r="R35" i="3"/>
  <c r="R39" i="3"/>
  <c r="V42" i="3"/>
  <c r="F46" i="3"/>
  <c r="J49" i="3"/>
  <c r="N52" i="3"/>
  <c r="R55" i="3"/>
  <c r="U36" i="3"/>
  <c r="V36" i="3"/>
  <c r="W36" i="3"/>
  <c r="G40" i="3"/>
  <c r="K43" i="3"/>
  <c r="O46" i="3"/>
  <c r="S49" i="3"/>
  <c r="W52" i="3"/>
  <c r="G56" i="3"/>
  <c r="L41" i="3"/>
  <c r="H48" i="3"/>
  <c r="U35" i="3"/>
  <c r="E39" i="3"/>
  <c r="I42" i="3"/>
  <c r="M45" i="3"/>
  <c r="Q48" i="3"/>
  <c r="U51" i="3"/>
  <c r="E55" i="3"/>
  <c r="L39" i="3"/>
  <c r="T45" i="3"/>
  <c r="T51" i="3"/>
  <c r="L57" i="3"/>
  <c r="F37" i="3"/>
  <c r="J40" i="3"/>
  <c r="N43" i="3"/>
  <c r="R46" i="3"/>
  <c r="V49" i="3"/>
  <c r="F53" i="3"/>
  <c r="J56" i="3"/>
  <c r="L50" i="3"/>
  <c r="T46" i="3"/>
  <c r="K48" i="3"/>
  <c r="P49" i="3"/>
  <c r="O53" i="3"/>
  <c r="S40" i="3"/>
  <c r="H45" i="3"/>
  <c r="S46" i="3"/>
  <c r="G49" i="3"/>
  <c r="U56" i="3"/>
  <c r="E34" i="3"/>
  <c r="W48" i="3"/>
  <c r="E35" i="3"/>
  <c r="I54" i="3"/>
  <c r="F49" i="3"/>
  <c r="G53" i="3"/>
  <c r="W55" i="3"/>
  <c r="G43" i="3"/>
  <c r="H57" i="3"/>
  <c r="L44" i="3"/>
  <c r="G57" i="3"/>
  <c r="K44" i="3"/>
  <c r="M34" i="3"/>
  <c r="I41" i="3"/>
  <c r="I45" i="3"/>
  <c r="M48" i="3"/>
  <c r="Q51" i="3"/>
  <c r="U54" i="3"/>
  <c r="U34" i="3"/>
  <c r="N36" i="3"/>
  <c r="F40" i="3"/>
  <c r="J43" i="3"/>
  <c r="N46" i="3"/>
  <c r="R49" i="3"/>
  <c r="V52" i="3"/>
  <c r="F56" i="3"/>
  <c r="Q37" i="3"/>
  <c r="G34" i="3"/>
  <c r="K37" i="3"/>
  <c r="O40" i="3"/>
  <c r="S43" i="3"/>
  <c r="W46" i="3"/>
  <c r="G50" i="3"/>
  <c r="K53" i="3"/>
  <c r="O56" i="3"/>
  <c r="H42" i="3"/>
  <c r="T55" i="3"/>
  <c r="I36" i="3"/>
  <c r="M39" i="3"/>
  <c r="Q42" i="3"/>
  <c r="U45" i="3"/>
  <c r="E49" i="3"/>
  <c r="I52" i="3"/>
  <c r="M55" i="3"/>
  <c r="H40" i="3"/>
  <c r="P46" i="3"/>
  <c r="P52" i="3"/>
  <c r="J34" i="3"/>
  <c r="N37" i="3"/>
  <c r="R40" i="3"/>
  <c r="V43" i="3"/>
  <c r="F47" i="3"/>
  <c r="J50" i="3"/>
  <c r="N53" i="3"/>
  <c r="R56" i="3"/>
  <c r="T48" i="3"/>
  <c r="P43" i="3"/>
  <c r="G45" i="3"/>
  <c r="L46" i="3"/>
  <c r="W51" i="3"/>
  <c r="G39" i="3"/>
  <c r="O43" i="3"/>
  <c r="T44" i="3"/>
  <c r="W47" i="3"/>
  <c r="G37" i="3"/>
  <c r="Q53" i="3"/>
  <c r="J45" i="3"/>
  <c r="G36" i="3"/>
  <c r="K55" i="3"/>
  <c r="Q44" i="3"/>
  <c r="H44" i="3"/>
  <c r="R42" i="3"/>
  <c r="P53" i="3"/>
  <c r="W43" i="3"/>
  <c r="K54" i="3"/>
  <c r="O41" i="3"/>
  <c r="P55" i="3"/>
  <c r="T42" i="3"/>
  <c r="O55" i="3"/>
  <c r="S42" i="3"/>
  <c r="Q35" i="3"/>
  <c r="Q41" i="3"/>
  <c r="Q45" i="3"/>
  <c r="U48" i="3"/>
  <c r="E52" i="3"/>
  <c r="I55" i="3"/>
  <c r="E36" i="3"/>
  <c r="J37" i="3"/>
  <c r="N40" i="3"/>
  <c r="R43" i="3"/>
  <c r="V46" i="3"/>
  <c r="F50" i="3"/>
  <c r="J53" i="3"/>
  <c r="N56" i="3"/>
  <c r="I39" i="3"/>
  <c r="O34" i="3"/>
  <c r="S37" i="3"/>
  <c r="W40" i="3"/>
  <c r="G44" i="3"/>
  <c r="K47" i="3"/>
  <c r="O50" i="3"/>
  <c r="S53" i="3"/>
  <c r="W56" i="3"/>
  <c r="T49" i="3"/>
  <c r="P56" i="3"/>
  <c r="Q36" i="3"/>
  <c r="U39" i="3"/>
  <c r="E43" i="3"/>
  <c r="I46" i="3"/>
  <c r="M49" i="3"/>
  <c r="Q52" i="3"/>
  <c r="U55" i="3"/>
  <c r="R34" i="3"/>
  <c r="V37" i="3"/>
  <c r="F41" i="3"/>
  <c r="J44" i="3"/>
  <c r="N47" i="3"/>
  <c r="R50" i="3"/>
  <c r="V53" i="3"/>
  <c r="F57" i="3"/>
  <c r="H47" i="3"/>
  <c r="W35" i="3"/>
  <c r="L40" i="3"/>
  <c r="W41" i="3"/>
  <c r="H43" i="3"/>
  <c r="K50" i="3"/>
  <c r="W37" i="3"/>
  <c r="T38" i="3"/>
  <c r="S38" i="3"/>
  <c r="P41" i="3"/>
  <c r="H49" i="3"/>
  <c r="M50" i="3"/>
  <c r="R51" i="3"/>
  <c r="O42" i="3"/>
  <c r="T39" i="3"/>
  <c r="M41" i="3"/>
  <c r="H50" i="3"/>
  <c r="J52" i="3"/>
  <c r="P51" i="3"/>
  <c r="P57" i="3"/>
  <c r="S52" i="3"/>
  <c r="W39" i="3"/>
  <c r="H41" i="3"/>
  <c r="W53" i="3"/>
  <c r="G41" i="3"/>
  <c r="M36" i="3"/>
  <c r="M42" i="3"/>
  <c r="E46" i="3"/>
  <c r="I49" i="3"/>
  <c r="M52" i="3"/>
  <c r="Q55" i="3"/>
  <c r="E38" i="3"/>
  <c r="R37" i="3"/>
  <c r="V40" i="3"/>
  <c r="F44" i="3"/>
  <c r="J47" i="3"/>
  <c r="N50" i="3"/>
  <c r="R53" i="3"/>
  <c r="V56" i="3"/>
  <c r="M40" i="3"/>
  <c r="W34" i="3"/>
  <c r="G38" i="3"/>
  <c r="K41" i="3"/>
  <c r="O44" i="3"/>
  <c r="S47" i="3"/>
  <c r="W50" i="3"/>
  <c r="G54" i="3"/>
  <c r="K57" i="3"/>
  <c r="T43" i="3"/>
  <c r="P50" i="3"/>
  <c r="T57" i="3"/>
  <c r="E37" i="3"/>
  <c r="I40" i="3"/>
  <c r="M43" i="3"/>
  <c r="Q46" i="3"/>
  <c r="U49" i="3"/>
  <c r="E53" i="3"/>
  <c r="I56" i="3"/>
  <c r="T41" i="3"/>
  <c r="T47" i="3"/>
  <c r="T53" i="3"/>
  <c r="F35" i="3"/>
  <c r="J38" i="3"/>
  <c r="N41" i="3"/>
  <c r="R44" i="3"/>
  <c r="V47" i="3"/>
  <c r="F51" i="3"/>
  <c r="J54" i="3"/>
  <c r="N57" i="3"/>
  <c r="P45" i="3"/>
  <c r="T34" i="3"/>
  <c r="S36" i="3"/>
  <c r="K40" i="3"/>
  <c r="S48" i="3"/>
  <c r="T35" i="3"/>
  <c r="T37" i="3"/>
  <c r="P36" i="3"/>
  <c r="P38" i="3"/>
  <c r="K36" i="3"/>
  <c r="E44" i="3"/>
  <c r="F42" i="3"/>
  <c r="J35" i="3"/>
  <c r="G52" i="3"/>
  <c r="I38" i="3"/>
  <c r="M57" i="3"/>
  <c r="N39" i="3"/>
  <c r="N55" i="3"/>
  <c r="H53" i="3"/>
  <c r="G51" i="3"/>
  <c r="L38" i="3"/>
  <c r="L52" i="3"/>
  <c r="P39" i="3"/>
  <c r="K52" i="3"/>
  <c r="O39" i="3"/>
  <c r="I37" i="3"/>
  <c r="I43" i="3"/>
  <c r="M46" i="3"/>
  <c r="Q49" i="3"/>
  <c r="U52" i="3"/>
  <c r="E56" i="3"/>
  <c r="Q39" i="3"/>
  <c r="F38" i="3"/>
  <c r="J41" i="3"/>
  <c r="N44" i="3"/>
  <c r="R47" i="3"/>
  <c r="V50" i="3"/>
  <c r="F54" i="3"/>
  <c r="J57" i="3"/>
  <c r="U42" i="3"/>
  <c r="K35" i="3"/>
  <c r="O38" i="3"/>
  <c r="S41" i="3"/>
  <c r="W44" i="3"/>
  <c r="G48" i="3"/>
  <c r="K51" i="3"/>
  <c r="O54" i="3"/>
  <c r="S57" i="3"/>
  <c r="P44" i="3"/>
  <c r="L51" i="3"/>
  <c r="I34" i="3"/>
  <c r="M37" i="3"/>
  <c r="Q40" i="3"/>
  <c r="U43" i="3"/>
  <c r="E47" i="3"/>
  <c r="I50" i="3"/>
  <c r="M53" i="3"/>
  <c r="Q56" i="3"/>
  <c r="P42" i="3"/>
  <c r="P48" i="3"/>
  <c r="P54" i="3"/>
  <c r="N35" i="3"/>
  <c r="R38" i="3"/>
  <c r="V41" i="3"/>
  <c r="F45" i="3"/>
  <c r="J48" i="3"/>
  <c r="N51" i="3"/>
  <c r="R54" i="3"/>
  <c r="V57" i="3"/>
  <c r="T36" i="3"/>
  <c r="P34" i="3"/>
  <c r="P37" i="3"/>
  <c r="O37" i="3"/>
  <c r="G47" i="3"/>
  <c r="S34" i="3"/>
  <c r="P35" i="3"/>
  <c r="L34" i="3"/>
  <c r="L36" i="3"/>
  <c r="U38" i="3"/>
  <c r="F34" i="3"/>
  <c r="V54" i="3"/>
  <c r="S45" i="3"/>
  <c r="L53" i="3"/>
  <c r="E51" i="3"/>
  <c r="J36" i="3"/>
  <c r="S54" i="3"/>
  <c r="O49" i="3"/>
  <c r="L37" i="3"/>
  <c r="T50" i="3"/>
  <c r="K38" i="3"/>
  <c r="S50" i="3"/>
  <c r="H38" i="3"/>
  <c r="M38" i="3"/>
  <c r="Q43" i="3"/>
  <c r="U46" i="3"/>
  <c r="E50" i="3"/>
  <c r="I53" i="3"/>
  <c r="M56" i="3"/>
  <c r="E42" i="3"/>
  <c r="N38" i="3"/>
  <c r="R41" i="3"/>
  <c r="V44" i="3"/>
  <c r="F48" i="3"/>
  <c r="J51" i="3"/>
  <c r="N54" i="3"/>
  <c r="R57" i="3"/>
  <c r="N34" i="3"/>
  <c r="S35" i="3"/>
  <c r="W38" i="3"/>
  <c r="G42" i="3"/>
  <c r="K45" i="3"/>
  <c r="O48" i="3"/>
  <c r="S51" i="3"/>
  <c r="W54" i="3"/>
  <c r="L45" i="3"/>
  <c r="H52" i="3"/>
  <c r="Q34" i="3"/>
  <c r="U37" i="3"/>
  <c r="E41" i="3"/>
  <c r="I44" i="3"/>
  <c r="M47" i="3"/>
  <c r="Q50" i="3"/>
  <c r="U53" i="3"/>
  <c r="E57" i="3"/>
  <c r="L43" i="3"/>
  <c r="L49" i="3"/>
  <c r="L55" i="3"/>
  <c r="V35" i="3"/>
  <c r="F39" i="3"/>
  <c r="J42" i="3"/>
  <c r="N45" i="3"/>
  <c r="R48" i="3"/>
  <c r="V51" i="3"/>
  <c r="F55" i="3"/>
  <c r="H55" i="3"/>
  <c r="L42" i="3"/>
  <c r="L56" i="3"/>
  <c r="K56" i="3"/>
  <c r="O35" i="3"/>
  <c r="L35" i="3"/>
  <c r="O45" i="3"/>
  <c r="T54" i="3"/>
  <c r="W57" i="3"/>
  <c r="K34" i="3"/>
  <c r="D36" i="3"/>
  <c r="D45" i="3"/>
  <c r="D51" i="3"/>
  <c r="D57" i="3"/>
  <c r="D52" i="3"/>
  <c r="D50" i="3"/>
  <c r="D46" i="3"/>
  <c r="D35" i="3"/>
  <c r="D55" i="3"/>
  <c r="D38" i="3"/>
  <c r="D48" i="3"/>
  <c r="D49" i="3"/>
  <c r="D37" i="3"/>
  <c r="D42" i="3"/>
  <c r="D43" i="3"/>
  <c r="D41" i="3"/>
  <c r="D47" i="3"/>
  <c r="D53" i="3"/>
  <c r="D54" i="3"/>
  <c r="D40" i="3"/>
  <c r="D44" i="3"/>
  <c r="D39" i="3"/>
  <c r="D56" i="3"/>
  <c r="I2030" i="2"/>
  <c r="I2029" i="2" s="1"/>
  <c r="I2028" i="2" s="1"/>
  <c r="I2027" i="2" s="1"/>
  <c r="I2026" i="2" s="1"/>
  <c r="I2025" i="2" s="1"/>
  <c r="I2024" i="2" s="1"/>
  <c r="I2023" i="2" s="1"/>
  <c r="I2022" i="2" s="1"/>
  <c r="I2021" i="2" s="1"/>
  <c r="I2020" i="2" s="1"/>
  <c r="I2019" i="2" s="1"/>
  <c r="I2018" i="2" s="1"/>
  <c r="I2017" i="2" s="1"/>
  <c r="I2016" i="2" s="1"/>
  <c r="I2015" i="2" s="1"/>
  <c r="I2014" i="2" s="1"/>
  <c r="I2013" i="2" s="1"/>
  <c r="I2012" i="2" s="1"/>
  <c r="I2011" i="2" s="1"/>
  <c r="I2010" i="2" s="1"/>
  <c r="I2009" i="2" s="1"/>
  <c r="I2008" i="2" s="1"/>
  <c r="I2007" i="2" s="1"/>
  <c r="I2006" i="2" s="1"/>
  <c r="I2005" i="2" s="1"/>
  <c r="I2004" i="2" s="1"/>
  <c r="I2003" i="2" s="1"/>
  <c r="I2002" i="2" s="1"/>
  <c r="I2001" i="2" s="1"/>
  <c r="I2000" i="2" s="1"/>
  <c r="I1999" i="2" s="1"/>
  <c r="I1998" i="2" s="1"/>
  <c r="I1997" i="2" s="1"/>
  <c r="I1996" i="2" s="1"/>
  <c r="I1995" i="2" s="1"/>
  <c r="I1994" i="2" s="1"/>
  <c r="I1993" i="2" s="1"/>
  <c r="I1992" i="2" s="1"/>
  <c r="I1991" i="2" s="1"/>
  <c r="I1990" i="2" s="1"/>
  <c r="I1989" i="2" s="1"/>
  <c r="I1988" i="2" s="1"/>
  <c r="I1987" i="2" s="1"/>
  <c r="I1986" i="2" s="1"/>
  <c r="I1985" i="2" s="1"/>
  <c r="I1984" i="2" s="1"/>
  <c r="I1983" i="2" s="1"/>
  <c r="I1982" i="2" s="1"/>
  <c r="I1981" i="2" s="1"/>
  <c r="I1980" i="2" s="1"/>
  <c r="I1979" i="2" s="1"/>
  <c r="I1978" i="2" s="1"/>
  <c r="I1977" i="2" s="1"/>
  <c r="I1976" i="2" s="1"/>
  <c r="I1975" i="2" s="1"/>
  <c r="I1974" i="2" s="1"/>
  <c r="I1973" i="2" s="1"/>
  <c r="I1972" i="2" s="1"/>
  <c r="I1971" i="2" s="1"/>
  <c r="I1970" i="2" s="1"/>
  <c r="I1969" i="2" s="1"/>
  <c r="I1968" i="2" s="1"/>
  <c r="I1967" i="2" s="1"/>
  <c r="I1966" i="2" s="1"/>
  <c r="I1965" i="2" s="1"/>
  <c r="I1964" i="2" s="1"/>
  <c r="I1963" i="2" s="1"/>
  <c r="I1962" i="2" s="1"/>
  <c r="I1961" i="2" s="1"/>
  <c r="I1960" i="2" s="1"/>
  <c r="I1959" i="2" s="1"/>
  <c r="I1958" i="2" s="1"/>
  <c r="I1957" i="2" s="1"/>
  <c r="I1956" i="2" s="1"/>
  <c r="I1955" i="2" s="1"/>
  <c r="I1954" i="2" s="1"/>
  <c r="I1953" i="2" s="1"/>
  <c r="I1952" i="2" s="1"/>
  <c r="I1951" i="2" s="1"/>
  <c r="I1950" i="2" s="1"/>
  <c r="I1949" i="2" s="1"/>
  <c r="I1948" i="2" s="1"/>
  <c r="I1947" i="2" s="1"/>
  <c r="I1946" i="2" s="1"/>
  <c r="I1945" i="2" s="1"/>
  <c r="I1944" i="2" s="1"/>
  <c r="I1943" i="2" s="1"/>
  <c r="I1942" i="2" s="1"/>
  <c r="I1941" i="2" s="1"/>
  <c r="I1940" i="2" s="1"/>
  <c r="I1939" i="2" s="1"/>
  <c r="I1938" i="2" s="1"/>
  <c r="I1937" i="2" s="1"/>
  <c r="I1936" i="2" s="1"/>
  <c r="I1935" i="2" s="1"/>
  <c r="I1934" i="2" s="1"/>
  <c r="I1933" i="2" s="1"/>
  <c r="I1932" i="2" s="1"/>
  <c r="I1931" i="2" s="1"/>
  <c r="I1930" i="2" s="1"/>
  <c r="I1929" i="2" s="1"/>
  <c r="I1928" i="2" s="1"/>
  <c r="I1927" i="2" s="1"/>
  <c r="I1926" i="2" s="1"/>
  <c r="I1925" i="2" s="1"/>
  <c r="I1924" i="2" s="1"/>
  <c r="I1923" i="2" s="1"/>
  <c r="I1922" i="2" s="1"/>
  <c r="I1921" i="2" s="1"/>
  <c r="I1920" i="2" s="1"/>
  <c r="I1919" i="2" s="1"/>
  <c r="I1918" i="2" s="1"/>
  <c r="I1917" i="2" s="1"/>
  <c r="I1916" i="2" s="1"/>
  <c r="I1915" i="2" s="1"/>
  <c r="I1914" i="2" s="1"/>
  <c r="I1913" i="2" s="1"/>
  <c r="I1912" i="2" s="1"/>
  <c r="I1911" i="2" s="1"/>
  <c r="I1910" i="2" s="1"/>
  <c r="I1909" i="2" s="1"/>
  <c r="I1908" i="2" s="1"/>
  <c r="I1907" i="2" s="1"/>
  <c r="I1906" i="2" s="1"/>
  <c r="I1905" i="2" s="1"/>
  <c r="I1904" i="2" s="1"/>
  <c r="I1903" i="2" s="1"/>
  <c r="I1902" i="2" s="1"/>
  <c r="I1901" i="2" s="1"/>
  <c r="I1900" i="2" s="1"/>
  <c r="I1899" i="2" s="1"/>
  <c r="I1898" i="2" s="1"/>
  <c r="I1897" i="2" s="1"/>
  <c r="I1896" i="2" s="1"/>
  <c r="I1895" i="2" s="1"/>
  <c r="I1894" i="2" s="1"/>
  <c r="I1893" i="2" s="1"/>
  <c r="I1892" i="2" s="1"/>
  <c r="I1891" i="2" s="1"/>
  <c r="I1890" i="2" s="1"/>
  <c r="I1889" i="2" s="1"/>
  <c r="I1888" i="2" s="1"/>
  <c r="I1887" i="2" s="1"/>
  <c r="I1886" i="2" s="1"/>
  <c r="I1885" i="2" s="1"/>
  <c r="I1884" i="2" s="1"/>
  <c r="I1883" i="2" s="1"/>
  <c r="I1882" i="2" s="1"/>
  <c r="I1881" i="2" s="1"/>
  <c r="I1880" i="2" s="1"/>
  <c r="I1879" i="2" s="1"/>
  <c r="I1878" i="2" s="1"/>
  <c r="I1877" i="2" s="1"/>
  <c r="I1876" i="2" s="1"/>
  <c r="I1875" i="2" s="1"/>
  <c r="I1874" i="2" s="1"/>
  <c r="I1873" i="2" s="1"/>
  <c r="I1872" i="2" s="1"/>
  <c r="I1871" i="2" s="1"/>
  <c r="I1870" i="2" s="1"/>
  <c r="I1869" i="2" s="1"/>
  <c r="I1868" i="2" s="1"/>
  <c r="I1867" i="2" s="1"/>
  <c r="I1866" i="2" s="1"/>
  <c r="I1865" i="2" s="1"/>
  <c r="I1864" i="2" s="1"/>
  <c r="I1863" i="2" s="1"/>
  <c r="I1862" i="2" s="1"/>
  <c r="I1861" i="2" s="1"/>
  <c r="I1860" i="2" s="1"/>
  <c r="I1859" i="2" s="1"/>
  <c r="I1858" i="2" s="1"/>
  <c r="I1857" i="2" s="1"/>
  <c r="I1856" i="2" s="1"/>
  <c r="I1855" i="2" s="1"/>
  <c r="I1854" i="2" s="1"/>
  <c r="I1853" i="2" s="1"/>
  <c r="I1852" i="2" s="1"/>
  <c r="I1851" i="2" s="1"/>
  <c r="I1850" i="2" s="1"/>
  <c r="I1849" i="2" s="1"/>
  <c r="I1848" i="2" s="1"/>
  <c r="I1847" i="2" s="1"/>
  <c r="I1846" i="2" s="1"/>
  <c r="I1845" i="2" s="1"/>
  <c r="I1844" i="2" s="1"/>
  <c r="I1843" i="2" s="1"/>
  <c r="I1842" i="2" s="1"/>
  <c r="I1841" i="2" s="1"/>
  <c r="I1840" i="2" s="1"/>
  <c r="I1839" i="2" s="1"/>
  <c r="I1838" i="2" s="1"/>
  <c r="I1837" i="2" s="1"/>
  <c r="I1836" i="2" s="1"/>
  <c r="I1835" i="2" s="1"/>
  <c r="I1834" i="2" s="1"/>
  <c r="I1833" i="2" s="1"/>
  <c r="I1832" i="2" s="1"/>
  <c r="I1831" i="2" s="1"/>
  <c r="I1830" i="2" s="1"/>
  <c r="I1829" i="2" s="1"/>
  <c r="I1828" i="2" s="1"/>
  <c r="I1827" i="2" s="1"/>
  <c r="I1826" i="2" s="1"/>
  <c r="I1825" i="2" s="1"/>
  <c r="I1824" i="2" s="1"/>
  <c r="I1823" i="2" s="1"/>
  <c r="I1822" i="2" s="1"/>
  <c r="I1821" i="2" s="1"/>
  <c r="I1820" i="2" s="1"/>
  <c r="I1819" i="2" s="1"/>
  <c r="I1818" i="2" s="1"/>
  <c r="I1817" i="2" s="1"/>
  <c r="I1816" i="2" s="1"/>
  <c r="I1815" i="2" s="1"/>
  <c r="I1814" i="2" s="1"/>
  <c r="I1813" i="2" s="1"/>
  <c r="I1812" i="2" s="1"/>
  <c r="I1811" i="2" s="1"/>
  <c r="I1810" i="2" s="1"/>
  <c r="I1809" i="2" s="1"/>
  <c r="I1808" i="2" s="1"/>
  <c r="I1807" i="2" s="1"/>
  <c r="I1806" i="2" s="1"/>
  <c r="I1805" i="2" s="1"/>
  <c r="I1804" i="2" s="1"/>
  <c r="I1803" i="2" s="1"/>
  <c r="I1802" i="2" s="1"/>
  <c r="I1801" i="2" s="1"/>
  <c r="I1800" i="2" s="1"/>
  <c r="I1799" i="2" s="1"/>
  <c r="I1798" i="2" s="1"/>
  <c r="I1797" i="2" s="1"/>
  <c r="I1796" i="2" s="1"/>
  <c r="I1795" i="2" s="1"/>
  <c r="I1794" i="2" s="1"/>
  <c r="I1793" i="2" s="1"/>
  <c r="I1792" i="2" s="1"/>
  <c r="I1791" i="2" s="1"/>
  <c r="I1790" i="2" s="1"/>
  <c r="I1789" i="2" s="1"/>
  <c r="I1788" i="2" s="1"/>
  <c r="I1787" i="2" s="1"/>
  <c r="I1786" i="2" s="1"/>
  <c r="I1785" i="2" s="1"/>
  <c r="I1784" i="2" s="1"/>
  <c r="I1783" i="2" s="1"/>
  <c r="I1782" i="2" s="1"/>
  <c r="I1781" i="2" s="1"/>
  <c r="I1780" i="2" s="1"/>
  <c r="I1779" i="2" s="1"/>
  <c r="H7" i="2"/>
  <c r="H8" i="2" s="1"/>
  <c r="H9" i="2" s="1"/>
  <c r="H10" i="2" s="1"/>
  <c r="H11" i="2" s="1"/>
  <c r="H12" i="2" s="1"/>
  <c r="H13" i="2" s="1"/>
  <c r="H14" i="2" s="1"/>
  <c r="H15" i="2" s="1"/>
  <c r="H16" i="2" s="1"/>
  <c r="H17" i="2" s="1"/>
  <c r="H18" i="2" s="1"/>
  <c r="H19" i="2" s="1"/>
  <c r="H20" i="2" s="1"/>
  <c r="H3795" i="2"/>
  <c r="H3796" i="2" s="1"/>
  <c r="H3797" i="2" s="1"/>
  <c r="H3798" i="2" s="1"/>
  <c r="H3799" i="2" s="1"/>
  <c r="H3800" i="2" s="1"/>
  <c r="H3801" i="2" s="1"/>
  <c r="H3802" i="2" s="1"/>
  <c r="H3803" i="2" s="1"/>
  <c r="H3804" i="2" s="1"/>
  <c r="H3805" i="2" s="1"/>
  <c r="H3806" i="2" s="1"/>
  <c r="H3807" i="2" s="1"/>
  <c r="H3808" i="2" s="1"/>
  <c r="H3809" i="2" s="1"/>
  <c r="H3810" i="2" s="1"/>
  <c r="H3811" i="2" s="1"/>
  <c r="H3812" i="2" s="1"/>
  <c r="H3813" i="2" s="1"/>
  <c r="H3814" i="2" s="1"/>
  <c r="H3815" i="2" s="1"/>
  <c r="H3816" i="2" s="1"/>
  <c r="H3817" i="2" s="1"/>
  <c r="H3818" i="2" s="1"/>
  <c r="H3819" i="2" s="1"/>
  <c r="H3820" i="2" s="1"/>
  <c r="H3821" i="2" s="1"/>
  <c r="H3822" i="2" s="1"/>
  <c r="H3823" i="2" s="1"/>
  <c r="H3824" i="2" s="1"/>
  <c r="H3825" i="2" s="1"/>
  <c r="H3826" i="2" s="1"/>
  <c r="H3827" i="2" s="1"/>
  <c r="H3828" i="2" s="1"/>
  <c r="H3829" i="2" s="1"/>
  <c r="H3830" i="2" s="1"/>
  <c r="H3831" i="2" s="1"/>
  <c r="H3832" i="2" s="1"/>
  <c r="H3833" i="2" s="1"/>
  <c r="H3834" i="2" s="1"/>
  <c r="H3835" i="2" s="1"/>
  <c r="H3836" i="2" s="1"/>
  <c r="H3837" i="2" s="1"/>
  <c r="H3838" i="2" s="1"/>
  <c r="H3839" i="2" s="1"/>
  <c r="H3840" i="2" s="1"/>
  <c r="H3841" i="2" s="1"/>
  <c r="H3842" i="2" s="1"/>
  <c r="H3843" i="2" s="1"/>
  <c r="H3844" i="2" s="1"/>
  <c r="H3845" i="2" s="1"/>
  <c r="H3846" i="2" s="1"/>
  <c r="H3847" i="2" s="1"/>
  <c r="H3848" i="2" s="1"/>
  <c r="H3849" i="2" s="1"/>
  <c r="H3850" i="2" s="1"/>
  <c r="H3851" i="2" s="1"/>
  <c r="H3852" i="2" s="1"/>
  <c r="H3853" i="2" s="1"/>
  <c r="H3854" i="2" s="1"/>
  <c r="H3855" i="2" s="1"/>
  <c r="H3856" i="2" s="1"/>
  <c r="H3857" i="2" s="1"/>
  <c r="H3858" i="2" s="1"/>
  <c r="H3859" i="2" s="1"/>
  <c r="H3860" i="2" s="1"/>
  <c r="H3861" i="2" s="1"/>
  <c r="H3862" i="2" s="1"/>
  <c r="H3863" i="2" s="1"/>
  <c r="H3864" i="2" s="1"/>
  <c r="H3865" i="2" s="1"/>
  <c r="H3866" i="2" s="1"/>
  <c r="H3867" i="2" s="1"/>
  <c r="H3868" i="2" s="1"/>
  <c r="H3869" i="2" s="1"/>
  <c r="H3870" i="2" s="1"/>
  <c r="H3871" i="2" s="1"/>
  <c r="H3872" i="2" s="1"/>
  <c r="H3873" i="2" s="1"/>
  <c r="H3874" i="2" s="1"/>
  <c r="H3875" i="2" s="1"/>
  <c r="H3876" i="2" s="1"/>
  <c r="H3877" i="2" s="1"/>
  <c r="H3878" i="2" s="1"/>
  <c r="H3879" i="2" s="1"/>
  <c r="H3880" i="2" s="1"/>
  <c r="H3881" i="2" s="1"/>
  <c r="H3882" i="2" s="1"/>
  <c r="H3883" i="2" s="1"/>
  <c r="H3884" i="2" s="1"/>
  <c r="H3885" i="2" s="1"/>
  <c r="H3886" i="2" s="1"/>
  <c r="H3887" i="2" s="1"/>
  <c r="H3888" i="2" s="1"/>
  <c r="H3889" i="2" s="1"/>
  <c r="H3890" i="2" s="1"/>
  <c r="H3891" i="2" s="1"/>
  <c r="H3892" i="2" s="1"/>
  <c r="H3893" i="2" s="1"/>
  <c r="H3894" i="2" s="1"/>
  <c r="H3895" i="2" s="1"/>
  <c r="H3896" i="2" s="1"/>
  <c r="H3897" i="2" s="1"/>
  <c r="H3898" i="2" s="1"/>
  <c r="H3899" i="2" s="1"/>
  <c r="H3900" i="2" s="1"/>
  <c r="H3901" i="2" s="1"/>
  <c r="H3902" i="2" s="1"/>
  <c r="H3903" i="2" s="1"/>
  <c r="H3904" i="2" s="1"/>
  <c r="H3905" i="2" s="1"/>
  <c r="H3906" i="2" s="1"/>
  <c r="H3907" i="2" s="1"/>
  <c r="H3908" i="2" s="1"/>
  <c r="H3909" i="2" s="1"/>
  <c r="H3910" i="2" s="1"/>
  <c r="H3911" i="2" s="1"/>
  <c r="H3912" i="2" s="1"/>
  <c r="H3913" i="2" s="1"/>
  <c r="H3914" i="2" s="1"/>
  <c r="H3915" i="2" s="1"/>
  <c r="H3916" i="2" s="1"/>
  <c r="H3917" i="2" s="1"/>
  <c r="H3918" i="2" s="1"/>
  <c r="H3919" i="2" s="1"/>
  <c r="H3920" i="2" s="1"/>
  <c r="H3921" i="2" s="1"/>
  <c r="H3922" i="2" s="1"/>
  <c r="H3923" i="2" s="1"/>
  <c r="H3924" i="2" s="1"/>
  <c r="H3925" i="2" s="1"/>
  <c r="H3926" i="2" s="1"/>
  <c r="H3927" i="2" s="1"/>
  <c r="H3928" i="2" s="1"/>
  <c r="H3929" i="2" s="1"/>
  <c r="H3930" i="2" s="1"/>
  <c r="H3931" i="2" s="1"/>
  <c r="H3932" i="2" s="1"/>
  <c r="H3933" i="2" s="1"/>
  <c r="H3934" i="2" s="1"/>
  <c r="H3935" i="2" s="1"/>
  <c r="H3936" i="2" s="1"/>
  <c r="H3937" i="2" s="1"/>
  <c r="H3938" i="2" s="1"/>
  <c r="H3939" i="2" s="1"/>
  <c r="H3940" i="2" s="1"/>
  <c r="H3941" i="2" s="1"/>
  <c r="H3942" i="2" s="1"/>
  <c r="H3943" i="2" s="1"/>
  <c r="H3944" i="2" s="1"/>
  <c r="H3945" i="2" s="1"/>
  <c r="H3946" i="2" s="1"/>
  <c r="H3947" i="2" s="1"/>
  <c r="H3948" i="2" s="1"/>
  <c r="H3949" i="2" s="1"/>
  <c r="H3950" i="2" s="1"/>
  <c r="H3951" i="2" s="1"/>
  <c r="H3952" i="2" s="1"/>
  <c r="H3953" i="2" s="1"/>
  <c r="H3954" i="2" s="1"/>
  <c r="H3955" i="2" s="1"/>
  <c r="H3956" i="2" s="1"/>
  <c r="H3957" i="2" s="1"/>
  <c r="H3958" i="2" s="1"/>
  <c r="H3959" i="2" s="1"/>
  <c r="H3960" i="2" s="1"/>
  <c r="H3961" i="2" s="1"/>
  <c r="H3962" i="2" s="1"/>
  <c r="H3963" i="2" s="1"/>
  <c r="H3964" i="2" s="1"/>
  <c r="H3965" i="2" s="1"/>
  <c r="H3966" i="2" s="1"/>
  <c r="H3967" i="2" s="1"/>
  <c r="H3968" i="2" s="1"/>
  <c r="H3969" i="2" s="1"/>
  <c r="H3970" i="2" s="1"/>
  <c r="H3971" i="2" s="1"/>
  <c r="H3972" i="2" s="1"/>
  <c r="H3973" i="2" s="1"/>
  <c r="H3974" i="2" s="1"/>
  <c r="H3975" i="2" s="1"/>
  <c r="H3976" i="2" s="1"/>
  <c r="H3977" i="2" s="1"/>
  <c r="H3978" i="2" s="1"/>
  <c r="H3979" i="2" s="1"/>
  <c r="H3980" i="2" s="1"/>
  <c r="H3981" i="2" s="1"/>
  <c r="H3982" i="2" s="1"/>
  <c r="H3983" i="2" s="1"/>
  <c r="H3984" i="2" s="1"/>
  <c r="H3985" i="2" s="1"/>
  <c r="H3986" i="2" s="1"/>
  <c r="H3987" i="2" s="1"/>
  <c r="H3988" i="2" s="1"/>
  <c r="H3989" i="2" s="1"/>
  <c r="H3990" i="2" s="1"/>
  <c r="H3991" i="2" s="1"/>
  <c r="H3992" i="2" s="1"/>
  <c r="H3993" i="2" s="1"/>
  <c r="H3994" i="2" s="1"/>
  <c r="H3995" i="2" s="1"/>
  <c r="H3996" i="2" s="1"/>
  <c r="H3997" i="2" s="1"/>
  <c r="H3998" i="2" s="1"/>
  <c r="H3999" i="2" s="1"/>
  <c r="H4000" i="2" s="1"/>
  <c r="H4001" i="2" s="1"/>
  <c r="H4002" i="2" s="1"/>
  <c r="H4003" i="2" s="1"/>
  <c r="H4004" i="2" s="1"/>
  <c r="H4005" i="2" s="1"/>
  <c r="H4006" i="2" s="1"/>
  <c r="H4007" i="2" s="1"/>
  <c r="H4008" i="2" s="1"/>
  <c r="H4009" i="2" s="1"/>
  <c r="H4010" i="2" s="1"/>
  <c r="H4011" i="2" s="1"/>
  <c r="H4012" i="2" s="1"/>
  <c r="H4013" i="2" s="1"/>
  <c r="H4014" i="2" s="1"/>
  <c r="H4015" i="2" s="1"/>
  <c r="H4016" i="2" s="1"/>
  <c r="H4017" i="2" s="1"/>
  <c r="H4018" i="2" s="1"/>
  <c r="H4019" i="2" s="1"/>
  <c r="H4020" i="2" s="1"/>
  <c r="H4021" i="2" s="1"/>
  <c r="H4022" i="2" s="1"/>
  <c r="H4023" i="2" s="1"/>
  <c r="H4024" i="2" s="1"/>
  <c r="H4025" i="2" s="1"/>
  <c r="H4026" i="2" s="1"/>
  <c r="H4027" i="2" s="1"/>
  <c r="H4028" i="2" s="1"/>
  <c r="H4029" i="2" s="1"/>
  <c r="H4030" i="2" s="1"/>
  <c r="H4031" i="2" s="1"/>
  <c r="H4032" i="2" s="1"/>
  <c r="H4033" i="2" s="1"/>
  <c r="H4034" i="2" s="1"/>
  <c r="H4035" i="2" s="1"/>
  <c r="H4036" i="2" s="1"/>
  <c r="H4037" i="2" s="1"/>
  <c r="H4038" i="2" s="1"/>
  <c r="H4039" i="2" s="1"/>
  <c r="H4040" i="2" s="1"/>
  <c r="H4041" i="2" s="1"/>
  <c r="H4042" i="2" s="1"/>
  <c r="H4043" i="2" s="1"/>
  <c r="H4044" i="2" s="1"/>
  <c r="H4045" i="2" s="1"/>
  <c r="H1299" i="2"/>
  <c r="H1300" i="2" s="1"/>
  <c r="H1301" i="2" s="1"/>
  <c r="H1302" i="2" s="1"/>
  <c r="H1303" i="2" s="1"/>
  <c r="H1304" i="2" s="1"/>
  <c r="H1305" i="2" s="1"/>
  <c r="H1306" i="2" s="1"/>
  <c r="H1307" i="2" s="1"/>
  <c r="H1308" i="2" s="1"/>
  <c r="H1309" i="2" s="1"/>
  <c r="H1310" i="2" s="1"/>
  <c r="H1311" i="2" s="1"/>
  <c r="H1312" i="2" s="1"/>
  <c r="H1313" i="2" s="1"/>
  <c r="H1314" i="2" s="1"/>
  <c r="H1315" i="2" s="1"/>
  <c r="H1316" i="2" s="1"/>
  <c r="H1317" i="2" s="1"/>
  <c r="H1318" i="2" s="1"/>
  <c r="H1319" i="2" s="1"/>
  <c r="H1320" i="2" s="1"/>
  <c r="H1321" i="2" s="1"/>
  <c r="H1322" i="2" s="1"/>
  <c r="H1323" i="2" s="1"/>
  <c r="H1324" i="2" s="1"/>
  <c r="H1325" i="2" s="1"/>
  <c r="H1326" i="2" s="1"/>
  <c r="H1327" i="2" s="1"/>
  <c r="H1328" i="2" s="1"/>
  <c r="H1329" i="2" s="1"/>
  <c r="H1330" i="2" s="1"/>
  <c r="H1331" i="2" s="1"/>
  <c r="H1332" i="2" s="1"/>
  <c r="H1333" i="2" s="1"/>
  <c r="H1334" i="2" s="1"/>
  <c r="H1335" i="2" s="1"/>
  <c r="H1336" i="2" s="1"/>
  <c r="H1337" i="2" s="1"/>
  <c r="H1338" i="2" s="1"/>
  <c r="H1339" i="2" s="1"/>
  <c r="H1340" i="2" s="1"/>
  <c r="H1341" i="2" s="1"/>
  <c r="H1342" i="2" s="1"/>
  <c r="H1343" i="2" s="1"/>
  <c r="H1344" i="2" s="1"/>
  <c r="H1345" i="2" s="1"/>
  <c r="H1346" i="2" s="1"/>
  <c r="H1347" i="2" s="1"/>
  <c r="H1348" i="2" s="1"/>
  <c r="H1349" i="2" s="1"/>
  <c r="H1350" i="2" s="1"/>
  <c r="H1351" i="2" s="1"/>
  <c r="H1352" i="2" s="1"/>
  <c r="H1353" i="2" s="1"/>
  <c r="H1354" i="2" s="1"/>
  <c r="H1355" i="2" s="1"/>
  <c r="H1356" i="2" s="1"/>
  <c r="H1357" i="2" s="1"/>
  <c r="H1358" i="2" s="1"/>
  <c r="H1359" i="2" s="1"/>
  <c r="H1360" i="2" s="1"/>
  <c r="H1361" i="2" s="1"/>
  <c r="H1362" i="2" s="1"/>
  <c r="H1363" i="2" s="1"/>
  <c r="H1364" i="2" s="1"/>
  <c r="H1365" i="2" s="1"/>
  <c r="H1366" i="2" s="1"/>
  <c r="H1367" i="2" s="1"/>
  <c r="H1368" i="2" s="1"/>
  <c r="H1369" i="2" s="1"/>
  <c r="H1370" i="2" s="1"/>
  <c r="H1371" i="2" s="1"/>
  <c r="H1372" i="2" s="1"/>
  <c r="H1373" i="2" s="1"/>
  <c r="H1374" i="2" s="1"/>
  <c r="H1375" i="2" s="1"/>
  <c r="H1376" i="2" s="1"/>
  <c r="H1377" i="2" s="1"/>
  <c r="H1378" i="2" s="1"/>
  <c r="H1379" i="2" s="1"/>
  <c r="H1380" i="2" s="1"/>
  <c r="H1381" i="2" s="1"/>
  <c r="H1382" i="2" s="1"/>
  <c r="H1383" i="2" s="1"/>
  <c r="H1384" i="2" s="1"/>
  <c r="H1385" i="2" s="1"/>
  <c r="H1386" i="2" s="1"/>
  <c r="H1387" i="2" s="1"/>
  <c r="H1388" i="2" s="1"/>
  <c r="H1389" i="2" s="1"/>
  <c r="H1390" i="2" s="1"/>
  <c r="H1391" i="2" s="1"/>
  <c r="H1392" i="2" s="1"/>
  <c r="H1393" i="2" s="1"/>
  <c r="H1394" i="2" s="1"/>
  <c r="H1395" i="2" s="1"/>
  <c r="H1396" i="2" s="1"/>
  <c r="H1397" i="2" s="1"/>
  <c r="H1398" i="2" s="1"/>
  <c r="H1399" i="2" s="1"/>
  <c r="H1400" i="2" s="1"/>
  <c r="H1401" i="2" s="1"/>
  <c r="H1402" i="2" s="1"/>
  <c r="H1403" i="2" s="1"/>
  <c r="H1404" i="2" s="1"/>
  <c r="H1405" i="2" s="1"/>
  <c r="H1406" i="2" s="1"/>
  <c r="H1407" i="2" s="1"/>
  <c r="H1408" i="2" s="1"/>
  <c r="H1409" i="2" s="1"/>
  <c r="H1410" i="2" s="1"/>
  <c r="H1411" i="2" s="1"/>
  <c r="H1412" i="2" s="1"/>
  <c r="H1413" i="2" s="1"/>
  <c r="H1414" i="2" s="1"/>
  <c r="H1415" i="2" s="1"/>
  <c r="H1416" i="2" s="1"/>
  <c r="H1417" i="2" s="1"/>
  <c r="H1418" i="2" s="1"/>
  <c r="H1419" i="2" s="1"/>
  <c r="H1420" i="2" s="1"/>
  <c r="H1421" i="2" s="1"/>
  <c r="H1422" i="2" s="1"/>
  <c r="H1423" i="2" s="1"/>
  <c r="H1424" i="2" s="1"/>
  <c r="H1425" i="2" s="1"/>
  <c r="H1426" i="2" s="1"/>
  <c r="H1427" i="2" s="1"/>
  <c r="H1428" i="2" s="1"/>
  <c r="H1429" i="2" s="1"/>
  <c r="H1430" i="2" s="1"/>
  <c r="H1431" i="2" s="1"/>
  <c r="H1432" i="2" s="1"/>
  <c r="H1433" i="2" s="1"/>
  <c r="H1434" i="2" s="1"/>
  <c r="H1435" i="2" s="1"/>
  <c r="H1436" i="2" s="1"/>
  <c r="H1437" i="2" s="1"/>
  <c r="H1438" i="2" s="1"/>
  <c r="H1439" i="2" s="1"/>
  <c r="H1440" i="2" s="1"/>
  <c r="H1441" i="2" s="1"/>
  <c r="H1442" i="2" s="1"/>
  <c r="H1443" i="2" s="1"/>
  <c r="H1444" i="2" s="1"/>
  <c r="H1445" i="2" s="1"/>
  <c r="H1446" i="2" s="1"/>
  <c r="H1447" i="2" s="1"/>
  <c r="H1448" i="2" s="1"/>
  <c r="H1449" i="2" s="1"/>
  <c r="H1450" i="2" s="1"/>
  <c r="H1451" i="2" s="1"/>
  <c r="H1452" i="2" s="1"/>
  <c r="H1453" i="2" s="1"/>
  <c r="H1454" i="2" s="1"/>
  <c r="H1455" i="2" s="1"/>
  <c r="H1456" i="2" s="1"/>
  <c r="H1457" i="2" s="1"/>
  <c r="H1458" i="2" s="1"/>
  <c r="H1459" i="2" s="1"/>
  <c r="H1460" i="2" s="1"/>
  <c r="H1461" i="2" s="1"/>
  <c r="H1462" i="2" s="1"/>
  <c r="H1463" i="2" s="1"/>
  <c r="H1464" i="2" s="1"/>
  <c r="H1465" i="2" s="1"/>
  <c r="H1466" i="2" s="1"/>
  <c r="H1467" i="2" s="1"/>
  <c r="H1468" i="2" s="1"/>
  <c r="H1469" i="2" s="1"/>
  <c r="H1470" i="2" s="1"/>
  <c r="H1471" i="2" s="1"/>
  <c r="H1472" i="2" s="1"/>
  <c r="H1473" i="2" s="1"/>
  <c r="H1474" i="2" s="1"/>
  <c r="H1475" i="2" s="1"/>
  <c r="H1476" i="2" s="1"/>
  <c r="H1477" i="2" s="1"/>
  <c r="H1478" i="2" s="1"/>
  <c r="H1479" i="2" s="1"/>
  <c r="H1480" i="2" s="1"/>
  <c r="H1481" i="2" s="1"/>
  <c r="H1482" i="2" s="1"/>
  <c r="H1483" i="2" s="1"/>
  <c r="H1484" i="2" s="1"/>
  <c r="H1485" i="2" s="1"/>
  <c r="H1486" i="2" s="1"/>
  <c r="H1487" i="2" s="1"/>
  <c r="H1488" i="2" s="1"/>
  <c r="H1489" i="2" s="1"/>
  <c r="H1490" i="2" s="1"/>
  <c r="H1491" i="2" s="1"/>
  <c r="H1492" i="2" s="1"/>
  <c r="H1493" i="2" s="1"/>
  <c r="H1494" i="2" s="1"/>
  <c r="H1495" i="2" s="1"/>
  <c r="H1496" i="2" s="1"/>
  <c r="H1497" i="2" s="1"/>
  <c r="H1498" i="2" s="1"/>
  <c r="H1499" i="2" s="1"/>
  <c r="H1500" i="2" s="1"/>
  <c r="H1501" i="2" s="1"/>
  <c r="H1502" i="2" s="1"/>
  <c r="H1503" i="2" s="1"/>
  <c r="H1504" i="2" s="1"/>
  <c r="H1505" i="2" s="1"/>
  <c r="H1506" i="2" s="1"/>
  <c r="H1507" i="2" s="1"/>
  <c r="H1508" i="2" s="1"/>
  <c r="H1509" i="2" s="1"/>
  <c r="H1510" i="2" s="1"/>
  <c r="H1511" i="2" s="1"/>
  <c r="H1512" i="2" s="1"/>
  <c r="H1513" i="2" s="1"/>
  <c r="H1514" i="2" s="1"/>
  <c r="H1515" i="2" s="1"/>
  <c r="H1516" i="2" s="1"/>
  <c r="H1517" i="2" s="1"/>
  <c r="H1518" i="2" s="1"/>
  <c r="H1519" i="2" s="1"/>
  <c r="H1520" i="2" s="1"/>
  <c r="H1521" i="2" s="1"/>
  <c r="H1522" i="2" s="1"/>
  <c r="H1523" i="2" s="1"/>
  <c r="H1524" i="2" s="1"/>
  <c r="H1525" i="2" s="1"/>
  <c r="H1526" i="2" s="1"/>
  <c r="H1527" i="2" s="1"/>
  <c r="H275" i="2"/>
  <c r="H276" i="2" s="1"/>
  <c r="H277" i="2" s="1"/>
  <c r="H278" i="2" s="1"/>
  <c r="H279" i="2" s="1"/>
  <c r="H280" i="2" s="1"/>
  <c r="H281" i="2" s="1"/>
  <c r="H282" i="2" s="1"/>
  <c r="H283" i="2" s="1"/>
  <c r="H284" i="2" s="1"/>
  <c r="H285" i="2" s="1"/>
  <c r="H286" i="2" s="1"/>
  <c r="H287" i="2" s="1"/>
  <c r="H288" i="2" s="1"/>
  <c r="H289" i="2" s="1"/>
  <c r="H290" i="2" s="1"/>
  <c r="H291" i="2" s="1"/>
  <c r="H292" i="2" s="1"/>
  <c r="H293" i="2" s="1"/>
  <c r="H294" i="2" s="1"/>
  <c r="H295" i="2" s="1"/>
  <c r="H296" i="2" s="1"/>
  <c r="H297" i="2" s="1"/>
  <c r="H298" i="2" s="1"/>
  <c r="H299" i="2" s="1"/>
  <c r="H300" i="2" s="1"/>
  <c r="H301" i="2" s="1"/>
  <c r="H302" i="2" s="1"/>
  <c r="H303" i="2" s="1"/>
  <c r="H304" i="2" s="1"/>
  <c r="H305" i="2" s="1"/>
  <c r="H306" i="2" s="1"/>
  <c r="H307" i="2" s="1"/>
  <c r="H308" i="2" s="1"/>
  <c r="H309" i="2" s="1"/>
  <c r="H310" i="2" s="1"/>
  <c r="H311" i="2" s="1"/>
  <c r="H312" i="2" s="1"/>
  <c r="H313" i="2" s="1"/>
  <c r="H314" i="2" s="1"/>
  <c r="H315" i="2" s="1"/>
  <c r="H316" i="2" s="1"/>
  <c r="H317" i="2" s="1"/>
  <c r="H318" i="2" s="1"/>
  <c r="H319" i="2" s="1"/>
  <c r="H320" i="2" s="1"/>
  <c r="H321" i="2" s="1"/>
  <c r="H322" i="2" s="1"/>
  <c r="H323" i="2" s="1"/>
  <c r="H324" i="2" s="1"/>
  <c r="H325" i="2" s="1"/>
  <c r="H326" i="2" s="1"/>
  <c r="H327" i="2" s="1"/>
  <c r="H328" i="2" s="1"/>
  <c r="H329" i="2" s="1"/>
  <c r="H330" i="2" s="1"/>
  <c r="H331" i="2" s="1"/>
  <c r="H332" i="2" s="1"/>
  <c r="H333" i="2" s="1"/>
  <c r="H334" i="2" s="1"/>
  <c r="H335" i="2" s="1"/>
  <c r="H336" i="2" s="1"/>
  <c r="H337" i="2" s="1"/>
  <c r="H338" i="2" s="1"/>
  <c r="H339" i="2" s="1"/>
  <c r="H340" i="2" s="1"/>
  <c r="H341" i="2" s="1"/>
  <c r="H342" i="2" s="1"/>
  <c r="H343" i="2" s="1"/>
  <c r="H344" i="2" s="1"/>
  <c r="H345" i="2" s="1"/>
  <c r="H346" i="2" s="1"/>
  <c r="H347" i="2" s="1"/>
  <c r="H348" i="2" s="1"/>
  <c r="H349" i="2" s="1"/>
  <c r="H350" i="2" s="1"/>
  <c r="H351" i="2" s="1"/>
  <c r="H352" i="2" s="1"/>
  <c r="H353" i="2" s="1"/>
  <c r="H354" i="2" s="1"/>
  <c r="H355" i="2" s="1"/>
  <c r="H356" i="2" s="1"/>
  <c r="H357" i="2" s="1"/>
  <c r="H358" i="2" s="1"/>
  <c r="H359" i="2" s="1"/>
  <c r="H360" i="2" s="1"/>
  <c r="H361" i="2" s="1"/>
  <c r="H362" i="2" s="1"/>
  <c r="H363" i="2" s="1"/>
  <c r="H364" i="2" s="1"/>
  <c r="H365" i="2" s="1"/>
  <c r="H366" i="2" s="1"/>
  <c r="H367" i="2" s="1"/>
  <c r="H368" i="2" s="1"/>
  <c r="H369" i="2" s="1"/>
  <c r="H370" i="2" s="1"/>
  <c r="H371" i="2" s="1"/>
  <c r="H372" i="2" s="1"/>
  <c r="H373" i="2" s="1"/>
  <c r="H374" i="2" s="1"/>
  <c r="H375" i="2" s="1"/>
  <c r="H376" i="2" s="1"/>
  <c r="H377" i="2" s="1"/>
  <c r="H378" i="2" s="1"/>
  <c r="H379" i="2" s="1"/>
  <c r="H380" i="2" s="1"/>
  <c r="H381" i="2" s="1"/>
  <c r="H382" i="2" s="1"/>
  <c r="H383" i="2" s="1"/>
  <c r="H384" i="2" s="1"/>
  <c r="H385" i="2" s="1"/>
  <c r="H386" i="2" s="1"/>
  <c r="H387" i="2" s="1"/>
  <c r="H388" i="2" s="1"/>
  <c r="H389" i="2" s="1"/>
  <c r="H390" i="2" s="1"/>
  <c r="H391" i="2" s="1"/>
  <c r="H392" i="2" s="1"/>
  <c r="H393" i="2" s="1"/>
  <c r="H394" i="2" s="1"/>
  <c r="H395" i="2" s="1"/>
  <c r="H396" i="2" s="1"/>
  <c r="H397" i="2" s="1"/>
  <c r="H398" i="2" s="1"/>
  <c r="H399" i="2" s="1"/>
  <c r="H400" i="2" s="1"/>
  <c r="H401" i="2" s="1"/>
  <c r="H402" i="2" s="1"/>
  <c r="H403" i="2" s="1"/>
  <c r="H404" i="2" s="1"/>
  <c r="H405" i="2" s="1"/>
  <c r="H406" i="2" s="1"/>
  <c r="H407" i="2" s="1"/>
  <c r="H408" i="2" s="1"/>
  <c r="H409" i="2" s="1"/>
  <c r="H410" i="2" s="1"/>
  <c r="H411" i="2" s="1"/>
  <c r="H412" i="2" s="1"/>
  <c r="H413" i="2" s="1"/>
  <c r="H414" i="2" s="1"/>
  <c r="H415" i="2" s="1"/>
  <c r="H416" i="2" s="1"/>
  <c r="H417" i="2" s="1"/>
  <c r="H418" i="2" s="1"/>
  <c r="H419" i="2" s="1"/>
  <c r="H420" i="2" s="1"/>
  <c r="H421" i="2" s="1"/>
  <c r="H422" i="2" s="1"/>
  <c r="H423" i="2" s="1"/>
  <c r="H424" i="2" s="1"/>
  <c r="H425" i="2" s="1"/>
  <c r="H426" i="2" s="1"/>
  <c r="H427" i="2" s="1"/>
  <c r="H428" i="2" s="1"/>
  <c r="H429" i="2" s="1"/>
  <c r="H430" i="2" s="1"/>
  <c r="H431" i="2" s="1"/>
  <c r="H432" i="2" s="1"/>
  <c r="H433" i="2" s="1"/>
  <c r="H434" i="2" s="1"/>
  <c r="H435" i="2" s="1"/>
  <c r="H436" i="2" s="1"/>
  <c r="H437" i="2" s="1"/>
  <c r="H438" i="2" s="1"/>
  <c r="H439" i="2" s="1"/>
  <c r="H440" i="2" s="1"/>
  <c r="H441" i="2" s="1"/>
  <c r="H442" i="2" s="1"/>
  <c r="H443" i="2" s="1"/>
  <c r="H444" i="2" s="1"/>
  <c r="H445" i="2" s="1"/>
  <c r="H446" i="2" s="1"/>
  <c r="H447" i="2" s="1"/>
  <c r="H448" i="2" s="1"/>
  <c r="H449" i="2" s="1"/>
  <c r="H450" i="2" s="1"/>
  <c r="H451" i="2" s="1"/>
  <c r="H452" i="2" s="1"/>
  <c r="H453" i="2" s="1"/>
  <c r="H454" i="2" s="1"/>
  <c r="H455" i="2" s="1"/>
  <c r="H456" i="2" s="1"/>
  <c r="H457" i="2" s="1"/>
  <c r="H458" i="2" s="1"/>
  <c r="H459" i="2" s="1"/>
  <c r="H460" i="2" s="1"/>
  <c r="H461" i="2" s="1"/>
  <c r="H462" i="2" s="1"/>
  <c r="H463" i="2" s="1"/>
  <c r="H464" i="2" s="1"/>
  <c r="H465" i="2" s="1"/>
  <c r="H466" i="2" s="1"/>
  <c r="H467" i="2" s="1"/>
  <c r="H468" i="2" s="1"/>
  <c r="H469" i="2" s="1"/>
  <c r="H470" i="2" s="1"/>
  <c r="H471" i="2" s="1"/>
  <c r="H472" i="2" s="1"/>
  <c r="H473" i="2" s="1"/>
  <c r="H474" i="2" s="1"/>
  <c r="H475" i="2" s="1"/>
  <c r="H476" i="2" s="1"/>
  <c r="H477" i="2" s="1"/>
  <c r="H478" i="2" s="1"/>
  <c r="H479" i="2" s="1"/>
  <c r="H480" i="2" s="1"/>
  <c r="H481" i="2" s="1"/>
  <c r="H482" i="2" s="1"/>
  <c r="H483" i="2" s="1"/>
  <c r="H484" i="2" s="1"/>
  <c r="H485" i="2" s="1"/>
  <c r="H486" i="2" s="1"/>
  <c r="H487" i="2" s="1"/>
  <c r="H488" i="2" s="1"/>
  <c r="H489" i="2" s="1"/>
  <c r="H490" i="2" s="1"/>
  <c r="H491" i="2" s="1"/>
  <c r="H492" i="2" s="1"/>
  <c r="H493" i="2" s="1"/>
  <c r="H494" i="2" s="1"/>
  <c r="H495" i="2" s="1"/>
  <c r="H496" i="2" s="1"/>
  <c r="H497" i="2" s="1"/>
  <c r="H498" i="2" s="1"/>
  <c r="H499" i="2" s="1"/>
  <c r="H500" i="2" s="1"/>
  <c r="H501" i="2" s="1"/>
  <c r="H502" i="2" s="1"/>
  <c r="H503" i="2" s="1"/>
  <c r="H504" i="2" s="1"/>
  <c r="H505" i="2" s="1"/>
  <c r="H506" i="2" s="1"/>
  <c r="H507" i="2" s="1"/>
  <c r="H508" i="2" s="1"/>
  <c r="H509" i="2" s="1"/>
  <c r="H510" i="2" s="1"/>
  <c r="H511" i="2" s="1"/>
  <c r="H512" i="2" s="1"/>
  <c r="H513" i="2" s="1"/>
  <c r="H514" i="2" s="1"/>
  <c r="H515" i="2" s="1"/>
  <c r="H516" i="2" s="1"/>
  <c r="H517" i="2" s="1"/>
  <c r="H518" i="2" s="1"/>
  <c r="H519" i="2" s="1"/>
  <c r="H520" i="2" s="1"/>
  <c r="H4298" i="2"/>
  <c r="H4299" i="2" s="1"/>
  <c r="H4300" i="2" s="1"/>
  <c r="H4301" i="2" s="1"/>
  <c r="H4302" i="2" s="1"/>
  <c r="H4303" i="2" s="1"/>
  <c r="H4304" i="2" s="1"/>
  <c r="H4305" i="2" s="1"/>
  <c r="H4306" i="2" s="1"/>
  <c r="H4307" i="2" s="1"/>
  <c r="H4308" i="2" s="1"/>
  <c r="H4309" i="2" s="1"/>
  <c r="H4310" i="2" s="1"/>
  <c r="H4311" i="2" s="1"/>
  <c r="H4312" i="2" s="1"/>
  <c r="H4313" i="2" s="1"/>
  <c r="H4314" i="2" s="1"/>
  <c r="H4315" i="2" s="1"/>
  <c r="H4316" i="2" s="1"/>
  <c r="H4317" i="2" s="1"/>
  <c r="H4318" i="2" s="1"/>
  <c r="H4319" i="2" s="1"/>
  <c r="H4320" i="2" s="1"/>
  <c r="H4321" i="2" s="1"/>
  <c r="H4322" i="2" s="1"/>
  <c r="H4323" i="2" s="1"/>
  <c r="H4324" i="2" s="1"/>
  <c r="H4325" i="2" s="1"/>
  <c r="H4326" i="2" s="1"/>
  <c r="H4327" i="2" s="1"/>
  <c r="H4328" i="2" s="1"/>
  <c r="H4329" i="2" s="1"/>
  <c r="H4330" i="2" s="1"/>
  <c r="H4331" i="2" s="1"/>
  <c r="H4332" i="2" s="1"/>
  <c r="H4333" i="2" s="1"/>
  <c r="H4334" i="2" s="1"/>
  <c r="H4335" i="2" s="1"/>
  <c r="H4336" i="2" s="1"/>
  <c r="H4337" i="2" s="1"/>
  <c r="H4338" i="2" s="1"/>
  <c r="H4339" i="2" s="1"/>
  <c r="H4340" i="2" s="1"/>
  <c r="H4341" i="2" s="1"/>
  <c r="H4342" i="2" s="1"/>
  <c r="H4343" i="2" s="1"/>
  <c r="H4344" i="2" s="1"/>
  <c r="H4345" i="2" s="1"/>
  <c r="H4346" i="2" s="1"/>
  <c r="H4347" i="2" s="1"/>
  <c r="H4348" i="2" s="1"/>
  <c r="H4349" i="2" s="1"/>
  <c r="H4350" i="2" s="1"/>
  <c r="H4351" i="2" s="1"/>
  <c r="H4352" i="2" s="1"/>
  <c r="H4353" i="2" s="1"/>
  <c r="H4354" i="2" s="1"/>
  <c r="H4355" i="2" s="1"/>
  <c r="H4356" i="2" s="1"/>
  <c r="H4357" i="2" s="1"/>
  <c r="H4358" i="2" s="1"/>
  <c r="H4359" i="2" s="1"/>
  <c r="H4360" i="2" s="1"/>
  <c r="H4361" i="2" s="1"/>
  <c r="H4362" i="2" s="1"/>
  <c r="H4363" i="2" s="1"/>
  <c r="H4364" i="2" s="1"/>
  <c r="H4365" i="2" s="1"/>
  <c r="H4366" i="2" s="1"/>
  <c r="H4367" i="2" s="1"/>
  <c r="H4368" i="2" s="1"/>
  <c r="H4369" i="2" s="1"/>
  <c r="H4370" i="2" s="1"/>
  <c r="H4371" i="2" s="1"/>
  <c r="H4372" i="2" s="1"/>
  <c r="H4373" i="2" s="1"/>
  <c r="H4374" i="2" s="1"/>
  <c r="H4375" i="2" s="1"/>
  <c r="H4376" i="2" s="1"/>
  <c r="H4377" i="2" s="1"/>
  <c r="H4378" i="2" s="1"/>
  <c r="H4379" i="2" s="1"/>
  <c r="H4380" i="2" s="1"/>
  <c r="H4381" i="2" s="1"/>
  <c r="H4382" i="2" s="1"/>
  <c r="H4383" i="2" s="1"/>
  <c r="H4384" i="2" s="1"/>
  <c r="H4385" i="2" s="1"/>
  <c r="H4386" i="2" s="1"/>
  <c r="H4387" i="2" s="1"/>
  <c r="H4388" i="2" s="1"/>
  <c r="H4389" i="2" s="1"/>
  <c r="H4390" i="2" s="1"/>
  <c r="H4391" i="2" s="1"/>
  <c r="H4392" i="2" s="1"/>
  <c r="H4393" i="2" s="1"/>
  <c r="H4394" i="2" s="1"/>
  <c r="H4395" i="2" s="1"/>
  <c r="H4396" i="2" s="1"/>
  <c r="H4397" i="2" s="1"/>
  <c r="H4398" i="2" s="1"/>
  <c r="H4399" i="2" s="1"/>
  <c r="H4400" i="2" s="1"/>
  <c r="H4401" i="2" s="1"/>
  <c r="H4402" i="2" s="1"/>
  <c r="H4403" i="2" s="1"/>
  <c r="H4404" i="2" s="1"/>
  <c r="H4405" i="2" s="1"/>
  <c r="H4406" i="2" s="1"/>
  <c r="H4407" i="2" s="1"/>
  <c r="H4408" i="2" s="1"/>
  <c r="H4409" i="2" s="1"/>
  <c r="H4410" i="2" s="1"/>
  <c r="H4411" i="2" s="1"/>
  <c r="H4412" i="2" s="1"/>
  <c r="H4413" i="2" s="1"/>
  <c r="H4414" i="2" s="1"/>
  <c r="H4415" i="2" s="1"/>
  <c r="H4416" i="2" s="1"/>
  <c r="H4417" i="2" s="1"/>
  <c r="H4418" i="2" s="1"/>
  <c r="H4419" i="2" s="1"/>
  <c r="H4420" i="2" s="1"/>
  <c r="H4421" i="2" s="1"/>
  <c r="H4422" i="2" s="1"/>
  <c r="H4423" i="2" s="1"/>
  <c r="H4424" i="2" s="1"/>
  <c r="H4425" i="2" s="1"/>
  <c r="H4426" i="2" s="1"/>
  <c r="H4427" i="2" s="1"/>
  <c r="H4428" i="2" s="1"/>
  <c r="H4429" i="2" s="1"/>
  <c r="H4430" i="2" s="1"/>
  <c r="H4431" i="2" s="1"/>
  <c r="H4432" i="2" s="1"/>
  <c r="H4433" i="2" s="1"/>
  <c r="H4434" i="2" s="1"/>
  <c r="H4435" i="2" s="1"/>
  <c r="H4436" i="2" s="1"/>
  <c r="H4437" i="2" s="1"/>
  <c r="H4438" i="2" s="1"/>
  <c r="H4439" i="2" s="1"/>
  <c r="H4440" i="2" s="1"/>
  <c r="H4441" i="2" s="1"/>
  <c r="H4442" i="2" s="1"/>
  <c r="H4443" i="2" s="1"/>
  <c r="H4444" i="2" s="1"/>
  <c r="H4445" i="2" s="1"/>
  <c r="H4446" i="2" s="1"/>
  <c r="H4447" i="2" s="1"/>
  <c r="H4448" i="2" s="1"/>
  <c r="H4449" i="2" s="1"/>
  <c r="H4450" i="2" s="1"/>
  <c r="H4451" i="2" s="1"/>
  <c r="H4452" i="2" s="1"/>
  <c r="H4453" i="2" s="1"/>
  <c r="H4454" i="2" s="1"/>
  <c r="H4455" i="2" s="1"/>
  <c r="H4456" i="2" s="1"/>
  <c r="H4457" i="2" s="1"/>
  <c r="H4458" i="2" s="1"/>
  <c r="H4459" i="2" s="1"/>
  <c r="H4460" i="2" s="1"/>
  <c r="H4461" i="2" s="1"/>
  <c r="H4462" i="2" s="1"/>
  <c r="H4463" i="2" s="1"/>
  <c r="H4464" i="2" s="1"/>
  <c r="H4465" i="2" s="1"/>
  <c r="H4466" i="2" s="1"/>
  <c r="H4467" i="2" s="1"/>
  <c r="H4468" i="2" s="1"/>
  <c r="H4469" i="2" s="1"/>
  <c r="H4470" i="2" s="1"/>
  <c r="H4471" i="2" s="1"/>
  <c r="H4472" i="2" s="1"/>
  <c r="H4473" i="2" s="1"/>
  <c r="H4474" i="2" s="1"/>
  <c r="H4475" i="2" s="1"/>
  <c r="H4476" i="2" s="1"/>
  <c r="H4477" i="2" s="1"/>
  <c r="H4478" i="2" s="1"/>
  <c r="H4479" i="2" s="1"/>
  <c r="H4480" i="2" s="1"/>
  <c r="H4481" i="2" s="1"/>
  <c r="H4482" i="2" s="1"/>
  <c r="H4483" i="2" s="1"/>
  <c r="H4484" i="2" s="1"/>
  <c r="H4485" i="2" s="1"/>
  <c r="H4486" i="2" s="1"/>
  <c r="H4487" i="2" s="1"/>
  <c r="H4488" i="2" s="1"/>
  <c r="H4489" i="2" s="1"/>
  <c r="H4490" i="2" s="1"/>
  <c r="H4491" i="2" s="1"/>
  <c r="H4492" i="2" s="1"/>
  <c r="H4493" i="2" s="1"/>
  <c r="H4494" i="2" s="1"/>
  <c r="H4495" i="2" s="1"/>
  <c r="H4496" i="2" s="1"/>
  <c r="H4497" i="2" s="1"/>
  <c r="H4498" i="2" s="1"/>
  <c r="H4499" i="2" s="1"/>
  <c r="H4500" i="2" s="1"/>
  <c r="H4501" i="2" s="1"/>
  <c r="H4502" i="2" s="1"/>
  <c r="H4503" i="2" s="1"/>
  <c r="H4504" i="2" s="1"/>
  <c r="H4505" i="2" s="1"/>
  <c r="H4506" i="2" s="1"/>
  <c r="H4507" i="2" s="1"/>
  <c r="H4508" i="2" s="1"/>
  <c r="H4509" i="2" s="1"/>
  <c r="H4510" i="2" s="1"/>
  <c r="H4511" i="2" s="1"/>
  <c r="H4512" i="2" s="1"/>
  <c r="H4513" i="2" s="1"/>
  <c r="H4514" i="2" s="1"/>
  <c r="H4515" i="2" s="1"/>
  <c r="H4516" i="2" s="1"/>
  <c r="H4517" i="2" s="1"/>
  <c r="H4518" i="2" s="1"/>
  <c r="H4519" i="2" s="1"/>
  <c r="H4520" i="2" s="1"/>
  <c r="H4521" i="2" s="1"/>
  <c r="H4522" i="2" s="1"/>
  <c r="H4523" i="2" s="1"/>
  <c r="H4524" i="2" s="1"/>
  <c r="H4525" i="2" s="1"/>
  <c r="H4526" i="2" s="1"/>
  <c r="H4527" i="2" s="1"/>
  <c r="H4528" i="2" s="1"/>
  <c r="H4529" i="2" s="1"/>
  <c r="H4530" i="2" s="1"/>
  <c r="H4531" i="2" s="1"/>
  <c r="H4532" i="2" s="1"/>
  <c r="H4533" i="2" s="1"/>
  <c r="H4534" i="2" s="1"/>
  <c r="H4535" i="2" s="1"/>
  <c r="H4536" i="2" s="1"/>
  <c r="H4537" i="2" s="1"/>
  <c r="H4538" i="2" s="1"/>
  <c r="H4539" i="2" s="1"/>
  <c r="H4540" i="2" s="1"/>
  <c r="H4541" i="2" s="1"/>
  <c r="H4542" i="2" s="1"/>
  <c r="H4543" i="2" s="1"/>
  <c r="H4544" i="2" s="1"/>
  <c r="H4545" i="2" s="1"/>
  <c r="H4546" i="2" s="1"/>
  <c r="H4547" i="2" s="1"/>
  <c r="H3546" i="2"/>
  <c r="H3547" i="2" s="1"/>
  <c r="H3548" i="2" s="1"/>
  <c r="H3549" i="2" s="1"/>
  <c r="H3550" i="2" s="1"/>
  <c r="H3551" i="2" s="1"/>
  <c r="H3552" i="2" s="1"/>
  <c r="H3553" i="2" s="1"/>
  <c r="H3554" i="2" s="1"/>
  <c r="H3555" i="2" s="1"/>
  <c r="H3556" i="2" s="1"/>
  <c r="H3557" i="2" s="1"/>
  <c r="H3558" i="2" s="1"/>
  <c r="H3559" i="2" s="1"/>
  <c r="H3560" i="2" s="1"/>
  <c r="H3561" i="2" s="1"/>
  <c r="H3562" i="2" s="1"/>
  <c r="H3563" i="2" s="1"/>
  <c r="H3564" i="2" s="1"/>
  <c r="H3565" i="2" s="1"/>
  <c r="H3566" i="2" s="1"/>
  <c r="H3567" i="2" s="1"/>
  <c r="H3568" i="2" s="1"/>
  <c r="H3569" i="2" s="1"/>
  <c r="H3570" i="2" s="1"/>
  <c r="H3571" i="2" s="1"/>
  <c r="H3572" i="2" s="1"/>
  <c r="H3573" i="2" s="1"/>
  <c r="H3574" i="2" s="1"/>
  <c r="H3575" i="2" s="1"/>
  <c r="H3576" i="2" s="1"/>
  <c r="H3577" i="2" s="1"/>
  <c r="H3578" i="2" s="1"/>
  <c r="H3579" i="2" s="1"/>
  <c r="H3580" i="2" s="1"/>
  <c r="H3581" i="2" s="1"/>
  <c r="H3582" i="2" s="1"/>
  <c r="H3583" i="2" s="1"/>
  <c r="H3584" i="2" s="1"/>
  <c r="H3585" i="2" s="1"/>
  <c r="H3586" i="2" s="1"/>
  <c r="H3587" i="2" s="1"/>
  <c r="H3588" i="2" s="1"/>
  <c r="H3589" i="2" s="1"/>
  <c r="H3590" i="2" s="1"/>
  <c r="H3591" i="2" s="1"/>
  <c r="H3592" i="2" s="1"/>
  <c r="H3593" i="2" s="1"/>
  <c r="H3594" i="2" s="1"/>
  <c r="H3595" i="2" s="1"/>
  <c r="H3596" i="2" s="1"/>
  <c r="H3597" i="2" s="1"/>
  <c r="H3598" i="2" s="1"/>
  <c r="H3599" i="2" s="1"/>
  <c r="H3600" i="2" s="1"/>
  <c r="H3601" i="2" s="1"/>
  <c r="H3602" i="2" s="1"/>
  <c r="H3603" i="2" s="1"/>
  <c r="H3604" i="2" s="1"/>
  <c r="H3605" i="2" s="1"/>
  <c r="H3606" i="2" s="1"/>
  <c r="H3607" i="2" s="1"/>
  <c r="H3608" i="2" s="1"/>
  <c r="H3609" i="2" s="1"/>
  <c r="H3610" i="2" s="1"/>
  <c r="H3611" i="2" s="1"/>
  <c r="H3612" i="2" s="1"/>
  <c r="H3613" i="2" s="1"/>
  <c r="H3614" i="2" s="1"/>
  <c r="H3615" i="2" s="1"/>
  <c r="H3616" i="2" s="1"/>
  <c r="H3617" i="2" s="1"/>
  <c r="H3618" i="2" s="1"/>
  <c r="H3619" i="2" s="1"/>
  <c r="H3620" i="2" s="1"/>
  <c r="H3621" i="2" s="1"/>
  <c r="H3622" i="2" s="1"/>
  <c r="H3623" i="2" s="1"/>
  <c r="H3624" i="2" s="1"/>
  <c r="H3625" i="2" s="1"/>
  <c r="H3626" i="2" s="1"/>
  <c r="H3627" i="2" s="1"/>
  <c r="H3628" i="2" s="1"/>
  <c r="H3629" i="2" s="1"/>
  <c r="H3630" i="2" s="1"/>
  <c r="H3631" i="2" s="1"/>
  <c r="H3632" i="2" s="1"/>
  <c r="H3633" i="2" s="1"/>
  <c r="H3634" i="2" s="1"/>
  <c r="H3635" i="2" s="1"/>
  <c r="H3636" i="2" s="1"/>
  <c r="H3637" i="2" s="1"/>
  <c r="H3638" i="2" s="1"/>
  <c r="H3639" i="2" s="1"/>
  <c r="H3640" i="2" s="1"/>
  <c r="H3641" i="2" s="1"/>
  <c r="H3642" i="2" s="1"/>
  <c r="H3643" i="2" s="1"/>
  <c r="H3644" i="2" s="1"/>
  <c r="H3645" i="2" s="1"/>
  <c r="H3646" i="2" s="1"/>
  <c r="H3647" i="2" s="1"/>
  <c r="H3648" i="2" s="1"/>
  <c r="H3649" i="2" s="1"/>
  <c r="H3650" i="2" s="1"/>
  <c r="H3651" i="2" s="1"/>
  <c r="H3652" i="2" s="1"/>
  <c r="H3653" i="2" s="1"/>
  <c r="H3654" i="2" s="1"/>
  <c r="H3655" i="2" s="1"/>
  <c r="H3656" i="2" s="1"/>
  <c r="H3657" i="2" s="1"/>
  <c r="H3658" i="2" s="1"/>
  <c r="H3659" i="2" s="1"/>
  <c r="H3660" i="2" s="1"/>
  <c r="H3661" i="2" s="1"/>
  <c r="H3662" i="2" s="1"/>
  <c r="H3663" i="2" s="1"/>
  <c r="H3664" i="2" s="1"/>
  <c r="H3665" i="2" s="1"/>
  <c r="H3666" i="2" s="1"/>
  <c r="H3667" i="2" s="1"/>
  <c r="H3668" i="2" s="1"/>
  <c r="H3669" i="2" s="1"/>
  <c r="H3670" i="2" s="1"/>
  <c r="H3671" i="2" s="1"/>
  <c r="H3672" i="2" s="1"/>
  <c r="H3673" i="2" s="1"/>
  <c r="H3674" i="2" s="1"/>
  <c r="H3675" i="2" s="1"/>
  <c r="H3676" i="2" s="1"/>
  <c r="H3677" i="2" s="1"/>
  <c r="H3678" i="2" s="1"/>
  <c r="H3679" i="2" s="1"/>
  <c r="H3680" i="2" s="1"/>
  <c r="H3681" i="2" s="1"/>
  <c r="H3682" i="2" s="1"/>
  <c r="H3683" i="2" s="1"/>
  <c r="H3684" i="2" s="1"/>
  <c r="H3685" i="2" s="1"/>
  <c r="H3686" i="2" s="1"/>
  <c r="H3687" i="2" s="1"/>
  <c r="H3688" i="2" s="1"/>
  <c r="H3689" i="2" s="1"/>
  <c r="H3690" i="2" s="1"/>
  <c r="H3691" i="2" s="1"/>
  <c r="H3692" i="2" s="1"/>
  <c r="H3693" i="2" s="1"/>
  <c r="H3694" i="2" s="1"/>
  <c r="H3695" i="2" s="1"/>
  <c r="H3696" i="2" s="1"/>
  <c r="H3697" i="2" s="1"/>
  <c r="H3698" i="2" s="1"/>
  <c r="H3699" i="2" s="1"/>
  <c r="H3700" i="2" s="1"/>
  <c r="H3701" i="2" s="1"/>
  <c r="H3702" i="2" s="1"/>
  <c r="H3703" i="2" s="1"/>
  <c r="H3704" i="2" s="1"/>
  <c r="H3705" i="2" s="1"/>
  <c r="H3706" i="2" s="1"/>
  <c r="H3707" i="2" s="1"/>
  <c r="H3708" i="2" s="1"/>
  <c r="H3709" i="2" s="1"/>
  <c r="H3710" i="2" s="1"/>
  <c r="H3711" i="2" s="1"/>
  <c r="H3712" i="2" s="1"/>
  <c r="H3713" i="2" s="1"/>
  <c r="H3714" i="2" s="1"/>
  <c r="H3715" i="2" s="1"/>
  <c r="H3716" i="2" s="1"/>
  <c r="H3717" i="2" s="1"/>
  <c r="H3718" i="2" s="1"/>
  <c r="H3719" i="2" s="1"/>
  <c r="H3720" i="2" s="1"/>
  <c r="H3721" i="2" s="1"/>
  <c r="H3722" i="2" s="1"/>
  <c r="H3723" i="2" s="1"/>
  <c r="H3724" i="2" s="1"/>
  <c r="H3725" i="2" s="1"/>
  <c r="H3726" i="2" s="1"/>
  <c r="H3727" i="2" s="1"/>
  <c r="H3728" i="2" s="1"/>
  <c r="H3729" i="2" s="1"/>
  <c r="H3730" i="2" s="1"/>
  <c r="H3731" i="2" s="1"/>
  <c r="H3732" i="2" s="1"/>
  <c r="H3733" i="2" s="1"/>
  <c r="H3734" i="2" s="1"/>
  <c r="H3735" i="2" s="1"/>
  <c r="H3736" i="2" s="1"/>
  <c r="H3737" i="2" s="1"/>
  <c r="H3738" i="2" s="1"/>
  <c r="H3739" i="2" s="1"/>
  <c r="H3740" i="2" s="1"/>
  <c r="H3741" i="2" s="1"/>
  <c r="H3742" i="2" s="1"/>
  <c r="H3743" i="2" s="1"/>
  <c r="H3744" i="2" s="1"/>
  <c r="H3745" i="2" s="1"/>
  <c r="H3746" i="2" s="1"/>
  <c r="H3747" i="2" s="1"/>
  <c r="H3748" i="2" s="1"/>
  <c r="H3749" i="2" s="1"/>
  <c r="H3750" i="2" s="1"/>
  <c r="H3751" i="2" s="1"/>
  <c r="H3752" i="2" s="1"/>
  <c r="H3753" i="2" s="1"/>
  <c r="H3754" i="2" s="1"/>
  <c r="H3755" i="2" s="1"/>
  <c r="H3756" i="2" s="1"/>
  <c r="H3757" i="2" s="1"/>
  <c r="H3758" i="2" s="1"/>
  <c r="H3759" i="2" s="1"/>
  <c r="H3760" i="2" s="1"/>
  <c r="H3761" i="2" s="1"/>
  <c r="H3762" i="2" s="1"/>
  <c r="H3763" i="2" s="1"/>
  <c r="H3764" i="2" s="1"/>
  <c r="H3765" i="2" s="1"/>
  <c r="H3766" i="2" s="1"/>
  <c r="H3767" i="2" s="1"/>
  <c r="H3768" i="2" s="1"/>
  <c r="H3769" i="2" s="1"/>
  <c r="H3770" i="2" s="1"/>
  <c r="H3771" i="2" s="1"/>
  <c r="H3772" i="2" s="1"/>
  <c r="H3773" i="2" s="1"/>
  <c r="H3774" i="2" s="1"/>
  <c r="H3775" i="2" s="1"/>
  <c r="H3776" i="2" s="1"/>
  <c r="H3777" i="2" s="1"/>
  <c r="H3778" i="2" s="1"/>
  <c r="H3779" i="2" s="1"/>
  <c r="H3780" i="2" s="1"/>
  <c r="H3781" i="2" s="1"/>
  <c r="H3782" i="2" s="1"/>
  <c r="H3783" i="2" s="1"/>
  <c r="H3784" i="2" s="1"/>
  <c r="H3785" i="2" s="1"/>
  <c r="H3786" i="2" s="1"/>
  <c r="H3787" i="2" s="1"/>
  <c r="H3788" i="2" s="1"/>
  <c r="H3789" i="2" s="1"/>
  <c r="H3790" i="2" s="1"/>
  <c r="H3791" i="2" s="1"/>
  <c r="H3792" i="2" s="1"/>
  <c r="H3793" i="2" s="1"/>
  <c r="H1026" i="2"/>
  <c r="H1027" i="2" s="1"/>
  <c r="H1028" i="2" s="1"/>
  <c r="H1029" i="2" s="1"/>
  <c r="H1030" i="2" s="1"/>
  <c r="H1031" i="2" s="1"/>
  <c r="H1032" i="2" s="1"/>
  <c r="H1033" i="2" s="1"/>
  <c r="H1034" i="2" s="1"/>
  <c r="H1035" i="2" s="1"/>
  <c r="H1036" i="2" s="1"/>
  <c r="H1037" i="2" s="1"/>
  <c r="H1038" i="2" s="1"/>
  <c r="H1039" i="2" s="1"/>
  <c r="H1040" i="2" s="1"/>
  <c r="H1041" i="2" s="1"/>
  <c r="H1042" i="2" s="1"/>
  <c r="H1043" i="2" s="1"/>
  <c r="H1044" i="2" s="1"/>
  <c r="H1045" i="2" s="1"/>
  <c r="H1046" i="2" s="1"/>
  <c r="H1047" i="2" s="1"/>
  <c r="H1048" i="2" s="1"/>
  <c r="H1049" i="2" s="1"/>
  <c r="H1050" i="2" s="1"/>
  <c r="H1051" i="2" s="1"/>
  <c r="H1052" i="2" s="1"/>
  <c r="H1053" i="2" s="1"/>
  <c r="H1054" i="2" s="1"/>
  <c r="H1055" i="2" s="1"/>
  <c r="H1056" i="2" s="1"/>
  <c r="H1057" i="2" s="1"/>
  <c r="H1058" i="2" s="1"/>
  <c r="H1059" i="2" s="1"/>
  <c r="H1060" i="2" s="1"/>
  <c r="H1061" i="2" s="1"/>
  <c r="H1062" i="2" s="1"/>
  <c r="H1063" i="2" s="1"/>
  <c r="H1064" i="2" s="1"/>
  <c r="H1065" i="2" s="1"/>
  <c r="H1066" i="2" s="1"/>
  <c r="H1067" i="2" s="1"/>
  <c r="H1068" i="2" s="1"/>
  <c r="H1069" i="2" s="1"/>
  <c r="H1070" i="2" s="1"/>
  <c r="H1071" i="2" s="1"/>
  <c r="H1072" i="2" s="1"/>
  <c r="H1073" i="2" s="1"/>
  <c r="H1074" i="2" s="1"/>
  <c r="H1075" i="2" s="1"/>
  <c r="H1076" i="2" s="1"/>
  <c r="H1077" i="2" s="1"/>
  <c r="H1078" i="2" s="1"/>
  <c r="H1079" i="2" s="1"/>
  <c r="H1080" i="2" s="1"/>
  <c r="H1081" i="2" s="1"/>
  <c r="H1082" i="2" s="1"/>
  <c r="H1083" i="2" s="1"/>
  <c r="H1084" i="2" s="1"/>
  <c r="H1085" i="2" s="1"/>
  <c r="H1086" i="2" s="1"/>
  <c r="H1087" i="2" s="1"/>
  <c r="H1088" i="2" s="1"/>
  <c r="H1089" i="2" s="1"/>
  <c r="H1090" i="2" s="1"/>
  <c r="H1091" i="2" s="1"/>
  <c r="H1092" i="2" s="1"/>
  <c r="H1093" i="2" s="1"/>
  <c r="H1094" i="2" s="1"/>
  <c r="H1095" i="2" s="1"/>
  <c r="H1096" i="2" s="1"/>
  <c r="H1097" i="2" s="1"/>
  <c r="H1098" i="2" s="1"/>
  <c r="H1099" i="2" s="1"/>
  <c r="H1100" i="2" s="1"/>
  <c r="H1101" i="2" s="1"/>
  <c r="H1102" i="2" s="1"/>
  <c r="H1103" i="2" s="1"/>
  <c r="H1104" i="2" s="1"/>
  <c r="H1105" i="2" s="1"/>
  <c r="H1106" i="2" s="1"/>
  <c r="H1107" i="2" s="1"/>
  <c r="H1108" i="2" s="1"/>
  <c r="H1109" i="2" s="1"/>
  <c r="H1110" i="2" s="1"/>
  <c r="H1111" i="2" s="1"/>
  <c r="H1112" i="2" s="1"/>
  <c r="H1113" i="2" s="1"/>
  <c r="H1114" i="2" s="1"/>
  <c r="H1115" i="2" s="1"/>
  <c r="H1116" i="2" s="1"/>
  <c r="H1117" i="2" s="1"/>
  <c r="H1118" i="2" s="1"/>
  <c r="H1119" i="2" s="1"/>
  <c r="H1120" i="2" s="1"/>
  <c r="H1121" i="2" s="1"/>
  <c r="H1122" i="2" s="1"/>
  <c r="H1123" i="2" s="1"/>
  <c r="H1124" i="2" s="1"/>
  <c r="H1125" i="2" s="1"/>
  <c r="H1126" i="2" s="1"/>
  <c r="H1127" i="2" s="1"/>
  <c r="H1128" i="2" s="1"/>
  <c r="H1129" i="2" s="1"/>
  <c r="H1130" i="2" s="1"/>
  <c r="H1131" i="2" s="1"/>
  <c r="H1132" i="2" s="1"/>
  <c r="H1133" i="2" s="1"/>
  <c r="H1134" i="2" s="1"/>
  <c r="H1135" i="2" s="1"/>
  <c r="H1136" i="2" s="1"/>
  <c r="H1137" i="2" s="1"/>
  <c r="H1138" i="2" s="1"/>
  <c r="H1139" i="2" s="1"/>
  <c r="H1140" i="2" s="1"/>
  <c r="H1141" i="2" s="1"/>
  <c r="H1142" i="2" s="1"/>
  <c r="H1143" i="2" s="1"/>
  <c r="H1144" i="2" s="1"/>
  <c r="H1145" i="2" s="1"/>
  <c r="H1146" i="2" s="1"/>
  <c r="H1147" i="2" s="1"/>
  <c r="H1148" i="2" s="1"/>
  <c r="H1149" i="2" s="1"/>
  <c r="H1150" i="2" s="1"/>
  <c r="H1151" i="2" s="1"/>
  <c r="H1152" i="2" s="1"/>
  <c r="H1153" i="2" s="1"/>
  <c r="H1154" i="2" s="1"/>
  <c r="H1155" i="2" s="1"/>
  <c r="H1156" i="2" s="1"/>
  <c r="H1157" i="2" s="1"/>
  <c r="H1158" i="2" s="1"/>
  <c r="H1159" i="2" s="1"/>
  <c r="H1160" i="2" s="1"/>
  <c r="H1161" i="2" s="1"/>
  <c r="H1162" i="2" s="1"/>
  <c r="H1163" i="2" s="1"/>
  <c r="H1164" i="2" s="1"/>
  <c r="H1165" i="2" s="1"/>
  <c r="H1166" i="2" s="1"/>
  <c r="H1167" i="2" s="1"/>
  <c r="H1168" i="2" s="1"/>
  <c r="H1169" i="2" s="1"/>
  <c r="H1170" i="2" s="1"/>
  <c r="H1171" i="2" s="1"/>
  <c r="H1172" i="2" s="1"/>
  <c r="H1173" i="2" s="1"/>
  <c r="H1174" i="2" s="1"/>
  <c r="H1175" i="2" s="1"/>
  <c r="H1176" i="2" s="1"/>
  <c r="H1177" i="2" s="1"/>
  <c r="H1178" i="2" s="1"/>
  <c r="H1179" i="2" s="1"/>
  <c r="H1180" i="2" s="1"/>
  <c r="H1181" i="2" s="1"/>
  <c r="H1182" i="2" s="1"/>
  <c r="H1183" i="2" s="1"/>
  <c r="H1184" i="2" s="1"/>
  <c r="H1185" i="2" s="1"/>
  <c r="H1186" i="2" s="1"/>
  <c r="H1187" i="2" s="1"/>
  <c r="H1188" i="2" s="1"/>
  <c r="H1189" i="2" s="1"/>
  <c r="H1190" i="2" s="1"/>
  <c r="H1191" i="2" s="1"/>
  <c r="H1192" i="2" s="1"/>
  <c r="H1193" i="2" s="1"/>
  <c r="H1194" i="2" s="1"/>
  <c r="H1195" i="2" s="1"/>
  <c r="H1196" i="2" s="1"/>
  <c r="H1197" i="2" s="1"/>
  <c r="H1198" i="2" s="1"/>
  <c r="H1199" i="2" s="1"/>
  <c r="H1200" i="2" s="1"/>
  <c r="H1201" i="2" s="1"/>
  <c r="H1202" i="2" s="1"/>
  <c r="H1203" i="2" s="1"/>
  <c r="H1204" i="2" s="1"/>
  <c r="H1205" i="2" s="1"/>
  <c r="H1206" i="2" s="1"/>
  <c r="H1207" i="2" s="1"/>
  <c r="H1208" i="2" s="1"/>
  <c r="H1209" i="2" s="1"/>
  <c r="H1210" i="2" s="1"/>
  <c r="H1211" i="2" s="1"/>
  <c r="H1212" i="2" s="1"/>
  <c r="H1213" i="2" s="1"/>
  <c r="H1214" i="2" s="1"/>
  <c r="H1215" i="2" s="1"/>
  <c r="H1216" i="2" s="1"/>
  <c r="H1217" i="2" s="1"/>
  <c r="H1218" i="2" s="1"/>
  <c r="H1219" i="2" s="1"/>
  <c r="H1220" i="2" s="1"/>
  <c r="H1221" i="2" s="1"/>
  <c r="H1222" i="2" s="1"/>
  <c r="H1223" i="2" s="1"/>
  <c r="H1224" i="2" s="1"/>
  <c r="H1225" i="2" s="1"/>
  <c r="H1226" i="2" s="1"/>
  <c r="H1227" i="2" s="1"/>
  <c r="H1228" i="2" s="1"/>
  <c r="H1229" i="2" s="1"/>
  <c r="H1230" i="2" s="1"/>
  <c r="H1231" i="2" s="1"/>
  <c r="H1232" i="2" s="1"/>
  <c r="H1233" i="2" s="1"/>
  <c r="H1234" i="2" s="1"/>
  <c r="H1235" i="2" s="1"/>
  <c r="H1236" i="2" s="1"/>
  <c r="H1237" i="2" s="1"/>
  <c r="H1238" i="2" s="1"/>
  <c r="H1239" i="2" s="1"/>
  <c r="H1240" i="2" s="1"/>
  <c r="H1241" i="2" s="1"/>
  <c r="H1242" i="2" s="1"/>
  <c r="H1243" i="2" s="1"/>
  <c r="H1244" i="2" s="1"/>
  <c r="H1245" i="2" s="1"/>
  <c r="H1246" i="2" s="1"/>
  <c r="H1247" i="2" s="1"/>
  <c r="H1248" i="2" s="1"/>
  <c r="H1249" i="2" s="1"/>
  <c r="H1250" i="2" s="1"/>
  <c r="H1251" i="2" s="1"/>
  <c r="H1252" i="2" s="1"/>
  <c r="H1253" i="2" s="1"/>
  <c r="H1254" i="2" s="1"/>
  <c r="H1255" i="2" s="1"/>
  <c r="H1256" i="2" s="1"/>
  <c r="H1257" i="2" s="1"/>
  <c r="H1258" i="2" s="1"/>
  <c r="H1259" i="2" s="1"/>
  <c r="H1260" i="2" s="1"/>
  <c r="H1261" i="2" s="1"/>
  <c r="H1262" i="2" s="1"/>
  <c r="H1263" i="2" s="1"/>
  <c r="H1264" i="2" s="1"/>
  <c r="H1265" i="2" s="1"/>
  <c r="H1266" i="2" s="1"/>
  <c r="H1267" i="2" s="1"/>
  <c r="H1268" i="2" s="1"/>
  <c r="H1269" i="2" s="1"/>
  <c r="H1270" i="2" s="1"/>
  <c r="H1271" i="2" s="1"/>
  <c r="H1272" i="2" s="1"/>
  <c r="H1273" i="2" s="1"/>
  <c r="H1274" i="2" s="1"/>
  <c r="H1275" i="2" s="1"/>
  <c r="H1276" i="2" s="1"/>
  <c r="H773" i="2"/>
  <c r="H774" i="2" s="1"/>
  <c r="H775" i="2" s="1"/>
  <c r="H776" i="2" s="1"/>
  <c r="H777" i="2" s="1"/>
  <c r="H778" i="2" s="1"/>
  <c r="H779" i="2" s="1"/>
  <c r="H780" i="2" s="1"/>
  <c r="H781" i="2" s="1"/>
  <c r="H782" i="2" s="1"/>
  <c r="H783" i="2" s="1"/>
  <c r="H784" i="2" s="1"/>
  <c r="H785" i="2" s="1"/>
  <c r="H786" i="2" s="1"/>
  <c r="H787" i="2" s="1"/>
  <c r="H788" i="2" s="1"/>
  <c r="H789" i="2" s="1"/>
  <c r="H790" i="2" s="1"/>
  <c r="H791" i="2" s="1"/>
  <c r="H792" i="2" s="1"/>
  <c r="H793" i="2" s="1"/>
  <c r="H794" i="2" s="1"/>
  <c r="H795" i="2" s="1"/>
  <c r="H796" i="2" s="1"/>
  <c r="H797" i="2" s="1"/>
  <c r="H798" i="2" s="1"/>
  <c r="H799" i="2" s="1"/>
  <c r="H800" i="2" s="1"/>
  <c r="H801" i="2" s="1"/>
  <c r="H802" i="2" s="1"/>
  <c r="H803" i="2" s="1"/>
  <c r="H804" i="2" s="1"/>
  <c r="H805" i="2" s="1"/>
  <c r="H806" i="2" s="1"/>
  <c r="H807" i="2" s="1"/>
  <c r="H808" i="2" s="1"/>
  <c r="H809" i="2" s="1"/>
  <c r="H810" i="2" s="1"/>
  <c r="H811" i="2" s="1"/>
  <c r="H812" i="2" s="1"/>
  <c r="H813" i="2" s="1"/>
  <c r="H814" i="2" s="1"/>
  <c r="H815" i="2" s="1"/>
  <c r="H816" i="2" s="1"/>
  <c r="H817" i="2" s="1"/>
  <c r="H818" i="2" s="1"/>
  <c r="H819" i="2" s="1"/>
  <c r="H820" i="2" s="1"/>
  <c r="H821" i="2" s="1"/>
  <c r="H822" i="2" s="1"/>
  <c r="H823" i="2" s="1"/>
  <c r="H824" i="2" s="1"/>
  <c r="H825" i="2" s="1"/>
  <c r="H826" i="2" s="1"/>
  <c r="H827" i="2" s="1"/>
  <c r="H828" i="2" s="1"/>
  <c r="H829" i="2" s="1"/>
  <c r="H830" i="2" s="1"/>
  <c r="H831" i="2" s="1"/>
  <c r="H832" i="2" s="1"/>
  <c r="H833" i="2" s="1"/>
  <c r="H834" i="2" s="1"/>
  <c r="H835" i="2" s="1"/>
  <c r="H836" i="2" s="1"/>
  <c r="H837" i="2" s="1"/>
  <c r="H838" i="2" s="1"/>
  <c r="H839" i="2" s="1"/>
  <c r="H840" i="2" s="1"/>
  <c r="H841" i="2" s="1"/>
  <c r="H842" i="2" s="1"/>
  <c r="H843" i="2" s="1"/>
  <c r="H844" i="2" s="1"/>
  <c r="H845" i="2" s="1"/>
  <c r="H846" i="2" s="1"/>
  <c r="H847" i="2" s="1"/>
  <c r="H848" i="2" s="1"/>
  <c r="H849" i="2" s="1"/>
  <c r="H850" i="2" s="1"/>
  <c r="H851" i="2" s="1"/>
  <c r="H852" i="2" s="1"/>
  <c r="H853" i="2" s="1"/>
  <c r="H854" i="2" s="1"/>
  <c r="H855" i="2" s="1"/>
  <c r="H856" i="2" s="1"/>
  <c r="H857" i="2" s="1"/>
  <c r="H858" i="2" s="1"/>
  <c r="H859" i="2" s="1"/>
  <c r="H860" i="2" s="1"/>
  <c r="H861" i="2" s="1"/>
  <c r="H862" i="2" s="1"/>
  <c r="H863" i="2" s="1"/>
  <c r="H864" i="2" s="1"/>
  <c r="H865" i="2" s="1"/>
  <c r="H866" i="2" s="1"/>
  <c r="H867" i="2" s="1"/>
  <c r="H868" i="2" s="1"/>
  <c r="H869" i="2" s="1"/>
  <c r="H870" i="2" s="1"/>
  <c r="H871" i="2" s="1"/>
  <c r="H872" i="2" s="1"/>
  <c r="H873" i="2" s="1"/>
  <c r="H874" i="2" s="1"/>
  <c r="H875" i="2" s="1"/>
  <c r="H876" i="2" s="1"/>
  <c r="H877" i="2" s="1"/>
  <c r="H878" i="2" s="1"/>
  <c r="H879" i="2" s="1"/>
  <c r="H880" i="2" s="1"/>
  <c r="H881" i="2" s="1"/>
  <c r="H882" i="2" s="1"/>
  <c r="H883" i="2" s="1"/>
  <c r="H884" i="2" s="1"/>
  <c r="H885" i="2" s="1"/>
  <c r="H886" i="2" s="1"/>
  <c r="H887" i="2" s="1"/>
  <c r="H888" i="2" s="1"/>
  <c r="H889" i="2" s="1"/>
  <c r="H890" i="2" s="1"/>
  <c r="H891" i="2" s="1"/>
  <c r="H892" i="2" s="1"/>
  <c r="H893" i="2" s="1"/>
  <c r="H894" i="2" s="1"/>
  <c r="H895" i="2" s="1"/>
  <c r="H896" i="2" s="1"/>
  <c r="H897" i="2" s="1"/>
  <c r="H898" i="2" s="1"/>
  <c r="H899" i="2" s="1"/>
  <c r="H900" i="2" s="1"/>
  <c r="H901" i="2" s="1"/>
  <c r="H902" i="2" s="1"/>
  <c r="H903" i="2" s="1"/>
  <c r="H904" i="2" s="1"/>
  <c r="H905" i="2" s="1"/>
  <c r="H906" i="2" s="1"/>
  <c r="H907" i="2" s="1"/>
  <c r="H908" i="2" s="1"/>
  <c r="H909" i="2" s="1"/>
  <c r="H910" i="2" s="1"/>
  <c r="H911" i="2" s="1"/>
  <c r="H912" i="2" s="1"/>
  <c r="H913" i="2" s="1"/>
  <c r="H914" i="2" s="1"/>
  <c r="H915" i="2" s="1"/>
  <c r="H916" i="2" s="1"/>
  <c r="H917" i="2" s="1"/>
  <c r="H918" i="2" s="1"/>
  <c r="H919" i="2" s="1"/>
  <c r="H920" i="2" s="1"/>
  <c r="H921" i="2" s="1"/>
  <c r="H922" i="2" s="1"/>
  <c r="H923" i="2" s="1"/>
  <c r="H924" i="2" s="1"/>
  <c r="H925" i="2" s="1"/>
  <c r="H926" i="2" s="1"/>
  <c r="H927" i="2" s="1"/>
  <c r="H928" i="2" s="1"/>
  <c r="H929" i="2" s="1"/>
  <c r="H930" i="2" s="1"/>
  <c r="H931" i="2" s="1"/>
  <c r="H932" i="2" s="1"/>
  <c r="H933" i="2" s="1"/>
  <c r="H934" i="2" s="1"/>
  <c r="H935" i="2" s="1"/>
  <c r="H936" i="2" s="1"/>
  <c r="H937" i="2" s="1"/>
  <c r="H938" i="2" s="1"/>
  <c r="H939" i="2" s="1"/>
  <c r="H940" i="2" s="1"/>
  <c r="H941" i="2" s="1"/>
  <c r="H942" i="2" s="1"/>
  <c r="H943" i="2" s="1"/>
  <c r="H944" i="2" s="1"/>
  <c r="H945" i="2" s="1"/>
  <c r="H946" i="2" s="1"/>
  <c r="H947" i="2" s="1"/>
  <c r="H948" i="2" s="1"/>
  <c r="H949" i="2" s="1"/>
  <c r="H950" i="2" s="1"/>
  <c r="H951" i="2" s="1"/>
  <c r="H952" i="2" s="1"/>
  <c r="H953" i="2" s="1"/>
  <c r="H954" i="2" s="1"/>
  <c r="H955" i="2" s="1"/>
  <c r="H956" i="2" s="1"/>
  <c r="H957" i="2" s="1"/>
  <c r="H958" i="2" s="1"/>
  <c r="H959" i="2" s="1"/>
  <c r="H960" i="2" s="1"/>
  <c r="H961" i="2" s="1"/>
  <c r="H962" i="2" s="1"/>
  <c r="H963" i="2" s="1"/>
  <c r="H964" i="2" s="1"/>
  <c r="H965" i="2" s="1"/>
  <c r="H966" i="2" s="1"/>
  <c r="H967" i="2" s="1"/>
  <c r="H968" i="2" s="1"/>
  <c r="H969" i="2" s="1"/>
  <c r="H970" i="2" s="1"/>
  <c r="H971" i="2" s="1"/>
  <c r="H972" i="2" s="1"/>
  <c r="H973" i="2" s="1"/>
  <c r="H974" i="2" s="1"/>
  <c r="H975" i="2" s="1"/>
  <c r="H976" i="2" s="1"/>
  <c r="H977" i="2" s="1"/>
  <c r="H978" i="2" s="1"/>
  <c r="H979" i="2" s="1"/>
  <c r="H980" i="2" s="1"/>
  <c r="H981" i="2" s="1"/>
  <c r="H982" i="2" s="1"/>
  <c r="H983" i="2" s="1"/>
  <c r="H984" i="2" s="1"/>
  <c r="H985" i="2" s="1"/>
  <c r="H986" i="2" s="1"/>
  <c r="H987" i="2" s="1"/>
  <c r="H988" i="2" s="1"/>
  <c r="H989" i="2" s="1"/>
  <c r="H990" i="2" s="1"/>
  <c r="H991" i="2" s="1"/>
  <c r="H992" i="2" s="1"/>
  <c r="H993" i="2" s="1"/>
  <c r="H994" i="2" s="1"/>
  <c r="H995" i="2" s="1"/>
  <c r="H996" i="2" s="1"/>
  <c r="H997" i="2" s="1"/>
  <c r="H998" i="2" s="1"/>
  <c r="H999" i="2" s="1"/>
  <c r="H1000" i="2" s="1"/>
  <c r="H1001" i="2" s="1"/>
  <c r="H1002" i="2" s="1"/>
  <c r="H1003" i="2" s="1"/>
  <c r="H1004" i="2" s="1"/>
  <c r="H1005" i="2" s="1"/>
  <c r="H1006" i="2" s="1"/>
  <c r="H1007" i="2" s="1"/>
  <c r="H1008" i="2" s="1"/>
  <c r="H1009" i="2" s="1"/>
  <c r="H1010" i="2" s="1"/>
  <c r="H1011" i="2" s="1"/>
  <c r="H1012" i="2" s="1"/>
  <c r="H1013" i="2" s="1"/>
  <c r="H1014" i="2" s="1"/>
  <c r="H1015" i="2" s="1"/>
  <c r="H1016" i="2" s="1"/>
  <c r="H1017" i="2" s="1"/>
  <c r="H1018" i="2" s="1"/>
  <c r="H1019" i="2" s="1"/>
  <c r="H1020" i="2" s="1"/>
  <c r="H1021" i="2" s="1"/>
  <c r="H1022" i="2" s="1"/>
  <c r="H1023" i="2" s="1"/>
  <c r="H1024" i="2" s="1"/>
  <c r="I3036" i="2"/>
  <c r="I3035" i="2" s="1"/>
  <c r="I3034" i="2" s="1"/>
  <c r="I3033" i="2" s="1"/>
  <c r="I3032" i="2" s="1"/>
  <c r="I3031" i="2" s="1"/>
  <c r="I3030" i="2" s="1"/>
  <c r="I3029" i="2" s="1"/>
  <c r="I3028" i="2" s="1"/>
  <c r="I3027" i="2" s="1"/>
  <c r="I3026" i="2" s="1"/>
  <c r="I3025" i="2" s="1"/>
  <c r="I3024" i="2" s="1"/>
  <c r="I3023" i="2" s="1"/>
  <c r="I3022" i="2" s="1"/>
  <c r="I3021" i="2" s="1"/>
  <c r="I3020" i="2" s="1"/>
  <c r="I3019" i="2" s="1"/>
  <c r="I3018" i="2" s="1"/>
  <c r="I3017" i="2" s="1"/>
  <c r="I3016" i="2" s="1"/>
  <c r="I3015" i="2" s="1"/>
  <c r="I3014" i="2" s="1"/>
  <c r="I3013" i="2" s="1"/>
  <c r="I3012" i="2" s="1"/>
  <c r="I3011" i="2" s="1"/>
  <c r="I3010" i="2" s="1"/>
  <c r="I3009" i="2" s="1"/>
  <c r="I3008" i="2" s="1"/>
  <c r="I3007" i="2" s="1"/>
  <c r="I3006" i="2" s="1"/>
  <c r="I3005" i="2" s="1"/>
  <c r="I3004" i="2" s="1"/>
  <c r="I3003" i="2" s="1"/>
  <c r="I3002" i="2" s="1"/>
  <c r="I3001" i="2" s="1"/>
  <c r="I3000" i="2" s="1"/>
  <c r="I2999" i="2" s="1"/>
  <c r="I2998" i="2" s="1"/>
  <c r="I2997" i="2" s="1"/>
  <c r="I2996" i="2" s="1"/>
  <c r="I2995" i="2" s="1"/>
  <c r="I2994" i="2" s="1"/>
  <c r="I2993" i="2" s="1"/>
  <c r="I2992" i="2" s="1"/>
  <c r="I2991" i="2" s="1"/>
  <c r="I2990" i="2" s="1"/>
  <c r="I2989" i="2" s="1"/>
  <c r="I2988" i="2" s="1"/>
  <c r="I2987" i="2" s="1"/>
  <c r="I2986" i="2" s="1"/>
  <c r="I2985" i="2" s="1"/>
  <c r="I2984" i="2" s="1"/>
  <c r="I2983" i="2" s="1"/>
  <c r="I2982" i="2" s="1"/>
  <c r="I2981" i="2" s="1"/>
  <c r="I2980" i="2" s="1"/>
  <c r="I2979" i="2" s="1"/>
  <c r="I2978" i="2" s="1"/>
  <c r="I2977" i="2" s="1"/>
  <c r="I2976" i="2" s="1"/>
  <c r="I2975" i="2" s="1"/>
  <c r="I2974" i="2" s="1"/>
  <c r="I2973" i="2" s="1"/>
  <c r="I2972" i="2" s="1"/>
  <c r="I2971" i="2" s="1"/>
  <c r="I2970" i="2" s="1"/>
  <c r="I2969" i="2" s="1"/>
  <c r="I2968" i="2" s="1"/>
  <c r="I2967" i="2" s="1"/>
  <c r="I2966" i="2" s="1"/>
  <c r="I2965" i="2" s="1"/>
  <c r="I2964" i="2" s="1"/>
  <c r="I2963" i="2" s="1"/>
  <c r="I2962" i="2" s="1"/>
  <c r="I2961" i="2" s="1"/>
  <c r="I2960" i="2" s="1"/>
  <c r="I2959" i="2" s="1"/>
  <c r="I2958" i="2" s="1"/>
  <c r="I2957" i="2" s="1"/>
  <c r="I2956" i="2" s="1"/>
  <c r="I2955" i="2" s="1"/>
  <c r="I2954" i="2" s="1"/>
  <c r="I2953" i="2" s="1"/>
  <c r="I2952" i="2" s="1"/>
  <c r="I2951" i="2" s="1"/>
  <c r="I2950" i="2" s="1"/>
  <c r="I2949" i="2" s="1"/>
  <c r="I2948" i="2" s="1"/>
  <c r="I2947" i="2" s="1"/>
  <c r="I2946" i="2" s="1"/>
  <c r="I2945" i="2" s="1"/>
  <c r="I2944" i="2" s="1"/>
  <c r="I2943" i="2" s="1"/>
  <c r="I2942" i="2" s="1"/>
  <c r="I2941" i="2" s="1"/>
  <c r="I2940" i="2" s="1"/>
  <c r="I2939" i="2" s="1"/>
  <c r="I2938" i="2" s="1"/>
  <c r="I2937" i="2" s="1"/>
  <c r="I2936" i="2" s="1"/>
  <c r="I2935" i="2" s="1"/>
  <c r="I2934" i="2" s="1"/>
  <c r="I2933" i="2" s="1"/>
  <c r="I2932" i="2" s="1"/>
  <c r="I2931" i="2" s="1"/>
  <c r="I2930" i="2" s="1"/>
  <c r="I2929" i="2" s="1"/>
  <c r="I2928" i="2" s="1"/>
  <c r="I2927" i="2" s="1"/>
  <c r="I2926" i="2" s="1"/>
  <c r="I2925" i="2" s="1"/>
  <c r="I2924" i="2" s="1"/>
  <c r="I2923" i="2" s="1"/>
  <c r="I2922" i="2" s="1"/>
  <c r="I2921" i="2" s="1"/>
  <c r="I2920" i="2" s="1"/>
  <c r="I2919" i="2" s="1"/>
  <c r="I2918" i="2" s="1"/>
  <c r="I2917" i="2" s="1"/>
  <c r="I2916" i="2" s="1"/>
  <c r="I2915" i="2" s="1"/>
  <c r="I2914" i="2" s="1"/>
  <c r="I2913" i="2" s="1"/>
  <c r="I2912" i="2" s="1"/>
  <c r="I2911" i="2" s="1"/>
  <c r="I2910" i="2" s="1"/>
  <c r="I2909" i="2" s="1"/>
  <c r="I2908" i="2" s="1"/>
  <c r="I2907" i="2" s="1"/>
  <c r="I2906" i="2" s="1"/>
  <c r="I2905" i="2" s="1"/>
  <c r="I2904" i="2" s="1"/>
  <c r="I2903" i="2" s="1"/>
  <c r="I2902" i="2" s="1"/>
  <c r="I2901" i="2" s="1"/>
  <c r="I2900" i="2" s="1"/>
  <c r="I2899" i="2" s="1"/>
  <c r="I2898" i="2" s="1"/>
  <c r="I2897" i="2" s="1"/>
  <c r="I2896" i="2" s="1"/>
  <c r="I2895" i="2" s="1"/>
  <c r="I2894" i="2" s="1"/>
  <c r="I2893" i="2" s="1"/>
  <c r="I2892" i="2" s="1"/>
  <c r="I2891" i="2" s="1"/>
  <c r="I2890" i="2" s="1"/>
  <c r="I2889" i="2" s="1"/>
  <c r="I2888" i="2" s="1"/>
  <c r="I2887" i="2" s="1"/>
  <c r="I2886" i="2" s="1"/>
  <c r="I2885" i="2" s="1"/>
  <c r="I2884" i="2" s="1"/>
  <c r="I2883" i="2" s="1"/>
  <c r="I2882" i="2" s="1"/>
  <c r="I2881" i="2" s="1"/>
  <c r="I2880" i="2" s="1"/>
  <c r="I2879" i="2" s="1"/>
  <c r="I2878" i="2" s="1"/>
  <c r="I2877" i="2" s="1"/>
  <c r="I2876" i="2" s="1"/>
  <c r="I2875" i="2" s="1"/>
  <c r="I2874" i="2" s="1"/>
  <c r="I2873" i="2" s="1"/>
  <c r="I2872" i="2" s="1"/>
  <c r="I2871" i="2" s="1"/>
  <c r="I2870" i="2" s="1"/>
  <c r="I2869" i="2" s="1"/>
  <c r="I2868" i="2" s="1"/>
  <c r="I2867" i="2" s="1"/>
  <c r="I2866" i="2" s="1"/>
  <c r="I2865" i="2" s="1"/>
  <c r="I2864" i="2" s="1"/>
  <c r="I2863" i="2" s="1"/>
  <c r="I2862" i="2" s="1"/>
  <c r="I2861" i="2" s="1"/>
  <c r="I2860" i="2" s="1"/>
  <c r="I2859" i="2" s="1"/>
  <c r="I2858" i="2" s="1"/>
  <c r="I2857" i="2" s="1"/>
  <c r="I2856" i="2" s="1"/>
  <c r="I2855" i="2" s="1"/>
  <c r="I2854" i="2" s="1"/>
  <c r="I2853" i="2" s="1"/>
  <c r="I2852" i="2" s="1"/>
  <c r="I2851" i="2" s="1"/>
  <c r="I2850" i="2" s="1"/>
  <c r="I2849" i="2" s="1"/>
  <c r="I2848" i="2" s="1"/>
  <c r="I2847" i="2" s="1"/>
  <c r="I2846" i="2" s="1"/>
  <c r="I2845" i="2" s="1"/>
  <c r="I2844" i="2" s="1"/>
  <c r="I2843" i="2" s="1"/>
  <c r="I2842" i="2" s="1"/>
  <c r="I2841" i="2" s="1"/>
  <c r="I2840" i="2" s="1"/>
  <c r="I2839" i="2" s="1"/>
  <c r="I2838" i="2" s="1"/>
  <c r="I2837" i="2" s="1"/>
  <c r="I2836" i="2" s="1"/>
  <c r="I2835" i="2" s="1"/>
  <c r="I2834" i="2" s="1"/>
  <c r="I2833" i="2" s="1"/>
  <c r="I2832" i="2" s="1"/>
  <c r="I2831" i="2" s="1"/>
  <c r="I2830" i="2" s="1"/>
  <c r="I2829" i="2" s="1"/>
  <c r="I2828" i="2" s="1"/>
  <c r="I2827" i="2" s="1"/>
  <c r="I2826" i="2" s="1"/>
  <c r="I2825" i="2" s="1"/>
  <c r="I2824" i="2" s="1"/>
  <c r="I2823" i="2" s="1"/>
  <c r="I2822" i="2" s="1"/>
  <c r="I2821" i="2" s="1"/>
  <c r="I2820" i="2" s="1"/>
  <c r="I2819" i="2" s="1"/>
  <c r="I2818" i="2" s="1"/>
  <c r="I2817" i="2" s="1"/>
  <c r="I2816" i="2" s="1"/>
  <c r="I2815" i="2" s="1"/>
  <c r="I2814" i="2" s="1"/>
  <c r="I2813" i="2" s="1"/>
  <c r="I2812" i="2" s="1"/>
  <c r="I2811" i="2" s="1"/>
  <c r="I2810" i="2" s="1"/>
  <c r="I2809" i="2" s="1"/>
  <c r="I2808" i="2" s="1"/>
  <c r="I2807" i="2" s="1"/>
  <c r="I2806" i="2" s="1"/>
  <c r="I2805" i="2" s="1"/>
  <c r="I2804" i="2" s="1"/>
  <c r="I2803" i="2" s="1"/>
  <c r="I2802" i="2" s="1"/>
  <c r="I2801" i="2" s="1"/>
  <c r="I2800" i="2" s="1"/>
  <c r="I2799" i="2" s="1"/>
  <c r="I2798" i="2" s="1"/>
  <c r="I2797" i="2" s="1"/>
  <c r="I2796" i="2" s="1"/>
  <c r="I2795" i="2" s="1"/>
  <c r="I2794" i="2" s="1"/>
  <c r="I2793" i="2" s="1"/>
  <c r="I2792" i="2" s="1"/>
  <c r="I2791" i="2" s="1"/>
  <c r="I2790" i="2" s="1"/>
  <c r="I2789" i="2" s="1"/>
  <c r="I2788" i="2" s="1"/>
  <c r="H3542" i="2"/>
  <c r="H3543" i="2" s="1"/>
  <c r="H3544" i="2" s="1"/>
  <c r="H3545" i="2" s="1"/>
  <c r="I20" i="2"/>
  <c r="I19" i="2" s="1"/>
  <c r="I18" i="2" s="1"/>
  <c r="I17" i="2" s="1"/>
  <c r="I16" i="2" s="1"/>
  <c r="I15" i="2" s="1"/>
  <c r="I14" i="2" s="1"/>
  <c r="I13" i="2" s="1"/>
  <c r="I12" i="2" s="1"/>
  <c r="I11" i="2" s="1"/>
  <c r="I10" i="2" s="1"/>
  <c r="I9" i="2" s="1"/>
  <c r="I8" i="2" s="1"/>
  <c r="I7" i="2" s="1"/>
  <c r="I6" i="2" s="1"/>
  <c r="I5" i="2" s="1"/>
  <c r="I4" i="2" s="1"/>
  <c r="I3" i="2" s="1"/>
  <c r="I2" i="2" s="1"/>
  <c r="I4546" i="2"/>
  <c r="I4545" i="2" s="1"/>
  <c r="I4544" i="2" s="1"/>
  <c r="I4543" i="2" s="1"/>
  <c r="I4542" i="2" s="1"/>
  <c r="I4541" i="2" s="1"/>
  <c r="I4540" i="2" s="1"/>
  <c r="I4539" i="2" s="1"/>
  <c r="I4538" i="2" s="1"/>
  <c r="I4537" i="2" s="1"/>
  <c r="I4536" i="2" s="1"/>
  <c r="I4535" i="2" s="1"/>
  <c r="I4534" i="2" s="1"/>
  <c r="I4533" i="2" s="1"/>
  <c r="I4532" i="2" s="1"/>
  <c r="I4531" i="2" s="1"/>
  <c r="I4530" i="2" s="1"/>
  <c r="I4529" i="2" s="1"/>
  <c r="I4528" i="2" s="1"/>
  <c r="I4527" i="2" s="1"/>
  <c r="I4526" i="2" s="1"/>
  <c r="I4525" i="2" s="1"/>
  <c r="I4524" i="2" s="1"/>
  <c r="I4523" i="2" s="1"/>
  <c r="I4522" i="2" s="1"/>
  <c r="I4521" i="2" s="1"/>
  <c r="I4520" i="2" s="1"/>
  <c r="I4519" i="2" s="1"/>
  <c r="I4518" i="2" s="1"/>
  <c r="I4517" i="2" s="1"/>
  <c r="I4516" i="2" s="1"/>
  <c r="I4515" i="2" s="1"/>
  <c r="I4514" i="2" s="1"/>
  <c r="I4513" i="2" s="1"/>
  <c r="I4512" i="2" s="1"/>
  <c r="I4511" i="2" s="1"/>
  <c r="I4510" i="2" s="1"/>
  <c r="I4509" i="2" s="1"/>
  <c r="I4508" i="2" s="1"/>
  <c r="I4507" i="2" s="1"/>
  <c r="I4506" i="2" s="1"/>
  <c r="I4505" i="2" s="1"/>
  <c r="I4504" i="2" s="1"/>
  <c r="I4503" i="2" s="1"/>
  <c r="I4502" i="2" s="1"/>
  <c r="I4501" i="2" s="1"/>
  <c r="I4500" i="2" s="1"/>
  <c r="I4499" i="2" s="1"/>
  <c r="I4498" i="2" s="1"/>
  <c r="I4497" i="2" s="1"/>
  <c r="I4496" i="2" s="1"/>
  <c r="I4495" i="2" s="1"/>
  <c r="I4494" i="2" s="1"/>
  <c r="I4493" i="2" s="1"/>
  <c r="I4492" i="2" s="1"/>
  <c r="I4491" i="2" s="1"/>
  <c r="I4490" i="2" s="1"/>
  <c r="I4489" i="2" s="1"/>
  <c r="I4488" i="2" s="1"/>
  <c r="I4487" i="2" s="1"/>
  <c r="I4486" i="2" s="1"/>
  <c r="I4485" i="2" s="1"/>
  <c r="I4484" i="2" s="1"/>
  <c r="I4483" i="2" s="1"/>
  <c r="I4482" i="2" s="1"/>
  <c r="I4481" i="2" s="1"/>
  <c r="I4480" i="2" s="1"/>
  <c r="I4479" i="2" s="1"/>
  <c r="I4478" i="2" s="1"/>
  <c r="I4477" i="2" s="1"/>
  <c r="I4476" i="2" s="1"/>
  <c r="I4475" i="2" s="1"/>
  <c r="I4474" i="2" s="1"/>
  <c r="I4473" i="2" s="1"/>
  <c r="I4472" i="2" s="1"/>
  <c r="I4471" i="2" s="1"/>
  <c r="I4470" i="2" s="1"/>
  <c r="I4469" i="2" s="1"/>
  <c r="I4468" i="2" s="1"/>
  <c r="I4467" i="2" s="1"/>
  <c r="I4466" i="2" s="1"/>
  <c r="I4465" i="2" s="1"/>
  <c r="I4464" i="2" s="1"/>
  <c r="I4463" i="2" s="1"/>
  <c r="I4462" i="2" s="1"/>
  <c r="I4461" i="2" s="1"/>
  <c r="I4460" i="2" s="1"/>
  <c r="I4459" i="2" s="1"/>
  <c r="I4458" i="2" s="1"/>
  <c r="I4457" i="2" s="1"/>
  <c r="I4456" i="2" s="1"/>
  <c r="I4455" i="2" s="1"/>
  <c r="I4454" i="2" s="1"/>
  <c r="I4453" i="2" s="1"/>
  <c r="I4452" i="2" s="1"/>
  <c r="I4451" i="2" s="1"/>
  <c r="I4450" i="2" s="1"/>
  <c r="I4449" i="2" s="1"/>
  <c r="I4448" i="2" s="1"/>
  <c r="I4447" i="2" s="1"/>
  <c r="I4446" i="2" s="1"/>
  <c r="I4445" i="2" s="1"/>
  <c r="I4444" i="2" s="1"/>
  <c r="I4443" i="2" s="1"/>
  <c r="I4442" i="2" s="1"/>
  <c r="I4441" i="2" s="1"/>
  <c r="I4440" i="2" s="1"/>
  <c r="I4439" i="2" s="1"/>
  <c r="I4438" i="2" s="1"/>
  <c r="I4437" i="2" s="1"/>
  <c r="I4436" i="2" s="1"/>
  <c r="I4435" i="2" s="1"/>
  <c r="I4434" i="2" s="1"/>
  <c r="I4433" i="2" s="1"/>
  <c r="I4432" i="2" s="1"/>
  <c r="I4431" i="2" s="1"/>
  <c r="I4430" i="2" s="1"/>
  <c r="I4429" i="2" s="1"/>
  <c r="I4428" i="2" s="1"/>
  <c r="I4427" i="2" s="1"/>
  <c r="I4426" i="2" s="1"/>
  <c r="I4425" i="2" s="1"/>
  <c r="I4424" i="2" s="1"/>
  <c r="I4423" i="2" s="1"/>
  <c r="I4422" i="2" s="1"/>
  <c r="I4421" i="2" s="1"/>
  <c r="I4420" i="2" s="1"/>
  <c r="I4419" i="2" s="1"/>
  <c r="I4418" i="2" s="1"/>
  <c r="I4417" i="2" s="1"/>
  <c r="I4416" i="2" s="1"/>
  <c r="I4415" i="2" s="1"/>
  <c r="I4414" i="2" s="1"/>
  <c r="I4413" i="2" s="1"/>
  <c r="I4412" i="2" s="1"/>
  <c r="I4411" i="2" s="1"/>
  <c r="I4410" i="2" s="1"/>
  <c r="I4409" i="2" s="1"/>
  <c r="I4408" i="2" s="1"/>
  <c r="I4407" i="2" s="1"/>
  <c r="I4406" i="2" s="1"/>
  <c r="I4405" i="2" s="1"/>
  <c r="I4404" i="2" s="1"/>
  <c r="I4403" i="2" s="1"/>
  <c r="I4402" i="2" s="1"/>
  <c r="I4401" i="2" s="1"/>
  <c r="I4400" i="2" s="1"/>
  <c r="I4399" i="2" s="1"/>
  <c r="I4398" i="2" s="1"/>
  <c r="I4397" i="2" s="1"/>
  <c r="I4396" i="2" s="1"/>
  <c r="I4395" i="2" s="1"/>
  <c r="I4394" i="2" s="1"/>
  <c r="I4393" i="2" s="1"/>
  <c r="I4392" i="2" s="1"/>
  <c r="I4391" i="2" s="1"/>
  <c r="I4390" i="2" s="1"/>
  <c r="I4389" i="2" s="1"/>
  <c r="I4388" i="2" s="1"/>
  <c r="I4387" i="2" s="1"/>
  <c r="I4386" i="2" s="1"/>
  <c r="I4385" i="2" s="1"/>
  <c r="I4384" i="2" s="1"/>
  <c r="I4383" i="2" s="1"/>
  <c r="I4382" i="2" s="1"/>
  <c r="I4381" i="2" s="1"/>
  <c r="I4380" i="2" s="1"/>
  <c r="I4379" i="2" s="1"/>
  <c r="I4378" i="2" s="1"/>
  <c r="I4377" i="2" s="1"/>
  <c r="I4376" i="2" s="1"/>
  <c r="I4375" i="2" s="1"/>
  <c r="I4374" i="2" s="1"/>
  <c r="I4373" i="2" s="1"/>
  <c r="I4372" i="2" s="1"/>
  <c r="I4371" i="2" s="1"/>
  <c r="I4370" i="2" s="1"/>
  <c r="I4369" i="2" s="1"/>
  <c r="I4368" i="2" s="1"/>
  <c r="I4367" i="2" s="1"/>
  <c r="I4366" i="2" s="1"/>
  <c r="I4365" i="2" s="1"/>
  <c r="I4364" i="2" s="1"/>
  <c r="I4363" i="2" s="1"/>
  <c r="I4362" i="2" s="1"/>
  <c r="I4361" i="2" s="1"/>
  <c r="I4360" i="2" s="1"/>
  <c r="I4359" i="2" s="1"/>
  <c r="I4358" i="2" s="1"/>
  <c r="I4357" i="2" s="1"/>
  <c r="I4356" i="2" s="1"/>
  <c r="I4355" i="2" s="1"/>
  <c r="I4354" i="2" s="1"/>
  <c r="I4353" i="2" s="1"/>
  <c r="I4352" i="2" s="1"/>
  <c r="I4351" i="2" s="1"/>
  <c r="I4350" i="2" s="1"/>
  <c r="I4349" i="2" s="1"/>
  <c r="I4348" i="2" s="1"/>
  <c r="I4347" i="2" s="1"/>
  <c r="I4346" i="2" s="1"/>
  <c r="I4345" i="2" s="1"/>
  <c r="I4344" i="2" s="1"/>
  <c r="I4343" i="2" s="1"/>
  <c r="I4342" i="2" s="1"/>
  <c r="I4341" i="2" s="1"/>
  <c r="I4340" i="2" s="1"/>
  <c r="I4339" i="2" s="1"/>
  <c r="I4338" i="2" s="1"/>
  <c r="I4337" i="2" s="1"/>
  <c r="I4336" i="2" s="1"/>
  <c r="I4335" i="2" s="1"/>
  <c r="I4334" i="2" s="1"/>
  <c r="I4333" i="2" s="1"/>
  <c r="I4332" i="2" s="1"/>
  <c r="I4331" i="2" s="1"/>
  <c r="I4330" i="2" s="1"/>
  <c r="I4329" i="2" s="1"/>
  <c r="I4328" i="2" s="1"/>
  <c r="I4327" i="2" s="1"/>
  <c r="I4326" i="2" s="1"/>
  <c r="I4325" i="2" s="1"/>
  <c r="I4324" i="2" s="1"/>
  <c r="I4323" i="2" s="1"/>
  <c r="I4322" i="2" s="1"/>
  <c r="I4321" i="2" s="1"/>
  <c r="I4320" i="2" s="1"/>
  <c r="I4319" i="2" s="1"/>
  <c r="I4318" i="2" s="1"/>
  <c r="I4317" i="2" s="1"/>
  <c r="I4316" i="2" s="1"/>
  <c r="I4315" i="2" s="1"/>
  <c r="I4314" i="2" s="1"/>
  <c r="I4313" i="2" s="1"/>
  <c r="I4312" i="2" s="1"/>
  <c r="I4311" i="2" s="1"/>
  <c r="I4310" i="2" s="1"/>
  <c r="I4309" i="2" s="1"/>
  <c r="I4308" i="2" s="1"/>
  <c r="I4307" i="2" s="1"/>
  <c r="I4306" i="2" s="1"/>
  <c r="I4305" i="2" s="1"/>
  <c r="I4304" i="2" s="1"/>
  <c r="I4303" i="2" s="1"/>
  <c r="I4302" i="2" s="1"/>
  <c r="I4301" i="2" s="1"/>
  <c r="I4300" i="2" s="1"/>
  <c r="I4299" i="2" s="1"/>
  <c r="I4298" i="2" s="1"/>
  <c r="I4297" i="2" s="1"/>
  <c r="I2786" i="2"/>
  <c r="I2785" i="2" s="1"/>
  <c r="I2784" i="2" s="1"/>
  <c r="I2783" i="2" s="1"/>
  <c r="I2782" i="2" s="1"/>
  <c r="I2781" i="2" s="1"/>
  <c r="I2780" i="2" s="1"/>
  <c r="I2779" i="2" s="1"/>
  <c r="I2778" i="2" s="1"/>
  <c r="I2777" i="2" s="1"/>
  <c r="I2776" i="2" s="1"/>
  <c r="I2775" i="2" s="1"/>
  <c r="I2774" i="2" s="1"/>
  <c r="I2773" i="2" s="1"/>
  <c r="I2772" i="2" s="1"/>
  <c r="I2771" i="2" s="1"/>
  <c r="I2770" i="2" s="1"/>
  <c r="I2769" i="2" s="1"/>
  <c r="I2768" i="2" s="1"/>
  <c r="I2767" i="2" s="1"/>
  <c r="I2766" i="2" s="1"/>
  <c r="I2765" i="2" s="1"/>
  <c r="I2764" i="2" s="1"/>
  <c r="I2763" i="2" s="1"/>
  <c r="I2762" i="2" s="1"/>
  <c r="I2761" i="2" s="1"/>
  <c r="I2760" i="2" s="1"/>
  <c r="I2759" i="2" s="1"/>
  <c r="I2758" i="2" s="1"/>
  <c r="I2757" i="2" s="1"/>
  <c r="I2756" i="2" s="1"/>
  <c r="I2755" i="2" s="1"/>
  <c r="I2754" i="2" s="1"/>
  <c r="I2753" i="2" s="1"/>
  <c r="I2752" i="2" s="1"/>
  <c r="I2751" i="2" s="1"/>
  <c r="I2750" i="2" s="1"/>
  <c r="I2749" i="2" s="1"/>
  <c r="I2748" i="2" s="1"/>
  <c r="I2747" i="2" s="1"/>
  <c r="I2746" i="2" s="1"/>
  <c r="I2745" i="2" s="1"/>
  <c r="I2744" i="2" s="1"/>
  <c r="I2743" i="2" s="1"/>
  <c r="I2742" i="2" s="1"/>
  <c r="I2741" i="2" s="1"/>
  <c r="I2740" i="2" s="1"/>
  <c r="I2739" i="2" s="1"/>
  <c r="I2738" i="2" s="1"/>
  <c r="I2737" i="2" s="1"/>
  <c r="I2736" i="2" s="1"/>
  <c r="I2735" i="2" s="1"/>
  <c r="I2734" i="2" s="1"/>
  <c r="I2733" i="2" s="1"/>
  <c r="I2732" i="2" s="1"/>
  <c r="I2731" i="2" s="1"/>
  <c r="I2730" i="2" s="1"/>
  <c r="I2729" i="2" s="1"/>
  <c r="I2728" i="2" s="1"/>
  <c r="I2727" i="2" s="1"/>
  <c r="I2726" i="2" s="1"/>
  <c r="I2725" i="2" s="1"/>
  <c r="I2724" i="2" s="1"/>
  <c r="I2723" i="2" s="1"/>
  <c r="I2722" i="2" s="1"/>
  <c r="I2721" i="2" s="1"/>
  <c r="I2720" i="2" s="1"/>
  <c r="I2719" i="2" s="1"/>
  <c r="I2718" i="2" s="1"/>
  <c r="I2717" i="2" s="1"/>
  <c r="I2716" i="2" s="1"/>
  <c r="I2715" i="2" s="1"/>
  <c r="I2714" i="2" s="1"/>
  <c r="I2713" i="2" s="1"/>
  <c r="I2712" i="2" s="1"/>
  <c r="I2711" i="2" s="1"/>
  <c r="I2710" i="2" s="1"/>
  <c r="I2709" i="2" s="1"/>
  <c r="I2708" i="2" s="1"/>
  <c r="I2707" i="2" s="1"/>
  <c r="I2706" i="2" s="1"/>
  <c r="I2705" i="2" s="1"/>
  <c r="I2704" i="2" s="1"/>
  <c r="I2703" i="2" s="1"/>
  <c r="I2702" i="2" s="1"/>
  <c r="I2701" i="2" s="1"/>
  <c r="I2700" i="2" s="1"/>
  <c r="I2699" i="2" s="1"/>
  <c r="I2698" i="2" s="1"/>
  <c r="I2697" i="2" s="1"/>
  <c r="I2696" i="2" s="1"/>
  <c r="I2695" i="2" s="1"/>
  <c r="I2694" i="2" s="1"/>
  <c r="I2693" i="2" s="1"/>
  <c r="I2692" i="2" s="1"/>
  <c r="I2691" i="2" s="1"/>
  <c r="I2690" i="2" s="1"/>
  <c r="I2689" i="2" s="1"/>
  <c r="I2688" i="2" s="1"/>
  <c r="I2687" i="2" s="1"/>
  <c r="I2686" i="2" s="1"/>
  <c r="I2685" i="2" s="1"/>
  <c r="I2684" i="2" s="1"/>
  <c r="I2683" i="2" s="1"/>
  <c r="I2682" i="2" s="1"/>
  <c r="I2681" i="2" s="1"/>
  <c r="I2680" i="2" s="1"/>
  <c r="I2679" i="2" s="1"/>
  <c r="I2678" i="2" s="1"/>
  <c r="I2677" i="2" s="1"/>
  <c r="I2676" i="2" s="1"/>
  <c r="I2675" i="2" s="1"/>
  <c r="I2674" i="2" s="1"/>
  <c r="I2673" i="2" s="1"/>
  <c r="I2672" i="2" s="1"/>
  <c r="I2671" i="2" s="1"/>
  <c r="I2670" i="2" s="1"/>
  <c r="I2669" i="2" s="1"/>
  <c r="I2668" i="2" s="1"/>
  <c r="I2667" i="2" s="1"/>
  <c r="I2666" i="2" s="1"/>
  <c r="I2665" i="2" s="1"/>
  <c r="I2664" i="2" s="1"/>
  <c r="I2663" i="2" s="1"/>
  <c r="I2662" i="2" s="1"/>
  <c r="I2661" i="2" s="1"/>
  <c r="I2660" i="2" s="1"/>
  <c r="I2659" i="2" s="1"/>
  <c r="I2658" i="2" s="1"/>
  <c r="I2657" i="2" s="1"/>
  <c r="I2656" i="2" s="1"/>
  <c r="I2655" i="2" s="1"/>
  <c r="I2654" i="2" s="1"/>
  <c r="I2653" i="2" s="1"/>
  <c r="I2652" i="2" s="1"/>
  <c r="I2651" i="2" s="1"/>
  <c r="I2650" i="2" s="1"/>
  <c r="I2649" i="2" s="1"/>
  <c r="I2648" i="2" s="1"/>
  <c r="I2647" i="2" s="1"/>
  <c r="I2646" i="2" s="1"/>
  <c r="I2645" i="2" s="1"/>
  <c r="I2644" i="2" s="1"/>
  <c r="I2643" i="2" s="1"/>
  <c r="I2642" i="2" s="1"/>
  <c r="I2641" i="2" s="1"/>
  <c r="I2640" i="2" s="1"/>
  <c r="I2639" i="2" s="1"/>
  <c r="I2638" i="2" s="1"/>
  <c r="I2637" i="2" s="1"/>
  <c r="I2636" i="2" s="1"/>
  <c r="I2635" i="2" s="1"/>
  <c r="I2634" i="2" s="1"/>
  <c r="I2633" i="2" s="1"/>
  <c r="I2632" i="2" s="1"/>
  <c r="I2631" i="2" s="1"/>
  <c r="I2630" i="2" s="1"/>
  <c r="I2629" i="2" s="1"/>
  <c r="I2628" i="2" s="1"/>
  <c r="I2627" i="2" s="1"/>
  <c r="I2626" i="2" s="1"/>
  <c r="I2625" i="2" s="1"/>
  <c r="I2624" i="2" s="1"/>
  <c r="I2623" i="2" s="1"/>
  <c r="I2622" i="2" s="1"/>
  <c r="I2621" i="2" s="1"/>
  <c r="I2620" i="2" s="1"/>
  <c r="I2619" i="2" s="1"/>
  <c r="I2618" i="2" s="1"/>
  <c r="I2617" i="2" s="1"/>
  <c r="I2616" i="2" s="1"/>
  <c r="I2615" i="2" s="1"/>
  <c r="I2614" i="2" s="1"/>
  <c r="I2613" i="2" s="1"/>
  <c r="I2612" i="2" s="1"/>
  <c r="I2611" i="2" s="1"/>
  <c r="I2610" i="2" s="1"/>
  <c r="I2609" i="2" s="1"/>
  <c r="I2608" i="2" s="1"/>
  <c r="I2607" i="2" s="1"/>
  <c r="I2606" i="2" s="1"/>
  <c r="I2605" i="2" s="1"/>
  <c r="I2604" i="2" s="1"/>
  <c r="I2603" i="2" s="1"/>
  <c r="I2602" i="2" s="1"/>
  <c r="I2601" i="2" s="1"/>
  <c r="I2600" i="2" s="1"/>
  <c r="I2599" i="2" s="1"/>
  <c r="I2598" i="2" s="1"/>
  <c r="I2597" i="2" s="1"/>
  <c r="I2596" i="2" s="1"/>
  <c r="I2595" i="2" s="1"/>
  <c r="I2594" i="2" s="1"/>
  <c r="I2593" i="2" s="1"/>
  <c r="I2592" i="2" s="1"/>
  <c r="I2591" i="2" s="1"/>
  <c r="I2590" i="2" s="1"/>
  <c r="I2589" i="2" s="1"/>
  <c r="I2588" i="2" s="1"/>
  <c r="I2587" i="2" s="1"/>
  <c r="I2586" i="2" s="1"/>
  <c r="I2585" i="2" s="1"/>
  <c r="I2584" i="2" s="1"/>
  <c r="I2583" i="2" s="1"/>
  <c r="I2582" i="2" s="1"/>
  <c r="I2581" i="2" s="1"/>
  <c r="I2580" i="2" s="1"/>
  <c r="I2579" i="2" s="1"/>
  <c r="I2578" i="2" s="1"/>
  <c r="I2577" i="2" s="1"/>
  <c r="I2576" i="2" s="1"/>
  <c r="I2575" i="2" s="1"/>
  <c r="I2574" i="2" s="1"/>
  <c r="I2573" i="2" s="1"/>
  <c r="I2572" i="2" s="1"/>
  <c r="I2571" i="2" s="1"/>
  <c r="I2570" i="2" s="1"/>
  <c r="I2569" i="2" s="1"/>
  <c r="I2568" i="2" s="1"/>
  <c r="I2567" i="2" s="1"/>
  <c r="I2566" i="2" s="1"/>
  <c r="I2565" i="2" s="1"/>
  <c r="I2564" i="2" s="1"/>
  <c r="I2563" i="2" s="1"/>
  <c r="I2562" i="2" s="1"/>
  <c r="I2561" i="2" s="1"/>
  <c r="I2560" i="2" s="1"/>
  <c r="I2559" i="2" s="1"/>
  <c r="I2558" i="2" s="1"/>
  <c r="I2557" i="2" s="1"/>
  <c r="I2556" i="2" s="1"/>
  <c r="I2555" i="2" s="1"/>
  <c r="I2554" i="2" s="1"/>
  <c r="I2553" i="2" s="1"/>
  <c r="I2552" i="2" s="1"/>
  <c r="I2551" i="2" s="1"/>
  <c r="I2550" i="2" s="1"/>
  <c r="I2549" i="2" s="1"/>
  <c r="I2548" i="2" s="1"/>
  <c r="I2547" i="2" s="1"/>
  <c r="I2546" i="2" s="1"/>
  <c r="I2545" i="2" s="1"/>
  <c r="I2544" i="2" s="1"/>
  <c r="I2543" i="2" s="1"/>
  <c r="I2542" i="2" s="1"/>
  <c r="I2541" i="2" s="1"/>
  <c r="I2540" i="2" s="1"/>
  <c r="I2539" i="2" s="1"/>
  <c r="I2538" i="2" s="1"/>
  <c r="I2537" i="2" s="1"/>
  <c r="I2536" i="2" s="1"/>
  <c r="I1274" i="2"/>
  <c r="I1273" i="2" s="1"/>
  <c r="I1272" i="2" s="1"/>
  <c r="I1271" i="2" s="1"/>
  <c r="I1270" i="2" s="1"/>
  <c r="I1269" i="2" s="1"/>
  <c r="I1268" i="2" s="1"/>
  <c r="I1267" i="2" s="1"/>
  <c r="I1266" i="2" s="1"/>
  <c r="I1265" i="2" s="1"/>
  <c r="I1264" i="2" s="1"/>
  <c r="I1263" i="2" s="1"/>
  <c r="I1262" i="2" s="1"/>
  <c r="I1261" i="2" s="1"/>
  <c r="I1260" i="2" s="1"/>
  <c r="I1259" i="2" s="1"/>
  <c r="I1258" i="2" s="1"/>
  <c r="I1257" i="2" s="1"/>
  <c r="I1256" i="2" s="1"/>
  <c r="I1255" i="2" s="1"/>
  <c r="I1254" i="2" s="1"/>
  <c r="I1253" i="2" s="1"/>
  <c r="I1252" i="2" s="1"/>
  <c r="I1251" i="2" s="1"/>
  <c r="I1250" i="2" s="1"/>
  <c r="I1249" i="2" s="1"/>
  <c r="I1248" i="2" s="1"/>
  <c r="I1247" i="2" s="1"/>
  <c r="I1246" i="2" s="1"/>
  <c r="I1245" i="2" s="1"/>
  <c r="I1244" i="2" s="1"/>
  <c r="I1243" i="2" s="1"/>
  <c r="I1242" i="2" s="1"/>
  <c r="I1241" i="2" s="1"/>
  <c r="I1240" i="2" s="1"/>
  <c r="I1239" i="2" s="1"/>
  <c r="I1238" i="2" s="1"/>
  <c r="I1237" i="2" s="1"/>
  <c r="I1236" i="2" s="1"/>
  <c r="I1235" i="2" s="1"/>
  <c r="I1234" i="2" s="1"/>
  <c r="I1233" i="2" s="1"/>
  <c r="I1232" i="2" s="1"/>
  <c r="I1231" i="2" s="1"/>
  <c r="I1230" i="2" s="1"/>
  <c r="I1229" i="2" s="1"/>
  <c r="I1228" i="2" s="1"/>
  <c r="I1227" i="2" s="1"/>
  <c r="I1226" i="2" s="1"/>
  <c r="I1225" i="2" s="1"/>
  <c r="I1224" i="2" s="1"/>
  <c r="I1223" i="2" s="1"/>
  <c r="I1222" i="2" s="1"/>
  <c r="I1221" i="2" s="1"/>
  <c r="I1220" i="2" s="1"/>
  <c r="I1219" i="2" s="1"/>
  <c r="I1218" i="2" s="1"/>
  <c r="I1217" i="2" s="1"/>
  <c r="I1216" i="2" s="1"/>
  <c r="I1215" i="2" s="1"/>
  <c r="I1214" i="2" s="1"/>
  <c r="I1213" i="2" s="1"/>
  <c r="I1212" i="2" s="1"/>
  <c r="I1211" i="2" s="1"/>
  <c r="I1210" i="2" s="1"/>
  <c r="I1209" i="2" s="1"/>
  <c r="I1208" i="2" s="1"/>
  <c r="I1207" i="2" s="1"/>
  <c r="I1206" i="2" s="1"/>
  <c r="I1205" i="2" s="1"/>
  <c r="I1204" i="2" s="1"/>
  <c r="I1203" i="2" s="1"/>
  <c r="I1202" i="2" s="1"/>
  <c r="I1201" i="2" s="1"/>
  <c r="I1200" i="2" s="1"/>
  <c r="I1199" i="2" s="1"/>
  <c r="I1198" i="2" s="1"/>
  <c r="I1197" i="2" s="1"/>
  <c r="I1196" i="2" s="1"/>
  <c r="I1195" i="2" s="1"/>
  <c r="I1194" i="2" s="1"/>
  <c r="I1193" i="2" s="1"/>
  <c r="I1192" i="2" s="1"/>
  <c r="I1191" i="2" s="1"/>
  <c r="I1190" i="2" s="1"/>
  <c r="I1189" i="2" s="1"/>
  <c r="I1188" i="2" s="1"/>
  <c r="I1187" i="2" s="1"/>
  <c r="I1186" i="2" s="1"/>
  <c r="I1185" i="2" s="1"/>
  <c r="I1184" i="2" s="1"/>
  <c r="I1183" i="2" s="1"/>
  <c r="I1182" i="2" s="1"/>
  <c r="I1181" i="2" s="1"/>
  <c r="I1180" i="2" s="1"/>
  <c r="I1179" i="2" s="1"/>
  <c r="I1178" i="2" s="1"/>
  <c r="I1177" i="2" s="1"/>
  <c r="I1176" i="2" s="1"/>
  <c r="I1175" i="2" s="1"/>
  <c r="I1174" i="2" s="1"/>
  <c r="I1173" i="2" s="1"/>
  <c r="I1172" i="2" s="1"/>
  <c r="I1171" i="2" s="1"/>
  <c r="I1170" i="2" s="1"/>
  <c r="I1169" i="2" s="1"/>
  <c r="I1168" i="2" s="1"/>
  <c r="I1167" i="2" s="1"/>
  <c r="I1166" i="2" s="1"/>
  <c r="I1165" i="2" s="1"/>
  <c r="I1164" i="2" s="1"/>
  <c r="I1163" i="2" s="1"/>
  <c r="I1162" i="2" s="1"/>
  <c r="I1161" i="2" s="1"/>
  <c r="I1160" i="2" s="1"/>
  <c r="I1159" i="2" s="1"/>
  <c r="I1158" i="2" s="1"/>
  <c r="I1157" i="2" s="1"/>
  <c r="I1156" i="2" s="1"/>
  <c r="I1155" i="2" s="1"/>
  <c r="I1154" i="2" s="1"/>
  <c r="I1153" i="2" s="1"/>
  <c r="I1152" i="2" s="1"/>
  <c r="I1151" i="2" s="1"/>
  <c r="I1150" i="2" s="1"/>
  <c r="I1149" i="2" s="1"/>
  <c r="I1148" i="2" s="1"/>
  <c r="I1147" i="2" s="1"/>
  <c r="I1146" i="2" s="1"/>
  <c r="I1145" i="2" s="1"/>
  <c r="I1144" i="2" s="1"/>
  <c r="I1143" i="2" s="1"/>
  <c r="I1142" i="2" s="1"/>
  <c r="I1141" i="2" s="1"/>
  <c r="I1140" i="2" s="1"/>
  <c r="I1139" i="2" s="1"/>
  <c r="I1138" i="2" s="1"/>
  <c r="I1137" i="2" s="1"/>
  <c r="I1136" i="2" s="1"/>
  <c r="I1135" i="2" s="1"/>
  <c r="I1134" i="2" s="1"/>
  <c r="I1133" i="2" s="1"/>
  <c r="I1132" i="2" s="1"/>
  <c r="I1131" i="2" s="1"/>
  <c r="I1130" i="2" s="1"/>
  <c r="I1129" i="2" s="1"/>
  <c r="I1128" i="2" s="1"/>
  <c r="I1127" i="2" s="1"/>
  <c r="I1126" i="2" s="1"/>
  <c r="I1125" i="2" s="1"/>
  <c r="I1124" i="2" s="1"/>
  <c r="I1123" i="2" s="1"/>
  <c r="I1122" i="2" s="1"/>
  <c r="I1121" i="2" s="1"/>
  <c r="I1120" i="2" s="1"/>
  <c r="I1119" i="2" s="1"/>
  <c r="I1118" i="2" s="1"/>
  <c r="I1117" i="2" s="1"/>
  <c r="I1116" i="2" s="1"/>
  <c r="I1115" i="2" s="1"/>
  <c r="I1114" i="2" s="1"/>
  <c r="I1113" i="2" s="1"/>
  <c r="I1112" i="2" s="1"/>
  <c r="I1111" i="2" s="1"/>
  <c r="I1110" i="2" s="1"/>
  <c r="I1109" i="2" s="1"/>
  <c r="I1108" i="2" s="1"/>
  <c r="I1107" i="2" s="1"/>
  <c r="I1106" i="2" s="1"/>
  <c r="I1105" i="2" s="1"/>
  <c r="I1104" i="2" s="1"/>
  <c r="I1103" i="2" s="1"/>
  <c r="I1102" i="2" s="1"/>
  <c r="I1101" i="2" s="1"/>
  <c r="I1100" i="2" s="1"/>
  <c r="I1099" i="2" s="1"/>
  <c r="I1098" i="2" s="1"/>
  <c r="I1097" i="2" s="1"/>
  <c r="I1096" i="2" s="1"/>
  <c r="I1095" i="2" s="1"/>
  <c r="I1094" i="2" s="1"/>
  <c r="I1093" i="2" s="1"/>
  <c r="I1092" i="2" s="1"/>
  <c r="I1091" i="2" s="1"/>
  <c r="I1090" i="2" s="1"/>
  <c r="I1089" i="2" s="1"/>
  <c r="I1088" i="2" s="1"/>
  <c r="I1087" i="2" s="1"/>
  <c r="I1086" i="2" s="1"/>
  <c r="I1085" i="2" s="1"/>
  <c r="I1084" i="2" s="1"/>
  <c r="I1083" i="2" s="1"/>
  <c r="I1082" i="2" s="1"/>
  <c r="I1081" i="2" s="1"/>
  <c r="I1080" i="2" s="1"/>
  <c r="I1079" i="2" s="1"/>
  <c r="I1078" i="2" s="1"/>
  <c r="I1077" i="2" s="1"/>
  <c r="I1076" i="2" s="1"/>
  <c r="I1075" i="2" s="1"/>
  <c r="I1074" i="2" s="1"/>
  <c r="I1073" i="2" s="1"/>
  <c r="I1072" i="2" s="1"/>
  <c r="I1071" i="2" s="1"/>
  <c r="I1070" i="2" s="1"/>
  <c r="I1069" i="2" s="1"/>
  <c r="I1068" i="2" s="1"/>
  <c r="I1067" i="2" s="1"/>
  <c r="I1066" i="2" s="1"/>
  <c r="I1065" i="2" s="1"/>
  <c r="I1064" i="2" s="1"/>
  <c r="I1063" i="2" s="1"/>
  <c r="I1062" i="2" s="1"/>
  <c r="I1061" i="2" s="1"/>
  <c r="I1060" i="2" s="1"/>
  <c r="I1059" i="2" s="1"/>
  <c r="I1058" i="2" s="1"/>
  <c r="I1057" i="2" s="1"/>
  <c r="I1056" i="2" s="1"/>
  <c r="I1055" i="2" s="1"/>
  <c r="I1054" i="2" s="1"/>
  <c r="I1053" i="2" s="1"/>
  <c r="I1052" i="2" s="1"/>
  <c r="I1051" i="2" s="1"/>
  <c r="I1050" i="2" s="1"/>
  <c r="I1049" i="2" s="1"/>
  <c r="I1048" i="2" s="1"/>
  <c r="I1047" i="2" s="1"/>
  <c r="I1046" i="2" s="1"/>
  <c r="I1045" i="2" s="1"/>
  <c r="I1044" i="2" s="1"/>
  <c r="I1043" i="2" s="1"/>
  <c r="I1042" i="2" s="1"/>
  <c r="I1041" i="2" s="1"/>
  <c r="I1040" i="2" s="1"/>
  <c r="I1039" i="2" s="1"/>
  <c r="I1038" i="2" s="1"/>
  <c r="I1037" i="2" s="1"/>
  <c r="I1036" i="2" s="1"/>
  <c r="I1035" i="2" s="1"/>
  <c r="I1034" i="2" s="1"/>
  <c r="I1033" i="2" s="1"/>
  <c r="I1032" i="2" s="1"/>
  <c r="I1031" i="2" s="1"/>
  <c r="I1030" i="2" s="1"/>
  <c r="I1029" i="2" s="1"/>
  <c r="I1028" i="2" s="1"/>
  <c r="I1027" i="2" s="1"/>
  <c r="I1026" i="2" s="1"/>
  <c r="I1025" i="2" s="1"/>
  <c r="H4549" i="2"/>
  <c r="H4550" i="2" s="1"/>
  <c r="H4551" i="2" s="1"/>
  <c r="H4552" i="2" s="1"/>
  <c r="H4553" i="2" s="1"/>
  <c r="H4554" i="2" s="1"/>
  <c r="H4555" i="2" s="1"/>
  <c r="H4556" i="2" s="1"/>
  <c r="H4557" i="2" s="1"/>
  <c r="H4558" i="2" s="1"/>
  <c r="H4559" i="2" s="1"/>
  <c r="H4560" i="2" s="1"/>
  <c r="H4561" i="2" s="1"/>
  <c r="H4562" i="2" s="1"/>
  <c r="H4563" i="2" s="1"/>
  <c r="H4564" i="2" s="1"/>
  <c r="H4565" i="2" s="1"/>
  <c r="H4566" i="2" s="1"/>
  <c r="H4567" i="2" s="1"/>
  <c r="H4568" i="2" s="1"/>
  <c r="H4569" i="2" s="1"/>
  <c r="H4570" i="2" s="1"/>
  <c r="H4571" i="2" s="1"/>
  <c r="H4572" i="2" s="1"/>
  <c r="H4573" i="2" s="1"/>
  <c r="H4574" i="2" s="1"/>
  <c r="H4575" i="2" s="1"/>
  <c r="H4576" i="2" s="1"/>
  <c r="H4577" i="2" s="1"/>
  <c r="H4578" i="2" s="1"/>
  <c r="H4579" i="2" s="1"/>
  <c r="H4580" i="2" s="1"/>
  <c r="H4581" i="2" s="1"/>
  <c r="H4582" i="2" s="1"/>
  <c r="H4583" i="2" s="1"/>
  <c r="H4584" i="2" s="1"/>
  <c r="H4585" i="2" s="1"/>
  <c r="H4586" i="2" s="1"/>
  <c r="H4587" i="2" s="1"/>
  <c r="H4588" i="2" s="1"/>
  <c r="H4589" i="2" s="1"/>
  <c r="H4590" i="2" s="1"/>
  <c r="H4591" i="2" s="1"/>
  <c r="H4592" i="2" s="1"/>
  <c r="H4593" i="2" s="1"/>
  <c r="H4594" i="2" s="1"/>
  <c r="H4595" i="2" s="1"/>
  <c r="H4596" i="2" s="1"/>
  <c r="H4597" i="2" s="1"/>
  <c r="H4598" i="2" s="1"/>
  <c r="H4599" i="2" s="1"/>
  <c r="H4600" i="2" s="1"/>
  <c r="H4601" i="2" s="1"/>
  <c r="H4602" i="2" s="1"/>
  <c r="H4603" i="2" s="1"/>
  <c r="H4604" i="2" s="1"/>
  <c r="H4605" i="2" s="1"/>
  <c r="H4606" i="2" s="1"/>
  <c r="H4607" i="2" s="1"/>
  <c r="H4608" i="2" s="1"/>
  <c r="H4609" i="2" s="1"/>
  <c r="H4610" i="2" s="1"/>
  <c r="H4611" i="2" s="1"/>
  <c r="H4612" i="2" s="1"/>
  <c r="H4613" i="2" s="1"/>
  <c r="H4614" i="2" s="1"/>
  <c r="H4615" i="2" s="1"/>
  <c r="H4616" i="2" s="1"/>
  <c r="H4617" i="2" s="1"/>
  <c r="H4618" i="2" s="1"/>
  <c r="H4619" i="2" s="1"/>
  <c r="H4620" i="2" s="1"/>
  <c r="H4621" i="2" s="1"/>
  <c r="H4622" i="2" s="1"/>
  <c r="H4623" i="2" s="1"/>
  <c r="H4624" i="2" s="1"/>
  <c r="H4625" i="2" s="1"/>
  <c r="H4626" i="2" s="1"/>
  <c r="H4627" i="2" s="1"/>
  <c r="H4628" i="2" s="1"/>
  <c r="H4629" i="2" s="1"/>
  <c r="H4630" i="2" s="1"/>
  <c r="H4631" i="2" s="1"/>
  <c r="H4632" i="2" s="1"/>
  <c r="H4633" i="2" s="1"/>
  <c r="H4634" i="2" s="1"/>
  <c r="H4635" i="2" s="1"/>
  <c r="H4636" i="2" s="1"/>
  <c r="H4637" i="2" s="1"/>
  <c r="H4638" i="2" s="1"/>
  <c r="H4639" i="2" s="1"/>
  <c r="H4640" i="2" s="1"/>
  <c r="H4641" i="2" s="1"/>
  <c r="H4642" i="2" s="1"/>
  <c r="H4643" i="2" s="1"/>
  <c r="H4644" i="2" s="1"/>
  <c r="H4645" i="2" s="1"/>
  <c r="H4646" i="2" s="1"/>
  <c r="H4647" i="2" s="1"/>
  <c r="H4648" i="2" s="1"/>
  <c r="H4649" i="2" s="1"/>
  <c r="H4650" i="2" s="1"/>
  <c r="H4651" i="2" s="1"/>
  <c r="H4652" i="2" s="1"/>
  <c r="H4653" i="2" s="1"/>
  <c r="H4654" i="2" s="1"/>
  <c r="H4655" i="2" s="1"/>
  <c r="H4656" i="2" s="1"/>
  <c r="H4657" i="2" s="1"/>
  <c r="H4658" i="2" s="1"/>
  <c r="H4659" i="2" s="1"/>
  <c r="H4660" i="2" s="1"/>
  <c r="H4661" i="2" s="1"/>
  <c r="H4662" i="2" s="1"/>
  <c r="H4663" i="2" s="1"/>
  <c r="H4664" i="2" s="1"/>
  <c r="H4665" i="2" s="1"/>
  <c r="H4666" i="2" s="1"/>
  <c r="H4667" i="2" s="1"/>
  <c r="H4668" i="2" s="1"/>
  <c r="H4669" i="2" s="1"/>
  <c r="H4670" i="2" s="1"/>
  <c r="H4671" i="2" s="1"/>
  <c r="H4672" i="2" s="1"/>
  <c r="H4673" i="2" s="1"/>
  <c r="H4674" i="2" s="1"/>
  <c r="H4675" i="2" s="1"/>
  <c r="H4676" i="2" s="1"/>
  <c r="H4677" i="2" s="1"/>
  <c r="H4678" i="2" s="1"/>
  <c r="H4679" i="2" s="1"/>
  <c r="H4680" i="2" s="1"/>
  <c r="H4681" i="2" s="1"/>
  <c r="H4682" i="2" s="1"/>
  <c r="H4683" i="2" s="1"/>
  <c r="H4684" i="2" s="1"/>
  <c r="H4685" i="2" s="1"/>
  <c r="H4686" i="2" s="1"/>
  <c r="H4687" i="2" s="1"/>
  <c r="H4688" i="2" s="1"/>
  <c r="H4689" i="2" s="1"/>
  <c r="H4690" i="2" s="1"/>
  <c r="H4691" i="2" s="1"/>
  <c r="H4692" i="2" s="1"/>
  <c r="H4693" i="2" s="1"/>
  <c r="H4694" i="2" s="1"/>
  <c r="H4695" i="2" s="1"/>
  <c r="H4696" i="2" s="1"/>
  <c r="H4697" i="2" s="1"/>
  <c r="H4698" i="2" s="1"/>
  <c r="H4699" i="2" s="1"/>
  <c r="H4700" i="2" s="1"/>
  <c r="H4701" i="2" s="1"/>
  <c r="H4702" i="2" s="1"/>
  <c r="H4703" i="2" s="1"/>
  <c r="H4704" i="2" s="1"/>
  <c r="H4705" i="2" s="1"/>
  <c r="H4706" i="2" s="1"/>
  <c r="H4707" i="2" s="1"/>
  <c r="H4708" i="2" s="1"/>
  <c r="H4709" i="2" s="1"/>
  <c r="H4710" i="2" s="1"/>
  <c r="H4711" i="2" s="1"/>
  <c r="H4712" i="2" s="1"/>
  <c r="H4713" i="2" s="1"/>
  <c r="H4714" i="2" s="1"/>
  <c r="H4715" i="2" s="1"/>
  <c r="H4716" i="2" s="1"/>
  <c r="H4717" i="2" s="1"/>
  <c r="H4718" i="2" s="1"/>
  <c r="H4719" i="2" s="1"/>
  <c r="H4720" i="2" s="1"/>
  <c r="H4721" i="2" s="1"/>
  <c r="H4722" i="2" s="1"/>
  <c r="H4723" i="2" s="1"/>
  <c r="H4724" i="2" s="1"/>
  <c r="H4725" i="2" s="1"/>
  <c r="H4726" i="2" s="1"/>
  <c r="H4727" i="2" s="1"/>
  <c r="H4728" i="2" s="1"/>
  <c r="H4729" i="2" s="1"/>
  <c r="H4730" i="2" s="1"/>
  <c r="H4731" i="2" s="1"/>
  <c r="H4732" i="2" s="1"/>
  <c r="H4733" i="2" s="1"/>
  <c r="H4734" i="2" s="1"/>
  <c r="H4735" i="2" s="1"/>
  <c r="H4736" i="2" s="1"/>
  <c r="H4737" i="2" s="1"/>
  <c r="H4738" i="2" s="1"/>
  <c r="H4739" i="2" s="1"/>
  <c r="H4740" i="2" s="1"/>
  <c r="H4741" i="2" s="1"/>
  <c r="H4742" i="2" s="1"/>
  <c r="H4743" i="2" s="1"/>
  <c r="H4744" i="2" s="1"/>
  <c r="H4745" i="2" s="1"/>
  <c r="H4746" i="2" s="1"/>
  <c r="H4747" i="2" s="1"/>
  <c r="H4748" i="2" s="1"/>
  <c r="H4749" i="2" s="1"/>
  <c r="H4750" i="2" s="1"/>
  <c r="H4751" i="2" s="1"/>
  <c r="H4752" i="2" s="1"/>
  <c r="H4753" i="2" s="1"/>
  <c r="H4754" i="2" s="1"/>
  <c r="H4755" i="2" s="1"/>
  <c r="H4756" i="2" s="1"/>
  <c r="H4757" i="2" s="1"/>
  <c r="H4758" i="2" s="1"/>
  <c r="H4759" i="2" s="1"/>
  <c r="H4760" i="2" s="1"/>
  <c r="H4761" i="2" s="1"/>
  <c r="H4762" i="2" s="1"/>
  <c r="H4763" i="2" s="1"/>
  <c r="H4764" i="2" s="1"/>
  <c r="H4765" i="2" s="1"/>
  <c r="H4766" i="2" s="1"/>
  <c r="H4767" i="2" s="1"/>
  <c r="H4768" i="2" s="1"/>
  <c r="H4769" i="2" s="1"/>
  <c r="H4770" i="2" s="1"/>
  <c r="H4771" i="2" s="1"/>
  <c r="H4772" i="2" s="1"/>
  <c r="H4773" i="2" s="1"/>
  <c r="H4774" i="2" s="1"/>
  <c r="H4775" i="2" s="1"/>
  <c r="H4776" i="2" s="1"/>
  <c r="H4777" i="2" s="1"/>
  <c r="H4778" i="2" s="1"/>
  <c r="H4779" i="2" s="1"/>
  <c r="H4780" i="2" s="1"/>
  <c r="H4781" i="2" s="1"/>
  <c r="H4782" i="2" s="1"/>
  <c r="H4783" i="2" s="1"/>
  <c r="H4784" i="2" s="1"/>
  <c r="H4785" i="2" s="1"/>
  <c r="H4786" i="2" s="1"/>
  <c r="H4787" i="2" s="1"/>
  <c r="H4788" i="2" s="1"/>
  <c r="H4789" i="2" s="1"/>
  <c r="H4790" i="2" s="1"/>
  <c r="H4791" i="2" s="1"/>
  <c r="H4792" i="2" s="1"/>
  <c r="H4793" i="2" s="1"/>
  <c r="H4794" i="2" s="1"/>
  <c r="H4795" i="2" s="1"/>
  <c r="H4796" i="2" s="1"/>
  <c r="H4797" i="2" s="1"/>
  <c r="H4798" i="2" s="1"/>
  <c r="H4799" i="2" s="1"/>
  <c r="I3793" i="2"/>
  <c r="I3792" i="2" s="1"/>
  <c r="I3791" i="2" s="1"/>
  <c r="I3790" i="2" s="1"/>
  <c r="I3789" i="2" s="1"/>
  <c r="I3788" i="2" s="1"/>
  <c r="I3787" i="2" s="1"/>
  <c r="I3786" i="2" s="1"/>
  <c r="I3785" i="2" s="1"/>
  <c r="I3784" i="2" s="1"/>
  <c r="I3783" i="2" s="1"/>
  <c r="I3782" i="2" s="1"/>
  <c r="I3781" i="2" s="1"/>
  <c r="I3780" i="2" s="1"/>
  <c r="I3779" i="2" s="1"/>
  <c r="I3778" i="2" s="1"/>
  <c r="I3777" i="2" s="1"/>
  <c r="I3776" i="2" s="1"/>
  <c r="I3775" i="2" s="1"/>
  <c r="I3774" i="2" s="1"/>
  <c r="I3773" i="2" s="1"/>
  <c r="I3772" i="2" s="1"/>
  <c r="I3771" i="2" s="1"/>
  <c r="I3770" i="2" s="1"/>
  <c r="I3769" i="2" s="1"/>
  <c r="I3768" i="2" s="1"/>
  <c r="I3767" i="2" s="1"/>
  <c r="I3766" i="2" s="1"/>
  <c r="I3765" i="2" s="1"/>
  <c r="I3764" i="2" s="1"/>
  <c r="I3763" i="2" s="1"/>
  <c r="I3762" i="2" s="1"/>
  <c r="I3761" i="2" s="1"/>
  <c r="I3760" i="2" s="1"/>
  <c r="I3759" i="2" s="1"/>
  <c r="I3758" i="2" s="1"/>
  <c r="I3757" i="2" s="1"/>
  <c r="I3756" i="2" s="1"/>
  <c r="I3755" i="2" s="1"/>
  <c r="I3754" i="2" s="1"/>
  <c r="I3753" i="2" s="1"/>
  <c r="I3752" i="2" s="1"/>
  <c r="I3751" i="2" s="1"/>
  <c r="I3750" i="2" s="1"/>
  <c r="I3749" i="2" s="1"/>
  <c r="I3748" i="2" s="1"/>
  <c r="I3747" i="2" s="1"/>
  <c r="I3746" i="2" s="1"/>
  <c r="I3745" i="2" s="1"/>
  <c r="I3744" i="2" s="1"/>
  <c r="I3743" i="2" s="1"/>
  <c r="I3742" i="2" s="1"/>
  <c r="I3741" i="2" s="1"/>
  <c r="I3740" i="2" s="1"/>
  <c r="I3739" i="2" s="1"/>
  <c r="I3738" i="2" s="1"/>
  <c r="I3737" i="2" s="1"/>
  <c r="I3736" i="2" s="1"/>
  <c r="I3735" i="2" s="1"/>
  <c r="I3734" i="2" s="1"/>
  <c r="I3733" i="2" s="1"/>
  <c r="I3732" i="2" s="1"/>
  <c r="I3731" i="2" s="1"/>
  <c r="I3730" i="2" s="1"/>
  <c r="I3729" i="2" s="1"/>
  <c r="I3728" i="2" s="1"/>
  <c r="I3727" i="2" s="1"/>
  <c r="I3726" i="2" s="1"/>
  <c r="I3725" i="2" s="1"/>
  <c r="I3724" i="2" s="1"/>
  <c r="I3723" i="2" s="1"/>
  <c r="I3722" i="2" s="1"/>
  <c r="I3721" i="2" s="1"/>
  <c r="I3720" i="2" s="1"/>
  <c r="I3719" i="2" s="1"/>
  <c r="I3718" i="2" s="1"/>
  <c r="I3717" i="2" s="1"/>
  <c r="I3716" i="2" s="1"/>
  <c r="I3715" i="2" s="1"/>
  <c r="I3714" i="2" s="1"/>
  <c r="I3713" i="2" s="1"/>
  <c r="I3712" i="2" s="1"/>
  <c r="I3711" i="2" s="1"/>
  <c r="I3710" i="2" s="1"/>
  <c r="I3709" i="2" s="1"/>
  <c r="I3708" i="2" s="1"/>
  <c r="I3707" i="2" s="1"/>
  <c r="I3706" i="2" s="1"/>
  <c r="I3705" i="2" s="1"/>
  <c r="I3704" i="2" s="1"/>
  <c r="I3703" i="2" s="1"/>
  <c r="I3702" i="2" s="1"/>
  <c r="I3701" i="2" s="1"/>
  <c r="I3700" i="2" s="1"/>
  <c r="I3699" i="2" s="1"/>
  <c r="I3698" i="2" s="1"/>
  <c r="I3697" i="2" s="1"/>
  <c r="I3696" i="2" s="1"/>
  <c r="I3695" i="2" s="1"/>
  <c r="I3694" i="2" s="1"/>
  <c r="I3693" i="2" s="1"/>
  <c r="I3692" i="2" s="1"/>
  <c r="I3691" i="2" s="1"/>
  <c r="I3690" i="2" s="1"/>
  <c r="I3689" i="2" s="1"/>
  <c r="I3688" i="2" s="1"/>
  <c r="I3687" i="2" s="1"/>
  <c r="I3686" i="2" s="1"/>
  <c r="I3685" i="2" s="1"/>
  <c r="I3684" i="2" s="1"/>
  <c r="I3683" i="2" s="1"/>
  <c r="I3682" i="2" s="1"/>
  <c r="I3681" i="2" s="1"/>
  <c r="I3680" i="2" s="1"/>
  <c r="I3679" i="2" s="1"/>
  <c r="I3678" i="2" s="1"/>
  <c r="I3677" i="2" s="1"/>
  <c r="I3676" i="2" s="1"/>
  <c r="I3675" i="2" s="1"/>
  <c r="I3674" i="2" s="1"/>
  <c r="I3673" i="2" s="1"/>
  <c r="I3672" i="2" s="1"/>
  <c r="I3671" i="2" s="1"/>
  <c r="I3670" i="2" s="1"/>
  <c r="I3669" i="2" s="1"/>
  <c r="I3668" i="2" s="1"/>
  <c r="I3667" i="2" s="1"/>
  <c r="I3666" i="2" s="1"/>
  <c r="I3665" i="2" s="1"/>
  <c r="I3664" i="2" s="1"/>
  <c r="I3663" i="2" s="1"/>
  <c r="I3662" i="2" s="1"/>
  <c r="I3661" i="2" s="1"/>
  <c r="I3660" i="2" s="1"/>
  <c r="I3659" i="2" s="1"/>
  <c r="I3658" i="2" s="1"/>
  <c r="I3657" i="2" s="1"/>
  <c r="I3656" i="2" s="1"/>
  <c r="I3655" i="2" s="1"/>
  <c r="I3654" i="2" s="1"/>
  <c r="I3653" i="2" s="1"/>
  <c r="I3652" i="2" s="1"/>
  <c r="I3651" i="2" s="1"/>
  <c r="I3650" i="2" s="1"/>
  <c r="I3649" i="2" s="1"/>
  <c r="I3648" i="2" s="1"/>
  <c r="I3647" i="2" s="1"/>
  <c r="I3646" i="2" s="1"/>
  <c r="I3645" i="2" s="1"/>
  <c r="I3644" i="2" s="1"/>
  <c r="I3643" i="2" s="1"/>
  <c r="I3642" i="2" s="1"/>
  <c r="I3641" i="2" s="1"/>
  <c r="I3640" i="2" s="1"/>
  <c r="I3639" i="2" s="1"/>
  <c r="I3638" i="2" s="1"/>
  <c r="I3637" i="2" s="1"/>
  <c r="I3636" i="2" s="1"/>
  <c r="I3635" i="2" s="1"/>
  <c r="I3634" i="2" s="1"/>
  <c r="I3633" i="2" s="1"/>
  <c r="I3632" i="2" s="1"/>
  <c r="I3631" i="2" s="1"/>
  <c r="I3630" i="2" s="1"/>
  <c r="I3629" i="2" s="1"/>
  <c r="I3628" i="2" s="1"/>
  <c r="I3627" i="2" s="1"/>
  <c r="I3626" i="2" s="1"/>
  <c r="I3625" i="2" s="1"/>
  <c r="I3624" i="2" s="1"/>
  <c r="I3623" i="2" s="1"/>
  <c r="I3622" i="2" s="1"/>
  <c r="I3621" i="2" s="1"/>
  <c r="I3620" i="2" s="1"/>
  <c r="I3619" i="2" s="1"/>
  <c r="I3618" i="2" s="1"/>
  <c r="I3617" i="2" s="1"/>
  <c r="I3616" i="2" s="1"/>
  <c r="I3615" i="2" s="1"/>
  <c r="I3614" i="2" s="1"/>
  <c r="I3613" i="2" s="1"/>
  <c r="I3612" i="2" s="1"/>
  <c r="I3611" i="2" s="1"/>
  <c r="I3610" i="2" s="1"/>
  <c r="I3609" i="2" s="1"/>
  <c r="I3608" i="2" s="1"/>
  <c r="I3607" i="2" s="1"/>
  <c r="I3606" i="2" s="1"/>
  <c r="I3605" i="2" s="1"/>
  <c r="I3604" i="2" s="1"/>
  <c r="I3603" i="2" s="1"/>
  <c r="I3602" i="2" s="1"/>
  <c r="I3601" i="2" s="1"/>
  <c r="I3600" i="2" s="1"/>
  <c r="I3599" i="2" s="1"/>
  <c r="I3598" i="2" s="1"/>
  <c r="I3597" i="2" s="1"/>
  <c r="I3596" i="2" s="1"/>
  <c r="I3595" i="2" s="1"/>
  <c r="I3594" i="2" s="1"/>
  <c r="I3593" i="2" s="1"/>
  <c r="I3592" i="2" s="1"/>
  <c r="I3591" i="2" s="1"/>
  <c r="I3590" i="2" s="1"/>
  <c r="I3589" i="2" s="1"/>
  <c r="I3588" i="2" s="1"/>
  <c r="I3587" i="2" s="1"/>
  <c r="I3586" i="2" s="1"/>
  <c r="I3585" i="2" s="1"/>
  <c r="I3584" i="2" s="1"/>
  <c r="I3583" i="2" s="1"/>
  <c r="I3582" i="2" s="1"/>
  <c r="I3581" i="2" s="1"/>
  <c r="I3580" i="2" s="1"/>
  <c r="I3579" i="2" s="1"/>
  <c r="I3578" i="2" s="1"/>
  <c r="I3577" i="2" s="1"/>
  <c r="I3576" i="2" s="1"/>
  <c r="I3575" i="2" s="1"/>
  <c r="I3574" i="2" s="1"/>
  <c r="I3573" i="2" s="1"/>
  <c r="I3572" i="2" s="1"/>
  <c r="I3571" i="2" s="1"/>
  <c r="I3570" i="2" s="1"/>
  <c r="I3569" i="2" s="1"/>
  <c r="I3568" i="2" s="1"/>
  <c r="I3567" i="2" s="1"/>
  <c r="I3566" i="2" s="1"/>
  <c r="I3565" i="2" s="1"/>
  <c r="I3564" i="2" s="1"/>
  <c r="I3563" i="2" s="1"/>
  <c r="I3562" i="2" s="1"/>
  <c r="I3561" i="2" s="1"/>
  <c r="I3560" i="2" s="1"/>
  <c r="I3559" i="2" s="1"/>
  <c r="I3558" i="2" s="1"/>
  <c r="I3557" i="2" s="1"/>
  <c r="I3556" i="2" s="1"/>
  <c r="I3555" i="2" s="1"/>
  <c r="I3554" i="2" s="1"/>
  <c r="I3553" i="2" s="1"/>
  <c r="I3552" i="2" s="1"/>
  <c r="I3551" i="2" s="1"/>
  <c r="I3550" i="2" s="1"/>
  <c r="I3549" i="2" s="1"/>
  <c r="I3548" i="2" s="1"/>
  <c r="I3547" i="2" s="1"/>
  <c r="I3546" i="2" s="1"/>
  <c r="I3545" i="2" s="1"/>
  <c r="I3544" i="2" s="1"/>
  <c r="I3543" i="2" s="1"/>
  <c r="I3542" i="2" s="1"/>
  <c r="H2538" i="2"/>
  <c r="H2539" i="2" s="1"/>
  <c r="H2540" i="2" s="1"/>
  <c r="H2541" i="2" s="1"/>
  <c r="H2542" i="2" s="1"/>
  <c r="H2543" i="2" s="1"/>
  <c r="H2544" i="2" s="1"/>
  <c r="H2545" i="2" s="1"/>
  <c r="H2546" i="2" s="1"/>
  <c r="H2547" i="2" s="1"/>
  <c r="H2548" i="2" s="1"/>
  <c r="H2549" i="2" s="1"/>
  <c r="H2550" i="2" s="1"/>
  <c r="H2551" i="2" s="1"/>
  <c r="H2552" i="2" s="1"/>
  <c r="H2553" i="2" s="1"/>
  <c r="H2554" i="2" s="1"/>
  <c r="H2555" i="2" s="1"/>
  <c r="H2556" i="2" s="1"/>
  <c r="H2557" i="2" s="1"/>
  <c r="H2558" i="2" s="1"/>
  <c r="H2559" i="2" s="1"/>
  <c r="H2560" i="2" s="1"/>
  <c r="H2561" i="2" s="1"/>
  <c r="H2562" i="2" s="1"/>
  <c r="H2563" i="2" s="1"/>
  <c r="H2564" i="2" s="1"/>
  <c r="H2565" i="2" s="1"/>
  <c r="H2566" i="2" s="1"/>
  <c r="H2567" i="2" s="1"/>
  <c r="H2568" i="2" s="1"/>
  <c r="H2569" i="2" s="1"/>
  <c r="H2570" i="2" s="1"/>
  <c r="H2571" i="2" s="1"/>
  <c r="H2572" i="2" s="1"/>
  <c r="H2573" i="2" s="1"/>
  <c r="H2574" i="2" s="1"/>
  <c r="H2575" i="2" s="1"/>
  <c r="H2576" i="2" s="1"/>
  <c r="H2577" i="2" s="1"/>
  <c r="H2578" i="2" s="1"/>
  <c r="H2579" i="2" s="1"/>
  <c r="H2580" i="2" s="1"/>
  <c r="H2581" i="2" s="1"/>
  <c r="H2582" i="2" s="1"/>
  <c r="H2583" i="2" s="1"/>
  <c r="H2584" i="2" s="1"/>
  <c r="H2585" i="2" s="1"/>
  <c r="H2586" i="2" s="1"/>
  <c r="H2587" i="2" s="1"/>
  <c r="H2588" i="2" s="1"/>
  <c r="H2589" i="2" s="1"/>
  <c r="H2590" i="2" s="1"/>
  <c r="H2591" i="2" s="1"/>
  <c r="H2592" i="2" s="1"/>
  <c r="H2593" i="2" s="1"/>
  <c r="H2594" i="2" s="1"/>
  <c r="H2595" i="2" s="1"/>
  <c r="H2596" i="2" s="1"/>
  <c r="H2597" i="2" s="1"/>
  <c r="H2598" i="2" s="1"/>
  <c r="H2599" i="2" s="1"/>
  <c r="H2600" i="2" s="1"/>
  <c r="H2601" i="2" s="1"/>
  <c r="H2602" i="2" s="1"/>
  <c r="H2603" i="2" s="1"/>
  <c r="H2604" i="2" s="1"/>
  <c r="H2605" i="2" s="1"/>
  <c r="H2606" i="2" s="1"/>
  <c r="H2607" i="2" s="1"/>
  <c r="H2608" i="2" s="1"/>
  <c r="H2609" i="2" s="1"/>
  <c r="H2610" i="2" s="1"/>
  <c r="H2611" i="2" s="1"/>
  <c r="H2612" i="2" s="1"/>
  <c r="H2613" i="2" s="1"/>
  <c r="H2614" i="2" s="1"/>
  <c r="H2615" i="2" s="1"/>
  <c r="H2616" i="2" s="1"/>
  <c r="H2617" i="2" s="1"/>
  <c r="H2618" i="2" s="1"/>
  <c r="H2619" i="2" s="1"/>
  <c r="H2620" i="2" s="1"/>
  <c r="H2621" i="2" s="1"/>
  <c r="H2622" i="2" s="1"/>
  <c r="H2623" i="2" s="1"/>
  <c r="H2624" i="2" s="1"/>
  <c r="H2625" i="2" s="1"/>
  <c r="H2626" i="2" s="1"/>
  <c r="H2627" i="2" s="1"/>
  <c r="H2628" i="2" s="1"/>
  <c r="H2629" i="2" s="1"/>
  <c r="H2630" i="2" s="1"/>
  <c r="H2631" i="2" s="1"/>
  <c r="H2632" i="2" s="1"/>
  <c r="H2633" i="2" s="1"/>
  <c r="H2634" i="2" s="1"/>
  <c r="H2635" i="2" s="1"/>
  <c r="H2636" i="2" s="1"/>
  <c r="H2637" i="2" s="1"/>
  <c r="H2638" i="2" s="1"/>
  <c r="H2639" i="2" s="1"/>
  <c r="H2640" i="2" s="1"/>
  <c r="H2641" i="2" s="1"/>
  <c r="H2642" i="2" s="1"/>
  <c r="H2643" i="2" s="1"/>
  <c r="H2644" i="2" s="1"/>
  <c r="H2645" i="2" s="1"/>
  <c r="H2646" i="2" s="1"/>
  <c r="H2647" i="2" s="1"/>
  <c r="H2648" i="2" s="1"/>
  <c r="H2649" i="2" s="1"/>
  <c r="H2650" i="2" s="1"/>
  <c r="H2651" i="2" s="1"/>
  <c r="H2652" i="2" s="1"/>
  <c r="H2653" i="2" s="1"/>
  <c r="H2654" i="2" s="1"/>
  <c r="H2655" i="2" s="1"/>
  <c r="H2656" i="2" s="1"/>
  <c r="H2657" i="2" s="1"/>
  <c r="H2658" i="2" s="1"/>
  <c r="H2659" i="2" s="1"/>
  <c r="H2660" i="2" s="1"/>
  <c r="H2661" i="2" s="1"/>
  <c r="H2662" i="2" s="1"/>
  <c r="H2663" i="2" s="1"/>
  <c r="H2664" i="2" s="1"/>
  <c r="H2665" i="2" s="1"/>
  <c r="H2666" i="2" s="1"/>
  <c r="H2667" i="2" s="1"/>
  <c r="H2668" i="2" s="1"/>
  <c r="H2669" i="2" s="1"/>
  <c r="H2670" i="2" s="1"/>
  <c r="H2671" i="2" s="1"/>
  <c r="H2672" i="2" s="1"/>
  <c r="H2673" i="2" s="1"/>
  <c r="H2674" i="2" s="1"/>
  <c r="H2675" i="2" s="1"/>
  <c r="H2676" i="2" s="1"/>
  <c r="H2677" i="2" s="1"/>
  <c r="H2678" i="2" s="1"/>
  <c r="H2679" i="2" s="1"/>
  <c r="H2680" i="2" s="1"/>
  <c r="H2681" i="2" s="1"/>
  <c r="H2682" i="2" s="1"/>
  <c r="H2683" i="2" s="1"/>
  <c r="H2684" i="2" s="1"/>
  <c r="H2685" i="2" s="1"/>
  <c r="H2686" i="2" s="1"/>
  <c r="H2687" i="2" s="1"/>
  <c r="H2688" i="2" s="1"/>
  <c r="H2689" i="2" s="1"/>
  <c r="H2690" i="2" s="1"/>
  <c r="H2691" i="2" s="1"/>
  <c r="H2692" i="2" s="1"/>
  <c r="H2693" i="2" s="1"/>
  <c r="H2694" i="2" s="1"/>
  <c r="H2695" i="2" s="1"/>
  <c r="H2696" i="2" s="1"/>
  <c r="H2697" i="2" s="1"/>
  <c r="H2698" i="2" s="1"/>
  <c r="H2699" i="2" s="1"/>
  <c r="H2700" i="2" s="1"/>
  <c r="H2701" i="2" s="1"/>
  <c r="H2702" i="2" s="1"/>
  <c r="H2703" i="2" s="1"/>
  <c r="H2704" i="2" s="1"/>
  <c r="H2705" i="2" s="1"/>
  <c r="H2706" i="2" s="1"/>
  <c r="H2707" i="2" s="1"/>
  <c r="H2708" i="2" s="1"/>
  <c r="H2709" i="2" s="1"/>
  <c r="H2710" i="2" s="1"/>
  <c r="H2711" i="2" s="1"/>
  <c r="H2712" i="2" s="1"/>
  <c r="H2713" i="2" s="1"/>
  <c r="H2714" i="2" s="1"/>
  <c r="H2715" i="2" s="1"/>
  <c r="H2716" i="2" s="1"/>
  <c r="H2717" i="2" s="1"/>
  <c r="H2718" i="2" s="1"/>
  <c r="H2719" i="2" s="1"/>
  <c r="H2720" i="2" s="1"/>
  <c r="H2721" i="2" s="1"/>
  <c r="H2722" i="2" s="1"/>
  <c r="H2723" i="2" s="1"/>
  <c r="H2724" i="2" s="1"/>
  <c r="H2725" i="2" s="1"/>
  <c r="H2726" i="2" s="1"/>
  <c r="H2727" i="2" s="1"/>
  <c r="H2728" i="2" s="1"/>
  <c r="H2729" i="2" s="1"/>
  <c r="H2730" i="2" s="1"/>
  <c r="H2731" i="2" s="1"/>
  <c r="H2732" i="2" s="1"/>
  <c r="H2733" i="2" s="1"/>
  <c r="H2734" i="2" s="1"/>
  <c r="H2735" i="2" s="1"/>
  <c r="H2736" i="2" s="1"/>
  <c r="H2737" i="2" s="1"/>
  <c r="H2738" i="2" s="1"/>
  <c r="H2739" i="2" s="1"/>
  <c r="H2740" i="2" s="1"/>
  <c r="H2741" i="2" s="1"/>
  <c r="H2742" i="2" s="1"/>
  <c r="H2743" i="2" s="1"/>
  <c r="H2744" i="2" s="1"/>
  <c r="H2745" i="2" s="1"/>
  <c r="H2746" i="2" s="1"/>
  <c r="H2747" i="2" s="1"/>
  <c r="H2748" i="2" s="1"/>
  <c r="H2749" i="2" s="1"/>
  <c r="H2750" i="2" s="1"/>
  <c r="H2751" i="2" s="1"/>
  <c r="H2752" i="2" s="1"/>
  <c r="H2753" i="2" s="1"/>
  <c r="H2754" i="2" s="1"/>
  <c r="H2755" i="2" s="1"/>
  <c r="H2756" i="2" s="1"/>
  <c r="H2757" i="2" s="1"/>
  <c r="H2758" i="2" s="1"/>
  <c r="H2759" i="2" s="1"/>
  <c r="H2760" i="2" s="1"/>
  <c r="H2761" i="2" s="1"/>
  <c r="H2762" i="2" s="1"/>
  <c r="H2763" i="2" s="1"/>
  <c r="H2764" i="2" s="1"/>
  <c r="H2765" i="2" s="1"/>
  <c r="H2766" i="2" s="1"/>
  <c r="H2767" i="2" s="1"/>
  <c r="H2768" i="2" s="1"/>
  <c r="H2769" i="2" s="1"/>
  <c r="H2770" i="2" s="1"/>
  <c r="H2771" i="2" s="1"/>
  <c r="H2772" i="2" s="1"/>
  <c r="H2773" i="2" s="1"/>
  <c r="H2774" i="2" s="1"/>
  <c r="H2775" i="2" s="1"/>
  <c r="H2776" i="2" s="1"/>
  <c r="H2777" i="2" s="1"/>
  <c r="H2778" i="2" s="1"/>
  <c r="H2779" i="2" s="1"/>
  <c r="H2780" i="2" s="1"/>
  <c r="H2781" i="2" s="1"/>
  <c r="H2782" i="2" s="1"/>
  <c r="H2783" i="2" s="1"/>
  <c r="H2784" i="2" s="1"/>
  <c r="H2785" i="2" s="1"/>
  <c r="H2786" i="2" s="1"/>
  <c r="H2787" i="2" s="1"/>
  <c r="I4289" i="2"/>
  <c r="I4288" i="2" s="1"/>
  <c r="I4287" i="2" s="1"/>
  <c r="I4286" i="2" s="1"/>
  <c r="I4285" i="2" s="1"/>
  <c r="I4284" i="2" s="1"/>
  <c r="I4283" i="2" s="1"/>
  <c r="I4282" i="2" s="1"/>
  <c r="I4281" i="2" s="1"/>
  <c r="I4280" i="2" s="1"/>
  <c r="I4279" i="2" s="1"/>
  <c r="I4278" i="2" s="1"/>
  <c r="I4277" i="2" s="1"/>
  <c r="I4276" i="2" s="1"/>
  <c r="I4275" i="2" s="1"/>
  <c r="I4274" i="2" s="1"/>
  <c r="I4273" i="2" s="1"/>
  <c r="I4272" i="2" s="1"/>
  <c r="I4271" i="2" s="1"/>
  <c r="I4270" i="2" s="1"/>
  <c r="I4269" i="2" s="1"/>
  <c r="I4268" i="2" s="1"/>
  <c r="I4267" i="2" s="1"/>
  <c r="I4266" i="2" s="1"/>
  <c r="I4265" i="2" s="1"/>
  <c r="I4264" i="2" s="1"/>
  <c r="I4263" i="2" s="1"/>
  <c r="I4262" i="2" s="1"/>
  <c r="I4261" i="2" s="1"/>
  <c r="I4260" i="2" s="1"/>
  <c r="I4259" i="2" s="1"/>
  <c r="I4258" i="2" s="1"/>
  <c r="I4257" i="2" s="1"/>
  <c r="I4256" i="2" s="1"/>
  <c r="I4255" i="2" s="1"/>
  <c r="I4254" i="2" s="1"/>
  <c r="I4253" i="2" s="1"/>
  <c r="I4252" i="2" s="1"/>
  <c r="I4251" i="2" s="1"/>
  <c r="I4250" i="2" s="1"/>
  <c r="I4249" i="2" s="1"/>
  <c r="I4248" i="2" s="1"/>
  <c r="I4247" i="2" s="1"/>
  <c r="I4246" i="2" s="1"/>
  <c r="I4245" i="2" s="1"/>
  <c r="I4244" i="2" s="1"/>
  <c r="I4243" i="2" s="1"/>
  <c r="I4242" i="2" s="1"/>
  <c r="I4241" i="2" s="1"/>
  <c r="I4240" i="2" s="1"/>
  <c r="I4239" i="2" s="1"/>
  <c r="I4238" i="2" s="1"/>
  <c r="I4237" i="2" s="1"/>
  <c r="I4236" i="2" s="1"/>
  <c r="I4235" i="2" s="1"/>
  <c r="I4234" i="2" s="1"/>
  <c r="I4233" i="2" s="1"/>
  <c r="I4232" i="2" s="1"/>
  <c r="I4231" i="2" s="1"/>
  <c r="I4230" i="2" s="1"/>
  <c r="I4229" i="2" s="1"/>
  <c r="I4228" i="2" s="1"/>
  <c r="I4227" i="2" s="1"/>
  <c r="I4226" i="2" s="1"/>
  <c r="I4225" i="2" s="1"/>
  <c r="I4224" i="2" s="1"/>
  <c r="I4223" i="2" s="1"/>
  <c r="I4222" i="2" s="1"/>
  <c r="I4221" i="2" s="1"/>
  <c r="I4220" i="2" s="1"/>
  <c r="I4219" i="2" s="1"/>
  <c r="I4218" i="2" s="1"/>
  <c r="I4217" i="2" s="1"/>
  <c r="I4216" i="2" s="1"/>
  <c r="I4215" i="2" s="1"/>
  <c r="I4214" i="2" s="1"/>
  <c r="I4213" i="2" s="1"/>
  <c r="I4212" i="2" s="1"/>
  <c r="I4211" i="2" s="1"/>
  <c r="I4210" i="2" s="1"/>
  <c r="I4209" i="2" s="1"/>
  <c r="I4208" i="2" s="1"/>
  <c r="I4207" i="2" s="1"/>
  <c r="I4206" i="2" s="1"/>
  <c r="I4205" i="2" s="1"/>
  <c r="I4204" i="2" s="1"/>
  <c r="I4203" i="2" s="1"/>
  <c r="I4202" i="2" s="1"/>
  <c r="I4201" i="2" s="1"/>
  <c r="I4200" i="2" s="1"/>
  <c r="I4199" i="2" s="1"/>
  <c r="I4198" i="2" s="1"/>
  <c r="I4197" i="2" s="1"/>
  <c r="I4196" i="2" s="1"/>
  <c r="I4195" i="2" s="1"/>
  <c r="I4194" i="2" s="1"/>
  <c r="I4193" i="2" s="1"/>
  <c r="I4192" i="2" s="1"/>
  <c r="I4191" i="2" s="1"/>
  <c r="I4190" i="2" s="1"/>
  <c r="I4189" i="2" s="1"/>
  <c r="I4188" i="2" s="1"/>
  <c r="I4187" i="2" s="1"/>
  <c r="I4186" i="2" s="1"/>
  <c r="I4185" i="2" s="1"/>
  <c r="I4184" i="2" s="1"/>
  <c r="I4183" i="2" s="1"/>
  <c r="I4182" i="2" s="1"/>
  <c r="I4181" i="2" s="1"/>
  <c r="I4180" i="2" s="1"/>
  <c r="I4179" i="2" s="1"/>
  <c r="I4178" i="2" s="1"/>
  <c r="I4177" i="2" s="1"/>
  <c r="I4176" i="2" s="1"/>
  <c r="I4175" i="2" s="1"/>
  <c r="I4174" i="2" s="1"/>
  <c r="I4173" i="2" s="1"/>
  <c r="I4172" i="2" s="1"/>
  <c r="I4171" i="2" s="1"/>
  <c r="I4170" i="2" s="1"/>
  <c r="I4169" i="2" s="1"/>
  <c r="I4168" i="2" s="1"/>
  <c r="I4167" i="2" s="1"/>
  <c r="I4166" i="2" s="1"/>
  <c r="I4165" i="2" s="1"/>
  <c r="I4164" i="2" s="1"/>
  <c r="I4163" i="2" s="1"/>
  <c r="I4162" i="2" s="1"/>
  <c r="I4161" i="2" s="1"/>
  <c r="I4160" i="2" s="1"/>
  <c r="I4159" i="2" s="1"/>
  <c r="I4158" i="2" s="1"/>
  <c r="I4157" i="2" s="1"/>
  <c r="I4156" i="2" s="1"/>
  <c r="I4155" i="2" s="1"/>
  <c r="I4154" i="2" s="1"/>
  <c r="I4153" i="2" s="1"/>
  <c r="I4152" i="2" s="1"/>
  <c r="I4151" i="2" s="1"/>
  <c r="I4150" i="2" s="1"/>
  <c r="I4149" i="2" s="1"/>
  <c r="I4148" i="2" s="1"/>
  <c r="I4147" i="2" s="1"/>
  <c r="I4146" i="2" s="1"/>
  <c r="I4145" i="2" s="1"/>
  <c r="I4144" i="2" s="1"/>
  <c r="I4143" i="2" s="1"/>
  <c r="I4142" i="2" s="1"/>
  <c r="I4141" i="2" s="1"/>
  <c r="I4140" i="2" s="1"/>
  <c r="I4139" i="2" s="1"/>
  <c r="I4138" i="2" s="1"/>
  <c r="I4137" i="2" s="1"/>
  <c r="I4136" i="2" s="1"/>
  <c r="I4135" i="2" s="1"/>
  <c r="I4134" i="2" s="1"/>
  <c r="I4133" i="2" s="1"/>
  <c r="I4132" i="2" s="1"/>
  <c r="I4131" i="2" s="1"/>
  <c r="I4130" i="2" s="1"/>
  <c r="I4129" i="2" s="1"/>
  <c r="I4128" i="2" s="1"/>
  <c r="I4127" i="2" s="1"/>
  <c r="I4126" i="2" s="1"/>
  <c r="I4125" i="2" s="1"/>
  <c r="I4124" i="2" s="1"/>
  <c r="I4123" i="2" s="1"/>
  <c r="I4122" i="2" s="1"/>
  <c r="I4121" i="2" s="1"/>
  <c r="I4120" i="2" s="1"/>
  <c r="I4119" i="2" s="1"/>
  <c r="I4118" i="2" s="1"/>
  <c r="I4117" i="2" s="1"/>
  <c r="I4116" i="2" s="1"/>
  <c r="I4115" i="2" s="1"/>
  <c r="I4114" i="2" s="1"/>
  <c r="I4113" i="2" s="1"/>
  <c r="I4112" i="2" s="1"/>
  <c r="I4111" i="2" s="1"/>
  <c r="I4110" i="2" s="1"/>
  <c r="I4109" i="2" s="1"/>
  <c r="I4108" i="2" s="1"/>
  <c r="I4107" i="2" s="1"/>
  <c r="I4106" i="2" s="1"/>
  <c r="I4105" i="2" s="1"/>
  <c r="I4104" i="2" s="1"/>
  <c r="I4103" i="2" s="1"/>
  <c r="I4102" i="2" s="1"/>
  <c r="I4101" i="2" s="1"/>
  <c r="I4100" i="2" s="1"/>
  <c r="I4099" i="2" s="1"/>
  <c r="I4098" i="2" s="1"/>
  <c r="I4097" i="2" s="1"/>
  <c r="I4096" i="2" s="1"/>
  <c r="I4095" i="2" s="1"/>
  <c r="I4094" i="2" s="1"/>
  <c r="I4093" i="2" s="1"/>
  <c r="I4092" i="2" s="1"/>
  <c r="I4091" i="2" s="1"/>
  <c r="I4090" i="2" s="1"/>
  <c r="I4089" i="2" s="1"/>
  <c r="I4088" i="2" s="1"/>
  <c r="I4087" i="2" s="1"/>
  <c r="I4086" i="2" s="1"/>
  <c r="I4085" i="2" s="1"/>
  <c r="I4084" i="2" s="1"/>
  <c r="I4083" i="2" s="1"/>
  <c r="I4082" i="2" s="1"/>
  <c r="I4081" i="2" s="1"/>
  <c r="I4080" i="2" s="1"/>
  <c r="I4079" i="2" s="1"/>
  <c r="I4078" i="2" s="1"/>
  <c r="I4077" i="2" s="1"/>
  <c r="I4076" i="2" s="1"/>
  <c r="I4075" i="2" s="1"/>
  <c r="I4074" i="2" s="1"/>
  <c r="I4073" i="2" s="1"/>
  <c r="I4072" i="2" s="1"/>
  <c r="I4071" i="2" s="1"/>
  <c r="I4070" i="2" s="1"/>
  <c r="I4069" i="2" s="1"/>
  <c r="I4068" i="2" s="1"/>
  <c r="I4067" i="2" s="1"/>
  <c r="I4066" i="2" s="1"/>
  <c r="I4065" i="2" s="1"/>
  <c r="I4064" i="2" s="1"/>
  <c r="I4063" i="2" s="1"/>
  <c r="I4062" i="2" s="1"/>
  <c r="I4061" i="2" s="1"/>
  <c r="I4060" i="2" s="1"/>
  <c r="I4059" i="2" s="1"/>
  <c r="I4058" i="2" s="1"/>
  <c r="I4057" i="2" s="1"/>
  <c r="I4056" i="2" s="1"/>
  <c r="I4055" i="2" s="1"/>
  <c r="I4054" i="2" s="1"/>
  <c r="I4053" i="2" s="1"/>
  <c r="I4052" i="2" s="1"/>
  <c r="I4051" i="2" s="1"/>
  <c r="I4050" i="2" s="1"/>
  <c r="I4049" i="2" s="1"/>
  <c r="I4048" i="2" s="1"/>
  <c r="I4047" i="2" s="1"/>
  <c r="I4046" i="2" s="1"/>
  <c r="I2529" i="2"/>
  <c r="I2528" i="2" s="1"/>
  <c r="I2527" i="2" s="1"/>
  <c r="I2526" i="2" s="1"/>
  <c r="I2525" i="2" s="1"/>
  <c r="I2524" i="2" s="1"/>
  <c r="I2523" i="2" s="1"/>
  <c r="I2522" i="2" s="1"/>
  <c r="I2521" i="2" s="1"/>
  <c r="I2520" i="2" s="1"/>
  <c r="I2519" i="2" s="1"/>
  <c r="I2518" i="2" s="1"/>
  <c r="I2517" i="2" s="1"/>
  <c r="I2516" i="2" s="1"/>
  <c r="I2515" i="2" s="1"/>
  <c r="I2514" i="2" s="1"/>
  <c r="I2513" i="2" s="1"/>
  <c r="I2512" i="2" s="1"/>
  <c r="I2511" i="2" s="1"/>
  <c r="I2510" i="2" s="1"/>
  <c r="I2509" i="2" s="1"/>
  <c r="I2508" i="2" s="1"/>
  <c r="I2507" i="2" s="1"/>
  <c r="I2506" i="2" s="1"/>
  <c r="I2505" i="2" s="1"/>
  <c r="I2504" i="2" s="1"/>
  <c r="I2503" i="2" s="1"/>
  <c r="I2502" i="2" s="1"/>
  <c r="I2501" i="2" s="1"/>
  <c r="I2500" i="2" s="1"/>
  <c r="I2499" i="2" s="1"/>
  <c r="I2498" i="2" s="1"/>
  <c r="I2497" i="2" s="1"/>
  <c r="I2496" i="2" s="1"/>
  <c r="I2495" i="2" s="1"/>
  <c r="I2494" i="2" s="1"/>
  <c r="I2493" i="2" s="1"/>
  <c r="I2492" i="2" s="1"/>
  <c r="I2491" i="2" s="1"/>
  <c r="I2490" i="2" s="1"/>
  <c r="I2489" i="2" s="1"/>
  <c r="I2488" i="2" s="1"/>
  <c r="I2487" i="2" s="1"/>
  <c r="I2486" i="2" s="1"/>
  <c r="I2485" i="2" s="1"/>
  <c r="I2484" i="2" s="1"/>
  <c r="I2483" i="2" s="1"/>
  <c r="I2482" i="2" s="1"/>
  <c r="I2481" i="2" s="1"/>
  <c r="I2480" i="2" s="1"/>
  <c r="I2479" i="2" s="1"/>
  <c r="I2478" i="2" s="1"/>
  <c r="I2477" i="2" s="1"/>
  <c r="I2476" i="2" s="1"/>
  <c r="I2475" i="2" s="1"/>
  <c r="I2474" i="2" s="1"/>
  <c r="I2473" i="2" s="1"/>
  <c r="I2472" i="2" s="1"/>
  <c r="I2471" i="2" s="1"/>
  <c r="I2470" i="2" s="1"/>
  <c r="I2469" i="2" s="1"/>
  <c r="I2468" i="2" s="1"/>
  <c r="I2467" i="2" s="1"/>
  <c r="I2466" i="2" s="1"/>
  <c r="I2465" i="2" s="1"/>
  <c r="I2464" i="2" s="1"/>
  <c r="I2463" i="2" s="1"/>
  <c r="I2462" i="2" s="1"/>
  <c r="I2461" i="2" s="1"/>
  <c r="I2460" i="2" s="1"/>
  <c r="I2459" i="2" s="1"/>
  <c r="I2458" i="2" s="1"/>
  <c r="I2457" i="2" s="1"/>
  <c r="I2456" i="2" s="1"/>
  <c r="I2455" i="2" s="1"/>
  <c r="I2454" i="2" s="1"/>
  <c r="I2453" i="2" s="1"/>
  <c r="I2452" i="2" s="1"/>
  <c r="I2451" i="2" s="1"/>
  <c r="I2450" i="2" s="1"/>
  <c r="I2449" i="2" s="1"/>
  <c r="I2448" i="2" s="1"/>
  <c r="I2447" i="2" s="1"/>
  <c r="I2446" i="2" s="1"/>
  <c r="I2445" i="2" s="1"/>
  <c r="I2444" i="2" s="1"/>
  <c r="I2443" i="2" s="1"/>
  <c r="I2442" i="2" s="1"/>
  <c r="I2441" i="2" s="1"/>
  <c r="I2440" i="2" s="1"/>
  <c r="I2439" i="2" s="1"/>
  <c r="I2438" i="2" s="1"/>
  <c r="I2437" i="2" s="1"/>
  <c r="I2436" i="2" s="1"/>
  <c r="I2435" i="2" s="1"/>
  <c r="I2434" i="2" s="1"/>
  <c r="I2433" i="2" s="1"/>
  <c r="I2432" i="2" s="1"/>
  <c r="I2431" i="2" s="1"/>
  <c r="I2430" i="2" s="1"/>
  <c r="I2429" i="2" s="1"/>
  <c r="I2428" i="2" s="1"/>
  <c r="I2427" i="2" s="1"/>
  <c r="I2426" i="2" s="1"/>
  <c r="I2425" i="2" s="1"/>
  <c r="I2424" i="2" s="1"/>
  <c r="I2423" i="2" s="1"/>
  <c r="I2422" i="2" s="1"/>
  <c r="I2421" i="2" s="1"/>
  <c r="I2420" i="2" s="1"/>
  <c r="I2419" i="2" s="1"/>
  <c r="I2418" i="2" s="1"/>
  <c r="I2417" i="2" s="1"/>
  <c r="I2416" i="2" s="1"/>
  <c r="I2415" i="2" s="1"/>
  <c r="I2414" i="2" s="1"/>
  <c r="I2413" i="2" s="1"/>
  <c r="I2412" i="2" s="1"/>
  <c r="I2411" i="2" s="1"/>
  <c r="I2410" i="2" s="1"/>
  <c r="I2409" i="2" s="1"/>
  <c r="I2408" i="2" s="1"/>
  <c r="I2407" i="2" s="1"/>
  <c r="I2406" i="2" s="1"/>
  <c r="I2405" i="2" s="1"/>
  <c r="I2404" i="2" s="1"/>
  <c r="I2403" i="2" s="1"/>
  <c r="I2402" i="2" s="1"/>
  <c r="I2401" i="2" s="1"/>
  <c r="I2400" i="2" s="1"/>
  <c r="I2399" i="2" s="1"/>
  <c r="I2398" i="2" s="1"/>
  <c r="I2397" i="2" s="1"/>
  <c r="I2396" i="2" s="1"/>
  <c r="I2395" i="2" s="1"/>
  <c r="I2394" i="2" s="1"/>
  <c r="I2393" i="2" s="1"/>
  <c r="I2392" i="2" s="1"/>
  <c r="I2391" i="2" s="1"/>
  <c r="I2390" i="2" s="1"/>
  <c r="I2389" i="2" s="1"/>
  <c r="I2388" i="2" s="1"/>
  <c r="I2387" i="2" s="1"/>
  <c r="I2386" i="2" s="1"/>
  <c r="I2385" i="2" s="1"/>
  <c r="I2384" i="2" s="1"/>
  <c r="I2383" i="2" s="1"/>
  <c r="I2382" i="2" s="1"/>
  <c r="I2381" i="2" s="1"/>
  <c r="I2380" i="2" s="1"/>
  <c r="I2379" i="2" s="1"/>
  <c r="I2378" i="2" s="1"/>
  <c r="I2377" i="2" s="1"/>
  <c r="I2376" i="2" s="1"/>
  <c r="I2375" i="2" s="1"/>
  <c r="I2374" i="2" s="1"/>
  <c r="I2373" i="2" s="1"/>
  <c r="I2372" i="2" s="1"/>
  <c r="I2371" i="2" s="1"/>
  <c r="I2370" i="2" s="1"/>
  <c r="I2369" i="2" s="1"/>
  <c r="I2368" i="2" s="1"/>
  <c r="I2367" i="2" s="1"/>
  <c r="I2366" i="2" s="1"/>
  <c r="I2365" i="2" s="1"/>
  <c r="I2364" i="2" s="1"/>
  <c r="I2363" i="2" s="1"/>
  <c r="I2362" i="2" s="1"/>
  <c r="I2361" i="2" s="1"/>
  <c r="I2360" i="2" s="1"/>
  <c r="I2359" i="2" s="1"/>
  <c r="I2358" i="2" s="1"/>
  <c r="I2357" i="2" s="1"/>
  <c r="I2356" i="2" s="1"/>
  <c r="I2355" i="2" s="1"/>
  <c r="I2354" i="2" s="1"/>
  <c r="I2353" i="2" s="1"/>
  <c r="I2352" i="2" s="1"/>
  <c r="I2351" i="2" s="1"/>
  <c r="I2350" i="2" s="1"/>
  <c r="I2349" i="2" s="1"/>
  <c r="I2348" i="2" s="1"/>
  <c r="I2347" i="2" s="1"/>
  <c r="I2346" i="2" s="1"/>
  <c r="I2345" i="2" s="1"/>
  <c r="I2344" i="2" s="1"/>
  <c r="I2343" i="2" s="1"/>
  <c r="I2342" i="2" s="1"/>
  <c r="I2341" i="2" s="1"/>
  <c r="I2340" i="2" s="1"/>
  <c r="I2339" i="2" s="1"/>
  <c r="I2338" i="2" s="1"/>
  <c r="I2337" i="2" s="1"/>
  <c r="I2336" i="2" s="1"/>
  <c r="I2335" i="2" s="1"/>
  <c r="I2334" i="2" s="1"/>
  <c r="I2333" i="2" s="1"/>
  <c r="I2332" i="2" s="1"/>
  <c r="I2331" i="2" s="1"/>
  <c r="I2330" i="2" s="1"/>
  <c r="I2329" i="2" s="1"/>
  <c r="I2328" i="2" s="1"/>
  <c r="I2327" i="2" s="1"/>
  <c r="I2326" i="2" s="1"/>
  <c r="I2325" i="2" s="1"/>
  <c r="I2324" i="2" s="1"/>
  <c r="I2323" i="2" s="1"/>
  <c r="I2322" i="2" s="1"/>
  <c r="I2321" i="2" s="1"/>
  <c r="I2320" i="2" s="1"/>
  <c r="I2319" i="2" s="1"/>
  <c r="I2318" i="2" s="1"/>
  <c r="I2317" i="2" s="1"/>
  <c r="I2316" i="2" s="1"/>
  <c r="I2315" i="2" s="1"/>
  <c r="I2314" i="2" s="1"/>
  <c r="I2313" i="2" s="1"/>
  <c r="I2312" i="2" s="1"/>
  <c r="I2311" i="2" s="1"/>
  <c r="I2310" i="2" s="1"/>
  <c r="I2309" i="2" s="1"/>
  <c r="I2308" i="2" s="1"/>
  <c r="I2307" i="2" s="1"/>
  <c r="I2306" i="2" s="1"/>
  <c r="I2305" i="2" s="1"/>
  <c r="I2304" i="2" s="1"/>
  <c r="I2303" i="2" s="1"/>
  <c r="I2302" i="2" s="1"/>
  <c r="I2301" i="2" s="1"/>
  <c r="I2300" i="2" s="1"/>
  <c r="I2299" i="2" s="1"/>
  <c r="I2298" i="2" s="1"/>
  <c r="I2297" i="2" s="1"/>
  <c r="I2296" i="2" s="1"/>
  <c r="I2295" i="2" s="1"/>
  <c r="I2294" i="2" s="1"/>
  <c r="I2293" i="2" s="1"/>
  <c r="I2292" i="2" s="1"/>
  <c r="I2291" i="2" s="1"/>
  <c r="I2290" i="2" s="1"/>
  <c r="I2289" i="2" s="1"/>
  <c r="I2288" i="2" s="1"/>
  <c r="I2287" i="2" s="1"/>
  <c r="I2286" i="2" s="1"/>
  <c r="I2285" i="2" s="1"/>
  <c r="I2284" i="2" s="1"/>
  <c r="I1017" i="2"/>
  <c r="I1016" i="2" s="1"/>
  <c r="I1015" i="2" s="1"/>
  <c r="I1014" i="2" s="1"/>
  <c r="I1013" i="2" s="1"/>
  <c r="I1012" i="2" s="1"/>
  <c r="I1011" i="2" s="1"/>
  <c r="I1010" i="2" s="1"/>
  <c r="I1009" i="2" s="1"/>
  <c r="I1008" i="2" s="1"/>
  <c r="I1007" i="2" s="1"/>
  <c r="I1006" i="2" s="1"/>
  <c r="I1005" i="2" s="1"/>
  <c r="I1004" i="2" s="1"/>
  <c r="I1003" i="2" s="1"/>
  <c r="I1002" i="2" s="1"/>
  <c r="I1001" i="2" s="1"/>
  <c r="I1000" i="2" s="1"/>
  <c r="I999" i="2" s="1"/>
  <c r="I998" i="2" s="1"/>
  <c r="I997" i="2" s="1"/>
  <c r="I996" i="2" s="1"/>
  <c r="I995" i="2" s="1"/>
  <c r="I994" i="2" s="1"/>
  <c r="I993" i="2" s="1"/>
  <c r="I992" i="2" s="1"/>
  <c r="I991" i="2" s="1"/>
  <c r="I990" i="2" s="1"/>
  <c r="I989" i="2" s="1"/>
  <c r="I988" i="2" s="1"/>
  <c r="I987" i="2" s="1"/>
  <c r="I986" i="2" s="1"/>
  <c r="I985" i="2" s="1"/>
  <c r="I984" i="2" s="1"/>
  <c r="I983" i="2" s="1"/>
  <c r="I982" i="2" s="1"/>
  <c r="I981" i="2" s="1"/>
  <c r="I980" i="2" s="1"/>
  <c r="I979" i="2" s="1"/>
  <c r="I978" i="2" s="1"/>
  <c r="I977" i="2" s="1"/>
  <c r="I976" i="2" s="1"/>
  <c r="I975" i="2" s="1"/>
  <c r="I974" i="2" s="1"/>
  <c r="I973" i="2" s="1"/>
  <c r="I972" i="2" s="1"/>
  <c r="I971" i="2" s="1"/>
  <c r="I970" i="2" s="1"/>
  <c r="I969" i="2" s="1"/>
  <c r="I968" i="2" s="1"/>
  <c r="I967" i="2" s="1"/>
  <c r="I966" i="2" s="1"/>
  <c r="I965" i="2" s="1"/>
  <c r="I964" i="2" s="1"/>
  <c r="I963" i="2" s="1"/>
  <c r="I962" i="2" s="1"/>
  <c r="I961" i="2" s="1"/>
  <c r="I960" i="2" s="1"/>
  <c r="I959" i="2" s="1"/>
  <c r="I958" i="2" s="1"/>
  <c r="I957" i="2" s="1"/>
  <c r="I956" i="2" s="1"/>
  <c r="I955" i="2" s="1"/>
  <c r="I954" i="2" s="1"/>
  <c r="I953" i="2" s="1"/>
  <c r="I952" i="2" s="1"/>
  <c r="I951" i="2" s="1"/>
  <c r="I950" i="2" s="1"/>
  <c r="I949" i="2" s="1"/>
  <c r="I948" i="2" s="1"/>
  <c r="I947" i="2" s="1"/>
  <c r="I946" i="2" s="1"/>
  <c r="I945" i="2" s="1"/>
  <c r="I944" i="2" s="1"/>
  <c r="I943" i="2" s="1"/>
  <c r="I942" i="2" s="1"/>
  <c r="I941" i="2" s="1"/>
  <c r="I940" i="2" s="1"/>
  <c r="I939" i="2" s="1"/>
  <c r="I938" i="2" s="1"/>
  <c r="I937" i="2" s="1"/>
  <c r="I936" i="2" s="1"/>
  <c r="I935" i="2" s="1"/>
  <c r="I934" i="2" s="1"/>
  <c r="I933" i="2" s="1"/>
  <c r="I932" i="2" s="1"/>
  <c r="I931" i="2" s="1"/>
  <c r="I930" i="2" s="1"/>
  <c r="I929" i="2" s="1"/>
  <c r="I928" i="2" s="1"/>
  <c r="I927" i="2" s="1"/>
  <c r="I926" i="2" s="1"/>
  <c r="I925" i="2" s="1"/>
  <c r="I924" i="2" s="1"/>
  <c r="I923" i="2" s="1"/>
  <c r="I922" i="2" s="1"/>
  <c r="I921" i="2" s="1"/>
  <c r="I920" i="2" s="1"/>
  <c r="I919" i="2" s="1"/>
  <c r="I918" i="2" s="1"/>
  <c r="I917" i="2" s="1"/>
  <c r="I916" i="2" s="1"/>
  <c r="I915" i="2" s="1"/>
  <c r="I914" i="2" s="1"/>
  <c r="I913" i="2" s="1"/>
  <c r="I912" i="2" s="1"/>
  <c r="I911" i="2" s="1"/>
  <c r="I910" i="2" s="1"/>
  <c r="I909" i="2" s="1"/>
  <c r="I908" i="2" s="1"/>
  <c r="I907" i="2" s="1"/>
  <c r="I906" i="2" s="1"/>
  <c r="I905" i="2" s="1"/>
  <c r="I904" i="2" s="1"/>
  <c r="I903" i="2" s="1"/>
  <c r="I902" i="2" s="1"/>
  <c r="I901" i="2" s="1"/>
  <c r="I900" i="2" s="1"/>
  <c r="I899" i="2" s="1"/>
  <c r="I898" i="2" s="1"/>
  <c r="I897" i="2" s="1"/>
  <c r="I896" i="2" s="1"/>
  <c r="I895" i="2" s="1"/>
  <c r="I894" i="2" s="1"/>
  <c r="I893" i="2" s="1"/>
  <c r="I892" i="2" s="1"/>
  <c r="I891" i="2" s="1"/>
  <c r="I890" i="2" s="1"/>
  <c r="I889" i="2" s="1"/>
  <c r="I888" i="2" s="1"/>
  <c r="I887" i="2" s="1"/>
  <c r="I886" i="2" s="1"/>
  <c r="I885" i="2" s="1"/>
  <c r="I884" i="2" s="1"/>
  <c r="I883" i="2" s="1"/>
  <c r="I882" i="2" s="1"/>
  <c r="I881" i="2" s="1"/>
  <c r="I880" i="2" s="1"/>
  <c r="I879" i="2" s="1"/>
  <c r="I878" i="2" s="1"/>
  <c r="I877" i="2" s="1"/>
  <c r="I876" i="2" s="1"/>
  <c r="I875" i="2" s="1"/>
  <c r="I874" i="2" s="1"/>
  <c r="I873" i="2" s="1"/>
  <c r="I872" i="2" s="1"/>
  <c r="I871" i="2" s="1"/>
  <c r="I870" i="2" s="1"/>
  <c r="I869" i="2" s="1"/>
  <c r="I868" i="2" s="1"/>
  <c r="I867" i="2" s="1"/>
  <c r="I866" i="2" s="1"/>
  <c r="I865" i="2" s="1"/>
  <c r="I864" i="2" s="1"/>
  <c r="I863" i="2" s="1"/>
  <c r="I862" i="2" s="1"/>
  <c r="I861" i="2" s="1"/>
  <c r="I860" i="2" s="1"/>
  <c r="I859" i="2" s="1"/>
  <c r="I858" i="2" s="1"/>
  <c r="I857" i="2" s="1"/>
  <c r="I856" i="2" s="1"/>
  <c r="I855" i="2" s="1"/>
  <c r="I854" i="2" s="1"/>
  <c r="I853" i="2" s="1"/>
  <c r="I852" i="2" s="1"/>
  <c r="I851" i="2" s="1"/>
  <c r="I850" i="2" s="1"/>
  <c r="I849" i="2" s="1"/>
  <c r="I848" i="2" s="1"/>
  <c r="I847" i="2" s="1"/>
  <c r="I846" i="2" s="1"/>
  <c r="I845" i="2" s="1"/>
  <c r="I844" i="2" s="1"/>
  <c r="I843" i="2" s="1"/>
  <c r="I842" i="2" s="1"/>
  <c r="I841" i="2" s="1"/>
  <c r="I840" i="2" s="1"/>
  <c r="I839" i="2" s="1"/>
  <c r="I838" i="2" s="1"/>
  <c r="I837" i="2" s="1"/>
  <c r="I836" i="2" s="1"/>
  <c r="I835" i="2" s="1"/>
  <c r="I834" i="2" s="1"/>
  <c r="I833" i="2" s="1"/>
  <c r="I832" i="2" s="1"/>
  <c r="I831" i="2" s="1"/>
  <c r="I830" i="2" s="1"/>
  <c r="I829" i="2" s="1"/>
  <c r="I828" i="2" s="1"/>
  <c r="I827" i="2" s="1"/>
  <c r="I826" i="2" s="1"/>
  <c r="I825" i="2" s="1"/>
  <c r="I824" i="2" s="1"/>
  <c r="I823" i="2" s="1"/>
  <c r="I822" i="2" s="1"/>
  <c r="I821" i="2" s="1"/>
  <c r="I820" i="2" s="1"/>
  <c r="I819" i="2" s="1"/>
  <c r="I818" i="2" s="1"/>
  <c r="I817" i="2" s="1"/>
  <c r="I816" i="2" s="1"/>
  <c r="I815" i="2" s="1"/>
  <c r="I814" i="2" s="1"/>
  <c r="I813" i="2" s="1"/>
  <c r="I812" i="2" s="1"/>
  <c r="I811" i="2" s="1"/>
  <c r="I810" i="2" s="1"/>
  <c r="I809" i="2" s="1"/>
  <c r="I808" i="2" s="1"/>
  <c r="I807" i="2" s="1"/>
  <c r="I806" i="2" s="1"/>
  <c r="I805" i="2" s="1"/>
  <c r="I804" i="2" s="1"/>
  <c r="I803" i="2" s="1"/>
  <c r="I802" i="2" s="1"/>
  <c r="I801" i="2" s="1"/>
  <c r="I800" i="2" s="1"/>
  <c r="I799" i="2" s="1"/>
  <c r="I798" i="2" s="1"/>
  <c r="I797" i="2" s="1"/>
  <c r="I796" i="2" s="1"/>
  <c r="I795" i="2" s="1"/>
  <c r="I794" i="2" s="1"/>
  <c r="I793" i="2" s="1"/>
  <c r="I792" i="2" s="1"/>
  <c r="I791" i="2" s="1"/>
  <c r="I790" i="2" s="1"/>
  <c r="I789" i="2" s="1"/>
  <c r="I788" i="2" s="1"/>
  <c r="I787" i="2" s="1"/>
  <c r="I786" i="2" s="1"/>
  <c r="I785" i="2" s="1"/>
  <c r="I784" i="2" s="1"/>
  <c r="I783" i="2" s="1"/>
  <c r="I782" i="2" s="1"/>
  <c r="I781" i="2" s="1"/>
  <c r="I780" i="2" s="1"/>
  <c r="I779" i="2" s="1"/>
  <c r="I778" i="2" s="1"/>
  <c r="I777" i="2" s="1"/>
  <c r="I776" i="2" s="1"/>
  <c r="I775" i="2" s="1"/>
  <c r="I774" i="2" s="1"/>
  <c r="I773" i="2" s="1"/>
  <c r="H4801" i="2"/>
  <c r="H4802" i="2" s="1"/>
  <c r="H4803" i="2" s="1"/>
  <c r="H4804" i="2" s="1"/>
  <c r="H4805" i="2" s="1"/>
  <c r="H4806" i="2" s="1"/>
  <c r="H4807" i="2" s="1"/>
  <c r="H4808" i="2" s="1"/>
  <c r="H4809" i="2" s="1"/>
  <c r="H4810" i="2" s="1"/>
  <c r="H4811" i="2" s="1"/>
  <c r="H4812" i="2" s="1"/>
  <c r="H4813" i="2" s="1"/>
  <c r="H4814" i="2" s="1"/>
  <c r="H4815" i="2" s="1"/>
  <c r="H4816" i="2" s="1"/>
  <c r="H4817" i="2" s="1"/>
  <c r="H4818" i="2" s="1"/>
  <c r="H4819" i="2" s="1"/>
  <c r="H4820" i="2" s="1"/>
  <c r="H4821" i="2" s="1"/>
  <c r="H4822" i="2" s="1"/>
  <c r="H4823" i="2" s="1"/>
  <c r="H4824" i="2" s="1"/>
  <c r="H4825" i="2" s="1"/>
  <c r="H4826" i="2" s="1"/>
  <c r="H4827" i="2" s="1"/>
  <c r="H4828" i="2" s="1"/>
  <c r="H4829" i="2" s="1"/>
  <c r="H4830" i="2" s="1"/>
  <c r="H4831" i="2" s="1"/>
  <c r="H4832" i="2" s="1"/>
  <c r="H4833" i="2" s="1"/>
  <c r="H4834" i="2" s="1"/>
  <c r="H4835" i="2" s="1"/>
  <c r="H4836" i="2" s="1"/>
  <c r="H4837" i="2" s="1"/>
  <c r="H4838" i="2" s="1"/>
  <c r="H4839" i="2" s="1"/>
  <c r="H4840" i="2" s="1"/>
  <c r="H4841" i="2" s="1"/>
  <c r="H4842" i="2" s="1"/>
  <c r="H4843" i="2" s="1"/>
  <c r="H4844" i="2" s="1"/>
  <c r="H4845" i="2" s="1"/>
  <c r="H4846" i="2" s="1"/>
  <c r="H4847" i="2" s="1"/>
  <c r="H4848" i="2" s="1"/>
  <c r="H4849" i="2" s="1"/>
  <c r="H4850" i="2" s="1"/>
  <c r="H4851" i="2" s="1"/>
  <c r="H4852" i="2" s="1"/>
  <c r="H4853" i="2" s="1"/>
  <c r="H4854" i="2" s="1"/>
  <c r="H4855" i="2" s="1"/>
  <c r="H4856" i="2" s="1"/>
  <c r="H4857" i="2" s="1"/>
  <c r="H4858" i="2" s="1"/>
  <c r="H4859" i="2" s="1"/>
  <c r="H4860" i="2" s="1"/>
  <c r="H4861" i="2" s="1"/>
  <c r="H4862" i="2" s="1"/>
  <c r="H4863" i="2" s="1"/>
  <c r="H4864" i="2" s="1"/>
  <c r="H4865" i="2" s="1"/>
  <c r="H4866" i="2" s="1"/>
  <c r="H4867" i="2" s="1"/>
  <c r="H4868" i="2" s="1"/>
  <c r="H4869" i="2" s="1"/>
  <c r="H4870" i="2" s="1"/>
  <c r="H4871" i="2" s="1"/>
  <c r="H4872" i="2" s="1"/>
  <c r="H4873" i="2" s="1"/>
  <c r="H4874" i="2" s="1"/>
  <c r="H4875" i="2" s="1"/>
  <c r="H4876" i="2" s="1"/>
  <c r="H4877" i="2" s="1"/>
  <c r="H4878" i="2" s="1"/>
  <c r="H4879" i="2" s="1"/>
  <c r="H4880" i="2" s="1"/>
  <c r="H4881" i="2" s="1"/>
  <c r="H4882" i="2" s="1"/>
  <c r="H4883" i="2" s="1"/>
  <c r="H4884" i="2" s="1"/>
  <c r="H4885" i="2" s="1"/>
  <c r="H4886" i="2" s="1"/>
  <c r="H4887" i="2" s="1"/>
  <c r="H4888" i="2" s="1"/>
  <c r="H4889" i="2" s="1"/>
  <c r="H4890" i="2" s="1"/>
  <c r="H4891" i="2" s="1"/>
  <c r="H4892" i="2" s="1"/>
  <c r="H4893" i="2" s="1"/>
  <c r="H4894" i="2" s="1"/>
  <c r="H4895" i="2" s="1"/>
  <c r="H4896" i="2" s="1"/>
  <c r="H4897" i="2" s="1"/>
  <c r="H4898" i="2" s="1"/>
  <c r="H4899" i="2" s="1"/>
  <c r="H4900" i="2" s="1"/>
  <c r="H4901" i="2" s="1"/>
  <c r="H4902" i="2" s="1"/>
  <c r="H4903" i="2" s="1"/>
  <c r="H4904" i="2" s="1"/>
  <c r="H4905" i="2" s="1"/>
  <c r="H4906" i="2" s="1"/>
  <c r="H4907" i="2" s="1"/>
  <c r="H4908" i="2" s="1"/>
  <c r="H4909" i="2" s="1"/>
  <c r="H4910" i="2" s="1"/>
  <c r="H4911" i="2" s="1"/>
  <c r="H4912" i="2" s="1"/>
  <c r="H4913" i="2" s="1"/>
  <c r="H4914" i="2" s="1"/>
  <c r="H4915" i="2" s="1"/>
  <c r="H4916" i="2" s="1"/>
  <c r="H4917" i="2" s="1"/>
  <c r="H4918" i="2" s="1"/>
  <c r="H4919" i="2" s="1"/>
  <c r="H4920" i="2" s="1"/>
  <c r="H4921" i="2" s="1"/>
  <c r="H4922" i="2" s="1"/>
  <c r="H4923" i="2" s="1"/>
  <c r="H4924" i="2" s="1"/>
  <c r="H4925" i="2" s="1"/>
  <c r="H4926" i="2" s="1"/>
  <c r="H4927" i="2" s="1"/>
  <c r="H4928" i="2" s="1"/>
  <c r="H4929" i="2" s="1"/>
  <c r="H4930" i="2" s="1"/>
  <c r="H4931" i="2" s="1"/>
  <c r="H4932" i="2" s="1"/>
  <c r="H4933" i="2" s="1"/>
  <c r="H4934" i="2" s="1"/>
  <c r="H4935" i="2" s="1"/>
  <c r="H4936" i="2" s="1"/>
  <c r="H4937" i="2" s="1"/>
  <c r="H4938" i="2" s="1"/>
  <c r="H4939" i="2" s="1"/>
  <c r="H4940" i="2" s="1"/>
  <c r="H4941" i="2" s="1"/>
  <c r="H4942" i="2" s="1"/>
  <c r="H4943" i="2" s="1"/>
  <c r="H4944" i="2" s="1"/>
  <c r="H4945" i="2" s="1"/>
  <c r="H4946" i="2" s="1"/>
  <c r="H4947" i="2" s="1"/>
  <c r="H4948" i="2" s="1"/>
  <c r="H4949" i="2" s="1"/>
  <c r="H4950" i="2" s="1"/>
  <c r="H4951" i="2" s="1"/>
  <c r="H4952" i="2" s="1"/>
  <c r="H4953" i="2" s="1"/>
  <c r="H4954" i="2" s="1"/>
  <c r="H4955" i="2" s="1"/>
  <c r="H4956" i="2" s="1"/>
  <c r="H4957" i="2" s="1"/>
  <c r="H4958" i="2" s="1"/>
  <c r="H4959" i="2" s="1"/>
  <c r="H4960" i="2" s="1"/>
  <c r="H4961" i="2" s="1"/>
  <c r="H4962" i="2" s="1"/>
  <c r="H4963" i="2" s="1"/>
  <c r="H4964" i="2" s="1"/>
  <c r="H4965" i="2" s="1"/>
  <c r="H4966" i="2" s="1"/>
  <c r="H4967" i="2" s="1"/>
  <c r="H4968" i="2" s="1"/>
  <c r="H4969" i="2" s="1"/>
  <c r="H4970" i="2" s="1"/>
  <c r="H4971" i="2" s="1"/>
  <c r="H4972" i="2" s="1"/>
  <c r="H4973" i="2" s="1"/>
  <c r="H4974" i="2" s="1"/>
  <c r="H4975" i="2" s="1"/>
  <c r="H4976" i="2" s="1"/>
  <c r="H4977" i="2" s="1"/>
  <c r="H4978" i="2" s="1"/>
  <c r="H4979" i="2" s="1"/>
  <c r="H4980" i="2" s="1"/>
  <c r="H4981" i="2" s="1"/>
  <c r="H4982" i="2" s="1"/>
  <c r="H4983" i="2" s="1"/>
  <c r="H4984" i="2" s="1"/>
  <c r="H4985" i="2" s="1"/>
  <c r="H4986" i="2" s="1"/>
  <c r="H4987" i="2" s="1"/>
  <c r="H4988" i="2" s="1"/>
  <c r="H4989" i="2" s="1"/>
  <c r="H4990" i="2" s="1"/>
  <c r="H4991" i="2" s="1"/>
  <c r="H4992" i="2" s="1"/>
  <c r="H4993" i="2" s="1"/>
  <c r="H4994" i="2" s="1"/>
  <c r="H4995" i="2" s="1"/>
  <c r="H4996" i="2" s="1"/>
  <c r="H4997" i="2" s="1"/>
  <c r="H4998" i="2" s="1"/>
  <c r="H4999" i="2" s="1"/>
  <c r="H5000" i="2" s="1"/>
  <c r="H5001" i="2" s="1"/>
  <c r="H5002" i="2" s="1"/>
  <c r="H5003" i="2" s="1"/>
  <c r="H5004" i="2" s="1"/>
  <c r="H5005" i="2" s="1"/>
  <c r="H5006" i="2" s="1"/>
  <c r="H5007" i="2" s="1"/>
  <c r="H5008" i="2" s="1"/>
  <c r="H5009" i="2" s="1"/>
  <c r="H5010" i="2" s="1"/>
  <c r="H5011" i="2" s="1"/>
  <c r="H5012" i="2" s="1"/>
  <c r="H5013" i="2" s="1"/>
  <c r="H5014" i="2" s="1"/>
  <c r="H5015" i="2" s="1"/>
  <c r="H5016" i="2" s="1"/>
  <c r="H5017" i="2" s="1"/>
  <c r="H5018" i="2" s="1"/>
  <c r="H5019" i="2" s="1"/>
  <c r="H5020" i="2" s="1"/>
  <c r="H5021" i="2" s="1"/>
  <c r="H5022" i="2" s="1"/>
  <c r="H5023" i="2" s="1"/>
  <c r="H5024" i="2" s="1"/>
  <c r="H5025" i="2" s="1"/>
  <c r="H5026" i="2" s="1"/>
  <c r="H5027" i="2" s="1"/>
  <c r="H5028" i="2" s="1"/>
  <c r="H5029" i="2" s="1"/>
  <c r="H3290" i="2"/>
  <c r="H3291" i="2" s="1"/>
  <c r="H3292" i="2" s="1"/>
  <c r="H3293" i="2" s="1"/>
  <c r="H3294" i="2" s="1"/>
  <c r="H3295" i="2" s="1"/>
  <c r="H3296" i="2" s="1"/>
  <c r="H3297" i="2" s="1"/>
  <c r="H3298" i="2" s="1"/>
  <c r="H3299" i="2" s="1"/>
  <c r="H3300" i="2" s="1"/>
  <c r="H3301" i="2" s="1"/>
  <c r="H3302" i="2" s="1"/>
  <c r="H3303" i="2" s="1"/>
  <c r="H3304" i="2" s="1"/>
  <c r="H3305" i="2" s="1"/>
  <c r="H3306" i="2" s="1"/>
  <c r="H3307" i="2" s="1"/>
  <c r="H3308" i="2" s="1"/>
  <c r="H3309" i="2" s="1"/>
  <c r="H3310" i="2" s="1"/>
  <c r="H3311" i="2" s="1"/>
  <c r="H3312" i="2" s="1"/>
  <c r="H3313" i="2" s="1"/>
  <c r="H3314" i="2" s="1"/>
  <c r="H3315" i="2" s="1"/>
  <c r="H3316" i="2" s="1"/>
  <c r="H3317" i="2" s="1"/>
  <c r="H3318" i="2" s="1"/>
  <c r="H3319" i="2" s="1"/>
  <c r="H3320" i="2" s="1"/>
  <c r="H3321" i="2" s="1"/>
  <c r="H3322" i="2" s="1"/>
  <c r="H3323" i="2" s="1"/>
  <c r="H3324" i="2" s="1"/>
  <c r="H3325" i="2" s="1"/>
  <c r="H3326" i="2" s="1"/>
  <c r="H3327" i="2" s="1"/>
  <c r="H3328" i="2" s="1"/>
  <c r="H3329" i="2" s="1"/>
  <c r="H3330" i="2" s="1"/>
  <c r="H3331" i="2" s="1"/>
  <c r="H3332" i="2" s="1"/>
  <c r="H3333" i="2" s="1"/>
  <c r="H3334" i="2" s="1"/>
  <c r="H3335" i="2" s="1"/>
  <c r="H3336" i="2" s="1"/>
  <c r="H3337" i="2" s="1"/>
  <c r="H3338" i="2" s="1"/>
  <c r="H3339" i="2" s="1"/>
  <c r="H3340" i="2" s="1"/>
  <c r="H3341" i="2" s="1"/>
  <c r="H3342" i="2" s="1"/>
  <c r="H3343" i="2" s="1"/>
  <c r="H3344" i="2" s="1"/>
  <c r="H3345" i="2" s="1"/>
  <c r="H3346" i="2" s="1"/>
  <c r="H3347" i="2" s="1"/>
  <c r="H3348" i="2" s="1"/>
  <c r="H3349" i="2" s="1"/>
  <c r="H3350" i="2" s="1"/>
  <c r="H3351" i="2" s="1"/>
  <c r="H3352" i="2" s="1"/>
  <c r="H3353" i="2" s="1"/>
  <c r="H3354" i="2" s="1"/>
  <c r="H3355" i="2" s="1"/>
  <c r="H3356" i="2" s="1"/>
  <c r="H3357" i="2" s="1"/>
  <c r="H3358" i="2" s="1"/>
  <c r="H3359" i="2" s="1"/>
  <c r="H3360" i="2" s="1"/>
  <c r="H3361" i="2" s="1"/>
  <c r="H3362" i="2" s="1"/>
  <c r="H3363" i="2" s="1"/>
  <c r="H3364" i="2" s="1"/>
  <c r="H3365" i="2" s="1"/>
  <c r="H3366" i="2" s="1"/>
  <c r="H3367" i="2" s="1"/>
  <c r="H3368" i="2" s="1"/>
  <c r="H3369" i="2" s="1"/>
  <c r="H3370" i="2" s="1"/>
  <c r="H3371" i="2" s="1"/>
  <c r="H3372" i="2" s="1"/>
  <c r="H3373" i="2" s="1"/>
  <c r="H3374" i="2" s="1"/>
  <c r="H3375" i="2" s="1"/>
  <c r="H3376" i="2" s="1"/>
  <c r="H3377" i="2" s="1"/>
  <c r="H3378" i="2" s="1"/>
  <c r="H3379" i="2" s="1"/>
  <c r="H3380" i="2" s="1"/>
  <c r="H3381" i="2" s="1"/>
  <c r="H3382" i="2" s="1"/>
  <c r="H3383" i="2" s="1"/>
  <c r="H3384" i="2" s="1"/>
  <c r="H3385" i="2" s="1"/>
  <c r="H3386" i="2" s="1"/>
  <c r="H3387" i="2" s="1"/>
  <c r="H3388" i="2" s="1"/>
  <c r="H3389" i="2" s="1"/>
  <c r="H3390" i="2" s="1"/>
  <c r="H3391" i="2" s="1"/>
  <c r="H3392" i="2" s="1"/>
  <c r="H3393" i="2" s="1"/>
  <c r="H3394" i="2" s="1"/>
  <c r="H3395" i="2" s="1"/>
  <c r="H3396" i="2" s="1"/>
  <c r="H3397" i="2" s="1"/>
  <c r="H3398" i="2" s="1"/>
  <c r="H3399" i="2" s="1"/>
  <c r="H3400" i="2" s="1"/>
  <c r="H3401" i="2" s="1"/>
  <c r="H3402" i="2" s="1"/>
  <c r="H3403" i="2" s="1"/>
  <c r="H3404" i="2" s="1"/>
  <c r="H3405" i="2" s="1"/>
  <c r="H3406" i="2" s="1"/>
  <c r="H3407" i="2" s="1"/>
  <c r="H3408" i="2" s="1"/>
  <c r="H3409" i="2" s="1"/>
  <c r="H3410" i="2" s="1"/>
  <c r="H3411" i="2" s="1"/>
  <c r="H3412" i="2" s="1"/>
  <c r="H3413" i="2" s="1"/>
  <c r="H3414" i="2" s="1"/>
  <c r="H3415" i="2" s="1"/>
  <c r="H3416" i="2" s="1"/>
  <c r="H3417" i="2" s="1"/>
  <c r="H3418" i="2" s="1"/>
  <c r="H3419" i="2" s="1"/>
  <c r="H3420" i="2" s="1"/>
  <c r="H3421" i="2" s="1"/>
  <c r="H3422" i="2" s="1"/>
  <c r="H3423" i="2" s="1"/>
  <c r="H3424" i="2" s="1"/>
  <c r="H3425" i="2" s="1"/>
  <c r="H3426" i="2" s="1"/>
  <c r="H3427" i="2" s="1"/>
  <c r="H3428" i="2" s="1"/>
  <c r="H3429" i="2" s="1"/>
  <c r="H3430" i="2" s="1"/>
  <c r="H3431" i="2" s="1"/>
  <c r="H3432" i="2" s="1"/>
  <c r="H3433" i="2" s="1"/>
  <c r="H3434" i="2" s="1"/>
  <c r="H3435" i="2" s="1"/>
  <c r="H3436" i="2" s="1"/>
  <c r="H3437" i="2" s="1"/>
  <c r="H3438" i="2" s="1"/>
  <c r="H3439" i="2" s="1"/>
  <c r="H3440" i="2" s="1"/>
  <c r="H3441" i="2" s="1"/>
  <c r="H3442" i="2" s="1"/>
  <c r="H3443" i="2" s="1"/>
  <c r="H3444" i="2" s="1"/>
  <c r="H3445" i="2" s="1"/>
  <c r="H3446" i="2" s="1"/>
  <c r="H3447" i="2" s="1"/>
  <c r="H3448" i="2" s="1"/>
  <c r="H3449" i="2" s="1"/>
  <c r="H3450" i="2" s="1"/>
  <c r="H3451" i="2" s="1"/>
  <c r="H3452" i="2" s="1"/>
  <c r="H3453" i="2" s="1"/>
  <c r="H3454" i="2" s="1"/>
  <c r="H3455" i="2" s="1"/>
  <c r="H3456" i="2" s="1"/>
  <c r="H3457" i="2" s="1"/>
  <c r="H3458" i="2" s="1"/>
  <c r="H3459" i="2" s="1"/>
  <c r="H3460" i="2" s="1"/>
  <c r="H3461" i="2" s="1"/>
  <c r="H3462" i="2" s="1"/>
  <c r="H3463" i="2" s="1"/>
  <c r="H3464" i="2" s="1"/>
  <c r="H3465" i="2" s="1"/>
  <c r="H3466" i="2" s="1"/>
  <c r="H3467" i="2" s="1"/>
  <c r="H3468" i="2" s="1"/>
  <c r="H3469" i="2" s="1"/>
  <c r="H3470" i="2" s="1"/>
  <c r="H3471" i="2" s="1"/>
  <c r="H3472" i="2" s="1"/>
  <c r="H3473" i="2" s="1"/>
  <c r="H3474" i="2" s="1"/>
  <c r="H3475" i="2" s="1"/>
  <c r="H3476" i="2" s="1"/>
  <c r="H3477" i="2" s="1"/>
  <c r="H3478" i="2" s="1"/>
  <c r="H3479" i="2" s="1"/>
  <c r="H3480" i="2" s="1"/>
  <c r="H3481" i="2" s="1"/>
  <c r="H3482" i="2" s="1"/>
  <c r="H3483" i="2" s="1"/>
  <c r="H3484" i="2" s="1"/>
  <c r="H3485" i="2" s="1"/>
  <c r="H3486" i="2" s="1"/>
  <c r="H3487" i="2" s="1"/>
  <c r="H3488" i="2" s="1"/>
  <c r="H3489" i="2" s="1"/>
  <c r="H3490" i="2" s="1"/>
  <c r="H3491" i="2" s="1"/>
  <c r="H3492" i="2" s="1"/>
  <c r="H3493" i="2" s="1"/>
  <c r="H3494" i="2" s="1"/>
  <c r="H3495" i="2" s="1"/>
  <c r="H3496" i="2" s="1"/>
  <c r="H3497" i="2" s="1"/>
  <c r="H3498" i="2" s="1"/>
  <c r="H3499" i="2" s="1"/>
  <c r="H3500" i="2" s="1"/>
  <c r="H3501" i="2" s="1"/>
  <c r="H3502" i="2" s="1"/>
  <c r="H3503" i="2" s="1"/>
  <c r="H3504" i="2" s="1"/>
  <c r="H3505" i="2" s="1"/>
  <c r="H3506" i="2" s="1"/>
  <c r="H3507" i="2" s="1"/>
  <c r="H3508" i="2" s="1"/>
  <c r="H3509" i="2" s="1"/>
  <c r="H3510" i="2" s="1"/>
  <c r="H3511" i="2" s="1"/>
  <c r="H3512" i="2" s="1"/>
  <c r="H3513" i="2" s="1"/>
  <c r="H3514" i="2" s="1"/>
  <c r="H3515" i="2" s="1"/>
  <c r="H3516" i="2" s="1"/>
  <c r="H3517" i="2" s="1"/>
  <c r="H3518" i="2" s="1"/>
  <c r="H3519" i="2" s="1"/>
  <c r="H3520" i="2" s="1"/>
  <c r="H3521" i="2" s="1"/>
  <c r="H3522" i="2" s="1"/>
  <c r="H3523" i="2" s="1"/>
  <c r="H3524" i="2" s="1"/>
  <c r="H3525" i="2" s="1"/>
  <c r="H3526" i="2" s="1"/>
  <c r="H3527" i="2" s="1"/>
  <c r="H3528" i="2" s="1"/>
  <c r="H3529" i="2" s="1"/>
  <c r="H3530" i="2" s="1"/>
  <c r="H3531" i="2" s="1"/>
  <c r="H3532" i="2" s="1"/>
  <c r="H3533" i="2" s="1"/>
  <c r="H3534" i="2" s="1"/>
  <c r="H3535" i="2" s="1"/>
  <c r="H3536" i="2" s="1"/>
  <c r="H3537" i="2" s="1"/>
  <c r="H3538" i="2" s="1"/>
  <c r="H3539" i="2" s="1"/>
  <c r="H3540" i="2" s="1"/>
  <c r="H3541" i="2" s="1"/>
  <c r="H1779" i="2"/>
  <c r="H1780" i="2" s="1"/>
  <c r="H1781" i="2" s="1"/>
  <c r="H1782" i="2" s="1"/>
  <c r="H1783" i="2" s="1"/>
  <c r="H1784" i="2" s="1"/>
  <c r="H1785" i="2" s="1"/>
  <c r="H1786" i="2" s="1"/>
  <c r="H1787" i="2" s="1"/>
  <c r="H1788" i="2" s="1"/>
  <c r="H1789" i="2" s="1"/>
  <c r="H1790" i="2" s="1"/>
  <c r="H1791" i="2" s="1"/>
  <c r="H1792" i="2" s="1"/>
  <c r="H1793" i="2" s="1"/>
  <c r="H1794" i="2" s="1"/>
  <c r="H1795" i="2" s="1"/>
  <c r="H1796" i="2" s="1"/>
  <c r="H1797" i="2" s="1"/>
  <c r="H1798" i="2" s="1"/>
  <c r="H1799" i="2" s="1"/>
  <c r="H1800" i="2" s="1"/>
  <c r="H1801" i="2" s="1"/>
  <c r="H1802" i="2" s="1"/>
  <c r="H1803" i="2" s="1"/>
  <c r="H1804" i="2" s="1"/>
  <c r="H1805" i="2" s="1"/>
  <c r="H1806" i="2" s="1"/>
  <c r="H1807" i="2" s="1"/>
  <c r="H1808" i="2" s="1"/>
  <c r="H1809" i="2" s="1"/>
  <c r="H1810" i="2" s="1"/>
  <c r="H1811" i="2" s="1"/>
  <c r="H1812" i="2" s="1"/>
  <c r="H1813" i="2" s="1"/>
  <c r="H1814" i="2" s="1"/>
  <c r="H1815" i="2" s="1"/>
  <c r="H1816" i="2" s="1"/>
  <c r="H1817" i="2" s="1"/>
  <c r="H1818" i="2" s="1"/>
  <c r="H1819" i="2" s="1"/>
  <c r="H1820" i="2" s="1"/>
  <c r="H1821" i="2" s="1"/>
  <c r="H1822" i="2" s="1"/>
  <c r="H1823" i="2" s="1"/>
  <c r="H1824" i="2" s="1"/>
  <c r="H1825" i="2" s="1"/>
  <c r="H1826" i="2" s="1"/>
  <c r="H1827" i="2" s="1"/>
  <c r="H1828" i="2" s="1"/>
  <c r="H1829" i="2" s="1"/>
  <c r="H1830" i="2" s="1"/>
  <c r="H1831" i="2" s="1"/>
  <c r="H1832" i="2" s="1"/>
  <c r="H1833" i="2" s="1"/>
  <c r="H1834" i="2" s="1"/>
  <c r="H1835" i="2" s="1"/>
  <c r="H1836" i="2" s="1"/>
  <c r="H1837" i="2" s="1"/>
  <c r="H1838" i="2" s="1"/>
  <c r="H1839" i="2" s="1"/>
  <c r="H1840" i="2" s="1"/>
  <c r="H1841" i="2" s="1"/>
  <c r="H1842" i="2" s="1"/>
  <c r="H1843" i="2" s="1"/>
  <c r="H1844" i="2" s="1"/>
  <c r="H1845" i="2" s="1"/>
  <c r="H1846" i="2" s="1"/>
  <c r="H1847" i="2" s="1"/>
  <c r="H1848" i="2" s="1"/>
  <c r="H1849" i="2" s="1"/>
  <c r="H1850" i="2" s="1"/>
  <c r="H1851" i="2" s="1"/>
  <c r="H1852" i="2" s="1"/>
  <c r="H1853" i="2" s="1"/>
  <c r="H1854" i="2" s="1"/>
  <c r="H1855" i="2" s="1"/>
  <c r="H1856" i="2" s="1"/>
  <c r="H1857" i="2" s="1"/>
  <c r="H1858" i="2" s="1"/>
  <c r="H1859" i="2" s="1"/>
  <c r="H1860" i="2" s="1"/>
  <c r="H1861" i="2" s="1"/>
  <c r="H1862" i="2" s="1"/>
  <c r="H1863" i="2" s="1"/>
  <c r="H1864" i="2" s="1"/>
  <c r="H1865" i="2" s="1"/>
  <c r="H1866" i="2" s="1"/>
  <c r="H1867" i="2" s="1"/>
  <c r="H1868" i="2" s="1"/>
  <c r="H1869" i="2" s="1"/>
  <c r="H1870" i="2" s="1"/>
  <c r="H1871" i="2" s="1"/>
  <c r="H1872" i="2" s="1"/>
  <c r="H1873" i="2" s="1"/>
  <c r="H1874" i="2" s="1"/>
  <c r="H1875" i="2" s="1"/>
  <c r="H1876" i="2" s="1"/>
  <c r="H1877" i="2" s="1"/>
  <c r="H1878" i="2" s="1"/>
  <c r="H1879" i="2" s="1"/>
  <c r="H1880" i="2" s="1"/>
  <c r="H1881" i="2" s="1"/>
  <c r="H1882" i="2" s="1"/>
  <c r="H1883" i="2" s="1"/>
  <c r="H1884" i="2" s="1"/>
  <c r="H1885" i="2" s="1"/>
  <c r="H1886" i="2" s="1"/>
  <c r="H1887" i="2" s="1"/>
  <c r="H1888" i="2" s="1"/>
  <c r="H1889" i="2" s="1"/>
  <c r="H1890" i="2" s="1"/>
  <c r="H1891" i="2" s="1"/>
  <c r="H1892" i="2" s="1"/>
  <c r="H1893" i="2" s="1"/>
  <c r="H1894" i="2" s="1"/>
  <c r="H1895" i="2" s="1"/>
  <c r="H1896" i="2" s="1"/>
  <c r="H1897" i="2" s="1"/>
  <c r="H1898" i="2" s="1"/>
  <c r="H1899" i="2" s="1"/>
  <c r="H1900" i="2" s="1"/>
  <c r="H1901" i="2" s="1"/>
  <c r="H1902" i="2" s="1"/>
  <c r="H1903" i="2" s="1"/>
  <c r="H1904" i="2" s="1"/>
  <c r="H1905" i="2" s="1"/>
  <c r="H1906" i="2" s="1"/>
  <c r="H1907" i="2" s="1"/>
  <c r="H1908" i="2" s="1"/>
  <c r="H1909" i="2" s="1"/>
  <c r="H1910" i="2" s="1"/>
  <c r="H1911" i="2" s="1"/>
  <c r="H1912" i="2" s="1"/>
  <c r="H1913" i="2" s="1"/>
  <c r="H1914" i="2" s="1"/>
  <c r="H1915" i="2" s="1"/>
  <c r="H1916" i="2" s="1"/>
  <c r="H1917" i="2" s="1"/>
  <c r="H1918" i="2" s="1"/>
  <c r="H1919" i="2" s="1"/>
  <c r="H1920" i="2" s="1"/>
  <c r="H1921" i="2" s="1"/>
  <c r="H1922" i="2" s="1"/>
  <c r="H1923" i="2" s="1"/>
  <c r="H1924" i="2" s="1"/>
  <c r="H1925" i="2" s="1"/>
  <c r="H1926" i="2" s="1"/>
  <c r="H1927" i="2" s="1"/>
  <c r="H1928" i="2" s="1"/>
  <c r="H1929" i="2" s="1"/>
  <c r="H1930" i="2" s="1"/>
  <c r="H1931" i="2" s="1"/>
  <c r="H1932" i="2" s="1"/>
  <c r="H1933" i="2" s="1"/>
  <c r="H1934" i="2" s="1"/>
  <c r="H1935" i="2" s="1"/>
  <c r="H1936" i="2" s="1"/>
  <c r="H1937" i="2" s="1"/>
  <c r="H1938" i="2" s="1"/>
  <c r="H1939" i="2" s="1"/>
  <c r="H1940" i="2" s="1"/>
  <c r="H1941" i="2" s="1"/>
  <c r="H1942" i="2" s="1"/>
  <c r="H1943" i="2" s="1"/>
  <c r="H1944" i="2" s="1"/>
  <c r="H1945" i="2" s="1"/>
  <c r="H1946" i="2" s="1"/>
  <c r="H1947" i="2" s="1"/>
  <c r="H1948" i="2" s="1"/>
  <c r="H1949" i="2" s="1"/>
  <c r="H1950" i="2" s="1"/>
  <c r="H1951" i="2" s="1"/>
  <c r="H1952" i="2" s="1"/>
  <c r="H1953" i="2" s="1"/>
  <c r="H1954" i="2" s="1"/>
  <c r="H1955" i="2" s="1"/>
  <c r="H1956" i="2" s="1"/>
  <c r="H1957" i="2" s="1"/>
  <c r="H1958" i="2" s="1"/>
  <c r="H1959" i="2" s="1"/>
  <c r="H1960" i="2" s="1"/>
  <c r="H1961" i="2" s="1"/>
  <c r="H1962" i="2" s="1"/>
  <c r="H1963" i="2" s="1"/>
  <c r="H1964" i="2" s="1"/>
  <c r="H1965" i="2" s="1"/>
  <c r="H1966" i="2" s="1"/>
  <c r="H1967" i="2" s="1"/>
  <c r="H1968" i="2" s="1"/>
  <c r="H1969" i="2" s="1"/>
  <c r="H1970" i="2" s="1"/>
  <c r="H1971" i="2" s="1"/>
  <c r="H1972" i="2" s="1"/>
  <c r="H1973" i="2" s="1"/>
  <c r="H1974" i="2" s="1"/>
  <c r="H1975" i="2" s="1"/>
  <c r="H1976" i="2" s="1"/>
  <c r="H1977" i="2" s="1"/>
  <c r="H1978" i="2" s="1"/>
  <c r="H1979" i="2" s="1"/>
  <c r="H1980" i="2" s="1"/>
  <c r="H1981" i="2" s="1"/>
  <c r="H1982" i="2" s="1"/>
  <c r="H1983" i="2" s="1"/>
  <c r="H1984" i="2" s="1"/>
  <c r="H1985" i="2" s="1"/>
  <c r="H1986" i="2" s="1"/>
  <c r="H1987" i="2" s="1"/>
  <c r="H1988" i="2" s="1"/>
  <c r="H1989" i="2" s="1"/>
  <c r="H1990" i="2" s="1"/>
  <c r="H1991" i="2" s="1"/>
  <c r="H1992" i="2" s="1"/>
  <c r="H1993" i="2" s="1"/>
  <c r="H1994" i="2" s="1"/>
  <c r="H1995" i="2" s="1"/>
  <c r="H1996" i="2" s="1"/>
  <c r="H1997" i="2" s="1"/>
  <c r="H1998" i="2" s="1"/>
  <c r="H1999" i="2" s="1"/>
  <c r="H2000" i="2" s="1"/>
  <c r="H2001" i="2" s="1"/>
  <c r="H2002" i="2" s="1"/>
  <c r="H2003" i="2" s="1"/>
  <c r="H2004" i="2" s="1"/>
  <c r="H2005" i="2" s="1"/>
  <c r="H2006" i="2" s="1"/>
  <c r="H2007" i="2" s="1"/>
  <c r="H2008" i="2" s="1"/>
  <c r="H2009" i="2" s="1"/>
  <c r="H2010" i="2" s="1"/>
  <c r="H2011" i="2" s="1"/>
  <c r="H2012" i="2" s="1"/>
  <c r="H2013" i="2" s="1"/>
  <c r="H2014" i="2" s="1"/>
  <c r="H2015" i="2" s="1"/>
  <c r="H2016" i="2" s="1"/>
  <c r="H2017" i="2" s="1"/>
  <c r="H2018" i="2" s="1"/>
  <c r="H2019" i="2" s="1"/>
  <c r="H2020" i="2" s="1"/>
  <c r="H2021" i="2" s="1"/>
  <c r="H2022" i="2" s="1"/>
  <c r="H2023" i="2" s="1"/>
  <c r="H2024" i="2" s="1"/>
  <c r="H2025" i="2" s="1"/>
  <c r="H2026" i="2" s="1"/>
  <c r="H2027" i="2" s="1"/>
  <c r="H2028" i="2" s="1"/>
  <c r="H2029" i="2" s="1"/>
  <c r="H2030" i="2" s="1"/>
  <c r="H2031" i="2" s="1"/>
  <c r="H521" i="2"/>
  <c r="H522" i="2" s="1"/>
  <c r="H523" i="2" s="1"/>
  <c r="H524" i="2" s="1"/>
  <c r="H525" i="2" s="1"/>
  <c r="H526" i="2" s="1"/>
  <c r="H527" i="2" s="1"/>
  <c r="H528" i="2" s="1"/>
  <c r="H529" i="2" s="1"/>
  <c r="H530" i="2" s="1"/>
  <c r="H531" i="2" s="1"/>
  <c r="H532" i="2" s="1"/>
  <c r="H533" i="2" s="1"/>
  <c r="H534" i="2" s="1"/>
  <c r="H535" i="2" s="1"/>
  <c r="H536" i="2" s="1"/>
  <c r="H537" i="2" s="1"/>
  <c r="H538" i="2" s="1"/>
  <c r="H539" i="2" s="1"/>
  <c r="H540" i="2" s="1"/>
  <c r="H541" i="2" s="1"/>
  <c r="H542" i="2" s="1"/>
  <c r="H543" i="2" s="1"/>
  <c r="H544" i="2" s="1"/>
  <c r="H545" i="2" s="1"/>
  <c r="H546" i="2" s="1"/>
  <c r="H547" i="2" s="1"/>
  <c r="H548" i="2" s="1"/>
  <c r="H549" i="2" s="1"/>
  <c r="H550" i="2" s="1"/>
  <c r="H551" i="2" s="1"/>
  <c r="H552" i="2" s="1"/>
  <c r="H553" i="2" s="1"/>
  <c r="H554" i="2" s="1"/>
  <c r="H555" i="2" s="1"/>
  <c r="H556" i="2" s="1"/>
  <c r="H557" i="2" s="1"/>
  <c r="H558" i="2" s="1"/>
  <c r="H559" i="2" s="1"/>
  <c r="H560" i="2" s="1"/>
  <c r="H561" i="2" s="1"/>
  <c r="H562" i="2" s="1"/>
  <c r="H563" i="2" s="1"/>
  <c r="H564" i="2" s="1"/>
  <c r="H565" i="2" s="1"/>
  <c r="H566" i="2" s="1"/>
  <c r="H567" i="2" s="1"/>
  <c r="H568" i="2" s="1"/>
  <c r="H569" i="2" s="1"/>
  <c r="H570" i="2" s="1"/>
  <c r="H571" i="2" s="1"/>
  <c r="H572" i="2" s="1"/>
  <c r="H573" i="2" s="1"/>
  <c r="H574" i="2" s="1"/>
  <c r="H575" i="2" s="1"/>
  <c r="H576" i="2" s="1"/>
  <c r="H577" i="2" s="1"/>
  <c r="H578" i="2" s="1"/>
  <c r="H579" i="2" s="1"/>
  <c r="H580" i="2" s="1"/>
  <c r="H581" i="2" s="1"/>
  <c r="H582" i="2" s="1"/>
  <c r="H583" i="2" s="1"/>
  <c r="H584" i="2" s="1"/>
  <c r="H585" i="2" s="1"/>
  <c r="H586" i="2" s="1"/>
  <c r="H587" i="2" s="1"/>
  <c r="H588" i="2" s="1"/>
  <c r="H589" i="2" s="1"/>
  <c r="H590" i="2" s="1"/>
  <c r="H591" i="2" s="1"/>
  <c r="H592" i="2" s="1"/>
  <c r="H593" i="2" s="1"/>
  <c r="H594" i="2" s="1"/>
  <c r="H595" i="2" s="1"/>
  <c r="H596" i="2" s="1"/>
  <c r="H597" i="2" s="1"/>
  <c r="H598" i="2" s="1"/>
  <c r="H599" i="2" s="1"/>
  <c r="H600" i="2" s="1"/>
  <c r="H601" i="2" s="1"/>
  <c r="H602" i="2" s="1"/>
  <c r="H603" i="2" s="1"/>
  <c r="H604" i="2" s="1"/>
  <c r="H605" i="2" s="1"/>
  <c r="H606" i="2" s="1"/>
  <c r="H607" i="2" s="1"/>
  <c r="H608" i="2" s="1"/>
  <c r="H609" i="2" s="1"/>
  <c r="H610" i="2" s="1"/>
  <c r="H611" i="2" s="1"/>
  <c r="H612" i="2" s="1"/>
  <c r="H613" i="2" s="1"/>
  <c r="H614" i="2" s="1"/>
  <c r="H615" i="2" s="1"/>
  <c r="H616" i="2" s="1"/>
  <c r="H617" i="2" s="1"/>
  <c r="H618" i="2" s="1"/>
  <c r="H619" i="2" s="1"/>
  <c r="H620" i="2" s="1"/>
  <c r="H621" i="2" s="1"/>
  <c r="H622" i="2" s="1"/>
  <c r="H623" i="2" s="1"/>
  <c r="H624" i="2" s="1"/>
  <c r="H625" i="2" s="1"/>
  <c r="H626" i="2" s="1"/>
  <c r="H627" i="2" s="1"/>
  <c r="H628" i="2" s="1"/>
  <c r="H629" i="2" s="1"/>
  <c r="H630" i="2" s="1"/>
  <c r="H631" i="2" s="1"/>
  <c r="H632" i="2" s="1"/>
  <c r="H633" i="2" s="1"/>
  <c r="H634" i="2" s="1"/>
  <c r="H635" i="2" s="1"/>
  <c r="H636" i="2" s="1"/>
  <c r="H637" i="2" s="1"/>
  <c r="H638" i="2" s="1"/>
  <c r="H639" i="2" s="1"/>
  <c r="H640" i="2" s="1"/>
  <c r="H641" i="2" s="1"/>
  <c r="H642" i="2" s="1"/>
  <c r="H643" i="2" s="1"/>
  <c r="H644" i="2" s="1"/>
  <c r="H645" i="2" s="1"/>
  <c r="H646" i="2" s="1"/>
  <c r="H647" i="2" s="1"/>
  <c r="H648" i="2" s="1"/>
  <c r="H649" i="2" s="1"/>
  <c r="H650" i="2" s="1"/>
  <c r="H651" i="2" s="1"/>
  <c r="H652" i="2" s="1"/>
  <c r="H653" i="2" s="1"/>
  <c r="H654" i="2" s="1"/>
  <c r="H655" i="2" s="1"/>
  <c r="H656" i="2" s="1"/>
  <c r="H657" i="2" s="1"/>
  <c r="H658" i="2" s="1"/>
  <c r="H659" i="2" s="1"/>
  <c r="H660" i="2" s="1"/>
  <c r="H661" i="2" s="1"/>
  <c r="H662" i="2" s="1"/>
  <c r="H663" i="2" s="1"/>
  <c r="H664" i="2" s="1"/>
  <c r="H665" i="2" s="1"/>
  <c r="H666" i="2" s="1"/>
  <c r="H667" i="2" s="1"/>
  <c r="H668" i="2" s="1"/>
  <c r="H669" i="2" s="1"/>
  <c r="H670" i="2" s="1"/>
  <c r="H671" i="2" s="1"/>
  <c r="H672" i="2" s="1"/>
  <c r="H673" i="2" s="1"/>
  <c r="H674" i="2" s="1"/>
  <c r="H675" i="2" s="1"/>
  <c r="H676" i="2" s="1"/>
  <c r="H677" i="2" s="1"/>
  <c r="H678" i="2" s="1"/>
  <c r="H679" i="2" s="1"/>
  <c r="H680" i="2" s="1"/>
  <c r="H681" i="2" s="1"/>
  <c r="H682" i="2" s="1"/>
  <c r="H683" i="2" s="1"/>
  <c r="H684" i="2" s="1"/>
  <c r="H685" i="2" s="1"/>
  <c r="H686" i="2" s="1"/>
  <c r="H687" i="2" s="1"/>
  <c r="H688" i="2" s="1"/>
  <c r="H689" i="2" s="1"/>
  <c r="H690" i="2" s="1"/>
  <c r="H691" i="2" s="1"/>
  <c r="H692" i="2" s="1"/>
  <c r="H693" i="2" s="1"/>
  <c r="H694" i="2" s="1"/>
  <c r="H695" i="2" s="1"/>
  <c r="H696" i="2" s="1"/>
  <c r="H697" i="2" s="1"/>
  <c r="H698" i="2" s="1"/>
  <c r="H699" i="2" s="1"/>
  <c r="H700" i="2" s="1"/>
  <c r="H701" i="2" s="1"/>
  <c r="H702" i="2" s="1"/>
  <c r="H703" i="2" s="1"/>
  <c r="H704" i="2" s="1"/>
  <c r="H705" i="2" s="1"/>
  <c r="H706" i="2" s="1"/>
  <c r="H707" i="2" s="1"/>
  <c r="H708" i="2" s="1"/>
  <c r="H709" i="2" s="1"/>
  <c r="H710" i="2" s="1"/>
  <c r="H711" i="2" s="1"/>
  <c r="H712" i="2" s="1"/>
  <c r="H713" i="2" s="1"/>
  <c r="H714" i="2" s="1"/>
  <c r="H715" i="2" s="1"/>
  <c r="H716" i="2" s="1"/>
  <c r="H717" i="2" s="1"/>
  <c r="H718" i="2" s="1"/>
  <c r="H719" i="2" s="1"/>
  <c r="H720" i="2" s="1"/>
  <c r="H721" i="2" s="1"/>
  <c r="H722" i="2" s="1"/>
  <c r="H723" i="2" s="1"/>
  <c r="H724" i="2" s="1"/>
  <c r="H725" i="2" s="1"/>
  <c r="H726" i="2" s="1"/>
  <c r="H727" i="2" s="1"/>
  <c r="H728" i="2" s="1"/>
  <c r="H729" i="2" s="1"/>
  <c r="H730" i="2" s="1"/>
  <c r="H731" i="2" s="1"/>
  <c r="H732" i="2" s="1"/>
  <c r="H733" i="2" s="1"/>
  <c r="H734" i="2" s="1"/>
  <c r="H735" i="2" s="1"/>
  <c r="H736" i="2" s="1"/>
  <c r="H737" i="2" s="1"/>
  <c r="H738" i="2" s="1"/>
  <c r="H739" i="2" s="1"/>
  <c r="H740" i="2" s="1"/>
  <c r="H741" i="2" s="1"/>
  <c r="H742" i="2" s="1"/>
  <c r="H743" i="2" s="1"/>
  <c r="H744" i="2" s="1"/>
  <c r="H745" i="2" s="1"/>
  <c r="H746" i="2" s="1"/>
  <c r="H747" i="2" s="1"/>
  <c r="H748" i="2" s="1"/>
  <c r="H749" i="2" s="1"/>
  <c r="H750" i="2" s="1"/>
  <c r="H751" i="2" s="1"/>
  <c r="H752" i="2" s="1"/>
  <c r="H753" i="2" s="1"/>
  <c r="H754" i="2" s="1"/>
  <c r="H755" i="2" s="1"/>
  <c r="H756" i="2" s="1"/>
  <c r="H757" i="2" s="1"/>
  <c r="H758" i="2" s="1"/>
  <c r="H759" i="2" s="1"/>
  <c r="H760" i="2" s="1"/>
  <c r="H761" i="2" s="1"/>
  <c r="H762" i="2" s="1"/>
  <c r="H763" i="2" s="1"/>
  <c r="H764" i="2" s="1"/>
  <c r="H765" i="2" s="1"/>
  <c r="H766" i="2" s="1"/>
  <c r="H767" i="2" s="1"/>
  <c r="H768" i="2" s="1"/>
  <c r="H769" i="2" s="1"/>
  <c r="H770" i="2" s="1"/>
  <c r="H771" i="2" s="1"/>
  <c r="H772" i="2" s="1"/>
  <c r="I4044" i="2"/>
  <c r="I4043" i="2" s="1"/>
  <c r="I4042" i="2" s="1"/>
  <c r="I4041" i="2" s="1"/>
  <c r="I4040" i="2" s="1"/>
  <c r="I4039" i="2" s="1"/>
  <c r="I4038" i="2" s="1"/>
  <c r="I4037" i="2" s="1"/>
  <c r="I4036" i="2" s="1"/>
  <c r="I4035" i="2" s="1"/>
  <c r="I4034" i="2" s="1"/>
  <c r="I4033" i="2" s="1"/>
  <c r="I4032" i="2" s="1"/>
  <c r="I4031" i="2" s="1"/>
  <c r="I4030" i="2" s="1"/>
  <c r="I4029" i="2" s="1"/>
  <c r="I4028" i="2" s="1"/>
  <c r="I4027" i="2" s="1"/>
  <c r="I4026" i="2" s="1"/>
  <c r="I4025" i="2" s="1"/>
  <c r="I4024" i="2" s="1"/>
  <c r="I4023" i="2" s="1"/>
  <c r="I4022" i="2" s="1"/>
  <c r="I4021" i="2" s="1"/>
  <c r="I4020" i="2" s="1"/>
  <c r="I4019" i="2" s="1"/>
  <c r="I4018" i="2" s="1"/>
  <c r="I4017" i="2" s="1"/>
  <c r="I4016" i="2" s="1"/>
  <c r="I4015" i="2" s="1"/>
  <c r="I4014" i="2" s="1"/>
  <c r="I4013" i="2" s="1"/>
  <c r="I4012" i="2" s="1"/>
  <c r="I4011" i="2" s="1"/>
  <c r="I4010" i="2" s="1"/>
  <c r="I4009" i="2" s="1"/>
  <c r="I4008" i="2" s="1"/>
  <c r="I4007" i="2" s="1"/>
  <c r="I4006" i="2" s="1"/>
  <c r="I4005" i="2" s="1"/>
  <c r="I4004" i="2" s="1"/>
  <c r="I4003" i="2" s="1"/>
  <c r="I4002" i="2" s="1"/>
  <c r="I4001" i="2" s="1"/>
  <c r="I4000" i="2" s="1"/>
  <c r="I3999" i="2" s="1"/>
  <c r="I3998" i="2" s="1"/>
  <c r="I3997" i="2" s="1"/>
  <c r="I3996" i="2" s="1"/>
  <c r="I3995" i="2" s="1"/>
  <c r="I3994" i="2" s="1"/>
  <c r="I3993" i="2" s="1"/>
  <c r="I3992" i="2" s="1"/>
  <c r="I3991" i="2" s="1"/>
  <c r="I3990" i="2" s="1"/>
  <c r="I3989" i="2" s="1"/>
  <c r="I3988" i="2" s="1"/>
  <c r="I3987" i="2" s="1"/>
  <c r="I3986" i="2" s="1"/>
  <c r="I3985" i="2" s="1"/>
  <c r="I3984" i="2" s="1"/>
  <c r="I3983" i="2" s="1"/>
  <c r="I3982" i="2" s="1"/>
  <c r="I3981" i="2" s="1"/>
  <c r="I3980" i="2" s="1"/>
  <c r="I3979" i="2" s="1"/>
  <c r="I3978" i="2" s="1"/>
  <c r="I3977" i="2" s="1"/>
  <c r="I3976" i="2" s="1"/>
  <c r="I3975" i="2" s="1"/>
  <c r="I3974" i="2" s="1"/>
  <c r="I3973" i="2" s="1"/>
  <c r="I3972" i="2" s="1"/>
  <c r="I3971" i="2" s="1"/>
  <c r="I3970" i="2" s="1"/>
  <c r="I3969" i="2" s="1"/>
  <c r="I3968" i="2" s="1"/>
  <c r="I3967" i="2" s="1"/>
  <c r="I3966" i="2" s="1"/>
  <c r="I3965" i="2" s="1"/>
  <c r="I3964" i="2" s="1"/>
  <c r="I3963" i="2" s="1"/>
  <c r="I3962" i="2" s="1"/>
  <c r="I3961" i="2" s="1"/>
  <c r="I3960" i="2" s="1"/>
  <c r="I3959" i="2" s="1"/>
  <c r="I3958" i="2" s="1"/>
  <c r="I3957" i="2" s="1"/>
  <c r="I3956" i="2" s="1"/>
  <c r="I3955" i="2" s="1"/>
  <c r="I3954" i="2" s="1"/>
  <c r="I3953" i="2" s="1"/>
  <c r="I3952" i="2" s="1"/>
  <c r="I3951" i="2" s="1"/>
  <c r="I3950" i="2" s="1"/>
  <c r="I3949" i="2" s="1"/>
  <c r="I3948" i="2" s="1"/>
  <c r="I3947" i="2" s="1"/>
  <c r="I3946" i="2" s="1"/>
  <c r="I3945" i="2" s="1"/>
  <c r="I3944" i="2" s="1"/>
  <c r="I3943" i="2" s="1"/>
  <c r="I3942" i="2" s="1"/>
  <c r="I3941" i="2" s="1"/>
  <c r="I3940" i="2" s="1"/>
  <c r="I3939" i="2" s="1"/>
  <c r="I3938" i="2" s="1"/>
  <c r="I3937" i="2" s="1"/>
  <c r="I3936" i="2" s="1"/>
  <c r="I3935" i="2" s="1"/>
  <c r="I3934" i="2" s="1"/>
  <c r="I3933" i="2" s="1"/>
  <c r="I3932" i="2" s="1"/>
  <c r="I3931" i="2" s="1"/>
  <c r="I3930" i="2" s="1"/>
  <c r="I3929" i="2" s="1"/>
  <c r="I3928" i="2" s="1"/>
  <c r="I3927" i="2" s="1"/>
  <c r="I3926" i="2" s="1"/>
  <c r="I3925" i="2" s="1"/>
  <c r="I3924" i="2" s="1"/>
  <c r="I3923" i="2" s="1"/>
  <c r="I3922" i="2" s="1"/>
  <c r="I3921" i="2" s="1"/>
  <c r="I3920" i="2" s="1"/>
  <c r="I3919" i="2" s="1"/>
  <c r="I3918" i="2" s="1"/>
  <c r="I3917" i="2" s="1"/>
  <c r="I3916" i="2" s="1"/>
  <c r="I3915" i="2" s="1"/>
  <c r="I3914" i="2" s="1"/>
  <c r="I3913" i="2" s="1"/>
  <c r="I3912" i="2" s="1"/>
  <c r="I3911" i="2" s="1"/>
  <c r="I3910" i="2" s="1"/>
  <c r="I3909" i="2" s="1"/>
  <c r="I3908" i="2" s="1"/>
  <c r="I3907" i="2" s="1"/>
  <c r="I3906" i="2" s="1"/>
  <c r="I3905" i="2" s="1"/>
  <c r="I3904" i="2" s="1"/>
  <c r="I3903" i="2" s="1"/>
  <c r="I3902" i="2" s="1"/>
  <c r="I3901" i="2" s="1"/>
  <c r="I3900" i="2" s="1"/>
  <c r="I3899" i="2" s="1"/>
  <c r="I3898" i="2" s="1"/>
  <c r="I3897" i="2" s="1"/>
  <c r="I3896" i="2" s="1"/>
  <c r="I3895" i="2" s="1"/>
  <c r="I3894" i="2" s="1"/>
  <c r="I3893" i="2" s="1"/>
  <c r="I3892" i="2" s="1"/>
  <c r="I3891" i="2" s="1"/>
  <c r="I3890" i="2" s="1"/>
  <c r="I3889" i="2" s="1"/>
  <c r="I3888" i="2" s="1"/>
  <c r="I3887" i="2" s="1"/>
  <c r="I3886" i="2" s="1"/>
  <c r="I3885" i="2" s="1"/>
  <c r="I3884" i="2" s="1"/>
  <c r="I3883" i="2" s="1"/>
  <c r="I3882" i="2" s="1"/>
  <c r="I3881" i="2" s="1"/>
  <c r="I3880" i="2" s="1"/>
  <c r="I3879" i="2" s="1"/>
  <c r="I3878" i="2" s="1"/>
  <c r="I3877" i="2" s="1"/>
  <c r="I3876" i="2" s="1"/>
  <c r="I3875" i="2" s="1"/>
  <c r="I3874" i="2" s="1"/>
  <c r="I3873" i="2" s="1"/>
  <c r="I3872" i="2" s="1"/>
  <c r="I3871" i="2" s="1"/>
  <c r="I3870" i="2" s="1"/>
  <c r="I3869" i="2" s="1"/>
  <c r="I3868" i="2" s="1"/>
  <c r="I3867" i="2" s="1"/>
  <c r="I3866" i="2" s="1"/>
  <c r="I3865" i="2" s="1"/>
  <c r="I3864" i="2" s="1"/>
  <c r="I3863" i="2" s="1"/>
  <c r="I3862" i="2" s="1"/>
  <c r="I3861" i="2" s="1"/>
  <c r="I3860" i="2" s="1"/>
  <c r="I3859" i="2" s="1"/>
  <c r="I3858" i="2" s="1"/>
  <c r="I3857" i="2" s="1"/>
  <c r="I3856" i="2" s="1"/>
  <c r="I3855" i="2" s="1"/>
  <c r="I3854" i="2" s="1"/>
  <c r="I3853" i="2" s="1"/>
  <c r="I3852" i="2" s="1"/>
  <c r="I3851" i="2" s="1"/>
  <c r="I3850" i="2" s="1"/>
  <c r="I3849" i="2" s="1"/>
  <c r="I3848" i="2" s="1"/>
  <c r="I3847" i="2" s="1"/>
  <c r="I3846" i="2" s="1"/>
  <c r="I3845" i="2" s="1"/>
  <c r="I3844" i="2" s="1"/>
  <c r="I3843" i="2" s="1"/>
  <c r="I3842" i="2" s="1"/>
  <c r="I3841" i="2" s="1"/>
  <c r="I3840" i="2" s="1"/>
  <c r="I3839" i="2" s="1"/>
  <c r="I3838" i="2" s="1"/>
  <c r="I3837" i="2" s="1"/>
  <c r="I3836" i="2" s="1"/>
  <c r="I3835" i="2" s="1"/>
  <c r="I3834" i="2" s="1"/>
  <c r="I3833" i="2" s="1"/>
  <c r="I3832" i="2" s="1"/>
  <c r="I3831" i="2" s="1"/>
  <c r="I3830" i="2" s="1"/>
  <c r="I3829" i="2" s="1"/>
  <c r="I3828" i="2" s="1"/>
  <c r="I3827" i="2" s="1"/>
  <c r="I3826" i="2" s="1"/>
  <c r="I3825" i="2" s="1"/>
  <c r="I3824" i="2" s="1"/>
  <c r="I3823" i="2" s="1"/>
  <c r="I3822" i="2" s="1"/>
  <c r="I3821" i="2" s="1"/>
  <c r="I3820" i="2" s="1"/>
  <c r="I3819" i="2" s="1"/>
  <c r="I3818" i="2" s="1"/>
  <c r="I3817" i="2" s="1"/>
  <c r="I3816" i="2" s="1"/>
  <c r="I3815" i="2" s="1"/>
  <c r="I3814" i="2" s="1"/>
  <c r="I3813" i="2" s="1"/>
  <c r="I3812" i="2" s="1"/>
  <c r="I3811" i="2" s="1"/>
  <c r="I3810" i="2" s="1"/>
  <c r="I3809" i="2" s="1"/>
  <c r="I3808" i="2" s="1"/>
  <c r="I3807" i="2" s="1"/>
  <c r="I3806" i="2" s="1"/>
  <c r="I3805" i="2" s="1"/>
  <c r="I3804" i="2" s="1"/>
  <c r="I3803" i="2" s="1"/>
  <c r="I3802" i="2" s="1"/>
  <c r="I3801" i="2" s="1"/>
  <c r="I3800" i="2" s="1"/>
  <c r="I3799" i="2" s="1"/>
  <c r="I3798" i="2" s="1"/>
  <c r="I3797" i="2" s="1"/>
  <c r="I3796" i="2" s="1"/>
  <c r="I3795" i="2" s="1"/>
  <c r="I3794" i="2" s="1"/>
  <c r="I2282" i="2"/>
  <c r="I2281" i="2" s="1"/>
  <c r="I2280" i="2" s="1"/>
  <c r="I2279" i="2" s="1"/>
  <c r="I2278" i="2" s="1"/>
  <c r="I2277" i="2" s="1"/>
  <c r="I2276" i="2" s="1"/>
  <c r="I2275" i="2" s="1"/>
  <c r="I2274" i="2" s="1"/>
  <c r="I2273" i="2" s="1"/>
  <c r="I2272" i="2" s="1"/>
  <c r="I2271" i="2" s="1"/>
  <c r="I2270" i="2" s="1"/>
  <c r="I2269" i="2" s="1"/>
  <c r="I2268" i="2" s="1"/>
  <c r="I2267" i="2" s="1"/>
  <c r="I2266" i="2" s="1"/>
  <c r="I2265" i="2" s="1"/>
  <c r="I2264" i="2" s="1"/>
  <c r="I2263" i="2" s="1"/>
  <c r="I2262" i="2" s="1"/>
  <c r="I2261" i="2" s="1"/>
  <c r="I2260" i="2" s="1"/>
  <c r="I2259" i="2" s="1"/>
  <c r="I2258" i="2" s="1"/>
  <c r="I2257" i="2" s="1"/>
  <c r="I2256" i="2" s="1"/>
  <c r="I2255" i="2" s="1"/>
  <c r="I2254" i="2" s="1"/>
  <c r="I2253" i="2" s="1"/>
  <c r="I2252" i="2" s="1"/>
  <c r="I2251" i="2" s="1"/>
  <c r="I2250" i="2" s="1"/>
  <c r="I2249" i="2" s="1"/>
  <c r="I2248" i="2" s="1"/>
  <c r="I2247" i="2" s="1"/>
  <c r="I2246" i="2" s="1"/>
  <c r="I2245" i="2" s="1"/>
  <c r="I2244" i="2" s="1"/>
  <c r="I2243" i="2" s="1"/>
  <c r="I2242" i="2" s="1"/>
  <c r="I2241" i="2" s="1"/>
  <c r="I2240" i="2" s="1"/>
  <c r="I2239" i="2" s="1"/>
  <c r="I2238" i="2" s="1"/>
  <c r="I2237" i="2" s="1"/>
  <c r="I2236" i="2" s="1"/>
  <c r="I2235" i="2" s="1"/>
  <c r="I2234" i="2" s="1"/>
  <c r="I2233" i="2" s="1"/>
  <c r="I2232" i="2" s="1"/>
  <c r="I2231" i="2" s="1"/>
  <c r="I2230" i="2" s="1"/>
  <c r="I2229" i="2" s="1"/>
  <c r="I2228" i="2" s="1"/>
  <c r="I2227" i="2" s="1"/>
  <c r="I2226" i="2" s="1"/>
  <c r="I2225" i="2" s="1"/>
  <c r="I2224" i="2" s="1"/>
  <c r="I2223" i="2" s="1"/>
  <c r="I2222" i="2" s="1"/>
  <c r="I2221" i="2" s="1"/>
  <c r="I2220" i="2" s="1"/>
  <c r="I2219" i="2" s="1"/>
  <c r="I2218" i="2" s="1"/>
  <c r="I2217" i="2" s="1"/>
  <c r="I2216" i="2" s="1"/>
  <c r="I2215" i="2" s="1"/>
  <c r="I2214" i="2" s="1"/>
  <c r="I2213" i="2" s="1"/>
  <c r="I2212" i="2" s="1"/>
  <c r="I2211" i="2" s="1"/>
  <c r="I2210" i="2" s="1"/>
  <c r="I2209" i="2" s="1"/>
  <c r="I2208" i="2" s="1"/>
  <c r="I2207" i="2" s="1"/>
  <c r="I2206" i="2" s="1"/>
  <c r="I2205" i="2" s="1"/>
  <c r="I2204" i="2" s="1"/>
  <c r="I2203" i="2" s="1"/>
  <c r="I2202" i="2" s="1"/>
  <c r="I2201" i="2" s="1"/>
  <c r="I2200" i="2" s="1"/>
  <c r="I2199" i="2" s="1"/>
  <c r="I2198" i="2" s="1"/>
  <c r="I2197" i="2" s="1"/>
  <c r="I2196" i="2" s="1"/>
  <c r="I2195" i="2" s="1"/>
  <c r="I2194" i="2" s="1"/>
  <c r="I2193" i="2" s="1"/>
  <c r="I2192" i="2" s="1"/>
  <c r="I2191" i="2" s="1"/>
  <c r="I2190" i="2" s="1"/>
  <c r="I2189" i="2" s="1"/>
  <c r="I2188" i="2" s="1"/>
  <c r="I2187" i="2" s="1"/>
  <c r="I2186" i="2" s="1"/>
  <c r="I2185" i="2" s="1"/>
  <c r="I2184" i="2" s="1"/>
  <c r="I2183" i="2" s="1"/>
  <c r="I2182" i="2" s="1"/>
  <c r="I2181" i="2" s="1"/>
  <c r="I2180" i="2" s="1"/>
  <c r="I2179" i="2" s="1"/>
  <c r="I2178" i="2" s="1"/>
  <c r="I2177" i="2" s="1"/>
  <c r="I2176" i="2" s="1"/>
  <c r="I2175" i="2" s="1"/>
  <c r="I2174" i="2" s="1"/>
  <c r="I2173" i="2" s="1"/>
  <c r="I2172" i="2" s="1"/>
  <c r="I2171" i="2" s="1"/>
  <c r="I2170" i="2" s="1"/>
  <c r="I2169" i="2" s="1"/>
  <c r="I2168" i="2" s="1"/>
  <c r="I2167" i="2" s="1"/>
  <c r="I2166" i="2" s="1"/>
  <c r="I2165" i="2" s="1"/>
  <c r="I2164" i="2" s="1"/>
  <c r="I2163" i="2" s="1"/>
  <c r="I2162" i="2" s="1"/>
  <c r="I2161" i="2" s="1"/>
  <c r="I2160" i="2" s="1"/>
  <c r="I2159" i="2" s="1"/>
  <c r="I2158" i="2" s="1"/>
  <c r="I2157" i="2" s="1"/>
  <c r="I2156" i="2" s="1"/>
  <c r="I2155" i="2" s="1"/>
  <c r="I2154" i="2" s="1"/>
  <c r="I2153" i="2" s="1"/>
  <c r="I2152" i="2" s="1"/>
  <c r="I2151" i="2" s="1"/>
  <c r="I2150" i="2" s="1"/>
  <c r="I2149" i="2" s="1"/>
  <c r="I2148" i="2" s="1"/>
  <c r="I2147" i="2" s="1"/>
  <c r="I2146" i="2" s="1"/>
  <c r="I2145" i="2" s="1"/>
  <c r="I2144" i="2" s="1"/>
  <c r="I2143" i="2" s="1"/>
  <c r="I2142" i="2" s="1"/>
  <c r="I2141" i="2" s="1"/>
  <c r="I2140" i="2" s="1"/>
  <c r="I2139" i="2" s="1"/>
  <c r="I2138" i="2" s="1"/>
  <c r="I2137" i="2" s="1"/>
  <c r="I2136" i="2" s="1"/>
  <c r="I2135" i="2" s="1"/>
  <c r="I2134" i="2" s="1"/>
  <c r="I2133" i="2" s="1"/>
  <c r="I2132" i="2" s="1"/>
  <c r="I2131" i="2" s="1"/>
  <c r="I2130" i="2" s="1"/>
  <c r="I2129" i="2" s="1"/>
  <c r="I2128" i="2" s="1"/>
  <c r="I2127" i="2" s="1"/>
  <c r="I2126" i="2" s="1"/>
  <c r="I2125" i="2" s="1"/>
  <c r="I2124" i="2" s="1"/>
  <c r="I2123" i="2" s="1"/>
  <c r="I2122" i="2" s="1"/>
  <c r="I2121" i="2" s="1"/>
  <c r="I2120" i="2" s="1"/>
  <c r="I2119" i="2" s="1"/>
  <c r="I2118" i="2" s="1"/>
  <c r="I2117" i="2" s="1"/>
  <c r="I2116" i="2" s="1"/>
  <c r="I2115" i="2" s="1"/>
  <c r="I2114" i="2" s="1"/>
  <c r="I2113" i="2" s="1"/>
  <c r="I2112" i="2" s="1"/>
  <c r="I2111" i="2" s="1"/>
  <c r="I2110" i="2" s="1"/>
  <c r="I2109" i="2" s="1"/>
  <c r="I2108" i="2" s="1"/>
  <c r="I2107" i="2" s="1"/>
  <c r="I2106" i="2" s="1"/>
  <c r="I2105" i="2" s="1"/>
  <c r="I2104" i="2" s="1"/>
  <c r="I2103" i="2" s="1"/>
  <c r="I2102" i="2" s="1"/>
  <c r="I2101" i="2" s="1"/>
  <c r="I2100" i="2" s="1"/>
  <c r="I2099" i="2" s="1"/>
  <c r="I2098" i="2" s="1"/>
  <c r="I2097" i="2" s="1"/>
  <c r="I2096" i="2" s="1"/>
  <c r="I2095" i="2" s="1"/>
  <c r="I2094" i="2" s="1"/>
  <c r="I2093" i="2" s="1"/>
  <c r="I2092" i="2" s="1"/>
  <c r="I2091" i="2" s="1"/>
  <c r="I2090" i="2" s="1"/>
  <c r="I2089" i="2" s="1"/>
  <c r="I2088" i="2" s="1"/>
  <c r="I2087" i="2" s="1"/>
  <c r="I2086" i="2" s="1"/>
  <c r="I2085" i="2" s="1"/>
  <c r="I2084" i="2" s="1"/>
  <c r="I2083" i="2" s="1"/>
  <c r="I2082" i="2" s="1"/>
  <c r="I2081" i="2" s="1"/>
  <c r="I2080" i="2" s="1"/>
  <c r="I2079" i="2" s="1"/>
  <c r="I2078" i="2" s="1"/>
  <c r="I2077" i="2" s="1"/>
  <c r="I2076" i="2" s="1"/>
  <c r="I2075" i="2" s="1"/>
  <c r="I2074" i="2" s="1"/>
  <c r="I2073" i="2" s="1"/>
  <c r="I2072" i="2" s="1"/>
  <c r="I2071" i="2" s="1"/>
  <c r="I2070" i="2" s="1"/>
  <c r="I2069" i="2" s="1"/>
  <c r="I2068" i="2" s="1"/>
  <c r="I2067" i="2" s="1"/>
  <c r="I2066" i="2" s="1"/>
  <c r="I2065" i="2" s="1"/>
  <c r="I2064" i="2" s="1"/>
  <c r="I2063" i="2" s="1"/>
  <c r="I2062" i="2" s="1"/>
  <c r="I2061" i="2" s="1"/>
  <c r="I2060" i="2" s="1"/>
  <c r="I2059" i="2" s="1"/>
  <c r="I2058" i="2" s="1"/>
  <c r="I2057" i="2" s="1"/>
  <c r="I2056" i="2" s="1"/>
  <c r="I2055" i="2" s="1"/>
  <c r="I2054" i="2" s="1"/>
  <c r="I2053" i="2" s="1"/>
  <c r="I2052" i="2" s="1"/>
  <c r="I2051" i="2" s="1"/>
  <c r="I2050" i="2" s="1"/>
  <c r="I2049" i="2" s="1"/>
  <c r="I2048" i="2" s="1"/>
  <c r="I2047" i="2" s="1"/>
  <c r="I2046" i="2" s="1"/>
  <c r="I2045" i="2" s="1"/>
  <c r="I2044" i="2" s="1"/>
  <c r="I2043" i="2" s="1"/>
  <c r="I2042" i="2" s="1"/>
  <c r="I2041" i="2" s="1"/>
  <c r="I2040" i="2" s="1"/>
  <c r="I2039" i="2" s="1"/>
  <c r="I2038" i="2" s="1"/>
  <c r="I2037" i="2" s="1"/>
  <c r="I2036" i="2" s="1"/>
  <c r="I2035" i="2" s="1"/>
  <c r="I2034" i="2" s="1"/>
  <c r="I2033" i="2" s="1"/>
  <c r="I2032" i="2" s="1"/>
  <c r="H2285" i="2"/>
  <c r="H2286" i="2" s="1"/>
  <c r="H2287" i="2" s="1"/>
  <c r="H2288" i="2" s="1"/>
  <c r="H2289" i="2" s="1"/>
  <c r="H2290" i="2" s="1"/>
  <c r="H2291" i="2" s="1"/>
  <c r="H2292" i="2" s="1"/>
  <c r="H2293" i="2" s="1"/>
  <c r="H2294" i="2" s="1"/>
  <c r="H2295" i="2" s="1"/>
  <c r="H2296" i="2" s="1"/>
  <c r="H2297" i="2" s="1"/>
  <c r="H2298" i="2" s="1"/>
  <c r="H2299" i="2" s="1"/>
  <c r="H2300" i="2" s="1"/>
  <c r="H2301" i="2" s="1"/>
  <c r="H2302" i="2" s="1"/>
  <c r="H2303" i="2" s="1"/>
  <c r="H2304" i="2" s="1"/>
  <c r="H2305" i="2" s="1"/>
  <c r="H2306" i="2" s="1"/>
  <c r="H2307" i="2" s="1"/>
  <c r="H2308" i="2" s="1"/>
  <c r="H2309" i="2" s="1"/>
  <c r="H2310" i="2" s="1"/>
  <c r="H2311" i="2" s="1"/>
  <c r="H2312" i="2" s="1"/>
  <c r="H2313" i="2" s="1"/>
  <c r="H2314" i="2" s="1"/>
  <c r="H2315" i="2" s="1"/>
  <c r="H2316" i="2" s="1"/>
  <c r="H2317" i="2" s="1"/>
  <c r="H2318" i="2" s="1"/>
  <c r="H2319" i="2" s="1"/>
  <c r="H2320" i="2" s="1"/>
  <c r="H2321" i="2" s="1"/>
  <c r="H2322" i="2" s="1"/>
  <c r="H2323" i="2" s="1"/>
  <c r="H2324" i="2" s="1"/>
  <c r="H2325" i="2" s="1"/>
  <c r="H2326" i="2" s="1"/>
  <c r="H2327" i="2" s="1"/>
  <c r="H2328" i="2" s="1"/>
  <c r="H2329" i="2" s="1"/>
  <c r="H2330" i="2" s="1"/>
  <c r="H2331" i="2" s="1"/>
  <c r="H2332" i="2" s="1"/>
  <c r="H2333" i="2" s="1"/>
  <c r="H2334" i="2" s="1"/>
  <c r="H2335" i="2" s="1"/>
  <c r="H2336" i="2" s="1"/>
  <c r="H2337" i="2" s="1"/>
  <c r="H2338" i="2" s="1"/>
  <c r="H2339" i="2" s="1"/>
  <c r="H2340" i="2" s="1"/>
  <c r="H2341" i="2" s="1"/>
  <c r="H2342" i="2" s="1"/>
  <c r="H2343" i="2" s="1"/>
  <c r="H2344" i="2" s="1"/>
  <c r="H2345" i="2" s="1"/>
  <c r="H2346" i="2" s="1"/>
  <c r="H2347" i="2" s="1"/>
  <c r="H2348" i="2" s="1"/>
  <c r="H2349" i="2" s="1"/>
  <c r="H2350" i="2" s="1"/>
  <c r="H2351" i="2" s="1"/>
  <c r="H2352" i="2" s="1"/>
  <c r="H2353" i="2" s="1"/>
  <c r="H2354" i="2" s="1"/>
  <c r="H2355" i="2" s="1"/>
  <c r="H2356" i="2" s="1"/>
  <c r="H2357" i="2" s="1"/>
  <c r="H2358" i="2" s="1"/>
  <c r="H2359" i="2" s="1"/>
  <c r="H2360" i="2" s="1"/>
  <c r="H2361" i="2" s="1"/>
  <c r="H2362" i="2" s="1"/>
  <c r="H2363" i="2" s="1"/>
  <c r="H2364" i="2" s="1"/>
  <c r="H2365" i="2" s="1"/>
  <c r="H2366" i="2" s="1"/>
  <c r="H2367" i="2" s="1"/>
  <c r="H2368" i="2" s="1"/>
  <c r="H2369" i="2" s="1"/>
  <c r="H2370" i="2" s="1"/>
  <c r="H2371" i="2" s="1"/>
  <c r="H2372" i="2" s="1"/>
  <c r="H2373" i="2" s="1"/>
  <c r="H2374" i="2" s="1"/>
  <c r="H2375" i="2" s="1"/>
  <c r="H2376" i="2" s="1"/>
  <c r="H2377" i="2" s="1"/>
  <c r="H2378" i="2" s="1"/>
  <c r="H2379" i="2" s="1"/>
  <c r="H2380" i="2" s="1"/>
  <c r="H2381" i="2" s="1"/>
  <c r="H2382" i="2" s="1"/>
  <c r="H2383" i="2" s="1"/>
  <c r="H2384" i="2" s="1"/>
  <c r="H2385" i="2" s="1"/>
  <c r="H2386" i="2" s="1"/>
  <c r="H2387" i="2" s="1"/>
  <c r="H2388" i="2" s="1"/>
  <c r="H2389" i="2" s="1"/>
  <c r="H2390" i="2" s="1"/>
  <c r="H2391" i="2" s="1"/>
  <c r="H2392" i="2" s="1"/>
  <c r="H2393" i="2" s="1"/>
  <c r="H2394" i="2" s="1"/>
  <c r="H2395" i="2" s="1"/>
  <c r="H2396" i="2" s="1"/>
  <c r="H2397" i="2" s="1"/>
  <c r="H2398" i="2" s="1"/>
  <c r="H2399" i="2" s="1"/>
  <c r="H2400" i="2" s="1"/>
  <c r="H2401" i="2" s="1"/>
  <c r="H2402" i="2" s="1"/>
  <c r="H2403" i="2" s="1"/>
  <c r="H2404" i="2" s="1"/>
  <c r="H2405" i="2" s="1"/>
  <c r="H2406" i="2" s="1"/>
  <c r="H2407" i="2" s="1"/>
  <c r="H2408" i="2" s="1"/>
  <c r="H2409" i="2" s="1"/>
  <c r="H2410" i="2" s="1"/>
  <c r="H2411" i="2" s="1"/>
  <c r="H2412" i="2" s="1"/>
  <c r="H2413" i="2" s="1"/>
  <c r="H2414" i="2" s="1"/>
  <c r="H2415" i="2" s="1"/>
  <c r="H2416" i="2" s="1"/>
  <c r="H2417" i="2" s="1"/>
  <c r="H2418" i="2" s="1"/>
  <c r="H2419" i="2" s="1"/>
  <c r="H2420" i="2" s="1"/>
  <c r="H2421" i="2" s="1"/>
  <c r="H2422" i="2" s="1"/>
  <c r="H2423" i="2" s="1"/>
  <c r="H2424" i="2" s="1"/>
  <c r="H2425" i="2" s="1"/>
  <c r="H2426" i="2" s="1"/>
  <c r="H2427" i="2" s="1"/>
  <c r="H2428" i="2" s="1"/>
  <c r="H2429" i="2" s="1"/>
  <c r="H2430" i="2" s="1"/>
  <c r="H2431" i="2" s="1"/>
  <c r="H2432" i="2" s="1"/>
  <c r="H2433" i="2" s="1"/>
  <c r="H2434" i="2" s="1"/>
  <c r="H2435" i="2" s="1"/>
  <c r="H2436" i="2" s="1"/>
  <c r="H2437" i="2" s="1"/>
  <c r="H2438" i="2" s="1"/>
  <c r="H2439" i="2" s="1"/>
  <c r="H2440" i="2" s="1"/>
  <c r="H2441" i="2" s="1"/>
  <c r="H2442" i="2" s="1"/>
  <c r="H2443" i="2" s="1"/>
  <c r="H2444" i="2" s="1"/>
  <c r="H2445" i="2" s="1"/>
  <c r="H2446" i="2" s="1"/>
  <c r="H2447" i="2" s="1"/>
  <c r="H2448" i="2" s="1"/>
  <c r="H2449" i="2" s="1"/>
  <c r="H2450" i="2" s="1"/>
  <c r="H2451" i="2" s="1"/>
  <c r="H2452" i="2" s="1"/>
  <c r="H2453" i="2" s="1"/>
  <c r="H2454" i="2" s="1"/>
  <c r="H2455" i="2" s="1"/>
  <c r="H2456" i="2" s="1"/>
  <c r="H2457" i="2" s="1"/>
  <c r="H2458" i="2" s="1"/>
  <c r="H2459" i="2" s="1"/>
  <c r="H2460" i="2" s="1"/>
  <c r="H2461" i="2" s="1"/>
  <c r="H2462" i="2" s="1"/>
  <c r="H2463" i="2" s="1"/>
  <c r="H2464" i="2" s="1"/>
  <c r="H2465" i="2" s="1"/>
  <c r="H2466" i="2" s="1"/>
  <c r="H2467" i="2" s="1"/>
  <c r="H2468" i="2" s="1"/>
  <c r="H2469" i="2" s="1"/>
  <c r="H2470" i="2" s="1"/>
  <c r="H2471" i="2" s="1"/>
  <c r="H2472" i="2" s="1"/>
  <c r="H2473" i="2" s="1"/>
  <c r="H2474" i="2" s="1"/>
  <c r="H2475" i="2" s="1"/>
  <c r="H2476" i="2" s="1"/>
  <c r="H2477" i="2" s="1"/>
  <c r="H2478" i="2" s="1"/>
  <c r="H2479" i="2" s="1"/>
  <c r="H2480" i="2" s="1"/>
  <c r="H2481" i="2" s="1"/>
  <c r="H2482" i="2" s="1"/>
  <c r="H2483" i="2" s="1"/>
  <c r="H2484" i="2" s="1"/>
  <c r="H2485" i="2" s="1"/>
  <c r="H2486" i="2" s="1"/>
  <c r="H2487" i="2" s="1"/>
  <c r="H2488" i="2" s="1"/>
  <c r="H2489" i="2" s="1"/>
  <c r="H2490" i="2" s="1"/>
  <c r="H2491" i="2" s="1"/>
  <c r="H2492" i="2" s="1"/>
  <c r="H2493" i="2" s="1"/>
  <c r="H2494" i="2" s="1"/>
  <c r="H2495" i="2" s="1"/>
  <c r="H2496" i="2" s="1"/>
  <c r="H2497" i="2" s="1"/>
  <c r="H2498" i="2" s="1"/>
  <c r="H2499" i="2" s="1"/>
  <c r="H2500" i="2" s="1"/>
  <c r="H2501" i="2" s="1"/>
  <c r="H2502" i="2" s="1"/>
  <c r="H2503" i="2" s="1"/>
  <c r="H2504" i="2" s="1"/>
  <c r="H2505" i="2" s="1"/>
  <c r="H2506" i="2" s="1"/>
  <c r="H2507" i="2" s="1"/>
  <c r="H2508" i="2" s="1"/>
  <c r="H2509" i="2" s="1"/>
  <c r="H2510" i="2" s="1"/>
  <c r="H2511" i="2" s="1"/>
  <c r="H2512" i="2" s="1"/>
  <c r="H2513" i="2" s="1"/>
  <c r="H2514" i="2" s="1"/>
  <c r="H2515" i="2" s="1"/>
  <c r="H2516" i="2" s="1"/>
  <c r="H2517" i="2" s="1"/>
  <c r="H2518" i="2" s="1"/>
  <c r="H2519" i="2" s="1"/>
  <c r="H2520" i="2" s="1"/>
  <c r="H2521" i="2" s="1"/>
  <c r="H2522" i="2" s="1"/>
  <c r="H2523" i="2" s="1"/>
  <c r="H2524" i="2" s="1"/>
  <c r="H2525" i="2" s="1"/>
  <c r="H2526" i="2" s="1"/>
  <c r="H2527" i="2" s="1"/>
  <c r="H2528" i="2" s="1"/>
  <c r="H2529" i="2" s="1"/>
  <c r="H2530" i="2" s="1"/>
  <c r="H2531" i="2" s="1"/>
  <c r="H2532" i="2" s="1"/>
  <c r="H2533" i="2" s="1"/>
  <c r="H2534" i="2" s="1"/>
  <c r="H2535" i="2" s="1"/>
  <c r="H1529" i="2"/>
  <c r="H1530" i="2" s="1"/>
  <c r="H1531" i="2" s="1"/>
  <c r="H1532" i="2" s="1"/>
  <c r="H1533" i="2" s="1"/>
  <c r="H1534" i="2" s="1"/>
  <c r="H1535" i="2" s="1"/>
  <c r="H1536" i="2" s="1"/>
  <c r="H1537" i="2" s="1"/>
  <c r="H1538" i="2" s="1"/>
  <c r="H1539" i="2" s="1"/>
  <c r="H1540" i="2" s="1"/>
  <c r="H1541" i="2" s="1"/>
  <c r="H1542" i="2" s="1"/>
  <c r="H1543" i="2" s="1"/>
  <c r="H1544" i="2" s="1"/>
  <c r="H1545" i="2" s="1"/>
  <c r="H1546" i="2" s="1"/>
  <c r="H1547" i="2" s="1"/>
  <c r="H1548" i="2" s="1"/>
  <c r="H1549" i="2" s="1"/>
  <c r="H1550" i="2" s="1"/>
  <c r="H1551" i="2" s="1"/>
  <c r="H1552" i="2" s="1"/>
  <c r="H1553" i="2" s="1"/>
  <c r="H1554" i="2" s="1"/>
  <c r="H1555" i="2" s="1"/>
  <c r="H1556" i="2" s="1"/>
  <c r="H1557" i="2" s="1"/>
  <c r="H1558" i="2" s="1"/>
  <c r="H1559" i="2" s="1"/>
  <c r="H1560" i="2" s="1"/>
  <c r="H1561" i="2" s="1"/>
  <c r="H1562" i="2" s="1"/>
  <c r="H1563" i="2" s="1"/>
  <c r="H1564" i="2" s="1"/>
  <c r="H1565" i="2" s="1"/>
  <c r="H1566" i="2" s="1"/>
  <c r="H1567" i="2" s="1"/>
  <c r="H1568" i="2" s="1"/>
  <c r="H1569" i="2" s="1"/>
  <c r="H1570" i="2" s="1"/>
  <c r="H1571" i="2" s="1"/>
  <c r="H1572" i="2" s="1"/>
  <c r="H1573" i="2" s="1"/>
  <c r="H1574" i="2" s="1"/>
  <c r="H1575" i="2" s="1"/>
  <c r="H1576" i="2" s="1"/>
  <c r="H1577" i="2" s="1"/>
  <c r="H1578" i="2" s="1"/>
  <c r="H1579" i="2" s="1"/>
  <c r="H1580" i="2" s="1"/>
  <c r="H1581" i="2" s="1"/>
  <c r="H1582" i="2" s="1"/>
  <c r="H1583" i="2" s="1"/>
  <c r="H1584" i="2" s="1"/>
  <c r="H1585" i="2" s="1"/>
  <c r="H1586" i="2" s="1"/>
  <c r="H1587" i="2" s="1"/>
  <c r="H1588" i="2" s="1"/>
  <c r="H1589" i="2" s="1"/>
  <c r="H1590" i="2" s="1"/>
  <c r="H1591" i="2" s="1"/>
  <c r="H1592" i="2" s="1"/>
  <c r="H1593" i="2" s="1"/>
  <c r="H1594" i="2" s="1"/>
  <c r="H1595" i="2" s="1"/>
  <c r="H1596" i="2" s="1"/>
  <c r="H1597" i="2" s="1"/>
  <c r="H1598" i="2" s="1"/>
  <c r="H1599" i="2" s="1"/>
  <c r="H1600" i="2" s="1"/>
  <c r="H1601" i="2" s="1"/>
  <c r="H1602" i="2" s="1"/>
  <c r="H1603" i="2" s="1"/>
  <c r="H1604" i="2" s="1"/>
  <c r="H1605" i="2" s="1"/>
  <c r="H1606" i="2" s="1"/>
  <c r="H1607" i="2" s="1"/>
  <c r="H1608" i="2" s="1"/>
  <c r="H1609" i="2" s="1"/>
  <c r="H1610" i="2" s="1"/>
  <c r="H1611" i="2" s="1"/>
  <c r="H1612" i="2" s="1"/>
  <c r="H1613" i="2" s="1"/>
  <c r="H1614" i="2" s="1"/>
  <c r="H1615" i="2" s="1"/>
  <c r="H1616" i="2" s="1"/>
  <c r="H1617" i="2" s="1"/>
  <c r="H1618" i="2" s="1"/>
  <c r="H1619" i="2" s="1"/>
  <c r="H1620" i="2" s="1"/>
  <c r="H1621" i="2" s="1"/>
  <c r="H1622" i="2" s="1"/>
  <c r="H1623" i="2" s="1"/>
  <c r="H1624" i="2" s="1"/>
  <c r="H1625" i="2" s="1"/>
  <c r="H1626" i="2" s="1"/>
  <c r="H1627" i="2" s="1"/>
  <c r="H1628" i="2" s="1"/>
  <c r="H1629" i="2" s="1"/>
  <c r="H1630" i="2" s="1"/>
  <c r="H1631" i="2" s="1"/>
  <c r="H1632" i="2" s="1"/>
  <c r="H1633" i="2" s="1"/>
  <c r="H1634" i="2" s="1"/>
  <c r="H1635" i="2" s="1"/>
  <c r="H1636" i="2" s="1"/>
  <c r="H1637" i="2" s="1"/>
  <c r="H1638" i="2" s="1"/>
  <c r="H1639" i="2" s="1"/>
  <c r="H1640" i="2" s="1"/>
  <c r="H1641" i="2" s="1"/>
  <c r="H1642" i="2" s="1"/>
  <c r="H1643" i="2" s="1"/>
  <c r="H1644" i="2" s="1"/>
  <c r="H1645" i="2" s="1"/>
  <c r="H1646" i="2" s="1"/>
  <c r="H1647" i="2" s="1"/>
  <c r="H1648" i="2" s="1"/>
  <c r="H1649" i="2" s="1"/>
  <c r="H1650" i="2" s="1"/>
  <c r="H1651" i="2" s="1"/>
  <c r="H1652" i="2" s="1"/>
  <c r="H1653" i="2" s="1"/>
  <c r="H1654" i="2" s="1"/>
  <c r="H1655" i="2" s="1"/>
  <c r="H1656" i="2" s="1"/>
  <c r="H1657" i="2" s="1"/>
  <c r="H1658" i="2" s="1"/>
  <c r="H1659" i="2" s="1"/>
  <c r="H1660" i="2" s="1"/>
  <c r="H1661" i="2" s="1"/>
  <c r="H1662" i="2" s="1"/>
  <c r="H1663" i="2" s="1"/>
  <c r="H1664" i="2" s="1"/>
  <c r="H1665" i="2" s="1"/>
  <c r="H1666" i="2" s="1"/>
  <c r="H1667" i="2" s="1"/>
  <c r="H1668" i="2" s="1"/>
  <c r="H1669" i="2" s="1"/>
  <c r="H1670" i="2" s="1"/>
  <c r="H1671" i="2" s="1"/>
  <c r="H1672" i="2" s="1"/>
  <c r="H1673" i="2" s="1"/>
  <c r="H1674" i="2" s="1"/>
  <c r="H1675" i="2" s="1"/>
  <c r="H1676" i="2" s="1"/>
  <c r="H1677" i="2" s="1"/>
  <c r="H1678" i="2" s="1"/>
  <c r="H1679" i="2" s="1"/>
  <c r="H1680" i="2" s="1"/>
  <c r="H1681" i="2" s="1"/>
  <c r="H1682" i="2" s="1"/>
  <c r="H1683" i="2" s="1"/>
  <c r="H1684" i="2" s="1"/>
  <c r="H1685" i="2" s="1"/>
  <c r="H1686" i="2" s="1"/>
  <c r="H1687" i="2" s="1"/>
  <c r="H1688" i="2" s="1"/>
  <c r="H1689" i="2" s="1"/>
  <c r="H1690" i="2" s="1"/>
  <c r="H1691" i="2" s="1"/>
  <c r="H1692" i="2" s="1"/>
  <c r="H1693" i="2" s="1"/>
  <c r="H1694" i="2" s="1"/>
  <c r="H1695" i="2" s="1"/>
  <c r="H1696" i="2" s="1"/>
  <c r="H1697" i="2" s="1"/>
  <c r="H1698" i="2" s="1"/>
  <c r="H1699" i="2" s="1"/>
  <c r="H1700" i="2" s="1"/>
  <c r="H1701" i="2" s="1"/>
  <c r="H1702" i="2" s="1"/>
  <c r="H1703" i="2" s="1"/>
  <c r="H1704" i="2" s="1"/>
  <c r="H1705" i="2" s="1"/>
  <c r="H1706" i="2" s="1"/>
  <c r="H1707" i="2" s="1"/>
  <c r="H1708" i="2" s="1"/>
  <c r="H1709" i="2" s="1"/>
  <c r="H1710" i="2" s="1"/>
  <c r="H1711" i="2" s="1"/>
  <c r="H1712" i="2" s="1"/>
  <c r="H1713" i="2" s="1"/>
  <c r="H1714" i="2" s="1"/>
  <c r="H1715" i="2" s="1"/>
  <c r="H1716" i="2" s="1"/>
  <c r="H1717" i="2" s="1"/>
  <c r="H1718" i="2" s="1"/>
  <c r="H1719" i="2" s="1"/>
  <c r="H1720" i="2" s="1"/>
  <c r="H1721" i="2" s="1"/>
  <c r="H1722" i="2" s="1"/>
  <c r="H1723" i="2" s="1"/>
  <c r="H1724" i="2" s="1"/>
  <c r="H1725" i="2" s="1"/>
  <c r="H1726" i="2" s="1"/>
  <c r="H1727" i="2" s="1"/>
  <c r="H1728" i="2" s="1"/>
  <c r="H1729" i="2" s="1"/>
  <c r="H1730" i="2" s="1"/>
  <c r="H1731" i="2" s="1"/>
  <c r="H1732" i="2" s="1"/>
  <c r="H1733" i="2" s="1"/>
  <c r="H1734" i="2" s="1"/>
  <c r="H1735" i="2" s="1"/>
  <c r="H1736" i="2" s="1"/>
  <c r="H1737" i="2" s="1"/>
  <c r="H1738" i="2" s="1"/>
  <c r="H1739" i="2" s="1"/>
  <c r="H1740" i="2" s="1"/>
  <c r="H1741" i="2" s="1"/>
  <c r="H1742" i="2" s="1"/>
  <c r="H1743" i="2" s="1"/>
  <c r="H1744" i="2" s="1"/>
  <c r="H1745" i="2" s="1"/>
  <c r="H1746" i="2" s="1"/>
  <c r="H1747" i="2" s="1"/>
  <c r="H1748" i="2" s="1"/>
  <c r="H1749" i="2" s="1"/>
  <c r="H1750" i="2" s="1"/>
  <c r="H1751" i="2" s="1"/>
  <c r="H1752" i="2" s="1"/>
  <c r="H1753" i="2" s="1"/>
  <c r="H1754" i="2" s="1"/>
  <c r="H1755" i="2" s="1"/>
  <c r="H1756" i="2" s="1"/>
  <c r="H1757" i="2" s="1"/>
  <c r="H1758" i="2" s="1"/>
  <c r="H1759" i="2" s="1"/>
  <c r="H1760" i="2" s="1"/>
  <c r="H1761" i="2" s="1"/>
  <c r="H1762" i="2" s="1"/>
  <c r="H1763" i="2" s="1"/>
  <c r="H1764" i="2" s="1"/>
  <c r="H1765" i="2" s="1"/>
  <c r="H1766" i="2" s="1"/>
  <c r="H1767" i="2" s="1"/>
  <c r="H1768" i="2" s="1"/>
  <c r="H1769" i="2" s="1"/>
  <c r="H1770" i="2" s="1"/>
  <c r="H1771" i="2" s="1"/>
  <c r="H1772" i="2" s="1"/>
  <c r="H1773" i="2" s="1"/>
  <c r="H1774" i="2" s="1"/>
  <c r="H1775" i="2" s="1"/>
  <c r="H1776" i="2" s="1"/>
  <c r="H1777" i="2" s="1"/>
  <c r="H1778" i="2" s="1"/>
  <c r="AL5072" i="1" a="1"/>
  <c r="AL5072" i="1" s="1"/>
  <c r="AL5097" i="1" s="1"/>
  <c r="P101" i="3" s="1"/>
  <c r="AA5073" i="1" a="1"/>
  <c r="AA5073" i="1" s="1"/>
  <c r="AI5073" i="1" a="1"/>
  <c r="AI5073" i="1" s="1"/>
  <c r="AQ5073" i="1" a="1"/>
  <c r="AQ5073" i="1" s="1"/>
  <c r="AF5074" i="1" a="1"/>
  <c r="AF5074" i="1" s="1"/>
  <c r="AN5074" i="1" a="1"/>
  <c r="AN5074" i="1" s="1"/>
  <c r="AC5075" i="1" a="1"/>
  <c r="AC5075" i="1" s="1"/>
  <c r="AK5075" i="1" a="1"/>
  <c r="AK5075" i="1" s="1"/>
  <c r="Z5076" i="1" a="1"/>
  <c r="Z5076" i="1" s="1"/>
  <c r="Z5101" i="1" s="1"/>
  <c r="D105" i="3" s="1"/>
  <c r="AH5076" i="1" a="1"/>
  <c r="AH5076" i="1" s="1"/>
  <c r="AP5076" i="1" a="1"/>
  <c r="AP5076" i="1" s="1"/>
  <c r="AE5077" i="1" a="1"/>
  <c r="AE5077" i="1" s="1"/>
  <c r="AM5077" i="1" a="1"/>
  <c r="AM5077" i="1" s="1"/>
  <c r="AB5078" i="1" a="1"/>
  <c r="AB5078" i="1" s="1"/>
  <c r="AJ5078" i="1" a="1"/>
  <c r="AJ5078" i="1" s="1"/>
  <c r="Y5079" i="1" a="1"/>
  <c r="Y5079" i="1" s="1"/>
  <c r="AG5079" i="1" a="1"/>
  <c r="AG5079" i="1" s="1"/>
  <c r="AG5104" i="1" s="1"/>
  <c r="K108" i="3" s="1"/>
  <c r="AO5079" i="1" a="1"/>
  <c r="AO5079" i="1" s="1"/>
  <c r="AD5080" i="1" a="1"/>
  <c r="AD5080" i="1" s="1"/>
  <c r="AL5080" i="1" a="1"/>
  <c r="AL5080" i="1" s="1"/>
  <c r="AA5081" i="1" a="1"/>
  <c r="AA5081" i="1" s="1"/>
  <c r="AI5081" i="1" a="1"/>
  <c r="AI5081" i="1" s="1"/>
  <c r="AQ5081" i="1" a="1"/>
  <c r="AQ5081" i="1" s="1"/>
  <c r="AF5082" i="1" a="1"/>
  <c r="AF5082" i="1" s="1"/>
  <c r="AN5082" i="1" a="1"/>
  <c r="AN5082" i="1" s="1"/>
  <c r="AN5107" i="1" s="1"/>
  <c r="R111" i="3" s="1"/>
  <c r="AC5108" i="1" a="1"/>
  <c r="AC5108" i="1" s="1"/>
  <c r="AK5108" i="1" a="1"/>
  <c r="AK5108" i="1" s="1"/>
  <c r="AM5072" i="1" a="1"/>
  <c r="AM5072" i="1" s="1"/>
  <c r="AB5073" i="1" a="1"/>
  <c r="AB5073" i="1" s="1"/>
  <c r="AJ5073" i="1" a="1"/>
  <c r="AJ5073" i="1" s="1"/>
  <c r="Y5074" i="1" a="1"/>
  <c r="Y5074" i="1" s="1"/>
  <c r="AG5074" i="1" a="1"/>
  <c r="AG5074" i="1" s="1"/>
  <c r="AO5074" i="1" a="1"/>
  <c r="AO5074" i="1" s="1"/>
  <c r="AO5099" i="1" s="1"/>
  <c r="S103" i="3" s="1"/>
  <c r="AD5075" i="1" a="1"/>
  <c r="AD5075" i="1" s="1"/>
  <c r="AL5075" i="1" a="1"/>
  <c r="AL5075" i="1" s="1"/>
  <c r="AA5076" i="1" a="1"/>
  <c r="AA5076" i="1" s="1"/>
  <c r="AI5076" i="1" a="1"/>
  <c r="AI5076" i="1" s="1"/>
  <c r="AQ5076" i="1" a="1"/>
  <c r="AQ5076" i="1" s="1"/>
  <c r="AF5077" i="1" a="1"/>
  <c r="AF5077" i="1" s="1"/>
  <c r="AN5077" i="1" a="1"/>
  <c r="AN5077" i="1" s="1"/>
  <c r="AC5078" i="1" a="1"/>
  <c r="AC5078" i="1" s="1"/>
  <c r="AC5103" i="1" s="1"/>
  <c r="G107" i="3" s="1"/>
  <c r="AK5078" i="1" a="1"/>
  <c r="AK5078" i="1" s="1"/>
  <c r="Z5079" i="1" a="1"/>
  <c r="Z5079" i="1" s="1"/>
  <c r="AH5079" i="1" a="1"/>
  <c r="AH5079" i="1" s="1"/>
  <c r="AP5079" i="1" a="1"/>
  <c r="AP5079" i="1" s="1"/>
  <c r="AE5080" i="1" a="1"/>
  <c r="AE5080" i="1" s="1"/>
  <c r="AM5080" i="1" a="1"/>
  <c r="AM5080" i="1" s="1"/>
  <c r="AB5081" i="1" a="1"/>
  <c r="AB5081" i="1" s="1"/>
  <c r="AJ5081" i="1" a="1"/>
  <c r="AJ5081" i="1" s="1"/>
  <c r="AJ5106" i="1" s="1"/>
  <c r="N110" i="3" s="1"/>
  <c r="Y5082" i="1" a="1"/>
  <c r="Y5082" i="1" s="1"/>
  <c r="AG5082" i="1" a="1"/>
  <c r="AG5082" i="1" s="1"/>
  <c r="AO5082" i="1" a="1"/>
  <c r="AO5082" i="1" s="1"/>
  <c r="AD5108" i="1" a="1"/>
  <c r="AD5108" i="1" s="1"/>
  <c r="AL5108" i="1" a="1"/>
  <c r="AL5108" i="1" s="1"/>
  <c r="AC5073" i="1" a="1"/>
  <c r="AC5073" i="1" s="1"/>
  <c r="AC5098" i="1" s="1"/>
  <c r="G102" i="3" s="1"/>
  <c r="AK5073" i="1" a="1"/>
  <c r="AK5073" i="1" s="1"/>
  <c r="Z5074" i="1" a="1"/>
  <c r="Z5074" i="1" s="1"/>
  <c r="Z5099" i="1" s="1"/>
  <c r="D103" i="3" s="1"/>
  <c r="AH5074" i="1" a="1"/>
  <c r="AH5074" i="1" s="1"/>
  <c r="AP5074" i="1" a="1"/>
  <c r="AP5074" i="1" s="1"/>
  <c r="AE5075" i="1" a="1"/>
  <c r="AE5075" i="1" s="1"/>
  <c r="AM5075" i="1" a="1"/>
  <c r="AM5075" i="1" s="1"/>
  <c r="AB5076" i="1" a="1"/>
  <c r="AB5076" i="1" s="1"/>
  <c r="AJ5076" i="1" a="1"/>
  <c r="AJ5076" i="1" s="1"/>
  <c r="Y5077" i="1" a="1"/>
  <c r="Y5077" i="1" s="1"/>
  <c r="AG5077" i="1" a="1"/>
  <c r="AG5077" i="1" s="1"/>
  <c r="AG5102" i="1" s="1"/>
  <c r="K106" i="3" s="1"/>
  <c r="AO5077" i="1" a="1"/>
  <c r="AO5077" i="1" s="1"/>
  <c r="AD5078" i="1" a="1"/>
  <c r="AD5078" i="1" s="1"/>
  <c r="AL5078" i="1" a="1"/>
  <c r="AL5078" i="1" s="1"/>
  <c r="AA5079" i="1" a="1"/>
  <c r="AA5079" i="1" s="1"/>
  <c r="AI5079" i="1" a="1"/>
  <c r="AI5079" i="1" s="1"/>
  <c r="AQ5079" i="1" a="1"/>
  <c r="AQ5079" i="1" s="1"/>
  <c r="AF5080" i="1" a="1"/>
  <c r="AF5080" i="1" s="1"/>
  <c r="AN5080" i="1" a="1"/>
  <c r="AN5080" i="1" s="1"/>
  <c r="AN5105" i="1" s="1"/>
  <c r="R109" i="3" s="1"/>
  <c r="AC5081" i="1" a="1"/>
  <c r="AC5081" i="1" s="1"/>
  <c r="AK5081" i="1" a="1"/>
  <c r="AK5081" i="1" s="1"/>
  <c r="Z5082" i="1" a="1"/>
  <c r="Z5082" i="1" s="1"/>
  <c r="AH5082" i="1" a="1"/>
  <c r="AH5082" i="1" s="1"/>
  <c r="AP5082" i="1" a="1"/>
  <c r="AP5082" i="1" s="1"/>
  <c r="AE5108" i="1" a="1"/>
  <c r="AE5108" i="1" s="1"/>
  <c r="AM5108" i="1" a="1"/>
  <c r="AM5108" i="1" s="1"/>
  <c r="AD5073" i="1" a="1"/>
  <c r="AD5073" i="1" s="1"/>
  <c r="AD5098" i="1" s="1"/>
  <c r="H102" i="3" s="1"/>
  <c r="AL5073" i="1" a="1"/>
  <c r="AL5073" i="1" s="1"/>
  <c r="AA5074" i="1" a="1"/>
  <c r="AA5074" i="1" s="1"/>
  <c r="AI5074" i="1" a="1"/>
  <c r="AI5074" i="1" s="1"/>
  <c r="AQ5074" i="1" a="1"/>
  <c r="AQ5074" i="1" s="1"/>
  <c r="AF5075" i="1" a="1"/>
  <c r="AF5075" i="1" s="1"/>
  <c r="AN5075" i="1" a="1"/>
  <c r="AN5075" i="1" s="1"/>
  <c r="AC5076" i="1" a="1"/>
  <c r="AC5076" i="1" s="1"/>
  <c r="AK5076" i="1" a="1"/>
  <c r="AK5076" i="1" s="1"/>
  <c r="AK5101" i="1" s="1"/>
  <c r="O105" i="3" s="1"/>
  <c r="Z5077" i="1" a="1"/>
  <c r="Z5077" i="1" s="1"/>
  <c r="AH5077" i="1" a="1"/>
  <c r="AH5077" i="1" s="1"/>
  <c r="AP5077" i="1" a="1"/>
  <c r="AP5077" i="1" s="1"/>
  <c r="AE5078" i="1" a="1"/>
  <c r="AE5078" i="1" s="1"/>
  <c r="AM5078" i="1" a="1"/>
  <c r="AM5078" i="1" s="1"/>
  <c r="AB5079" i="1" a="1"/>
  <c r="AB5079" i="1" s="1"/>
  <c r="AB5104" i="1" s="1"/>
  <c r="F108" i="3" s="1"/>
  <c r="AJ5079" i="1" a="1"/>
  <c r="AJ5079" i="1" s="1"/>
  <c r="Y5080" i="1" a="1"/>
  <c r="Y5080" i="1" s="1"/>
  <c r="Y5105" i="1" s="1"/>
  <c r="AG5080" i="1" a="1"/>
  <c r="AG5080" i="1" s="1"/>
  <c r="AO5080" i="1" a="1"/>
  <c r="AO5080" i="1" s="1"/>
  <c r="AD5081" i="1" a="1"/>
  <c r="AD5081" i="1" s="1"/>
  <c r="AL5081" i="1" a="1"/>
  <c r="AL5081" i="1" s="1"/>
  <c r="AA5082" i="1" a="1"/>
  <c r="AA5082" i="1" s="1"/>
  <c r="AI5082" i="1" a="1"/>
  <c r="AI5082" i="1" s="1"/>
  <c r="AI5107" i="1" s="1"/>
  <c r="M111" i="3" s="1"/>
  <c r="AQ5082" i="1" a="1"/>
  <c r="AQ5082" i="1" s="1"/>
  <c r="AF5108" i="1" a="1"/>
  <c r="AF5108" i="1" s="1"/>
  <c r="AN5108" i="1" a="1"/>
  <c r="AN5108" i="1" s="1"/>
  <c r="AP5072" i="1" a="1"/>
  <c r="AP5072" i="1" s="1"/>
  <c r="AE5073" i="1" a="1"/>
  <c r="AE5073" i="1" s="1"/>
  <c r="AM5073" i="1" a="1"/>
  <c r="AM5073" i="1" s="1"/>
  <c r="AB5074" i="1" a="1"/>
  <c r="AB5074" i="1" s="1"/>
  <c r="AJ5074" i="1" a="1"/>
  <c r="AJ5074" i="1" s="1"/>
  <c r="AJ5099" i="1" s="1"/>
  <c r="N103" i="3" s="1"/>
  <c r="Y5075" i="1" a="1"/>
  <c r="Y5075" i="1" s="1"/>
  <c r="AG5075" i="1" a="1"/>
  <c r="AG5075" i="1" s="1"/>
  <c r="AG5100" i="1" s="1"/>
  <c r="K104" i="3" s="1"/>
  <c r="AO5075" i="1" a="1"/>
  <c r="AO5075" i="1" s="1"/>
  <c r="AD5076" i="1" a="1"/>
  <c r="AD5076" i="1" s="1"/>
  <c r="AL5076" i="1" a="1"/>
  <c r="AL5076" i="1" s="1"/>
  <c r="AA5077" i="1" a="1"/>
  <c r="AA5077" i="1" s="1"/>
  <c r="AI5077" i="1" a="1"/>
  <c r="AI5077" i="1" s="1"/>
  <c r="AQ5077" i="1" a="1"/>
  <c r="AQ5077" i="1" s="1"/>
  <c r="AQ5102" i="1" s="1"/>
  <c r="U106" i="3" s="1"/>
  <c r="AF5078" i="1" a="1"/>
  <c r="AF5078" i="1" s="1"/>
  <c r="AF5103" i="1" s="1"/>
  <c r="J107" i="3" s="1"/>
  <c r="AN5078" i="1" a="1"/>
  <c r="AN5078" i="1" s="1"/>
  <c r="AN5103" i="1" s="1"/>
  <c r="R107" i="3" s="1"/>
  <c r="AC5079" i="1" a="1"/>
  <c r="AC5079" i="1" s="1"/>
  <c r="AK5079" i="1" a="1"/>
  <c r="AK5079" i="1" s="1"/>
  <c r="Z5080" i="1" a="1"/>
  <c r="Z5080" i="1" s="1"/>
  <c r="Z5105" i="1" s="1"/>
  <c r="D109" i="3" s="1"/>
  <c r="AH5080" i="1" a="1"/>
  <c r="AH5080" i="1" s="1"/>
  <c r="AP5080" i="1" a="1"/>
  <c r="AP5080" i="1" s="1"/>
  <c r="AP5105" i="1" s="1"/>
  <c r="T109" i="3" s="1"/>
  <c r="AE5081" i="1" a="1"/>
  <c r="AE5081" i="1" s="1"/>
  <c r="AE5106" i="1" s="1"/>
  <c r="I110" i="3" s="1"/>
  <c r="AM5081" i="1" a="1"/>
  <c r="AM5081" i="1" s="1"/>
  <c r="AM5106" i="1" s="1"/>
  <c r="Q110" i="3" s="1"/>
  <c r="AB5082" i="1" a="1"/>
  <c r="AB5082" i="1" s="1"/>
  <c r="AB5107" i="1" s="1"/>
  <c r="F111" i="3" s="1"/>
  <c r="AJ5082" i="1" a="1"/>
  <c r="AJ5082" i="1" s="1"/>
  <c r="Y5108" i="1" a="1"/>
  <c r="Y5108" i="1" s="1"/>
  <c r="AG5108" i="1" a="1"/>
  <c r="AG5108" i="1" s="1"/>
  <c r="AO5108" i="1" a="1"/>
  <c r="AO5108" i="1" s="1"/>
  <c r="AQ5072" i="1" a="1"/>
  <c r="AQ5072" i="1" s="1"/>
  <c r="AQ5097" i="1" s="1"/>
  <c r="U101" i="3" s="1"/>
  <c r="AF5073" i="1" a="1"/>
  <c r="AF5073" i="1" s="1"/>
  <c r="AN5073" i="1" a="1"/>
  <c r="AN5073" i="1" s="1"/>
  <c r="AC5074" i="1" a="1"/>
  <c r="AC5074" i="1" s="1"/>
  <c r="AC5099" i="1" s="1"/>
  <c r="G103" i="3" s="1"/>
  <c r="AK5074" i="1" a="1"/>
  <c r="AK5074" i="1" s="1"/>
  <c r="AK5099" i="1" s="1"/>
  <c r="O103" i="3" s="1"/>
  <c r="Z5075" i="1" a="1"/>
  <c r="Z5075" i="1" s="1"/>
  <c r="Z5100" i="1" s="1"/>
  <c r="D104" i="3" s="1"/>
  <c r="AH5075" i="1" a="1"/>
  <c r="AH5075" i="1" s="1"/>
  <c r="AP5075" i="1" a="1"/>
  <c r="AP5075" i="1" s="1"/>
  <c r="AE5076" i="1" a="1"/>
  <c r="AE5076" i="1" s="1"/>
  <c r="AM5076" i="1" a="1"/>
  <c r="AM5076" i="1" s="1"/>
  <c r="AM5101" i="1" s="1"/>
  <c r="Q105" i="3" s="1"/>
  <c r="AB5077" i="1" a="1"/>
  <c r="AB5077" i="1" s="1"/>
  <c r="AJ5077" i="1" a="1"/>
  <c r="AJ5077" i="1" s="1"/>
  <c r="AJ5102" i="1" s="1"/>
  <c r="N106" i="3" s="1"/>
  <c r="Y5078" i="1" a="1"/>
  <c r="Y5078" i="1" s="1"/>
  <c r="AG5078" i="1" a="1"/>
  <c r="AG5078" i="1" s="1"/>
  <c r="AO5078" i="1" a="1"/>
  <c r="AO5078" i="1" s="1"/>
  <c r="AD5079" i="1" a="1"/>
  <c r="AD5079" i="1" s="1"/>
  <c r="AL5079" i="1" a="1"/>
  <c r="AL5079" i="1" s="1"/>
  <c r="AA5080" i="1" a="1"/>
  <c r="AA5080" i="1" s="1"/>
  <c r="AA5105" i="1" s="1"/>
  <c r="E109" i="3" s="1"/>
  <c r="AI5080" i="1" a="1"/>
  <c r="AI5080" i="1" s="1"/>
  <c r="AI5105" i="1" s="1"/>
  <c r="M109" i="3" s="1"/>
  <c r="AQ5080" i="1" a="1"/>
  <c r="AQ5080" i="1" s="1"/>
  <c r="AQ5131" i="1" s="1"/>
  <c r="AQ5155" i="1" s="1"/>
  <c r="U135" i="3" s="1"/>
  <c r="AF5081" i="1" a="1"/>
  <c r="AF5081" i="1" s="1"/>
  <c r="AN5081" i="1" a="1"/>
  <c r="AN5081" i="1" s="1"/>
  <c r="AN5106" i="1" s="1"/>
  <c r="R110" i="3" s="1"/>
  <c r="AC5082" i="1" a="1"/>
  <c r="AC5082" i="1" s="1"/>
  <c r="AC5107" i="1" s="1"/>
  <c r="G111" i="3" s="1"/>
  <c r="AK5082" i="1" a="1"/>
  <c r="AK5082" i="1" s="1"/>
  <c r="AK5107" i="1" s="1"/>
  <c r="O111" i="3" s="1"/>
  <c r="Z5108" i="1" a="1"/>
  <c r="Z5108" i="1" s="1"/>
  <c r="AH5108" i="1" a="1"/>
  <c r="AH5108" i="1" s="1"/>
  <c r="AP5108" i="1" a="1"/>
  <c r="AP5108" i="1" s="1"/>
  <c r="Y5073" i="1" a="1"/>
  <c r="Y5073" i="1" s="1"/>
  <c r="Y5098" i="1" s="1"/>
  <c r="AG5073" i="1" a="1"/>
  <c r="AG5073" i="1" s="1"/>
  <c r="AG5098" i="1" s="1"/>
  <c r="K102" i="3" s="1"/>
  <c r="AO5073" i="1" a="1"/>
  <c r="AO5073" i="1" s="1"/>
  <c r="AO5098" i="1" s="1"/>
  <c r="S102" i="3" s="1"/>
  <c r="AD5074" i="1" a="1"/>
  <c r="AD5074" i="1" s="1"/>
  <c r="AD5099" i="1" s="1"/>
  <c r="H103" i="3" s="1"/>
  <c r="AL5074" i="1" a="1"/>
  <c r="AL5074" i="1" s="1"/>
  <c r="AL5099" i="1" s="1"/>
  <c r="P103" i="3" s="1"/>
  <c r="AA5075" i="1" a="1"/>
  <c r="AA5075" i="1" s="1"/>
  <c r="AA5100" i="1" s="1"/>
  <c r="E104" i="3" s="1"/>
  <c r="AI5075" i="1" a="1"/>
  <c r="AI5075" i="1" s="1"/>
  <c r="AI5100" i="1" s="1"/>
  <c r="M104" i="3" s="1"/>
  <c r="AQ5075" i="1" a="1"/>
  <c r="AQ5075" i="1" s="1"/>
  <c r="AQ5100" i="1" s="1"/>
  <c r="U104" i="3" s="1"/>
  <c r="AF5076" i="1" a="1"/>
  <c r="AF5076" i="1" s="1"/>
  <c r="AF5101" i="1" s="1"/>
  <c r="J105" i="3" s="1"/>
  <c r="AN5076" i="1" a="1"/>
  <c r="AN5076" i="1" s="1"/>
  <c r="AN5101" i="1" s="1"/>
  <c r="R105" i="3" s="1"/>
  <c r="AC5077" i="1" a="1"/>
  <c r="AC5077" i="1" s="1"/>
  <c r="AC5102" i="1" s="1"/>
  <c r="G106" i="3" s="1"/>
  <c r="AK5077" i="1" a="1"/>
  <c r="AK5077" i="1" s="1"/>
  <c r="AK5102" i="1" s="1"/>
  <c r="O106" i="3" s="1"/>
  <c r="Z5078" i="1" a="1"/>
  <c r="Z5078" i="1" s="1"/>
  <c r="Z5103" i="1" s="1"/>
  <c r="D107" i="3" s="1"/>
  <c r="AH5078" i="1" a="1"/>
  <c r="AH5078" i="1" s="1"/>
  <c r="AH5103" i="1" s="1"/>
  <c r="L107" i="3" s="1"/>
  <c r="AP5078" i="1" a="1"/>
  <c r="AP5078" i="1" s="1"/>
  <c r="AP5103" i="1" s="1"/>
  <c r="T107" i="3" s="1"/>
  <c r="AE5079" i="1" a="1"/>
  <c r="AE5079" i="1" s="1"/>
  <c r="AE5104" i="1" s="1"/>
  <c r="I108" i="3" s="1"/>
  <c r="AM5079" i="1" a="1"/>
  <c r="AM5079" i="1" s="1"/>
  <c r="AM5104" i="1" s="1"/>
  <c r="Q108" i="3" s="1"/>
  <c r="AB5080" i="1" a="1"/>
  <c r="AB5080" i="1" s="1"/>
  <c r="AB5105" i="1" s="1"/>
  <c r="F109" i="3" s="1"/>
  <c r="AJ5080" i="1" a="1"/>
  <c r="AJ5080" i="1" s="1"/>
  <c r="AJ5105" i="1" s="1"/>
  <c r="N109" i="3" s="1"/>
  <c r="Y5081" i="1" a="1"/>
  <c r="Y5081" i="1" s="1"/>
  <c r="Y5106" i="1" s="1"/>
  <c r="AG5081" i="1" a="1"/>
  <c r="AG5081" i="1" s="1"/>
  <c r="AG5106" i="1" s="1"/>
  <c r="K110" i="3" s="1"/>
  <c r="AO5081" i="1" a="1"/>
  <c r="AO5081" i="1" s="1"/>
  <c r="AO5106" i="1" s="1"/>
  <c r="S110" i="3" s="1"/>
  <c r="AD5082" i="1" a="1"/>
  <c r="AD5082" i="1" s="1"/>
  <c r="AD5107" i="1" s="1"/>
  <c r="H111" i="3" s="1"/>
  <c r="AL5082" i="1" a="1"/>
  <c r="AL5082" i="1" s="1"/>
  <c r="AL5107" i="1" s="1"/>
  <c r="P111" i="3" s="1"/>
  <c r="AA5108" i="1" a="1"/>
  <c r="AA5108" i="1" s="1"/>
  <c r="AI5108" i="1" a="1"/>
  <c r="AI5108" i="1" s="1"/>
  <c r="AQ5108" i="1" a="1"/>
  <c r="AQ5108" i="1" s="1"/>
  <c r="Y5109" i="1"/>
  <c r="C112" i="3" s="1"/>
  <c r="AB5109" i="1"/>
  <c r="F112" i="3" s="1"/>
  <c r="AP5109" i="1"/>
  <c r="T112" i="3" s="1"/>
  <c r="Z5109" i="1"/>
  <c r="D112" i="3" s="1"/>
  <c r="AG5109" i="1"/>
  <c r="K112" i="3" s="1"/>
  <c r="AH5109" i="1"/>
  <c r="L112" i="3" s="1"/>
  <c r="AJ5109" i="1"/>
  <c r="N112" i="3" s="1"/>
  <c r="AO5109" i="1"/>
  <c r="S112" i="3" s="1"/>
  <c r="AC5109" i="1"/>
  <c r="G112" i="3" s="1"/>
  <c r="AK5109" i="1"/>
  <c r="O112" i="3" s="1"/>
  <c r="AD5109" i="1"/>
  <c r="H112" i="3" s="1"/>
  <c r="AL5109" i="1"/>
  <c r="P112" i="3" s="1"/>
  <c r="AE5109" i="1"/>
  <c r="I112" i="3" s="1"/>
  <c r="AM5109" i="1"/>
  <c r="Q112" i="3" s="1"/>
  <c r="AF5109" i="1"/>
  <c r="J112" i="3" s="1"/>
  <c r="AN5109" i="1"/>
  <c r="R112" i="3" s="1"/>
  <c r="AA5109" i="1"/>
  <c r="E112" i="3" s="1"/>
  <c r="AI5109" i="1"/>
  <c r="M112" i="3" s="1"/>
  <c r="AQ5086" i="1"/>
  <c r="U90" i="3" s="1"/>
  <c r="U64" i="3"/>
  <c r="AQ5112" i="1"/>
  <c r="AQ5136" i="1" s="1"/>
  <c r="U116" i="3" s="1"/>
  <c r="AP5089" i="1"/>
  <c r="T93" i="3" s="1"/>
  <c r="T67" i="3"/>
  <c r="AG5092" i="1"/>
  <c r="K96" i="3" s="1"/>
  <c r="K70" i="3"/>
  <c r="AO5092" i="1"/>
  <c r="S96" i="3" s="1"/>
  <c r="S70" i="3"/>
  <c r="AD5093" i="1"/>
  <c r="H97" i="3" s="1"/>
  <c r="H71" i="3"/>
  <c r="AL5093" i="1"/>
  <c r="P97" i="3" s="1"/>
  <c r="P71" i="3"/>
  <c r="AA5094" i="1"/>
  <c r="E98" i="3" s="1"/>
  <c r="E72" i="3"/>
  <c r="AI5094" i="1"/>
  <c r="M98" i="3" s="1"/>
  <c r="M72" i="3"/>
  <c r="AQ5094" i="1"/>
  <c r="U98" i="3" s="1"/>
  <c r="U72" i="3"/>
  <c r="AQ5120" i="1"/>
  <c r="AQ5144" i="1" s="1"/>
  <c r="U124" i="3" s="1"/>
  <c r="AF5095" i="1"/>
  <c r="J99" i="3" s="1"/>
  <c r="J73" i="3"/>
  <c r="AN5095" i="1"/>
  <c r="R99" i="3" s="1"/>
  <c r="R73" i="3"/>
  <c r="AC5096" i="1"/>
  <c r="G100" i="3" s="1"/>
  <c r="G74" i="3"/>
  <c r="AK5096" i="1"/>
  <c r="O100" i="3" s="1"/>
  <c r="O74" i="3"/>
  <c r="Z5097" i="1"/>
  <c r="D101" i="3" s="1"/>
  <c r="D75" i="3"/>
  <c r="AH5097" i="1"/>
  <c r="L101" i="3" s="1"/>
  <c r="L75" i="3"/>
  <c r="AP5097" i="1"/>
  <c r="T101" i="3" s="1"/>
  <c r="T75" i="3"/>
  <c r="AE5098" i="1"/>
  <c r="I102" i="3" s="1"/>
  <c r="I76" i="3"/>
  <c r="AM5098" i="1"/>
  <c r="Q102" i="3" s="1"/>
  <c r="Q76" i="3"/>
  <c r="AB5099" i="1"/>
  <c r="F103" i="3" s="1"/>
  <c r="F77" i="3"/>
  <c r="N77" i="3"/>
  <c r="Y5100" i="1"/>
  <c r="C78" i="3"/>
  <c r="K78" i="3"/>
  <c r="AO5100" i="1"/>
  <c r="S104" i="3" s="1"/>
  <c r="S78" i="3"/>
  <c r="AD5101" i="1"/>
  <c r="H105" i="3" s="1"/>
  <c r="H79" i="3"/>
  <c r="AL5101" i="1"/>
  <c r="P105" i="3" s="1"/>
  <c r="P79" i="3"/>
  <c r="AA5102" i="1"/>
  <c r="E106" i="3" s="1"/>
  <c r="E80" i="3"/>
  <c r="AI5102" i="1"/>
  <c r="M106" i="3" s="1"/>
  <c r="M80" i="3"/>
  <c r="AQ5133" i="1"/>
  <c r="AQ5157" i="1" s="1"/>
  <c r="U137" i="3" s="1"/>
  <c r="AD5085" i="1"/>
  <c r="H89" i="3" s="1"/>
  <c r="H63" i="3"/>
  <c r="AK5088" i="1"/>
  <c r="O92" i="3" s="1"/>
  <c r="O66" i="3"/>
  <c r="AJ5091" i="1"/>
  <c r="N95" i="3" s="1"/>
  <c r="N69" i="3"/>
  <c r="AP5084" i="1"/>
  <c r="T88" i="3" s="1"/>
  <c r="T62" i="3"/>
  <c r="AE5085" i="1"/>
  <c r="I89" i="3" s="1"/>
  <c r="I63" i="3"/>
  <c r="AM5085" i="1"/>
  <c r="Q89" i="3" s="1"/>
  <c r="Q63" i="3"/>
  <c r="AB5086" i="1"/>
  <c r="F90" i="3" s="1"/>
  <c r="F64" i="3"/>
  <c r="AJ5086" i="1"/>
  <c r="N90" i="3" s="1"/>
  <c r="N64" i="3"/>
  <c r="Y5087" i="1"/>
  <c r="C65" i="3"/>
  <c r="AG5087" i="1"/>
  <c r="K91" i="3" s="1"/>
  <c r="K65" i="3"/>
  <c r="AO5087" i="1"/>
  <c r="S91" i="3" s="1"/>
  <c r="S65" i="3"/>
  <c r="AD5088" i="1"/>
  <c r="H92" i="3" s="1"/>
  <c r="H66" i="3"/>
  <c r="AL5088" i="1"/>
  <c r="P92" i="3" s="1"/>
  <c r="P66" i="3"/>
  <c r="AA5089" i="1"/>
  <c r="E93" i="3" s="1"/>
  <c r="E67" i="3"/>
  <c r="AI5089" i="1"/>
  <c r="M93" i="3" s="1"/>
  <c r="M67" i="3"/>
  <c r="AQ5089" i="1"/>
  <c r="U93" i="3" s="1"/>
  <c r="AQ5115" i="1"/>
  <c r="AQ5139" i="1" s="1"/>
  <c r="U119" i="3" s="1"/>
  <c r="U67" i="3"/>
  <c r="AF5090" i="1"/>
  <c r="J94" i="3" s="1"/>
  <c r="J68" i="3"/>
  <c r="AN5090" i="1"/>
  <c r="R94" i="3" s="1"/>
  <c r="R68" i="3"/>
  <c r="AC5091" i="1"/>
  <c r="G95" i="3" s="1"/>
  <c r="G69" i="3"/>
  <c r="AK5091" i="1"/>
  <c r="O95" i="3" s="1"/>
  <c r="O69" i="3"/>
  <c r="AO5084" i="1"/>
  <c r="S88" i="3" s="1"/>
  <c r="S62" i="3"/>
  <c r="AC5088" i="1"/>
  <c r="G92" i="3" s="1"/>
  <c r="G66" i="3"/>
  <c r="AB5091" i="1"/>
  <c r="F95" i="3" s="1"/>
  <c r="F69" i="3"/>
  <c r="AH5084" i="1"/>
  <c r="L88" i="3" s="1"/>
  <c r="L62" i="3"/>
  <c r="AJ5083" i="1"/>
  <c r="N87" i="3" s="1"/>
  <c r="N61" i="3"/>
  <c r="AA5084" i="1"/>
  <c r="E88" i="3" s="1"/>
  <c r="E62" i="3"/>
  <c r="AI5084" i="1"/>
  <c r="M88" i="3" s="1"/>
  <c r="M62" i="3"/>
  <c r="AQ5084" i="1"/>
  <c r="U88" i="3" s="1"/>
  <c r="U62" i="3"/>
  <c r="AQ5110" i="1"/>
  <c r="AQ5134" i="1" s="1"/>
  <c r="U114" i="3" s="1"/>
  <c r="AF5085" i="1"/>
  <c r="J89" i="3" s="1"/>
  <c r="J63" i="3"/>
  <c r="AN5085" i="1"/>
  <c r="R89" i="3" s="1"/>
  <c r="R63" i="3"/>
  <c r="AC5086" i="1"/>
  <c r="G90" i="3" s="1"/>
  <c r="G64" i="3"/>
  <c r="AK5086" i="1"/>
  <c r="O90" i="3" s="1"/>
  <c r="O64" i="3"/>
  <c r="Z5087" i="1"/>
  <c r="D91" i="3" s="1"/>
  <c r="D65" i="3"/>
  <c r="AH5087" i="1"/>
  <c r="L91" i="3" s="1"/>
  <c r="L65" i="3"/>
  <c r="AP5087" i="1"/>
  <c r="T91" i="3" s="1"/>
  <c r="T65" i="3"/>
  <c r="AE5088" i="1"/>
  <c r="I92" i="3" s="1"/>
  <c r="I66" i="3"/>
  <c r="AM5088" i="1"/>
  <c r="Q92" i="3" s="1"/>
  <c r="Q66" i="3"/>
  <c r="AI5086" i="1"/>
  <c r="M90" i="3" s="1"/>
  <c r="M64" i="3"/>
  <c r="AH5089" i="1"/>
  <c r="L93" i="3" s="1"/>
  <c r="L67" i="3"/>
  <c r="Z5084" i="1"/>
  <c r="D88" i="3" s="1"/>
  <c r="D62" i="3"/>
  <c r="AC5083" i="1"/>
  <c r="G87" i="3" s="1"/>
  <c r="G61" i="3"/>
  <c r="AK5083" i="1"/>
  <c r="O87" i="3" s="1"/>
  <c r="O61" i="3"/>
  <c r="AB5084" i="1"/>
  <c r="F88" i="3" s="1"/>
  <c r="F62" i="3"/>
  <c r="AJ5084" i="1"/>
  <c r="N88" i="3" s="1"/>
  <c r="N62" i="3"/>
  <c r="Y5085" i="1"/>
  <c r="C63" i="3"/>
  <c r="AG5085" i="1"/>
  <c r="K89" i="3" s="1"/>
  <c r="K63" i="3"/>
  <c r="AO5085" i="1"/>
  <c r="S89" i="3" s="1"/>
  <c r="S63" i="3"/>
  <c r="AD5086" i="1"/>
  <c r="H90" i="3" s="1"/>
  <c r="H64" i="3"/>
  <c r="AL5086" i="1"/>
  <c r="P90" i="3" s="1"/>
  <c r="P64" i="3"/>
  <c r="AA5087" i="1"/>
  <c r="E91" i="3" s="1"/>
  <c r="E65" i="3"/>
  <c r="AI5087" i="1"/>
  <c r="M91" i="3" s="1"/>
  <c r="M65" i="3"/>
  <c r="AQ5087" i="1"/>
  <c r="U91" i="3" s="1"/>
  <c r="U65" i="3"/>
  <c r="AQ5113" i="1"/>
  <c r="AQ5137" i="1" s="1"/>
  <c r="U117" i="3" s="1"/>
  <c r="AF5088" i="1"/>
  <c r="J92" i="3" s="1"/>
  <c r="J66" i="3"/>
  <c r="AN5088" i="1"/>
  <c r="R92" i="3" s="1"/>
  <c r="R66" i="3"/>
  <c r="AL5085" i="1"/>
  <c r="P89" i="3" s="1"/>
  <c r="P63" i="3"/>
  <c r="Z5089" i="1"/>
  <c r="D93" i="3" s="1"/>
  <c r="D67" i="3"/>
  <c r="Y5092" i="1"/>
  <c r="C70" i="3"/>
  <c r="AC5084" i="1"/>
  <c r="G88" i="3" s="1"/>
  <c r="G62" i="3"/>
  <c r="Z5085" i="1"/>
  <c r="D89" i="3" s="1"/>
  <c r="D63" i="3"/>
  <c r="AH5085" i="1"/>
  <c r="L89" i="3" s="1"/>
  <c r="L63" i="3"/>
  <c r="AP5085" i="1"/>
  <c r="T89" i="3" s="1"/>
  <c r="T63" i="3"/>
  <c r="AE5086" i="1"/>
  <c r="I90" i="3" s="1"/>
  <c r="I64" i="3"/>
  <c r="AM5086" i="1"/>
  <c r="Q90" i="3" s="1"/>
  <c r="Q64" i="3"/>
  <c r="AB5087" i="1"/>
  <c r="F91" i="3" s="1"/>
  <c r="F65" i="3"/>
  <c r="AJ5087" i="1"/>
  <c r="N91" i="3" s="1"/>
  <c r="N65" i="3"/>
  <c r="Y5088" i="1"/>
  <c r="C66" i="3"/>
  <c r="AG5088" i="1"/>
  <c r="K92" i="3" s="1"/>
  <c r="K66" i="3"/>
  <c r="AO5088" i="1"/>
  <c r="S92" i="3" s="1"/>
  <c r="S66" i="3"/>
  <c r="AD5089" i="1"/>
  <c r="H93" i="3" s="1"/>
  <c r="H67" i="3"/>
  <c r="AL5089" i="1"/>
  <c r="P93" i="3" s="1"/>
  <c r="P67" i="3"/>
  <c r="AA5090" i="1"/>
  <c r="E94" i="3" s="1"/>
  <c r="E68" i="3"/>
  <c r="AI5090" i="1"/>
  <c r="M94" i="3" s="1"/>
  <c r="M68" i="3"/>
  <c r="AQ5090" i="1"/>
  <c r="U94" i="3" s="1"/>
  <c r="U68" i="3"/>
  <c r="AQ5116" i="1"/>
  <c r="AQ5140" i="1" s="1"/>
  <c r="U120" i="3" s="1"/>
  <c r="AF5091" i="1"/>
  <c r="J95" i="3" s="1"/>
  <c r="J69" i="3"/>
  <c r="AQ5132" i="1"/>
  <c r="AQ5156" i="1" s="1"/>
  <c r="U136" i="3" s="1"/>
  <c r="AG5084" i="1"/>
  <c r="K88" i="3" s="1"/>
  <c r="K62" i="3"/>
  <c r="AN5087" i="1"/>
  <c r="R91" i="3" s="1"/>
  <c r="R65" i="3"/>
  <c r="AM5090" i="1"/>
  <c r="Q94" i="3" s="1"/>
  <c r="Q68" i="3"/>
  <c r="AK5084" i="1"/>
  <c r="O88" i="3" s="1"/>
  <c r="O62" i="3"/>
  <c r="AD5084" i="1"/>
  <c r="H88" i="3" s="1"/>
  <c r="H62" i="3"/>
  <c r="AL5084" i="1"/>
  <c r="P88" i="3" s="1"/>
  <c r="P62" i="3"/>
  <c r="AA5085" i="1"/>
  <c r="E89" i="3" s="1"/>
  <c r="E63" i="3"/>
  <c r="AI5085" i="1"/>
  <c r="M89" i="3" s="1"/>
  <c r="M63" i="3"/>
  <c r="AQ5085" i="1"/>
  <c r="U89" i="3" s="1"/>
  <c r="U63" i="3"/>
  <c r="AQ5111" i="1"/>
  <c r="AQ5135" i="1" s="1"/>
  <c r="U115" i="3" s="1"/>
  <c r="AF5086" i="1"/>
  <c r="J90" i="3" s="1"/>
  <c r="J64" i="3"/>
  <c r="AN5086" i="1"/>
  <c r="R90" i="3" s="1"/>
  <c r="R64" i="3"/>
  <c r="AC5087" i="1"/>
  <c r="G91" i="3" s="1"/>
  <c r="G65" i="3"/>
  <c r="AK5087" i="1"/>
  <c r="O91" i="3" s="1"/>
  <c r="O65" i="3"/>
  <c r="Z5088" i="1"/>
  <c r="D92" i="3" s="1"/>
  <c r="D66" i="3"/>
  <c r="AH5088" i="1"/>
  <c r="L92" i="3" s="1"/>
  <c r="L66" i="3"/>
  <c r="AP5088" i="1"/>
  <c r="T92" i="3" s="1"/>
  <c r="T66" i="3"/>
  <c r="Y5084" i="1"/>
  <c r="C62" i="3"/>
  <c r="AF5087" i="1"/>
  <c r="J91" i="3" s="1"/>
  <c r="J65" i="3"/>
  <c r="AE5090" i="1"/>
  <c r="I94" i="3" s="1"/>
  <c r="I68" i="3"/>
  <c r="AE5084" i="1"/>
  <c r="I88" i="3" s="1"/>
  <c r="I62" i="3"/>
  <c r="AM5084" i="1"/>
  <c r="Q88" i="3" s="1"/>
  <c r="Q62" i="3"/>
  <c r="AB5085" i="1"/>
  <c r="F89" i="3" s="1"/>
  <c r="F63" i="3"/>
  <c r="AJ5085" i="1"/>
  <c r="N89" i="3" s="1"/>
  <c r="N63" i="3"/>
  <c r="Y5086" i="1"/>
  <c r="C64" i="3"/>
  <c r="AG5086" i="1"/>
  <c r="K90" i="3" s="1"/>
  <c r="K64" i="3"/>
  <c r="AO5086" i="1"/>
  <c r="S90" i="3" s="1"/>
  <c r="S64" i="3"/>
  <c r="AD5087" i="1"/>
  <c r="H91" i="3" s="1"/>
  <c r="H65" i="3"/>
  <c r="AL5087" i="1"/>
  <c r="P91" i="3" s="1"/>
  <c r="P65" i="3"/>
  <c r="AA5088" i="1"/>
  <c r="E92" i="3" s="1"/>
  <c r="E66" i="3"/>
  <c r="AI5088" i="1"/>
  <c r="M92" i="3" s="1"/>
  <c r="M66" i="3"/>
  <c r="AQ5088" i="1"/>
  <c r="U92" i="3" s="1"/>
  <c r="U66" i="3"/>
  <c r="AQ5114" i="1"/>
  <c r="AQ5138" i="1" s="1"/>
  <c r="U118" i="3" s="1"/>
  <c r="AF5089" i="1"/>
  <c r="J93" i="3" s="1"/>
  <c r="J67" i="3"/>
  <c r="AN5089" i="1"/>
  <c r="R93" i="3" s="1"/>
  <c r="R67" i="3"/>
  <c r="AC5090" i="1"/>
  <c r="G94" i="3" s="1"/>
  <c r="G68" i="3"/>
  <c r="AA5086" i="1"/>
  <c r="E90" i="3" s="1"/>
  <c r="E64" i="3"/>
  <c r="AF5084" i="1"/>
  <c r="J88" i="3" s="1"/>
  <c r="J62" i="3"/>
  <c r="AN5084" i="1"/>
  <c r="R88" i="3" s="1"/>
  <c r="R62" i="3"/>
  <c r="AC5085" i="1"/>
  <c r="G89" i="3" s="1"/>
  <c r="G63" i="3"/>
  <c r="AK5085" i="1"/>
  <c r="O89" i="3" s="1"/>
  <c r="O63" i="3"/>
  <c r="Z5086" i="1"/>
  <c r="D90" i="3" s="1"/>
  <c r="D64" i="3"/>
  <c r="AH5086" i="1"/>
  <c r="L90" i="3" s="1"/>
  <c r="L64" i="3"/>
  <c r="AP5086" i="1"/>
  <c r="T90" i="3" s="1"/>
  <c r="T64" i="3"/>
  <c r="AE5087" i="1"/>
  <c r="I91" i="3" s="1"/>
  <c r="I65" i="3"/>
  <c r="AM5087" i="1"/>
  <c r="Q91" i="3" s="1"/>
  <c r="Q65" i="3"/>
  <c r="AB5088" i="1"/>
  <c r="F92" i="3" s="1"/>
  <c r="F66" i="3"/>
  <c r="AJ5088" i="1"/>
  <c r="N92" i="3" s="1"/>
  <c r="N66" i="3"/>
  <c r="Y5089" i="1"/>
  <c r="C67" i="3"/>
  <c r="AG5089" i="1"/>
  <c r="K93" i="3" s="1"/>
  <c r="K67" i="3"/>
  <c r="AO5089" i="1"/>
  <c r="S93" i="3" s="1"/>
  <c r="S67" i="3"/>
  <c r="AD5090" i="1"/>
  <c r="H94" i="3" s="1"/>
  <c r="H68" i="3"/>
  <c r="AL5090" i="1"/>
  <c r="P94" i="3" s="1"/>
  <c r="P68" i="3"/>
  <c r="AA5091" i="1"/>
  <c r="E95" i="3" s="1"/>
  <c r="E69" i="3"/>
  <c r="AE5089" i="1"/>
  <c r="I93" i="3" s="1"/>
  <c r="I67" i="3"/>
  <c r="AM5089" i="1"/>
  <c r="Q93" i="3" s="1"/>
  <c r="Q67" i="3"/>
  <c r="AB5090" i="1"/>
  <c r="F94" i="3" s="1"/>
  <c r="F68" i="3"/>
  <c r="AJ5090" i="1"/>
  <c r="N94" i="3" s="1"/>
  <c r="N68" i="3"/>
  <c r="Y5091" i="1"/>
  <c r="C69" i="3"/>
  <c r="AG5091" i="1"/>
  <c r="K95" i="3" s="1"/>
  <c r="K69" i="3"/>
  <c r="AO5091" i="1"/>
  <c r="S95" i="3" s="1"/>
  <c r="S69" i="3"/>
  <c r="AD5092" i="1"/>
  <c r="H96" i="3" s="1"/>
  <c r="H70" i="3"/>
  <c r="AL5092" i="1"/>
  <c r="P96" i="3" s="1"/>
  <c r="P70" i="3"/>
  <c r="AA5093" i="1"/>
  <c r="E97" i="3" s="1"/>
  <c r="E71" i="3"/>
  <c r="AI5093" i="1"/>
  <c r="M97" i="3" s="1"/>
  <c r="M71" i="3"/>
  <c r="AQ5093" i="1"/>
  <c r="U97" i="3" s="1"/>
  <c r="U71" i="3"/>
  <c r="AQ5119" i="1"/>
  <c r="AQ5143" i="1" s="1"/>
  <c r="U123" i="3" s="1"/>
  <c r="AF5094" i="1"/>
  <c r="J98" i="3" s="1"/>
  <c r="J72" i="3"/>
  <c r="AN5094" i="1"/>
  <c r="R98" i="3" s="1"/>
  <c r="R72" i="3"/>
  <c r="AC5095" i="1"/>
  <c r="G99" i="3" s="1"/>
  <c r="G73" i="3"/>
  <c r="AK5095" i="1"/>
  <c r="O99" i="3" s="1"/>
  <c r="O73" i="3"/>
  <c r="Z5096" i="1"/>
  <c r="D100" i="3" s="1"/>
  <c r="D74" i="3"/>
  <c r="AH5096" i="1"/>
  <c r="L100" i="3" s="1"/>
  <c r="L74" i="3"/>
  <c r="AP5096" i="1"/>
  <c r="T100" i="3" s="1"/>
  <c r="T74" i="3"/>
  <c r="AE5097" i="1"/>
  <c r="I101" i="3" s="1"/>
  <c r="I75" i="3"/>
  <c r="AM5097" i="1"/>
  <c r="Q101" i="3" s="1"/>
  <c r="Q75" i="3"/>
  <c r="AB5098" i="1"/>
  <c r="F102" i="3" s="1"/>
  <c r="F76" i="3"/>
  <c r="AJ5098" i="1"/>
  <c r="N102" i="3" s="1"/>
  <c r="N76" i="3"/>
  <c r="Y5099" i="1"/>
  <c r="C77" i="3"/>
  <c r="AG5099" i="1"/>
  <c r="K103" i="3" s="1"/>
  <c r="K77" i="3"/>
  <c r="S77" i="3"/>
  <c r="AD5100" i="1"/>
  <c r="H104" i="3" s="1"/>
  <c r="H78" i="3"/>
  <c r="AL5100" i="1"/>
  <c r="P104" i="3" s="1"/>
  <c r="P78" i="3"/>
  <c r="AA5101" i="1"/>
  <c r="E105" i="3" s="1"/>
  <c r="E79" i="3"/>
  <c r="AI5101" i="1"/>
  <c r="M105" i="3" s="1"/>
  <c r="M79" i="3"/>
  <c r="AQ5101" i="1"/>
  <c r="U105" i="3" s="1"/>
  <c r="U79" i="3"/>
  <c r="AQ5127" i="1"/>
  <c r="AQ5151" i="1" s="1"/>
  <c r="U131" i="3" s="1"/>
  <c r="AF5102" i="1"/>
  <c r="J106" i="3" s="1"/>
  <c r="J80" i="3"/>
  <c r="AN5102" i="1"/>
  <c r="R106" i="3" s="1"/>
  <c r="R80" i="3"/>
  <c r="G81" i="3"/>
  <c r="AK5103" i="1"/>
  <c r="O107" i="3" s="1"/>
  <c r="O81" i="3"/>
  <c r="Z5104" i="1"/>
  <c r="D108" i="3" s="1"/>
  <c r="D82" i="3"/>
  <c r="AH5104" i="1"/>
  <c r="L108" i="3" s="1"/>
  <c r="L82" i="3"/>
  <c r="AP5104" i="1"/>
  <c r="T108" i="3" s="1"/>
  <c r="T82" i="3"/>
  <c r="AE5105" i="1"/>
  <c r="I109" i="3" s="1"/>
  <c r="I83" i="3"/>
  <c r="AM5105" i="1"/>
  <c r="Q109" i="3" s="1"/>
  <c r="Q83" i="3"/>
  <c r="AB5106" i="1"/>
  <c r="F110" i="3" s="1"/>
  <c r="F84" i="3"/>
  <c r="N84" i="3"/>
  <c r="Y5107" i="1"/>
  <c r="C85" i="3"/>
  <c r="AG5107" i="1"/>
  <c r="K111" i="3" s="1"/>
  <c r="K85" i="3"/>
  <c r="AO5107" i="1"/>
  <c r="S111" i="3" s="1"/>
  <c r="S85" i="3"/>
  <c r="D70" i="3"/>
  <c r="N72" i="3"/>
  <c r="U75" i="3"/>
  <c r="U80" i="3"/>
  <c r="AK5090" i="1"/>
  <c r="O94" i="3" s="1"/>
  <c r="O68" i="3"/>
  <c r="Z5091" i="1"/>
  <c r="D95" i="3" s="1"/>
  <c r="D69" i="3"/>
  <c r="AH5091" i="1"/>
  <c r="L95" i="3" s="1"/>
  <c r="L69" i="3"/>
  <c r="AP5091" i="1"/>
  <c r="T95" i="3" s="1"/>
  <c r="T69" i="3"/>
  <c r="AE5092" i="1"/>
  <c r="I96" i="3" s="1"/>
  <c r="I70" i="3"/>
  <c r="AM5092" i="1"/>
  <c r="Q96" i="3" s="1"/>
  <c r="Q70" i="3"/>
  <c r="AJ5093" i="1"/>
  <c r="N97" i="3" s="1"/>
  <c r="N71" i="3"/>
  <c r="AG5094" i="1"/>
  <c r="K98" i="3" s="1"/>
  <c r="K72" i="3"/>
  <c r="AD5095" i="1"/>
  <c r="H99" i="3" s="1"/>
  <c r="H73" i="3"/>
  <c r="AA5096" i="1"/>
  <c r="E100" i="3" s="1"/>
  <c r="E74" i="3"/>
  <c r="AQ5096" i="1"/>
  <c r="U100" i="3" s="1"/>
  <c r="U74" i="3"/>
  <c r="AN5097" i="1"/>
  <c r="R101" i="3" s="1"/>
  <c r="R75" i="3"/>
  <c r="AK5098" i="1"/>
  <c r="O102" i="3" s="1"/>
  <c r="O76" i="3"/>
  <c r="AH5099" i="1"/>
  <c r="L103" i="3" s="1"/>
  <c r="L77" i="3"/>
  <c r="AP5099" i="1"/>
  <c r="T103" i="3" s="1"/>
  <c r="T77" i="3"/>
  <c r="AE5100" i="1"/>
  <c r="I104" i="3" s="1"/>
  <c r="I78" i="3"/>
  <c r="AM5100" i="1"/>
  <c r="Q104" i="3" s="1"/>
  <c r="Q78" i="3"/>
  <c r="AB5101" i="1"/>
  <c r="F105" i="3" s="1"/>
  <c r="F79" i="3"/>
  <c r="AJ5101" i="1"/>
  <c r="N105" i="3" s="1"/>
  <c r="N79" i="3"/>
  <c r="Y5102" i="1"/>
  <c r="C80" i="3"/>
  <c r="K80" i="3"/>
  <c r="AO5102" i="1"/>
  <c r="S106" i="3" s="1"/>
  <c r="S80" i="3"/>
  <c r="AD5103" i="1"/>
  <c r="H107" i="3" s="1"/>
  <c r="H81" i="3"/>
  <c r="AL5103" i="1"/>
  <c r="P107" i="3" s="1"/>
  <c r="P81" i="3"/>
  <c r="AA5104" i="1"/>
  <c r="E108" i="3" s="1"/>
  <c r="E82" i="3"/>
  <c r="AI5104" i="1"/>
  <c r="M108" i="3" s="1"/>
  <c r="M82" i="3"/>
  <c r="AQ5104" i="1"/>
  <c r="U108" i="3" s="1"/>
  <c r="U82" i="3"/>
  <c r="AF5105" i="1"/>
  <c r="J109" i="3" s="1"/>
  <c r="J83" i="3"/>
  <c r="R83" i="3"/>
  <c r="AC5106" i="1"/>
  <c r="G110" i="3" s="1"/>
  <c r="G84" i="3"/>
  <c r="AK5106" i="1"/>
  <c r="O110" i="3" s="1"/>
  <c r="O84" i="3"/>
  <c r="Z5107" i="1"/>
  <c r="D111" i="3" s="1"/>
  <c r="D85" i="3"/>
  <c r="AH5107" i="1"/>
  <c r="L111" i="3" s="1"/>
  <c r="L85" i="3"/>
  <c r="AP5107" i="1"/>
  <c r="T111" i="3" s="1"/>
  <c r="T85" i="3"/>
  <c r="AQ5123" i="1"/>
  <c r="AQ5147" i="1" s="1"/>
  <c r="U127" i="3" s="1"/>
  <c r="AQ5130" i="1"/>
  <c r="AQ5154" i="1" s="1"/>
  <c r="U134" i="3" s="1"/>
  <c r="F70" i="3"/>
  <c r="S72" i="3"/>
  <c r="G76" i="3"/>
  <c r="J81" i="3"/>
  <c r="AI5091" i="1"/>
  <c r="M95" i="3" s="1"/>
  <c r="M69" i="3"/>
  <c r="AQ5091" i="1"/>
  <c r="U95" i="3" s="1"/>
  <c r="U69" i="3"/>
  <c r="AF5092" i="1"/>
  <c r="J96" i="3" s="1"/>
  <c r="J70" i="3"/>
  <c r="AK5093" i="1"/>
  <c r="O97" i="3" s="1"/>
  <c r="O71" i="3"/>
  <c r="Z5094" i="1"/>
  <c r="D98" i="3" s="1"/>
  <c r="D72" i="3"/>
  <c r="AH5094" i="1"/>
  <c r="L98" i="3" s="1"/>
  <c r="L72" i="3"/>
  <c r="AP5094" i="1"/>
  <c r="T98" i="3" s="1"/>
  <c r="T72" i="3"/>
  <c r="AE5095" i="1"/>
  <c r="I99" i="3" s="1"/>
  <c r="I73" i="3"/>
  <c r="AM5095" i="1"/>
  <c r="Q99" i="3" s="1"/>
  <c r="Q73" i="3"/>
  <c r="AB5096" i="1"/>
  <c r="F100" i="3" s="1"/>
  <c r="F74" i="3"/>
  <c r="AJ5096" i="1"/>
  <c r="N100" i="3" s="1"/>
  <c r="N74" i="3"/>
  <c r="Y5097" i="1"/>
  <c r="C75" i="3"/>
  <c r="AG5097" i="1"/>
  <c r="K101" i="3" s="1"/>
  <c r="K75" i="3"/>
  <c r="AO5097" i="1"/>
  <c r="S101" i="3" s="1"/>
  <c r="S75" i="3"/>
  <c r="H76" i="3"/>
  <c r="AL5098" i="1"/>
  <c r="P102" i="3" s="1"/>
  <c r="P76" i="3"/>
  <c r="AA5099" i="1"/>
  <c r="E103" i="3" s="1"/>
  <c r="E77" i="3"/>
  <c r="AI5099" i="1"/>
  <c r="M103" i="3" s="1"/>
  <c r="M77" i="3"/>
  <c r="AQ5099" i="1"/>
  <c r="U103" i="3" s="1"/>
  <c r="U77" i="3"/>
  <c r="AF5100" i="1"/>
  <c r="J104" i="3" s="1"/>
  <c r="J78" i="3"/>
  <c r="AN5100" i="1"/>
  <c r="R104" i="3" s="1"/>
  <c r="R78" i="3"/>
  <c r="AC5101" i="1"/>
  <c r="G105" i="3" s="1"/>
  <c r="G79" i="3"/>
  <c r="O79" i="3"/>
  <c r="Z5102" i="1"/>
  <c r="D106" i="3" s="1"/>
  <c r="D80" i="3"/>
  <c r="AH5102" i="1"/>
  <c r="L106" i="3" s="1"/>
  <c r="L80" i="3"/>
  <c r="AP5102" i="1"/>
  <c r="T106" i="3" s="1"/>
  <c r="T80" i="3"/>
  <c r="AE5103" i="1"/>
  <c r="I107" i="3" s="1"/>
  <c r="I81" i="3"/>
  <c r="AM5103" i="1"/>
  <c r="Q107" i="3" s="1"/>
  <c r="Q81" i="3"/>
  <c r="F82" i="3"/>
  <c r="AJ5104" i="1"/>
  <c r="N108" i="3" s="1"/>
  <c r="N82" i="3"/>
  <c r="C83" i="3"/>
  <c r="AG5105" i="1"/>
  <c r="K109" i="3" s="1"/>
  <c r="K83" i="3"/>
  <c r="AO5105" i="1"/>
  <c r="S109" i="3" s="1"/>
  <c r="S83" i="3"/>
  <c r="AD5106" i="1"/>
  <c r="H110" i="3" s="1"/>
  <c r="H84" i="3"/>
  <c r="AL5106" i="1"/>
  <c r="P110" i="3" s="1"/>
  <c r="P84" i="3"/>
  <c r="AA5107" i="1"/>
  <c r="E111" i="3" s="1"/>
  <c r="E85" i="3"/>
  <c r="M85" i="3"/>
  <c r="AQ5122" i="1"/>
  <c r="AQ5146" i="1" s="1"/>
  <c r="U126" i="3" s="1"/>
  <c r="L68" i="3"/>
  <c r="R70" i="3"/>
  <c r="P73" i="3"/>
  <c r="D77" i="3"/>
  <c r="D83" i="3"/>
  <c r="R81" i="3"/>
  <c r="AC5104" i="1"/>
  <c r="G108" i="3" s="1"/>
  <c r="G82" i="3"/>
  <c r="AK5104" i="1"/>
  <c r="O108" i="3" s="1"/>
  <c r="O82" i="3"/>
  <c r="AH5105" i="1"/>
  <c r="L109" i="3" s="1"/>
  <c r="L83" i="3"/>
  <c r="F85" i="3"/>
  <c r="AJ5107" i="1"/>
  <c r="N111" i="3" s="1"/>
  <c r="N85" i="3"/>
  <c r="AQ5107" i="1"/>
  <c r="U111" i="3" s="1"/>
  <c r="U85" i="3"/>
  <c r="S68" i="3"/>
  <c r="F71" i="3"/>
  <c r="T83" i="3"/>
  <c r="AH5092" i="1"/>
  <c r="L96" i="3" s="1"/>
  <c r="L70" i="3"/>
  <c r="AP5092" i="1"/>
  <c r="T96" i="3" s="1"/>
  <c r="T70" i="3"/>
  <c r="AM5093" i="1"/>
  <c r="Q97" i="3" s="1"/>
  <c r="Q71" i="3"/>
  <c r="AB5094" i="1"/>
  <c r="F98" i="3" s="1"/>
  <c r="F72" i="3"/>
  <c r="Y5095" i="1"/>
  <c r="C73" i="3"/>
  <c r="AG5095" i="1"/>
  <c r="K99" i="3" s="1"/>
  <c r="K73" i="3"/>
  <c r="AO5095" i="1"/>
  <c r="S99" i="3" s="1"/>
  <c r="S73" i="3"/>
  <c r="AL5096" i="1"/>
  <c r="P100" i="3" s="1"/>
  <c r="P74" i="3"/>
  <c r="AA5097" i="1"/>
  <c r="E101" i="3" s="1"/>
  <c r="E75" i="3"/>
  <c r="AI5097" i="1"/>
  <c r="M101" i="3" s="1"/>
  <c r="M75" i="3"/>
  <c r="AF5098" i="1"/>
  <c r="J102" i="3" s="1"/>
  <c r="J76" i="3"/>
  <c r="AN5098" i="1"/>
  <c r="R102" i="3" s="1"/>
  <c r="R76" i="3"/>
  <c r="G77" i="3"/>
  <c r="D78" i="3"/>
  <c r="AH5100" i="1"/>
  <c r="L104" i="3" s="1"/>
  <c r="L78" i="3"/>
  <c r="AP5100" i="1"/>
  <c r="T104" i="3" s="1"/>
  <c r="T78" i="3"/>
  <c r="AE5101" i="1"/>
  <c r="I105" i="3" s="1"/>
  <c r="I79" i="3"/>
  <c r="Q79" i="3"/>
  <c r="F80" i="3"/>
  <c r="N80" i="3"/>
  <c r="Y5103" i="1"/>
  <c r="C81" i="3"/>
  <c r="AG5103" i="1"/>
  <c r="K107" i="3" s="1"/>
  <c r="K81" i="3"/>
  <c r="AO5103" i="1"/>
  <c r="S107" i="3" s="1"/>
  <c r="S81" i="3"/>
  <c r="AD5104" i="1"/>
  <c r="H108" i="3" s="1"/>
  <c r="H82" i="3"/>
  <c r="AL5104" i="1"/>
  <c r="P108" i="3" s="1"/>
  <c r="P82" i="3"/>
  <c r="E83" i="3"/>
  <c r="M83" i="3"/>
  <c r="U83" i="3"/>
  <c r="AF5106" i="1"/>
  <c r="J110" i="3" s="1"/>
  <c r="J84" i="3"/>
  <c r="R84" i="3"/>
  <c r="G85" i="3"/>
  <c r="O85" i="3"/>
  <c r="T68" i="3"/>
  <c r="G71" i="3"/>
  <c r="H74" i="3"/>
  <c r="O77" i="3"/>
  <c r="I84" i="3"/>
  <c r="AB5089" i="1"/>
  <c r="F93" i="3" s="1"/>
  <c r="F67" i="3"/>
  <c r="AJ5089" i="1"/>
  <c r="N93" i="3" s="1"/>
  <c r="N67" i="3"/>
  <c r="Y5090" i="1"/>
  <c r="C68" i="3"/>
  <c r="AG5090" i="1"/>
  <c r="K94" i="3" s="1"/>
  <c r="K68" i="3"/>
  <c r="AD5091" i="1"/>
  <c r="H95" i="3" s="1"/>
  <c r="H69" i="3"/>
  <c r="AL5091" i="1"/>
  <c r="P95" i="3" s="1"/>
  <c r="P69" i="3"/>
  <c r="AA5092" i="1"/>
  <c r="E96" i="3" s="1"/>
  <c r="E70" i="3"/>
  <c r="AI5092" i="1"/>
  <c r="M96" i="3" s="1"/>
  <c r="M70" i="3"/>
  <c r="AQ5092" i="1"/>
  <c r="U96" i="3" s="1"/>
  <c r="U70" i="3"/>
  <c r="AF5093" i="1"/>
  <c r="J97" i="3" s="1"/>
  <c r="J71" i="3"/>
  <c r="AN5093" i="1"/>
  <c r="R97" i="3" s="1"/>
  <c r="R71" i="3"/>
  <c r="AC5094" i="1"/>
  <c r="G98" i="3" s="1"/>
  <c r="G72" i="3"/>
  <c r="AK5094" i="1"/>
  <c r="O98" i="3" s="1"/>
  <c r="O72" i="3"/>
  <c r="Z5095" i="1"/>
  <c r="D99" i="3" s="1"/>
  <c r="D73" i="3"/>
  <c r="AH5095" i="1"/>
  <c r="L99" i="3" s="1"/>
  <c r="L73" i="3"/>
  <c r="AP5095" i="1"/>
  <c r="T99" i="3" s="1"/>
  <c r="T73" i="3"/>
  <c r="AE5096" i="1"/>
  <c r="I100" i="3" s="1"/>
  <c r="I74" i="3"/>
  <c r="AM5096" i="1"/>
  <c r="Q100" i="3" s="1"/>
  <c r="Q74" i="3"/>
  <c r="AB5097" i="1"/>
  <c r="F101" i="3" s="1"/>
  <c r="F75" i="3"/>
  <c r="AJ5097" i="1"/>
  <c r="N101" i="3" s="1"/>
  <c r="N75" i="3"/>
  <c r="C76" i="3"/>
  <c r="K76" i="3"/>
  <c r="S76" i="3"/>
  <c r="H77" i="3"/>
  <c r="P77" i="3"/>
  <c r="E78" i="3"/>
  <c r="M78" i="3"/>
  <c r="J79" i="3"/>
  <c r="R79" i="3"/>
  <c r="G80" i="3"/>
  <c r="O80" i="3"/>
  <c r="D81" i="3"/>
  <c r="L81" i="3"/>
  <c r="T81" i="3"/>
  <c r="I82" i="3"/>
  <c r="Q82" i="3"/>
  <c r="F83" i="3"/>
  <c r="N83" i="3"/>
  <c r="C84" i="3"/>
  <c r="K84" i="3"/>
  <c r="S84" i="3"/>
  <c r="H85" i="3"/>
  <c r="P85" i="3"/>
  <c r="AQ5125" i="1"/>
  <c r="AQ5149" i="1" s="1"/>
  <c r="U129" i="3" s="1"/>
  <c r="I71" i="3"/>
  <c r="M74" i="3"/>
  <c r="Q84" i="3"/>
  <c r="AC5089" i="1"/>
  <c r="G93" i="3" s="1"/>
  <c r="G67" i="3"/>
  <c r="AK5089" i="1"/>
  <c r="O93" i="3" s="1"/>
  <c r="O67" i="3"/>
  <c r="Z5090" i="1"/>
  <c r="D94" i="3" s="1"/>
  <c r="D68" i="3"/>
  <c r="AE5091" i="1"/>
  <c r="I95" i="3" s="1"/>
  <c r="I69" i="3"/>
  <c r="AM5091" i="1"/>
  <c r="Q95" i="3" s="1"/>
  <c r="Q69" i="3"/>
  <c r="AJ5092" i="1"/>
  <c r="N96" i="3" s="1"/>
  <c r="N70" i="3"/>
  <c r="Y5093" i="1"/>
  <c r="C71" i="3"/>
  <c r="AG5093" i="1"/>
  <c r="K97" i="3" s="1"/>
  <c r="K71" i="3"/>
  <c r="AO5093" i="1"/>
  <c r="S97" i="3" s="1"/>
  <c r="S71" i="3"/>
  <c r="AD5094" i="1"/>
  <c r="H98" i="3" s="1"/>
  <c r="H72" i="3"/>
  <c r="AL5094" i="1"/>
  <c r="P98" i="3" s="1"/>
  <c r="P72" i="3"/>
  <c r="AA5095" i="1"/>
  <c r="E99" i="3" s="1"/>
  <c r="E73" i="3"/>
  <c r="AI5095" i="1"/>
  <c r="M99" i="3" s="1"/>
  <c r="M73" i="3"/>
  <c r="AQ5095" i="1"/>
  <c r="U99" i="3" s="1"/>
  <c r="U73" i="3"/>
  <c r="AQ5121" i="1"/>
  <c r="AQ5145" i="1" s="1"/>
  <c r="U125" i="3" s="1"/>
  <c r="AF5096" i="1"/>
  <c r="J100" i="3" s="1"/>
  <c r="J74" i="3"/>
  <c r="AN5096" i="1"/>
  <c r="R100" i="3" s="1"/>
  <c r="R74" i="3"/>
  <c r="AC5097" i="1"/>
  <c r="G101" i="3" s="1"/>
  <c r="G75" i="3"/>
  <c r="AK5097" i="1"/>
  <c r="O101" i="3" s="1"/>
  <c r="O75" i="3"/>
  <c r="Z5098" i="1"/>
  <c r="D102" i="3" s="1"/>
  <c r="D76" i="3"/>
  <c r="AH5098" i="1"/>
  <c r="L102" i="3" s="1"/>
  <c r="L76" i="3"/>
  <c r="AP5098" i="1"/>
  <c r="T102" i="3" s="1"/>
  <c r="T76" i="3"/>
  <c r="AE5099" i="1"/>
  <c r="I103" i="3" s="1"/>
  <c r="I77" i="3"/>
  <c r="AM5099" i="1"/>
  <c r="Q103" i="3" s="1"/>
  <c r="Q77" i="3"/>
  <c r="AB5100" i="1"/>
  <c r="F104" i="3" s="1"/>
  <c r="F78" i="3"/>
  <c r="AJ5100" i="1"/>
  <c r="N104" i="3" s="1"/>
  <c r="N78" i="3"/>
  <c r="Y5101" i="1"/>
  <c r="C79" i="3"/>
  <c r="AG5101" i="1"/>
  <c r="K105" i="3" s="1"/>
  <c r="K79" i="3"/>
  <c r="AO5101" i="1"/>
  <c r="S105" i="3" s="1"/>
  <c r="S79" i="3"/>
  <c r="AD5102" i="1"/>
  <c r="H106" i="3" s="1"/>
  <c r="H80" i="3"/>
  <c r="AL5102" i="1"/>
  <c r="P106" i="3" s="1"/>
  <c r="P80" i="3"/>
  <c r="AA5103" i="1"/>
  <c r="E107" i="3" s="1"/>
  <c r="E81" i="3"/>
  <c r="AI5103" i="1"/>
  <c r="M107" i="3" s="1"/>
  <c r="M81" i="3"/>
  <c r="AQ5103" i="1"/>
  <c r="U107" i="3" s="1"/>
  <c r="U81" i="3"/>
  <c r="AQ5129" i="1"/>
  <c r="AQ5153" i="1" s="1"/>
  <c r="U133" i="3" s="1"/>
  <c r="AF5104" i="1"/>
  <c r="J108" i="3" s="1"/>
  <c r="J82" i="3"/>
  <c r="AN5104" i="1"/>
  <c r="R108" i="3" s="1"/>
  <c r="R82" i="3"/>
  <c r="AC5105" i="1"/>
  <c r="G109" i="3" s="1"/>
  <c r="G83" i="3"/>
  <c r="AK5105" i="1"/>
  <c r="O109" i="3" s="1"/>
  <c r="O83" i="3"/>
  <c r="Z5106" i="1"/>
  <c r="D110" i="3" s="1"/>
  <c r="D84" i="3"/>
  <c r="AH5106" i="1"/>
  <c r="L110" i="3" s="1"/>
  <c r="L84" i="3"/>
  <c r="AP5106" i="1"/>
  <c r="T110" i="3" s="1"/>
  <c r="T84" i="3"/>
  <c r="AE5107" i="1"/>
  <c r="I111" i="3" s="1"/>
  <c r="I85" i="3"/>
  <c r="AM5107" i="1"/>
  <c r="Q111" i="3" s="1"/>
  <c r="Q85" i="3"/>
  <c r="AQ5117" i="1"/>
  <c r="AQ5141" i="1" s="1"/>
  <c r="U121" i="3" s="1"/>
  <c r="C72" i="3"/>
  <c r="J75" i="3"/>
  <c r="AN5091" i="1"/>
  <c r="R95" i="3" s="1"/>
  <c r="R69" i="3"/>
  <c r="AC5092" i="1"/>
  <c r="G96" i="3" s="1"/>
  <c r="G70" i="3"/>
  <c r="AK5092" i="1"/>
  <c r="O96" i="3" s="1"/>
  <c r="O70" i="3"/>
  <c r="Z5093" i="1"/>
  <c r="D97" i="3" s="1"/>
  <c r="D71" i="3"/>
  <c r="AH5093" i="1"/>
  <c r="L97" i="3" s="1"/>
  <c r="L71" i="3"/>
  <c r="AP5093" i="1"/>
  <c r="T97" i="3" s="1"/>
  <c r="T71" i="3"/>
  <c r="AE5094" i="1"/>
  <c r="I98" i="3" s="1"/>
  <c r="I72" i="3"/>
  <c r="AM5094" i="1"/>
  <c r="Q98" i="3" s="1"/>
  <c r="Q72" i="3"/>
  <c r="AB5095" i="1"/>
  <c r="F99" i="3" s="1"/>
  <c r="F73" i="3"/>
  <c r="AJ5095" i="1"/>
  <c r="N99" i="3" s="1"/>
  <c r="N73" i="3"/>
  <c r="Y5096" i="1"/>
  <c r="C74" i="3"/>
  <c r="AG5096" i="1"/>
  <c r="K100" i="3" s="1"/>
  <c r="K74" i="3"/>
  <c r="AO5096" i="1"/>
  <c r="S100" i="3" s="1"/>
  <c r="S74" i="3"/>
  <c r="AD5097" i="1"/>
  <c r="H101" i="3" s="1"/>
  <c r="H75" i="3"/>
  <c r="P75" i="3"/>
  <c r="AA5098" i="1"/>
  <c r="E102" i="3" s="1"/>
  <c r="E76" i="3"/>
  <c r="AI5098" i="1"/>
  <c r="M102" i="3" s="1"/>
  <c r="M76" i="3"/>
  <c r="AQ5098" i="1"/>
  <c r="U102" i="3" s="1"/>
  <c r="U76" i="3"/>
  <c r="AF5099" i="1"/>
  <c r="J103" i="3" s="1"/>
  <c r="J77" i="3"/>
  <c r="AN5099" i="1"/>
  <c r="R103" i="3" s="1"/>
  <c r="R77" i="3"/>
  <c r="AC5100" i="1"/>
  <c r="G104" i="3" s="1"/>
  <c r="G78" i="3"/>
  <c r="AK5100" i="1"/>
  <c r="O104" i="3" s="1"/>
  <c r="O78" i="3"/>
  <c r="D79" i="3"/>
  <c r="AH5101" i="1"/>
  <c r="L105" i="3" s="1"/>
  <c r="L79" i="3"/>
  <c r="AP5101" i="1"/>
  <c r="T105" i="3" s="1"/>
  <c r="T79" i="3"/>
  <c r="AE5102" i="1"/>
  <c r="I106" i="3" s="1"/>
  <c r="I80" i="3"/>
  <c r="AM5102" i="1"/>
  <c r="Q106" i="3" s="1"/>
  <c r="Q80" i="3"/>
  <c r="AB5103" i="1"/>
  <c r="F107" i="3" s="1"/>
  <c r="F81" i="3"/>
  <c r="AJ5103" i="1"/>
  <c r="N107" i="3" s="1"/>
  <c r="N81" i="3"/>
  <c r="Y5104" i="1"/>
  <c r="C82" i="3"/>
  <c r="K82" i="3"/>
  <c r="AO5104" i="1"/>
  <c r="S108" i="3" s="1"/>
  <c r="S82" i="3"/>
  <c r="AD5105" i="1"/>
  <c r="H109" i="3" s="1"/>
  <c r="H83" i="3"/>
  <c r="AL5105" i="1"/>
  <c r="P109" i="3" s="1"/>
  <c r="P83" i="3"/>
  <c r="AA5106" i="1"/>
  <c r="E110" i="3" s="1"/>
  <c r="E84" i="3"/>
  <c r="AI5106" i="1"/>
  <c r="M110" i="3" s="1"/>
  <c r="M84" i="3"/>
  <c r="AQ5106" i="1"/>
  <c r="U110" i="3" s="1"/>
  <c r="U84" i="3"/>
  <c r="AF5107" i="1"/>
  <c r="J111" i="3" s="1"/>
  <c r="J85" i="3"/>
  <c r="R85" i="3"/>
  <c r="AQ5118" i="1"/>
  <c r="AQ5142" i="1" s="1"/>
  <c r="U122" i="3" s="1"/>
  <c r="AQ5124" i="1"/>
  <c r="AQ5148" i="1" s="1"/>
  <c r="U128" i="3" s="1"/>
  <c r="AL5083" i="1"/>
  <c r="P87" i="3" s="1"/>
  <c r="Z5083" i="1"/>
  <c r="D87" i="3" s="1"/>
  <c r="AH5083" i="1"/>
  <c r="L87" i="3" s="1"/>
  <c r="AP5083" i="1"/>
  <c r="T87" i="3" s="1"/>
  <c r="AA5083" i="1"/>
  <c r="E87" i="3" s="1"/>
  <c r="AI5083" i="1"/>
  <c r="M87" i="3" s="1"/>
  <c r="AQ5083" i="1"/>
  <c r="U87" i="3" s="1"/>
  <c r="AB5083" i="1"/>
  <c r="F87" i="3" s="1"/>
  <c r="Y5083" i="1"/>
  <c r="AO5083" i="1"/>
  <c r="S87" i="3" s="1"/>
  <c r="AN5083" i="1"/>
  <c r="R87" i="3" s="1"/>
  <c r="AG5083" i="1"/>
  <c r="K87" i="3" s="1"/>
  <c r="AD5083" i="1"/>
  <c r="H87" i="3" s="1"/>
  <c r="AE5083" i="1"/>
  <c r="I87" i="3" s="1"/>
  <c r="AM5083" i="1"/>
  <c r="Q87" i="3" s="1"/>
  <c r="AF5083" i="1"/>
  <c r="J87" i="3" s="1"/>
  <c r="AV83" i="1"/>
  <c r="AV95" i="1"/>
  <c r="AV73" i="1"/>
  <c r="AV91" i="1"/>
  <c r="AV78" i="1"/>
  <c r="AV92" i="1"/>
  <c r="AV84" i="1"/>
  <c r="AV72" i="1"/>
  <c r="AV89" i="1"/>
  <c r="AV76" i="1"/>
  <c r="AV75" i="1"/>
  <c r="AV96" i="1"/>
  <c r="AV87" i="1"/>
  <c r="AV81" i="1"/>
  <c r="AV80" i="1"/>
  <c r="AV82" i="1"/>
  <c r="AV77" i="1"/>
  <c r="AV79" i="1"/>
  <c r="AV74" i="1"/>
  <c r="AV88" i="1"/>
  <c r="AV94" i="1"/>
  <c r="AV90" i="1"/>
  <c r="AV93" i="1"/>
  <c r="AV86" i="1"/>
  <c r="AV85" i="1"/>
  <c r="AQ5128" i="1" l="1"/>
  <c r="AQ5152" i="1" s="1"/>
  <c r="U132" i="3" s="1"/>
  <c r="AQ5105" i="1"/>
  <c r="U109" i="3" s="1"/>
  <c r="C100" i="3"/>
  <c r="C101" i="3"/>
  <c r="C108" i="3"/>
  <c r="C105" i="3"/>
  <c r="C109" i="3"/>
  <c r="C103" i="3"/>
  <c r="C89" i="3"/>
  <c r="C94" i="3"/>
  <c r="C92" i="3"/>
  <c r="C97" i="3"/>
  <c r="C95" i="3"/>
  <c r="C96" i="3"/>
  <c r="C102" i="3"/>
  <c r="C111" i="3"/>
  <c r="AB5118" i="1"/>
  <c r="AB5142" i="1" s="1"/>
  <c r="F122" i="3" s="1"/>
  <c r="C90" i="3"/>
  <c r="C91" i="3"/>
  <c r="C104" i="3"/>
  <c r="C87" i="3"/>
  <c r="C99" i="3"/>
  <c r="C107" i="3"/>
  <c r="C93" i="3"/>
  <c r="C106" i="3"/>
  <c r="C88" i="3"/>
  <c r="C110" i="3"/>
  <c r="C98" i="3"/>
  <c r="AB5114" i="1"/>
  <c r="AB5138" i="1" s="1"/>
  <c r="F118" i="3" s="1"/>
  <c r="AB5127" i="1"/>
  <c r="AB5151" i="1" s="1"/>
  <c r="F131" i="3" s="1"/>
  <c r="AK5119" i="1"/>
  <c r="AK5143" i="1" s="1"/>
  <c r="O123" i="3" s="1"/>
  <c r="AB5130" i="1"/>
  <c r="AB5154" i="1" s="1"/>
  <c r="F134" i="3" s="1"/>
  <c r="AB5123" i="1"/>
  <c r="AB5147" i="1" s="1"/>
  <c r="F127" i="3" s="1"/>
  <c r="AB5119" i="1"/>
  <c r="AB5143" i="1" s="1"/>
  <c r="F123" i="3" s="1"/>
  <c r="AK5127" i="1"/>
  <c r="AK5151" i="1" s="1"/>
  <c r="O131" i="3" s="1"/>
  <c r="AB5113" i="1"/>
  <c r="AB5137" i="1" s="1"/>
  <c r="F117" i="3" s="1"/>
  <c r="AB5122" i="1"/>
  <c r="AB5146" i="1" s="1"/>
  <c r="F126" i="3" s="1"/>
  <c r="AB5129" i="1"/>
  <c r="AB5153" i="1" s="1"/>
  <c r="F133" i="3" s="1"/>
  <c r="AP5120" i="1"/>
  <c r="AP5144" i="1" s="1"/>
  <c r="T124" i="3" s="1"/>
  <c r="AK5118" i="1"/>
  <c r="AK5142" i="1" s="1"/>
  <c r="O122" i="3" s="1"/>
  <c r="Z5124" i="1"/>
  <c r="Z5148" i="1" s="1"/>
  <c r="D128" i="3" s="1"/>
  <c r="AK5125" i="1"/>
  <c r="AK5149" i="1" s="1"/>
  <c r="O129" i="3" s="1"/>
  <c r="AB5116" i="1"/>
  <c r="AB5140" i="1" s="1"/>
  <c r="F120" i="3" s="1"/>
  <c r="AK5115" i="1"/>
  <c r="AK5139" i="1" s="1"/>
  <c r="O119" i="3" s="1"/>
  <c r="AB5110" i="1"/>
  <c r="AB5134" i="1" s="1"/>
  <c r="F114" i="3" s="1"/>
  <c r="Z5117" i="1"/>
  <c r="Z5141" i="1" s="1"/>
  <c r="D121" i="3" s="1"/>
  <c r="Y5129" i="1"/>
  <c r="Y5153" i="1" s="1"/>
  <c r="C133" i="3" s="1"/>
  <c r="Y5113" i="1"/>
  <c r="Y5137" i="1" s="1"/>
  <c r="C117" i="3" s="1"/>
  <c r="AC5119" i="1"/>
  <c r="AC5143" i="1" s="1"/>
  <c r="G123" i="3" s="1"/>
  <c r="AC5121" i="1"/>
  <c r="AC5145" i="1" s="1"/>
  <c r="G125" i="3" s="1"/>
  <c r="Y5111" i="1"/>
  <c r="Y5135" i="1" s="1"/>
  <c r="C115" i="3" s="1"/>
  <c r="Y5126" i="1"/>
  <c r="Y5150" i="1" s="1"/>
  <c r="C130" i="3" s="1"/>
  <c r="Y5114" i="1"/>
  <c r="Y5138" i="1" s="1"/>
  <c r="C118" i="3" s="1"/>
  <c r="Z5118" i="1"/>
  <c r="Z5142" i="1" s="1"/>
  <c r="D122" i="3" s="1"/>
  <c r="Z5129" i="1"/>
  <c r="Z5153" i="1" s="1"/>
  <c r="D133" i="3" s="1"/>
  <c r="Z5110" i="1"/>
  <c r="Z5134" i="1" s="1"/>
  <c r="D114" i="3" s="1"/>
  <c r="AP5121" i="1"/>
  <c r="AP5145" i="1" s="1"/>
  <c r="T125" i="3" s="1"/>
  <c r="AP5132" i="1"/>
  <c r="AP5156" i="1" s="1"/>
  <c r="T136" i="3" s="1"/>
  <c r="Y5116" i="1"/>
  <c r="Y5140" i="1" s="1"/>
  <c r="C120" i="3" s="1"/>
  <c r="Y5133" i="1"/>
  <c r="Y5157" i="1" s="1"/>
  <c r="C137" i="3" s="1"/>
  <c r="Y5119" i="1"/>
  <c r="Y5143" i="1" s="1"/>
  <c r="C123" i="3" s="1"/>
  <c r="AP5112" i="1"/>
  <c r="AP5136" i="1" s="1"/>
  <c r="T116" i="3" s="1"/>
  <c r="Y5130" i="1"/>
  <c r="Y5154" i="1" s="1"/>
  <c r="C134" i="3" s="1"/>
  <c r="AP5130" i="1"/>
  <c r="AP5154" i="1" s="1"/>
  <c r="T134" i="3" s="1"/>
  <c r="Y5132" i="1"/>
  <c r="Y5156" i="1" s="1"/>
  <c r="C136" i="3" s="1"/>
  <c r="AH5130" i="1"/>
  <c r="AH5154" i="1" s="1"/>
  <c r="L134" i="3" s="1"/>
  <c r="AC5132" i="1"/>
  <c r="AC5156" i="1" s="1"/>
  <c r="G136" i="3" s="1"/>
  <c r="AC5112" i="1"/>
  <c r="AC5136" i="1" s="1"/>
  <c r="G116" i="3" s="1"/>
  <c r="Y5121" i="1"/>
  <c r="Y5145" i="1" s="1"/>
  <c r="C125" i="3" s="1"/>
  <c r="Y5128" i="1"/>
  <c r="Y5152" i="1" s="1"/>
  <c r="C132" i="3" s="1"/>
  <c r="Y5125" i="1"/>
  <c r="Y5149" i="1" s="1"/>
  <c r="C129" i="3" s="1"/>
  <c r="Y5115" i="1"/>
  <c r="Y5139" i="1" s="1"/>
  <c r="C119" i="3" s="1"/>
  <c r="Y5122" i="1"/>
  <c r="Y5146" i="1" s="1"/>
  <c r="C126" i="3" s="1"/>
  <c r="Y5131" i="1"/>
  <c r="Y5155" i="1" s="1"/>
  <c r="C135" i="3" s="1"/>
  <c r="Y5120" i="1"/>
  <c r="Y5144" i="1" s="1"/>
  <c r="C124" i="3" s="1"/>
  <c r="Y5118" i="1"/>
  <c r="Y5142" i="1" s="1"/>
  <c r="C122" i="3" s="1"/>
  <c r="Y5124" i="1"/>
  <c r="Y5148" i="1" s="1"/>
  <c r="C128" i="3" s="1"/>
  <c r="Y5127" i="1"/>
  <c r="Y5151" i="1" s="1"/>
  <c r="C131" i="3" s="1"/>
  <c r="Y5117" i="1"/>
  <c r="Y5141" i="1" s="1"/>
  <c r="C121" i="3" s="1"/>
  <c r="Y5110" i="1"/>
  <c r="Y5134" i="1" s="1"/>
  <c r="C114" i="3" s="1"/>
  <c r="Y5123" i="1"/>
  <c r="Y5147" i="1" s="1"/>
  <c r="C127" i="3" s="1"/>
  <c r="AC5129" i="1"/>
  <c r="AC5153" i="1" s="1"/>
  <c r="G133" i="3" s="1"/>
  <c r="Y5112" i="1"/>
  <c r="Y5136" i="1" s="1"/>
  <c r="C116" i="3" s="1"/>
  <c r="AC5111" i="1"/>
  <c r="AC5135" i="1" s="1"/>
  <c r="G115" i="3" s="1"/>
  <c r="AC5114" i="1"/>
  <c r="AC5138" i="1" s="1"/>
  <c r="G118" i="3" s="1"/>
  <c r="AC5117" i="1"/>
  <c r="AC5141" i="1" s="1"/>
  <c r="G121" i="3" s="1"/>
  <c r="AB5128" i="1"/>
  <c r="AB5152" i="1" s="1"/>
  <c r="F132" i="3" s="1"/>
  <c r="AK5110" i="1"/>
  <c r="AK5134" i="1" s="1"/>
  <c r="O114" i="3" s="1"/>
  <c r="AJ5119" i="1"/>
  <c r="AJ5143" i="1" s="1"/>
  <c r="N123" i="3" s="1"/>
  <c r="AC5120" i="1"/>
  <c r="AC5144" i="1" s="1"/>
  <c r="G124" i="3" s="1"/>
  <c r="AJ5130" i="1"/>
  <c r="AJ5154" i="1" s="1"/>
  <c r="N134" i="3" s="1"/>
  <c r="AC5133" i="1"/>
  <c r="AC5157" i="1" s="1"/>
  <c r="G137" i="3" s="1"/>
  <c r="AK5129" i="1"/>
  <c r="AK5153" i="1" s="1"/>
  <c r="O133" i="3" s="1"/>
  <c r="AJ5113" i="1"/>
  <c r="AJ5137" i="1" s="1"/>
  <c r="N117" i="3" s="1"/>
  <c r="AP5133" i="1"/>
  <c r="AP5157" i="1" s="1"/>
  <c r="T137" i="3" s="1"/>
  <c r="AP5119" i="1"/>
  <c r="AP5143" i="1" s="1"/>
  <c r="T123" i="3" s="1"/>
  <c r="AP5118" i="1"/>
  <c r="AP5142" i="1" s="1"/>
  <c r="T122" i="3" s="1"/>
  <c r="AP5113" i="1"/>
  <c r="AP5137" i="1" s="1"/>
  <c r="T117" i="3" s="1"/>
  <c r="AG5129" i="1"/>
  <c r="AG5153" i="1" s="1"/>
  <c r="K133" i="3" s="1"/>
  <c r="Z5126" i="1"/>
  <c r="Z5150" i="1" s="1"/>
  <c r="D130" i="3" s="1"/>
  <c r="AK5130" i="1"/>
  <c r="AK5154" i="1" s="1"/>
  <c r="O134" i="3" s="1"/>
  <c r="AG5127" i="1"/>
  <c r="AG5151" i="1" s="1"/>
  <c r="K131" i="3" s="1"/>
  <c r="AB5126" i="1"/>
  <c r="AB5150" i="1" s="1"/>
  <c r="F130" i="3" s="1"/>
  <c r="AP5131" i="1"/>
  <c r="AP5155" i="1" s="1"/>
  <c r="T135" i="3" s="1"/>
  <c r="AP5116" i="1"/>
  <c r="AP5140" i="1" s="1"/>
  <c r="T120" i="3" s="1"/>
  <c r="Z5128" i="1"/>
  <c r="Z5152" i="1" s="1"/>
  <c r="D132" i="3" s="1"/>
  <c r="AP5122" i="1"/>
  <c r="AP5146" i="1" s="1"/>
  <c r="T126" i="3" s="1"/>
  <c r="AP5114" i="1"/>
  <c r="AP5138" i="1" s="1"/>
  <c r="T118" i="3" s="1"/>
  <c r="AC5126" i="1"/>
  <c r="AC5150" i="1" s="1"/>
  <c r="G130" i="3" s="1"/>
  <c r="AB5117" i="1"/>
  <c r="AB5141" i="1" s="1"/>
  <c r="F121" i="3" s="1"/>
  <c r="AB5133" i="1"/>
  <c r="AB5157" i="1" s="1"/>
  <c r="F137" i="3" s="1"/>
  <c r="AK5122" i="1"/>
  <c r="AK5146" i="1" s="1"/>
  <c r="O126" i="3" s="1"/>
  <c r="AP5115" i="1"/>
  <c r="AP5139" i="1" s="1"/>
  <c r="T119" i="3" s="1"/>
  <c r="AE5119" i="1"/>
  <c r="AE5143" i="1" s="1"/>
  <c r="I123" i="3" s="1"/>
  <c r="AK5116" i="1"/>
  <c r="AK5140" i="1" s="1"/>
  <c r="O120" i="3" s="1"/>
  <c r="AE5110" i="1"/>
  <c r="AE5134" i="1" s="1"/>
  <c r="I114" i="3" s="1"/>
  <c r="AP5110" i="1"/>
  <c r="AP5134" i="1" s="1"/>
  <c r="T114" i="3" s="1"/>
  <c r="AP5128" i="1"/>
  <c r="AP5152" i="1" s="1"/>
  <c r="T132" i="3" s="1"/>
  <c r="Z5116" i="1"/>
  <c r="Z5140" i="1" s="1"/>
  <c r="D120" i="3" s="1"/>
  <c r="AP5124" i="1"/>
  <c r="AP5148" i="1" s="1"/>
  <c r="T128" i="3" s="1"/>
  <c r="AP5117" i="1"/>
  <c r="AP5141" i="1" s="1"/>
  <c r="T121" i="3" s="1"/>
  <c r="AB5102" i="1"/>
  <c r="F106" i="3" s="1"/>
  <c r="AK5132" i="1"/>
  <c r="AK5156" i="1" s="1"/>
  <c r="O136" i="3" s="1"/>
  <c r="AK5121" i="1"/>
  <c r="AK5145" i="1" s="1"/>
  <c r="O125" i="3" s="1"/>
  <c r="AC5116" i="1"/>
  <c r="AC5140" i="1" s="1"/>
  <c r="G120" i="3" s="1"/>
  <c r="AK5113" i="1"/>
  <c r="AK5137" i="1" s="1"/>
  <c r="O117" i="3" s="1"/>
  <c r="AP5127" i="1"/>
  <c r="AP5151" i="1" s="1"/>
  <c r="T131" i="3" s="1"/>
  <c r="AB5115" i="1"/>
  <c r="AB5139" i="1" s="1"/>
  <c r="F119" i="3" s="1"/>
  <c r="AB5112" i="1"/>
  <c r="AB5136" i="1" s="1"/>
  <c r="F116" i="3" s="1"/>
  <c r="AC5128" i="1"/>
  <c r="AC5152" i="1" s="1"/>
  <c r="G132" i="3" s="1"/>
  <c r="AC5123" i="1"/>
  <c r="AC5147" i="1" s="1"/>
  <c r="G127" i="3" s="1"/>
  <c r="AP5125" i="1"/>
  <c r="AP5149" i="1" s="1"/>
  <c r="T129" i="3" s="1"/>
  <c r="AE5126" i="1"/>
  <c r="AE5150" i="1" s="1"/>
  <c r="I130" i="3" s="1"/>
  <c r="AB5124" i="1"/>
  <c r="AB5148" i="1" s="1"/>
  <c r="F128" i="3" s="1"/>
  <c r="Z5113" i="1"/>
  <c r="Z5137" i="1" s="1"/>
  <c r="D117" i="3" s="1"/>
  <c r="AP5126" i="1"/>
  <c r="AP5150" i="1" s="1"/>
  <c r="T130" i="3" s="1"/>
  <c r="AP5123" i="1"/>
  <c r="AP5147" i="1" s="1"/>
  <c r="T127" i="3" s="1"/>
  <c r="AQ5126" i="1"/>
  <c r="AQ5150" i="1" s="1"/>
  <c r="U130" i="3" s="1"/>
  <c r="AK5131" i="1"/>
  <c r="AK5155" i="1" s="1"/>
  <c r="O135" i="3" s="1"/>
  <c r="AE5121" i="1"/>
  <c r="AE5145" i="1" s="1"/>
  <c r="I125" i="3" s="1"/>
  <c r="AK5124" i="1"/>
  <c r="AK5148" i="1" s="1"/>
  <c r="O128" i="3" s="1"/>
  <c r="AK5111" i="1"/>
  <c r="AK5135" i="1" s="1"/>
  <c r="O115" i="3" s="1"/>
  <c r="AB5121" i="1"/>
  <c r="AB5145" i="1" s="1"/>
  <c r="F125" i="3" s="1"/>
  <c r="AP5111" i="1"/>
  <c r="AP5135" i="1" s="1"/>
  <c r="T115" i="3" s="1"/>
  <c r="AB5125" i="1"/>
  <c r="AB5149" i="1" s="1"/>
  <c r="F129" i="3" s="1"/>
  <c r="AH5113" i="1"/>
  <c r="AH5137" i="1" s="1"/>
  <c r="L117" i="3" s="1"/>
  <c r="AH5120" i="1"/>
  <c r="AH5144" i="1" s="1"/>
  <c r="L124" i="3" s="1"/>
  <c r="AH5129" i="1"/>
  <c r="AH5153" i="1" s="1"/>
  <c r="L133" i="3" s="1"/>
  <c r="AE5128" i="1"/>
  <c r="AE5152" i="1" s="1"/>
  <c r="I132" i="3" s="1"/>
  <c r="AH5116" i="1"/>
  <c r="AH5140" i="1" s="1"/>
  <c r="L120" i="3" s="1"/>
  <c r="AE5130" i="1"/>
  <c r="AE5154" i="1" s="1"/>
  <c r="I134" i="3" s="1"/>
  <c r="AE5131" i="1"/>
  <c r="AE5155" i="1" s="1"/>
  <c r="I135" i="3" s="1"/>
  <c r="AG5117" i="1"/>
  <c r="AG5141" i="1" s="1"/>
  <c r="K121" i="3" s="1"/>
  <c r="AH5128" i="1"/>
  <c r="AH5152" i="1" s="1"/>
  <c r="L132" i="3" s="1"/>
  <c r="AG5130" i="1"/>
  <c r="AG5154" i="1" s="1"/>
  <c r="K134" i="3" s="1"/>
  <c r="AH5119" i="1"/>
  <c r="AH5143" i="1" s="1"/>
  <c r="L123" i="3" s="1"/>
  <c r="AE5112" i="1"/>
  <c r="AE5136" i="1" s="1"/>
  <c r="I116" i="3" s="1"/>
  <c r="AH5123" i="1"/>
  <c r="AH5147" i="1" s="1"/>
  <c r="L127" i="3" s="1"/>
  <c r="AH5117" i="1"/>
  <c r="AH5141" i="1" s="1"/>
  <c r="L121" i="3" s="1"/>
  <c r="AC5127" i="1"/>
  <c r="AC5151" i="1" s="1"/>
  <c r="G131" i="3" s="1"/>
  <c r="AH5118" i="1"/>
  <c r="AH5142" i="1" s="1"/>
  <c r="L122" i="3" s="1"/>
  <c r="AH5121" i="1"/>
  <c r="AH5145" i="1" s="1"/>
  <c r="L125" i="3" s="1"/>
  <c r="AH5132" i="1"/>
  <c r="AH5156" i="1" s="1"/>
  <c r="L136" i="3" s="1"/>
  <c r="AC5131" i="1"/>
  <c r="AC5155" i="1" s="1"/>
  <c r="G135" i="3" s="1"/>
  <c r="AG5125" i="1"/>
  <c r="AG5149" i="1" s="1"/>
  <c r="K129" i="3" s="1"/>
  <c r="AG5115" i="1"/>
  <c r="AG5139" i="1" s="1"/>
  <c r="K119" i="3" s="1"/>
  <c r="AG5112" i="1"/>
  <c r="AG5136" i="1" s="1"/>
  <c r="K116" i="3" s="1"/>
  <c r="AC5118" i="1"/>
  <c r="AC5142" i="1" s="1"/>
  <c r="G122" i="3" s="1"/>
  <c r="AG5114" i="1"/>
  <c r="AG5138" i="1" s="1"/>
  <c r="K118" i="3" s="1"/>
  <c r="AH5115" i="1"/>
  <c r="AH5139" i="1" s="1"/>
  <c r="L119" i="3" s="1"/>
  <c r="AH5111" i="1"/>
  <c r="AH5135" i="1" s="1"/>
  <c r="L115" i="3" s="1"/>
  <c r="AH5110" i="1"/>
  <c r="AH5134" i="1" s="1"/>
  <c r="L114" i="3" s="1"/>
  <c r="AF5130" i="1"/>
  <c r="AF5154" i="1" s="1"/>
  <c r="J134" i="3" s="1"/>
  <c r="AE5129" i="1"/>
  <c r="AE5153" i="1" s="1"/>
  <c r="I133" i="3" s="1"/>
  <c r="AG5123" i="1"/>
  <c r="AG5147" i="1" s="1"/>
  <c r="K127" i="3" s="1"/>
  <c r="AG5111" i="1"/>
  <c r="AG5135" i="1" s="1"/>
  <c r="K115" i="3" s="1"/>
  <c r="AG5120" i="1"/>
  <c r="AG5144" i="1" s="1"/>
  <c r="K124" i="3" s="1"/>
  <c r="AH5114" i="1"/>
  <c r="AH5138" i="1" s="1"/>
  <c r="L118" i="3" s="1"/>
  <c r="AC5113" i="1"/>
  <c r="AC5137" i="1" s="1"/>
  <c r="G117" i="3" s="1"/>
  <c r="AE5122" i="1"/>
  <c r="AE5146" i="1" s="1"/>
  <c r="I126" i="3" s="1"/>
  <c r="AC5125" i="1"/>
  <c r="AC5149" i="1" s="1"/>
  <c r="G129" i="3" s="1"/>
  <c r="AJ5117" i="1"/>
  <c r="AJ5141" i="1" s="1"/>
  <c r="N121" i="3" s="1"/>
  <c r="AG5132" i="1"/>
  <c r="AG5156" i="1" s="1"/>
  <c r="K136" i="3" s="1"/>
  <c r="AH5125" i="1"/>
  <c r="AH5149" i="1" s="1"/>
  <c r="L129" i="3" s="1"/>
  <c r="AF5119" i="1"/>
  <c r="AF5143" i="1" s="1"/>
  <c r="J123" i="3" s="1"/>
  <c r="AE5133" i="1"/>
  <c r="AE5157" i="1" s="1"/>
  <c r="I137" i="3" s="1"/>
  <c r="AG5133" i="1"/>
  <c r="AG5157" i="1" s="1"/>
  <c r="K137" i="3" s="1"/>
  <c r="AH5122" i="1"/>
  <c r="AH5146" i="1" s="1"/>
  <c r="L126" i="3" s="1"/>
  <c r="AH5112" i="1"/>
  <c r="AH5136" i="1" s="1"/>
  <c r="L116" i="3" s="1"/>
  <c r="AG5110" i="1"/>
  <c r="AG5134" i="1" s="1"/>
  <c r="K114" i="3" s="1"/>
  <c r="AH5131" i="1"/>
  <c r="AH5155" i="1" s="1"/>
  <c r="L135" i="3" s="1"/>
  <c r="AJ5121" i="1"/>
  <c r="AJ5145" i="1" s="1"/>
  <c r="N125" i="3" s="1"/>
  <c r="AG5121" i="1"/>
  <c r="AG5145" i="1" s="1"/>
  <c r="K125" i="3" s="1"/>
  <c r="AE5118" i="1"/>
  <c r="AE5142" i="1" s="1"/>
  <c r="I122" i="3" s="1"/>
  <c r="AL5124" i="1"/>
  <c r="AL5148" i="1" s="1"/>
  <c r="P128" i="3" s="1"/>
  <c r="AL5129" i="1"/>
  <c r="AL5153" i="1" s="1"/>
  <c r="P133" i="3" s="1"/>
  <c r="AG5122" i="1"/>
  <c r="AG5146" i="1" s="1"/>
  <c r="K126" i="3" s="1"/>
  <c r="AE5117" i="1"/>
  <c r="AE5141" i="1" s="1"/>
  <c r="I121" i="3" s="1"/>
  <c r="AG5131" i="1"/>
  <c r="AG5155" i="1" s="1"/>
  <c r="K135" i="3" s="1"/>
  <c r="AG5119" i="1"/>
  <c r="AG5143" i="1" s="1"/>
  <c r="K123" i="3" s="1"/>
  <c r="AF5129" i="1"/>
  <c r="AF5153" i="1" s="1"/>
  <c r="J133" i="3" s="1"/>
  <c r="Z5132" i="1"/>
  <c r="Z5156" i="1" s="1"/>
  <c r="D136" i="3" s="1"/>
  <c r="AH5124" i="1"/>
  <c r="AH5148" i="1" s="1"/>
  <c r="L128" i="3" s="1"/>
  <c r="AL5120" i="1"/>
  <c r="AL5144" i="1" s="1"/>
  <c r="P124" i="3" s="1"/>
  <c r="AH5126" i="1"/>
  <c r="AH5150" i="1" s="1"/>
  <c r="L130" i="3" s="1"/>
  <c r="AG5116" i="1"/>
  <c r="AG5140" i="1" s="1"/>
  <c r="K120" i="3" s="1"/>
  <c r="AC5124" i="1"/>
  <c r="AC5148" i="1" s="1"/>
  <c r="G128" i="3" s="1"/>
  <c r="AH5133" i="1"/>
  <c r="AH5157" i="1" s="1"/>
  <c r="L137" i="3" s="1"/>
  <c r="AB5132" i="1"/>
  <c r="AB5156" i="1" s="1"/>
  <c r="F136" i="3" s="1"/>
  <c r="AJ5124" i="1"/>
  <c r="AJ5148" i="1" s="1"/>
  <c r="N128" i="3" s="1"/>
  <c r="AE5123" i="1"/>
  <c r="AE5147" i="1" s="1"/>
  <c r="I127" i="3" s="1"/>
  <c r="Z5120" i="1"/>
  <c r="Z5144" i="1" s="1"/>
  <c r="D124" i="3" s="1"/>
  <c r="AJ5114" i="1"/>
  <c r="AJ5138" i="1" s="1"/>
  <c r="N118" i="3" s="1"/>
  <c r="AE5113" i="1"/>
  <c r="AE5137" i="1" s="1"/>
  <c r="I117" i="3" s="1"/>
  <c r="AG5128" i="1"/>
  <c r="AG5152" i="1" s="1"/>
  <c r="K132" i="3" s="1"/>
  <c r="AL5113" i="1"/>
  <c r="AL5137" i="1" s="1"/>
  <c r="P117" i="3" s="1"/>
  <c r="AB5111" i="1"/>
  <c r="AB5135" i="1" s="1"/>
  <c r="F115" i="3" s="1"/>
  <c r="AE5116" i="1"/>
  <c r="AE5140" i="1" s="1"/>
  <c r="I120" i="3" s="1"/>
  <c r="AH5127" i="1"/>
  <c r="AH5151" i="1" s="1"/>
  <c r="L131" i="3" s="1"/>
  <c r="AE5120" i="1"/>
  <c r="AE5144" i="1" s="1"/>
  <c r="I124" i="3" s="1"/>
  <c r="AC5110" i="1"/>
  <c r="AC5134" i="1" s="1"/>
  <c r="G114" i="3" s="1"/>
  <c r="AC5115" i="1"/>
  <c r="AC5139" i="1" s="1"/>
  <c r="G119" i="3" s="1"/>
  <c r="AG5124" i="1"/>
  <c r="AG5148" i="1" s="1"/>
  <c r="K128" i="3" s="1"/>
  <c r="AL5117" i="1"/>
  <c r="AL5141" i="1" s="1"/>
  <c r="P121" i="3" s="1"/>
  <c r="AB5120" i="1"/>
  <c r="AB5144" i="1" s="1"/>
  <c r="F124" i="3" s="1"/>
  <c r="AG5113" i="1"/>
  <c r="AG5137" i="1" s="1"/>
  <c r="K117" i="3" s="1"/>
  <c r="AG5126" i="1"/>
  <c r="AG5150" i="1" s="1"/>
  <c r="K130" i="3" s="1"/>
  <c r="AG5118" i="1"/>
  <c r="AG5142" i="1" s="1"/>
  <c r="K122" i="3" s="1"/>
  <c r="AL5130" i="1"/>
  <c r="AL5154" i="1" s="1"/>
  <c r="P134" i="3" s="1"/>
  <c r="AF5124" i="1"/>
  <c r="AF5148" i="1" s="1"/>
  <c r="J128" i="3" s="1"/>
  <c r="AL5133" i="1"/>
  <c r="AL5157" i="1" s="1"/>
  <c r="P137" i="3" s="1"/>
  <c r="AB5131" i="1"/>
  <c r="AB5155" i="1" s="1"/>
  <c r="F135" i="3" s="1"/>
  <c r="AP5129" i="1"/>
  <c r="AP5153" i="1" s="1"/>
  <c r="T133" i="3" s="1"/>
  <c r="Z5125" i="1"/>
  <c r="Z5149" i="1" s="1"/>
  <c r="D129" i="3" s="1"/>
  <c r="AF5128" i="1"/>
  <c r="AF5152" i="1" s="1"/>
  <c r="J132" i="3" s="1"/>
  <c r="Z5122" i="1"/>
  <c r="Z5146" i="1" s="1"/>
  <c r="D126" i="3" s="1"/>
  <c r="Z5127" i="1"/>
  <c r="Z5151" i="1" s="1"/>
  <c r="D131" i="3" s="1"/>
  <c r="AL5111" i="1"/>
  <c r="AL5135" i="1" s="1"/>
  <c r="P115" i="3" s="1"/>
  <c r="AJ5110" i="1"/>
  <c r="AJ5134" i="1" s="1"/>
  <c r="N114" i="3" s="1"/>
  <c r="AL5114" i="1"/>
  <c r="AL5138" i="1" s="1"/>
  <c r="P118" i="3" s="1"/>
  <c r="AL5127" i="1"/>
  <c r="AL5151" i="1" s="1"/>
  <c r="P131" i="3" s="1"/>
  <c r="AL5119" i="1"/>
  <c r="AL5143" i="1" s="1"/>
  <c r="P123" i="3" s="1"/>
  <c r="AL5122" i="1"/>
  <c r="AL5146" i="1" s="1"/>
  <c r="P126" i="3" s="1"/>
  <c r="AJ5126" i="1"/>
  <c r="AJ5150" i="1" s="1"/>
  <c r="N130" i="3" s="1"/>
  <c r="AE5125" i="1"/>
  <c r="AE5149" i="1" s="1"/>
  <c r="I129" i="3" s="1"/>
  <c r="AJ5133" i="1"/>
  <c r="AJ5157" i="1" s="1"/>
  <c r="N137" i="3" s="1"/>
  <c r="AJ5122" i="1"/>
  <c r="AJ5146" i="1" s="1"/>
  <c r="N126" i="3" s="1"/>
  <c r="AK5133" i="1"/>
  <c r="AK5157" i="1" s="1"/>
  <c r="O137" i="3" s="1"/>
  <c r="Z5131" i="1"/>
  <c r="Z5155" i="1" s="1"/>
  <c r="D135" i="3" s="1"/>
  <c r="AE5132" i="1"/>
  <c r="AE5156" i="1" s="1"/>
  <c r="I136" i="3" s="1"/>
  <c r="AL5121" i="1"/>
  <c r="AL5145" i="1" s="1"/>
  <c r="P125" i="3" s="1"/>
  <c r="AJ5116" i="1"/>
  <c r="AJ5140" i="1" s="1"/>
  <c r="N120" i="3" s="1"/>
  <c r="AE5115" i="1"/>
  <c r="AE5139" i="1" s="1"/>
  <c r="I119" i="3" s="1"/>
  <c r="Z5112" i="1"/>
  <c r="Z5136" i="1" s="1"/>
  <c r="D116" i="3" s="1"/>
  <c r="AL5110" i="1"/>
  <c r="AL5134" i="1" s="1"/>
  <c r="P114" i="3" s="1"/>
  <c r="AL5131" i="1"/>
  <c r="AL5155" i="1" s="1"/>
  <c r="P135" i="3" s="1"/>
  <c r="Z5119" i="1"/>
  <c r="Z5143" i="1" s="1"/>
  <c r="D123" i="3" s="1"/>
  <c r="AJ5123" i="1"/>
  <c r="AJ5147" i="1" s="1"/>
  <c r="N127" i="3" s="1"/>
  <c r="AL5115" i="1"/>
  <c r="AL5139" i="1" s="1"/>
  <c r="P119" i="3" s="1"/>
  <c r="AL5125" i="1"/>
  <c r="AL5149" i="1" s="1"/>
  <c r="P129" i="3" s="1"/>
  <c r="AL5126" i="1"/>
  <c r="AL5150" i="1" s="1"/>
  <c r="P130" i="3" s="1"/>
  <c r="AL5116" i="1"/>
  <c r="AL5140" i="1" s="1"/>
  <c r="P120" i="3" s="1"/>
  <c r="AF5125" i="1"/>
  <c r="AF5149" i="1" s="1"/>
  <c r="J129" i="3" s="1"/>
  <c r="AL5123" i="1"/>
  <c r="AL5147" i="1" s="1"/>
  <c r="P127" i="3" s="1"/>
  <c r="AL5112" i="1"/>
  <c r="AL5136" i="1" s="1"/>
  <c r="P116" i="3" s="1"/>
  <c r="AJ5115" i="1"/>
  <c r="AJ5139" i="1" s="1"/>
  <c r="N119" i="3" s="1"/>
  <c r="AJ5132" i="1"/>
  <c r="AJ5156" i="1" s="1"/>
  <c r="N136" i="3" s="1"/>
  <c r="AL5118" i="1"/>
  <c r="AL5142" i="1" s="1"/>
  <c r="P122" i="3" s="1"/>
  <c r="AJ5129" i="1"/>
  <c r="AJ5153" i="1" s="1"/>
  <c r="N133" i="3" s="1"/>
  <c r="AF5127" i="1"/>
  <c r="AF5151" i="1" s="1"/>
  <c r="J131" i="3" s="1"/>
  <c r="Z5121" i="1"/>
  <c r="Z5145" i="1" s="1"/>
  <c r="D125" i="3" s="1"/>
  <c r="AJ5128" i="1"/>
  <c r="AJ5152" i="1" s="1"/>
  <c r="N132" i="3" s="1"/>
  <c r="AL5128" i="1"/>
  <c r="AL5152" i="1" s="1"/>
  <c r="P132" i="3" s="1"/>
  <c r="AL5132" i="1"/>
  <c r="AL5156" i="1" s="1"/>
  <c r="P136" i="3" s="1"/>
  <c r="AF5117" i="1"/>
  <c r="AF5141" i="1" s="1"/>
  <c r="J121" i="3" s="1"/>
  <c r="Z5111" i="1"/>
  <c r="Z5135" i="1" s="1"/>
  <c r="D115" i="3" s="1"/>
  <c r="AJ5118" i="1"/>
  <c r="AJ5142" i="1" s="1"/>
  <c r="N122" i="3" s="1"/>
  <c r="Z5133" i="1"/>
  <c r="Z5157" i="1" s="1"/>
  <c r="D137" i="3" s="1"/>
  <c r="AK5126" i="1"/>
  <c r="AK5150" i="1" s="1"/>
  <c r="O130" i="3" s="1"/>
  <c r="AF5131" i="1"/>
  <c r="AF5155" i="1" s="1"/>
  <c r="J135" i="3" s="1"/>
  <c r="AK5123" i="1"/>
  <c r="AK5147" i="1" s="1"/>
  <c r="O127" i="3" s="1"/>
  <c r="AF5122" i="1"/>
  <c r="AF5146" i="1" s="1"/>
  <c r="J126" i="3" s="1"/>
  <c r="AJ5131" i="1"/>
  <c r="AJ5155" i="1" s="1"/>
  <c r="N135" i="3" s="1"/>
  <c r="AJ5127" i="1"/>
  <c r="AJ5151" i="1" s="1"/>
  <c r="N131" i="3" s="1"/>
  <c r="AJ5120" i="1"/>
  <c r="AJ5144" i="1" s="1"/>
  <c r="N124" i="3" s="1"/>
  <c r="Z5130" i="1"/>
  <c r="Z5154" i="1" s="1"/>
  <c r="D134" i="3" s="1"/>
  <c r="AJ5111" i="1"/>
  <c r="AJ5135" i="1" s="1"/>
  <c r="N115" i="3" s="1"/>
  <c r="Z5114" i="1"/>
  <c r="Z5138" i="1" s="1"/>
  <c r="D118" i="3" s="1"/>
  <c r="Z5115" i="1"/>
  <c r="Z5139" i="1" s="1"/>
  <c r="D119" i="3" s="1"/>
  <c r="AK5120" i="1"/>
  <c r="AK5144" i="1" s="1"/>
  <c r="O124" i="3" s="1"/>
  <c r="AJ5112" i="1"/>
  <c r="AJ5136" i="1" s="1"/>
  <c r="N116" i="3" s="1"/>
  <c r="AJ5125" i="1"/>
  <c r="AJ5149" i="1" s="1"/>
  <c r="N129" i="3" s="1"/>
  <c r="Z5123" i="1"/>
  <c r="Z5147" i="1" s="1"/>
  <c r="D127" i="3" s="1"/>
  <c r="AE5124" i="1"/>
  <c r="AE5148" i="1" s="1"/>
  <c r="I128" i="3" s="1"/>
  <c r="AK5112" i="1"/>
  <c r="AK5136" i="1" s="1"/>
  <c r="O116" i="3" s="1"/>
  <c r="AE5127" i="1"/>
  <c r="AE5151" i="1" s="1"/>
  <c r="I131" i="3" s="1"/>
  <c r="AC5122" i="1"/>
  <c r="AC5146" i="1" s="1"/>
  <c r="G126" i="3" s="1"/>
  <c r="AK5128" i="1"/>
  <c r="AK5152" i="1" s="1"/>
  <c r="O132" i="3" s="1"/>
  <c r="AE5114" i="1"/>
  <c r="AE5138" i="1" s="1"/>
  <c r="I118" i="3" s="1"/>
  <c r="AO5129" i="1"/>
  <c r="AO5153" i="1" s="1"/>
  <c r="S133" i="3" s="1"/>
  <c r="AN5131" i="1"/>
  <c r="AN5155" i="1" s="1"/>
  <c r="R135" i="3" s="1"/>
  <c r="AN5110" i="1"/>
  <c r="AN5134" i="1" s="1"/>
  <c r="R114" i="3" s="1"/>
  <c r="AN5112" i="1"/>
  <c r="AN5136" i="1" s="1"/>
  <c r="R116" i="3" s="1"/>
  <c r="AN5125" i="1"/>
  <c r="AN5149" i="1" s="1"/>
  <c r="R129" i="3" s="1"/>
  <c r="AN5121" i="1"/>
  <c r="AN5145" i="1" s="1"/>
  <c r="R125" i="3" s="1"/>
  <c r="AO5125" i="1"/>
  <c r="AO5149" i="1" s="1"/>
  <c r="S129" i="3" s="1"/>
  <c r="AN5127" i="1"/>
  <c r="AN5151" i="1" s="1"/>
  <c r="R131" i="3" s="1"/>
  <c r="AN5116" i="1"/>
  <c r="AN5140" i="1" s="1"/>
  <c r="R120" i="3" s="1"/>
  <c r="AO5118" i="1"/>
  <c r="AO5142" i="1" s="1"/>
  <c r="S122" i="3" s="1"/>
  <c r="AN5132" i="1"/>
  <c r="AN5156" i="1" s="1"/>
  <c r="R136" i="3" s="1"/>
  <c r="AO5126" i="1"/>
  <c r="AO5150" i="1" s="1"/>
  <c r="S130" i="3" s="1"/>
  <c r="AN5122" i="1"/>
  <c r="AN5146" i="1" s="1"/>
  <c r="R126" i="3" s="1"/>
  <c r="AN5124" i="1"/>
  <c r="AN5148" i="1" s="1"/>
  <c r="R128" i="3" s="1"/>
  <c r="AO5116" i="1"/>
  <c r="AO5140" i="1" s="1"/>
  <c r="S120" i="3" s="1"/>
  <c r="AN5113" i="1"/>
  <c r="AN5137" i="1" s="1"/>
  <c r="R117" i="3" s="1"/>
  <c r="AN5128" i="1"/>
  <c r="AN5152" i="1" s="1"/>
  <c r="R132" i="3" s="1"/>
  <c r="AN5130" i="1"/>
  <c r="AN5154" i="1" s="1"/>
  <c r="R134" i="3" s="1"/>
  <c r="AN5123" i="1"/>
  <c r="AN5147" i="1" s="1"/>
  <c r="R127" i="3" s="1"/>
  <c r="AN5119" i="1"/>
  <c r="AN5143" i="1" s="1"/>
  <c r="R123" i="3" s="1"/>
  <c r="AN5114" i="1"/>
  <c r="AN5138" i="1" s="1"/>
  <c r="R118" i="3" s="1"/>
  <c r="AO5110" i="1"/>
  <c r="AO5134" i="1" s="1"/>
  <c r="S114" i="3" s="1"/>
  <c r="AO5121" i="1"/>
  <c r="AO5145" i="1" s="1"/>
  <c r="S125" i="3" s="1"/>
  <c r="AO5113" i="1"/>
  <c r="AO5137" i="1" s="1"/>
  <c r="S117" i="3" s="1"/>
  <c r="AO5117" i="1"/>
  <c r="AO5141" i="1" s="1"/>
  <c r="S121" i="3" s="1"/>
  <c r="AO5115" i="1"/>
  <c r="AO5139" i="1" s="1"/>
  <c r="S119" i="3" s="1"/>
  <c r="AN5129" i="1"/>
  <c r="AN5153" i="1" s="1"/>
  <c r="R133" i="3" s="1"/>
  <c r="AO5130" i="1"/>
  <c r="AO5154" i="1" s="1"/>
  <c r="S134" i="3" s="1"/>
  <c r="AO5124" i="1"/>
  <c r="AO5148" i="1" s="1"/>
  <c r="S128" i="3" s="1"/>
  <c r="AO5127" i="1"/>
  <c r="AO5151" i="1" s="1"/>
  <c r="S131" i="3" s="1"/>
  <c r="AO5120" i="1"/>
  <c r="AO5144" i="1" s="1"/>
  <c r="S124" i="3" s="1"/>
  <c r="AN5126" i="1"/>
  <c r="AN5150" i="1" s="1"/>
  <c r="R130" i="3" s="1"/>
  <c r="AO5122" i="1"/>
  <c r="AO5146" i="1" s="1"/>
  <c r="S126" i="3" s="1"/>
  <c r="AO5111" i="1"/>
  <c r="AO5135" i="1" s="1"/>
  <c r="S115" i="3" s="1"/>
  <c r="AN5111" i="1"/>
  <c r="AN5135" i="1" s="1"/>
  <c r="R115" i="3" s="1"/>
  <c r="AE5111" i="1"/>
  <c r="AE5135" i="1" s="1"/>
  <c r="I115" i="3" s="1"/>
  <c r="AC5130" i="1"/>
  <c r="AC5154" i="1" s="1"/>
  <c r="G134" i="3" s="1"/>
  <c r="AO5128" i="1"/>
  <c r="AO5152" i="1" s="1"/>
  <c r="S132" i="3" s="1"/>
  <c r="AO5131" i="1"/>
  <c r="AO5155" i="1" s="1"/>
  <c r="S135" i="3" s="1"/>
  <c r="AO5112" i="1"/>
  <c r="AO5136" i="1" s="1"/>
  <c r="S116" i="3" s="1"/>
  <c r="AO5119" i="1"/>
  <c r="AO5143" i="1" s="1"/>
  <c r="S123" i="3" s="1"/>
  <c r="AA5131" i="1"/>
  <c r="AA5155" i="1" s="1"/>
  <c r="E135" i="3" s="1"/>
  <c r="AO5132" i="1"/>
  <c r="AO5156" i="1" s="1"/>
  <c r="S136" i="3" s="1"/>
  <c r="AN5118" i="1"/>
  <c r="AN5142" i="1" s="1"/>
  <c r="R122" i="3" s="1"/>
  <c r="AO5133" i="1"/>
  <c r="AO5157" i="1" s="1"/>
  <c r="S137" i="3" s="1"/>
  <c r="AN5120" i="1"/>
  <c r="AN5144" i="1" s="1"/>
  <c r="R124" i="3" s="1"/>
  <c r="AN5115" i="1"/>
  <c r="AN5139" i="1" s="1"/>
  <c r="R119" i="3" s="1"/>
  <c r="AN5133" i="1"/>
  <c r="AN5157" i="1" s="1"/>
  <c r="R137" i="3" s="1"/>
  <c r="AN5117" i="1"/>
  <c r="AN5141" i="1" s="1"/>
  <c r="R121" i="3" s="1"/>
  <c r="AO5114" i="1"/>
  <c r="AO5138" i="1" s="1"/>
  <c r="S118" i="3" s="1"/>
  <c r="AO5123" i="1"/>
  <c r="AO5147" i="1" s="1"/>
  <c r="S127" i="3" s="1"/>
  <c r="AF5126" i="1"/>
  <c r="AF5150" i="1" s="1"/>
  <c r="J130" i="3" s="1"/>
  <c r="AD5126" i="1"/>
  <c r="AD5150" i="1" s="1"/>
  <c r="H130" i="3" s="1"/>
  <c r="AD5116" i="1"/>
  <c r="AD5140" i="1" s="1"/>
  <c r="H120" i="3" s="1"/>
  <c r="AD5115" i="1"/>
  <c r="AD5139" i="1" s="1"/>
  <c r="H119" i="3" s="1"/>
  <c r="AD5117" i="1"/>
  <c r="AD5141" i="1" s="1"/>
  <c r="H121" i="3" s="1"/>
  <c r="AF5123" i="1"/>
  <c r="AF5147" i="1" s="1"/>
  <c r="J127" i="3" s="1"/>
  <c r="AF5120" i="1"/>
  <c r="AF5144" i="1" s="1"/>
  <c r="J124" i="3" s="1"/>
  <c r="AF5110" i="1"/>
  <c r="AF5134" i="1" s="1"/>
  <c r="J114" i="3" s="1"/>
  <c r="AF5133" i="1"/>
  <c r="AF5157" i="1" s="1"/>
  <c r="J137" i="3" s="1"/>
  <c r="AD5112" i="1"/>
  <c r="AD5136" i="1" s="1"/>
  <c r="H116" i="3" s="1"/>
  <c r="AF5111" i="1"/>
  <c r="AF5135" i="1" s="1"/>
  <c r="J115" i="3" s="1"/>
  <c r="AD5130" i="1"/>
  <c r="AD5154" i="1" s="1"/>
  <c r="H134" i="3" s="1"/>
  <c r="AF5116" i="1"/>
  <c r="AF5140" i="1" s="1"/>
  <c r="J120" i="3" s="1"/>
  <c r="AD5119" i="1"/>
  <c r="AD5143" i="1" s="1"/>
  <c r="H123" i="3" s="1"/>
  <c r="AD5110" i="1"/>
  <c r="AD5134" i="1" s="1"/>
  <c r="H114" i="3" s="1"/>
  <c r="AD5127" i="1"/>
  <c r="AD5151" i="1" s="1"/>
  <c r="H131" i="3" s="1"/>
  <c r="AD5123" i="1"/>
  <c r="AD5147" i="1" s="1"/>
  <c r="H127" i="3" s="1"/>
  <c r="AD5113" i="1"/>
  <c r="AD5137" i="1" s="1"/>
  <c r="H117" i="3" s="1"/>
  <c r="AD5133" i="1"/>
  <c r="AD5157" i="1" s="1"/>
  <c r="H137" i="3" s="1"/>
  <c r="AF5132" i="1"/>
  <c r="AF5156" i="1" s="1"/>
  <c r="J136" i="3" s="1"/>
  <c r="AD5122" i="1"/>
  <c r="AD5146" i="1" s="1"/>
  <c r="H126" i="3" s="1"/>
  <c r="AD5131" i="1"/>
  <c r="AD5155" i="1" s="1"/>
  <c r="H135" i="3" s="1"/>
  <c r="AF5114" i="1"/>
  <c r="AF5138" i="1" s="1"/>
  <c r="J118" i="3" s="1"/>
  <c r="AF5121" i="1"/>
  <c r="AF5145" i="1" s="1"/>
  <c r="J125" i="3" s="1"/>
  <c r="AD5128" i="1"/>
  <c r="AD5152" i="1" s="1"/>
  <c r="H132" i="3" s="1"/>
  <c r="AD5120" i="1"/>
  <c r="AD5144" i="1" s="1"/>
  <c r="H124" i="3" s="1"/>
  <c r="AF5118" i="1"/>
  <c r="AF5142" i="1" s="1"/>
  <c r="J122" i="3" s="1"/>
  <c r="AD5132" i="1"/>
  <c r="AD5156" i="1" s="1"/>
  <c r="H136" i="3" s="1"/>
  <c r="AF5113" i="1"/>
  <c r="AF5137" i="1" s="1"/>
  <c r="J117" i="3" s="1"/>
  <c r="AF5112" i="1"/>
  <c r="AF5136" i="1" s="1"/>
  <c r="J116" i="3" s="1"/>
  <c r="AD5111" i="1"/>
  <c r="AD5135" i="1" s="1"/>
  <c r="H115" i="3" s="1"/>
  <c r="AD5124" i="1"/>
  <c r="AD5148" i="1" s="1"/>
  <c r="H128" i="3" s="1"/>
  <c r="AD5129" i="1"/>
  <c r="AD5153" i="1" s="1"/>
  <c r="H133" i="3" s="1"/>
  <c r="AD5121" i="1"/>
  <c r="AD5145" i="1" s="1"/>
  <c r="H125" i="3" s="1"/>
  <c r="AD5118" i="1"/>
  <c r="AD5142" i="1" s="1"/>
  <c r="H122" i="3" s="1"/>
  <c r="AF5115" i="1"/>
  <c r="AF5139" i="1" s="1"/>
  <c r="J119" i="3" s="1"/>
  <c r="AD5125" i="1"/>
  <c r="AD5149" i="1" s="1"/>
  <c r="H129" i="3" s="1"/>
  <c r="AD5114" i="1"/>
  <c r="AD5138" i="1" s="1"/>
  <c r="H118" i="3" s="1"/>
  <c r="AM5131" i="1"/>
  <c r="AM5155" i="1" s="1"/>
  <c r="Q135" i="3" s="1"/>
  <c r="AI5111" i="1"/>
  <c r="AI5135" i="1" s="1"/>
  <c r="M115" i="3" s="1"/>
  <c r="AM5122" i="1"/>
  <c r="AM5146" i="1" s="1"/>
  <c r="Q126" i="3" s="1"/>
  <c r="AI5126" i="1"/>
  <c r="AI5150" i="1" s="1"/>
  <c r="M130" i="3" s="1"/>
  <c r="AM5132" i="1"/>
  <c r="AM5156" i="1" s="1"/>
  <c r="Q136" i="3" s="1"/>
  <c r="AI5130" i="1"/>
  <c r="AI5154" i="1" s="1"/>
  <c r="M134" i="3" s="1"/>
  <c r="AM5119" i="1"/>
  <c r="AM5143" i="1" s="1"/>
  <c r="Q123" i="3" s="1"/>
  <c r="AM5129" i="1"/>
  <c r="AM5153" i="1" s="1"/>
  <c r="Q133" i="3" s="1"/>
  <c r="AA5127" i="1"/>
  <c r="AA5151" i="1" s="1"/>
  <c r="E131" i="3" s="1"/>
  <c r="AA5117" i="1"/>
  <c r="AA5141" i="1" s="1"/>
  <c r="E121" i="3" s="1"/>
  <c r="AM5113" i="1"/>
  <c r="AM5137" i="1" s="1"/>
  <c r="Q117" i="3" s="1"/>
  <c r="AA5114" i="1"/>
  <c r="AA5138" i="1" s="1"/>
  <c r="E118" i="3" s="1"/>
  <c r="AI5112" i="1"/>
  <c r="AI5136" i="1" s="1"/>
  <c r="M116" i="3" s="1"/>
  <c r="AA5115" i="1"/>
  <c r="AA5139" i="1" s="1"/>
  <c r="E119" i="3" s="1"/>
  <c r="AA5121" i="1"/>
  <c r="AA5145" i="1" s="1"/>
  <c r="E125" i="3" s="1"/>
  <c r="AA5119" i="1"/>
  <c r="AA5143" i="1" s="1"/>
  <c r="E123" i="3" s="1"/>
  <c r="AM5115" i="1"/>
  <c r="AM5139" i="1" s="1"/>
  <c r="Q119" i="3" s="1"/>
  <c r="AM5110" i="1"/>
  <c r="AM5134" i="1" s="1"/>
  <c r="Q114" i="3" s="1"/>
  <c r="AM5120" i="1"/>
  <c r="AM5144" i="1" s="1"/>
  <c r="Q124" i="3" s="1"/>
  <c r="AA5116" i="1"/>
  <c r="AA5140" i="1" s="1"/>
  <c r="E120" i="3" s="1"/>
  <c r="AM5112" i="1"/>
  <c r="AM5136" i="1" s="1"/>
  <c r="Q116" i="3" s="1"/>
  <c r="AA5126" i="1"/>
  <c r="AA5150" i="1" s="1"/>
  <c r="E130" i="3" s="1"/>
  <c r="AA5128" i="1"/>
  <c r="AA5152" i="1" s="1"/>
  <c r="E132" i="3" s="1"/>
  <c r="AM5124" i="1"/>
  <c r="AM5148" i="1" s="1"/>
  <c r="Q128" i="3" s="1"/>
  <c r="AM5118" i="1"/>
  <c r="AM5142" i="1" s="1"/>
  <c r="Q122" i="3" s="1"/>
  <c r="AI5120" i="1"/>
  <c r="AI5144" i="1" s="1"/>
  <c r="M124" i="3" s="1"/>
  <c r="AA5130" i="1"/>
  <c r="AA5154" i="1" s="1"/>
  <c r="E134" i="3" s="1"/>
  <c r="AI5125" i="1"/>
  <c r="AI5149" i="1" s="1"/>
  <c r="M129" i="3" s="1"/>
  <c r="AA5129" i="1"/>
  <c r="AA5153" i="1" s="1"/>
  <c r="E133" i="3" s="1"/>
  <c r="AM5125" i="1"/>
  <c r="AM5149" i="1" s="1"/>
  <c r="Q129" i="3" s="1"/>
  <c r="AM5123" i="1"/>
  <c r="AM5147" i="1" s="1"/>
  <c r="Q127" i="3" s="1"/>
  <c r="AI5110" i="1"/>
  <c r="AI5134" i="1" s="1"/>
  <c r="M114" i="3" s="1"/>
  <c r="AM5111" i="1"/>
  <c r="AM5135" i="1" s="1"/>
  <c r="Q115" i="3" s="1"/>
  <c r="AM5130" i="1"/>
  <c r="AM5154" i="1" s="1"/>
  <c r="Q134" i="3" s="1"/>
  <c r="AA5111" i="1"/>
  <c r="AA5135" i="1" s="1"/>
  <c r="E115" i="3" s="1"/>
  <c r="AI5132" i="1"/>
  <c r="AI5156" i="1" s="1"/>
  <c r="M136" i="3" s="1"/>
  <c r="AI5124" i="1"/>
  <c r="AI5148" i="1" s="1"/>
  <c r="M128" i="3" s="1"/>
  <c r="AM5114" i="1"/>
  <c r="AM5138" i="1" s="1"/>
  <c r="Q118" i="3" s="1"/>
  <c r="AA5120" i="1"/>
  <c r="AA5144" i="1" s="1"/>
  <c r="E124" i="3" s="1"/>
  <c r="AA5112" i="1"/>
  <c r="AA5136" i="1" s="1"/>
  <c r="E116" i="3" s="1"/>
  <c r="AM5128" i="1"/>
  <c r="AM5152" i="1" s="1"/>
  <c r="Q132" i="3" s="1"/>
  <c r="AI5123" i="1"/>
  <c r="AI5147" i="1" s="1"/>
  <c r="M127" i="3" s="1"/>
  <c r="AI5133" i="1"/>
  <c r="AI5157" i="1" s="1"/>
  <c r="M137" i="3" s="1"/>
  <c r="AA5125" i="1"/>
  <c r="AA5149" i="1" s="1"/>
  <c r="E129" i="3" s="1"/>
  <c r="AI5113" i="1"/>
  <c r="AI5137" i="1" s="1"/>
  <c r="M117" i="3" s="1"/>
  <c r="AI5131" i="1"/>
  <c r="AI5155" i="1" s="1"/>
  <c r="M135" i="3" s="1"/>
  <c r="AM5133" i="1"/>
  <c r="AM5157" i="1" s="1"/>
  <c r="Q137" i="3" s="1"/>
  <c r="AA5133" i="1"/>
  <c r="AA5157" i="1" s="1"/>
  <c r="E137" i="3" s="1"/>
  <c r="AM5126" i="1"/>
  <c r="AM5150" i="1" s="1"/>
  <c r="Q130" i="3" s="1"/>
  <c r="AA5123" i="1"/>
  <c r="AA5147" i="1" s="1"/>
  <c r="E127" i="3" s="1"/>
  <c r="AA5132" i="1"/>
  <c r="AA5156" i="1" s="1"/>
  <c r="E136" i="3" s="1"/>
  <c r="AA5124" i="1"/>
  <c r="AA5148" i="1" s="1"/>
  <c r="E128" i="3" s="1"/>
  <c r="AA5110" i="1"/>
  <c r="AA5134" i="1" s="1"/>
  <c r="E114" i="3" s="1"/>
  <c r="AM5127" i="1"/>
  <c r="AM5151" i="1" s="1"/>
  <c r="Q131" i="3" s="1"/>
  <c r="AI5129" i="1"/>
  <c r="AI5153" i="1" s="1"/>
  <c r="M133" i="3" s="1"/>
  <c r="AI5127" i="1"/>
  <c r="AI5151" i="1" s="1"/>
  <c r="M131" i="3" s="1"/>
  <c r="AI5114" i="1"/>
  <c r="AI5138" i="1" s="1"/>
  <c r="M118" i="3" s="1"/>
  <c r="AI5118" i="1"/>
  <c r="AI5142" i="1" s="1"/>
  <c r="M122" i="3" s="1"/>
  <c r="AI5115" i="1"/>
  <c r="AI5139" i="1" s="1"/>
  <c r="M119" i="3" s="1"/>
  <c r="AK5114" i="1"/>
  <c r="AK5138" i="1" s="1"/>
  <c r="O118" i="3" s="1"/>
  <c r="AA5122" i="1"/>
  <c r="AA5146" i="1" s="1"/>
  <c r="E126" i="3" s="1"/>
  <c r="AI5117" i="1"/>
  <c r="AI5141" i="1" s="1"/>
  <c r="M121" i="3" s="1"/>
  <c r="AI5121" i="1"/>
  <c r="AI5145" i="1" s="1"/>
  <c r="M125" i="3" s="1"/>
  <c r="AI5122" i="1"/>
  <c r="AI5146" i="1" s="1"/>
  <c r="M126" i="3" s="1"/>
  <c r="AI5119" i="1"/>
  <c r="AI5143" i="1" s="1"/>
  <c r="M123" i="3" s="1"/>
  <c r="AM5121" i="1"/>
  <c r="AM5145" i="1" s="1"/>
  <c r="Q125" i="3" s="1"/>
  <c r="AM5116" i="1"/>
  <c r="AM5140" i="1" s="1"/>
  <c r="Q120" i="3" s="1"/>
  <c r="AI5116" i="1"/>
  <c r="AI5140" i="1" s="1"/>
  <c r="M120" i="3" s="1"/>
  <c r="AM5117" i="1"/>
  <c r="AM5141" i="1" s="1"/>
  <c r="Q121" i="3" s="1"/>
  <c r="AA5113" i="1"/>
  <c r="AA5137" i="1" s="1"/>
  <c r="E117" i="3" s="1"/>
  <c r="AA5118" i="1"/>
  <c r="AA5142" i="1" s="1"/>
  <c r="E122" i="3" s="1"/>
  <c r="AK5117" i="1"/>
  <c r="AK5141" i="1" s="1"/>
  <c r="O121" i="3" s="1"/>
  <c r="AI5128" i="1"/>
  <c r="AI5152" i="1" s="1"/>
  <c r="M132" i="3" s="1"/>
</calcChain>
</file>

<file path=xl/sharedStrings.xml><?xml version="1.0" encoding="utf-8"?>
<sst xmlns="http://schemas.openxmlformats.org/spreadsheetml/2006/main" count="28841" uniqueCount="87">
  <si>
    <t>FAANG</t>
  </si>
  <si>
    <t>SPY</t>
  </si>
  <si>
    <t>QQQ</t>
  </si>
  <si>
    <t>TLT</t>
  </si>
  <si>
    <t>IEF</t>
  </si>
  <si>
    <t>SHY</t>
  </si>
  <si>
    <t>BWX</t>
  </si>
  <si>
    <t>EMB</t>
  </si>
  <si>
    <t>JJC</t>
  </si>
  <si>
    <t>UNG</t>
  </si>
  <si>
    <t>USO</t>
  </si>
  <si>
    <t>GLD</t>
  </si>
  <si>
    <t>SLV</t>
  </si>
  <si>
    <t>UUP</t>
  </si>
  <si>
    <t>EEM</t>
  </si>
  <si>
    <t>DBC</t>
  </si>
  <si>
    <t>XLU</t>
  </si>
  <si>
    <t>TAIL</t>
  </si>
  <si>
    <t>VXX</t>
  </si>
  <si>
    <t/>
  </si>
  <si>
    <t>SD</t>
  </si>
  <si>
    <t>N</t>
  </si>
  <si>
    <t>CHD</t>
  </si>
  <si>
    <t>NYE+</t>
  </si>
  <si>
    <t>NYE-</t>
  </si>
  <si>
    <t>NYE</t>
  </si>
  <si>
    <t>ChD+</t>
  </si>
  <si>
    <t>ChD-</t>
  </si>
  <si>
    <t>ChD</t>
  </si>
  <si>
    <t>ALL</t>
  </si>
  <si>
    <t>Daily Return</t>
  </si>
  <si>
    <t>Together</t>
  </si>
  <si>
    <t>Sharpe Ratio</t>
  </si>
  <si>
    <t>t</t>
  </si>
  <si>
    <t>p</t>
  </si>
  <si>
    <t>Start Year</t>
  </si>
  <si>
    <t>All Day</t>
  </si>
  <si>
    <t>ChD  -10</t>
  </si>
  <si>
    <t>ChD -9</t>
  </si>
  <si>
    <t>ChD  -8</t>
  </si>
  <si>
    <t>ChD -7</t>
  </si>
  <si>
    <t>ChD  -6</t>
  </si>
  <si>
    <t>ChD -5</t>
  </si>
  <si>
    <t>ChD  -4</t>
  </si>
  <si>
    <t>ChD -3</t>
  </si>
  <si>
    <t>ChD  -2</t>
  </si>
  <si>
    <t>ChD -1</t>
  </si>
  <si>
    <t>ChD +1</t>
  </si>
  <si>
    <t>NY -3</t>
  </si>
  <si>
    <t>NY -2</t>
  </si>
  <si>
    <t>NY -1</t>
  </si>
  <si>
    <t>NY +1</t>
  </si>
  <si>
    <t>NY +2</t>
  </si>
  <si>
    <t>NY +3</t>
  </si>
  <si>
    <t>NY +4</t>
  </si>
  <si>
    <t>NY +5</t>
  </si>
  <si>
    <t>NY +6</t>
  </si>
  <si>
    <t>NY +7</t>
  </si>
  <si>
    <t>NY +8</t>
  </si>
  <si>
    <t>NY +9</t>
  </si>
  <si>
    <t>NY +10</t>
  </si>
  <si>
    <t>Number of data</t>
  </si>
  <si>
    <t>p-value</t>
  </si>
  <si>
    <t>Ticker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</si>
  <si>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</si>
  <si>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</si>
  <si>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</si>
  <si>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</si>
  <si>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</si>
  <si>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</si>
  <si>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</si>
  <si>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</si>
  <si>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</si>
  <si>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</si>
  <si>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</si>
  <si>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</si>
  <si>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</si>
  <si>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</si>
  <si>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</si>
  <si>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</si>
  <si>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</si>
  <si>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</si>
  <si>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</si>
  <si>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Average</t>
  </si>
  <si>
    <t>Average Daily Return</t>
  </si>
  <si>
    <t>pw: 2020</t>
  </si>
  <si>
    <t>Unprotect: Review -&gt; Unprotect 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</si>
</sst>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6">
    <xf numFmtId="0" fontId="0" fillId="0" borderId="0" xfId="0"/>
    <xf numFmtId="14" fontId="0" fillId="0" borderId="0" xfId="0" applyNumberFormat="1"/>
    <xf numFmtId="10" fontId="0" fillId="0" borderId="0" xfId="1" applyNumberFormat="1" applyFont="1"/>
    <xf numFmtId="10" fontId="0" fillId="0" borderId="0" xfId="0" applyNumberFormat="1"/>
    <xf numFmtId="1" fontId="0" fillId="0" borderId="0" xfId="0" applyNumberFormat="1"/>
    <xf numFmtId="0" fontId="0" fillId="0" borderId="0" xfId="0" applyAlignment="1">
      <alignment vertical="center"/>
    </xf>
    <xf numFmtId="165" fontId="0" fillId="0" borderId="0" xfId="0" applyNumberFormat="1"/>
    <xf numFmtId="0" fontId="0" fillId="42" borderId="0" xfId="0" applyFill="1"/>
    <xf numFmtId="10" fontId="0" fillId="0" borderId="0" xfId="0" applyNumberFormat="1" applyBorder="1"/>
    <xf numFmtId="10" fontId="0" fillId="0" borderId="14" xfId="0" applyNumberFormat="1" applyBorder="1"/>
    <xf numFmtId="165" fontId="0" fillId="0" borderId="0" xfId="0" applyNumberFormat="1" applyBorder="1"/>
    <xf numFmtId="165" fontId="0" fillId="0" borderId="14" xfId="0" applyNumberFormat="1" applyBorder="1"/>
    <xf numFmtId="164" fontId="0" fillId="0" borderId="0" xfId="1" applyNumberFormat="1" applyFont="1" applyBorder="1"/>
    <xf numFmtId="164" fontId="0" fillId="0" borderId="14" xfId="1" applyNumberFormat="1" applyFont="1" applyBorder="1"/>
    <xf numFmtId="164" fontId="0" fillId="0" borderId="16" xfId="1" applyNumberFormat="1" applyFont="1" applyBorder="1"/>
    <xf numFmtId="164" fontId="0" fillId="0" borderId="17" xfId="1" applyNumberFormat="1" applyFont="1" applyBorder="1"/>
    <xf numFmtId="10" fontId="0" fillId="0" borderId="11" xfId="0" applyNumberFormat="1" applyBorder="1"/>
    <xf numFmtId="10" fontId="0" fillId="0" borderId="12" xfId="0" applyNumberFormat="1" applyBorder="1"/>
    <xf numFmtId="10" fontId="0" fillId="0" borderId="16" xfId="0" applyNumberFormat="1" applyBorder="1"/>
    <xf numFmtId="10" fontId="0" fillId="0" borderId="17" xfId="0" applyNumberFormat="1" applyBorder="1"/>
    <xf numFmtId="0" fontId="17" fillId="34" borderId="18" xfId="0" applyFont="1" applyFill="1" applyBorder="1" applyAlignment="1"/>
    <xf numFmtId="0" fontId="17" fillId="35" borderId="19" xfId="0" applyFont="1" applyFill="1" applyBorder="1"/>
    <xf numFmtId="0" fontId="17" fillId="35" borderId="20" xfId="0" applyFont="1" applyFill="1" applyBorder="1"/>
    <xf numFmtId="1" fontId="0" fillId="33" borderId="22" xfId="0" applyNumberFormat="1" applyFill="1" applyBorder="1"/>
    <xf numFmtId="1" fontId="0" fillId="33" borderId="23" xfId="0" applyNumberFormat="1" applyFill="1" applyBorder="1"/>
    <xf numFmtId="0" fontId="20" fillId="40" borderId="11" xfId="0" applyFont="1" applyFill="1" applyBorder="1" applyAlignment="1">
      <alignment horizontal="center" vertical="center"/>
    </xf>
    <xf numFmtId="0" fontId="20" fillId="40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16" fillId="38" borderId="21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 wrapText="1"/>
    </xf>
    <xf numFmtId="0" fontId="16" fillId="36" borderId="13" xfId="0" applyFont="1" applyFill="1" applyBorder="1" applyAlignment="1">
      <alignment horizontal="center" vertical="center" wrapText="1"/>
    </xf>
    <xf numFmtId="0" fontId="16" fillId="36" borderId="15" xfId="0" applyFont="1" applyFill="1" applyBorder="1" applyAlignment="1">
      <alignment horizontal="center" vertical="center" wrapText="1"/>
    </xf>
    <xf numFmtId="0" fontId="16" fillId="36" borderId="27" xfId="0" applyFont="1" applyFill="1" applyBorder="1" applyAlignment="1">
      <alignment horizontal="center" vertical="center" wrapText="1"/>
    </xf>
    <xf numFmtId="10" fontId="0" fillId="42" borderId="28" xfId="0" applyNumberFormat="1" applyFill="1" applyBorder="1"/>
    <xf numFmtId="10" fontId="0" fillId="42" borderId="29" xfId="0" applyNumberFormat="1" applyFill="1" applyBorder="1"/>
    <xf numFmtId="0" fontId="16" fillId="36" borderId="30" xfId="0" applyFont="1" applyFill="1" applyBorder="1" applyAlignment="1">
      <alignment horizontal="center" vertical="center" wrapText="1"/>
    </xf>
    <xf numFmtId="10" fontId="0" fillId="42" borderId="31" xfId="0" applyNumberFormat="1" applyFill="1" applyBorder="1"/>
    <xf numFmtId="10" fontId="0" fillId="42" borderId="32" xfId="0" applyNumberFormat="1" applyFill="1" applyBorder="1"/>
    <xf numFmtId="0" fontId="17" fillId="34" borderId="25" xfId="0" applyFont="1" applyFill="1" applyBorder="1" applyAlignment="1">
      <alignment horizontal="center" vertical="center"/>
    </xf>
    <xf numFmtId="0" fontId="17" fillId="34" borderId="26" xfId="0" applyFont="1" applyFill="1" applyBorder="1" applyAlignment="1">
      <alignment horizontal="center" vertical="center"/>
    </xf>
    <xf numFmtId="0" fontId="17" fillId="35" borderId="34" xfId="0" applyFont="1" applyFill="1" applyBorder="1"/>
    <xf numFmtId="0" fontId="17" fillId="35" borderId="35" xfId="0" applyFont="1" applyFill="1" applyBorder="1"/>
    <xf numFmtId="0" fontId="17" fillId="34" borderId="36" xfId="0" applyFont="1" applyFill="1" applyBorder="1" applyAlignment="1">
      <alignment horizontal="center" vertical="center"/>
    </xf>
    <xf numFmtId="10" fontId="0" fillId="42" borderId="37" xfId="0" applyNumberFormat="1" applyFill="1" applyBorder="1"/>
    <xf numFmtId="10" fontId="0" fillId="42" borderId="38" xfId="0" applyNumberFormat="1" applyFill="1" applyBorder="1"/>
    <xf numFmtId="0" fontId="17" fillId="43" borderId="39" xfId="0" applyFont="1" applyFill="1" applyBorder="1" applyAlignment="1">
      <alignment horizontal="center" vertical="center"/>
    </xf>
    <xf numFmtId="10" fontId="0" fillId="0" borderId="40" xfId="0" applyNumberFormat="1" applyBorder="1"/>
    <xf numFmtId="10" fontId="0" fillId="0" borderId="41" xfId="0" applyNumberFormat="1" applyBorder="1"/>
    <xf numFmtId="0" fontId="20" fillId="41" borderId="42" xfId="0" applyFont="1" applyFill="1" applyBorder="1"/>
    <xf numFmtId="2" fontId="0" fillId="0" borderId="0" xfId="1" applyNumberFormat="1" applyFont="1"/>
    <xf numFmtId="0" fontId="13" fillId="40" borderId="24" xfId="0" applyFont="1" applyFill="1" applyBorder="1" applyAlignment="1">
      <alignment horizontal="center" vertical="center"/>
    </xf>
    <xf numFmtId="0" fontId="13" fillId="40" borderId="33" xfId="0" applyFont="1" applyFill="1" applyBorder="1" applyAlignment="1">
      <alignment horizontal="center" vertical="center"/>
    </xf>
    <xf numFmtId="0" fontId="16" fillId="33" borderId="43" xfId="0" applyFont="1" applyFill="1" applyBorder="1" applyProtection="1">
      <protection locked="0"/>
    </xf>
    <xf numFmtId="0" fontId="16" fillId="39" borderId="19" xfId="0" applyFont="1" applyFill="1" applyBorder="1" applyAlignment="1">
      <alignment horizontal="center" vertical="center"/>
    </xf>
    <xf numFmtId="0" fontId="16" fillId="39" borderId="20" xfId="0" applyFont="1" applyFill="1" applyBorder="1" applyAlignment="1">
      <alignment horizontal="center" vertical="center"/>
    </xf>
    <xf numFmtId="0" fontId="16" fillId="39" borderId="18" xfId="0" applyFont="1" applyFill="1" applyBorder="1" applyAlignment="1">
      <alignment horizontal="center" vertical="center"/>
    </xf>
    <xf numFmtId="0" fontId="19" fillId="37" borderId="19" xfId="0" applyFont="1" applyFill="1" applyBorder="1" applyAlignment="1">
      <alignment horizontal="center" vertical="center"/>
    </xf>
    <xf numFmtId="0" fontId="19" fillId="37" borderId="20" xfId="0" applyFont="1" applyFill="1" applyBorder="1" applyAlignment="1">
      <alignment horizontal="center" vertical="center"/>
    </xf>
    <xf numFmtId="0" fontId="17" fillId="34" borderId="19" xfId="0" applyFont="1" applyFill="1" applyBorder="1" applyAlignment="1"/>
    <xf numFmtId="0" fontId="20" fillId="40" borderId="22" xfId="0" applyFont="1" applyFill="1" applyBorder="1" applyAlignment="1">
      <alignment horizontal="center" vertical="center"/>
    </xf>
    <xf numFmtId="0" fontId="20" fillId="40" borderId="23" xfId="0" applyFont="1" applyFill="1" applyBorder="1" applyAlignment="1">
      <alignment horizontal="center" vertical="center"/>
    </xf>
    <xf numFmtId="0" fontId="13" fillId="40" borderId="21" xfId="0" applyFont="1" applyFill="1" applyBorder="1" applyAlignment="1">
      <alignment horizontal="center" vertical="center"/>
    </xf>
    <xf numFmtId="0" fontId="13" fillId="40" borderId="22" xfId="0" applyFont="1" applyFill="1" applyBorder="1" applyAlignment="1">
      <alignment horizontal="center" vertic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2">
    <dxf>
      <font>
        <b/>
        <i val="0"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DATA!$AT$68</c:f>
              <c:strCache>
                <c:ptCount val="1"/>
                <c:pt idx="0">
                  <c:v>QQQ Average Daily Return from 2002 until 2020</c:v>
                </c:pt>
              </c:strCache>
            </c:strRef>
          </c:tx>
          <c:spPr>
            <a:solidFill>
              <a:srgbClr val="00B050"/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DATA!$AT$72:$AT$96</c:f>
              <c:strCache>
                <c:ptCount val="25"/>
                <c:pt idx="0">
                  <c:v>All Day</c:v>
                </c:pt>
                <c:pt idx="1">
                  <c:v>ChD  -10</c:v>
                </c:pt>
                <c:pt idx="2">
                  <c:v>ChD -9</c:v>
                </c:pt>
                <c:pt idx="3">
                  <c:v>ChD  -8</c:v>
                </c:pt>
                <c:pt idx="4">
                  <c:v>ChD -7</c:v>
                </c:pt>
                <c:pt idx="5">
                  <c:v>ChD  -6</c:v>
                </c:pt>
                <c:pt idx="6">
                  <c:v>ChD -5</c:v>
                </c:pt>
                <c:pt idx="7">
                  <c:v>ChD  -4</c:v>
                </c:pt>
                <c:pt idx="8">
                  <c:v>ChD -3</c:v>
                </c:pt>
                <c:pt idx="9">
                  <c:v>ChD  -2</c:v>
                </c:pt>
                <c:pt idx="10">
                  <c:v>ChD -1</c:v>
                </c:pt>
                <c:pt idx="11">
                  <c:v>ChD +1</c:v>
                </c:pt>
                <c:pt idx="12">
                  <c:v>NY -3</c:v>
                </c:pt>
                <c:pt idx="13">
                  <c:v>NY -2</c:v>
                </c:pt>
                <c:pt idx="14">
                  <c:v>NY -1</c:v>
                </c:pt>
                <c:pt idx="15">
                  <c:v>NY +1</c:v>
                </c:pt>
                <c:pt idx="16">
                  <c:v>NY +2</c:v>
                </c:pt>
                <c:pt idx="17">
                  <c:v>NY +3</c:v>
                </c:pt>
                <c:pt idx="18">
                  <c:v>NY +4</c:v>
                </c:pt>
                <c:pt idx="19">
                  <c:v>NY +5</c:v>
                </c:pt>
                <c:pt idx="20">
                  <c:v>NY +6</c:v>
                </c:pt>
                <c:pt idx="21">
                  <c:v>NY +7</c:v>
                </c:pt>
                <c:pt idx="22">
                  <c:v>NY +8</c:v>
                </c:pt>
                <c:pt idx="23">
                  <c:v>NY +9</c:v>
                </c:pt>
                <c:pt idx="24">
                  <c:v>NY +10</c:v>
                </c:pt>
              </c:strCache>
            </c:strRef>
          </c:cat>
          <c:val>
            <c:numRef>
              <c:f>DATA!$AU$72:$AU$96</c:f>
              <c:numCache>
                <c:formatCode>0.00%</c:formatCode>
                <c:ptCount val="25"/>
                <c:pt idx="0">
                  <c:v>5.5631303085905827E-4</c:v>
                </c:pt>
                <c:pt idx="1">
                  <c:v>-1.5434350496571492E-3</c:v>
                </c:pt>
                <c:pt idx="2">
                  <c:v>3.2879290727265173E-3</c:v>
                </c:pt>
                <c:pt idx="3">
                  <c:v>-7.2048263346097905E-3</c:v>
                </c:pt>
                <c:pt idx="4">
                  <c:v>3.4560617986944104E-3</c:v>
                </c:pt>
                <c:pt idx="5">
                  <c:v>-1.4162868319648426E-3</c:v>
                </c:pt>
                <c:pt idx="6">
                  <c:v>1.3104870826050549E-3</c:v>
                </c:pt>
                <c:pt idx="7">
                  <c:v>-2.8411654632875508E-4</c:v>
                </c:pt>
                <c:pt idx="8">
                  <c:v>-6.6252594975910618E-4</c:v>
                </c:pt>
                <c:pt idx="9">
                  <c:v>2.2653837016621417E-3</c:v>
                </c:pt>
                <c:pt idx="10">
                  <c:v>-1.2679960549925567E-3</c:v>
                </c:pt>
                <c:pt idx="11">
                  <c:v>4.3555839384721235E-3</c:v>
                </c:pt>
                <c:pt idx="12">
                  <c:v>-3.6284266898544191E-4</c:v>
                </c:pt>
                <c:pt idx="13">
                  <c:v>-7.8692066931037999E-4</c:v>
                </c:pt>
                <c:pt idx="14">
                  <c:v>-4.0428105927239567E-3</c:v>
                </c:pt>
                <c:pt idx="15">
                  <c:v>1.0946246167318879E-2</c:v>
                </c:pt>
                <c:pt idx="16">
                  <c:v>1.5122088097672068E-3</c:v>
                </c:pt>
                <c:pt idx="17">
                  <c:v>1.7148702514654974E-3</c:v>
                </c:pt>
                <c:pt idx="18">
                  <c:v>1.07412636846813E-3</c:v>
                </c:pt>
                <c:pt idx="19">
                  <c:v>1.2812272584187619E-3</c:v>
                </c:pt>
                <c:pt idx="20">
                  <c:v>2.5674692727785343E-3</c:v>
                </c:pt>
                <c:pt idx="21">
                  <c:v>1.7705927074386405E-3</c:v>
                </c:pt>
                <c:pt idx="22">
                  <c:v>-2.6724261115343576E-3</c:v>
                </c:pt>
                <c:pt idx="23">
                  <c:v>-7.6668294088772838E-4</c:v>
                </c:pt>
                <c:pt idx="24">
                  <c:v>-2.0297850850355958E-3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9525" cap="flat" cmpd="sng" algn="ctr">
                    <a:solidFill>
                      <a:schemeClr val="accent1">
                        <a:lumMod val="75000"/>
                      </a:schemeClr>
                    </a:solidFill>
                    <a:round/>
                  </a:ln>
                  <a:effectLst/>
                  <a:sp3d contourW="9525">
                    <a:contourClr>
                      <a:schemeClr val="accent1">
                        <a:lumMod val="75000"/>
                      </a:schemeClr>
                    </a:contourClr>
                  </a:sp3d>
                </c14:spPr>
              </c14:invertSolidFillFmt>
            </c:ext>
            <c:ext xmlns:c16="http://schemas.microsoft.com/office/drawing/2014/chart" uri="{C3380CC4-5D6E-409C-BE32-E72D297353CC}">
              <c16:uniqueId val="{00000000-76CA-4469-B06F-E5AC0C280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835974032"/>
        <c:axId val="835966160"/>
        <c:axId val="0"/>
      </c:bar3DChart>
      <c:catAx>
        <c:axId val="8359740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5966160"/>
        <c:crosses val="autoZero"/>
        <c:auto val="1"/>
        <c:lblAlgn val="ctr"/>
        <c:lblOffset val="100"/>
        <c:noMultiLvlLbl val="0"/>
      </c:catAx>
      <c:valAx>
        <c:axId val="835966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5974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DATA!$AT$69</c:f>
              <c:strCache>
                <c:ptCount val="1"/>
                <c:pt idx="0">
                  <c:v>QQQ Sharpe Ratio from 2002 until 2020</c:v>
                </c:pt>
              </c:strCache>
            </c:strRef>
          </c:tx>
          <c:spPr>
            <a:solidFill>
              <a:srgbClr val="00B050"/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DATA!$AT$72:$AT$96</c:f>
              <c:strCache>
                <c:ptCount val="25"/>
                <c:pt idx="0">
                  <c:v>All Day</c:v>
                </c:pt>
                <c:pt idx="1">
                  <c:v>ChD  -10</c:v>
                </c:pt>
                <c:pt idx="2">
                  <c:v>ChD -9</c:v>
                </c:pt>
                <c:pt idx="3">
                  <c:v>ChD  -8</c:v>
                </c:pt>
                <c:pt idx="4">
                  <c:v>ChD -7</c:v>
                </c:pt>
                <c:pt idx="5">
                  <c:v>ChD  -6</c:v>
                </c:pt>
                <c:pt idx="6">
                  <c:v>ChD -5</c:v>
                </c:pt>
                <c:pt idx="7">
                  <c:v>ChD  -4</c:v>
                </c:pt>
                <c:pt idx="8">
                  <c:v>ChD -3</c:v>
                </c:pt>
                <c:pt idx="9">
                  <c:v>ChD  -2</c:v>
                </c:pt>
                <c:pt idx="10">
                  <c:v>ChD -1</c:v>
                </c:pt>
                <c:pt idx="11">
                  <c:v>ChD +1</c:v>
                </c:pt>
                <c:pt idx="12">
                  <c:v>NY -3</c:v>
                </c:pt>
                <c:pt idx="13">
                  <c:v>NY -2</c:v>
                </c:pt>
                <c:pt idx="14">
                  <c:v>NY -1</c:v>
                </c:pt>
                <c:pt idx="15">
                  <c:v>NY +1</c:v>
                </c:pt>
                <c:pt idx="16">
                  <c:v>NY +2</c:v>
                </c:pt>
                <c:pt idx="17">
                  <c:v>NY +3</c:v>
                </c:pt>
                <c:pt idx="18">
                  <c:v>NY +4</c:v>
                </c:pt>
                <c:pt idx="19">
                  <c:v>NY +5</c:v>
                </c:pt>
                <c:pt idx="20">
                  <c:v>NY +6</c:v>
                </c:pt>
                <c:pt idx="21">
                  <c:v>NY +7</c:v>
                </c:pt>
                <c:pt idx="22">
                  <c:v>NY +8</c:v>
                </c:pt>
                <c:pt idx="23">
                  <c:v>NY +9</c:v>
                </c:pt>
                <c:pt idx="24">
                  <c:v>NY +10</c:v>
                </c:pt>
              </c:strCache>
            </c:strRef>
          </c:cat>
          <c:val>
            <c:numRef>
              <c:f>DATA!$AV$72:$AV$96</c:f>
              <c:numCache>
                <c:formatCode>0.00</c:formatCode>
                <c:ptCount val="25"/>
                <c:pt idx="0">
                  <c:v>0.60992602584452271</c:v>
                </c:pt>
                <c:pt idx="1">
                  <c:v>-1.9024884516259366</c:v>
                </c:pt>
                <c:pt idx="2">
                  <c:v>6.3504693578974418</c:v>
                </c:pt>
                <c:pt idx="3">
                  <c:v>-8.940239848451025</c:v>
                </c:pt>
                <c:pt idx="4">
                  <c:v>3.3674843554296943</c:v>
                </c:pt>
                <c:pt idx="5">
                  <c:v>-1.813214046310867</c:v>
                </c:pt>
                <c:pt idx="6">
                  <c:v>1.5194041400505687</c:v>
                </c:pt>
                <c:pt idx="7">
                  <c:v>-0.38352053605449804</c:v>
                </c:pt>
                <c:pt idx="8">
                  <c:v>-0.7390706584516592</c:v>
                </c:pt>
                <c:pt idx="9">
                  <c:v>3.1345541355792554</c:v>
                </c:pt>
                <c:pt idx="10">
                  <c:v>-2.5681114007795469</c:v>
                </c:pt>
                <c:pt idx="11">
                  <c:v>4.5890367946794859</c:v>
                </c:pt>
                <c:pt idx="12">
                  <c:v>-0.66772639852989646</c:v>
                </c:pt>
                <c:pt idx="13">
                  <c:v>-1.7146743038030519</c:v>
                </c:pt>
                <c:pt idx="14">
                  <c:v>-5.5702286298034211</c:v>
                </c:pt>
                <c:pt idx="15">
                  <c:v>9.3300010891025167</c:v>
                </c:pt>
                <c:pt idx="16">
                  <c:v>1.5923933947448354</c:v>
                </c:pt>
                <c:pt idx="17">
                  <c:v>1.6156596685435574</c:v>
                </c:pt>
                <c:pt idx="18">
                  <c:v>1.2996729790553769</c:v>
                </c:pt>
                <c:pt idx="19">
                  <c:v>1.7584121851523415</c:v>
                </c:pt>
                <c:pt idx="20">
                  <c:v>3.5607639072564168</c:v>
                </c:pt>
                <c:pt idx="21">
                  <c:v>3.0872981584714543</c:v>
                </c:pt>
                <c:pt idx="22">
                  <c:v>-3.605747365540267</c:v>
                </c:pt>
                <c:pt idx="23">
                  <c:v>-0.95055324527595875</c:v>
                </c:pt>
                <c:pt idx="24">
                  <c:v>-2.3793826452132585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9525" cap="flat" cmpd="sng" algn="ctr">
                    <a:solidFill>
                      <a:schemeClr val="accent1">
                        <a:lumMod val="75000"/>
                      </a:schemeClr>
                    </a:solidFill>
                    <a:round/>
                  </a:ln>
                  <a:effectLst/>
                  <a:sp3d contourW="9525">
                    <a:contourClr>
                      <a:schemeClr val="accent1">
                        <a:lumMod val="75000"/>
                      </a:schemeClr>
                    </a:contourClr>
                  </a:sp3d>
                </c14:spPr>
              </c14:invertSolidFillFmt>
            </c:ext>
            <c:ext xmlns:c16="http://schemas.microsoft.com/office/drawing/2014/chart" uri="{C3380CC4-5D6E-409C-BE32-E72D297353CC}">
              <c16:uniqueId val="{00000000-2928-49F1-874C-CA036BF01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835974032"/>
        <c:axId val="835966160"/>
        <c:axId val="0"/>
      </c:bar3DChart>
      <c:catAx>
        <c:axId val="8359740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5966160"/>
        <c:crosses val="autoZero"/>
        <c:auto val="1"/>
        <c:lblAlgn val="ctr"/>
        <c:lblOffset val="100"/>
        <c:noMultiLvlLbl val="0"/>
      </c:catAx>
      <c:valAx>
        <c:axId val="835966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5974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DATA!$AT$69</c:f>
              <c:strCache>
                <c:ptCount val="1"/>
                <c:pt idx="0">
                  <c:v>QQQ Sharpe Ratio from 2002 until 2020</c:v>
                </c:pt>
              </c:strCache>
            </c:strRef>
          </c:tx>
          <c:spPr>
            <a:solidFill>
              <a:srgbClr val="00B050"/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DATA!$AT$72:$AT$96</c:f>
              <c:strCache>
                <c:ptCount val="25"/>
                <c:pt idx="0">
                  <c:v>All Day</c:v>
                </c:pt>
                <c:pt idx="1">
                  <c:v>ChD  -10</c:v>
                </c:pt>
                <c:pt idx="2">
                  <c:v>ChD -9</c:v>
                </c:pt>
                <c:pt idx="3">
                  <c:v>ChD  -8</c:v>
                </c:pt>
                <c:pt idx="4">
                  <c:v>ChD -7</c:v>
                </c:pt>
                <c:pt idx="5">
                  <c:v>ChD  -6</c:v>
                </c:pt>
                <c:pt idx="6">
                  <c:v>ChD -5</c:v>
                </c:pt>
                <c:pt idx="7">
                  <c:v>ChD  -4</c:v>
                </c:pt>
                <c:pt idx="8">
                  <c:v>ChD -3</c:v>
                </c:pt>
                <c:pt idx="9">
                  <c:v>ChD  -2</c:v>
                </c:pt>
                <c:pt idx="10">
                  <c:v>ChD -1</c:v>
                </c:pt>
                <c:pt idx="11">
                  <c:v>ChD +1</c:v>
                </c:pt>
                <c:pt idx="12">
                  <c:v>NY -3</c:v>
                </c:pt>
                <c:pt idx="13">
                  <c:v>NY -2</c:v>
                </c:pt>
                <c:pt idx="14">
                  <c:v>NY -1</c:v>
                </c:pt>
                <c:pt idx="15">
                  <c:v>NY +1</c:v>
                </c:pt>
                <c:pt idx="16">
                  <c:v>NY +2</c:v>
                </c:pt>
                <c:pt idx="17">
                  <c:v>NY +3</c:v>
                </c:pt>
                <c:pt idx="18">
                  <c:v>NY +4</c:v>
                </c:pt>
                <c:pt idx="19">
                  <c:v>NY +5</c:v>
                </c:pt>
                <c:pt idx="20">
                  <c:v>NY +6</c:v>
                </c:pt>
                <c:pt idx="21">
                  <c:v>NY +7</c:v>
                </c:pt>
                <c:pt idx="22">
                  <c:v>NY +8</c:v>
                </c:pt>
                <c:pt idx="23">
                  <c:v>NY +9</c:v>
                </c:pt>
                <c:pt idx="24">
                  <c:v>NY +10</c:v>
                </c:pt>
              </c:strCache>
            </c:strRef>
          </c:cat>
          <c:val>
            <c:numRef>
              <c:f>DATA!$AV$72:$AV$96</c:f>
              <c:numCache>
                <c:formatCode>0.00</c:formatCode>
                <c:ptCount val="25"/>
                <c:pt idx="0">
                  <c:v>0.60992602584452271</c:v>
                </c:pt>
                <c:pt idx="1">
                  <c:v>-1.9024884516259366</c:v>
                </c:pt>
                <c:pt idx="2">
                  <c:v>6.3504693578974418</c:v>
                </c:pt>
                <c:pt idx="3">
                  <c:v>-8.940239848451025</c:v>
                </c:pt>
                <c:pt idx="4">
                  <c:v>3.3674843554296943</c:v>
                </c:pt>
                <c:pt idx="5">
                  <c:v>-1.813214046310867</c:v>
                </c:pt>
                <c:pt idx="6">
                  <c:v>1.5194041400505687</c:v>
                </c:pt>
                <c:pt idx="7">
                  <c:v>-0.38352053605449804</c:v>
                </c:pt>
                <c:pt idx="8">
                  <c:v>-0.7390706584516592</c:v>
                </c:pt>
                <c:pt idx="9">
                  <c:v>3.1345541355792554</c:v>
                </c:pt>
                <c:pt idx="10">
                  <c:v>-2.5681114007795469</c:v>
                </c:pt>
                <c:pt idx="11">
                  <c:v>4.5890367946794859</c:v>
                </c:pt>
                <c:pt idx="12">
                  <c:v>-0.66772639852989646</c:v>
                </c:pt>
                <c:pt idx="13">
                  <c:v>-1.7146743038030519</c:v>
                </c:pt>
                <c:pt idx="14">
                  <c:v>-5.5702286298034211</c:v>
                </c:pt>
                <c:pt idx="15">
                  <c:v>9.3300010891025167</c:v>
                </c:pt>
                <c:pt idx="16">
                  <c:v>1.5923933947448354</c:v>
                </c:pt>
                <c:pt idx="17">
                  <c:v>1.6156596685435574</c:v>
                </c:pt>
                <c:pt idx="18">
                  <c:v>1.2996729790553769</c:v>
                </c:pt>
                <c:pt idx="19">
                  <c:v>1.7584121851523415</c:v>
                </c:pt>
                <c:pt idx="20">
                  <c:v>3.5607639072564168</c:v>
                </c:pt>
                <c:pt idx="21">
                  <c:v>3.0872981584714543</c:v>
                </c:pt>
                <c:pt idx="22">
                  <c:v>-3.605747365540267</c:v>
                </c:pt>
                <c:pt idx="23">
                  <c:v>-0.95055324527595875</c:v>
                </c:pt>
                <c:pt idx="24">
                  <c:v>-2.3793826452132585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9525" cap="flat" cmpd="sng" algn="ctr">
                    <a:solidFill>
                      <a:schemeClr val="accent1">
                        <a:lumMod val="75000"/>
                      </a:schemeClr>
                    </a:solidFill>
                    <a:round/>
                  </a:ln>
                  <a:effectLst/>
                  <a:sp3d contourW="9525">
                    <a:contourClr>
                      <a:schemeClr val="accent1">
                        <a:lumMod val="75000"/>
                      </a:schemeClr>
                    </a:contourClr>
                  </a:sp3d>
                </c14:spPr>
              </c14:invertSolidFillFmt>
            </c:ext>
            <c:ext xmlns:c16="http://schemas.microsoft.com/office/drawing/2014/chart" uri="{C3380CC4-5D6E-409C-BE32-E72D297353CC}">
              <c16:uniqueId val="{00000000-1A90-47C4-92E4-203A91261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835974032"/>
        <c:axId val="835966160"/>
        <c:axId val="0"/>
      </c:bar3DChart>
      <c:catAx>
        <c:axId val="8359740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5966160"/>
        <c:crosses val="autoZero"/>
        <c:auto val="1"/>
        <c:lblAlgn val="ctr"/>
        <c:lblOffset val="100"/>
        <c:noMultiLvlLbl val="0"/>
      </c:catAx>
      <c:valAx>
        <c:axId val="835966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5974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12</xdr:col>
      <xdr:colOff>7620</xdr:colOff>
      <xdr:row>30</xdr:row>
      <xdr:rowOff>22860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2F84493-7273-48B8-8F78-AAA327086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22860</xdr:colOff>
      <xdr:row>3</xdr:row>
      <xdr:rowOff>0</xdr:rowOff>
    </xdr:from>
    <xdr:to>
      <xdr:col>25</xdr:col>
      <xdr:colOff>0</xdr:colOff>
      <xdr:row>30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AD47830-4824-4DC5-B9FC-E7FEFF48D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0.11752</cdr:x>
      <cdr:y>0.15822</cdr:y>
    </cdr:from>
    <cdr:to>
      <cdr:x>0.11752</cdr:x>
      <cdr:y>0.97254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DE1429C3-87E8-48F8-95AA-35A4225FF36F}"/>
            </a:ext>
          </a:extLst>
        </cdr:cNvPr>
        <cdr:cNvCxnSpPr/>
      </cdr:nvCxnSpPr>
      <cdr:spPr>
        <a:xfrm xmlns:a="http://schemas.openxmlformats.org/drawingml/2006/main">
          <a:off x="914335" y="784860"/>
          <a:ext cx="0" cy="4039532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2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0.61136</cdr:x>
      <cdr:y>0.15975</cdr:y>
    </cdr:from>
    <cdr:to>
      <cdr:x>0.61136</cdr:x>
      <cdr:y>0.97288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622034DC-A627-4DF2-BE5E-111DE872A04A}"/>
            </a:ext>
          </a:extLst>
        </cdr:cNvPr>
        <cdr:cNvCxnSpPr/>
      </cdr:nvCxnSpPr>
      <cdr:spPr>
        <a:xfrm xmlns:a="http://schemas.openxmlformats.org/drawingml/2006/main" flipV="1">
          <a:off x="4756376" y="792480"/>
          <a:ext cx="0" cy="4033608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0.46926</cdr:x>
      <cdr:y>0.15822</cdr:y>
    </cdr:from>
    <cdr:to>
      <cdr:x>0.46926</cdr:x>
      <cdr:y>0.9663</cdr:y>
    </cdr:to>
    <cdr:cxnSp macro="">
      <cdr:nvCxnSpPr>
        <cdr:cNvPr id="7" name="Straight Connector 6">
          <a:extLst xmlns:a="http://schemas.openxmlformats.org/drawingml/2006/main">
            <a:ext uri="{FF2B5EF4-FFF2-40B4-BE49-F238E27FC236}">
              <a16:creationId xmlns:a16="http://schemas.microsoft.com/office/drawing/2014/main" id="{690536C4-2E9D-44FC-BDEE-D2A0395ABCF9}"/>
            </a:ext>
          </a:extLst>
        </cdr:cNvPr>
        <cdr:cNvCxnSpPr/>
      </cdr:nvCxnSpPr>
      <cdr:spPr>
        <a:xfrm xmlns:a="http://schemas.openxmlformats.org/drawingml/2006/main" flipV="1">
          <a:off x="3650818" y="784860"/>
          <a:ext cx="0" cy="4008568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2">
          <a:schemeClr val="accent5"/>
        </a:lnRef>
        <a:fillRef xmlns:a="http://schemas.openxmlformats.org/drawingml/2006/main" idx="0">
          <a:schemeClr val="accent5"/>
        </a:fillRef>
        <a:effectRef xmlns:a="http://schemas.openxmlformats.org/drawingml/2006/main" idx="1">
          <a:schemeClr val="accent5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0.10679</cdr:x>
      <cdr:y>0.16154</cdr:y>
    </cdr:from>
    <cdr:to>
      <cdr:x>0.10679</cdr:x>
      <cdr:y>0.97406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DE1429C3-87E8-48F8-95AA-35A4225FF36F}"/>
            </a:ext>
          </a:extLst>
        </cdr:cNvPr>
        <cdr:cNvCxnSpPr/>
      </cdr:nvCxnSpPr>
      <cdr:spPr>
        <a:xfrm xmlns:a="http://schemas.openxmlformats.org/drawingml/2006/main">
          <a:off x="854427" y="800100"/>
          <a:ext cx="0" cy="402441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2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0.60778</cdr:x>
      <cdr:y>0.16154</cdr:y>
    </cdr:from>
    <cdr:to>
      <cdr:x>0.60778</cdr:x>
      <cdr:y>0.97288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622034DC-A627-4DF2-BE5E-111DE872A04A}"/>
            </a:ext>
          </a:extLst>
        </cdr:cNvPr>
        <cdr:cNvCxnSpPr/>
      </cdr:nvCxnSpPr>
      <cdr:spPr>
        <a:xfrm xmlns:a="http://schemas.openxmlformats.org/drawingml/2006/main" flipV="1">
          <a:off x="4862848" y="800100"/>
          <a:ext cx="0" cy="4018576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0.4621</cdr:x>
      <cdr:y>0.16</cdr:y>
    </cdr:from>
    <cdr:to>
      <cdr:x>0.4621</cdr:x>
      <cdr:y>0.96934</cdr:y>
    </cdr:to>
    <cdr:cxnSp macro="">
      <cdr:nvCxnSpPr>
        <cdr:cNvPr id="7" name="Straight Connector 6">
          <a:extLst xmlns:a="http://schemas.openxmlformats.org/drawingml/2006/main">
            <a:ext uri="{FF2B5EF4-FFF2-40B4-BE49-F238E27FC236}">
              <a16:creationId xmlns:a16="http://schemas.microsoft.com/office/drawing/2014/main" id="{690536C4-2E9D-44FC-BDEE-D2A0395ABCF9}"/>
            </a:ext>
          </a:extLst>
        </cdr:cNvPr>
        <cdr:cNvCxnSpPr/>
      </cdr:nvCxnSpPr>
      <cdr:spPr>
        <a:xfrm xmlns:a="http://schemas.openxmlformats.org/drawingml/2006/main" flipV="1">
          <a:off x="3697262" y="792480"/>
          <a:ext cx="0" cy="4008662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2">
          <a:schemeClr val="accent5"/>
        </a:lnRef>
        <a:fillRef xmlns:a="http://schemas.openxmlformats.org/drawingml/2006/main" idx="0">
          <a:schemeClr val="accent5"/>
        </a:fillRef>
        <a:effectRef xmlns:a="http://schemas.openxmlformats.org/drawingml/2006/main" idx="1">
          <a:schemeClr val="accent5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411480</xdr:colOff>
      <xdr:row>66</xdr:row>
      <xdr:rowOff>99060</xdr:rowOff>
    </xdr:from>
    <xdr:to>
      <xdr:col>44</xdr:col>
      <xdr:colOff>205740</xdr:colOff>
      <xdr:row>99</xdr:row>
      <xdr:rowOff>137160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E6B0F7F-999E-4EA7-8F9B-A0F52F2A4B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0.10679</cdr:x>
      <cdr:y>0.13208</cdr:y>
    </cdr:from>
    <cdr:to>
      <cdr:x>0.10679</cdr:x>
      <cdr:y>0.97406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DE1429C3-87E8-48F8-95AA-35A4225FF36F}"/>
            </a:ext>
          </a:extLst>
        </cdr:cNvPr>
        <cdr:cNvCxnSpPr/>
      </cdr:nvCxnSpPr>
      <cdr:spPr>
        <a:xfrm xmlns:a="http://schemas.openxmlformats.org/drawingml/2006/main">
          <a:off x="1234440" y="853440"/>
          <a:ext cx="0" cy="544068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2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0.60778</cdr:x>
      <cdr:y>0.13208</cdr:y>
    </cdr:from>
    <cdr:to>
      <cdr:x>0.60778</cdr:x>
      <cdr:y>0.97288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622034DC-A627-4DF2-BE5E-111DE872A04A}"/>
            </a:ext>
          </a:extLst>
        </cdr:cNvPr>
        <cdr:cNvCxnSpPr/>
      </cdr:nvCxnSpPr>
      <cdr:spPr>
        <a:xfrm xmlns:a="http://schemas.openxmlformats.org/drawingml/2006/main" flipV="1">
          <a:off x="7025640" y="853440"/>
          <a:ext cx="0" cy="543306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0.4621</cdr:x>
      <cdr:y>0.13208</cdr:y>
    </cdr:from>
    <cdr:to>
      <cdr:x>0.4621</cdr:x>
      <cdr:y>0.96934</cdr:y>
    </cdr:to>
    <cdr:cxnSp macro="">
      <cdr:nvCxnSpPr>
        <cdr:cNvPr id="7" name="Straight Connector 6">
          <a:extLst xmlns:a="http://schemas.openxmlformats.org/drawingml/2006/main">
            <a:ext uri="{FF2B5EF4-FFF2-40B4-BE49-F238E27FC236}">
              <a16:creationId xmlns:a16="http://schemas.microsoft.com/office/drawing/2014/main" id="{690536C4-2E9D-44FC-BDEE-D2A0395ABCF9}"/>
            </a:ext>
          </a:extLst>
        </cdr:cNvPr>
        <cdr:cNvCxnSpPr/>
      </cdr:nvCxnSpPr>
      <cdr:spPr>
        <a:xfrm xmlns:a="http://schemas.openxmlformats.org/drawingml/2006/main" flipV="1">
          <a:off x="5341620" y="853440"/>
          <a:ext cx="0" cy="54102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2">
          <a:schemeClr val="accent5"/>
        </a:lnRef>
        <a:fillRef xmlns:a="http://schemas.openxmlformats.org/drawingml/2006/main" idx="0">
          <a:schemeClr val="accent5"/>
        </a:fillRef>
        <a:effectRef xmlns:a="http://schemas.openxmlformats.org/drawingml/2006/main" idx="1">
          <a:schemeClr val="accent5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42"/>
  <sheetViews>
    <sheetView tabSelected="1" workbookViewId="0"/>
  </sheetViews>
  <sheetFormatPr defaultColWidth="0" defaultRowHeight="14.4" zeroHeight="1" x14ac:dyDescent="0.3"/>
  <cols>
    <col min="1" max="1" width="14" bestFit="1" customWidth="1"/>
    <col min="2" max="2" width="8.88671875" customWidth="1"/>
    <col min="3" max="10" width="9" bestFit="1" customWidth="1"/>
    <col min="11" max="12" width="9.21875" bestFit="1" customWidth="1"/>
    <col min="13" max="15" width="9" bestFit="1" customWidth="1"/>
    <col min="16" max="16" width="9.21875" bestFit="1" customWidth="1"/>
    <col min="17" max="19" width="9" bestFit="1" customWidth="1"/>
    <col min="20" max="20" width="9.21875" bestFit="1" customWidth="1"/>
    <col min="21" max="21" width="9" bestFit="1" customWidth="1"/>
    <col min="22" max="26" width="8.88671875" customWidth="1"/>
    <col min="27" max="16384" width="8.88671875" hidden="1"/>
  </cols>
  <sheetData>
    <row r="1" spans="1:26" ht="15" thickBot="1" x14ac:dyDescent="0.3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16.8" thickTop="1" thickBot="1" x14ac:dyDescent="0.35">
      <c r="A2" s="51" t="s">
        <v>35</v>
      </c>
      <c r="B2" s="55">
        <v>2002</v>
      </c>
      <c r="C2" s="7"/>
      <c r="D2" s="51" t="s">
        <v>63</v>
      </c>
      <c r="E2" s="55" t="s">
        <v>2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5" thickTop="1" x14ac:dyDescent="0.3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3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x14ac:dyDescent="0.3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3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x14ac:dyDescent="0.3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x14ac:dyDescent="0.3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3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3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3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3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x14ac:dyDescent="0.3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3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x14ac:dyDescent="0.3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x14ac:dyDescent="0.3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x14ac:dyDescent="0.3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x14ac:dyDescent="0.3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x14ac:dyDescent="0.3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x14ac:dyDescent="0.3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x14ac:dyDescent="0.3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x14ac:dyDescent="0.3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x14ac:dyDescent="0.3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x14ac:dyDescent="0.3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x14ac:dyDescent="0.3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x14ac:dyDescent="0.3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" thickBot="1" x14ac:dyDescent="0.3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" thickTop="1" x14ac:dyDescent="0.3">
      <c r="A33" s="53" t="str">
        <f>+E2</f>
        <v>QQQ</v>
      </c>
      <c r="B33" s="54"/>
      <c r="C33" s="48" t="s">
        <v>83</v>
      </c>
      <c r="D33" s="45">
        <v>2001</v>
      </c>
      <c r="E33" s="41">
        <v>2002</v>
      </c>
      <c r="F33" s="41">
        <v>2003</v>
      </c>
      <c r="G33" s="41">
        <v>2004</v>
      </c>
      <c r="H33" s="41">
        <v>2005</v>
      </c>
      <c r="I33" s="41">
        <v>2006</v>
      </c>
      <c r="J33" s="41">
        <v>2007</v>
      </c>
      <c r="K33" s="41">
        <v>2008</v>
      </c>
      <c r="L33" s="41">
        <v>2009</v>
      </c>
      <c r="M33" s="41">
        <v>2010</v>
      </c>
      <c r="N33" s="41">
        <v>2011</v>
      </c>
      <c r="O33" s="41">
        <v>2012</v>
      </c>
      <c r="P33" s="41">
        <v>2013</v>
      </c>
      <c r="Q33" s="41">
        <v>2014</v>
      </c>
      <c r="R33" s="41">
        <v>2015</v>
      </c>
      <c r="S33" s="41">
        <v>2016</v>
      </c>
      <c r="T33" s="41">
        <v>2017</v>
      </c>
      <c r="U33" s="41">
        <v>2018</v>
      </c>
      <c r="V33" s="41">
        <v>2019</v>
      </c>
      <c r="W33" s="42">
        <v>2020</v>
      </c>
      <c r="X33" s="7"/>
      <c r="Y33" s="7"/>
      <c r="Z33" s="7"/>
    </row>
    <row r="34" spans="1:26" ht="15" customHeight="1" x14ac:dyDescent="0.3">
      <c r="A34" s="35" t="s">
        <v>30</v>
      </c>
      <c r="B34" s="43" t="s">
        <v>37</v>
      </c>
      <c r="C34" s="49">
        <f ca="1">+DATA!BO42</f>
        <v>3.2212393398096395E-3</v>
      </c>
      <c r="D34" s="46">
        <f ca="1">+DATA!AU42</f>
        <v>9.3750052739678624E-2</v>
      </c>
      <c r="E34" s="36">
        <f ca="1">+DATA!AV42</f>
        <v>5.6093130270975511E-3</v>
      </c>
      <c r="F34" s="36">
        <f ca="1">+DATA!AW42</f>
        <v>4.6890900206661978E-3</v>
      </c>
      <c r="G34" s="36">
        <f ca="1">+DATA!AX42</f>
        <v>2.1414861894230697E-2</v>
      </c>
      <c r="H34" s="36">
        <f ca="1">+DATA!AY42</f>
        <v>-2.9960787458862548E-3</v>
      </c>
      <c r="I34" s="36">
        <f ca="1">+DATA!AZ42</f>
        <v>3.5971516653832136E-3</v>
      </c>
      <c r="J34" s="36">
        <f ca="1">+DATA!BA42</f>
        <v>3.6430482143914311E-3</v>
      </c>
      <c r="K34" s="36">
        <f ca="1">+DATA!BB42</f>
        <v>-2.3220906320829848E-2</v>
      </c>
      <c r="L34" s="36">
        <f ca="1">+DATA!BC42</f>
        <v>-2.7414952449962615E-2</v>
      </c>
      <c r="M34" s="36">
        <f ca="1">+DATA!BD42</f>
        <v>-3.8375423592060809E-3</v>
      </c>
      <c r="N34" s="36">
        <f ca="1">+DATA!BE42</f>
        <v>6.651930041244869E-3</v>
      </c>
      <c r="O34" s="36">
        <f ca="1">+DATA!BF42</f>
        <v>-1.1222598556571595E-2</v>
      </c>
      <c r="P34" s="36">
        <f ca="1">+DATA!BG42</f>
        <v>1.3052729958193288E-2</v>
      </c>
      <c r="Q34" s="36">
        <f ca="1">+DATA!BH42</f>
        <v>-1.2863533286472495E-2</v>
      </c>
      <c r="R34" s="36">
        <f ca="1">+DATA!BI42</f>
        <v>4.7428050420923462E-3</v>
      </c>
      <c r="S34" s="36">
        <f ca="1">+DATA!BJ42</f>
        <v>-2.3016767187495568E-2</v>
      </c>
      <c r="T34" s="36">
        <f ca="1">+DATA!BK42</f>
        <v>-4.5194965965458245E-3</v>
      </c>
      <c r="U34" s="36">
        <f ca="1">+DATA!BL42</f>
        <v>7.7575143688894954E-3</v>
      </c>
      <c r="V34" s="36">
        <f ca="1">+DATA!BM42</f>
        <v>3.3114767567943293E-3</v>
      </c>
      <c r="W34" s="37">
        <f ca="1">+DATA!BN42</f>
        <v>5.2966885705010291E-3</v>
      </c>
      <c r="X34" s="7"/>
      <c r="Y34" s="7"/>
      <c r="Z34" s="7"/>
    </row>
    <row r="35" spans="1:26" x14ac:dyDescent="0.3">
      <c r="A35" s="35"/>
      <c r="B35" s="43" t="s">
        <v>38</v>
      </c>
      <c r="C35" s="49">
        <f ca="1">+DATA!BO43</f>
        <v>1.2958346236173867E-3</v>
      </c>
      <c r="D35" s="46">
        <f ca="1">+DATA!AU43</f>
        <v>-3.6553959909456091E-2</v>
      </c>
      <c r="E35" s="36">
        <f ca="1">+DATA!AV43</f>
        <v>8.0051883418184033E-3</v>
      </c>
      <c r="F35" s="36">
        <f ca="1">+DATA!AW43</f>
        <v>5.4435852701937293E-3</v>
      </c>
      <c r="G35" s="36">
        <f ca="1">+DATA!AX43</f>
        <v>-1.7002877159901786E-3</v>
      </c>
      <c r="H35" s="36">
        <f ca="1">+DATA!AY43</f>
        <v>8.7653019303202129E-3</v>
      </c>
      <c r="I35" s="36">
        <f ca="1">+DATA!AZ43</f>
        <v>4.0587254463377853E-3</v>
      </c>
      <c r="J35" s="36">
        <f ca="1">+DATA!BA43</f>
        <v>-5.9000682355716538E-3</v>
      </c>
      <c r="K35" s="36">
        <f ca="1">+DATA!BB43</f>
        <v>8.9634218625826989E-3</v>
      </c>
      <c r="L35" s="36">
        <f ca="1">+DATA!BC43</f>
        <v>2.0281877173816465E-2</v>
      </c>
      <c r="M35" s="36">
        <f ca="1">+DATA!BD43</f>
        <v>9.5194463990118106E-3</v>
      </c>
      <c r="N35" s="36">
        <f ca="1">+DATA!BE43</f>
        <v>-3.4878241015349198E-3</v>
      </c>
      <c r="O35" s="36">
        <f ca="1">+DATA!BF43</f>
        <v>-1.0997297439484632E-2</v>
      </c>
      <c r="P35" s="36">
        <f ca="1">+DATA!BG43</f>
        <v>-2.1218900636895688E-3</v>
      </c>
      <c r="Q35" s="36">
        <f ca="1">+DATA!BH43</f>
        <v>-2.5828317800278278E-3</v>
      </c>
      <c r="R35" s="36">
        <f ca="1">+DATA!BI43</f>
        <v>-1.0886461762587563E-2</v>
      </c>
      <c r="S35" s="36">
        <f ca="1">+DATA!BJ43</f>
        <v>7.5820723262374212E-3</v>
      </c>
      <c r="T35" s="36">
        <f ca="1">+DATA!BK43</f>
        <v>1.261009189449247E-2</v>
      </c>
      <c r="U35" s="36">
        <f ca="1">+DATA!BL43</f>
        <v>-1.3475904112446591E-3</v>
      </c>
      <c r="V35" s="36">
        <f ca="1">+DATA!BM43</f>
        <v>8.8010452559601493E-3</v>
      </c>
      <c r="W35" s="37">
        <f ca="1">+DATA!BN43</f>
        <v>7.4641479911636832E-3</v>
      </c>
      <c r="X35" s="7"/>
      <c r="Y35" s="7"/>
      <c r="Z35" s="7"/>
    </row>
    <row r="36" spans="1:26" x14ac:dyDescent="0.3">
      <c r="A36" s="35"/>
      <c r="B36" s="43" t="s">
        <v>39</v>
      </c>
      <c r="C36" s="49">
        <f ca="1">+DATA!BO44</f>
        <v>-8.8834451588482126E-3</v>
      </c>
      <c r="D36" s="46">
        <f ca="1">+DATA!AU44</f>
        <v>-4.0777202819378244E-2</v>
      </c>
      <c r="E36" s="36">
        <f ca="1">+DATA!AV44</f>
        <v>-4.3311619995416217E-2</v>
      </c>
      <c r="F36" s="36">
        <f ca="1">+DATA!AW44</f>
        <v>-3.1708063922036844E-2</v>
      </c>
      <c r="G36" s="36">
        <f ca="1">+DATA!AX44</f>
        <v>-1.3055570029178787E-2</v>
      </c>
      <c r="H36" s="36">
        <f ca="1">+DATA!AY44</f>
        <v>4.9668496958372721E-3</v>
      </c>
      <c r="I36" s="36">
        <f ca="1">+DATA!AZ44</f>
        <v>-3.3294449304948071E-3</v>
      </c>
      <c r="J36" s="36">
        <f ca="1">+DATA!BA44</f>
        <v>1.8269741901189018E-3</v>
      </c>
      <c r="K36" s="36">
        <f ca="1">+DATA!BB44</f>
        <v>-5.4068637796697017E-3</v>
      </c>
      <c r="L36" s="36">
        <f ca="1">+DATA!BC44</f>
        <v>-1.752155669818356E-2</v>
      </c>
      <c r="M36" s="36">
        <f ca="1">+DATA!BD44</f>
        <v>-5.6136814367414578E-3</v>
      </c>
      <c r="N36" s="36">
        <f ca="1">+DATA!BE44</f>
        <v>1.8427656161137396E-3</v>
      </c>
      <c r="O36" s="36">
        <f ca="1">+DATA!BF44</f>
        <v>-1.5603666861712551E-2</v>
      </c>
      <c r="P36" s="36">
        <f ca="1">+DATA!BG44</f>
        <v>-7.8997157092904891E-3</v>
      </c>
      <c r="Q36" s="36">
        <f ca="1">+DATA!BH44</f>
        <v>-1.2941293700515777E-3</v>
      </c>
      <c r="R36" s="36">
        <f ca="1">+DATA!BI44</f>
        <v>-1.0324366966551257E-2</v>
      </c>
      <c r="S36" s="36">
        <f ca="1">+DATA!BJ44</f>
        <v>6.0922598353498891E-3</v>
      </c>
      <c r="T36" s="36">
        <f ca="1">+DATA!BK44</f>
        <v>-2.075366683847113E-3</v>
      </c>
      <c r="U36" s="36">
        <f ca="1">+DATA!BL44</f>
        <v>1.9275392405995184E-3</v>
      </c>
      <c r="V36" s="36">
        <f ca="1">+DATA!BM44</f>
        <v>3.0319057341765543E-4</v>
      </c>
      <c r="W36" s="37">
        <f ca="1">+DATA!BN44</f>
        <v>3.2927668741513649E-3</v>
      </c>
      <c r="X36" s="7"/>
      <c r="Y36" s="7"/>
      <c r="Z36" s="7"/>
    </row>
    <row r="37" spans="1:26" x14ac:dyDescent="0.3">
      <c r="A37" s="35"/>
      <c r="B37" s="43" t="s">
        <v>40</v>
      </c>
      <c r="C37" s="49">
        <f ca="1">+DATA!BO45</f>
        <v>8.3957561952752169E-4</v>
      </c>
      <c r="D37" s="46">
        <f ca="1">+DATA!AU45</f>
        <v>-4.8873661784643363E-2</v>
      </c>
      <c r="E37" s="36">
        <f ca="1">+DATA!AV45</f>
        <v>8.8033758781729254E-3</v>
      </c>
      <c r="F37" s="36">
        <f ca="1">+DATA!AW45</f>
        <v>3.2347657109334849E-2</v>
      </c>
      <c r="G37" s="36">
        <f ca="1">+DATA!AX45</f>
        <v>2.012782820733694E-3</v>
      </c>
      <c r="H37" s="36">
        <f ca="1">+DATA!AY45</f>
        <v>-3.7067265183976517E-3</v>
      </c>
      <c r="I37" s="36">
        <f ca="1">+DATA!AZ45</f>
        <v>1.6716382325610013E-3</v>
      </c>
      <c r="J37" s="36">
        <f ca="1">+DATA!BA45</f>
        <v>1.116594631073009E-2</v>
      </c>
      <c r="K37" s="36">
        <f ca="1">+DATA!BB45</f>
        <v>-1.0292792201541667E-2</v>
      </c>
      <c r="L37" s="36">
        <f ca="1">+DATA!BC45</f>
        <v>4.8010567177054098E-2</v>
      </c>
      <c r="M37" s="36">
        <f ca="1">+DATA!BD45</f>
        <v>1.3565031466837851E-3</v>
      </c>
      <c r="N37" s="36">
        <f ca="1">+DATA!BE45</f>
        <v>-4.4132817602666741E-3</v>
      </c>
      <c r="O37" s="36">
        <f ca="1">+DATA!BF45</f>
        <v>-2.7318959357793826E-3</v>
      </c>
      <c r="P37" s="36">
        <f ca="1">+DATA!BG45</f>
        <v>-9.491906751667778E-3</v>
      </c>
      <c r="Q37" s="36">
        <f ca="1">+DATA!BH45</f>
        <v>5.5393825344001169E-3</v>
      </c>
      <c r="R37" s="36">
        <f ca="1">+DATA!BI45</f>
        <v>-1.6040946764010466E-2</v>
      </c>
      <c r="S37" s="36">
        <f ca="1">+DATA!BJ45</f>
        <v>1.486960493135836E-2</v>
      </c>
      <c r="T37" s="36">
        <f ca="1">+DATA!BK45</f>
        <v>1.5803870444355272E-3</v>
      </c>
      <c r="U37" s="36">
        <f ca="1">+DATA!BL45</f>
        <v>-7.0553583348298421E-4</v>
      </c>
      <c r="V37" s="36">
        <f ca="1">+DATA!BM45</f>
        <v>-2.4348722097860875E-2</v>
      </c>
      <c r="W37" s="37">
        <f ca="1">+DATA!BN45</f>
        <v>1.003913685273683E-2</v>
      </c>
      <c r="X37" s="7"/>
      <c r="Y37" s="7"/>
      <c r="Z37" s="7"/>
    </row>
    <row r="38" spans="1:26" x14ac:dyDescent="0.3">
      <c r="A38" s="35"/>
      <c r="B38" s="43" t="s">
        <v>41</v>
      </c>
      <c r="C38" s="49">
        <f ca="1">+DATA!BO46</f>
        <v>-2.4927357702177353E-3</v>
      </c>
      <c r="D38" s="46">
        <f ca="1">+DATA!AU46</f>
        <v>-2.2945265597022702E-2</v>
      </c>
      <c r="E38" s="36">
        <f ca="1">+DATA!AV46</f>
        <v>1.7201323002620894E-2</v>
      </c>
      <c r="F38" s="36">
        <f ca="1">+DATA!AW46</f>
        <v>3.0943396226414954E-3</v>
      </c>
      <c r="G38" s="36">
        <f ca="1">+DATA!AX46</f>
        <v>1.7222472857316706E-3</v>
      </c>
      <c r="H38" s="36">
        <f ca="1">+DATA!AY46</f>
        <v>-9.4207598047580943E-3</v>
      </c>
      <c r="I38" s="36">
        <f ca="1">+DATA!AZ46</f>
        <v>-6.8971859481332665E-3</v>
      </c>
      <c r="J38" s="36">
        <f ca="1">+DATA!BA46</f>
        <v>2.5753434428086308E-3</v>
      </c>
      <c r="K38" s="36">
        <f ca="1">+DATA!BB46</f>
        <v>-2.4327436777620393E-2</v>
      </c>
      <c r="L38" s="36">
        <f ca="1">+DATA!BC46</f>
        <v>-1.2107783154931884E-2</v>
      </c>
      <c r="M38" s="36">
        <f ca="1">+DATA!BD46</f>
        <v>-1.2174364087766176E-2</v>
      </c>
      <c r="N38" s="36">
        <f ca="1">+DATA!BE46</f>
        <v>7.755946225439514E-3</v>
      </c>
      <c r="O38" s="36">
        <f ca="1">+DATA!BF46</f>
        <v>5.167694184889049E-3</v>
      </c>
      <c r="P38" s="36">
        <f ca="1">+DATA!BG46</f>
        <v>1.3294043132979105E-2</v>
      </c>
      <c r="Q38" s="36">
        <f ca="1">+DATA!BH46</f>
        <v>-1.9932903861105133E-3</v>
      </c>
      <c r="R38" s="36">
        <f ca="1">+DATA!BI46</f>
        <v>1.8203614317853001E-2</v>
      </c>
      <c r="S38" s="36">
        <f ca="1">+DATA!BJ46</f>
        <v>-1.4564668466131692E-2</v>
      </c>
      <c r="T38" s="36">
        <f ca="1">+DATA!BK46</f>
        <v>-3.7074916901047583E-3</v>
      </c>
      <c r="U38" s="36">
        <f ca="1">+DATA!BL46</f>
        <v>1.1354942172143723E-2</v>
      </c>
      <c r="V38" s="36">
        <f ca="1">+DATA!BM46</f>
        <v>-2.2659488861820565E-2</v>
      </c>
      <c r="W38" s="37">
        <f ca="1">+DATA!BN46</f>
        <v>5.7352598293824997E-4</v>
      </c>
      <c r="X38" s="7"/>
      <c r="Y38" s="7"/>
      <c r="Z38" s="7"/>
    </row>
    <row r="39" spans="1:26" x14ac:dyDescent="0.3">
      <c r="A39" s="35"/>
      <c r="B39" s="43" t="s">
        <v>42</v>
      </c>
      <c r="C39" s="49">
        <f ca="1">+DATA!BO47</f>
        <v>1.3428805816842527E-3</v>
      </c>
      <c r="D39" s="46">
        <f ca="1">+DATA!AU47</f>
        <v>1.9583570641890091E-3</v>
      </c>
      <c r="E39" s="36">
        <f ca="1">+DATA!AV47</f>
        <v>1.1273627362736294E-2</v>
      </c>
      <c r="F39" s="36">
        <f ca="1">+DATA!AW47</f>
        <v>-2.1212939317627466E-2</v>
      </c>
      <c r="G39" s="36">
        <f ca="1">+DATA!AX47</f>
        <v>1.8619574221883317E-2</v>
      </c>
      <c r="H39" s="36">
        <f ca="1">+DATA!AY47</f>
        <v>-2.4235323845951395E-3</v>
      </c>
      <c r="I39" s="36">
        <f ca="1">+DATA!AZ47</f>
        <v>-1.5875652974403964E-2</v>
      </c>
      <c r="J39" s="36">
        <f ca="1">+DATA!BA47</f>
        <v>-9.9014177549671123E-3</v>
      </c>
      <c r="K39" s="36">
        <f ca="1">+DATA!BB47</f>
        <v>3.2170002605316217E-3</v>
      </c>
      <c r="L39" s="36">
        <f ca="1">+DATA!BC47</f>
        <v>-1.7552930323905258E-2</v>
      </c>
      <c r="M39" s="36">
        <f ca="1">+DATA!BD47</f>
        <v>1.6405351876444874E-2</v>
      </c>
      <c r="N39" s="36">
        <f ca="1">+DATA!BE47</f>
        <v>8.8623536545551218E-4</v>
      </c>
      <c r="O39" s="36">
        <f ca="1">+DATA!BF47</f>
        <v>-9.8430109630777141E-3</v>
      </c>
      <c r="P39" s="36">
        <f ca="1">+DATA!BG47</f>
        <v>1.5255114052743712E-2</v>
      </c>
      <c r="Q39" s="36">
        <f ca="1">+DATA!BH47</f>
        <v>1.1626209437894497E-2</v>
      </c>
      <c r="R39" s="36">
        <f ca="1">+DATA!BI47</f>
        <v>2.4066803246803659E-2</v>
      </c>
      <c r="S39" s="36">
        <f ca="1">+DATA!BJ47</f>
        <v>-1.9175500895668995E-2</v>
      </c>
      <c r="T39" s="36">
        <f ca="1">+DATA!BK47</f>
        <v>4.097637098170015E-3</v>
      </c>
      <c r="U39" s="36">
        <f ca="1">+DATA!BL47</f>
        <v>8.3844207950243277E-3</v>
      </c>
      <c r="V39" s="36">
        <f ca="1">+DATA!BM47</f>
        <v>6.2883227915433437E-3</v>
      </c>
      <c r="W39" s="37">
        <f ca="1">+DATA!BN47</f>
        <v>7.6394267451052045E-4</v>
      </c>
      <c r="X39" s="7"/>
      <c r="Y39" s="7"/>
      <c r="Z39" s="7"/>
    </row>
    <row r="40" spans="1:26" x14ac:dyDescent="0.3">
      <c r="A40" s="35"/>
      <c r="B40" s="43" t="s">
        <v>43</v>
      </c>
      <c r="C40" s="49">
        <f ca="1">+DATA!BO48</f>
        <v>-4.0785533252427784E-3</v>
      </c>
      <c r="D40" s="46">
        <f ca="1">+DATA!AU48</f>
        <v>-7.6172852124609225E-2</v>
      </c>
      <c r="E40" s="36">
        <f ca="1">+DATA!AV48</f>
        <v>-1.8176609332235638E-2</v>
      </c>
      <c r="F40" s="36">
        <f ca="1">+DATA!AW48</f>
        <v>-1.2606599925843565E-2</v>
      </c>
      <c r="G40" s="36">
        <f ca="1">+DATA!AX48</f>
        <v>-2.8109468792357761E-3</v>
      </c>
      <c r="H40" s="36">
        <f ca="1">+DATA!AY48</f>
        <v>-6.9658729793210528E-3</v>
      </c>
      <c r="I40" s="36">
        <f ca="1">+DATA!AZ48</f>
        <v>7.3338739182560175E-4</v>
      </c>
      <c r="J40" s="36">
        <f ca="1">+DATA!BA48</f>
        <v>-3.1846398226250683E-3</v>
      </c>
      <c r="K40" s="36">
        <f ca="1">+DATA!BB48</f>
        <v>-2.0098232936249794E-4</v>
      </c>
      <c r="L40" s="36">
        <f ca="1">+DATA!BC48</f>
        <v>8.2195929957404879E-3</v>
      </c>
      <c r="M40" s="36">
        <f ca="1">+DATA!BD48</f>
        <v>1.1245225669409331E-2</v>
      </c>
      <c r="N40" s="36">
        <f ca="1">+DATA!BE48</f>
        <v>7.3348543362761198E-4</v>
      </c>
      <c r="O40" s="36">
        <f ca="1">+DATA!BF48</f>
        <v>2.9639084311792185E-2</v>
      </c>
      <c r="P40" s="36">
        <f ca="1">+DATA!BG48</f>
        <v>-4.3570351910611205E-3</v>
      </c>
      <c r="Q40" s="36">
        <f ca="1">+DATA!BH48</f>
        <v>-2.7854425482258804E-3</v>
      </c>
      <c r="R40" s="36">
        <f ca="1">+DATA!BI48</f>
        <v>4.4103376531816618E-3</v>
      </c>
      <c r="S40" s="36">
        <f ca="1">+DATA!BJ48</f>
        <v>1.1107981835026592E-2</v>
      </c>
      <c r="T40" s="36">
        <f ca="1">+DATA!BK48</f>
        <v>3.8304679157572519E-3</v>
      </c>
      <c r="U40" s="36">
        <f ca="1">+DATA!BL48</f>
        <v>-5.9257486324452158E-3</v>
      </c>
      <c r="V40" s="36">
        <f ca="1">+DATA!BM48</f>
        <v>-2.4555286235930396E-2</v>
      </c>
      <c r="W40" s="37">
        <f ca="1">+DATA!BN48</f>
        <v>6.2513862896791395E-3</v>
      </c>
      <c r="X40" s="7"/>
      <c r="Y40" s="7"/>
      <c r="Z40" s="7"/>
    </row>
    <row r="41" spans="1:26" x14ac:dyDescent="0.3">
      <c r="A41" s="35"/>
      <c r="B41" s="43" t="s">
        <v>44</v>
      </c>
      <c r="C41" s="49">
        <f ca="1">+DATA!BO49</f>
        <v>-3.4968353421696184E-3</v>
      </c>
      <c r="D41" s="46">
        <f ca="1">+DATA!AU49</f>
        <v>-5.7348713797969353E-2</v>
      </c>
      <c r="E41" s="36">
        <f ca="1">+DATA!AV49</f>
        <v>-4.2459765491100421E-2</v>
      </c>
      <c r="F41" s="36">
        <f ca="1">+DATA!AW49</f>
        <v>1.037707335391036E-2</v>
      </c>
      <c r="G41" s="36">
        <f ca="1">+DATA!AX49</f>
        <v>3.1004339960323257E-3</v>
      </c>
      <c r="H41" s="36">
        <f ca="1">+DATA!AY49</f>
        <v>1.2243904135796013E-2</v>
      </c>
      <c r="I41" s="36">
        <f ca="1">+DATA!AZ49</f>
        <v>4.3970995735642671E-3</v>
      </c>
      <c r="J41" s="36">
        <f ca="1">+DATA!BA49</f>
        <v>-3.6479062511263205E-3</v>
      </c>
      <c r="K41" s="36">
        <f ca="1">+DATA!BB49</f>
        <v>2.0450110223699802E-2</v>
      </c>
      <c r="L41" s="36">
        <f ca="1">+DATA!BC49</f>
        <v>-2.1769008922402078E-2</v>
      </c>
      <c r="M41" s="36">
        <f ca="1">+DATA!BD49</f>
        <v>6.0064826365038293E-3</v>
      </c>
      <c r="N41" s="36">
        <f ca="1">+DATA!BE49</f>
        <v>6.0478319322285756E-3</v>
      </c>
      <c r="O41" s="36">
        <f ca="1">+DATA!BF49</f>
        <v>-1.4303843080731404E-2</v>
      </c>
      <c r="P41" s="36">
        <f ca="1">+DATA!BG49</f>
        <v>0</v>
      </c>
      <c r="Q41" s="36">
        <f ca="1">+DATA!BH49</f>
        <v>1.0191084391759864E-2</v>
      </c>
      <c r="R41" s="36">
        <f ca="1">+DATA!BI49</f>
        <v>2.4929909840858411E-3</v>
      </c>
      <c r="S41" s="36">
        <f ca="1">+DATA!BJ49</f>
        <v>6.5743136594731411E-3</v>
      </c>
      <c r="T41" s="36">
        <f ca="1">+DATA!BK49</f>
        <v>-7.4676536956774786E-4</v>
      </c>
      <c r="U41" s="36">
        <f ca="1">+DATA!BL49</f>
        <v>-1.0776531626691677E-3</v>
      </c>
      <c r="V41" s="36">
        <f ca="1">+DATA!BM49</f>
        <v>-1.4495542889873203E-2</v>
      </c>
      <c r="W41" s="37">
        <f ca="1">+DATA!BN49</f>
        <v>4.0311672349933048E-3</v>
      </c>
      <c r="X41" s="7"/>
      <c r="Y41" s="7"/>
      <c r="Z41" s="7"/>
    </row>
    <row r="42" spans="1:26" x14ac:dyDescent="0.3">
      <c r="A42" s="35"/>
      <c r="B42" s="43" t="s">
        <v>45</v>
      </c>
      <c r="C42" s="49">
        <f ca="1">+DATA!BO50</f>
        <v>2.4465634338100618E-3</v>
      </c>
      <c r="D42" s="46">
        <f ca="1">+DATA!AU50</f>
        <v>5.8889783446205435E-3</v>
      </c>
      <c r="E42" s="36">
        <f ca="1">+DATA!AV50</f>
        <v>1.7789677667490178E-2</v>
      </c>
      <c r="F42" s="36">
        <f ca="1">+DATA!AW50</f>
        <v>1.3819391566046724E-2</v>
      </c>
      <c r="G42" s="36">
        <f ca="1">+DATA!AX50</f>
        <v>7.591620502860108E-3</v>
      </c>
      <c r="H42" s="36">
        <f ca="1">+DATA!AY50</f>
        <v>1.259979611239137E-3</v>
      </c>
      <c r="I42" s="36">
        <f ca="1">+DATA!AZ50</f>
        <v>6.5640212339479476E-3</v>
      </c>
      <c r="J42" s="36">
        <f ca="1">+DATA!BA50</f>
        <v>-7.0951488921904282E-3</v>
      </c>
      <c r="K42" s="36">
        <f ca="1">+DATA!BB50</f>
        <v>1.9752539896854548E-2</v>
      </c>
      <c r="L42" s="36">
        <f ca="1">+DATA!BC50</f>
        <v>-5.136296108622318E-3</v>
      </c>
      <c r="M42" s="36">
        <f ca="1">+DATA!BD50</f>
        <v>7.2944117262783159E-3</v>
      </c>
      <c r="N42" s="36">
        <f ca="1">+DATA!BE50</f>
        <v>-1.8112915917833927E-4</v>
      </c>
      <c r="O42" s="36">
        <f ca="1">+DATA!BF50</f>
        <v>8.5252558967512382E-3</v>
      </c>
      <c r="P42" s="36">
        <f ca="1">+DATA!BG50</f>
        <v>-1.0502316808135514E-2</v>
      </c>
      <c r="Q42" s="36">
        <f ca="1">+DATA!BH50</f>
        <v>1.0520505043519535E-2</v>
      </c>
      <c r="R42" s="36">
        <f ca="1">+DATA!BI50</f>
        <v>-3.538044287421549E-3</v>
      </c>
      <c r="S42" s="36">
        <f ca="1">+DATA!BJ50</f>
        <v>7.4248961828262683E-3</v>
      </c>
      <c r="T42" s="36">
        <f ca="1">+DATA!BK50</f>
        <v>-2.8225568551535352E-3</v>
      </c>
      <c r="U42" s="36">
        <f ca="1">+DATA!BL50</f>
        <v>1.2699572814867111E-4</v>
      </c>
      <c r="V42" s="36">
        <f ca="1">+DATA!BM50</f>
        <v>-3.099316084250725E-2</v>
      </c>
      <c r="W42" s="37">
        <f ca="1">+DATA!BN50</f>
        <v>2.6416482288269538E-3</v>
      </c>
      <c r="X42" s="7"/>
      <c r="Y42" s="7"/>
      <c r="Z42" s="7"/>
    </row>
    <row r="43" spans="1:26" x14ac:dyDescent="0.3">
      <c r="A43" s="35"/>
      <c r="B43" s="43" t="s">
        <v>46</v>
      </c>
      <c r="C43" s="49">
        <f ca="1">+DATA!BO51</f>
        <v>2.7531285165963816E-3</v>
      </c>
      <c r="D43" s="46">
        <f ca="1">+DATA!AU51</f>
        <v>7.9154495376786205E-2</v>
      </c>
      <c r="E43" s="36">
        <f ca="1">+DATA!AV51</f>
        <v>-4.0521135521979224E-3</v>
      </c>
      <c r="F43" s="36">
        <f ca="1">+DATA!AW51</f>
        <v>-1.246417889762641E-2</v>
      </c>
      <c r="G43" s="36">
        <f ca="1">+DATA!AX51</f>
        <v>2.071725904578825E-3</v>
      </c>
      <c r="H43" s="36">
        <f ca="1">+DATA!AY51</f>
        <v>7.5503643622787386E-4</v>
      </c>
      <c r="I43" s="36">
        <f ca="1">+DATA!AZ51</f>
        <v>0</v>
      </c>
      <c r="J43" s="36">
        <f ca="1">+DATA!BA51</f>
        <v>-1.0372671938877809E-2</v>
      </c>
      <c r="K43" s="36">
        <f ca="1">+DATA!BB51</f>
        <v>7.5231054406856845E-3</v>
      </c>
      <c r="L43" s="36">
        <f ca="1">+DATA!BC51</f>
        <v>2.755044161737219E-3</v>
      </c>
      <c r="M43" s="36">
        <f ca="1">+DATA!BD51</f>
        <v>9.2190146153321439E-3</v>
      </c>
      <c r="N43" s="36">
        <f ca="1">+DATA!BE51</f>
        <v>-2.5523709069974476E-3</v>
      </c>
      <c r="O43" s="36">
        <f ca="1">+DATA!BF51</f>
        <v>8.6324585959154376E-3</v>
      </c>
      <c r="P43" s="36">
        <f ca="1">+DATA!BG51</f>
        <v>-1.9941253696508232E-3</v>
      </c>
      <c r="Q43" s="36">
        <f ca="1">+DATA!BH51</f>
        <v>4.5706129143030516E-4</v>
      </c>
      <c r="R43" s="36">
        <f ca="1">+DATA!BI51</f>
        <v>8.6316990313317632E-4</v>
      </c>
      <c r="S43" s="36">
        <f ca="1">+DATA!BJ51</f>
        <v>-1.7757225433523427E-4</v>
      </c>
      <c r="T43" s="36">
        <f ca="1">+DATA!BK51</f>
        <v>6.6626307873574042E-4</v>
      </c>
      <c r="U43" s="36">
        <f ca="1">+DATA!BL51</f>
        <v>-1.1428164205357083E-3</v>
      </c>
      <c r="V43" s="36">
        <f ca="1">+DATA!BM51</f>
        <v>-2.4797930433454907E-2</v>
      </c>
      <c r="W43" s="37">
        <f ca="1">+DATA!BN51</f>
        <v>5.1897530104128009E-4</v>
      </c>
      <c r="X43" s="7"/>
      <c r="Y43" s="7"/>
      <c r="Z43" s="7"/>
    </row>
    <row r="44" spans="1:26" x14ac:dyDescent="0.3">
      <c r="A44" s="35"/>
      <c r="B44" s="43" t="s">
        <v>47</v>
      </c>
      <c r="C44" s="49">
        <f ca="1">+DATA!BO52</f>
        <v>4.4476603698811066E-3</v>
      </c>
      <c r="D44" s="46">
        <f ca="1">+DATA!AU52</f>
        <v>6.1971125666517857E-3</v>
      </c>
      <c r="E44" s="36">
        <f ca="1">+DATA!AV52</f>
        <v>9.4097319510602073E-3</v>
      </c>
      <c r="F44" s="36">
        <f ca="1">+DATA!AW52</f>
        <v>-2.7615180200368794E-3</v>
      </c>
      <c r="G44" s="36">
        <f ca="1">+DATA!AX52</f>
        <v>-1.3932071564832782E-3</v>
      </c>
      <c r="H44" s="36">
        <f ca="1">+DATA!AY52</f>
        <v>-4.2753117891151105E-3</v>
      </c>
      <c r="I44" s="36">
        <f ca="1">+DATA!AZ52</f>
        <v>-8.6958662494256433E-3</v>
      </c>
      <c r="J44" s="36">
        <f ca="1">+DATA!BA52</f>
        <v>4.1915049711669372E-3</v>
      </c>
      <c r="K44" s="36">
        <f ca="1">+DATA!BB52</f>
        <v>4.9765177301908103E-3</v>
      </c>
      <c r="L44" s="36">
        <f ca="1">+DATA!BC52</f>
        <v>-3.4632034632031683E-4</v>
      </c>
      <c r="M44" s="36">
        <f ca="1">+DATA!BD52</f>
        <v>5.2209254108477321E-3</v>
      </c>
      <c r="N44" s="36">
        <f ca="1">+DATA!BE52</f>
        <v>5.4891276928503707E-4</v>
      </c>
      <c r="O44" s="36">
        <f ca="1">+DATA!BF52</f>
        <v>3.7421801910544339E-3</v>
      </c>
      <c r="P44" s="36">
        <f ca="1">+DATA!BG52</f>
        <v>-8.7597933127265826E-3</v>
      </c>
      <c r="Q44" s="36">
        <f ca="1">+DATA!BH52</f>
        <v>3.3164558508265163E-3</v>
      </c>
      <c r="R44" s="36">
        <f ca="1">+DATA!BI52</f>
        <v>7.0950887138261365E-3</v>
      </c>
      <c r="S44" s="36">
        <f ca="1">+DATA!BJ52</f>
        <v>-5.3281137552296798E-4</v>
      </c>
      <c r="T44" s="36">
        <f ca="1">+DATA!BK52</f>
        <v>5.1577443715975502E-3</v>
      </c>
      <c r="U44" s="36">
        <f ca="1">+DATA!BL52</f>
        <v>-5.4015103214377636E-3</v>
      </c>
      <c r="V44" s="36">
        <f ca="1">+DATA!BM52</f>
        <v>6.2439209495979364E-2</v>
      </c>
      <c r="W44" s="37">
        <f ca="1">+DATA!BN52</f>
        <v>8.8241619462041676E-3</v>
      </c>
      <c r="X44" s="7"/>
      <c r="Y44" s="7"/>
      <c r="Z44" s="7"/>
    </row>
    <row r="45" spans="1:26" x14ac:dyDescent="0.3">
      <c r="A45" s="35"/>
      <c r="B45" s="43" t="s">
        <v>48</v>
      </c>
      <c r="C45" s="49">
        <f ca="1">+DATA!BO53</f>
        <v>1.6702412355063987E-4</v>
      </c>
      <c r="D45" s="46">
        <f ca="1">+DATA!AU53</f>
        <v>1.1294226766808357E-2</v>
      </c>
      <c r="E45" s="36">
        <f ca="1">+DATA!AV53</f>
        <v>8.0613448682658184E-3</v>
      </c>
      <c r="F45" s="36">
        <f ca="1">+DATA!AW53</f>
        <v>-1.8194776719038686E-2</v>
      </c>
      <c r="G45" s="36">
        <f ca="1">+DATA!AX53</f>
        <v>1.6457020712870918E-2</v>
      </c>
      <c r="H45" s="36">
        <f ca="1">+DATA!AY53</f>
        <v>5.4256586256180572E-3</v>
      </c>
      <c r="I45" s="36">
        <f ca="1">+DATA!AZ53</f>
        <v>-1.216897490873281E-3</v>
      </c>
      <c r="J45" s="36">
        <f ca="1">+DATA!BA53</f>
        <v>5.1036039456699989E-3</v>
      </c>
      <c r="K45" s="36">
        <f ca="1">+DATA!BB53</f>
        <v>-1.2000257240241008E-2</v>
      </c>
      <c r="L45" s="36">
        <f ca="1">+DATA!BC53</f>
        <v>-8.2375810766595059E-3</v>
      </c>
      <c r="M45" s="36">
        <f ca="1">+DATA!BD53</f>
        <v>-4.1106597319386928E-3</v>
      </c>
      <c r="N45" s="36">
        <f ca="1">+DATA!BE53</f>
        <v>1.8453716788252583E-4</v>
      </c>
      <c r="O45" s="36">
        <f ca="1">+DATA!BF53</f>
        <v>-1.1558286649400618E-2</v>
      </c>
      <c r="P45" s="36">
        <f ca="1">+DATA!BG53</f>
        <v>-1.5499459613433908E-3</v>
      </c>
      <c r="Q45" s="36">
        <f ca="1">+DATA!BH53</f>
        <v>-2.5080354533942861E-3</v>
      </c>
      <c r="R45" s="36">
        <f ca="1">+DATA!BI53</f>
        <v>-1.9029991266228397E-4</v>
      </c>
      <c r="S45" s="36">
        <f ca="1">+DATA!BJ53</f>
        <v>1.5729091275930474E-2</v>
      </c>
      <c r="T45" s="36">
        <f ca="1">+DATA!BK53</f>
        <v>-7.7800378856983654E-3</v>
      </c>
      <c r="U45" s="36">
        <f ca="1">+DATA!BL53</f>
        <v>1.2781527822980365E-4</v>
      </c>
      <c r="V45" s="36">
        <f ca="1">+DATA!BM53</f>
        <v>3.8697367861997289E-3</v>
      </c>
      <c r="W45" s="37">
        <f ca="1">+DATA!BN53</f>
        <v>-8.4192238161207023E-4</v>
      </c>
      <c r="X45" s="7"/>
      <c r="Y45" s="7"/>
      <c r="Z45" s="7"/>
    </row>
    <row r="46" spans="1:26" x14ac:dyDescent="0.3">
      <c r="A46" s="35"/>
      <c r="B46" s="43" t="s">
        <v>49</v>
      </c>
      <c r="C46" s="49">
        <f ca="1">+DATA!BO54</f>
        <v>-8.4907732300966714E-4</v>
      </c>
      <c r="D46" s="46">
        <f ca="1">+DATA!AU54</f>
        <v>-2.030053743296123E-3</v>
      </c>
      <c r="E46" s="36">
        <f ca="1">+DATA!AV54</f>
        <v>7.9997475877420232E-3</v>
      </c>
      <c r="F46" s="36">
        <f ca="1">+DATA!AW54</f>
        <v>-7.6569182753439824E-3</v>
      </c>
      <c r="G46" s="36">
        <f ca="1">+DATA!AX54</f>
        <v>3.2928910071965412E-3</v>
      </c>
      <c r="H46" s="36">
        <f ca="1">+DATA!AY54</f>
        <v>-7.4956346445964606E-4</v>
      </c>
      <c r="I46" s="36">
        <f ca="1">+DATA!AZ54</f>
        <v>-6.5891986871332575E-3</v>
      </c>
      <c r="J46" s="36">
        <f ca="1">+DATA!BA54</f>
        <v>-4.8458195687741679E-3</v>
      </c>
      <c r="K46" s="36">
        <f ca="1">+DATA!BB54</f>
        <v>-9.6334933129660349E-4</v>
      </c>
      <c r="L46" s="36">
        <f ca="1">+DATA!BC54</f>
        <v>2.07688874226164E-2</v>
      </c>
      <c r="M46" s="36">
        <f ca="1">+DATA!BD54</f>
        <v>3.0400069762708259E-3</v>
      </c>
      <c r="N46" s="36">
        <f ca="1">+DATA!BE54</f>
        <v>-2.3730891289532874E-3</v>
      </c>
      <c r="O46" s="36">
        <f ca="1">+DATA!BF54</f>
        <v>7.1971762501057412E-3</v>
      </c>
      <c r="P46" s="36">
        <f ca="1">+DATA!BG54</f>
        <v>-9.6279389799789339E-3</v>
      </c>
      <c r="Q46" s="36">
        <f ca="1">+DATA!BH54</f>
        <v>-1.4854143781277696E-3</v>
      </c>
      <c r="R46" s="36">
        <f ca="1">+DATA!BI54</f>
        <v>-6.6657717529157168E-3</v>
      </c>
      <c r="S46" s="36">
        <f ca="1">+DATA!BJ54</f>
        <v>-9.011578374763074E-3</v>
      </c>
      <c r="T46" s="36">
        <f ca="1">+DATA!BK54</f>
        <v>-1.4185359952435528E-3</v>
      </c>
      <c r="U46" s="36">
        <f ca="1">+DATA!BL54</f>
        <v>1.2140899639359048E-3</v>
      </c>
      <c r="V46" s="36">
        <f ca="1">+DATA!BM54</f>
        <v>-5.2310213453454768E-4</v>
      </c>
      <c r="W46" s="37">
        <f ca="1">+DATA!BN54</f>
        <v>-6.5540118532401159E-3</v>
      </c>
      <c r="X46" s="7"/>
      <c r="Y46" s="7"/>
      <c r="Z46" s="7"/>
    </row>
    <row r="47" spans="1:26" x14ac:dyDescent="0.3">
      <c r="A47" s="35"/>
      <c r="B47" s="43" t="s">
        <v>50</v>
      </c>
      <c r="C47" s="49">
        <f ca="1">+DATA!BO55</f>
        <v>-6.3330582203680432E-3</v>
      </c>
      <c r="D47" s="46">
        <f ca="1">+DATA!AU55</f>
        <v>-4.9847763145605684E-2</v>
      </c>
      <c r="E47" s="36">
        <f ca="1">+DATA!AV55</f>
        <v>-3.5210926940314469E-2</v>
      </c>
      <c r="F47" s="36">
        <f ca="1">+DATA!AW55</f>
        <v>-1.0553585656442377E-2</v>
      </c>
      <c r="G47" s="36">
        <f ca="1">+DATA!AX55</f>
        <v>-2.7329777219955442E-3</v>
      </c>
      <c r="H47" s="36">
        <f ca="1">+DATA!AY55</f>
        <v>-1.7531347583829016E-3</v>
      </c>
      <c r="I47" s="36">
        <f ca="1">+DATA!AZ55</f>
        <v>-7.6118485639831146E-3</v>
      </c>
      <c r="J47" s="36">
        <f ca="1">+DATA!BA55</f>
        <v>9.2675979642686812E-4</v>
      </c>
      <c r="K47" s="36">
        <f ca="1">+DATA!BB55</f>
        <v>-1.1580026409062527E-2</v>
      </c>
      <c r="L47" s="36">
        <f ca="1">+DATA!BC55</f>
        <v>8.4754140747387297E-3</v>
      </c>
      <c r="M47" s="36">
        <f ca="1">+DATA!BD55</f>
        <v>-9.0947950048660964E-3</v>
      </c>
      <c r="N47" s="36">
        <f ca="1">+DATA!BE55</f>
        <v>-3.658036261042219E-3</v>
      </c>
      <c r="O47" s="36">
        <f ca="1">+DATA!BF55</f>
        <v>-2.8594715352605604E-3</v>
      </c>
      <c r="P47" s="36">
        <f ca="1">+DATA!BG55</f>
        <v>2.1166415028476715E-2</v>
      </c>
      <c r="Q47" s="36">
        <f ca="1">+DATA!BH55</f>
        <v>6.5225655587513032E-3</v>
      </c>
      <c r="R47" s="36">
        <f ca="1">+DATA!BI55</f>
        <v>-1.0256358538897503E-2</v>
      </c>
      <c r="S47" s="36">
        <f ca="1">+DATA!BJ55</f>
        <v>-1.2447739812998959E-2</v>
      </c>
      <c r="T47" s="36">
        <f ca="1">+DATA!BK55</f>
        <v>-1.0274258426724581E-2</v>
      </c>
      <c r="U47" s="36">
        <f ca="1">+DATA!BL55</f>
        <v>-6.1894301673504071E-3</v>
      </c>
      <c r="V47" s="36">
        <f ca="1">+DATA!BM55</f>
        <v>8.4329026785467942E-3</v>
      </c>
      <c r="W47" s="37">
        <f ca="1">+DATA!BN55</f>
        <v>1.8851313986256724E-3</v>
      </c>
      <c r="X47" s="7"/>
      <c r="Y47" s="7"/>
      <c r="Z47" s="7"/>
    </row>
    <row r="48" spans="1:26" x14ac:dyDescent="0.3">
      <c r="A48" s="35"/>
      <c r="B48" s="43" t="s">
        <v>51</v>
      </c>
      <c r="C48" s="49">
        <f ca="1">+DATA!BO56</f>
        <v>6.1698160129878225E-3</v>
      </c>
      <c r="D48" s="46">
        <f ca="1">+DATA!AU56</f>
        <v>-8.4582356919302271E-2</v>
      </c>
      <c r="E48" s="36">
        <f ca="1">+DATA!AV56</f>
        <v>3.0841967727569086E-2</v>
      </c>
      <c r="F48" s="36">
        <f ca="1">+DATA!AW56</f>
        <v>4.2264332200005583E-2</v>
      </c>
      <c r="G48" s="36">
        <f ca="1">+DATA!AX56</f>
        <v>-2.7436137042247122E-3</v>
      </c>
      <c r="H48" s="36">
        <f ca="1">+DATA!AY56</f>
        <v>-1.0520203572770392E-2</v>
      </c>
      <c r="I48" s="36">
        <f ca="1">+DATA!AZ56</f>
        <v>2.2270859839589319E-2</v>
      </c>
      <c r="J48" s="36">
        <f ca="1">+DATA!BA56</f>
        <v>1.854418957445203E-3</v>
      </c>
      <c r="K48" s="36">
        <f ca="1">+DATA!BB56</f>
        <v>-1.5813550830997003E-2</v>
      </c>
      <c r="L48" s="36">
        <f ca="1">+DATA!BC56</f>
        <v>4.337826373833531E-2</v>
      </c>
      <c r="M48" s="36">
        <f ca="1">+DATA!BD56</f>
        <v>1.4644774649843706E-2</v>
      </c>
      <c r="N48" s="36">
        <f ca="1">+DATA!BE56</f>
        <v>1.560677578292502E-2</v>
      </c>
      <c r="O48" s="36">
        <f ca="1">+DATA!BF56</f>
        <v>1.9166160299507906E-2</v>
      </c>
      <c r="P48" s="36">
        <f ca="1">+DATA!BG56</f>
        <v>3.1782670454545414E-2</v>
      </c>
      <c r="Q48" s="36">
        <f ca="1">+DATA!BH56</f>
        <v>-7.8441231013615109E-3</v>
      </c>
      <c r="R48" s="36">
        <f ca="1">+DATA!BI56</f>
        <v>-3.0028224697119521E-3</v>
      </c>
      <c r="S48" s="36">
        <f ca="1">+DATA!BJ56</f>
        <v>-2.1097733902270654E-2</v>
      </c>
      <c r="T48" s="36">
        <f ca="1">+DATA!BK56</f>
        <v>8.946486259045594E-3</v>
      </c>
      <c r="U48" s="36">
        <f ca="1">+DATA!BL56</f>
        <v>1.7527327677214544E-2</v>
      </c>
      <c r="V48" s="36">
        <f ca="1">+DATA!BM56</f>
        <v>4.0194555822599121E-3</v>
      </c>
      <c r="W48" s="37">
        <f ca="1">+DATA!BN56</f>
        <v>1.6697231592108341E-2</v>
      </c>
      <c r="X48" s="7"/>
      <c r="Y48" s="7"/>
      <c r="Z48" s="7"/>
    </row>
    <row r="49" spans="1:26" x14ac:dyDescent="0.3">
      <c r="A49" s="35"/>
      <c r="B49" s="43" t="s">
        <v>52</v>
      </c>
      <c r="C49" s="49">
        <f ca="1">+DATA!BO57</f>
        <v>9.8575888340155567E-3</v>
      </c>
      <c r="D49" s="46">
        <f ca="1">+DATA!AU57</f>
        <v>0.16841980929473421</v>
      </c>
      <c r="E49" s="36">
        <f ca="1">+DATA!AV57</f>
        <v>3.4654428510935364E-2</v>
      </c>
      <c r="F49" s="36">
        <f ca="1">+DATA!AW57</f>
        <v>1.1024312222980281E-2</v>
      </c>
      <c r="G49" s="36">
        <f ca="1">+DATA!AX57</f>
        <v>2.0075278350060177E-2</v>
      </c>
      <c r="H49" s="36">
        <f ca="1">+DATA!AY57</f>
        <v>-1.8226379923366398E-2</v>
      </c>
      <c r="I49" s="36">
        <f ca="1">+DATA!AZ57</f>
        <v>1.0408985117097647E-2</v>
      </c>
      <c r="J49" s="36">
        <f ca="1">+DATA!BA57</f>
        <v>1.8964126368333112E-2</v>
      </c>
      <c r="K49" s="36">
        <f ca="1">+DATA!BB57</f>
        <v>4.1659317867739354E-3</v>
      </c>
      <c r="L49" s="36">
        <f ca="1">+DATA!BC57</f>
        <v>-3.216131247062437E-4</v>
      </c>
      <c r="M49" s="36">
        <f ca="1">+DATA!BD57</f>
        <v>0</v>
      </c>
      <c r="N49" s="36">
        <f ca="1">+DATA!BE57</f>
        <v>-7.2300947701653406E-4</v>
      </c>
      <c r="O49" s="36">
        <f ca="1">+DATA!BF57</f>
        <v>4.2177294652543385E-3</v>
      </c>
      <c r="P49" s="36">
        <f ca="1">+DATA!BG57</f>
        <v>-5.2076548344502926E-3</v>
      </c>
      <c r="Q49" s="36">
        <f ca="1">+DATA!BH57</f>
        <v>-7.2194477085780751E-3</v>
      </c>
      <c r="R49" s="36">
        <f ca="1">+DATA!BI57</f>
        <v>-1.466892462975089E-2</v>
      </c>
      <c r="S49" s="36">
        <f ca="1">+DATA!BJ57</f>
        <v>-1.7357990239579291E-3</v>
      </c>
      <c r="T49" s="36">
        <f ca="1">+DATA!BK57</f>
        <v>5.4378217693815678E-3</v>
      </c>
      <c r="U49" s="36">
        <f ca="1">+DATA!BL57</f>
        <v>9.716866181853856E-3</v>
      </c>
      <c r="V49" s="36">
        <f ca="1">+DATA!BM57</f>
        <v>-3.2670615136585646E-2</v>
      </c>
      <c r="W49" s="37">
        <f ca="1">+DATA!BN57</f>
        <v>-9.1600685286813421E-3</v>
      </c>
      <c r="X49" s="7"/>
      <c r="Y49" s="7"/>
      <c r="Z49" s="7"/>
    </row>
    <row r="50" spans="1:26" x14ac:dyDescent="0.3">
      <c r="A50" s="35"/>
      <c r="B50" s="43" t="s">
        <v>53</v>
      </c>
      <c r="C50" s="49">
        <f ca="1">+DATA!BO58</f>
        <v>7.2822004242508733E-4</v>
      </c>
      <c r="D50" s="46">
        <f ca="1">+DATA!AU58</f>
        <v>-1.8018133929342706E-2</v>
      </c>
      <c r="E50" s="36">
        <f ca="1">+DATA!AV58</f>
        <v>4.0954593219402202E-3</v>
      </c>
      <c r="F50" s="36">
        <f ca="1">+DATA!AW58</f>
        <v>2.4918554402084236E-2</v>
      </c>
      <c r="G50" s="36">
        <f ca="1">+DATA!AX58</f>
        <v>6.7425460843744123E-3</v>
      </c>
      <c r="H50" s="36">
        <f ca="1">+DATA!AY58</f>
        <v>-6.1882493583206299E-3</v>
      </c>
      <c r="I50" s="36">
        <f ca="1">+DATA!AZ58</f>
        <v>4.313876574293829E-3</v>
      </c>
      <c r="J50" s="36">
        <f ca="1">+DATA!BA58</f>
        <v>-4.7680904323050832E-3</v>
      </c>
      <c r="K50" s="36">
        <f ca="1">+DATA!BB58</f>
        <v>-4.3856509221072315E-2</v>
      </c>
      <c r="L50" s="36">
        <f ca="1">+DATA!BC58</f>
        <v>9.9912883484372106E-3</v>
      </c>
      <c r="M50" s="36">
        <f ca="1">+DATA!BD58</f>
        <v>-6.0337331802481353E-3</v>
      </c>
      <c r="N50" s="36">
        <f ca="1">+DATA!BE58</f>
        <v>8.5045060890664992E-3</v>
      </c>
      <c r="O50" s="36">
        <f ca="1">+DATA!BF58</f>
        <v>8.2257474513589557E-3</v>
      </c>
      <c r="P50" s="36">
        <f ca="1">+DATA!BG58</f>
        <v>-3.2916275287411256E-3</v>
      </c>
      <c r="Q50" s="36">
        <f ca="1">+DATA!BH58</f>
        <v>-3.692689338176347E-3</v>
      </c>
      <c r="R50" s="36">
        <f ca="1">+DATA!BI58</f>
        <v>-1.3408221053614167E-2</v>
      </c>
      <c r="S50" s="36">
        <f ca="1">+DATA!BJ58</f>
        <v>-9.6049407182411395E-3</v>
      </c>
      <c r="T50" s="36">
        <f ca="1">+DATA!BK58</f>
        <v>5.6569364959386803E-3</v>
      </c>
      <c r="U50" s="36">
        <f ca="1">+DATA!BL58</f>
        <v>1.7495273788599164E-3</v>
      </c>
      <c r="V50" s="36">
        <f ca="1">+DATA!BM58</f>
        <v>4.2784856305143837E-2</v>
      </c>
      <c r="W50" s="37">
        <f ca="1">+DATA!BN58</f>
        <v>6.4432971570655972E-3</v>
      </c>
      <c r="X50" s="7"/>
      <c r="Y50" s="7"/>
      <c r="Z50" s="7"/>
    </row>
    <row r="51" spans="1:26" x14ac:dyDescent="0.3">
      <c r="A51" s="35"/>
      <c r="B51" s="43" t="s">
        <v>54</v>
      </c>
      <c r="C51" s="49">
        <f ca="1">+DATA!BO59</f>
        <v>-2.8021569723788164E-3</v>
      </c>
      <c r="D51" s="46">
        <f ca="1">+DATA!AU59</f>
        <v>-7.6451540448470801E-2</v>
      </c>
      <c r="E51" s="36">
        <f ca="1">+DATA!AV59</f>
        <v>-1.1038251065130567E-2</v>
      </c>
      <c r="F51" s="36">
        <f ca="1">+DATA!AW59</f>
        <v>1.2540059735333342E-2</v>
      </c>
      <c r="G51" s="36">
        <f ca="1">+DATA!AX59</f>
        <v>9.1059907834103448E-3</v>
      </c>
      <c r="H51" s="36">
        <f ca="1">+DATA!AY59</f>
        <v>-4.9324842266642577E-3</v>
      </c>
      <c r="I51" s="36">
        <f ca="1">+DATA!AZ59</f>
        <v>1.8129606016727529E-2</v>
      </c>
      <c r="J51" s="36">
        <f ca="1">+DATA!BA59</f>
        <v>6.8478691799556124E-4</v>
      </c>
      <c r="K51" s="36">
        <f ca="1">+DATA!BB59</f>
        <v>-4.7505109764007791E-3</v>
      </c>
      <c r="L51" s="36">
        <f ca="1">+DATA!BC59</f>
        <v>-2.8406793006567566E-2</v>
      </c>
      <c r="M51" s="36">
        <f ca="1">+DATA!BD59</f>
        <v>6.5005050578270662E-4</v>
      </c>
      <c r="N51" s="36">
        <f ca="1">+DATA!BE59</f>
        <v>3.228440399700272E-3</v>
      </c>
      <c r="O51" s="36">
        <f ca="1">+DATA!BF59</f>
        <v>3.4724069022635806E-3</v>
      </c>
      <c r="P51" s="36">
        <f ca="1">+DATA!BG59</f>
        <v>3.0007964275924337E-4</v>
      </c>
      <c r="Q51" s="36">
        <f ca="1">+DATA!BH59</f>
        <v>9.2677958634617141E-3</v>
      </c>
      <c r="R51" s="36">
        <f ca="1">+DATA!BI59</f>
        <v>1.2891315341001519E-2</v>
      </c>
      <c r="S51" s="36">
        <f ca="1">+DATA!BJ59</f>
        <v>-3.1313643416967962E-2</v>
      </c>
      <c r="T51" s="36">
        <f ca="1">+DATA!BK59</f>
        <v>8.7704422801446746E-3</v>
      </c>
      <c r="U51" s="36">
        <f ca="1">+DATA!BL59</f>
        <v>1.0042690827361422E-2</v>
      </c>
      <c r="V51" s="36">
        <f ca="1">+DATA!BM59</f>
        <v>1.1905664276723016E-2</v>
      </c>
      <c r="W51" s="37">
        <f ca="1">+DATA!BN59</f>
        <v>-1.3924580003932263E-4</v>
      </c>
      <c r="X51" s="7"/>
      <c r="Y51" s="7"/>
      <c r="Z51" s="7"/>
    </row>
    <row r="52" spans="1:26" x14ac:dyDescent="0.3">
      <c r="A52" s="35"/>
      <c r="B52" s="43" t="s">
        <v>55</v>
      </c>
      <c r="C52" s="49">
        <f ca="1">+DATA!BO60</f>
        <v>1.7690339984132108E-3</v>
      </c>
      <c r="D52" s="46">
        <f ca="1">+DATA!AU60</f>
        <v>1.1037362058307743E-2</v>
      </c>
      <c r="E52" s="36">
        <f ca="1">+DATA!AV60</f>
        <v>6.7948971436369021E-3</v>
      </c>
      <c r="F52" s="36">
        <f ca="1">+DATA!AW60</f>
        <v>-2.8141296437445451E-2</v>
      </c>
      <c r="G52" s="36">
        <f ca="1">+DATA!AX60</f>
        <v>7.9612986506891747E-3</v>
      </c>
      <c r="H52" s="36">
        <f ca="1">+DATA!AY60</f>
        <v>5.2176695594461364E-3</v>
      </c>
      <c r="I52" s="36">
        <f ca="1">+DATA!AZ60</f>
        <v>3.9827106312637639E-3</v>
      </c>
      <c r="J52" s="36">
        <f ca="1">+DATA!BA60</f>
        <v>5.0140465336447892E-3</v>
      </c>
      <c r="K52" s="36">
        <f ca="1">+DATA!BB60</f>
        <v>-2.5949964487308907E-2</v>
      </c>
      <c r="L52" s="36">
        <f ca="1">+DATA!BC60</f>
        <v>1.0513209660070633E-2</v>
      </c>
      <c r="M52" s="36">
        <f ca="1">+DATA!BD60</f>
        <v>8.2302340352056191E-3</v>
      </c>
      <c r="N52" s="36">
        <f ca="1">+DATA!BE60</f>
        <v>-8.9489082529470299E-4</v>
      </c>
      <c r="O52" s="36">
        <f ca="1">+DATA!BF60</f>
        <v>-3.2881286629411477E-3</v>
      </c>
      <c r="P52" s="36">
        <f ca="1">+DATA!BG60</f>
        <v>-1.9491217601120825E-3</v>
      </c>
      <c r="Q52" s="36">
        <f ca="1">+DATA!BH60</f>
        <v>2.1813339611260751E-3</v>
      </c>
      <c r="R52" s="36">
        <f ca="1">+DATA!BI60</f>
        <v>1.9139649902174094E-2</v>
      </c>
      <c r="S52" s="36">
        <f ca="1">+DATA!BJ60</f>
        <v>-8.2011414860768683E-3</v>
      </c>
      <c r="T52" s="36">
        <f ca="1">+DATA!BK60</f>
        <v>3.2801730728455603E-3</v>
      </c>
      <c r="U52" s="36">
        <f ca="1">+DATA!BL60</f>
        <v>3.8912786944769184E-3</v>
      </c>
      <c r="V52" s="36">
        <f ca="1">+DATA!BM60</f>
        <v>9.0452312782662858E-3</v>
      </c>
      <c r="W52" s="37">
        <f ca="1">+DATA!BN60</f>
        <v>7.5161284462896827E-3</v>
      </c>
      <c r="X52" s="7"/>
      <c r="Y52" s="7"/>
      <c r="Z52" s="7"/>
    </row>
    <row r="53" spans="1:26" x14ac:dyDescent="0.3">
      <c r="A53" s="35"/>
      <c r="B53" s="43" t="s">
        <v>56</v>
      </c>
      <c r="C53" s="49">
        <f ca="1">+DATA!BO61</f>
        <v>2.4390958091396074E-3</v>
      </c>
      <c r="D53" s="46">
        <f ca="1">+DATA!AU61</f>
        <v>0</v>
      </c>
      <c r="E53" s="36">
        <f ca="1">+DATA!AV61</f>
        <v>-9.1609894532449498E-3</v>
      </c>
      <c r="F53" s="36">
        <f ca="1">+DATA!AW61</f>
        <v>3.0888047995887957E-2</v>
      </c>
      <c r="G53" s="36">
        <f ca="1">+DATA!AX61</f>
        <v>-6.5845311844001664E-3</v>
      </c>
      <c r="H53" s="36">
        <f ca="1">+DATA!AY61</f>
        <v>-5.1876392704297558E-4</v>
      </c>
      <c r="I53" s="36">
        <f ca="1">+DATA!AZ61</f>
        <v>7.0035414133928775E-4</v>
      </c>
      <c r="J53" s="36">
        <f ca="1">+DATA!BA61</f>
        <v>1.1790394130912762E-2</v>
      </c>
      <c r="K53" s="36">
        <f ca="1">+DATA!BB61</f>
        <v>2.1311605170432957E-2</v>
      </c>
      <c r="L53" s="36">
        <f ca="1">+DATA!BC61</f>
        <v>-2.2433490569476744E-2</v>
      </c>
      <c r="M53" s="36">
        <f ca="1">+DATA!BD61</f>
        <v>-4.0815251107210182E-3</v>
      </c>
      <c r="N53" s="36">
        <f ca="1">+DATA!BE61</f>
        <v>3.7587443697923995E-3</v>
      </c>
      <c r="O53" s="36">
        <f ca="1">+DATA!BF61</f>
        <v>7.2892748140169772E-3</v>
      </c>
      <c r="P53" s="36">
        <f ca="1">+DATA!BG61</f>
        <v>3.758005868533143E-3</v>
      </c>
      <c r="Q53" s="36">
        <f ca="1">+DATA!BH61</f>
        <v>-3.3217713666978677E-3</v>
      </c>
      <c r="R53" s="36">
        <f ca="1">+DATA!BI61</f>
        <v>-6.5822372273739438E-3</v>
      </c>
      <c r="S53" s="36">
        <f ca="1">+DATA!BJ61</f>
        <v>3.0770771271935171E-3</v>
      </c>
      <c r="T53" s="36">
        <f ca="1">+DATA!BK61</f>
        <v>2.2068568330047E-3</v>
      </c>
      <c r="U53" s="36">
        <f ca="1">+DATA!BL61</f>
        <v>6.1536877229650955E-5</v>
      </c>
      <c r="V53" s="36">
        <f ca="1">+DATA!BM61</f>
        <v>8.1494566182926942E-3</v>
      </c>
      <c r="W53" s="37">
        <f ca="1">+DATA!BN61</f>
        <v>8.4738710751137702E-3</v>
      </c>
      <c r="X53" s="7"/>
      <c r="Y53" s="7"/>
      <c r="Z53" s="7"/>
    </row>
    <row r="54" spans="1:26" x14ac:dyDescent="0.3">
      <c r="A54" s="35"/>
      <c r="B54" s="43" t="s">
        <v>57</v>
      </c>
      <c r="C54" s="49">
        <f ca="1">+DATA!BO62</f>
        <v>4.2475071536846373E-3</v>
      </c>
      <c r="D54" s="46">
        <f ca="1">+DATA!AU62</f>
        <v>5.1308881632358583E-2</v>
      </c>
      <c r="E54" s="36">
        <f ca="1">+DATA!AV62</f>
        <v>6.5685707984737274E-3</v>
      </c>
      <c r="F54" s="36">
        <f ca="1">+DATA!AW62</f>
        <v>1.4979132370829262E-2</v>
      </c>
      <c r="G54" s="36">
        <f ca="1">+DATA!AX62</f>
        <v>1.5904578609238662E-2</v>
      </c>
      <c r="H54" s="36">
        <f ca="1">+DATA!AY62</f>
        <v>-7.0098970190979326E-3</v>
      </c>
      <c r="I54" s="36">
        <f ca="1">+DATA!AZ62</f>
        <v>7.6958628794783213E-3</v>
      </c>
      <c r="J54" s="36">
        <f ca="1">+DATA!BA62</f>
        <v>1.0309591335389223E-2</v>
      </c>
      <c r="K54" s="36">
        <f ca="1">+DATA!BB62</f>
        <v>1.4608002930993624E-3</v>
      </c>
      <c r="L54" s="36">
        <f ca="1">+DATA!BC62</f>
        <v>-1.8290772948301059E-2</v>
      </c>
      <c r="M54" s="36">
        <f ca="1">+DATA!BD62</f>
        <v>-1.2508808596709331E-2</v>
      </c>
      <c r="N54" s="36">
        <f ca="1">+DATA!BE62</f>
        <v>1.4281352493326072E-3</v>
      </c>
      <c r="O54" s="36">
        <f ca="1">+DATA!BF62</f>
        <v>2.0683868656492521E-3</v>
      </c>
      <c r="P54" s="36">
        <f ca="1">+DATA!BG62</f>
        <v>5.9906215451950295E-3</v>
      </c>
      <c r="Q54" s="36">
        <f ca="1">+DATA!BH62</f>
        <v>3.2174510814859669E-3</v>
      </c>
      <c r="R54" s="36">
        <f ca="1">+DATA!BI62</f>
        <v>-1.0427281730368998E-2</v>
      </c>
      <c r="S54" s="36">
        <f ca="1">+DATA!BJ62</f>
        <v>1.1597727172901751E-2</v>
      </c>
      <c r="T54" s="36">
        <f ca="1">+DATA!BK62</f>
        <v>2.6917968247885948E-3</v>
      </c>
      <c r="U54" s="36">
        <f ca="1">+DATA!BL62</f>
        <v>-2.3376295569805805E-3</v>
      </c>
      <c r="V54" s="36">
        <f ca="1">+DATA!BM62</f>
        <v>2.8604695072063091E-3</v>
      </c>
      <c r="W54" s="37">
        <f ca="1">+DATA!BN62</f>
        <v>-2.5574732402759981E-3</v>
      </c>
      <c r="X54" s="7"/>
      <c r="Y54" s="7"/>
      <c r="Z54" s="7"/>
    </row>
    <row r="55" spans="1:26" x14ac:dyDescent="0.3">
      <c r="A55" s="35"/>
      <c r="B55" s="43" t="s">
        <v>58</v>
      </c>
      <c r="C55" s="49">
        <f ca="1">+DATA!BO63</f>
        <v>-1.0850154581178773E-3</v>
      </c>
      <c r="D55" s="46">
        <f ca="1">+DATA!AU63</f>
        <v>2.9075786956795246E-2</v>
      </c>
      <c r="E55" s="36">
        <f ca="1">+DATA!AV63</f>
        <v>-1.280735715830883E-2</v>
      </c>
      <c r="F55" s="36">
        <f ca="1">+DATA!AW63</f>
        <v>-5.9032277189149385E-3</v>
      </c>
      <c r="G55" s="36">
        <f ca="1">+DATA!AX63</f>
        <v>-9.9153024271989576E-3</v>
      </c>
      <c r="H55" s="36">
        <f ca="1">+DATA!AY63</f>
        <v>8.3661256552276519E-3</v>
      </c>
      <c r="I55" s="36">
        <f ca="1">+DATA!AZ63</f>
        <v>-4.859012629763737E-3</v>
      </c>
      <c r="J55" s="36">
        <f ca="1">+DATA!BA63</f>
        <v>5.1034462034666994E-3</v>
      </c>
      <c r="K55" s="36">
        <f ca="1">+DATA!BB63</f>
        <v>-1.9586507072905324E-2</v>
      </c>
      <c r="L55" s="36">
        <f ca="1">+DATA!BC63</f>
        <v>3.4186345973430399E-4</v>
      </c>
      <c r="M55" s="36">
        <f ca="1">+DATA!BD63</f>
        <v>1.2450497581505404E-2</v>
      </c>
      <c r="N55" s="36">
        <f ca="1">+DATA!BE63</f>
        <v>7.1206577756797174E-3</v>
      </c>
      <c r="O55" s="36">
        <f ca="1">+DATA!BF63</f>
        <v>3.9551275538043384E-3</v>
      </c>
      <c r="P55" s="36">
        <f ca="1">+DATA!BG63</f>
        <v>1.3403057119871775E-3</v>
      </c>
      <c r="Q55" s="36">
        <f ca="1">+DATA!BH63</f>
        <v>-1.4776546942701252E-2</v>
      </c>
      <c r="R55" s="36">
        <f ca="1">+DATA!BI63</f>
        <v>-2.9525998937063314E-4</v>
      </c>
      <c r="S55" s="36">
        <f ca="1">+DATA!BJ63</f>
        <v>-3.4489019761863027E-2</v>
      </c>
      <c r="T55" s="36">
        <f ca="1">+DATA!BK63</f>
        <v>-1.5450524387781162E-3</v>
      </c>
      <c r="U55" s="36">
        <f ca="1">+DATA!BL63</f>
        <v>6.8442888107362876E-3</v>
      </c>
      <c r="V55" s="36">
        <f ca="1">+DATA!BM63</f>
        <v>-3.6581118268909085E-3</v>
      </c>
      <c r="W55" s="37">
        <f ca="1">+DATA!BN63</f>
        <v>1.1536989095401351E-2</v>
      </c>
      <c r="X55" s="7"/>
      <c r="Y55" s="7"/>
      <c r="Z55" s="7"/>
    </row>
    <row r="56" spans="1:26" x14ac:dyDescent="0.3">
      <c r="A56" s="35"/>
      <c r="B56" s="43" t="s">
        <v>59</v>
      </c>
      <c r="C56" s="49">
        <f ca="1">+DATA!BO64</f>
        <v>-8.503558257647037E-5</v>
      </c>
      <c r="D56" s="46">
        <f ca="1">+DATA!AU64</f>
        <v>1.2866264225337432E-2</v>
      </c>
      <c r="E56" s="36">
        <f ca="1">+DATA!AV64</f>
        <v>-2.1786400566362163E-2</v>
      </c>
      <c r="F56" s="36">
        <f ca="1">+DATA!AW64</f>
        <v>5.1970623817882977E-3</v>
      </c>
      <c r="G56" s="36">
        <f ca="1">+DATA!AX64</f>
        <v>3.4248542245411961E-3</v>
      </c>
      <c r="H56" s="36">
        <f ca="1">+DATA!AY64</f>
        <v>-1.3221139686391936E-2</v>
      </c>
      <c r="I56" s="36">
        <f ca="1">+DATA!AZ64</f>
        <v>-4.6615135434080468E-4</v>
      </c>
      <c r="J56" s="36">
        <f ca="1">+DATA!BA64</f>
        <v>-6.6272024236635474E-4</v>
      </c>
      <c r="K56" s="36">
        <f ca="1">+DATA!BB64</f>
        <v>1.7427953614757463E-2</v>
      </c>
      <c r="L56" s="36">
        <f ca="1">+DATA!BC64</f>
        <v>-3.0480002126423544E-2</v>
      </c>
      <c r="M56" s="36">
        <f ca="1">+DATA!BD64</f>
        <v>8.6120212269480412E-4</v>
      </c>
      <c r="N56" s="36">
        <f ca="1">+DATA!BE64</f>
        <v>3.5546875000003197E-4</v>
      </c>
      <c r="O56" s="36">
        <f ca="1">+DATA!BF64</f>
        <v>-3.5965694836983531E-3</v>
      </c>
      <c r="P56" s="36">
        <f ca="1">+DATA!BG64</f>
        <v>-4.4606344191935321E-3</v>
      </c>
      <c r="Q56" s="36">
        <f ca="1">+DATA!BH64</f>
        <v>1.9066899331193099E-2</v>
      </c>
      <c r="R56" s="36">
        <f ca="1">+DATA!BI64</f>
        <v>-5.5162565313182643E-3</v>
      </c>
      <c r="S56" s="36">
        <f ca="1">+DATA!BJ64</f>
        <v>2.129462314598296E-2</v>
      </c>
      <c r="T56" s="36">
        <f ca="1">+DATA!BK64</f>
        <v>3.4213266892852978E-3</v>
      </c>
      <c r="U56" s="36">
        <f ca="1">+DATA!BL64</f>
        <v>7.348459892573489E-3</v>
      </c>
      <c r="V56" s="36">
        <f ca="1">+DATA!BM64</f>
        <v>-8.8371495374195419E-3</v>
      </c>
      <c r="W56" s="37">
        <f ca="1">+DATA!BN64</f>
        <v>-3.9378020821689841E-3</v>
      </c>
      <c r="X56" s="7"/>
      <c r="Y56" s="7"/>
      <c r="Z56" s="7"/>
    </row>
    <row r="57" spans="1:26" ht="15" thickBot="1" x14ac:dyDescent="0.35">
      <c r="A57" s="38"/>
      <c r="B57" s="44" t="s">
        <v>60</v>
      </c>
      <c r="C57" s="50">
        <f ca="1">+DATA!BO65</f>
        <v>-2.5261189351467538E-3</v>
      </c>
      <c r="D57" s="47">
        <f ca="1">+DATA!AU65</f>
        <v>-1.1956462087258757E-2</v>
      </c>
      <c r="E57" s="39">
        <f ca="1">+DATA!AV65</f>
        <v>9.5088756206904712E-3</v>
      </c>
      <c r="F57" s="39">
        <f ca="1">+DATA!AW65</f>
        <v>-1.2556787360998189E-2</v>
      </c>
      <c r="G57" s="39">
        <f ca="1">+DATA!AX65</f>
        <v>2.6269016418136726E-3</v>
      </c>
      <c r="H57" s="39">
        <f ca="1">+DATA!AY65</f>
        <v>9.4584874180327905E-3</v>
      </c>
      <c r="I57" s="39">
        <f ca="1">+DATA!AZ65</f>
        <v>-6.5159882801796298E-3</v>
      </c>
      <c r="J57" s="39">
        <f ca="1">+DATA!BA65</f>
        <v>-8.1723218069855719E-3</v>
      </c>
      <c r="K57" s="39">
        <f ca="1">+DATA!BB65</f>
        <v>-2.7574938286117234E-2</v>
      </c>
      <c r="L57" s="39">
        <f ca="1">+DATA!BC65</f>
        <v>1.6418226110932688E-2</v>
      </c>
      <c r="M57" s="39">
        <f ca="1">+DATA!BD65</f>
        <v>-1.164025996500484E-2</v>
      </c>
      <c r="N57" s="39">
        <f ca="1">+DATA!BE65</f>
        <v>7.4231425547948149E-3</v>
      </c>
      <c r="O57" s="39">
        <f ca="1">+DATA!BF65</f>
        <v>9.1094621410905408E-3</v>
      </c>
      <c r="P57" s="39">
        <f ca="1">+DATA!BG65</f>
        <v>-4.9293285363574135E-3</v>
      </c>
      <c r="Q57" s="39">
        <f ca="1">+DATA!BH65</f>
        <v>8.2155519020326029E-3</v>
      </c>
      <c r="R57" s="39">
        <f ca="1">+DATA!BI65</f>
        <v>-1.2975658656396161E-2</v>
      </c>
      <c r="S57" s="39">
        <f ca="1">+DATA!BJ65</f>
        <v>-3.1036246148365088E-2</v>
      </c>
      <c r="T57" s="39">
        <f ca="1">+DATA!BK65</f>
        <v>-3.0040477703809909E-3</v>
      </c>
      <c r="U57" s="39">
        <f ca="1">+DATA!BL65</f>
        <v>-2.8568822379986258E-3</v>
      </c>
      <c r="V57" s="39">
        <f ca="1">+DATA!BM65</f>
        <v>1.9526737019775142E-2</v>
      </c>
      <c r="W57" s="40">
        <f ca="1">+DATA!BN65</f>
        <v>4.0915802394470013E-4</v>
      </c>
      <c r="X57" s="7"/>
      <c r="Y57" s="7"/>
      <c r="Z57" s="7"/>
    </row>
    <row r="58" spans="1:26" ht="15" thickTop="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" thickBot="1" x14ac:dyDescent="0.35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6.8" thickTop="1" thickBot="1" x14ac:dyDescent="0.35">
      <c r="A60" s="64" t="str">
        <f>+DATA!AW14</f>
        <v>2002-2020</v>
      </c>
      <c r="B60" s="65"/>
      <c r="C60" s="25" t="s">
        <v>0</v>
      </c>
      <c r="D60" s="25" t="s">
        <v>1</v>
      </c>
      <c r="E60" s="25" t="s">
        <v>2</v>
      </c>
      <c r="F60" s="25" t="s">
        <v>3</v>
      </c>
      <c r="G60" s="25" t="s">
        <v>4</v>
      </c>
      <c r="H60" s="25" t="s">
        <v>5</v>
      </c>
      <c r="I60" s="25" t="s">
        <v>6</v>
      </c>
      <c r="J60" s="25" t="s">
        <v>7</v>
      </c>
      <c r="K60" s="25" t="s">
        <v>8</v>
      </c>
      <c r="L60" s="25" t="s">
        <v>9</v>
      </c>
      <c r="M60" s="25" t="s">
        <v>10</v>
      </c>
      <c r="N60" s="25" t="s">
        <v>11</v>
      </c>
      <c r="O60" s="25" t="s">
        <v>12</v>
      </c>
      <c r="P60" s="25" t="s">
        <v>13</v>
      </c>
      <c r="Q60" s="25" t="s">
        <v>14</v>
      </c>
      <c r="R60" s="25" t="s">
        <v>15</v>
      </c>
      <c r="S60" s="25" t="s">
        <v>16</v>
      </c>
      <c r="T60" s="25" t="s">
        <v>17</v>
      </c>
      <c r="U60" s="26" t="s">
        <v>18</v>
      </c>
      <c r="V60" s="7"/>
      <c r="W60" s="7"/>
      <c r="X60" s="7"/>
      <c r="Y60" s="7"/>
      <c r="Z60" s="7"/>
    </row>
    <row r="61" spans="1:26" ht="15" thickTop="1" x14ac:dyDescent="0.3">
      <c r="A61" s="32" t="s">
        <v>84</v>
      </c>
      <c r="B61" s="20" t="s">
        <v>36</v>
      </c>
      <c r="C61" s="16">
        <f>+DATA!Y5033</f>
        <v>1.5275579777895526E-3</v>
      </c>
      <c r="D61" s="16">
        <f>+DATA!Z5033</f>
        <v>3.9602164729254301E-4</v>
      </c>
      <c r="E61" s="16">
        <f>+DATA!AA5033</f>
        <v>5.5631303085905827E-4</v>
      </c>
      <c r="F61" s="16">
        <f>+DATA!AB5033</f>
        <v>3.247943594088924E-4</v>
      </c>
      <c r="G61" s="16">
        <f>+DATA!AC5033</f>
        <v>2.0534500859502203E-4</v>
      </c>
      <c r="H61" s="16">
        <f>+DATA!AD5033</f>
        <v>8.3284231800242952E-5</v>
      </c>
      <c r="I61" s="16">
        <f>+DATA!AE5033</f>
        <v>9.5933909941839574E-5</v>
      </c>
      <c r="J61" s="16">
        <f>+DATA!AF5033</f>
        <v>2.5531737363610737E-4</v>
      </c>
      <c r="K61" s="16">
        <f>+DATA!AG5033</f>
        <v>5.7504508261945203E-5</v>
      </c>
      <c r="L61" s="16">
        <f>+DATA!AH5033</f>
        <v>-1.1114940716341565E-3</v>
      </c>
      <c r="M61" s="16">
        <f>+DATA!AI5033</f>
        <v>-4.9279822782545319E-4</v>
      </c>
      <c r="N61" s="16">
        <f>+DATA!AJ5033</f>
        <v>3.935953465413914E-4</v>
      </c>
      <c r="O61" s="16">
        <f>+DATA!AK5033</f>
        <v>3.2141547788605503E-4</v>
      </c>
      <c r="P61" s="16">
        <f>+DATA!AL5033</f>
        <v>2.3982871988805352E-5</v>
      </c>
      <c r="Q61" s="16">
        <f>+DATA!AM5033</f>
        <v>4.5020302571575406E-4</v>
      </c>
      <c r="R61" s="16">
        <f>+DATA!AN5033</f>
        <v>-5.0207232284033231E-5</v>
      </c>
      <c r="S61" s="16">
        <f>+DATA!AO5033</f>
        <v>4.252283499003313E-4</v>
      </c>
      <c r="T61" s="16">
        <f>+DATA!AP5033</f>
        <v>-1.0690246777976298E-4</v>
      </c>
      <c r="U61" s="17">
        <f>+DATA!AQ5033</f>
        <v>-1.4779680276208612E-3</v>
      </c>
      <c r="V61" s="7"/>
      <c r="W61" s="7"/>
      <c r="X61" s="7"/>
      <c r="Y61" s="7"/>
      <c r="Z61" s="7"/>
    </row>
    <row r="62" spans="1:26" x14ac:dyDescent="0.3">
      <c r="A62" s="33"/>
      <c r="B62" s="21" t="s">
        <v>37</v>
      </c>
      <c r="C62" s="8">
        <f>+DATA!Y5034</f>
        <v>1.1328154100266154E-3</v>
      </c>
      <c r="D62" s="8">
        <f>+DATA!Z5034</f>
        <v>-2.8876777464000272E-3</v>
      </c>
      <c r="E62" s="8">
        <f>+DATA!AA5034</f>
        <v>-1.5434350496571492E-3</v>
      </c>
      <c r="F62" s="8">
        <f>+DATA!AB5034</f>
        <v>2.7205025663839255E-3</v>
      </c>
      <c r="G62" s="8">
        <f>+DATA!AC5034</f>
        <v>8.6370034036947763E-4</v>
      </c>
      <c r="H62" s="8">
        <f>+DATA!AD5034</f>
        <v>2.5611424221109319E-4</v>
      </c>
      <c r="I62" s="8">
        <f>+DATA!AE5034</f>
        <v>1.2882255186696602E-3</v>
      </c>
      <c r="J62" s="8">
        <f>+DATA!AF5034</f>
        <v>-1.3909213382825119E-3</v>
      </c>
      <c r="K62" s="8">
        <f>+DATA!AG5034</f>
        <v>2.9883961807884484E-3</v>
      </c>
      <c r="L62" s="8">
        <f>+DATA!AH5034</f>
        <v>-1.3550362419674871E-2</v>
      </c>
      <c r="M62" s="8">
        <f>+DATA!AI5034</f>
        <v>2.0279329585639128E-3</v>
      </c>
      <c r="N62" s="8">
        <f>+DATA!AJ5034</f>
        <v>-2.460591658359941E-3</v>
      </c>
      <c r="O62" s="8">
        <f>+DATA!AK5034</f>
        <v>-3.2774362748339719E-3</v>
      </c>
      <c r="P62" s="8">
        <f>+DATA!AL5034</f>
        <v>-1.2990069478808165E-3</v>
      </c>
      <c r="Q62" s="8">
        <f>+DATA!AM5034</f>
        <v>-7.8271215177634773E-3</v>
      </c>
      <c r="R62" s="8">
        <f>+DATA!AN5034</f>
        <v>1.5673814241172676E-3</v>
      </c>
      <c r="S62" s="8">
        <f>+DATA!AO5034</f>
        <v>3.5470946182909052E-4</v>
      </c>
      <c r="T62" s="8">
        <f>+DATA!AP5034</f>
        <v>-8.4140228700972186E-4</v>
      </c>
      <c r="U62" s="9">
        <f>+DATA!AQ5034</f>
        <v>1.2315082948380816E-2</v>
      </c>
      <c r="V62" s="7"/>
      <c r="W62" s="7"/>
      <c r="X62" s="7"/>
      <c r="Y62" s="7"/>
      <c r="Z62" s="7"/>
    </row>
    <row r="63" spans="1:26" x14ac:dyDescent="0.3">
      <c r="A63" s="33"/>
      <c r="B63" s="21" t="s">
        <v>38</v>
      </c>
      <c r="C63" s="8">
        <f>+DATA!Y5035</f>
        <v>1.9711479429783628E-3</v>
      </c>
      <c r="D63" s="8">
        <f>+DATA!Z5035</f>
        <v>2.4126677988169629E-3</v>
      </c>
      <c r="E63" s="8">
        <f>+DATA!AA5035</f>
        <v>3.2879290727265173E-3</v>
      </c>
      <c r="F63" s="8">
        <f>+DATA!AB5035</f>
        <v>-1.2893805563469751E-3</v>
      </c>
      <c r="G63" s="8">
        <f>+DATA!AC5035</f>
        <v>-6.2843631813256501E-4</v>
      </c>
      <c r="H63" s="8">
        <f>+DATA!AD5035</f>
        <v>-2.0744110483541384E-4</v>
      </c>
      <c r="I63" s="8">
        <f>+DATA!AE5035</f>
        <v>-9.5738676554751455E-5</v>
      </c>
      <c r="J63" s="8">
        <f>+DATA!AF5035</f>
        <v>-1.5515082744777438E-3</v>
      </c>
      <c r="K63" s="8">
        <f>+DATA!AG5035</f>
        <v>1.5516025065120014E-3</v>
      </c>
      <c r="L63" s="8">
        <f>+DATA!AH5035</f>
        <v>-8.4967343700113559E-4</v>
      </c>
      <c r="M63" s="8">
        <f>+DATA!AI5035</f>
        <v>2.2612368079063449E-3</v>
      </c>
      <c r="N63" s="8">
        <f>+DATA!AJ5035</f>
        <v>-2.0228418527017816E-3</v>
      </c>
      <c r="O63" s="8">
        <f>+DATA!AK5035</f>
        <v>-2.695599963683832E-4</v>
      </c>
      <c r="P63" s="8">
        <f>+DATA!AL5035</f>
        <v>-6.3238232382266919E-5</v>
      </c>
      <c r="Q63" s="8">
        <f>+DATA!AM5035</f>
        <v>6.2204445231271929E-3</v>
      </c>
      <c r="R63" s="8">
        <f>+DATA!AN5035</f>
        <v>3.3697733294143655E-3</v>
      </c>
      <c r="S63" s="8">
        <f>+DATA!AO5035</f>
        <v>1.9356226192263556E-3</v>
      </c>
      <c r="T63" s="8">
        <f>+DATA!AP5035</f>
        <v>-1.0004490617226525E-2</v>
      </c>
      <c r="U63" s="9">
        <f>+DATA!AQ5035</f>
        <v>-6.9939748549050287E-3</v>
      </c>
      <c r="V63" s="7"/>
      <c r="W63" s="7"/>
      <c r="X63" s="7"/>
      <c r="Y63" s="7"/>
      <c r="Z63" s="7"/>
    </row>
    <row r="64" spans="1:26" x14ac:dyDescent="0.3">
      <c r="A64" s="33"/>
      <c r="B64" s="21" t="s">
        <v>39</v>
      </c>
      <c r="C64" s="8">
        <f>+DATA!Y5036</f>
        <v>-7.0206452622751702E-3</v>
      </c>
      <c r="D64" s="8">
        <f>+DATA!Z5036</f>
        <v>-3.8338090880847978E-3</v>
      </c>
      <c r="E64" s="8">
        <f>+DATA!AA5036</f>
        <v>-7.2048263346097905E-3</v>
      </c>
      <c r="F64" s="8">
        <f>+DATA!AB5036</f>
        <v>5.5570394416697838E-4</v>
      </c>
      <c r="G64" s="8">
        <f>+DATA!AC5036</f>
        <v>-1.0200370819112362E-3</v>
      </c>
      <c r="H64" s="8">
        <f>+DATA!AD5036</f>
        <v>-6.109909650835188E-5</v>
      </c>
      <c r="I64" s="8">
        <f>+DATA!AE5036</f>
        <v>-1.6081321593537368E-3</v>
      </c>
      <c r="J64" s="8">
        <f>+DATA!AF5036</f>
        <v>8.2611278078246564E-4</v>
      </c>
      <c r="K64" s="8">
        <f>+DATA!AG5036</f>
        <v>-1.4282807499790863E-2</v>
      </c>
      <c r="L64" s="8">
        <f>+DATA!AH5036</f>
        <v>-7.1258734672186444E-3</v>
      </c>
      <c r="M64" s="8">
        <f>+DATA!AI5036</f>
        <v>-7.8423546534390522E-3</v>
      </c>
      <c r="N64" s="8">
        <f>+DATA!AJ5036</f>
        <v>-6.397188371443728E-3</v>
      </c>
      <c r="O64" s="8">
        <f>+DATA!AK5036</f>
        <v>-7.9792132971561649E-3</v>
      </c>
      <c r="P64" s="8">
        <f>+DATA!AL5036</f>
        <v>6.665334479310375E-4</v>
      </c>
      <c r="Q64" s="8">
        <f>+DATA!AM5036</f>
        <v>-4.7174500269579617E-3</v>
      </c>
      <c r="R64" s="8">
        <f>+DATA!AN5036</f>
        <v>-7.7491773278303543E-3</v>
      </c>
      <c r="S64" s="8">
        <f>+DATA!AO5036</f>
        <v>1.0191450901225751E-5</v>
      </c>
      <c r="T64" s="8">
        <f>+DATA!AP5036</f>
        <v>3.6321958106895944E-3</v>
      </c>
      <c r="U64" s="9">
        <f>+DATA!AQ5036</f>
        <v>-8.3150872897903086E-3</v>
      </c>
      <c r="V64" s="7"/>
      <c r="W64" s="7"/>
      <c r="X64" s="7"/>
      <c r="Y64" s="7"/>
      <c r="Z64" s="7"/>
    </row>
    <row r="65" spans="1:26" x14ac:dyDescent="0.3">
      <c r="A65" s="33"/>
      <c r="B65" s="21" t="s">
        <v>40</v>
      </c>
      <c r="C65" s="8">
        <f>+DATA!Y5037</f>
        <v>5.5956698328890901E-4</v>
      </c>
      <c r="D65" s="8">
        <f>+DATA!Z5037</f>
        <v>4.1994682909040244E-3</v>
      </c>
      <c r="E65" s="8">
        <f>+DATA!AA5037</f>
        <v>3.4560617986944104E-3</v>
      </c>
      <c r="F65" s="8">
        <f>+DATA!AB5037</f>
        <v>1.435842437302437E-3</v>
      </c>
      <c r="G65" s="8">
        <f>+DATA!AC5037</f>
        <v>4.1392018097256844E-4</v>
      </c>
      <c r="H65" s="8">
        <f>+DATA!AD5037</f>
        <v>-1.2901263607639768E-4</v>
      </c>
      <c r="I65" s="8">
        <f>+DATA!AE5037</f>
        <v>1.2050725564376817E-3</v>
      </c>
      <c r="J65" s="8">
        <f>+DATA!AF5037</f>
        <v>-3.9317259291232753E-4</v>
      </c>
      <c r="K65" s="8">
        <f>+DATA!AG5037</f>
        <v>2.5901044294330566E-3</v>
      </c>
      <c r="L65" s="8">
        <f>+DATA!AH5037</f>
        <v>-1.3052941753206149E-2</v>
      </c>
      <c r="M65" s="8">
        <f>+DATA!AI5037</f>
        <v>-1.4149043903073208E-3</v>
      </c>
      <c r="N65" s="8">
        <f>+DATA!AJ5037</f>
        <v>1.3307894239003651E-3</v>
      </c>
      <c r="O65" s="8">
        <f>+DATA!AK5037</f>
        <v>-2.6358886960296613E-3</v>
      </c>
      <c r="P65" s="8">
        <f>+DATA!AL5037</f>
        <v>-3.8124120993154019E-4</v>
      </c>
      <c r="Q65" s="8">
        <f>+DATA!AM5037</f>
        <v>6.0490505026474101E-3</v>
      </c>
      <c r="R65" s="8">
        <f>+DATA!AN5037</f>
        <v>1.5140036982973979E-3</v>
      </c>
      <c r="S65" s="8">
        <f>+DATA!AO5037</f>
        <v>4.0739660965394067E-3</v>
      </c>
      <c r="T65" s="8">
        <f>+DATA!AP5037</f>
        <v>5.9943382261385221E-3</v>
      </c>
      <c r="U65" s="9">
        <f>+DATA!AQ5037</f>
        <v>-5.5218873784649153E-3</v>
      </c>
      <c r="V65" s="7"/>
      <c r="W65" s="7"/>
      <c r="X65" s="7"/>
      <c r="Y65" s="7"/>
      <c r="Z65" s="7"/>
    </row>
    <row r="66" spans="1:26" x14ac:dyDescent="0.3">
      <c r="A66" s="33"/>
      <c r="B66" s="21" t="s">
        <v>41</v>
      </c>
      <c r="C66" s="8">
        <f>+DATA!Y5038</f>
        <v>5.1147505332209918E-4</v>
      </c>
      <c r="D66" s="8">
        <f>+DATA!Z5038</f>
        <v>-1.4573575593529336E-3</v>
      </c>
      <c r="E66" s="8">
        <f>+DATA!AA5038</f>
        <v>-1.4162868319648426E-3</v>
      </c>
      <c r="F66" s="8">
        <f>+DATA!AB5038</f>
        <v>3.6225765541634744E-3</v>
      </c>
      <c r="G66" s="8">
        <f>+DATA!AC5038</f>
        <v>1.6263379937016403E-3</v>
      </c>
      <c r="H66" s="8">
        <f>+DATA!AD5038</f>
        <v>2.2413476695185702E-4</v>
      </c>
      <c r="I66" s="8">
        <f>+DATA!AE5038</f>
        <v>2.1011051683536778E-4</v>
      </c>
      <c r="J66" s="8">
        <f>+DATA!AF5038</f>
        <v>3.4059993079911624E-3</v>
      </c>
      <c r="K66" s="8">
        <f>+DATA!AG5038</f>
        <v>-4.8457578393271694E-3</v>
      </c>
      <c r="L66" s="8">
        <f>+DATA!AH5038</f>
        <v>-1.1319888675930785E-2</v>
      </c>
      <c r="M66" s="8">
        <f>+DATA!AI5038</f>
        <v>-5.1863066179241536E-3</v>
      </c>
      <c r="N66" s="8">
        <f>+DATA!AJ5038</f>
        <v>-4.1495920084912222E-3</v>
      </c>
      <c r="O66" s="8">
        <f>+DATA!AK5038</f>
        <v>-4.423128236556685E-3</v>
      </c>
      <c r="P66" s="8">
        <f>+DATA!AL5038</f>
        <v>1.7711571981539821E-3</v>
      </c>
      <c r="Q66" s="8">
        <f>+DATA!AM5038</f>
        <v>-5.072514788201192E-3</v>
      </c>
      <c r="R66" s="8">
        <f>+DATA!AN5038</f>
        <v>-2.667149001354111E-3</v>
      </c>
      <c r="S66" s="8">
        <f>+DATA!AO5038</f>
        <v>-1.2166458197097538E-3</v>
      </c>
      <c r="T66" s="8">
        <f>+DATA!AP5038</f>
        <v>6.9014757713302677E-3</v>
      </c>
      <c r="U66" s="9">
        <f>+DATA!AQ5038</f>
        <v>-4.3450243195777491E-3</v>
      </c>
      <c r="V66" s="7"/>
      <c r="W66" s="7"/>
      <c r="X66" s="7"/>
      <c r="Y66" s="7"/>
      <c r="Z66" s="7"/>
    </row>
    <row r="67" spans="1:26" x14ac:dyDescent="0.3">
      <c r="A67" s="33"/>
      <c r="B67" s="21" t="s">
        <v>42</v>
      </c>
      <c r="C67" s="8">
        <f>+DATA!Y5039</f>
        <v>-1.5370138863342977E-3</v>
      </c>
      <c r="D67" s="8">
        <f>+DATA!Z5039</f>
        <v>8.7819141693173074E-4</v>
      </c>
      <c r="E67" s="8">
        <f>+DATA!AA5039</f>
        <v>1.3104870826050549E-3</v>
      </c>
      <c r="F67" s="8">
        <f>+DATA!AB5039</f>
        <v>1.6238983452865896E-3</v>
      </c>
      <c r="G67" s="8">
        <f>+DATA!AC5039</f>
        <v>4.99182447584616E-4</v>
      </c>
      <c r="H67" s="8">
        <f>+DATA!AD5039</f>
        <v>1.07597096645623E-5</v>
      </c>
      <c r="I67" s="8">
        <f>+DATA!AE5039</f>
        <v>-8.3551722249557253E-5</v>
      </c>
      <c r="J67" s="8">
        <f>+DATA!AF5039</f>
        <v>5.3778750268237792E-3</v>
      </c>
      <c r="K67" s="8">
        <f>+DATA!AG5039</f>
        <v>-6.8357185850167652E-3</v>
      </c>
      <c r="L67" s="8">
        <f>+DATA!AH5039</f>
        <v>1.0301181283259127E-2</v>
      </c>
      <c r="M67" s="8">
        <f>+DATA!AI5039</f>
        <v>-1.2681635460526903E-2</v>
      </c>
      <c r="N67" s="8">
        <f>+DATA!AJ5039</f>
        <v>2.4102084375115518E-3</v>
      </c>
      <c r="O67" s="8">
        <f>+DATA!AK5039</f>
        <v>-3.8372469512157892E-3</v>
      </c>
      <c r="P67" s="8">
        <f>+DATA!AL5039</f>
        <v>1.2745934816035681E-3</v>
      </c>
      <c r="Q67" s="8">
        <f>+DATA!AM5039</f>
        <v>1.6211285825503199E-3</v>
      </c>
      <c r="R67" s="8">
        <f>+DATA!AN5039</f>
        <v>-3.2649889049203929E-3</v>
      </c>
      <c r="S67" s="8">
        <f>+DATA!AO5039</f>
        <v>1.4614755828340487E-3</v>
      </c>
      <c r="T67" s="8">
        <f>+DATA!AP5039</f>
        <v>-2.6951722939110669E-3</v>
      </c>
      <c r="U67" s="9">
        <f>+DATA!AQ5039</f>
        <v>-1.2786501522566593E-2</v>
      </c>
      <c r="V67" s="7"/>
      <c r="W67" s="7"/>
      <c r="X67" s="7"/>
      <c r="Y67" s="7"/>
      <c r="Z67" s="7"/>
    </row>
    <row r="68" spans="1:26" x14ac:dyDescent="0.3">
      <c r="A68" s="33"/>
      <c r="B68" s="21" t="s">
        <v>43</v>
      </c>
      <c r="C68" s="8">
        <f>+DATA!Y5040</f>
        <v>9.3107193022210952E-4</v>
      </c>
      <c r="D68" s="8">
        <f>+DATA!Z5040</f>
        <v>1.6758093182208257E-3</v>
      </c>
      <c r="E68" s="8">
        <f>+DATA!AA5040</f>
        <v>-2.8411654632875508E-4</v>
      </c>
      <c r="F68" s="8">
        <f>+DATA!AB5040</f>
        <v>-1.113636692882343E-3</v>
      </c>
      <c r="G68" s="8">
        <f>+DATA!AC5040</f>
        <v>-1.0282827794076618E-3</v>
      </c>
      <c r="H68" s="8">
        <f>+DATA!AD5040</f>
        <v>-6.4649644577113863E-5</v>
      </c>
      <c r="I68" s="8">
        <f>+DATA!AE5040</f>
        <v>-1.2302020776839668E-3</v>
      </c>
      <c r="J68" s="8">
        <f>+DATA!AF5040</f>
        <v>2.2653076265847227E-3</v>
      </c>
      <c r="K68" s="8">
        <f>+DATA!AG5040</f>
        <v>8.0405533753398727E-3</v>
      </c>
      <c r="L68" s="8">
        <f>+DATA!AH5040</f>
        <v>-3.3587218756923054E-3</v>
      </c>
      <c r="M68" s="8">
        <f>+DATA!AI5040</f>
        <v>1.4021611352975702E-2</v>
      </c>
      <c r="N68" s="8">
        <f>+DATA!AJ5040</f>
        <v>-3.07403749120852E-3</v>
      </c>
      <c r="O68" s="8">
        <f>+DATA!AK5040</f>
        <v>1.5193598127625059E-4</v>
      </c>
      <c r="P68" s="8">
        <f>+DATA!AL5040</f>
        <v>1.2956595759141287E-3</v>
      </c>
      <c r="Q68" s="8">
        <f>+DATA!AM5040</f>
        <v>2.4862950390156652E-3</v>
      </c>
      <c r="R68" s="8">
        <f>+DATA!AN5040</f>
        <v>5.2660297736953276E-3</v>
      </c>
      <c r="S68" s="8">
        <f>+DATA!AO5040</f>
        <v>5.0294056339035553E-4</v>
      </c>
      <c r="T68" s="8">
        <f>+DATA!AP5040</f>
        <v>7.1317116367618132E-3</v>
      </c>
      <c r="U68" s="9">
        <f>+DATA!AQ5040</f>
        <v>-1.5579147237487823E-2</v>
      </c>
      <c r="V68" s="7"/>
      <c r="W68" s="7"/>
      <c r="X68" s="7"/>
      <c r="Y68" s="7"/>
      <c r="Z68" s="7"/>
    </row>
    <row r="69" spans="1:26" x14ac:dyDescent="0.3">
      <c r="A69" s="33"/>
      <c r="B69" s="21" t="s">
        <v>44</v>
      </c>
      <c r="C69" s="8">
        <f>+DATA!Y5041</f>
        <v>9.8302534890133166E-4</v>
      </c>
      <c r="D69" s="8">
        <f>+DATA!Z5041</f>
        <v>1.8716807518838021E-3</v>
      </c>
      <c r="E69" s="8">
        <f>+DATA!AA5041</f>
        <v>-6.6252594975910618E-4</v>
      </c>
      <c r="F69" s="8">
        <f>+DATA!AB5041</f>
        <v>-1.280726752995974E-3</v>
      </c>
      <c r="G69" s="8">
        <f>+DATA!AC5041</f>
        <v>-7.2221500196611305E-4</v>
      </c>
      <c r="H69" s="8">
        <f>+DATA!AD5041</f>
        <v>-1.3771090791719898E-4</v>
      </c>
      <c r="I69" s="8">
        <f>+DATA!AE5041</f>
        <v>6.2912215534108946E-4</v>
      </c>
      <c r="J69" s="8">
        <f>+DATA!AF5041</f>
        <v>1.4565980741140067E-3</v>
      </c>
      <c r="K69" s="8">
        <f>+DATA!AG5041</f>
        <v>4.0479472100139426E-4</v>
      </c>
      <c r="L69" s="8">
        <f>+DATA!AH5041</f>
        <v>-5.5616899130249951E-4</v>
      </c>
      <c r="M69" s="8">
        <f>+DATA!AI5041</f>
        <v>-8.6007210042388493E-3</v>
      </c>
      <c r="N69" s="8">
        <f>+DATA!AJ5041</f>
        <v>-4.9568940208275653E-4</v>
      </c>
      <c r="O69" s="8">
        <f>+DATA!AK5041</f>
        <v>-4.0713093145510193E-3</v>
      </c>
      <c r="P69" s="8">
        <f>+DATA!AL5041</f>
        <v>-3.2732645354457328E-4</v>
      </c>
      <c r="Q69" s="8">
        <f>+DATA!AM5041</f>
        <v>3.2561304100443486E-3</v>
      </c>
      <c r="R69" s="8">
        <f>+DATA!AN5041</f>
        <v>-2.8660697252415046E-3</v>
      </c>
      <c r="S69" s="8">
        <f>+DATA!AO5041</f>
        <v>9.0803121814853754E-4</v>
      </c>
      <c r="T69" s="8">
        <f>+DATA!AP5041</f>
        <v>3.5206699980059319E-3</v>
      </c>
      <c r="U69" s="9">
        <f>+DATA!AQ5041</f>
        <v>-1.3444062865057345E-2</v>
      </c>
      <c r="V69" s="7"/>
      <c r="W69" s="7"/>
      <c r="X69" s="7"/>
      <c r="Y69" s="7"/>
      <c r="Z69" s="7"/>
    </row>
    <row r="70" spans="1:26" x14ac:dyDescent="0.3">
      <c r="A70" s="33"/>
      <c r="B70" s="21" t="s">
        <v>45</v>
      </c>
      <c r="C70" s="8">
        <f>+DATA!Y5042</f>
        <v>2.2054200838041468E-3</v>
      </c>
      <c r="D70" s="8">
        <f>+DATA!Z5042</f>
        <v>1.0757306560508627E-3</v>
      </c>
      <c r="E70" s="8">
        <f>+DATA!AA5042</f>
        <v>2.2653837016621417E-3</v>
      </c>
      <c r="F70" s="8">
        <f>+DATA!AB5042</f>
        <v>-1.7962214243819469E-3</v>
      </c>
      <c r="G70" s="8">
        <f>+DATA!AC5042</f>
        <v>-8.7517064416067769E-4</v>
      </c>
      <c r="H70" s="8">
        <f>+DATA!AD5042</f>
        <v>-5.2478730879351732E-5</v>
      </c>
      <c r="I70" s="8">
        <f>+DATA!AE5042</f>
        <v>-1.3176330407771869E-3</v>
      </c>
      <c r="J70" s="8">
        <f>+DATA!AF5042</f>
        <v>1.1583452047336283E-3</v>
      </c>
      <c r="K70" s="8">
        <f>+DATA!AG5042</f>
        <v>4.316655126473834E-3</v>
      </c>
      <c r="L70" s="8">
        <f>+DATA!AH5042</f>
        <v>6.4522105082678565E-3</v>
      </c>
      <c r="M70" s="8">
        <f>+DATA!AI5042</f>
        <v>6.542623834265039E-3</v>
      </c>
      <c r="N70" s="8">
        <f>+DATA!AJ5042</f>
        <v>4.327081895710988E-4</v>
      </c>
      <c r="O70" s="8">
        <f>+DATA!AK5042</f>
        <v>-3.3564771078973344E-3</v>
      </c>
      <c r="P70" s="8">
        <f>+DATA!AL5042</f>
        <v>9.1054743909531224E-4</v>
      </c>
      <c r="Q70" s="8">
        <f>+DATA!AM5042</f>
        <v>2.2371155127335826E-3</v>
      </c>
      <c r="R70" s="8">
        <f>+DATA!AN5042</f>
        <v>3.361189837099638E-3</v>
      </c>
      <c r="S70" s="8">
        <f>+DATA!AO5042</f>
        <v>-4.3961456296346541E-4</v>
      </c>
      <c r="T70" s="8">
        <f>+DATA!AP5042</f>
        <v>6.4121199407011957E-3</v>
      </c>
      <c r="U70" s="9">
        <f>+DATA!AQ5042</f>
        <v>2.0969912865522744E-3</v>
      </c>
      <c r="V70" s="7"/>
      <c r="W70" s="7"/>
      <c r="X70" s="7"/>
      <c r="Y70" s="7"/>
      <c r="Z70" s="7"/>
    </row>
    <row r="71" spans="1:26" x14ac:dyDescent="0.3">
      <c r="A71" s="33"/>
      <c r="B71" s="21" t="s">
        <v>46</v>
      </c>
      <c r="C71" s="8">
        <f>+DATA!Y5043</f>
        <v>-1.1403244729417613E-3</v>
      </c>
      <c r="D71" s="8">
        <f>+DATA!Z5043</f>
        <v>-9.1392635230169131E-4</v>
      </c>
      <c r="E71" s="8">
        <f>+DATA!AA5043</f>
        <v>-1.2679960549925567E-3</v>
      </c>
      <c r="F71" s="8">
        <f>+DATA!AB5043</f>
        <v>-1.4074666745667735E-3</v>
      </c>
      <c r="G71" s="8">
        <f>+DATA!AC5043</f>
        <v>-9.5684411064247965E-4</v>
      </c>
      <c r="H71" s="8">
        <f>+DATA!AD5043</f>
        <v>-9.9850775624910071E-5</v>
      </c>
      <c r="I71" s="8">
        <f>+DATA!AE5043</f>
        <v>1.3321824933954891E-3</v>
      </c>
      <c r="J71" s="8">
        <f>+DATA!AF5043</f>
        <v>9.6662508647420262E-4</v>
      </c>
      <c r="K71" s="8">
        <f>+DATA!AG5043</f>
        <v>5.4367019414786142E-3</v>
      </c>
      <c r="L71" s="8">
        <f>+DATA!AH5043</f>
        <v>-9.0312431649399137E-3</v>
      </c>
      <c r="M71" s="8">
        <f>+DATA!AI5043</f>
        <v>-3.2479170084491827E-3</v>
      </c>
      <c r="N71" s="8">
        <f>+DATA!AJ5043</f>
        <v>4.9203509849217869E-3</v>
      </c>
      <c r="O71" s="8">
        <f>+DATA!AK5043</f>
        <v>8.0127840322840507E-3</v>
      </c>
      <c r="P71" s="8">
        <f>+DATA!AL5043</f>
        <v>-1.3123468933498455E-3</v>
      </c>
      <c r="Q71" s="8">
        <f>+DATA!AM5043</f>
        <v>2.2528851459390972E-3</v>
      </c>
      <c r="R71" s="8">
        <f>+DATA!AN5043</f>
        <v>2.5599385375361739E-5</v>
      </c>
      <c r="S71" s="8">
        <f>+DATA!AO5043</f>
        <v>4.9290092268429453E-5</v>
      </c>
      <c r="T71" s="8">
        <f>+DATA!AP5043</f>
        <v>1.2170531075755239E-2</v>
      </c>
      <c r="U71" s="9">
        <f>+DATA!AQ5043</f>
        <v>1.2711622371430059E-4</v>
      </c>
      <c r="V71" s="7"/>
      <c r="W71" s="7"/>
      <c r="X71" s="7"/>
      <c r="Y71" s="7"/>
      <c r="Z71" s="7"/>
    </row>
    <row r="72" spans="1:26" x14ac:dyDescent="0.3">
      <c r="A72" s="33"/>
      <c r="B72" s="21" t="s">
        <v>47</v>
      </c>
      <c r="C72" s="8">
        <f>+DATA!Y5044</f>
        <v>1.0404976721878101E-2</v>
      </c>
      <c r="D72" s="8">
        <f>+DATA!Z5044</f>
        <v>3.7103901992493527E-3</v>
      </c>
      <c r="E72" s="8">
        <f>+DATA!AA5044</f>
        <v>4.3555839384721235E-3</v>
      </c>
      <c r="F72" s="8">
        <f>+DATA!AB5044</f>
        <v>4.2008739502209097E-4</v>
      </c>
      <c r="G72" s="8">
        <f>+DATA!AC5044</f>
        <v>1.2289534085514753E-4</v>
      </c>
      <c r="H72" s="8">
        <f>+DATA!AD5044</f>
        <v>-2.3059376169501378E-4</v>
      </c>
      <c r="I72" s="8">
        <f>+DATA!AE5044</f>
        <v>1.0191391000932053E-3</v>
      </c>
      <c r="J72" s="8">
        <f>+DATA!AF5044</f>
        <v>2.4790896723233366E-3</v>
      </c>
      <c r="K72" s="8">
        <f>+DATA!AG5044</f>
        <v>4.7803799457517733E-3</v>
      </c>
      <c r="L72" s="8">
        <f>+DATA!AH5044</f>
        <v>1.1779298884244952E-2</v>
      </c>
      <c r="M72" s="8">
        <f>+DATA!AI5044</f>
        <v>9.4309983659018881E-3</v>
      </c>
      <c r="N72" s="8">
        <f>+DATA!AJ5044</f>
        <v>5.8479523079935924E-3</v>
      </c>
      <c r="O72" s="8">
        <f>+DATA!AK5044</f>
        <v>6.6023874529829397E-3</v>
      </c>
      <c r="P72" s="8">
        <f>+DATA!AL5044</f>
        <v>-1.1440005142039867E-3</v>
      </c>
      <c r="Q72" s="8">
        <f>+DATA!AM5044</f>
        <v>9.9327337739903154E-4</v>
      </c>
      <c r="R72" s="8">
        <f>+DATA!AN5044</f>
        <v>6.3636119082562236E-3</v>
      </c>
      <c r="S72" s="8">
        <f>+DATA!AO5044</f>
        <v>8.8424302652121561E-4</v>
      </c>
      <c r="T72" s="8">
        <f>+DATA!AP5044</f>
        <v>-1.9675615729603007E-2</v>
      </c>
      <c r="U72" s="9">
        <f>+DATA!AQ5044</f>
        <v>-2.7401499962484074E-3</v>
      </c>
      <c r="V72" s="7"/>
      <c r="W72" s="7"/>
      <c r="X72" s="7"/>
      <c r="Y72" s="7"/>
      <c r="Z72" s="7"/>
    </row>
    <row r="73" spans="1:26" x14ac:dyDescent="0.3">
      <c r="A73" s="33"/>
      <c r="B73" s="21" t="s">
        <v>48</v>
      </c>
      <c r="C73" s="8">
        <f>+DATA!Y5045</f>
        <v>-2.1529949074244668E-3</v>
      </c>
      <c r="D73" s="8">
        <f>+DATA!Z5045</f>
        <v>-2.3379468996724087E-4</v>
      </c>
      <c r="E73" s="8">
        <f>+DATA!AA5045</f>
        <v>-3.6284266898544191E-4</v>
      </c>
      <c r="F73" s="8">
        <f>+DATA!AB5045</f>
        <v>1.8453691639891843E-3</v>
      </c>
      <c r="G73" s="8">
        <f>+DATA!AC5045</f>
        <v>1.2415243278257788E-3</v>
      </c>
      <c r="H73" s="8">
        <f>+DATA!AD5045</f>
        <v>6.4023438574546524E-4</v>
      </c>
      <c r="I73" s="8">
        <f>+DATA!AE5045</f>
        <v>4.9787708160959579E-4</v>
      </c>
      <c r="J73" s="8">
        <f>+DATA!AF5045</f>
        <v>2.054360525957723E-4</v>
      </c>
      <c r="K73" s="8">
        <f>+DATA!AG5045</f>
        <v>-2.2184436427875437E-3</v>
      </c>
      <c r="L73" s="8">
        <f>+DATA!AH5045</f>
        <v>1.1847304495167885E-2</v>
      </c>
      <c r="M73" s="8">
        <f>+DATA!AI5045</f>
        <v>2.0936298063554274E-3</v>
      </c>
      <c r="N73" s="8">
        <f>+DATA!AJ5045</f>
        <v>2.5197812356333077E-4</v>
      </c>
      <c r="O73" s="8">
        <f>+DATA!AK5045</f>
        <v>3.3358249030812637E-4</v>
      </c>
      <c r="P73" s="8">
        <f>+DATA!AL5045</f>
        <v>-4.9732947671783058E-5</v>
      </c>
      <c r="Q73" s="8">
        <f>+DATA!AM5045</f>
        <v>1.3923668940097333E-3</v>
      </c>
      <c r="R73" s="8">
        <f>+DATA!AN5045</f>
        <v>9.3957215227646884E-4</v>
      </c>
      <c r="S73" s="8">
        <f>+DATA!AO5045</f>
        <v>1.1286402829905834E-3</v>
      </c>
      <c r="T73" s="8">
        <f>+DATA!AP5045</f>
        <v>4.1865137904659733E-3</v>
      </c>
      <c r="U73" s="9">
        <f>+DATA!AQ5045</f>
        <v>9.1645473751411632E-3</v>
      </c>
      <c r="V73" s="7"/>
      <c r="W73" s="7"/>
      <c r="X73" s="7"/>
      <c r="Y73" s="7"/>
      <c r="Z73" s="7"/>
    </row>
    <row r="74" spans="1:26" x14ac:dyDescent="0.3">
      <c r="A74" s="33"/>
      <c r="B74" s="21" t="s">
        <v>49</v>
      </c>
      <c r="C74" s="8">
        <f>+DATA!Y5046</f>
        <v>-1.0233909996073016E-3</v>
      </c>
      <c r="D74" s="8">
        <f>+DATA!Z5046</f>
        <v>3.9896435062595391E-5</v>
      </c>
      <c r="E74" s="8">
        <f>+DATA!AA5046</f>
        <v>-7.8692066931037999E-4</v>
      </c>
      <c r="F74" s="8">
        <f>+DATA!AB5046</f>
        <v>3.8223762008989873E-3</v>
      </c>
      <c r="G74" s="8">
        <f>+DATA!AC5046</f>
        <v>1.6433802566428318E-3</v>
      </c>
      <c r="H74" s="8">
        <f>+DATA!AD5046</f>
        <v>2.7307532175167154E-4</v>
      </c>
      <c r="I74" s="8">
        <f>+DATA!AE5046</f>
        <v>2.4374448299922312E-3</v>
      </c>
      <c r="J74" s="8">
        <f>+DATA!AF5046</f>
        <v>5.2110238089348316E-4</v>
      </c>
      <c r="K74" s="8">
        <f>+DATA!AG5046</f>
        <v>3.1974856381501012E-3</v>
      </c>
      <c r="L74" s="8">
        <f>+DATA!AH5046</f>
        <v>-7.2158901686729497E-3</v>
      </c>
      <c r="M74" s="8">
        <f>+DATA!AI5046</f>
        <v>-6.4068024591692396E-3</v>
      </c>
      <c r="N74" s="8">
        <f>+DATA!AJ5046</f>
        <v>1.5203649199208788E-3</v>
      </c>
      <c r="O74" s="8">
        <f>+DATA!AK5046</f>
        <v>4.3303125545744127E-3</v>
      </c>
      <c r="P74" s="8">
        <f>+DATA!AL5046</f>
        <v>-2.7575442869479149E-3</v>
      </c>
      <c r="Q74" s="8">
        <f>+DATA!AM5046</f>
        <v>4.2316353457152664E-3</v>
      </c>
      <c r="R74" s="8">
        <f>+DATA!AN5046</f>
        <v>-1.6819568379184175E-3</v>
      </c>
      <c r="S74" s="8">
        <f>+DATA!AO5046</f>
        <v>8.0676493061561383E-4</v>
      </c>
      <c r="T74" s="8">
        <f>+DATA!AP5046</f>
        <v>-6.4508211343984696E-3</v>
      </c>
      <c r="U74" s="9">
        <f>+DATA!AQ5046</f>
        <v>6.8913173868929492E-3</v>
      </c>
      <c r="V74" s="7"/>
      <c r="W74" s="7"/>
      <c r="X74" s="7"/>
      <c r="Y74" s="7"/>
      <c r="Z74" s="7"/>
    </row>
    <row r="75" spans="1:26" x14ac:dyDescent="0.3">
      <c r="A75" s="33"/>
      <c r="B75" s="21" t="s">
        <v>50</v>
      </c>
      <c r="C75" s="8">
        <f>+DATA!Y5047</f>
        <v>-1.6100508370350088E-3</v>
      </c>
      <c r="D75" s="8">
        <f>+DATA!Z5047</f>
        <v>-1.3661333504492578E-3</v>
      </c>
      <c r="E75" s="8">
        <f>+DATA!AA5047</f>
        <v>-4.0428105927239567E-3</v>
      </c>
      <c r="F75" s="8">
        <f>+DATA!AB5047</f>
        <v>-1.3864118847512277E-3</v>
      </c>
      <c r="G75" s="8">
        <f>+DATA!AC5047</f>
        <v>-2.7588517583458649E-4</v>
      </c>
      <c r="H75" s="8">
        <f>+DATA!AD5047</f>
        <v>1.1010818339594886E-4</v>
      </c>
      <c r="I75" s="8">
        <f>+DATA!AE5047</f>
        <v>1.3534674175980515E-3</v>
      </c>
      <c r="J75" s="8">
        <f>+DATA!AF5047</f>
        <v>2.3318360437781368E-3</v>
      </c>
      <c r="K75" s="8">
        <f>+DATA!AG5047</f>
        <v>5.0102299114420656E-3</v>
      </c>
      <c r="L75" s="8">
        <f>+DATA!AH5047</f>
        <v>-1.9456799213639922E-2</v>
      </c>
      <c r="M75" s="8">
        <f>+DATA!AI5047</f>
        <v>1.0265792235436546E-2</v>
      </c>
      <c r="N75" s="8">
        <f>+DATA!AJ5047</f>
        <v>2.4775517928446039E-3</v>
      </c>
      <c r="O75" s="8">
        <f>+DATA!AK5047</f>
        <v>1.1772160453461839E-3</v>
      </c>
      <c r="P75" s="8">
        <f>+DATA!AL5047</f>
        <v>8.1516603398399046E-5</v>
      </c>
      <c r="Q75" s="8">
        <f>+DATA!AM5047</f>
        <v>2.1168403564705493E-3</v>
      </c>
      <c r="R75" s="8">
        <f>+DATA!AN5047</f>
        <v>4.625227060873538E-3</v>
      </c>
      <c r="S75" s="8">
        <f>+DATA!AO5047</f>
        <v>-2.6359384524398677E-3</v>
      </c>
      <c r="T75" s="8">
        <f>+DATA!AP5047</f>
        <v>6.0238777115032927E-4</v>
      </c>
      <c r="U75" s="9">
        <f>+DATA!AQ5047</f>
        <v>-1.5257911764922569E-3</v>
      </c>
      <c r="V75" s="7"/>
      <c r="W75" s="7"/>
      <c r="X75" s="7"/>
      <c r="Y75" s="7"/>
      <c r="Z75" s="7"/>
    </row>
    <row r="76" spans="1:26" x14ac:dyDescent="0.3">
      <c r="A76" s="33"/>
      <c r="B76" s="21" t="s">
        <v>51</v>
      </c>
      <c r="C76" s="8">
        <f>+DATA!Y5048</f>
        <v>1.3089218698504605E-2</v>
      </c>
      <c r="D76" s="8">
        <f>+DATA!Z5048</f>
        <v>7.6295945522167254E-3</v>
      </c>
      <c r="E76" s="8">
        <f>+DATA!AA5048</f>
        <v>1.0946246167318879E-2</v>
      </c>
      <c r="F76" s="8">
        <f>+DATA!AB5048</f>
        <v>-5.1024247005494044E-4</v>
      </c>
      <c r="G76" s="8">
        <f>+DATA!AC5048</f>
        <v>1.454898088305151E-4</v>
      </c>
      <c r="H76" s="8">
        <f>+DATA!AD5048</f>
        <v>9.441839872860458E-5</v>
      </c>
      <c r="I76" s="8">
        <f>+DATA!AE5048</f>
        <v>-8.9344263607751611E-4</v>
      </c>
      <c r="J76" s="8">
        <f>+DATA!AF5048</f>
        <v>1.5874551915575886E-3</v>
      </c>
      <c r="K76" s="8">
        <f>+DATA!AG5048</f>
        <v>5.9101498451765372E-3</v>
      </c>
      <c r="L76" s="8">
        <f>+DATA!AH5048</f>
        <v>7.8064531277755971E-3</v>
      </c>
      <c r="M76" s="8">
        <f>+DATA!AI5048</f>
        <v>6.857891823095652E-3</v>
      </c>
      <c r="N76" s="8">
        <f>+DATA!AJ5048</f>
        <v>8.545509425985337E-3</v>
      </c>
      <c r="O76" s="8">
        <f>+DATA!AK5048</f>
        <v>1.6361348431324758E-2</v>
      </c>
      <c r="P76" s="8">
        <f>+DATA!AL5048</f>
        <v>1.8009314052471065E-3</v>
      </c>
      <c r="Q76" s="8">
        <f>+DATA!AM5048</f>
        <v>8.1420187678828138E-3</v>
      </c>
      <c r="R76" s="8">
        <f>+DATA!AN5048</f>
        <v>4.0497399590412164E-3</v>
      </c>
      <c r="S76" s="8">
        <f>+DATA!AO5048</f>
        <v>-1.1577877935982153E-3</v>
      </c>
      <c r="T76" s="8">
        <f>+DATA!AP5048</f>
        <v>-4.2512641032374692E-3</v>
      </c>
      <c r="U76" s="9">
        <f>+DATA!AQ5048</f>
        <v>-2.5680800681507521E-2</v>
      </c>
      <c r="V76" s="7"/>
      <c r="W76" s="7"/>
      <c r="X76" s="7"/>
      <c r="Y76" s="7"/>
      <c r="Z76" s="7"/>
    </row>
    <row r="77" spans="1:26" x14ac:dyDescent="0.3">
      <c r="A77" s="33"/>
      <c r="B77" s="21" t="s">
        <v>52</v>
      </c>
      <c r="C77" s="8">
        <f>+DATA!Y5049</f>
        <v>2.3393912925744097E-3</v>
      </c>
      <c r="D77" s="8">
        <f>+DATA!Z5049</f>
        <v>-8.4347029117437522E-4</v>
      </c>
      <c r="E77" s="8">
        <f>+DATA!AA5049</f>
        <v>1.5122088097672068E-3</v>
      </c>
      <c r="F77" s="8">
        <f>+DATA!AB5049</f>
        <v>5.8711385836351937E-6</v>
      </c>
      <c r="G77" s="8">
        <f>+DATA!AC5049</f>
        <v>1.2493088372413363E-3</v>
      </c>
      <c r="H77" s="8">
        <f>+DATA!AD5049</f>
        <v>4.1345047349273384E-4</v>
      </c>
      <c r="I77" s="8">
        <f>+DATA!AE5049</f>
        <v>-2.3957781997263447E-3</v>
      </c>
      <c r="J77" s="8">
        <f>+DATA!AF5049</f>
        <v>1.405487599242724E-3</v>
      </c>
      <c r="K77" s="8">
        <f>+DATA!AG5049</f>
        <v>-2.6503128707517322E-3</v>
      </c>
      <c r="L77" s="8">
        <f>+DATA!AH5049</f>
        <v>-5.0398112968217989E-3</v>
      </c>
      <c r="M77" s="8">
        <f>+DATA!AI5049</f>
        <v>-2.9737779315827583E-3</v>
      </c>
      <c r="N77" s="8">
        <f>+DATA!AJ5049</f>
        <v>-2.8596632728849353E-4</v>
      </c>
      <c r="O77" s="8">
        <f>+DATA!AK5049</f>
        <v>-3.6892007554359792E-4</v>
      </c>
      <c r="P77" s="8">
        <f>+DATA!AL5049</f>
        <v>2.4883459144993212E-3</v>
      </c>
      <c r="Q77" s="8">
        <f>+DATA!AM5049</f>
        <v>-3.20019315850497E-3</v>
      </c>
      <c r="R77" s="8">
        <f>+DATA!AN5049</f>
        <v>-1.2331697888374421E-3</v>
      </c>
      <c r="S77" s="8">
        <f>+DATA!AO5049</f>
        <v>-1.0834431632611857E-3</v>
      </c>
      <c r="T77" s="8">
        <f>+DATA!AP5049</f>
        <v>1.5702644355774249E-2</v>
      </c>
      <c r="U77" s="9">
        <f>+DATA!AQ5049</f>
        <v>1.7954822840638637E-3</v>
      </c>
      <c r="V77" s="7"/>
      <c r="W77" s="7"/>
      <c r="X77" s="7"/>
      <c r="Y77" s="7"/>
      <c r="Z77" s="7"/>
    </row>
    <row r="78" spans="1:26" x14ac:dyDescent="0.3">
      <c r="A78" s="33"/>
      <c r="B78" s="21" t="s">
        <v>53</v>
      </c>
      <c r="C78" s="8">
        <f>+DATA!Y5050</f>
        <v>5.2149584088967589E-3</v>
      </c>
      <c r="D78" s="8">
        <f>+DATA!Z5050</f>
        <v>1.1557095852339275E-3</v>
      </c>
      <c r="E78" s="8">
        <f>+DATA!AA5050</f>
        <v>1.7148702514654974E-3</v>
      </c>
      <c r="F78" s="8">
        <f>+DATA!AB5050</f>
        <v>-5.8691563718363954E-4</v>
      </c>
      <c r="G78" s="8">
        <f>+DATA!AC5050</f>
        <v>-6.753217539868378E-5</v>
      </c>
      <c r="H78" s="8">
        <f>+DATA!AD5050</f>
        <v>-1.1431862207333249E-4</v>
      </c>
      <c r="I78" s="8">
        <f>+DATA!AE5050</f>
        <v>-1.7607614596678418E-3</v>
      </c>
      <c r="J78" s="8">
        <f>+DATA!AF5050</f>
        <v>-7.147579899495147E-3</v>
      </c>
      <c r="K78" s="8">
        <f>+DATA!AG5050</f>
        <v>8.5556108015969294E-3</v>
      </c>
      <c r="L78" s="8">
        <f>+DATA!AH5050</f>
        <v>3.0583473156474097E-4</v>
      </c>
      <c r="M78" s="8">
        <f>+DATA!AI5050</f>
        <v>-3.7874993656199347E-3</v>
      </c>
      <c r="N78" s="8">
        <f>+DATA!AJ5050</f>
        <v>1.5834510797170034E-3</v>
      </c>
      <c r="O78" s="8">
        <f>+DATA!AK5050</f>
        <v>2.5848533242863259E-3</v>
      </c>
      <c r="P78" s="8">
        <f>+DATA!AL5050</f>
        <v>-1.1718757188238311E-3</v>
      </c>
      <c r="Q78" s="8">
        <f>+DATA!AM5050</f>
        <v>-2.1040287449118344E-3</v>
      </c>
      <c r="R78" s="8">
        <f>+DATA!AN5050</f>
        <v>1.6064165078512763E-3</v>
      </c>
      <c r="S78" s="8">
        <f>+DATA!AO5050</f>
        <v>-1.962874424445038E-3</v>
      </c>
      <c r="T78" s="8">
        <f>+DATA!AP5050</f>
        <v>-1.7995005127765418E-2</v>
      </c>
      <c r="U78" s="9">
        <f>+DATA!AQ5050</f>
        <v>-6.3668453712011006E-3</v>
      </c>
      <c r="V78" s="7"/>
      <c r="W78" s="7"/>
      <c r="X78" s="7"/>
      <c r="Y78" s="7"/>
      <c r="Z78" s="7"/>
    </row>
    <row r="79" spans="1:26" x14ac:dyDescent="0.3">
      <c r="A79" s="33"/>
      <c r="B79" s="21" t="s">
        <v>54</v>
      </c>
      <c r="C79" s="8">
        <f>+DATA!Y5051</f>
        <v>3.7600382600587673E-4</v>
      </c>
      <c r="D79" s="8">
        <f>+DATA!Z5051</f>
        <v>-6.3425462811258907E-4</v>
      </c>
      <c r="E79" s="8">
        <f>+DATA!AA5051</f>
        <v>1.07412636846813E-3</v>
      </c>
      <c r="F79" s="8">
        <f>+DATA!AB5051</f>
        <v>3.575410452256525E-4</v>
      </c>
      <c r="G79" s="8">
        <f>+DATA!AC5051</f>
        <v>3.5098016749503247E-4</v>
      </c>
      <c r="H79" s="8">
        <f>+DATA!AD5051</f>
        <v>-7.5408677449408101E-5</v>
      </c>
      <c r="I79" s="8">
        <f>+DATA!AE5051</f>
        <v>-5.0318269287529503E-4</v>
      </c>
      <c r="J79" s="8">
        <f>+DATA!AF5051</f>
        <v>1.8264074743490515E-3</v>
      </c>
      <c r="K79" s="8">
        <f>+DATA!AG5051</f>
        <v>-9.9491522517352049E-3</v>
      </c>
      <c r="L79" s="8">
        <f>+DATA!AH5051</f>
        <v>-4.2134125049470518E-3</v>
      </c>
      <c r="M79" s="8">
        <f>+DATA!AI5051</f>
        <v>-1.1685515373716362E-2</v>
      </c>
      <c r="N79" s="8">
        <f>+DATA!AJ5051</f>
        <v>-1.9680869203464665E-3</v>
      </c>
      <c r="O79" s="8">
        <f>+DATA!AK5051</f>
        <v>-4.8369948113291062E-3</v>
      </c>
      <c r="P79" s="8">
        <f>+DATA!AL5051</f>
        <v>1.6786994926691634E-3</v>
      </c>
      <c r="Q79" s="8">
        <f>+DATA!AM5051</f>
        <v>-3.6410989844978259E-3</v>
      </c>
      <c r="R79" s="8">
        <f>+DATA!AN5051</f>
        <v>-6.6657284093149605E-3</v>
      </c>
      <c r="S79" s="8">
        <f>+DATA!AO5051</f>
        <v>9.8154144671499383E-4</v>
      </c>
      <c r="T79" s="8">
        <f>+DATA!AP5051</f>
        <v>-5.8808766010098506E-3</v>
      </c>
      <c r="U79" s="9">
        <f>+DATA!AQ5051</f>
        <v>-8.3635071206399764E-4</v>
      </c>
      <c r="V79" s="7"/>
      <c r="W79" s="7"/>
      <c r="X79" s="7"/>
      <c r="Y79" s="7"/>
      <c r="Z79" s="7"/>
    </row>
    <row r="80" spans="1:26" x14ac:dyDescent="0.3">
      <c r="A80" s="33"/>
      <c r="B80" s="21" t="s">
        <v>55</v>
      </c>
      <c r="C80" s="8">
        <f>+DATA!Y5052</f>
        <v>4.9650118555350127E-3</v>
      </c>
      <c r="D80" s="8">
        <f>+DATA!Z5052</f>
        <v>-1.7926658126916393E-4</v>
      </c>
      <c r="E80" s="8">
        <f>+DATA!AA5052</f>
        <v>1.2812272584187619E-3</v>
      </c>
      <c r="F80" s="8">
        <f>+DATA!AB5052</f>
        <v>-1.6742243394751027E-4</v>
      </c>
      <c r="G80" s="8">
        <f>+DATA!AC5052</f>
        <v>4.2575850769265011E-4</v>
      </c>
      <c r="H80" s="8">
        <f>+DATA!AD5052</f>
        <v>2.7886928798353389E-4</v>
      </c>
      <c r="I80" s="8">
        <f>+DATA!AE5052</f>
        <v>4.272087424277256E-5</v>
      </c>
      <c r="J80" s="8">
        <f>+DATA!AF5052</f>
        <v>2.6523469981508928E-4</v>
      </c>
      <c r="K80" s="8">
        <f>+DATA!AG5052</f>
        <v>1.6268270072207556E-3</v>
      </c>
      <c r="L80" s="8">
        <f>+DATA!AH5052</f>
        <v>-4.9945699131000148E-3</v>
      </c>
      <c r="M80" s="8">
        <f>+DATA!AI5052</f>
        <v>-3.5982462876241023E-3</v>
      </c>
      <c r="N80" s="8">
        <f>+DATA!AJ5052</f>
        <v>3.036623191916811E-3</v>
      </c>
      <c r="O80" s="8">
        <f>+DATA!AK5052</f>
        <v>1.219760226320207E-3</v>
      </c>
      <c r="P80" s="8">
        <f>+DATA!AL5052</f>
        <v>-1.3132108676053086E-4</v>
      </c>
      <c r="Q80" s="8">
        <f>+DATA!AM5052</f>
        <v>-6.6494958013588179E-4</v>
      </c>
      <c r="R80" s="8">
        <f>+DATA!AN5052</f>
        <v>-1.961147978673583E-3</v>
      </c>
      <c r="S80" s="8">
        <f>+DATA!AO5052</f>
        <v>-2.5101448949821359E-6</v>
      </c>
      <c r="T80" s="8">
        <f>+DATA!AP5052</f>
        <v>-9.0346628450429147E-3</v>
      </c>
      <c r="U80" s="9">
        <f>+DATA!AQ5052</f>
        <v>-5.7626586291774154E-3</v>
      </c>
      <c r="V80" s="7"/>
      <c r="W80" s="7"/>
      <c r="X80" s="7"/>
      <c r="Y80" s="7"/>
      <c r="Z80" s="7"/>
    </row>
    <row r="81" spans="1:26" x14ac:dyDescent="0.3">
      <c r="A81" s="33"/>
      <c r="B81" s="21" t="s">
        <v>56</v>
      </c>
      <c r="C81" s="8">
        <f>+DATA!Y5053</f>
        <v>3.7404811128926544E-4</v>
      </c>
      <c r="D81" s="8">
        <f>+DATA!Z5053</f>
        <v>8.1656096513773712E-4</v>
      </c>
      <c r="E81" s="8">
        <f>+DATA!AA5053</f>
        <v>2.5674692727785343E-3</v>
      </c>
      <c r="F81" s="8">
        <f>+DATA!AB5053</f>
        <v>-1.028164272975314E-3</v>
      </c>
      <c r="G81" s="8">
        <f>+DATA!AC5053</f>
        <v>1.7357266438637609E-5</v>
      </c>
      <c r="H81" s="8">
        <f>+DATA!AD5053</f>
        <v>6.8974407939813298E-5</v>
      </c>
      <c r="I81" s="8">
        <f>+DATA!AE5053</f>
        <v>3.7524927730317247E-4</v>
      </c>
      <c r="J81" s="8">
        <f>+DATA!AF5053</f>
        <v>1.0616720831781658E-3</v>
      </c>
      <c r="K81" s="8">
        <f>+DATA!AG5053</f>
        <v>5.4120133797322684E-3</v>
      </c>
      <c r="L81" s="8">
        <f>+DATA!AH5053</f>
        <v>-6.8144977465276653E-3</v>
      </c>
      <c r="M81" s="8">
        <f>+DATA!AI5053</f>
        <v>-7.7594659873152184E-3</v>
      </c>
      <c r="N81" s="8">
        <f>+DATA!AJ5053</f>
        <v>9.8493771285741716E-4</v>
      </c>
      <c r="O81" s="8">
        <f>+DATA!AK5053</f>
        <v>3.2558272809678885E-3</v>
      </c>
      <c r="P81" s="8">
        <f>+DATA!AL5053</f>
        <v>8.3547146889600542E-4</v>
      </c>
      <c r="Q81" s="8">
        <f>+DATA!AM5053</f>
        <v>1.9638821919442523E-3</v>
      </c>
      <c r="R81" s="8">
        <f>+DATA!AN5053</f>
        <v>-2.9524360039692088E-3</v>
      </c>
      <c r="S81" s="8">
        <f>+DATA!AO5053</f>
        <v>3.7013490483487482E-4</v>
      </c>
      <c r="T81" s="8">
        <f>+DATA!AP5053</f>
        <v>-8.730660766258872E-4</v>
      </c>
      <c r="U81" s="9">
        <f>+DATA!AQ5053</f>
        <v>-6.6433631590692363E-3</v>
      </c>
      <c r="V81" s="7"/>
      <c r="W81" s="7"/>
      <c r="X81" s="7"/>
      <c r="Y81" s="7"/>
      <c r="Z81" s="7"/>
    </row>
    <row r="82" spans="1:26" x14ac:dyDescent="0.3">
      <c r="A82" s="33"/>
      <c r="B82" s="21" t="s">
        <v>57</v>
      </c>
      <c r="C82" s="8">
        <f>+DATA!Y5054</f>
        <v>-2.1193989970314489E-3</v>
      </c>
      <c r="D82" s="8">
        <f>+DATA!Z5054</f>
        <v>2.7932955602744992E-4</v>
      </c>
      <c r="E82" s="8">
        <f>+DATA!AA5054</f>
        <v>1.7705927074386405E-3</v>
      </c>
      <c r="F82" s="8">
        <f>+DATA!AB5054</f>
        <v>3.3551324078927719E-3</v>
      </c>
      <c r="G82" s="8">
        <f>+DATA!AC5054</f>
        <v>1.5939273462793335E-3</v>
      </c>
      <c r="H82" s="8">
        <f>+DATA!AD5054</f>
        <v>1.9110741101139445E-4</v>
      </c>
      <c r="I82" s="8">
        <f>+DATA!AE5054</f>
        <v>1.8995280192907193E-3</v>
      </c>
      <c r="J82" s="8">
        <f>+DATA!AF5054</f>
        <v>-3.5097948524123947E-3</v>
      </c>
      <c r="K82" s="8">
        <f>+DATA!AG5054</f>
        <v>-4.7413974284152499E-3</v>
      </c>
      <c r="L82" s="8">
        <f>+DATA!AH5054</f>
        <v>-4.3338679152322363E-3</v>
      </c>
      <c r="M82" s="8">
        <f>+DATA!AI5054</f>
        <v>-8.3482684156338839E-3</v>
      </c>
      <c r="N82" s="8">
        <f>+DATA!AJ5054</f>
        <v>1.5720322640716336E-3</v>
      </c>
      <c r="O82" s="8">
        <f>+DATA!AK5054</f>
        <v>1.617975228738284E-3</v>
      </c>
      <c r="P82" s="8">
        <f>+DATA!AL5054</f>
        <v>-1.0068931840554378E-3</v>
      </c>
      <c r="Q82" s="8">
        <f>+DATA!AM5054</f>
        <v>1.6183804717322114E-3</v>
      </c>
      <c r="R82" s="8">
        <f>+DATA!AN5054</f>
        <v>-5.0454928557159273E-3</v>
      </c>
      <c r="S82" s="8">
        <f>+DATA!AO5054</f>
        <v>6.9962248850660019E-4</v>
      </c>
      <c r="T82" s="8">
        <f>+DATA!AP5054</f>
        <v>-8.5099431116926938E-4</v>
      </c>
      <c r="U82" s="9">
        <f>+DATA!AQ5054</f>
        <v>-6.2032434083830468E-3</v>
      </c>
      <c r="V82" s="7"/>
      <c r="W82" s="7"/>
      <c r="X82" s="7"/>
      <c r="Y82" s="7"/>
      <c r="Z82" s="7"/>
    </row>
    <row r="83" spans="1:26" x14ac:dyDescent="0.3">
      <c r="A83" s="33"/>
      <c r="B83" s="21" t="s">
        <v>58</v>
      </c>
      <c r="C83" s="8">
        <f>+DATA!Y5055</f>
        <v>-9.1622725465190821E-4</v>
      </c>
      <c r="D83" s="8">
        <f>+DATA!Z5055</f>
        <v>-1.2870931245864605E-3</v>
      </c>
      <c r="E83" s="8">
        <f>+DATA!AA5055</f>
        <v>-2.6724261115343576E-3</v>
      </c>
      <c r="F83" s="8">
        <f>+DATA!AB5055</f>
        <v>1.1238699080233019E-3</v>
      </c>
      <c r="G83" s="8">
        <f>+DATA!AC5055</f>
        <v>8.9629833488313188E-4</v>
      </c>
      <c r="H83" s="8">
        <f>+DATA!AD5055</f>
        <v>2.325330729411601E-4</v>
      </c>
      <c r="I83" s="8">
        <f>+DATA!AE5055</f>
        <v>7.4033077062624498E-4</v>
      </c>
      <c r="J83" s="8">
        <f>+DATA!AF5055</f>
        <v>1.0454366303034655E-3</v>
      </c>
      <c r="K83" s="8">
        <f>+DATA!AG5055</f>
        <v>7.9914511290676195E-3</v>
      </c>
      <c r="L83" s="8">
        <f>+DATA!AH5055</f>
        <v>1.8068936588227408E-2</v>
      </c>
      <c r="M83" s="8">
        <f>+DATA!AI5055</f>
        <v>-1.914658100341225E-3</v>
      </c>
      <c r="N83" s="8">
        <f>+DATA!AJ5055</f>
        <v>3.713544028562131E-3</v>
      </c>
      <c r="O83" s="8">
        <f>+DATA!AK5055</f>
        <v>9.601693527575823E-3</v>
      </c>
      <c r="P83" s="8">
        <f>+DATA!AL5055</f>
        <v>-9.2988167575958926E-4</v>
      </c>
      <c r="Q83" s="8">
        <f>+DATA!AM5055</f>
        <v>1.2664343125270081E-3</v>
      </c>
      <c r="R83" s="8">
        <f>+DATA!AN5055</f>
        <v>2.230448506876862E-3</v>
      </c>
      <c r="S83" s="8">
        <f>+DATA!AO5055</f>
        <v>-1.0768184603365052E-3</v>
      </c>
      <c r="T83" s="8">
        <f>+DATA!AP5055</f>
        <v>-1.6889245056740387E-3</v>
      </c>
      <c r="U83" s="9">
        <f>+DATA!AQ5055</f>
        <v>4.7143993347389251E-4</v>
      </c>
      <c r="V83" s="7"/>
      <c r="W83" s="7"/>
      <c r="X83" s="7"/>
      <c r="Y83" s="7"/>
      <c r="Z83" s="7"/>
    </row>
    <row r="84" spans="1:26" x14ac:dyDescent="0.3">
      <c r="A84" s="33"/>
      <c r="B84" s="21" t="s">
        <v>59</v>
      </c>
      <c r="C84" s="8">
        <f>+DATA!Y5056</f>
        <v>8.7877651183734948E-6</v>
      </c>
      <c r="D84" s="8">
        <f>+DATA!Z5056</f>
        <v>-5.9447271041258637E-4</v>
      </c>
      <c r="E84" s="8">
        <f>+DATA!AA5056</f>
        <v>-7.6668294088772838E-4</v>
      </c>
      <c r="F84" s="8">
        <f>+DATA!AB5056</f>
        <v>3.7457276660296662E-3</v>
      </c>
      <c r="G84" s="8">
        <f>+DATA!AC5056</f>
        <v>1.8317608043791622E-3</v>
      </c>
      <c r="H84" s="8">
        <f>+DATA!AD5056</f>
        <v>4.6473527653371344E-4</v>
      </c>
      <c r="I84" s="8">
        <f>+DATA!AE5056</f>
        <v>1.7967731769805023E-3</v>
      </c>
      <c r="J84" s="8">
        <f>+DATA!AF5056</f>
        <v>1.9610938558138635E-3</v>
      </c>
      <c r="K84" s="8">
        <f>+DATA!AG5056</f>
        <v>-4.4402748457720636E-3</v>
      </c>
      <c r="L84" s="8">
        <f>+DATA!AH5056</f>
        <v>1.2043831070257279E-2</v>
      </c>
      <c r="M84" s="8">
        <f>+DATA!AI5056</f>
        <v>9.3304206921601684E-4</v>
      </c>
      <c r="N84" s="8">
        <f>+DATA!AJ5056</f>
        <v>-5.1611482927231556E-4</v>
      </c>
      <c r="O84" s="8">
        <f>+DATA!AK5056</f>
        <v>-6.1055705245051505E-3</v>
      </c>
      <c r="P84" s="8">
        <f>+DATA!AL5056</f>
        <v>-1.2550469117234265E-3</v>
      </c>
      <c r="Q84" s="8">
        <f>+DATA!AM5056</f>
        <v>-2.2769960474877116E-3</v>
      </c>
      <c r="R84" s="8">
        <f>+DATA!AN5056</f>
        <v>-9.0197369501591822E-4</v>
      </c>
      <c r="S84" s="8">
        <f>+DATA!AO5056</f>
        <v>-3.6846281227526784E-4</v>
      </c>
      <c r="T84" s="8">
        <f>+DATA!AP5056</f>
        <v>-1.1399334945381145E-3</v>
      </c>
      <c r="U84" s="9">
        <f>+DATA!AQ5056</f>
        <v>-3.3707634215019155E-3</v>
      </c>
      <c r="V84" s="7"/>
      <c r="W84" s="7"/>
      <c r="X84" s="7"/>
      <c r="Y84" s="7"/>
      <c r="Z84" s="7"/>
    </row>
    <row r="85" spans="1:26" ht="15" thickBot="1" x14ac:dyDescent="0.35">
      <c r="A85" s="34"/>
      <c r="B85" s="22" t="s">
        <v>60</v>
      </c>
      <c r="C85" s="18">
        <f>+DATA!Y5057</f>
        <v>-1.0723469585865774E-3</v>
      </c>
      <c r="D85" s="18">
        <f>+DATA!Z5057</f>
        <v>-1.89024381300111E-3</v>
      </c>
      <c r="E85" s="18">
        <f>+DATA!AA5057</f>
        <v>-2.0297850850355958E-3</v>
      </c>
      <c r="F85" s="18">
        <f>+DATA!AB5057</f>
        <v>4.4415689003881875E-3</v>
      </c>
      <c r="G85" s="18">
        <f>+DATA!AC5057</f>
        <v>1.8017296474326649E-3</v>
      </c>
      <c r="H85" s="18">
        <f>+DATA!AD5057</f>
        <v>1.9028153158356237E-4</v>
      </c>
      <c r="I85" s="18">
        <f>+DATA!AE5057</f>
        <v>8.7430969681744606E-4</v>
      </c>
      <c r="J85" s="18">
        <f>+DATA!AF5057</f>
        <v>5.2424100301607681E-4</v>
      </c>
      <c r="K85" s="18">
        <f>+DATA!AG5057</f>
        <v>-1.1426289966643965E-3</v>
      </c>
      <c r="L85" s="18">
        <f>+DATA!AH5057</f>
        <v>-1.4679923056669276E-2</v>
      </c>
      <c r="M85" s="18">
        <f>+DATA!AI5057</f>
        <v>-6.5266783659889537E-3</v>
      </c>
      <c r="N85" s="18">
        <f>+DATA!AJ5057</f>
        <v>2.3991817753713576E-3</v>
      </c>
      <c r="O85" s="18">
        <f>+DATA!AK5057</f>
        <v>1.6732771272408259E-3</v>
      </c>
      <c r="P85" s="18">
        <f>+DATA!AL5057</f>
        <v>-3.5688514131636793E-4</v>
      </c>
      <c r="Q85" s="18">
        <f>+DATA!AM5057</f>
        <v>-4.627960619253961E-3</v>
      </c>
      <c r="R85" s="18">
        <f>+DATA!AN5057</f>
        <v>-3.0766955330439683E-3</v>
      </c>
      <c r="S85" s="18">
        <f>+DATA!AO5057</f>
        <v>3.0299616880492056E-3</v>
      </c>
      <c r="T85" s="18">
        <f>+DATA!AP5057</f>
        <v>-1.5068186227367535E-3</v>
      </c>
      <c r="U85" s="19">
        <f>+DATA!AQ5057</f>
        <v>7.5804136948974324E-3</v>
      </c>
      <c r="V85" s="7"/>
      <c r="W85" s="7"/>
      <c r="X85" s="7"/>
      <c r="Y85" s="7"/>
      <c r="Z85" s="7"/>
    </row>
    <row r="86" spans="1:26" ht="16.8" thickTop="1" thickBot="1" x14ac:dyDescent="0.35">
      <c r="A86" s="64" t="str">
        <f>+A60</f>
        <v>2002-2020</v>
      </c>
      <c r="B86" s="65"/>
      <c r="C86" s="62" t="s">
        <v>0</v>
      </c>
      <c r="D86" s="62" t="s">
        <v>1</v>
      </c>
      <c r="E86" s="62" t="s">
        <v>2</v>
      </c>
      <c r="F86" s="62" t="s">
        <v>3</v>
      </c>
      <c r="G86" s="62" t="s">
        <v>4</v>
      </c>
      <c r="H86" s="62" t="s">
        <v>5</v>
      </c>
      <c r="I86" s="62" t="s">
        <v>6</v>
      </c>
      <c r="J86" s="62" t="s">
        <v>7</v>
      </c>
      <c r="K86" s="62" t="s">
        <v>8</v>
      </c>
      <c r="L86" s="62" t="s">
        <v>9</v>
      </c>
      <c r="M86" s="62" t="s">
        <v>10</v>
      </c>
      <c r="N86" s="62" t="s">
        <v>11</v>
      </c>
      <c r="O86" s="62" t="s">
        <v>12</v>
      </c>
      <c r="P86" s="62" t="s">
        <v>13</v>
      </c>
      <c r="Q86" s="62" t="s">
        <v>14</v>
      </c>
      <c r="R86" s="62" t="s">
        <v>15</v>
      </c>
      <c r="S86" s="62" t="s">
        <v>16</v>
      </c>
      <c r="T86" s="62" t="s">
        <v>17</v>
      </c>
      <c r="U86" s="63" t="s">
        <v>18</v>
      </c>
      <c r="V86" s="7"/>
      <c r="W86" s="7"/>
      <c r="X86" s="7"/>
      <c r="Y86" s="7"/>
      <c r="Z86" s="7"/>
    </row>
    <row r="87" spans="1:26" ht="15" thickTop="1" x14ac:dyDescent="0.3">
      <c r="A87" s="59" t="s">
        <v>32</v>
      </c>
      <c r="B87" s="61" t="s">
        <v>36</v>
      </c>
      <c r="C87" s="10">
        <f>+DATA!Y5083</f>
        <v>1.2322891794205451</v>
      </c>
      <c r="D87" s="10">
        <f>+DATA!Z5083</f>
        <v>0.51000452264250351</v>
      </c>
      <c r="E87" s="10">
        <f>+DATA!AA5083</f>
        <v>0.60992602584452271</v>
      </c>
      <c r="F87" s="10">
        <f>+DATA!AB5083</f>
        <v>0.57566791231084846</v>
      </c>
      <c r="G87" s="10">
        <f>+DATA!AC5083</f>
        <v>0.79789642521990789</v>
      </c>
      <c r="H87" s="10">
        <f>+DATA!AD5083</f>
        <v>1.5824555248520791</v>
      </c>
      <c r="I87" s="10">
        <f>+DATA!AE5083</f>
        <v>0.27658100294962179</v>
      </c>
      <c r="J87" s="10">
        <f>+DATA!AF5083</f>
        <v>0.57258779988704966</v>
      </c>
      <c r="K87" s="10">
        <f>+DATA!AG5083</f>
        <v>5.1985666268165934E-2</v>
      </c>
      <c r="L87" s="10">
        <f>+DATA!AH5083</f>
        <v>-0.65290067423167653</v>
      </c>
      <c r="M87" s="10">
        <f>+DATA!AI5083</f>
        <v>-0.33157500299870235</v>
      </c>
      <c r="N87" s="10">
        <f>+DATA!AJ5083</f>
        <v>0.54297336763777482</v>
      </c>
      <c r="O87" s="10">
        <f>+DATA!AK5083</f>
        <v>0.25239645023772378</v>
      </c>
      <c r="P87" s="10">
        <f>+DATA!AL5083</f>
        <v>7.1514930934986759E-2</v>
      </c>
      <c r="Q87" s="10">
        <f>+DATA!AM5083</f>
        <v>0.37914473282462302</v>
      </c>
      <c r="R87" s="10">
        <f>+DATA!AN5083</f>
        <v>-6.5399938656234904E-2</v>
      </c>
      <c r="S87" s="10">
        <f>+DATA!AO5083</f>
        <v>0.5615470182174086</v>
      </c>
      <c r="T87" s="10">
        <f>+DATA!AP5083</f>
        <v>-0.17284189047587162</v>
      </c>
      <c r="U87" s="11">
        <f>+DATA!AQ5083</f>
        <v>-0.58708182419359645</v>
      </c>
      <c r="V87" s="7"/>
      <c r="W87" s="7"/>
      <c r="X87" s="7"/>
      <c r="Y87" s="7"/>
      <c r="Z87" s="7"/>
    </row>
    <row r="88" spans="1:26" x14ac:dyDescent="0.3">
      <c r="A88" s="59"/>
      <c r="B88" s="21" t="s">
        <v>37</v>
      </c>
      <c r="C88" s="10">
        <f>+DATA!Y5084</f>
        <v>1.1005367003760465</v>
      </c>
      <c r="D88" s="10">
        <f>+DATA!Z5084</f>
        <v>-4.1728552636072767</v>
      </c>
      <c r="E88" s="10">
        <f>+DATA!AA5084</f>
        <v>-1.9024884516259366</v>
      </c>
      <c r="F88" s="10">
        <f>+DATA!AB5084</f>
        <v>5.5387413852287812</v>
      </c>
      <c r="G88" s="10">
        <f>+DATA!AC5084</f>
        <v>2.5100501629033314</v>
      </c>
      <c r="H88" s="10">
        <f>+DATA!AD5084</f>
        <v>3.2892009557241151</v>
      </c>
      <c r="I88" s="10">
        <f>+DATA!AE5084</f>
        <v>2.8264624873263351</v>
      </c>
      <c r="J88" s="10">
        <f>+DATA!AF5084</f>
        <v>-4.0497556643035173</v>
      </c>
      <c r="K88" s="10">
        <f>+DATA!AG5084</f>
        <v>3.1512000828381415</v>
      </c>
      <c r="L88" s="10">
        <f>+DATA!AH5084</f>
        <v>-10.443011695642264</v>
      </c>
      <c r="M88" s="10">
        <f>+DATA!AI5084</f>
        <v>1.2215625674320612</v>
      </c>
      <c r="N88" s="10">
        <f>+DATA!AJ5084</f>
        <v>-3.9820685352659684</v>
      </c>
      <c r="O88" s="10">
        <f>+DATA!AK5084</f>
        <v>-4.549585191426214</v>
      </c>
      <c r="P88" s="10">
        <f>+DATA!AL5084</f>
        <v>-2.6150349630706771</v>
      </c>
      <c r="Q88" s="10">
        <f>+DATA!AM5084</f>
        <v>-7.0320241453052725</v>
      </c>
      <c r="R88" s="10">
        <f>+DATA!AN5084</f>
        <v>2.2857815482442425</v>
      </c>
      <c r="S88" s="10">
        <f>+DATA!AO5084</f>
        <v>0.56918729468911822</v>
      </c>
      <c r="T88" s="10">
        <f>+DATA!AP5084</f>
        <v>-5.3402565094697936</v>
      </c>
      <c r="U88" s="11">
        <f>+DATA!AQ5084</f>
        <v>4.1980693204879955</v>
      </c>
      <c r="V88" s="7"/>
      <c r="W88" s="7"/>
      <c r="X88" s="7"/>
      <c r="Y88" s="7"/>
      <c r="Z88" s="7"/>
    </row>
    <row r="89" spans="1:26" x14ac:dyDescent="0.3">
      <c r="A89" s="59"/>
      <c r="B89" s="21" t="s">
        <v>38</v>
      </c>
      <c r="C89" s="10">
        <f>+DATA!Y5085</f>
        <v>1.9537330257390344</v>
      </c>
      <c r="D89" s="10">
        <f>+DATA!Z5085</f>
        <v>5.6169809142774483</v>
      </c>
      <c r="E89" s="10">
        <f>+DATA!AA5085</f>
        <v>6.3504693578974418</v>
      </c>
      <c r="F89" s="10">
        <f>+DATA!AB5085</f>
        <v>-2.4958547751506406</v>
      </c>
      <c r="G89" s="10">
        <f>+DATA!AC5085</f>
        <v>-2.1230486017720258</v>
      </c>
      <c r="H89" s="10">
        <f>+DATA!AD5085</f>
        <v>-3.4625421401736118</v>
      </c>
      <c r="I89" s="10">
        <f>+DATA!AE5085</f>
        <v>-0.28483077481381514</v>
      </c>
      <c r="J89" s="10">
        <f>+DATA!AF5085</f>
        <v>-4.2430631399170853</v>
      </c>
      <c r="K89" s="10">
        <f>+DATA!AG5085</f>
        <v>2.4186933294366635</v>
      </c>
      <c r="L89" s="10">
        <f>+DATA!AH5085</f>
        <v>-0.43058828911429953</v>
      </c>
      <c r="M89" s="10">
        <f>+DATA!AI5085</f>
        <v>1.8291707841022347</v>
      </c>
      <c r="N89" s="10">
        <f>+DATA!AJ5085</f>
        <v>-2.7696074417504555</v>
      </c>
      <c r="O89" s="10">
        <f>+DATA!AK5085</f>
        <v>-0.24073373751463126</v>
      </c>
      <c r="P89" s="10">
        <f>+DATA!AL5085</f>
        <v>-0.20342416821819603</v>
      </c>
      <c r="Q89" s="10">
        <f>+DATA!AM5085</f>
        <v>7.6086419972194577</v>
      </c>
      <c r="R89" s="10">
        <f>+DATA!AN5085</f>
        <v>4.8080830230979803</v>
      </c>
      <c r="S89" s="10">
        <f>+DATA!AO5085</f>
        <v>3.6411991729224682</v>
      </c>
      <c r="T89" s="10">
        <f>+DATA!AP5085</f>
        <v>-29.578585375386961</v>
      </c>
      <c r="U89" s="11">
        <f>+DATA!AQ5085</f>
        <v>-3.7849707454521981</v>
      </c>
      <c r="V89" s="7"/>
      <c r="W89" s="7"/>
      <c r="X89" s="7"/>
      <c r="Y89" s="7"/>
      <c r="Z89" s="7"/>
    </row>
    <row r="90" spans="1:26" x14ac:dyDescent="0.3">
      <c r="A90" s="59"/>
      <c r="B90" s="21" t="s">
        <v>39</v>
      </c>
      <c r="C90" s="10">
        <f>+DATA!Y5086</f>
        <v>-7.2196909952327886</v>
      </c>
      <c r="D90" s="10">
        <f>+DATA!Z5086</f>
        <v>-8.174263762678514</v>
      </c>
      <c r="E90" s="10">
        <f>+DATA!AA5086</f>
        <v>-8.940239848451025</v>
      </c>
      <c r="F90" s="10">
        <f>+DATA!AB5086</f>
        <v>0.90820500102557566</v>
      </c>
      <c r="G90" s="10">
        <f>+DATA!AC5086</f>
        <v>-3.1480709774127509</v>
      </c>
      <c r="H90" s="10">
        <f>+DATA!AD5086</f>
        <v>-1.013408491620571</v>
      </c>
      <c r="I90" s="10">
        <f>+DATA!AE5086</f>
        <v>-3.6120598338051586</v>
      </c>
      <c r="J90" s="10">
        <f>+DATA!AF5086</f>
        <v>1.5422319987861028</v>
      </c>
      <c r="K90" s="10">
        <f>+DATA!AG5086</f>
        <v>-12.371932743919167</v>
      </c>
      <c r="L90" s="10">
        <f>+DATA!AH5086</f>
        <v>-4.2763351703807428</v>
      </c>
      <c r="M90" s="10">
        <f>+DATA!AI5086</f>
        <v>-5.0534474827818325</v>
      </c>
      <c r="N90" s="10">
        <f>+DATA!AJ5086</f>
        <v>-6.6292249733664219</v>
      </c>
      <c r="O90" s="10">
        <f>+DATA!AK5086</f>
        <v>-4.7269395453492935</v>
      </c>
      <c r="P90" s="10">
        <f>+DATA!AL5086</f>
        <v>1.57462381449783</v>
      </c>
      <c r="Q90" s="10">
        <f>+DATA!AM5086</f>
        <v>-5.7511092054816144</v>
      </c>
      <c r="R90" s="10">
        <f>+DATA!AN5086</f>
        <v>-9.8616656993481815</v>
      </c>
      <c r="S90" s="10">
        <f>+DATA!AO5086</f>
        <v>1.66296996583097E-2</v>
      </c>
      <c r="T90" s="10">
        <f>+DATA!AP5086</f>
        <v>38.557683005319255</v>
      </c>
      <c r="U90" s="11">
        <f>+DATA!AQ5086</f>
        <v>-7.6697241640938447</v>
      </c>
      <c r="V90" s="7"/>
      <c r="W90" s="7"/>
      <c r="X90" s="7"/>
      <c r="Y90" s="7"/>
      <c r="Z90" s="7"/>
    </row>
    <row r="91" spans="1:26" x14ac:dyDescent="0.3">
      <c r="A91" s="59"/>
      <c r="B91" s="21" t="s">
        <v>40</v>
      </c>
      <c r="C91" s="10">
        <f>+DATA!Y5087</f>
        <v>0.54545394744712217</v>
      </c>
      <c r="D91" s="10">
        <f>+DATA!Z5087</f>
        <v>4.6476705504028768</v>
      </c>
      <c r="E91" s="10">
        <f>+DATA!AA5087</f>
        <v>3.3674843554296943</v>
      </c>
      <c r="F91" s="10">
        <f>+DATA!AB5087</f>
        <v>2.497027485181798</v>
      </c>
      <c r="G91" s="10">
        <f>+DATA!AC5087</f>
        <v>1.3361386294339928</v>
      </c>
      <c r="H91" s="10">
        <f>+DATA!AD5087</f>
        <v>-2.5192554968316307</v>
      </c>
      <c r="I91" s="10">
        <f>+DATA!AE5087</f>
        <v>1.8000021983119541</v>
      </c>
      <c r="J91" s="10">
        <f>+DATA!AF5087</f>
        <v>-1.5408684752498358</v>
      </c>
      <c r="K91" s="10">
        <f>+DATA!AG5087</f>
        <v>3.3948123565607617</v>
      </c>
      <c r="L91" s="10">
        <f>+DATA!AH5087</f>
        <v>-7.5984081405254571</v>
      </c>
      <c r="M91" s="10">
        <f>+DATA!AI5087</f>
        <v>-1.2583224599980165</v>
      </c>
      <c r="N91" s="10">
        <f>+DATA!AJ5087</f>
        <v>2.2742506299337553</v>
      </c>
      <c r="O91" s="10">
        <f>+DATA!AK5087</f>
        <v>-1.7379258614722239</v>
      </c>
      <c r="P91" s="10">
        <f>+DATA!AL5087</f>
        <v>-0.6385757541035495</v>
      </c>
      <c r="Q91" s="10">
        <f>+DATA!AM5087</f>
        <v>4.1654237757076826</v>
      </c>
      <c r="R91" s="10">
        <f>+DATA!AN5087</f>
        <v>2.6349026242391935</v>
      </c>
      <c r="S91" s="10">
        <f>+DATA!AO5087</f>
        <v>5.1027110233915822</v>
      </c>
      <c r="T91" s="10">
        <f>+DATA!AP5087</f>
        <v>7.1569804902048668</v>
      </c>
      <c r="U91" s="11">
        <f>+DATA!AQ5087</f>
        <v>-2.7205413723649987</v>
      </c>
      <c r="V91" s="7"/>
      <c r="W91" s="7"/>
      <c r="X91" s="7"/>
      <c r="Y91" s="7"/>
      <c r="Z91" s="7"/>
    </row>
    <row r="92" spans="1:26" x14ac:dyDescent="0.3">
      <c r="A92" s="59"/>
      <c r="B92" s="21" t="s">
        <v>41</v>
      </c>
      <c r="C92" s="10">
        <f>+DATA!Y5088</f>
        <v>0.53439372144787778</v>
      </c>
      <c r="D92" s="10">
        <f>+DATA!Z5088</f>
        <v>-2.2734478147785149</v>
      </c>
      <c r="E92" s="10">
        <f>+DATA!AA5088</f>
        <v>-1.813214046310867</v>
      </c>
      <c r="F92" s="10">
        <f>+DATA!AB5088</f>
        <v>5.2519667546438686</v>
      </c>
      <c r="G92" s="10">
        <f>+DATA!AC5088</f>
        <v>5.33134186992051</v>
      </c>
      <c r="H92" s="10">
        <f>+DATA!AD5088</f>
        <v>3.0512008622804214</v>
      </c>
      <c r="I92" s="10">
        <f>+DATA!AE5088</f>
        <v>0.41245498170442729</v>
      </c>
      <c r="J92" s="10">
        <f>+DATA!AF5088</f>
        <v>6.8675413095575761</v>
      </c>
      <c r="K92" s="10">
        <f>+DATA!AG5088</f>
        <v>-3.8102980368402752</v>
      </c>
      <c r="L92" s="10">
        <f>+DATA!AH5088</f>
        <v>-6.4139669547834544</v>
      </c>
      <c r="M92" s="10">
        <f>+DATA!AI5088</f>
        <v>-4.6669315219298682</v>
      </c>
      <c r="N92" s="10">
        <f>+DATA!AJ5088</f>
        <v>-4.8119493733906857</v>
      </c>
      <c r="O92" s="10">
        <f>+DATA!AK5088</f>
        <v>-2.9589912147511801</v>
      </c>
      <c r="P92" s="10">
        <f>+DATA!AL5088</f>
        <v>4.0378036586011108</v>
      </c>
      <c r="Q92" s="10">
        <f>+DATA!AM5088</f>
        <v>-5.1766997178530163</v>
      </c>
      <c r="R92" s="10">
        <f>+DATA!AN5088</f>
        <v>-5.4415651422968034</v>
      </c>
      <c r="S92" s="10">
        <f>+DATA!AO5088</f>
        <v>-1.3960488251851257</v>
      </c>
      <c r="T92" s="10">
        <f>+DATA!AP5088</f>
        <v>6.6555493808870576</v>
      </c>
      <c r="U92" s="11">
        <f>+DATA!AQ5088</f>
        <v>-1.9228002937548232</v>
      </c>
      <c r="V92" s="7"/>
      <c r="W92" s="7"/>
      <c r="X92" s="7"/>
      <c r="Y92" s="7"/>
      <c r="Z92" s="7"/>
    </row>
    <row r="93" spans="1:26" x14ac:dyDescent="0.3">
      <c r="A93" s="59"/>
      <c r="B93" s="21" t="s">
        <v>42</v>
      </c>
      <c r="C93" s="10">
        <f>+DATA!Y5089</f>
        <v>-1.1859754651668253</v>
      </c>
      <c r="D93" s="10">
        <f>+DATA!Z5089</f>
        <v>1.2394939185793392</v>
      </c>
      <c r="E93" s="10">
        <f>+DATA!AA5089</f>
        <v>1.5194041400505687</v>
      </c>
      <c r="F93" s="10">
        <f>+DATA!AB5089</f>
        <v>2.3983906045601127</v>
      </c>
      <c r="G93" s="10">
        <f>+DATA!AC5089</f>
        <v>1.8615164780396607</v>
      </c>
      <c r="H93" s="10">
        <f>+DATA!AD5089</f>
        <v>0.28678384845362531</v>
      </c>
      <c r="I93" s="10">
        <f>+DATA!AE5089</f>
        <v>-0.3315407865165772</v>
      </c>
      <c r="J93" s="10">
        <f>+DATA!AF5089</f>
        <v>6.7617568187268926</v>
      </c>
      <c r="K93" s="10">
        <f>+DATA!AG5089</f>
        <v>-4.7132879499716944</v>
      </c>
      <c r="L93" s="10">
        <f>+DATA!AH5089</f>
        <v>7.0740644118413112</v>
      </c>
      <c r="M93" s="10">
        <f>+DATA!AI5089</f>
        <v>-8.7644613769374704</v>
      </c>
      <c r="N93" s="10">
        <f>+DATA!AJ5089</f>
        <v>3.8819095598673612</v>
      </c>
      <c r="O93" s="10">
        <f>+DATA!AK5089</f>
        <v>-3.2022863044392467</v>
      </c>
      <c r="P93" s="10">
        <f>+DATA!AL5089</f>
        <v>3.20189732517842</v>
      </c>
      <c r="Q93" s="10">
        <f>+DATA!AM5089</f>
        <v>1.8747570495028538</v>
      </c>
      <c r="R93" s="10">
        <f>+DATA!AN5089</f>
        <v>-5.7842722019621364</v>
      </c>
      <c r="S93" s="10">
        <f>+DATA!AO5089</f>
        <v>2.342151924880854</v>
      </c>
      <c r="T93" s="10">
        <f>+DATA!AP5089</f>
        <v>-30.83263127640209</v>
      </c>
      <c r="U93" s="11">
        <f>+DATA!AQ5089</f>
        <v>-6.2387343091739194</v>
      </c>
      <c r="V93" s="7"/>
      <c r="W93" s="7"/>
      <c r="X93" s="7"/>
      <c r="Y93" s="7"/>
      <c r="Z93" s="7"/>
    </row>
    <row r="94" spans="1:26" x14ac:dyDescent="0.3">
      <c r="A94" s="59"/>
      <c r="B94" s="21" t="s">
        <v>43</v>
      </c>
      <c r="C94" s="10">
        <f>+DATA!Y5090</f>
        <v>0.99428093818399077</v>
      </c>
      <c r="D94" s="10">
        <f>+DATA!Z5090</f>
        <v>2.8986521388660429</v>
      </c>
      <c r="E94" s="10">
        <f>+DATA!AA5090</f>
        <v>-0.38352053605449804</v>
      </c>
      <c r="F94" s="10">
        <f>+DATA!AB5090</f>
        <v>-1.6772986208500578</v>
      </c>
      <c r="G94" s="10">
        <f>+DATA!AC5090</f>
        <v>-3.5343103454953955</v>
      </c>
      <c r="H94" s="10">
        <f>+DATA!AD5090</f>
        <v>-1.1877896309975096</v>
      </c>
      <c r="I94" s="10">
        <f>+DATA!AE5090</f>
        <v>-4.8617776304761424</v>
      </c>
      <c r="J94" s="10">
        <f>+DATA!AF5090</f>
        <v>6.6145697674094368</v>
      </c>
      <c r="K94" s="10">
        <f>+DATA!AG5090</f>
        <v>11.126955518898853</v>
      </c>
      <c r="L94" s="10">
        <f>+DATA!AH5090</f>
        <v>-1.5335133869176047</v>
      </c>
      <c r="M94" s="10">
        <f>+DATA!AI5090</f>
        <v>12.819463949884376</v>
      </c>
      <c r="N94" s="10">
        <f>+DATA!AJ5090</f>
        <v>-4.074989837860806</v>
      </c>
      <c r="O94" s="10">
        <f>+DATA!AK5090</f>
        <v>0.15270669066198872</v>
      </c>
      <c r="P94" s="10">
        <f>+DATA!AL5090</f>
        <v>3.8100661648859488</v>
      </c>
      <c r="Q94" s="10">
        <f>+DATA!AM5090</f>
        <v>2.8932806807583766</v>
      </c>
      <c r="R94" s="10">
        <f>+DATA!AN5090</f>
        <v>9.702652373145094</v>
      </c>
      <c r="S94" s="10">
        <f>+DATA!AO5090</f>
        <v>0.97723276508901757</v>
      </c>
      <c r="T94" s="10">
        <f>+DATA!AP5090</f>
        <v>6.6610053241212315</v>
      </c>
      <c r="U94" s="11">
        <f>+DATA!AQ5090</f>
        <v>-8.6328717409053208</v>
      </c>
      <c r="V94" s="7"/>
      <c r="W94" s="7"/>
      <c r="X94" s="7"/>
      <c r="Y94" s="7"/>
      <c r="Z94" s="7"/>
    </row>
    <row r="95" spans="1:26" x14ac:dyDescent="0.3">
      <c r="A95" s="59"/>
      <c r="B95" s="21" t="s">
        <v>44</v>
      </c>
      <c r="C95" s="10">
        <f>+DATA!Y5091</f>
        <v>0.81245227739673742</v>
      </c>
      <c r="D95" s="10">
        <f>+DATA!Z5091</f>
        <v>3.8554797534046963</v>
      </c>
      <c r="E95" s="10">
        <f>+DATA!AA5091</f>
        <v>-0.7390706584516592</v>
      </c>
      <c r="F95" s="10">
        <f>+DATA!AB5091</f>
        <v>-2.835423033573536</v>
      </c>
      <c r="G95" s="10">
        <f>+DATA!AC5091</f>
        <v>-5.2869563900354368</v>
      </c>
      <c r="H95" s="10">
        <f>+DATA!AD5091</f>
        <v>-3.3674717635953995</v>
      </c>
      <c r="I95" s="10">
        <f>+DATA!AE5091</f>
        <v>3.5847563937524445</v>
      </c>
      <c r="J95" s="10">
        <f>+DATA!AF5091</f>
        <v>12.401075023867765</v>
      </c>
      <c r="K95" s="10">
        <f>+DATA!AG5091</f>
        <v>0.56064428778456266</v>
      </c>
      <c r="L95" s="10">
        <f>+DATA!AH5091</f>
        <v>-0.24204248280891746</v>
      </c>
      <c r="M95" s="10">
        <f>+DATA!AI5091</f>
        <v>-5.3496046280286436</v>
      </c>
      <c r="N95" s="10">
        <f>+DATA!AJ5091</f>
        <v>-0.89619471956820329</v>
      </c>
      <c r="O95" s="10">
        <f>+DATA!AK5091</f>
        <v>-4.7009764421725579</v>
      </c>
      <c r="P95" s="10">
        <f>+DATA!AL5091</f>
        <v>-1.7630376634737246</v>
      </c>
      <c r="Q95" s="10">
        <f>+DATA!AM5091</f>
        <v>4.151789571830002</v>
      </c>
      <c r="R95" s="10">
        <f>+DATA!AN5091</f>
        <v>-4.3228401433977561</v>
      </c>
      <c r="S95" s="10">
        <f>+DATA!AO5091</f>
        <v>1.7766059314908766</v>
      </c>
      <c r="T95" s="10">
        <f>+DATA!AP5091</f>
        <v>6.8050588334039981</v>
      </c>
      <c r="U95" s="11">
        <f>+DATA!AQ5091</f>
        <v>-7.3544211756955109</v>
      </c>
      <c r="V95" s="7"/>
      <c r="W95" s="7"/>
      <c r="X95" s="7"/>
      <c r="Y95" s="7"/>
      <c r="Z95" s="7"/>
    </row>
    <row r="96" spans="1:26" x14ac:dyDescent="0.3">
      <c r="A96" s="59"/>
      <c r="B96" s="21" t="s">
        <v>45</v>
      </c>
      <c r="C96" s="10">
        <f>+DATA!Y5092</f>
        <v>1.7980612177188602</v>
      </c>
      <c r="D96" s="10">
        <f>+DATA!Z5092</f>
        <v>2.1233148013743075</v>
      </c>
      <c r="E96" s="10">
        <f>+DATA!AA5092</f>
        <v>3.1345541355792554</v>
      </c>
      <c r="F96" s="10">
        <f>+DATA!AB5092</f>
        <v>-3.5405991547078317</v>
      </c>
      <c r="G96" s="10">
        <f>+DATA!AC5092</f>
        <v>-4.0891719575536714</v>
      </c>
      <c r="H96" s="10">
        <f>+DATA!AD5092</f>
        <v>-1.33672004416193</v>
      </c>
      <c r="I96" s="10">
        <f>+DATA!AE5092</f>
        <v>-6.483237662254572</v>
      </c>
      <c r="J96" s="10">
        <f>+DATA!AF5092</f>
        <v>4.8700332210096828</v>
      </c>
      <c r="K96" s="10">
        <f>+DATA!AG5092</f>
        <v>3.4555154799513246</v>
      </c>
      <c r="L96" s="10">
        <f>+DATA!AH5092</f>
        <v>3.7535565207293868</v>
      </c>
      <c r="M96" s="10">
        <f>+DATA!AI5092</f>
        <v>5.2328809241130383</v>
      </c>
      <c r="N96" s="10">
        <f>+DATA!AJ5092</f>
        <v>0.91530454964558405</v>
      </c>
      <c r="O96" s="10">
        <f>+DATA!AK5092</f>
        <v>-3.2835925575531775</v>
      </c>
      <c r="P96" s="10">
        <f>+DATA!AL5092</f>
        <v>4.3789786794039252</v>
      </c>
      <c r="Q96" s="10">
        <f>+DATA!AM5092</f>
        <v>3.2066817321299723</v>
      </c>
      <c r="R96" s="10">
        <f>+DATA!AN5092</f>
        <v>6.2258420161715247</v>
      </c>
      <c r="S96" s="10">
        <f>+DATA!AO5092</f>
        <v>-1.0129754031678291</v>
      </c>
      <c r="T96" s="10">
        <f>+DATA!AP5092</f>
        <v>7.597210664496485</v>
      </c>
      <c r="U96" s="11">
        <f>+DATA!AQ5092</f>
        <v>1.1680380313113548</v>
      </c>
      <c r="V96" s="7"/>
      <c r="W96" s="7"/>
      <c r="X96" s="7"/>
      <c r="Y96" s="7"/>
      <c r="Z96" s="7"/>
    </row>
    <row r="97" spans="1:26" x14ac:dyDescent="0.3">
      <c r="A97" s="59"/>
      <c r="B97" s="21" t="s">
        <v>46</v>
      </c>
      <c r="C97" s="10">
        <f>+DATA!Y5093</f>
        <v>-1.7261830592871126</v>
      </c>
      <c r="D97" s="10">
        <f>+DATA!Z5093</f>
        <v>-1.9529205867658279</v>
      </c>
      <c r="E97" s="10">
        <f>+DATA!AA5093</f>
        <v>-2.5681114007795469</v>
      </c>
      <c r="F97" s="10">
        <f>+DATA!AB5093</f>
        <v>-3.8453949502523335</v>
      </c>
      <c r="G97" s="10">
        <f>+DATA!AC5093</f>
        <v>-6.0224216453796062</v>
      </c>
      <c r="H97" s="10">
        <f>+DATA!AD5093</f>
        <v>-2.604079808542108</v>
      </c>
      <c r="I97" s="10">
        <f>+DATA!AE5093</f>
        <v>10.308292652859842</v>
      </c>
      <c r="J97" s="10">
        <f>+DATA!AF5093</f>
        <v>10.799363621573946</v>
      </c>
      <c r="K97" s="10">
        <f>+DATA!AG5093</f>
        <v>7.0439930651023035</v>
      </c>
      <c r="L97" s="10">
        <f>+DATA!AH5093</f>
        <v>-6.4123991756458674</v>
      </c>
      <c r="M97" s="10">
        <f>+DATA!AI5093</f>
        <v>-3.5090293826339205</v>
      </c>
      <c r="N97" s="10">
        <f>+DATA!AJ5093</f>
        <v>15.349442687558614</v>
      </c>
      <c r="O97" s="10">
        <f>+DATA!AK5093</f>
        <v>14.323692489339951</v>
      </c>
      <c r="P97" s="10">
        <f>+DATA!AL5093</f>
        <v>-9.3577245351478897</v>
      </c>
      <c r="Q97" s="10">
        <f>+DATA!AM5093</f>
        <v>5.1442774217992104</v>
      </c>
      <c r="R97" s="10">
        <f>+DATA!AN5093</f>
        <v>5.2361749315650755E-2</v>
      </c>
      <c r="S97" s="10">
        <f>+DATA!AO5093</f>
        <v>6.3328501806289017E-2</v>
      </c>
      <c r="T97" s="10">
        <f>+DATA!AP5093</f>
        <v>10.254846164373733</v>
      </c>
      <c r="U97" s="11">
        <f>+DATA!AQ5093</f>
        <v>9.2409937205228013E-2</v>
      </c>
      <c r="V97" s="7"/>
      <c r="W97" s="7"/>
      <c r="X97" s="7"/>
      <c r="Y97" s="7"/>
      <c r="Z97" s="7"/>
    </row>
    <row r="98" spans="1:26" x14ac:dyDescent="0.3">
      <c r="A98" s="59"/>
      <c r="B98" s="21" t="s">
        <v>47</v>
      </c>
      <c r="C98" s="10">
        <f>+DATA!Y5094</f>
        <v>6.4568437288624123</v>
      </c>
      <c r="D98" s="10">
        <f>+DATA!Z5094</f>
        <v>4.8978968018312434</v>
      </c>
      <c r="E98" s="10">
        <f>+DATA!AA5094</f>
        <v>4.5890367946794859</v>
      </c>
      <c r="F98" s="10">
        <f>+DATA!AB5094</f>
        <v>1.1305682786476665</v>
      </c>
      <c r="G98" s="10">
        <f>+DATA!AC5094</f>
        <v>0.62088173333706631</v>
      </c>
      <c r="H98" s="10">
        <f>+DATA!AD5094</f>
        <v>-5.6816379180268282</v>
      </c>
      <c r="I98" s="10">
        <f>+DATA!AE5094</f>
        <v>7.7392020253849898</v>
      </c>
      <c r="J98" s="10">
        <f>+DATA!AF5094</f>
        <v>4.2686190687307768</v>
      </c>
      <c r="K98" s="10">
        <f>+DATA!AG5094</f>
        <v>6.0478410866025181</v>
      </c>
      <c r="L98" s="10">
        <f>+DATA!AH5094</f>
        <v>5.8096437462125907</v>
      </c>
      <c r="M98" s="10">
        <f>+DATA!AI5094</f>
        <v>6.0716338454661232</v>
      </c>
      <c r="N98" s="10">
        <f>+DATA!AJ5094</f>
        <v>10.25040452511478</v>
      </c>
      <c r="O98" s="10">
        <f>+DATA!AK5094</f>
        <v>6.8673461892173471</v>
      </c>
      <c r="P98" s="10">
        <f>+DATA!AL5094</f>
        <v>-7.4104699985090132</v>
      </c>
      <c r="Q98" s="10">
        <f>+DATA!AM5094</f>
        <v>1.923314850138552</v>
      </c>
      <c r="R98" s="10">
        <f>+DATA!AN5094</f>
        <v>8.8039835344522235</v>
      </c>
      <c r="S98" s="10">
        <f>+DATA!AO5094</f>
        <v>2.1850438735960238</v>
      </c>
      <c r="T98" s="10">
        <f>+DATA!AP5094</f>
        <v>-9.3507897540949987</v>
      </c>
      <c r="U98" s="11">
        <f>+DATA!AQ5094</f>
        <v>-1.9220487828668675</v>
      </c>
      <c r="V98" s="7"/>
      <c r="W98" s="7"/>
      <c r="X98" s="7"/>
      <c r="Y98" s="7"/>
      <c r="Z98" s="7"/>
    </row>
    <row r="99" spans="1:26" x14ac:dyDescent="0.3">
      <c r="A99" s="59"/>
      <c r="B99" s="21" t="s">
        <v>48</v>
      </c>
      <c r="C99" s="10">
        <f>+DATA!Y5095</f>
        <v>-2.5601571130685064</v>
      </c>
      <c r="D99" s="10">
        <f>+DATA!Z5095</f>
        <v>-0.44569036275602469</v>
      </c>
      <c r="E99" s="10">
        <f>+DATA!AA5095</f>
        <v>-0.66772639852989646</v>
      </c>
      <c r="F99" s="10">
        <f>+DATA!AB5095</f>
        <v>2.8843198174970981</v>
      </c>
      <c r="G99" s="10">
        <f>+DATA!AC5095</f>
        <v>4.0100581180181338</v>
      </c>
      <c r="H99" s="10">
        <f>+DATA!AD5095</f>
        <v>10.585996732555058</v>
      </c>
      <c r="I99" s="10">
        <f>+DATA!AE5095</f>
        <v>1.4527604591677565</v>
      </c>
      <c r="J99" s="10">
        <f>+DATA!AF5095</f>
        <v>1.404087704697959</v>
      </c>
      <c r="K99" s="10">
        <f>+DATA!AG5095</f>
        <v>-3.1060637424201385</v>
      </c>
      <c r="L99" s="10">
        <f>+DATA!AH5095</f>
        <v>7.6539080879617503</v>
      </c>
      <c r="M99" s="10">
        <f>+DATA!AI5095</f>
        <v>1.5358247086602856</v>
      </c>
      <c r="N99" s="10">
        <f>+DATA!AJ5095</f>
        <v>0.38608151680781527</v>
      </c>
      <c r="O99" s="10">
        <f>+DATA!AK5095</f>
        <v>0.25065943159671134</v>
      </c>
      <c r="P99" s="10">
        <f>+DATA!AL5095</f>
        <v>-0.17002082641246666</v>
      </c>
      <c r="Q99" s="10">
        <f>+DATA!AM5095</f>
        <v>2.2648780180265247</v>
      </c>
      <c r="R99" s="10">
        <f>+DATA!AN5095</f>
        <v>1.898806709520805</v>
      </c>
      <c r="S99" s="10">
        <f>+DATA!AO5095</f>
        <v>3.1904084929736936</v>
      </c>
      <c r="T99" s="10">
        <f>+DATA!AP5095</f>
        <v>66.524416699459337</v>
      </c>
      <c r="U99" s="11">
        <f>+DATA!AQ5095</f>
        <v>7.2746922667113942</v>
      </c>
      <c r="V99" s="7"/>
      <c r="W99" s="7"/>
      <c r="X99" s="7"/>
      <c r="Y99" s="7"/>
      <c r="Z99" s="7"/>
    </row>
    <row r="100" spans="1:26" x14ac:dyDescent="0.3">
      <c r="A100" s="59"/>
      <c r="B100" s="21" t="s">
        <v>49</v>
      </c>
      <c r="C100" s="10">
        <f>+DATA!Y5096</f>
        <v>-1.4771230758643865</v>
      </c>
      <c r="D100" s="10">
        <f>+DATA!Z5096</f>
        <v>8.4647861058594551E-2</v>
      </c>
      <c r="E100" s="10">
        <f>+DATA!AA5096</f>
        <v>-1.7146743038030519</v>
      </c>
      <c r="F100" s="10">
        <f>+DATA!AB5096</f>
        <v>11.932906807212474</v>
      </c>
      <c r="G100" s="10">
        <f>+DATA!AC5096</f>
        <v>9.719523703519215</v>
      </c>
      <c r="H100" s="10">
        <f>+DATA!AD5096</f>
        <v>6.7798275045404033</v>
      </c>
      <c r="I100" s="10">
        <f>+DATA!AE5096</f>
        <v>11.990486602416622</v>
      </c>
      <c r="J100" s="10">
        <f>+DATA!AF5096</f>
        <v>4.65317653527016</v>
      </c>
      <c r="K100" s="10">
        <f>+DATA!AG5096</f>
        <v>6.2538729995188085</v>
      </c>
      <c r="L100" s="10">
        <f>+DATA!AH5096</f>
        <v>-3.5109290047138408</v>
      </c>
      <c r="M100" s="10">
        <f>+DATA!AI5096</f>
        <v>-9.6387264580910692</v>
      </c>
      <c r="N100" s="10">
        <f>+DATA!AJ5096</f>
        <v>2.6998887266275404</v>
      </c>
      <c r="O100" s="10">
        <f>+DATA!AK5096</f>
        <v>4.6358677538704942</v>
      </c>
      <c r="P100" s="10">
        <f>+DATA!AL5096</f>
        <v>-19.336507550484601</v>
      </c>
      <c r="Q100" s="10">
        <f>+DATA!AM5096</f>
        <v>7.0644753634232318</v>
      </c>
      <c r="R100" s="10">
        <f>+DATA!AN5096</f>
        <v>-4.5387313289915783</v>
      </c>
      <c r="S100" s="10">
        <f>+DATA!AO5096</f>
        <v>1.4715420421360597</v>
      </c>
      <c r="T100" s="10">
        <f>+DATA!AP5096</f>
        <v>-8.5742521690102791</v>
      </c>
      <c r="U100" s="11">
        <f>+DATA!AQ5096</f>
        <v>4.6806117100376596</v>
      </c>
      <c r="V100" s="7"/>
      <c r="W100" s="7"/>
      <c r="X100" s="7"/>
      <c r="Y100" s="7"/>
      <c r="Z100" s="7"/>
    </row>
    <row r="101" spans="1:26" x14ac:dyDescent="0.3">
      <c r="A101" s="59"/>
      <c r="B101" s="21" t="s">
        <v>50</v>
      </c>
      <c r="C101" s="10">
        <f>+DATA!Y5097</f>
        <v>-1.672018820955788</v>
      </c>
      <c r="D101" s="10">
        <f>+DATA!Z5097</f>
        <v>-2.6254581746575951</v>
      </c>
      <c r="E101" s="10">
        <f>+DATA!AA5097</f>
        <v>-5.5702286298034211</v>
      </c>
      <c r="F101" s="10">
        <f>+DATA!AB5097</f>
        <v>-2.5441700907127633</v>
      </c>
      <c r="G101" s="10">
        <f>+DATA!AC5097</f>
        <v>-0.98879166052060186</v>
      </c>
      <c r="H101" s="10">
        <f>+DATA!AD5097</f>
        <v>2.5817098551742421</v>
      </c>
      <c r="I101" s="10">
        <f>+DATA!AE5097</f>
        <v>4.9250773383407909</v>
      </c>
      <c r="J101" s="10">
        <f>+DATA!AF5097</f>
        <v>4.5496320422497991</v>
      </c>
      <c r="K101" s="10">
        <f>+DATA!AG5097</f>
        <v>3.9409141253781299</v>
      </c>
      <c r="L101" s="10">
        <f>+DATA!AH5097</f>
        <v>-8.4386892752812077</v>
      </c>
      <c r="M101" s="10">
        <f>+DATA!AI5097</f>
        <v>6.2590005127780364</v>
      </c>
      <c r="N101" s="10">
        <f>+DATA!AJ5097</f>
        <v>5.6763461269679798</v>
      </c>
      <c r="O101" s="10">
        <f>+DATA!AK5097</f>
        <v>1.2253180822137402</v>
      </c>
      <c r="P101" s="10">
        <f>+DATA!AL5097</f>
        <v>0.29623063232427688</v>
      </c>
      <c r="Q101" s="10">
        <f>+DATA!AM5097</f>
        <v>4.6776719527829602</v>
      </c>
      <c r="R101" s="10">
        <f>+DATA!AN5097</f>
        <v>5.9094471125456023</v>
      </c>
      <c r="S101" s="10">
        <f>+DATA!AO5097</f>
        <v>-4.4465973582592797</v>
      </c>
      <c r="T101" s="10">
        <f>+DATA!AP5097</f>
        <v>3.1289062291615259</v>
      </c>
      <c r="U101" s="11">
        <f>+DATA!AQ5097</f>
        <v>-0.59266313595775943</v>
      </c>
      <c r="V101" s="7"/>
      <c r="W101" s="7"/>
      <c r="X101" s="7"/>
      <c r="Y101" s="7"/>
      <c r="Z101" s="7"/>
    </row>
    <row r="102" spans="1:26" x14ac:dyDescent="0.3">
      <c r="A102" s="59"/>
      <c r="B102" s="21" t="s">
        <v>51</v>
      </c>
      <c r="C102" s="10">
        <f>+DATA!Y5098</f>
        <v>11.421215488225698</v>
      </c>
      <c r="D102" s="10">
        <f>+DATA!Z5098</f>
        <v>9.1449391448173145</v>
      </c>
      <c r="E102" s="10">
        <f>+DATA!AA5098</f>
        <v>9.3300010891025167</v>
      </c>
      <c r="F102" s="10">
        <f>+DATA!AB5098</f>
        <v>-0.73352641295659149</v>
      </c>
      <c r="G102" s="10">
        <f>+DATA!AC5098</f>
        <v>0.42589344146883912</v>
      </c>
      <c r="H102" s="10">
        <f>+DATA!AD5098</f>
        <v>0.91014056138733634</v>
      </c>
      <c r="I102" s="10">
        <f>+DATA!AE5098</f>
        <v>-2.2998910349945043</v>
      </c>
      <c r="J102" s="10">
        <f>+DATA!AF5098</f>
        <v>4.3115337904061635</v>
      </c>
      <c r="K102" s="10">
        <f>+DATA!AG5098</f>
        <v>4.5880779915602643</v>
      </c>
      <c r="L102" s="10">
        <f>+DATA!AH5098</f>
        <v>2.5655324052476214</v>
      </c>
      <c r="M102" s="10">
        <f>+DATA!AI5098</f>
        <v>3.4048702411491365</v>
      </c>
      <c r="N102" s="10">
        <f>+DATA!AJ5098</f>
        <v>9.372224412380799</v>
      </c>
      <c r="O102" s="10">
        <f>+DATA!AK5098</f>
        <v>11.335852200012409</v>
      </c>
      <c r="P102" s="10">
        <f>+DATA!AL5098</f>
        <v>4.1672255371617766</v>
      </c>
      <c r="Q102" s="10">
        <f>+DATA!AM5098</f>
        <v>5.3825201672984671</v>
      </c>
      <c r="R102" s="10">
        <f>+DATA!AN5098</f>
        <v>3.3132442058672775</v>
      </c>
      <c r="S102" s="10">
        <f>+DATA!AO5098</f>
        <v>-1.4068449783046439</v>
      </c>
      <c r="T102" s="10">
        <f>+DATA!AP5098</f>
        <v>-9.0578127172906484</v>
      </c>
      <c r="U102" s="11">
        <f>+DATA!AQ5098</f>
        <v>-9.3389658809299316</v>
      </c>
      <c r="V102" s="7"/>
      <c r="W102" s="7"/>
      <c r="X102" s="7"/>
      <c r="Y102" s="7"/>
      <c r="Z102" s="7"/>
    </row>
    <row r="103" spans="1:26" x14ac:dyDescent="0.3">
      <c r="A103" s="59"/>
      <c r="B103" s="21" t="s">
        <v>52</v>
      </c>
      <c r="C103" s="10">
        <f>+DATA!Y5099</f>
        <v>1.7424753851366865</v>
      </c>
      <c r="D103" s="10">
        <f>+DATA!Z5099</f>
        <v>-1.4832884104737876</v>
      </c>
      <c r="E103" s="10">
        <f>+DATA!AA5099</f>
        <v>1.5923933947448354</v>
      </c>
      <c r="F103" s="10">
        <f>+DATA!AB5099</f>
        <v>8.3822002775763189E-3</v>
      </c>
      <c r="G103" s="10">
        <f>+DATA!AC5099</f>
        <v>4.8921153467192369</v>
      </c>
      <c r="H103" s="10">
        <f>+DATA!AD5099</f>
        <v>6.0622403333862129</v>
      </c>
      <c r="I103" s="10">
        <f>+DATA!AE5099</f>
        <v>-7.1023990115408102</v>
      </c>
      <c r="J103" s="10">
        <f>+DATA!AF5099</f>
        <v>5.7799696845549695</v>
      </c>
      <c r="K103" s="10">
        <f>+DATA!AG5099</f>
        <v>-2.1293670654295282</v>
      </c>
      <c r="L103" s="10">
        <f>+DATA!AH5099</f>
        <v>-4.1274714023605572</v>
      </c>
      <c r="M103" s="10">
        <f>+DATA!AI5099</f>
        <v>-1.6969122339552494</v>
      </c>
      <c r="N103" s="10">
        <f>+DATA!AJ5099</f>
        <v>-0.39352483894638624</v>
      </c>
      <c r="O103" s="10">
        <f>+DATA!AK5099</f>
        <v>-0.33993009331945062</v>
      </c>
      <c r="P103" s="10">
        <f>+DATA!AL5099</f>
        <v>7.9647939922376718</v>
      </c>
      <c r="Q103" s="10">
        <f>+DATA!AM5099</f>
        <v>-3.8511335753554046</v>
      </c>
      <c r="R103" s="10">
        <f>+DATA!AN5099</f>
        <v>-1.6744609865977924</v>
      </c>
      <c r="S103" s="10">
        <f>+DATA!AO5099</f>
        <v>-2.478071385867477</v>
      </c>
      <c r="T103" s="10">
        <f>+DATA!AP5099</f>
        <v>13.020002270874972</v>
      </c>
      <c r="U103" s="11">
        <f>+DATA!AQ5099</f>
        <v>0.88965784634666123</v>
      </c>
      <c r="V103" s="7"/>
      <c r="W103" s="7"/>
      <c r="X103" s="7"/>
      <c r="Y103" s="7"/>
      <c r="Z103" s="7"/>
    </row>
    <row r="104" spans="1:26" x14ac:dyDescent="0.3">
      <c r="A104" s="59"/>
      <c r="B104" s="21" t="s">
        <v>53</v>
      </c>
      <c r="C104" s="10">
        <f>+DATA!Y5100</f>
        <v>3.6433020139600729</v>
      </c>
      <c r="D104" s="10">
        <f>+DATA!Z5100</f>
        <v>1.5406101028712724</v>
      </c>
      <c r="E104" s="10">
        <f>+DATA!AA5100</f>
        <v>1.6156596685435574</v>
      </c>
      <c r="F104" s="10">
        <f>+DATA!AB5100</f>
        <v>-0.85946511316428953</v>
      </c>
      <c r="G104" s="10">
        <f>+DATA!AC5100</f>
        <v>-0.22152539152257864</v>
      </c>
      <c r="H104" s="10">
        <f>+DATA!AD5100</f>
        <v>-1.977401794333268</v>
      </c>
      <c r="I104" s="10">
        <f>+DATA!AE5100</f>
        <v>-3.313890402403906</v>
      </c>
      <c r="J104" s="10">
        <f>+DATA!AF5100</f>
        <v>-3.9790571124964722</v>
      </c>
      <c r="K104" s="10">
        <f>+DATA!AG5100</f>
        <v>4.9735475553112272</v>
      </c>
      <c r="L104" s="10">
        <f>+DATA!AH5100</f>
        <v>0.16862315001147699</v>
      </c>
      <c r="M104" s="10">
        <f>+DATA!AI5100</f>
        <v>-2.9146630569498635</v>
      </c>
      <c r="N104" s="10">
        <f>+DATA!AJ5100</f>
        <v>2.1336098833894899</v>
      </c>
      <c r="O104" s="10">
        <f>+DATA!AK5100</f>
        <v>2.8262662224258439</v>
      </c>
      <c r="P104" s="10">
        <f>+DATA!AL5100</f>
        <v>-2.9723618833987824</v>
      </c>
      <c r="Q104" s="10">
        <f>+DATA!AM5100</f>
        <v>-2.0273596176971709</v>
      </c>
      <c r="R104" s="10">
        <f>+DATA!AN5100</f>
        <v>2.1129866232856536</v>
      </c>
      <c r="S104" s="10">
        <f>+DATA!AO5100</f>
        <v>-3.4652749825827867</v>
      </c>
      <c r="T104" s="10">
        <f>+DATA!AP5100</f>
        <v>-9.9965952379507605</v>
      </c>
      <c r="U104" s="11">
        <f>+DATA!AQ5100</f>
        <v>-3.6085382320281587</v>
      </c>
      <c r="V104" s="7"/>
      <c r="W104" s="7"/>
      <c r="X104" s="7"/>
      <c r="Y104" s="7"/>
      <c r="Z104" s="7"/>
    </row>
    <row r="105" spans="1:26" x14ac:dyDescent="0.3">
      <c r="A105" s="59"/>
      <c r="B105" s="21" t="s">
        <v>54</v>
      </c>
      <c r="C105" s="10">
        <f>+DATA!Y5101</f>
        <v>0.35669900324352682</v>
      </c>
      <c r="D105" s="10">
        <f>+DATA!Z5101</f>
        <v>-0.95378663231687388</v>
      </c>
      <c r="E105" s="10">
        <f>+DATA!AA5101</f>
        <v>1.2996729790553769</v>
      </c>
      <c r="F105" s="10">
        <f>+DATA!AB5101</f>
        <v>1.3563982225688269</v>
      </c>
      <c r="G105" s="10">
        <f>+DATA!AC5101</f>
        <v>2.3243421800117119</v>
      </c>
      <c r="H105" s="10">
        <f>+DATA!AD5101</f>
        <v>-2.2476646182838032</v>
      </c>
      <c r="I105" s="10">
        <f>+DATA!AE5101</f>
        <v>-1.3004624924445225</v>
      </c>
      <c r="J105" s="10">
        <f>+DATA!AF5101</f>
        <v>3.5362631733846328</v>
      </c>
      <c r="K105" s="10">
        <f>+DATA!AG5101</f>
        <v>-9.1292536129144057</v>
      </c>
      <c r="L105" s="10">
        <f>+DATA!AH5101</f>
        <v>-2.848303157126999</v>
      </c>
      <c r="M105" s="10">
        <f>+DATA!AI5101</f>
        <v>-6.2334127847819838</v>
      </c>
      <c r="N105" s="10">
        <f>+DATA!AJ5101</f>
        <v>-2.6626085109070599</v>
      </c>
      <c r="O105" s="10">
        <f>+DATA!AK5101</f>
        <v>-5.1525766492788181</v>
      </c>
      <c r="P105" s="10">
        <f>+DATA!AL5101</f>
        <v>4.4267802314286602</v>
      </c>
      <c r="Q105" s="10">
        <f>+DATA!AM5101</f>
        <v>-3.0066320097932717</v>
      </c>
      <c r="R105" s="10">
        <f>+DATA!AN5101</f>
        <v>-7.1794461896288535</v>
      </c>
      <c r="S105" s="10">
        <f>+DATA!AO5101</f>
        <v>1.8652105554795844</v>
      </c>
      <c r="T105" s="10">
        <f>+DATA!AP5101</f>
        <v>-9.8735587246131509</v>
      </c>
      <c r="U105" s="11">
        <f>+DATA!AQ5101</f>
        <v>-0.33481232520926685</v>
      </c>
      <c r="V105" s="7"/>
      <c r="W105" s="7"/>
      <c r="X105" s="7"/>
      <c r="Y105" s="7"/>
      <c r="Z105" s="7"/>
    </row>
    <row r="106" spans="1:26" x14ac:dyDescent="0.3">
      <c r="A106" s="59"/>
      <c r="B106" s="21" t="s">
        <v>55</v>
      </c>
      <c r="C106" s="10">
        <f>+DATA!Y5102</f>
        <v>4.6691077763340418</v>
      </c>
      <c r="D106" s="10">
        <f>+DATA!Z5102</f>
        <v>-0.36210768647969077</v>
      </c>
      <c r="E106" s="10">
        <f>+DATA!AA5102</f>
        <v>1.7584121851523415</v>
      </c>
      <c r="F106" s="10">
        <f>+DATA!AB5102</f>
        <v>-0.51433744137493331</v>
      </c>
      <c r="G106" s="10">
        <f>+DATA!AC5102</f>
        <v>2.2521038680040917</v>
      </c>
      <c r="H106" s="10">
        <f>+DATA!AD5102</f>
        <v>6.5643563491188388</v>
      </c>
      <c r="I106" s="10">
        <f>+DATA!AE5102</f>
        <v>0.17651254947372971</v>
      </c>
      <c r="J106" s="10">
        <f>+DATA!AF5102</f>
        <v>1.2162227223720148</v>
      </c>
      <c r="K106" s="10">
        <f>+DATA!AG5102</f>
        <v>1.5947834854951406</v>
      </c>
      <c r="L106" s="10">
        <f>+DATA!AH5102</f>
        <v>-3.0677706281886037</v>
      </c>
      <c r="M106" s="10">
        <f>+DATA!AI5102</f>
        <v>-3.7457068157291484</v>
      </c>
      <c r="N106" s="10">
        <f>+DATA!AJ5102</f>
        <v>4.8153678699430387</v>
      </c>
      <c r="O106" s="10">
        <f>+DATA!AK5102</f>
        <v>1.2092302807440836</v>
      </c>
      <c r="P106" s="10">
        <f>+DATA!AL5102</f>
        <v>-0.46379785653361127</v>
      </c>
      <c r="Q106" s="10">
        <f>+DATA!AM5102</f>
        <v>-1.0652717116019028</v>
      </c>
      <c r="R106" s="10">
        <f>+DATA!AN5102</f>
        <v>-3.9253779793925312</v>
      </c>
      <c r="S106" s="10">
        <f>+DATA!AO5102</f>
        <v>-6.4057823192866237E-3</v>
      </c>
      <c r="T106" s="10">
        <f>+DATA!AP5102</f>
        <v>-19.642955954983165</v>
      </c>
      <c r="U106" s="11">
        <f>+DATA!AQ5102</f>
        <v>-3.3914842055730974</v>
      </c>
      <c r="V106" s="7"/>
      <c r="W106" s="7"/>
      <c r="X106" s="7"/>
      <c r="Y106" s="7"/>
      <c r="Z106" s="7"/>
    </row>
    <row r="107" spans="1:26" x14ac:dyDescent="0.3">
      <c r="A107" s="59"/>
      <c r="B107" s="21" t="s">
        <v>56</v>
      </c>
      <c r="C107" s="10">
        <f>+DATA!Y5103</f>
        <v>0.42039378009046163</v>
      </c>
      <c r="D107" s="10">
        <f>+DATA!Z5103</f>
        <v>1.5882483007210451</v>
      </c>
      <c r="E107" s="10">
        <f>+DATA!AA5103</f>
        <v>3.5607639072564168</v>
      </c>
      <c r="F107" s="10">
        <f>+DATA!AB5103</f>
        <v>-2.5644277406117388</v>
      </c>
      <c r="G107" s="10">
        <f>+DATA!AC5103</f>
        <v>9.562392379857472E-2</v>
      </c>
      <c r="H107" s="10">
        <f>+DATA!AD5103</f>
        <v>2.1055502114153932</v>
      </c>
      <c r="I107" s="10">
        <f>+DATA!AE5103</f>
        <v>1.2691574831010277</v>
      </c>
      <c r="J107" s="10">
        <f>+DATA!AF5103</f>
        <v>3.2646093542764385</v>
      </c>
      <c r="K107" s="10">
        <f>+DATA!AG5103</f>
        <v>4.2627898344316613</v>
      </c>
      <c r="L107" s="10">
        <f>+DATA!AH5103</f>
        <v>-3.4882668493080056</v>
      </c>
      <c r="M107" s="10">
        <f>+DATA!AI5103</f>
        <v>-4.715177344916488</v>
      </c>
      <c r="N107" s="10">
        <f>+DATA!AJ5103</f>
        <v>2.0587068732691236</v>
      </c>
      <c r="O107" s="10">
        <f>+DATA!AK5103</f>
        <v>4.5906564871699027</v>
      </c>
      <c r="P107" s="10">
        <f>+DATA!AL5103</f>
        <v>2.1057978186353057</v>
      </c>
      <c r="Q107" s="10">
        <f>+DATA!AM5103</f>
        <v>2.3360297241724375</v>
      </c>
      <c r="R107" s="10">
        <f>+DATA!AN5103</f>
        <v>-3.9568488764009722</v>
      </c>
      <c r="S107" s="10">
        <f>+DATA!AO5103</f>
        <v>0.90966299363116609</v>
      </c>
      <c r="T107" s="10">
        <f>+DATA!AP5103</f>
        <v>-6.6797184500467726</v>
      </c>
      <c r="U107" s="11">
        <f>+DATA!AQ5103</f>
        <v>-4.8753614701861254</v>
      </c>
      <c r="V107" s="7"/>
      <c r="W107" s="7"/>
      <c r="X107" s="7"/>
      <c r="Y107" s="7"/>
      <c r="Z107" s="7"/>
    </row>
    <row r="108" spans="1:26" x14ac:dyDescent="0.3">
      <c r="A108" s="59"/>
      <c r="B108" s="21" t="s">
        <v>57</v>
      </c>
      <c r="C108" s="10">
        <f>+DATA!Y5104</f>
        <v>-2.0139698782666327</v>
      </c>
      <c r="D108" s="10">
        <f>+DATA!Z5104</f>
        <v>0.56607907271768454</v>
      </c>
      <c r="E108" s="10">
        <f>+DATA!AA5104</f>
        <v>3.0872981584714543</v>
      </c>
      <c r="F108" s="10">
        <f>+DATA!AB5104</f>
        <v>5.9572941405730075</v>
      </c>
      <c r="G108" s="10">
        <f>+DATA!AC5104</f>
        <v>6.2944385597593655</v>
      </c>
      <c r="H108" s="10">
        <f>+DATA!AD5104</f>
        <v>6.8063067534555293</v>
      </c>
      <c r="I108" s="10">
        <f>+DATA!AE5104</f>
        <v>6.8866052863976668</v>
      </c>
      <c r="J108" s="10">
        <f>+DATA!AF5104</f>
        <v>-5.0450223255885858</v>
      </c>
      <c r="K108" s="10">
        <f>+DATA!AG5104</f>
        <v>-3.3405760305346828</v>
      </c>
      <c r="L108" s="10">
        <f>+DATA!AH5104</f>
        <v>-2.3518173224228538</v>
      </c>
      <c r="M108" s="10">
        <f>+DATA!AI5104</f>
        <v>-5.7602328584371305</v>
      </c>
      <c r="N108" s="10">
        <f>+DATA!AJ5104</f>
        <v>1.7810945438169743</v>
      </c>
      <c r="O108" s="10">
        <f>+DATA!AK5104</f>
        <v>1.1737260376457803</v>
      </c>
      <c r="P108" s="10">
        <f>+DATA!AL5104</f>
        <v>-3.2481676289861561</v>
      </c>
      <c r="Q108" s="10">
        <f>+DATA!AM5104</f>
        <v>1.7395885514300702</v>
      </c>
      <c r="R108" s="10">
        <f>+DATA!AN5104</f>
        <v>-5.2454555689066025</v>
      </c>
      <c r="S108" s="10">
        <f>+DATA!AO5104</f>
        <v>1.5880447472980044</v>
      </c>
      <c r="T108" s="10">
        <f>+DATA!AP5104</f>
        <v>-3.6801159167550965</v>
      </c>
      <c r="U108" s="11">
        <f>+DATA!AQ5104</f>
        <v>-2.6813258751040641</v>
      </c>
      <c r="V108" s="7"/>
      <c r="W108" s="7"/>
      <c r="X108" s="7"/>
      <c r="Y108" s="7"/>
      <c r="Z108" s="7"/>
    </row>
    <row r="109" spans="1:26" x14ac:dyDescent="0.3">
      <c r="A109" s="59"/>
      <c r="B109" s="21" t="s">
        <v>58</v>
      </c>
      <c r="C109" s="10">
        <f>+DATA!Y5105</f>
        <v>-0.86773943824288025</v>
      </c>
      <c r="D109" s="10">
        <f>+DATA!Z5105</f>
        <v>-2.3821543666006426</v>
      </c>
      <c r="E109" s="10">
        <f>+DATA!AA5105</f>
        <v>-3.605747365540267</v>
      </c>
      <c r="F109" s="10">
        <f>+DATA!AB5105</f>
        <v>2.9302253815902337</v>
      </c>
      <c r="G109" s="10">
        <f>+DATA!AC5105</f>
        <v>4.8510263287604944</v>
      </c>
      <c r="H109" s="10">
        <f>+DATA!AD5105</f>
        <v>4.5975534313399375</v>
      </c>
      <c r="I109" s="10">
        <f>+DATA!AE5105</f>
        <v>2.6404385127994408</v>
      </c>
      <c r="J109" s="10">
        <f>+DATA!AF5105</f>
        <v>3.3592897494084224</v>
      </c>
      <c r="K109" s="10">
        <f>+DATA!AG5105</f>
        <v>5.6080801332661192</v>
      </c>
      <c r="L109" s="10">
        <f>+DATA!AH5105</f>
        <v>7.8641842567084259</v>
      </c>
      <c r="M109" s="10">
        <f>+DATA!AI5105</f>
        <v>-1.8616011761582063</v>
      </c>
      <c r="N109" s="10">
        <f>+DATA!AJ5105</f>
        <v>7.8519457273299702</v>
      </c>
      <c r="O109" s="10">
        <f>+DATA!AK5105</f>
        <v>10.922264870453251</v>
      </c>
      <c r="P109" s="10">
        <f>+DATA!AL5105</f>
        <v>-2.7700934999929525</v>
      </c>
      <c r="Q109" s="10">
        <f>+DATA!AM5105</f>
        <v>1.504736611833589</v>
      </c>
      <c r="R109" s="10">
        <f>+DATA!AN5105</f>
        <v>3.3774592278001188</v>
      </c>
      <c r="S109" s="10">
        <f>+DATA!AO5105</f>
        <v>-2.4270427700539976</v>
      </c>
      <c r="T109" s="10">
        <f>+DATA!AP5105</f>
        <v>-27.255220735440471</v>
      </c>
      <c r="U109" s="11">
        <f>+DATA!AQ5105</f>
        <v>0.20456306662659443</v>
      </c>
      <c r="V109" s="7"/>
      <c r="W109" s="7"/>
      <c r="X109" s="7"/>
      <c r="Y109" s="7"/>
      <c r="Z109" s="7"/>
    </row>
    <row r="110" spans="1:26" x14ac:dyDescent="0.3">
      <c r="A110" s="59"/>
      <c r="B110" s="21" t="s">
        <v>59</v>
      </c>
      <c r="C110" s="10">
        <f>+DATA!Y5106</f>
        <v>7.8440791740514559E-3</v>
      </c>
      <c r="D110" s="10">
        <f>+DATA!Z5106</f>
        <v>-0.94760157255550459</v>
      </c>
      <c r="E110" s="10">
        <f>+DATA!AA5106</f>
        <v>-0.95055324527595875</v>
      </c>
      <c r="F110" s="10">
        <f>+DATA!AB5106</f>
        <v>8.1085390285878578</v>
      </c>
      <c r="G110" s="10">
        <f>+DATA!AC5106</f>
        <v>9.0799611179610871</v>
      </c>
      <c r="H110" s="10">
        <f>+DATA!AD5106</f>
        <v>11.317966475888339</v>
      </c>
      <c r="I110" s="10">
        <f>+DATA!AE5106</f>
        <v>6.3589987779789992</v>
      </c>
      <c r="J110" s="10">
        <f>+DATA!AF5106</f>
        <v>6.7228858810713286</v>
      </c>
      <c r="K110" s="10">
        <f>+DATA!AG5106</f>
        <v>-4.7878757419202964</v>
      </c>
      <c r="L110" s="10">
        <f>+DATA!AH5106</f>
        <v>3.2208151405480927</v>
      </c>
      <c r="M110" s="10">
        <f>+DATA!AI5106</f>
        <v>0.84982798299897067</v>
      </c>
      <c r="N110" s="10">
        <f>+DATA!AJ5106</f>
        <v>-0.86416334225119862</v>
      </c>
      <c r="O110" s="10">
        <f>+DATA!AK5106</f>
        <v>-6.2319938879132435</v>
      </c>
      <c r="P110" s="10">
        <f>+DATA!AL5106</f>
        <v>-3.8157208609549724</v>
      </c>
      <c r="Q110" s="10">
        <f>+DATA!AM5106</f>
        <v>-2.4693329745108188</v>
      </c>
      <c r="R110" s="10">
        <f>+DATA!AN5106</f>
        <v>-1.487859794252151</v>
      </c>
      <c r="S110" s="10">
        <f>+DATA!AO5106</f>
        <v>-0.6799027471615019</v>
      </c>
      <c r="T110" s="10">
        <f>+DATA!AP5106</f>
        <v>-5.2026176412563139</v>
      </c>
      <c r="U110" s="11">
        <f>+DATA!AQ5106</f>
        <v>-1.7293786242466296</v>
      </c>
      <c r="V110" s="7"/>
      <c r="W110" s="7"/>
      <c r="X110" s="7"/>
      <c r="Y110" s="7"/>
      <c r="Z110" s="7"/>
    </row>
    <row r="111" spans="1:26" ht="15" thickBot="1" x14ac:dyDescent="0.35">
      <c r="A111" s="60"/>
      <c r="B111" s="21" t="s">
        <v>60</v>
      </c>
      <c r="C111" s="10">
        <f>+DATA!Y5107</f>
        <v>-0.87443352355526027</v>
      </c>
      <c r="D111" s="10">
        <f>+DATA!Z5107</f>
        <v>-3.2313563259400997</v>
      </c>
      <c r="E111" s="10">
        <f>+DATA!AA5107</f>
        <v>-2.3793826452132585</v>
      </c>
      <c r="F111" s="10">
        <f>+DATA!AB5107</f>
        <v>10.797328517761454</v>
      </c>
      <c r="G111" s="10">
        <f>+DATA!AC5107</f>
        <v>8.7709704289782273</v>
      </c>
      <c r="H111" s="10">
        <f>+DATA!AD5107</f>
        <v>4.571062947374668</v>
      </c>
      <c r="I111" s="10">
        <f>+DATA!AE5107</f>
        <v>4.4483445206575176</v>
      </c>
      <c r="J111" s="10">
        <f>+DATA!AF5107</f>
        <v>2.2116889097204289</v>
      </c>
      <c r="K111" s="10">
        <f>+DATA!AG5107</f>
        <v>-1.0312293216255279</v>
      </c>
      <c r="L111" s="10">
        <f>+DATA!AH5107</f>
        <v>-10.482855194336304</v>
      </c>
      <c r="M111" s="10">
        <f>+DATA!AI5107</f>
        <v>-4.2365175349230793</v>
      </c>
      <c r="N111" s="10">
        <f>+DATA!AJ5107</f>
        <v>3.5397013941034419</v>
      </c>
      <c r="O111" s="10">
        <f>+DATA!AK5107</f>
        <v>2.0631994909069897</v>
      </c>
      <c r="P111" s="10">
        <f>+DATA!AL5107</f>
        <v>-1.3213222044629902</v>
      </c>
      <c r="Q111" s="10">
        <f>+DATA!AM5107</f>
        <v>-4.1550088478404241</v>
      </c>
      <c r="R111" s="10">
        <f>+DATA!AN5107</f>
        <v>-5.3867490043944999</v>
      </c>
      <c r="S111" s="10">
        <f>+DATA!AO5107</f>
        <v>6.3126255890629217</v>
      </c>
      <c r="T111" s="10">
        <f>+DATA!AP5107</f>
        <v>-2.2467011402519312</v>
      </c>
      <c r="U111" s="11">
        <f>+DATA!AQ5107</f>
        <v>3.4301088593917402</v>
      </c>
      <c r="V111" s="7"/>
      <c r="W111" s="7"/>
      <c r="X111" s="7"/>
      <c r="Y111" s="7"/>
      <c r="Z111" s="7"/>
    </row>
    <row r="112" spans="1:26" ht="15.6" thickTop="1" thickBot="1" x14ac:dyDescent="0.35">
      <c r="A112" s="30" t="s">
        <v>61</v>
      </c>
      <c r="B112" s="31"/>
      <c r="C112" s="23">
        <f>+DATA!Y5109</f>
        <v>19</v>
      </c>
      <c r="D112" s="23">
        <f>+DATA!Z5109</f>
        <v>19</v>
      </c>
      <c r="E112" s="23">
        <f>+DATA!AA5109</f>
        <v>19</v>
      </c>
      <c r="F112" s="23">
        <f>+DATA!AB5109</f>
        <v>16</v>
      </c>
      <c r="G112" s="23">
        <f>+DATA!AC5109</f>
        <v>16</v>
      </c>
      <c r="H112" s="23">
        <f>+DATA!AD5109</f>
        <v>16</v>
      </c>
      <c r="I112" s="23">
        <f>+DATA!AE5109</f>
        <v>12</v>
      </c>
      <c r="J112" s="23">
        <f>+DATA!AF5109</f>
        <v>13</v>
      </c>
      <c r="K112" s="23">
        <f>+DATA!AG5109</f>
        <v>13</v>
      </c>
      <c r="L112" s="23">
        <f>+DATA!AH5109</f>
        <v>13</v>
      </c>
      <c r="M112" s="23">
        <f>+DATA!AI5109</f>
        <v>14</v>
      </c>
      <c r="N112" s="23">
        <f>+DATA!AJ5109</f>
        <v>16</v>
      </c>
      <c r="O112" s="23">
        <f>+DATA!AK5109</f>
        <v>14</v>
      </c>
      <c r="P112" s="23">
        <f>+DATA!AL5109</f>
        <v>12</v>
      </c>
      <c r="Q112" s="23">
        <f>+DATA!AM5109</f>
        <v>16</v>
      </c>
      <c r="R112" s="23">
        <f>+DATA!AN5109</f>
        <v>14</v>
      </c>
      <c r="S112" s="23">
        <f>+DATA!AO5109</f>
        <v>16</v>
      </c>
      <c r="T112" s="23">
        <f>+DATA!AP5109</f>
        <v>3</v>
      </c>
      <c r="U112" s="24">
        <f>+DATA!AQ5109</f>
        <v>16</v>
      </c>
      <c r="V112" s="7"/>
      <c r="W112" s="7"/>
      <c r="X112" s="7"/>
      <c r="Y112" s="7"/>
      <c r="Z112" s="7"/>
    </row>
    <row r="113" spans="1:26" ht="16.8" thickTop="1" thickBot="1" x14ac:dyDescent="0.35">
      <c r="A113" s="64" t="str">
        <f>+A86</f>
        <v>2002-2020</v>
      </c>
      <c r="B113" s="65"/>
      <c r="C113" s="62" t="s">
        <v>0</v>
      </c>
      <c r="D113" s="62" t="s">
        <v>1</v>
      </c>
      <c r="E113" s="62" t="s">
        <v>2</v>
      </c>
      <c r="F113" s="62" t="s">
        <v>3</v>
      </c>
      <c r="G113" s="62" t="s">
        <v>4</v>
      </c>
      <c r="H113" s="62" t="s">
        <v>5</v>
      </c>
      <c r="I113" s="62" t="s">
        <v>6</v>
      </c>
      <c r="J113" s="62" t="s">
        <v>7</v>
      </c>
      <c r="K113" s="62" t="s">
        <v>8</v>
      </c>
      <c r="L113" s="62" t="s">
        <v>9</v>
      </c>
      <c r="M113" s="62" t="s">
        <v>10</v>
      </c>
      <c r="N113" s="62" t="s">
        <v>11</v>
      </c>
      <c r="O113" s="62" t="s">
        <v>12</v>
      </c>
      <c r="P113" s="62" t="s">
        <v>13</v>
      </c>
      <c r="Q113" s="62" t="s">
        <v>14</v>
      </c>
      <c r="R113" s="62" t="s">
        <v>15</v>
      </c>
      <c r="S113" s="62" t="s">
        <v>16</v>
      </c>
      <c r="T113" s="62" t="s">
        <v>17</v>
      </c>
      <c r="U113" s="63" t="s">
        <v>18</v>
      </c>
      <c r="V113" s="7"/>
      <c r="W113" s="7"/>
      <c r="X113" s="7"/>
      <c r="Y113" s="7"/>
      <c r="Z113" s="7"/>
    </row>
    <row r="114" spans="1:26" ht="15" thickTop="1" x14ac:dyDescent="0.3">
      <c r="A114" s="58" t="s">
        <v>62</v>
      </c>
      <c r="B114" s="21" t="s">
        <v>37</v>
      </c>
      <c r="C114" s="12">
        <f>+DATA!Y5134</f>
        <v>0.45865045071247978</v>
      </c>
      <c r="D114" s="12">
        <f>+DATA!Z5134</f>
        <v>0.10450891302555024</v>
      </c>
      <c r="E114" s="12">
        <f>+DATA!AA5134</f>
        <v>0.24319326280926878</v>
      </c>
      <c r="F114" s="12">
        <f>+DATA!AB5134</f>
        <v>0.11900008412653972</v>
      </c>
      <c r="G114" s="12">
        <f>+DATA!AC5134</f>
        <v>0.31834603881235779</v>
      </c>
      <c r="H114" s="12">
        <f>+DATA!AD5134</f>
        <v>0.29210998414405032</v>
      </c>
      <c r="I114" s="12">
        <f>+DATA!AE5134</f>
        <v>0.28978719604523961</v>
      </c>
      <c r="J114" s="12">
        <f>+DATA!AF5134</f>
        <v>0.14884339551166473</v>
      </c>
      <c r="K114" s="12">
        <f>+DATA!AG5134</f>
        <v>0.2480487385820529</v>
      </c>
      <c r="L114" s="12">
        <f>+DATA!AH5134</f>
        <v>2.5065813067752907E-2</v>
      </c>
      <c r="M114" s="12">
        <f>+DATA!AI5134</f>
        <v>0.36308392421609093</v>
      </c>
      <c r="N114" s="12">
        <f>+DATA!AJ5134</f>
        <v>0.131324386692206</v>
      </c>
      <c r="O114" s="12">
        <f>+DATA!AK5134</f>
        <v>0.13004976007225183</v>
      </c>
      <c r="P114" s="12">
        <f>+DATA!AL5134</f>
        <v>0.28641648752958393</v>
      </c>
      <c r="Q114" s="12">
        <f>+DATA!AM5134</f>
        <v>4.0284863631891335E-2</v>
      </c>
      <c r="R114" s="12">
        <f>+DATA!AN5134</f>
        <v>0.29381936600851649</v>
      </c>
      <c r="S114" s="12">
        <f>+DATA!AO5134</f>
        <v>0.48881433026098187</v>
      </c>
      <c r="T114" s="12">
        <f>+DATA!AP5134</f>
        <v>0.33078073527829466</v>
      </c>
      <c r="U114" s="13">
        <f>+DATA!AQ5134</f>
        <v>0.12727145221707351</v>
      </c>
      <c r="V114" s="7"/>
      <c r="W114" s="7"/>
      <c r="X114" s="7"/>
      <c r="Y114" s="7"/>
      <c r="Z114" s="7"/>
    </row>
    <row r="115" spans="1:26" x14ac:dyDescent="0.3">
      <c r="A115" s="56"/>
      <c r="B115" s="21" t="s">
        <v>38</v>
      </c>
      <c r="C115" s="12">
        <f>+DATA!Y5135</f>
        <v>0.45262236722654692</v>
      </c>
      <c r="D115" s="12">
        <f>+DATA!Z5135</f>
        <v>0.10682945971819723</v>
      </c>
      <c r="E115" s="12">
        <f>+DATA!AA5135</f>
        <v>8.2308789251971673E-2</v>
      </c>
      <c r="F115" s="12">
        <f>+DATA!AB5135</f>
        <v>0.2216803462797744</v>
      </c>
      <c r="G115" s="12">
        <f>+DATA!AC5135</f>
        <v>0.24437068962364716</v>
      </c>
      <c r="H115" s="12">
        <f>+DATA!AD5135</f>
        <v>0.12014175623038574</v>
      </c>
      <c r="I115" s="12">
        <f>+DATA!AE5135</f>
        <v>0.45160703466821278</v>
      </c>
      <c r="J115" s="12">
        <f>+DATA!AF5135</f>
        <v>0.14184243257521575</v>
      </c>
      <c r="K115" s="12">
        <f>+DATA!AG5135</f>
        <v>0.30322819079158042</v>
      </c>
      <c r="L115" s="12">
        <f>+DATA!AH5135</f>
        <v>0.48822700681977554</v>
      </c>
      <c r="M115" s="12">
        <f>+DATA!AI5135</f>
        <v>0.30417685590544097</v>
      </c>
      <c r="N115" s="12">
        <f>+DATA!AJ5135</f>
        <v>0.20877404600095489</v>
      </c>
      <c r="O115" s="12">
        <f>+DATA!AK5135</f>
        <v>0.45145140776862691</v>
      </c>
      <c r="P115" s="12">
        <f>+DATA!AL5135</f>
        <v>0.47613881144817688</v>
      </c>
      <c r="Q115" s="12">
        <f>+DATA!AM5135</f>
        <v>4.7800893571903438E-2</v>
      </c>
      <c r="R115" s="12">
        <f>+DATA!AN5135</f>
        <v>0.13539817955255917</v>
      </c>
      <c r="S115" s="12">
        <f>+DATA!AO5135</f>
        <v>0.24251417137785469</v>
      </c>
      <c r="T115" s="12">
        <f>+DATA!AP5135</f>
        <v>4.2838975587352557E-2</v>
      </c>
      <c r="U115" s="13">
        <f>+DATA!AQ5135</f>
        <v>0.23179113739448504</v>
      </c>
      <c r="V115" s="7"/>
      <c r="W115" s="7"/>
      <c r="X115" s="7"/>
      <c r="Y115" s="7"/>
      <c r="Z115" s="7"/>
    </row>
    <row r="116" spans="1:26" x14ac:dyDescent="0.3">
      <c r="A116" s="56"/>
      <c r="B116" s="21" t="s">
        <v>39</v>
      </c>
      <c r="C116" s="12">
        <f>+DATA!Y5136</f>
        <v>1.3331381235331037E-2</v>
      </c>
      <c r="D116" s="12">
        <f>+DATA!Z5136</f>
        <v>1.1714432759478378E-2</v>
      </c>
      <c r="E116" s="12">
        <f>+DATA!AA5136</f>
        <v>8.2413177030468184E-3</v>
      </c>
      <c r="F116" s="12">
        <f>+DATA!AB5136</f>
        <v>0.46275039445651195</v>
      </c>
      <c r="G116" s="12">
        <f>+DATA!AC5136</f>
        <v>0.17786573831914765</v>
      </c>
      <c r="H116" s="12">
        <f>+DATA!AD5136</f>
        <v>0.27761938576360523</v>
      </c>
      <c r="I116" s="12">
        <f>+DATA!AE5136</f>
        <v>0.21067746165184698</v>
      </c>
      <c r="J116" s="12">
        <f>+DATA!AF5136</f>
        <v>0.40642331150642352</v>
      </c>
      <c r="K116" s="12">
        <f>+DATA!AG5136</f>
        <v>7.7109112452228333E-3</v>
      </c>
      <c r="L116" s="12">
        <f>+DATA!AH5136</f>
        <v>0.21416290246864123</v>
      </c>
      <c r="M116" s="12">
        <f>+DATA!AI5136</f>
        <v>0.14225908010401478</v>
      </c>
      <c r="N116" s="12">
        <f>+DATA!AJ5136</f>
        <v>4.8249272553969894E-2</v>
      </c>
      <c r="O116" s="12">
        <f>+DATA!AK5136</f>
        <v>0.13364563696223372</v>
      </c>
      <c r="P116" s="12">
        <f>+DATA!AL5136</f>
        <v>0.37334111165761302</v>
      </c>
      <c r="Q116" s="12">
        <f>+DATA!AM5136</f>
        <v>6.6632345220241515E-2</v>
      </c>
      <c r="R116" s="12">
        <f>+DATA!AN5136</f>
        <v>1.8996581350630211E-2</v>
      </c>
      <c r="S116" s="12">
        <f>+DATA!AO5136</f>
        <v>0.43339150152009742</v>
      </c>
      <c r="T116" s="12">
        <f>+DATA!AP5136</f>
        <v>2.4699610942876968E-2</v>
      </c>
      <c r="U116" s="13">
        <f>+DATA!AQ5136</f>
        <v>6.6446795470444131E-2</v>
      </c>
      <c r="V116" s="7"/>
      <c r="W116" s="7"/>
      <c r="X116" s="7"/>
      <c r="Y116" s="7"/>
      <c r="Z116" s="7"/>
    </row>
    <row r="117" spans="1:26" x14ac:dyDescent="0.3">
      <c r="A117" s="56"/>
      <c r="B117" s="21" t="s">
        <v>40</v>
      </c>
      <c r="C117" s="12">
        <f>+DATA!Y5137</f>
        <v>0.39925207813358149</v>
      </c>
      <c r="D117" s="12">
        <f>+DATA!Z5137</f>
        <v>0.13143084254343695</v>
      </c>
      <c r="E117" s="12">
        <f>+DATA!AA5137</f>
        <v>0.22396472861070565</v>
      </c>
      <c r="F117" s="12">
        <f>+DATA!AB5137</f>
        <v>0.31669551657754635</v>
      </c>
      <c r="G117" s="12">
        <f>+DATA!AC5137</f>
        <v>0.43377559604259031</v>
      </c>
      <c r="H117" s="12">
        <f>+DATA!AD5137</f>
        <v>0.15637908242741594</v>
      </c>
      <c r="I117" s="12">
        <f>+DATA!AE5137</f>
        <v>0.36227837144640307</v>
      </c>
      <c r="J117" s="12">
        <f>+DATA!AF5137</f>
        <v>0.28722360762110755</v>
      </c>
      <c r="K117" s="12">
        <f>+DATA!AG5137</f>
        <v>0.23271143536425515</v>
      </c>
      <c r="L117" s="12">
        <f>+DATA!AH5137</f>
        <v>7.0176632948217271E-2</v>
      </c>
      <c r="M117" s="12">
        <f>+DATA!AI5137</f>
        <v>0.4248595243975522</v>
      </c>
      <c r="N117" s="12">
        <f>+DATA!AJ5137</f>
        <v>0.34611193895287584</v>
      </c>
      <c r="O117" s="12">
        <f>+DATA!AK5137</f>
        <v>0.32670339106338775</v>
      </c>
      <c r="P117" s="12">
        <f>+DATA!AL5137</f>
        <v>0.44246622126267321</v>
      </c>
      <c r="Q117" s="12">
        <f>+DATA!AM5137</f>
        <v>0.17335952324232506</v>
      </c>
      <c r="R117" s="12">
        <f>+DATA!AN5137</f>
        <v>0.26612646267335033</v>
      </c>
      <c r="S117" s="12">
        <f>+DATA!AO5137</f>
        <v>0.13376381739995988</v>
      </c>
      <c r="T117" s="12">
        <f>+DATA!AP5137</f>
        <v>0.25502818590986903</v>
      </c>
      <c r="U117" s="13">
        <f>+DATA!AQ5137</f>
        <v>0.31146747730294544</v>
      </c>
      <c r="V117" s="7"/>
      <c r="W117" s="7"/>
      <c r="X117" s="7"/>
      <c r="Y117" s="7"/>
      <c r="Z117" s="7"/>
    </row>
    <row r="118" spans="1:26" x14ac:dyDescent="0.3">
      <c r="A118" s="56"/>
      <c r="B118" s="21" t="s">
        <v>41</v>
      </c>
      <c r="C118" s="12">
        <f>+DATA!Y5138</f>
        <v>0.38699978196053997</v>
      </c>
      <c r="D118" s="12">
        <f>+DATA!Z5138</f>
        <v>0.21880083130926253</v>
      </c>
      <c r="E118" s="12">
        <f>+DATA!AA5138</f>
        <v>0.24844028677457908</v>
      </c>
      <c r="F118" s="12">
        <f>+DATA!AB5138</f>
        <v>0.12348788417314899</v>
      </c>
      <c r="G118" s="12">
        <f>+DATA!AC5138</f>
        <v>0.12939687506731498</v>
      </c>
      <c r="H118" s="12">
        <f>+DATA!AD5138</f>
        <v>0.31798356177307163</v>
      </c>
      <c r="I118" s="12">
        <f>+DATA!AE5138</f>
        <v>0.48093395555665286</v>
      </c>
      <c r="J118" s="12">
        <f>+DATA!AF5138</f>
        <v>8.7321676422594974E-2</v>
      </c>
      <c r="K118" s="12">
        <f>+DATA!AG5138</f>
        <v>0.1991923618185496</v>
      </c>
      <c r="L118" s="12">
        <f>+DATA!AH5138</f>
        <v>0.10674599562115758</v>
      </c>
      <c r="M118" s="12">
        <f>+DATA!AI5138</f>
        <v>0.1688348819515067</v>
      </c>
      <c r="N118" s="12">
        <f>+DATA!AJ5138</f>
        <v>0.10209624527262365</v>
      </c>
      <c r="O118" s="12">
        <f>+DATA!AK5138</f>
        <v>0.23385285484839657</v>
      </c>
      <c r="P118" s="12">
        <f>+DATA!AL5138</f>
        <v>0.20165513876474533</v>
      </c>
      <c r="Q118" s="12">
        <f>+DATA!AM5138</f>
        <v>8.800358720418798E-2</v>
      </c>
      <c r="R118" s="12">
        <f>+DATA!AN5138</f>
        <v>0.11518139717252102</v>
      </c>
      <c r="S118" s="12">
        <f>+DATA!AO5138</f>
        <v>0.32091267100658938</v>
      </c>
      <c r="T118" s="12">
        <f>+DATA!AP5138</f>
        <v>0.26882104010760011</v>
      </c>
      <c r="U118" s="13">
        <f>+DATA!AQ5138</f>
        <v>0.37680392649740407</v>
      </c>
      <c r="V118" s="7"/>
      <c r="W118" s="7"/>
      <c r="X118" s="7"/>
      <c r="Y118" s="7"/>
      <c r="Z118" s="7"/>
    </row>
    <row r="119" spans="1:26" x14ac:dyDescent="0.3">
      <c r="A119" s="56"/>
      <c r="B119" s="21" t="s">
        <v>42</v>
      </c>
      <c r="C119" s="12">
        <f>+DATA!Y5139</f>
        <v>0.26217251367176198</v>
      </c>
      <c r="D119" s="12">
        <f>+DATA!Z5139</f>
        <v>0.42692763746333962</v>
      </c>
      <c r="E119" s="12">
        <f>+DATA!AA5139</f>
        <v>0.40648365437906109</v>
      </c>
      <c r="F119" s="12">
        <f>+DATA!AB5139</f>
        <v>0.31787362358794324</v>
      </c>
      <c r="G119" s="12">
        <f>+DATA!AC5139</f>
        <v>0.39311756043795953</v>
      </c>
      <c r="H119" s="12">
        <f>+DATA!AD5139</f>
        <v>0.3166219320345387</v>
      </c>
      <c r="I119" s="12">
        <f>+DATA!AE5139</f>
        <v>0.43965350226691824</v>
      </c>
      <c r="J119" s="12">
        <f>+DATA!AF5139</f>
        <v>8.4597755632461941E-2</v>
      </c>
      <c r="K119" s="12">
        <f>+DATA!AG5139</f>
        <v>0.15078657712373567</v>
      </c>
      <c r="L119" s="12">
        <f>+DATA!AH5139</f>
        <v>5.0187281701612234E-2</v>
      </c>
      <c r="M119" s="12">
        <f>+DATA!AI5139</f>
        <v>3.4296652667784866E-2</v>
      </c>
      <c r="N119" s="12">
        <f>+DATA!AJ5139</f>
        <v>0.21296595029013216</v>
      </c>
      <c r="O119" s="12">
        <f>+DATA!AK5139</f>
        <v>0.21404583345614336</v>
      </c>
      <c r="P119" s="12">
        <f>+DATA!AL5139</f>
        <v>0.25358943162831682</v>
      </c>
      <c r="Q119" s="12">
        <f>+DATA!AM5139</f>
        <v>0.36884056919268626</v>
      </c>
      <c r="R119" s="12">
        <f>+DATA!AN5139</f>
        <v>0.1012195970078929</v>
      </c>
      <c r="S119" s="12">
        <f>+DATA!AO5139</f>
        <v>0.34077281961599948</v>
      </c>
      <c r="T119" s="12">
        <f>+DATA!AP5139</f>
        <v>4.1962523703513388E-2</v>
      </c>
      <c r="U119" s="13">
        <f>+DATA!AQ5139</f>
        <v>9.2360982316055606E-2</v>
      </c>
      <c r="V119" s="7"/>
      <c r="W119" s="7"/>
      <c r="X119" s="7"/>
      <c r="Y119" s="7"/>
      <c r="Z119" s="7"/>
    </row>
    <row r="120" spans="1:26" x14ac:dyDescent="0.3">
      <c r="A120" s="56"/>
      <c r="B120" s="21" t="s">
        <v>43</v>
      </c>
      <c r="C120" s="12">
        <f>+DATA!Y5140</f>
        <v>0.43155324377299858</v>
      </c>
      <c r="D120" s="12">
        <f>+DATA!Z5140</f>
        <v>0.27544471275391413</v>
      </c>
      <c r="E120" s="12">
        <f>+DATA!AA5140</f>
        <v>0.3794965698074721</v>
      </c>
      <c r="F120" s="12">
        <f>+DATA!AB5140</f>
        <v>0.29657960643381232</v>
      </c>
      <c r="G120" s="12">
        <f>+DATA!AC5140</f>
        <v>0.15111551532055645</v>
      </c>
      <c r="H120" s="12">
        <f>+DATA!AD5140</f>
        <v>0.25193963103108008</v>
      </c>
      <c r="I120" s="12">
        <f>+DATA!AE5140</f>
        <v>0.13852153386614491</v>
      </c>
      <c r="J120" s="12">
        <f>+DATA!AF5140</f>
        <v>0.10363887029271651</v>
      </c>
      <c r="K120" s="12">
        <f>+DATA!AG5140</f>
        <v>1.3724724470932759E-2</v>
      </c>
      <c r="L120" s="12">
        <f>+DATA!AH5140</f>
        <v>0.40982865741633079</v>
      </c>
      <c r="M120" s="12">
        <f>+DATA!AI5140</f>
        <v>4.0035270467017247E-3</v>
      </c>
      <c r="N120" s="12">
        <f>+DATA!AJ5140</f>
        <v>0.13243151459153624</v>
      </c>
      <c r="O120" s="12">
        <f>+DATA!AK5140</f>
        <v>0.48429206349888632</v>
      </c>
      <c r="P120" s="12">
        <f>+DATA!AL5140</f>
        <v>0.21589829192840354</v>
      </c>
      <c r="Q120" s="12">
        <f>+DATA!AM5140</f>
        <v>0.27969652053021521</v>
      </c>
      <c r="R120" s="12">
        <f>+DATA!AN5140</f>
        <v>1.9018316367430947E-2</v>
      </c>
      <c r="S120" s="12">
        <f>+DATA!AO5140</f>
        <v>0.48507563852487134</v>
      </c>
      <c r="T120" s="12">
        <f>+DATA!AP5140</f>
        <v>0.26876162590953823</v>
      </c>
      <c r="U120" s="13">
        <f>+DATA!AQ5140</f>
        <v>3.38619131896465E-2</v>
      </c>
      <c r="V120" s="7"/>
      <c r="W120" s="7"/>
      <c r="X120" s="7"/>
      <c r="Y120" s="7"/>
      <c r="Z120" s="7"/>
    </row>
    <row r="121" spans="1:26" x14ac:dyDescent="0.3">
      <c r="A121" s="56"/>
      <c r="B121" s="21" t="s">
        <v>44</v>
      </c>
      <c r="C121" s="12">
        <f>+DATA!Y5141</f>
        <v>0.45151028172953311</v>
      </c>
      <c r="D121" s="12">
        <f>+DATA!Z5141</f>
        <v>0.20742522184179163</v>
      </c>
      <c r="E121" s="12">
        <f>+DATA!AA5141</f>
        <v>0.3566275422925031</v>
      </c>
      <c r="F121" s="12">
        <f>+DATA!AB5141</f>
        <v>0.19229450665229358</v>
      </c>
      <c r="G121" s="12">
        <f>+DATA!AC5141</f>
        <v>5.3841058576655755E-2</v>
      </c>
      <c r="H121" s="12">
        <f>+DATA!AD5141</f>
        <v>9.6699350877991933E-2</v>
      </c>
      <c r="I121" s="12">
        <f>+DATA!AE5141</f>
        <v>0.26049922024705219</v>
      </c>
      <c r="J121" s="12">
        <f>+DATA!AF5141</f>
        <v>1.9281012833212402E-2</v>
      </c>
      <c r="K121" s="12">
        <f>+DATA!AG5141</f>
        <v>0.45740541907759186</v>
      </c>
      <c r="L121" s="12">
        <f>+DATA!AH5141</f>
        <v>0.47856418625643282</v>
      </c>
      <c r="M121" s="12">
        <f>+DATA!AI5141</f>
        <v>0.12791586485400439</v>
      </c>
      <c r="N121" s="12">
        <f>+DATA!AJ5141</f>
        <v>0.34555086853122485</v>
      </c>
      <c r="O121" s="12">
        <f>+DATA!AK5141</f>
        <v>0.12662113737494277</v>
      </c>
      <c r="P121" s="12">
        <f>+DATA!AL5141</f>
        <v>0.34380158675444245</v>
      </c>
      <c r="Q121" s="12">
        <f>+DATA!AM5141</f>
        <v>0.19078280992653113</v>
      </c>
      <c r="R121" s="12">
        <f>+DATA!AN5141</f>
        <v>0.16753517416066116</v>
      </c>
      <c r="S121" s="12">
        <f>+DATA!AO5141</f>
        <v>0.40754182885502011</v>
      </c>
      <c r="T121" s="12">
        <f>+DATA!AP5141</f>
        <v>0.26209752325863145</v>
      </c>
      <c r="U121" s="13">
        <f>+DATA!AQ5141</f>
        <v>5.992080779033538E-2</v>
      </c>
      <c r="V121" s="7"/>
      <c r="W121" s="7"/>
      <c r="X121" s="7"/>
      <c r="Y121" s="7"/>
      <c r="Z121" s="7"/>
    </row>
    <row r="122" spans="1:26" x14ac:dyDescent="0.3">
      <c r="A122" s="56"/>
      <c r="B122" s="21" t="s">
        <v>45</v>
      </c>
      <c r="C122" s="12">
        <f>+DATA!Y5142</f>
        <v>0.44053568801409815</v>
      </c>
      <c r="D122" s="12">
        <f>+DATA!Z5142</f>
        <v>0.35843886227072852</v>
      </c>
      <c r="E122" s="12">
        <f>+DATA!AA5142</f>
        <v>0.26216009707539306</v>
      </c>
      <c r="F122" s="12">
        <f>+DATA!AB5142</f>
        <v>0.15440109620929984</v>
      </c>
      <c r="G122" s="12">
        <f>+DATA!AC5142</f>
        <v>0.11134671322866052</v>
      </c>
      <c r="H122" s="12">
        <f>+DATA!AD5142</f>
        <v>0.19864468396214985</v>
      </c>
      <c r="I122" s="12">
        <f>+DATA!AE5142</f>
        <v>7.8638185056895418E-2</v>
      </c>
      <c r="J122" s="12">
        <f>+DATA!AF5142</f>
        <v>0.20270854303459218</v>
      </c>
      <c r="K122" s="12">
        <f>+DATA!AG5142</f>
        <v>0.22684399803586752</v>
      </c>
      <c r="L122" s="12">
        <f>+DATA!AH5142</f>
        <v>0.16866334733158933</v>
      </c>
      <c r="M122" s="12">
        <f>+DATA!AI5142</f>
        <v>0.10378477032749935</v>
      </c>
      <c r="N122" s="12">
        <f>+DATA!AJ5142</f>
        <v>0.49182113167924707</v>
      </c>
      <c r="O122" s="12">
        <f>+DATA!AK5142</f>
        <v>0.20587282352498482</v>
      </c>
      <c r="P122" s="12">
        <f>+DATA!AL5142</f>
        <v>0.18606570451858462</v>
      </c>
      <c r="Q122" s="12">
        <f>+DATA!AM5142</f>
        <v>0.26420807441945893</v>
      </c>
      <c r="R122" s="12">
        <f>+DATA!AN5142</f>
        <v>8.0123680715095361E-2</v>
      </c>
      <c r="S122" s="12">
        <f>+DATA!AO5142</f>
        <v>0.31143024706062516</v>
      </c>
      <c r="T122" s="12">
        <f>+DATA!AP5142</f>
        <v>0.24404514085133377</v>
      </c>
      <c r="U122" s="13">
        <f>+DATA!AQ5142</f>
        <v>0.31156225441291285</v>
      </c>
      <c r="V122" s="7"/>
      <c r="W122" s="7"/>
      <c r="X122" s="7"/>
      <c r="Y122" s="7"/>
      <c r="Z122" s="7"/>
    </row>
    <row r="123" spans="1:26" x14ac:dyDescent="0.3">
      <c r="A123" s="56"/>
      <c r="B123" s="21" t="s">
        <v>46</v>
      </c>
      <c r="C123" s="12">
        <f>+DATA!Y5143</f>
        <v>0.1410300613466243</v>
      </c>
      <c r="D123" s="12">
        <f>+DATA!Z5143</f>
        <v>0.22604716426723781</v>
      </c>
      <c r="E123" s="12">
        <f>+DATA!AA5143</f>
        <v>0.16188364540001665</v>
      </c>
      <c r="F123" s="12">
        <f>+DATA!AB5143</f>
        <v>0.12578531982906255</v>
      </c>
      <c r="G123" s="12">
        <f>+DATA!AC5143</f>
        <v>4.2576187390160371E-2</v>
      </c>
      <c r="H123" s="12">
        <f>+DATA!AD5143</f>
        <v>0.12372299332217665</v>
      </c>
      <c r="I123" s="12">
        <f>+DATA!AE5143</f>
        <v>3.0453556695714066E-2</v>
      </c>
      <c r="J123" s="12">
        <f>+DATA!AF5143</f>
        <v>4.8107549431917945E-2</v>
      </c>
      <c r="K123" s="12">
        <f>+DATA!AG5143</f>
        <v>6.9706870638396687E-2</v>
      </c>
      <c r="L123" s="12">
        <f>+DATA!AH5143</f>
        <v>0.11284686304434685</v>
      </c>
      <c r="M123" s="12">
        <f>+DATA!AI5143</f>
        <v>0.24765059882320684</v>
      </c>
      <c r="N123" s="12">
        <f>+DATA!AJ5143</f>
        <v>1.4300398424918312E-3</v>
      </c>
      <c r="O123" s="12">
        <f>+DATA!AK5143</f>
        <v>3.2212613882153236E-3</v>
      </c>
      <c r="P123" s="12">
        <f>+DATA!AL5143</f>
        <v>3.0884238017913811E-2</v>
      </c>
      <c r="Q123" s="12">
        <f>+DATA!AM5143</f>
        <v>0.15803642264700191</v>
      </c>
      <c r="R123" s="12">
        <f>+DATA!AN5143</f>
        <v>0.48570060054422304</v>
      </c>
      <c r="S123" s="12">
        <f>+DATA!AO5143</f>
        <v>0.45237325768212983</v>
      </c>
      <c r="T123" s="12">
        <f>+DATA!AP5143</f>
        <v>0.18809874305613744</v>
      </c>
      <c r="U123" s="13">
        <f>+DATA!AQ5143</f>
        <v>0.38638642624327352</v>
      </c>
      <c r="V123" s="7"/>
      <c r="W123" s="7"/>
      <c r="X123" s="7"/>
      <c r="Y123" s="7"/>
      <c r="Z123" s="7"/>
    </row>
    <row r="124" spans="1:26" x14ac:dyDescent="0.3">
      <c r="A124" s="56"/>
      <c r="B124" s="21" t="s">
        <v>47</v>
      </c>
      <c r="C124" s="12">
        <f>+DATA!Y5144</f>
        <v>7.3862273321210259E-2</v>
      </c>
      <c r="D124" s="12">
        <f>+DATA!Z5144</f>
        <v>0.12259356315246409</v>
      </c>
      <c r="E124" s="12">
        <f>+DATA!AA5144</f>
        <v>0.14309625917988961</v>
      </c>
      <c r="F124" s="12">
        <f>+DATA!AB5144</f>
        <v>0.4746643009373851</v>
      </c>
      <c r="G124" s="12">
        <f>+DATA!AC5144</f>
        <v>0.45889926919205359</v>
      </c>
      <c r="H124" s="12">
        <f>+DATA!AD5144</f>
        <v>3.5143772204921667E-2</v>
      </c>
      <c r="I124" s="12">
        <f>+DATA!AE5144</f>
        <v>7.714334203672514E-2</v>
      </c>
      <c r="J124" s="12">
        <f>+DATA!AF5144</f>
        <v>0.2007696622978199</v>
      </c>
      <c r="K124" s="12">
        <f>+DATA!AG5144</f>
        <v>9.9861655303895486E-2</v>
      </c>
      <c r="L124" s="12">
        <f>+DATA!AH5144</f>
        <v>8.7161860568690241E-2</v>
      </c>
      <c r="M124" s="12">
        <f>+DATA!AI5144</f>
        <v>7.8002803218901962E-2</v>
      </c>
      <c r="N124" s="12">
        <f>+DATA!AJ5144</f>
        <v>1.4651735560715353E-2</v>
      </c>
      <c r="O124" s="12">
        <f>+DATA!AK5144</f>
        <v>7.378874394004277E-2</v>
      </c>
      <c r="P124" s="12">
        <f>+DATA!AL5144</f>
        <v>6.3485190879012388E-2</v>
      </c>
      <c r="Q124" s="12">
        <f>+DATA!AM5144</f>
        <v>0.39731941527020187</v>
      </c>
      <c r="R124" s="12">
        <f>+DATA!AN5144</f>
        <v>2.8340393068283599E-2</v>
      </c>
      <c r="S124" s="12">
        <f>+DATA!AO5144</f>
        <v>0.38946704618747829</v>
      </c>
      <c r="T124" s="12">
        <f>+DATA!AP5144</f>
        <v>0.20851439126655558</v>
      </c>
      <c r="U124" s="13">
        <f>+DATA!AQ5144</f>
        <v>0.41323913943978552</v>
      </c>
      <c r="V124" s="7"/>
      <c r="W124" s="7"/>
      <c r="X124" s="7"/>
      <c r="Y124" s="7"/>
      <c r="Z124" s="7"/>
    </row>
    <row r="125" spans="1:26" x14ac:dyDescent="0.3">
      <c r="A125" s="56"/>
      <c r="B125" s="21" t="s">
        <v>48</v>
      </c>
      <c r="C125" s="12">
        <f>+DATA!Y5145</f>
        <v>0.12251728900825715</v>
      </c>
      <c r="D125" s="12">
        <f>+DATA!Z5145</f>
        <v>0.37272467860800901</v>
      </c>
      <c r="E125" s="12">
        <f>+DATA!AA5145</f>
        <v>0.32394432015349617</v>
      </c>
      <c r="F125" s="12">
        <f>+DATA!AB5145</f>
        <v>0.27910027605045806</v>
      </c>
      <c r="G125" s="12">
        <f>+DATA!AC5145</f>
        <v>0.20614931674634457</v>
      </c>
      <c r="H125" s="12">
        <f>+DATA!AD5145</f>
        <v>1.7410007732536453E-2</v>
      </c>
      <c r="I125" s="12">
        <f>+DATA!AE5145</f>
        <v>0.40136261383859623</v>
      </c>
      <c r="J125" s="12">
        <f>+DATA!AF5145</f>
        <v>0.46977754858535353</v>
      </c>
      <c r="K125" s="12">
        <f>+DATA!AG5145</f>
        <v>0.24154156619012573</v>
      </c>
      <c r="L125" s="12">
        <f>+DATA!AH5145</f>
        <v>4.0755130803750726E-2</v>
      </c>
      <c r="M125" s="12">
        <f>+DATA!AI5145</f>
        <v>0.33104394135051485</v>
      </c>
      <c r="N125" s="12">
        <f>+DATA!AJ5145</f>
        <v>0.47855932846466093</v>
      </c>
      <c r="O125" s="12">
        <f>+DATA!AK5145</f>
        <v>0.49915667578869294</v>
      </c>
      <c r="P125" s="12">
        <f>+DATA!AL5145</f>
        <v>0.47856500218333142</v>
      </c>
      <c r="Q125" s="12">
        <f>+DATA!AM5145</f>
        <v>0.35239694481870776</v>
      </c>
      <c r="R125" s="12">
        <f>+DATA!AN5145</f>
        <v>0.32256028773479439</v>
      </c>
      <c r="S125" s="12">
        <f>+DATA!AO5145</f>
        <v>0.31181248531646721</v>
      </c>
      <c r="T125" s="12">
        <f>+DATA!AP5145</f>
        <v>8.7865720418382302E-3</v>
      </c>
      <c r="U125" s="13">
        <f>+DATA!AQ5145</f>
        <v>2.5131840030840118E-2</v>
      </c>
      <c r="V125" s="7"/>
      <c r="W125" s="7"/>
      <c r="X125" s="7"/>
      <c r="Y125" s="7"/>
      <c r="Z125" s="7"/>
    </row>
    <row r="126" spans="1:26" x14ac:dyDescent="0.3">
      <c r="A126" s="56"/>
      <c r="B126" s="21" t="s">
        <v>49</v>
      </c>
      <c r="C126" s="12">
        <f>+DATA!Y5146</f>
        <v>0.16270606332180781</v>
      </c>
      <c r="D126" s="12">
        <f>+DATA!Z5146</f>
        <v>0.41898490796420751</v>
      </c>
      <c r="E126" s="12">
        <f>+DATA!AA5146</f>
        <v>0.21603617250976515</v>
      </c>
      <c r="F126" s="12">
        <f>+DATA!AB5146</f>
        <v>7.4234313857424591E-3</v>
      </c>
      <c r="G126" s="12">
        <f>+DATA!AC5146</f>
        <v>2.445643359962086E-2</v>
      </c>
      <c r="H126" s="12">
        <f>+DATA!AD5146</f>
        <v>0.12678008530073306</v>
      </c>
      <c r="I126" s="12">
        <f>+DATA!AE5146</f>
        <v>1.4401875594507382E-2</v>
      </c>
      <c r="J126" s="12">
        <f>+DATA!AF5146</f>
        <v>0.29985567665536855</v>
      </c>
      <c r="K126" s="12">
        <f>+DATA!AG5146</f>
        <v>9.4166316885992377E-2</v>
      </c>
      <c r="L126" s="12">
        <f>+DATA!AH5146</f>
        <v>0.25635873746632776</v>
      </c>
      <c r="M126" s="12">
        <f>+DATA!AI5146</f>
        <v>2.8052426276754774E-2</v>
      </c>
      <c r="N126" s="12">
        <f>+DATA!AJ5146</f>
        <v>0.31072685694792368</v>
      </c>
      <c r="O126" s="12">
        <f>+DATA!AK5146</f>
        <v>0.16509850562117767</v>
      </c>
      <c r="P126" s="12">
        <f>+DATA!AL5146</f>
        <v>6.7571941367441674E-4</v>
      </c>
      <c r="Q126" s="12">
        <f>+DATA!AM5146</f>
        <v>6.6264184317209832E-2</v>
      </c>
      <c r="R126" s="12">
        <f>+DATA!AN5146</f>
        <v>0.1591285555721651</v>
      </c>
      <c r="S126" s="12">
        <f>+DATA!AO5146</f>
        <v>0.43157241255811341</v>
      </c>
      <c r="T126" s="12">
        <f>+DATA!AP5146</f>
        <v>0.2273422366323693</v>
      </c>
      <c r="U126" s="13">
        <f>+DATA!AQ5146</f>
        <v>8.6277046268323859E-2</v>
      </c>
      <c r="V126" s="7"/>
      <c r="W126" s="7"/>
      <c r="X126" s="7"/>
      <c r="Y126" s="7"/>
      <c r="Z126" s="7"/>
    </row>
    <row r="127" spans="1:26" x14ac:dyDescent="0.3">
      <c r="A127" s="56"/>
      <c r="B127" s="21" t="s">
        <v>50</v>
      </c>
      <c r="C127" s="12">
        <f>+DATA!Y5147</f>
        <v>0.1913780721673764</v>
      </c>
      <c r="D127" s="12">
        <f>+DATA!Z5147</f>
        <v>0.18236544567240459</v>
      </c>
      <c r="E127" s="12">
        <f>+DATA!AA5147</f>
        <v>4.9467064799737989E-2</v>
      </c>
      <c r="F127" s="12">
        <f>+DATA!AB5147</f>
        <v>0.22056427151338304</v>
      </c>
      <c r="G127" s="12">
        <f>+DATA!AC5147</f>
        <v>0.33502022796039022</v>
      </c>
      <c r="H127" s="12">
        <f>+DATA!AD5147</f>
        <v>0.43809684425899797</v>
      </c>
      <c r="I127" s="12">
        <f>+DATA!AE5147</f>
        <v>0.16973323803072859</v>
      </c>
      <c r="J127" s="12">
        <f>+DATA!AF5147</f>
        <v>0.18779643191175588</v>
      </c>
      <c r="K127" s="12">
        <f>+DATA!AG5147</f>
        <v>0.1968188761481805</v>
      </c>
      <c r="L127" s="12">
        <f>+DATA!AH5147</f>
        <v>4.792680080748387E-2</v>
      </c>
      <c r="M127" s="12">
        <f>+DATA!AI5147</f>
        <v>7.3037625115428606E-2</v>
      </c>
      <c r="N127" s="12">
        <f>+DATA!AJ5147</f>
        <v>0.12379552634269896</v>
      </c>
      <c r="O127" s="12">
        <f>+DATA!AK5147</f>
        <v>0.41847823880799806</v>
      </c>
      <c r="P127" s="12">
        <f>+DATA!AL5147</f>
        <v>0.48221369841272693</v>
      </c>
      <c r="Q127" s="12">
        <f>+DATA!AM5147</f>
        <v>0.18405314347882074</v>
      </c>
      <c r="R127" s="12">
        <f>+DATA!AN5147</f>
        <v>9.1298146822281129E-2</v>
      </c>
      <c r="S127" s="12">
        <f>+DATA!AO5147</f>
        <v>0.10641378958018777</v>
      </c>
      <c r="T127" s="12">
        <f>+DATA!AP5147</f>
        <v>0.3632949461916426</v>
      </c>
      <c r="U127" s="13">
        <f>+DATA!AQ5147</f>
        <v>0.49816352013421328</v>
      </c>
      <c r="V127" s="7"/>
      <c r="W127" s="7"/>
      <c r="X127" s="7"/>
      <c r="Y127" s="7"/>
      <c r="Z127" s="7"/>
    </row>
    <row r="128" spans="1:26" x14ac:dyDescent="0.3">
      <c r="A128" s="56"/>
      <c r="B128" s="21" t="s">
        <v>51</v>
      </c>
      <c r="C128" s="12">
        <f>+DATA!Y5148</f>
        <v>6.3094623026181554E-3</v>
      </c>
      <c r="D128" s="12">
        <f>+DATA!Z5148</f>
        <v>1.4266185419516407E-2</v>
      </c>
      <c r="E128" s="12">
        <f>+DATA!AA5148</f>
        <v>1.2848465342346621E-2</v>
      </c>
      <c r="F128" s="12">
        <f>+DATA!AB5148</f>
        <v>0.38321802709619457</v>
      </c>
      <c r="G128" s="12">
        <f>+DATA!AC5148</f>
        <v>0.48268363728045127</v>
      </c>
      <c r="H128" s="12">
        <f>+DATA!AD5148</f>
        <v>0.48939062056620553</v>
      </c>
      <c r="I128" s="12">
        <f>+DATA!AE5148</f>
        <v>0.29474766477806696</v>
      </c>
      <c r="J128" s="12">
        <f>+DATA!AF5148</f>
        <v>0.21361665797315005</v>
      </c>
      <c r="K128" s="12">
        <f>+DATA!AG5148</f>
        <v>0.1612245518197008</v>
      </c>
      <c r="L128" s="12">
        <f>+DATA!AH5148</f>
        <v>0.25910614142661648</v>
      </c>
      <c r="M128" s="12">
        <f>+DATA!AI5148</f>
        <v>0.20263064042731449</v>
      </c>
      <c r="N128" s="12">
        <f>+DATA!AJ5148</f>
        <v>1.9836724318381363E-2</v>
      </c>
      <c r="O128" s="12">
        <f>+DATA!AK5148</f>
        <v>1.0605196103814244E-2</v>
      </c>
      <c r="P128" s="12">
        <f>+DATA!AL5148</f>
        <v>0.19439979777844663</v>
      </c>
      <c r="Q128" s="12">
        <f>+DATA!AM5148</f>
        <v>0.10977575449627075</v>
      </c>
      <c r="R128" s="12">
        <f>+DATA!AN5148</f>
        <v>0.22167499634412369</v>
      </c>
      <c r="S128" s="12">
        <f>+DATA!AO5148</f>
        <v>0.31744958404715995</v>
      </c>
      <c r="T128" s="12">
        <f>+DATA!AP5148</f>
        <v>0.21849111552117151</v>
      </c>
      <c r="U128" s="13">
        <f>+DATA!AQ5148</f>
        <v>2.1215165430942842E-2</v>
      </c>
      <c r="V128" s="7"/>
      <c r="W128" s="7"/>
      <c r="X128" s="7"/>
      <c r="Y128" s="7"/>
      <c r="Z128" s="7"/>
    </row>
    <row r="129" spans="1:26" x14ac:dyDescent="0.3">
      <c r="A129" s="56"/>
      <c r="B129" s="21" t="s">
        <v>52</v>
      </c>
      <c r="C129" s="12">
        <f>+DATA!Y5149</f>
        <v>0.43498895072436794</v>
      </c>
      <c r="D129" s="12">
        <f>+DATA!Z5149</f>
        <v>0.27847642001002026</v>
      </c>
      <c r="E129" s="12">
        <f>+DATA!AA5149</f>
        <v>0.39269773456014634</v>
      </c>
      <c r="F129" s="12">
        <f>+DATA!AB5149</f>
        <v>0.45508994028709904</v>
      </c>
      <c r="G129" s="12">
        <f>+DATA!AC5149</f>
        <v>0.15964777618095918</v>
      </c>
      <c r="H129" s="12">
        <f>+DATA!AD5149</f>
        <v>0.12067967897270364</v>
      </c>
      <c r="I129" s="12">
        <f>+DATA!AE5149</f>
        <v>6.763690926355248E-2</v>
      </c>
      <c r="J129" s="12">
        <f>+DATA!AF5149</f>
        <v>0.15190436900209192</v>
      </c>
      <c r="K129" s="12">
        <f>+DATA!AG5149</f>
        <v>0.315066582910839</v>
      </c>
      <c r="L129" s="12">
        <f>+DATA!AH5149</f>
        <v>0.23948912639183534</v>
      </c>
      <c r="M129" s="12">
        <f>+DATA!AI5149</f>
        <v>0.37196886697288173</v>
      </c>
      <c r="N129" s="12">
        <f>+DATA!AJ5149</f>
        <v>0.40845015727126338</v>
      </c>
      <c r="O129" s="12">
        <f>+DATA!AK5149</f>
        <v>0.4415614698945638</v>
      </c>
      <c r="P129" s="12">
        <f>+DATA!AL5149</f>
        <v>5.6580010506300481E-2</v>
      </c>
      <c r="Q129" s="12">
        <f>+DATA!AM5149</f>
        <v>0.14288450605951017</v>
      </c>
      <c r="R129" s="12">
        <f>+DATA!AN5149</f>
        <v>0.3555458927183141</v>
      </c>
      <c r="S129" s="12">
        <f>+DATA!AO5149</f>
        <v>0.19914097298473937</v>
      </c>
      <c r="T129" s="12">
        <f>+DATA!AP5149</f>
        <v>0.14445654268928232</v>
      </c>
      <c r="U129" s="13">
        <f>+DATA!AQ5149</f>
        <v>0.34426665082442531</v>
      </c>
      <c r="V129" s="7"/>
      <c r="W129" s="7"/>
      <c r="X129" s="7"/>
      <c r="Y129" s="7"/>
      <c r="Z129" s="7"/>
    </row>
    <row r="130" spans="1:26" x14ac:dyDescent="0.3">
      <c r="A130" s="56"/>
      <c r="B130" s="21" t="s">
        <v>53</v>
      </c>
      <c r="C130" s="12">
        <f>+DATA!Y5150</f>
        <v>0.24420004851122618</v>
      </c>
      <c r="D130" s="12">
        <f>+DATA!Z5150</f>
        <v>0.39206337843270894</v>
      </c>
      <c r="E130" s="12">
        <f>+DATA!AA5150</f>
        <v>0.38391293096707108</v>
      </c>
      <c r="F130" s="12">
        <f>+DATA!AB5150</f>
        <v>0.37061089152730531</v>
      </c>
      <c r="G130" s="12">
        <f>+DATA!AC5150</f>
        <v>0.41229844713059571</v>
      </c>
      <c r="H130" s="12">
        <f>+DATA!AD5150</f>
        <v>0.20132825493735756</v>
      </c>
      <c r="I130" s="12">
        <f>+DATA!AE5150</f>
        <v>0.2308853515925533</v>
      </c>
      <c r="J130" s="12">
        <f>+DATA!AF5150</f>
        <v>0.18385429670094139</v>
      </c>
      <c r="K130" s="12">
        <f>+DATA!AG5150</f>
        <v>0.14189744324465789</v>
      </c>
      <c r="L130" s="12">
        <f>+DATA!AH5150</f>
        <v>0.43104236418469893</v>
      </c>
      <c r="M130" s="12">
        <f>+DATA!AI5150</f>
        <v>0.28018432238540492</v>
      </c>
      <c r="N130" s="12">
        <f>+DATA!AJ5150</f>
        <v>0.34596267361098459</v>
      </c>
      <c r="O130" s="12">
        <f>+DATA!AK5150</f>
        <v>0.2848287882010444</v>
      </c>
      <c r="P130" s="12">
        <f>+DATA!AL5150</f>
        <v>0.26083099389166942</v>
      </c>
      <c r="Q130" s="12">
        <f>+DATA!AM5150</f>
        <v>0.27223194112498755</v>
      </c>
      <c r="R130" s="12">
        <f>+DATA!AN5150</f>
        <v>0.30807404534857052</v>
      </c>
      <c r="S130" s="12">
        <f>+DATA!AO5150</f>
        <v>0.1524462156927637</v>
      </c>
      <c r="T130" s="12">
        <f>+DATA!AP5150</f>
        <v>0.19578282100440203</v>
      </c>
      <c r="U130" s="13">
        <f>+DATA!AQ5150</f>
        <v>0.24786918237480582</v>
      </c>
      <c r="V130" s="7"/>
      <c r="W130" s="7"/>
      <c r="X130" s="7"/>
      <c r="Y130" s="7"/>
      <c r="Z130" s="7"/>
    </row>
    <row r="131" spans="1:26" x14ac:dyDescent="0.3">
      <c r="A131" s="56"/>
      <c r="B131" s="21" t="s">
        <v>54</v>
      </c>
      <c r="C131" s="12">
        <f>+DATA!Y5151</f>
        <v>0.38382020869366951</v>
      </c>
      <c r="D131" s="12">
        <f>+DATA!Z5151</f>
        <v>0.33778669866007166</v>
      </c>
      <c r="E131" s="12">
        <f>+DATA!AA5151</f>
        <v>0.43266293083515395</v>
      </c>
      <c r="F131" s="12">
        <f>+DATA!AB5151</f>
        <v>0.48772023968365619</v>
      </c>
      <c r="G131" s="12">
        <f>+DATA!AC5151</f>
        <v>0.40564059520584927</v>
      </c>
      <c r="H131" s="12">
        <f>+DATA!AD5151</f>
        <v>0.12591502554255293</v>
      </c>
      <c r="I131" s="12">
        <f>+DATA!AE5151</f>
        <v>0.37090369762067654</v>
      </c>
      <c r="J131" s="12">
        <f>+DATA!AF5151</f>
        <v>0.25138528992581427</v>
      </c>
      <c r="K131" s="12">
        <f>+DATA!AG5151</f>
        <v>2.9522435907594492E-2</v>
      </c>
      <c r="L131" s="12">
        <f>+DATA!AH5151</f>
        <v>0.3212178606553005</v>
      </c>
      <c r="M131" s="12">
        <f>+DATA!AI5151</f>
        <v>9.1402560458430857E-2</v>
      </c>
      <c r="N131" s="12">
        <f>+DATA!AJ5151</f>
        <v>0.21667239946434746</v>
      </c>
      <c r="O131" s="12">
        <f>+DATA!AK5151</f>
        <v>0.10889438235522969</v>
      </c>
      <c r="P131" s="12">
        <f>+DATA!AL5151</f>
        <v>0.18072471463021944</v>
      </c>
      <c r="Q131" s="12">
        <f>+DATA!AM5151</f>
        <v>0.20400125242829131</v>
      </c>
      <c r="R131" s="12">
        <f>+DATA!AN5151</f>
        <v>5.8459879788575024E-2</v>
      </c>
      <c r="S131" s="12">
        <f>+DATA!AO5151</f>
        <v>0.39678753486394297</v>
      </c>
      <c r="T131" s="12">
        <f>+DATA!AP5151</f>
        <v>0.20053474026524765</v>
      </c>
      <c r="U131" s="13">
        <f>+DATA!AQ5151</f>
        <v>0.47462519755827937</v>
      </c>
      <c r="V131" s="7"/>
      <c r="W131" s="7"/>
      <c r="X131" s="7"/>
      <c r="Y131" s="7"/>
      <c r="Z131" s="7"/>
    </row>
    <row r="132" spans="1:26" x14ac:dyDescent="0.3">
      <c r="A132" s="56"/>
      <c r="B132" s="21" t="s">
        <v>55</v>
      </c>
      <c r="C132" s="12">
        <f>+DATA!Y5152</f>
        <v>0.19322616583964142</v>
      </c>
      <c r="D132" s="12">
        <f>+DATA!Z5152</f>
        <v>0.37666926781807675</v>
      </c>
      <c r="E132" s="12">
        <f>+DATA!AA5152</f>
        <v>0.39391016563633119</v>
      </c>
      <c r="F132" s="12">
        <f>+DATA!AB5152</f>
        <v>0.35426445428628517</v>
      </c>
      <c r="G132" s="12">
        <f>+DATA!AC5152</f>
        <v>0.38647575681248658</v>
      </c>
      <c r="H132" s="12">
        <f>+DATA!AD5152</f>
        <v>0.1320747860876369</v>
      </c>
      <c r="I132" s="12">
        <f>+DATA!AE5152</f>
        <v>0.48129682566746351</v>
      </c>
      <c r="J132" s="12">
        <f>+DATA!AF5152</f>
        <v>0.49596435403012873</v>
      </c>
      <c r="K132" s="12">
        <f>+DATA!AG5152</f>
        <v>0.36641574849476788</v>
      </c>
      <c r="L132" s="12">
        <f>+DATA!AH5152</f>
        <v>0.29896425455714914</v>
      </c>
      <c r="M132" s="12">
        <f>+DATA!AI5152</f>
        <v>0.22984327355301359</v>
      </c>
      <c r="N132" s="12">
        <f>+DATA!AJ5152</f>
        <v>0.15382073697678234</v>
      </c>
      <c r="O132" s="12">
        <f>+DATA!AK5152</f>
        <v>0.41849443382553053</v>
      </c>
      <c r="P132" s="12">
        <f>+DATA!AL5152</f>
        <v>0.45344238508082363</v>
      </c>
      <c r="Q132" s="12">
        <f>+DATA!AM5152</f>
        <v>0.32951680433918029</v>
      </c>
      <c r="R132" s="12">
        <f>+DATA!AN5152</f>
        <v>0.19185165183042641</v>
      </c>
      <c r="S132" s="12">
        <f>+DATA!AO5152</f>
        <v>0.39351519037439986</v>
      </c>
      <c r="T132" s="12">
        <f>+DATA!AP5152</f>
        <v>8.4183860438563185E-2</v>
      </c>
      <c r="U132" s="13">
        <f>+DATA!AQ5152</f>
        <v>0.26737127707232078</v>
      </c>
      <c r="V132" s="7"/>
      <c r="W132" s="7"/>
      <c r="X132" s="7"/>
      <c r="Y132" s="7"/>
      <c r="Z132" s="7"/>
    </row>
    <row r="133" spans="1:26" x14ac:dyDescent="0.3">
      <c r="A133" s="56"/>
      <c r="B133" s="21" t="s">
        <v>56</v>
      </c>
      <c r="C133" s="12">
        <f>+DATA!Y5153</f>
        <v>0.36299647760727588</v>
      </c>
      <c r="D133" s="12">
        <f>+DATA!Z5153</f>
        <v>0.4124095371646882</v>
      </c>
      <c r="E133" s="12">
        <f>+DATA!AA5153</f>
        <v>0.22683752425578718</v>
      </c>
      <c r="F133" s="12">
        <f>+DATA!AB5153</f>
        <v>0.20426319427537643</v>
      </c>
      <c r="G133" s="12">
        <f>+DATA!AC5153</f>
        <v>0.3988359492189214</v>
      </c>
      <c r="H133" s="12">
        <f>+DATA!AD5153</f>
        <v>0.45690623855059537</v>
      </c>
      <c r="I133" s="12">
        <f>+DATA!AE5153</f>
        <v>0.42022027465312611</v>
      </c>
      <c r="J133" s="12">
        <f>+DATA!AF5153</f>
        <v>0.29184493948438556</v>
      </c>
      <c r="K133" s="12">
        <f>+DATA!AG5153</f>
        <v>0.17850444590672154</v>
      </c>
      <c r="L133" s="12">
        <f>+DATA!AH5153</f>
        <v>0.25991394439366144</v>
      </c>
      <c r="M133" s="12">
        <f>+DATA!AI5153</f>
        <v>0.15847059419106455</v>
      </c>
      <c r="N133" s="12">
        <f>+DATA!AJ5153</f>
        <v>0.37987367486548629</v>
      </c>
      <c r="O133" s="12">
        <f>+DATA!AK5153</f>
        <v>0.17362721882783294</v>
      </c>
      <c r="P133" s="12">
        <f>+DATA!AL5153</f>
        <v>0.3320081068784061</v>
      </c>
      <c r="Q133" s="12">
        <f>+DATA!AM5153</f>
        <v>0.32827438377552992</v>
      </c>
      <c r="R133" s="12">
        <f>+DATA!AN5153</f>
        <v>0.18797657101097531</v>
      </c>
      <c r="S133" s="12">
        <f>+DATA!AO5153</f>
        <v>0.48661656998828451</v>
      </c>
      <c r="T133" s="12">
        <f>+DATA!AP5153</f>
        <v>0.29396584723335684</v>
      </c>
      <c r="U133" s="13">
        <f>+DATA!AQ5153</f>
        <v>0.17731574023864827</v>
      </c>
      <c r="V133" s="7"/>
      <c r="W133" s="7"/>
      <c r="X133" s="7"/>
      <c r="Y133" s="7"/>
      <c r="Z133" s="7"/>
    </row>
    <row r="134" spans="1:26" x14ac:dyDescent="0.3">
      <c r="A134" s="56"/>
      <c r="B134" s="21" t="s">
        <v>57</v>
      </c>
      <c r="C134" s="12">
        <f>+DATA!Y5154</f>
        <v>0.17695581897309454</v>
      </c>
      <c r="D134" s="12">
        <f>+DATA!Z5154</f>
        <v>0.47447078797168829</v>
      </c>
      <c r="E134" s="12">
        <f>+DATA!AA5154</f>
        <v>0.28409921868492838</v>
      </c>
      <c r="F134" s="12">
        <f>+DATA!AB5154</f>
        <v>9.7614992027997449E-2</v>
      </c>
      <c r="G134" s="12">
        <f>+DATA!AC5154</f>
        <v>9.3645907427390568E-2</v>
      </c>
      <c r="H134" s="12">
        <f>+DATA!AD5154</f>
        <v>0.17428836576430468</v>
      </c>
      <c r="I134" s="12">
        <f>+DATA!AE5154</f>
        <v>9.0688205220973317E-2</v>
      </c>
      <c r="J134" s="12">
        <f>+DATA!AF5154</f>
        <v>0.12127346290303853</v>
      </c>
      <c r="K134" s="12">
        <f>+DATA!AG5154</f>
        <v>0.22868388377783105</v>
      </c>
      <c r="L134" s="12">
        <f>+DATA!AH5154</f>
        <v>0.34910819670809601</v>
      </c>
      <c r="M134" s="12">
        <f>+DATA!AI5154</f>
        <v>0.11187521982343206</v>
      </c>
      <c r="N134" s="12">
        <f>+DATA!AJ5154</f>
        <v>0.37060443259556369</v>
      </c>
      <c r="O134" s="12">
        <f>+DATA!AK5154</f>
        <v>0.41399884158300682</v>
      </c>
      <c r="P134" s="12">
        <f>+DATA!AL5154</f>
        <v>0.24159113784238384</v>
      </c>
      <c r="Q134" s="12">
        <f>+DATA!AM5154</f>
        <v>0.37803016795665012</v>
      </c>
      <c r="R134" s="12">
        <f>+DATA!AN5154</f>
        <v>0.12132499825938266</v>
      </c>
      <c r="S134" s="12">
        <f>+DATA!AO5154</f>
        <v>0.43869254322934709</v>
      </c>
      <c r="T134" s="12">
        <f>+DATA!AP5154</f>
        <v>0.37952705173502027</v>
      </c>
      <c r="U134" s="13">
        <f>+DATA!AQ5154</f>
        <v>0.30714625470133661</v>
      </c>
      <c r="V134" s="7"/>
      <c r="W134" s="7"/>
      <c r="X134" s="7"/>
      <c r="Y134" s="7"/>
      <c r="Z134" s="7"/>
    </row>
    <row r="135" spans="1:26" x14ac:dyDescent="0.3">
      <c r="A135" s="56"/>
      <c r="B135" s="21" t="s">
        <v>58</v>
      </c>
      <c r="C135" s="12">
        <f>+DATA!Y5155</f>
        <v>0.26654484388815824</v>
      </c>
      <c r="D135" s="12">
        <f>+DATA!Z5155</f>
        <v>0.20179645309170374</v>
      </c>
      <c r="E135" s="12">
        <f>+DATA!AA5155</f>
        <v>0.12357165569612608</v>
      </c>
      <c r="F135" s="12">
        <f>+DATA!AB5155</f>
        <v>0.30363916916749545</v>
      </c>
      <c r="G135" s="12">
        <f>+DATA!AC5155</f>
        <v>0.18048436971528214</v>
      </c>
      <c r="H135" s="12">
        <f>+DATA!AD5155</f>
        <v>0.23431681956854433</v>
      </c>
      <c r="I135" s="12">
        <f>+DATA!AE5155</f>
        <v>0.31294304123537603</v>
      </c>
      <c r="J135" s="12">
        <f>+DATA!AF5155</f>
        <v>0.28741617446259271</v>
      </c>
      <c r="K135" s="12">
        <f>+DATA!AG5155</f>
        <v>0.11501386539723896</v>
      </c>
      <c r="L135" s="12">
        <f>+DATA!AH5155</f>
        <v>4.1141958941300114E-2</v>
      </c>
      <c r="M135" s="12">
        <f>+DATA!AI5155</f>
        <v>0.3748622172274495</v>
      </c>
      <c r="N135" s="12">
        <f>+DATA!AJ5155</f>
        <v>4.8625286630906567E-2</v>
      </c>
      <c r="O135" s="12">
        <f>+DATA!AK5155</f>
        <v>1.3592779001478393E-2</v>
      </c>
      <c r="P135" s="12">
        <f>+DATA!AL5155</f>
        <v>0.27391953887150061</v>
      </c>
      <c r="Q135" s="12">
        <f>+DATA!AM5155</f>
        <v>0.40512708536678355</v>
      </c>
      <c r="R135" s="12">
        <f>+DATA!AN5155</f>
        <v>0.21515323639382317</v>
      </c>
      <c r="S135" s="12">
        <f>+DATA!AO5155</f>
        <v>0.20352178540210653</v>
      </c>
      <c r="T135" s="12">
        <f>+DATA!AP5155</f>
        <v>5.416704919803822E-2</v>
      </c>
      <c r="U135" s="13">
        <f>+DATA!AQ5155</f>
        <v>0.41704405522448273</v>
      </c>
      <c r="V135" s="7"/>
      <c r="W135" s="7"/>
      <c r="X135" s="7"/>
      <c r="Y135" s="7"/>
      <c r="Z135" s="7"/>
    </row>
    <row r="136" spans="1:26" x14ac:dyDescent="0.3">
      <c r="A136" s="56"/>
      <c r="B136" s="21" t="s">
        <v>59</v>
      </c>
      <c r="C136" s="12">
        <f>+DATA!Y5156</f>
        <v>0.35702742837783374</v>
      </c>
      <c r="D136" s="12">
        <f>+DATA!Z5156</f>
        <v>0.33488925136559222</v>
      </c>
      <c r="E136" s="12">
        <f>+DATA!AA5156</f>
        <v>0.32890091406190347</v>
      </c>
      <c r="F136" s="12">
        <f>+DATA!AB5156</f>
        <v>4.0859152121872543E-2</v>
      </c>
      <c r="G136" s="12">
        <f>+DATA!AC5156</f>
        <v>3.015891647114648E-2</v>
      </c>
      <c r="H136" s="12">
        <f>+DATA!AD5156</f>
        <v>1.6736110386898678E-2</v>
      </c>
      <c r="I136" s="12">
        <f>+DATA!AE5156</f>
        <v>0.10786630620089462</v>
      </c>
      <c r="J136" s="12">
        <f>+DATA!AF5156</f>
        <v>0.10441643120056983</v>
      </c>
      <c r="K136" s="12">
        <f>+DATA!AG5156</f>
        <v>0.14613166264453326</v>
      </c>
      <c r="L136" s="12">
        <f>+DATA!AH5156</f>
        <v>0.21989542711105675</v>
      </c>
      <c r="M136" s="12">
        <f>+DATA!AI5156</f>
        <v>0.38218746179996399</v>
      </c>
      <c r="N136" s="12">
        <f>+DATA!AJ5156</f>
        <v>0.3532537394553274</v>
      </c>
      <c r="O136" s="12">
        <f>+DATA!AK5156</f>
        <v>7.3020430915261864E-2</v>
      </c>
      <c r="P136" s="12">
        <f>+DATA!AL5156</f>
        <v>0.2071027234518007</v>
      </c>
      <c r="Q136" s="12">
        <f>+DATA!AM5156</f>
        <v>0.23382317047628887</v>
      </c>
      <c r="R136" s="12">
        <f>+DATA!AN5156</f>
        <v>0.37289640381316613</v>
      </c>
      <c r="S136" s="12">
        <f>+DATA!AO5156</f>
        <v>0.35863037756553373</v>
      </c>
      <c r="T136" s="12">
        <f>+DATA!AP5156</f>
        <v>0.32908196422951164</v>
      </c>
      <c r="U136" s="13">
        <f>+DATA!AQ5156</f>
        <v>0.40500415943146278</v>
      </c>
      <c r="V136" s="7"/>
      <c r="W136" s="7"/>
      <c r="X136" s="7"/>
      <c r="Y136" s="7"/>
      <c r="Z136" s="7"/>
    </row>
    <row r="137" spans="1:26" ht="15" thickBot="1" x14ac:dyDescent="0.35">
      <c r="A137" s="57"/>
      <c r="B137" s="22" t="s">
        <v>60</v>
      </c>
      <c r="C137" s="14">
        <f>+DATA!Y5157</f>
        <v>0.28384739429473649</v>
      </c>
      <c r="D137" s="14">
        <f>+DATA!Z5157</f>
        <v>0.14868515511427285</v>
      </c>
      <c r="E137" s="14">
        <f>+DATA!AA5157</f>
        <v>0.20804357308221383</v>
      </c>
      <c r="F137" s="14">
        <f>+DATA!AB5157</f>
        <v>1.173824131189893E-2</v>
      </c>
      <c r="G137" s="14">
        <f>+DATA!AC5157</f>
        <v>3.4536714910042454E-2</v>
      </c>
      <c r="H137" s="14">
        <f>+DATA!AD5157</f>
        <v>0.26349425468637711</v>
      </c>
      <c r="I137" s="14">
        <f>+DATA!AE5157</f>
        <v>0.20296514556319251</v>
      </c>
      <c r="J137" s="14">
        <f>+DATA!AF5157</f>
        <v>0.40050699249233046</v>
      </c>
      <c r="K137" s="14">
        <f>+DATA!AG5157</f>
        <v>0.4049163735696405</v>
      </c>
      <c r="L137" s="14">
        <f>+DATA!AH5157</f>
        <v>2.4039083927914897E-2</v>
      </c>
      <c r="M137" s="14">
        <f>+DATA!AI5157</f>
        <v>0.18637040416811873</v>
      </c>
      <c r="N137" s="14">
        <f>+DATA!AJ5157</f>
        <v>0.23371713542267625</v>
      </c>
      <c r="O137" s="14">
        <f>+DATA!AK5157</f>
        <v>0.35038429410023275</v>
      </c>
      <c r="P137" s="14">
        <f>+DATA!AL5157</f>
        <v>0.38202451831960643</v>
      </c>
      <c r="Q137" s="14">
        <f>+DATA!AM5157</f>
        <v>0.13431194113870198</v>
      </c>
      <c r="R137" s="14">
        <f>+DATA!AN5157</f>
        <v>0.11685291054157571</v>
      </c>
      <c r="S137" s="14">
        <f>+DATA!AO5157</f>
        <v>9.5820546627356173E-2</v>
      </c>
      <c r="T137" s="14">
        <f>+DATA!AP5157</f>
        <v>0.42050458498131904</v>
      </c>
      <c r="U137" s="15">
        <f>+DATA!AQ5157</f>
        <v>0.15902661794677142</v>
      </c>
      <c r="V137" s="7"/>
      <c r="W137" s="7"/>
      <c r="X137" s="7"/>
      <c r="Y137" s="7"/>
      <c r="Z137" s="7"/>
    </row>
    <row r="138" spans="1:26" ht="15" thickTop="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x14ac:dyDescent="0.3">
      <c r="A139" s="7" t="s">
        <v>86</v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x14ac:dyDescent="0.3">
      <c r="A140" s="7" t="s">
        <v>85</v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</sheetData>
  <sheetProtection algorithmName="SHA-512" hashValue="D3C320vZLmI6zy67ai/vod5v6XIdFlSbXQDTFqKs6FtT2C1zU+0uoEixP4rjVxpiO4gsjP9CUE3Se857a3cxXQ==" saltValue="4T+lkzR0LGbcWU3tDcZqbw==" spinCount="100000" sheet="1" objects="1" scenarios="1"/>
  <mergeCells count="9">
    <mergeCell ref="A33:B33"/>
    <mergeCell ref="A87:A111"/>
    <mergeCell ref="A114:A137"/>
    <mergeCell ref="A112:B112"/>
    <mergeCell ref="A60:B60"/>
    <mergeCell ref="A86:B86"/>
    <mergeCell ref="A113:B113"/>
    <mergeCell ref="A61:A85"/>
    <mergeCell ref="A34:A57"/>
  </mergeCells>
  <phoneticPr fontId="18" type="noConversion"/>
  <conditionalFormatting sqref="C114:U137">
    <cfRule type="cellIs" dxfId="1" priority="3" operator="between">
      <formula>0.05</formula>
      <formula>0.1</formula>
    </cfRule>
    <cfRule type="cellIs" dxfId="0" priority="4" operator="lessThanOrEqual">
      <formula>0.05</formula>
    </cfRule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1:C85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61:D85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85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1:F85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1:G85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1:H85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61:I85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61:J85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1:K85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61:L85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61:M85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1:N85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1:O85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61:P85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61:Q85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61:R85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1:S85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61:T85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1:U85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87:C111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87:D111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7:E111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87:F111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87:G111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87:H111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87:I111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87:J111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87:K111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87:L111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87:M111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87:N111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87:O111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87:P111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87:Q111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87:R111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87:S11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87:T11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87:U111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4:W5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You have to select year from 2000 to 2020!" xr:uid="{00000000-0002-0000-0200-000000000000}">
          <x14:formula1>
            <xm:f>Sheet1!$S$5:$S$24</xm:f>
          </x14:formula1>
          <xm:sqref>B2</xm:sqref>
        </x14:dataValidation>
        <x14:dataValidation type="list" allowBlank="1" showInputMessage="1" showErrorMessage="1" error="Please, select ticker from list!" xr:uid="{48522A66-74A4-4A0E-AEA3-5ECBA50F6EAE}">
          <x14:formula1>
            <xm:f>DATA!$AR$16:$AR$34</xm:f>
          </x14:formula1>
          <xm:sqref>E2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O5157"/>
  <sheetViews>
    <sheetView topLeftCell="Y1" workbookViewId="0">
      <selection activeCell="AW14" sqref="AW14"/>
    </sheetView>
  </sheetViews>
  <sheetFormatPr defaultRowHeight="14.4" x14ac:dyDescent="0.3"/>
  <cols>
    <col min="2" max="2" width="10.88671875" bestFit="1" customWidth="1"/>
    <col min="3" max="3" width="10.88671875" customWidth="1"/>
    <col min="4" max="4" width="10.33203125" customWidth="1"/>
    <col min="5" max="5" width="8.44140625" customWidth="1"/>
    <col min="6" max="24" width="8.88671875" hidden="1" customWidth="1"/>
    <col min="25" max="32" width="9" bestFit="1" customWidth="1"/>
    <col min="33" max="34" width="9.21875" bestFit="1" customWidth="1"/>
    <col min="35" max="37" width="9" bestFit="1" customWidth="1"/>
    <col min="38" max="38" width="9.21875" bestFit="1" customWidth="1"/>
    <col min="39" max="41" width="9" bestFit="1" customWidth="1"/>
    <col min="42" max="42" width="9.21875" bestFit="1" customWidth="1"/>
    <col min="43" max="43" width="9" bestFit="1" customWidth="1"/>
  </cols>
  <sheetData>
    <row r="1" spans="1:50" x14ac:dyDescent="0.3">
      <c r="C1" t="s">
        <v>31</v>
      </c>
      <c r="D1" t="s">
        <v>28</v>
      </c>
      <c r="E1" t="s">
        <v>25</v>
      </c>
      <c r="F1" t="s">
        <v>0</v>
      </c>
      <c r="G1" t="s">
        <v>1</v>
      </c>
      <c r="H1" t="s">
        <v>2</v>
      </c>
      <c r="I1" t="s">
        <v>3</v>
      </c>
      <c r="J1" t="s">
        <v>4</v>
      </c>
      <c r="K1" t="s">
        <v>5</v>
      </c>
      <c r="L1" t="s">
        <v>6</v>
      </c>
      <c r="M1" t="s">
        <v>7</v>
      </c>
      <c r="N1" t="s">
        <v>8</v>
      </c>
      <c r="O1" t="s">
        <v>9</v>
      </c>
      <c r="P1" t="s">
        <v>10</v>
      </c>
      <c r="Q1" t="s">
        <v>11</v>
      </c>
      <c r="R1" t="s">
        <v>12</v>
      </c>
      <c r="S1" t="s">
        <v>13</v>
      </c>
      <c r="T1" t="s">
        <v>14</v>
      </c>
      <c r="U1" t="s">
        <v>15</v>
      </c>
      <c r="V1" t="s">
        <v>16</v>
      </c>
      <c r="W1" t="s">
        <v>17</v>
      </c>
      <c r="X1" t="s">
        <v>18</v>
      </c>
      <c r="Y1" t="s">
        <v>0</v>
      </c>
      <c r="Z1" t="s">
        <v>1</v>
      </c>
      <c r="AA1" t="s">
        <v>2</v>
      </c>
      <c r="AB1" t="s">
        <v>3</v>
      </c>
      <c r="AC1" t="s">
        <v>4</v>
      </c>
      <c r="AD1" t="s">
        <v>5</v>
      </c>
      <c r="AE1" t="s">
        <v>6</v>
      </c>
      <c r="AF1" t="s">
        <v>7</v>
      </c>
      <c r="AG1" t="s">
        <v>8</v>
      </c>
      <c r="AH1" t="s">
        <v>9</v>
      </c>
      <c r="AI1" t="s">
        <v>10</v>
      </c>
      <c r="AJ1" t="s">
        <v>11</v>
      </c>
      <c r="AK1" t="s">
        <v>12</v>
      </c>
      <c r="AL1" t="s">
        <v>13</v>
      </c>
      <c r="AM1" t="s">
        <v>14</v>
      </c>
      <c r="AN1" t="s">
        <v>15</v>
      </c>
      <c r="AO1" t="s">
        <v>16</v>
      </c>
      <c r="AP1" t="s">
        <v>17</v>
      </c>
      <c r="AQ1" t="s">
        <v>18</v>
      </c>
    </row>
    <row r="2" spans="1:50" x14ac:dyDescent="0.3">
      <c r="A2">
        <v>2001</v>
      </c>
      <c r="B2" s="1">
        <v>36861</v>
      </c>
      <c r="C2" s="4">
        <v>99</v>
      </c>
      <c r="D2" s="4">
        <v>99</v>
      </c>
      <c r="E2" s="4">
        <v>99</v>
      </c>
      <c r="F2">
        <v>4.3034134982952015</v>
      </c>
      <c r="G2">
        <v>90.200400000000002</v>
      </c>
      <c r="H2">
        <v>55.767899999999997</v>
      </c>
      <c r="Y2" s="2">
        <v>1.5696701870022256E-2</v>
      </c>
      <c r="Z2" s="2">
        <v>-4.7316636950633928E-4</v>
      </c>
      <c r="AA2" s="2">
        <v>1.6127092641045948E-2</v>
      </c>
      <c r="AB2" s="2" t="s">
        <v>19</v>
      </c>
      <c r="AC2" s="2" t="s">
        <v>19</v>
      </c>
      <c r="AD2" s="2" t="s">
        <v>19</v>
      </c>
      <c r="AE2" s="2" t="s">
        <v>19</v>
      </c>
      <c r="AF2" s="2" t="s">
        <v>19</v>
      </c>
      <c r="AG2" s="2" t="s">
        <v>19</v>
      </c>
      <c r="AH2" s="2" t="s">
        <v>19</v>
      </c>
      <c r="AI2" s="2" t="s">
        <v>19</v>
      </c>
      <c r="AJ2" s="2" t="s">
        <v>19</v>
      </c>
      <c r="AK2" s="2" t="s">
        <v>19</v>
      </c>
      <c r="AL2" s="2" t="s">
        <v>19</v>
      </c>
      <c r="AM2" s="2" t="s">
        <v>19</v>
      </c>
      <c r="AN2" s="2" t="s">
        <v>19</v>
      </c>
      <c r="AO2" s="2" t="s">
        <v>19</v>
      </c>
      <c r="AP2" s="2" t="s">
        <v>19</v>
      </c>
      <c r="AQ2" s="2" t="s">
        <v>19</v>
      </c>
    </row>
    <row r="3" spans="1:50" x14ac:dyDescent="0.3">
      <c r="A3">
        <v>2001</v>
      </c>
      <c r="B3" s="1">
        <v>36864</v>
      </c>
      <c r="C3" s="4">
        <v>99</v>
      </c>
      <c r="D3" s="4">
        <v>99</v>
      </c>
      <c r="E3" s="4">
        <v>99</v>
      </c>
      <c r="F3">
        <v>4.425916141823202</v>
      </c>
      <c r="G3">
        <v>90.9679</v>
      </c>
      <c r="H3">
        <v>56.639200000000002</v>
      </c>
      <c r="Y3" s="2">
        <v>2.8466389199302E-2</v>
      </c>
      <c r="Z3" s="2">
        <v>8.5088314464236703E-3</v>
      </c>
      <c r="AA3" s="2">
        <v>1.5623683158232593E-2</v>
      </c>
      <c r="AB3" s="2" t="s">
        <v>19</v>
      </c>
      <c r="AC3" s="2" t="s">
        <v>19</v>
      </c>
      <c r="AD3" s="2" t="s">
        <v>19</v>
      </c>
      <c r="AE3" s="2" t="s">
        <v>19</v>
      </c>
      <c r="AF3" s="2" t="s">
        <v>19</v>
      </c>
      <c r="AG3" s="2" t="s">
        <v>19</v>
      </c>
      <c r="AH3" s="2" t="s">
        <v>19</v>
      </c>
      <c r="AI3" s="2" t="s">
        <v>19</v>
      </c>
      <c r="AJ3" s="2" t="s">
        <v>19</v>
      </c>
      <c r="AK3" s="2" t="s">
        <v>19</v>
      </c>
      <c r="AL3" s="2" t="s">
        <v>19</v>
      </c>
      <c r="AM3" s="2" t="s">
        <v>19</v>
      </c>
      <c r="AN3" s="2" t="s">
        <v>19</v>
      </c>
      <c r="AO3" s="2" t="s">
        <v>19</v>
      </c>
      <c r="AP3" s="2" t="s">
        <v>19</v>
      </c>
      <c r="AQ3" s="2" t="s">
        <v>19</v>
      </c>
    </row>
    <row r="4" spans="1:50" x14ac:dyDescent="0.3">
      <c r="A4">
        <v>2001</v>
      </c>
      <c r="B4" s="1">
        <v>36865</v>
      </c>
      <c r="C4" s="4">
        <v>99</v>
      </c>
      <c r="D4" s="4">
        <v>99</v>
      </c>
      <c r="E4" s="4">
        <v>99</v>
      </c>
      <c r="F4">
        <v>4.3684121308697899</v>
      </c>
      <c r="G4">
        <v>93.952600000000004</v>
      </c>
      <c r="H4">
        <v>61.595100000000002</v>
      </c>
      <c r="Y4" s="2">
        <v>-1.2992566761494073E-2</v>
      </c>
      <c r="Z4" s="2">
        <v>3.2810474903784748E-2</v>
      </c>
      <c r="AA4" s="2">
        <v>8.7499470331501739E-2</v>
      </c>
      <c r="AB4" s="2" t="s">
        <v>19</v>
      </c>
      <c r="AC4" s="2" t="s">
        <v>19</v>
      </c>
      <c r="AD4" s="2" t="s">
        <v>19</v>
      </c>
      <c r="AE4" s="2" t="s">
        <v>19</v>
      </c>
      <c r="AF4" s="2" t="s">
        <v>19</v>
      </c>
      <c r="AG4" s="2" t="s">
        <v>19</v>
      </c>
      <c r="AH4" s="2" t="s">
        <v>19</v>
      </c>
      <c r="AI4" s="2" t="s">
        <v>19</v>
      </c>
      <c r="AJ4" s="2" t="s">
        <v>19</v>
      </c>
      <c r="AK4" s="2" t="s">
        <v>19</v>
      </c>
      <c r="AL4" s="2" t="s">
        <v>19</v>
      </c>
      <c r="AM4" s="2" t="s">
        <v>19</v>
      </c>
      <c r="AN4" s="2" t="s">
        <v>19</v>
      </c>
      <c r="AO4" s="2" t="s">
        <v>19</v>
      </c>
      <c r="AP4" s="2" t="s">
        <v>19</v>
      </c>
      <c r="AQ4" s="2" t="s">
        <v>19</v>
      </c>
    </row>
    <row r="5" spans="1:50" x14ac:dyDescent="0.3">
      <c r="A5">
        <v>2001</v>
      </c>
      <c r="B5" s="1">
        <v>36866</v>
      </c>
      <c r="C5" s="4">
        <v>99</v>
      </c>
      <c r="D5" s="4">
        <v>99</v>
      </c>
      <c r="E5" s="4">
        <v>99</v>
      </c>
      <c r="F5">
        <v>3.8724184606534724</v>
      </c>
      <c r="G5">
        <v>92.4495</v>
      </c>
      <c r="H5">
        <v>59.253300000000003</v>
      </c>
      <c r="Y5" s="2">
        <v>-0.11354095157627919</v>
      </c>
      <c r="Z5" s="2">
        <v>-1.5998492857036473E-2</v>
      </c>
      <c r="AA5" s="2">
        <v>-3.8019258025394853E-2</v>
      </c>
      <c r="AB5" s="2" t="s">
        <v>19</v>
      </c>
      <c r="AC5" s="2" t="s">
        <v>19</v>
      </c>
      <c r="AD5" s="2" t="s">
        <v>19</v>
      </c>
      <c r="AE5" s="2" t="s">
        <v>19</v>
      </c>
      <c r="AF5" s="2" t="s">
        <v>19</v>
      </c>
      <c r="AG5" s="2" t="s">
        <v>19</v>
      </c>
      <c r="AH5" s="2" t="s">
        <v>19</v>
      </c>
      <c r="AI5" s="2" t="s">
        <v>19</v>
      </c>
      <c r="AJ5" s="2" t="s">
        <v>19</v>
      </c>
      <c r="AK5" s="2" t="s">
        <v>19</v>
      </c>
      <c r="AL5" s="2" t="s">
        <v>19</v>
      </c>
      <c r="AM5" s="2" t="s">
        <v>19</v>
      </c>
      <c r="AN5" s="2" t="s">
        <v>19</v>
      </c>
      <c r="AO5" s="2" t="s">
        <v>19</v>
      </c>
      <c r="AP5" s="2" t="s">
        <v>19</v>
      </c>
      <c r="AQ5" s="2" t="s">
        <v>19</v>
      </c>
    </row>
    <row r="6" spans="1:50" x14ac:dyDescent="0.3">
      <c r="A6">
        <v>2001</v>
      </c>
      <c r="B6" s="1">
        <v>36867</v>
      </c>
      <c r="C6" s="4">
        <v>99</v>
      </c>
      <c r="D6" s="4">
        <v>99</v>
      </c>
      <c r="E6" s="4">
        <v>99</v>
      </c>
      <c r="F6">
        <v>3.6880175815747354</v>
      </c>
      <c r="G6">
        <v>91.181100000000001</v>
      </c>
      <c r="H6">
        <v>57.946300000000001</v>
      </c>
      <c r="Y6" s="2">
        <v>-4.7619047619047672E-2</v>
      </c>
      <c r="Z6" s="2">
        <v>-1.3719922768646642E-2</v>
      </c>
      <c r="AA6" s="2">
        <v>-2.2057843191855997E-2</v>
      </c>
      <c r="AB6" s="2" t="s">
        <v>19</v>
      </c>
      <c r="AC6" s="2" t="s">
        <v>19</v>
      </c>
      <c r="AD6" s="2" t="s">
        <v>19</v>
      </c>
      <c r="AE6" s="2" t="s">
        <v>19</v>
      </c>
      <c r="AF6" s="2" t="s">
        <v>19</v>
      </c>
      <c r="AG6" s="2" t="s">
        <v>19</v>
      </c>
      <c r="AH6" s="2" t="s">
        <v>19</v>
      </c>
      <c r="AI6" s="2" t="s">
        <v>19</v>
      </c>
      <c r="AJ6" s="2" t="s">
        <v>19</v>
      </c>
      <c r="AK6" s="2" t="s">
        <v>19</v>
      </c>
      <c r="AL6" s="2" t="s">
        <v>19</v>
      </c>
      <c r="AM6" s="2" t="s">
        <v>19</v>
      </c>
      <c r="AN6" s="2" t="s">
        <v>19</v>
      </c>
      <c r="AO6" s="2" t="s">
        <v>19</v>
      </c>
      <c r="AP6" s="2" t="s">
        <v>19</v>
      </c>
      <c r="AQ6" s="2" t="s">
        <v>19</v>
      </c>
    </row>
    <row r="7" spans="1:50" x14ac:dyDescent="0.3">
      <c r="A7">
        <v>2001</v>
      </c>
      <c r="B7" s="1">
        <v>36868</v>
      </c>
      <c r="C7" s="4">
        <v>99</v>
      </c>
      <c r="D7" s="4">
        <v>99</v>
      </c>
      <c r="E7" s="4">
        <v>99</v>
      </c>
      <c r="F7">
        <v>3.9623834571624346</v>
      </c>
      <c r="G7">
        <v>91.394300000000001</v>
      </c>
      <c r="H7">
        <v>59.253300000000003</v>
      </c>
      <c r="Y7" s="2">
        <v>7.4393863239271329E-2</v>
      </c>
      <c r="Z7" s="2">
        <v>2.3382038602297595E-3</v>
      </c>
      <c r="AA7" s="2">
        <v>2.2555365916374415E-2</v>
      </c>
      <c r="AB7" s="2" t="s">
        <v>19</v>
      </c>
      <c r="AC7" s="2" t="s">
        <v>19</v>
      </c>
      <c r="AD7" s="2" t="s">
        <v>19</v>
      </c>
      <c r="AE7" s="2" t="s">
        <v>19</v>
      </c>
      <c r="AF7" s="2" t="s">
        <v>19</v>
      </c>
      <c r="AG7" s="2" t="s">
        <v>19</v>
      </c>
      <c r="AH7" s="2" t="s">
        <v>19</v>
      </c>
      <c r="AI7" s="2" t="s">
        <v>19</v>
      </c>
      <c r="AJ7" s="2" t="s">
        <v>19</v>
      </c>
      <c r="AK7" s="2" t="s">
        <v>19</v>
      </c>
      <c r="AL7" s="2" t="s">
        <v>19</v>
      </c>
      <c r="AM7" s="2" t="s">
        <v>19</v>
      </c>
      <c r="AN7" s="2" t="s">
        <v>19</v>
      </c>
      <c r="AO7" s="2" t="s">
        <v>19</v>
      </c>
      <c r="AP7" s="2" t="s">
        <v>19</v>
      </c>
      <c r="AQ7" s="2" t="s">
        <v>19</v>
      </c>
    </row>
    <row r="8" spans="1:50" x14ac:dyDescent="0.3">
      <c r="A8">
        <v>2001</v>
      </c>
      <c r="B8" s="1">
        <v>36871</v>
      </c>
      <c r="C8" s="4">
        <v>-10</v>
      </c>
      <c r="D8" s="4">
        <v>-10</v>
      </c>
      <c r="E8" s="4">
        <v>99</v>
      </c>
      <c r="F8">
        <v>4.1371461432635579</v>
      </c>
      <c r="G8">
        <v>94.570800000000006</v>
      </c>
      <c r="H8">
        <v>64.808300000000003</v>
      </c>
      <c r="Y8" s="2">
        <v>4.410544511668113E-2</v>
      </c>
      <c r="Z8" s="2">
        <v>3.4755996818182311E-2</v>
      </c>
      <c r="AA8" s="2">
        <v>9.3750052739678624E-2</v>
      </c>
      <c r="AB8" s="2" t="s">
        <v>19</v>
      </c>
      <c r="AC8" s="2" t="s">
        <v>19</v>
      </c>
      <c r="AD8" s="2" t="s">
        <v>19</v>
      </c>
      <c r="AE8" s="2" t="s">
        <v>19</v>
      </c>
      <c r="AF8" s="2" t="s">
        <v>19</v>
      </c>
      <c r="AG8" s="2" t="s">
        <v>19</v>
      </c>
      <c r="AH8" s="2" t="s">
        <v>19</v>
      </c>
      <c r="AI8" s="2" t="s">
        <v>19</v>
      </c>
      <c r="AJ8" s="2" t="s">
        <v>19</v>
      </c>
      <c r="AK8" s="2" t="s">
        <v>19</v>
      </c>
      <c r="AL8" s="2" t="s">
        <v>19</v>
      </c>
      <c r="AM8" s="2" t="s">
        <v>19</v>
      </c>
      <c r="AN8" s="2" t="s">
        <v>19</v>
      </c>
      <c r="AO8" s="2" t="s">
        <v>19</v>
      </c>
      <c r="AP8" s="2" t="s">
        <v>19</v>
      </c>
      <c r="AQ8" s="2" t="s">
        <v>19</v>
      </c>
    </row>
    <row r="9" spans="1:50" x14ac:dyDescent="0.3">
      <c r="A9">
        <v>2001</v>
      </c>
      <c r="B9" s="1">
        <v>36872</v>
      </c>
      <c r="C9" s="4">
        <v>-9</v>
      </c>
      <c r="D9" s="4">
        <v>-9</v>
      </c>
      <c r="E9" s="4">
        <v>99</v>
      </c>
      <c r="F9">
        <v>4.2088275152176129</v>
      </c>
      <c r="G9">
        <v>94.165700000000001</v>
      </c>
      <c r="H9">
        <v>62.439300000000003</v>
      </c>
      <c r="Y9" s="2">
        <v>1.7326284707339212E-2</v>
      </c>
      <c r="Z9" s="2">
        <v>-4.2835632140153512E-3</v>
      </c>
      <c r="AA9" s="2">
        <v>-3.6553959909456091E-2</v>
      </c>
      <c r="AB9" s="2" t="s">
        <v>19</v>
      </c>
      <c r="AC9" s="2" t="s">
        <v>19</v>
      </c>
      <c r="AD9" s="2" t="s">
        <v>19</v>
      </c>
      <c r="AE9" s="2" t="s">
        <v>19</v>
      </c>
      <c r="AF9" s="2" t="s">
        <v>19</v>
      </c>
      <c r="AG9" s="2" t="s">
        <v>19</v>
      </c>
      <c r="AH9" s="2" t="s">
        <v>19</v>
      </c>
      <c r="AI9" s="2" t="s">
        <v>19</v>
      </c>
      <c r="AJ9" s="2" t="s">
        <v>19</v>
      </c>
      <c r="AK9" s="2" t="s">
        <v>19</v>
      </c>
      <c r="AL9" s="2" t="s">
        <v>19</v>
      </c>
      <c r="AM9" s="2" t="s">
        <v>19</v>
      </c>
      <c r="AN9" s="2" t="s">
        <v>19</v>
      </c>
      <c r="AO9" s="2" t="s">
        <v>19</v>
      </c>
      <c r="AP9" s="2" t="s">
        <v>19</v>
      </c>
      <c r="AQ9" s="2" t="s">
        <v>19</v>
      </c>
    </row>
    <row r="10" spans="1:50" x14ac:dyDescent="0.3">
      <c r="A10">
        <v>2001</v>
      </c>
      <c r="B10" s="1">
        <v>36873</v>
      </c>
      <c r="C10" s="4">
        <v>-8</v>
      </c>
      <c r="D10" s="4">
        <v>-8</v>
      </c>
      <c r="E10" s="4">
        <v>99</v>
      </c>
      <c r="F10">
        <v>3.984326413643831</v>
      </c>
      <c r="G10">
        <v>92.876000000000005</v>
      </c>
      <c r="H10">
        <v>59.8932</v>
      </c>
      <c r="Y10" s="2">
        <v>-5.3340532669031049E-2</v>
      </c>
      <c r="Z10" s="2">
        <v>-1.3696069800362531E-2</v>
      </c>
      <c r="AA10" s="2">
        <v>-4.0777202819378244E-2</v>
      </c>
      <c r="AB10" s="2" t="s">
        <v>19</v>
      </c>
      <c r="AC10" s="2" t="s">
        <v>19</v>
      </c>
      <c r="AD10" s="2" t="s">
        <v>19</v>
      </c>
      <c r="AE10" s="2" t="s">
        <v>19</v>
      </c>
      <c r="AF10" s="2" t="s">
        <v>19</v>
      </c>
      <c r="AG10" s="2" t="s">
        <v>19</v>
      </c>
      <c r="AH10" s="2" t="s">
        <v>19</v>
      </c>
      <c r="AI10" s="2" t="s">
        <v>19</v>
      </c>
      <c r="AJ10" s="2" t="s">
        <v>19</v>
      </c>
      <c r="AK10" s="2" t="s">
        <v>19</v>
      </c>
      <c r="AL10" s="2" t="s">
        <v>19</v>
      </c>
      <c r="AM10" s="2" t="s">
        <v>19</v>
      </c>
      <c r="AN10" s="2" t="s">
        <v>19</v>
      </c>
      <c r="AO10" s="2" t="s">
        <v>19</v>
      </c>
      <c r="AP10" s="2" t="s">
        <v>19</v>
      </c>
      <c r="AQ10" s="2" t="s">
        <v>19</v>
      </c>
    </row>
    <row r="11" spans="1:50" x14ac:dyDescent="0.3">
      <c r="A11">
        <v>2001</v>
      </c>
      <c r="B11" s="1">
        <v>36874</v>
      </c>
      <c r="C11" s="4">
        <v>-7</v>
      </c>
      <c r="D11" s="4">
        <v>-7</v>
      </c>
      <c r="E11" s="4">
        <v>99</v>
      </c>
      <c r="F11">
        <v>3.8208430642243534</v>
      </c>
      <c r="G11">
        <v>91.692700000000002</v>
      </c>
      <c r="H11">
        <v>56.966000000000001</v>
      </c>
      <c r="Y11" s="2">
        <v>-4.1031615497076013E-2</v>
      </c>
      <c r="Z11" s="2">
        <v>-1.2740643438563293E-2</v>
      </c>
      <c r="AA11" s="2">
        <v>-4.8873661784643363E-2</v>
      </c>
      <c r="AB11" s="2" t="s">
        <v>19</v>
      </c>
      <c r="AC11" s="2" t="s">
        <v>19</v>
      </c>
      <c r="AD11" s="2" t="s">
        <v>19</v>
      </c>
      <c r="AE11" s="2" t="s">
        <v>19</v>
      </c>
      <c r="AF11" s="2" t="s">
        <v>19</v>
      </c>
      <c r="AG11" s="2" t="s">
        <v>19</v>
      </c>
      <c r="AH11" s="2" t="s">
        <v>19</v>
      </c>
      <c r="AI11" s="2" t="s">
        <v>19</v>
      </c>
      <c r="AJ11" s="2" t="s">
        <v>19</v>
      </c>
      <c r="AK11" s="2" t="s">
        <v>19</v>
      </c>
      <c r="AL11" s="2" t="s">
        <v>19</v>
      </c>
      <c r="AM11" s="2" t="s">
        <v>19</v>
      </c>
      <c r="AN11" s="2" t="s">
        <v>19</v>
      </c>
      <c r="AO11" s="2" t="s">
        <v>19</v>
      </c>
      <c r="AP11" s="2" t="s">
        <v>19</v>
      </c>
      <c r="AQ11" s="2" t="s">
        <v>19</v>
      </c>
    </row>
    <row r="12" spans="1:50" x14ac:dyDescent="0.3">
      <c r="A12">
        <v>2001</v>
      </c>
      <c r="B12" s="1">
        <v>36875</v>
      </c>
      <c r="C12" s="4">
        <v>-6</v>
      </c>
      <c r="D12" s="4">
        <v>-6</v>
      </c>
      <c r="E12" s="4">
        <v>-10</v>
      </c>
      <c r="F12">
        <v>3.7866747517913724</v>
      </c>
      <c r="G12">
        <v>89.623900000000006</v>
      </c>
      <c r="H12">
        <v>55.658900000000003</v>
      </c>
      <c r="Y12" s="2">
        <v>-8.9426107952217393E-3</v>
      </c>
      <c r="Z12" s="2">
        <v>-2.2562319573968259E-2</v>
      </c>
      <c r="AA12" s="2">
        <v>-2.2945265597022702E-2</v>
      </c>
      <c r="AB12" s="2" t="s">
        <v>19</v>
      </c>
      <c r="AC12" s="2" t="s">
        <v>19</v>
      </c>
      <c r="AD12" s="2" t="s">
        <v>19</v>
      </c>
      <c r="AE12" s="2" t="s">
        <v>19</v>
      </c>
      <c r="AF12" s="2" t="s">
        <v>19</v>
      </c>
      <c r="AG12" s="2" t="s">
        <v>19</v>
      </c>
      <c r="AH12" s="2" t="s">
        <v>19</v>
      </c>
      <c r="AI12" s="2" t="s">
        <v>19</v>
      </c>
      <c r="AJ12" s="2" t="s">
        <v>19</v>
      </c>
      <c r="AK12" s="2" t="s">
        <v>19</v>
      </c>
      <c r="AL12" s="2" t="s">
        <v>19</v>
      </c>
      <c r="AM12" s="2" t="s">
        <v>19</v>
      </c>
      <c r="AN12" s="2" t="s">
        <v>19</v>
      </c>
      <c r="AO12" s="2" t="s">
        <v>19</v>
      </c>
      <c r="AP12" s="2" t="s">
        <v>19</v>
      </c>
      <c r="AQ12" s="2" t="s">
        <v>19</v>
      </c>
      <c r="AT12" t="str">
        <f>+Results!E2</f>
        <v>QQQ</v>
      </c>
      <c r="AU12" t="str">
        <f>+VLOOKUP(AT12,AT16:AV34,2)</f>
        <v>AA</v>
      </c>
      <c r="AV12">
        <f>+Results!B2</f>
        <v>2002</v>
      </c>
      <c r="AW12">
        <f>+VLOOKUP(AT12,AT16:AV34,3)</f>
        <v>2001</v>
      </c>
      <c r="AX12">
        <f>+MAX(AV12:AW12)</f>
        <v>2002</v>
      </c>
    </row>
    <row r="13" spans="1:50" x14ac:dyDescent="0.3">
      <c r="A13">
        <v>2001</v>
      </c>
      <c r="B13" s="1">
        <v>36878</v>
      </c>
      <c r="C13" s="4">
        <v>-5</v>
      </c>
      <c r="D13" s="4">
        <v>-5</v>
      </c>
      <c r="E13" s="4">
        <v>-9</v>
      </c>
      <c r="F13">
        <v>3.5637880180518611</v>
      </c>
      <c r="G13">
        <v>90.821399999999997</v>
      </c>
      <c r="H13">
        <v>55.767899999999997</v>
      </c>
      <c r="Y13" s="2">
        <v>-5.8860807528840375E-2</v>
      </c>
      <c r="Z13" s="2">
        <v>1.3361391325304783E-2</v>
      </c>
      <c r="AA13" s="2">
        <v>1.9583570641890091E-3</v>
      </c>
      <c r="AB13" s="2" t="s">
        <v>19</v>
      </c>
      <c r="AC13" s="2" t="s">
        <v>19</v>
      </c>
      <c r="AD13" s="2" t="s">
        <v>19</v>
      </c>
      <c r="AE13" s="2" t="s">
        <v>19</v>
      </c>
      <c r="AF13" s="2" t="s">
        <v>19</v>
      </c>
      <c r="AG13" s="2" t="s">
        <v>19</v>
      </c>
      <c r="AH13" s="2" t="s">
        <v>19</v>
      </c>
      <c r="AI13" s="2" t="s">
        <v>19</v>
      </c>
      <c r="AJ13" s="2" t="s">
        <v>19</v>
      </c>
      <c r="AK13" s="2" t="s">
        <v>19</v>
      </c>
      <c r="AL13" s="2" t="s">
        <v>19</v>
      </c>
      <c r="AM13" s="2" t="s">
        <v>19</v>
      </c>
      <c r="AN13" s="2" t="s">
        <v>19</v>
      </c>
      <c r="AO13" s="2" t="s">
        <v>19</v>
      </c>
      <c r="AP13" s="2" t="s">
        <v>19</v>
      </c>
      <c r="AQ13" s="2" t="s">
        <v>19</v>
      </c>
    </row>
    <row r="14" spans="1:50" x14ac:dyDescent="0.3">
      <c r="A14">
        <v>2001</v>
      </c>
      <c r="B14" s="1">
        <v>36879</v>
      </c>
      <c r="C14" s="4">
        <v>-4</v>
      </c>
      <c r="D14" s="4">
        <v>-4</v>
      </c>
      <c r="E14" s="4">
        <v>-8</v>
      </c>
      <c r="F14">
        <v>3.3871657373591306</v>
      </c>
      <c r="G14">
        <v>88.971699999999998</v>
      </c>
      <c r="H14">
        <v>51.5199</v>
      </c>
      <c r="Y14" s="2">
        <v>-4.9560265593260766E-2</v>
      </c>
      <c r="Z14" s="2">
        <v>-2.0366345376750417E-2</v>
      </c>
      <c r="AA14" s="2">
        <v>-7.6172852124609225E-2</v>
      </c>
      <c r="AB14" s="2" t="s">
        <v>19</v>
      </c>
      <c r="AC14" s="2" t="s">
        <v>19</v>
      </c>
      <c r="AD14" s="2" t="s">
        <v>19</v>
      </c>
      <c r="AE14" s="2" t="s">
        <v>19</v>
      </c>
      <c r="AF14" s="2" t="s">
        <v>19</v>
      </c>
      <c r="AG14" s="2" t="s">
        <v>19</v>
      </c>
      <c r="AH14" s="2" t="s">
        <v>19</v>
      </c>
      <c r="AI14" s="2" t="s">
        <v>19</v>
      </c>
      <c r="AJ14" s="2" t="s">
        <v>19</v>
      </c>
      <c r="AK14" s="2" t="s">
        <v>19</v>
      </c>
      <c r="AL14" s="2" t="s">
        <v>19</v>
      </c>
      <c r="AM14" s="2" t="s">
        <v>19</v>
      </c>
      <c r="AN14" s="2" t="s">
        <v>19</v>
      </c>
      <c r="AO14" s="2" t="s">
        <v>19</v>
      </c>
      <c r="AP14" s="2" t="s">
        <v>19</v>
      </c>
      <c r="AQ14" s="2" t="s">
        <v>19</v>
      </c>
      <c r="AW14" t="str">
        <f>+AV12&amp;"-2020"</f>
        <v>2002-2020</v>
      </c>
    </row>
    <row r="15" spans="1:50" x14ac:dyDescent="0.3">
      <c r="A15">
        <v>2001</v>
      </c>
      <c r="B15" s="1">
        <v>36880</v>
      </c>
      <c r="C15" s="4">
        <v>-3</v>
      </c>
      <c r="D15" s="4">
        <v>-3</v>
      </c>
      <c r="E15" s="4">
        <v>-7</v>
      </c>
      <c r="F15">
        <v>3.2870459690816474</v>
      </c>
      <c r="G15">
        <v>86.394800000000004</v>
      </c>
      <c r="H15">
        <v>48.565300000000001</v>
      </c>
      <c r="Y15" s="2">
        <v>-2.9558567853117057E-2</v>
      </c>
      <c r="Z15" s="2">
        <v>-2.8963142212636073E-2</v>
      </c>
      <c r="AA15" s="2">
        <v>-5.7348713797969353E-2</v>
      </c>
      <c r="AB15" s="2" t="s">
        <v>19</v>
      </c>
      <c r="AC15" s="2" t="s">
        <v>19</v>
      </c>
      <c r="AD15" s="2" t="s">
        <v>19</v>
      </c>
      <c r="AE15" s="2" t="s">
        <v>19</v>
      </c>
      <c r="AF15" s="2" t="s">
        <v>19</v>
      </c>
      <c r="AG15" s="2" t="s">
        <v>19</v>
      </c>
      <c r="AH15" s="2" t="s">
        <v>19</v>
      </c>
      <c r="AI15" s="2" t="s">
        <v>19</v>
      </c>
      <c r="AJ15" s="2" t="s">
        <v>19</v>
      </c>
      <c r="AK15" s="2" t="s">
        <v>19</v>
      </c>
      <c r="AL15" s="2" t="s">
        <v>19</v>
      </c>
      <c r="AM15" s="2" t="s">
        <v>19</v>
      </c>
      <c r="AN15" s="2" t="s">
        <v>19</v>
      </c>
      <c r="AO15" s="2" t="s">
        <v>19</v>
      </c>
      <c r="AP15" s="2" t="s">
        <v>19</v>
      </c>
      <c r="AQ15" s="2" t="s">
        <v>19</v>
      </c>
    </row>
    <row r="16" spans="1:50" x14ac:dyDescent="0.3">
      <c r="A16">
        <v>2001</v>
      </c>
      <c r="B16" s="1">
        <v>36881</v>
      </c>
      <c r="C16" s="4">
        <v>-2</v>
      </c>
      <c r="D16" s="4">
        <v>-2</v>
      </c>
      <c r="E16" s="4">
        <v>-6</v>
      </c>
      <c r="F16">
        <v>3.1035848054433584</v>
      </c>
      <c r="G16">
        <v>86.993600000000001</v>
      </c>
      <c r="H16">
        <v>48.851300000000002</v>
      </c>
      <c r="Y16" s="2">
        <v>-5.5813385442110341E-2</v>
      </c>
      <c r="Z16" s="2">
        <v>6.930972697430926E-3</v>
      </c>
      <c r="AA16" s="2">
        <v>5.8889783446205435E-3</v>
      </c>
      <c r="AB16" s="2" t="s">
        <v>19</v>
      </c>
      <c r="AC16" s="2" t="s">
        <v>19</v>
      </c>
      <c r="AD16" s="2" t="s">
        <v>19</v>
      </c>
      <c r="AE16" s="2" t="s">
        <v>19</v>
      </c>
      <c r="AF16" s="2" t="s">
        <v>19</v>
      </c>
      <c r="AG16" s="2" t="s">
        <v>19</v>
      </c>
      <c r="AH16" s="2" t="s">
        <v>19</v>
      </c>
      <c r="AI16" s="2" t="s">
        <v>19</v>
      </c>
      <c r="AJ16" s="2" t="s">
        <v>19</v>
      </c>
      <c r="AK16" s="2" t="s">
        <v>19</v>
      </c>
      <c r="AL16" s="2" t="s">
        <v>19</v>
      </c>
      <c r="AM16" s="2" t="s">
        <v>19</v>
      </c>
      <c r="AN16" s="2" t="s">
        <v>19</v>
      </c>
      <c r="AO16" s="2" t="s">
        <v>19</v>
      </c>
      <c r="AP16" s="2" t="s">
        <v>19</v>
      </c>
      <c r="AQ16" s="2" t="s">
        <v>19</v>
      </c>
      <c r="AR16" t="s">
        <v>0</v>
      </c>
      <c r="AT16" t="s">
        <v>6</v>
      </c>
      <c r="AU16" t="s">
        <v>70</v>
      </c>
      <c r="AV16">
        <v>2007</v>
      </c>
    </row>
    <row r="17" spans="1:48" x14ac:dyDescent="0.3">
      <c r="A17">
        <v>2001</v>
      </c>
      <c r="B17" s="1">
        <v>36882</v>
      </c>
      <c r="C17" s="4">
        <v>-1</v>
      </c>
      <c r="D17" s="4">
        <v>-1</v>
      </c>
      <c r="E17" s="4">
        <v>-5</v>
      </c>
      <c r="F17">
        <v>3.245353494087067</v>
      </c>
      <c r="G17">
        <v>89.602599999999995</v>
      </c>
      <c r="H17">
        <v>52.7181</v>
      </c>
      <c r="Y17" s="2">
        <v>4.5679012345678949E-2</v>
      </c>
      <c r="Z17" s="2">
        <v>2.9990711960419913E-2</v>
      </c>
      <c r="AA17" s="2">
        <v>7.9154495376786205E-2</v>
      </c>
      <c r="AB17" s="2" t="s">
        <v>19</v>
      </c>
      <c r="AC17" s="2" t="s">
        <v>19</v>
      </c>
      <c r="AD17" s="2" t="s">
        <v>19</v>
      </c>
      <c r="AE17" s="2" t="s">
        <v>19</v>
      </c>
      <c r="AF17" s="2" t="s">
        <v>19</v>
      </c>
      <c r="AG17" s="2" t="s">
        <v>19</v>
      </c>
      <c r="AH17" s="2" t="s">
        <v>19</v>
      </c>
      <c r="AI17" s="2" t="s">
        <v>19</v>
      </c>
      <c r="AJ17" s="2" t="s">
        <v>19</v>
      </c>
      <c r="AK17" s="2" t="s">
        <v>19</v>
      </c>
      <c r="AL17" s="2" t="s">
        <v>19</v>
      </c>
      <c r="AM17" s="2" t="s">
        <v>19</v>
      </c>
      <c r="AN17" s="2" t="s">
        <v>19</v>
      </c>
      <c r="AO17" s="2" t="s">
        <v>19</v>
      </c>
      <c r="AP17" s="2" t="s">
        <v>19</v>
      </c>
      <c r="AQ17" s="2" t="s">
        <v>19</v>
      </c>
      <c r="AR17" t="s">
        <v>1</v>
      </c>
      <c r="AT17" t="s">
        <v>15</v>
      </c>
      <c r="AU17" t="s">
        <v>79</v>
      </c>
      <c r="AV17">
        <v>2006</v>
      </c>
    </row>
    <row r="18" spans="1:48" x14ac:dyDescent="0.3">
      <c r="A18">
        <v>2001</v>
      </c>
      <c r="B18" s="1">
        <v>36886</v>
      </c>
      <c r="C18" s="4">
        <v>1</v>
      </c>
      <c r="D18" s="4">
        <v>1</v>
      </c>
      <c r="E18" s="4">
        <v>-4</v>
      </c>
      <c r="F18">
        <v>3.3549167583829282</v>
      </c>
      <c r="G18">
        <v>90.564899999999994</v>
      </c>
      <c r="H18">
        <v>53.044800000000002</v>
      </c>
      <c r="Y18" s="2">
        <v>3.3760040160642601E-2</v>
      </c>
      <c r="Z18" s="2">
        <v>1.073964371569569E-2</v>
      </c>
      <c r="AA18" s="2">
        <v>6.1971125666517857E-3</v>
      </c>
      <c r="AB18" s="2" t="s">
        <v>19</v>
      </c>
      <c r="AC18" s="2" t="s">
        <v>19</v>
      </c>
      <c r="AD18" s="2" t="s">
        <v>19</v>
      </c>
      <c r="AE18" s="2" t="s">
        <v>19</v>
      </c>
      <c r="AF18" s="2" t="s">
        <v>19</v>
      </c>
      <c r="AG18" s="2" t="s">
        <v>19</v>
      </c>
      <c r="AH18" s="2" t="s">
        <v>19</v>
      </c>
      <c r="AI18" s="2" t="s">
        <v>19</v>
      </c>
      <c r="AJ18" s="2" t="s">
        <v>19</v>
      </c>
      <c r="AK18" s="2" t="s">
        <v>19</v>
      </c>
      <c r="AL18" s="2" t="s">
        <v>19</v>
      </c>
      <c r="AM18" s="2" t="s">
        <v>19</v>
      </c>
      <c r="AN18" s="2" t="s">
        <v>19</v>
      </c>
      <c r="AO18" s="2" t="s">
        <v>19</v>
      </c>
      <c r="AP18" s="2" t="s">
        <v>19</v>
      </c>
      <c r="AQ18" s="2" t="s">
        <v>19</v>
      </c>
      <c r="AR18" t="s">
        <v>2</v>
      </c>
      <c r="AT18" t="s">
        <v>14</v>
      </c>
      <c r="AU18" t="s">
        <v>78</v>
      </c>
      <c r="AV18">
        <v>2005</v>
      </c>
    </row>
    <row r="19" spans="1:48" x14ac:dyDescent="0.3">
      <c r="A19">
        <v>2001</v>
      </c>
      <c r="B19" s="1">
        <v>36887</v>
      </c>
      <c r="C19" s="4">
        <v>2</v>
      </c>
      <c r="D19" s="4">
        <v>2</v>
      </c>
      <c r="E19" s="4">
        <v>-3</v>
      </c>
      <c r="F19">
        <v>3.3635979599867891</v>
      </c>
      <c r="G19">
        <v>91.227800000000002</v>
      </c>
      <c r="H19">
        <v>53.643900000000002</v>
      </c>
      <c r="Y19" s="2">
        <v>2.5876056632907485E-3</v>
      </c>
      <c r="Z19" s="2">
        <v>7.3196127859689319E-3</v>
      </c>
      <c r="AA19" s="2">
        <v>1.1294226766808357E-2</v>
      </c>
      <c r="AB19" s="2" t="s">
        <v>19</v>
      </c>
      <c r="AC19" s="2" t="s">
        <v>19</v>
      </c>
      <c r="AD19" s="2" t="s">
        <v>19</v>
      </c>
      <c r="AE19" s="2" t="s">
        <v>19</v>
      </c>
      <c r="AF19" s="2" t="s">
        <v>19</v>
      </c>
      <c r="AG19" s="2" t="s">
        <v>19</v>
      </c>
      <c r="AH19" s="2" t="s">
        <v>19</v>
      </c>
      <c r="AI19" s="2" t="s">
        <v>19</v>
      </c>
      <c r="AJ19" s="2" t="s">
        <v>19</v>
      </c>
      <c r="AK19" s="2" t="s">
        <v>19</v>
      </c>
      <c r="AL19" s="2" t="s">
        <v>19</v>
      </c>
      <c r="AM19" s="2" t="s">
        <v>19</v>
      </c>
      <c r="AN19" s="2" t="s">
        <v>19</v>
      </c>
      <c r="AO19" s="2" t="s">
        <v>19</v>
      </c>
      <c r="AP19" s="2" t="s">
        <v>19</v>
      </c>
      <c r="AQ19" s="2" t="s">
        <v>19</v>
      </c>
      <c r="AR19" t="s">
        <v>3</v>
      </c>
      <c r="AT19" t="s">
        <v>7</v>
      </c>
      <c r="AU19" t="s">
        <v>71</v>
      </c>
      <c r="AV19">
        <v>2008</v>
      </c>
    </row>
    <row r="20" spans="1:48" x14ac:dyDescent="0.3">
      <c r="A20">
        <v>2001</v>
      </c>
      <c r="B20" s="1">
        <v>36888</v>
      </c>
      <c r="C20" s="4">
        <v>3</v>
      </c>
      <c r="D20" s="4">
        <v>3</v>
      </c>
      <c r="E20" s="4">
        <v>-2</v>
      </c>
      <c r="F20">
        <v>3.4134290408754824</v>
      </c>
      <c r="G20">
        <v>91.505799999999994</v>
      </c>
      <c r="H20">
        <v>53.534999999999997</v>
      </c>
      <c r="Y20" s="2">
        <v>1.4814814814814836E-2</v>
      </c>
      <c r="Z20" s="2">
        <v>3.0473167170532722E-3</v>
      </c>
      <c r="AA20" s="2">
        <v>-2.030053743296123E-3</v>
      </c>
      <c r="AB20" s="2" t="s">
        <v>19</v>
      </c>
      <c r="AC20" s="2" t="s">
        <v>19</v>
      </c>
      <c r="AD20" s="2" t="s">
        <v>19</v>
      </c>
      <c r="AE20" s="2" t="s">
        <v>19</v>
      </c>
      <c r="AF20" s="2" t="s">
        <v>19</v>
      </c>
      <c r="AG20" s="2" t="s">
        <v>19</v>
      </c>
      <c r="AH20" s="2" t="s">
        <v>19</v>
      </c>
      <c r="AI20" s="2" t="s">
        <v>19</v>
      </c>
      <c r="AJ20" s="2" t="s">
        <v>19</v>
      </c>
      <c r="AK20" s="2" t="s">
        <v>19</v>
      </c>
      <c r="AL20" s="2" t="s">
        <v>19</v>
      </c>
      <c r="AM20" s="2" t="s">
        <v>19</v>
      </c>
      <c r="AN20" s="2" t="s">
        <v>19</v>
      </c>
      <c r="AO20" s="2" t="s">
        <v>19</v>
      </c>
      <c r="AP20" s="2" t="s">
        <v>19</v>
      </c>
      <c r="AQ20" s="2" t="s">
        <v>19</v>
      </c>
      <c r="AR20" t="s">
        <v>4</v>
      </c>
      <c r="AT20" t="s">
        <v>0</v>
      </c>
      <c r="AU20" t="s">
        <v>64</v>
      </c>
      <c r="AV20">
        <v>2001</v>
      </c>
    </row>
    <row r="21" spans="1:48" x14ac:dyDescent="0.3">
      <c r="A21">
        <v>2001</v>
      </c>
      <c r="B21" s="1">
        <v>36889</v>
      </c>
      <c r="C21" s="4">
        <v>4</v>
      </c>
      <c r="D21" s="4">
        <v>4</v>
      </c>
      <c r="E21" s="4">
        <v>-1</v>
      </c>
      <c r="F21">
        <v>3.2421393469203585</v>
      </c>
      <c r="G21">
        <v>89.773600000000002</v>
      </c>
      <c r="H21">
        <v>50.866399999999999</v>
      </c>
      <c r="Y21" s="2">
        <v>-5.0181120481470831E-2</v>
      </c>
      <c r="Z21" s="2">
        <v>-1.8929947609878206E-2</v>
      </c>
      <c r="AA21" s="2">
        <v>-4.9847763145605684E-2</v>
      </c>
      <c r="AB21" s="2" t="s">
        <v>19</v>
      </c>
      <c r="AC21" s="2" t="s">
        <v>19</v>
      </c>
      <c r="AD21" s="2" t="s">
        <v>19</v>
      </c>
      <c r="AE21" s="2" t="s">
        <v>19</v>
      </c>
      <c r="AF21" s="2" t="s">
        <v>19</v>
      </c>
      <c r="AG21" s="2" t="s">
        <v>19</v>
      </c>
      <c r="AH21" s="2" t="s">
        <v>19</v>
      </c>
      <c r="AI21" s="2" t="s">
        <v>19</v>
      </c>
      <c r="AJ21" s="2" t="s">
        <v>19</v>
      </c>
      <c r="AK21" s="2" t="s">
        <v>19</v>
      </c>
      <c r="AL21" s="2" t="s">
        <v>19</v>
      </c>
      <c r="AM21" s="2" t="s">
        <v>19</v>
      </c>
      <c r="AN21" s="2" t="s">
        <v>19</v>
      </c>
      <c r="AO21" s="2" t="s">
        <v>19</v>
      </c>
      <c r="AP21" s="2" t="s">
        <v>19</v>
      </c>
      <c r="AQ21" s="2" t="s">
        <v>19</v>
      </c>
      <c r="AR21" t="s">
        <v>5</v>
      </c>
      <c r="AT21" t="s">
        <v>11</v>
      </c>
      <c r="AU21" t="s">
        <v>75</v>
      </c>
      <c r="AV21">
        <v>2005</v>
      </c>
    </row>
    <row r="22" spans="1:48" x14ac:dyDescent="0.3">
      <c r="A22">
        <v>2001</v>
      </c>
      <c r="B22" s="1">
        <v>36893</v>
      </c>
      <c r="C22" s="4">
        <v>11</v>
      </c>
      <c r="D22" s="4">
        <v>5</v>
      </c>
      <c r="E22" s="4">
        <v>1</v>
      </c>
      <c r="F22">
        <v>3.0663607076294959</v>
      </c>
      <c r="G22">
        <v>88.148399999999995</v>
      </c>
      <c r="H22">
        <v>46.564</v>
      </c>
      <c r="Y22" s="2">
        <v>-5.4216867469879526E-2</v>
      </c>
      <c r="Z22" s="2">
        <v>-1.8103317679139641E-2</v>
      </c>
      <c r="AA22" s="2">
        <v>-8.4582356919302271E-2</v>
      </c>
      <c r="AB22" s="2" t="s">
        <v>19</v>
      </c>
      <c r="AC22" s="2" t="s">
        <v>19</v>
      </c>
      <c r="AD22" s="2" t="s">
        <v>19</v>
      </c>
      <c r="AE22" s="2" t="s">
        <v>19</v>
      </c>
      <c r="AF22" s="2" t="s">
        <v>19</v>
      </c>
      <c r="AG22" s="2" t="s">
        <v>19</v>
      </c>
      <c r="AH22" s="2" t="s">
        <v>19</v>
      </c>
      <c r="AI22" s="2" t="s">
        <v>19</v>
      </c>
      <c r="AJ22" s="2" t="s">
        <v>19</v>
      </c>
      <c r="AK22" s="2" t="s">
        <v>19</v>
      </c>
      <c r="AL22" s="2" t="s">
        <v>19</v>
      </c>
      <c r="AM22" s="2" t="s">
        <v>19</v>
      </c>
      <c r="AN22" s="2" t="s">
        <v>19</v>
      </c>
      <c r="AO22" s="2" t="s">
        <v>19</v>
      </c>
      <c r="AP22" s="2" t="s">
        <v>19</v>
      </c>
      <c r="AQ22" s="2" t="s">
        <v>19</v>
      </c>
      <c r="AR22" t="s">
        <v>6</v>
      </c>
      <c r="AT22" t="s">
        <v>4</v>
      </c>
      <c r="AU22" t="s">
        <v>68</v>
      </c>
      <c r="AV22">
        <v>2005</v>
      </c>
    </row>
    <row r="23" spans="1:48" x14ac:dyDescent="0.3">
      <c r="A23">
        <v>2001</v>
      </c>
      <c r="B23" s="1">
        <v>36894</v>
      </c>
      <c r="C23" s="4">
        <v>12</v>
      </c>
      <c r="D23" s="4">
        <v>6</v>
      </c>
      <c r="E23" s="4">
        <v>2</v>
      </c>
      <c r="F23">
        <v>3.6281520579268056</v>
      </c>
      <c r="G23">
        <v>92.382599999999996</v>
      </c>
      <c r="H23">
        <v>54.406300000000002</v>
      </c>
      <c r="Y23" s="2">
        <v>0.18321111045399885</v>
      </c>
      <c r="Z23" s="2">
        <v>4.8034904774221676E-2</v>
      </c>
      <c r="AA23" s="2">
        <v>0.16841980929473421</v>
      </c>
      <c r="AB23" s="2" t="s">
        <v>19</v>
      </c>
      <c r="AC23" s="2" t="s">
        <v>19</v>
      </c>
      <c r="AD23" s="2" t="s">
        <v>19</v>
      </c>
      <c r="AE23" s="2" t="s">
        <v>19</v>
      </c>
      <c r="AF23" s="2" t="s">
        <v>19</v>
      </c>
      <c r="AG23" s="2" t="s">
        <v>19</v>
      </c>
      <c r="AH23" s="2" t="s">
        <v>19</v>
      </c>
      <c r="AI23" s="2" t="s">
        <v>19</v>
      </c>
      <c r="AJ23" s="2" t="s">
        <v>19</v>
      </c>
      <c r="AK23" s="2" t="s">
        <v>19</v>
      </c>
      <c r="AL23" s="2" t="s">
        <v>19</v>
      </c>
      <c r="AM23" s="2" t="s">
        <v>19</v>
      </c>
      <c r="AN23" s="2" t="s">
        <v>19</v>
      </c>
      <c r="AO23" s="2" t="s">
        <v>19</v>
      </c>
      <c r="AP23" s="2" t="s">
        <v>19</v>
      </c>
      <c r="AQ23" s="2" t="s">
        <v>19</v>
      </c>
      <c r="AR23" t="s">
        <v>7</v>
      </c>
      <c r="AT23" t="s">
        <v>8</v>
      </c>
      <c r="AU23" t="s">
        <v>72</v>
      </c>
      <c r="AV23">
        <v>2007</v>
      </c>
    </row>
    <row r="24" spans="1:48" x14ac:dyDescent="0.3">
      <c r="A24">
        <v>2001</v>
      </c>
      <c r="B24" s="1">
        <v>36895</v>
      </c>
      <c r="C24" s="4">
        <v>13</v>
      </c>
      <c r="D24" s="4">
        <v>7</v>
      </c>
      <c r="E24" s="4">
        <v>3</v>
      </c>
      <c r="F24">
        <v>3.4915691759657412</v>
      </c>
      <c r="G24">
        <v>91.388099999999994</v>
      </c>
      <c r="H24">
        <v>53.426000000000002</v>
      </c>
      <c r="Y24" s="2">
        <v>-3.7645302561853056E-2</v>
      </c>
      <c r="Z24" s="2">
        <v>-1.0765014190984079E-2</v>
      </c>
      <c r="AA24" s="2">
        <v>-1.8018133929342706E-2</v>
      </c>
      <c r="AB24" s="2" t="s">
        <v>19</v>
      </c>
      <c r="AC24" s="2" t="s">
        <v>19</v>
      </c>
      <c r="AD24" s="2" t="s">
        <v>19</v>
      </c>
      <c r="AE24" s="2" t="s">
        <v>19</v>
      </c>
      <c r="AF24" s="2" t="s">
        <v>19</v>
      </c>
      <c r="AG24" s="2" t="s">
        <v>19</v>
      </c>
      <c r="AH24" s="2" t="s">
        <v>19</v>
      </c>
      <c r="AI24" s="2" t="s">
        <v>19</v>
      </c>
      <c r="AJ24" s="2" t="s">
        <v>19</v>
      </c>
      <c r="AK24" s="2" t="s">
        <v>19</v>
      </c>
      <c r="AL24" s="2" t="s">
        <v>19</v>
      </c>
      <c r="AM24" s="2" t="s">
        <v>19</v>
      </c>
      <c r="AN24" s="2" t="s">
        <v>19</v>
      </c>
      <c r="AO24" s="2" t="s">
        <v>19</v>
      </c>
      <c r="AP24" s="2" t="s">
        <v>19</v>
      </c>
      <c r="AQ24" s="2" t="s">
        <v>19</v>
      </c>
      <c r="AR24" t="s">
        <v>8</v>
      </c>
      <c r="AT24" t="s">
        <v>2</v>
      </c>
      <c r="AU24" t="s">
        <v>66</v>
      </c>
      <c r="AV24">
        <v>2001</v>
      </c>
    </row>
    <row r="25" spans="1:48" x14ac:dyDescent="0.3">
      <c r="A25">
        <v>2001</v>
      </c>
      <c r="B25" s="1">
        <v>36896</v>
      </c>
      <c r="C25" s="4">
        <v>14</v>
      </c>
      <c r="D25" s="4">
        <v>8</v>
      </c>
      <c r="E25" s="4">
        <v>4</v>
      </c>
      <c r="F25">
        <v>3.3153733347984939</v>
      </c>
      <c r="G25">
        <v>88.405000000000001</v>
      </c>
      <c r="H25">
        <v>49.341500000000003</v>
      </c>
      <c r="Y25" s="2">
        <v>-5.0463225067999051E-2</v>
      </c>
      <c r="Z25" s="2">
        <v>-3.2642105482004746E-2</v>
      </c>
      <c r="AA25" s="2">
        <v>-7.6451540448470801E-2</v>
      </c>
      <c r="AB25" s="2" t="s">
        <v>19</v>
      </c>
      <c r="AC25" s="2" t="s">
        <v>19</v>
      </c>
      <c r="AD25" s="2" t="s">
        <v>19</v>
      </c>
      <c r="AE25" s="2" t="s">
        <v>19</v>
      </c>
      <c r="AF25" s="2" t="s">
        <v>19</v>
      </c>
      <c r="AG25" s="2" t="s">
        <v>19</v>
      </c>
      <c r="AH25" s="2" t="s">
        <v>19</v>
      </c>
      <c r="AI25" s="2" t="s">
        <v>19</v>
      </c>
      <c r="AJ25" s="2" t="s">
        <v>19</v>
      </c>
      <c r="AK25" s="2" t="s">
        <v>19</v>
      </c>
      <c r="AL25" s="2" t="s">
        <v>19</v>
      </c>
      <c r="AM25" s="2" t="s">
        <v>19</v>
      </c>
      <c r="AN25" s="2" t="s">
        <v>19</v>
      </c>
      <c r="AO25" s="2" t="s">
        <v>19</v>
      </c>
      <c r="AP25" s="2" t="s">
        <v>19</v>
      </c>
      <c r="AQ25" s="2" t="s">
        <v>19</v>
      </c>
      <c r="AR25" t="s">
        <v>9</v>
      </c>
      <c r="AT25" t="s">
        <v>5</v>
      </c>
      <c r="AU25" t="s">
        <v>69</v>
      </c>
      <c r="AV25">
        <v>2005</v>
      </c>
    </row>
    <row r="26" spans="1:48" x14ac:dyDescent="0.3">
      <c r="A26">
        <v>2001</v>
      </c>
      <c r="B26" s="1">
        <v>36899</v>
      </c>
      <c r="C26" s="4">
        <v>15</v>
      </c>
      <c r="D26" s="4">
        <v>9</v>
      </c>
      <c r="E26" s="4">
        <v>5</v>
      </c>
      <c r="F26">
        <v>3.3771750235887934</v>
      </c>
      <c r="G26">
        <v>89.089299999999994</v>
      </c>
      <c r="H26">
        <v>49.886099999999999</v>
      </c>
      <c r="Y26" s="2">
        <v>1.8640944035358764E-2</v>
      </c>
      <c r="Z26" s="2">
        <v>7.7405124144560578E-3</v>
      </c>
      <c r="AA26" s="2">
        <v>1.1037362058307743E-2</v>
      </c>
      <c r="AB26" s="2" t="s">
        <v>19</v>
      </c>
      <c r="AC26" s="2" t="s">
        <v>19</v>
      </c>
      <c r="AD26" s="2" t="s">
        <v>19</v>
      </c>
      <c r="AE26" s="2" t="s">
        <v>19</v>
      </c>
      <c r="AF26" s="2" t="s">
        <v>19</v>
      </c>
      <c r="AG26" s="2" t="s">
        <v>19</v>
      </c>
      <c r="AH26" s="2" t="s">
        <v>19</v>
      </c>
      <c r="AI26" s="2" t="s">
        <v>19</v>
      </c>
      <c r="AJ26" s="2" t="s">
        <v>19</v>
      </c>
      <c r="AK26" s="2" t="s">
        <v>19</v>
      </c>
      <c r="AL26" s="2" t="s">
        <v>19</v>
      </c>
      <c r="AM26" s="2" t="s">
        <v>19</v>
      </c>
      <c r="AN26" s="2" t="s">
        <v>19</v>
      </c>
      <c r="AO26" s="2" t="s">
        <v>19</v>
      </c>
      <c r="AP26" s="2" t="s">
        <v>19</v>
      </c>
      <c r="AQ26" s="2" t="s">
        <v>19</v>
      </c>
      <c r="AR26" t="s">
        <v>10</v>
      </c>
      <c r="AT26" t="s">
        <v>12</v>
      </c>
      <c r="AU26" t="s">
        <v>76</v>
      </c>
      <c r="AV26">
        <v>2006</v>
      </c>
    </row>
    <row r="27" spans="1:48" x14ac:dyDescent="0.3">
      <c r="A27">
        <v>2001</v>
      </c>
      <c r="B27" s="1">
        <v>36900</v>
      </c>
      <c r="C27" s="4">
        <v>16</v>
      </c>
      <c r="D27" s="4">
        <v>10</v>
      </c>
      <c r="E27" s="4">
        <v>6</v>
      </c>
      <c r="F27">
        <v>3.6033953604890141</v>
      </c>
      <c r="G27">
        <v>88.854100000000003</v>
      </c>
      <c r="H27">
        <v>49.886099999999999</v>
      </c>
      <c r="Y27" s="2">
        <v>6.6985079340017517E-2</v>
      </c>
      <c r="Z27" s="2">
        <v>-2.6400476824938179E-3</v>
      </c>
      <c r="AA27" s="2">
        <v>0</v>
      </c>
      <c r="AB27" s="2" t="s">
        <v>19</v>
      </c>
      <c r="AC27" s="2" t="s">
        <v>19</v>
      </c>
      <c r="AD27" s="2" t="s">
        <v>19</v>
      </c>
      <c r="AE27" s="2" t="s">
        <v>19</v>
      </c>
      <c r="AF27" s="2" t="s">
        <v>19</v>
      </c>
      <c r="AG27" s="2" t="s">
        <v>19</v>
      </c>
      <c r="AH27" s="2" t="s">
        <v>19</v>
      </c>
      <c r="AI27" s="2" t="s">
        <v>19</v>
      </c>
      <c r="AJ27" s="2" t="s">
        <v>19</v>
      </c>
      <c r="AK27" s="2" t="s">
        <v>19</v>
      </c>
      <c r="AL27" s="2" t="s">
        <v>19</v>
      </c>
      <c r="AM27" s="2" t="s">
        <v>19</v>
      </c>
      <c r="AN27" s="2" t="s">
        <v>19</v>
      </c>
      <c r="AO27" s="2" t="s">
        <v>19</v>
      </c>
      <c r="AP27" s="2" t="s">
        <v>19</v>
      </c>
      <c r="AQ27" s="2" t="s">
        <v>19</v>
      </c>
      <c r="AR27" t="s">
        <v>11</v>
      </c>
      <c r="AT27" t="s">
        <v>1</v>
      </c>
      <c r="AU27" t="s">
        <v>65</v>
      </c>
      <c r="AV27">
        <v>2001</v>
      </c>
    </row>
    <row r="28" spans="1:48" x14ac:dyDescent="0.3">
      <c r="A28">
        <v>2001</v>
      </c>
      <c r="B28" s="1">
        <v>36901</v>
      </c>
      <c r="C28" s="4">
        <v>17</v>
      </c>
      <c r="D28" s="4">
        <v>99</v>
      </c>
      <c r="E28" s="4">
        <v>7</v>
      </c>
      <c r="F28">
        <v>3.5516324986138419</v>
      </c>
      <c r="G28">
        <v>90.415199999999999</v>
      </c>
      <c r="H28">
        <v>52.445700000000002</v>
      </c>
      <c r="Y28" s="2">
        <v>-1.4365024288688466E-2</v>
      </c>
      <c r="Z28" s="2">
        <v>1.7569251165674871E-2</v>
      </c>
      <c r="AA28" s="2">
        <v>5.1308881632358583E-2</v>
      </c>
      <c r="AB28" s="2" t="s">
        <v>19</v>
      </c>
      <c r="AC28" s="2" t="s">
        <v>19</v>
      </c>
      <c r="AD28" s="2" t="s">
        <v>19</v>
      </c>
      <c r="AE28" s="2" t="s">
        <v>19</v>
      </c>
      <c r="AF28" s="2" t="s">
        <v>19</v>
      </c>
      <c r="AG28" s="2" t="s">
        <v>19</v>
      </c>
      <c r="AH28" s="2" t="s">
        <v>19</v>
      </c>
      <c r="AI28" s="2" t="s">
        <v>19</v>
      </c>
      <c r="AJ28" s="2" t="s">
        <v>19</v>
      </c>
      <c r="AK28" s="2" t="s">
        <v>19</v>
      </c>
      <c r="AL28" s="2" t="s">
        <v>19</v>
      </c>
      <c r="AM28" s="2" t="s">
        <v>19</v>
      </c>
      <c r="AN28" s="2" t="s">
        <v>19</v>
      </c>
      <c r="AO28" s="2" t="s">
        <v>19</v>
      </c>
      <c r="AP28" s="2" t="s">
        <v>19</v>
      </c>
      <c r="AQ28" s="2" t="s">
        <v>19</v>
      </c>
      <c r="AR28" t="s">
        <v>12</v>
      </c>
      <c r="AT28" t="s">
        <v>17</v>
      </c>
      <c r="AU28" t="s">
        <v>81</v>
      </c>
      <c r="AV28">
        <v>2017</v>
      </c>
    </row>
    <row r="29" spans="1:48" x14ac:dyDescent="0.3">
      <c r="A29">
        <v>2001</v>
      </c>
      <c r="B29" s="1">
        <v>36902</v>
      </c>
      <c r="C29" s="4">
        <v>18</v>
      </c>
      <c r="D29" s="4">
        <v>99</v>
      </c>
      <c r="E29" s="4">
        <v>8</v>
      </c>
      <c r="F29">
        <v>3.7597121684779569</v>
      </c>
      <c r="G29">
        <v>90.500699999999995</v>
      </c>
      <c r="H29">
        <v>53.970599999999997</v>
      </c>
      <c r="Y29" s="2">
        <v>5.8587049742710118E-2</v>
      </c>
      <c r="Z29" s="2">
        <v>9.4563745918829767E-4</v>
      </c>
      <c r="AA29" s="2">
        <v>2.9075786956795246E-2</v>
      </c>
      <c r="AB29" s="2" t="s">
        <v>19</v>
      </c>
      <c r="AC29" s="2" t="s">
        <v>19</v>
      </c>
      <c r="AD29" s="2" t="s">
        <v>19</v>
      </c>
      <c r="AE29" s="2" t="s">
        <v>19</v>
      </c>
      <c r="AF29" s="2" t="s">
        <v>19</v>
      </c>
      <c r="AG29" s="2" t="s">
        <v>19</v>
      </c>
      <c r="AH29" s="2" t="s">
        <v>19</v>
      </c>
      <c r="AI29" s="2" t="s">
        <v>19</v>
      </c>
      <c r="AJ29" s="2" t="s">
        <v>19</v>
      </c>
      <c r="AK29" s="2" t="s">
        <v>19</v>
      </c>
      <c r="AL29" s="2" t="s">
        <v>19</v>
      </c>
      <c r="AM29" s="2" t="s">
        <v>19</v>
      </c>
      <c r="AN29" s="2" t="s">
        <v>19</v>
      </c>
      <c r="AO29" s="2" t="s">
        <v>19</v>
      </c>
      <c r="AP29" s="2" t="s">
        <v>19</v>
      </c>
      <c r="AQ29" s="2" t="s">
        <v>19</v>
      </c>
      <c r="AR29" t="s">
        <v>13</v>
      </c>
      <c r="AT29" t="s">
        <v>3</v>
      </c>
      <c r="AU29" t="s">
        <v>67</v>
      </c>
      <c r="AV29">
        <v>2005</v>
      </c>
    </row>
    <row r="30" spans="1:48" x14ac:dyDescent="0.3">
      <c r="A30">
        <v>2001</v>
      </c>
      <c r="B30" s="1">
        <v>36903</v>
      </c>
      <c r="C30" s="4">
        <v>19</v>
      </c>
      <c r="D30" s="4">
        <v>99</v>
      </c>
      <c r="E30" s="4">
        <v>9</v>
      </c>
      <c r="F30">
        <v>3.7507513078487733</v>
      </c>
      <c r="G30">
        <v>90.329599999999999</v>
      </c>
      <c r="H30">
        <v>54.664999999999999</v>
      </c>
      <c r="Y30" s="2">
        <v>-2.3833900648866368E-3</v>
      </c>
      <c r="Z30" s="2">
        <v>-1.8905931114344687E-3</v>
      </c>
      <c r="AA30" s="2">
        <v>1.2866264225337432E-2</v>
      </c>
      <c r="AB30" s="2" t="s">
        <v>19</v>
      </c>
      <c r="AC30" s="2" t="s">
        <v>19</v>
      </c>
      <c r="AD30" s="2" t="s">
        <v>19</v>
      </c>
      <c r="AE30" s="2" t="s">
        <v>19</v>
      </c>
      <c r="AF30" s="2" t="s">
        <v>19</v>
      </c>
      <c r="AG30" s="2" t="s">
        <v>19</v>
      </c>
      <c r="AH30" s="2" t="s">
        <v>19</v>
      </c>
      <c r="AI30" s="2" t="s">
        <v>19</v>
      </c>
      <c r="AJ30" s="2" t="s">
        <v>19</v>
      </c>
      <c r="AK30" s="2" t="s">
        <v>19</v>
      </c>
      <c r="AL30" s="2" t="s">
        <v>19</v>
      </c>
      <c r="AM30" s="2" t="s">
        <v>19</v>
      </c>
      <c r="AN30" s="2" t="s">
        <v>19</v>
      </c>
      <c r="AO30" s="2" t="s">
        <v>19</v>
      </c>
      <c r="AP30" s="2" t="s">
        <v>19</v>
      </c>
      <c r="AQ30" s="2" t="s">
        <v>19</v>
      </c>
      <c r="AR30" t="s">
        <v>14</v>
      </c>
      <c r="AT30" t="s">
        <v>9</v>
      </c>
      <c r="AU30" t="s">
        <v>73</v>
      </c>
      <c r="AV30">
        <v>2007</v>
      </c>
    </row>
    <row r="31" spans="1:48" x14ac:dyDescent="0.3">
      <c r="A31">
        <v>2001</v>
      </c>
      <c r="B31" s="1">
        <v>36907</v>
      </c>
      <c r="C31" s="4">
        <v>20</v>
      </c>
      <c r="D31" s="4">
        <v>99</v>
      </c>
      <c r="E31" s="4">
        <v>10</v>
      </c>
      <c r="F31">
        <v>3.7841185963266839</v>
      </c>
      <c r="G31">
        <v>90.906999999999996</v>
      </c>
      <c r="H31">
        <v>54.011400000000002</v>
      </c>
      <c r="Y31" s="2">
        <v>8.8961612592353134E-3</v>
      </c>
      <c r="Z31" s="2">
        <v>6.3921460960747467E-3</v>
      </c>
      <c r="AA31" s="2">
        <v>-1.1956462087258757E-2</v>
      </c>
      <c r="AB31" s="2" t="s">
        <v>19</v>
      </c>
      <c r="AC31" s="2" t="s">
        <v>19</v>
      </c>
      <c r="AD31" s="2" t="s">
        <v>19</v>
      </c>
      <c r="AE31" s="2" t="s">
        <v>19</v>
      </c>
      <c r="AF31" s="2" t="s">
        <v>19</v>
      </c>
      <c r="AG31" s="2" t="s">
        <v>19</v>
      </c>
      <c r="AH31" s="2" t="s">
        <v>19</v>
      </c>
      <c r="AI31" s="2" t="s">
        <v>19</v>
      </c>
      <c r="AJ31" s="2" t="s">
        <v>19</v>
      </c>
      <c r="AK31" s="2" t="s">
        <v>19</v>
      </c>
      <c r="AL31" s="2" t="s">
        <v>19</v>
      </c>
      <c r="AM31" s="2" t="s">
        <v>19</v>
      </c>
      <c r="AN31" s="2" t="s">
        <v>19</v>
      </c>
      <c r="AO31" s="2" t="s">
        <v>19</v>
      </c>
      <c r="AP31" s="2" t="s">
        <v>19</v>
      </c>
      <c r="AQ31" s="2" t="s">
        <v>19</v>
      </c>
      <c r="AR31" t="s">
        <v>15</v>
      </c>
      <c r="AT31" t="s">
        <v>10</v>
      </c>
      <c r="AU31" t="s">
        <v>74</v>
      </c>
      <c r="AV31">
        <v>2006</v>
      </c>
    </row>
    <row r="32" spans="1:48" x14ac:dyDescent="0.3">
      <c r="A32">
        <v>2001</v>
      </c>
      <c r="B32" s="1">
        <v>36908</v>
      </c>
      <c r="C32" s="4">
        <v>99</v>
      </c>
      <c r="D32" s="4">
        <v>99</v>
      </c>
      <c r="E32" s="4">
        <v>99</v>
      </c>
      <c r="F32">
        <v>3.7823344305355469</v>
      </c>
      <c r="G32">
        <v>91.323999999999998</v>
      </c>
      <c r="H32">
        <v>55.658900000000003</v>
      </c>
      <c r="Y32" s="2">
        <v>-4.7148781036332466E-4</v>
      </c>
      <c r="Z32" s="2">
        <v>4.5871055034265584E-3</v>
      </c>
      <c r="AA32" s="2">
        <v>3.0502819775084511E-2</v>
      </c>
      <c r="AB32" s="2" t="s">
        <v>19</v>
      </c>
      <c r="AC32" s="2" t="s">
        <v>19</v>
      </c>
      <c r="AD32" s="2" t="s">
        <v>19</v>
      </c>
      <c r="AE32" s="2" t="s">
        <v>19</v>
      </c>
      <c r="AF32" s="2" t="s">
        <v>19</v>
      </c>
      <c r="AG32" s="2" t="s">
        <v>19</v>
      </c>
      <c r="AH32" s="2" t="s">
        <v>19</v>
      </c>
      <c r="AI32" s="2" t="s">
        <v>19</v>
      </c>
      <c r="AJ32" s="2" t="s">
        <v>19</v>
      </c>
      <c r="AK32" s="2" t="s">
        <v>19</v>
      </c>
      <c r="AL32" s="2" t="s">
        <v>19</v>
      </c>
      <c r="AM32" s="2" t="s">
        <v>19</v>
      </c>
      <c r="AN32" s="2" t="s">
        <v>19</v>
      </c>
      <c r="AO32" s="2" t="s">
        <v>19</v>
      </c>
      <c r="AP32" s="2" t="s">
        <v>19</v>
      </c>
      <c r="AQ32" s="2" t="s">
        <v>19</v>
      </c>
      <c r="AR32" t="s">
        <v>16</v>
      </c>
      <c r="AT32" t="s">
        <v>13</v>
      </c>
      <c r="AU32" t="s">
        <v>77</v>
      </c>
      <c r="AV32">
        <v>2007</v>
      </c>
    </row>
    <row r="33" spans="1:67" x14ac:dyDescent="0.3">
      <c r="A33">
        <v>2001</v>
      </c>
      <c r="B33" s="1">
        <v>36909</v>
      </c>
      <c r="C33" s="4">
        <v>99</v>
      </c>
      <c r="D33" s="4">
        <v>99</v>
      </c>
      <c r="E33" s="4">
        <v>99</v>
      </c>
      <c r="F33">
        <v>4.1089820281950384</v>
      </c>
      <c r="G33">
        <v>92.232900000000001</v>
      </c>
      <c r="H33">
        <v>58.000799999999998</v>
      </c>
      <c r="Y33" s="2">
        <v>8.6361373817819942E-2</v>
      </c>
      <c r="Z33" s="2">
        <v>9.9524768954490916E-3</v>
      </c>
      <c r="AA33" s="2">
        <v>4.2075930354354751E-2</v>
      </c>
      <c r="AB33" s="2" t="s">
        <v>19</v>
      </c>
      <c r="AC33" s="2" t="s">
        <v>19</v>
      </c>
      <c r="AD33" s="2" t="s">
        <v>19</v>
      </c>
      <c r="AE33" s="2" t="s">
        <v>19</v>
      </c>
      <c r="AF33" s="2" t="s">
        <v>19</v>
      </c>
      <c r="AG33" s="2" t="s">
        <v>19</v>
      </c>
      <c r="AH33" s="2" t="s">
        <v>19</v>
      </c>
      <c r="AI33" s="2" t="s">
        <v>19</v>
      </c>
      <c r="AJ33" s="2" t="s">
        <v>19</v>
      </c>
      <c r="AK33" s="2" t="s">
        <v>19</v>
      </c>
      <c r="AL33" s="2" t="s">
        <v>19</v>
      </c>
      <c r="AM33" s="2" t="s">
        <v>19</v>
      </c>
      <c r="AN33" s="2" t="s">
        <v>19</v>
      </c>
      <c r="AO33" s="2" t="s">
        <v>19</v>
      </c>
      <c r="AP33" s="2" t="s">
        <v>19</v>
      </c>
      <c r="AQ33" s="2" t="s">
        <v>19</v>
      </c>
      <c r="AR33" t="s">
        <v>17</v>
      </c>
      <c r="AT33" t="s">
        <v>18</v>
      </c>
      <c r="AU33" t="s">
        <v>82</v>
      </c>
      <c r="AV33">
        <v>2005</v>
      </c>
    </row>
    <row r="34" spans="1:67" x14ac:dyDescent="0.3">
      <c r="A34">
        <v>2001</v>
      </c>
      <c r="B34" s="1">
        <v>36910</v>
      </c>
      <c r="C34" s="4">
        <v>99</v>
      </c>
      <c r="D34" s="4">
        <v>99</v>
      </c>
      <c r="E34" s="4">
        <v>99</v>
      </c>
      <c r="F34">
        <v>4.2445265265161369</v>
      </c>
      <c r="G34">
        <v>91.709000000000003</v>
      </c>
      <c r="H34">
        <v>57.782899999999998</v>
      </c>
      <c r="Y34" s="2">
        <v>3.2987367039090998E-2</v>
      </c>
      <c r="Z34" s="2">
        <v>-5.6801857037998005E-3</v>
      </c>
      <c r="AA34" s="2">
        <v>-3.7568447331760568E-3</v>
      </c>
      <c r="AB34" s="2" t="s">
        <v>19</v>
      </c>
      <c r="AC34" s="2" t="s">
        <v>19</v>
      </c>
      <c r="AD34" s="2" t="s">
        <v>19</v>
      </c>
      <c r="AE34" s="2" t="s">
        <v>19</v>
      </c>
      <c r="AF34" s="2" t="s">
        <v>19</v>
      </c>
      <c r="AG34" s="2" t="s">
        <v>19</v>
      </c>
      <c r="AH34" s="2" t="s">
        <v>19</v>
      </c>
      <c r="AI34" s="2" t="s">
        <v>19</v>
      </c>
      <c r="AJ34" s="2" t="s">
        <v>19</v>
      </c>
      <c r="AK34" s="2" t="s">
        <v>19</v>
      </c>
      <c r="AL34" s="2" t="s">
        <v>19</v>
      </c>
      <c r="AM34" s="2" t="s">
        <v>19</v>
      </c>
      <c r="AN34" s="2" t="s">
        <v>19</v>
      </c>
      <c r="AO34" s="2" t="s">
        <v>19</v>
      </c>
      <c r="AP34" s="2" t="s">
        <v>19</v>
      </c>
      <c r="AQ34" s="2" t="s">
        <v>19</v>
      </c>
      <c r="AR34" t="s">
        <v>18</v>
      </c>
      <c r="AT34" t="s">
        <v>16</v>
      </c>
      <c r="AU34" t="s">
        <v>80</v>
      </c>
      <c r="AV34">
        <v>2005</v>
      </c>
    </row>
    <row r="35" spans="1:67" x14ac:dyDescent="0.3">
      <c r="A35">
        <v>2001</v>
      </c>
      <c r="B35" s="1">
        <v>36913</v>
      </c>
      <c r="C35" s="4">
        <v>99</v>
      </c>
      <c r="D35" s="4">
        <v>99</v>
      </c>
      <c r="E35" s="4">
        <v>99</v>
      </c>
      <c r="F35">
        <v>4.0638844225166766</v>
      </c>
      <c r="G35">
        <v>92.318299999999994</v>
      </c>
      <c r="H35">
        <v>57.837400000000002</v>
      </c>
      <c r="Y35" s="2">
        <v>-4.2558834977462046E-2</v>
      </c>
      <c r="Z35" s="2">
        <v>6.6438408444098318E-3</v>
      </c>
      <c r="AA35" s="2">
        <v>9.4318561373696319E-4</v>
      </c>
      <c r="AB35" s="2" t="s">
        <v>19</v>
      </c>
      <c r="AC35" s="2" t="s">
        <v>19</v>
      </c>
      <c r="AD35" s="2" t="s">
        <v>19</v>
      </c>
      <c r="AE35" s="2" t="s">
        <v>19</v>
      </c>
      <c r="AF35" s="2" t="s">
        <v>19</v>
      </c>
      <c r="AG35" s="2" t="s">
        <v>19</v>
      </c>
      <c r="AH35" s="2" t="s">
        <v>19</v>
      </c>
      <c r="AI35" s="2" t="s">
        <v>19</v>
      </c>
      <c r="AJ35" s="2" t="s">
        <v>19</v>
      </c>
      <c r="AK35" s="2" t="s">
        <v>19</v>
      </c>
      <c r="AL35" s="2" t="s">
        <v>19</v>
      </c>
      <c r="AM35" s="2" t="s">
        <v>19</v>
      </c>
      <c r="AN35" s="2" t="s">
        <v>19</v>
      </c>
      <c r="AO35" s="2" t="s">
        <v>19</v>
      </c>
      <c r="AP35" s="2" t="s">
        <v>19</v>
      </c>
      <c r="AQ35" s="2" t="s">
        <v>19</v>
      </c>
    </row>
    <row r="36" spans="1:67" x14ac:dyDescent="0.3">
      <c r="A36">
        <v>2001</v>
      </c>
      <c r="B36" s="1">
        <v>36914</v>
      </c>
      <c r="C36" s="4">
        <v>99</v>
      </c>
      <c r="D36" s="4">
        <v>99</v>
      </c>
      <c r="E36" s="4">
        <v>99</v>
      </c>
      <c r="F36">
        <v>4.245585906717583</v>
      </c>
      <c r="G36">
        <v>93.045500000000004</v>
      </c>
      <c r="H36">
        <v>59.049100000000003</v>
      </c>
      <c r="Y36" s="2">
        <v>4.4711282435631494E-2</v>
      </c>
      <c r="Z36" s="2">
        <v>7.8770947905237865E-3</v>
      </c>
      <c r="AA36" s="2">
        <v>2.0950111865332799E-2</v>
      </c>
      <c r="AB36" s="2" t="s">
        <v>19</v>
      </c>
      <c r="AC36" s="2" t="s">
        <v>19</v>
      </c>
      <c r="AD36" s="2" t="s">
        <v>19</v>
      </c>
      <c r="AE36" s="2" t="s">
        <v>19</v>
      </c>
      <c r="AF36" s="2" t="s">
        <v>19</v>
      </c>
      <c r="AG36" s="2" t="s">
        <v>19</v>
      </c>
      <c r="AH36" s="2" t="s">
        <v>19</v>
      </c>
      <c r="AI36" s="2" t="s">
        <v>19</v>
      </c>
      <c r="AJ36" s="2" t="s">
        <v>19</v>
      </c>
      <c r="AK36" s="2" t="s">
        <v>19</v>
      </c>
      <c r="AL36" s="2" t="s">
        <v>19</v>
      </c>
      <c r="AM36" s="2" t="s">
        <v>19</v>
      </c>
      <c r="AN36" s="2" t="s">
        <v>19</v>
      </c>
      <c r="AO36" s="2" t="s">
        <v>19</v>
      </c>
      <c r="AP36" s="2" t="s">
        <v>19</v>
      </c>
      <c r="AQ36" s="2" t="s">
        <v>19</v>
      </c>
    </row>
    <row r="37" spans="1:67" x14ac:dyDescent="0.3">
      <c r="A37">
        <v>2001</v>
      </c>
      <c r="B37" s="1">
        <v>36915</v>
      </c>
      <c r="C37" s="4">
        <v>99</v>
      </c>
      <c r="D37" s="4">
        <v>99</v>
      </c>
      <c r="E37" s="4">
        <v>99</v>
      </c>
      <c r="F37">
        <v>4.5728457602728882</v>
      </c>
      <c r="G37">
        <v>93.323499999999996</v>
      </c>
      <c r="H37">
        <v>58.490900000000003</v>
      </c>
      <c r="Y37" s="2">
        <v>7.7082377025394333E-2</v>
      </c>
      <c r="Z37" s="2">
        <v>2.9877855457813851E-3</v>
      </c>
      <c r="AA37" s="2">
        <v>-9.4531500056732609E-3</v>
      </c>
      <c r="AB37" s="2" t="s">
        <v>19</v>
      </c>
      <c r="AC37" s="2" t="s">
        <v>19</v>
      </c>
      <c r="AD37" s="2" t="s">
        <v>19</v>
      </c>
      <c r="AE37" s="2" t="s">
        <v>19</v>
      </c>
      <c r="AF37" s="2" t="s">
        <v>19</v>
      </c>
      <c r="AG37" s="2" t="s">
        <v>19</v>
      </c>
      <c r="AH37" s="2" t="s">
        <v>19</v>
      </c>
      <c r="AI37" s="2" t="s">
        <v>19</v>
      </c>
      <c r="AJ37" s="2" t="s">
        <v>19</v>
      </c>
      <c r="AK37" s="2" t="s">
        <v>19</v>
      </c>
      <c r="AL37" s="2" t="s">
        <v>19</v>
      </c>
      <c r="AM37" s="2" t="s">
        <v>19</v>
      </c>
      <c r="AN37" s="2" t="s">
        <v>19</v>
      </c>
      <c r="AO37" s="2" t="s">
        <v>19</v>
      </c>
      <c r="AP37" s="2" t="s">
        <v>19</v>
      </c>
      <c r="AQ37" s="2" t="s">
        <v>19</v>
      </c>
    </row>
    <row r="38" spans="1:67" x14ac:dyDescent="0.3">
      <c r="A38">
        <v>2001</v>
      </c>
      <c r="B38" s="1">
        <v>36916</v>
      </c>
      <c r="C38" s="4">
        <v>99</v>
      </c>
      <c r="D38" s="4">
        <v>99</v>
      </c>
      <c r="E38" s="4">
        <v>99</v>
      </c>
      <c r="F38">
        <v>4.2099016704744114</v>
      </c>
      <c r="G38">
        <v>93.088300000000004</v>
      </c>
      <c r="H38">
        <v>56.203499999999998</v>
      </c>
      <c r="Y38" s="2">
        <v>-7.9369414326543541E-2</v>
      </c>
      <c r="Z38" s="2">
        <v>-2.5202655279751296E-3</v>
      </c>
      <c r="AA38" s="2">
        <v>-3.9106938002321789E-2</v>
      </c>
      <c r="AB38" s="2" t="s">
        <v>19</v>
      </c>
      <c r="AC38" s="2" t="s">
        <v>19</v>
      </c>
      <c r="AD38" s="2" t="s">
        <v>19</v>
      </c>
      <c r="AE38" s="2" t="s">
        <v>19</v>
      </c>
      <c r="AF38" s="2" t="s">
        <v>19</v>
      </c>
      <c r="AG38" s="2" t="s">
        <v>19</v>
      </c>
      <c r="AH38" s="2" t="s">
        <v>19</v>
      </c>
      <c r="AI38" s="2" t="s">
        <v>19</v>
      </c>
      <c r="AJ38" s="2" t="s">
        <v>19</v>
      </c>
      <c r="AK38" s="2" t="s">
        <v>19</v>
      </c>
      <c r="AL38" s="2" t="s">
        <v>19</v>
      </c>
      <c r="AM38" s="2" t="s">
        <v>19</v>
      </c>
      <c r="AN38" s="2" t="s">
        <v>19</v>
      </c>
      <c r="AO38" s="2" t="s">
        <v>19</v>
      </c>
      <c r="AP38" s="2" t="s">
        <v>19</v>
      </c>
      <c r="AQ38" s="2" t="s">
        <v>19</v>
      </c>
    </row>
    <row r="39" spans="1:67" x14ac:dyDescent="0.3">
      <c r="A39">
        <v>2001</v>
      </c>
      <c r="B39" s="1">
        <v>36917</v>
      </c>
      <c r="C39" s="4">
        <v>99</v>
      </c>
      <c r="D39" s="4">
        <v>99</v>
      </c>
      <c r="E39" s="4">
        <v>99</v>
      </c>
      <c r="F39">
        <v>4.2254364297186058</v>
      </c>
      <c r="G39">
        <v>92.981399999999994</v>
      </c>
      <c r="H39">
        <v>57.115699999999997</v>
      </c>
      <c r="Y39" s="2">
        <v>3.6900527518599624E-3</v>
      </c>
      <c r="Z39" s="2">
        <v>-1.1483720295677458E-3</v>
      </c>
      <c r="AA39" s="2">
        <v>1.6230305941800749E-2</v>
      </c>
      <c r="AB39" s="2" t="s">
        <v>19</v>
      </c>
      <c r="AC39" s="2" t="s">
        <v>19</v>
      </c>
      <c r="AD39" s="2" t="s">
        <v>19</v>
      </c>
      <c r="AE39" s="2" t="s">
        <v>19</v>
      </c>
      <c r="AF39" s="2" t="s">
        <v>19</v>
      </c>
      <c r="AG39" s="2" t="s">
        <v>19</v>
      </c>
      <c r="AH39" s="2" t="s">
        <v>19</v>
      </c>
      <c r="AI39" s="2" t="s">
        <v>19</v>
      </c>
      <c r="AJ39" s="2" t="s">
        <v>19</v>
      </c>
      <c r="AK39" s="2" t="s">
        <v>19</v>
      </c>
      <c r="AL39" s="2" t="s">
        <v>19</v>
      </c>
      <c r="AM39" s="2" t="s">
        <v>19</v>
      </c>
      <c r="AN39" s="2" t="s">
        <v>19</v>
      </c>
      <c r="AO39" s="2" t="s">
        <v>19</v>
      </c>
      <c r="AP39" s="2" t="s">
        <v>19</v>
      </c>
      <c r="AQ39" s="2" t="s">
        <v>19</v>
      </c>
    </row>
    <row r="40" spans="1:67" x14ac:dyDescent="0.3">
      <c r="A40">
        <v>2001</v>
      </c>
      <c r="B40" s="1">
        <v>36920</v>
      </c>
      <c r="C40" s="4">
        <v>99</v>
      </c>
      <c r="D40" s="4">
        <v>99</v>
      </c>
      <c r="E40" s="4">
        <v>99</v>
      </c>
      <c r="F40">
        <v>4.5230548706816673</v>
      </c>
      <c r="G40">
        <v>93.477500000000006</v>
      </c>
      <c r="H40">
        <v>58.381999999999998</v>
      </c>
      <c r="Y40" s="2">
        <v>7.0434958829301619E-2</v>
      </c>
      <c r="Z40" s="2">
        <v>5.335475697290093E-3</v>
      </c>
      <c r="AA40" s="2">
        <v>2.2170786666363185E-2</v>
      </c>
      <c r="AB40" s="2" t="s">
        <v>19</v>
      </c>
      <c r="AC40" s="2" t="s">
        <v>19</v>
      </c>
      <c r="AD40" s="2" t="s">
        <v>19</v>
      </c>
      <c r="AE40" s="2" t="s">
        <v>19</v>
      </c>
      <c r="AF40" s="2" t="s">
        <v>19</v>
      </c>
      <c r="AG40" s="2" t="s">
        <v>19</v>
      </c>
      <c r="AH40" s="2" t="s">
        <v>19</v>
      </c>
      <c r="AI40" s="2" t="s">
        <v>19</v>
      </c>
      <c r="AJ40" s="2" t="s">
        <v>19</v>
      </c>
      <c r="AK40" s="2" t="s">
        <v>19</v>
      </c>
      <c r="AL40" s="2" t="s">
        <v>19</v>
      </c>
      <c r="AM40" s="2" t="s">
        <v>19</v>
      </c>
      <c r="AN40" s="2" t="s">
        <v>19</v>
      </c>
      <c r="AO40" s="2" t="s">
        <v>19</v>
      </c>
      <c r="AP40" s="2" t="s">
        <v>19</v>
      </c>
      <c r="AQ40" s="2" t="s">
        <v>19</v>
      </c>
    </row>
    <row r="41" spans="1:67" x14ac:dyDescent="0.3">
      <c r="A41">
        <v>2001</v>
      </c>
      <c r="B41" s="1">
        <v>36921</v>
      </c>
      <c r="C41" s="4">
        <v>99</v>
      </c>
      <c r="D41" s="4">
        <v>99</v>
      </c>
      <c r="E41" s="4">
        <v>99</v>
      </c>
      <c r="F41">
        <v>4.3957192727447234</v>
      </c>
      <c r="G41">
        <v>94.298699999999997</v>
      </c>
      <c r="H41">
        <v>58.164099999999998</v>
      </c>
      <c r="Y41" s="2">
        <v>-2.815256537397548E-2</v>
      </c>
      <c r="Z41" s="2">
        <v>8.7850017383861445E-3</v>
      </c>
      <c r="AA41" s="2">
        <v>-3.7323147545476054E-3</v>
      </c>
      <c r="AB41" s="2" t="s">
        <v>19</v>
      </c>
      <c r="AC41" s="2" t="s">
        <v>19</v>
      </c>
      <c r="AD41" s="2" t="s">
        <v>19</v>
      </c>
      <c r="AE41" s="2" t="s">
        <v>19</v>
      </c>
      <c r="AF41" s="2" t="s">
        <v>19</v>
      </c>
      <c r="AG41" s="2" t="s">
        <v>19</v>
      </c>
      <c r="AH41" s="2" t="s">
        <v>19</v>
      </c>
      <c r="AI41" s="2" t="s">
        <v>19</v>
      </c>
      <c r="AJ41" s="2" t="s">
        <v>19</v>
      </c>
      <c r="AK41" s="2" t="s">
        <v>19</v>
      </c>
      <c r="AL41" s="2" t="s">
        <v>19</v>
      </c>
      <c r="AM41" s="2" t="s">
        <v>19</v>
      </c>
      <c r="AN41" s="2" t="s">
        <v>19</v>
      </c>
      <c r="AO41" s="2" t="s">
        <v>19</v>
      </c>
      <c r="AP41" s="2" t="s">
        <v>19</v>
      </c>
      <c r="AQ41" s="2" t="s">
        <v>19</v>
      </c>
      <c r="AU41">
        <v>2001</v>
      </c>
      <c r="AV41">
        <v>2002</v>
      </c>
      <c r="AW41">
        <v>2003</v>
      </c>
      <c r="AX41">
        <v>2004</v>
      </c>
      <c r="AY41">
        <v>2005</v>
      </c>
      <c r="AZ41">
        <v>2006</v>
      </c>
      <c r="BA41">
        <v>2007</v>
      </c>
      <c r="BB41">
        <v>2008</v>
      </c>
      <c r="BC41">
        <v>2009</v>
      </c>
      <c r="BD41">
        <v>2010</v>
      </c>
      <c r="BE41">
        <v>2011</v>
      </c>
      <c r="BF41">
        <v>2012</v>
      </c>
      <c r="BG41">
        <v>2013</v>
      </c>
      <c r="BH41">
        <v>2014</v>
      </c>
      <c r="BI41">
        <v>2015</v>
      </c>
      <c r="BJ41">
        <v>2016</v>
      </c>
      <c r="BK41">
        <v>2017</v>
      </c>
      <c r="BL41">
        <v>2018</v>
      </c>
      <c r="BM41">
        <v>2019</v>
      </c>
      <c r="BN41">
        <v>2020</v>
      </c>
      <c r="BO41" t="s">
        <v>83</v>
      </c>
    </row>
    <row r="42" spans="1:67" x14ac:dyDescent="0.3">
      <c r="A42">
        <v>2001</v>
      </c>
      <c r="B42" s="1">
        <v>36922</v>
      </c>
      <c r="C42" s="4">
        <v>99</v>
      </c>
      <c r="D42" s="4">
        <v>99</v>
      </c>
      <c r="E42" s="4">
        <v>99</v>
      </c>
      <c r="F42">
        <v>4.194625004314867</v>
      </c>
      <c r="G42">
        <v>93.764899999999997</v>
      </c>
      <c r="H42">
        <v>56.029299999999999</v>
      </c>
      <c r="Y42" s="2">
        <v>-4.5747750470946591E-2</v>
      </c>
      <c r="Z42" s="2">
        <v>-5.6607355138511561E-3</v>
      </c>
      <c r="AA42" s="2">
        <v>-3.6703052226373267E-2</v>
      </c>
      <c r="AB42" s="2" t="s">
        <v>19</v>
      </c>
      <c r="AC42" s="2" t="s">
        <v>19</v>
      </c>
      <c r="AD42" s="2" t="s">
        <v>19</v>
      </c>
      <c r="AE42" s="2" t="s">
        <v>19</v>
      </c>
      <c r="AF42" s="2" t="s">
        <v>19</v>
      </c>
      <c r="AG42" s="2" t="s">
        <v>19</v>
      </c>
      <c r="AH42" s="2" t="s">
        <v>19</v>
      </c>
      <c r="AI42" s="2" t="s">
        <v>19</v>
      </c>
      <c r="AJ42" s="2" t="s">
        <v>19</v>
      </c>
      <c r="AK42" s="2" t="s">
        <v>19</v>
      </c>
      <c r="AL42" s="2" t="s">
        <v>19</v>
      </c>
      <c r="AM42" s="2" t="s">
        <v>19</v>
      </c>
      <c r="AN42" s="2" t="s">
        <v>19</v>
      </c>
      <c r="AO42" s="2" t="s">
        <v>19</v>
      </c>
      <c r="AP42" s="2" t="s">
        <v>19</v>
      </c>
      <c r="AQ42" s="2" t="s">
        <v>19</v>
      </c>
      <c r="AT42">
        <v>-10</v>
      </c>
      <c r="AU42" s="2">
        <f ca="1">+IFERROR(AVERAGEIFS(INDIRECT($AU$12&amp;2):INDIRECT($AU$12&amp;5030),$C$2:$C$5030,$AT42,$A$2:$A$5030,AU$41),"")</f>
        <v>9.3750052739678624E-2</v>
      </c>
      <c r="AV42" s="2">
        <f ca="1">+IFERROR(AVERAGEIFS(INDIRECT($AU$12&amp;2):INDIRECT($AU$12&amp;5030),$C$2:$C$5030,$AT42,$A$2:$A$5030,AV$41),"")</f>
        <v>5.6093130270975511E-3</v>
      </c>
      <c r="AW42" s="2">
        <f ca="1">+IFERROR(AVERAGEIFS(INDIRECT($AU$12&amp;2):INDIRECT($AU$12&amp;5030),$C$2:$C$5030,$AT42,$A$2:$A$5030,AW$41),"")</f>
        <v>4.6890900206661978E-3</v>
      </c>
      <c r="AX42" s="2">
        <f ca="1">+IFERROR(AVERAGEIFS(INDIRECT($AU$12&amp;2):INDIRECT($AU$12&amp;5030),$C$2:$C$5030,$AT42,$A$2:$A$5030,AX$41),"")</f>
        <v>2.1414861894230697E-2</v>
      </c>
      <c r="AY42" s="2">
        <f ca="1">+IFERROR(AVERAGEIFS(INDIRECT($AU$12&amp;2):INDIRECT($AU$12&amp;5030),$C$2:$C$5030,$AT42,$A$2:$A$5030,AY$41),"")</f>
        <v>-2.9960787458862548E-3</v>
      </c>
      <c r="AZ42" s="2">
        <f ca="1">+IFERROR(AVERAGEIFS(INDIRECT($AU$12&amp;2):INDIRECT($AU$12&amp;5030),$C$2:$C$5030,$AT42,$A$2:$A$5030,AZ$41),"")</f>
        <v>3.5971516653832136E-3</v>
      </c>
      <c r="BA42" s="2">
        <f ca="1">+IFERROR(AVERAGEIFS(INDIRECT($AU$12&amp;2):INDIRECT($AU$12&amp;5030),$C$2:$C$5030,$AT42,$A$2:$A$5030,BA$41),"")</f>
        <v>3.6430482143914311E-3</v>
      </c>
      <c r="BB42" s="2">
        <f ca="1">+IFERROR(AVERAGEIFS(INDIRECT($AU$12&amp;2):INDIRECT($AU$12&amp;5030),$C$2:$C$5030,$AT42,$A$2:$A$5030,BB$41),"")</f>
        <v>-2.3220906320829848E-2</v>
      </c>
      <c r="BC42" s="2">
        <f ca="1">+IFERROR(AVERAGEIFS(INDIRECT($AU$12&amp;2):INDIRECT($AU$12&amp;5030),$C$2:$C$5030,$AT42,$A$2:$A$5030,BC$41),"")</f>
        <v>-2.7414952449962615E-2</v>
      </c>
      <c r="BD42" s="2">
        <f ca="1">+IFERROR(AVERAGEIFS(INDIRECT($AU$12&amp;2):INDIRECT($AU$12&amp;5030),$C$2:$C$5030,$AT42,$A$2:$A$5030,BD$41),"")</f>
        <v>-3.8375423592060809E-3</v>
      </c>
      <c r="BE42" s="2">
        <f ca="1">+IFERROR(AVERAGEIFS(INDIRECT($AU$12&amp;2):INDIRECT($AU$12&amp;5030),$C$2:$C$5030,$AT42,$A$2:$A$5030,BE$41),"")</f>
        <v>6.651930041244869E-3</v>
      </c>
      <c r="BF42" s="2">
        <f ca="1">+IFERROR(AVERAGEIFS(INDIRECT($AU$12&amp;2):INDIRECT($AU$12&amp;5030),$C$2:$C$5030,$AT42,$A$2:$A$5030,BF$41),"")</f>
        <v>-1.1222598556571595E-2</v>
      </c>
      <c r="BG42" s="2">
        <f ca="1">+IFERROR(AVERAGEIFS(INDIRECT($AU$12&amp;2):INDIRECT($AU$12&amp;5030),$C$2:$C$5030,$AT42,$A$2:$A$5030,BG$41),"")</f>
        <v>1.3052729958193288E-2</v>
      </c>
      <c r="BH42" s="2">
        <f ca="1">+IFERROR(AVERAGEIFS(INDIRECT($AU$12&amp;2):INDIRECT($AU$12&amp;5030),$C$2:$C$5030,$AT42,$A$2:$A$5030,BH$41),"")</f>
        <v>-1.2863533286472495E-2</v>
      </c>
      <c r="BI42" s="2">
        <f ca="1">+IFERROR(AVERAGEIFS(INDIRECT($AU$12&amp;2):INDIRECT($AU$12&amp;5030),$C$2:$C$5030,$AT42,$A$2:$A$5030,BI$41),"")</f>
        <v>4.7428050420923462E-3</v>
      </c>
      <c r="BJ42" s="2">
        <f ca="1">+IFERROR(AVERAGEIFS(INDIRECT($AU$12&amp;2):INDIRECT($AU$12&amp;5030),$C$2:$C$5030,$AT42,$A$2:$A$5030,BJ$41),"")</f>
        <v>-2.3016767187495568E-2</v>
      </c>
      <c r="BK42" s="2">
        <f ca="1">+IFERROR(AVERAGEIFS(INDIRECT($AU$12&amp;2):INDIRECT($AU$12&amp;5030),$C$2:$C$5030,$AT42,$A$2:$A$5030,BK$41),"")</f>
        <v>-4.5194965965458245E-3</v>
      </c>
      <c r="BL42" s="2">
        <f ca="1">+IFERROR(AVERAGEIFS(INDIRECT($AU$12&amp;2):INDIRECT($AU$12&amp;5030),$C$2:$C$5030,$AT42,$A$2:$A$5030,BL$41),"")</f>
        <v>7.7575143688894954E-3</v>
      </c>
      <c r="BM42" s="2">
        <f ca="1">+IFERROR(AVERAGEIFS(INDIRECT($AU$12&amp;2):INDIRECT($AU$12&amp;5030),$C$2:$C$5030,$AT42,$A$2:$A$5030,BM$41),"")</f>
        <v>3.3114767567943293E-3</v>
      </c>
      <c r="BN42" s="2">
        <f ca="1">+IFERROR(AVERAGEIFS(INDIRECT($AU$12&amp;2):INDIRECT($AU$12&amp;5030),$C$2:$C$5030,$AT42,$A$2:$A$5030,BN$41),"")</f>
        <v>5.2966885705010291E-3</v>
      </c>
      <c r="BO42" s="2">
        <f ca="1">+AVERAGEIFS(INDIRECT($AU$12&amp;2):INDIRECT($AU$12&amp;5030),$C$2:$C$5030,$AT42)</f>
        <v>3.2212393398096395E-3</v>
      </c>
    </row>
    <row r="43" spans="1:67" x14ac:dyDescent="0.3">
      <c r="A43">
        <v>2001</v>
      </c>
      <c r="B43" s="1">
        <v>36923</v>
      </c>
      <c r="C43" s="4">
        <v>99</v>
      </c>
      <c r="D43" s="4">
        <v>99</v>
      </c>
      <c r="E43" s="4">
        <v>99</v>
      </c>
      <c r="F43">
        <v>4.0172958708871827</v>
      </c>
      <c r="G43">
        <v>94.387600000000006</v>
      </c>
      <c r="H43">
        <v>56.7699</v>
      </c>
      <c r="Y43" s="2">
        <v>-4.2275324551127147E-2</v>
      </c>
      <c r="Z43" s="2">
        <v>6.6410778446945873E-3</v>
      </c>
      <c r="AA43" s="2">
        <v>1.3218084109564154E-2</v>
      </c>
      <c r="AB43" s="2" t="s">
        <v>19</v>
      </c>
      <c r="AC43" s="2" t="s">
        <v>19</v>
      </c>
      <c r="AD43" s="2" t="s">
        <v>19</v>
      </c>
      <c r="AE43" s="2" t="s">
        <v>19</v>
      </c>
      <c r="AF43" s="2" t="s">
        <v>19</v>
      </c>
      <c r="AG43" s="2" t="s">
        <v>19</v>
      </c>
      <c r="AH43" s="2" t="s">
        <v>19</v>
      </c>
      <c r="AI43" s="2" t="s">
        <v>19</v>
      </c>
      <c r="AJ43" s="2" t="s">
        <v>19</v>
      </c>
      <c r="AK43" s="2" t="s">
        <v>19</v>
      </c>
      <c r="AL43" s="2" t="s">
        <v>19</v>
      </c>
      <c r="AM43" s="2" t="s">
        <v>19</v>
      </c>
      <c r="AN43" s="2" t="s">
        <v>19</v>
      </c>
      <c r="AO43" s="2" t="s">
        <v>19</v>
      </c>
      <c r="AP43" s="2" t="s">
        <v>19</v>
      </c>
      <c r="AQ43" s="2" t="s">
        <v>19</v>
      </c>
      <c r="AT43">
        <v>-9</v>
      </c>
      <c r="AU43" s="2">
        <f ca="1">+IFERROR(AVERAGEIFS(INDIRECT($AU$12&amp;2):INDIRECT($AU$12&amp;5030),$C$2:$C$5030,$AT43,$A$2:$A$5030,AU$41),"")</f>
        <v>-3.6553959909456091E-2</v>
      </c>
      <c r="AV43" s="2">
        <f ca="1">+IFERROR(AVERAGEIFS(INDIRECT($AU$12&amp;2):INDIRECT($AU$12&amp;5030),$C$2:$C$5030,$AT43,$A$2:$A$5030,AV$41),"")</f>
        <v>8.0051883418184033E-3</v>
      </c>
      <c r="AW43" s="2">
        <f ca="1">+IFERROR(AVERAGEIFS(INDIRECT($AU$12&amp;2):INDIRECT($AU$12&amp;5030),$C$2:$C$5030,$AT43,$A$2:$A$5030,AW$41),"")</f>
        <v>5.4435852701937293E-3</v>
      </c>
      <c r="AX43" s="2">
        <f ca="1">+IFERROR(AVERAGEIFS(INDIRECT($AU$12&amp;2):INDIRECT($AU$12&amp;5030),$C$2:$C$5030,$AT43,$A$2:$A$5030,AX$41),"")</f>
        <v>-1.7002877159901786E-3</v>
      </c>
      <c r="AY43" s="2">
        <f ca="1">+IFERROR(AVERAGEIFS(INDIRECT($AU$12&amp;2):INDIRECT($AU$12&amp;5030),$C$2:$C$5030,$AT43,$A$2:$A$5030,AY$41),"")</f>
        <v>8.7653019303202129E-3</v>
      </c>
      <c r="AZ43" s="2">
        <f ca="1">+IFERROR(AVERAGEIFS(INDIRECT($AU$12&amp;2):INDIRECT($AU$12&amp;5030),$C$2:$C$5030,$AT43,$A$2:$A$5030,AZ$41),"")</f>
        <v>4.0587254463377853E-3</v>
      </c>
      <c r="BA43" s="2">
        <f ca="1">+IFERROR(AVERAGEIFS(INDIRECT($AU$12&amp;2):INDIRECT($AU$12&amp;5030),$C$2:$C$5030,$AT43,$A$2:$A$5030,BA$41),"")</f>
        <v>-5.9000682355716538E-3</v>
      </c>
      <c r="BB43" s="2">
        <f ca="1">+IFERROR(AVERAGEIFS(INDIRECT($AU$12&amp;2):INDIRECT($AU$12&amp;5030),$C$2:$C$5030,$AT43,$A$2:$A$5030,BB$41),"")</f>
        <v>8.9634218625826989E-3</v>
      </c>
      <c r="BC43" s="2">
        <f ca="1">+IFERROR(AVERAGEIFS(INDIRECT($AU$12&amp;2):INDIRECT($AU$12&amp;5030),$C$2:$C$5030,$AT43,$A$2:$A$5030,BC$41),"")</f>
        <v>2.0281877173816465E-2</v>
      </c>
      <c r="BD43" s="2">
        <f ca="1">+IFERROR(AVERAGEIFS(INDIRECT($AU$12&amp;2):INDIRECT($AU$12&amp;5030),$C$2:$C$5030,$AT43,$A$2:$A$5030,BD$41),"")</f>
        <v>9.5194463990118106E-3</v>
      </c>
      <c r="BE43" s="2">
        <f ca="1">+IFERROR(AVERAGEIFS(INDIRECT($AU$12&amp;2):INDIRECT($AU$12&amp;5030),$C$2:$C$5030,$AT43,$A$2:$A$5030,BE$41),"")</f>
        <v>-3.4878241015349198E-3</v>
      </c>
      <c r="BF43" s="2">
        <f ca="1">+IFERROR(AVERAGEIFS(INDIRECT($AU$12&amp;2):INDIRECT($AU$12&amp;5030),$C$2:$C$5030,$AT43,$A$2:$A$5030,BF$41),"")</f>
        <v>-1.0997297439484632E-2</v>
      </c>
      <c r="BG43" s="2">
        <f ca="1">+IFERROR(AVERAGEIFS(INDIRECT($AU$12&amp;2):INDIRECT($AU$12&amp;5030),$C$2:$C$5030,$AT43,$A$2:$A$5030,BG$41),"")</f>
        <v>-2.1218900636895688E-3</v>
      </c>
      <c r="BH43" s="2">
        <f ca="1">+IFERROR(AVERAGEIFS(INDIRECT($AU$12&amp;2):INDIRECT($AU$12&amp;5030),$C$2:$C$5030,$AT43,$A$2:$A$5030,BH$41),"")</f>
        <v>-2.5828317800278278E-3</v>
      </c>
      <c r="BI43" s="2">
        <f ca="1">+IFERROR(AVERAGEIFS(INDIRECT($AU$12&amp;2):INDIRECT($AU$12&amp;5030),$C$2:$C$5030,$AT43,$A$2:$A$5030,BI$41),"")</f>
        <v>-1.0886461762587563E-2</v>
      </c>
      <c r="BJ43" s="2">
        <f ca="1">+IFERROR(AVERAGEIFS(INDIRECT($AU$12&amp;2):INDIRECT($AU$12&amp;5030),$C$2:$C$5030,$AT43,$A$2:$A$5030,BJ$41),"")</f>
        <v>7.5820723262374212E-3</v>
      </c>
      <c r="BK43" s="2">
        <f ca="1">+IFERROR(AVERAGEIFS(INDIRECT($AU$12&amp;2):INDIRECT($AU$12&amp;5030),$C$2:$C$5030,$AT43,$A$2:$A$5030,BK$41),"")</f>
        <v>1.261009189449247E-2</v>
      </c>
      <c r="BL43" s="2">
        <f ca="1">+IFERROR(AVERAGEIFS(INDIRECT($AU$12&amp;2):INDIRECT($AU$12&amp;5030),$C$2:$C$5030,$AT43,$A$2:$A$5030,BL$41),"")</f>
        <v>-1.3475904112446591E-3</v>
      </c>
      <c r="BM43" s="2">
        <f ca="1">+IFERROR(AVERAGEIFS(INDIRECT($AU$12&amp;2):INDIRECT($AU$12&amp;5030),$C$2:$C$5030,$AT43,$A$2:$A$5030,BM$41),"")</f>
        <v>8.8010452559601493E-3</v>
      </c>
      <c r="BN43" s="2">
        <f ca="1">+IFERROR(AVERAGEIFS(INDIRECT($AU$12&amp;2):INDIRECT($AU$12&amp;5030),$C$2:$C$5030,$AT43,$A$2:$A$5030,BN$41),"")</f>
        <v>7.4641479911636832E-3</v>
      </c>
      <c r="BO43" s="2">
        <f ca="1">+AVERAGEIFS(INDIRECT($AU$12&amp;2):INDIRECT($AU$12&amp;5030),$C$2:$C$5030,$AT43)</f>
        <v>1.2958346236173867E-3</v>
      </c>
    </row>
    <row r="44" spans="1:67" x14ac:dyDescent="0.3">
      <c r="A44">
        <v>2001</v>
      </c>
      <c r="B44" s="1">
        <v>36924</v>
      </c>
      <c r="C44" s="4">
        <v>99</v>
      </c>
      <c r="D44" s="4">
        <v>99</v>
      </c>
      <c r="E44" s="4">
        <v>99</v>
      </c>
      <c r="F44">
        <v>3.7378659690464642</v>
      </c>
      <c r="G44">
        <v>92.245699999999999</v>
      </c>
      <c r="H44">
        <v>53.633000000000003</v>
      </c>
      <c r="Y44" s="2">
        <v>-6.955671447196865E-2</v>
      </c>
      <c r="Z44" s="2">
        <v>-2.2692599451622941E-2</v>
      </c>
      <c r="AA44" s="2">
        <v>-5.5256394673938058E-2</v>
      </c>
      <c r="AB44" s="2" t="s">
        <v>19</v>
      </c>
      <c r="AC44" s="2" t="s">
        <v>19</v>
      </c>
      <c r="AD44" s="2" t="s">
        <v>19</v>
      </c>
      <c r="AE44" s="2" t="s">
        <v>19</v>
      </c>
      <c r="AF44" s="2" t="s">
        <v>19</v>
      </c>
      <c r="AG44" s="2" t="s">
        <v>19</v>
      </c>
      <c r="AH44" s="2" t="s">
        <v>19</v>
      </c>
      <c r="AI44" s="2" t="s">
        <v>19</v>
      </c>
      <c r="AJ44" s="2" t="s">
        <v>19</v>
      </c>
      <c r="AK44" s="2" t="s">
        <v>19</v>
      </c>
      <c r="AL44" s="2" t="s">
        <v>19</v>
      </c>
      <c r="AM44" s="2" t="s">
        <v>19</v>
      </c>
      <c r="AN44" s="2" t="s">
        <v>19</v>
      </c>
      <c r="AO44" s="2" t="s">
        <v>19</v>
      </c>
      <c r="AP44" s="2" t="s">
        <v>19</v>
      </c>
      <c r="AQ44" s="2" t="s">
        <v>19</v>
      </c>
      <c r="AT44">
        <v>-8</v>
      </c>
      <c r="AU44" s="2">
        <f ca="1">+IFERROR(AVERAGEIFS(INDIRECT($AU$12&amp;2):INDIRECT($AU$12&amp;5030),$C$2:$C$5030,$AT44,$A$2:$A$5030,AU$41),"")</f>
        <v>-4.0777202819378244E-2</v>
      </c>
      <c r="AV44" s="2">
        <f ca="1">+IFERROR(AVERAGEIFS(INDIRECT($AU$12&amp;2):INDIRECT($AU$12&amp;5030),$C$2:$C$5030,$AT44,$A$2:$A$5030,AV$41),"")</f>
        <v>-4.3311619995416217E-2</v>
      </c>
      <c r="AW44" s="2">
        <f ca="1">+IFERROR(AVERAGEIFS(INDIRECT($AU$12&amp;2):INDIRECT($AU$12&amp;5030),$C$2:$C$5030,$AT44,$A$2:$A$5030,AW$41),"")</f>
        <v>-3.1708063922036844E-2</v>
      </c>
      <c r="AX44" s="2">
        <f ca="1">+IFERROR(AVERAGEIFS(INDIRECT($AU$12&amp;2):INDIRECT($AU$12&amp;5030),$C$2:$C$5030,$AT44,$A$2:$A$5030,AX$41),"")</f>
        <v>-1.3055570029178787E-2</v>
      </c>
      <c r="AY44" s="2">
        <f ca="1">+IFERROR(AVERAGEIFS(INDIRECT($AU$12&amp;2):INDIRECT($AU$12&amp;5030),$C$2:$C$5030,$AT44,$A$2:$A$5030,AY$41),"")</f>
        <v>4.9668496958372721E-3</v>
      </c>
      <c r="AZ44" s="2">
        <f ca="1">+IFERROR(AVERAGEIFS(INDIRECT($AU$12&amp;2):INDIRECT($AU$12&amp;5030),$C$2:$C$5030,$AT44,$A$2:$A$5030,AZ$41),"")</f>
        <v>-3.3294449304948071E-3</v>
      </c>
      <c r="BA44" s="2">
        <f ca="1">+IFERROR(AVERAGEIFS(INDIRECT($AU$12&amp;2):INDIRECT($AU$12&amp;5030),$C$2:$C$5030,$AT44,$A$2:$A$5030,BA$41),"")</f>
        <v>1.8269741901189018E-3</v>
      </c>
      <c r="BB44" s="2">
        <f ca="1">+IFERROR(AVERAGEIFS(INDIRECT($AU$12&amp;2):INDIRECT($AU$12&amp;5030),$C$2:$C$5030,$AT44,$A$2:$A$5030,BB$41),"")</f>
        <v>-5.4068637796697017E-3</v>
      </c>
      <c r="BC44" s="2">
        <f ca="1">+IFERROR(AVERAGEIFS(INDIRECT($AU$12&amp;2):INDIRECT($AU$12&amp;5030),$C$2:$C$5030,$AT44,$A$2:$A$5030,BC$41),"")</f>
        <v>-1.752155669818356E-2</v>
      </c>
      <c r="BD44" s="2">
        <f ca="1">+IFERROR(AVERAGEIFS(INDIRECT($AU$12&amp;2):INDIRECT($AU$12&amp;5030),$C$2:$C$5030,$AT44,$A$2:$A$5030,BD$41),"")</f>
        <v>-5.6136814367414578E-3</v>
      </c>
      <c r="BE44" s="2">
        <f ca="1">+IFERROR(AVERAGEIFS(INDIRECT($AU$12&amp;2):INDIRECT($AU$12&amp;5030),$C$2:$C$5030,$AT44,$A$2:$A$5030,BE$41),"")</f>
        <v>1.8427656161137396E-3</v>
      </c>
      <c r="BF44" s="2">
        <f ca="1">+IFERROR(AVERAGEIFS(INDIRECT($AU$12&amp;2):INDIRECT($AU$12&amp;5030),$C$2:$C$5030,$AT44,$A$2:$A$5030,BF$41),"")</f>
        <v>-1.5603666861712551E-2</v>
      </c>
      <c r="BG44" s="2">
        <f ca="1">+IFERROR(AVERAGEIFS(INDIRECT($AU$12&amp;2):INDIRECT($AU$12&amp;5030),$C$2:$C$5030,$AT44,$A$2:$A$5030,BG$41),"")</f>
        <v>-7.8997157092904891E-3</v>
      </c>
      <c r="BH44" s="2">
        <f ca="1">+IFERROR(AVERAGEIFS(INDIRECT($AU$12&amp;2):INDIRECT($AU$12&amp;5030),$C$2:$C$5030,$AT44,$A$2:$A$5030,BH$41),"")</f>
        <v>-1.2941293700515777E-3</v>
      </c>
      <c r="BI44" s="2">
        <f ca="1">+IFERROR(AVERAGEIFS(INDIRECT($AU$12&amp;2):INDIRECT($AU$12&amp;5030),$C$2:$C$5030,$AT44,$A$2:$A$5030,BI$41),"")</f>
        <v>-1.0324366966551257E-2</v>
      </c>
      <c r="BJ44" s="2">
        <f ca="1">+IFERROR(AVERAGEIFS(INDIRECT($AU$12&amp;2):INDIRECT($AU$12&amp;5030),$C$2:$C$5030,$AT44,$A$2:$A$5030,BJ$41),"")</f>
        <v>6.0922598353498891E-3</v>
      </c>
      <c r="BK44" s="2">
        <f ca="1">+IFERROR(AVERAGEIFS(INDIRECT($AU$12&amp;2):INDIRECT($AU$12&amp;5030),$C$2:$C$5030,$AT44,$A$2:$A$5030,BK$41),"")</f>
        <v>-2.075366683847113E-3</v>
      </c>
      <c r="BL44" s="2">
        <f ca="1">+IFERROR(AVERAGEIFS(INDIRECT($AU$12&amp;2):INDIRECT($AU$12&amp;5030),$C$2:$C$5030,$AT44,$A$2:$A$5030,BL$41),"")</f>
        <v>1.9275392405995184E-3</v>
      </c>
      <c r="BM44" s="2">
        <f ca="1">+IFERROR(AVERAGEIFS(INDIRECT($AU$12&amp;2):INDIRECT($AU$12&amp;5030),$C$2:$C$5030,$AT44,$A$2:$A$5030,BM$41),"")</f>
        <v>3.0319057341765543E-4</v>
      </c>
      <c r="BN44" s="2">
        <f ca="1">+IFERROR(AVERAGEIFS(INDIRECT($AU$12&amp;2):INDIRECT($AU$12&amp;5030),$C$2:$C$5030,$AT44,$A$2:$A$5030,BN$41),"")</f>
        <v>3.2927668741513649E-3</v>
      </c>
      <c r="BO44" s="2">
        <f ca="1">+AVERAGEIFS(INDIRECT($AU$12&amp;2):INDIRECT($AU$12&amp;5030),$C$2:$C$5030,$AT44)</f>
        <v>-8.8834451588482126E-3</v>
      </c>
    </row>
    <row r="45" spans="1:67" x14ac:dyDescent="0.3">
      <c r="A45">
        <v>2001</v>
      </c>
      <c r="B45" s="1">
        <v>36927</v>
      </c>
      <c r="C45" s="4">
        <v>99</v>
      </c>
      <c r="D45" s="4">
        <v>99</v>
      </c>
      <c r="E45" s="4">
        <v>99</v>
      </c>
      <c r="F45">
        <v>3.7064657198197768</v>
      </c>
      <c r="G45">
        <v>92.923199999999994</v>
      </c>
      <c r="H45">
        <v>53.589399999999998</v>
      </c>
      <c r="Y45" s="2">
        <v>-8.4005819060166687E-3</v>
      </c>
      <c r="Z45" s="2">
        <v>7.3445157877276568E-3</v>
      </c>
      <c r="AA45" s="2">
        <v>-8.1293233643475737E-4</v>
      </c>
      <c r="AB45" s="2" t="s">
        <v>19</v>
      </c>
      <c r="AC45" s="2" t="s">
        <v>19</v>
      </c>
      <c r="AD45" s="2" t="s">
        <v>19</v>
      </c>
      <c r="AE45" s="2" t="s">
        <v>19</v>
      </c>
      <c r="AF45" s="2" t="s">
        <v>19</v>
      </c>
      <c r="AG45" s="2" t="s">
        <v>19</v>
      </c>
      <c r="AH45" s="2" t="s">
        <v>19</v>
      </c>
      <c r="AI45" s="2" t="s">
        <v>19</v>
      </c>
      <c r="AJ45" s="2" t="s">
        <v>19</v>
      </c>
      <c r="AK45" s="2" t="s">
        <v>19</v>
      </c>
      <c r="AL45" s="2" t="s">
        <v>19</v>
      </c>
      <c r="AM45" s="2" t="s">
        <v>19</v>
      </c>
      <c r="AN45" s="2" t="s">
        <v>19</v>
      </c>
      <c r="AO45" s="2" t="s">
        <v>19</v>
      </c>
      <c r="AP45" s="2" t="s">
        <v>19</v>
      </c>
      <c r="AQ45" s="2" t="s">
        <v>19</v>
      </c>
      <c r="AT45">
        <v>-7</v>
      </c>
      <c r="AU45" s="2">
        <f ca="1">+IFERROR(AVERAGEIFS(INDIRECT($AU$12&amp;2):INDIRECT($AU$12&amp;5030),$C$2:$C$5030,$AT45,$A$2:$A$5030,AU$41),"")</f>
        <v>-4.8873661784643363E-2</v>
      </c>
      <c r="AV45" s="2">
        <f ca="1">+IFERROR(AVERAGEIFS(INDIRECT($AU$12&amp;2):INDIRECT($AU$12&amp;5030),$C$2:$C$5030,$AT45,$A$2:$A$5030,AV$41),"")</f>
        <v>8.8033758781729254E-3</v>
      </c>
      <c r="AW45" s="2">
        <f ca="1">+IFERROR(AVERAGEIFS(INDIRECT($AU$12&amp;2):INDIRECT($AU$12&amp;5030),$C$2:$C$5030,$AT45,$A$2:$A$5030,AW$41),"")</f>
        <v>3.2347657109334849E-2</v>
      </c>
      <c r="AX45" s="2">
        <f ca="1">+IFERROR(AVERAGEIFS(INDIRECT($AU$12&amp;2):INDIRECT($AU$12&amp;5030),$C$2:$C$5030,$AT45,$A$2:$A$5030,AX$41),"")</f>
        <v>2.012782820733694E-3</v>
      </c>
      <c r="AY45" s="2">
        <f ca="1">+IFERROR(AVERAGEIFS(INDIRECT($AU$12&amp;2):INDIRECT($AU$12&amp;5030),$C$2:$C$5030,$AT45,$A$2:$A$5030,AY$41),"")</f>
        <v>-3.7067265183976517E-3</v>
      </c>
      <c r="AZ45" s="2">
        <f ca="1">+IFERROR(AVERAGEIFS(INDIRECT($AU$12&amp;2):INDIRECT($AU$12&amp;5030),$C$2:$C$5030,$AT45,$A$2:$A$5030,AZ$41),"")</f>
        <v>1.6716382325610013E-3</v>
      </c>
      <c r="BA45" s="2">
        <f ca="1">+IFERROR(AVERAGEIFS(INDIRECT($AU$12&amp;2):INDIRECT($AU$12&amp;5030),$C$2:$C$5030,$AT45,$A$2:$A$5030,BA$41),"")</f>
        <v>1.116594631073009E-2</v>
      </c>
      <c r="BB45" s="2">
        <f ca="1">+IFERROR(AVERAGEIFS(INDIRECT($AU$12&amp;2):INDIRECT($AU$12&amp;5030),$C$2:$C$5030,$AT45,$A$2:$A$5030,BB$41),"")</f>
        <v>-1.0292792201541667E-2</v>
      </c>
      <c r="BC45" s="2">
        <f ca="1">+IFERROR(AVERAGEIFS(INDIRECT($AU$12&amp;2):INDIRECT($AU$12&amp;5030),$C$2:$C$5030,$AT45,$A$2:$A$5030,BC$41),"")</f>
        <v>4.8010567177054098E-2</v>
      </c>
      <c r="BD45" s="2">
        <f ca="1">+IFERROR(AVERAGEIFS(INDIRECT($AU$12&amp;2):INDIRECT($AU$12&amp;5030),$C$2:$C$5030,$AT45,$A$2:$A$5030,BD$41),"")</f>
        <v>1.3565031466837851E-3</v>
      </c>
      <c r="BE45" s="2">
        <f ca="1">+IFERROR(AVERAGEIFS(INDIRECT($AU$12&amp;2):INDIRECT($AU$12&amp;5030),$C$2:$C$5030,$AT45,$A$2:$A$5030,BE$41),"")</f>
        <v>-4.4132817602666741E-3</v>
      </c>
      <c r="BF45" s="2">
        <f ca="1">+IFERROR(AVERAGEIFS(INDIRECT($AU$12&amp;2):INDIRECT($AU$12&amp;5030),$C$2:$C$5030,$AT45,$A$2:$A$5030,BF$41),"")</f>
        <v>-2.7318959357793826E-3</v>
      </c>
      <c r="BG45" s="2">
        <f ca="1">+IFERROR(AVERAGEIFS(INDIRECT($AU$12&amp;2):INDIRECT($AU$12&amp;5030),$C$2:$C$5030,$AT45,$A$2:$A$5030,BG$41),"")</f>
        <v>-9.491906751667778E-3</v>
      </c>
      <c r="BH45" s="2">
        <f ca="1">+IFERROR(AVERAGEIFS(INDIRECT($AU$12&amp;2):INDIRECT($AU$12&amp;5030),$C$2:$C$5030,$AT45,$A$2:$A$5030,BH$41),"")</f>
        <v>5.5393825344001169E-3</v>
      </c>
      <c r="BI45" s="2">
        <f ca="1">+IFERROR(AVERAGEIFS(INDIRECT($AU$12&amp;2):INDIRECT($AU$12&amp;5030),$C$2:$C$5030,$AT45,$A$2:$A$5030,BI$41),"")</f>
        <v>-1.6040946764010466E-2</v>
      </c>
      <c r="BJ45" s="2">
        <f ca="1">+IFERROR(AVERAGEIFS(INDIRECT($AU$12&amp;2):INDIRECT($AU$12&amp;5030),$C$2:$C$5030,$AT45,$A$2:$A$5030,BJ$41),"")</f>
        <v>1.486960493135836E-2</v>
      </c>
      <c r="BK45" s="2">
        <f ca="1">+IFERROR(AVERAGEIFS(INDIRECT($AU$12&amp;2):INDIRECT($AU$12&amp;5030),$C$2:$C$5030,$AT45,$A$2:$A$5030,BK$41),"")</f>
        <v>1.5803870444355272E-3</v>
      </c>
      <c r="BL45" s="2">
        <f ca="1">+IFERROR(AVERAGEIFS(INDIRECT($AU$12&amp;2):INDIRECT($AU$12&amp;5030),$C$2:$C$5030,$AT45,$A$2:$A$5030,BL$41),"")</f>
        <v>-7.0553583348298421E-4</v>
      </c>
      <c r="BM45" s="2">
        <f ca="1">+IFERROR(AVERAGEIFS(INDIRECT($AU$12&amp;2):INDIRECT($AU$12&amp;5030),$C$2:$C$5030,$AT45,$A$2:$A$5030,BM$41),"")</f>
        <v>-2.4348722097860875E-2</v>
      </c>
      <c r="BN45" s="2">
        <f ca="1">+IFERROR(AVERAGEIFS(INDIRECT($AU$12&amp;2):INDIRECT($AU$12&amp;5030),$C$2:$C$5030,$AT45,$A$2:$A$5030,BN$41),"")</f>
        <v>1.003913685273683E-2</v>
      </c>
      <c r="BO45" s="2">
        <f ca="1">+AVERAGEIFS(INDIRECT($AU$12&amp;2):INDIRECT($AU$12&amp;5030),$C$2:$C$5030,$AT45)</f>
        <v>8.3957561952752169E-4</v>
      </c>
    </row>
    <row r="46" spans="1:67" x14ac:dyDescent="0.3">
      <c r="A46">
        <v>2001</v>
      </c>
      <c r="B46" s="1">
        <v>36928</v>
      </c>
      <c r="C46" s="4">
        <v>99</v>
      </c>
      <c r="D46" s="4">
        <v>99</v>
      </c>
      <c r="E46" s="4">
        <v>99</v>
      </c>
      <c r="F46">
        <v>3.9690219822470834</v>
      </c>
      <c r="G46">
        <v>92.649500000000003</v>
      </c>
      <c r="H46">
        <v>53.676600000000001</v>
      </c>
      <c r="Y46" s="2">
        <v>7.0837364291088889E-2</v>
      </c>
      <c r="Z46" s="2">
        <v>-2.9454431186183294E-3</v>
      </c>
      <c r="AA46" s="2">
        <v>1.6271874661779595E-3</v>
      </c>
      <c r="AB46" s="2" t="s">
        <v>19</v>
      </c>
      <c r="AC46" s="2" t="s">
        <v>19</v>
      </c>
      <c r="AD46" s="2" t="s">
        <v>19</v>
      </c>
      <c r="AE46" s="2" t="s">
        <v>19</v>
      </c>
      <c r="AF46" s="2" t="s">
        <v>19</v>
      </c>
      <c r="AG46" s="2" t="s">
        <v>19</v>
      </c>
      <c r="AH46" s="2" t="s">
        <v>19</v>
      </c>
      <c r="AI46" s="2" t="s">
        <v>19</v>
      </c>
      <c r="AJ46" s="2" t="s">
        <v>19</v>
      </c>
      <c r="AK46" s="2" t="s">
        <v>19</v>
      </c>
      <c r="AL46" s="2" t="s">
        <v>19</v>
      </c>
      <c r="AM46" s="2" t="s">
        <v>19</v>
      </c>
      <c r="AN46" s="2" t="s">
        <v>19</v>
      </c>
      <c r="AO46" s="2" t="s">
        <v>19</v>
      </c>
      <c r="AP46" s="2" t="s">
        <v>19</v>
      </c>
      <c r="AQ46" s="2" t="s">
        <v>19</v>
      </c>
      <c r="AT46">
        <v>-6</v>
      </c>
      <c r="AU46" s="2">
        <f ca="1">+IFERROR(AVERAGEIFS(INDIRECT($AU$12&amp;2):INDIRECT($AU$12&amp;5030),$C$2:$C$5030,$AT46,$A$2:$A$5030,AU$41),"")</f>
        <v>-2.2945265597022702E-2</v>
      </c>
      <c r="AV46" s="2">
        <f ca="1">+IFERROR(AVERAGEIFS(INDIRECT($AU$12&amp;2):INDIRECT($AU$12&amp;5030),$C$2:$C$5030,$AT46,$A$2:$A$5030,AV$41),"")</f>
        <v>1.7201323002620894E-2</v>
      </c>
      <c r="AW46" s="2">
        <f ca="1">+IFERROR(AVERAGEIFS(INDIRECT($AU$12&amp;2):INDIRECT($AU$12&amp;5030),$C$2:$C$5030,$AT46,$A$2:$A$5030,AW$41),"")</f>
        <v>3.0943396226414954E-3</v>
      </c>
      <c r="AX46" s="2">
        <f ca="1">+IFERROR(AVERAGEIFS(INDIRECT($AU$12&amp;2):INDIRECT($AU$12&amp;5030),$C$2:$C$5030,$AT46,$A$2:$A$5030,AX$41),"")</f>
        <v>1.7222472857316706E-3</v>
      </c>
      <c r="AY46" s="2">
        <f ca="1">+IFERROR(AVERAGEIFS(INDIRECT($AU$12&amp;2):INDIRECT($AU$12&amp;5030),$C$2:$C$5030,$AT46,$A$2:$A$5030,AY$41),"")</f>
        <v>-9.4207598047580943E-3</v>
      </c>
      <c r="AZ46" s="2">
        <f ca="1">+IFERROR(AVERAGEIFS(INDIRECT($AU$12&amp;2):INDIRECT($AU$12&amp;5030),$C$2:$C$5030,$AT46,$A$2:$A$5030,AZ$41),"")</f>
        <v>-6.8971859481332665E-3</v>
      </c>
      <c r="BA46" s="2">
        <f ca="1">+IFERROR(AVERAGEIFS(INDIRECT($AU$12&amp;2):INDIRECT($AU$12&amp;5030),$C$2:$C$5030,$AT46,$A$2:$A$5030,BA$41),"")</f>
        <v>2.5753434428086308E-3</v>
      </c>
      <c r="BB46" s="2">
        <f ca="1">+IFERROR(AVERAGEIFS(INDIRECT($AU$12&amp;2):INDIRECT($AU$12&amp;5030),$C$2:$C$5030,$AT46,$A$2:$A$5030,BB$41),"")</f>
        <v>-2.4327436777620393E-2</v>
      </c>
      <c r="BC46" s="2">
        <f ca="1">+IFERROR(AVERAGEIFS(INDIRECT($AU$12&amp;2):INDIRECT($AU$12&amp;5030),$C$2:$C$5030,$AT46,$A$2:$A$5030,BC$41),"")</f>
        <v>-1.2107783154931884E-2</v>
      </c>
      <c r="BD46" s="2">
        <f ca="1">+IFERROR(AVERAGEIFS(INDIRECT($AU$12&amp;2):INDIRECT($AU$12&amp;5030),$C$2:$C$5030,$AT46,$A$2:$A$5030,BD$41),"")</f>
        <v>-1.2174364087766176E-2</v>
      </c>
      <c r="BE46" s="2">
        <f ca="1">+IFERROR(AVERAGEIFS(INDIRECT($AU$12&amp;2):INDIRECT($AU$12&amp;5030),$C$2:$C$5030,$AT46,$A$2:$A$5030,BE$41),"")</f>
        <v>7.755946225439514E-3</v>
      </c>
      <c r="BF46" s="2">
        <f ca="1">+IFERROR(AVERAGEIFS(INDIRECT($AU$12&amp;2):INDIRECT($AU$12&amp;5030),$C$2:$C$5030,$AT46,$A$2:$A$5030,BF$41),"")</f>
        <v>5.167694184889049E-3</v>
      </c>
      <c r="BG46" s="2">
        <f ca="1">+IFERROR(AVERAGEIFS(INDIRECT($AU$12&amp;2):INDIRECT($AU$12&amp;5030),$C$2:$C$5030,$AT46,$A$2:$A$5030,BG$41),"")</f>
        <v>1.3294043132979105E-2</v>
      </c>
      <c r="BH46" s="2">
        <f ca="1">+IFERROR(AVERAGEIFS(INDIRECT($AU$12&amp;2):INDIRECT($AU$12&amp;5030),$C$2:$C$5030,$AT46,$A$2:$A$5030,BH$41),"")</f>
        <v>-1.9932903861105133E-3</v>
      </c>
      <c r="BI46" s="2">
        <f ca="1">+IFERROR(AVERAGEIFS(INDIRECT($AU$12&amp;2):INDIRECT($AU$12&amp;5030),$C$2:$C$5030,$AT46,$A$2:$A$5030,BI$41),"")</f>
        <v>1.8203614317853001E-2</v>
      </c>
      <c r="BJ46" s="2">
        <f ca="1">+IFERROR(AVERAGEIFS(INDIRECT($AU$12&amp;2):INDIRECT($AU$12&amp;5030),$C$2:$C$5030,$AT46,$A$2:$A$5030,BJ$41),"")</f>
        <v>-1.4564668466131692E-2</v>
      </c>
      <c r="BK46" s="2">
        <f ca="1">+IFERROR(AVERAGEIFS(INDIRECT($AU$12&amp;2):INDIRECT($AU$12&amp;5030),$C$2:$C$5030,$AT46,$A$2:$A$5030,BK$41),"")</f>
        <v>-3.7074916901047583E-3</v>
      </c>
      <c r="BL46" s="2">
        <f ca="1">+IFERROR(AVERAGEIFS(INDIRECT($AU$12&amp;2):INDIRECT($AU$12&amp;5030),$C$2:$C$5030,$AT46,$A$2:$A$5030,BL$41),"")</f>
        <v>1.1354942172143723E-2</v>
      </c>
      <c r="BM46" s="2">
        <f ca="1">+IFERROR(AVERAGEIFS(INDIRECT($AU$12&amp;2):INDIRECT($AU$12&amp;5030),$C$2:$C$5030,$AT46,$A$2:$A$5030,BM$41),"")</f>
        <v>-2.2659488861820565E-2</v>
      </c>
      <c r="BN46" s="2">
        <f ca="1">+IFERROR(AVERAGEIFS(INDIRECT($AU$12&amp;2):INDIRECT($AU$12&amp;5030),$C$2:$C$5030,$AT46,$A$2:$A$5030,BN$41),"")</f>
        <v>5.7352598293824997E-4</v>
      </c>
      <c r="BO46" s="2">
        <f ca="1">+AVERAGEIFS(INDIRECT($AU$12&amp;2):INDIRECT($AU$12&amp;5030),$C$2:$C$5030,$AT46)</f>
        <v>-2.4927357702177353E-3</v>
      </c>
    </row>
    <row r="47" spans="1:67" x14ac:dyDescent="0.3">
      <c r="A47">
        <v>2001</v>
      </c>
      <c r="B47" s="1">
        <v>36929</v>
      </c>
      <c r="C47" s="4">
        <v>99</v>
      </c>
      <c r="D47" s="4">
        <v>99</v>
      </c>
      <c r="E47" s="4">
        <v>99</v>
      </c>
      <c r="F47">
        <v>3.8321921629890707</v>
      </c>
      <c r="G47">
        <v>92.170500000000004</v>
      </c>
      <c r="H47">
        <v>52.805199999999999</v>
      </c>
      <c r="Y47" s="2">
        <v>-3.4474442285790996E-2</v>
      </c>
      <c r="Z47" s="2">
        <v>-5.1700225041689807E-3</v>
      </c>
      <c r="AA47" s="2">
        <v>-1.6234262229724017E-2</v>
      </c>
      <c r="AB47" s="2" t="s">
        <v>19</v>
      </c>
      <c r="AC47" s="2" t="s">
        <v>19</v>
      </c>
      <c r="AD47" s="2" t="s">
        <v>19</v>
      </c>
      <c r="AE47" s="2" t="s">
        <v>19</v>
      </c>
      <c r="AF47" s="2" t="s">
        <v>19</v>
      </c>
      <c r="AG47" s="2" t="s">
        <v>19</v>
      </c>
      <c r="AH47" s="2" t="s">
        <v>19</v>
      </c>
      <c r="AI47" s="2" t="s">
        <v>19</v>
      </c>
      <c r="AJ47" s="2" t="s">
        <v>19</v>
      </c>
      <c r="AK47" s="2" t="s">
        <v>19</v>
      </c>
      <c r="AL47" s="2" t="s">
        <v>19</v>
      </c>
      <c r="AM47" s="2" t="s">
        <v>19</v>
      </c>
      <c r="AN47" s="2" t="s">
        <v>19</v>
      </c>
      <c r="AO47" s="2" t="s">
        <v>19</v>
      </c>
      <c r="AP47" s="2" t="s">
        <v>19</v>
      </c>
      <c r="AQ47" s="2" t="s">
        <v>19</v>
      </c>
      <c r="AT47">
        <v>-5</v>
      </c>
      <c r="AU47" s="2">
        <f ca="1">+IFERROR(AVERAGEIFS(INDIRECT($AU$12&amp;2):INDIRECT($AU$12&amp;5030),$C$2:$C$5030,$AT47,$A$2:$A$5030,AU$41),"")</f>
        <v>1.9583570641890091E-3</v>
      </c>
      <c r="AV47" s="2">
        <f ca="1">+IFERROR(AVERAGEIFS(INDIRECT($AU$12&amp;2):INDIRECT($AU$12&amp;5030),$C$2:$C$5030,$AT47,$A$2:$A$5030,AV$41),"")</f>
        <v>1.1273627362736294E-2</v>
      </c>
      <c r="AW47" s="2">
        <f ca="1">+IFERROR(AVERAGEIFS(INDIRECT($AU$12&amp;2):INDIRECT($AU$12&amp;5030),$C$2:$C$5030,$AT47,$A$2:$A$5030,AW$41),"")</f>
        <v>-2.1212939317627466E-2</v>
      </c>
      <c r="AX47" s="2">
        <f ca="1">+IFERROR(AVERAGEIFS(INDIRECT($AU$12&amp;2):INDIRECT($AU$12&amp;5030),$C$2:$C$5030,$AT47,$A$2:$A$5030,AX$41),"")</f>
        <v>1.8619574221883317E-2</v>
      </c>
      <c r="AY47" s="2">
        <f ca="1">+IFERROR(AVERAGEIFS(INDIRECT($AU$12&amp;2):INDIRECT($AU$12&amp;5030),$C$2:$C$5030,$AT47,$A$2:$A$5030,AY$41),"")</f>
        <v>-2.4235323845951395E-3</v>
      </c>
      <c r="AZ47" s="2">
        <f ca="1">+IFERROR(AVERAGEIFS(INDIRECT($AU$12&amp;2):INDIRECT($AU$12&amp;5030),$C$2:$C$5030,$AT47,$A$2:$A$5030,AZ$41),"")</f>
        <v>-1.5875652974403964E-2</v>
      </c>
      <c r="BA47" s="2">
        <f ca="1">+IFERROR(AVERAGEIFS(INDIRECT($AU$12&amp;2):INDIRECT($AU$12&amp;5030),$C$2:$C$5030,$AT47,$A$2:$A$5030,BA$41),"")</f>
        <v>-9.9014177549671123E-3</v>
      </c>
      <c r="BB47" s="2">
        <f ca="1">+IFERROR(AVERAGEIFS(INDIRECT($AU$12&amp;2):INDIRECT($AU$12&amp;5030),$C$2:$C$5030,$AT47,$A$2:$A$5030,BB$41),"")</f>
        <v>3.2170002605316217E-3</v>
      </c>
      <c r="BC47" s="2">
        <f ca="1">+IFERROR(AVERAGEIFS(INDIRECT($AU$12&amp;2):INDIRECT($AU$12&amp;5030),$C$2:$C$5030,$AT47,$A$2:$A$5030,BC$41),"")</f>
        <v>-1.7552930323905258E-2</v>
      </c>
      <c r="BD47" s="2">
        <f ca="1">+IFERROR(AVERAGEIFS(INDIRECT($AU$12&amp;2):INDIRECT($AU$12&amp;5030),$C$2:$C$5030,$AT47,$A$2:$A$5030,BD$41),"")</f>
        <v>1.6405351876444874E-2</v>
      </c>
      <c r="BE47" s="2">
        <f ca="1">+IFERROR(AVERAGEIFS(INDIRECT($AU$12&amp;2):INDIRECT($AU$12&amp;5030),$C$2:$C$5030,$AT47,$A$2:$A$5030,BE$41),"")</f>
        <v>8.8623536545551218E-4</v>
      </c>
      <c r="BF47" s="2">
        <f ca="1">+IFERROR(AVERAGEIFS(INDIRECT($AU$12&amp;2):INDIRECT($AU$12&amp;5030),$C$2:$C$5030,$AT47,$A$2:$A$5030,BF$41),"")</f>
        <v>-9.8430109630777141E-3</v>
      </c>
      <c r="BG47" s="2">
        <f ca="1">+IFERROR(AVERAGEIFS(INDIRECT($AU$12&amp;2):INDIRECT($AU$12&amp;5030),$C$2:$C$5030,$AT47,$A$2:$A$5030,BG$41),"")</f>
        <v>1.5255114052743712E-2</v>
      </c>
      <c r="BH47" s="2">
        <f ca="1">+IFERROR(AVERAGEIFS(INDIRECT($AU$12&amp;2):INDIRECT($AU$12&amp;5030),$C$2:$C$5030,$AT47,$A$2:$A$5030,BH$41),"")</f>
        <v>1.1626209437894497E-2</v>
      </c>
      <c r="BI47" s="2">
        <f ca="1">+IFERROR(AVERAGEIFS(INDIRECT($AU$12&amp;2):INDIRECT($AU$12&amp;5030),$C$2:$C$5030,$AT47,$A$2:$A$5030,BI$41),"")</f>
        <v>2.4066803246803659E-2</v>
      </c>
      <c r="BJ47" s="2">
        <f ca="1">+IFERROR(AVERAGEIFS(INDIRECT($AU$12&amp;2):INDIRECT($AU$12&amp;5030),$C$2:$C$5030,$AT47,$A$2:$A$5030,BJ$41),"")</f>
        <v>-1.9175500895668995E-2</v>
      </c>
      <c r="BK47" s="2">
        <f ca="1">+IFERROR(AVERAGEIFS(INDIRECT($AU$12&amp;2):INDIRECT($AU$12&amp;5030),$C$2:$C$5030,$AT47,$A$2:$A$5030,BK$41),"")</f>
        <v>4.097637098170015E-3</v>
      </c>
      <c r="BL47" s="2">
        <f ca="1">+IFERROR(AVERAGEIFS(INDIRECT($AU$12&amp;2):INDIRECT($AU$12&amp;5030),$C$2:$C$5030,$AT47,$A$2:$A$5030,BL$41),"")</f>
        <v>8.3844207950243277E-3</v>
      </c>
      <c r="BM47" s="2">
        <f ca="1">+IFERROR(AVERAGEIFS(INDIRECT($AU$12&amp;2):INDIRECT($AU$12&amp;5030),$C$2:$C$5030,$AT47,$A$2:$A$5030,BM$41),"")</f>
        <v>6.2883227915433437E-3</v>
      </c>
      <c r="BN47" s="2">
        <f ca="1">+IFERROR(AVERAGEIFS(INDIRECT($AU$12&amp;2):INDIRECT($AU$12&amp;5030),$C$2:$C$5030,$AT47,$A$2:$A$5030,BN$41),"")</f>
        <v>7.6394267451052045E-4</v>
      </c>
      <c r="BO47" s="2">
        <f ca="1">+AVERAGEIFS(INDIRECT($AU$12&amp;2):INDIRECT($AU$12&amp;5030),$C$2:$C$5030,$AT47)</f>
        <v>1.3428805816842527E-3</v>
      </c>
    </row>
    <row r="48" spans="1:67" x14ac:dyDescent="0.3">
      <c r="A48">
        <v>2001</v>
      </c>
      <c r="B48" s="1">
        <v>36930</v>
      </c>
      <c r="C48" s="4">
        <v>99</v>
      </c>
      <c r="D48" s="4">
        <v>99</v>
      </c>
      <c r="E48" s="4">
        <v>99</v>
      </c>
      <c r="F48">
        <v>3.7523548262601318</v>
      </c>
      <c r="G48">
        <v>91.096100000000007</v>
      </c>
      <c r="H48">
        <v>51.228000000000002</v>
      </c>
      <c r="Y48" s="2">
        <v>-2.0833333333333259E-2</v>
      </c>
      <c r="Z48" s="2">
        <v>-1.1656658041347301E-2</v>
      </c>
      <c r="AA48" s="2">
        <v>-2.9868270549112563E-2</v>
      </c>
      <c r="AB48" s="2" t="s">
        <v>19</v>
      </c>
      <c r="AC48" s="2" t="s">
        <v>19</v>
      </c>
      <c r="AD48" s="2" t="s">
        <v>19</v>
      </c>
      <c r="AE48" s="2" t="s">
        <v>19</v>
      </c>
      <c r="AF48" s="2" t="s">
        <v>19</v>
      </c>
      <c r="AG48" s="2" t="s">
        <v>19</v>
      </c>
      <c r="AH48" s="2" t="s">
        <v>19</v>
      </c>
      <c r="AI48" s="2" t="s">
        <v>19</v>
      </c>
      <c r="AJ48" s="2" t="s">
        <v>19</v>
      </c>
      <c r="AK48" s="2" t="s">
        <v>19</v>
      </c>
      <c r="AL48" s="2" t="s">
        <v>19</v>
      </c>
      <c r="AM48" s="2" t="s">
        <v>19</v>
      </c>
      <c r="AN48" s="2" t="s">
        <v>19</v>
      </c>
      <c r="AO48" s="2" t="s">
        <v>19</v>
      </c>
      <c r="AP48" s="2" t="s">
        <v>19</v>
      </c>
      <c r="AQ48" s="2" t="s">
        <v>19</v>
      </c>
      <c r="AT48">
        <v>-4</v>
      </c>
      <c r="AU48" s="2">
        <f ca="1">+IFERROR(AVERAGEIFS(INDIRECT($AU$12&amp;2):INDIRECT($AU$12&amp;5030),$C$2:$C$5030,$AT48,$A$2:$A$5030,AU$41),"")</f>
        <v>-7.6172852124609225E-2</v>
      </c>
      <c r="AV48" s="2">
        <f ca="1">+IFERROR(AVERAGEIFS(INDIRECT($AU$12&amp;2):INDIRECT($AU$12&amp;5030),$C$2:$C$5030,$AT48,$A$2:$A$5030,AV$41),"")</f>
        <v>-1.8176609332235638E-2</v>
      </c>
      <c r="AW48" s="2">
        <f ca="1">+IFERROR(AVERAGEIFS(INDIRECT($AU$12&amp;2):INDIRECT($AU$12&amp;5030),$C$2:$C$5030,$AT48,$A$2:$A$5030,AW$41),"")</f>
        <v>-1.2606599925843565E-2</v>
      </c>
      <c r="AX48" s="2">
        <f ca="1">+IFERROR(AVERAGEIFS(INDIRECT($AU$12&amp;2):INDIRECT($AU$12&amp;5030),$C$2:$C$5030,$AT48,$A$2:$A$5030,AX$41),"")</f>
        <v>-2.8109468792357761E-3</v>
      </c>
      <c r="AY48" s="2">
        <f ca="1">+IFERROR(AVERAGEIFS(INDIRECT($AU$12&amp;2):INDIRECT($AU$12&amp;5030),$C$2:$C$5030,$AT48,$A$2:$A$5030,AY$41),"")</f>
        <v>-6.9658729793210528E-3</v>
      </c>
      <c r="AZ48" s="2">
        <f ca="1">+IFERROR(AVERAGEIFS(INDIRECT($AU$12&amp;2):INDIRECT($AU$12&amp;5030),$C$2:$C$5030,$AT48,$A$2:$A$5030,AZ$41),"")</f>
        <v>7.3338739182560175E-4</v>
      </c>
      <c r="BA48" s="2">
        <f ca="1">+IFERROR(AVERAGEIFS(INDIRECT($AU$12&amp;2):INDIRECT($AU$12&amp;5030),$C$2:$C$5030,$AT48,$A$2:$A$5030,BA$41),"")</f>
        <v>-3.1846398226250683E-3</v>
      </c>
      <c r="BB48" s="2">
        <f ca="1">+IFERROR(AVERAGEIFS(INDIRECT($AU$12&amp;2):INDIRECT($AU$12&amp;5030),$C$2:$C$5030,$AT48,$A$2:$A$5030,BB$41),"")</f>
        <v>-2.0098232936249794E-4</v>
      </c>
      <c r="BC48" s="2">
        <f ca="1">+IFERROR(AVERAGEIFS(INDIRECT($AU$12&amp;2):INDIRECT($AU$12&amp;5030),$C$2:$C$5030,$AT48,$A$2:$A$5030,BC$41),"")</f>
        <v>8.2195929957404879E-3</v>
      </c>
      <c r="BD48" s="2">
        <f ca="1">+IFERROR(AVERAGEIFS(INDIRECT($AU$12&amp;2):INDIRECT($AU$12&amp;5030),$C$2:$C$5030,$AT48,$A$2:$A$5030,BD$41),"")</f>
        <v>1.1245225669409331E-2</v>
      </c>
      <c r="BE48" s="2">
        <f ca="1">+IFERROR(AVERAGEIFS(INDIRECT($AU$12&amp;2):INDIRECT($AU$12&amp;5030),$C$2:$C$5030,$AT48,$A$2:$A$5030,BE$41),"")</f>
        <v>7.3348543362761198E-4</v>
      </c>
      <c r="BF48" s="2">
        <f ca="1">+IFERROR(AVERAGEIFS(INDIRECT($AU$12&amp;2):INDIRECT($AU$12&amp;5030),$C$2:$C$5030,$AT48,$A$2:$A$5030,BF$41),"")</f>
        <v>2.9639084311792185E-2</v>
      </c>
      <c r="BG48" s="2">
        <f ca="1">+IFERROR(AVERAGEIFS(INDIRECT($AU$12&amp;2):INDIRECT($AU$12&amp;5030),$C$2:$C$5030,$AT48,$A$2:$A$5030,BG$41),"")</f>
        <v>-4.3570351910611205E-3</v>
      </c>
      <c r="BH48" s="2">
        <f ca="1">+IFERROR(AVERAGEIFS(INDIRECT($AU$12&amp;2):INDIRECT($AU$12&amp;5030),$C$2:$C$5030,$AT48,$A$2:$A$5030,BH$41),"")</f>
        <v>-2.7854425482258804E-3</v>
      </c>
      <c r="BI48" s="2">
        <f ca="1">+IFERROR(AVERAGEIFS(INDIRECT($AU$12&amp;2):INDIRECT($AU$12&amp;5030),$C$2:$C$5030,$AT48,$A$2:$A$5030,BI$41),"")</f>
        <v>4.4103376531816618E-3</v>
      </c>
      <c r="BJ48" s="2">
        <f ca="1">+IFERROR(AVERAGEIFS(INDIRECT($AU$12&amp;2):INDIRECT($AU$12&amp;5030),$C$2:$C$5030,$AT48,$A$2:$A$5030,BJ$41),"")</f>
        <v>1.1107981835026592E-2</v>
      </c>
      <c r="BK48" s="2">
        <f ca="1">+IFERROR(AVERAGEIFS(INDIRECT($AU$12&amp;2):INDIRECT($AU$12&amp;5030),$C$2:$C$5030,$AT48,$A$2:$A$5030,BK$41),"")</f>
        <v>3.8304679157572519E-3</v>
      </c>
      <c r="BL48" s="2">
        <f ca="1">+IFERROR(AVERAGEIFS(INDIRECT($AU$12&amp;2):INDIRECT($AU$12&amp;5030),$C$2:$C$5030,$AT48,$A$2:$A$5030,BL$41),"")</f>
        <v>-5.9257486324452158E-3</v>
      </c>
      <c r="BM48" s="2">
        <f ca="1">+IFERROR(AVERAGEIFS(INDIRECT($AU$12&amp;2):INDIRECT($AU$12&amp;5030),$C$2:$C$5030,$AT48,$A$2:$A$5030,BM$41),"")</f>
        <v>-2.4555286235930396E-2</v>
      </c>
      <c r="BN48" s="2">
        <f ca="1">+IFERROR(AVERAGEIFS(INDIRECT($AU$12&amp;2):INDIRECT($AU$12&amp;5030),$C$2:$C$5030,$AT48,$A$2:$A$5030,BN$41),"")</f>
        <v>6.2513862896791395E-3</v>
      </c>
      <c r="BO48" s="2">
        <f ca="1">+AVERAGEIFS(INDIRECT($AU$12&amp;2):INDIRECT($AU$12&amp;5030),$C$2:$C$5030,$AT48)</f>
        <v>-4.0785533252427784E-3</v>
      </c>
    </row>
    <row r="49" spans="1:67" x14ac:dyDescent="0.3">
      <c r="A49">
        <v>2001</v>
      </c>
      <c r="B49" s="1">
        <v>36931</v>
      </c>
      <c r="C49" s="4">
        <v>99</v>
      </c>
      <c r="D49" s="4">
        <v>99</v>
      </c>
      <c r="E49" s="4">
        <v>99</v>
      </c>
      <c r="F49">
        <v>3.4747100459100184</v>
      </c>
      <c r="G49">
        <v>90.220200000000006</v>
      </c>
      <c r="H49">
        <v>49.145400000000002</v>
      </c>
      <c r="Y49" s="2">
        <v>-7.3992144454748776E-2</v>
      </c>
      <c r="Z49" s="2">
        <v>-9.6151207351358181E-3</v>
      </c>
      <c r="AA49" s="2">
        <v>-4.0653548840477893E-2</v>
      </c>
      <c r="AB49" s="2" t="s">
        <v>19</v>
      </c>
      <c r="AC49" s="2" t="s">
        <v>19</v>
      </c>
      <c r="AD49" s="2" t="s">
        <v>19</v>
      </c>
      <c r="AE49" s="2" t="s">
        <v>19</v>
      </c>
      <c r="AF49" s="2" t="s">
        <v>19</v>
      </c>
      <c r="AG49" s="2" t="s">
        <v>19</v>
      </c>
      <c r="AH49" s="2" t="s">
        <v>19</v>
      </c>
      <c r="AI49" s="2" t="s">
        <v>19</v>
      </c>
      <c r="AJ49" s="2" t="s">
        <v>19</v>
      </c>
      <c r="AK49" s="2" t="s">
        <v>19</v>
      </c>
      <c r="AL49" s="2" t="s">
        <v>19</v>
      </c>
      <c r="AM49" s="2" t="s">
        <v>19</v>
      </c>
      <c r="AN49" s="2" t="s">
        <v>19</v>
      </c>
      <c r="AO49" s="2" t="s">
        <v>19</v>
      </c>
      <c r="AP49" s="2" t="s">
        <v>19</v>
      </c>
      <c r="AQ49" s="2" t="s">
        <v>19</v>
      </c>
      <c r="AT49">
        <v>-3</v>
      </c>
      <c r="AU49" s="2">
        <f ca="1">+IFERROR(AVERAGEIFS(INDIRECT($AU$12&amp;2):INDIRECT($AU$12&amp;5030),$C$2:$C$5030,$AT49,$A$2:$A$5030,AU$41),"")</f>
        <v>-5.7348713797969353E-2</v>
      </c>
      <c r="AV49" s="2">
        <f ca="1">+IFERROR(AVERAGEIFS(INDIRECT($AU$12&amp;2):INDIRECT($AU$12&amp;5030),$C$2:$C$5030,$AT49,$A$2:$A$5030,AV$41),"")</f>
        <v>-4.2459765491100421E-2</v>
      </c>
      <c r="AW49" s="2">
        <f ca="1">+IFERROR(AVERAGEIFS(INDIRECT($AU$12&amp;2):INDIRECT($AU$12&amp;5030),$C$2:$C$5030,$AT49,$A$2:$A$5030,AW$41),"")</f>
        <v>1.037707335391036E-2</v>
      </c>
      <c r="AX49" s="2">
        <f ca="1">+IFERROR(AVERAGEIFS(INDIRECT($AU$12&amp;2):INDIRECT($AU$12&amp;5030),$C$2:$C$5030,$AT49,$A$2:$A$5030,AX$41),"")</f>
        <v>3.1004339960323257E-3</v>
      </c>
      <c r="AY49" s="2">
        <f ca="1">+IFERROR(AVERAGEIFS(INDIRECT($AU$12&amp;2):INDIRECT($AU$12&amp;5030),$C$2:$C$5030,$AT49,$A$2:$A$5030,AY$41),"")</f>
        <v>1.2243904135796013E-2</v>
      </c>
      <c r="AZ49" s="2">
        <f ca="1">+IFERROR(AVERAGEIFS(INDIRECT($AU$12&amp;2):INDIRECT($AU$12&amp;5030),$C$2:$C$5030,$AT49,$A$2:$A$5030,AZ$41),"")</f>
        <v>4.3970995735642671E-3</v>
      </c>
      <c r="BA49" s="2">
        <f ca="1">+IFERROR(AVERAGEIFS(INDIRECT($AU$12&amp;2):INDIRECT($AU$12&amp;5030),$C$2:$C$5030,$AT49,$A$2:$A$5030,BA$41),"")</f>
        <v>-3.6479062511263205E-3</v>
      </c>
      <c r="BB49" s="2">
        <f ca="1">+IFERROR(AVERAGEIFS(INDIRECT($AU$12&amp;2):INDIRECT($AU$12&amp;5030),$C$2:$C$5030,$AT49,$A$2:$A$5030,BB$41),"")</f>
        <v>2.0450110223699802E-2</v>
      </c>
      <c r="BC49" s="2">
        <f ca="1">+IFERROR(AVERAGEIFS(INDIRECT($AU$12&amp;2):INDIRECT($AU$12&amp;5030),$C$2:$C$5030,$AT49,$A$2:$A$5030,BC$41),"")</f>
        <v>-2.1769008922402078E-2</v>
      </c>
      <c r="BD49" s="2">
        <f ca="1">+IFERROR(AVERAGEIFS(INDIRECT($AU$12&amp;2):INDIRECT($AU$12&amp;5030),$C$2:$C$5030,$AT49,$A$2:$A$5030,BD$41),"")</f>
        <v>6.0064826365038293E-3</v>
      </c>
      <c r="BE49" s="2">
        <f ca="1">+IFERROR(AVERAGEIFS(INDIRECT($AU$12&amp;2):INDIRECT($AU$12&amp;5030),$C$2:$C$5030,$AT49,$A$2:$A$5030,BE$41),"")</f>
        <v>6.0478319322285756E-3</v>
      </c>
      <c r="BF49" s="2">
        <f ca="1">+IFERROR(AVERAGEIFS(INDIRECT($AU$12&amp;2):INDIRECT($AU$12&amp;5030),$C$2:$C$5030,$AT49,$A$2:$A$5030,BF$41),"")</f>
        <v>-1.4303843080731404E-2</v>
      </c>
      <c r="BG49" s="2">
        <f ca="1">+IFERROR(AVERAGEIFS(INDIRECT($AU$12&amp;2):INDIRECT($AU$12&amp;5030),$C$2:$C$5030,$AT49,$A$2:$A$5030,BG$41),"")</f>
        <v>0</v>
      </c>
      <c r="BH49" s="2">
        <f ca="1">+IFERROR(AVERAGEIFS(INDIRECT($AU$12&amp;2):INDIRECT($AU$12&amp;5030),$C$2:$C$5030,$AT49,$A$2:$A$5030,BH$41),"")</f>
        <v>1.0191084391759864E-2</v>
      </c>
      <c r="BI49" s="2">
        <f ca="1">+IFERROR(AVERAGEIFS(INDIRECT($AU$12&amp;2):INDIRECT($AU$12&amp;5030),$C$2:$C$5030,$AT49,$A$2:$A$5030,BI$41),"")</f>
        <v>2.4929909840858411E-3</v>
      </c>
      <c r="BJ49" s="2">
        <f ca="1">+IFERROR(AVERAGEIFS(INDIRECT($AU$12&amp;2):INDIRECT($AU$12&amp;5030),$C$2:$C$5030,$AT49,$A$2:$A$5030,BJ$41),"")</f>
        <v>6.5743136594731411E-3</v>
      </c>
      <c r="BK49" s="2">
        <f ca="1">+IFERROR(AVERAGEIFS(INDIRECT($AU$12&amp;2):INDIRECT($AU$12&amp;5030),$C$2:$C$5030,$AT49,$A$2:$A$5030,BK$41),"")</f>
        <v>-7.4676536956774786E-4</v>
      </c>
      <c r="BL49" s="2">
        <f ca="1">+IFERROR(AVERAGEIFS(INDIRECT($AU$12&amp;2):INDIRECT($AU$12&amp;5030),$C$2:$C$5030,$AT49,$A$2:$A$5030,BL$41),"")</f>
        <v>-1.0776531626691677E-3</v>
      </c>
      <c r="BM49" s="2">
        <f ca="1">+IFERROR(AVERAGEIFS(INDIRECT($AU$12&amp;2):INDIRECT($AU$12&amp;5030),$C$2:$C$5030,$AT49,$A$2:$A$5030,BM$41),"")</f>
        <v>-1.4495542889873203E-2</v>
      </c>
      <c r="BN49" s="2">
        <f ca="1">+IFERROR(AVERAGEIFS(INDIRECT($AU$12&amp;2):INDIRECT($AU$12&amp;5030),$C$2:$C$5030,$AT49,$A$2:$A$5030,BN$41),"")</f>
        <v>4.0311672349933048E-3</v>
      </c>
      <c r="BO49" s="2">
        <f ca="1">+AVERAGEIFS(INDIRECT($AU$12&amp;2):INDIRECT($AU$12&amp;5030),$C$2:$C$5030,$AT49)</f>
        <v>-3.4968353421696184E-3</v>
      </c>
    </row>
    <row r="50" spans="1:67" x14ac:dyDescent="0.3">
      <c r="A50">
        <v>2001</v>
      </c>
      <c r="B50" s="1">
        <v>36934</v>
      </c>
      <c r="C50" s="4">
        <v>99</v>
      </c>
      <c r="D50" s="4">
        <v>99</v>
      </c>
      <c r="E50" s="4">
        <v>99</v>
      </c>
      <c r="F50">
        <v>3.6722892352169549</v>
      </c>
      <c r="G50">
        <v>91.253500000000003</v>
      </c>
      <c r="H50">
        <v>49.738</v>
      </c>
      <c r="Y50" s="2">
        <v>5.6862065236062298E-2</v>
      </c>
      <c r="Z50" s="2">
        <v>1.1453089219487289E-2</v>
      </c>
      <c r="AA50" s="2">
        <v>1.2058096993818213E-2</v>
      </c>
      <c r="AB50" s="2" t="s">
        <v>19</v>
      </c>
      <c r="AC50" s="2" t="s">
        <v>19</v>
      </c>
      <c r="AD50" s="2" t="s">
        <v>19</v>
      </c>
      <c r="AE50" s="2" t="s">
        <v>19</v>
      </c>
      <c r="AF50" s="2" t="s">
        <v>19</v>
      </c>
      <c r="AG50" s="2" t="s">
        <v>19</v>
      </c>
      <c r="AH50" s="2" t="s">
        <v>19</v>
      </c>
      <c r="AI50" s="2" t="s">
        <v>19</v>
      </c>
      <c r="AJ50" s="2" t="s">
        <v>19</v>
      </c>
      <c r="AK50" s="2" t="s">
        <v>19</v>
      </c>
      <c r="AL50" s="2" t="s">
        <v>19</v>
      </c>
      <c r="AM50" s="2" t="s">
        <v>19</v>
      </c>
      <c r="AN50" s="2" t="s">
        <v>19</v>
      </c>
      <c r="AO50" s="2" t="s">
        <v>19</v>
      </c>
      <c r="AP50" s="2" t="s">
        <v>19</v>
      </c>
      <c r="AQ50" s="2" t="s">
        <v>19</v>
      </c>
      <c r="AT50">
        <v>-2</v>
      </c>
      <c r="AU50" s="2">
        <f ca="1">+IFERROR(AVERAGEIFS(INDIRECT($AU$12&amp;2):INDIRECT($AU$12&amp;5030),$C$2:$C$5030,$AT50,$A$2:$A$5030,AU$41),"")</f>
        <v>5.8889783446205435E-3</v>
      </c>
      <c r="AV50" s="2">
        <f ca="1">+IFERROR(AVERAGEIFS(INDIRECT($AU$12&amp;2):INDIRECT($AU$12&amp;5030),$C$2:$C$5030,$AT50,$A$2:$A$5030,AV$41),"")</f>
        <v>1.7789677667490178E-2</v>
      </c>
      <c r="AW50" s="2">
        <f ca="1">+IFERROR(AVERAGEIFS(INDIRECT($AU$12&amp;2):INDIRECT($AU$12&amp;5030),$C$2:$C$5030,$AT50,$A$2:$A$5030,AW$41),"")</f>
        <v>1.3819391566046724E-2</v>
      </c>
      <c r="AX50" s="2">
        <f ca="1">+IFERROR(AVERAGEIFS(INDIRECT($AU$12&amp;2):INDIRECT($AU$12&amp;5030),$C$2:$C$5030,$AT50,$A$2:$A$5030,AX$41),"")</f>
        <v>7.591620502860108E-3</v>
      </c>
      <c r="AY50" s="2">
        <f ca="1">+IFERROR(AVERAGEIFS(INDIRECT($AU$12&amp;2):INDIRECT($AU$12&amp;5030),$C$2:$C$5030,$AT50,$A$2:$A$5030,AY$41),"")</f>
        <v>1.259979611239137E-3</v>
      </c>
      <c r="AZ50" s="2">
        <f ca="1">+IFERROR(AVERAGEIFS(INDIRECT($AU$12&amp;2):INDIRECT($AU$12&amp;5030),$C$2:$C$5030,$AT50,$A$2:$A$5030,AZ$41),"")</f>
        <v>6.5640212339479476E-3</v>
      </c>
      <c r="BA50" s="2">
        <f ca="1">+IFERROR(AVERAGEIFS(INDIRECT($AU$12&amp;2):INDIRECT($AU$12&amp;5030),$C$2:$C$5030,$AT50,$A$2:$A$5030,BA$41),"")</f>
        <v>-7.0951488921904282E-3</v>
      </c>
      <c r="BB50" s="2">
        <f ca="1">+IFERROR(AVERAGEIFS(INDIRECT($AU$12&amp;2):INDIRECT($AU$12&amp;5030),$C$2:$C$5030,$AT50,$A$2:$A$5030,BB$41),"")</f>
        <v>1.9752539896854548E-2</v>
      </c>
      <c r="BC50" s="2">
        <f ca="1">+IFERROR(AVERAGEIFS(INDIRECT($AU$12&amp;2):INDIRECT($AU$12&amp;5030),$C$2:$C$5030,$AT50,$A$2:$A$5030,BC$41),"")</f>
        <v>-5.136296108622318E-3</v>
      </c>
      <c r="BD50" s="2">
        <f ca="1">+IFERROR(AVERAGEIFS(INDIRECT($AU$12&amp;2):INDIRECT($AU$12&amp;5030),$C$2:$C$5030,$AT50,$A$2:$A$5030,BD$41),"")</f>
        <v>7.2944117262783159E-3</v>
      </c>
      <c r="BE50" s="2">
        <f ca="1">+IFERROR(AVERAGEIFS(INDIRECT($AU$12&amp;2):INDIRECT($AU$12&amp;5030),$C$2:$C$5030,$AT50,$A$2:$A$5030,BE$41),"")</f>
        <v>-1.8112915917833927E-4</v>
      </c>
      <c r="BF50" s="2">
        <f ca="1">+IFERROR(AVERAGEIFS(INDIRECT($AU$12&amp;2):INDIRECT($AU$12&amp;5030),$C$2:$C$5030,$AT50,$A$2:$A$5030,BF$41),"")</f>
        <v>8.5252558967512382E-3</v>
      </c>
      <c r="BG50" s="2">
        <f ca="1">+IFERROR(AVERAGEIFS(INDIRECT($AU$12&amp;2):INDIRECT($AU$12&amp;5030),$C$2:$C$5030,$AT50,$A$2:$A$5030,BG$41),"")</f>
        <v>-1.0502316808135514E-2</v>
      </c>
      <c r="BH50" s="2">
        <f ca="1">+IFERROR(AVERAGEIFS(INDIRECT($AU$12&amp;2):INDIRECT($AU$12&amp;5030),$C$2:$C$5030,$AT50,$A$2:$A$5030,BH$41),"")</f>
        <v>1.0520505043519535E-2</v>
      </c>
      <c r="BI50" s="2">
        <f ca="1">+IFERROR(AVERAGEIFS(INDIRECT($AU$12&amp;2):INDIRECT($AU$12&amp;5030),$C$2:$C$5030,$AT50,$A$2:$A$5030,BI$41),"")</f>
        <v>-3.538044287421549E-3</v>
      </c>
      <c r="BJ50" s="2">
        <f ca="1">+IFERROR(AVERAGEIFS(INDIRECT($AU$12&amp;2):INDIRECT($AU$12&amp;5030),$C$2:$C$5030,$AT50,$A$2:$A$5030,BJ$41),"")</f>
        <v>7.4248961828262683E-3</v>
      </c>
      <c r="BK50" s="2">
        <f ca="1">+IFERROR(AVERAGEIFS(INDIRECT($AU$12&amp;2):INDIRECT($AU$12&amp;5030),$C$2:$C$5030,$AT50,$A$2:$A$5030,BK$41),"")</f>
        <v>-2.8225568551535352E-3</v>
      </c>
      <c r="BL50" s="2">
        <f ca="1">+IFERROR(AVERAGEIFS(INDIRECT($AU$12&amp;2):INDIRECT($AU$12&amp;5030),$C$2:$C$5030,$AT50,$A$2:$A$5030,BL$41),"")</f>
        <v>1.2699572814867111E-4</v>
      </c>
      <c r="BM50" s="2">
        <f ca="1">+IFERROR(AVERAGEIFS(INDIRECT($AU$12&amp;2):INDIRECT($AU$12&amp;5030),$C$2:$C$5030,$AT50,$A$2:$A$5030,BM$41),"")</f>
        <v>-3.099316084250725E-2</v>
      </c>
      <c r="BN50" s="2">
        <f ca="1">+IFERROR(AVERAGEIFS(INDIRECT($AU$12&amp;2):INDIRECT($AU$12&amp;5030),$C$2:$C$5030,$AT50,$A$2:$A$5030,BN$41),"")</f>
        <v>2.6416482288269538E-3</v>
      </c>
      <c r="BO50" s="2">
        <f ca="1">+AVERAGEIFS(INDIRECT($AU$12&amp;2):INDIRECT($AU$12&amp;5030),$C$2:$C$5030,$AT50)</f>
        <v>2.4465634338100618E-3</v>
      </c>
    </row>
    <row r="51" spans="1:67" x14ac:dyDescent="0.3">
      <c r="A51">
        <v>2001</v>
      </c>
      <c r="B51" s="1">
        <v>36935</v>
      </c>
      <c r="C51" s="4">
        <v>99</v>
      </c>
      <c r="D51" s="4">
        <v>99</v>
      </c>
      <c r="E51" s="4">
        <v>99</v>
      </c>
      <c r="F51">
        <v>3.5245081115620716</v>
      </c>
      <c r="G51">
        <v>90.507599999999996</v>
      </c>
      <c r="H51">
        <v>48.143300000000004</v>
      </c>
      <c r="Y51" s="2">
        <v>-4.0242234254773357E-2</v>
      </c>
      <c r="Z51" s="2">
        <v>-8.1739330546226618E-3</v>
      </c>
      <c r="AA51" s="2">
        <v>-3.2062004905705765E-2</v>
      </c>
      <c r="AB51" s="2" t="s">
        <v>19</v>
      </c>
      <c r="AC51" s="2" t="s">
        <v>19</v>
      </c>
      <c r="AD51" s="2" t="s">
        <v>19</v>
      </c>
      <c r="AE51" s="2" t="s">
        <v>19</v>
      </c>
      <c r="AF51" s="2" t="s">
        <v>19</v>
      </c>
      <c r="AG51" s="2" t="s">
        <v>19</v>
      </c>
      <c r="AH51" s="2" t="s">
        <v>19</v>
      </c>
      <c r="AI51" s="2" t="s">
        <v>19</v>
      </c>
      <c r="AJ51" s="2" t="s">
        <v>19</v>
      </c>
      <c r="AK51" s="2" t="s">
        <v>19</v>
      </c>
      <c r="AL51" s="2" t="s">
        <v>19</v>
      </c>
      <c r="AM51" s="2" t="s">
        <v>19</v>
      </c>
      <c r="AN51" s="2" t="s">
        <v>19</v>
      </c>
      <c r="AO51" s="2" t="s">
        <v>19</v>
      </c>
      <c r="AP51" s="2" t="s">
        <v>19</v>
      </c>
      <c r="AQ51" s="2" t="s">
        <v>19</v>
      </c>
      <c r="AT51">
        <v>-1</v>
      </c>
      <c r="AU51" s="2">
        <f ca="1">+IFERROR(AVERAGEIFS(INDIRECT($AU$12&amp;2):INDIRECT($AU$12&amp;5030),$C$2:$C$5030,$AT51,$A$2:$A$5030,AU$41),"")</f>
        <v>7.9154495376786205E-2</v>
      </c>
      <c r="AV51" s="2">
        <f ca="1">+IFERROR(AVERAGEIFS(INDIRECT($AU$12&amp;2):INDIRECT($AU$12&amp;5030),$C$2:$C$5030,$AT51,$A$2:$A$5030,AV$41),"")</f>
        <v>-4.0521135521979224E-3</v>
      </c>
      <c r="AW51" s="2">
        <f ca="1">+IFERROR(AVERAGEIFS(INDIRECT($AU$12&amp;2):INDIRECT($AU$12&amp;5030),$C$2:$C$5030,$AT51,$A$2:$A$5030,AW$41),"")</f>
        <v>-1.246417889762641E-2</v>
      </c>
      <c r="AX51" s="2">
        <f ca="1">+IFERROR(AVERAGEIFS(INDIRECT($AU$12&amp;2):INDIRECT($AU$12&amp;5030),$C$2:$C$5030,$AT51,$A$2:$A$5030,AX$41),"")</f>
        <v>2.071725904578825E-3</v>
      </c>
      <c r="AY51" s="2">
        <f ca="1">+IFERROR(AVERAGEIFS(INDIRECT($AU$12&amp;2):INDIRECT($AU$12&amp;5030),$C$2:$C$5030,$AT51,$A$2:$A$5030,AY$41),"")</f>
        <v>7.5503643622787386E-4</v>
      </c>
      <c r="AZ51" s="2">
        <f ca="1">+IFERROR(AVERAGEIFS(INDIRECT($AU$12&amp;2):INDIRECT($AU$12&amp;5030),$C$2:$C$5030,$AT51,$A$2:$A$5030,AZ$41),"")</f>
        <v>0</v>
      </c>
      <c r="BA51" s="2">
        <f ca="1">+IFERROR(AVERAGEIFS(INDIRECT($AU$12&amp;2):INDIRECT($AU$12&amp;5030),$C$2:$C$5030,$AT51,$A$2:$A$5030,BA$41),"")</f>
        <v>-1.0372671938877809E-2</v>
      </c>
      <c r="BB51" s="2">
        <f ca="1">+IFERROR(AVERAGEIFS(INDIRECT($AU$12&amp;2):INDIRECT($AU$12&amp;5030),$C$2:$C$5030,$AT51,$A$2:$A$5030,BB$41),"")</f>
        <v>7.5231054406856845E-3</v>
      </c>
      <c r="BC51" s="2">
        <f ca="1">+IFERROR(AVERAGEIFS(INDIRECT($AU$12&amp;2):INDIRECT($AU$12&amp;5030),$C$2:$C$5030,$AT51,$A$2:$A$5030,BC$41),"")</f>
        <v>2.755044161737219E-3</v>
      </c>
      <c r="BD51" s="2">
        <f ca="1">+IFERROR(AVERAGEIFS(INDIRECT($AU$12&amp;2):INDIRECT($AU$12&amp;5030),$C$2:$C$5030,$AT51,$A$2:$A$5030,BD$41),"")</f>
        <v>9.2190146153321439E-3</v>
      </c>
      <c r="BE51" s="2">
        <f ca="1">+IFERROR(AVERAGEIFS(INDIRECT($AU$12&amp;2):INDIRECT($AU$12&amp;5030),$C$2:$C$5030,$AT51,$A$2:$A$5030,BE$41),"")</f>
        <v>-2.5523709069974476E-3</v>
      </c>
      <c r="BF51" s="2">
        <f ca="1">+IFERROR(AVERAGEIFS(INDIRECT($AU$12&amp;2):INDIRECT($AU$12&amp;5030),$C$2:$C$5030,$AT51,$A$2:$A$5030,BF$41),"")</f>
        <v>8.6324585959154376E-3</v>
      </c>
      <c r="BG51" s="2">
        <f ca="1">+IFERROR(AVERAGEIFS(INDIRECT($AU$12&amp;2):INDIRECT($AU$12&amp;5030),$C$2:$C$5030,$AT51,$A$2:$A$5030,BG$41),"")</f>
        <v>-1.9941253696508232E-3</v>
      </c>
      <c r="BH51" s="2">
        <f ca="1">+IFERROR(AVERAGEIFS(INDIRECT($AU$12&amp;2):INDIRECT($AU$12&amp;5030),$C$2:$C$5030,$AT51,$A$2:$A$5030,BH$41),"")</f>
        <v>4.5706129143030516E-4</v>
      </c>
      <c r="BI51" s="2">
        <f ca="1">+IFERROR(AVERAGEIFS(INDIRECT($AU$12&amp;2):INDIRECT($AU$12&amp;5030),$C$2:$C$5030,$AT51,$A$2:$A$5030,BI$41),"")</f>
        <v>8.6316990313317632E-4</v>
      </c>
      <c r="BJ51" s="2">
        <f ca="1">+IFERROR(AVERAGEIFS(INDIRECT($AU$12&amp;2):INDIRECT($AU$12&amp;5030),$C$2:$C$5030,$AT51,$A$2:$A$5030,BJ$41),"")</f>
        <v>-1.7757225433523427E-4</v>
      </c>
      <c r="BK51" s="2">
        <f ca="1">+IFERROR(AVERAGEIFS(INDIRECT($AU$12&amp;2):INDIRECT($AU$12&amp;5030),$C$2:$C$5030,$AT51,$A$2:$A$5030,BK$41),"")</f>
        <v>6.6626307873574042E-4</v>
      </c>
      <c r="BL51" s="2">
        <f ca="1">+IFERROR(AVERAGEIFS(INDIRECT($AU$12&amp;2):INDIRECT($AU$12&amp;5030),$C$2:$C$5030,$AT51,$A$2:$A$5030,BL$41),"")</f>
        <v>-1.1428164205357083E-3</v>
      </c>
      <c r="BM51" s="2">
        <f ca="1">+IFERROR(AVERAGEIFS(INDIRECT($AU$12&amp;2):INDIRECT($AU$12&amp;5030),$C$2:$C$5030,$AT51,$A$2:$A$5030,BM$41),"")</f>
        <v>-2.4797930433454907E-2</v>
      </c>
      <c r="BN51" s="2">
        <f ca="1">+IFERROR(AVERAGEIFS(INDIRECT($AU$12&amp;2):INDIRECT($AU$12&amp;5030),$C$2:$C$5030,$AT51,$A$2:$A$5030,BN$41),"")</f>
        <v>5.1897530104128009E-4</v>
      </c>
      <c r="BO51" s="2">
        <f ca="1">+AVERAGEIFS(INDIRECT($AU$12&amp;2):INDIRECT($AU$12&amp;5030),$C$2:$C$5030,$AT51)</f>
        <v>2.7531285165963816E-3</v>
      </c>
    </row>
    <row r="52" spans="1:67" x14ac:dyDescent="0.3">
      <c r="A52">
        <v>2001</v>
      </c>
      <c r="B52" s="1">
        <v>36936</v>
      </c>
      <c r="C52" s="4">
        <v>99</v>
      </c>
      <c r="D52" s="4">
        <v>99</v>
      </c>
      <c r="E52" s="4">
        <v>99</v>
      </c>
      <c r="F52">
        <v>3.6474100366912525</v>
      </c>
      <c r="G52">
        <v>90.370699999999999</v>
      </c>
      <c r="H52">
        <v>50.060400000000001</v>
      </c>
      <c r="Y52" s="2">
        <v>3.4870660313138124E-2</v>
      </c>
      <c r="Z52" s="2">
        <v>-1.5125801590142318E-3</v>
      </c>
      <c r="AA52" s="2">
        <v>3.982070194606524E-2</v>
      </c>
      <c r="AB52" s="2" t="s">
        <v>19</v>
      </c>
      <c r="AC52" s="2" t="s">
        <v>19</v>
      </c>
      <c r="AD52" s="2" t="s">
        <v>19</v>
      </c>
      <c r="AE52" s="2" t="s">
        <v>19</v>
      </c>
      <c r="AF52" s="2" t="s">
        <v>19</v>
      </c>
      <c r="AG52" s="2" t="s">
        <v>19</v>
      </c>
      <c r="AH52" s="2" t="s">
        <v>19</v>
      </c>
      <c r="AI52" s="2" t="s">
        <v>19</v>
      </c>
      <c r="AJ52" s="2" t="s">
        <v>19</v>
      </c>
      <c r="AK52" s="2" t="s">
        <v>19</v>
      </c>
      <c r="AL52" s="2" t="s">
        <v>19</v>
      </c>
      <c r="AM52" s="2" t="s">
        <v>19</v>
      </c>
      <c r="AN52" s="2" t="s">
        <v>19</v>
      </c>
      <c r="AO52" s="2" t="s">
        <v>19</v>
      </c>
      <c r="AP52" s="2" t="s">
        <v>19</v>
      </c>
      <c r="AQ52" s="2" t="s">
        <v>19</v>
      </c>
      <c r="AT52">
        <v>1</v>
      </c>
      <c r="AU52" s="2">
        <f ca="1">+IFERROR(AVERAGEIFS(INDIRECT($AU$12&amp;2):INDIRECT($AU$12&amp;5030),$C$2:$C$5030,$AT52,$A$2:$A$5030,AU$41),"")</f>
        <v>6.1971125666517857E-3</v>
      </c>
      <c r="AV52" s="2">
        <f ca="1">+IFERROR(AVERAGEIFS(INDIRECT($AU$12&amp;2):INDIRECT($AU$12&amp;5030),$C$2:$C$5030,$AT52,$A$2:$A$5030,AV$41),"")</f>
        <v>9.4097319510602073E-3</v>
      </c>
      <c r="AW52" s="2">
        <f ca="1">+IFERROR(AVERAGEIFS(INDIRECT($AU$12&amp;2):INDIRECT($AU$12&amp;5030),$C$2:$C$5030,$AT52,$A$2:$A$5030,AW$41),"")</f>
        <v>-2.7615180200368794E-3</v>
      </c>
      <c r="AX52" s="2">
        <f ca="1">+IFERROR(AVERAGEIFS(INDIRECT($AU$12&amp;2):INDIRECT($AU$12&amp;5030),$C$2:$C$5030,$AT52,$A$2:$A$5030,AX$41),"")</f>
        <v>-1.3932071564832782E-3</v>
      </c>
      <c r="AY52" s="2">
        <f ca="1">+IFERROR(AVERAGEIFS(INDIRECT($AU$12&amp;2):INDIRECT($AU$12&amp;5030),$C$2:$C$5030,$AT52,$A$2:$A$5030,AY$41),"")</f>
        <v>-4.2753117891151105E-3</v>
      </c>
      <c r="AZ52" s="2">
        <f ca="1">+IFERROR(AVERAGEIFS(INDIRECT($AU$12&amp;2):INDIRECT($AU$12&amp;5030),$C$2:$C$5030,$AT52,$A$2:$A$5030,AZ$41),"")</f>
        <v>-8.6958662494256433E-3</v>
      </c>
      <c r="BA52" s="2">
        <f ca="1">+IFERROR(AVERAGEIFS(INDIRECT($AU$12&amp;2):INDIRECT($AU$12&amp;5030),$C$2:$C$5030,$AT52,$A$2:$A$5030,BA$41),"")</f>
        <v>4.1915049711669372E-3</v>
      </c>
      <c r="BB52" s="2">
        <f ca="1">+IFERROR(AVERAGEIFS(INDIRECT($AU$12&amp;2):INDIRECT($AU$12&amp;5030),$C$2:$C$5030,$AT52,$A$2:$A$5030,BB$41),"")</f>
        <v>4.9765177301908103E-3</v>
      </c>
      <c r="BC52" s="2">
        <f ca="1">+IFERROR(AVERAGEIFS(INDIRECT($AU$12&amp;2):INDIRECT($AU$12&amp;5030),$C$2:$C$5030,$AT52,$A$2:$A$5030,BC$41),"")</f>
        <v>-3.4632034632031683E-4</v>
      </c>
      <c r="BD52" s="2">
        <f ca="1">+IFERROR(AVERAGEIFS(INDIRECT($AU$12&amp;2):INDIRECT($AU$12&amp;5030),$C$2:$C$5030,$AT52,$A$2:$A$5030,BD$41),"")</f>
        <v>5.2209254108477321E-3</v>
      </c>
      <c r="BE52" s="2">
        <f ca="1">+IFERROR(AVERAGEIFS(INDIRECT($AU$12&amp;2):INDIRECT($AU$12&amp;5030),$C$2:$C$5030,$AT52,$A$2:$A$5030,BE$41),"")</f>
        <v>5.4891276928503707E-4</v>
      </c>
      <c r="BF52" s="2">
        <f ca="1">+IFERROR(AVERAGEIFS(INDIRECT($AU$12&amp;2):INDIRECT($AU$12&amp;5030),$C$2:$C$5030,$AT52,$A$2:$A$5030,BF$41),"")</f>
        <v>3.7421801910544339E-3</v>
      </c>
      <c r="BG52" s="2">
        <f ca="1">+IFERROR(AVERAGEIFS(INDIRECT($AU$12&amp;2):INDIRECT($AU$12&amp;5030),$C$2:$C$5030,$AT52,$A$2:$A$5030,BG$41),"")</f>
        <v>-8.7597933127265826E-3</v>
      </c>
      <c r="BH52" s="2">
        <f ca="1">+IFERROR(AVERAGEIFS(INDIRECT($AU$12&amp;2):INDIRECT($AU$12&amp;5030),$C$2:$C$5030,$AT52,$A$2:$A$5030,BH$41),"")</f>
        <v>3.3164558508265163E-3</v>
      </c>
      <c r="BI52" s="2">
        <f ca="1">+IFERROR(AVERAGEIFS(INDIRECT($AU$12&amp;2):INDIRECT($AU$12&amp;5030),$C$2:$C$5030,$AT52,$A$2:$A$5030,BI$41),"")</f>
        <v>7.0950887138261365E-3</v>
      </c>
      <c r="BJ52" s="2">
        <f ca="1">+IFERROR(AVERAGEIFS(INDIRECT($AU$12&amp;2):INDIRECT($AU$12&amp;5030),$C$2:$C$5030,$AT52,$A$2:$A$5030,BJ$41),"")</f>
        <v>-5.3281137552296798E-4</v>
      </c>
      <c r="BK52" s="2">
        <f ca="1">+IFERROR(AVERAGEIFS(INDIRECT($AU$12&amp;2):INDIRECT($AU$12&amp;5030),$C$2:$C$5030,$AT52,$A$2:$A$5030,BK$41),"")</f>
        <v>5.1577443715975502E-3</v>
      </c>
      <c r="BL52" s="2">
        <f ca="1">+IFERROR(AVERAGEIFS(INDIRECT($AU$12&amp;2):INDIRECT($AU$12&amp;5030),$C$2:$C$5030,$AT52,$A$2:$A$5030,BL$41),"")</f>
        <v>-5.4015103214377636E-3</v>
      </c>
      <c r="BM52" s="2">
        <f ca="1">+IFERROR(AVERAGEIFS(INDIRECT($AU$12&amp;2):INDIRECT($AU$12&amp;5030),$C$2:$C$5030,$AT52,$A$2:$A$5030,BM$41),"")</f>
        <v>6.2439209495979364E-2</v>
      </c>
      <c r="BN52" s="2">
        <f ca="1">+IFERROR(AVERAGEIFS(INDIRECT($AU$12&amp;2):INDIRECT($AU$12&amp;5030),$C$2:$C$5030,$AT52,$A$2:$A$5030,BN$41),"")</f>
        <v>8.8241619462041676E-3</v>
      </c>
      <c r="BO52" s="2">
        <f ca="1">+AVERAGEIFS(INDIRECT($AU$12&amp;2):INDIRECT($AU$12&amp;5030),$C$2:$C$5030,$AT52)</f>
        <v>4.4476603698811066E-3</v>
      </c>
    </row>
    <row r="53" spans="1:67" x14ac:dyDescent="0.3">
      <c r="A53">
        <v>2001</v>
      </c>
      <c r="B53" s="1">
        <v>36937</v>
      </c>
      <c r="C53" s="4">
        <v>99</v>
      </c>
      <c r="D53" s="4">
        <v>99</v>
      </c>
      <c r="E53" s="4">
        <v>99</v>
      </c>
      <c r="F53">
        <v>3.7076542065937161</v>
      </c>
      <c r="G53">
        <v>91.246600000000001</v>
      </c>
      <c r="H53">
        <v>50.888199999999998</v>
      </c>
      <c r="Y53" s="2">
        <v>1.6516972124448692E-2</v>
      </c>
      <c r="Z53" s="2">
        <v>9.692300712509816E-3</v>
      </c>
      <c r="AA53" s="2">
        <v>1.6536024482425082E-2</v>
      </c>
      <c r="AB53" s="2" t="s">
        <v>19</v>
      </c>
      <c r="AC53" s="2" t="s">
        <v>19</v>
      </c>
      <c r="AD53" s="2" t="s">
        <v>19</v>
      </c>
      <c r="AE53" s="2" t="s">
        <v>19</v>
      </c>
      <c r="AF53" s="2" t="s">
        <v>19</v>
      </c>
      <c r="AG53" s="2" t="s">
        <v>19</v>
      </c>
      <c r="AH53" s="2" t="s">
        <v>19</v>
      </c>
      <c r="AI53" s="2" t="s">
        <v>19</v>
      </c>
      <c r="AJ53" s="2" t="s">
        <v>19</v>
      </c>
      <c r="AK53" s="2" t="s">
        <v>19</v>
      </c>
      <c r="AL53" s="2" t="s">
        <v>19</v>
      </c>
      <c r="AM53" s="2" t="s">
        <v>19</v>
      </c>
      <c r="AN53" s="2" t="s">
        <v>19</v>
      </c>
      <c r="AO53" s="2" t="s">
        <v>19</v>
      </c>
      <c r="AP53" s="2" t="s">
        <v>19</v>
      </c>
      <c r="AQ53" s="2" t="s">
        <v>19</v>
      </c>
      <c r="AT53">
        <v>2</v>
      </c>
      <c r="AU53" s="2">
        <f ca="1">+IFERROR(AVERAGEIFS(INDIRECT($AU$12&amp;2):INDIRECT($AU$12&amp;5030),$C$2:$C$5030,$AT53,$A$2:$A$5030,AU$41),"")</f>
        <v>1.1294226766808357E-2</v>
      </c>
      <c r="AV53" s="2">
        <f ca="1">+IFERROR(AVERAGEIFS(INDIRECT($AU$12&amp;2):INDIRECT($AU$12&amp;5030),$C$2:$C$5030,$AT53,$A$2:$A$5030,AV$41),"")</f>
        <v>8.0613448682658184E-3</v>
      </c>
      <c r="AW53" s="2">
        <f ca="1">+IFERROR(AVERAGEIFS(INDIRECT($AU$12&amp;2):INDIRECT($AU$12&amp;5030),$C$2:$C$5030,$AT53,$A$2:$A$5030,AW$41),"")</f>
        <v>-1.8194776719038686E-2</v>
      </c>
      <c r="AX53" s="2">
        <f ca="1">+IFERROR(AVERAGEIFS(INDIRECT($AU$12&amp;2):INDIRECT($AU$12&amp;5030),$C$2:$C$5030,$AT53,$A$2:$A$5030,AX$41),"")</f>
        <v>1.6457020712870918E-2</v>
      </c>
      <c r="AY53" s="2">
        <f ca="1">+IFERROR(AVERAGEIFS(INDIRECT($AU$12&amp;2):INDIRECT($AU$12&amp;5030),$C$2:$C$5030,$AT53,$A$2:$A$5030,AY$41),"")</f>
        <v>5.4256586256180572E-3</v>
      </c>
      <c r="AZ53" s="2">
        <f ca="1">+IFERROR(AVERAGEIFS(INDIRECT($AU$12&amp;2):INDIRECT($AU$12&amp;5030),$C$2:$C$5030,$AT53,$A$2:$A$5030,AZ$41),"")</f>
        <v>-1.216897490873281E-3</v>
      </c>
      <c r="BA53" s="2">
        <f ca="1">+IFERROR(AVERAGEIFS(INDIRECT($AU$12&amp;2):INDIRECT($AU$12&amp;5030),$C$2:$C$5030,$AT53,$A$2:$A$5030,BA$41),"")</f>
        <v>5.1036039456699989E-3</v>
      </c>
      <c r="BB53" s="2">
        <f ca="1">+IFERROR(AVERAGEIFS(INDIRECT($AU$12&amp;2):INDIRECT($AU$12&amp;5030),$C$2:$C$5030,$AT53,$A$2:$A$5030,BB$41),"")</f>
        <v>-1.2000257240241008E-2</v>
      </c>
      <c r="BC53" s="2">
        <f ca="1">+IFERROR(AVERAGEIFS(INDIRECT($AU$12&amp;2):INDIRECT($AU$12&amp;5030),$C$2:$C$5030,$AT53,$A$2:$A$5030,BC$41),"")</f>
        <v>-8.2375810766595059E-3</v>
      </c>
      <c r="BD53" s="2">
        <f ca="1">+IFERROR(AVERAGEIFS(INDIRECT($AU$12&amp;2):INDIRECT($AU$12&amp;5030),$C$2:$C$5030,$AT53,$A$2:$A$5030,BD$41),"")</f>
        <v>-4.1106597319386928E-3</v>
      </c>
      <c r="BE53" s="2">
        <f ca="1">+IFERROR(AVERAGEIFS(INDIRECT($AU$12&amp;2):INDIRECT($AU$12&amp;5030),$C$2:$C$5030,$AT53,$A$2:$A$5030,BE$41),"")</f>
        <v>1.8453716788252583E-4</v>
      </c>
      <c r="BF53" s="2">
        <f ca="1">+IFERROR(AVERAGEIFS(INDIRECT($AU$12&amp;2):INDIRECT($AU$12&amp;5030),$C$2:$C$5030,$AT53,$A$2:$A$5030,BF$41),"")</f>
        <v>-1.1558286649400618E-2</v>
      </c>
      <c r="BG53" s="2">
        <f ca="1">+IFERROR(AVERAGEIFS(INDIRECT($AU$12&amp;2):INDIRECT($AU$12&amp;5030),$C$2:$C$5030,$AT53,$A$2:$A$5030,BG$41),"")</f>
        <v>-1.5499459613433908E-3</v>
      </c>
      <c r="BH53" s="2">
        <f ca="1">+IFERROR(AVERAGEIFS(INDIRECT($AU$12&amp;2):INDIRECT($AU$12&amp;5030),$C$2:$C$5030,$AT53,$A$2:$A$5030,BH$41),"")</f>
        <v>-2.5080354533942861E-3</v>
      </c>
      <c r="BI53" s="2">
        <f ca="1">+IFERROR(AVERAGEIFS(INDIRECT($AU$12&amp;2):INDIRECT($AU$12&amp;5030),$C$2:$C$5030,$AT53,$A$2:$A$5030,BI$41),"")</f>
        <v>-1.9029991266228397E-4</v>
      </c>
      <c r="BJ53" s="2">
        <f ca="1">+IFERROR(AVERAGEIFS(INDIRECT($AU$12&amp;2):INDIRECT($AU$12&amp;5030),$C$2:$C$5030,$AT53,$A$2:$A$5030,BJ$41),"")</f>
        <v>1.5729091275930474E-2</v>
      </c>
      <c r="BK53" s="2">
        <f ca="1">+IFERROR(AVERAGEIFS(INDIRECT($AU$12&amp;2):INDIRECT($AU$12&amp;5030),$C$2:$C$5030,$AT53,$A$2:$A$5030,BK$41),"")</f>
        <v>-7.7800378856983654E-3</v>
      </c>
      <c r="BL53" s="2">
        <f ca="1">+IFERROR(AVERAGEIFS(INDIRECT($AU$12&amp;2):INDIRECT($AU$12&amp;5030),$C$2:$C$5030,$AT53,$A$2:$A$5030,BL$41),"")</f>
        <v>1.2781527822980365E-4</v>
      </c>
      <c r="BM53" s="2">
        <f ca="1">+IFERROR(AVERAGEIFS(INDIRECT($AU$12&amp;2):INDIRECT($AU$12&amp;5030),$C$2:$C$5030,$AT53,$A$2:$A$5030,BM$41),"")</f>
        <v>3.8697367861997289E-3</v>
      </c>
      <c r="BN53" s="2">
        <f ca="1">+IFERROR(AVERAGEIFS(INDIRECT($AU$12&amp;2):INDIRECT($AU$12&amp;5030),$C$2:$C$5030,$AT53,$A$2:$A$5030,BN$41),"")</f>
        <v>-8.4192238161207023E-4</v>
      </c>
      <c r="BO53" s="2">
        <f ca="1">+AVERAGEIFS(INDIRECT($AU$12&amp;2):INDIRECT($AU$12&amp;5030),$C$2:$C$5030,$AT53)</f>
        <v>1.6702412355063987E-4</v>
      </c>
    </row>
    <row r="54" spans="1:67" x14ac:dyDescent="0.3">
      <c r="A54">
        <v>2001</v>
      </c>
      <c r="B54" s="1">
        <v>36938</v>
      </c>
      <c r="C54" s="4">
        <v>99</v>
      </c>
      <c r="D54" s="4">
        <v>99</v>
      </c>
      <c r="E54" s="4">
        <v>99</v>
      </c>
      <c r="F54">
        <v>3.5057312467224873</v>
      </c>
      <c r="G54">
        <v>89.234700000000004</v>
      </c>
      <c r="H54">
        <v>48.038800000000002</v>
      </c>
      <c r="Y54" s="2">
        <v>-5.4461108997739816E-2</v>
      </c>
      <c r="Z54" s="2">
        <v>-2.2049040731380698E-2</v>
      </c>
      <c r="AA54" s="2">
        <v>-5.5993334407583584E-2</v>
      </c>
      <c r="AB54" s="2" t="s">
        <v>19</v>
      </c>
      <c r="AC54" s="2" t="s">
        <v>19</v>
      </c>
      <c r="AD54" s="2" t="s">
        <v>19</v>
      </c>
      <c r="AE54" s="2" t="s">
        <v>19</v>
      </c>
      <c r="AF54" s="2" t="s">
        <v>19</v>
      </c>
      <c r="AG54" s="2" t="s">
        <v>19</v>
      </c>
      <c r="AH54" s="2" t="s">
        <v>19</v>
      </c>
      <c r="AI54" s="2" t="s">
        <v>19</v>
      </c>
      <c r="AJ54" s="2" t="s">
        <v>19</v>
      </c>
      <c r="AK54" s="2" t="s">
        <v>19</v>
      </c>
      <c r="AL54" s="2" t="s">
        <v>19</v>
      </c>
      <c r="AM54" s="2" t="s">
        <v>19</v>
      </c>
      <c r="AN54" s="2" t="s">
        <v>19</v>
      </c>
      <c r="AO54" s="2" t="s">
        <v>19</v>
      </c>
      <c r="AP54" s="2" t="s">
        <v>19</v>
      </c>
      <c r="AQ54" s="2" t="s">
        <v>19</v>
      </c>
      <c r="AT54">
        <v>3</v>
      </c>
      <c r="AU54" s="2">
        <f ca="1">+IFERROR(AVERAGEIFS(INDIRECT($AU$12&amp;2):INDIRECT($AU$12&amp;5030),$C$2:$C$5030,$AT54,$A$2:$A$5030,AU$41),"")</f>
        <v>-2.030053743296123E-3</v>
      </c>
      <c r="AV54" s="2">
        <f ca="1">+IFERROR(AVERAGEIFS(INDIRECT($AU$12&amp;2):INDIRECT($AU$12&amp;5030),$C$2:$C$5030,$AT54,$A$2:$A$5030,AV$41),"")</f>
        <v>7.9997475877420232E-3</v>
      </c>
      <c r="AW54" s="2">
        <f ca="1">+IFERROR(AVERAGEIFS(INDIRECT($AU$12&amp;2):INDIRECT($AU$12&amp;5030),$C$2:$C$5030,$AT54,$A$2:$A$5030,AW$41),"")</f>
        <v>-7.6569182753439824E-3</v>
      </c>
      <c r="AX54" s="2">
        <f ca="1">+IFERROR(AVERAGEIFS(INDIRECT($AU$12&amp;2):INDIRECT($AU$12&amp;5030),$C$2:$C$5030,$AT54,$A$2:$A$5030,AX$41),"")</f>
        <v>3.2928910071965412E-3</v>
      </c>
      <c r="AY54" s="2">
        <f ca="1">+IFERROR(AVERAGEIFS(INDIRECT($AU$12&amp;2):INDIRECT($AU$12&amp;5030),$C$2:$C$5030,$AT54,$A$2:$A$5030,AY$41),"")</f>
        <v>-7.4956346445964606E-4</v>
      </c>
      <c r="AZ54" s="2">
        <f ca="1">+IFERROR(AVERAGEIFS(INDIRECT($AU$12&amp;2):INDIRECT($AU$12&amp;5030),$C$2:$C$5030,$AT54,$A$2:$A$5030,AZ$41),"")</f>
        <v>-6.5891986871332575E-3</v>
      </c>
      <c r="BA54" s="2">
        <f ca="1">+IFERROR(AVERAGEIFS(INDIRECT($AU$12&amp;2):INDIRECT($AU$12&amp;5030),$C$2:$C$5030,$AT54,$A$2:$A$5030,BA$41),"")</f>
        <v>-4.8458195687741679E-3</v>
      </c>
      <c r="BB54" s="2">
        <f ca="1">+IFERROR(AVERAGEIFS(INDIRECT($AU$12&amp;2):INDIRECT($AU$12&amp;5030),$C$2:$C$5030,$AT54,$A$2:$A$5030,BB$41),"")</f>
        <v>-9.6334933129660349E-4</v>
      </c>
      <c r="BC54" s="2">
        <f ca="1">+IFERROR(AVERAGEIFS(INDIRECT($AU$12&amp;2):INDIRECT($AU$12&amp;5030),$C$2:$C$5030,$AT54,$A$2:$A$5030,BC$41),"")</f>
        <v>2.07688874226164E-2</v>
      </c>
      <c r="BD54" s="2">
        <f ca="1">+IFERROR(AVERAGEIFS(INDIRECT($AU$12&amp;2):INDIRECT($AU$12&amp;5030),$C$2:$C$5030,$AT54,$A$2:$A$5030,BD$41),"")</f>
        <v>3.0400069762708259E-3</v>
      </c>
      <c r="BE54" s="2">
        <f ca="1">+IFERROR(AVERAGEIFS(INDIRECT($AU$12&amp;2):INDIRECT($AU$12&amp;5030),$C$2:$C$5030,$AT54,$A$2:$A$5030,BE$41),"")</f>
        <v>-2.3730891289532874E-3</v>
      </c>
      <c r="BF54" s="2">
        <f ca="1">+IFERROR(AVERAGEIFS(INDIRECT($AU$12&amp;2):INDIRECT($AU$12&amp;5030),$C$2:$C$5030,$AT54,$A$2:$A$5030,BF$41),"")</f>
        <v>7.1971762501057412E-3</v>
      </c>
      <c r="BG54" s="2">
        <f ca="1">+IFERROR(AVERAGEIFS(INDIRECT($AU$12&amp;2):INDIRECT($AU$12&amp;5030),$C$2:$C$5030,$AT54,$A$2:$A$5030,BG$41),"")</f>
        <v>-9.6279389799789339E-3</v>
      </c>
      <c r="BH54" s="2">
        <f ca="1">+IFERROR(AVERAGEIFS(INDIRECT($AU$12&amp;2):INDIRECT($AU$12&amp;5030),$C$2:$C$5030,$AT54,$A$2:$A$5030,BH$41),"")</f>
        <v>-1.4854143781277696E-3</v>
      </c>
      <c r="BI54" s="2">
        <f ca="1">+IFERROR(AVERAGEIFS(INDIRECT($AU$12&amp;2):INDIRECT($AU$12&amp;5030),$C$2:$C$5030,$AT54,$A$2:$A$5030,BI$41),"")</f>
        <v>-6.6657717529157168E-3</v>
      </c>
      <c r="BJ54" s="2">
        <f ca="1">+IFERROR(AVERAGEIFS(INDIRECT($AU$12&amp;2):INDIRECT($AU$12&amp;5030),$C$2:$C$5030,$AT54,$A$2:$A$5030,BJ$41),"")</f>
        <v>-9.011578374763074E-3</v>
      </c>
      <c r="BK54" s="2">
        <f ca="1">+IFERROR(AVERAGEIFS(INDIRECT($AU$12&amp;2):INDIRECT($AU$12&amp;5030),$C$2:$C$5030,$AT54,$A$2:$A$5030,BK$41),"")</f>
        <v>-1.4185359952435528E-3</v>
      </c>
      <c r="BL54" s="2">
        <f ca="1">+IFERROR(AVERAGEIFS(INDIRECT($AU$12&amp;2):INDIRECT($AU$12&amp;5030),$C$2:$C$5030,$AT54,$A$2:$A$5030,BL$41),"")</f>
        <v>1.2140899639359048E-3</v>
      </c>
      <c r="BM54" s="2">
        <f ca="1">+IFERROR(AVERAGEIFS(INDIRECT($AU$12&amp;2):INDIRECT($AU$12&amp;5030),$C$2:$C$5030,$AT54,$A$2:$A$5030,BM$41),"")</f>
        <v>-5.2310213453454768E-4</v>
      </c>
      <c r="BN54" s="2">
        <f ca="1">+IFERROR(AVERAGEIFS(INDIRECT($AU$12&amp;2):INDIRECT($AU$12&amp;5030),$C$2:$C$5030,$AT54,$A$2:$A$5030,BN$41),"")</f>
        <v>-6.5540118532401159E-3</v>
      </c>
      <c r="BO54" s="2">
        <f ca="1">+AVERAGEIFS(INDIRECT($AU$12&amp;2):INDIRECT($AU$12&amp;5030),$C$2:$C$5030,$AT54)</f>
        <v>-8.4907732300966714E-4</v>
      </c>
    </row>
    <row r="55" spans="1:67" x14ac:dyDescent="0.3">
      <c r="A55">
        <v>2001</v>
      </c>
      <c r="B55" s="1">
        <v>36942</v>
      </c>
      <c r="C55" s="4">
        <v>99</v>
      </c>
      <c r="D55" s="4">
        <v>99</v>
      </c>
      <c r="E55" s="4">
        <v>99</v>
      </c>
      <c r="F55">
        <v>3.2900029246162648</v>
      </c>
      <c r="G55">
        <v>87.859300000000005</v>
      </c>
      <c r="H55">
        <v>46.173999999999999</v>
      </c>
      <c r="Y55" s="2">
        <v>-6.1535898482779405E-2</v>
      </c>
      <c r="Z55" s="2">
        <v>-1.5413286535394866E-2</v>
      </c>
      <c r="AA55" s="2">
        <v>-3.8818621614195248E-2</v>
      </c>
      <c r="AB55" s="2" t="s">
        <v>19</v>
      </c>
      <c r="AC55" s="2" t="s">
        <v>19</v>
      </c>
      <c r="AD55" s="2" t="s">
        <v>19</v>
      </c>
      <c r="AE55" s="2" t="s">
        <v>19</v>
      </c>
      <c r="AF55" s="2" t="s">
        <v>19</v>
      </c>
      <c r="AG55" s="2" t="s">
        <v>19</v>
      </c>
      <c r="AH55" s="2" t="s">
        <v>19</v>
      </c>
      <c r="AI55" s="2" t="s">
        <v>19</v>
      </c>
      <c r="AJ55" s="2" t="s">
        <v>19</v>
      </c>
      <c r="AK55" s="2" t="s">
        <v>19</v>
      </c>
      <c r="AL55" s="2" t="s">
        <v>19</v>
      </c>
      <c r="AM55" s="2" t="s">
        <v>19</v>
      </c>
      <c r="AN55" s="2" t="s">
        <v>19</v>
      </c>
      <c r="AO55" s="2" t="s">
        <v>19</v>
      </c>
      <c r="AP55" s="2" t="s">
        <v>19</v>
      </c>
      <c r="AQ55" s="2" t="s">
        <v>19</v>
      </c>
      <c r="AT55">
        <v>4</v>
      </c>
      <c r="AU55" s="2">
        <f ca="1">+IFERROR(AVERAGEIFS(INDIRECT($AU$12&amp;2):INDIRECT($AU$12&amp;5030),$C$2:$C$5030,$AT55,$A$2:$A$5030,AU$41),"")</f>
        <v>-4.9847763145605684E-2</v>
      </c>
      <c r="AV55" s="2">
        <f ca="1">+IFERROR(AVERAGEIFS(INDIRECT($AU$12&amp;2):INDIRECT($AU$12&amp;5030),$C$2:$C$5030,$AT55,$A$2:$A$5030,AV$41),"")</f>
        <v>-3.5210926940314469E-2</v>
      </c>
      <c r="AW55" s="2">
        <f ca="1">+IFERROR(AVERAGEIFS(INDIRECT($AU$12&amp;2):INDIRECT($AU$12&amp;5030),$C$2:$C$5030,$AT55,$A$2:$A$5030,AW$41),"")</f>
        <v>-1.0553585656442377E-2</v>
      </c>
      <c r="AX55" s="2">
        <f ca="1">+IFERROR(AVERAGEIFS(INDIRECT($AU$12&amp;2):INDIRECT($AU$12&amp;5030),$C$2:$C$5030,$AT55,$A$2:$A$5030,AX$41),"")</f>
        <v>-2.7329777219955442E-3</v>
      </c>
      <c r="AY55" s="2">
        <f ca="1">+IFERROR(AVERAGEIFS(INDIRECT($AU$12&amp;2):INDIRECT($AU$12&amp;5030),$C$2:$C$5030,$AT55,$A$2:$A$5030,AY$41),"")</f>
        <v>-1.7531347583829016E-3</v>
      </c>
      <c r="AZ55" s="2">
        <f ca="1">+IFERROR(AVERAGEIFS(INDIRECT($AU$12&amp;2):INDIRECT($AU$12&amp;5030),$C$2:$C$5030,$AT55,$A$2:$A$5030,AZ$41),"")</f>
        <v>-7.6118485639831146E-3</v>
      </c>
      <c r="BA55" s="2">
        <f ca="1">+IFERROR(AVERAGEIFS(INDIRECT($AU$12&amp;2):INDIRECT($AU$12&amp;5030),$C$2:$C$5030,$AT55,$A$2:$A$5030,BA$41),"")</f>
        <v>9.2675979642686812E-4</v>
      </c>
      <c r="BB55" s="2">
        <f ca="1">+IFERROR(AVERAGEIFS(INDIRECT($AU$12&amp;2):INDIRECT($AU$12&amp;5030),$C$2:$C$5030,$AT55,$A$2:$A$5030,BB$41),"")</f>
        <v>-1.1580026409062527E-2</v>
      </c>
      <c r="BC55" s="2">
        <f ca="1">+IFERROR(AVERAGEIFS(INDIRECT($AU$12&amp;2):INDIRECT($AU$12&amp;5030),$C$2:$C$5030,$AT55,$A$2:$A$5030,BC$41),"")</f>
        <v>8.4754140747387297E-3</v>
      </c>
      <c r="BD55" s="2">
        <f ca="1">+IFERROR(AVERAGEIFS(INDIRECT($AU$12&amp;2):INDIRECT($AU$12&amp;5030),$C$2:$C$5030,$AT55,$A$2:$A$5030,BD$41),"")</f>
        <v>-9.0947950048660964E-3</v>
      </c>
      <c r="BE55" s="2">
        <f ca="1">+IFERROR(AVERAGEIFS(INDIRECT($AU$12&amp;2):INDIRECT($AU$12&amp;5030),$C$2:$C$5030,$AT55,$A$2:$A$5030,BE$41),"")</f>
        <v>-3.658036261042219E-3</v>
      </c>
      <c r="BF55" s="2">
        <f ca="1">+IFERROR(AVERAGEIFS(INDIRECT($AU$12&amp;2):INDIRECT($AU$12&amp;5030),$C$2:$C$5030,$AT55,$A$2:$A$5030,BF$41),"")</f>
        <v>-2.8594715352605604E-3</v>
      </c>
      <c r="BG55" s="2">
        <f ca="1">+IFERROR(AVERAGEIFS(INDIRECT($AU$12&amp;2):INDIRECT($AU$12&amp;5030),$C$2:$C$5030,$AT55,$A$2:$A$5030,BG$41),"")</f>
        <v>2.1166415028476715E-2</v>
      </c>
      <c r="BH55" s="2">
        <f ca="1">+IFERROR(AVERAGEIFS(INDIRECT($AU$12&amp;2):INDIRECT($AU$12&amp;5030),$C$2:$C$5030,$AT55,$A$2:$A$5030,BH$41),"")</f>
        <v>6.5225655587513032E-3</v>
      </c>
      <c r="BI55" s="2">
        <f ca="1">+IFERROR(AVERAGEIFS(INDIRECT($AU$12&amp;2):INDIRECT($AU$12&amp;5030),$C$2:$C$5030,$AT55,$A$2:$A$5030,BI$41),"")</f>
        <v>-1.0256358538897503E-2</v>
      </c>
      <c r="BJ55" s="2">
        <f ca="1">+IFERROR(AVERAGEIFS(INDIRECT($AU$12&amp;2):INDIRECT($AU$12&amp;5030),$C$2:$C$5030,$AT55,$A$2:$A$5030,BJ$41),"")</f>
        <v>-1.2447739812998959E-2</v>
      </c>
      <c r="BK55" s="2">
        <f ca="1">+IFERROR(AVERAGEIFS(INDIRECT($AU$12&amp;2):INDIRECT($AU$12&amp;5030),$C$2:$C$5030,$AT55,$A$2:$A$5030,BK$41),"")</f>
        <v>-1.0274258426724581E-2</v>
      </c>
      <c r="BL55" s="2">
        <f ca="1">+IFERROR(AVERAGEIFS(INDIRECT($AU$12&amp;2):INDIRECT($AU$12&amp;5030),$C$2:$C$5030,$AT55,$A$2:$A$5030,BL$41),"")</f>
        <v>-6.1894301673504071E-3</v>
      </c>
      <c r="BM55" s="2">
        <f ca="1">+IFERROR(AVERAGEIFS(INDIRECT($AU$12&amp;2):INDIRECT($AU$12&amp;5030),$C$2:$C$5030,$AT55,$A$2:$A$5030,BM$41),"")</f>
        <v>8.4329026785467942E-3</v>
      </c>
      <c r="BN55" s="2">
        <f ca="1">+IFERROR(AVERAGEIFS(INDIRECT($AU$12&amp;2):INDIRECT($AU$12&amp;5030),$C$2:$C$5030,$AT55,$A$2:$A$5030,BN$41),"")</f>
        <v>1.8851313986256724E-3</v>
      </c>
      <c r="BO55" s="2">
        <f ca="1">+AVERAGEIFS(INDIRECT($AU$12&amp;2):INDIRECT($AU$12&amp;5030),$C$2:$C$5030,$AT55)</f>
        <v>-6.3330582203680432E-3</v>
      </c>
    </row>
    <row r="56" spans="1:67" x14ac:dyDescent="0.3">
      <c r="A56">
        <v>2001</v>
      </c>
      <c r="B56" s="1">
        <v>36943</v>
      </c>
      <c r="C56" s="4">
        <v>99</v>
      </c>
      <c r="D56" s="4">
        <v>99</v>
      </c>
      <c r="E56" s="4">
        <v>99</v>
      </c>
      <c r="F56">
        <v>3.2668541926982173</v>
      </c>
      <c r="G56">
        <v>85.963700000000003</v>
      </c>
      <c r="H56">
        <v>44.875700000000002</v>
      </c>
      <c r="Y56" s="2">
        <v>-7.0360824742268235E-3</v>
      </c>
      <c r="Z56" s="2">
        <v>-2.1575405221757937E-2</v>
      </c>
      <c r="AA56" s="2">
        <v>-2.8117555334170707E-2</v>
      </c>
      <c r="AB56" s="2" t="s">
        <v>19</v>
      </c>
      <c r="AC56" s="2" t="s">
        <v>19</v>
      </c>
      <c r="AD56" s="2" t="s">
        <v>19</v>
      </c>
      <c r="AE56" s="2" t="s">
        <v>19</v>
      </c>
      <c r="AF56" s="2" t="s">
        <v>19</v>
      </c>
      <c r="AG56" s="2" t="s">
        <v>19</v>
      </c>
      <c r="AH56" s="2" t="s">
        <v>19</v>
      </c>
      <c r="AI56" s="2" t="s">
        <v>19</v>
      </c>
      <c r="AJ56" s="2" t="s">
        <v>19</v>
      </c>
      <c r="AK56" s="2" t="s">
        <v>19</v>
      </c>
      <c r="AL56" s="2" t="s">
        <v>19</v>
      </c>
      <c r="AM56" s="2" t="s">
        <v>19</v>
      </c>
      <c r="AN56" s="2" t="s">
        <v>19</v>
      </c>
      <c r="AO56" s="2" t="s">
        <v>19</v>
      </c>
      <c r="AP56" s="2" t="s">
        <v>19</v>
      </c>
      <c r="AQ56" s="2" t="s">
        <v>19</v>
      </c>
      <c r="AT56">
        <v>11</v>
      </c>
      <c r="AU56" s="2">
        <f ca="1">+IFERROR(AVERAGEIFS(INDIRECT($AU$12&amp;2):INDIRECT($AU$12&amp;5030),$C$2:$C$5030,$AT56,$A$2:$A$5030,AU$41),"")</f>
        <v>-8.4582356919302271E-2</v>
      </c>
      <c r="AV56" s="2">
        <f ca="1">+IFERROR(AVERAGEIFS(INDIRECT($AU$12&amp;2):INDIRECT($AU$12&amp;5030),$C$2:$C$5030,$AT56,$A$2:$A$5030,AV$41),"")</f>
        <v>3.0841967727569086E-2</v>
      </c>
      <c r="AW56" s="2">
        <f ca="1">+IFERROR(AVERAGEIFS(INDIRECT($AU$12&amp;2):INDIRECT($AU$12&amp;5030),$C$2:$C$5030,$AT56,$A$2:$A$5030,AW$41),"")</f>
        <v>4.2264332200005583E-2</v>
      </c>
      <c r="AX56" s="2">
        <f ca="1">+IFERROR(AVERAGEIFS(INDIRECT($AU$12&amp;2):INDIRECT($AU$12&amp;5030),$C$2:$C$5030,$AT56,$A$2:$A$5030,AX$41),"")</f>
        <v>-2.7436137042247122E-3</v>
      </c>
      <c r="AY56" s="2">
        <f ca="1">+IFERROR(AVERAGEIFS(INDIRECT($AU$12&amp;2):INDIRECT($AU$12&amp;5030),$C$2:$C$5030,$AT56,$A$2:$A$5030,AY$41),"")</f>
        <v>-1.0520203572770392E-2</v>
      </c>
      <c r="AZ56" s="2">
        <f ca="1">+IFERROR(AVERAGEIFS(INDIRECT($AU$12&amp;2):INDIRECT($AU$12&amp;5030),$C$2:$C$5030,$AT56,$A$2:$A$5030,AZ$41),"")</f>
        <v>2.2270859839589319E-2</v>
      </c>
      <c r="BA56" s="2">
        <f ca="1">+IFERROR(AVERAGEIFS(INDIRECT($AU$12&amp;2):INDIRECT($AU$12&amp;5030),$C$2:$C$5030,$AT56,$A$2:$A$5030,BA$41),"")</f>
        <v>1.854418957445203E-3</v>
      </c>
      <c r="BB56" s="2">
        <f ca="1">+IFERROR(AVERAGEIFS(INDIRECT($AU$12&amp;2):INDIRECT($AU$12&amp;5030),$C$2:$C$5030,$AT56,$A$2:$A$5030,BB$41),"")</f>
        <v>-1.5813550830997003E-2</v>
      </c>
      <c r="BC56" s="2">
        <f ca="1">+IFERROR(AVERAGEIFS(INDIRECT($AU$12&amp;2):INDIRECT($AU$12&amp;5030),$C$2:$C$5030,$AT56,$A$2:$A$5030,BC$41),"")</f>
        <v>4.337826373833531E-2</v>
      </c>
      <c r="BD56" s="2">
        <f ca="1">+IFERROR(AVERAGEIFS(INDIRECT($AU$12&amp;2):INDIRECT($AU$12&amp;5030),$C$2:$C$5030,$AT56,$A$2:$A$5030,BD$41),"")</f>
        <v>1.4644774649843706E-2</v>
      </c>
      <c r="BE56" s="2">
        <f ca="1">+IFERROR(AVERAGEIFS(INDIRECT($AU$12&amp;2):INDIRECT($AU$12&amp;5030),$C$2:$C$5030,$AT56,$A$2:$A$5030,BE$41),"")</f>
        <v>1.560677578292502E-2</v>
      </c>
      <c r="BF56" s="2">
        <f ca="1">+IFERROR(AVERAGEIFS(INDIRECT($AU$12&amp;2):INDIRECT($AU$12&amp;5030),$C$2:$C$5030,$AT56,$A$2:$A$5030,BF$41),"")</f>
        <v>1.9166160299507906E-2</v>
      </c>
      <c r="BG56" s="2">
        <f ca="1">+IFERROR(AVERAGEIFS(INDIRECT($AU$12&amp;2):INDIRECT($AU$12&amp;5030),$C$2:$C$5030,$AT56,$A$2:$A$5030,BG$41),"")</f>
        <v>3.1782670454545414E-2</v>
      </c>
      <c r="BH56" s="2">
        <f ca="1">+IFERROR(AVERAGEIFS(INDIRECT($AU$12&amp;2):INDIRECT($AU$12&amp;5030),$C$2:$C$5030,$AT56,$A$2:$A$5030,BH$41),"")</f>
        <v>-7.8441231013615109E-3</v>
      </c>
      <c r="BI56" s="2">
        <f ca="1">+IFERROR(AVERAGEIFS(INDIRECT($AU$12&amp;2):INDIRECT($AU$12&amp;5030),$C$2:$C$5030,$AT56,$A$2:$A$5030,BI$41),"")</f>
        <v>-3.0028224697119521E-3</v>
      </c>
      <c r="BJ56" s="2">
        <f ca="1">+IFERROR(AVERAGEIFS(INDIRECT($AU$12&amp;2):INDIRECT($AU$12&amp;5030),$C$2:$C$5030,$AT56,$A$2:$A$5030,BJ$41),"")</f>
        <v>-2.1097733902270654E-2</v>
      </c>
      <c r="BK56" s="2">
        <f ca="1">+IFERROR(AVERAGEIFS(INDIRECT($AU$12&amp;2):INDIRECT($AU$12&amp;5030),$C$2:$C$5030,$AT56,$A$2:$A$5030,BK$41),"")</f>
        <v>8.946486259045594E-3</v>
      </c>
      <c r="BL56" s="2">
        <f ca="1">+IFERROR(AVERAGEIFS(INDIRECT($AU$12&amp;2):INDIRECT($AU$12&amp;5030),$C$2:$C$5030,$AT56,$A$2:$A$5030,BL$41),"")</f>
        <v>1.7527327677214544E-2</v>
      </c>
      <c r="BM56" s="2">
        <f ca="1">+IFERROR(AVERAGEIFS(INDIRECT($AU$12&amp;2):INDIRECT($AU$12&amp;5030),$C$2:$C$5030,$AT56,$A$2:$A$5030,BM$41),"")</f>
        <v>4.0194555822599121E-3</v>
      </c>
      <c r="BN56" s="2">
        <f ca="1">+IFERROR(AVERAGEIFS(INDIRECT($AU$12&amp;2):INDIRECT($AU$12&amp;5030),$C$2:$C$5030,$AT56,$A$2:$A$5030,BN$41),"")</f>
        <v>1.6697231592108341E-2</v>
      </c>
      <c r="BO56" s="2">
        <f ca="1">+AVERAGEIFS(INDIRECT($AU$12&amp;2):INDIRECT($AU$12&amp;5030),$C$2:$C$5030,$AT56)</f>
        <v>6.1698160129878225E-3</v>
      </c>
    </row>
    <row r="57" spans="1:67" x14ac:dyDescent="0.3">
      <c r="A57">
        <v>2001</v>
      </c>
      <c r="B57" s="1">
        <v>36944</v>
      </c>
      <c r="C57" s="4">
        <v>99</v>
      </c>
      <c r="D57" s="4">
        <v>99</v>
      </c>
      <c r="E57" s="4">
        <v>99</v>
      </c>
      <c r="F57">
        <v>3.2612216854694274</v>
      </c>
      <c r="G57">
        <v>86.093699999999998</v>
      </c>
      <c r="H57">
        <v>44.44</v>
      </c>
      <c r="Y57" s="2">
        <v>-1.7241379310344307E-3</v>
      </c>
      <c r="Z57" s="2">
        <v>1.5122662239992479E-3</v>
      </c>
      <c r="AA57" s="2">
        <v>-9.7090407503394038E-3</v>
      </c>
      <c r="AB57" s="2" t="s">
        <v>19</v>
      </c>
      <c r="AC57" s="2" t="s">
        <v>19</v>
      </c>
      <c r="AD57" s="2" t="s">
        <v>19</v>
      </c>
      <c r="AE57" s="2" t="s">
        <v>19</v>
      </c>
      <c r="AF57" s="2" t="s">
        <v>19</v>
      </c>
      <c r="AG57" s="2" t="s">
        <v>19</v>
      </c>
      <c r="AH57" s="2" t="s">
        <v>19</v>
      </c>
      <c r="AI57" s="2" t="s">
        <v>19</v>
      </c>
      <c r="AJ57" s="2" t="s">
        <v>19</v>
      </c>
      <c r="AK57" s="2" t="s">
        <v>19</v>
      </c>
      <c r="AL57" s="2" t="s">
        <v>19</v>
      </c>
      <c r="AM57" s="2" t="s">
        <v>19</v>
      </c>
      <c r="AN57" s="2" t="s">
        <v>19</v>
      </c>
      <c r="AO57" s="2" t="s">
        <v>19</v>
      </c>
      <c r="AP57" s="2" t="s">
        <v>19</v>
      </c>
      <c r="AQ57" s="2" t="s">
        <v>19</v>
      </c>
      <c r="AT57">
        <v>12</v>
      </c>
      <c r="AU57" s="2">
        <f ca="1">+IFERROR(AVERAGEIFS(INDIRECT($AU$12&amp;2):INDIRECT($AU$12&amp;5030),$C$2:$C$5030,$AT57,$A$2:$A$5030,AU$41),"")</f>
        <v>0.16841980929473421</v>
      </c>
      <c r="AV57" s="2">
        <f ca="1">+IFERROR(AVERAGEIFS(INDIRECT($AU$12&amp;2):INDIRECT($AU$12&amp;5030),$C$2:$C$5030,$AT57,$A$2:$A$5030,AV$41),"")</f>
        <v>3.4654428510935364E-2</v>
      </c>
      <c r="AW57" s="2">
        <f ca="1">+IFERROR(AVERAGEIFS(INDIRECT($AU$12&amp;2):INDIRECT($AU$12&amp;5030),$C$2:$C$5030,$AT57,$A$2:$A$5030,AW$41),"")</f>
        <v>1.1024312222980281E-2</v>
      </c>
      <c r="AX57" s="2">
        <f ca="1">+IFERROR(AVERAGEIFS(INDIRECT($AU$12&amp;2):INDIRECT($AU$12&amp;5030),$C$2:$C$5030,$AT57,$A$2:$A$5030,AX$41),"")</f>
        <v>2.0075278350060177E-2</v>
      </c>
      <c r="AY57" s="2">
        <f ca="1">+IFERROR(AVERAGEIFS(INDIRECT($AU$12&amp;2):INDIRECT($AU$12&amp;5030),$C$2:$C$5030,$AT57,$A$2:$A$5030,AY$41),"")</f>
        <v>-1.8226379923366398E-2</v>
      </c>
      <c r="AZ57" s="2">
        <f ca="1">+IFERROR(AVERAGEIFS(INDIRECT($AU$12&amp;2):INDIRECT($AU$12&amp;5030),$C$2:$C$5030,$AT57,$A$2:$A$5030,AZ$41),"")</f>
        <v>1.0408985117097647E-2</v>
      </c>
      <c r="BA57" s="2">
        <f ca="1">+IFERROR(AVERAGEIFS(INDIRECT($AU$12&amp;2):INDIRECT($AU$12&amp;5030),$C$2:$C$5030,$AT57,$A$2:$A$5030,BA$41),"")</f>
        <v>1.8964126368333112E-2</v>
      </c>
      <c r="BB57" s="2">
        <f ca="1">+IFERROR(AVERAGEIFS(INDIRECT($AU$12&amp;2):INDIRECT($AU$12&amp;5030),$C$2:$C$5030,$AT57,$A$2:$A$5030,BB$41),"")</f>
        <v>4.1659317867739354E-3</v>
      </c>
      <c r="BC57" s="2">
        <f ca="1">+IFERROR(AVERAGEIFS(INDIRECT($AU$12&amp;2):INDIRECT($AU$12&amp;5030),$C$2:$C$5030,$AT57,$A$2:$A$5030,BC$41),"")</f>
        <v>-3.216131247062437E-4</v>
      </c>
      <c r="BD57" s="2">
        <f ca="1">+IFERROR(AVERAGEIFS(INDIRECT($AU$12&amp;2):INDIRECT($AU$12&amp;5030),$C$2:$C$5030,$AT57,$A$2:$A$5030,BD$41),"")</f>
        <v>0</v>
      </c>
      <c r="BE57" s="2">
        <f ca="1">+IFERROR(AVERAGEIFS(INDIRECT($AU$12&amp;2):INDIRECT($AU$12&amp;5030),$C$2:$C$5030,$AT57,$A$2:$A$5030,BE$41),"")</f>
        <v>-7.2300947701653406E-4</v>
      </c>
      <c r="BF57" s="2">
        <f ca="1">+IFERROR(AVERAGEIFS(INDIRECT($AU$12&amp;2):INDIRECT($AU$12&amp;5030),$C$2:$C$5030,$AT57,$A$2:$A$5030,BF$41),"")</f>
        <v>4.2177294652543385E-3</v>
      </c>
      <c r="BG57" s="2">
        <f ca="1">+IFERROR(AVERAGEIFS(INDIRECT($AU$12&amp;2):INDIRECT($AU$12&amp;5030),$C$2:$C$5030,$AT57,$A$2:$A$5030,BG$41),"")</f>
        <v>-5.2076548344502926E-3</v>
      </c>
      <c r="BH57" s="2">
        <f ca="1">+IFERROR(AVERAGEIFS(INDIRECT($AU$12&amp;2):INDIRECT($AU$12&amp;5030),$C$2:$C$5030,$AT57,$A$2:$A$5030,BH$41),"")</f>
        <v>-7.2194477085780751E-3</v>
      </c>
      <c r="BI57" s="2">
        <f ca="1">+IFERROR(AVERAGEIFS(INDIRECT($AU$12&amp;2):INDIRECT($AU$12&amp;5030),$C$2:$C$5030,$AT57,$A$2:$A$5030,BI$41),"")</f>
        <v>-1.466892462975089E-2</v>
      </c>
      <c r="BJ57" s="2">
        <f ca="1">+IFERROR(AVERAGEIFS(INDIRECT($AU$12&amp;2):INDIRECT($AU$12&amp;5030),$C$2:$C$5030,$AT57,$A$2:$A$5030,BJ$41),"")</f>
        <v>-1.7357990239579291E-3</v>
      </c>
      <c r="BK57" s="2">
        <f ca="1">+IFERROR(AVERAGEIFS(INDIRECT($AU$12&amp;2):INDIRECT($AU$12&amp;5030),$C$2:$C$5030,$AT57,$A$2:$A$5030,BK$41),"")</f>
        <v>5.4378217693815678E-3</v>
      </c>
      <c r="BL57" s="2">
        <f ca="1">+IFERROR(AVERAGEIFS(INDIRECT($AU$12&amp;2):INDIRECT($AU$12&amp;5030),$C$2:$C$5030,$AT57,$A$2:$A$5030,BL$41),"")</f>
        <v>9.716866181853856E-3</v>
      </c>
      <c r="BM57" s="2">
        <f ca="1">+IFERROR(AVERAGEIFS(INDIRECT($AU$12&amp;2):INDIRECT($AU$12&amp;5030),$C$2:$C$5030,$AT57,$A$2:$A$5030,BM$41),"")</f>
        <v>-3.2670615136585646E-2</v>
      </c>
      <c r="BN57" s="2">
        <f ca="1">+IFERROR(AVERAGEIFS(INDIRECT($AU$12&amp;2):INDIRECT($AU$12&amp;5030),$C$2:$C$5030,$AT57,$A$2:$A$5030,BN$41),"")</f>
        <v>-9.1600685286813421E-3</v>
      </c>
      <c r="BO57" s="2">
        <f ca="1">+AVERAGEIFS(INDIRECT($AU$12&amp;2):INDIRECT($AU$12&amp;5030),$C$2:$C$5030,$AT57)</f>
        <v>9.8575888340155567E-3</v>
      </c>
    </row>
    <row r="58" spans="1:67" x14ac:dyDescent="0.3">
      <c r="A58">
        <v>2001</v>
      </c>
      <c r="B58" s="1">
        <v>36945</v>
      </c>
      <c r="C58" s="4">
        <v>99</v>
      </c>
      <c r="D58" s="4">
        <v>99</v>
      </c>
      <c r="E58" s="4">
        <v>99</v>
      </c>
      <c r="F58">
        <v>3.2441472263832001</v>
      </c>
      <c r="G58">
        <v>85.512100000000004</v>
      </c>
      <c r="H58">
        <v>44.596899999999998</v>
      </c>
      <c r="Y58" s="2">
        <v>-5.2356020942407877E-3</v>
      </c>
      <c r="Z58" s="2">
        <v>-6.7554304205765803E-3</v>
      </c>
      <c r="AA58" s="2">
        <v>3.5306030603059479E-3</v>
      </c>
      <c r="AB58" s="2" t="s">
        <v>19</v>
      </c>
      <c r="AC58" s="2" t="s">
        <v>19</v>
      </c>
      <c r="AD58" s="2" t="s">
        <v>19</v>
      </c>
      <c r="AE58" s="2" t="s">
        <v>19</v>
      </c>
      <c r="AF58" s="2" t="s">
        <v>19</v>
      </c>
      <c r="AG58" s="2" t="s">
        <v>19</v>
      </c>
      <c r="AH58" s="2" t="s">
        <v>19</v>
      </c>
      <c r="AI58" s="2" t="s">
        <v>19</v>
      </c>
      <c r="AJ58" s="2" t="s">
        <v>19</v>
      </c>
      <c r="AK58" s="2" t="s">
        <v>19</v>
      </c>
      <c r="AL58" s="2" t="s">
        <v>19</v>
      </c>
      <c r="AM58" s="2" t="s">
        <v>19</v>
      </c>
      <c r="AN58" s="2" t="s">
        <v>19</v>
      </c>
      <c r="AO58" s="2" t="s">
        <v>19</v>
      </c>
      <c r="AP58" s="2" t="s">
        <v>19</v>
      </c>
      <c r="AQ58" s="2" t="s">
        <v>19</v>
      </c>
      <c r="AT58">
        <v>13</v>
      </c>
      <c r="AU58" s="2">
        <f ca="1">+IFERROR(AVERAGEIFS(INDIRECT($AU$12&amp;2):INDIRECT($AU$12&amp;5030),$C$2:$C$5030,$AT58,$A$2:$A$5030,AU$41),"")</f>
        <v>-1.8018133929342706E-2</v>
      </c>
      <c r="AV58" s="2">
        <f ca="1">+IFERROR(AVERAGEIFS(INDIRECT($AU$12&amp;2):INDIRECT($AU$12&amp;5030),$C$2:$C$5030,$AT58,$A$2:$A$5030,AV$41),"")</f>
        <v>4.0954593219402202E-3</v>
      </c>
      <c r="AW58" s="2">
        <f ca="1">+IFERROR(AVERAGEIFS(INDIRECT($AU$12&amp;2):INDIRECT($AU$12&amp;5030),$C$2:$C$5030,$AT58,$A$2:$A$5030,AW$41),"")</f>
        <v>2.4918554402084236E-2</v>
      </c>
      <c r="AX58" s="2">
        <f ca="1">+IFERROR(AVERAGEIFS(INDIRECT($AU$12&amp;2):INDIRECT($AU$12&amp;5030),$C$2:$C$5030,$AT58,$A$2:$A$5030,AX$41),"")</f>
        <v>6.7425460843744123E-3</v>
      </c>
      <c r="AY58" s="2">
        <f ca="1">+IFERROR(AVERAGEIFS(INDIRECT($AU$12&amp;2):INDIRECT($AU$12&amp;5030),$C$2:$C$5030,$AT58,$A$2:$A$5030,AY$41),"")</f>
        <v>-6.1882493583206299E-3</v>
      </c>
      <c r="AZ58" s="2">
        <f ca="1">+IFERROR(AVERAGEIFS(INDIRECT($AU$12&amp;2):INDIRECT($AU$12&amp;5030),$C$2:$C$5030,$AT58,$A$2:$A$5030,AZ$41),"")</f>
        <v>4.313876574293829E-3</v>
      </c>
      <c r="BA58" s="2">
        <f ca="1">+IFERROR(AVERAGEIFS(INDIRECT($AU$12&amp;2):INDIRECT($AU$12&amp;5030),$C$2:$C$5030,$AT58,$A$2:$A$5030,BA$41),"")</f>
        <v>-4.7680904323050832E-3</v>
      </c>
      <c r="BB58" s="2">
        <f ca="1">+IFERROR(AVERAGEIFS(INDIRECT($AU$12&amp;2):INDIRECT($AU$12&amp;5030),$C$2:$C$5030,$AT58,$A$2:$A$5030,BB$41),"")</f>
        <v>-4.3856509221072315E-2</v>
      </c>
      <c r="BC58" s="2">
        <f ca="1">+IFERROR(AVERAGEIFS(INDIRECT($AU$12&amp;2):INDIRECT($AU$12&amp;5030),$C$2:$C$5030,$AT58,$A$2:$A$5030,BC$41),"")</f>
        <v>9.9912883484372106E-3</v>
      </c>
      <c r="BD58" s="2">
        <f ca="1">+IFERROR(AVERAGEIFS(INDIRECT($AU$12&amp;2):INDIRECT($AU$12&amp;5030),$C$2:$C$5030,$AT58,$A$2:$A$5030,BD$41),"")</f>
        <v>-6.0337331802481353E-3</v>
      </c>
      <c r="BE58" s="2">
        <f ca="1">+IFERROR(AVERAGEIFS(INDIRECT($AU$12&amp;2):INDIRECT($AU$12&amp;5030),$C$2:$C$5030,$AT58,$A$2:$A$5030,BE$41),"")</f>
        <v>8.5045060890664992E-3</v>
      </c>
      <c r="BF58" s="2">
        <f ca="1">+IFERROR(AVERAGEIFS(INDIRECT($AU$12&amp;2):INDIRECT($AU$12&amp;5030),$C$2:$C$5030,$AT58,$A$2:$A$5030,BF$41),"")</f>
        <v>8.2257474513589557E-3</v>
      </c>
      <c r="BG58" s="2">
        <f ca="1">+IFERROR(AVERAGEIFS(INDIRECT($AU$12&amp;2):INDIRECT($AU$12&amp;5030),$C$2:$C$5030,$AT58,$A$2:$A$5030,BG$41),"")</f>
        <v>-3.2916275287411256E-3</v>
      </c>
      <c r="BH58" s="2">
        <f ca="1">+IFERROR(AVERAGEIFS(INDIRECT($AU$12&amp;2):INDIRECT($AU$12&amp;5030),$C$2:$C$5030,$AT58,$A$2:$A$5030,BH$41),"")</f>
        <v>-3.692689338176347E-3</v>
      </c>
      <c r="BI58" s="2">
        <f ca="1">+IFERROR(AVERAGEIFS(INDIRECT($AU$12&amp;2):INDIRECT($AU$12&amp;5030),$C$2:$C$5030,$AT58,$A$2:$A$5030,BI$41),"")</f>
        <v>-1.3408221053614167E-2</v>
      </c>
      <c r="BJ58" s="2">
        <f ca="1">+IFERROR(AVERAGEIFS(INDIRECT($AU$12&amp;2):INDIRECT($AU$12&amp;5030),$C$2:$C$5030,$AT58,$A$2:$A$5030,BJ$41),"")</f>
        <v>-9.6049407182411395E-3</v>
      </c>
      <c r="BK58" s="2">
        <f ca="1">+IFERROR(AVERAGEIFS(INDIRECT($AU$12&amp;2):INDIRECT($AU$12&amp;5030),$C$2:$C$5030,$AT58,$A$2:$A$5030,BK$41),"")</f>
        <v>5.6569364959386803E-3</v>
      </c>
      <c r="BL58" s="2">
        <f ca="1">+IFERROR(AVERAGEIFS(INDIRECT($AU$12&amp;2):INDIRECT($AU$12&amp;5030),$C$2:$C$5030,$AT58,$A$2:$A$5030,BL$41),"")</f>
        <v>1.7495273788599164E-3</v>
      </c>
      <c r="BM58" s="2">
        <f ca="1">+IFERROR(AVERAGEIFS(INDIRECT($AU$12&amp;2):INDIRECT($AU$12&amp;5030),$C$2:$C$5030,$AT58,$A$2:$A$5030,BM$41),"")</f>
        <v>4.2784856305143837E-2</v>
      </c>
      <c r="BN58" s="2">
        <f ca="1">+IFERROR(AVERAGEIFS(INDIRECT($AU$12&amp;2):INDIRECT($AU$12&amp;5030),$C$2:$C$5030,$AT58,$A$2:$A$5030,BN$41),"")</f>
        <v>6.4432971570655972E-3</v>
      </c>
      <c r="BO58" s="2">
        <f ca="1">+AVERAGEIFS(INDIRECT($AU$12&amp;2):INDIRECT($AU$12&amp;5030),$C$2:$C$5030,$AT58)</f>
        <v>7.2822004242508733E-4</v>
      </c>
    </row>
    <row r="59" spans="1:67" x14ac:dyDescent="0.3">
      <c r="A59">
        <v>2001</v>
      </c>
      <c r="B59" s="1">
        <v>36948</v>
      </c>
      <c r="C59" s="4">
        <v>99</v>
      </c>
      <c r="D59" s="4">
        <v>99</v>
      </c>
      <c r="E59" s="4">
        <v>99</v>
      </c>
      <c r="F59">
        <v>3.3208067680447</v>
      </c>
      <c r="G59">
        <v>87.332300000000004</v>
      </c>
      <c r="H59">
        <v>45.442100000000003</v>
      </c>
      <c r="Y59" s="2">
        <v>2.3630105637026055E-2</v>
      </c>
      <c r="Z59" s="2">
        <v>2.1285876501688117E-2</v>
      </c>
      <c r="AA59" s="2">
        <v>1.8951989936520475E-2</v>
      </c>
      <c r="AB59" s="2" t="s">
        <v>19</v>
      </c>
      <c r="AC59" s="2" t="s">
        <v>19</v>
      </c>
      <c r="AD59" s="2" t="s">
        <v>19</v>
      </c>
      <c r="AE59" s="2" t="s">
        <v>19</v>
      </c>
      <c r="AF59" s="2" t="s">
        <v>19</v>
      </c>
      <c r="AG59" s="2" t="s">
        <v>19</v>
      </c>
      <c r="AH59" s="2" t="s">
        <v>19</v>
      </c>
      <c r="AI59" s="2" t="s">
        <v>19</v>
      </c>
      <c r="AJ59" s="2" t="s">
        <v>19</v>
      </c>
      <c r="AK59" s="2" t="s">
        <v>19</v>
      </c>
      <c r="AL59" s="2" t="s">
        <v>19</v>
      </c>
      <c r="AM59" s="2" t="s">
        <v>19</v>
      </c>
      <c r="AN59" s="2" t="s">
        <v>19</v>
      </c>
      <c r="AO59" s="2" t="s">
        <v>19</v>
      </c>
      <c r="AP59" s="2" t="s">
        <v>19</v>
      </c>
      <c r="AQ59" s="2" t="s">
        <v>19</v>
      </c>
      <c r="AT59">
        <v>14</v>
      </c>
      <c r="AU59" s="2">
        <f ca="1">+IFERROR(AVERAGEIFS(INDIRECT($AU$12&amp;2):INDIRECT($AU$12&amp;5030),$C$2:$C$5030,$AT59,$A$2:$A$5030,AU$41),"")</f>
        <v>-7.6451540448470801E-2</v>
      </c>
      <c r="AV59" s="2">
        <f ca="1">+IFERROR(AVERAGEIFS(INDIRECT($AU$12&amp;2):INDIRECT($AU$12&amp;5030),$C$2:$C$5030,$AT59,$A$2:$A$5030,AV$41),"")</f>
        <v>-1.1038251065130567E-2</v>
      </c>
      <c r="AW59" s="2">
        <f ca="1">+IFERROR(AVERAGEIFS(INDIRECT($AU$12&amp;2):INDIRECT($AU$12&amp;5030),$C$2:$C$5030,$AT59,$A$2:$A$5030,AW$41),"")</f>
        <v>1.2540059735333342E-2</v>
      </c>
      <c r="AX59" s="2">
        <f ca="1">+IFERROR(AVERAGEIFS(INDIRECT($AU$12&amp;2):INDIRECT($AU$12&amp;5030),$C$2:$C$5030,$AT59,$A$2:$A$5030,AX$41),"")</f>
        <v>9.1059907834103448E-3</v>
      </c>
      <c r="AY59" s="2">
        <f ca="1">+IFERROR(AVERAGEIFS(INDIRECT($AU$12&amp;2):INDIRECT($AU$12&amp;5030),$C$2:$C$5030,$AT59,$A$2:$A$5030,AY$41),"")</f>
        <v>-4.9324842266642577E-3</v>
      </c>
      <c r="AZ59" s="2">
        <f ca="1">+IFERROR(AVERAGEIFS(INDIRECT($AU$12&amp;2):INDIRECT($AU$12&amp;5030),$C$2:$C$5030,$AT59,$A$2:$A$5030,AZ$41),"")</f>
        <v>1.8129606016727529E-2</v>
      </c>
      <c r="BA59" s="2">
        <f ca="1">+IFERROR(AVERAGEIFS(INDIRECT($AU$12&amp;2):INDIRECT($AU$12&amp;5030),$C$2:$C$5030,$AT59,$A$2:$A$5030,BA$41),"")</f>
        <v>6.8478691799556124E-4</v>
      </c>
      <c r="BB59" s="2">
        <f ca="1">+IFERROR(AVERAGEIFS(INDIRECT($AU$12&amp;2):INDIRECT($AU$12&amp;5030),$C$2:$C$5030,$AT59,$A$2:$A$5030,BB$41),"")</f>
        <v>-4.7505109764007791E-3</v>
      </c>
      <c r="BC59" s="2">
        <f ca="1">+IFERROR(AVERAGEIFS(INDIRECT($AU$12&amp;2):INDIRECT($AU$12&amp;5030),$C$2:$C$5030,$AT59,$A$2:$A$5030,BC$41),"")</f>
        <v>-2.8406793006567566E-2</v>
      </c>
      <c r="BD59" s="2">
        <f ca="1">+IFERROR(AVERAGEIFS(INDIRECT($AU$12&amp;2):INDIRECT($AU$12&amp;5030),$C$2:$C$5030,$AT59,$A$2:$A$5030,BD$41),"")</f>
        <v>6.5005050578270662E-4</v>
      </c>
      <c r="BE59" s="2">
        <f ca="1">+IFERROR(AVERAGEIFS(INDIRECT($AU$12&amp;2):INDIRECT($AU$12&amp;5030),$C$2:$C$5030,$AT59,$A$2:$A$5030,BE$41),"")</f>
        <v>3.228440399700272E-3</v>
      </c>
      <c r="BF59" s="2">
        <f ca="1">+IFERROR(AVERAGEIFS(INDIRECT($AU$12&amp;2):INDIRECT($AU$12&amp;5030),$C$2:$C$5030,$AT59,$A$2:$A$5030,BF$41),"")</f>
        <v>3.4724069022635806E-3</v>
      </c>
      <c r="BG59" s="2">
        <f ca="1">+IFERROR(AVERAGEIFS(INDIRECT($AU$12&amp;2):INDIRECT($AU$12&amp;5030),$C$2:$C$5030,$AT59,$A$2:$A$5030,BG$41),"")</f>
        <v>3.0007964275924337E-4</v>
      </c>
      <c r="BH59" s="2">
        <f ca="1">+IFERROR(AVERAGEIFS(INDIRECT($AU$12&amp;2):INDIRECT($AU$12&amp;5030),$C$2:$C$5030,$AT59,$A$2:$A$5030,BH$41),"")</f>
        <v>9.2677958634617141E-3</v>
      </c>
      <c r="BI59" s="2">
        <f ca="1">+IFERROR(AVERAGEIFS(INDIRECT($AU$12&amp;2):INDIRECT($AU$12&amp;5030),$C$2:$C$5030,$AT59,$A$2:$A$5030,BI$41),"")</f>
        <v>1.2891315341001519E-2</v>
      </c>
      <c r="BJ59" s="2">
        <f ca="1">+IFERROR(AVERAGEIFS(INDIRECT($AU$12&amp;2):INDIRECT($AU$12&amp;5030),$C$2:$C$5030,$AT59,$A$2:$A$5030,BJ$41),"")</f>
        <v>-3.1313643416967962E-2</v>
      </c>
      <c r="BK59" s="2">
        <f ca="1">+IFERROR(AVERAGEIFS(INDIRECT($AU$12&amp;2):INDIRECT($AU$12&amp;5030),$C$2:$C$5030,$AT59,$A$2:$A$5030,BK$41),"")</f>
        <v>8.7704422801446746E-3</v>
      </c>
      <c r="BL59" s="2">
        <f ca="1">+IFERROR(AVERAGEIFS(INDIRECT($AU$12&amp;2):INDIRECT($AU$12&amp;5030),$C$2:$C$5030,$AT59,$A$2:$A$5030,BL$41),"")</f>
        <v>1.0042690827361422E-2</v>
      </c>
      <c r="BM59" s="2">
        <f ca="1">+IFERROR(AVERAGEIFS(INDIRECT($AU$12&amp;2):INDIRECT($AU$12&amp;5030),$C$2:$C$5030,$AT59,$A$2:$A$5030,BM$41),"")</f>
        <v>1.1905664276723016E-2</v>
      </c>
      <c r="BN59" s="2">
        <f ca="1">+IFERROR(AVERAGEIFS(INDIRECT($AU$12&amp;2):INDIRECT($AU$12&amp;5030),$C$2:$C$5030,$AT59,$A$2:$A$5030,BN$41),"")</f>
        <v>-1.3924580003932263E-4</v>
      </c>
      <c r="BO59" s="2">
        <f ca="1">+AVERAGEIFS(INDIRECT($AU$12&amp;2):INDIRECT($AU$12&amp;5030),$C$2:$C$5030,$AT59)</f>
        <v>-2.8021569723788164E-3</v>
      </c>
    </row>
    <row r="60" spans="1:67" x14ac:dyDescent="0.3">
      <c r="A60">
        <v>2001</v>
      </c>
      <c r="B60" s="1">
        <v>36949</v>
      </c>
      <c r="C60" s="4">
        <v>99</v>
      </c>
      <c r="D60" s="4">
        <v>99</v>
      </c>
      <c r="E60" s="4">
        <v>99</v>
      </c>
      <c r="F60">
        <v>3.283642999000882</v>
      </c>
      <c r="G60">
        <v>86.524900000000002</v>
      </c>
      <c r="H60">
        <v>42.697299999999998</v>
      </c>
      <c r="Y60" s="2">
        <v>-1.1191186852976709E-2</v>
      </c>
      <c r="Z60" s="2">
        <v>-9.2451475570893837E-3</v>
      </c>
      <c r="AA60" s="2">
        <v>-6.0402138105413394E-2</v>
      </c>
      <c r="AB60" s="2" t="s">
        <v>19</v>
      </c>
      <c r="AC60" s="2" t="s">
        <v>19</v>
      </c>
      <c r="AD60" s="2" t="s">
        <v>19</v>
      </c>
      <c r="AE60" s="2" t="s">
        <v>19</v>
      </c>
      <c r="AF60" s="2" t="s">
        <v>19</v>
      </c>
      <c r="AG60" s="2" t="s">
        <v>19</v>
      </c>
      <c r="AH60" s="2" t="s">
        <v>19</v>
      </c>
      <c r="AI60" s="2" t="s">
        <v>19</v>
      </c>
      <c r="AJ60" s="2" t="s">
        <v>19</v>
      </c>
      <c r="AK60" s="2" t="s">
        <v>19</v>
      </c>
      <c r="AL60" s="2" t="s">
        <v>19</v>
      </c>
      <c r="AM60" s="2" t="s">
        <v>19</v>
      </c>
      <c r="AN60" s="2" t="s">
        <v>19</v>
      </c>
      <c r="AO60" s="2" t="s">
        <v>19</v>
      </c>
      <c r="AP60" s="2" t="s">
        <v>19</v>
      </c>
      <c r="AQ60" s="2" t="s">
        <v>19</v>
      </c>
      <c r="AT60">
        <v>15</v>
      </c>
      <c r="AU60" s="2">
        <f ca="1">+IFERROR(AVERAGEIFS(INDIRECT($AU$12&amp;2):INDIRECT($AU$12&amp;5030),$C$2:$C$5030,$AT60,$A$2:$A$5030,AU$41),"")</f>
        <v>1.1037362058307743E-2</v>
      </c>
      <c r="AV60" s="2">
        <f ca="1">+IFERROR(AVERAGEIFS(INDIRECT($AU$12&amp;2):INDIRECT($AU$12&amp;5030),$C$2:$C$5030,$AT60,$A$2:$A$5030,AV$41),"")</f>
        <v>6.7948971436369021E-3</v>
      </c>
      <c r="AW60" s="2">
        <f ca="1">+IFERROR(AVERAGEIFS(INDIRECT($AU$12&amp;2):INDIRECT($AU$12&amp;5030),$C$2:$C$5030,$AT60,$A$2:$A$5030,AW$41),"")</f>
        <v>-2.8141296437445451E-2</v>
      </c>
      <c r="AX60" s="2">
        <f ca="1">+IFERROR(AVERAGEIFS(INDIRECT($AU$12&amp;2):INDIRECT($AU$12&amp;5030),$C$2:$C$5030,$AT60,$A$2:$A$5030,AX$41),"")</f>
        <v>7.9612986506891747E-3</v>
      </c>
      <c r="AY60" s="2">
        <f ca="1">+IFERROR(AVERAGEIFS(INDIRECT($AU$12&amp;2):INDIRECT($AU$12&amp;5030),$C$2:$C$5030,$AT60,$A$2:$A$5030,AY$41),"")</f>
        <v>5.2176695594461364E-3</v>
      </c>
      <c r="AZ60" s="2">
        <f ca="1">+IFERROR(AVERAGEIFS(INDIRECT($AU$12&amp;2):INDIRECT($AU$12&amp;5030),$C$2:$C$5030,$AT60,$A$2:$A$5030,AZ$41),"")</f>
        <v>3.9827106312637639E-3</v>
      </c>
      <c r="BA60" s="2">
        <f ca="1">+IFERROR(AVERAGEIFS(INDIRECT($AU$12&amp;2):INDIRECT($AU$12&amp;5030),$C$2:$C$5030,$AT60,$A$2:$A$5030,BA$41),"")</f>
        <v>5.0140465336447892E-3</v>
      </c>
      <c r="BB60" s="2">
        <f ca="1">+IFERROR(AVERAGEIFS(INDIRECT($AU$12&amp;2):INDIRECT($AU$12&amp;5030),$C$2:$C$5030,$AT60,$A$2:$A$5030,BB$41),"")</f>
        <v>-2.5949964487308907E-2</v>
      </c>
      <c r="BC60" s="2">
        <f ca="1">+IFERROR(AVERAGEIFS(INDIRECT($AU$12&amp;2):INDIRECT($AU$12&amp;5030),$C$2:$C$5030,$AT60,$A$2:$A$5030,BC$41),"")</f>
        <v>1.0513209660070633E-2</v>
      </c>
      <c r="BD60" s="2">
        <f ca="1">+IFERROR(AVERAGEIFS(INDIRECT($AU$12&amp;2):INDIRECT($AU$12&amp;5030),$C$2:$C$5030,$AT60,$A$2:$A$5030,BD$41),"")</f>
        <v>8.2302340352056191E-3</v>
      </c>
      <c r="BE60" s="2">
        <f ca="1">+IFERROR(AVERAGEIFS(INDIRECT($AU$12&amp;2):INDIRECT($AU$12&amp;5030),$C$2:$C$5030,$AT60,$A$2:$A$5030,BE$41),"")</f>
        <v>-8.9489082529470299E-4</v>
      </c>
      <c r="BF60" s="2">
        <f ca="1">+IFERROR(AVERAGEIFS(INDIRECT($AU$12&amp;2):INDIRECT($AU$12&amp;5030),$C$2:$C$5030,$AT60,$A$2:$A$5030,BF$41),"")</f>
        <v>-3.2881286629411477E-3</v>
      </c>
      <c r="BG60" s="2">
        <f ca="1">+IFERROR(AVERAGEIFS(INDIRECT($AU$12&amp;2):INDIRECT($AU$12&amp;5030),$C$2:$C$5030,$AT60,$A$2:$A$5030,BG$41),"")</f>
        <v>-1.9491217601120825E-3</v>
      </c>
      <c r="BH60" s="2">
        <f ca="1">+IFERROR(AVERAGEIFS(INDIRECT($AU$12&amp;2):INDIRECT($AU$12&amp;5030),$C$2:$C$5030,$AT60,$A$2:$A$5030,BH$41),"")</f>
        <v>2.1813339611260751E-3</v>
      </c>
      <c r="BI60" s="2">
        <f ca="1">+IFERROR(AVERAGEIFS(INDIRECT($AU$12&amp;2):INDIRECT($AU$12&amp;5030),$C$2:$C$5030,$AT60,$A$2:$A$5030,BI$41),"")</f>
        <v>1.9139649902174094E-2</v>
      </c>
      <c r="BJ60" s="2">
        <f ca="1">+IFERROR(AVERAGEIFS(INDIRECT($AU$12&amp;2):INDIRECT($AU$12&amp;5030),$C$2:$C$5030,$AT60,$A$2:$A$5030,BJ$41),"")</f>
        <v>-8.2011414860768683E-3</v>
      </c>
      <c r="BK60" s="2">
        <f ca="1">+IFERROR(AVERAGEIFS(INDIRECT($AU$12&amp;2):INDIRECT($AU$12&amp;5030),$C$2:$C$5030,$AT60,$A$2:$A$5030,BK$41),"")</f>
        <v>3.2801730728455603E-3</v>
      </c>
      <c r="BL60" s="2">
        <f ca="1">+IFERROR(AVERAGEIFS(INDIRECT($AU$12&amp;2):INDIRECT($AU$12&amp;5030),$C$2:$C$5030,$AT60,$A$2:$A$5030,BL$41),"")</f>
        <v>3.8912786944769184E-3</v>
      </c>
      <c r="BM60" s="2">
        <f ca="1">+IFERROR(AVERAGEIFS(INDIRECT($AU$12&amp;2):INDIRECT($AU$12&amp;5030),$C$2:$C$5030,$AT60,$A$2:$A$5030,BM$41),"")</f>
        <v>9.0452312782662858E-3</v>
      </c>
      <c r="BN60" s="2">
        <f ca="1">+IFERROR(AVERAGEIFS(INDIRECT($AU$12&amp;2):INDIRECT($AU$12&amp;5030),$C$2:$C$5030,$AT60,$A$2:$A$5030,BN$41),"")</f>
        <v>7.5161284462896827E-3</v>
      </c>
      <c r="BO60" s="2">
        <f ca="1">+AVERAGEIFS(INDIRECT($AU$12&amp;2):INDIRECT($AU$12&amp;5030),$C$2:$C$5030,$AT60)</f>
        <v>1.7690339984132108E-3</v>
      </c>
    </row>
    <row r="61" spans="1:67" x14ac:dyDescent="0.3">
      <c r="A61">
        <v>2001</v>
      </c>
      <c r="B61" s="1">
        <v>36950</v>
      </c>
      <c r="C61" s="4">
        <v>99</v>
      </c>
      <c r="D61" s="4">
        <v>99</v>
      </c>
      <c r="E61" s="4">
        <v>99</v>
      </c>
      <c r="F61">
        <v>2.970425450866375</v>
      </c>
      <c r="G61">
        <v>84.820899999999995</v>
      </c>
      <c r="H61">
        <v>41.346600000000002</v>
      </c>
      <c r="Y61" s="2">
        <v>-9.5387211164493224E-2</v>
      </c>
      <c r="Z61" s="2">
        <v>-1.9693752896565164E-2</v>
      </c>
      <c r="AA61" s="2">
        <v>-3.1634318797675642E-2</v>
      </c>
      <c r="AB61" s="2" t="s">
        <v>19</v>
      </c>
      <c r="AC61" s="2" t="s">
        <v>19</v>
      </c>
      <c r="AD61" s="2" t="s">
        <v>19</v>
      </c>
      <c r="AE61" s="2" t="s">
        <v>19</v>
      </c>
      <c r="AF61" s="2" t="s">
        <v>19</v>
      </c>
      <c r="AG61" s="2" t="s">
        <v>19</v>
      </c>
      <c r="AH61" s="2" t="s">
        <v>19</v>
      </c>
      <c r="AI61" s="2" t="s">
        <v>19</v>
      </c>
      <c r="AJ61" s="2" t="s">
        <v>19</v>
      </c>
      <c r="AK61" s="2" t="s">
        <v>19</v>
      </c>
      <c r="AL61" s="2" t="s">
        <v>19</v>
      </c>
      <c r="AM61" s="2" t="s">
        <v>19</v>
      </c>
      <c r="AN61" s="2" t="s">
        <v>19</v>
      </c>
      <c r="AO61" s="2" t="s">
        <v>19</v>
      </c>
      <c r="AP61" s="2" t="s">
        <v>19</v>
      </c>
      <c r="AQ61" s="2" t="s">
        <v>19</v>
      </c>
      <c r="AT61">
        <v>16</v>
      </c>
      <c r="AU61" s="2">
        <f ca="1">+IFERROR(AVERAGEIFS(INDIRECT($AU$12&amp;2):INDIRECT($AU$12&amp;5030),$C$2:$C$5030,$AT61,$A$2:$A$5030,AU$41),"")</f>
        <v>0</v>
      </c>
      <c r="AV61" s="2">
        <f ca="1">+IFERROR(AVERAGEIFS(INDIRECT($AU$12&amp;2):INDIRECT($AU$12&amp;5030),$C$2:$C$5030,$AT61,$A$2:$A$5030,AV$41),"")</f>
        <v>-9.1609894532449498E-3</v>
      </c>
      <c r="AW61" s="2">
        <f ca="1">+IFERROR(AVERAGEIFS(INDIRECT($AU$12&amp;2):INDIRECT($AU$12&amp;5030),$C$2:$C$5030,$AT61,$A$2:$A$5030,AW$41),"")</f>
        <v>3.0888047995887957E-2</v>
      </c>
      <c r="AX61" s="2">
        <f ca="1">+IFERROR(AVERAGEIFS(INDIRECT($AU$12&amp;2):INDIRECT($AU$12&amp;5030),$C$2:$C$5030,$AT61,$A$2:$A$5030,AX$41),"")</f>
        <v>-6.5845311844001664E-3</v>
      </c>
      <c r="AY61" s="2">
        <f ca="1">+IFERROR(AVERAGEIFS(INDIRECT($AU$12&amp;2):INDIRECT($AU$12&amp;5030),$C$2:$C$5030,$AT61,$A$2:$A$5030,AY$41),"")</f>
        <v>-5.1876392704297558E-4</v>
      </c>
      <c r="AZ61" s="2">
        <f ca="1">+IFERROR(AVERAGEIFS(INDIRECT($AU$12&amp;2):INDIRECT($AU$12&amp;5030),$C$2:$C$5030,$AT61,$A$2:$A$5030,AZ$41),"")</f>
        <v>7.0035414133928775E-4</v>
      </c>
      <c r="BA61" s="2">
        <f ca="1">+IFERROR(AVERAGEIFS(INDIRECT($AU$12&amp;2):INDIRECT($AU$12&amp;5030),$C$2:$C$5030,$AT61,$A$2:$A$5030,BA$41),"")</f>
        <v>1.1790394130912762E-2</v>
      </c>
      <c r="BB61" s="2">
        <f ca="1">+IFERROR(AVERAGEIFS(INDIRECT($AU$12&amp;2):INDIRECT($AU$12&amp;5030),$C$2:$C$5030,$AT61,$A$2:$A$5030,BB$41),"")</f>
        <v>2.1311605170432957E-2</v>
      </c>
      <c r="BC61" s="2">
        <f ca="1">+IFERROR(AVERAGEIFS(INDIRECT($AU$12&amp;2):INDIRECT($AU$12&amp;5030),$C$2:$C$5030,$AT61,$A$2:$A$5030,BC$41),"")</f>
        <v>-2.2433490569476744E-2</v>
      </c>
      <c r="BD61" s="2">
        <f ca="1">+IFERROR(AVERAGEIFS(INDIRECT($AU$12&amp;2):INDIRECT($AU$12&amp;5030),$C$2:$C$5030,$AT61,$A$2:$A$5030,BD$41),"")</f>
        <v>-4.0815251107210182E-3</v>
      </c>
      <c r="BE61" s="2">
        <f ca="1">+IFERROR(AVERAGEIFS(INDIRECT($AU$12&amp;2):INDIRECT($AU$12&amp;5030),$C$2:$C$5030,$AT61,$A$2:$A$5030,BE$41),"")</f>
        <v>3.7587443697923995E-3</v>
      </c>
      <c r="BF61" s="2">
        <f ca="1">+IFERROR(AVERAGEIFS(INDIRECT($AU$12&amp;2):INDIRECT($AU$12&amp;5030),$C$2:$C$5030,$AT61,$A$2:$A$5030,BF$41),"")</f>
        <v>7.2892748140169772E-3</v>
      </c>
      <c r="BG61" s="2">
        <f ca="1">+IFERROR(AVERAGEIFS(INDIRECT($AU$12&amp;2):INDIRECT($AU$12&amp;5030),$C$2:$C$5030,$AT61,$A$2:$A$5030,BG$41),"")</f>
        <v>3.758005868533143E-3</v>
      </c>
      <c r="BH61" s="2">
        <f ca="1">+IFERROR(AVERAGEIFS(INDIRECT($AU$12&amp;2):INDIRECT($AU$12&amp;5030),$C$2:$C$5030,$AT61,$A$2:$A$5030,BH$41),"")</f>
        <v>-3.3217713666978677E-3</v>
      </c>
      <c r="BI61" s="2">
        <f ca="1">+IFERROR(AVERAGEIFS(INDIRECT($AU$12&amp;2):INDIRECT($AU$12&amp;5030),$C$2:$C$5030,$AT61,$A$2:$A$5030,BI$41),"")</f>
        <v>-6.5822372273739438E-3</v>
      </c>
      <c r="BJ61" s="2">
        <f ca="1">+IFERROR(AVERAGEIFS(INDIRECT($AU$12&amp;2):INDIRECT($AU$12&amp;5030),$C$2:$C$5030,$AT61,$A$2:$A$5030,BJ$41),"")</f>
        <v>3.0770771271935171E-3</v>
      </c>
      <c r="BK61" s="2">
        <f ca="1">+IFERROR(AVERAGEIFS(INDIRECT($AU$12&amp;2):INDIRECT($AU$12&amp;5030),$C$2:$C$5030,$AT61,$A$2:$A$5030,BK$41),"")</f>
        <v>2.2068568330047E-3</v>
      </c>
      <c r="BL61" s="2">
        <f ca="1">+IFERROR(AVERAGEIFS(INDIRECT($AU$12&amp;2):INDIRECT($AU$12&amp;5030),$C$2:$C$5030,$AT61,$A$2:$A$5030,BL$41),"")</f>
        <v>6.1536877229650955E-5</v>
      </c>
      <c r="BM61" s="2">
        <f ca="1">+IFERROR(AVERAGEIFS(INDIRECT($AU$12&amp;2):INDIRECT($AU$12&amp;5030),$C$2:$C$5030,$AT61,$A$2:$A$5030,BM$41),"")</f>
        <v>8.1494566182926942E-3</v>
      </c>
      <c r="BN61" s="2">
        <f ca="1">+IFERROR(AVERAGEIFS(INDIRECT($AU$12&amp;2):INDIRECT($AU$12&amp;5030),$C$2:$C$5030,$AT61,$A$2:$A$5030,BN$41),"")</f>
        <v>8.4738710751137702E-3</v>
      </c>
      <c r="BO61" s="2">
        <f ca="1">+AVERAGEIFS(INDIRECT($AU$12&amp;2):INDIRECT($AU$12&amp;5030),$C$2:$C$5030,$AT61)</f>
        <v>2.4390958091396074E-3</v>
      </c>
    </row>
    <row r="62" spans="1:67" x14ac:dyDescent="0.3">
      <c r="A62">
        <v>2001</v>
      </c>
      <c r="B62" s="1">
        <v>36951</v>
      </c>
      <c r="C62" s="4">
        <v>99</v>
      </c>
      <c r="D62" s="4">
        <v>99</v>
      </c>
      <c r="E62" s="4">
        <v>99</v>
      </c>
      <c r="F62">
        <v>3.0471277980197078</v>
      </c>
      <c r="G62">
        <v>85.265699999999995</v>
      </c>
      <c r="H62">
        <v>42.523000000000003</v>
      </c>
      <c r="Y62" s="2">
        <v>2.5822007123915913E-2</v>
      </c>
      <c r="Z62" s="2">
        <v>5.2439905730781167E-3</v>
      </c>
      <c r="AA62" s="2">
        <v>2.8452158097642899E-2</v>
      </c>
      <c r="AB62" s="2" t="s">
        <v>19</v>
      </c>
      <c r="AC62" s="2" t="s">
        <v>19</v>
      </c>
      <c r="AD62" s="2" t="s">
        <v>19</v>
      </c>
      <c r="AE62" s="2" t="s">
        <v>19</v>
      </c>
      <c r="AF62" s="2" t="s">
        <v>19</v>
      </c>
      <c r="AG62" s="2" t="s">
        <v>19</v>
      </c>
      <c r="AH62" s="2" t="s">
        <v>19</v>
      </c>
      <c r="AI62" s="2" t="s">
        <v>19</v>
      </c>
      <c r="AJ62" s="2" t="s">
        <v>19</v>
      </c>
      <c r="AK62" s="2" t="s">
        <v>19</v>
      </c>
      <c r="AL62" s="2" t="s">
        <v>19</v>
      </c>
      <c r="AM62" s="2" t="s">
        <v>19</v>
      </c>
      <c r="AN62" s="2" t="s">
        <v>19</v>
      </c>
      <c r="AO62" s="2" t="s">
        <v>19</v>
      </c>
      <c r="AP62" s="2" t="s">
        <v>19</v>
      </c>
      <c r="AQ62" s="2" t="s">
        <v>19</v>
      </c>
      <c r="AT62">
        <v>17</v>
      </c>
      <c r="AU62" s="2">
        <f ca="1">+IFERROR(AVERAGEIFS(INDIRECT($AU$12&amp;2):INDIRECT($AU$12&amp;5030),$C$2:$C$5030,$AT62,$A$2:$A$5030,AU$41),"")</f>
        <v>5.1308881632358583E-2</v>
      </c>
      <c r="AV62" s="2">
        <f ca="1">+IFERROR(AVERAGEIFS(INDIRECT($AU$12&amp;2):INDIRECT($AU$12&amp;5030),$C$2:$C$5030,$AT62,$A$2:$A$5030,AV$41),"")</f>
        <v>6.5685707984737274E-3</v>
      </c>
      <c r="AW62" s="2">
        <f ca="1">+IFERROR(AVERAGEIFS(INDIRECT($AU$12&amp;2):INDIRECT($AU$12&amp;5030),$C$2:$C$5030,$AT62,$A$2:$A$5030,AW$41),"")</f>
        <v>1.4979132370829262E-2</v>
      </c>
      <c r="AX62" s="2">
        <f ca="1">+IFERROR(AVERAGEIFS(INDIRECT($AU$12&amp;2):INDIRECT($AU$12&amp;5030),$C$2:$C$5030,$AT62,$A$2:$A$5030,AX$41),"")</f>
        <v>1.5904578609238662E-2</v>
      </c>
      <c r="AY62" s="2">
        <f ca="1">+IFERROR(AVERAGEIFS(INDIRECT($AU$12&amp;2):INDIRECT($AU$12&amp;5030),$C$2:$C$5030,$AT62,$A$2:$A$5030,AY$41),"")</f>
        <v>-7.0098970190979326E-3</v>
      </c>
      <c r="AZ62" s="2">
        <f ca="1">+IFERROR(AVERAGEIFS(INDIRECT($AU$12&amp;2):INDIRECT($AU$12&amp;5030),$C$2:$C$5030,$AT62,$A$2:$A$5030,AZ$41),"")</f>
        <v>7.6958628794783213E-3</v>
      </c>
      <c r="BA62" s="2">
        <f ca="1">+IFERROR(AVERAGEIFS(INDIRECT($AU$12&amp;2):INDIRECT($AU$12&amp;5030),$C$2:$C$5030,$AT62,$A$2:$A$5030,BA$41),"")</f>
        <v>1.0309591335389223E-2</v>
      </c>
      <c r="BB62" s="2">
        <f ca="1">+IFERROR(AVERAGEIFS(INDIRECT($AU$12&amp;2):INDIRECT($AU$12&amp;5030),$C$2:$C$5030,$AT62,$A$2:$A$5030,BB$41),"")</f>
        <v>1.4608002930993624E-3</v>
      </c>
      <c r="BC62" s="2">
        <f ca="1">+IFERROR(AVERAGEIFS(INDIRECT($AU$12&amp;2):INDIRECT($AU$12&amp;5030),$C$2:$C$5030,$AT62,$A$2:$A$5030,BC$41),"")</f>
        <v>-1.8290772948301059E-2</v>
      </c>
      <c r="BD62" s="2">
        <f ca="1">+IFERROR(AVERAGEIFS(INDIRECT($AU$12&amp;2):INDIRECT($AU$12&amp;5030),$C$2:$C$5030,$AT62,$A$2:$A$5030,BD$41),"")</f>
        <v>-1.2508808596709331E-2</v>
      </c>
      <c r="BE62" s="2">
        <f ca="1">+IFERROR(AVERAGEIFS(INDIRECT($AU$12&amp;2):INDIRECT($AU$12&amp;5030),$C$2:$C$5030,$AT62,$A$2:$A$5030,BE$41),"")</f>
        <v>1.4281352493326072E-3</v>
      </c>
      <c r="BF62" s="2">
        <f ca="1">+IFERROR(AVERAGEIFS(INDIRECT($AU$12&amp;2):INDIRECT($AU$12&amp;5030),$C$2:$C$5030,$AT62,$A$2:$A$5030,BF$41),"")</f>
        <v>2.0683868656492521E-3</v>
      </c>
      <c r="BG62" s="2">
        <f ca="1">+IFERROR(AVERAGEIFS(INDIRECT($AU$12&amp;2):INDIRECT($AU$12&amp;5030),$C$2:$C$5030,$AT62,$A$2:$A$5030,BG$41),"")</f>
        <v>5.9906215451950295E-3</v>
      </c>
      <c r="BH62" s="2">
        <f ca="1">+IFERROR(AVERAGEIFS(INDIRECT($AU$12&amp;2):INDIRECT($AU$12&amp;5030),$C$2:$C$5030,$AT62,$A$2:$A$5030,BH$41),"")</f>
        <v>3.2174510814859669E-3</v>
      </c>
      <c r="BI62" s="2">
        <f ca="1">+IFERROR(AVERAGEIFS(INDIRECT($AU$12&amp;2):INDIRECT($AU$12&amp;5030),$C$2:$C$5030,$AT62,$A$2:$A$5030,BI$41),"")</f>
        <v>-1.0427281730368998E-2</v>
      </c>
      <c r="BJ62" s="2">
        <f ca="1">+IFERROR(AVERAGEIFS(INDIRECT($AU$12&amp;2):INDIRECT($AU$12&amp;5030),$C$2:$C$5030,$AT62,$A$2:$A$5030,BJ$41),"")</f>
        <v>1.1597727172901751E-2</v>
      </c>
      <c r="BK62" s="2">
        <f ca="1">+IFERROR(AVERAGEIFS(INDIRECT($AU$12&amp;2):INDIRECT($AU$12&amp;5030),$C$2:$C$5030,$AT62,$A$2:$A$5030,BK$41),"")</f>
        <v>2.6917968247885948E-3</v>
      </c>
      <c r="BL62" s="2">
        <f ca="1">+IFERROR(AVERAGEIFS(INDIRECT($AU$12&amp;2):INDIRECT($AU$12&amp;5030),$C$2:$C$5030,$AT62,$A$2:$A$5030,BL$41),"")</f>
        <v>-2.3376295569805805E-3</v>
      </c>
      <c r="BM62" s="2">
        <f ca="1">+IFERROR(AVERAGEIFS(INDIRECT($AU$12&amp;2):INDIRECT($AU$12&amp;5030),$C$2:$C$5030,$AT62,$A$2:$A$5030,BM$41),"")</f>
        <v>2.8604695072063091E-3</v>
      </c>
      <c r="BN62" s="2">
        <f ca="1">+IFERROR(AVERAGEIFS(INDIRECT($AU$12&amp;2):INDIRECT($AU$12&amp;5030),$C$2:$C$5030,$AT62,$A$2:$A$5030,BN$41),"")</f>
        <v>-2.5574732402759981E-3</v>
      </c>
      <c r="BO62" s="2">
        <f ca="1">+AVERAGEIFS(INDIRECT($AU$12&amp;2):INDIRECT($AU$12&amp;5030),$C$2:$C$5030,$AT62)</f>
        <v>4.2475071536846373E-3</v>
      </c>
    </row>
    <row r="63" spans="1:67" x14ac:dyDescent="0.3">
      <c r="A63">
        <v>2001</v>
      </c>
      <c r="B63" s="1">
        <v>36952</v>
      </c>
      <c r="C63" s="4">
        <v>99</v>
      </c>
      <c r="D63" s="4">
        <v>99</v>
      </c>
      <c r="E63" s="4">
        <v>99</v>
      </c>
      <c r="F63">
        <v>3.0240000118697767</v>
      </c>
      <c r="G63">
        <v>84.588200000000001</v>
      </c>
      <c r="H63">
        <v>40.693100000000001</v>
      </c>
      <c r="Y63" s="2">
        <v>-7.5900282767796812E-3</v>
      </c>
      <c r="Z63" s="2">
        <v>-7.9457507532336713E-3</v>
      </c>
      <c r="AA63" s="2">
        <v>-4.3033182042659268E-2</v>
      </c>
      <c r="AB63" s="2" t="s">
        <v>19</v>
      </c>
      <c r="AC63" s="2" t="s">
        <v>19</v>
      </c>
      <c r="AD63" s="2" t="s">
        <v>19</v>
      </c>
      <c r="AE63" s="2" t="s">
        <v>19</v>
      </c>
      <c r="AF63" s="2" t="s">
        <v>19</v>
      </c>
      <c r="AG63" s="2" t="s">
        <v>19</v>
      </c>
      <c r="AH63" s="2" t="s">
        <v>19</v>
      </c>
      <c r="AI63" s="2" t="s">
        <v>19</v>
      </c>
      <c r="AJ63" s="2" t="s">
        <v>19</v>
      </c>
      <c r="AK63" s="2" t="s">
        <v>19</v>
      </c>
      <c r="AL63" s="2" t="s">
        <v>19</v>
      </c>
      <c r="AM63" s="2" t="s">
        <v>19</v>
      </c>
      <c r="AN63" s="2" t="s">
        <v>19</v>
      </c>
      <c r="AO63" s="2" t="s">
        <v>19</v>
      </c>
      <c r="AP63" s="2" t="s">
        <v>19</v>
      </c>
      <c r="AQ63" s="2" t="s">
        <v>19</v>
      </c>
      <c r="AT63">
        <v>18</v>
      </c>
      <c r="AU63" s="2">
        <f ca="1">+IFERROR(AVERAGEIFS(INDIRECT($AU$12&amp;2):INDIRECT($AU$12&amp;5030),$C$2:$C$5030,$AT63,$A$2:$A$5030,AU$41),"")</f>
        <v>2.9075786956795246E-2</v>
      </c>
      <c r="AV63" s="2">
        <f ca="1">+IFERROR(AVERAGEIFS(INDIRECT($AU$12&amp;2):INDIRECT($AU$12&amp;5030),$C$2:$C$5030,$AT63,$A$2:$A$5030,AV$41),"")</f>
        <v>-1.280735715830883E-2</v>
      </c>
      <c r="AW63" s="2">
        <f ca="1">+IFERROR(AVERAGEIFS(INDIRECT($AU$12&amp;2):INDIRECT($AU$12&amp;5030),$C$2:$C$5030,$AT63,$A$2:$A$5030,AW$41),"")</f>
        <v>-5.9032277189149385E-3</v>
      </c>
      <c r="AX63" s="2">
        <f ca="1">+IFERROR(AVERAGEIFS(INDIRECT($AU$12&amp;2):INDIRECT($AU$12&amp;5030),$C$2:$C$5030,$AT63,$A$2:$A$5030,AX$41),"")</f>
        <v>-9.9153024271989576E-3</v>
      </c>
      <c r="AY63" s="2">
        <f ca="1">+IFERROR(AVERAGEIFS(INDIRECT($AU$12&amp;2):INDIRECT($AU$12&amp;5030),$C$2:$C$5030,$AT63,$A$2:$A$5030,AY$41),"")</f>
        <v>8.3661256552276519E-3</v>
      </c>
      <c r="AZ63" s="2">
        <f ca="1">+IFERROR(AVERAGEIFS(INDIRECT($AU$12&amp;2):INDIRECT($AU$12&amp;5030),$C$2:$C$5030,$AT63,$A$2:$A$5030,AZ$41),"")</f>
        <v>-4.859012629763737E-3</v>
      </c>
      <c r="BA63" s="2">
        <f ca="1">+IFERROR(AVERAGEIFS(INDIRECT($AU$12&amp;2):INDIRECT($AU$12&amp;5030),$C$2:$C$5030,$AT63,$A$2:$A$5030,BA$41),"")</f>
        <v>5.1034462034666994E-3</v>
      </c>
      <c r="BB63" s="2">
        <f ca="1">+IFERROR(AVERAGEIFS(INDIRECT($AU$12&amp;2):INDIRECT($AU$12&amp;5030),$C$2:$C$5030,$AT63,$A$2:$A$5030,BB$41),"")</f>
        <v>-1.9586507072905324E-2</v>
      </c>
      <c r="BC63" s="2">
        <f ca="1">+IFERROR(AVERAGEIFS(INDIRECT($AU$12&amp;2):INDIRECT($AU$12&amp;5030),$C$2:$C$5030,$AT63,$A$2:$A$5030,BC$41),"")</f>
        <v>3.4186345973430399E-4</v>
      </c>
      <c r="BD63" s="2">
        <f ca="1">+IFERROR(AVERAGEIFS(INDIRECT($AU$12&amp;2):INDIRECT($AU$12&amp;5030),$C$2:$C$5030,$AT63,$A$2:$A$5030,BD$41),"")</f>
        <v>1.2450497581505404E-2</v>
      </c>
      <c r="BE63" s="2">
        <f ca="1">+IFERROR(AVERAGEIFS(INDIRECT($AU$12&amp;2):INDIRECT($AU$12&amp;5030),$C$2:$C$5030,$AT63,$A$2:$A$5030,BE$41),"")</f>
        <v>7.1206577756797174E-3</v>
      </c>
      <c r="BF63" s="2">
        <f ca="1">+IFERROR(AVERAGEIFS(INDIRECT($AU$12&amp;2):INDIRECT($AU$12&amp;5030),$C$2:$C$5030,$AT63,$A$2:$A$5030,BF$41),"")</f>
        <v>3.9551275538043384E-3</v>
      </c>
      <c r="BG63" s="2">
        <f ca="1">+IFERROR(AVERAGEIFS(INDIRECT($AU$12&amp;2):INDIRECT($AU$12&amp;5030),$C$2:$C$5030,$AT63,$A$2:$A$5030,BG$41),"")</f>
        <v>1.3403057119871775E-3</v>
      </c>
      <c r="BH63" s="2">
        <f ca="1">+IFERROR(AVERAGEIFS(INDIRECT($AU$12&amp;2):INDIRECT($AU$12&amp;5030),$C$2:$C$5030,$AT63,$A$2:$A$5030,BH$41),"")</f>
        <v>-1.4776546942701252E-2</v>
      </c>
      <c r="BI63" s="2">
        <f ca="1">+IFERROR(AVERAGEIFS(INDIRECT($AU$12&amp;2):INDIRECT($AU$12&amp;5030),$C$2:$C$5030,$AT63,$A$2:$A$5030,BI$41),"")</f>
        <v>-2.9525998937063314E-4</v>
      </c>
      <c r="BJ63" s="2">
        <f ca="1">+IFERROR(AVERAGEIFS(INDIRECT($AU$12&amp;2):INDIRECT($AU$12&amp;5030),$C$2:$C$5030,$AT63,$A$2:$A$5030,BJ$41),"")</f>
        <v>-3.4489019761863027E-2</v>
      </c>
      <c r="BK63" s="2">
        <f ca="1">+IFERROR(AVERAGEIFS(INDIRECT($AU$12&amp;2):INDIRECT($AU$12&amp;5030),$C$2:$C$5030,$AT63,$A$2:$A$5030,BK$41),"")</f>
        <v>-1.5450524387781162E-3</v>
      </c>
      <c r="BL63" s="2">
        <f ca="1">+IFERROR(AVERAGEIFS(INDIRECT($AU$12&amp;2):INDIRECT($AU$12&amp;5030),$C$2:$C$5030,$AT63,$A$2:$A$5030,BL$41),"")</f>
        <v>6.8442888107362876E-3</v>
      </c>
      <c r="BM63" s="2">
        <f ca="1">+IFERROR(AVERAGEIFS(INDIRECT($AU$12&amp;2):INDIRECT($AU$12&amp;5030),$C$2:$C$5030,$AT63,$A$2:$A$5030,BM$41),"")</f>
        <v>-3.6581118268909085E-3</v>
      </c>
      <c r="BN63" s="2">
        <f ca="1">+IFERROR(AVERAGEIFS(INDIRECT($AU$12&amp;2):INDIRECT($AU$12&amp;5030),$C$2:$C$5030,$AT63,$A$2:$A$5030,BN$41),"")</f>
        <v>1.1536989095401351E-2</v>
      </c>
      <c r="BO63" s="2">
        <f ca="1">+AVERAGEIFS(INDIRECT($AU$12&amp;2):INDIRECT($AU$12&amp;5030),$C$2:$C$5030,$AT63)</f>
        <v>-1.0850154581178773E-3</v>
      </c>
    </row>
    <row r="64" spans="1:67" x14ac:dyDescent="0.3">
      <c r="A64">
        <v>2001</v>
      </c>
      <c r="B64" s="1">
        <v>36955</v>
      </c>
      <c r="C64" s="4">
        <v>99</v>
      </c>
      <c r="D64" s="4">
        <v>99</v>
      </c>
      <c r="E64" s="4">
        <v>99</v>
      </c>
      <c r="F64">
        <v>3.5093599393751775</v>
      </c>
      <c r="G64">
        <v>85.361500000000007</v>
      </c>
      <c r="H64">
        <v>41.433799999999998</v>
      </c>
      <c r="Y64" s="2">
        <v>0.16050262089956036</v>
      </c>
      <c r="Z64" s="2">
        <v>9.1419370550502865E-3</v>
      </c>
      <c r="AA64" s="2">
        <v>1.820210305924097E-2</v>
      </c>
      <c r="AB64" s="2" t="s">
        <v>19</v>
      </c>
      <c r="AC64" s="2" t="s">
        <v>19</v>
      </c>
      <c r="AD64" s="2" t="s">
        <v>19</v>
      </c>
      <c r="AE64" s="2" t="s">
        <v>19</v>
      </c>
      <c r="AF64" s="2" t="s">
        <v>19</v>
      </c>
      <c r="AG64" s="2" t="s">
        <v>19</v>
      </c>
      <c r="AH64" s="2" t="s">
        <v>19</v>
      </c>
      <c r="AI64" s="2" t="s">
        <v>19</v>
      </c>
      <c r="AJ64" s="2" t="s">
        <v>19</v>
      </c>
      <c r="AK64" s="2" t="s">
        <v>19</v>
      </c>
      <c r="AL64" s="2" t="s">
        <v>19</v>
      </c>
      <c r="AM64" s="2" t="s">
        <v>19</v>
      </c>
      <c r="AN64" s="2" t="s">
        <v>19</v>
      </c>
      <c r="AO64" s="2" t="s">
        <v>19</v>
      </c>
      <c r="AP64" s="2" t="s">
        <v>19</v>
      </c>
      <c r="AQ64" s="2" t="s">
        <v>19</v>
      </c>
      <c r="AT64">
        <v>19</v>
      </c>
      <c r="AU64" s="2">
        <f ca="1">+IFERROR(AVERAGEIFS(INDIRECT($AU$12&amp;2):INDIRECT($AU$12&amp;5030),$C$2:$C$5030,$AT64,$A$2:$A$5030,AU$41),"")</f>
        <v>1.2866264225337432E-2</v>
      </c>
      <c r="AV64" s="2">
        <f ca="1">+IFERROR(AVERAGEIFS(INDIRECT($AU$12&amp;2):INDIRECT($AU$12&amp;5030),$C$2:$C$5030,$AT64,$A$2:$A$5030,AV$41),"")</f>
        <v>-2.1786400566362163E-2</v>
      </c>
      <c r="AW64" s="2">
        <f ca="1">+IFERROR(AVERAGEIFS(INDIRECT($AU$12&amp;2):INDIRECT($AU$12&amp;5030),$C$2:$C$5030,$AT64,$A$2:$A$5030,AW$41),"")</f>
        <v>5.1970623817882977E-3</v>
      </c>
      <c r="AX64" s="2">
        <f ca="1">+IFERROR(AVERAGEIFS(INDIRECT($AU$12&amp;2):INDIRECT($AU$12&amp;5030),$C$2:$C$5030,$AT64,$A$2:$A$5030,AX$41),"")</f>
        <v>3.4248542245411961E-3</v>
      </c>
      <c r="AY64" s="2">
        <f ca="1">+IFERROR(AVERAGEIFS(INDIRECT($AU$12&amp;2):INDIRECT($AU$12&amp;5030),$C$2:$C$5030,$AT64,$A$2:$A$5030,AY$41),"")</f>
        <v>-1.3221139686391936E-2</v>
      </c>
      <c r="AZ64" s="2">
        <f ca="1">+IFERROR(AVERAGEIFS(INDIRECT($AU$12&amp;2):INDIRECT($AU$12&amp;5030),$C$2:$C$5030,$AT64,$A$2:$A$5030,AZ$41),"")</f>
        <v>-4.6615135434080468E-4</v>
      </c>
      <c r="BA64" s="2">
        <f ca="1">+IFERROR(AVERAGEIFS(INDIRECT($AU$12&amp;2):INDIRECT($AU$12&amp;5030),$C$2:$C$5030,$AT64,$A$2:$A$5030,BA$41),"")</f>
        <v>-6.6272024236635474E-4</v>
      </c>
      <c r="BB64" s="2">
        <f ca="1">+IFERROR(AVERAGEIFS(INDIRECT($AU$12&amp;2):INDIRECT($AU$12&amp;5030),$C$2:$C$5030,$AT64,$A$2:$A$5030,BB$41),"")</f>
        <v>1.7427953614757463E-2</v>
      </c>
      <c r="BC64" s="2">
        <f ca="1">+IFERROR(AVERAGEIFS(INDIRECT($AU$12&amp;2):INDIRECT($AU$12&amp;5030),$C$2:$C$5030,$AT64,$A$2:$A$5030,BC$41),"")</f>
        <v>-3.0480002126423544E-2</v>
      </c>
      <c r="BD64" s="2">
        <f ca="1">+IFERROR(AVERAGEIFS(INDIRECT($AU$12&amp;2):INDIRECT($AU$12&amp;5030),$C$2:$C$5030,$AT64,$A$2:$A$5030,BD$41),"")</f>
        <v>8.6120212269480412E-4</v>
      </c>
      <c r="BE64" s="2">
        <f ca="1">+IFERROR(AVERAGEIFS(INDIRECT($AU$12&amp;2):INDIRECT($AU$12&amp;5030),$C$2:$C$5030,$AT64,$A$2:$A$5030,BE$41),"")</f>
        <v>3.5546875000003197E-4</v>
      </c>
      <c r="BF64" s="2">
        <f ca="1">+IFERROR(AVERAGEIFS(INDIRECT($AU$12&amp;2):INDIRECT($AU$12&amp;5030),$C$2:$C$5030,$AT64,$A$2:$A$5030,BF$41),"")</f>
        <v>-3.5965694836983531E-3</v>
      </c>
      <c r="BG64" s="2">
        <f ca="1">+IFERROR(AVERAGEIFS(INDIRECT($AU$12&amp;2):INDIRECT($AU$12&amp;5030),$C$2:$C$5030,$AT64,$A$2:$A$5030,BG$41),"")</f>
        <v>-4.4606344191935321E-3</v>
      </c>
      <c r="BH64" s="2">
        <f ca="1">+IFERROR(AVERAGEIFS(INDIRECT($AU$12&amp;2):INDIRECT($AU$12&amp;5030),$C$2:$C$5030,$AT64,$A$2:$A$5030,BH$41),"")</f>
        <v>1.9066899331193099E-2</v>
      </c>
      <c r="BI64" s="2">
        <f ca="1">+IFERROR(AVERAGEIFS(INDIRECT($AU$12&amp;2):INDIRECT($AU$12&amp;5030),$C$2:$C$5030,$AT64,$A$2:$A$5030,BI$41),"")</f>
        <v>-5.5162565313182643E-3</v>
      </c>
      <c r="BJ64" s="2">
        <f ca="1">+IFERROR(AVERAGEIFS(INDIRECT($AU$12&amp;2):INDIRECT($AU$12&amp;5030),$C$2:$C$5030,$AT64,$A$2:$A$5030,BJ$41),"")</f>
        <v>2.129462314598296E-2</v>
      </c>
      <c r="BK64" s="2">
        <f ca="1">+IFERROR(AVERAGEIFS(INDIRECT($AU$12&amp;2):INDIRECT($AU$12&amp;5030),$C$2:$C$5030,$AT64,$A$2:$A$5030,BK$41),"")</f>
        <v>3.4213266892852978E-3</v>
      </c>
      <c r="BL64" s="2">
        <f ca="1">+IFERROR(AVERAGEIFS(INDIRECT($AU$12&amp;2):INDIRECT($AU$12&amp;5030),$C$2:$C$5030,$AT64,$A$2:$A$5030,BL$41),"")</f>
        <v>7.348459892573489E-3</v>
      </c>
      <c r="BM64" s="2">
        <f ca="1">+IFERROR(AVERAGEIFS(INDIRECT($AU$12&amp;2):INDIRECT($AU$12&amp;5030),$C$2:$C$5030,$AT64,$A$2:$A$5030,BM$41),"")</f>
        <v>-8.8371495374195419E-3</v>
      </c>
      <c r="BN64" s="2">
        <f ca="1">+IFERROR(AVERAGEIFS(INDIRECT($AU$12&amp;2):INDIRECT($AU$12&amp;5030),$C$2:$C$5030,$AT64,$A$2:$A$5030,BN$41),"")</f>
        <v>-3.9378020821689841E-3</v>
      </c>
      <c r="BO64" s="2">
        <f ca="1">+AVERAGEIFS(INDIRECT($AU$12&amp;2):INDIRECT($AU$12&amp;5030),$C$2:$C$5030,$AT64)</f>
        <v>-8.503558257647037E-5</v>
      </c>
    </row>
    <row r="65" spans="1:67" x14ac:dyDescent="0.3">
      <c r="A65">
        <v>2001</v>
      </c>
      <c r="B65" s="1">
        <v>36956</v>
      </c>
      <c r="C65" s="4">
        <v>99</v>
      </c>
      <c r="D65" s="4">
        <v>99</v>
      </c>
      <c r="E65" s="4">
        <v>99</v>
      </c>
      <c r="F65">
        <v>3.502105434202047</v>
      </c>
      <c r="G65">
        <v>86.278499999999994</v>
      </c>
      <c r="H65">
        <v>43.0458</v>
      </c>
      <c r="Y65" s="2">
        <v>-2.0671875494259195E-3</v>
      </c>
      <c r="Z65" s="2">
        <v>1.0742547869941221E-2</v>
      </c>
      <c r="AA65" s="2">
        <v>3.8905434693414565E-2</v>
      </c>
      <c r="AB65" s="2" t="s">
        <v>19</v>
      </c>
      <c r="AC65" s="2" t="s">
        <v>19</v>
      </c>
      <c r="AD65" s="2" t="s">
        <v>19</v>
      </c>
      <c r="AE65" s="2" t="s">
        <v>19</v>
      </c>
      <c r="AF65" s="2" t="s">
        <v>19</v>
      </c>
      <c r="AG65" s="2" t="s">
        <v>19</v>
      </c>
      <c r="AH65" s="2" t="s">
        <v>19</v>
      </c>
      <c r="AI65" s="2" t="s">
        <v>19</v>
      </c>
      <c r="AJ65" s="2" t="s">
        <v>19</v>
      </c>
      <c r="AK65" s="2" t="s">
        <v>19</v>
      </c>
      <c r="AL65" s="2" t="s">
        <v>19</v>
      </c>
      <c r="AM65" s="2" t="s">
        <v>19</v>
      </c>
      <c r="AN65" s="2" t="s">
        <v>19</v>
      </c>
      <c r="AO65" s="2" t="s">
        <v>19</v>
      </c>
      <c r="AP65" s="2" t="s">
        <v>19</v>
      </c>
      <c r="AQ65" s="2" t="s">
        <v>19</v>
      </c>
      <c r="AT65">
        <v>20</v>
      </c>
      <c r="AU65" s="2">
        <f ca="1">+IFERROR(AVERAGEIFS(INDIRECT($AU$12&amp;2):INDIRECT($AU$12&amp;5030),$C$2:$C$5030,$AT65,$A$2:$A$5030,AU$41),"")</f>
        <v>-1.1956462087258757E-2</v>
      </c>
      <c r="AV65" s="2">
        <f ca="1">+IFERROR(AVERAGEIFS(INDIRECT($AU$12&amp;2):INDIRECT($AU$12&amp;5030),$C$2:$C$5030,$AT65,$A$2:$A$5030,AV$41),"")</f>
        <v>9.5088756206904712E-3</v>
      </c>
      <c r="AW65" s="2">
        <f ca="1">+IFERROR(AVERAGEIFS(INDIRECT($AU$12&amp;2):INDIRECT($AU$12&amp;5030),$C$2:$C$5030,$AT65,$A$2:$A$5030,AW$41),"")</f>
        <v>-1.2556787360998189E-2</v>
      </c>
      <c r="AX65" s="2">
        <f ca="1">+IFERROR(AVERAGEIFS(INDIRECT($AU$12&amp;2):INDIRECT($AU$12&amp;5030),$C$2:$C$5030,$AT65,$A$2:$A$5030,AX$41),"")</f>
        <v>2.6269016418136726E-3</v>
      </c>
      <c r="AY65" s="2">
        <f ca="1">+IFERROR(AVERAGEIFS(INDIRECT($AU$12&amp;2):INDIRECT($AU$12&amp;5030),$C$2:$C$5030,$AT65,$A$2:$A$5030,AY$41),"")</f>
        <v>9.4584874180327905E-3</v>
      </c>
      <c r="AZ65" s="2">
        <f ca="1">+IFERROR(AVERAGEIFS(INDIRECT($AU$12&amp;2):INDIRECT($AU$12&amp;5030),$C$2:$C$5030,$AT65,$A$2:$A$5030,AZ$41),"")</f>
        <v>-6.5159882801796298E-3</v>
      </c>
      <c r="BA65" s="2">
        <f ca="1">+IFERROR(AVERAGEIFS(INDIRECT($AU$12&amp;2):INDIRECT($AU$12&amp;5030),$C$2:$C$5030,$AT65,$A$2:$A$5030,BA$41),"")</f>
        <v>-8.1723218069855719E-3</v>
      </c>
      <c r="BB65" s="2">
        <f ca="1">+IFERROR(AVERAGEIFS(INDIRECT($AU$12&amp;2):INDIRECT($AU$12&amp;5030),$C$2:$C$5030,$AT65,$A$2:$A$5030,BB$41),"")</f>
        <v>-2.7574938286117234E-2</v>
      </c>
      <c r="BC65" s="2">
        <f ca="1">+IFERROR(AVERAGEIFS(INDIRECT($AU$12&amp;2):INDIRECT($AU$12&amp;5030),$C$2:$C$5030,$AT65,$A$2:$A$5030,BC$41),"")</f>
        <v>1.6418226110932688E-2</v>
      </c>
      <c r="BD65" s="2">
        <f ca="1">+IFERROR(AVERAGEIFS(INDIRECT($AU$12&amp;2):INDIRECT($AU$12&amp;5030),$C$2:$C$5030,$AT65,$A$2:$A$5030,BD$41),"")</f>
        <v>-1.164025996500484E-2</v>
      </c>
      <c r="BE65" s="2">
        <f ca="1">+IFERROR(AVERAGEIFS(INDIRECT($AU$12&amp;2):INDIRECT($AU$12&amp;5030),$C$2:$C$5030,$AT65,$A$2:$A$5030,BE$41),"")</f>
        <v>7.4231425547948149E-3</v>
      </c>
      <c r="BF65" s="2">
        <f ca="1">+IFERROR(AVERAGEIFS(INDIRECT($AU$12&amp;2):INDIRECT($AU$12&amp;5030),$C$2:$C$5030,$AT65,$A$2:$A$5030,BF$41),"")</f>
        <v>9.1094621410905408E-3</v>
      </c>
      <c r="BG65" s="2">
        <f ca="1">+IFERROR(AVERAGEIFS(INDIRECT($AU$12&amp;2):INDIRECT($AU$12&amp;5030),$C$2:$C$5030,$AT65,$A$2:$A$5030,BG$41),"")</f>
        <v>-4.9293285363574135E-3</v>
      </c>
      <c r="BH65" s="2">
        <f ca="1">+IFERROR(AVERAGEIFS(INDIRECT($AU$12&amp;2):INDIRECT($AU$12&amp;5030),$C$2:$C$5030,$AT65,$A$2:$A$5030,BH$41),"")</f>
        <v>8.2155519020326029E-3</v>
      </c>
      <c r="BI65" s="2">
        <f ca="1">+IFERROR(AVERAGEIFS(INDIRECT($AU$12&amp;2):INDIRECT($AU$12&amp;5030),$C$2:$C$5030,$AT65,$A$2:$A$5030,BI$41),"")</f>
        <v>-1.2975658656396161E-2</v>
      </c>
      <c r="BJ65" s="2">
        <f ca="1">+IFERROR(AVERAGEIFS(INDIRECT($AU$12&amp;2):INDIRECT($AU$12&amp;5030),$C$2:$C$5030,$AT65,$A$2:$A$5030,BJ$41),"")</f>
        <v>-3.1036246148365088E-2</v>
      </c>
      <c r="BK65" s="2">
        <f ca="1">+IFERROR(AVERAGEIFS(INDIRECT($AU$12&amp;2):INDIRECT($AU$12&amp;5030),$C$2:$C$5030,$AT65,$A$2:$A$5030,BK$41),"")</f>
        <v>-3.0040477703809909E-3</v>
      </c>
      <c r="BL65" s="2">
        <f ca="1">+IFERROR(AVERAGEIFS(INDIRECT($AU$12&amp;2):INDIRECT($AU$12&amp;5030),$C$2:$C$5030,$AT65,$A$2:$A$5030,BL$41),"")</f>
        <v>-2.8568822379986258E-3</v>
      </c>
      <c r="BM65" s="2">
        <f ca="1">+IFERROR(AVERAGEIFS(INDIRECT($AU$12&amp;2):INDIRECT($AU$12&amp;5030),$C$2:$C$5030,$AT65,$A$2:$A$5030,BM$41),"")</f>
        <v>1.9526737019775142E-2</v>
      </c>
      <c r="BN65" s="2">
        <f ca="1">+IFERROR(AVERAGEIFS(INDIRECT($AU$12&amp;2):INDIRECT($AU$12&amp;5030),$C$2:$C$5030,$AT65,$A$2:$A$5030,BN$41),"")</f>
        <v>4.0915802394470013E-4</v>
      </c>
      <c r="BO65" s="2">
        <f ca="1">+AVERAGEIFS(INDIRECT($AU$12&amp;2):INDIRECT($AU$12&amp;5030),$C$2:$C$5030,$AT65)</f>
        <v>-2.5261189351467538E-3</v>
      </c>
    </row>
    <row r="66" spans="1:67" x14ac:dyDescent="0.3">
      <c r="A66">
        <v>2001</v>
      </c>
      <c r="B66" s="1">
        <v>36957</v>
      </c>
      <c r="C66" s="4">
        <v>99</v>
      </c>
      <c r="D66" s="4">
        <v>99</v>
      </c>
      <c r="E66" s="4">
        <v>99</v>
      </c>
      <c r="F66">
        <v>3.5372565123766551</v>
      </c>
      <c r="G66">
        <v>86.894300000000001</v>
      </c>
      <c r="H66">
        <v>43.063200000000002</v>
      </c>
      <c r="Y66" s="2">
        <v>1.0037127332409135E-2</v>
      </c>
      <c r="Z66" s="2">
        <v>7.1373517156649857E-3</v>
      </c>
      <c r="AA66" s="2">
        <v>4.0422062082723365E-4</v>
      </c>
      <c r="AB66" s="2" t="s">
        <v>19</v>
      </c>
      <c r="AC66" s="2" t="s">
        <v>19</v>
      </c>
      <c r="AD66" s="2" t="s">
        <v>19</v>
      </c>
      <c r="AE66" s="2" t="s">
        <v>19</v>
      </c>
      <c r="AF66" s="2" t="s">
        <v>19</v>
      </c>
      <c r="AG66" s="2" t="s">
        <v>19</v>
      </c>
      <c r="AH66" s="2" t="s">
        <v>19</v>
      </c>
      <c r="AI66" s="2" t="s">
        <v>19</v>
      </c>
      <c r="AJ66" s="2" t="s">
        <v>19</v>
      </c>
      <c r="AK66" s="2" t="s">
        <v>19</v>
      </c>
      <c r="AL66" s="2" t="s">
        <v>19</v>
      </c>
      <c r="AM66" s="2" t="s">
        <v>19</v>
      </c>
      <c r="AN66" s="2" t="s">
        <v>19</v>
      </c>
      <c r="AO66" s="2" t="s">
        <v>19</v>
      </c>
      <c r="AP66" s="2" t="s">
        <v>19</v>
      </c>
      <c r="AQ66" s="2" t="s">
        <v>19</v>
      </c>
    </row>
    <row r="67" spans="1:67" x14ac:dyDescent="0.3">
      <c r="A67">
        <v>2001</v>
      </c>
      <c r="B67" s="1">
        <v>36958</v>
      </c>
      <c r="C67" s="4">
        <v>99</v>
      </c>
      <c r="D67" s="4">
        <v>99</v>
      </c>
      <c r="E67" s="4">
        <v>99</v>
      </c>
      <c r="F67">
        <v>3.4192088536796335</v>
      </c>
      <c r="G67">
        <v>86.990200000000002</v>
      </c>
      <c r="H67">
        <v>42.261600000000001</v>
      </c>
      <c r="Y67" s="2">
        <v>-3.3372659936869109E-2</v>
      </c>
      <c r="Z67" s="2">
        <v>1.1036397093939776E-3</v>
      </c>
      <c r="AA67" s="2">
        <v>-1.8614501476899026E-2</v>
      </c>
      <c r="AB67" s="2" t="s">
        <v>19</v>
      </c>
      <c r="AC67" s="2" t="s">
        <v>19</v>
      </c>
      <c r="AD67" s="2" t="s">
        <v>19</v>
      </c>
      <c r="AE67" s="2" t="s">
        <v>19</v>
      </c>
      <c r="AF67" s="2" t="s">
        <v>19</v>
      </c>
      <c r="AG67" s="2" t="s">
        <v>19</v>
      </c>
      <c r="AH67" s="2" t="s">
        <v>19</v>
      </c>
      <c r="AI67" s="2" t="s">
        <v>19</v>
      </c>
      <c r="AJ67" s="2" t="s">
        <v>19</v>
      </c>
      <c r="AK67" s="2" t="s">
        <v>19</v>
      </c>
      <c r="AL67" s="2" t="s">
        <v>19</v>
      </c>
      <c r="AM67" s="2" t="s">
        <v>19</v>
      </c>
      <c r="AN67" s="2" t="s">
        <v>19</v>
      </c>
      <c r="AO67" s="2" t="s">
        <v>19</v>
      </c>
      <c r="AP67" s="2" t="s">
        <v>19</v>
      </c>
      <c r="AQ67" s="2" t="s">
        <v>19</v>
      </c>
    </row>
    <row r="68" spans="1:67" x14ac:dyDescent="0.3">
      <c r="A68">
        <v>2001</v>
      </c>
      <c r="B68" s="1">
        <v>36959</v>
      </c>
      <c r="C68" s="4">
        <v>99</v>
      </c>
      <c r="D68" s="4">
        <v>99</v>
      </c>
      <c r="E68" s="4">
        <v>99</v>
      </c>
      <c r="F68">
        <v>3.4555005472309475</v>
      </c>
      <c r="G68">
        <v>84.417199999999994</v>
      </c>
      <c r="H68">
        <v>39.298900000000003</v>
      </c>
      <c r="Y68" s="2">
        <v>1.0614061645359385E-2</v>
      </c>
      <c r="Z68" s="2">
        <v>-2.9578044423394956E-2</v>
      </c>
      <c r="AA68" s="2">
        <v>-7.010382948113647E-2</v>
      </c>
      <c r="AB68" s="2" t="s">
        <v>19</v>
      </c>
      <c r="AC68" s="2" t="s">
        <v>19</v>
      </c>
      <c r="AD68" s="2" t="s">
        <v>19</v>
      </c>
      <c r="AE68" s="2" t="s">
        <v>19</v>
      </c>
      <c r="AF68" s="2" t="s">
        <v>19</v>
      </c>
      <c r="AG68" s="2" t="s">
        <v>19</v>
      </c>
      <c r="AH68" s="2" t="s">
        <v>19</v>
      </c>
      <c r="AI68" s="2" t="s">
        <v>19</v>
      </c>
      <c r="AJ68" s="2" t="s">
        <v>19</v>
      </c>
      <c r="AK68" s="2" t="s">
        <v>19</v>
      </c>
      <c r="AL68" s="2" t="s">
        <v>19</v>
      </c>
      <c r="AM68" s="2" t="s">
        <v>19</v>
      </c>
      <c r="AN68" s="2" t="s">
        <v>19</v>
      </c>
      <c r="AO68" s="2" t="s">
        <v>19</v>
      </c>
      <c r="AP68" s="2" t="s">
        <v>19</v>
      </c>
      <c r="AQ68" s="2" t="s">
        <v>19</v>
      </c>
      <c r="AT68" t="str">
        <f>+AU70&amp;" "&amp;AU71&amp;" from "&amp;AX12&amp; " until 2020"</f>
        <v>QQQ Average Daily Return from 2002 until 2020</v>
      </c>
    </row>
    <row r="69" spans="1:67" x14ac:dyDescent="0.3">
      <c r="A69">
        <v>2001</v>
      </c>
      <c r="B69" s="1">
        <v>36962</v>
      </c>
      <c r="C69" s="4">
        <v>99</v>
      </c>
      <c r="D69" s="4">
        <v>99</v>
      </c>
      <c r="E69" s="4">
        <v>99</v>
      </c>
      <c r="F69">
        <v>3.0874671502019404</v>
      </c>
      <c r="G69">
        <v>80.804000000000002</v>
      </c>
      <c r="H69">
        <v>36.859099999999998</v>
      </c>
      <c r="Y69" s="2">
        <v>-0.10650653704104585</v>
      </c>
      <c r="Z69" s="2">
        <v>-4.280170391815874E-2</v>
      </c>
      <c r="AA69" s="2">
        <v>-6.2083162633050915E-2</v>
      </c>
      <c r="AB69" s="2" t="s">
        <v>19</v>
      </c>
      <c r="AC69" s="2" t="s">
        <v>19</v>
      </c>
      <c r="AD69" s="2" t="s">
        <v>19</v>
      </c>
      <c r="AE69" s="2" t="s">
        <v>19</v>
      </c>
      <c r="AF69" s="2" t="s">
        <v>19</v>
      </c>
      <c r="AG69" s="2" t="s">
        <v>19</v>
      </c>
      <c r="AH69" s="2" t="s">
        <v>19</v>
      </c>
      <c r="AI69" s="2" t="s">
        <v>19</v>
      </c>
      <c r="AJ69" s="2" t="s">
        <v>19</v>
      </c>
      <c r="AK69" s="2" t="s">
        <v>19</v>
      </c>
      <c r="AL69" s="2" t="s">
        <v>19</v>
      </c>
      <c r="AM69" s="2" t="s">
        <v>19</v>
      </c>
      <c r="AN69" s="2" t="s">
        <v>19</v>
      </c>
      <c r="AO69" s="2" t="s">
        <v>19</v>
      </c>
      <c r="AP69" s="2" t="s">
        <v>19</v>
      </c>
      <c r="AQ69" s="2" t="s">
        <v>19</v>
      </c>
      <c r="AT69" t="str">
        <f>+AU70&amp;" "&amp;AV71&amp;" from "&amp;AX12&amp; " until 2020"</f>
        <v>QQQ Sharpe Ratio from 2002 until 2020</v>
      </c>
    </row>
    <row r="70" spans="1:67" x14ac:dyDescent="0.3">
      <c r="A70">
        <v>2001</v>
      </c>
      <c r="B70" s="1">
        <v>36963</v>
      </c>
      <c r="C70" s="4">
        <v>99</v>
      </c>
      <c r="D70" s="4">
        <v>99</v>
      </c>
      <c r="E70" s="4">
        <v>99</v>
      </c>
      <c r="F70">
        <v>3.2196511427768417</v>
      </c>
      <c r="G70">
        <v>82.131500000000003</v>
      </c>
      <c r="H70">
        <v>38.732500000000002</v>
      </c>
      <c r="Y70" s="2">
        <v>4.2813084688611447E-2</v>
      </c>
      <c r="Z70" s="2">
        <v>1.6428642146428363E-2</v>
      </c>
      <c r="AA70" s="2">
        <v>5.0825983271431063E-2</v>
      </c>
      <c r="AB70" s="2" t="s">
        <v>19</v>
      </c>
      <c r="AC70" s="2" t="s">
        <v>19</v>
      </c>
      <c r="AD70" s="2" t="s">
        <v>19</v>
      </c>
      <c r="AE70" s="2" t="s">
        <v>19</v>
      </c>
      <c r="AF70" s="2" t="s">
        <v>19</v>
      </c>
      <c r="AG70" s="2" t="s">
        <v>19</v>
      </c>
      <c r="AH70" s="2" t="s">
        <v>19</v>
      </c>
      <c r="AI70" s="2" t="s">
        <v>19</v>
      </c>
      <c r="AJ70" s="2" t="s">
        <v>19</v>
      </c>
      <c r="AK70" s="2" t="s">
        <v>19</v>
      </c>
      <c r="AL70" s="2" t="s">
        <v>19</v>
      </c>
      <c r="AM70" s="2" t="s">
        <v>19</v>
      </c>
      <c r="AN70" s="2" t="s">
        <v>19</v>
      </c>
      <c r="AO70" s="2" t="s">
        <v>19</v>
      </c>
      <c r="AP70" s="2" t="s">
        <v>19</v>
      </c>
      <c r="AQ70" s="2" t="s">
        <v>19</v>
      </c>
      <c r="AU70" s="28" t="str">
        <f>+AT12</f>
        <v>QQQ</v>
      </c>
      <c r="AV70" s="28"/>
    </row>
    <row r="71" spans="1:67" ht="15" thickBot="1" x14ac:dyDescent="0.35">
      <c r="A71">
        <v>2001</v>
      </c>
      <c r="B71" s="1">
        <v>36964</v>
      </c>
      <c r="C71" s="4">
        <v>99</v>
      </c>
      <c r="D71" s="4">
        <v>99</v>
      </c>
      <c r="E71" s="4">
        <v>99</v>
      </c>
      <c r="F71">
        <v>3.2370923402584171</v>
      </c>
      <c r="G71">
        <v>80.509699999999995</v>
      </c>
      <c r="H71">
        <v>38.122599999999998</v>
      </c>
      <c r="Y71" s="2">
        <v>5.4171078505520498E-3</v>
      </c>
      <c r="Z71" s="2">
        <v>-1.974638232590431E-2</v>
      </c>
      <c r="AA71" s="2">
        <v>-1.5746466146001503E-2</v>
      </c>
      <c r="AB71" s="2" t="s">
        <v>19</v>
      </c>
      <c r="AC71" s="2" t="s">
        <v>19</v>
      </c>
      <c r="AD71" s="2" t="s">
        <v>19</v>
      </c>
      <c r="AE71" s="2" t="s">
        <v>19</v>
      </c>
      <c r="AF71" s="2" t="s">
        <v>19</v>
      </c>
      <c r="AG71" s="2" t="s">
        <v>19</v>
      </c>
      <c r="AH71" s="2" t="s">
        <v>19</v>
      </c>
      <c r="AI71" s="2" t="s">
        <v>19</v>
      </c>
      <c r="AJ71" s="2" t="s">
        <v>19</v>
      </c>
      <c r="AK71" s="2" t="s">
        <v>19</v>
      </c>
      <c r="AL71" s="2" t="s">
        <v>19</v>
      </c>
      <c r="AM71" s="2" t="s">
        <v>19</v>
      </c>
      <c r="AN71" s="2" t="s">
        <v>19</v>
      </c>
      <c r="AO71" s="2" t="s">
        <v>19</v>
      </c>
      <c r="AP71" s="2" t="s">
        <v>19</v>
      </c>
      <c r="AQ71" s="2" t="s">
        <v>19</v>
      </c>
      <c r="AU71" t="s">
        <v>84</v>
      </c>
      <c r="AV71" t="s">
        <v>32</v>
      </c>
    </row>
    <row r="72" spans="1:67" ht="15" thickTop="1" x14ac:dyDescent="0.3">
      <c r="A72">
        <v>2001</v>
      </c>
      <c r="B72" s="1">
        <v>36965</v>
      </c>
      <c r="C72" s="4">
        <v>99</v>
      </c>
      <c r="D72" s="4">
        <v>99</v>
      </c>
      <c r="E72" s="4">
        <v>99</v>
      </c>
      <c r="F72">
        <v>3.2158978147260018</v>
      </c>
      <c r="G72">
        <v>80.530299999999997</v>
      </c>
      <c r="H72">
        <v>36.728400000000001</v>
      </c>
      <c r="Y72" s="2">
        <v>-6.5473960284752053E-3</v>
      </c>
      <c r="Z72" s="2">
        <v>2.5586978960290274E-4</v>
      </c>
      <c r="AA72" s="2">
        <v>-3.657148253267084E-2</v>
      </c>
      <c r="AB72" s="2" t="s">
        <v>19</v>
      </c>
      <c r="AC72" s="2" t="s">
        <v>19</v>
      </c>
      <c r="AD72" s="2" t="s">
        <v>19</v>
      </c>
      <c r="AE72" s="2" t="s">
        <v>19</v>
      </c>
      <c r="AF72" s="2" t="s">
        <v>19</v>
      </c>
      <c r="AG72" s="2" t="s">
        <v>19</v>
      </c>
      <c r="AH72" s="2" t="s">
        <v>19</v>
      </c>
      <c r="AI72" s="2" t="s">
        <v>19</v>
      </c>
      <c r="AJ72" s="2" t="s">
        <v>19</v>
      </c>
      <c r="AK72" s="2" t="s">
        <v>19</v>
      </c>
      <c r="AL72" s="2" t="s">
        <v>19</v>
      </c>
      <c r="AM72" s="2" t="s">
        <v>19</v>
      </c>
      <c r="AN72" s="2" t="s">
        <v>19</v>
      </c>
      <c r="AO72" s="2" t="s">
        <v>19</v>
      </c>
      <c r="AP72" s="2" t="s">
        <v>19</v>
      </c>
      <c r="AQ72" s="2" t="s">
        <v>19</v>
      </c>
      <c r="AR72">
        <v>5033</v>
      </c>
      <c r="AS72">
        <v>5083</v>
      </c>
      <c r="AT72" s="20" t="s">
        <v>36</v>
      </c>
      <c r="AU72" s="2">
        <f ca="1">+INDIRECT($AU$12&amp;AR72)</f>
        <v>5.5631303085905827E-4</v>
      </c>
      <c r="AV72" s="52">
        <f ca="1">+INDIRECT($AU$12&amp;AS72)</f>
        <v>0.60992602584452271</v>
      </c>
    </row>
    <row r="73" spans="1:67" x14ac:dyDescent="0.3">
      <c r="A73">
        <v>2001</v>
      </c>
      <c r="B73" s="1">
        <v>36966</v>
      </c>
      <c r="C73" s="4">
        <v>99</v>
      </c>
      <c r="D73" s="4">
        <v>99</v>
      </c>
      <c r="E73" s="4">
        <v>99</v>
      </c>
      <c r="F73">
        <v>3.2290644524969427</v>
      </c>
      <c r="G73">
        <v>78.915099999999995</v>
      </c>
      <c r="H73">
        <v>35.900599999999997</v>
      </c>
      <c r="Y73" s="2">
        <v>4.0942338747982365E-3</v>
      </c>
      <c r="Z73" s="2">
        <v>-2.0057046850688542E-2</v>
      </c>
      <c r="AA73" s="2">
        <v>-2.2538417137691891E-2</v>
      </c>
      <c r="AB73" s="2" t="s">
        <v>19</v>
      </c>
      <c r="AC73" s="2" t="s">
        <v>19</v>
      </c>
      <c r="AD73" s="2" t="s">
        <v>19</v>
      </c>
      <c r="AE73" s="2" t="s">
        <v>19</v>
      </c>
      <c r="AF73" s="2" t="s">
        <v>19</v>
      </c>
      <c r="AG73" s="2" t="s">
        <v>19</v>
      </c>
      <c r="AH73" s="2" t="s">
        <v>19</v>
      </c>
      <c r="AI73" s="2" t="s">
        <v>19</v>
      </c>
      <c r="AJ73" s="2" t="s">
        <v>19</v>
      </c>
      <c r="AK73" s="2" t="s">
        <v>19</v>
      </c>
      <c r="AL73" s="2" t="s">
        <v>19</v>
      </c>
      <c r="AM73" s="2" t="s">
        <v>19</v>
      </c>
      <c r="AN73" s="2" t="s">
        <v>19</v>
      </c>
      <c r="AO73" s="2" t="s">
        <v>19</v>
      </c>
      <c r="AP73" s="2" t="s">
        <v>19</v>
      </c>
      <c r="AQ73" s="2" t="s">
        <v>19</v>
      </c>
      <c r="AR73">
        <v>5034</v>
      </c>
      <c r="AS73">
        <v>5084</v>
      </c>
      <c r="AT73" s="21" t="s">
        <v>37</v>
      </c>
      <c r="AU73" s="2">
        <f t="shared" ref="AU73:AU96" ca="1" si="0">+INDIRECT($AU$12&amp;AR73)</f>
        <v>-1.5434350496571492E-3</v>
      </c>
      <c r="AV73" s="52">
        <f t="shared" ref="AV73:AV136" ca="1" si="1">+INDIRECT($AU$12&amp;AS73)</f>
        <v>-1.9024884516259366</v>
      </c>
    </row>
    <row r="74" spans="1:67" x14ac:dyDescent="0.3">
      <c r="A74">
        <v>2001</v>
      </c>
      <c r="B74" s="1">
        <v>36969</v>
      </c>
      <c r="C74" s="4">
        <v>99</v>
      </c>
      <c r="D74" s="4">
        <v>99</v>
      </c>
      <c r="E74" s="4">
        <v>99</v>
      </c>
      <c r="F74">
        <v>3.2327886109564035</v>
      </c>
      <c r="G74">
        <v>80.520700000000005</v>
      </c>
      <c r="H74">
        <v>37.695599999999999</v>
      </c>
      <c r="Y74" s="2">
        <v>1.1533242876526906E-3</v>
      </c>
      <c r="Z74" s="2">
        <v>2.0345916054088642E-2</v>
      </c>
      <c r="AA74" s="2">
        <v>4.9999164359370019E-2</v>
      </c>
      <c r="AB74" s="2" t="s">
        <v>19</v>
      </c>
      <c r="AC74" s="2" t="s">
        <v>19</v>
      </c>
      <c r="AD74" s="2" t="s">
        <v>19</v>
      </c>
      <c r="AE74" s="2" t="s">
        <v>19</v>
      </c>
      <c r="AF74" s="2" t="s">
        <v>19</v>
      </c>
      <c r="AG74" s="2" t="s">
        <v>19</v>
      </c>
      <c r="AH74" s="2" t="s">
        <v>19</v>
      </c>
      <c r="AI74" s="2" t="s">
        <v>19</v>
      </c>
      <c r="AJ74" s="2" t="s">
        <v>19</v>
      </c>
      <c r="AK74" s="2" t="s">
        <v>19</v>
      </c>
      <c r="AL74" s="2" t="s">
        <v>19</v>
      </c>
      <c r="AM74" s="2" t="s">
        <v>19</v>
      </c>
      <c r="AN74" s="2" t="s">
        <v>19</v>
      </c>
      <c r="AO74" s="2" t="s">
        <v>19</v>
      </c>
      <c r="AP74" s="2" t="s">
        <v>19</v>
      </c>
      <c r="AQ74" s="2" t="s">
        <v>19</v>
      </c>
      <c r="AR74">
        <v>5035</v>
      </c>
      <c r="AS74">
        <v>5085</v>
      </c>
      <c r="AT74" s="21" t="s">
        <v>38</v>
      </c>
      <c r="AU74" s="2">
        <f t="shared" ca="1" si="0"/>
        <v>3.2879290727265173E-3</v>
      </c>
      <c r="AV74" s="52">
        <f t="shared" ca="1" si="1"/>
        <v>6.3504693578974418</v>
      </c>
    </row>
    <row r="75" spans="1:67" x14ac:dyDescent="0.3">
      <c r="A75">
        <v>2001</v>
      </c>
      <c r="B75" s="1">
        <v>36970</v>
      </c>
      <c r="C75" s="4">
        <v>99</v>
      </c>
      <c r="D75" s="4">
        <v>99</v>
      </c>
      <c r="E75" s="4">
        <v>99</v>
      </c>
      <c r="F75">
        <v>3.1257380316422974</v>
      </c>
      <c r="G75">
        <v>78.359300000000005</v>
      </c>
      <c r="H75">
        <v>35.1599</v>
      </c>
      <c r="Y75" s="2">
        <v>-3.3114005336227548E-2</v>
      </c>
      <c r="Z75" s="2">
        <v>-2.6842787010048386E-2</v>
      </c>
      <c r="AA75" s="2">
        <v>-6.726779783316883E-2</v>
      </c>
      <c r="AB75" s="2" t="s">
        <v>19</v>
      </c>
      <c r="AC75" s="2" t="s">
        <v>19</v>
      </c>
      <c r="AD75" s="2" t="s">
        <v>19</v>
      </c>
      <c r="AE75" s="2" t="s">
        <v>19</v>
      </c>
      <c r="AF75" s="2" t="s">
        <v>19</v>
      </c>
      <c r="AG75" s="2" t="s">
        <v>19</v>
      </c>
      <c r="AH75" s="2" t="s">
        <v>19</v>
      </c>
      <c r="AI75" s="2" t="s">
        <v>19</v>
      </c>
      <c r="AJ75" s="2" t="s">
        <v>19</v>
      </c>
      <c r="AK75" s="2" t="s">
        <v>19</v>
      </c>
      <c r="AL75" s="2" t="s">
        <v>19</v>
      </c>
      <c r="AM75" s="2" t="s">
        <v>19</v>
      </c>
      <c r="AN75" s="2" t="s">
        <v>19</v>
      </c>
      <c r="AO75" s="2" t="s">
        <v>19</v>
      </c>
      <c r="AP75" s="2" t="s">
        <v>19</v>
      </c>
      <c r="AQ75" s="2" t="s">
        <v>19</v>
      </c>
      <c r="AR75">
        <v>5036</v>
      </c>
      <c r="AS75">
        <v>5086</v>
      </c>
      <c r="AT75" s="21" t="s">
        <v>39</v>
      </c>
      <c r="AU75" s="2">
        <f t="shared" ca="1" si="0"/>
        <v>-7.2048263346097905E-3</v>
      </c>
      <c r="AV75" s="52">
        <f t="shared" ca="1" si="1"/>
        <v>-8.940239848451025</v>
      </c>
    </row>
    <row r="76" spans="1:67" x14ac:dyDescent="0.3">
      <c r="A76">
        <v>2001</v>
      </c>
      <c r="B76" s="1">
        <v>36971</v>
      </c>
      <c r="C76" s="4">
        <v>99</v>
      </c>
      <c r="D76" s="4">
        <v>99</v>
      </c>
      <c r="E76" s="4">
        <v>99</v>
      </c>
      <c r="F76">
        <v>3.1222348864183647</v>
      </c>
      <c r="G76">
        <v>77.028099999999995</v>
      </c>
      <c r="H76">
        <v>35.1599</v>
      </c>
      <c r="Y76" s="2">
        <v>-1.120741785930135E-3</v>
      </c>
      <c r="Z76" s="2">
        <v>-1.6988411075647858E-2</v>
      </c>
      <c r="AA76" s="2">
        <v>0</v>
      </c>
      <c r="AB76" s="2" t="s">
        <v>19</v>
      </c>
      <c r="AC76" s="2" t="s">
        <v>19</v>
      </c>
      <c r="AD76" s="2" t="s">
        <v>19</v>
      </c>
      <c r="AE76" s="2" t="s">
        <v>19</v>
      </c>
      <c r="AF76" s="2" t="s">
        <v>19</v>
      </c>
      <c r="AG76" s="2" t="s">
        <v>19</v>
      </c>
      <c r="AH76" s="2" t="s">
        <v>19</v>
      </c>
      <c r="AI76" s="2" t="s">
        <v>19</v>
      </c>
      <c r="AJ76" s="2" t="s">
        <v>19</v>
      </c>
      <c r="AK76" s="2" t="s">
        <v>19</v>
      </c>
      <c r="AL76" s="2" t="s">
        <v>19</v>
      </c>
      <c r="AM76" s="2" t="s">
        <v>19</v>
      </c>
      <c r="AN76" s="2" t="s">
        <v>19</v>
      </c>
      <c r="AO76" s="2" t="s">
        <v>19</v>
      </c>
      <c r="AP76" s="2" t="s">
        <v>19</v>
      </c>
      <c r="AQ76" s="2" t="s">
        <v>19</v>
      </c>
      <c r="AR76">
        <v>5037</v>
      </c>
      <c r="AS76">
        <v>5087</v>
      </c>
      <c r="AT76" s="21" t="s">
        <v>40</v>
      </c>
      <c r="AU76" s="2">
        <f t="shared" ca="1" si="0"/>
        <v>3.4560617986944104E-3</v>
      </c>
      <c r="AV76" s="52">
        <f t="shared" ca="1" si="1"/>
        <v>3.3674843554296943</v>
      </c>
    </row>
    <row r="77" spans="1:67" x14ac:dyDescent="0.3">
      <c r="A77">
        <v>2001</v>
      </c>
      <c r="B77" s="1">
        <v>36972</v>
      </c>
      <c r="C77" s="4">
        <v>99</v>
      </c>
      <c r="D77" s="4">
        <v>99</v>
      </c>
      <c r="E77" s="4">
        <v>99</v>
      </c>
      <c r="F77">
        <v>3.2676303572166074</v>
      </c>
      <c r="G77">
        <v>76.245900000000006</v>
      </c>
      <c r="H77">
        <v>37.294800000000002</v>
      </c>
      <c r="Y77" s="2">
        <v>4.6567755498059693E-2</v>
      </c>
      <c r="Z77" s="2">
        <v>-1.015473573929504E-2</v>
      </c>
      <c r="AA77" s="2">
        <v>6.0719740386064869E-2</v>
      </c>
      <c r="AB77" s="2" t="s">
        <v>19</v>
      </c>
      <c r="AC77" s="2" t="s">
        <v>19</v>
      </c>
      <c r="AD77" s="2" t="s">
        <v>19</v>
      </c>
      <c r="AE77" s="2" t="s">
        <v>19</v>
      </c>
      <c r="AF77" s="2" t="s">
        <v>19</v>
      </c>
      <c r="AG77" s="2" t="s">
        <v>19</v>
      </c>
      <c r="AH77" s="2" t="s">
        <v>19</v>
      </c>
      <c r="AI77" s="2" t="s">
        <v>19</v>
      </c>
      <c r="AJ77" s="2" t="s">
        <v>19</v>
      </c>
      <c r="AK77" s="2" t="s">
        <v>19</v>
      </c>
      <c r="AL77" s="2" t="s">
        <v>19</v>
      </c>
      <c r="AM77" s="2" t="s">
        <v>19</v>
      </c>
      <c r="AN77" s="2" t="s">
        <v>19</v>
      </c>
      <c r="AO77" s="2" t="s">
        <v>19</v>
      </c>
      <c r="AP77" s="2" t="s">
        <v>19</v>
      </c>
      <c r="AQ77" s="2" t="s">
        <v>19</v>
      </c>
      <c r="AR77">
        <v>5038</v>
      </c>
      <c r="AS77">
        <v>5088</v>
      </c>
      <c r="AT77" s="21" t="s">
        <v>41</v>
      </c>
      <c r="AU77" s="2">
        <f t="shared" ca="1" si="0"/>
        <v>-1.4162868319648426E-3</v>
      </c>
      <c r="AV77" s="52">
        <f t="shared" ca="1" si="1"/>
        <v>-1.813214046310867</v>
      </c>
    </row>
    <row r="78" spans="1:67" x14ac:dyDescent="0.3">
      <c r="A78">
        <v>2001</v>
      </c>
      <c r="B78" s="1">
        <v>36973</v>
      </c>
      <c r="C78" s="4">
        <v>99</v>
      </c>
      <c r="D78" s="4">
        <v>99</v>
      </c>
      <c r="E78" s="4">
        <v>99</v>
      </c>
      <c r="F78">
        <v>3.3714036873449489</v>
      </c>
      <c r="G78">
        <v>78.551400000000001</v>
      </c>
      <c r="H78">
        <v>37.294800000000002</v>
      </c>
      <c r="Y78" s="2">
        <v>3.1757977122215397E-2</v>
      </c>
      <c r="Z78" s="2">
        <v>3.0237691469311656E-2</v>
      </c>
      <c r="AA78" s="2">
        <v>0</v>
      </c>
      <c r="AB78" s="2" t="s">
        <v>19</v>
      </c>
      <c r="AC78" s="2" t="s">
        <v>19</v>
      </c>
      <c r="AD78" s="2" t="s">
        <v>19</v>
      </c>
      <c r="AE78" s="2" t="s">
        <v>19</v>
      </c>
      <c r="AF78" s="2" t="s">
        <v>19</v>
      </c>
      <c r="AG78" s="2" t="s">
        <v>19</v>
      </c>
      <c r="AH78" s="2" t="s">
        <v>19</v>
      </c>
      <c r="AI78" s="2" t="s">
        <v>19</v>
      </c>
      <c r="AJ78" s="2" t="s">
        <v>19</v>
      </c>
      <c r="AK78" s="2" t="s">
        <v>19</v>
      </c>
      <c r="AL78" s="2" t="s">
        <v>19</v>
      </c>
      <c r="AM78" s="2" t="s">
        <v>19</v>
      </c>
      <c r="AN78" s="2" t="s">
        <v>19</v>
      </c>
      <c r="AO78" s="2" t="s">
        <v>19</v>
      </c>
      <c r="AP78" s="2" t="s">
        <v>19</v>
      </c>
      <c r="AQ78" s="2" t="s">
        <v>19</v>
      </c>
      <c r="AR78">
        <v>5039</v>
      </c>
      <c r="AS78">
        <v>5089</v>
      </c>
      <c r="AT78" s="21" t="s">
        <v>42</v>
      </c>
      <c r="AU78" s="2">
        <f t="shared" ca="1" si="0"/>
        <v>1.3104870826050549E-3</v>
      </c>
      <c r="AV78" s="52">
        <f t="shared" ca="1" si="1"/>
        <v>1.5194041400505687</v>
      </c>
    </row>
    <row r="79" spans="1:67" x14ac:dyDescent="0.3">
      <c r="A79">
        <v>2001</v>
      </c>
      <c r="B79" s="1">
        <v>36976</v>
      </c>
      <c r="C79" s="4">
        <v>99</v>
      </c>
      <c r="D79" s="4">
        <v>99</v>
      </c>
      <c r="E79" s="4">
        <v>99</v>
      </c>
      <c r="F79">
        <v>3.4066947135013206</v>
      </c>
      <c r="G79">
        <v>79.553200000000004</v>
      </c>
      <c r="H79">
        <v>36.432099999999998</v>
      </c>
      <c r="Y79" s="2">
        <v>1.0467754510930183E-2</v>
      </c>
      <c r="Z79" s="2">
        <v>1.2753432784138763E-2</v>
      </c>
      <c r="AA79" s="2">
        <v>-2.313191115115254E-2</v>
      </c>
      <c r="AB79" s="2" t="s">
        <v>19</v>
      </c>
      <c r="AC79" s="2" t="s">
        <v>19</v>
      </c>
      <c r="AD79" s="2" t="s">
        <v>19</v>
      </c>
      <c r="AE79" s="2" t="s">
        <v>19</v>
      </c>
      <c r="AF79" s="2" t="s">
        <v>19</v>
      </c>
      <c r="AG79" s="2" t="s">
        <v>19</v>
      </c>
      <c r="AH79" s="2" t="s">
        <v>19</v>
      </c>
      <c r="AI79" s="2" t="s">
        <v>19</v>
      </c>
      <c r="AJ79" s="2" t="s">
        <v>19</v>
      </c>
      <c r="AK79" s="2" t="s">
        <v>19</v>
      </c>
      <c r="AL79" s="2" t="s">
        <v>19</v>
      </c>
      <c r="AM79" s="2" t="s">
        <v>19</v>
      </c>
      <c r="AN79" s="2" t="s">
        <v>19</v>
      </c>
      <c r="AO79" s="2" t="s">
        <v>19</v>
      </c>
      <c r="AP79" s="2" t="s">
        <v>19</v>
      </c>
      <c r="AQ79" s="2" t="s">
        <v>19</v>
      </c>
      <c r="AR79">
        <v>5040</v>
      </c>
      <c r="AS79">
        <v>5090</v>
      </c>
      <c r="AT79" s="21" t="s">
        <v>43</v>
      </c>
      <c r="AU79" s="2">
        <f t="shared" ca="1" si="0"/>
        <v>-2.8411654632875508E-4</v>
      </c>
      <c r="AV79" s="52">
        <f t="shared" ca="1" si="1"/>
        <v>-0.38352053605449804</v>
      </c>
    </row>
    <row r="80" spans="1:67" x14ac:dyDescent="0.3">
      <c r="A80">
        <v>2001</v>
      </c>
      <c r="B80" s="1">
        <v>36977</v>
      </c>
      <c r="C80" s="4">
        <v>99</v>
      </c>
      <c r="D80" s="4">
        <v>99</v>
      </c>
      <c r="E80" s="4">
        <v>99</v>
      </c>
      <c r="F80">
        <v>3.6006986794039544</v>
      </c>
      <c r="G80">
        <v>81.179400000000001</v>
      </c>
      <c r="H80">
        <v>37.686900000000001</v>
      </c>
      <c r="Y80" s="2">
        <v>5.6947857738400387E-2</v>
      </c>
      <c r="Z80" s="2">
        <v>2.0441666708567396E-2</v>
      </c>
      <c r="AA80" s="2">
        <v>3.444215403449169E-2</v>
      </c>
      <c r="AB80" s="2" t="s">
        <v>19</v>
      </c>
      <c r="AC80" s="2" t="s">
        <v>19</v>
      </c>
      <c r="AD80" s="2" t="s">
        <v>19</v>
      </c>
      <c r="AE80" s="2" t="s">
        <v>19</v>
      </c>
      <c r="AF80" s="2" t="s">
        <v>19</v>
      </c>
      <c r="AG80" s="2" t="s">
        <v>19</v>
      </c>
      <c r="AH80" s="2" t="s">
        <v>19</v>
      </c>
      <c r="AI80" s="2" t="s">
        <v>19</v>
      </c>
      <c r="AJ80" s="2" t="s">
        <v>19</v>
      </c>
      <c r="AK80" s="2" t="s">
        <v>19</v>
      </c>
      <c r="AL80" s="2" t="s">
        <v>19</v>
      </c>
      <c r="AM80" s="2" t="s">
        <v>19</v>
      </c>
      <c r="AN80" s="2" t="s">
        <v>19</v>
      </c>
      <c r="AO80" s="2" t="s">
        <v>19</v>
      </c>
      <c r="AP80" s="2" t="s">
        <v>19</v>
      </c>
      <c r="AQ80" s="2" t="s">
        <v>19</v>
      </c>
      <c r="AR80">
        <v>5041</v>
      </c>
      <c r="AS80">
        <v>5091</v>
      </c>
      <c r="AT80" s="21" t="s">
        <v>44</v>
      </c>
      <c r="AU80" s="2">
        <f t="shared" ca="1" si="0"/>
        <v>-6.6252594975910618E-4</v>
      </c>
      <c r="AV80" s="52">
        <f t="shared" ca="1" si="1"/>
        <v>-0.7390706584516592</v>
      </c>
    </row>
    <row r="81" spans="1:48" x14ac:dyDescent="0.3">
      <c r="A81">
        <v>2001</v>
      </c>
      <c r="B81" s="1">
        <v>36978</v>
      </c>
      <c r="C81" s="4">
        <v>99</v>
      </c>
      <c r="D81" s="4">
        <v>99</v>
      </c>
      <c r="E81" s="4">
        <v>99</v>
      </c>
      <c r="F81">
        <v>3.4159409858610368</v>
      </c>
      <c r="G81">
        <v>78.935599999999994</v>
      </c>
      <c r="H81">
        <v>34.593499999999999</v>
      </c>
      <c r="Y81" s="2">
        <v>-5.1311623102408999E-2</v>
      </c>
      <c r="Z81" s="2">
        <v>-2.7640017048660259E-2</v>
      </c>
      <c r="AA81" s="2">
        <v>-8.2081572111264212E-2</v>
      </c>
      <c r="AB81" s="2" t="s">
        <v>19</v>
      </c>
      <c r="AC81" s="2" t="s">
        <v>19</v>
      </c>
      <c r="AD81" s="2" t="s">
        <v>19</v>
      </c>
      <c r="AE81" s="2" t="s">
        <v>19</v>
      </c>
      <c r="AF81" s="2" t="s">
        <v>19</v>
      </c>
      <c r="AG81" s="2" t="s">
        <v>19</v>
      </c>
      <c r="AH81" s="2" t="s">
        <v>19</v>
      </c>
      <c r="AI81" s="2" t="s">
        <v>19</v>
      </c>
      <c r="AJ81" s="2" t="s">
        <v>19</v>
      </c>
      <c r="AK81" s="2" t="s">
        <v>19</v>
      </c>
      <c r="AL81" s="2" t="s">
        <v>19</v>
      </c>
      <c r="AM81" s="2" t="s">
        <v>19</v>
      </c>
      <c r="AN81" s="2" t="s">
        <v>19</v>
      </c>
      <c r="AO81" s="2" t="s">
        <v>19</v>
      </c>
      <c r="AP81" s="2" t="s">
        <v>19</v>
      </c>
      <c r="AQ81" s="2" t="s">
        <v>19</v>
      </c>
      <c r="AR81">
        <v>5042</v>
      </c>
      <c r="AS81">
        <v>5092</v>
      </c>
      <c r="AT81" s="21" t="s">
        <v>45</v>
      </c>
      <c r="AU81" s="2">
        <f t="shared" ca="1" si="0"/>
        <v>2.2653837016621417E-3</v>
      </c>
      <c r="AV81" s="52">
        <f t="shared" ca="1" si="1"/>
        <v>3.1345541355792554</v>
      </c>
    </row>
    <row r="82" spans="1:48" x14ac:dyDescent="0.3">
      <c r="A82">
        <v>2001</v>
      </c>
      <c r="B82" s="1">
        <v>36979</v>
      </c>
      <c r="C82" s="4">
        <v>99</v>
      </c>
      <c r="D82" s="4">
        <v>99</v>
      </c>
      <c r="E82" s="4">
        <v>99</v>
      </c>
      <c r="F82">
        <v>3.3170049164427891</v>
      </c>
      <c r="G82">
        <v>79.2376</v>
      </c>
      <c r="H82">
        <v>33.94</v>
      </c>
      <c r="Y82" s="2">
        <v>-2.8963049955416431E-2</v>
      </c>
      <c r="Z82" s="2">
        <v>3.8259036480372544E-3</v>
      </c>
      <c r="AA82" s="2">
        <v>-1.8890832092734233E-2</v>
      </c>
      <c r="AB82" s="2" t="s">
        <v>19</v>
      </c>
      <c r="AC82" s="2" t="s">
        <v>19</v>
      </c>
      <c r="AD82" s="2" t="s">
        <v>19</v>
      </c>
      <c r="AE82" s="2" t="s">
        <v>19</v>
      </c>
      <c r="AF82" s="2" t="s">
        <v>19</v>
      </c>
      <c r="AG82" s="2" t="s">
        <v>19</v>
      </c>
      <c r="AH82" s="2" t="s">
        <v>19</v>
      </c>
      <c r="AI82" s="2" t="s">
        <v>19</v>
      </c>
      <c r="AJ82" s="2" t="s">
        <v>19</v>
      </c>
      <c r="AK82" s="2" t="s">
        <v>19</v>
      </c>
      <c r="AL82" s="2" t="s">
        <v>19</v>
      </c>
      <c r="AM82" s="2" t="s">
        <v>19</v>
      </c>
      <c r="AN82" s="2" t="s">
        <v>19</v>
      </c>
      <c r="AO82" s="2" t="s">
        <v>19</v>
      </c>
      <c r="AP82" s="2" t="s">
        <v>19</v>
      </c>
      <c r="AQ82" s="2" t="s">
        <v>19</v>
      </c>
      <c r="AR82">
        <v>5043</v>
      </c>
      <c r="AS82">
        <v>5093</v>
      </c>
      <c r="AT82" s="21" t="s">
        <v>46</v>
      </c>
      <c r="AU82" s="2">
        <f t="shared" ca="1" si="0"/>
        <v>-1.2679960549925567E-3</v>
      </c>
      <c r="AV82" s="52">
        <f t="shared" ca="1" si="1"/>
        <v>-2.5681114007795469</v>
      </c>
    </row>
    <row r="83" spans="1:48" x14ac:dyDescent="0.3">
      <c r="A83">
        <v>2001</v>
      </c>
      <c r="B83" s="1">
        <v>36980</v>
      </c>
      <c r="C83" s="4">
        <v>99</v>
      </c>
      <c r="D83" s="4">
        <v>99</v>
      </c>
      <c r="E83" s="4">
        <v>99</v>
      </c>
      <c r="F83">
        <v>3.3211274523133696</v>
      </c>
      <c r="G83">
        <v>80.067800000000005</v>
      </c>
      <c r="H83">
        <v>34.114199999999997</v>
      </c>
      <c r="Y83" s="2">
        <v>1.2428488876048416E-3</v>
      </c>
      <c r="Z83" s="2">
        <v>1.0477349137278269E-2</v>
      </c>
      <c r="AA83" s="2">
        <v>5.1325869180907091E-3</v>
      </c>
      <c r="AB83" s="2" t="s">
        <v>19</v>
      </c>
      <c r="AC83" s="2" t="s">
        <v>19</v>
      </c>
      <c r="AD83" s="2" t="s">
        <v>19</v>
      </c>
      <c r="AE83" s="2" t="s">
        <v>19</v>
      </c>
      <c r="AF83" s="2" t="s">
        <v>19</v>
      </c>
      <c r="AG83" s="2" t="s">
        <v>19</v>
      </c>
      <c r="AH83" s="2" t="s">
        <v>19</v>
      </c>
      <c r="AI83" s="2" t="s">
        <v>19</v>
      </c>
      <c r="AJ83" s="2" t="s">
        <v>19</v>
      </c>
      <c r="AK83" s="2" t="s">
        <v>19</v>
      </c>
      <c r="AL83" s="2" t="s">
        <v>19</v>
      </c>
      <c r="AM83" s="2" t="s">
        <v>19</v>
      </c>
      <c r="AN83" s="2" t="s">
        <v>19</v>
      </c>
      <c r="AO83" s="2" t="s">
        <v>19</v>
      </c>
      <c r="AP83" s="2" t="s">
        <v>19</v>
      </c>
      <c r="AQ83" s="2" t="s">
        <v>19</v>
      </c>
      <c r="AR83">
        <v>5044</v>
      </c>
      <c r="AS83">
        <v>5094</v>
      </c>
      <c r="AT83" s="21" t="s">
        <v>47</v>
      </c>
      <c r="AU83" s="2">
        <f t="shared" ca="1" si="0"/>
        <v>4.3555839384721235E-3</v>
      </c>
      <c r="AV83" s="52">
        <f t="shared" ca="1" si="1"/>
        <v>4.5890367946794859</v>
      </c>
    </row>
    <row r="84" spans="1:48" x14ac:dyDescent="0.3">
      <c r="A84">
        <v>2001</v>
      </c>
      <c r="B84" s="1">
        <v>36983</v>
      </c>
      <c r="C84" s="4">
        <v>99</v>
      </c>
      <c r="D84" s="4">
        <v>99</v>
      </c>
      <c r="E84" s="4">
        <v>99</v>
      </c>
      <c r="F84">
        <v>3.1019440726749941</v>
      </c>
      <c r="G84">
        <v>78.359300000000005</v>
      </c>
      <c r="H84">
        <v>32.589300000000001</v>
      </c>
      <c r="Y84" s="2">
        <v>-6.5996678171956535E-2</v>
      </c>
      <c r="Z84" s="2">
        <v>-2.1338165904396078E-2</v>
      </c>
      <c r="AA84" s="2">
        <v>-4.4699861054927181E-2</v>
      </c>
      <c r="AB84" s="2" t="s">
        <v>19</v>
      </c>
      <c r="AC84" s="2" t="s">
        <v>19</v>
      </c>
      <c r="AD84" s="2" t="s">
        <v>19</v>
      </c>
      <c r="AE84" s="2" t="s">
        <v>19</v>
      </c>
      <c r="AF84" s="2" t="s">
        <v>19</v>
      </c>
      <c r="AG84" s="2" t="s">
        <v>19</v>
      </c>
      <c r="AH84" s="2" t="s">
        <v>19</v>
      </c>
      <c r="AI84" s="2" t="s">
        <v>19</v>
      </c>
      <c r="AJ84" s="2" t="s">
        <v>19</v>
      </c>
      <c r="AK84" s="2" t="s">
        <v>19</v>
      </c>
      <c r="AL84" s="2" t="s">
        <v>19</v>
      </c>
      <c r="AM84" s="2" t="s">
        <v>19</v>
      </c>
      <c r="AN84" s="2" t="s">
        <v>19</v>
      </c>
      <c r="AO84" s="2" t="s">
        <v>19</v>
      </c>
      <c r="AP84" s="2" t="s">
        <v>19</v>
      </c>
      <c r="AQ84" s="2" t="s">
        <v>19</v>
      </c>
      <c r="AR84">
        <v>5045</v>
      </c>
      <c r="AS84">
        <v>5095</v>
      </c>
      <c r="AT84" s="21" t="s">
        <v>48</v>
      </c>
      <c r="AU84" s="2">
        <f t="shared" ca="1" si="0"/>
        <v>-3.6284266898544191E-4</v>
      </c>
      <c r="AV84" s="52">
        <f t="shared" ca="1" si="1"/>
        <v>-0.66772639852989646</v>
      </c>
    </row>
    <row r="85" spans="1:48" x14ac:dyDescent="0.3">
      <c r="A85">
        <v>2001</v>
      </c>
      <c r="B85" s="1">
        <v>36984</v>
      </c>
      <c r="C85" s="4">
        <v>99</v>
      </c>
      <c r="D85" s="4">
        <v>99</v>
      </c>
      <c r="E85" s="4">
        <v>99</v>
      </c>
      <c r="F85">
        <v>2.9245817081224423</v>
      </c>
      <c r="G85">
        <v>75.745000000000005</v>
      </c>
      <c r="H85">
        <v>30.201799999999999</v>
      </c>
      <c r="Y85" s="2">
        <v>-5.7177808624899407E-2</v>
      </c>
      <c r="Z85" s="2">
        <v>-3.3362983079226027E-2</v>
      </c>
      <c r="AA85" s="2">
        <v>-7.32602418585242E-2</v>
      </c>
      <c r="AB85" s="2" t="s">
        <v>19</v>
      </c>
      <c r="AC85" s="2" t="s">
        <v>19</v>
      </c>
      <c r="AD85" s="2" t="s">
        <v>19</v>
      </c>
      <c r="AE85" s="2" t="s">
        <v>19</v>
      </c>
      <c r="AF85" s="2" t="s">
        <v>19</v>
      </c>
      <c r="AG85" s="2" t="s">
        <v>19</v>
      </c>
      <c r="AH85" s="2" t="s">
        <v>19</v>
      </c>
      <c r="AI85" s="2" t="s">
        <v>19</v>
      </c>
      <c r="AJ85" s="2" t="s">
        <v>19</v>
      </c>
      <c r="AK85" s="2" t="s">
        <v>19</v>
      </c>
      <c r="AL85" s="2" t="s">
        <v>19</v>
      </c>
      <c r="AM85" s="2" t="s">
        <v>19</v>
      </c>
      <c r="AN85" s="2" t="s">
        <v>19</v>
      </c>
      <c r="AO85" s="2" t="s">
        <v>19</v>
      </c>
      <c r="AP85" s="2" t="s">
        <v>19</v>
      </c>
      <c r="AQ85" s="2" t="s">
        <v>19</v>
      </c>
      <c r="AR85">
        <v>5046</v>
      </c>
      <c r="AS85">
        <v>5096</v>
      </c>
      <c r="AT85" s="21" t="s">
        <v>49</v>
      </c>
      <c r="AU85" s="2">
        <f t="shared" ca="1" si="0"/>
        <v>-7.8692066931037999E-4</v>
      </c>
      <c r="AV85" s="52">
        <f t="shared" ca="1" si="1"/>
        <v>-1.7146743038030519</v>
      </c>
    </row>
    <row r="86" spans="1:48" x14ac:dyDescent="0.3">
      <c r="A86">
        <v>2001</v>
      </c>
      <c r="B86" s="1">
        <v>36985</v>
      </c>
      <c r="C86" s="4">
        <v>99</v>
      </c>
      <c r="D86" s="4">
        <v>99</v>
      </c>
      <c r="E86" s="4">
        <v>99</v>
      </c>
      <c r="F86">
        <v>2.8324613198136328</v>
      </c>
      <c r="G86">
        <v>76.060599999999994</v>
      </c>
      <c r="H86">
        <v>29.670200000000001</v>
      </c>
      <c r="Y86" s="2">
        <v>-3.1498654338486642E-2</v>
      </c>
      <c r="Z86" s="2">
        <v>4.1666116575349577E-3</v>
      </c>
      <c r="AA86" s="2">
        <v>-1.7601599904641385E-2</v>
      </c>
      <c r="AB86" s="2" t="s">
        <v>19</v>
      </c>
      <c r="AC86" s="2" t="s">
        <v>19</v>
      </c>
      <c r="AD86" s="2" t="s">
        <v>19</v>
      </c>
      <c r="AE86" s="2" t="s">
        <v>19</v>
      </c>
      <c r="AF86" s="2" t="s">
        <v>19</v>
      </c>
      <c r="AG86" s="2" t="s">
        <v>19</v>
      </c>
      <c r="AH86" s="2" t="s">
        <v>19</v>
      </c>
      <c r="AI86" s="2" t="s">
        <v>19</v>
      </c>
      <c r="AJ86" s="2" t="s">
        <v>19</v>
      </c>
      <c r="AK86" s="2" t="s">
        <v>19</v>
      </c>
      <c r="AL86" s="2" t="s">
        <v>19</v>
      </c>
      <c r="AM86" s="2" t="s">
        <v>19</v>
      </c>
      <c r="AN86" s="2" t="s">
        <v>19</v>
      </c>
      <c r="AO86" s="2" t="s">
        <v>19</v>
      </c>
      <c r="AP86" s="2" t="s">
        <v>19</v>
      </c>
      <c r="AQ86" s="2" t="s">
        <v>19</v>
      </c>
      <c r="AR86">
        <v>5047</v>
      </c>
      <c r="AS86">
        <v>5097</v>
      </c>
      <c r="AT86" s="21" t="s">
        <v>50</v>
      </c>
      <c r="AU86" s="2">
        <f t="shared" ca="1" si="0"/>
        <v>-4.0428105927239567E-3</v>
      </c>
      <c r="AV86" s="52">
        <f t="shared" ca="1" si="1"/>
        <v>-5.5702286298034211</v>
      </c>
    </row>
    <row r="87" spans="1:48" x14ac:dyDescent="0.3">
      <c r="A87">
        <v>2001</v>
      </c>
      <c r="B87" s="1">
        <v>36986</v>
      </c>
      <c r="C87" s="4">
        <v>99</v>
      </c>
      <c r="D87" s="4">
        <v>99</v>
      </c>
      <c r="E87" s="4">
        <v>99</v>
      </c>
      <c r="F87">
        <v>3.0531210234332926</v>
      </c>
      <c r="G87">
        <v>78.942499999999995</v>
      </c>
      <c r="H87">
        <v>32.510899999999999</v>
      </c>
      <c r="Y87" s="2">
        <v>7.7903871829105409E-2</v>
      </c>
      <c r="Z87" s="2">
        <v>3.788952493143638E-2</v>
      </c>
      <c r="AA87" s="2">
        <v>9.574252954142537E-2</v>
      </c>
      <c r="AB87" s="2" t="s">
        <v>19</v>
      </c>
      <c r="AC87" s="2" t="s">
        <v>19</v>
      </c>
      <c r="AD87" s="2" t="s">
        <v>19</v>
      </c>
      <c r="AE87" s="2" t="s">
        <v>19</v>
      </c>
      <c r="AF87" s="2" t="s">
        <v>19</v>
      </c>
      <c r="AG87" s="2" t="s">
        <v>19</v>
      </c>
      <c r="AH87" s="2" t="s">
        <v>19</v>
      </c>
      <c r="AI87" s="2" t="s">
        <v>19</v>
      </c>
      <c r="AJ87" s="2" t="s">
        <v>19</v>
      </c>
      <c r="AK87" s="2" t="s">
        <v>19</v>
      </c>
      <c r="AL87" s="2" t="s">
        <v>19</v>
      </c>
      <c r="AM87" s="2" t="s">
        <v>19</v>
      </c>
      <c r="AN87" s="2" t="s">
        <v>19</v>
      </c>
      <c r="AO87" s="2" t="s">
        <v>19</v>
      </c>
      <c r="AP87" s="2" t="s">
        <v>19</v>
      </c>
      <c r="AQ87" s="2" t="s">
        <v>19</v>
      </c>
      <c r="AR87">
        <v>5048</v>
      </c>
      <c r="AS87">
        <v>5098</v>
      </c>
      <c r="AT87" s="21" t="s">
        <v>51</v>
      </c>
      <c r="AU87" s="2">
        <f t="shared" ca="1" si="0"/>
        <v>1.0946246167318879E-2</v>
      </c>
      <c r="AV87" s="52">
        <f t="shared" ca="1" si="1"/>
        <v>9.3300010891025167</v>
      </c>
    </row>
    <row r="88" spans="1:48" x14ac:dyDescent="0.3">
      <c r="A88">
        <v>2001</v>
      </c>
      <c r="B88" s="1">
        <v>36987</v>
      </c>
      <c r="C88" s="4">
        <v>99</v>
      </c>
      <c r="D88" s="4">
        <v>99</v>
      </c>
      <c r="E88" s="4">
        <v>99</v>
      </c>
      <c r="F88">
        <v>2.9071067409784699</v>
      </c>
      <c r="G88">
        <v>77.741699999999994</v>
      </c>
      <c r="H88">
        <v>31.325800000000001</v>
      </c>
      <c r="Y88" s="2">
        <v>-4.7824596972781297E-2</v>
      </c>
      <c r="Z88" s="2">
        <v>-1.5211071349399918E-2</v>
      </c>
      <c r="AA88" s="2">
        <v>-3.6452389813877772E-2</v>
      </c>
      <c r="AB88" s="2" t="s">
        <v>19</v>
      </c>
      <c r="AC88" s="2" t="s">
        <v>19</v>
      </c>
      <c r="AD88" s="2" t="s">
        <v>19</v>
      </c>
      <c r="AE88" s="2" t="s">
        <v>19</v>
      </c>
      <c r="AF88" s="2" t="s">
        <v>19</v>
      </c>
      <c r="AG88" s="2" t="s">
        <v>19</v>
      </c>
      <c r="AH88" s="2" t="s">
        <v>19</v>
      </c>
      <c r="AI88" s="2" t="s">
        <v>19</v>
      </c>
      <c r="AJ88" s="2" t="s">
        <v>19</v>
      </c>
      <c r="AK88" s="2" t="s">
        <v>19</v>
      </c>
      <c r="AL88" s="2" t="s">
        <v>19</v>
      </c>
      <c r="AM88" s="2" t="s">
        <v>19</v>
      </c>
      <c r="AN88" s="2" t="s">
        <v>19</v>
      </c>
      <c r="AO88" s="2" t="s">
        <v>19</v>
      </c>
      <c r="AP88" s="2" t="s">
        <v>19</v>
      </c>
      <c r="AQ88" s="2" t="s">
        <v>19</v>
      </c>
      <c r="AR88">
        <v>5049</v>
      </c>
      <c r="AS88">
        <v>5099</v>
      </c>
      <c r="AT88" s="21" t="s">
        <v>52</v>
      </c>
      <c r="AU88" s="2">
        <f t="shared" ca="1" si="0"/>
        <v>1.5122088097672068E-3</v>
      </c>
      <c r="AV88" s="52">
        <f t="shared" ca="1" si="1"/>
        <v>1.5923933947448354</v>
      </c>
    </row>
    <row r="89" spans="1:48" x14ac:dyDescent="0.3">
      <c r="A89">
        <v>2001</v>
      </c>
      <c r="B89" s="1">
        <v>36990</v>
      </c>
      <c r="C89" s="4">
        <v>99</v>
      </c>
      <c r="D89" s="4">
        <v>99</v>
      </c>
      <c r="E89" s="4">
        <v>99</v>
      </c>
      <c r="F89">
        <v>3.3914213852438526</v>
      </c>
      <c r="G89">
        <v>78.606300000000005</v>
      </c>
      <c r="H89">
        <v>32.284399999999998</v>
      </c>
      <c r="Y89" s="2">
        <v>0.16659678760277408</v>
      </c>
      <c r="Z89" s="2">
        <v>1.1121444475744813E-2</v>
      </c>
      <c r="AA89" s="2">
        <v>3.0600974276794091E-2</v>
      </c>
      <c r="AB89" s="2" t="s">
        <v>19</v>
      </c>
      <c r="AC89" s="2" t="s">
        <v>19</v>
      </c>
      <c r="AD89" s="2" t="s">
        <v>19</v>
      </c>
      <c r="AE89" s="2" t="s">
        <v>19</v>
      </c>
      <c r="AF89" s="2" t="s">
        <v>19</v>
      </c>
      <c r="AG89" s="2" t="s">
        <v>19</v>
      </c>
      <c r="AH89" s="2" t="s">
        <v>19</v>
      </c>
      <c r="AI89" s="2" t="s">
        <v>19</v>
      </c>
      <c r="AJ89" s="2" t="s">
        <v>19</v>
      </c>
      <c r="AK89" s="2" t="s">
        <v>19</v>
      </c>
      <c r="AL89" s="2" t="s">
        <v>19</v>
      </c>
      <c r="AM89" s="2" t="s">
        <v>19</v>
      </c>
      <c r="AN89" s="2" t="s">
        <v>19</v>
      </c>
      <c r="AO89" s="2" t="s">
        <v>19</v>
      </c>
      <c r="AP89" s="2" t="s">
        <v>19</v>
      </c>
      <c r="AQ89" s="2" t="s">
        <v>19</v>
      </c>
      <c r="AR89">
        <v>5050</v>
      </c>
      <c r="AS89">
        <v>5100</v>
      </c>
      <c r="AT89" s="21" t="s">
        <v>53</v>
      </c>
      <c r="AU89" s="2">
        <f t="shared" ca="1" si="0"/>
        <v>1.7148702514654974E-3</v>
      </c>
      <c r="AV89" s="52">
        <f t="shared" ca="1" si="1"/>
        <v>1.6156596685435574</v>
      </c>
    </row>
    <row r="90" spans="1:48" x14ac:dyDescent="0.3">
      <c r="A90">
        <v>2001</v>
      </c>
      <c r="B90" s="1">
        <v>36991</v>
      </c>
      <c r="C90" s="4">
        <v>99</v>
      </c>
      <c r="D90" s="4">
        <v>99</v>
      </c>
      <c r="E90" s="4">
        <v>99</v>
      </c>
      <c r="F90">
        <v>3.6414655076660503</v>
      </c>
      <c r="G90">
        <v>80.040400000000005</v>
      </c>
      <c r="H90">
        <v>34.680599999999998</v>
      </c>
      <c r="Y90" s="2">
        <v>7.3728414731989655E-2</v>
      </c>
      <c r="Z90" s="2">
        <v>1.8244084761654067E-2</v>
      </c>
      <c r="AA90" s="2">
        <v>7.4221605481285202E-2</v>
      </c>
      <c r="AB90" s="2" t="s">
        <v>19</v>
      </c>
      <c r="AC90" s="2" t="s">
        <v>19</v>
      </c>
      <c r="AD90" s="2" t="s">
        <v>19</v>
      </c>
      <c r="AE90" s="2" t="s">
        <v>19</v>
      </c>
      <c r="AF90" s="2" t="s">
        <v>19</v>
      </c>
      <c r="AG90" s="2" t="s">
        <v>19</v>
      </c>
      <c r="AH90" s="2" t="s">
        <v>19</v>
      </c>
      <c r="AI90" s="2" t="s">
        <v>19</v>
      </c>
      <c r="AJ90" s="2" t="s">
        <v>19</v>
      </c>
      <c r="AK90" s="2" t="s">
        <v>19</v>
      </c>
      <c r="AL90" s="2" t="s">
        <v>19</v>
      </c>
      <c r="AM90" s="2" t="s">
        <v>19</v>
      </c>
      <c r="AN90" s="2" t="s">
        <v>19</v>
      </c>
      <c r="AO90" s="2" t="s">
        <v>19</v>
      </c>
      <c r="AP90" s="2" t="s">
        <v>19</v>
      </c>
      <c r="AQ90" s="2" t="s">
        <v>19</v>
      </c>
      <c r="AR90">
        <v>5051</v>
      </c>
      <c r="AS90">
        <v>5101</v>
      </c>
      <c r="AT90" s="21" t="s">
        <v>54</v>
      </c>
      <c r="AU90" s="2">
        <f t="shared" ca="1" si="0"/>
        <v>1.07412636846813E-3</v>
      </c>
      <c r="AV90" s="52">
        <f t="shared" ca="1" si="1"/>
        <v>1.2996729790553769</v>
      </c>
    </row>
    <row r="91" spans="1:48" x14ac:dyDescent="0.3">
      <c r="A91">
        <v>2001</v>
      </c>
      <c r="B91" s="1">
        <v>36992</v>
      </c>
      <c r="C91" s="4">
        <v>99</v>
      </c>
      <c r="D91" s="4">
        <v>99</v>
      </c>
      <c r="E91" s="4">
        <v>99</v>
      </c>
      <c r="F91">
        <v>3.8201675548635325</v>
      </c>
      <c r="G91">
        <v>80.095299999999995</v>
      </c>
      <c r="H91">
        <v>35.726300000000002</v>
      </c>
      <c r="Y91" s="2">
        <v>4.9074211144188196E-2</v>
      </c>
      <c r="Z91" s="2">
        <v>6.8590361867237881E-4</v>
      </c>
      <c r="AA91" s="2">
        <v>3.0152304170054878E-2</v>
      </c>
      <c r="AB91" s="2" t="s">
        <v>19</v>
      </c>
      <c r="AC91" s="2" t="s">
        <v>19</v>
      </c>
      <c r="AD91" s="2" t="s">
        <v>19</v>
      </c>
      <c r="AE91" s="2" t="s">
        <v>19</v>
      </c>
      <c r="AF91" s="2" t="s">
        <v>19</v>
      </c>
      <c r="AG91" s="2" t="s">
        <v>19</v>
      </c>
      <c r="AH91" s="2" t="s">
        <v>19</v>
      </c>
      <c r="AI91" s="2" t="s">
        <v>19</v>
      </c>
      <c r="AJ91" s="2" t="s">
        <v>19</v>
      </c>
      <c r="AK91" s="2" t="s">
        <v>19</v>
      </c>
      <c r="AL91" s="2" t="s">
        <v>19</v>
      </c>
      <c r="AM91" s="2" t="s">
        <v>19</v>
      </c>
      <c r="AN91" s="2" t="s">
        <v>19</v>
      </c>
      <c r="AO91" s="2" t="s">
        <v>19</v>
      </c>
      <c r="AP91" s="2" t="s">
        <v>19</v>
      </c>
      <c r="AQ91" s="2" t="s">
        <v>19</v>
      </c>
      <c r="AR91">
        <v>5052</v>
      </c>
      <c r="AS91">
        <v>5102</v>
      </c>
      <c r="AT91" s="21" t="s">
        <v>55</v>
      </c>
      <c r="AU91" s="2">
        <f t="shared" ca="1" si="0"/>
        <v>1.2812272584187619E-3</v>
      </c>
      <c r="AV91" s="52">
        <f t="shared" ca="1" si="1"/>
        <v>1.7584121851523415</v>
      </c>
    </row>
    <row r="92" spans="1:48" x14ac:dyDescent="0.3">
      <c r="A92">
        <v>2001</v>
      </c>
      <c r="B92" s="1">
        <v>36993</v>
      </c>
      <c r="C92" s="4">
        <v>99</v>
      </c>
      <c r="D92" s="4">
        <v>99</v>
      </c>
      <c r="E92" s="4">
        <v>99</v>
      </c>
      <c r="F92">
        <v>4.0679398557318338</v>
      </c>
      <c r="G92">
        <v>81.549899999999994</v>
      </c>
      <c r="H92">
        <v>37.294800000000002</v>
      </c>
      <c r="Y92" s="2">
        <v>6.4859013985618885E-2</v>
      </c>
      <c r="Z92" s="2">
        <v>1.816086586853416E-2</v>
      </c>
      <c r="AA92" s="2">
        <v>4.3903230953107331E-2</v>
      </c>
      <c r="AB92" s="2" t="s">
        <v>19</v>
      </c>
      <c r="AC92" s="2" t="s">
        <v>19</v>
      </c>
      <c r="AD92" s="2" t="s">
        <v>19</v>
      </c>
      <c r="AE92" s="2" t="s">
        <v>19</v>
      </c>
      <c r="AF92" s="2" t="s">
        <v>19</v>
      </c>
      <c r="AG92" s="2" t="s">
        <v>19</v>
      </c>
      <c r="AH92" s="2" t="s">
        <v>19</v>
      </c>
      <c r="AI92" s="2" t="s">
        <v>19</v>
      </c>
      <c r="AJ92" s="2" t="s">
        <v>19</v>
      </c>
      <c r="AK92" s="2" t="s">
        <v>19</v>
      </c>
      <c r="AL92" s="2" t="s">
        <v>19</v>
      </c>
      <c r="AM92" s="2" t="s">
        <v>19</v>
      </c>
      <c r="AN92" s="2" t="s">
        <v>19</v>
      </c>
      <c r="AO92" s="2" t="s">
        <v>19</v>
      </c>
      <c r="AP92" s="2" t="s">
        <v>19</v>
      </c>
      <c r="AQ92" s="2" t="s">
        <v>19</v>
      </c>
      <c r="AR92">
        <v>5053</v>
      </c>
      <c r="AS92">
        <v>5103</v>
      </c>
      <c r="AT92" s="21" t="s">
        <v>56</v>
      </c>
      <c r="AU92" s="2">
        <f t="shared" ca="1" si="0"/>
        <v>2.5674692727785343E-3</v>
      </c>
      <c r="AV92" s="52">
        <f t="shared" ca="1" si="1"/>
        <v>3.5607639072564168</v>
      </c>
    </row>
    <row r="93" spans="1:48" x14ac:dyDescent="0.3">
      <c r="A93">
        <v>2001</v>
      </c>
      <c r="B93" s="1">
        <v>36997</v>
      </c>
      <c r="C93" s="4">
        <v>99</v>
      </c>
      <c r="D93" s="4">
        <v>99</v>
      </c>
      <c r="E93" s="4">
        <v>99</v>
      </c>
      <c r="F93">
        <v>3.8906174309409467</v>
      </c>
      <c r="G93">
        <v>80.6922</v>
      </c>
      <c r="H93">
        <v>35.072800000000001</v>
      </c>
      <c r="Y93" s="2">
        <v>-4.359022775153254E-2</v>
      </c>
      <c r="Z93" s="2">
        <v>-1.0517486839346168E-2</v>
      </c>
      <c r="AA93" s="2">
        <v>-5.9579351544987502E-2</v>
      </c>
      <c r="AB93" s="2" t="s">
        <v>19</v>
      </c>
      <c r="AC93" s="2" t="s">
        <v>19</v>
      </c>
      <c r="AD93" s="2" t="s">
        <v>19</v>
      </c>
      <c r="AE93" s="2" t="s">
        <v>19</v>
      </c>
      <c r="AF93" s="2" t="s">
        <v>19</v>
      </c>
      <c r="AG93" s="2" t="s">
        <v>19</v>
      </c>
      <c r="AH93" s="2" t="s">
        <v>19</v>
      </c>
      <c r="AI93" s="2" t="s">
        <v>19</v>
      </c>
      <c r="AJ93" s="2" t="s">
        <v>19</v>
      </c>
      <c r="AK93" s="2" t="s">
        <v>19</v>
      </c>
      <c r="AL93" s="2" t="s">
        <v>19</v>
      </c>
      <c r="AM93" s="2" t="s">
        <v>19</v>
      </c>
      <c r="AN93" s="2" t="s">
        <v>19</v>
      </c>
      <c r="AO93" s="2" t="s">
        <v>19</v>
      </c>
      <c r="AP93" s="2" t="s">
        <v>19</v>
      </c>
      <c r="AQ93" s="2" t="s">
        <v>19</v>
      </c>
      <c r="AR93">
        <v>5054</v>
      </c>
      <c r="AS93">
        <v>5104</v>
      </c>
      <c r="AT93" s="21" t="s">
        <v>57</v>
      </c>
      <c r="AU93" s="2">
        <f t="shared" ca="1" si="0"/>
        <v>1.7705927074386405E-3</v>
      </c>
      <c r="AV93" s="52">
        <f t="shared" ca="1" si="1"/>
        <v>3.0872981584714543</v>
      </c>
    </row>
    <row r="94" spans="1:48" x14ac:dyDescent="0.3">
      <c r="A94">
        <v>2001</v>
      </c>
      <c r="B94" s="1">
        <v>36998</v>
      </c>
      <c r="C94" s="4">
        <v>99</v>
      </c>
      <c r="D94" s="4">
        <v>99</v>
      </c>
      <c r="E94" s="4">
        <v>99</v>
      </c>
      <c r="F94">
        <v>3.8945716235729049</v>
      </c>
      <c r="G94">
        <v>81.831199999999995</v>
      </c>
      <c r="H94">
        <v>35.944099999999999</v>
      </c>
      <c r="Y94" s="2">
        <v>1.0163406457062152E-3</v>
      </c>
      <c r="Z94" s="2">
        <v>1.4115366788859385E-2</v>
      </c>
      <c r="AA94" s="2">
        <v>2.4842613079081088E-2</v>
      </c>
      <c r="AB94" s="2" t="s">
        <v>19</v>
      </c>
      <c r="AC94" s="2" t="s">
        <v>19</v>
      </c>
      <c r="AD94" s="2" t="s">
        <v>19</v>
      </c>
      <c r="AE94" s="2" t="s">
        <v>19</v>
      </c>
      <c r="AF94" s="2" t="s">
        <v>19</v>
      </c>
      <c r="AG94" s="2" t="s">
        <v>19</v>
      </c>
      <c r="AH94" s="2" t="s">
        <v>19</v>
      </c>
      <c r="AI94" s="2" t="s">
        <v>19</v>
      </c>
      <c r="AJ94" s="2" t="s">
        <v>19</v>
      </c>
      <c r="AK94" s="2" t="s">
        <v>19</v>
      </c>
      <c r="AL94" s="2" t="s">
        <v>19</v>
      </c>
      <c r="AM94" s="2" t="s">
        <v>19</v>
      </c>
      <c r="AN94" s="2" t="s">
        <v>19</v>
      </c>
      <c r="AO94" s="2" t="s">
        <v>19</v>
      </c>
      <c r="AP94" s="2" t="s">
        <v>19</v>
      </c>
      <c r="AQ94" s="2" t="s">
        <v>19</v>
      </c>
      <c r="AR94">
        <v>5055</v>
      </c>
      <c r="AS94">
        <v>5105</v>
      </c>
      <c r="AT94" s="21" t="s">
        <v>58</v>
      </c>
      <c r="AU94" s="2">
        <f t="shared" ca="1" si="0"/>
        <v>-2.6724261115343576E-3</v>
      </c>
      <c r="AV94" s="52">
        <f t="shared" ca="1" si="1"/>
        <v>-3.605747365540267</v>
      </c>
    </row>
    <row r="95" spans="1:48" x14ac:dyDescent="0.3">
      <c r="A95">
        <v>2001</v>
      </c>
      <c r="B95" s="1">
        <v>36999</v>
      </c>
      <c r="C95" s="4">
        <v>99</v>
      </c>
      <c r="D95" s="4">
        <v>99</v>
      </c>
      <c r="E95" s="4">
        <v>99</v>
      </c>
      <c r="F95">
        <v>4.360400232093224</v>
      </c>
      <c r="G95">
        <v>85.083600000000004</v>
      </c>
      <c r="H95">
        <v>39.691000000000003</v>
      </c>
      <c r="Y95" s="2">
        <v>0.1196097166889345</v>
      </c>
      <c r="Z95" s="2">
        <v>3.9745231647586809E-2</v>
      </c>
      <c r="AA95" s="2">
        <v>0.10424242087018465</v>
      </c>
      <c r="AB95" s="2" t="s">
        <v>19</v>
      </c>
      <c r="AC95" s="2" t="s">
        <v>19</v>
      </c>
      <c r="AD95" s="2" t="s">
        <v>19</v>
      </c>
      <c r="AE95" s="2" t="s">
        <v>19</v>
      </c>
      <c r="AF95" s="2" t="s">
        <v>19</v>
      </c>
      <c r="AG95" s="2" t="s">
        <v>19</v>
      </c>
      <c r="AH95" s="2" t="s">
        <v>19</v>
      </c>
      <c r="AI95" s="2" t="s">
        <v>19</v>
      </c>
      <c r="AJ95" s="2" t="s">
        <v>19</v>
      </c>
      <c r="AK95" s="2" t="s">
        <v>19</v>
      </c>
      <c r="AL95" s="2" t="s">
        <v>19</v>
      </c>
      <c r="AM95" s="2" t="s">
        <v>19</v>
      </c>
      <c r="AN95" s="2" t="s">
        <v>19</v>
      </c>
      <c r="AO95" s="2" t="s">
        <v>19</v>
      </c>
      <c r="AP95" s="2" t="s">
        <v>19</v>
      </c>
      <c r="AQ95" s="2" t="s">
        <v>19</v>
      </c>
      <c r="AR95">
        <v>5056</v>
      </c>
      <c r="AS95">
        <v>5106</v>
      </c>
      <c r="AT95" s="21" t="s">
        <v>59</v>
      </c>
      <c r="AU95" s="2">
        <f t="shared" ca="1" si="0"/>
        <v>-7.6668294088772838E-4</v>
      </c>
      <c r="AV95" s="52">
        <f t="shared" ca="1" si="1"/>
        <v>-0.95055324527595875</v>
      </c>
    </row>
    <row r="96" spans="1:48" ht="15" thickBot="1" x14ac:dyDescent="0.35">
      <c r="A96">
        <v>2001</v>
      </c>
      <c r="B96" s="1">
        <v>37000</v>
      </c>
      <c r="C96" s="4">
        <v>99</v>
      </c>
      <c r="D96" s="4">
        <v>99</v>
      </c>
      <c r="E96" s="4">
        <v>99</v>
      </c>
      <c r="F96">
        <v>4.5681340239979278</v>
      </c>
      <c r="G96">
        <v>86.215800000000002</v>
      </c>
      <c r="H96">
        <v>42.087299999999999</v>
      </c>
      <c r="Y96" s="2">
        <v>4.7640991846516823E-2</v>
      </c>
      <c r="Z96" s="2">
        <v>1.330691226041214E-2</v>
      </c>
      <c r="AA96" s="2">
        <v>6.0373888287017063E-2</v>
      </c>
      <c r="AB96" s="2" t="s">
        <v>19</v>
      </c>
      <c r="AC96" s="2" t="s">
        <v>19</v>
      </c>
      <c r="AD96" s="2" t="s">
        <v>19</v>
      </c>
      <c r="AE96" s="2" t="s">
        <v>19</v>
      </c>
      <c r="AF96" s="2" t="s">
        <v>19</v>
      </c>
      <c r="AG96" s="2" t="s">
        <v>19</v>
      </c>
      <c r="AH96" s="2" t="s">
        <v>19</v>
      </c>
      <c r="AI96" s="2" t="s">
        <v>19</v>
      </c>
      <c r="AJ96" s="2" t="s">
        <v>19</v>
      </c>
      <c r="AK96" s="2" t="s">
        <v>19</v>
      </c>
      <c r="AL96" s="2" t="s">
        <v>19</v>
      </c>
      <c r="AM96" s="2" t="s">
        <v>19</v>
      </c>
      <c r="AN96" s="2" t="s">
        <v>19</v>
      </c>
      <c r="AO96" s="2" t="s">
        <v>19</v>
      </c>
      <c r="AP96" s="2" t="s">
        <v>19</v>
      </c>
      <c r="AQ96" s="2" t="s">
        <v>19</v>
      </c>
      <c r="AR96">
        <v>5057</v>
      </c>
      <c r="AS96">
        <v>5107</v>
      </c>
      <c r="AT96" s="22" t="s">
        <v>60</v>
      </c>
      <c r="AU96" s="2">
        <f t="shared" ca="1" si="0"/>
        <v>-2.0297850850355958E-3</v>
      </c>
      <c r="AV96" s="52">
        <f t="shared" ca="1" si="1"/>
        <v>-2.3793826452132585</v>
      </c>
    </row>
    <row r="97" spans="1:48" ht="15" thickTop="1" x14ac:dyDescent="0.3">
      <c r="A97">
        <v>2001</v>
      </c>
      <c r="B97" s="1">
        <v>37001</v>
      </c>
      <c r="C97" s="4">
        <v>99</v>
      </c>
      <c r="D97" s="4">
        <v>99</v>
      </c>
      <c r="E97" s="4">
        <v>99</v>
      </c>
      <c r="F97">
        <v>4.478014656511708</v>
      </c>
      <c r="G97">
        <v>85.426699999999997</v>
      </c>
      <c r="H97">
        <v>42.174399999999999</v>
      </c>
      <c r="Y97" s="2">
        <v>-1.972782913390736E-2</v>
      </c>
      <c r="Z97" s="2">
        <v>-9.1526147179520345E-3</v>
      </c>
      <c r="AA97" s="2">
        <v>2.0695079038095532E-3</v>
      </c>
      <c r="AB97" s="2" t="s">
        <v>19</v>
      </c>
      <c r="AC97" s="2" t="s">
        <v>19</v>
      </c>
      <c r="AD97" s="2" t="s">
        <v>19</v>
      </c>
      <c r="AE97" s="2" t="s">
        <v>19</v>
      </c>
      <c r="AF97" s="2" t="s">
        <v>19</v>
      </c>
      <c r="AG97" s="2" t="s">
        <v>19</v>
      </c>
      <c r="AH97" s="2" t="s">
        <v>19</v>
      </c>
      <c r="AI97" s="2" t="s">
        <v>19</v>
      </c>
      <c r="AJ97" s="2" t="s">
        <v>19</v>
      </c>
      <c r="AK97" s="2" t="s">
        <v>19</v>
      </c>
      <c r="AL97" s="2" t="s">
        <v>19</v>
      </c>
      <c r="AM97" s="2" t="s">
        <v>19</v>
      </c>
      <c r="AN97" s="2" t="s">
        <v>19</v>
      </c>
      <c r="AO97" s="2" t="s">
        <v>19</v>
      </c>
      <c r="AP97" s="2" t="s">
        <v>19</v>
      </c>
      <c r="AQ97" s="2" t="s">
        <v>19</v>
      </c>
      <c r="AV97" s="52"/>
    </row>
    <row r="98" spans="1:48" x14ac:dyDescent="0.3">
      <c r="A98">
        <v>2001</v>
      </c>
      <c r="B98" s="1">
        <v>37004</v>
      </c>
      <c r="C98" s="4">
        <v>99</v>
      </c>
      <c r="D98" s="4">
        <v>99</v>
      </c>
      <c r="E98" s="4">
        <v>99</v>
      </c>
      <c r="F98">
        <v>4.4666023162536668</v>
      </c>
      <c r="G98">
        <v>83.876000000000005</v>
      </c>
      <c r="H98">
        <v>39.342500000000001</v>
      </c>
      <c r="Y98" s="2">
        <v>-2.5485267765807951E-3</v>
      </c>
      <c r="Z98" s="2">
        <v>-1.8152404341967965E-2</v>
      </c>
      <c r="AA98" s="2">
        <v>-6.7147369020069014E-2</v>
      </c>
      <c r="AB98" s="2" t="s">
        <v>19</v>
      </c>
      <c r="AC98" s="2" t="s">
        <v>19</v>
      </c>
      <c r="AD98" s="2" t="s">
        <v>19</v>
      </c>
      <c r="AE98" s="2" t="s">
        <v>19</v>
      </c>
      <c r="AF98" s="2" t="s">
        <v>19</v>
      </c>
      <c r="AG98" s="2" t="s">
        <v>19</v>
      </c>
      <c r="AH98" s="2" t="s">
        <v>19</v>
      </c>
      <c r="AI98" s="2" t="s">
        <v>19</v>
      </c>
      <c r="AJ98" s="2" t="s">
        <v>19</v>
      </c>
      <c r="AK98" s="2" t="s">
        <v>19</v>
      </c>
      <c r="AL98" s="2" t="s">
        <v>19</v>
      </c>
      <c r="AM98" s="2" t="s">
        <v>19</v>
      </c>
      <c r="AN98" s="2" t="s">
        <v>19</v>
      </c>
      <c r="AO98" s="2" t="s">
        <v>19</v>
      </c>
      <c r="AP98" s="2" t="s">
        <v>19</v>
      </c>
      <c r="AQ98" s="2" t="s">
        <v>19</v>
      </c>
      <c r="AV98" s="52"/>
    </row>
    <row r="99" spans="1:48" x14ac:dyDescent="0.3">
      <c r="A99">
        <v>2001</v>
      </c>
      <c r="B99" s="1">
        <v>37005</v>
      </c>
      <c r="C99" s="4">
        <v>99</v>
      </c>
      <c r="D99" s="4">
        <v>99</v>
      </c>
      <c r="E99" s="4">
        <v>99</v>
      </c>
      <c r="F99">
        <v>4.3745316124474201</v>
      </c>
      <c r="G99">
        <v>83.423100000000005</v>
      </c>
      <c r="H99">
        <v>38.601799999999997</v>
      </c>
      <c r="Y99" s="2">
        <v>-2.0613141105311206E-2</v>
      </c>
      <c r="Z99" s="2">
        <v>-5.3996375602078928E-3</v>
      </c>
      <c r="AA99" s="2">
        <v>-1.882696829128816E-2</v>
      </c>
      <c r="AB99" s="2" t="s">
        <v>19</v>
      </c>
      <c r="AC99" s="2" t="s">
        <v>19</v>
      </c>
      <c r="AD99" s="2" t="s">
        <v>19</v>
      </c>
      <c r="AE99" s="2" t="s">
        <v>19</v>
      </c>
      <c r="AF99" s="2" t="s">
        <v>19</v>
      </c>
      <c r="AG99" s="2" t="s">
        <v>19</v>
      </c>
      <c r="AH99" s="2" t="s">
        <v>19</v>
      </c>
      <c r="AI99" s="2" t="s">
        <v>19</v>
      </c>
      <c r="AJ99" s="2" t="s">
        <v>19</v>
      </c>
      <c r="AK99" s="2" t="s">
        <v>19</v>
      </c>
      <c r="AL99" s="2" t="s">
        <v>19</v>
      </c>
      <c r="AM99" s="2" t="s">
        <v>19</v>
      </c>
      <c r="AN99" s="2" t="s">
        <v>19</v>
      </c>
      <c r="AO99" s="2" t="s">
        <v>19</v>
      </c>
      <c r="AP99" s="2" t="s">
        <v>19</v>
      </c>
      <c r="AQ99" s="2" t="s">
        <v>19</v>
      </c>
      <c r="AV99" s="52"/>
    </row>
    <row r="100" spans="1:48" x14ac:dyDescent="0.3">
      <c r="A100">
        <v>2001</v>
      </c>
      <c r="B100" s="1">
        <v>37006</v>
      </c>
      <c r="C100" s="4">
        <v>99</v>
      </c>
      <c r="D100" s="4">
        <v>99</v>
      </c>
      <c r="E100" s="4">
        <v>99</v>
      </c>
      <c r="F100">
        <v>4.4951317466726017</v>
      </c>
      <c r="G100">
        <v>84.514099999999999</v>
      </c>
      <c r="H100">
        <v>39.298900000000003</v>
      </c>
      <c r="Y100" s="2">
        <v>2.7568696470731346E-2</v>
      </c>
      <c r="Z100" s="2">
        <v>1.3077912472684305E-2</v>
      </c>
      <c r="AA100" s="2">
        <v>1.8058743374661512E-2</v>
      </c>
      <c r="AB100" s="2" t="s">
        <v>19</v>
      </c>
      <c r="AC100" s="2" t="s">
        <v>19</v>
      </c>
      <c r="AD100" s="2" t="s">
        <v>19</v>
      </c>
      <c r="AE100" s="2" t="s">
        <v>19</v>
      </c>
      <c r="AF100" s="2" t="s">
        <v>19</v>
      </c>
      <c r="AG100" s="2" t="s">
        <v>19</v>
      </c>
      <c r="AH100" s="2" t="s">
        <v>19</v>
      </c>
      <c r="AI100" s="2" t="s">
        <v>19</v>
      </c>
      <c r="AJ100" s="2" t="s">
        <v>19</v>
      </c>
      <c r="AK100" s="2" t="s">
        <v>19</v>
      </c>
      <c r="AL100" s="2" t="s">
        <v>19</v>
      </c>
      <c r="AM100" s="2" t="s">
        <v>19</v>
      </c>
      <c r="AN100" s="2" t="s">
        <v>19</v>
      </c>
      <c r="AO100" s="2" t="s">
        <v>19</v>
      </c>
      <c r="AP100" s="2" t="s">
        <v>19</v>
      </c>
      <c r="AQ100" s="2" t="s">
        <v>19</v>
      </c>
      <c r="AV100" s="52"/>
    </row>
    <row r="101" spans="1:48" x14ac:dyDescent="0.3">
      <c r="A101">
        <v>2001</v>
      </c>
      <c r="B101" s="1">
        <v>37007</v>
      </c>
      <c r="C101" s="4">
        <v>99</v>
      </c>
      <c r="D101" s="4">
        <v>99</v>
      </c>
      <c r="E101" s="4">
        <v>99</v>
      </c>
      <c r="F101">
        <v>4.3999793620332008</v>
      </c>
      <c r="G101">
        <v>84.891499999999994</v>
      </c>
      <c r="H101">
        <v>38.296799999999998</v>
      </c>
      <c r="Y101" s="2">
        <v>-2.1167874492184713E-2</v>
      </c>
      <c r="Z101" s="2">
        <v>4.4655270540654435E-3</v>
      </c>
      <c r="AA101" s="2">
        <v>-2.5499441460193673E-2</v>
      </c>
      <c r="AB101" s="2" t="s">
        <v>19</v>
      </c>
      <c r="AC101" s="2" t="s">
        <v>19</v>
      </c>
      <c r="AD101" s="2" t="s">
        <v>19</v>
      </c>
      <c r="AE101" s="2" t="s">
        <v>19</v>
      </c>
      <c r="AF101" s="2" t="s">
        <v>19</v>
      </c>
      <c r="AG101" s="2" t="s">
        <v>19</v>
      </c>
      <c r="AH101" s="2" t="s">
        <v>19</v>
      </c>
      <c r="AI101" s="2" t="s">
        <v>19</v>
      </c>
      <c r="AJ101" s="2" t="s">
        <v>19</v>
      </c>
      <c r="AK101" s="2" t="s">
        <v>19</v>
      </c>
      <c r="AL101" s="2" t="s">
        <v>19</v>
      </c>
      <c r="AM101" s="2" t="s">
        <v>19</v>
      </c>
      <c r="AN101" s="2" t="s">
        <v>19</v>
      </c>
      <c r="AO101" s="2" t="s">
        <v>19</v>
      </c>
      <c r="AP101" s="2" t="s">
        <v>19</v>
      </c>
      <c r="AQ101" s="2" t="s">
        <v>19</v>
      </c>
      <c r="AV101" s="52"/>
    </row>
    <row r="102" spans="1:48" x14ac:dyDescent="0.3">
      <c r="A102">
        <v>2001</v>
      </c>
      <c r="B102" s="1">
        <v>37008</v>
      </c>
      <c r="C102" s="4">
        <v>99</v>
      </c>
      <c r="D102" s="4">
        <v>99</v>
      </c>
      <c r="E102" s="4">
        <v>99</v>
      </c>
      <c r="F102">
        <v>4.5117298052619379</v>
      </c>
      <c r="G102">
        <v>86.305000000000007</v>
      </c>
      <c r="H102">
        <v>39.342500000000001</v>
      </c>
      <c r="Y102" s="2">
        <v>2.5397947134256027E-2</v>
      </c>
      <c r="Z102" s="2">
        <v>1.6650665849938129E-2</v>
      </c>
      <c r="AA102" s="2">
        <v>2.7305153433185181E-2</v>
      </c>
      <c r="AB102" s="2" t="s">
        <v>19</v>
      </c>
      <c r="AC102" s="2" t="s">
        <v>19</v>
      </c>
      <c r="AD102" s="2" t="s">
        <v>19</v>
      </c>
      <c r="AE102" s="2" t="s">
        <v>19</v>
      </c>
      <c r="AF102" s="2" t="s">
        <v>19</v>
      </c>
      <c r="AG102" s="2" t="s">
        <v>19</v>
      </c>
      <c r="AH102" s="2" t="s">
        <v>19</v>
      </c>
      <c r="AI102" s="2" t="s">
        <v>19</v>
      </c>
      <c r="AJ102" s="2" t="s">
        <v>19</v>
      </c>
      <c r="AK102" s="2" t="s">
        <v>19</v>
      </c>
      <c r="AL102" s="2" t="s">
        <v>19</v>
      </c>
      <c r="AM102" s="2" t="s">
        <v>19</v>
      </c>
      <c r="AN102" s="2" t="s">
        <v>19</v>
      </c>
      <c r="AO102" s="2" t="s">
        <v>19</v>
      </c>
      <c r="AP102" s="2" t="s">
        <v>19</v>
      </c>
      <c r="AQ102" s="2" t="s">
        <v>19</v>
      </c>
      <c r="AV102" s="52"/>
    </row>
    <row r="103" spans="1:48" x14ac:dyDescent="0.3">
      <c r="A103">
        <v>2001</v>
      </c>
      <c r="B103" s="1">
        <v>37011</v>
      </c>
      <c r="C103" s="4">
        <v>99</v>
      </c>
      <c r="D103" s="4">
        <v>99</v>
      </c>
      <c r="E103" s="4">
        <v>99</v>
      </c>
      <c r="F103">
        <v>4.5259825308838026</v>
      </c>
      <c r="G103">
        <v>86.908799999999999</v>
      </c>
      <c r="H103">
        <v>40.213900000000002</v>
      </c>
      <c r="Y103" s="2">
        <v>3.1590379382298028E-3</v>
      </c>
      <c r="Z103" s="2">
        <v>6.9961184172411262E-3</v>
      </c>
      <c r="AA103" s="2">
        <v>2.2149075427336795E-2</v>
      </c>
      <c r="AB103" s="2" t="s">
        <v>19</v>
      </c>
      <c r="AC103" s="2" t="s">
        <v>19</v>
      </c>
      <c r="AD103" s="2" t="s">
        <v>19</v>
      </c>
      <c r="AE103" s="2" t="s">
        <v>19</v>
      </c>
      <c r="AF103" s="2" t="s">
        <v>19</v>
      </c>
      <c r="AG103" s="2" t="s">
        <v>19</v>
      </c>
      <c r="AH103" s="2" t="s">
        <v>19</v>
      </c>
      <c r="AI103" s="2" t="s">
        <v>19</v>
      </c>
      <c r="AJ103" s="2" t="s">
        <v>19</v>
      </c>
      <c r="AK103" s="2" t="s">
        <v>19</v>
      </c>
      <c r="AL103" s="2" t="s">
        <v>19</v>
      </c>
      <c r="AM103" s="2" t="s">
        <v>19</v>
      </c>
      <c r="AN103" s="2" t="s">
        <v>19</v>
      </c>
      <c r="AO103" s="2" t="s">
        <v>19</v>
      </c>
      <c r="AP103" s="2" t="s">
        <v>19</v>
      </c>
      <c r="AQ103" s="2" t="s">
        <v>19</v>
      </c>
      <c r="AV103" s="52"/>
    </row>
    <row r="104" spans="1:48" x14ac:dyDescent="0.3">
      <c r="A104">
        <v>2001</v>
      </c>
      <c r="B104" s="1">
        <v>37012</v>
      </c>
      <c r="C104" s="4">
        <v>99</v>
      </c>
      <c r="D104" s="4">
        <v>99</v>
      </c>
      <c r="E104" s="4">
        <v>99</v>
      </c>
      <c r="F104">
        <v>4.7238845127157285</v>
      </c>
      <c r="G104">
        <v>87.176400000000001</v>
      </c>
      <c r="H104">
        <v>41.869500000000002</v>
      </c>
      <c r="Y104" s="2">
        <v>4.3725750261188301E-2</v>
      </c>
      <c r="Z104" s="2">
        <v>3.0790898044847914E-3</v>
      </c>
      <c r="AA104" s="2">
        <v>4.1169844257831212E-2</v>
      </c>
      <c r="AB104" s="2" t="s">
        <v>19</v>
      </c>
      <c r="AC104" s="2" t="s">
        <v>19</v>
      </c>
      <c r="AD104" s="2" t="s">
        <v>19</v>
      </c>
      <c r="AE104" s="2" t="s">
        <v>19</v>
      </c>
      <c r="AF104" s="2" t="s">
        <v>19</v>
      </c>
      <c r="AG104" s="2" t="s">
        <v>19</v>
      </c>
      <c r="AH104" s="2" t="s">
        <v>19</v>
      </c>
      <c r="AI104" s="2" t="s">
        <v>19</v>
      </c>
      <c r="AJ104" s="2" t="s">
        <v>19</v>
      </c>
      <c r="AK104" s="2" t="s">
        <v>19</v>
      </c>
      <c r="AL104" s="2" t="s">
        <v>19</v>
      </c>
      <c r="AM104" s="2" t="s">
        <v>19</v>
      </c>
      <c r="AN104" s="2" t="s">
        <v>19</v>
      </c>
      <c r="AO104" s="2" t="s">
        <v>19</v>
      </c>
      <c r="AP104" s="2" t="s">
        <v>19</v>
      </c>
      <c r="AQ104" s="2" t="s">
        <v>19</v>
      </c>
      <c r="AV104" s="52"/>
    </row>
    <row r="105" spans="1:48" x14ac:dyDescent="0.3">
      <c r="A105">
        <v>2001</v>
      </c>
      <c r="B105" s="1">
        <v>37013</v>
      </c>
      <c r="C105" s="4">
        <v>99</v>
      </c>
      <c r="D105" s="4">
        <v>99</v>
      </c>
      <c r="E105" s="4">
        <v>99</v>
      </c>
      <c r="F105">
        <v>4.8151364899535709</v>
      </c>
      <c r="G105">
        <v>87.018600000000006</v>
      </c>
      <c r="H105">
        <v>42.6798</v>
      </c>
      <c r="Y105" s="2">
        <v>1.9317148205509893E-2</v>
      </c>
      <c r="Z105" s="2">
        <v>-1.8101229231763938E-3</v>
      </c>
      <c r="AA105" s="2">
        <v>1.9352989646401308E-2</v>
      </c>
      <c r="AB105" s="2" t="s">
        <v>19</v>
      </c>
      <c r="AC105" s="2" t="s">
        <v>19</v>
      </c>
      <c r="AD105" s="2" t="s">
        <v>19</v>
      </c>
      <c r="AE105" s="2" t="s">
        <v>19</v>
      </c>
      <c r="AF105" s="2" t="s">
        <v>19</v>
      </c>
      <c r="AG105" s="2" t="s">
        <v>19</v>
      </c>
      <c r="AH105" s="2" t="s">
        <v>19</v>
      </c>
      <c r="AI105" s="2" t="s">
        <v>19</v>
      </c>
      <c r="AJ105" s="2" t="s">
        <v>19</v>
      </c>
      <c r="AK105" s="2" t="s">
        <v>19</v>
      </c>
      <c r="AL105" s="2" t="s">
        <v>19</v>
      </c>
      <c r="AM105" s="2" t="s">
        <v>19</v>
      </c>
      <c r="AN105" s="2" t="s">
        <v>19</v>
      </c>
      <c r="AO105" s="2" t="s">
        <v>19</v>
      </c>
      <c r="AP105" s="2" t="s">
        <v>19</v>
      </c>
      <c r="AQ105" s="2" t="s">
        <v>19</v>
      </c>
      <c r="AV105" s="52"/>
    </row>
    <row r="106" spans="1:48" x14ac:dyDescent="0.3">
      <c r="A106">
        <v>2001</v>
      </c>
      <c r="B106" s="1">
        <v>37014</v>
      </c>
      <c r="C106" s="4">
        <v>99</v>
      </c>
      <c r="D106" s="4">
        <v>99</v>
      </c>
      <c r="E106" s="4">
        <v>99</v>
      </c>
      <c r="F106">
        <v>4.6165491002486441</v>
      </c>
      <c r="G106">
        <v>85.913899999999998</v>
      </c>
      <c r="H106">
        <v>40.780200000000001</v>
      </c>
      <c r="Y106" s="2">
        <v>-4.1242317869756073E-2</v>
      </c>
      <c r="Z106" s="2">
        <v>-1.2694987048745943E-2</v>
      </c>
      <c r="AA106" s="2">
        <v>-4.4508174827435965E-2</v>
      </c>
      <c r="AB106" s="2" t="s">
        <v>19</v>
      </c>
      <c r="AC106" s="2" t="s">
        <v>19</v>
      </c>
      <c r="AD106" s="2" t="s">
        <v>19</v>
      </c>
      <c r="AE106" s="2" t="s">
        <v>19</v>
      </c>
      <c r="AF106" s="2" t="s">
        <v>19</v>
      </c>
      <c r="AG106" s="2" t="s">
        <v>19</v>
      </c>
      <c r="AH106" s="2" t="s">
        <v>19</v>
      </c>
      <c r="AI106" s="2" t="s">
        <v>19</v>
      </c>
      <c r="AJ106" s="2" t="s">
        <v>19</v>
      </c>
      <c r="AK106" s="2" t="s">
        <v>19</v>
      </c>
      <c r="AL106" s="2" t="s">
        <v>19</v>
      </c>
      <c r="AM106" s="2" t="s">
        <v>19</v>
      </c>
      <c r="AN106" s="2" t="s">
        <v>19</v>
      </c>
      <c r="AO106" s="2" t="s">
        <v>19</v>
      </c>
      <c r="AP106" s="2" t="s">
        <v>19</v>
      </c>
      <c r="AQ106" s="2" t="s">
        <v>19</v>
      </c>
      <c r="AV106" s="52"/>
    </row>
    <row r="107" spans="1:48" x14ac:dyDescent="0.3">
      <c r="A107">
        <v>2001</v>
      </c>
      <c r="B107" s="1">
        <v>37015</v>
      </c>
      <c r="C107" s="4">
        <v>99</v>
      </c>
      <c r="D107" s="4">
        <v>99</v>
      </c>
      <c r="E107" s="4">
        <v>99</v>
      </c>
      <c r="F107">
        <v>4.8016236958087495</v>
      </c>
      <c r="G107">
        <v>87.375399999999999</v>
      </c>
      <c r="H107">
        <v>42.0002</v>
      </c>
      <c r="Y107" s="2">
        <v>4.0089380951268794E-2</v>
      </c>
      <c r="Z107" s="2">
        <v>1.7011217044040627E-2</v>
      </c>
      <c r="AA107" s="2">
        <v>2.9916479075629887E-2</v>
      </c>
      <c r="AB107" s="2" t="s">
        <v>19</v>
      </c>
      <c r="AC107" s="2" t="s">
        <v>19</v>
      </c>
      <c r="AD107" s="2" t="s">
        <v>19</v>
      </c>
      <c r="AE107" s="2" t="s">
        <v>19</v>
      </c>
      <c r="AF107" s="2" t="s">
        <v>19</v>
      </c>
      <c r="AG107" s="2" t="s">
        <v>19</v>
      </c>
      <c r="AH107" s="2" t="s">
        <v>19</v>
      </c>
      <c r="AI107" s="2" t="s">
        <v>19</v>
      </c>
      <c r="AJ107" s="2" t="s">
        <v>19</v>
      </c>
      <c r="AK107" s="2" t="s">
        <v>19</v>
      </c>
      <c r="AL107" s="2" t="s">
        <v>19</v>
      </c>
      <c r="AM107" s="2" t="s">
        <v>19</v>
      </c>
      <c r="AN107" s="2" t="s">
        <v>19</v>
      </c>
      <c r="AO107" s="2" t="s">
        <v>19</v>
      </c>
      <c r="AP107" s="2" t="s">
        <v>19</v>
      </c>
      <c r="AQ107" s="2" t="s">
        <v>19</v>
      </c>
      <c r="AV107" s="52"/>
    </row>
    <row r="108" spans="1:48" x14ac:dyDescent="0.3">
      <c r="A108">
        <v>2001</v>
      </c>
      <c r="B108" s="1">
        <v>37018</v>
      </c>
      <c r="C108" s="4">
        <v>99</v>
      </c>
      <c r="D108" s="4">
        <v>99</v>
      </c>
      <c r="E108" s="4">
        <v>99</v>
      </c>
      <c r="F108">
        <v>4.6400833881448245</v>
      </c>
      <c r="G108">
        <v>86.620599999999996</v>
      </c>
      <c r="H108">
        <v>41.128799999999998</v>
      </c>
      <c r="Y108" s="2">
        <v>-3.3642850397654134E-2</v>
      </c>
      <c r="Z108" s="2">
        <v>-8.6385870622623928E-3</v>
      </c>
      <c r="AA108" s="2">
        <v>-2.0747520249903562E-2</v>
      </c>
      <c r="AB108" s="2" t="s">
        <v>19</v>
      </c>
      <c r="AC108" s="2" t="s">
        <v>19</v>
      </c>
      <c r="AD108" s="2" t="s">
        <v>19</v>
      </c>
      <c r="AE108" s="2" t="s">
        <v>19</v>
      </c>
      <c r="AF108" s="2" t="s">
        <v>19</v>
      </c>
      <c r="AG108" s="2" t="s">
        <v>19</v>
      </c>
      <c r="AH108" s="2" t="s">
        <v>19</v>
      </c>
      <c r="AI108" s="2" t="s">
        <v>19</v>
      </c>
      <c r="AJ108" s="2" t="s">
        <v>19</v>
      </c>
      <c r="AK108" s="2" t="s">
        <v>19</v>
      </c>
      <c r="AL108" s="2" t="s">
        <v>19</v>
      </c>
      <c r="AM108" s="2" t="s">
        <v>19</v>
      </c>
      <c r="AN108" s="2" t="s">
        <v>19</v>
      </c>
      <c r="AO108" s="2" t="s">
        <v>19</v>
      </c>
      <c r="AP108" s="2" t="s">
        <v>19</v>
      </c>
      <c r="AQ108" s="2" t="s">
        <v>19</v>
      </c>
      <c r="AV108" s="52"/>
    </row>
    <row r="109" spans="1:48" x14ac:dyDescent="0.3">
      <c r="A109">
        <v>2001</v>
      </c>
      <c r="B109" s="1">
        <v>37019</v>
      </c>
      <c r="C109" s="4">
        <v>99</v>
      </c>
      <c r="D109" s="4">
        <v>99</v>
      </c>
      <c r="E109" s="4">
        <v>99</v>
      </c>
      <c r="F109">
        <v>4.5023084618511424</v>
      </c>
      <c r="G109">
        <v>86.579499999999996</v>
      </c>
      <c r="H109">
        <v>42.0002</v>
      </c>
      <c r="Y109" s="2">
        <v>-2.9692338427729559E-2</v>
      </c>
      <c r="Z109" s="2">
        <v>-4.7448297518137839E-4</v>
      </c>
      <c r="AA109" s="2">
        <v>2.1187100036957007E-2</v>
      </c>
      <c r="AB109" s="2" t="s">
        <v>19</v>
      </c>
      <c r="AC109" s="2" t="s">
        <v>19</v>
      </c>
      <c r="AD109" s="2" t="s">
        <v>19</v>
      </c>
      <c r="AE109" s="2" t="s">
        <v>19</v>
      </c>
      <c r="AF109" s="2" t="s">
        <v>19</v>
      </c>
      <c r="AG109" s="2" t="s">
        <v>19</v>
      </c>
      <c r="AH109" s="2" t="s">
        <v>19</v>
      </c>
      <c r="AI109" s="2" t="s">
        <v>19</v>
      </c>
      <c r="AJ109" s="2" t="s">
        <v>19</v>
      </c>
      <c r="AK109" s="2" t="s">
        <v>19</v>
      </c>
      <c r="AL109" s="2" t="s">
        <v>19</v>
      </c>
      <c r="AM109" s="2" t="s">
        <v>19</v>
      </c>
      <c r="AN109" s="2" t="s">
        <v>19</v>
      </c>
      <c r="AO109" s="2" t="s">
        <v>19</v>
      </c>
      <c r="AP109" s="2" t="s">
        <v>19</v>
      </c>
      <c r="AQ109" s="2" t="s">
        <v>19</v>
      </c>
      <c r="AV109" s="52"/>
    </row>
    <row r="110" spans="1:48" x14ac:dyDescent="0.3">
      <c r="A110">
        <v>2001</v>
      </c>
      <c r="B110" s="1">
        <v>37020</v>
      </c>
      <c r="C110" s="4">
        <v>99</v>
      </c>
      <c r="D110" s="4">
        <v>99</v>
      </c>
      <c r="E110" s="4">
        <v>99</v>
      </c>
      <c r="F110">
        <v>4.2858400092667726</v>
      </c>
      <c r="G110">
        <v>86.215800000000002</v>
      </c>
      <c r="H110">
        <v>40.562399999999997</v>
      </c>
      <c r="Y110" s="2">
        <v>-4.8079436231112438E-2</v>
      </c>
      <c r="Z110" s="2">
        <v>-4.2007634601723964E-3</v>
      </c>
      <c r="AA110" s="2">
        <v>-3.4233170318236694E-2</v>
      </c>
      <c r="AB110" s="2" t="s">
        <v>19</v>
      </c>
      <c r="AC110" s="2" t="s">
        <v>19</v>
      </c>
      <c r="AD110" s="2" t="s">
        <v>19</v>
      </c>
      <c r="AE110" s="2" t="s">
        <v>19</v>
      </c>
      <c r="AF110" s="2" t="s">
        <v>19</v>
      </c>
      <c r="AG110" s="2" t="s">
        <v>19</v>
      </c>
      <c r="AH110" s="2" t="s">
        <v>19</v>
      </c>
      <c r="AI110" s="2" t="s">
        <v>19</v>
      </c>
      <c r="AJ110" s="2" t="s">
        <v>19</v>
      </c>
      <c r="AK110" s="2" t="s">
        <v>19</v>
      </c>
      <c r="AL110" s="2" t="s">
        <v>19</v>
      </c>
      <c r="AM110" s="2" t="s">
        <v>19</v>
      </c>
      <c r="AN110" s="2" t="s">
        <v>19</v>
      </c>
      <c r="AO110" s="2" t="s">
        <v>19</v>
      </c>
      <c r="AP110" s="2" t="s">
        <v>19</v>
      </c>
      <c r="AQ110" s="2" t="s">
        <v>19</v>
      </c>
      <c r="AV110" s="52"/>
    </row>
    <row r="111" spans="1:48" x14ac:dyDescent="0.3">
      <c r="A111">
        <v>2001</v>
      </c>
      <c r="B111" s="1">
        <v>37021</v>
      </c>
      <c r="C111" s="4">
        <v>99</v>
      </c>
      <c r="D111" s="4">
        <v>99</v>
      </c>
      <c r="E111" s="4">
        <v>99</v>
      </c>
      <c r="F111">
        <v>4.1423270822069496</v>
      </c>
      <c r="G111">
        <v>86.469700000000003</v>
      </c>
      <c r="H111">
        <v>39.8827</v>
      </c>
      <c r="Y111" s="2">
        <v>-3.3485367337446448E-2</v>
      </c>
      <c r="Z111" s="2">
        <v>2.9449358470257092E-3</v>
      </c>
      <c r="AA111" s="2">
        <v>-1.6756898013924104E-2</v>
      </c>
      <c r="AB111" s="2" t="s">
        <v>19</v>
      </c>
      <c r="AC111" s="2" t="s">
        <v>19</v>
      </c>
      <c r="AD111" s="2" t="s">
        <v>19</v>
      </c>
      <c r="AE111" s="2" t="s">
        <v>19</v>
      </c>
      <c r="AF111" s="2" t="s">
        <v>19</v>
      </c>
      <c r="AG111" s="2" t="s">
        <v>19</v>
      </c>
      <c r="AH111" s="2" t="s">
        <v>19</v>
      </c>
      <c r="AI111" s="2" t="s">
        <v>19</v>
      </c>
      <c r="AJ111" s="2" t="s">
        <v>19</v>
      </c>
      <c r="AK111" s="2" t="s">
        <v>19</v>
      </c>
      <c r="AL111" s="2" t="s">
        <v>19</v>
      </c>
      <c r="AM111" s="2" t="s">
        <v>19</v>
      </c>
      <c r="AN111" s="2" t="s">
        <v>19</v>
      </c>
      <c r="AO111" s="2" t="s">
        <v>19</v>
      </c>
      <c r="AP111" s="2" t="s">
        <v>19</v>
      </c>
      <c r="AQ111" s="2" t="s">
        <v>19</v>
      </c>
      <c r="AV111" s="52"/>
    </row>
    <row r="112" spans="1:48" x14ac:dyDescent="0.3">
      <c r="A112">
        <v>2001</v>
      </c>
      <c r="B112" s="1">
        <v>37022</v>
      </c>
      <c r="C112" s="4">
        <v>99</v>
      </c>
      <c r="D112" s="4">
        <v>99</v>
      </c>
      <c r="E112" s="4">
        <v>99</v>
      </c>
      <c r="F112">
        <v>4.1373436950674343</v>
      </c>
      <c r="G112">
        <v>85.872699999999995</v>
      </c>
      <c r="H112">
        <v>39.691000000000003</v>
      </c>
      <c r="Y112" s="2">
        <v>-1.2030404747420675E-3</v>
      </c>
      <c r="Z112" s="2">
        <v>-6.9041525528596992E-3</v>
      </c>
      <c r="AA112" s="2">
        <v>-4.8065953408369388E-3</v>
      </c>
      <c r="AB112" s="2" t="s">
        <v>19</v>
      </c>
      <c r="AC112" s="2" t="s">
        <v>19</v>
      </c>
      <c r="AD112" s="2" t="s">
        <v>19</v>
      </c>
      <c r="AE112" s="2" t="s">
        <v>19</v>
      </c>
      <c r="AF112" s="2" t="s">
        <v>19</v>
      </c>
      <c r="AG112" s="2" t="s">
        <v>19</v>
      </c>
      <c r="AH112" s="2" t="s">
        <v>19</v>
      </c>
      <c r="AI112" s="2" t="s">
        <v>19</v>
      </c>
      <c r="AJ112" s="2" t="s">
        <v>19</v>
      </c>
      <c r="AK112" s="2" t="s">
        <v>19</v>
      </c>
      <c r="AL112" s="2" t="s">
        <v>19</v>
      </c>
      <c r="AM112" s="2" t="s">
        <v>19</v>
      </c>
      <c r="AN112" s="2" t="s">
        <v>19</v>
      </c>
      <c r="AO112" s="2" t="s">
        <v>19</v>
      </c>
      <c r="AP112" s="2" t="s">
        <v>19</v>
      </c>
      <c r="AQ112" s="2" t="s">
        <v>19</v>
      </c>
      <c r="AV112" s="52"/>
    </row>
    <row r="113" spans="1:48" x14ac:dyDescent="0.3">
      <c r="A113">
        <v>2001</v>
      </c>
      <c r="B113" s="1">
        <v>37025</v>
      </c>
      <c r="C113" s="4">
        <v>99</v>
      </c>
      <c r="D113" s="4">
        <v>99</v>
      </c>
      <c r="E113" s="4">
        <v>99</v>
      </c>
      <c r="F113">
        <v>3.987181632520246</v>
      </c>
      <c r="G113">
        <v>86.044200000000004</v>
      </c>
      <c r="H113">
        <v>39.054900000000004</v>
      </c>
      <c r="Y113" s="2">
        <v>-3.6294316743908039E-2</v>
      </c>
      <c r="Z113" s="2">
        <v>1.9971422815401318E-3</v>
      </c>
      <c r="AA113" s="2">
        <v>-1.6026303192159363E-2</v>
      </c>
      <c r="AB113" s="2" t="s">
        <v>19</v>
      </c>
      <c r="AC113" s="2" t="s">
        <v>19</v>
      </c>
      <c r="AD113" s="2" t="s">
        <v>19</v>
      </c>
      <c r="AE113" s="2" t="s">
        <v>19</v>
      </c>
      <c r="AF113" s="2" t="s">
        <v>19</v>
      </c>
      <c r="AG113" s="2" t="s">
        <v>19</v>
      </c>
      <c r="AH113" s="2" t="s">
        <v>19</v>
      </c>
      <c r="AI113" s="2" t="s">
        <v>19</v>
      </c>
      <c r="AJ113" s="2" t="s">
        <v>19</v>
      </c>
      <c r="AK113" s="2" t="s">
        <v>19</v>
      </c>
      <c r="AL113" s="2" t="s">
        <v>19</v>
      </c>
      <c r="AM113" s="2" t="s">
        <v>19</v>
      </c>
      <c r="AN113" s="2" t="s">
        <v>19</v>
      </c>
      <c r="AO113" s="2" t="s">
        <v>19</v>
      </c>
      <c r="AP113" s="2" t="s">
        <v>19</v>
      </c>
      <c r="AQ113" s="2" t="s">
        <v>19</v>
      </c>
      <c r="AV113" s="52"/>
    </row>
    <row r="114" spans="1:48" x14ac:dyDescent="0.3">
      <c r="A114">
        <v>2001</v>
      </c>
      <c r="B114" s="1">
        <v>37026</v>
      </c>
      <c r="C114" s="4">
        <v>99</v>
      </c>
      <c r="D114" s="4">
        <v>99</v>
      </c>
      <c r="E114" s="4">
        <v>99</v>
      </c>
      <c r="F114">
        <v>4.0091164759149018</v>
      </c>
      <c r="G114">
        <v>86.4422</v>
      </c>
      <c r="H114">
        <v>39.342500000000001</v>
      </c>
      <c r="Y114" s="2">
        <v>5.5013403993815491E-3</v>
      </c>
      <c r="Z114" s="2">
        <v>4.6255296696349202E-3</v>
      </c>
      <c r="AA114" s="2">
        <v>7.3639927384270276E-3</v>
      </c>
      <c r="AB114" s="2" t="s">
        <v>19</v>
      </c>
      <c r="AC114" s="2" t="s">
        <v>19</v>
      </c>
      <c r="AD114" s="2" t="s">
        <v>19</v>
      </c>
      <c r="AE114" s="2" t="s">
        <v>19</v>
      </c>
      <c r="AF114" s="2" t="s">
        <v>19</v>
      </c>
      <c r="AG114" s="2" t="s">
        <v>19</v>
      </c>
      <c r="AH114" s="2" t="s">
        <v>19</v>
      </c>
      <c r="AI114" s="2" t="s">
        <v>19</v>
      </c>
      <c r="AJ114" s="2" t="s">
        <v>19</v>
      </c>
      <c r="AK114" s="2" t="s">
        <v>19</v>
      </c>
      <c r="AL114" s="2" t="s">
        <v>19</v>
      </c>
      <c r="AM114" s="2" t="s">
        <v>19</v>
      </c>
      <c r="AN114" s="2" t="s">
        <v>19</v>
      </c>
      <c r="AO114" s="2" t="s">
        <v>19</v>
      </c>
      <c r="AP114" s="2" t="s">
        <v>19</v>
      </c>
      <c r="AQ114" s="2" t="s">
        <v>19</v>
      </c>
      <c r="AV114" s="52"/>
    </row>
    <row r="115" spans="1:48" x14ac:dyDescent="0.3">
      <c r="A115">
        <v>2001</v>
      </c>
      <c r="B115" s="1">
        <v>37027</v>
      </c>
      <c r="C115" s="4">
        <v>99</v>
      </c>
      <c r="D115" s="4">
        <v>99</v>
      </c>
      <c r="E115" s="4">
        <v>99</v>
      </c>
      <c r="F115">
        <v>4.1758360115452415</v>
      </c>
      <c r="G115">
        <v>88.480099999999993</v>
      </c>
      <c r="H115">
        <v>41.0852</v>
      </c>
      <c r="Y115" s="2">
        <v>4.1585106502123548E-2</v>
      </c>
      <c r="Z115" s="2">
        <v>2.3575290772331003E-2</v>
      </c>
      <c r="AA115" s="2">
        <v>4.4295609074156417E-2</v>
      </c>
      <c r="AB115" s="2" t="s">
        <v>19</v>
      </c>
      <c r="AC115" s="2" t="s">
        <v>19</v>
      </c>
      <c r="AD115" s="2" t="s">
        <v>19</v>
      </c>
      <c r="AE115" s="2" t="s">
        <v>19</v>
      </c>
      <c r="AF115" s="2" t="s">
        <v>19</v>
      </c>
      <c r="AG115" s="2" t="s">
        <v>19</v>
      </c>
      <c r="AH115" s="2" t="s">
        <v>19</v>
      </c>
      <c r="AI115" s="2" t="s">
        <v>19</v>
      </c>
      <c r="AJ115" s="2" t="s">
        <v>19</v>
      </c>
      <c r="AK115" s="2" t="s">
        <v>19</v>
      </c>
      <c r="AL115" s="2" t="s">
        <v>19</v>
      </c>
      <c r="AM115" s="2" t="s">
        <v>19</v>
      </c>
      <c r="AN115" s="2" t="s">
        <v>19</v>
      </c>
      <c r="AO115" s="2" t="s">
        <v>19</v>
      </c>
      <c r="AP115" s="2" t="s">
        <v>19</v>
      </c>
      <c r="AQ115" s="2" t="s">
        <v>19</v>
      </c>
      <c r="AV115" s="52"/>
    </row>
    <row r="116" spans="1:48" x14ac:dyDescent="0.3">
      <c r="A116">
        <v>2001</v>
      </c>
      <c r="B116" s="1">
        <v>37028</v>
      </c>
      <c r="C116" s="4">
        <v>99</v>
      </c>
      <c r="D116" s="4">
        <v>99</v>
      </c>
      <c r="E116" s="4">
        <v>99</v>
      </c>
      <c r="F116">
        <v>4.224507421882131</v>
      </c>
      <c r="G116">
        <v>88.6173</v>
      </c>
      <c r="H116">
        <v>41.738799999999998</v>
      </c>
      <c r="Y116" s="2">
        <v>1.1655488913435263E-2</v>
      </c>
      <c r="Z116" s="2">
        <v>1.5506311588708854E-3</v>
      </c>
      <c r="AA116" s="2">
        <v>1.5908404973080215E-2</v>
      </c>
      <c r="AB116" s="2" t="s">
        <v>19</v>
      </c>
      <c r="AC116" s="2" t="s">
        <v>19</v>
      </c>
      <c r="AD116" s="2" t="s">
        <v>19</v>
      </c>
      <c r="AE116" s="2" t="s">
        <v>19</v>
      </c>
      <c r="AF116" s="2" t="s">
        <v>19</v>
      </c>
      <c r="AG116" s="2" t="s">
        <v>19</v>
      </c>
      <c r="AH116" s="2" t="s">
        <v>19</v>
      </c>
      <c r="AI116" s="2" t="s">
        <v>19</v>
      </c>
      <c r="AJ116" s="2" t="s">
        <v>19</v>
      </c>
      <c r="AK116" s="2" t="s">
        <v>19</v>
      </c>
      <c r="AL116" s="2" t="s">
        <v>19</v>
      </c>
      <c r="AM116" s="2" t="s">
        <v>19</v>
      </c>
      <c r="AN116" s="2" t="s">
        <v>19</v>
      </c>
      <c r="AO116" s="2" t="s">
        <v>19</v>
      </c>
      <c r="AP116" s="2" t="s">
        <v>19</v>
      </c>
      <c r="AQ116" s="2" t="s">
        <v>19</v>
      </c>
      <c r="AV116" s="52"/>
    </row>
    <row r="117" spans="1:48" x14ac:dyDescent="0.3">
      <c r="A117">
        <v>2001</v>
      </c>
      <c r="B117" s="1">
        <v>37029</v>
      </c>
      <c r="C117" s="4">
        <v>99</v>
      </c>
      <c r="D117" s="4">
        <v>99</v>
      </c>
      <c r="E117" s="4">
        <v>99</v>
      </c>
      <c r="F117">
        <v>4.2141811894689036</v>
      </c>
      <c r="G117">
        <v>89.022199999999998</v>
      </c>
      <c r="H117">
        <v>41.860700000000001</v>
      </c>
      <c r="Y117" s="2">
        <v>-2.444363657580384E-3</v>
      </c>
      <c r="Z117" s="2">
        <v>4.5690852689035388E-3</v>
      </c>
      <c r="AA117" s="2">
        <v>2.9205439543062983E-3</v>
      </c>
      <c r="AB117" s="2" t="s">
        <v>19</v>
      </c>
      <c r="AC117" s="2" t="s">
        <v>19</v>
      </c>
      <c r="AD117" s="2" t="s">
        <v>19</v>
      </c>
      <c r="AE117" s="2" t="s">
        <v>19</v>
      </c>
      <c r="AF117" s="2" t="s">
        <v>19</v>
      </c>
      <c r="AG117" s="2" t="s">
        <v>19</v>
      </c>
      <c r="AH117" s="2" t="s">
        <v>19</v>
      </c>
      <c r="AI117" s="2" t="s">
        <v>19</v>
      </c>
      <c r="AJ117" s="2" t="s">
        <v>19</v>
      </c>
      <c r="AK117" s="2" t="s">
        <v>19</v>
      </c>
      <c r="AL117" s="2" t="s">
        <v>19</v>
      </c>
      <c r="AM117" s="2" t="s">
        <v>19</v>
      </c>
      <c r="AN117" s="2" t="s">
        <v>19</v>
      </c>
      <c r="AO117" s="2" t="s">
        <v>19</v>
      </c>
      <c r="AP117" s="2" t="s">
        <v>19</v>
      </c>
      <c r="AQ117" s="2" t="s">
        <v>19</v>
      </c>
      <c r="AV117" s="52"/>
    </row>
    <row r="118" spans="1:48" x14ac:dyDescent="0.3">
      <c r="A118">
        <v>2001</v>
      </c>
      <c r="B118" s="1">
        <v>37032</v>
      </c>
      <c r="C118" s="4">
        <v>99</v>
      </c>
      <c r="D118" s="4">
        <v>99</v>
      </c>
      <c r="E118" s="4">
        <v>99</v>
      </c>
      <c r="F118">
        <v>4.4541329575427486</v>
      </c>
      <c r="G118">
        <v>90.332700000000003</v>
      </c>
      <c r="H118">
        <v>44.483600000000003</v>
      </c>
      <c r="Y118" s="2">
        <v>5.6939119910998759E-2</v>
      </c>
      <c r="Z118" s="2">
        <v>1.472104710959754E-2</v>
      </c>
      <c r="AA118" s="2">
        <v>6.2657815086704316E-2</v>
      </c>
      <c r="AB118" s="2" t="s">
        <v>19</v>
      </c>
      <c r="AC118" s="2" t="s">
        <v>19</v>
      </c>
      <c r="AD118" s="2" t="s">
        <v>19</v>
      </c>
      <c r="AE118" s="2" t="s">
        <v>19</v>
      </c>
      <c r="AF118" s="2" t="s">
        <v>19</v>
      </c>
      <c r="AG118" s="2" t="s">
        <v>19</v>
      </c>
      <c r="AH118" s="2" t="s">
        <v>19</v>
      </c>
      <c r="AI118" s="2" t="s">
        <v>19</v>
      </c>
      <c r="AJ118" s="2" t="s">
        <v>19</v>
      </c>
      <c r="AK118" s="2" t="s">
        <v>19</v>
      </c>
      <c r="AL118" s="2" t="s">
        <v>19</v>
      </c>
      <c r="AM118" s="2" t="s">
        <v>19</v>
      </c>
      <c r="AN118" s="2" t="s">
        <v>19</v>
      </c>
      <c r="AO118" s="2" t="s">
        <v>19</v>
      </c>
      <c r="AP118" s="2" t="s">
        <v>19</v>
      </c>
      <c r="AQ118" s="2" t="s">
        <v>19</v>
      </c>
      <c r="AV118" s="52"/>
    </row>
    <row r="119" spans="1:48" x14ac:dyDescent="0.3">
      <c r="A119">
        <v>2001</v>
      </c>
      <c r="B119" s="1">
        <v>37033</v>
      </c>
      <c r="C119" s="4">
        <v>99</v>
      </c>
      <c r="D119" s="4">
        <v>99</v>
      </c>
      <c r="E119" s="4">
        <v>99</v>
      </c>
      <c r="F119">
        <v>4.4309193911940676</v>
      </c>
      <c r="G119">
        <v>90.215999999999994</v>
      </c>
      <c r="H119">
        <v>44.352899999999998</v>
      </c>
      <c r="Y119" s="2">
        <v>-5.2116913819042487E-3</v>
      </c>
      <c r="Z119" s="2">
        <v>-1.2918909763575126E-3</v>
      </c>
      <c r="AA119" s="2">
        <v>-2.9381614797364675E-3</v>
      </c>
      <c r="AB119" s="2" t="s">
        <v>19</v>
      </c>
      <c r="AC119" s="2" t="s">
        <v>19</v>
      </c>
      <c r="AD119" s="2" t="s">
        <v>19</v>
      </c>
      <c r="AE119" s="2" t="s">
        <v>19</v>
      </c>
      <c r="AF119" s="2" t="s">
        <v>19</v>
      </c>
      <c r="AG119" s="2" t="s">
        <v>19</v>
      </c>
      <c r="AH119" s="2" t="s">
        <v>19</v>
      </c>
      <c r="AI119" s="2" t="s">
        <v>19</v>
      </c>
      <c r="AJ119" s="2" t="s">
        <v>19</v>
      </c>
      <c r="AK119" s="2" t="s">
        <v>19</v>
      </c>
      <c r="AL119" s="2" t="s">
        <v>19</v>
      </c>
      <c r="AM119" s="2" t="s">
        <v>19</v>
      </c>
      <c r="AN119" s="2" t="s">
        <v>19</v>
      </c>
      <c r="AO119" s="2" t="s">
        <v>19</v>
      </c>
      <c r="AP119" s="2" t="s">
        <v>19</v>
      </c>
      <c r="AQ119" s="2" t="s">
        <v>19</v>
      </c>
      <c r="AV119" s="52"/>
    </row>
    <row r="120" spans="1:48" x14ac:dyDescent="0.3">
      <c r="A120">
        <v>2001</v>
      </c>
      <c r="B120" s="1">
        <v>37034</v>
      </c>
      <c r="C120" s="4">
        <v>99</v>
      </c>
      <c r="D120" s="4">
        <v>99</v>
      </c>
      <c r="E120" s="4">
        <v>99</v>
      </c>
      <c r="F120">
        <v>4.3171392727553721</v>
      </c>
      <c r="G120">
        <v>88.686000000000007</v>
      </c>
      <c r="H120">
        <v>42.392299999999999</v>
      </c>
      <c r="Y120" s="2">
        <v>-2.5678670360110845E-2</v>
      </c>
      <c r="Z120" s="2">
        <v>-1.6959297685554486E-2</v>
      </c>
      <c r="AA120" s="2">
        <v>-4.4204550322526792E-2</v>
      </c>
      <c r="AB120" s="2" t="s">
        <v>19</v>
      </c>
      <c r="AC120" s="2" t="s">
        <v>19</v>
      </c>
      <c r="AD120" s="2" t="s">
        <v>19</v>
      </c>
      <c r="AE120" s="2" t="s">
        <v>19</v>
      </c>
      <c r="AF120" s="2" t="s">
        <v>19</v>
      </c>
      <c r="AG120" s="2" t="s">
        <v>19</v>
      </c>
      <c r="AH120" s="2" t="s">
        <v>19</v>
      </c>
      <c r="AI120" s="2" t="s">
        <v>19</v>
      </c>
      <c r="AJ120" s="2" t="s">
        <v>19</v>
      </c>
      <c r="AK120" s="2" t="s">
        <v>19</v>
      </c>
      <c r="AL120" s="2" t="s">
        <v>19</v>
      </c>
      <c r="AM120" s="2" t="s">
        <v>19</v>
      </c>
      <c r="AN120" s="2" t="s">
        <v>19</v>
      </c>
      <c r="AO120" s="2" t="s">
        <v>19</v>
      </c>
      <c r="AP120" s="2" t="s">
        <v>19</v>
      </c>
      <c r="AQ120" s="2" t="s">
        <v>19</v>
      </c>
      <c r="AV120" s="52"/>
    </row>
    <row r="121" spans="1:48" x14ac:dyDescent="0.3">
      <c r="A121">
        <v>2001</v>
      </c>
      <c r="B121" s="1">
        <v>37035</v>
      </c>
      <c r="C121" s="4">
        <v>99</v>
      </c>
      <c r="D121" s="4">
        <v>99</v>
      </c>
      <c r="E121" s="4">
        <v>99</v>
      </c>
      <c r="F121">
        <v>4.4732405446664378</v>
      </c>
      <c r="G121">
        <v>88.946700000000007</v>
      </c>
      <c r="H121">
        <v>43.481499999999997</v>
      </c>
      <c r="Y121" s="2">
        <v>3.6158498035073983E-2</v>
      </c>
      <c r="Z121" s="2">
        <v>2.9395846018538396E-3</v>
      </c>
      <c r="AA121" s="2">
        <v>2.5693345253737121E-2</v>
      </c>
      <c r="AB121" s="2" t="s">
        <v>19</v>
      </c>
      <c r="AC121" s="2" t="s">
        <v>19</v>
      </c>
      <c r="AD121" s="2" t="s">
        <v>19</v>
      </c>
      <c r="AE121" s="2" t="s">
        <v>19</v>
      </c>
      <c r="AF121" s="2" t="s">
        <v>19</v>
      </c>
      <c r="AG121" s="2" t="s">
        <v>19</v>
      </c>
      <c r="AH121" s="2" t="s">
        <v>19</v>
      </c>
      <c r="AI121" s="2" t="s">
        <v>19</v>
      </c>
      <c r="AJ121" s="2" t="s">
        <v>19</v>
      </c>
      <c r="AK121" s="2" t="s">
        <v>19</v>
      </c>
      <c r="AL121" s="2" t="s">
        <v>19</v>
      </c>
      <c r="AM121" s="2" t="s">
        <v>19</v>
      </c>
      <c r="AN121" s="2" t="s">
        <v>19</v>
      </c>
      <c r="AO121" s="2" t="s">
        <v>19</v>
      </c>
      <c r="AP121" s="2" t="s">
        <v>19</v>
      </c>
      <c r="AQ121" s="2" t="s">
        <v>19</v>
      </c>
      <c r="AV121" s="52"/>
    </row>
    <row r="122" spans="1:48" x14ac:dyDescent="0.3">
      <c r="A122">
        <v>2001</v>
      </c>
      <c r="B122" s="1">
        <v>37036</v>
      </c>
      <c r="C122" s="4">
        <v>99</v>
      </c>
      <c r="D122" s="4">
        <v>99</v>
      </c>
      <c r="E122" s="4">
        <v>99</v>
      </c>
      <c r="F122">
        <v>4.4759665860255513</v>
      </c>
      <c r="G122">
        <v>87.896900000000002</v>
      </c>
      <c r="H122">
        <v>42.688600000000001</v>
      </c>
      <c r="Y122" s="2">
        <v>6.0941085816712537E-4</v>
      </c>
      <c r="Z122" s="2">
        <v>-1.1802573900999147E-2</v>
      </c>
      <c r="AA122" s="2">
        <v>-1.8235341467060628E-2</v>
      </c>
      <c r="AB122" s="2" t="s">
        <v>19</v>
      </c>
      <c r="AC122" s="2" t="s">
        <v>19</v>
      </c>
      <c r="AD122" s="2" t="s">
        <v>19</v>
      </c>
      <c r="AE122" s="2" t="s">
        <v>19</v>
      </c>
      <c r="AF122" s="2" t="s">
        <v>19</v>
      </c>
      <c r="AG122" s="2" t="s">
        <v>19</v>
      </c>
      <c r="AH122" s="2" t="s">
        <v>19</v>
      </c>
      <c r="AI122" s="2" t="s">
        <v>19</v>
      </c>
      <c r="AJ122" s="2" t="s">
        <v>19</v>
      </c>
      <c r="AK122" s="2" t="s">
        <v>19</v>
      </c>
      <c r="AL122" s="2" t="s">
        <v>19</v>
      </c>
      <c r="AM122" s="2" t="s">
        <v>19</v>
      </c>
      <c r="AN122" s="2" t="s">
        <v>19</v>
      </c>
      <c r="AO122" s="2" t="s">
        <v>19</v>
      </c>
      <c r="AP122" s="2" t="s">
        <v>19</v>
      </c>
      <c r="AQ122" s="2" t="s">
        <v>19</v>
      </c>
      <c r="AV122" s="52"/>
    </row>
    <row r="123" spans="1:48" x14ac:dyDescent="0.3">
      <c r="A123">
        <v>2001</v>
      </c>
      <c r="B123" s="1">
        <v>37040</v>
      </c>
      <c r="C123" s="4">
        <v>99</v>
      </c>
      <c r="D123" s="4">
        <v>99</v>
      </c>
      <c r="E123" s="4">
        <v>99</v>
      </c>
      <c r="F123">
        <v>4.3662396795492358</v>
      </c>
      <c r="G123">
        <v>87.197000000000003</v>
      </c>
      <c r="H123">
        <v>40.1877</v>
      </c>
      <c r="Y123" s="2">
        <v>-2.451468400566148E-2</v>
      </c>
      <c r="Z123" s="2">
        <v>-7.9627381625517746E-3</v>
      </c>
      <c r="AA123" s="2">
        <v>-5.8584727538499748E-2</v>
      </c>
      <c r="AB123" s="2" t="s">
        <v>19</v>
      </c>
      <c r="AC123" s="2" t="s">
        <v>19</v>
      </c>
      <c r="AD123" s="2" t="s">
        <v>19</v>
      </c>
      <c r="AE123" s="2" t="s">
        <v>19</v>
      </c>
      <c r="AF123" s="2" t="s">
        <v>19</v>
      </c>
      <c r="AG123" s="2" t="s">
        <v>19</v>
      </c>
      <c r="AH123" s="2" t="s">
        <v>19</v>
      </c>
      <c r="AI123" s="2" t="s">
        <v>19</v>
      </c>
      <c r="AJ123" s="2" t="s">
        <v>19</v>
      </c>
      <c r="AK123" s="2" t="s">
        <v>19</v>
      </c>
      <c r="AL123" s="2" t="s">
        <v>19</v>
      </c>
      <c r="AM123" s="2" t="s">
        <v>19</v>
      </c>
      <c r="AN123" s="2" t="s">
        <v>19</v>
      </c>
      <c r="AO123" s="2" t="s">
        <v>19</v>
      </c>
      <c r="AP123" s="2" t="s">
        <v>19</v>
      </c>
      <c r="AQ123" s="2" t="s">
        <v>19</v>
      </c>
      <c r="AV123" s="52"/>
    </row>
    <row r="124" spans="1:48" x14ac:dyDescent="0.3">
      <c r="A124">
        <v>2001</v>
      </c>
      <c r="B124" s="1">
        <v>37041</v>
      </c>
      <c r="C124" s="4">
        <v>99</v>
      </c>
      <c r="D124" s="4">
        <v>99</v>
      </c>
      <c r="E124" s="4">
        <v>99</v>
      </c>
      <c r="F124">
        <v>3.9970200204263375</v>
      </c>
      <c r="G124">
        <v>85.9756</v>
      </c>
      <c r="H124">
        <v>38.7151</v>
      </c>
      <c r="Y124" s="2">
        <v>-8.4562389200085297E-2</v>
      </c>
      <c r="Z124" s="2">
        <v>-1.40073626386229E-2</v>
      </c>
      <c r="AA124" s="2">
        <v>-3.6643052476255211E-2</v>
      </c>
      <c r="AB124" s="2" t="s">
        <v>19</v>
      </c>
      <c r="AC124" s="2" t="s">
        <v>19</v>
      </c>
      <c r="AD124" s="2" t="s">
        <v>19</v>
      </c>
      <c r="AE124" s="2" t="s">
        <v>19</v>
      </c>
      <c r="AF124" s="2" t="s">
        <v>19</v>
      </c>
      <c r="AG124" s="2" t="s">
        <v>19</v>
      </c>
      <c r="AH124" s="2" t="s">
        <v>19</v>
      </c>
      <c r="AI124" s="2" t="s">
        <v>19</v>
      </c>
      <c r="AJ124" s="2" t="s">
        <v>19</v>
      </c>
      <c r="AK124" s="2" t="s">
        <v>19</v>
      </c>
      <c r="AL124" s="2" t="s">
        <v>19</v>
      </c>
      <c r="AM124" s="2" t="s">
        <v>19</v>
      </c>
      <c r="AN124" s="2" t="s">
        <v>19</v>
      </c>
      <c r="AO124" s="2" t="s">
        <v>19</v>
      </c>
      <c r="AP124" s="2" t="s">
        <v>19</v>
      </c>
      <c r="AQ124" s="2" t="s">
        <v>19</v>
      </c>
      <c r="AV124" s="52"/>
    </row>
    <row r="125" spans="1:48" x14ac:dyDescent="0.3">
      <c r="A125">
        <v>2001</v>
      </c>
      <c r="B125" s="1">
        <v>37042</v>
      </c>
      <c r="C125" s="4">
        <v>99</v>
      </c>
      <c r="D125" s="4">
        <v>99</v>
      </c>
      <c r="E125" s="4">
        <v>99</v>
      </c>
      <c r="F125">
        <v>4.145565502476571</v>
      </c>
      <c r="G125">
        <v>86.421599999999998</v>
      </c>
      <c r="H125">
        <v>38.976500000000001</v>
      </c>
      <c r="Y125" s="2">
        <v>3.7164057545648443E-2</v>
      </c>
      <c r="Z125" s="2">
        <v>5.1875183191509855E-3</v>
      </c>
      <c r="AA125" s="2">
        <v>6.7518875064251915E-3</v>
      </c>
      <c r="AB125" s="2" t="s">
        <v>19</v>
      </c>
      <c r="AC125" s="2" t="s">
        <v>19</v>
      </c>
      <c r="AD125" s="2" t="s">
        <v>19</v>
      </c>
      <c r="AE125" s="2" t="s">
        <v>19</v>
      </c>
      <c r="AF125" s="2" t="s">
        <v>19</v>
      </c>
      <c r="AG125" s="2" t="s">
        <v>19</v>
      </c>
      <c r="AH125" s="2" t="s">
        <v>19</v>
      </c>
      <c r="AI125" s="2" t="s">
        <v>19</v>
      </c>
      <c r="AJ125" s="2" t="s">
        <v>19</v>
      </c>
      <c r="AK125" s="2" t="s">
        <v>19</v>
      </c>
      <c r="AL125" s="2" t="s">
        <v>19</v>
      </c>
      <c r="AM125" s="2" t="s">
        <v>19</v>
      </c>
      <c r="AN125" s="2" t="s">
        <v>19</v>
      </c>
      <c r="AO125" s="2" t="s">
        <v>19</v>
      </c>
      <c r="AP125" s="2" t="s">
        <v>19</v>
      </c>
      <c r="AQ125" s="2" t="s">
        <v>19</v>
      </c>
      <c r="AV125" s="52"/>
    </row>
    <row r="126" spans="1:48" x14ac:dyDescent="0.3">
      <c r="A126">
        <v>2001</v>
      </c>
      <c r="B126" s="1">
        <v>37043</v>
      </c>
      <c r="C126" s="4">
        <v>99</v>
      </c>
      <c r="D126" s="4">
        <v>99</v>
      </c>
      <c r="E126" s="4">
        <v>99</v>
      </c>
      <c r="F126">
        <v>4.2752393012948229</v>
      </c>
      <c r="G126">
        <v>86.956800000000001</v>
      </c>
      <c r="H126">
        <v>40.1267</v>
      </c>
      <c r="Y126" s="2">
        <v>3.1280122999089999E-2</v>
      </c>
      <c r="Z126" s="2">
        <v>6.1928962203894322E-3</v>
      </c>
      <c r="AA126" s="2">
        <v>2.951008941285127E-2</v>
      </c>
      <c r="AB126" s="2" t="s">
        <v>19</v>
      </c>
      <c r="AC126" s="2" t="s">
        <v>19</v>
      </c>
      <c r="AD126" s="2" t="s">
        <v>19</v>
      </c>
      <c r="AE126" s="2" t="s">
        <v>19</v>
      </c>
      <c r="AF126" s="2" t="s">
        <v>19</v>
      </c>
      <c r="AG126" s="2" t="s">
        <v>19</v>
      </c>
      <c r="AH126" s="2" t="s">
        <v>19</v>
      </c>
      <c r="AI126" s="2" t="s">
        <v>19</v>
      </c>
      <c r="AJ126" s="2" t="s">
        <v>19</v>
      </c>
      <c r="AK126" s="2" t="s">
        <v>19</v>
      </c>
      <c r="AL126" s="2" t="s">
        <v>19</v>
      </c>
      <c r="AM126" s="2" t="s">
        <v>19</v>
      </c>
      <c r="AN126" s="2" t="s">
        <v>19</v>
      </c>
      <c r="AO126" s="2" t="s">
        <v>19</v>
      </c>
      <c r="AP126" s="2" t="s">
        <v>19</v>
      </c>
      <c r="AQ126" s="2" t="s">
        <v>19</v>
      </c>
      <c r="AV126" s="52"/>
    </row>
    <row r="127" spans="1:48" x14ac:dyDescent="0.3">
      <c r="A127">
        <v>2001</v>
      </c>
      <c r="B127" s="1">
        <v>37046</v>
      </c>
      <c r="C127" s="4">
        <v>99</v>
      </c>
      <c r="D127" s="4">
        <v>99</v>
      </c>
      <c r="E127" s="4">
        <v>99</v>
      </c>
      <c r="F127">
        <v>4.2468801286488693</v>
      </c>
      <c r="G127">
        <v>87.375399999999999</v>
      </c>
      <c r="H127">
        <v>39.935000000000002</v>
      </c>
      <c r="Y127" s="2">
        <v>-6.6333532809179641E-3</v>
      </c>
      <c r="Z127" s="2">
        <v>4.8138845955691956E-3</v>
      </c>
      <c r="AA127" s="2">
        <v>-4.7773676878486437E-3</v>
      </c>
      <c r="AB127" s="2" t="s">
        <v>19</v>
      </c>
      <c r="AC127" s="2" t="s">
        <v>19</v>
      </c>
      <c r="AD127" s="2" t="s">
        <v>19</v>
      </c>
      <c r="AE127" s="2" t="s">
        <v>19</v>
      </c>
      <c r="AF127" s="2" t="s">
        <v>19</v>
      </c>
      <c r="AG127" s="2" t="s">
        <v>19</v>
      </c>
      <c r="AH127" s="2" t="s">
        <v>19</v>
      </c>
      <c r="AI127" s="2" t="s">
        <v>19</v>
      </c>
      <c r="AJ127" s="2" t="s">
        <v>19</v>
      </c>
      <c r="AK127" s="2" t="s">
        <v>19</v>
      </c>
      <c r="AL127" s="2" t="s">
        <v>19</v>
      </c>
      <c r="AM127" s="2" t="s">
        <v>19</v>
      </c>
      <c r="AN127" s="2" t="s">
        <v>19</v>
      </c>
      <c r="AO127" s="2" t="s">
        <v>19</v>
      </c>
      <c r="AP127" s="2" t="s">
        <v>19</v>
      </c>
      <c r="AQ127" s="2" t="s">
        <v>19</v>
      </c>
      <c r="AV127" s="52"/>
    </row>
    <row r="128" spans="1:48" x14ac:dyDescent="0.3">
      <c r="A128">
        <v>2001</v>
      </c>
      <c r="B128" s="1">
        <v>37047</v>
      </c>
      <c r="C128" s="4">
        <v>99</v>
      </c>
      <c r="D128" s="4">
        <v>99</v>
      </c>
      <c r="E128" s="4">
        <v>99</v>
      </c>
      <c r="F128">
        <v>4.2166282625072835</v>
      </c>
      <c r="G128">
        <v>88.377200000000002</v>
      </c>
      <c r="H128">
        <v>41.6952</v>
      </c>
      <c r="Y128" s="2">
        <v>-7.1233152867938854E-3</v>
      </c>
      <c r="Z128" s="2">
        <v>1.1465469685975727E-2</v>
      </c>
      <c r="AA128" s="2">
        <v>4.4076624514836515E-2</v>
      </c>
      <c r="AB128" s="2" t="s">
        <v>19</v>
      </c>
      <c r="AC128" s="2" t="s">
        <v>19</v>
      </c>
      <c r="AD128" s="2" t="s">
        <v>19</v>
      </c>
      <c r="AE128" s="2" t="s">
        <v>19</v>
      </c>
      <c r="AF128" s="2" t="s">
        <v>19</v>
      </c>
      <c r="AG128" s="2" t="s">
        <v>19</v>
      </c>
      <c r="AH128" s="2" t="s">
        <v>19</v>
      </c>
      <c r="AI128" s="2" t="s">
        <v>19</v>
      </c>
      <c r="AJ128" s="2" t="s">
        <v>19</v>
      </c>
      <c r="AK128" s="2" t="s">
        <v>19</v>
      </c>
      <c r="AL128" s="2" t="s">
        <v>19</v>
      </c>
      <c r="AM128" s="2" t="s">
        <v>19</v>
      </c>
      <c r="AN128" s="2" t="s">
        <v>19</v>
      </c>
      <c r="AO128" s="2" t="s">
        <v>19</v>
      </c>
      <c r="AP128" s="2" t="s">
        <v>19</v>
      </c>
      <c r="AQ128" s="2" t="s">
        <v>19</v>
      </c>
      <c r="AV128" s="52"/>
    </row>
    <row r="129" spans="1:48" x14ac:dyDescent="0.3">
      <c r="A129">
        <v>2001</v>
      </c>
      <c r="B129" s="1">
        <v>37048</v>
      </c>
      <c r="C129" s="4">
        <v>99</v>
      </c>
      <c r="D129" s="4">
        <v>99</v>
      </c>
      <c r="E129" s="4">
        <v>99</v>
      </c>
      <c r="F129">
        <v>4.1379472050948438</v>
      </c>
      <c r="G129">
        <v>87.643000000000001</v>
      </c>
      <c r="H129">
        <v>41.372799999999998</v>
      </c>
      <c r="Y129" s="2">
        <v>-1.8659709254439827E-2</v>
      </c>
      <c r="Z129" s="2">
        <v>-8.307572541334185E-3</v>
      </c>
      <c r="AA129" s="2">
        <v>-7.7323049175924696E-3</v>
      </c>
      <c r="AB129" s="2" t="s">
        <v>19</v>
      </c>
      <c r="AC129" s="2" t="s">
        <v>19</v>
      </c>
      <c r="AD129" s="2" t="s">
        <v>19</v>
      </c>
      <c r="AE129" s="2" t="s">
        <v>19</v>
      </c>
      <c r="AF129" s="2" t="s">
        <v>19</v>
      </c>
      <c r="AG129" s="2" t="s">
        <v>19</v>
      </c>
      <c r="AH129" s="2" t="s">
        <v>19</v>
      </c>
      <c r="AI129" s="2" t="s">
        <v>19</v>
      </c>
      <c r="AJ129" s="2" t="s">
        <v>19</v>
      </c>
      <c r="AK129" s="2" t="s">
        <v>19</v>
      </c>
      <c r="AL129" s="2" t="s">
        <v>19</v>
      </c>
      <c r="AM129" s="2" t="s">
        <v>19</v>
      </c>
      <c r="AN129" s="2" t="s">
        <v>19</v>
      </c>
      <c r="AO129" s="2" t="s">
        <v>19</v>
      </c>
      <c r="AP129" s="2" t="s">
        <v>19</v>
      </c>
      <c r="AQ129" s="2" t="s">
        <v>19</v>
      </c>
      <c r="AV129" s="52"/>
    </row>
    <row r="130" spans="1:48" x14ac:dyDescent="0.3">
      <c r="A130">
        <v>2001</v>
      </c>
      <c r="B130" s="1">
        <v>37049</v>
      </c>
      <c r="C130" s="4">
        <v>99</v>
      </c>
      <c r="D130" s="4">
        <v>99</v>
      </c>
      <c r="E130" s="4">
        <v>99</v>
      </c>
      <c r="F130">
        <v>4.2483051390046365</v>
      </c>
      <c r="G130">
        <v>87.958600000000004</v>
      </c>
      <c r="H130">
        <v>42.435899999999997</v>
      </c>
      <c r="Y130" s="2">
        <v>2.6669729805618214E-2</v>
      </c>
      <c r="Z130" s="2">
        <v>3.6009721255547689E-3</v>
      </c>
      <c r="AA130" s="2">
        <v>2.5695626111841507E-2</v>
      </c>
      <c r="AB130" s="2" t="s">
        <v>19</v>
      </c>
      <c r="AC130" s="2" t="s">
        <v>19</v>
      </c>
      <c r="AD130" s="2" t="s">
        <v>19</v>
      </c>
      <c r="AE130" s="2" t="s">
        <v>19</v>
      </c>
      <c r="AF130" s="2" t="s">
        <v>19</v>
      </c>
      <c r="AG130" s="2" t="s">
        <v>19</v>
      </c>
      <c r="AH130" s="2" t="s">
        <v>19</v>
      </c>
      <c r="AI130" s="2" t="s">
        <v>19</v>
      </c>
      <c r="AJ130" s="2" t="s">
        <v>19</v>
      </c>
      <c r="AK130" s="2" t="s">
        <v>19</v>
      </c>
      <c r="AL130" s="2" t="s">
        <v>19</v>
      </c>
      <c r="AM130" s="2" t="s">
        <v>19</v>
      </c>
      <c r="AN130" s="2" t="s">
        <v>19</v>
      </c>
      <c r="AO130" s="2" t="s">
        <v>19</v>
      </c>
      <c r="AP130" s="2" t="s">
        <v>19</v>
      </c>
      <c r="AQ130" s="2" t="s">
        <v>19</v>
      </c>
      <c r="AV130" s="52"/>
    </row>
    <row r="131" spans="1:48" x14ac:dyDescent="0.3">
      <c r="A131">
        <v>2001</v>
      </c>
      <c r="B131" s="1">
        <v>37050</v>
      </c>
      <c r="C131" s="4">
        <v>99</v>
      </c>
      <c r="D131" s="4">
        <v>99</v>
      </c>
      <c r="E131" s="4">
        <v>99</v>
      </c>
      <c r="F131">
        <v>4.1584787692744101</v>
      </c>
      <c r="G131">
        <v>87.142099999999999</v>
      </c>
      <c r="H131">
        <v>41.259500000000003</v>
      </c>
      <c r="Y131" s="2">
        <v>-2.114404845958695E-2</v>
      </c>
      <c r="Z131" s="2">
        <v>-9.2827762151740378E-3</v>
      </c>
      <c r="AA131" s="2">
        <v>-2.7721811013787678E-2</v>
      </c>
      <c r="AB131" s="2" t="s">
        <v>19</v>
      </c>
      <c r="AC131" s="2" t="s">
        <v>19</v>
      </c>
      <c r="AD131" s="2" t="s">
        <v>19</v>
      </c>
      <c r="AE131" s="2" t="s">
        <v>19</v>
      </c>
      <c r="AF131" s="2" t="s">
        <v>19</v>
      </c>
      <c r="AG131" s="2" t="s">
        <v>19</v>
      </c>
      <c r="AH131" s="2" t="s">
        <v>19</v>
      </c>
      <c r="AI131" s="2" t="s">
        <v>19</v>
      </c>
      <c r="AJ131" s="2" t="s">
        <v>19</v>
      </c>
      <c r="AK131" s="2" t="s">
        <v>19</v>
      </c>
      <c r="AL131" s="2" t="s">
        <v>19</v>
      </c>
      <c r="AM131" s="2" t="s">
        <v>19</v>
      </c>
      <c r="AN131" s="2" t="s">
        <v>19</v>
      </c>
      <c r="AO131" s="2" t="s">
        <v>19</v>
      </c>
      <c r="AP131" s="2" t="s">
        <v>19</v>
      </c>
      <c r="AQ131" s="2" t="s">
        <v>19</v>
      </c>
      <c r="AV131" s="52"/>
    </row>
    <row r="132" spans="1:48" x14ac:dyDescent="0.3">
      <c r="A132">
        <v>2001</v>
      </c>
      <c r="B132" s="1">
        <v>37053</v>
      </c>
      <c r="C132" s="4">
        <v>99</v>
      </c>
      <c r="D132" s="4">
        <v>99</v>
      </c>
      <c r="E132" s="4">
        <v>99</v>
      </c>
      <c r="F132">
        <v>3.9221610362091819</v>
      </c>
      <c r="G132">
        <v>86.524600000000007</v>
      </c>
      <c r="H132">
        <v>40.1267</v>
      </c>
      <c r="Y132" s="2">
        <v>-5.6827928234550518E-2</v>
      </c>
      <c r="Z132" s="2">
        <v>-7.0861271417603788E-3</v>
      </c>
      <c r="AA132" s="2">
        <v>-2.7455495098098748E-2</v>
      </c>
      <c r="AB132" s="2" t="s">
        <v>19</v>
      </c>
      <c r="AC132" s="2" t="s">
        <v>19</v>
      </c>
      <c r="AD132" s="2" t="s">
        <v>19</v>
      </c>
      <c r="AE132" s="2" t="s">
        <v>19</v>
      </c>
      <c r="AF132" s="2" t="s">
        <v>19</v>
      </c>
      <c r="AG132" s="2" t="s">
        <v>19</v>
      </c>
      <c r="AH132" s="2" t="s">
        <v>19</v>
      </c>
      <c r="AI132" s="2" t="s">
        <v>19</v>
      </c>
      <c r="AJ132" s="2" t="s">
        <v>19</v>
      </c>
      <c r="AK132" s="2" t="s">
        <v>19</v>
      </c>
      <c r="AL132" s="2" t="s">
        <v>19</v>
      </c>
      <c r="AM132" s="2" t="s">
        <v>19</v>
      </c>
      <c r="AN132" s="2" t="s">
        <v>19</v>
      </c>
      <c r="AO132" s="2" t="s">
        <v>19</v>
      </c>
      <c r="AP132" s="2" t="s">
        <v>19</v>
      </c>
      <c r="AQ132" s="2" t="s">
        <v>19</v>
      </c>
      <c r="AV132" s="52"/>
    </row>
    <row r="133" spans="1:48" x14ac:dyDescent="0.3">
      <c r="A133">
        <v>2001</v>
      </c>
      <c r="B133" s="1">
        <v>37054</v>
      </c>
      <c r="C133" s="4">
        <v>99</v>
      </c>
      <c r="D133" s="4">
        <v>99</v>
      </c>
      <c r="E133" s="4">
        <v>99</v>
      </c>
      <c r="F133">
        <v>3.9198869259585982</v>
      </c>
      <c r="G133">
        <v>86.373599999999996</v>
      </c>
      <c r="H133">
        <v>39.908900000000003</v>
      </c>
      <c r="Y133" s="2">
        <v>-5.7981052526634436E-4</v>
      </c>
      <c r="Z133" s="2">
        <v>-1.7451684260892941E-3</v>
      </c>
      <c r="AA133" s="2">
        <v>-5.4278074199970439E-3</v>
      </c>
      <c r="AB133" s="2" t="s">
        <v>19</v>
      </c>
      <c r="AC133" s="2" t="s">
        <v>19</v>
      </c>
      <c r="AD133" s="2" t="s">
        <v>19</v>
      </c>
      <c r="AE133" s="2" t="s">
        <v>19</v>
      </c>
      <c r="AF133" s="2" t="s">
        <v>19</v>
      </c>
      <c r="AG133" s="2" t="s">
        <v>19</v>
      </c>
      <c r="AH133" s="2" t="s">
        <v>19</v>
      </c>
      <c r="AI133" s="2" t="s">
        <v>19</v>
      </c>
      <c r="AJ133" s="2" t="s">
        <v>19</v>
      </c>
      <c r="AK133" s="2" t="s">
        <v>19</v>
      </c>
      <c r="AL133" s="2" t="s">
        <v>19</v>
      </c>
      <c r="AM133" s="2" t="s">
        <v>19</v>
      </c>
      <c r="AN133" s="2" t="s">
        <v>19</v>
      </c>
      <c r="AO133" s="2" t="s">
        <v>19</v>
      </c>
      <c r="AP133" s="2" t="s">
        <v>19</v>
      </c>
      <c r="AQ133" s="2" t="s">
        <v>19</v>
      </c>
      <c r="AV133" s="52"/>
    </row>
    <row r="134" spans="1:48" x14ac:dyDescent="0.3">
      <c r="A134">
        <v>2001</v>
      </c>
      <c r="B134" s="1">
        <v>37055</v>
      </c>
      <c r="C134" s="4">
        <v>99</v>
      </c>
      <c r="D134" s="4">
        <v>99</v>
      </c>
      <c r="E134" s="4">
        <v>99</v>
      </c>
      <c r="F134">
        <v>3.8659761229494736</v>
      </c>
      <c r="G134">
        <v>85.632599999999996</v>
      </c>
      <c r="H134">
        <v>38.819699999999997</v>
      </c>
      <c r="Y134" s="2">
        <v>-1.3753152585119777E-2</v>
      </c>
      <c r="Z134" s="2">
        <v>-8.5790102531329016E-3</v>
      </c>
      <c r="AA134" s="2">
        <v>-2.7292157889593716E-2</v>
      </c>
      <c r="AB134" s="2" t="s">
        <v>19</v>
      </c>
      <c r="AC134" s="2" t="s">
        <v>19</v>
      </c>
      <c r="AD134" s="2" t="s">
        <v>19</v>
      </c>
      <c r="AE134" s="2" t="s">
        <v>19</v>
      </c>
      <c r="AF134" s="2" t="s">
        <v>19</v>
      </c>
      <c r="AG134" s="2" t="s">
        <v>19</v>
      </c>
      <c r="AH134" s="2" t="s">
        <v>19</v>
      </c>
      <c r="AI134" s="2" t="s">
        <v>19</v>
      </c>
      <c r="AJ134" s="2" t="s">
        <v>19</v>
      </c>
      <c r="AK134" s="2" t="s">
        <v>19</v>
      </c>
      <c r="AL134" s="2" t="s">
        <v>19</v>
      </c>
      <c r="AM134" s="2" t="s">
        <v>19</v>
      </c>
      <c r="AN134" s="2" t="s">
        <v>19</v>
      </c>
      <c r="AO134" s="2" t="s">
        <v>19</v>
      </c>
      <c r="AP134" s="2" t="s">
        <v>19</v>
      </c>
      <c r="AQ134" s="2" t="s">
        <v>19</v>
      </c>
      <c r="AV134" s="52"/>
    </row>
    <row r="135" spans="1:48" x14ac:dyDescent="0.3">
      <c r="A135">
        <v>2001</v>
      </c>
      <c r="B135" s="1">
        <v>37056</v>
      </c>
      <c r="C135" s="4">
        <v>99</v>
      </c>
      <c r="D135" s="4">
        <v>99</v>
      </c>
      <c r="E135" s="4">
        <v>99</v>
      </c>
      <c r="F135">
        <v>3.6964208144598816</v>
      </c>
      <c r="G135">
        <v>83.711299999999994</v>
      </c>
      <c r="H135">
        <v>36.8155</v>
      </c>
      <c r="Y135" s="2">
        <v>-4.3858343429248325E-2</v>
      </c>
      <c r="Z135" s="2">
        <v>-2.2436548697575498E-2</v>
      </c>
      <c r="AA135" s="2">
        <v>-5.1628425773511788E-2</v>
      </c>
      <c r="AB135" s="2" t="s">
        <v>19</v>
      </c>
      <c r="AC135" s="2" t="s">
        <v>19</v>
      </c>
      <c r="AD135" s="2" t="s">
        <v>19</v>
      </c>
      <c r="AE135" s="2" t="s">
        <v>19</v>
      </c>
      <c r="AF135" s="2" t="s">
        <v>19</v>
      </c>
      <c r="AG135" s="2" t="s">
        <v>19</v>
      </c>
      <c r="AH135" s="2" t="s">
        <v>19</v>
      </c>
      <c r="AI135" s="2" t="s">
        <v>19</v>
      </c>
      <c r="AJ135" s="2" t="s">
        <v>19</v>
      </c>
      <c r="AK135" s="2" t="s">
        <v>19</v>
      </c>
      <c r="AL135" s="2" t="s">
        <v>19</v>
      </c>
      <c r="AM135" s="2" t="s">
        <v>19</v>
      </c>
      <c r="AN135" s="2" t="s">
        <v>19</v>
      </c>
      <c r="AO135" s="2" t="s">
        <v>19</v>
      </c>
      <c r="AP135" s="2" t="s">
        <v>19</v>
      </c>
      <c r="AQ135" s="2" t="s">
        <v>19</v>
      </c>
      <c r="AV135" s="52"/>
    </row>
    <row r="136" spans="1:48" x14ac:dyDescent="0.3">
      <c r="A136">
        <v>2001</v>
      </c>
      <c r="B136" s="1">
        <v>37057</v>
      </c>
      <c r="C136" s="4">
        <v>99</v>
      </c>
      <c r="D136" s="4">
        <v>99</v>
      </c>
      <c r="E136" s="4">
        <v>99</v>
      </c>
      <c r="F136">
        <v>3.637211831628528</v>
      </c>
      <c r="G136">
        <v>83.846400000000003</v>
      </c>
      <c r="H136">
        <v>37.1205</v>
      </c>
      <c r="Y136" s="2">
        <v>-1.6017922688817299E-2</v>
      </c>
      <c r="Z136" s="2">
        <v>1.6138800854843538E-3</v>
      </c>
      <c r="AA136" s="2">
        <v>8.2845540601106382E-3</v>
      </c>
      <c r="AB136" s="2" t="s">
        <v>19</v>
      </c>
      <c r="AC136" s="2" t="s">
        <v>19</v>
      </c>
      <c r="AD136" s="2" t="s">
        <v>19</v>
      </c>
      <c r="AE136" s="2" t="s">
        <v>19</v>
      </c>
      <c r="AF136" s="2" t="s">
        <v>19</v>
      </c>
      <c r="AG136" s="2" t="s">
        <v>19</v>
      </c>
      <c r="AH136" s="2" t="s">
        <v>19</v>
      </c>
      <c r="AI136" s="2" t="s">
        <v>19</v>
      </c>
      <c r="AJ136" s="2" t="s">
        <v>19</v>
      </c>
      <c r="AK136" s="2" t="s">
        <v>19</v>
      </c>
      <c r="AL136" s="2" t="s">
        <v>19</v>
      </c>
      <c r="AM136" s="2" t="s">
        <v>19</v>
      </c>
      <c r="AN136" s="2" t="s">
        <v>19</v>
      </c>
      <c r="AO136" s="2" t="s">
        <v>19</v>
      </c>
      <c r="AP136" s="2" t="s">
        <v>19</v>
      </c>
      <c r="AQ136" s="2" t="s">
        <v>19</v>
      </c>
      <c r="AV136" s="52"/>
    </row>
    <row r="137" spans="1:48" x14ac:dyDescent="0.3">
      <c r="A137">
        <v>2001</v>
      </c>
      <c r="B137" s="1">
        <v>37060</v>
      </c>
      <c r="C137" s="4">
        <v>99</v>
      </c>
      <c r="D137" s="4">
        <v>99</v>
      </c>
      <c r="E137" s="4">
        <v>99</v>
      </c>
      <c r="F137">
        <v>3.5312666042609444</v>
      </c>
      <c r="G137">
        <v>83.440399999999997</v>
      </c>
      <c r="H137">
        <v>36.623800000000003</v>
      </c>
      <c r="Y137" s="2">
        <v>-2.9128143278954299E-2</v>
      </c>
      <c r="Z137" s="2">
        <v>-4.8421876192658031E-3</v>
      </c>
      <c r="AA137" s="2">
        <v>-1.3380746487789641E-2</v>
      </c>
      <c r="AB137" s="2" t="s">
        <v>19</v>
      </c>
      <c r="AC137" s="2" t="s">
        <v>19</v>
      </c>
      <c r="AD137" s="2" t="s">
        <v>19</v>
      </c>
      <c r="AE137" s="2" t="s">
        <v>19</v>
      </c>
      <c r="AF137" s="2" t="s">
        <v>19</v>
      </c>
      <c r="AG137" s="2" t="s">
        <v>19</v>
      </c>
      <c r="AH137" s="2" t="s">
        <v>19</v>
      </c>
      <c r="AI137" s="2" t="s">
        <v>19</v>
      </c>
      <c r="AJ137" s="2" t="s">
        <v>19</v>
      </c>
      <c r="AK137" s="2" t="s">
        <v>19</v>
      </c>
      <c r="AL137" s="2" t="s">
        <v>19</v>
      </c>
      <c r="AM137" s="2" t="s">
        <v>19</v>
      </c>
      <c r="AN137" s="2" t="s">
        <v>19</v>
      </c>
      <c r="AO137" s="2" t="s">
        <v>19</v>
      </c>
      <c r="AP137" s="2" t="s">
        <v>19</v>
      </c>
      <c r="AQ137" s="2" t="s">
        <v>19</v>
      </c>
      <c r="AV137" s="52"/>
    </row>
    <row r="138" spans="1:48" x14ac:dyDescent="0.3">
      <c r="A138">
        <v>2001</v>
      </c>
      <c r="B138" s="1">
        <v>37061</v>
      </c>
      <c r="C138" s="4">
        <v>99</v>
      </c>
      <c r="D138" s="4">
        <v>99</v>
      </c>
      <c r="E138" s="4">
        <v>99</v>
      </c>
      <c r="F138">
        <v>3.4492462194561324</v>
      </c>
      <c r="G138">
        <v>83.805099999999996</v>
      </c>
      <c r="H138">
        <v>36.440800000000003</v>
      </c>
      <c r="Y138" s="2">
        <v>-2.3226902411118799E-2</v>
      </c>
      <c r="Z138" s="2">
        <v>4.3707844161819942E-3</v>
      </c>
      <c r="AA138" s="2">
        <v>-4.9967507467821859E-3</v>
      </c>
      <c r="AB138" s="2" t="s">
        <v>19</v>
      </c>
      <c r="AC138" s="2" t="s">
        <v>19</v>
      </c>
      <c r="AD138" s="2" t="s">
        <v>19</v>
      </c>
      <c r="AE138" s="2" t="s">
        <v>19</v>
      </c>
      <c r="AF138" s="2" t="s">
        <v>19</v>
      </c>
      <c r="AG138" s="2" t="s">
        <v>19</v>
      </c>
      <c r="AH138" s="2" t="s">
        <v>19</v>
      </c>
      <c r="AI138" s="2" t="s">
        <v>19</v>
      </c>
      <c r="AJ138" s="2" t="s">
        <v>19</v>
      </c>
      <c r="AK138" s="2" t="s">
        <v>19</v>
      </c>
      <c r="AL138" s="2" t="s">
        <v>19</v>
      </c>
      <c r="AM138" s="2" t="s">
        <v>19</v>
      </c>
      <c r="AN138" s="2" t="s">
        <v>19</v>
      </c>
      <c r="AO138" s="2" t="s">
        <v>19</v>
      </c>
      <c r="AP138" s="2" t="s">
        <v>19</v>
      </c>
      <c r="AQ138" s="2" t="s">
        <v>19</v>
      </c>
      <c r="AV138" s="52"/>
    </row>
    <row r="139" spans="1:48" x14ac:dyDescent="0.3">
      <c r="A139">
        <v>2001</v>
      </c>
      <c r="B139" s="1">
        <v>37062</v>
      </c>
      <c r="C139" s="4">
        <v>99</v>
      </c>
      <c r="D139" s="4">
        <v>99</v>
      </c>
      <c r="E139" s="4">
        <v>99</v>
      </c>
      <c r="F139">
        <v>3.7530757496597951</v>
      </c>
      <c r="G139">
        <v>84.245500000000007</v>
      </c>
      <c r="H139">
        <v>37.268599999999999</v>
      </c>
      <c r="Y139" s="2">
        <v>8.8085776100834456E-2</v>
      </c>
      <c r="Z139" s="2">
        <v>5.2550501103156844E-3</v>
      </c>
      <c r="AA139" s="2">
        <v>2.2716296019845705E-2</v>
      </c>
      <c r="AB139" s="2" t="s">
        <v>19</v>
      </c>
      <c r="AC139" s="2" t="s">
        <v>19</v>
      </c>
      <c r="AD139" s="2" t="s">
        <v>19</v>
      </c>
      <c r="AE139" s="2" t="s">
        <v>19</v>
      </c>
      <c r="AF139" s="2" t="s">
        <v>19</v>
      </c>
      <c r="AG139" s="2" t="s">
        <v>19</v>
      </c>
      <c r="AH139" s="2" t="s">
        <v>19</v>
      </c>
      <c r="AI139" s="2" t="s">
        <v>19</v>
      </c>
      <c r="AJ139" s="2" t="s">
        <v>19</v>
      </c>
      <c r="AK139" s="2" t="s">
        <v>19</v>
      </c>
      <c r="AL139" s="2" t="s">
        <v>19</v>
      </c>
      <c r="AM139" s="2" t="s">
        <v>19</v>
      </c>
      <c r="AN139" s="2" t="s">
        <v>19</v>
      </c>
      <c r="AO139" s="2" t="s">
        <v>19</v>
      </c>
      <c r="AP139" s="2" t="s">
        <v>19</v>
      </c>
      <c r="AQ139" s="2" t="s">
        <v>19</v>
      </c>
      <c r="AV139" s="52"/>
    </row>
    <row r="140" spans="1:48" x14ac:dyDescent="0.3">
      <c r="A140">
        <v>2001</v>
      </c>
      <c r="B140" s="1">
        <v>37063</v>
      </c>
      <c r="C140" s="4">
        <v>99</v>
      </c>
      <c r="D140" s="4">
        <v>99</v>
      </c>
      <c r="E140" s="4">
        <v>99</v>
      </c>
      <c r="F140">
        <v>3.9064711929765803</v>
      </c>
      <c r="G140">
        <v>85.201899999999995</v>
      </c>
      <c r="H140">
        <v>37.774000000000001</v>
      </c>
      <c r="Y140" s="2">
        <v>4.0871928399177637E-2</v>
      </c>
      <c r="Z140" s="2">
        <v>1.1352535150245258E-2</v>
      </c>
      <c r="AA140" s="2">
        <v>1.3561013829336277E-2</v>
      </c>
      <c r="AB140" s="2" t="s">
        <v>19</v>
      </c>
      <c r="AC140" s="2" t="s">
        <v>19</v>
      </c>
      <c r="AD140" s="2" t="s">
        <v>19</v>
      </c>
      <c r="AE140" s="2" t="s">
        <v>19</v>
      </c>
      <c r="AF140" s="2" t="s">
        <v>19</v>
      </c>
      <c r="AG140" s="2" t="s">
        <v>19</v>
      </c>
      <c r="AH140" s="2" t="s">
        <v>19</v>
      </c>
      <c r="AI140" s="2" t="s">
        <v>19</v>
      </c>
      <c r="AJ140" s="2" t="s">
        <v>19</v>
      </c>
      <c r="AK140" s="2" t="s">
        <v>19</v>
      </c>
      <c r="AL140" s="2" t="s">
        <v>19</v>
      </c>
      <c r="AM140" s="2" t="s">
        <v>19</v>
      </c>
      <c r="AN140" s="2" t="s">
        <v>19</v>
      </c>
      <c r="AO140" s="2" t="s">
        <v>19</v>
      </c>
      <c r="AP140" s="2" t="s">
        <v>19</v>
      </c>
      <c r="AQ140" s="2" t="s">
        <v>19</v>
      </c>
      <c r="AV140" s="52"/>
    </row>
    <row r="141" spans="1:48" x14ac:dyDescent="0.3">
      <c r="A141">
        <v>2001</v>
      </c>
      <c r="B141" s="1">
        <v>37064</v>
      </c>
      <c r="C141" s="4">
        <v>99</v>
      </c>
      <c r="D141" s="4">
        <v>99</v>
      </c>
      <c r="E141" s="4">
        <v>99</v>
      </c>
      <c r="F141">
        <v>3.7851400776214041</v>
      </c>
      <c r="G141">
        <v>84.534499999999994</v>
      </c>
      <c r="H141">
        <v>37.686900000000001</v>
      </c>
      <c r="Y141" s="2">
        <v>-3.1059006802179101E-2</v>
      </c>
      <c r="Z141" s="2">
        <v>-7.8331586502179418E-3</v>
      </c>
      <c r="AA141" s="2">
        <v>-2.305818817175842E-3</v>
      </c>
      <c r="AB141" s="2" t="s">
        <v>19</v>
      </c>
      <c r="AC141" s="2" t="s">
        <v>19</v>
      </c>
      <c r="AD141" s="2" t="s">
        <v>19</v>
      </c>
      <c r="AE141" s="2" t="s">
        <v>19</v>
      </c>
      <c r="AF141" s="2" t="s">
        <v>19</v>
      </c>
      <c r="AG141" s="2" t="s">
        <v>19</v>
      </c>
      <c r="AH141" s="2" t="s">
        <v>19</v>
      </c>
      <c r="AI141" s="2" t="s">
        <v>19</v>
      </c>
      <c r="AJ141" s="2" t="s">
        <v>19</v>
      </c>
      <c r="AK141" s="2" t="s">
        <v>19</v>
      </c>
      <c r="AL141" s="2" t="s">
        <v>19</v>
      </c>
      <c r="AM141" s="2" t="s">
        <v>19</v>
      </c>
      <c r="AN141" s="2" t="s">
        <v>19</v>
      </c>
      <c r="AO141" s="2" t="s">
        <v>19</v>
      </c>
      <c r="AP141" s="2" t="s">
        <v>19</v>
      </c>
      <c r="AQ141" s="2" t="s">
        <v>19</v>
      </c>
      <c r="AV141" s="52"/>
    </row>
    <row r="142" spans="1:48" x14ac:dyDescent="0.3">
      <c r="A142">
        <v>2001</v>
      </c>
      <c r="B142" s="1">
        <v>37067</v>
      </c>
      <c r="C142" s="4">
        <v>99</v>
      </c>
      <c r="D142" s="4">
        <v>99</v>
      </c>
      <c r="E142" s="4">
        <v>99</v>
      </c>
      <c r="F142">
        <v>3.9943634990501984</v>
      </c>
      <c r="G142">
        <v>83.756900000000002</v>
      </c>
      <c r="H142">
        <v>37.782699999999998</v>
      </c>
      <c r="Y142" s="2">
        <v>5.5274948122995493E-2</v>
      </c>
      <c r="Z142" s="2">
        <v>-9.198611217904995E-3</v>
      </c>
      <c r="AA142" s="2">
        <v>2.5419973518649996E-3</v>
      </c>
      <c r="AB142" s="2" t="s">
        <v>19</v>
      </c>
      <c r="AC142" s="2" t="s">
        <v>19</v>
      </c>
      <c r="AD142" s="2" t="s">
        <v>19</v>
      </c>
      <c r="AE142" s="2" t="s">
        <v>19</v>
      </c>
      <c r="AF142" s="2" t="s">
        <v>19</v>
      </c>
      <c r="AG142" s="2" t="s">
        <v>19</v>
      </c>
      <c r="AH142" s="2" t="s">
        <v>19</v>
      </c>
      <c r="AI142" s="2" t="s">
        <v>19</v>
      </c>
      <c r="AJ142" s="2" t="s">
        <v>19</v>
      </c>
      <c r="AK142" s="2" t="s">
        <v>19</v>
      </c>
      <c r="AL142" s="2" t="s">
        <v>19</v>
      </c>
      <c r="AM142" s="2" t="s">
        <v>19</v>
      </c>
      <c r="AN142" s="2" t="s">
        <v>19</v>
      </c>
      <c r="AO142" s="2" t="s">
        <v>19</v>
      </c>
      <c r="AP142" s="2" t="s">
        <v>19</v>
      </c>
      <c r="AQ142" s="2" t="s">
        <v>19</v>
      </c>
      <c r="AV142" s="52"/>
    </row>
    <row r="143" spans="1:48" x14ac:dyDescent="0.3">
      <c r="A143">
        <v>2001</v>
      </c>
      <c r="B143" s="1">
        <v>37068</v>
      </c>
      <c r="C143" s="4">
        <v>99</v>
      </c>
      <c r="D143" s="4">
        <v>99</v>
      </c>
      <c r="E143" s="4">
        <v>99</v>
      </c>
      <c r="F143">
        <v>4.0429099144049259</v>
      </c>
      <c r="G143">
        <v>83.639899999999997</v>
      </c>
      <c r="H143">
        <v>37.913400000000003</v>
      </c>
      <c r="Y143" s="2">
        <v>1.2153729966306592E-2</v>
      </c>
      <c r="Z143" s="2">
        <v>-1.396899837506016E-3</v>
      </c>
      <c r="AA143" s="2">
        <v>3.459255161754049E-3</v>
      </c>
      <c r="AB143" s="2" t="s">
        <v>19</v>
      </c>
      <c r="AC143" s="2" t="s">
        <v>19</v>
      </c>
      <c r="AD143" s="2" t="s">
        <v>19</v>
      </c>
      <c r="AE143" s="2" t="s">
        <v>19</v>
      </c>
      <c r="AF143" s="2" t="s">
        <v>19</v>
      </c>
      <c r="AG143" s="2" t="s">
        <v>19</v>
      </c>
      <c r="AH143" s="2" t="s">
        <v>19</v>
      </c>
      <c r="AI143" s="2" t="s">
        <v>19</v>
      </c>
      <c r="AJ143" s="2" t="s">
        <v>19</v>
      </c>
      <c r="AK143" s="2" t="s">
        <v>19</v>
      </c>
      <c r="AL143" s="2" t="s">
        <v>19</v>
      </c>
      <c r="AM143" s="2" t="s">
        <v>19</v>
      </c>
      <c r="AN143" s="2" t="s">
        <v>19</v>
      </c>
      <c r="AO143" s="2" t="s">
        <v>19</v>
      </c>
      <c r="AP143" s="2" t="s">
        <v>19</v>
      </c>
      <c r="AQ143" s="2" t="s">
        <v>19</v>
      </c>
      <c r="AV143" s="52"/>
    </row>
    <row r="144" spans="1:48" x14ac:dyDescent="0.3">
      <c r="A144">
        <v>2001</v>
      </c>
      <c r="B144" s="1">
        <v>37069</v>
      </c>
      <c r="C144" s="4">
        <v>99</v>
      </c>
      <c r="D144" s="4">
        <v>99</v>
      </c>
      <c r="E144" s="4">
        <v>99</v>
      </c>
      <c r="F144">
        <v>4.1285244034966206</v>
      </c>
      <c r="G144">
        <v>83.591800000000006</v>
      </c>
      <c r="H144">
        <v>38.157400000000003</v>
      </c>
      <c r="Y144" s="2">
        <v>2.1176452333664386E-2</v>
      </c>
      <c r="Z144" s="2">
        <v>-5.7508437958431191E-4</v>
      </c>
      <c r="AA144" s="2">
        <v>6.4357192971349342E-3</v>
      </c>
      <c r="AB144" s="2" t="s">
        <v>19</v>
      </c>
      <c r="AC144" s="2" t="s">
        <v>19</v>
      </c>
      <c r="AD144" s="2" t="s">
        <v>19</v>
      </c>
      <c r="AE144" s="2" t="s">
        <v>19</v>
      </c>
      <c r="AF144" s="2" t="s">
        <v>19</v>
      </c>
      <c r="AG144" s="2" t="s">
        <v>19</v>
      </c>
      <c r="AH144" s="2" t="s">
        <v>19</v>
      </c>
      <c r="AI144" s="2" t="s">
        <v>19</v>
      </c>
      <c r="AJ144" s="2" t="s">
        <v>19</v>
      </c>
      <c r="AK144" s="2" t="s">
        <v>19</v>
      </c>
      <c r="AL144" s="2" t="s">
        <v>19</v>
      </c>
      <c r="AM144" s="2" t="s">
        <v>19</v>
      </c>
      <c r="AN144" s="2" t="s">
        <v>19</v>
      </c>
      <c r="AO144" s="2" t="s">
        <v>19</v>
      </c>
      <c r="AP144" s="2" t="s">
        <v>19</v>
      </c>
      <c r="AQ144" s="2" t="s">
        <v>19</v>
      </c>
      <c r="AV144" s="52"/>
    </row>
    <row r="145" spans="1:48" x14ac:dyDescent="0.3">
      <c r="A145">
        <v>2001</v>
      </c>
      <c r="B145" s="1">
        <v>37070</v>
      </c>
      <c r="C145" s="4">
        <v>99</v>
      </c>
      <c r="D145" s="4">
        <v>99</v>
      </c>
      <c r="E145" s="4">
        <v>99</v>
      </c>
      <c r="F145">
        <v>4.1934230806878015</v>
      </c>
      <c r="G145">
        <v>84.052800000000005</v>
      </c>
      <c r="H145">
        <v>38.645400000000002</v>
      </c>
      <c r="Y145" s="2">
        <v>1.5719581828368412E-2</v>
      </c>
      <c r="Z145" s="2">
        <v>5.5148950016628007E-3</v>
      </c>
      <c r="AA145" s="2">
        <v>1.2789131334944193E-2</v>
      </c>
      <c r="AB145" s="2" t="s">
        <v>19</v>
      </c>
      <c r="AC145" s="2" t="s">
        <v>19</v>
      </c>
      <c r="AD145" s="2" t="s">
        <v>19</v>
      </c>
      <c r="AE145" s="2" t="s">
        <v>19</v>
      </c>
      <c r="AF145" s="2" t="s">
        <v>19</v>
      </c>
      <c r="AG145" s="2" t="s">
        <v>19</v>
      </c>
      <c r="AH145" s="2" t="s">
        <v>19</v>
      </c>
      <c r="AI145" s="2" t="s">
        <v>19</v>
      </c>
      <c r="AJ145" s="2" t="s">
        <v>19</v>
      </c>
      <c r="AK145" s="2" t="s">
        <v>19</v>
      </c>
      <c r="AL145" s="2" t="s">
        <v>19</v>
      </c>
      <c r="AM145" s="2" t="s">
        <v>19</v>
      </c>
      <c r="AN145" s="2" t="s">
        <v>19</v>
      </c>
      <c r="AO145" s="2" t="s">
        <v>19</v>
      </c>
      <c r="AP145" s="2" t="s">
        <v>19</v>
      </c>
      <c r="AQ145" s="2" t="s">
        <v>19</v>
      </c>
      <c r="AV145" s="52"/>
    </row>
    <row r="146" spans="1:48" x14ac:dyDescent="0.3">
      <c r="A146">
        <v>2001</v>
      </c>
      <c r="B146" s="1">
        <v>37071</v>
      </c>
      <c r="C146" s="4">
        <v>99</v>
      </c>
      <c r="D146" s="4">
        <v>99</v>
      </c>
      <c r="E146" s="4">
        <v>99</v>
      </c>
      <c r="F146">
        <v>4.1372477816661517</v>
      </c>
      <c r="G146">
        <v>84.362399999999994</v>
      </c>
      <c r="H146">
        <v>39.8217</v>
      </c>
      <c r="Y146" s="2">
        <v>-1.3396048512337555E-2</v>
      </c>
      <c r="Z146" s="2">
        <v>3.683399006338739E-3</v>
      </c>
      <c r="AA146" s="2">
        <v>3.0438292785169629E-2</v>
      </c>
      <c r="AB146" s="2" t="s">
        <v>19</v>
      </c>
      <c r="AC146" s="2" t="s">
        <v>19</v>
      </c>
      <c r="AD146" s="2" t="s">
        <v>19</v>
      </c>
      <c r="AE146" s="2" t="s">
        <v>19</v>
      </c>
      <c r="AF146" s="2" t="s">
        <v>19</v>
      </c>
      <c r="AG146" s="2" t="s">
        <v>19</v>
      </c>
      <c r="AH146" s="2" t="s">
        <v>19</v>
      </c>
      <c r="AI146" s="2" t="s">
        <v>19</v>
      </c>
      <c r="AJ146" s="2" t="s">
        <v>19</v>
      </c>
      <c r="AK146" s="2" t="s">
        <v>19</v>
      </c>
      <c r="AL146" s="2" t="s">
        <v>19</v>
      </c>
      <c r="AM146" s="2" t="s">
        <v>19</v>
      </c>
      <c r="AN146" s="2" t="s">
        <v>19</v>
      </c>
      <c r="AO146" s="2" t="s">
        <v>19</v>
      </c>
      <c r="AP146" s="2" t="s">
        <v>19</v>
      </c>
      <c r="AQ146" s="2" t="s">
        <v>19</v>
      </c>
      <c r="AV146" s="52"/>
    </row>
    <row r="147" spans="1:48" x14ac:dyDescent="0.3">
      <c r="A147">
        <v>2001</v>
      </c>
      <c r="B147" s="1">
        <v>37074</v>
      </c>
      <c r="C147" s="4">
        <v>99</v>
      </c>
      <c r="D147" s="4">
        <v>99</v>
      </c>
      <c r="E147" s="4">
        <v>99</v>
      </c>
      <c r="F147">
        <v>4.25013401305229</v>
      </c>
      <c r="G147">
        <v>85.415300000000002</v>
      </c>
      <c r="H147">
        <v>39.603900000000003</v>
      </c>
      <c r="Y147" s="2">
        <v>2.7285344592214988E-2</v>
      </c>
      <c r="Z147" s="2">
        <v>1.2480678596151984E-2</v>
      </c>
      <c r="AA147" s="2">
        <v>-5.4693797602813898E-3</v>
      </c>
      <c r="AB147" s="2" t="s">
        <v>19</v>
      </c>
      <c r="AC147" s="2" t="s">
        <v>19</v>
      </c>
      <c r="AD147" s="2" t="s">
        <v>19</v>
      </c>
      <c r="AE147" s="2" t="s">
        <v>19</v>
      </c>
      <c r="AF147" s="2" t="s">
        <v>19</v>
      </c>
      <c r="AG147" s="2" t="s">
        <v>19</v>
      </c>
      <c r="AH147" s="2" t="s">
        <v>19</v>
      </c>
      <c r="AI147" s="2" t="s">
        <v>19</v>
      </c>
      <c r="AJ147" s="2" t="s">
        <v>19</v>
      </c>
      <c r="AK147" s="2" t="s">
        <v>19</v>
      </c>
      <c r="AL147" s="2" t="s">
        <v>19</v>
      </c>
      <c r="AM147" s="2" t="s">
        <v>19</v>
      </c>
      <c r="AN147" s="2" t="s">
        <v>19</v>
      </c>
      <c r="AO147" s="2" t="s">
        <v>19</v>
      </c>
      <c r="AP147" s="2" t="s">
        <v>19</v>
      </c>
      <c r="AQ147" s="2" t="s">
        <v>19</v>
      </c>
      <c r="AV147" s="52"/>
    </row>
    <row r="148" spans="1:48" x14ac:dyDescent="0.3">
      <c r="A148">
        <v>2001</v>
      </c>
      <c r="B148" s="1">
        <v>37075</v>
      </c>
      <c r="C148" s="4">
        <v>99</v>
      </c>
      <c r="D148" s="4">
        <v>99</v>
      </c>
      <c r="E148" s="4">
        <v>99</v>
      </c>
      <c r="F148">
        <v>4.1864225961409538</v>
      </c>
      <c r="G148">
        <v>85.394599999999997</v>
      </c>
      <c r="H148">
        <v>39.769500000000001</v>
      </c>
      <c r="Y148" s="2">
        <v>-1.4990448940122025E-2</v>
      </c>
      <c r="Z148" s="2">
        <v>-2.4234534094014215E-4</v>
      </c>
      <c r="AA148" s="2">
        <v>4.1814063766447696E-3</v>
      </c>
      <c r="AB148" s="2" t="s">
        <v>19</v>
      </c>
      <c r="AC148" s="2" t="s">
        <v>19</v>
      </c>
      <c r="AD148" s="2" t="s">
        <v>19</v>
      </c>
      <c r="AE148" s="2" t="s">
        <v>19</v>
      </c>
      <c r="AF148" s="2" t="s">
        <v>19</v>
      </c>
      <c r="AG148" s="2" t="s">
        <v>19</v>
      </c>
      <c r="AH148" s="2" t="s">
        <v>19</v>
      </c>
      <c r="AI148" s="2" t="s">
        <v>19</v>
      </c>
      <c r="AJ148" s="2" t="s">
        <v>19</v>
      </c>
      <c r="AK148" s="2" t="s">
        <v>19</v>
      </c>
      <c r="AL148" s="2" t="s">
        <v>19</v>
      </c>
      <c r="AM148" s="2" t="s">
        <v>19</v>
      </c>
      <c r="AN148" s="2" t="s">
        <v>19</v>
      </c>
      <c r="AO148" s="2" t="s">
        <v>19</v>
      </c>
      <c r="AP148" s="2" t="s">
        <v>19</v>
      </c>
      <c r="AQ148" s="2" t="s">
        <v>19</v>
      </c>
      <c r="AV148" s="52"/>
    </row>
    <row r="149" spans="1:48" x14ac:dyDescent="0.3">
      <c r="A149">
        <v>2001</v>
      </c>
      <c r="B149" s="1">
        <v>37077</v>
      </c>
      <c r="C149" s="4">
        <v>99</v>
      </c>
      <c r="D149" s="4">
        <v>99</v>
      </c>
      <c r="E149" s="4">
        <v>99</v>
      </c>
      <c r="F149">
        <v>4.2981413089295382</v>
      </c>
      <c r="G149">
        <v>83.729399999999998</v>
      </c>
      <c r="H149">
        <v>37.8611</v>
      </c>
      <c r="Y149" s="2">
        <v>2.6685961635016575E-2</v>
      </c>
      <c r="Z149" s="2">
        <v>-1.9500062064814361E-2</v>
      </c>
      <c r="AA149" s="2">
        <v>-4.7986522334955151E-2</v>
      </c>
      <c r="AB149" s="2" t="s">
        <v>19</v>
      </c>
      <c r="AC149" s="2" t="s">
        <v>19</v>
      </c>
      <c r="AD149" s="2" t="s">
        <v>19</v>
      </c>
      <c r="AE149" s="2" t="s">
        <v>19</v>
      </c>
      <c r="AF149" s="2" t="s">
        <v>19</v>
      </c>
      <c r="AG149" s="2" t="s">
        <v>19</v>
      </c>
      <c r="AH149" s="2" t="s">
        <v>19</v>
      </c>
      <c r="AI149" s="2" t="s">
        <v>19</v>
      </c>
      <c r="AJ149" s="2" t="s">
        <v>19</v>
      </c>
      <c r="AK149" s="2" t="s">
        <v>19</v>
      </c>
      <c r="AL149" s="2" t="s">
        <v>19</v>
      </c>
      <c r="AM149" s="2" t="s">
        <v>19</v>
      </c>
      <c r="AN149" s="2" t="s">
        <v>19</v>
      </c>
      <c r="AO149" s="2" t="s">
        <v>19</v>
      </c>
      <c r="AP149" s="2" t="s">
        <v>19</v>
      </c>
      <c r="AQ149" s="2" t="s">
        <v>19</v>
      </c>
      <c r="AV149" s="52"/>
    </row>
    <row r="150" spans="1:48" x14ac:dyDescent="0.3">
      <c r="A150">
        <v>2001</v>
      </c>
      <c r="B150" s="1">
        <v>37078</v>
      </c>
      <c r="C150" s="4">
        <v>99</v>
      </c>
      <c r="D150" s="4">
        <v>99</v>
      </c>
      <c r="E150" s="4">
        <v>99</v>
      </c>
      <c r="F150">
        <v>4.1907481094644261</v>
      </c>
      <c r="G150">
        <v>81.919700000000006</v>
      </c>
      <c r="H150">
        <v>36.292700000000004</v>
      </c>
      <c r="Y150" s="2">
        <v>-2.4985962942167372E-2</v>
      </c>
      <c r="Z150" s="2">
        <v>-2.1613674527704685E-2</v>
      </c>
      <c r="AA150" s="2">
        <v>-4.1425103866501445E-2</v>
      </c>
      <c r="AB150" s="2" t="s">
        <v>19</v>
      </c>
      <c r="AC150" s="2" t="s">
        <v>19</v>
      </c>
      <c r="AD150" s="2" t="s">
        <v>19</v>
      </c>
      <c r="AE150" s="2" t="s">
        <v>19</v>
      </c>
      <c r="AF150" s="2" t="s">
        <v>19</v>
      </c>
      <c r="AG150" s="2" t="s">
        <v>19</v>
      </c>
      <c r="AH150" s="2" t="s">
        <v>19</v>
      </c>
      <c r="AI150" s="2" t="s">
        <v>19</v>
      </c>
      <c r="AJ150" s="2" t="s">
        <v>19</v>
      </c>
      <c r="AK150" s="2" t="s">
        <v>19</v>
      </c>
      <c r="AL150" s="2" t="s">
        <v>19</v>
      </c>
      <c r="AM150" s="2" t="s">
        <v>19</v>
      </c>
      <c r="AN150" s="2" t="s">
        <v>19</v>
      </c>
      <c r="AO150" s="2" t="s">
        <v>19</v>
      </c>
      <c r="AP150" s="2" t="s">
        <v>19</v>
      </c>
      <c r="AQ150" s="2" t="s">
        <v>19</v>
      </c>
      <c r="AV150" s="52"/>
    </row>
    <row r="151" spans="1:48" x14ac:dyDescent="0.3">
      <c r="A151">
        <v>2001</v>
      </c>
      <c r="B151" s="1">
        <v>37081</v>
      </c>
      <c r="C151" s="4">
        <v>99</v>
      </c>
      <c r="D151" s="4">
        <v>99</v>
      </c>
      <c r="E151" s="4">
        <v>99</v>
      </c>
      <c r="F151">
        <v>4.3286254195317335</v>
      </c>
      <c r="G151">
        <v>82.366900000000001</v>
      </c>
      <c r="H151">
        <v>36.606400000000001</v>
      </c>
      <c r="Y151" s="2">
        <v>3.2900405003088551E-2</v>
      </c>
      <c r="Z151" s="2">
        <v>5.4590043664710652E-3</v>
      </c>
      <c r="AA151" s="2">
        <v>8.6436115251826706E-3</v>
      </c>
      <c r="AB151" s="2" t="s">
        <v>19</v>
      </c>
      <c r="AC151" s="2" t="s">
        <v>19</v>
      </c>
      <c r="AD151" s="2" t="s">
        <v>19</v>
      </c>
      <c r="AE151" s="2" t="s">
        <v>19</v>
      </c>
      <c r="AF151" s="2" t="s">
        <v>19</v>
      </c>
      <c r="AG151" s="2" t="s">
        <v>19</v>
      </c>
      <c r="AH151" s="2" t="s">
        <v>19</v>
      </c>
      <c r="AI151" s="2" t="s">
        <v>19</v>
      </c>
      <c r="AJ151" s="2" t="s">
        <v>19</v>
      </c>
      <c r="AK151" s="2" t="s">
        <v>19</v>
      </c>
      <c r="AL151" s="2" t="s">
        <v>19</v>
      </c>
      <c r="AM151" s="2" t="s">
        <v>19</v>
      </c>
      <c r="AN151" s="2" t="s">
        <v>19</v>
      </c>
      <c r="AO151" s="2" t="s">
        <v>19</v>
      </c>
      <c r="AP151" s="2" t="s">
        <v>19</v>
      </c>
      <c r="AQ151" s="2" t="s">
        <v>19</v>
      </c>
      <c r="AV151" s="52"/>
    </row>
    <row r="152" spans="1:48" x14ac:dyDescent="0.3">
      <c r="A152">
        <v>2001</v>
      </c>
      <c r="B152" s="1">
        <v>37082</v>
      </c>
      <c r="C152" s="4">
        <v>99</v>
      </c>
      <c r="D152" s="4">
        <v>99</v>
      </c>
      <c r="E152" s="4">
        <v>99</v>
      </c>
      <c r="F152">
        <v>4.1529037583986783</v>
      </c>
      <c r="G152">
        <v>81.376000000000005</v>
      </c>
      <c r="H152">
        <v>35.290599999999998</v>
      </c>
      <c r="Y152" s="2">
        <v>-4.0595256946965086E-2</v>
      </c>
      <c r="Z152" s="2">
        <v>-1.2030318003955376E-2</v>
      </c>
      <c r="AA152" s="2">
        <v>-3.5944534289086172E-2</v>
      </c>
      <c r="AB152" s="2" t="s">
        <v>19</v>
      </c>
      <c r="AC152" s="2" t="s">
        <v>19</v>
      </c>
      <c r="AD152" s="2" t="s">
        <v>19</v>
      </c>
      <c r="AE152" s="2" t="s">
        <v>19</v>
      </c>
      <c r="AF152" s="2" t="s">
        <v>19</v>
      </c>
      <c r="AG152" s="2" t="s">
        <v>19</v>
      </c>
      <c r="AH152" s="2" t="s">
        <v>19</v>
      </c>
      <c r="AI152" s="2" t="s">
        <v>19</v>
      </c>
      <c r="AJ152" s="2" t="s">
        <v>19</v>
      </c>
      <c r="AK152" s="2" t="s">
        <v>19</v>
      </c>
      <c r="AL152" s="2" t="s">
        <v>19</v>
      </c>
      <c r="AM152" s="2" t="s">
        <v>19</v>
      </c>
      <c r="AN152" s="2" t="s">
        <v>19</v>
      </c>
      <c r="AO152" s="2" t="s">
        <v>19</v>
      </c>
      <c r="AP152" s="2" t="s">
        <v>19</v>
      </c>
      <c r="AQ152" s="2" t="s">
        <v>19</v>
      </c>
      <c r="AV152" s="52"/>
    </row>
    <row r="153" spans="1:48" x14ac:dyDescent="0.3">
      <c r="A153">
        <v>2001</v>
      </c>
      <c r="B153" s="1">
        <v>37083</v>
      </c>
      <c r="C153" s="4">
        <v>99</v>
      </c>
      <c r="D153" s="4">
        <v>99</v>
      </c>
      <c r="E153" s="4">
        <v>99</v>
      </c>
      <c r="F153">
        <v>4.2544380536746988</v>
      </c>
      <c r="G153">
        <v>81.458600000000004</v>
      </c>
      <c r="H153">
        <v>35.726300000000002</v>
      </c>
      <c r="Y153" s="2">
        <v>2.4448988270118654E-2</v>
      </c>
      <c r="Z153" s="2">
        <v>1.0150412898151107E-3</v>
      </c>
      <c r="AA153" s="2">
        <v>1.234606382436132E-2</v>
      </c>
      <c r="AB153" s="2" t="s">
        <v>19</v>
      </c>
      <c r="AC153" s="2" t="s">
        <v>19</v>
      </c>
      <c r="AD153" s="2" t="s">
        <v>19</v>
      </c>
      <c r="AE153" s="2" t="s">
        <v>19</v>
      </c>
      <c r="AF153" s="2" t="s">
        <v>19</v>
      </c>
      <c r="AG153" s="2" t="s">
        <v>19</v>
      </c>
      <c r="AH153" s="2" t="s">
        <v>19</v>
      </c>
      <c r="AI153" s="2" t="s">
        <v>19</v>
      </c>
      <c r="AJ153" s="2" t="s">
        <v>19</v>
      </c>
      <c r="AK153" s="2" t="s">
        <v>19</v>
      </c>
      <c r="AL153" s="2" t="s">
        <v>19</v>
      </c>
      <c r="AM153" s="2" t="s">
        <v>19</v>
      </c>
      <c r="AN153" s="2" t="s">
        <v>19</v>
      </c>
      <c r="AO153" s="2" t="s">
        <v>19</v>
      </c>
      <c r="AP153" s="2" t="s">
        <v>19</v>
      </c>
      <c r="AQ153" s="2" t="s">
        <v>19</v>
      </c>
      <c r="AV153" s="52"/>
    </row>
    <row r="154" spans="1:48" x14ac:dyDescent="0.3">
      <c r="A154">
        <v>2001</v>
      </c>
      <c r="B154" s="1">
        <v>37084</v>
      </c>
      <c r="C154" s="4">
        <v>99</v>
      </c>
      <c r="D154" s="4">
        <v>99</v>
      </c>
      <c r="E154" s="4">
        <v>99</v>
      </c>
      <c r="F154">
        <v>4.5852916374841062</v>
      </c>
      <c r="G154">
        <v>83.392200000000003</v>
      </c>
      <c r="H154">
        <v>37.991900000000001</v>
      </c>
      <c r="Y154" s="2">
        <v>7.7766694363698097E-2</v>
      </c>
      <c r="Z154" s="2">
        <v>2.3737211295062677E-2</v>
      </c>
      <c r="AA154" s="2">
        <v>6.3415467036888717E-2</v>
      </c>
      <c r="AB154" s="2" t="s">
        <v>19</v>
      </c>
      <c r="AC154" s="2" t="s">
        <v>19</v>
      </c>
      <c r="AD154" s="2" t="s">
        <v>19</v>
      </c>
      <c r="AE154" s="2" t="s">
        <v>19</v>
      </c>
      <c r="AF154" s="2" t="s">
        <v>19</v>
      </c>
      <c r="AG154" s="2" t="s">
        <v>19</v>
      </c>
      <c r="AH154" s="2" t="s">
        <v>19</v>
      </c>
      <c r="AI154" s="2" t="s">
        <v>19</v>
      </c>
      <c r="AJ154" s="2" t="s">
        <v>19</v>
      </c>
      <c r="AK154" s="2" t="s">
        <v>19</v>
      </c>
      <c r="AL154" s="2" t="s">
        <v>19</v>
      </c>
      <c r="AM154" s="2" t="s">
        <v>19</v>
      </c>
      <c r="AN154" s="2" t="s">
        <v>19</v>
      </c>
      <c r="AO154" s="2" t="s">
        <v>19</v>
      </c>
      <c r="AP154" s="2" t="s">
        <v>19</v>
      </c>
      <c r="AQ154" s="2" t="s">
        <v>19</v>
      </c>
      <c r="AV154" s="52"/>
    </row>
    <row r="155" spans="1:48" x14ac:dyDescent="0.3">
      <c r="A155">
        <v>2001</v>
      </c>
      <c r="B155" s="1">
        <v>37085</v>
      </c>
      <c r="C155" s="4">
        <v>99</v>
      </c>
      <c r="D155" s="4">
        <v>99</v>
      </c>
      <c r="E155" s="4">
        <v>99</v>
      </c>
      <c r="F155">
        <v>4.6993685043842843</v>
      </c>
      <c r="G155">
        <v>84.114699999999999</v>
      </c>
      <c r="H155">
        <v>37.599699999999999</v>
      </c>
      <c r="Y155" s="2">
        <v>2.4878868329250015E-2</v>
      </c>
      <c r="Z155" s="2">
        <v>8.6638798352842716E-3</v>
      </c>
      <c r="AA155" s="2">
        <v>-1.032325311447968E-2</v>
      </c>
      <c r="AB155" s="2" t="s">
        <v>19</v>
      </c>
      <c r="AC155" s="2" t="s">
        <v>19</v>
      </c>
      <c r="AD155" s="2" t="s">
        <v>19</v>
      </c>
      <c r="AE155" s="2" t="s">
        <v>19</v>
      </c>
      <c r="AF155" s="2" t="s">
        <v>19</v>
      </c>
      <c r="AG155" s="2" t="s">
        <v>19</v>
      </c>
      <c r="AH155" s="2" t="s">
        <v>19</v>
      </c>
      <c r="AI155" s="2" t="s">
        <v>19</v>
      </c>
      <c r="AJ155" s="2" t="s">
        <v>19</v>
      </c>
      <c r="AK155" s="2" t="s">
        <v>19</v>
      </c>
      <c r="AL155" s="2" t="s">
        <v>19</v>
      </c>
      <c r="AM155" s="2" t="s">
        <v>19</v>
      </c>
      <c r="AN155" s="2" t="s">
        <v>19</v>
      </c>
      <c r="AO155" s="2" t="s">
        <v>19</v>
      </c>
      <c r="AP155" s="2" t="s">
        <v>19</v>
      </c>
      <c r="AQ155" s="2" t="s">
        <v>19</v>
      </c>
      <c r="AV155" s="52"/>
    </row>
    <row r="156" spans="1:48" x14ac:dyDescent="0.3">
      <c r="A156">
        <v>2001</v>
      </c>
      <c r="B156" s="1">
        <v>37088</v>
      </c>
      <c r="C156" s="4">
        <v>99</v>
      </c>
      <c r="D156" s="4">
        <v>99</v>
      </c>
      <c r="E156" s="4">
        <v>99</v>
      </c>
      <c r="F156">
        <v>4.4814209414112298</v>
      </c>
      <c r="G156">
        <v>83.061899999999994</v>
      </c>
      <c r="H156">
        <v>36.9026</v>
      </c>
      <c r="Y156" s="2">
        <v>-4.6378053300080602E-2</v>
      </c>
      <c r="Z156" s="2">
        <v>-1.2516242701929636E-2</v>
      </c>
      <c r="AA156" s="2">
        <v>-1.8540041542884578E-2</v>
      </c>
      <c r="AB156" s="2" t="s">
        <v>19</v>
      </c>
      <c r="AC156" s="2" t="s">
        <v>19</v>
      </c>
      <c r="AD156" s="2" t="s">
        <v>19</v>
      </c>
      <c r="AE156" s="2" t="s">
        <v>19</v>
      </c>
      <c r="AF156" s="2" t="s">
        <v>19</v>
      </c>
      <c r="AG156" s="2" t="s">
        <v>19</v>
      </c>
      <c r="AH156" s="2" t="s">
        <v>19</v>
      </c>
      <c r="AI156" s="2" t="s">
        <v>19</v>
      </c>
      <c r="AJ156" s="2" t="s">
        <v>19</v>
      </c>
      <c r="AK156" s="2" t="s">
        <v>19</v>
      </c>
      <c r="AL156" s="2" t="s">
        <v>19</v>
      </c>
      <c r="AM156" s="2" t="s">
        <v>19</v>
      </c>
      <c r="AN156" s="2" t="s">
        <v>19</v>
      </c>
      <c r="AO156" s="2" t="s">
        <v>19</v>
      </c>
      <c r="AP156" s="2" t="s">
        <v>19</v>
      </c>
      <c r="AQ156" s="2" t="s">
        <v>19</v>
      </c>
      <c r="AV156" s="52"/>
    </row>
    <row r="157" spans="1:48" x14ac:dyDescent="0.3">
      <c r="A157">
        <v>2001</v>
      </c>
      <c r="B157" s="1">
        <v>37089</v>
      </c>
      <c r="C157" s="4">
        <v>99</v>
      </c>
      <c r="D157" s="4">
        <v>99</v>
      </c>
      <c r="E157" s="4">
        <v>99</v>
      </c>
      <c r="F157">
        <v>4.6355328757277228</v>
      </c>
      <c r="G157">
        <v>83.839500000000001</v>
      </c>
      <c r="H157">
        <v>37.730400000000003</v>
      </c>
      <c r="Y157" s="2">
        <v>3.4389078002559081E-2</v>
      </c>
      <c r="Z157" s="2">
        <v>9.3616929061339782E-3</v>
      </c>
      <c r="AA157" s="2">
        <v>2.2432023759843656E-2</v>
      </c>
      <c r="AB157" s="2" t="s">
        <v>19</v>
      </c>
      <c r="AC157" s="2" t="s">
        <v>19</v>
      </c>
      <c r="AD157" s="2" t="s">
        <v>19</v>
      </c>
      <c r="AE157" s="2" t="s">
        <v>19</v>
      </c>
      <c r="AF157" s="2" t="s">
        <v>19</v>
      </c>
      <c r="AG157" s="2" t="s">
        <v>19</v>
      </c>
      <c r="AH157" s="2" t="s">
        <v>19</v>
      </c>
      <c r="AI157" s="2" t="s">
        <v>19</v>
      </c>
      <c r="AJ157" s="2" t="s">
        <v>19</v>
      </c>
      <c r="AK157" s="2" t="s">
        <v>19</v>
      </c>
      <c r="AL157" s="2" t="s">
        <v>19</v>
      </c>
      <c r="AM157" s="2" t="s">
        <v>19</v>
      </c>
      <c r="AN157" s="2" t="s">
        <v>19</v>
      </c>
      <c r="AO157" s="2" t="s">
        <v>19</v>
      </c>
      <c r="AP157" s="2" t="s">
        <v>19</v>
      </c>
      <c r="AQ157" s="2" t="s">
        <v>19</v>
      </c>
      <c r="AV157" s="52"/>
    </row>
    <row r="158" spans="1:48" x14ac:dyDescent="0.3">
      <c r="A158">
        <v>2001</v>
      </c>
      <c r="B158" s="1">
        <v>37090</v>
      </c>
      <c r="C158" s="4">
        <v>99</v>
      </c>
      <c r="D158" s="4">
        <v>99</v>
      </c>
      <c r="E158" s="4">
        <v>99</v>
      </c>
      <c r="F158">
        <v>4.1823314076883316</v>
      </c>
      <c r="G158">
        <v>83.268299999999996</v>
      </c>
      <c r="H158">
        <v>36.292700000000004</v>
      </c>
      <c r="Y158" s="2">
        <v>-9.7766854467242648E-2</v>
      </c>
      <c r="Z158" s="2">
        <v>-6.8130177303061812E-3</v>
      </c>
      <c r="AA158" s="2">
        <v>-3.8104552297351768E-2</v>
      </c>
      <c r="AB158" s="2" t="s">
        <v>19</v>
      </c>
      <c r="AC158" s="2" t="s">
        <v>19</v>
      </c>
      <c r="AD158" s="2" t="s">
        <v>19</v>
      </c>
      <c r="AE158" s="2" t="s">
        <v>19</v>
      </c>
      <c r="AF158" s="2" t="s">
        <v>19</v>
      </c>
      <c r="AG158" s="2" t="s">
        <v>19</v>
      </c>
      <c r="AH158" s="2" t="s">
        <v>19</v>
      </c>
      <c r="AI158" s="2" t="s">
        <v>19</v>
      </c>
      <c r="AJ158" s="2" t="s">
        <v>19</v>
      </c>
      <c r="AK158" s="2" t="s">
        <v>19</v>
      </c>
      <c r="AL158" s="2" t="s">
        <v>19</v>
      </c>
      <c r="AM158" s="2" t="s">
        <v>19</v>
      </c>
      <c r="AN158" s="2" t="s">
        <v>19</v>
      </c>
      <c r="AO158" s="2" t="s">
        <v>19</v>
      </c>
      <c r="AP158" s="2" t="s">
        <v>19</v>
      </c>
      <c r="AQ158" s="2" t="s">
        <v>19</v>
      </c>
      <c r="AV158" s="52"/>
    </row>
    <row r="159" spans="1:48" x14ac:dyDescent="0.3">
      <c r="A159">
        <v>2001</v>
      </c>
      <c r="B159" s="1">
        <v>37091</v>
      </c>
      <c r="C159" s="4">
        <v>99</v>
      </c>
      <c r="D159" s="4">
        <v>99</v>
      </c>
      <c r="E159" s="4">
        <v>99</v>
      </c>
      <c r="F159">
        <v>4.1679711201055731</v>
      </c>
      <c r="G159">
        <v>83.997699999999995</v>
      </c>
      <c r="H159">
        <v>37.155299999999997</v>
      </c>
      <c r="Y159" s="2">
        <v>-3.4335604195210312E-3</v>
      </c>
      <c r="Z159" s="2">
        <v>8.7596360199500012E-3</v>
      </c>
      <c r="AA159" s="2">
        <v>2.3767865162966473E-2</v>
      </c>
      <c r="AB159" s="2" t="s">
        <v>19</v>
      </c>
      <c r="AC159" s="2" t="s">
        <v>19</v>
      </c>
      <c r="AD159" s="2" t="s">
        <v>19</v>
      </c>
      <c r="AE159" s="2" t="s">
        <v>19</v>
      </c>
      <c r="AF159" s="2" t="s">
        <v>19</v>
      </c>
      <c r="AG159" s="2" t="s">
        <v>19</v>
      </c>
      <c r="AH159" s="2" t="s">
        <v>19</v>
      </c>
      <c r="AI159" s="2" t="s">
        <v>19</v>
      </c>
      <c r="AJ159" s="2" t="s">
        <v>19</v>
      </c>
      <c r="AK159" s="2" t="s">
        <v>19</v>
      </c>
      <c r="AL159" s="2" t="s">
        <v>19</v>
      </c>
      <c r="AM159" s="2" t="s">
        <v>19</v>
      </c>
      <c r="AN159" s="2" t="s">
        <v>19</v>
      </c>
      <c r="AO159" s="2" t="s">
        <v>19</v>
      </c>
      <c r="AP159" s="2" t="s">
        <v>19</v>
      </c>
      <c r="AQ159" s="2" t="s">
        <v>19</v>
      </c>
      <c r="AV159" s="52"/>
    </row>
    <row r="160" spans="1:48" x14ac:dyDescent="0.3">
      <c r="A160">
        <v>2001</v>
      </c>
      <c r="B160" s="1">
        <v>37092</v>
      </c>
      <c r="C160" s="4">
        <v>99</v>
      </c>
      <c r="D160" s="4">
        <v>99</v>
      </c>
      <c r="E160" s="4">
        <v>99</v>
      </c>
      <c r="F160">
        <v>4.2319358316041216</v>
      </c>
      <c r="G160">
        <v>83.495400000000004</v>
      </c>
      <c r="H160">
        <v>36.292700000000004</v>
      </c>
      <c r="Y160" s="2">
        <v>1.5346726178114167E-2</v>
      </c>
      <c r="Z160" s="2">
        <v>-5.9799256408210599E-3</v>
      </c>
      <c r="AA160" s="2">
        <v>-2.321606877080773E-2</v>
      </c>
      <c r="AB160" s="2" t="s">
        <v>19</v>
      </c>
      <c r="AC160" s="2" t="s">
        <v>19</v>
      </c>
      <c r="AD160" s="2" t="s">
        <v>19</v>
      </c>
      <c r="AE160" s="2" t="s">
        <v>19</v>
      </c>
      <c r="AF160" s="2" t="s">
        <v>19</v>
      </c>
      <c r="AG160" s="2" t="s">
        <v>19</v>
      </c>
      <c r="AH160" s="2" t="s">
        <v>19</v>
      </c>
      <c r="AI160" s="2" t="s">
        <v>19</v>
      </c>
      <c r="AJ160" s="2" t="s">
        <v>19</v>
      </c>
      <c r="AK160" s="2" t="s">
        <v>19</v>
      </c>
      <c r="AL160" s="2" t="s">
        <v>19</v>
      </c>
      <c r="AM160" s="2" t="s">
        <v>19</v>
      </c>
      <c r="AN160" s="2" t="s">
        <v>19</v>
      </c>
      <c r="AO160" s="2" t="s">
        <v>19</v>
      </c>
      <c r="AP160" s="2" t="s">
        <v>19</v>
      </c>
      <c r="AQ160" s="2" t="s">
        <v>19</v>
      </c>
      <c r="AV160" s="52"/>
    </row>
    <row r="161" spans="1:48" x14ac:dyDescent="0.3">
      <c r="A161">
        <v>2001</v>
      </c>
      <c r="B161" s="1">
        <v>37095</v>
      </c>
      <c r="C161" s="4">
        <v>99</v>
      </c>
      <c r="D161" s="4">
        <v>99</v>
      </c>
      <c r="E161" s="4">
        <v>99</v>
      </c>
      <c r="F161">
        <v>4.0673571384833158</v>
      </c>
      <c r="G161">
        <v>81.850800000000007</v>
      </c>
      <c r="H161">
        <v>35.386400000000002</v>
      </c>
      <c r="Y161" s="2">
        <v>-3.8889694851167445E-2</v>
      </c>
      <c r="Z161" s="2">
        <v>-1.969689348155701E-2</v>
      </c>
      <c r="AA161" s="2">
        <v>-2.4971964058887908E-2</v>
      </c>
      <c r="AB161" s="2" t="s">
        <v>19</v>
      </c>
      <c r="AC161" s="2" t="s">
        <v>19</v>
      </c>
      <c r="AD161" s="2" t="s">
        <v>19</v>
      </c>
      <c r="AE161" s="2" t="s">
        <v>19</v>
      </c>
      <c r="AF161" s="2" t="s">
        <v>19</v>
      </c>
      <c r="AG161" s="2" t="s">
        <v>19</v>
      </c>
      <c r="AH161" s="2" t="s">
        <v>19</v>
      </c>
      <c r="AI161" s="2" t="s">
        <v>19</v>
      </c>
      <c r="AJ161" s="2" t="s">
        <v>19</v>
      </c>
      <c r="AK161" s="2" t="s">
        <v>19</v>
      </c>
      <c r="AL161" s="2" t="s">
        <v>19</v>
      </c>
      <c r="AM161" s="2" t="s">
        <v>19</v>
      </c>
      <c r="AN161" s="2" t="s">
        <v>19</v>
      </c>
      <c r="AO161" s="2" t="s">
        <v>19</v>
      </c>
      <c r="AP161" s="2" t="s">
        <v>19</v>
      </c>
      <c r="AQ161" s="2" t="s">
        <v>19</v>
      </c>
      <c r="AV161" s="52"/>
    </row>
    <row r="162" spans="1:48" x14ac:dyDescent="0.3">
      <c r="A162">
        <v>2001</v>
      </c>
      <c r="B162" s="1">
        <v>37096</v>
      </c>
      <c r="C162" s="4">
        <v>99</v>
      </c>
      <c r="D162" s="4">
        <v>99</v>
      </c>
      <c r="E162" s="4">
        <v>99</v>
      </c>
      <c r="F162">
        <v>3.5169515651851433</v>
      </c>
      <c r="G162">
        <v>81.0595</v>
      </c>
      <c r="H162">
        <v>34.985599999999998</v>
      </c>
      <c r="Y162" s="2">
        <v>-0.1353226565945016</v>
      </c>
      <c r="Z162" s="2">
        <v>-9.6675902984455497E-3</v>
      </c>
      <c r="AA162" s="2">
        <v>-1.1326385277960038E-2</v>
      </c>
      <c r="AB162" s="2" t="s">
        <v>19</v>
      </c>
      <c r="AC162" s="2" t="s">
        <v>19</v>
      </c>
      <c r="AD162" s="2" t="s">
        <v>19</v>
      </c>
      <c r="AE162" s="2" t="s">
        <v>19</v>
      </c>
      <c r="AF162" s="2" t="s">
        <v>19</v>
      </c>
      <c r="AG162" s="2" t="s">
        <v>19</v>
      </c>
      <c r="AH162" s="2" t="s">
        <v>19</v>
      </c>
      <c r="AI162" s="2" t="s">
        <v>19</v>
      </c>
      <c r="AJ162" s="2" t="s">
        <v>19</v>
      </c>
      <c r="AK162" s="2" t="s">
        <v>19</v>
      </c>
      <c r="AL162" s="2" t="s">
        <v>19</v>
      </c>
      <c r="AM162" s="2" t="s">
        <v>19</v>
      </c>
      <c r="AN162" s="2" t="s">
        <v>19</v>
      </c>
      <c r="AO162" s="2" t="s">
        <v>19</v>
      </c>
      <c r="AP162" s="2" t="s">
        <v>19</v>
      </c>
      <c r="AQ162" s="2" t="s">
        <v>19</v>
      </c>
      <c r="AV162" s="52"/>
    </row>
    <row r="163" spans="1:48" x14ac:dyDescent="0.3">
      <c r="A163">
        <v>2001</v>
      </c>
      <c r="B163" s="1">
        <v>37097</v>
      </c>
      <c r="C163" s="4">
        <v>99</v>
      </c>
      <c r="D163" s="4">
        <v>99</v>
      </c>
      <c r="E163" s="4">
        <v>99</v>
      </c>
      <c r="F163">
        <v>3.3791990805703835</v>
      </c>
      <c r="G163">
        <v>81.954099999999997</v>
      </c>
      <c r="H163">
        <v>35.290599999999998</v>
      </c>
      <c r="Y163" s="2">
        <v>-3.9168149478768233E-2</v>
      </c>
      <c r="Z163" s="2">
        <v>1.1036337505165861E-2</v>
      </c>
      <c r="AA163" s="2">
        <v>8.7178724961127774E-3</v>
      </c>
      <c r="AB163" s="2" t="s">
        <v>19</v>
      </c>
      <c r="AC163" s="2" t="s">
        <v>19</v>
      </c>
      <c r="AD163" s="2" t="s">
        <v>19</v>
      </c>
      <c r="AE163" s="2" t="s">
        <v>19</v>
      </c>
      <c r="AF163" s="2" t="s">
        <v>19</v>
      </c>
      <c r="AG163" s="2" t="s">
        <v>19</v>
      </c>
      <c r="AH163" s="2" t="s">
        <v>19</v>
      </c>
      <c r="AI163" s="2" t="s">
        <v>19</v>
      </c>
      <c r="AJ163" s="2" t="s">
        <v>19</v>
      </c>
      <c r="AK163" s="2" t="s">
        <v>19</v>
      </c>
      <c r="AL163" s="2" t="s">
        <v>19</v>
      </c>
      <c r="AM163" s="2" t="s">
        <v>19</v>
      </c>
      <c r="AN163" s="2" t="s">
        <v>19</v>
      </c>
      <c r="AO163" s="2" t="s">
        <v>19</v>
      </c>
      <c r="AP163" s="2" t="s">
        <v>19</v>
      </c>
      <c r="AQ163" s="2" t="s">
        <v>19</v>
      </c>
      <c r="AV163" s="52"/>
    </row>
    <row r="164" spans="1:48" x14ac:dyDescent="0.3">
      <c r="A164">
        <v>2001</v>
      </c>
      <c r="B164" s="1">
        <v>37098</v>
      </c>
      <c r="C164" s="4">
        <v>99</v>
      </c>
      <c r="D164" s="4">
        <v>99</v>
      </c>
      <c r="E164" s="4">
        <v>99</v>
      </c>
      <c r="F164">
        <v>3.5108858153436899</v>
      </c>
      <c r="G164">
        <v>82.8142</v>
      </c>
      <c r="H164">
        <v>35.813400000000001</v>
      </c>
      <c r="Y164" s="2">
        <v>3.8969806641601767E-2</v>
      </c>
      <c r="Z164" s="2">
        <v>1.0494898973937961E-2</v>
      </c>
      <c r="AA164" s="2">
        <v>1.4814143142933389E-2</v>
      </c>
      <c r="AB164" s="2" t="s">
        <v>19</v>
      </c>
      <c r="AC164" s="2" t="s">
        <v>19</v>
      </c>
      <c r="AD164" s="2" t="s">
        <v>19</v>
      </c>
      <c r="AE164" s="2" t="s">
        <v>19</v>
      </c>
      <c r="AF164" s="2" t="s">
        <v>19</v>
      </c>
      <c r="AG164" s="2" t="s">
        <v>19</v>
      </c>
      <c r="AH164" s="2" t="s">
        <v>19</v>
      </c>
      <c r="AI164" s="2" t="s">
        <v>19</v>
      </c>
      <c r="AJ164" s="2" t="s">
        <v>19</v>
      </c>
      <c r="AK164" s="2" t="s">
        <v>19</v>
      </c>
      <c r="AL164" s="2" t="s">
        <v>19</v>
      </c>
      <c r="AM164" s="2" t="s">
        <v>19</v>
      </c>
      <c r="AN164" s="2" t="s">
        <v>19</v>
      </c>
      <c r="AO164" s="2" t="s">
        <v>19</v>
      </c>
      <c r="AP164" s="2" t="s">
        <v>19</v>
      </c>
      <c r="AQ164" s="2" t="s">
        <v>19</v>
      </c>
      <c r="AV164" s="52"/>
    </row>
    <row r="165" spans="1:48" x14ac:dyDescent="0.3">
      <c r="A165">
        <v>2001</v>
      </c>
      <c r="B165" s="1">
        <v>37099</v>
      </c>
      <c r="C165" s="4">
        <v>99</v>
      </c>
      <c r="D165" s="4">
        <v>99</v>
      </c>
      <c r="E165" s="4">
        <v>99</v>
      </c>
      <c r="F165">
        <v>3.5345311803865926</v>
      </c>
      <c r="G165">
        <v>83.130700000000004</v>
      </c>
      <c r="H165">
        <v>36.554099999999998</v>
      </c>
      <c r="Y165" s="2">
        <v>6.7348715641974977E-3</v>
      </c>
      <c r="Z165" s="2">
        <v>3.8218083372176803E-3</v>
      </c>
      <c r="AA165" s="2">
        <v>2.0682202750925471E-2</v>
      </c>
      <c r="AB165" s="2" t="s">
        <v>19</v>
      </c>
      <c r="AC165" s="2" t="s">
        <v>19</v>
      </c>
      <c r="AD165" s="2" t="s">
        <v>19</v>
      </c>
      <c r="AE165" s="2" t="s">
        <v>19</v>
      </c>
      <c r="AF165" s="2" t="s">
        <v>19</v>
      </c>
      <c r="AG165" s="2" t="s">
        <v>19</v>
      </c>
      <c r="AH165" s="2" t="s">
        <v>19</v>
      </c>
      <c r="AI165" s="2" t="s">
        <v>19</v>
      </c>
      <c r="AJ165" s="2" t="s">
        <v>19</v>
      </c>
      <c r="AK165" s="2" t="s">
        <v>19</v>
      </c>
      <c r="AL165" s="2" t="s">
        <v>19</v>
      </c>
      <c r="AM165" s="2" t="s">
        <v>19</v>
      </c>
      <c r="AN165" s="2" t="s">
        <v>19</v>
      </c>
      <c r="AO165" s="2" t="s">
        <v>19</v>
      </c>
      <c r="AP165" s="2" t="s">
        <v>19</v>
      </c>
      <c r="AQ165" s="2" t="s">
        <v>19</v>
      </c>
      <c r="AV165" s="52"/>
    </row>
    <row r="166" spans="1:48" x14ac:dyDescent="0.3">
      <c r="A166">
        <v>2001</v>
      </c>
      <c r="B166" s="1">
        <v>37102</v>
      </c>
      <c r="C166" s="4">
        <v>99</v>
      </c>
      <c r="D166" s="4">
        <v>99</v>
      </c>
      <c r="E166" s="4">
        <v>99</v>
      </c>
      <c r="F166">
        <v>3.5747777424376537</v>
      </c>
      <c r="G166">
        <v>83.158199999999994</v>
      </c>
      <c r="H166">
        <v>36.336199999999998</v>
      </c>
      <c r="Y166" s="2">
        <v>1.1386676194679701E-2</v>
      </c>
      <c r="Z166" s="2">
        <v>3.3080438393984224E-4</v>
      </c>
      <c r="AA166" s="2">
        <v>-5.9610276275438023E-3</v>
      </c>
      <c r="AB166" s="2" t="s">
        <v>19</v>
      </c>
      <c r="AC166" s="2" t="s">
        <v>19</v>
      </c>
      <c r="AD166" s="2" t="s">
        <v>19</v>
      </c>
      <c r="AE166" s="2" t="s">
        <v>19</v>
      </c>
      <c r="AF166" s="2" t="s">
        <v>19</v>
      </c>
      <c r="AG166" s="2" t="s">
        <v>19</v>
      </c>
      <c r="AH166" s="2" t="s">
        <v>19</v>
      </c>
      <c r="AI166" s="2" t="s">
        <v>19</v>
      </c>
      <c r="AJ166" s="2" t="s">
        <v>19</v>
      </c>
      <c r="AK166" s="2" t="s">
        <v>19</v>
      </c>
      <c r="AL166" s="2" t="s">
        <v>19</v>
      </c>
      <c r="AM166" s="2" t="s">
        <v>19</v>
      </c>
      <c r="AN166" s="2" t="s">
        <v>19</v>
      </c>
      <c r="AO166" s="2" t="s">
        <v>19</v>
      </c>
      <c r="AP166" s="2" t="s">
        <v>19</v>
      </c>
      <c r="AQ166" s="2" t="s">
        <v>19</v>
      </c>
      <c r="AV166" s="52"/>
    </row>
    <row r="167" spans="1:48" x14ac:dyDescent="0.3">
      <c r="A167">
        <v>2001</v>
      </c>
      <c r="B167" s="1">
        <v>37103</v>
      </c>
      <c r="C167" s="4">
        <v>99</v>
      </c>
      <c r="D167" s="4">
        <v>99</v>
      </c>
      <c r="E167" s="4">
        <v>99</v>
      </c>
      <c r="F167">
        <v>3.5527102578342853</v>
      </c>
      <c r="G167">
        <v>83.502300000000005</v>
      </c>
      <c r="H167">
        <v>36.388500000000001</v>
      </c>
      <c r="Y167" s="2">
        <v>-6.1731067476996637E-3</v>
      </c>
      <c r="Z167" s="2">
        <v>4.1378962026596966E-3</v>
      </c>
      <c r="AA167" s="2">
        <v>1.439335978996148E-3</v>
      </c>
      <c r="AB167" s="2" t="s">
        <v>19</v>
      </c>
      <c r="AC167" s="2" t="s">
        <v>19</v>
      </c>
      <c r="AD167" s="2" t="s">
        <v>19</v>
      </c>
      <c r="AE167" s="2" t="s">
        <v>19</v>
      </c>
      <c r="AF167" s="2" t="s">
        <v>19</v>
      </c>
      <c r="AG167" s="2" t="s">
        <v>19</v>
      </c>
      <c r="AH167" s="2" t="s">
        <v>19</v>
      </c>
      <c r="AI167" s="2" t="s">
        <v>19</v>
      </c>
      <c r="AJ167" s="2" t="s">
        <v>19</v>
      </c>
      <c r="AK167" s="2" t="s">
        <v>19</v>
      </c>
      <c r="AL167" s="2" t="s">
        <v>19</v>
      </c>
      <c r="AM167" s="2" t="s">
        <v>19</v>
      </c>
      <c r="AN167" s="2" t="s">
        <v>19</v>
      </c>
      <c r="AO167" s="2" t="s">
        <v>19</v>
      </c>
      <c r="AP167" s="2" t="s">
        <v>19</v>
      </c>
      <c r="AQ167" s="2" t="s">
        <v>19</v>
      </c>
      <c r="AV167" s="52"/>
    </row>
    <row r="168" spans="1:48" x14ac:dyDescent="0.3">
      <c r="A168">
        <v>2001</v>
      </c>
      <c r="B168" s="1">
        <v>37104</v>
      </c>
      <c r="C168" s="4">
        <v>99</v>
      </c>
      <c r="D168" s="4">
        <v>99</v>
      </c>
      <c r="E168" s="4">
        <v>99</v>
      </c>
      <c r="F168">
        <v>3.5799838017573764</v>
      </c>
      <c r="G168">
        <v>84.025300000000001</v>
      </c>
      <c r="H168">
        <v>37.556199999999997</v>
      </c>
      <c r="Y168" s="2">
        <v>7.6768275327121493E-3</v>
      </c>
      <c r="Z168" s="2">
        <v>6.2633005318415425E-3</v>
      </c>
      <c r="AA168" s="2">
        <v>3.2089808593374292E-2</v>
      </c>
      <c r="AB168" s="2" t="s">
        <v>19</v>
      </c>
      <c r="AC168" s="2" t="s">
        <v>19</v>
      </c>
      <c r="AD168" s="2" t="s">
        <v>19</v>
      </c>
      <c r="AE168" s="2" t="s">
        <v>19</v>
      </c>
      <c r="AF168" s="2" t="s">
        <v>19</v>
      </c>
      <c r="AG168" s="2" t="s">
        <v>19</v>
      </c>
      <c r="AH168" s="2" t="s">
        <v>19</v>
      </c>
      <c r="AI168" s="2" t="s">
        <v>19</v>
      </c>
      <c r="AJ168" s="2" t="s">
        <v>19</v>
      </c>
      <c r="AK168" s="2" t="s">
        <v>19</v>
      </c>
      <c r="AL168" s="2" t="s">
        <v>19</v>
      </c>
      <c r="AM168" s="2" t="s">
        <v>19</v>
      </c>
      <c r="AN168" s="2" t="s">
        <v>19</v>
      </c>
      <c r="AO168" s="2" t="s">
        <v>19</v>
      </c>
      <c r="AP168" s="2" t="s">
        <v>19</v>
      </c>
      <c r="AQ168" s="2" t="s">
        <v>19</v>
      </c>
      <c r="AV168" s="52"/>
    </row>
    <row r="169" spans="1:48" x14ac:dyDescent="0.3">
      <c r="A169">
        <v>2001</v>
      </c>
      <c r="B169" s="1">
        <v>37105</v>
      </c>
      <c r="C169" s="4">
        <v>99</v>
      </c>
      <c r="D169" s="4">
        <v>99</v>
      </c>
      <c r="E169" s="4">
        <v>99</v>
      </c>
      <c r="F169">
        <v>3.607118318326926</v>
      </c>
      <c r="G169">
        <v>84.369299999999996</v>
      </c>
      <c r="H169">
        <v>38.262</v>
      </c>
      <c r="Y169" s="2">
        <v>7.579508196721374E-3</v>
      </c>
      <c r="Z169" s="2">
        <v>4.0940050199165245E-3</v>
      </c>
      <c r="AA169" s="2">
        <v>1.8793168637934787E-2</v>
      </c>
      <c r="AB169" s="2" t="s">
        <v>19</v>
      </c>
      <c r="AC169" s="2" t="s">
        <v>19</v>
      </c>
      <c r="AD169" s="2" t="s">
        <v>19</v>
      </c>
      <c r="AE169" s="2" t="s">
        <v>19</v>
      </c>
      <c r="AF169" s="2" t="s">
        <v>19</v>
      </c>
      <c r="AG169" s="2" t="s">
        <v>19</v>
      </c>
      <c r="AH169" s="2" t="s">
        <v>19</v>
      </c>
      <c r="AI169" s="2" t="s">
        <v>19</v>
      </c>
      <c r="AJ169" s="2" t="s">
        <v>19</v>
      </c>
      <c r="AK169" s="2" t="s">
        <v>19</v>
      </c>
      <c r="AL169" s="2" t="s">
        <v>19</v>
      </c>
      <c r="AM169" s="2" t="s">
        <v>19</v>
      </c>
      <c r="AN169" s="2" t="s">
        <v>19</v>
      </c>
      <c r="AO169" s="2" t="s">
        <v>19</v>
      </c>
      <c r="AP169" s="2" t="s">
        <v>19</v>
      </c>
      <c r="AQ169" s="2" t="s">
        <v>19</v>
      </c>
      <c r="AV169" s="52"/>
    </row>
    <row r="170" spans="1:48" x14ac:dyDescent="0.3">
      <c r="A170">
        <v>2001</v>
      </c>
      <c r="B170" s="1">
        <v>37106</v>
      </c>
      <c r="C170" s="4">
        <v>99</v>
      </c>
      <c r="D170" s="4">
        <v>99</v>
      </c>
      <c r="E170" s="4">
        <v>99</v>
      </c>
      <c r="F170">
        <v>3.5721773675908106</v>
      </c>
      <c r="G170">
        <v>83.908299999999997</v>
      </c>
      <c r="H170">
        <v>37.625900000000001</v>
      </c>
      <c r="Y170" s="2">
        <v>-9.6866661009117339E-3</v>
      </c>
      <c r="Z170" s="2">
        <v>-5.464072832179423E-3</v>
      </c>
      <c r="AA170" s="2">
        <v>-1.6624849720349166E-2</v>
      </c>
      <c r="AB170" s="2" t="s">
        <v>19</v>
      </c>
      <c r="AC170" s="2" t="s">
        <v>19</v>
      </c>
      <c r="AD170" s="2" t="s">
        <v>19</v>
      </c>
      <c r="AE170" s="2" t="s">
        <v>19</v>
      </c>
      <c r="AF170" s="2" t="s">
        <v>19</v>
      </c>
      <c r="AG170" s="2" t="s">
        <v>19</v>
      </c>
      <c r="AH170" s="2" t="s">
        <v>19</v>
      </c>
      <c r="AI170" s="2" t="s">
        <v>19</v>
      </c>
      <c r="AJ170" s="2" t="s">
        <v>19</v>
      </c>
      <c r="AK170" s="2" t="s">
        <v>19</v>
      </c>
      <c r="AL170" s="2" t="s">
        <v>19</v>
      </c>
      <c r="AM170" s="2" t="s">
        <v>19</v>
      </c>
      <c r="AN170" s="2" t="s">
        <v>19</v>
      </c>
      <c r="AO170" s="2" t="s">
        <v>19</v>
      </c>
      <c r="AP170" s="2" t="s">
        <v>19</v>
      </c>
      <c r="AQ170" s="2" t="s">
        <v>19</v>
      </c>
      <c r="AV170" s="52"/>
    </row>
    <row r="171" spans="1:48" x14ac:dyDescent="0.3">
      <c r="A171">
        <v>2001</v>
      </c>
      <c r="B171" s="1">
        <v>37109</v>
      </c>
      <c r="C171" s="4">
        <v>99</v>
      </c>
      <c r="D171" s="4">
        <v>99</v>
      </c>
      <c r="E171" s="4">
        <v>99</v>
      </c>
      <c r="F171">
        <v>3.5014455786451859</v>
      </c>
      <c r="G171">
        <v>82.779799999999994</v>
      </c>
      <c r="H171">
        <v>37.033299999999997</v>
      </c>
      <c r="Y171" s="2">
        <v>-1.9800749421725494E-2</v>
      </c>
      <c r="Z171" s="2">
        <v>-1.3449205859253577E-2</v>
      </c>
      <c r="AA171" s="2">
        <v>-1.5749789373809109E-2</v>
      </c>
      <c r="AB171" s="2" t="s">
        <v>19</v>
      </c>
      <c r="AC171" s="2" t="s">
        <v>19</v>
      </c>
      <c r="AD171" s="2" t="s">
        <v>19</v>
      </c>
      <c r="AE171" s="2" t="s">
        <v>19</v>
      </c>
      <c r="AF171" s="2" t="s">
        <v>19</v>
      </c>
      <c r="AG171" s="2" t="s">
        <v>19</v>
      </c>
      <c r="AH171" s="2" t="s">
        <v>19</v>
      </c>
      <c r="AI171" s="2" t="s">
        <v>19</v>
      </c>
      <c r="AJ171" s="2" t="s">
        <v>19</v>
      </c>
      <c r="AK171" s="2" t="s">
        <v>19</v>
      </c>
      <c r="AL171" s="2" t="s">
        <v>19</v>
      </c>
      <c r="AM171" s="2" t="s">
        <v>19</v>
      </c>
      <c r="AN171" s="2" t="s">
        <v>19</v>
      </c>
      <c r="AO171" s="2" t="s">
        <v>19</v>
      </c>
      <c r="AP171" s="2" t="s">
        <v>19</v>
      </c>
      <c r="AQ171" s="2" t="s">
        <v>19</v>
      </c>
      <c r="AV171" s="52"/>
    </row>
    <row r="172" spans="1:48" x14ac:dyDescent="0.3">
      <c r="A172">
        <v>2001</v>
      </c>
      <c r="B172" s="1">
        <v>37110</v>
      </c>
      <c r="C172" s="4">
        <v>99</v>
      </c>
      <c r="D172" s="4">
        <v>99</v>
      </c>
      <c r="E172" s="4">
        <v>99</v>
      </c>
      <c r="F172">
        <v>3.4680320680223868</v>
      </c>
      <c r="G172">
        <v>83.103200000000001</v>
      </c>
      <c r="H172">
        <v>36.8416</v>
      </c>
      <c r="Y172" s="2">
        <v>-9.54277593990982E-3</v>
      </c>
      <c r="Z172" s="2">
        <v>3.9067501975120766E-3</v>
      </c>
      <c r="AA172" s="2">
        <v>-5.1764223010101196E-3</v>
      </c>
      <c r="AB172" s="2" t="s">
        <v>19</v>
      </c>
      <c r="AC172" s="2" t="s">
        <v>19</v>
      </c>
      <c r="AD172" s="2" t="s">
        <v>19</v>
      </c>
      <c r="AE172" s="2" t="s">
        <v>19</v>
      </c>
      <c r="AF172" s="2" t="s">
        <v>19</v>
      </c>
      <c r="AG172" s="2" t="s">
        <v>19</v>
      </c>
      <c r="AH172" s="2" t="s">
        <v>19</v>
      </c>
      <c r="AI172" s="2" t="s">
        <v>19</v>
      </c>
      <c r="AJ172" s="2" t="s">
        <v>19</v>
      </c>
      <c r="AK172" s="2" t="s">
        <v>19</v>
      </c>
      <c r="AL172" s="2" t="s">
        <v>19</v>
      </c>
      <c r="AM172" s="2" t="s">
        <v>19</v>
      </c>
      <c r="AN172" s="2" t="s">
        <v>19</v>
      </c>
      <c r="AO172" s="2" t="s">
        <v>19</v>
      </c>
      <c r="AP172" s="2" t="s">
        <v>19</v>
      </c>
      <c r="AQ172" s="2" t="s">
        <v>19</v>
      </c>
      <c r="AV172" s="52"/>
    </row>
    <row r="173" spans="1:48" x14ac:dyDescent="0.3">
      <c r="A173">
        <v>2001</v>
      </c>
      <c r="B173" s="1">
        <v>37111</v>
      </c>
      <c r="C173" s="4">
        <v>99</v>
      </c>
      <c r="D173" s="4">
        <v>99</v>
      </c>
      <c r="E173" s="4">
        <v>99</v>
      </c>
      <c r="F173">
        <v>3.3631186686117407</v>
      </c>
      <c r="G173">
        <v>81.561800000000005</v>
      </c>
      <c r="H173">
        <v>35.290599999999998</v>
      </c>
      <c r="Y173" s="2">
        <v>-3.0251565542896541E-2</v>
      </c>
      <c r="Z173" s="2">
        <v>-1.8548022218157656E-2</v>
      </c>
      <c r="AA173" s="2">
        <v>-4.2099148788326324E-2</v>
      </c>
      <c r="AB173" s="2" t="s">
        <v>19</v>
      </c>
      <c r="AC173" s="2" t="s">
        <v>19</v>
      </c>
      <c r="AD173" s="2" t="s">
        <v>19</v>
      </c>
      <c r="AE173" s="2" t="s">
        <v>19</v>
      </c>
      <c r="AF173" s="2" t="s">
        <v>19</v>
      </c>
      <c r="AG173" s="2" t="s">
        <v>19</v>
      </c>
      <c r="AH173" s="2" t="s">
        <v>19</v>
      </c>
      <c r="AI173" s="2" t="s">
        <v>19</v>
      </c>
      <c r="AJ173" s="2" t="s">
        <v>19</v>
      </c>
      <c r="AK173" s="2" t="s">
        <v>19</v>
      </c>
      <c r="AL173" s="2" t="s">
        <v>19</v>
      </c>
      <c r="AM173" s="2" t="s">
        <v>19</v>
      </c>
      <c r="AN173" s="2" t="s">
        <v>19</v>
      </c>
      <c r="AO173" s="2" t="s">
        <v>19</v>
      </c>
      <c r="AP173" s="2" t="s">
        <v>19</v>
      </c>
      <c r="AQ173" s="2" t="s">
        <v>19</v>
      </c>
      <c r="AV173" s="52"/>
    </row>
    <row r="174" spans="1:48" x14ac:dyDescent="0.3">
      <c r="A174">
        <v>2001</v>
      </c>
      <c r="B174" s="1">
        <v>37112</v>
      </c>
      <c r="C174" s="4">
        <v>99</v>
      </c>
      <c r="D174" s="4">
        <v>99</v>
      </c>
      <c r="E174" s="4">
        <v>99</v>
      </c>
      <c r="F174">
        <v>3.2780603323869384</v>
      </c>
      <c r="G174">
        <v>81.802700000000002</v>
      </c>
      <c r="H174">
        <v>35.438699999999997</v>
      </c>
      <c r="Y174" s="2">
        <v>-2.5291506071034253E-2</v>
      </c>
      <c r="Z174" s="2">
        <v>2.9535885671969631E-3</v>
      </c>
      <c r="AA174" s="2">
        <v>4.1965849262977084E-3</v>
      </c>
      <c r="AB174" s="2" t="s">
        <v>19</v>
      </c>
      <c r="AC174" s="2" t="s">
        <v>19</v>
      </c>
      <c r="AD174" s="2" t="s">
        <v>19</v>
      </c>
      <c r="AE174" s="2" t="s">
        <v>19</v>
      </c>
      <c r="AF174" s="2" t="s">
        <v>19</v>
      </c>
      <c r="AG174" s="2" t="s">
        <v>19</v>
      </c>
      <c r="AH174" s="2" t="s">
        <v>19</v>
      </c>
      <c r="AI174" s="2" t="s">
        <v>19</v>
      </c>
      <c r="AJ174" s="2" t="s">
        <v>19</v>
      </c>
      <c r="AK174" s="2" t="s">
        <v>19</v>
      </c>
      <c r="AL174" s="2" t="s">
        <v>19</v>
      </c>
      <c r="AM174" s="2" t="s">
        <v>19</v>
      </c>
      <c r="AN174" s="2" t="s">
        <v>19</v>
      </c>
      <c r="AO174" s="2" t="s">
        <v>19</v>
      </c>
      <c r="AP174" s="2" t="s">
        <v>19</v>
      </c>
      <c r="AQ174" s="2" t="s">
        <v>19</v>
      </c>
      <c r="AV174" s="52"/>
    </row>
    <row r="175" spans="1:48" x14ac:dyDescent="0.3">
      <c r="A175">
        <v>2001</v>
      </c>
      <c r="B175" s="1">
        <v>37113</v>
      </c>
      <c r="C175" s="4">
        <v>99</v>
      </c>
      <c r="D175" s="4">
        <v>99</v>
      </c>
      <c r="E175" s="4">
        <v>99</v>
      </c>
      <c r="F175">
        <v>3.1959052169140887</v>
      </c>
      <c r="G175">
        <v>82.084800000000001</v>
      </c>
      <c r="H175">
        <v>35.0989</v>
      </c>
      <c r="Y175" s="2">
        <v>-2.506211208535869E-2</v>
      </c>
      <c r="Z175" s="2">
        <v>3.4485414295615247E-3</v>
      </c>
      <c r="AA175" s="2">
        <v>-9.5883878358967722E-3</v>
      </c>
      <c r="AB175" s="2" t="s">
        <v>19</v>
      </c>
      <c r="AC175" s="2" t="s">
        <v>19</v>
      </c>
      <c r="AD175" s="2" t="s">
        <v>19</v>
      </c>
      <c r="AE175" s="2" t="s">
        <v>19</v>
      </c>
      <c r="AF175" s="2" t="s">
        <v>19</v>
      </c>
      <c r="AG175" s="2" t="s">
        <v>19</v>
      </c>
      <c r="AH175" s="2" t="s">
        <v>19</v>
      </c>
      <c r="AI175" s="2" t="s">
        <v>19</v>
      </c>
      <c r="AJ175" s="2" t="s">
        <v>19</v>
      </c>
      <c r="AK175" s="2" t="s">
        <v>19</v>
      </c>
      <c r="AL175" s="2" t="s">
        <v>19</v>
      </c>
      <c r="AM175" s="2" t="s">
        <v>19</v>
      </c>
      <c r="AN175" s="2" t="s">
        <v>19</v>
      </c>
      <c r="AO175" s="2" t="s">
        <v>19</v>
      </c>
      <c r="AP175" s="2" t="s">
        <v>19</v>
      </c>
      <c r="AQ175" s="2" t="s">
        <v>19</v>
      </c>
      <c r="AV175" s="52"/>
    </row>
    <row r="176" spans="1:48" x14ac:dyDescent="0.3">
      <c r="A176">
        <v>2001</v>
      </c>
      <c r="B176" s="1">
        <v>37116</v>
      </c>
      <c r="C176" s="4">
        <v>99</v>
      </c>
      <c r="D176" s="4">
        <v>99</v>
      </c>
      <c r="E176" s="4">
        <v>99</v>
      </c>
      <c r="F176">
        <v>3.2292224840065873</v>
      </c>
      <c r="G176">
        <v>82.105400000000003</v>
      </c>
      <c r="H176">
        <v>35.813400000000001</v>
      </c>
      <c r="Y176" s="2">
        <v>1.0424985983992663E-2</v>
      </c>
      <c r="Z176" s="2">
        <v>2.5095998284707655E-4</v>
      </c>
      <c r="AA176" s="2">
        <v>2.0356763317368909E-2</v>
      </c>
      <c r="AB176" s="2" t="s">
        <v>19</v>
      </c>
      <c r="AC176" s="2" t="s">
        <v>19</v>
      </c>
      <c r="AD176" s="2" t="s">
        <v>19</v>
      </c>
      <c r="AE176" s="2" t="s">
        <v>19</v>
      </c>
      <c r="AF176" s="2" t="s">
        <v>19</v>
      </c>
      <c r="AG176" s="2" t="s">
        <v>19</v>
      </c>
      <c r="AH176" s="2" t="s">
        <v>19</v>
      </c>
      <c r="AI176" s="2" t="s">
        <v>19</v>
      </c>
      <c r="AJ176" s="2" t="s">
        <v>19</v>
      </c>
      <c r="AK176" s="2" t="s">
        <v>19</v>
      </c>
      <c r="AL176" s="2" t="s">
        <v>19</v>
      </c>
      <c r="AM176" s="2" t="s">
        <v>19</v>
      </c>
      <c r="AN176" s="2" t="s">
        <v>19</v>
      </c>
      <c r="AO176" s="2" t="s">
        <v>19</v>
      </c>
      <c r="AP176" s="2" t="s">
        <v>19</v>
      </c>
      <c r="AQ176" s="2" t="s">
        <v>19</v>
      </c>
      <c r="AV176" s="52"/>
    </row>
    <row r="177" spans="1:48" x14ac:dyDescent="0.3">
      <c r="A177">
        <v>2001</v>
      </c>
      <c r="B177" s="1">
        <v>37117</v>
      </c>
      <c r="C177" s="4">
        <v>99</v>
      </c>
      <c r="D177" s="4">
        <v>99</v>
      </c>
      <c r="E177" s="4">
        <v>99</v>
      </c>
      <c r="F177">
        <v>3.2638086762182246</v>
      </c>
      <c r="G177">
        <v>82.070999999999998</v>
      </c>
      <c r="H177">
        <v>35.377699999999997</v>
      </c>
      <c r="Y177" s="2">
        <v>1.0710377616572675E-2</v>
      </c>
      <c r="Z177" s="2">
        <v>-4.1897366068499586E-4</v>
      </c>
      <c r="AA177" s="2">
        <v>-1.2165837368136034E-2</v>
      </c>
      <c r="AB177" s="2" t="s">
        <v>19</v>
      </c>
      <c r="AC177" s="2" t="s">
        <v>19</v>
      </c>
      <c r="AD177" s="2" t="s">
        <v>19</v>
      </c>
      <c r="AE177" s="2" t="s">
        <v>19</v>
      </c>
      <c r="AF177" s="2" t="s">
        <v>19</v>
      </c>
      <c r="AG177" s="2" t="s">
        <v>19</v>
      </c>
      <c r="AH177" s="2" t="s">
        <v>19</v>
      </c>
      <c r="AI177" s="2" t="s">
        <v>19</v>
      </c>
      <c r="AJ177" s="2" t="s">
        <v>19</v>
      </c>
      <c r="AK177" s="2" t="s">
        <v>19</v>
      </c>
      <c r="AL177" s="2" t="s">
        <v>19</v>
      </c>
      <c r="AM177" s="2" t="s">
        <v>19</v>
      </c>
      <c r="AN177" s="2" t="s">
        <v>19</v>
      </c>
      <c r="AO177" s="2" t="s">
        <v>19</v>
      </c>
      <c r="AP177" s="2" t="s">
        <v>19</v>
      </c>
      <c r="AQ177" s="2" t="s">
        <v>19</v>
      </c>
      <c r="AV177" s="52"/>
    </row>
    <row r="178" spans="1:48" x14ac:dyDescent="0.3">
      <c r="A178">
        <v>2001</v>
      </c>
      <c r="B178" s="1">
        <v>37118</v>
      </c>
      <c r="C178" s="4">
        <v>99</v>
      </c>
      <c r="D178" s="4">
        <v>99</v>
      </c>
      <c r="E178" s="4">
        <v>99</v>
      </c>
      <c r="F178">
        <v>3.1691113049765605</v>
      </c>
      <c r="G178">
        <v>81.362300000000005</v>
      </c>
      <c r="H178">
        <v>34.070700000000002</v>
      </c>
      <c r="Y178" s="2">
        <v>-2.9014375729704223E-2</v>
      </c>
      <c r="Z178" s="2">
        <v>-8.6352061020334991E-3</v>
      </c>
      <c r="AA178" s="2">
        <v>-3.6944176698880837E-2</v>
      </c>
      <c r="AB178" s="2" t="s">
        <v>19</v>
      </c>
      <c r="AC178" s="2" t="s">
        <v>19</v>
      </c>
      <c r="AD178" s="2" t="s">
        <v>19</v>
      </c>
      <c r="AE178" s="2" t="s">
        <v>19</v>
      </c>
      <c r="AF178" s="2" t="s">
        <v>19</v>
      </c>
      <c r="AG178" s="2" t="s">
        <v>19</v>
      </c>
      <c r="AH178" s="2" t="s">
        <v>19</v>
      </c>
      <c r="AI178" s="2" t="s">
        <v>19</v>
      </c>
      <c r="AJ178" s="2" t="s">
        <v>19</v>
      </c>
      <c r="AK178" s="2" t="s">
        <v>19</v>
      </c>
      <c r="AL178" s="2" t="s">
        <v>19</v>
      </c>
      <c r="AM178" s="2" t="s">
        <v>19</v>
      </c>
      <c r="AN178" s="2" t="s">
        <v>19</v>
      </c>
      <c r="AO178" s="2" t="s">
        <v>19</v>
      </c>
      <c r="AP178" s="2" t="s">
        <v>19</v>
      </c>
      <c r="AQ178" s="2" t="s">
        <v>19</v>
      </c>
      <c r="AV178" s="52"/>
    </row>
    <row r="179" spans="1:48" x14ac:dyDescent="0.3">
      <c r="A179">
        <v>2001</v>
      </c>
      <c r="B179" s="1">
        <v>37119</v>
      </c>
      <c r="C179" s="4">
        <v>99</v>
      </c>
      <c r="D179" s="4">
        <v>99</v>
      </c>
      <c r="E179" s="4">
        <v>99</v>
      </c>
      <c r="F179">
        <v>3.1445661136347853</v>
      </c>
      <c r="G179">
        <v>81.644400000000005</v>
      </c>
      <c r="H179">
        <v>34.471499999999999</v>
      </c>
      <c r="Y179" s="2">
        <v>-7.7451338812969395E-3</v>
      </c>
      <c r="Z179" s="2">
        <v>3.4672077854238648E-3</v>
      </c>
      <c r="AA179" s="2">
        <v>1.176377356496916E-2</v>
      </c>
      <c r="AB179" s="2" t="s">
        <v>19</v>
      </c>
      <c r="AC179" s="2" t="s">
        <v>19</v>
      </c>
      <c r="AD179" s="2" t="s">
        <v>19</v>
      </c>
      <c r="AE179" s="2" t="s">
        <v>19</v>
      </c>
      <c r="AF179" s="2" t="s">
        <v>19</v>
      </c>
      <c r="AG179" s="2" t="s">
        <v>19</v>
      </c>
      <c r="AH179" s="2" t="s">
        <v>19</v>
      </c>
      <c r="AI179" s="2" t="s">
        <v>19</v>
      </c>
      <c r="AJ179" s="2" t="s">
        <v>19</v>
      </c>
      <c r="AK179" s="2" t="s">
        <v>19</v>
      </c>
      <c r="AL179" s="2" t="s">
        <v>19</v>
      </c>
      <c r="AM179" s="2" t="s">
        <v>19</v>
      </c>
      <c r="AN179" s="2" t="s">
        <v>19</v>
      </c>
      <c r="AO179" s="2" t="s">
        <v>19</v>
      </c>
      <c r="AP179" s="2" t="s">
        <v>19</v>
      </c>
      <c r="AQ179" s="2" t="s">
        <v>19</v>
      </c>
      <c r="AV179" s="52"/>
    </row>
    <row r="180" spans="1:48" x14ac:dyDescent="0.3">
      <c r="A180">
        <v>2001</v>
      </c>
      <c r="B180" s="1">
        <v>37120</v>
      </c>
      <c r="C180" s="4">
        <v>99</v>
      </c>
      <c r="D180" s="4">
        <v>99</v>
      </c>
      <c r="E180" s="4">
        <v>99</v>
      </c>
      <c r="F180">
        <v>3.1245730431426972</v>
      </c>
      <c r="G180">
        <v>80.337000000000003</v>
      </c>
      <c r="H180">
        <v>32.902999999999999</v>
      </c>
      <c r="Y180" s="2">
        <v>-6.3579742863087985E-3</v>
      </c>
      <c r="Z180" s="2">
        <v>-1.6013345679556701E-2</v>
      </c>
      <c r="AA180" s="2">
        <v>-4.5501356192796938E-2</v>
      </c>
      <c r="AB180" s="2" t="s">
        <v>19</v>
      </c>
      <c r="AC180" s="2" t="s">
        <v>19</v>
      </c>
      <c r="AD180" s="2" t="s">
        <v>19</v>
      </c>
      <c r="AE180" s="2" t="s">
        <v>19</v>
      </c>
      <c r="AF180" s="2" t="s">
        <v>19</v>
      </c>
      <c r="AG180" s="2" t="s">
        <v>19</v>
      </c>
      <c r="AH180" s="2" t="s">
        <v>19</v>
      </c>
      <c r="AI180" s="2" t="s">
        <v>19</v>
      </c>
      <c r="AJ180" s="2" t="s">
        <v>19</v>
      </c>
      <c r="AK180" s="2" t="s">
        <v>19</v>
      </c>
      <c r="AL180" s="2" t="s">
        <v>19</v>
      </c>
      <c r="AM180" s="2" t="s">
        <v>19</v>
      </c>
      <c r="AN180" s="2" t="s">
        <v>19</v>
      </c>
      <c r="AO180" s="2" t="s">
        <v>19</v>
      </c>
      <c r="AP180" s="2" t="s">
        <v>19</v>
      </c>
      <c r="AQ180" s="2" t="s">
        <v>19</v>
      </c>
      <c r="AV180" s="52"/>
    </row>
    <row r="181" spans="1:48" x14ac:dyDescent="0.3">
      <c r="A181">
        <v>2001</v>
      </c>
      <c r="B181" s="1">
        <v>37123</v>
      </c>
      <c r="C181" s="4">
        <v>99</v>
      </c>
      <c r="D181" s="4">
        <v>99</v>
      </c>
      <c r="E181" s="4">
        <v>99</v>
      </c>
      <c r="F181">
        <v>3.1931931750251423</v>
      </c>
      <c r="G181">
        <v>81.080200000000005</v>
      </c>
      <c r="H181">
        <v>33.356099999999998</v>
      </c>
      <c r="Y181" s="2">
        <v>2.1961442710722201E-2</v>
      </c>
      <c r="Z181" s="2">
        <v>9.2510300359733844E-3</v>
      </c>
      <c r="AA181" s="2">
        <v>1.3770780779868153E-2</v>
      </c>
      <c r="AB181" s="2" t="s">
        <v>19</v>
      </c>
      <c r="AC181" s="2" t="s">
        <v>19</v>
      </c>
      <c r="AD181" s="2" t="s">
        <v>19</v>
      </c>
      <c r="AE181" s="2" t="s">
        <v>19</v>
      </c>
      <c r="AF181" s="2" t="s">
        <v>19</v>
      </c>
      <c r="AG181" s="2" t="s">
        <v>19</v>
      </c>
      <c r="AH181" s="2" t="s">
        <v>19</v>
      </c>
      <c r="AI181" s="2" t="s">
        <v>19</v>
      </c>
      <c r="AJ181" s="2" t="s">
        <v>19</v>
      </c>
      <c r="AK181" s="2" t="s">
        <v>19</v>
      </c>
      <c r="AL181" s="2" t="s">
        <v>19</v>
      </c>
      <c r="AM181" s="2" t="s">
        <v>19</v>
      </c>
      <c r="AN181" s="2" t="s">
        <v>19</v>
      </c>
      <c r="AO181" s="2" t="s">
        <v>19</v>
      </c>
      <c r="AP181" s="2" t="s">
        <v>19</v>
      </c>
      <c r="AQ181" s="2" t="s">
        <v>19</v>
      </c>
      <c r="AV181" s="52"/>
    </row>
    <row r="182" spans="1:48" x14ac:dyDescent="0.3">
      <c r="A182">
        <v>2001</v>
      </c>
      <c r="B182" s="1">
        <v>37124</v>
      </c>
      <c r="C182" s="4">
        <v>99</v>
      </c>
      <c r="D182" s="4">
        <v>99</v>
      </c>
      <c r="E182" s="4">
        <v>99</v>
      </c>
      <c r="F182">
        <v>3.0971203399155915</v>
      </c>
      <c r="G182">
        <v>79.697100000000006</v>
      </c>
      <c r="H182">
        <v>31.970700000000001</v>
      </c>
      <c r="Y182" s="2">
        <v>-3.0086759504862837E-2</v>
      </c>
      <c r="Z182" s="2">
        <v>-1.7058418701483169E-2</v>
      </c>
      <c r="AA182" s="2">
        <v>-4.1533632528982567E-2</v>
      </c>
      <c r="AB182" s="2" t="s">
        <v>19</v>
      </c>
      <c r="AC182" s="2" t="s">
        <v>19</v>
      </c>
      <c r="AD182" s="2" t="s">
        <v>19</v>
      </c>
      <c r="AE182" s="2" t="s">
        <v>19</v>
      </c>
      <c r="AF182" s="2" t="s">
        <v>19</v>
      </c>
      <c r="AG182" s="2" t="s">
        <v>19</v>
      </c>
      <c r="AH182" s="2" t="s">
        <v>19</v>
      </c>
      <c r="AI182" s="2" t="s">
        <v>19</v>
      </c>
      <c r="AJ182" s="2" t="s">
        <v>19</v>
      </c>
      <c r="AK182" s="2" t="s">
        <v>19</v>
      </c>
      <c r="AL182" s="2" t="s">
        <v>19</v>
      </c>
      <c r="AM182" s="2" t="s">
        <v>19</v>
      </c>
      <c r="AN182" s="2" t="s">
        <v>19</v>
      </c>
      <c r="AO182" s="2" t="s">
        <v>19</v>
      </c>
      <c r="AP182" s="2" t="s">
        <v>19</v>
      </c>
      <c r="AQ182" s="2" t="s">
        <v>19</v>
      </c>
      <c r="AV182" s="52"/>
    </row>
    <row r="183" spans="1:48" x14ac:dyDescent="0.3">
      <c r="A183">
        <v>2001</v>
      </c>
      <c r="B183" s="1">
        <v>37125</v>
      </c>
      <c r="C183" s="4">
        <v>99</v>
      </c>
      <c r="D183" s="4">
        <v>99</v>
      </c>
      <c r="E183" s="4">
        <v>99</v>
      </c>
      <c r="F183">
        <v>3.1704096002171918</v>
      </c>
      <c r="G183">
        <v>80.522800000000004</v>
      </c>
      <c r="H183">
        <v>32.841999999999999</v>
      </c>
      <c r="Y183" s="2">
        <v>2.3663678597518611E-2</v>
      </c>
      <c r="Z183" s="2">
        <v>1.0360477357394426E-2</v>
      </c>
      <c r="AA183" s="2">
        <v>2.7253078600093072E-2</v>
      </c>
      <c r="AB183" s="2" t="s">
        <v>19</v>
      </c>
      <c r="AC183" s="2" t="s">
        <v>19</v>
      </c>
      <c r="AD183" s="2" t="s">
        <v>19</v>
      </c>
      <c r="AE183" s="2" t="s">
        <v>19</v>
      </c>
      <c r="AF183" s="2" t="s">
        <v>19</v>
      </c>
      <c r="AG183" s="2" t="s">
        <v>19</v>
      </c>
      <c r="AH183" s="2" t="s">
        <v>19</v>
      </c>
      <c r="AI183" s="2" t="s">
        <v>19</v>
      </c>
      <c r="AJ183" s="2" t="s">
        <v>19</v>
      </c>
      <c r="AK183" s="2" t="s">
        <v>19</v>
      </c>
      <c r="AL183" s="2" t="s">
        <v>19</v>
      </c>
      <c r="AM183" s="2" t="s">
        <v>19</v>
      </c>
      <c r="AN183" s="2" t="s">
        <v>19</v>
      </c>
      <c r="AO183" s="2" t="s">
        <v>19</v>
      </c>
      <c r="AP183" s="2" t="s">
        <v>19</v>
      </c>
      <c r="AQ183" s="2" t="s">
        <v>19</v>
      </c>
      <c r="AV183" s="52"/>
    </row>
    <row r="184" spans="1:48" x14ac:dyDescent="0.3">
      <c r="A184">
        <v>2001</v>
      </c>
      <c r="B184" s="1">
        <v>37126</v>
      </c>
      <c r="C184" s="4">
        <v>99</v>
      </c>
      <c r="D184" s="4">
        <v>99</v>
      </c>
      <c r="E184" s="4">
        <v>99</v>
      </c>
      <c r="F184">
        <v>3.047252765955248</v>
      </c>
      <c r="G184">
        <v>80.233800000000002</v>
      </c>
      <c r="H184">
        <v>32.519599999999997</v>
      </c>
      <c r="Y184" s="2">
        <v>-3.8845717049780237E-2</v>
      </c>
      <c r="Z184" s="2">
        <v>-3.5890455870883908E-3</v>
      </c>
      <c r="AA184" s="2">
        <v>-9.8166981304428358E-3</v>
      </c>
      <c r="AB184" s="2" t="s">
        <v>19</v>
      </c>
      <c r="AC184" s="2" t="s">
        <v>19</v>
      </c>
      <c r="AD184" s="2" t="s">
        <v>19</v>
      </c>
      <c r="AE184" s="2" t="s">
        <v>19</v>
      </c>
      <c r="AF184" s="2" t="s">
        <v>19</v>
      </c>
      <c r="AG184" s="2" t="s">
        <v>19</v>
      </c>
      <c r="AH184" s="2" t="s">
        <v>19</v>
      </c>
      <c r="AI184" s="2" t="s">
        <v>19</v>
      </c>
      <c r="AJ184" s="2" t="s">
        <v>19</v>
      </c>
      <c r="AK184" s="2" t="s">
        <v>19</v>
      </c>
      <c r="AL184" s="2" t="s">
        <v>19</v>
      </c>
      <c r="AM184" s="2" t="s">
        <v>19</v>
      </c>
      <c r="AN184" s="2" t="s">
        <v>19</v>
      </c>
      <c r="AO184" s="2" t="s">
        <v>19</v>
      </c>
      <c r="AP184" s="2" t="s">
        <v>19</v>
      </c>
      <c r="AQ184" s="2" t="s">
        <v>19</v>
      </c>
      <c r="AV184" s="52"/>
    </row>
    <row r="185" spans="1:48" x14ac:dyDescent="0.3">
      <c r="A185">
        <v>2001</v>
      </c>
      <c r="B185" s="1">
        <v>37127</v>
      </c>
      <c r="C185" s="4">
        <v>99</v>
      </c>
      <c r="D185" s="4">
        <v>99</v>
      </c>
      <c r="E185" s="4">
        <v>99</v>
      </c>
      <c r="F185">
        <v>3.2073378342519931</v>
      </c>
      <c r="G185">
        <v>81.899000000000001</v>
      </c>
      <c r="H185">
        <v>34.244900000000001</v>
      </c>
      <c r="Y185" s="2">
        <v>5.2534226922446248E-2</v>
      </c>
      <c r="Z185" s="2">
        <v>2.0754345425493925E-2</v>
      </c>
      <c r="AA185" s="2">
        <v>5.3054158107725957E-2</v>
      </c>
      <c r="AB185" s="2" t="s">
        <v>19</v>
      </c>
      <c r="AC185" s="2" t="s">
        <v>19</v>
      </c>
      <c r="AD185" s="2" t="s">
        <v>19</v>
      </c>
      <c r="AE185" s="2" t="s">
        <v>19</v>
      </c>
      <c r="AF185" s="2" t="s">
        <v>19</v>
      </c>
      <c r="AG185" s="2" t="s">
        <v>19</v>
      </c>
      <c r="AH185" s="2" t="s">
        <v>19</v>
      </c>
      <c r="AI185" s="2" t="s">
        <v>19</v>
      </c>
      <c r="AJ185" s="2" t="s">
        <v>19</v>
      </c>
      <c r="AK185" s="2" t="s">
        <v>19</v>
      </c>
      <c r="AL185" s="2" t="s">
        <v>19</v>
      </c>
      <c r="AM185" s="2" t="s">
        <v>19</v>
      </c>
      <c r="AN185" s="2" t="s">
        <v>19</v>
      </c>
      <c r="AO185" s="2" t="s">
        <v>19</v>
      </c>
      <c r="AP185" s="2" t="s">
        <v>19</v>
      </c>
      <c r="AQ185" s="2" t="s">
        <v>19</v>
      </c>
      <c r="AV185" s="52"/>
    </row>
    <row r="186" spans="1:48" x14ac:dyDescent="0.3">
      <c r="A186">
        <v>2001</v>
      </c>
      <c r="B186" s="1">
        <v>37130</v>
      </c>
      <c r="C186" s="4">
        <v>99</v>
      </c>
      <c r="D186" s="4">
        <v>99</v>
      </c>
      <c r="E186" s="4">
        <v>99</v>
      </c>
      <c r="F186">
        <v>3.2214529519881725</v>
      </c>
      <c r="G186">
        <v>81.410399999999996</v>
      </c>
      <c r="H186">
        <v>34.288499999999999</v>
      </c>
      <c r="Y186" s="2">
        <v>4.4008827462578282E-3</v>
      </c>
      <c r="Z186" s="2">
        <v>-5.965884809338351E-3</v>
      </c>
      <c r="AA186" s="2">
        <v>1.2731822840772455E-3</v>
      </c>
      <c r="AB186" s="2" t="s">
        <v>19</v>
      </c>
      <c r="AC186" s="2" t="s">
        <v>19</v>
      </c>
      <c r="AD186" s="2" t="s">
        <v>19</v>
      </c>
      <c r="AE186" s="2" t="s">
        <v>19</v>
      </c>
      <c r="AF186" s="2" t="s">
        <v>19</v>
      </c>
      <c r="AG186" s="2" t="s">
        <v>19</v>
      </c>
      <c r="AH186" s="2" t="s">
        <v>19</v>
      </c>
      <c r="AI186" s="2" t="s">
        <v>19</v>
      </c>
      <c r="AJ186" s="2" t="s">
        <v>19</v>
      </c>
      <c r="AK186" s="2" t="s">
        <v>19</v>
      </c>
      <c r="AL186" s="2" t="s">
        <v>19</v>
      </c>
      <c r="AM186" s="2" t="s">
        <v>19</v>
      </c>
      <c r="AN186" s="2" t="s">
        <v>19</v>
      </c>
      <c r="AO186" s="2" t="s">
        <v>19</v>
      </c>
      <c r="AP186" s="2" t="s">
        <v>19</v>
      </c>
      <c r="AQ186" s="2" t="s">
        <v>19</v>
      </c>
      <c r="AV186" s="52"/>
    </row>
    <row r="187" spans="1:48" x14ac:dyDescent="0.3">
      <c r="A187">
        <v>2001</v>
      </c>
      <c r="B187" s="1">
        <v>37131</v>
      </c>
      <c r="C187" s="4">
        <v>99</v>
      </c>
      <c r="D187" s="4">
        <v>99</v>
      </c>
      <c r="E187" s="4">
        <v>99</v>
      </c>
      <c r="F187">
        <v>3.152224244550927</v>
      </c>
      <c r="G187">
        <v>80.22</v>
      </c>
      <c r="H187">
        <v>33.216700000000003</v>
      </c>
      <c r="Y187" s="2">
        <v>-2.1489901752102192E-2</v>
      </c>
      <c r="Z187" s="2">
        <v>-1.4622210430117022E-2</v>
      </c>
      <c r="AA187" s="2">
        <v>-3.1258293596978515E-2</v>
      </c>
      <c r="AB187" s="2" t="s">
        <v>19</v>
      </c>
      <c r="AC187" s="2" t="s">
        <v>19</v>
      </c>
      <c r="AD187" s="2" t="s">
        <v>19</v>
      </c>
      <c r="AE187" s="2" t="s">
        <v>19</v>
      </c>
      <c r="AF187" s="2" t="s">
        <v>19</v>
      </c>
      <c r="AG187" s="2" t="s">
        <v>19</v>
      </c>
      <c r="AH187" s="2" t="s">
        <v>19</v>
      </c>
      <c r="AI187" s="2" t="s">
        <v>19</v>
      </c>
      <c r="AJ187" s="2" t="s">
        <v>19</v>
      </c>
      <c r="AK187" s="2" t="s">
        <v>19</v>
      </c>
      <c r="AL187" s="2" t="s">
        <v>19</v>
      </c>
      <c r="AM187" s="2" t="s">
        <v>19</v>
      </c>
      <c r="AN187" s="2" t="s">
        <v>19</v>
      </c>
      <c r="AO187" s="2" t="s">
        <v>19</v>
      </c>
      <c r="AP187" s="2" t="s">
        <v>19</v>
      </c>
      <c r="AQ187" s="2" t="s">
        <v>19</v>
      </c>
      <c r="AV187" s="52"/>
    </row>
    <row r="188" spans="1:48" x14ac:dyDescent="0.3">
      <c r="A188">
        <v>2001</v>
      </c>
      <c r="B188" s="1">
        <v>37132</v>
      </c>
      <c r="C188" s="4">
        <v>99</v>
      </c>
      <c r="D188" s="4">
        <v>99</v>
      </c>
      <c r="E188" s="4">
        <v>99</v>
      </c>
      <c r="F188">
        <v>2.97985572307052</v>
      </c>
      <c r="G188">
        <v>79.504400000000004</v>
      </c>
      <c r="H188">
        <v>32.7288</v>
      </c>
      <c r="Y188" s="2">
        <v>-5.4681554390799025E-2</v>
      </c>
      <c r="Z188" s="2">
        <v>-8.9204687110445713E-3</v>
      </c>
      <c r="AA188" s="2">
        <v>-1.4688394693030959E-2</v>
      </c>
      <c r="AB188" s="2" t="s">
        <v>19</v>
      </c>
      <c r="AC188" s="2" t="s">
        <v>19</v>
      </c>
      <c r="AD188" s="2" t="s">
        <v>19</v>
      </c>
      <c r="AE188" s="2" t="s">
        <v>19</v>
      </c>
      <c r="AF188" s="2" t="s">
        <v>19</v>
      </c>
      <c r="AG188" s="2" t="s">
        <v>19</v>
      </c>
      <c r="AH188" s="2" t="s">
        <v>19</v>
      </c>
      <c r="AI188" s="2" t="s">
        <v>19</v>
      </c>
      <c r="AJ188" s="2" t="s">
        <v>19</v>
      </c>
      <c r="AK188" s="2" t="s">
        <v>19</v>
      </c>
      <c r="AL188" s="2" t="s">
        <v>19</v>
      </c>
      <c r="AM188" s="2" t="s">
        <v>19</v>
      </c>
      <c r="AN188" s="2" t="s">
        <v>19</v>
      </c>
      <c r="AO188" s="2" t="s">
        <v>19</v>
      </c>
      <c r="AP188" s="2" t="s">
        <v>19</v>
      </c>
      <c r="AQ188" s="2" t="s">
        <v>19</v>
      </c>
      <c r="AV188" s="52"/>
    </row>
    <row r="189" spans="1:48" x14ac:dyDescent="0.3">
      <c r="A189">
        <v>2001</v>
      </c>
      <c r="B189" s="1">
        <v>37133</v>
      </c>
      <c r="C189" s="4">
        <v>99</v>
      </c>
      <c r="D189" s="4">
        <v>99</v>
      </c>
      <c r="E189" s="4">
        <v>99</v>
      </c>
      <c r="F189">
        <v>2.8987932714091893</v>
      </c>
      <c r="G189">
        <v>77.976799999999997</v>
      </c>
      <c r="H189">
        <v>31.517600000000002</v>
      </c>
      <c r="Y189" s="2">
        <v>-2.7203482045701888E-2</v>
      </c>
      <c r="Z189" s="2">
        <v>-1.9214030921559155E-2</v>
      </c>
      <c r="AA189" s="2">
        <v>-3.7007161888000684E-2</v>
      </c>
      <c r="AB189" s="2" t="s">
        <v>19</v>
      </c>
      <c r="AC189" s="2" t="s">
        <v>19</v>
      </c>
      <c r="AD189" s="2" t="s">
        <v>19</v>
      </c>
      <c r="AE189" s="2" t="s">
        <v>19</v>
      </c>
      <c r="AF189" s="2" t="s">
        <v>19</v>
      </c>
      <c r="AG189" s="2" t="s">
        <v>19</v>
      </c>
      <c r="AH189" s="2" t="s">
        <v>19</v>
      </c>
      <c r="AI189" s="2" t="s">
        <v>19</v>
      </c>
      <c r="AJ189" s="2" t="s">
        <v>19</v>
      </c>
      <c r="AK189" s="2" t="s">
        <v>19</v>
      </c>
      <c r="AL189" s="2" t="s">
        <v>19</v>
      </c>
      <c r="AM189" s="2" t="s">
        <v>19</v>
      </c>
      <c r="AN189" s="2" t="s">
        <v>19</v>
      </c>
      <c r="AO189" s="2" t="s">
        <v>19</v>
      </c>
      <c r="AP189" s="2" t="s">
        <v>19</v>
      </c>
      <c r="AQ189" s="2" t="s">
        <v>19</v>
      </c>
      <c r="AV189" s="52"/>
    </row>
    <row r="190" spans="1:48" x14ac:dyDescent="0.3">
      <c r="A190">
        <v>2001</v>
      </c>
      <c r="B190" s="1">
        <v>37134</v>
      </c>
      <c r="C190" s="4">
        <v>99</v>
      </c>
      <c r="D190" s="4">
        <v>99</v>
      </c>
      <c r="E190" s="4">
        <v>99</v>
      </c>
      <c r="F190">
        <v>2.9992283981335999</v>
      </c>
      <c r="G190">
        <v>78.547899999999998</v>
      </c>
      <c r="H190">
        <v>31.918399999999998</v>
      </c>
      <c r="Y190" s="2">
        <v>3.4647219487847769E-2</v>
      </c>
      <c r="Z190" s="2">
        <v>7.323973284361518E-3</v>
      </c>
      <c r="AA190" s="2">
        <v>1.2716704317587535E-2</v>
      </c>
      <c r="AB190" s="2" t="s">
        <v>19</v>
      </c>
      <c r="AC190" s="2" t="s">
        <v>19</v>
      </c>
      <c r="AD190" s="2" t="s">
        <v>19</v>
      </c>
      <c r="AE190" s="2" t="s">
        <v>19</v>
      </c>
      <c r="AF190" s="2" t="s">
        <v>19</v>
      </c>
      <c r="AG190" s="2" t="s">
        <v>19</v>
      </c>
      <c r="AH190" s="2" t="s">
        <v>19</v>
      </c>
      <c r="AI190" s="2" t="s">
        <v>19</v>
      </c>
      <c r="AJ190" s="2" t="s">
        <v>19</v>
      </c>
      <c r="AK190" s="2" t="s">
        <v>19</v>
      </c>
      <c r="AL190" s="2" t="s">
        <v>19</v>
      </c>
      <c r="AM190" s="2" t="s">
        <v>19</v>
      </c>
      <c r="AN190" s="2" t="s">
        <v>19</v>
      </c>
      <c r="AO190" s="2" t="s">
        <v>19</v>
      </c>
      <c r="AP190" s="2" t="s">
        <v>19</v>
      </c>
      <c r="AQ190" s="2" t="s">
        <v>19</v>
      </c>
      <c r="AV190" s="52"/>
    </row>
    <row r="191" spans="1:48" x14ac:dyDescent="0.3">
      <c r="A191">
        <v>2001</v>
      </c>
      <c r="B191" s="1">
        <v>37138</v>
      </c>
      <c r="C191" s="4">
        <v>99</v>
      </c>
      <c r="D191" s="4">
        <v>99</v>
      </c>
      <c r="E191" s="4">
        <v>99</v>
      </c>
      <c r="F191">
        <v>2.9163143706288563</v>
      </c>
      <c r="G191">
        <v>78.045500000000004</v>
      </c>
      <c r="H191">
        <v>30.907599999999999</v>
      </c>
      <c r="Y191" s="2">
        <v>-2.7645119510184779E-2</v>
      </c>
      <c r="Z191" s="2">
        <v>-6.3960971585490523E-3</v>
      </c>
      <c r="AA191" s="2">
        <v>-3.166825404782192E-2</v>
      </c>
      <c r="AB191" s="2" t="s">
        <v>19</v>
      </c>
      <c r="AC191" s="2" t="s">
        <v>19</v>
      </c>
      <c r="AD191" s="2" t="s">
        <v>19</v>
      </c>
      <c r="AE191" s="2" t="s">
        <v>19</v>
      </c>
      <c r="AF191" s="2" t="s">
        <v>19</v>
      </c>
      <c r="AG191" s="2" t="s">
        <v>19</v>
      </c>
      <c r="AH191" s="2" t="s">
        <v>19</v>
      </c>
      <c r="AI191" s="2" t="s">
        <v>19</v>
      </c>
      <c r="AJ191" s="2" t="s">
        <v>19</v>
      </c>
      <c r="AK191" s="2" t="s">
        <v>19</v>
      </c>
      <c r="AL191" s="2" t="s">
        <v>19</v>
      </c>
      <c r="AM191" s="2" t="s">
        <v>19</v>
      </c>
      <c r="AN191" s="2" t="s">
        <v>19</v>
      </c>
      <c r="AO191" s="2" t="s">
        <v>19</v>
      </c>
      <c r="AP191" s="2" t="s">
        <v>19</v>
      </c>
      <c r="AQ191" s="2" t="s">
        <v>19</v>
      </c>
      <c r="AV191" s="52"/>
    </row>
    <row r="192" spans="1:48" x14ac:dyDescent="0.3">
      <c r="A192">
        <v>2001</v>
      </c>
      <c r="B192" s="1">
        <v>37139</v>
      </c>
      <c r="C192" s="4">
        <v>99</v>
      </c>
      <c r="D192" s="4">
        <v>99</v>
      </c>
      <c r="E192" s="4">
        <v>99</v>
      </c>
      <c r="F192">
        <v>2.7806701241524601</v>
      </c>
      <c r="G192">
        <v>78.238299999999995</v>
      </c>
      <c r="H192">
        <v>30.785599999999999</v>
      </c>
      <c r="Y192" s="2">
        <v>-4.651221687295215E-2</v>
      </c>
      <c r="Z192" s="2">
        <v>2.4703538320594021E-3</v>
      </c>
      <c r="AA192" s="2">
        <v>-3.9472492202564657E-3</v>
      </c>
      <c r="AB192" s="2" t="s">
        <v>19</v>
      </c>
      <c r="AC192" s="2" t="s">
        <v>19</v>
      </c>
      <c r="AD192" s="2" t="s">
        <v>19</v>
      </c>
      <c r="AE192" s="2" t="s">
        <v>19</v>
      </c>
      <c r="AF192" s="2" t="s">
        <v>19</v>
      </c>
      <c r="AG192" s="2" t="s">
        <v>19</v>
      </c>
      <c r="AH192" s="2" t="s">
        <v>19</v>
      </c>
      <c r="AI192" s="2" t="s">
        <v>19</v>
      </c>
      <c r="AJ192" s="2" t="s">
        <v>19</v>
      </c>
      <c r="AK192" s="2" t="s">
        <v>19</v>
      </c>
      <c r="AL192" s="2" t="s">
        <v>19</v>
      </c>
      <c r="AM192" s="2" t="s">
        <v>19</v>
      </c>
      <c r="AN192" s="2" t="s">
        <v>19</v>
      </c>
      <c r="AO192" s="2" t="s">
        <v>19</v>
      </c>
      <c r="AP192" s="2" t="s">
        <v>19</v>
      </c>
      <c r="AQ192" s="2" t="s">
        <v>19</v>
      </c>
      <c r="AV192" s="52"/>
    </row>
    <row r="193" spans="1:48" x14ac:dyDescent="0.3">
      <c r="A193">
        <v>2001</v>
      </c>
      <c r="B193" s="1">
        <v>37140</v>
      </c>
      <c r="C193" s="4">
        <v>99</v>
      </c>
      <c r="D193" s="4">
        <v>99</v>
      </c>
      <c r="E193" s="4">
        <v>99</v>
      </c>
      <c r="F193">
        <v>2.809098578259722</v>
      </c>
      <c r="G193">
        <v>76.222099999999998</v>
      </c>
      <c r="H193">
        <v>29.5395</v>
      </c>
      <c r="Y193" s="2">
        <v>1.0223598211214213E-2</v>
      </c>
      <c r="Z193" s="2">
        <v>-2.5769987333569389E-2</v>
      </c>
      <c r="AA193" s="2">
        <v>-4.0476716386882106E-2</v>
      </c>
      <c r="AB193" s="2" t="s">
        <v>19</v>
      </c>
      <c r="AC193" s="2" t="s">
        <v>19</v>
      </c>
      <c r="AD193" s="2" t="s">
        <v>19</v>
      </c>
      <c r="AE193" s="2" t="s">
        <v>19</v>
      </c>
      <c r="AF193" s="2" t="s">
        <v>19</v>
      </c>
      <c r="AG193" s="2" t="s">
        <v>19</v>
      </c>
      <c r="AH193" s="2" t="s">
        <v>19</v>
      </c>
      <c r="AI193" s="2" t="s">
        <v>19</v>
      </c>
      <c r="AJ193" s="2" t="s">
        <v>19</v>
      </c>
      <c r="AK193" s="2" t="s">
        <v>19</v>
      </c>
      <c r="AL193" s="2" t="s">
        <v>19</v>
      </c>
      <c r="AM193" s="2" t="s">
        <v>19</v>
      </c>
      <c r="AN193" s="2" t="s">
        <v>19</v>
      </c>
      <c r="AO193" s="2" t="s">
        <v>19</v>
      </c>
      <c r="AP193" s="2" t="s">
        <v>19</v>
      </c>
      <c r="AQ193" s="2" t="s">
        <v>19</v>
      </c>
      <c r="AV193" s="52"/>
    </row>
    <row r="194" spans="1:48" x14ac:dyDescent="0.3">
      <c r="A194">
        <v>2001</v>
      </c>
      <c r="B194" s="1">
        <v>37141</v>
      </c>
      <c r="C194" s="4">
        <v>99</v>
      </c>
      <c r="D194" s="4">
        <v>99</v>
      </c>
      <c r="E194" s="4">
        <v>99</v>
      </c>
      <c r="F194">
        <v>2.8365680859780076</v>
      </c>
      <c r="G194">
        <v>74.811499999999995</v>
      </c>
      <c r="H194">
        <v>29.365300000000001</v>
      </c>
      <c r="Y194" s="2">
        <v>9.7787624581346932E-3</v>
      </c>
      <c r="Z194" s="2">
        <v>-1.8506443669224604E-2</v>
      </c>
      <c r="AA194" s="2">
        <v>-5.8971885102997446E-3</v>
      </c>
      <c r="AB194" s="2" t="s">
        <v>19</v>
      </c>
      <c r="AC194" s="2" t="s">
        <v>19</v>
      </c>
      <c r="AD194" s="2" t="s">
        <v>19</v>
      </c>
      <c r="AE194" s="2" t="s">
        <v>19</v>
      </c>
      <c r="AF194" s="2" t="s">
        <v>19</v>
      </c>
      <c r="AG194" s="2" t="s">
        <v>19</v>
      </c>
      <c r="AH194" s="2" t="s">
        <v>19</v>
      </c>
      <c r="AI194" s="2" t="s">
        <v>19</v>
      </c>
      <c r="AJ194" s="2" t="s">
        <v>19</v>
      </c>
      <c r="AK194" s="2" t="s">
        <v>19</v>
      </c>
      <c r="AL194" s="2" t="s">
        <v>19</v>
      </c>
      <c r="AM194" s="2" t="s">
        <v>19</v>
      </c>
      <c r="AN194" s="2" t="s">
        <v>19</v>
      </c>
      <c r="AO194" s="2" t="s">
        <v>19</v>
      </c>
      <c r="AP194" s="2" t="s">
        <v>19</v>
      </c>
      <c r="AQ194" s="2" t="s">
        <v>19</v>
      </c>
      <c r="AV194" s="52"/>
    </row>
    <row r="195" spans="1:48" x14ac:dyDescent="0.3">
      <c r="A195">
        <v>2001</v>
      </c>
      <c r="B195" s="1">
        <v>37144</v>
      </c>
      <c r="C195" s="4">
        <v>99</v>
      </c>
      <c r="D195" s="4">
        <v>99</v>
      </c>
      <c r="E195" s="4">
        <v>99</v>
      </c>
      <c r="F195">
        <v>2.8635119079033449</v>
      </c>
      <c r="G195">
        <v>75.726699999999994</v>
      </c>
      <c r="H195">
        <v>29.713799999999999</v>
      </c>
      <c r="Y195" s="2">
        <v>9.4987397124464135E-3</v>
      </c>
      <c r="Z195" s="2">
        <v>1.2233413312124464E-2</v>
      </c>
      <c r="AA195" s="2">
        <v>1.18677486693477E-2</v>
      </c>
      <c r="AB195" s="2" t="s">
        <v>19</v>
      </c>
      <c r="AC195" s="2" t="s">
        <v>19</v>
      </c>
      <c r="AD195" s="2" t="s">
        <v>19</v>
      </c>
      <c r="AE195" s="2" t="s">
        <v>19</v>
      </c>
      <c r="AF195" s="2" t="s">
        <v>19</v>
      </c>
      <c r="AG195" s="2" t="s">
        <v>19</v>
      </c>
      <c r="AH195" s="2" t="s">
        <v>19</v>
      </c>
      <c r="AI195" s="2" t="s">
        <v>19</v>
      </c>
      <c r="AJ195" s="2" t="s">
        <v>19</v>
      </c>
      <c r="AK195" s="2" t="s">
        <v>19</v>
      </c>
      <c r="AL195" s="2" t="s">
        <v>19</v>
      </c>
      <c r="AM195" s="2" t="s">
        <v>19</v>
      </c>
      <c r="AN195" s="2" t="s">
        <v>19</v>
      </c>
      <c r="AO195" s="2" t="s">
        <v>19</v>
      </c>
      <c r="AP195" s="2" t="s">
        <v>19</v>
      </c>
      <c r="AQ195" s="2" t="s">
        <v>19</v>
      </c>
      <c r="AV195" s="52"/>
    </row>
    <row r="196" spans="1:48" x14ac:dyDescent="0.3">
      <c r="A196">
        <v>2001</v>
      </c>
      <c r="B196" s="1">
        <v>37151</v>
      </c>
      <c r="C196" s="4">
        <v>99</v>
      </c>
      <c r="D196" s="4">
        <v>99</v>
      </c>
      <c r="E196" s="4">
        <v>99</v>
      </c>
      <c r="F196">
        <v>2.6432556327564143</v>
      </c>
      <c r="G196">
        <v>71.77</v>
      </c>
      <c r="H196">
        <v>27.186800000000002</v>
      </c>
      <c r="Y196" s="2">
        <v>-7.691823265655684E-2</v>
      </c>
      <c r="Z196" s="2">
        <v>-5.2249734901956613E-2</v>
      </c>
      <c r="AA196" s="2">
        <v>-8.5044659383855192E-2</v>
      </c>
      <c r="AB196" s="2" t="s">
        <v>19</v>
      </c>
      <c r="AC196" s="2" t="s">
        <v>19</v>
      </c>
      <c r="AD196" s="2" t="s">
        <v>19</v>
      </c>
      <c r="AE196" s="2" t="s">
        <v>19</v>
      </c>
      <c r="AF196" s="2" t="s">
        <v>19</v>
      </c>
      <c r="AG196" s="2" t="s">
        <v>19</v>
      </c>
      <c r="AH196" s="2" t="s">
        <v>19</v>
      </c>
      <c r="AI196" s="2" t="s">
        <v>19</v>
      </c>
      <c r="AJ196" s="2" t="s">
        <v>19</v>
      </c>
      <c r="AK196" s="2" t="s">
        <v>19</v>
      </c>
      <c r="AL196" s="2" t="s">
        <v>19</v>
      </c>
      <c r="AM196" s="2" t="s">
        <v>19</v>
      </c>
      <c r="AN196" s="2" t="s">
        <v>19</v>
      </c>
      <c r="AO196" s="2" t="s">
        <v>19</v>
      </c>
      <c r="AP196" s="2" t="s">
        <v>19</v>
      </c>
      <c r="AQ196" s="2" t="s">
        <v>19</v>
      </c>
      <c r="AV196" s="52"/>
    </row>
    <row r="197" spans="1:48" x14ac:dyDescent="0.3">
      <c r="A197">
        <v>2001</v>
      </c>
      <c r="B197" s="1">
        <v>37152</v>
      </c>
      <c r="C197" s="4">
        <v>99</v>
      </c>
      <c r="D197" s="4">
        <v>99</v>
      </c>
      <c r="E197" s="4">
        <v>99</v>
      </c>
      <c r="F197">
        <v>2.5527707519846699</v>
      </c>
      <c r="G197">
        <v>71.597999999999999</v>
      </c>
      <c r="H197">
        <v>26.576899999999998</v>
      </c>
      <c r="Y197" s="2">
        <v>-3.4232360900101733E-2</v>
      </c>
      <c r="Z197" s="2">
        <v>-2.3965445172077215E-3</v>
      </c>
      <c r="AA197" s="2">
        <v>-2.2433681051098442E-2</v>
      </c>
      <c r="AB197" s="2" t="s">
        <v>19</v>
      </c>
      <c r="AC197" s="2" t="s">
        <v>19</v>
      </c>
      <c r="AD197" s="2" t="s">
        <v>19</v>
      </c>
      <c r="AE197" s="2" t="s">
        <v>19</v>
      </c>
      <c r="AF197" s="2" t="s">
        <v>19</v>
      </c>
      <c r="AG197" s="2" t="s">
        <v>19</v>
      </c>
      <c r="AH197" s="2" t="s">
        <v>19</v>
      </c>
      <c r="AI197" s="2" t="s">
        <v>19</v>
      </c>
      <c r="AJ197" s="2" t="s">
        <v>19</v>
      </c>
      <c r="AK197" s="2" t="s">
        <v>19</v>
      </c>
      <c r="AL197" s="2" t="s">
        <v>19</v>
      </c>
      <c r="AM197" s="2" t="s">
        <v>19</v>
      </c>
      <c r="AN197" s="2" t="s">
        <v>19</v>
      </c>
      <c r="AO197" s="2" t="s">
        <v>19</v>
      </c>
      <c r="AP197" s="2" t="s">
        <v>19</v>
      </c>
      <c r="AQ197" s="2" t="s">
        <v>19</v>
      </c>
      <c r="AV197" s="52"/>
    </row>
    <row r="198" spans="1:48" x14ac:dyDescent="0.3">
      <c r="A198">
        <v>2001</v>
      </c>
      <c r="B198" s="1">
        <v>37153</v>
      </c>
      <c r="C198" s="4">
        <v>99</v>
      </c>
      <c r="D198" s="4">
        <v>99</v>
      </c>
      <c r="E198" s="4">
        <v>99</v>
      </c>
      <c r="F198">
        <v>2.614452396313458</v>
      </c>
      <c r="G198">
        <v>70.152900000000002</v>
      </c>
      <c r="H198">
        <v>26.114999999999998</v>
      </c>
      <c r="Y198" s="2">
        <v>2.416262575902417E-2</v>
      </c>
      <c r="Z198" s="2">
        <v>-2.0183524679460274E-2</v>
      </c>
      <c r="AA198" s="2">
        <v>-1.7379754598918606E-2</v>
      </c>
      <c r="AB198" s="2" t="s">
        <v>19</v>
      </c>
      <c r="AC198" s="2" t="s">
        <v>19</v>
      </c>
      <c r="AD198" s="2" t="s">
        <v>19</v>
      </c>
      <c r="AE198" s="2" t="s">
        <v>19</v>
      </c>
      <c r="AF198" s="2" t="s">
        <v>19</v>
      </c>
      <c r="AG198" s="2" t="s">
        <v>19</v>
      </c>
      <c r="AH198" s="2" t="s">
        <v>19</v>
      </c>
      <c r="AI198" s="2" t="s">
        <v>19</v>
      </c>
      <c r="AJ198" s="2" t="s">
        <v>19</v>
      </c>
      <c r="AK198" s="2" t="s">
        <v>19</v>
      </c>
      <c r="AL198" s="2" t="s">
        <v>19</v>
      </c>
      <c r="AM198" s="2" t="s">
        <v>19</v>
      </c>
      <c r="AN198" s="2" t="s">
        <v>19</v>
      </c>
      <c r="AO198" s="2" t="s">
        <v>19</v>
      </c>
      <c r="AP198" s="2" t="s">
        <v>19</v>
      </c>
      <c r="AQ198" s="2" t="s">
        <v>19</v>
      </c>
      <c r="AV198" s="52"/>
    </row>
    <row r="199" spans="1:48" x14ac:dyDescent="0.3">
      <c r="A199">
        <v>2001</v>
      </c>
      <c r="B199" s="1">
        <v>37154</v>
      </c>
      <c r="C199" s="4">
        <v>99</v>
      </c>
      <c r="D199" s="4">
        <v>99</v>
      </c>
      <c r="E199" s="4">
        <v>99</v>
      </c>
      <c r="F199">
        <v>2.5418745746664975</v>
      </c>
      <c r="G199">
        <v>67.923500000000004</v>
      </c>
      <c r="H199">
        <v>25.2437</v>
      </c>
      <c r="Y199" s="2">
        <v>-2.7760238338743415E-2</v>
      </c>
      <c r="Z199" s="2">
        <v>-3.1779156670643682E-2</v>
      </c>
      <c r="AA199" s="2">
        <v>-3.3363967068734346E-2</v>
      </c>
      <c r="AB199" s="2" t="s">
        <v>19</v>
      </c>
      <c r="AC199" s="2" t="s">
        <v>19</v>
      </c>
      <c r="AD199" s="2" t="s">
        <v>19</v>
      </c>
      <c r="AE199" s="2" t="s">
        <v>19</v>
      </c>
      <c r="AF199" s="2" t="s">
        <v>19</v>
      </c>
      <c r="AG199" s="2" t="s">
        <v>19</v>
      </c>
      <c r="AH199" s="2" t="s">
        <v>19</v>
      </c>
      <c r="AI199" s="2" t="s">
        <v>19</v>
      </c>
      <c r="AJ199" s="2" t="s">
        <v>19</v>
      </c>
      <c r="AK199" s="2" t="s">
        <v>19</v>
      </c>
      <c r="AL199" s="2" t="s">
        <v>19</v>
      </c>
      <c r="AM199" s="2" t="s">
        <v>19</v>
      </c>
      <c r="AN199" s="2" t="s">
        <v>19</v>
      </c>
      <c r="AO199" s="2" t="s">
        <v>19</v>
      </c>
      <c r="AP199" s="2" t="s">
        <v>19</v>
      </c>
      <c r="AQ199" s="2" t="s">
        <v>19</v>
      </c>
      <c r="AV199" s="52"/>
    </row>
    <row r="200" spans="1:48" x14ac:dyDescent="0.3">
      <c r="A200">
        <v>2001</v>
      </c>
      <c r="B200" s="1">
        <v>37155</v>
      </c>
      <c r="C200" s="4">
        <v>99</v>
      </c>
      <c r="D200" s="4">
        <v>99</v>
      </c>
      <c r="E200" s="4">
        <v>99</v>
      </c>
      <c r="F200">
        <v>2.5460952049274628</v>
      </c>
      <c r="G200">
        <v>67.191699999999997</v>
      </c>
      <c r="H200">
        <v>24.564</v>
      </c>
      <c r="Y200" s="2">
        <v>1.6604400166042588E-3</v>
      </c>
      <c r="Z200" s="2">
        <v>-1.0773885326875177E-2</v>
      </c>
      <c r="AA200" s="2">
        <v>-2.6925529934201387E-2</v>
      </c>
      <c r="AB200" s="2" t="s">
        <v>19</v>
      </c>
      <c r="AC200" s="2" t="s">
        <v>19</v>
      </c>
      <c r="AD200" s="2" t="s">
        <v>19</v>
      </c>
      <c r="AE200" s="2" t="s">
        <v>19</v>
      </c>
      <c r="AF200" s="2" t="s">
        <v>19</v>
      </c>
      <c r="AG200" s="2" t="s">
        <v>19</v>
      </c>
      <c r="AH200" s="2" t="s">
        <v>19</v>
      </c>
      <c r="AI200" s="2" t="s">
        <v>19</v>
      </c>
      <c r="AJ200" s="2" t="s">
        <v>19</v>
      </c>
      <c r="AK200" s="2" t="s">
        <v>19</v>
      </c>
      <c r="AL200" s="2" t="s">
        <v>19</v>
      </c>
      <c r="AM200" s="2" t="s">
        <v>19</v>
      </c>
      <c r="AN200" s="2" t="s">
        <v>19</v>
      </c>
      <c r="AO200" s="2" t="s">
        <v>19</v>
      </c>
      <c r="AP200" s="2" t="s">
        <v>19</v>
      </c>
      <c r="AQ200" s="2" t="s">
        <v>19</v>
      </c>
      <c r="AV200" s="52"/>
    </row>
    <row r="201" spans="1:48" x14ac:dyDescent="0.3">
      <c r="A201">
        <v>2001</v>
      </c>
      <c r="B201" s="1">
        <v>37158</v>
      </c>
      <c r="C201" s="4">
        <v>99</v>
      </c>
      <c r="D201" s="4">
        <v>99</v>
      </c>
      <c r="E201" s="4">
        <v>99</v>
      </c>
      <c r="F201">
        <v>2.6006289579449735</v>
      </c>
      <c r="G201">
        <v>69.553899999999999</v>
      </c>
      <c r="H201">
        <v>25.801300000000001</v>
      </c>
      <c r="Y201" s="2">
        <v>2.1418583606760411E-2</v>
      </c>
      <c r="Z201" s="2">
        <v>3.5156127914608426E-2</v>
      </c>
      <c r="AA201" s="2">
        <v>5.0370460836997255E-2</v>
      </c>
      <c r="AB201" s="2" t="s">
        <v>19</v>
      </c>
      <c r="AC201" s="2" t="s">
        <v>19</v>
      </c>
      <c r="AD201" s="2" t="s">
        <v>19</v>
      </c>
      <c r="AE201" s="2" t="s">
        <v>19</v>
      </c>
      <c r="AF201" s="2" t="s">
        <v>19</v>
      </c>
      <c r="AG201" s="2" t="s">
        <v>19</v>
      </c>
      <c r="AH201" s="2" t="s">
        <v>19</v>
      </c>
      <c r="AI201" s="2" t="s">
        <v>19</v>
      </c>
      <c r="AJ201" s="2" t="s">
        <v>19</v>
      </c>
      <c r="AK201" s="2" t="s">
        <v>19</v>
      </c>
      <c r="AL201" s="2" t="s">
        <v>19</v>
      </c>
      <c r="AM201" s="2" t="s">
        <v>19</v>
      </c>
      <c r="AN201" s="2" t="s">
        <v>19</v>
      </c>
      <c r="AO201" s="2" t="s">
        <v>19</v>
      </c>
      <c r="AP201" s="2" t="s">
        <v>19</v>
      </c>
      <c r="AQ201" s="2" t="s">
        <v>19</v>
      </c>
      <c r="AV201" s="52"/>
    </row>
    <row r="202" spans="1:48" x14ac:dyDescent="0.3">
      <c r="A202">
        <v>2001</v>
      </c>
      <c r="B202" s="1">
        <v>37159</v>
      </c>
      <c r="C202" s="4">
        <v>99</v>
      </c>
      <c r="D202" s="4">
        <v>99</v>
      </c>
      <c r="E202" s="4">
        <v>99</v>
      </c>
      <c r="F202">
        <v>2.4640965653436018</v>
      </c>
      <c r="G202">
        <v>70.2791</v>
      </c>
      <c r="H202">
        <v>25.879799999999999</v>
      </c>
      <c r="Y202" s="2">
        <v>-5.2499758638871796E-2</v>
      </c>
      <c r="Z202" s="2">
        <v>1.0426446252474797E-2</v>
      </c>
      <c r="AA202" s="2">
        <v>3.0424823555401659E-3</v>
      </c>
      <c r="AB202" s="2" t="s">
        <v>19</v>
      </c>
      <c r="AC202" s="2" t="s">
        <v>19</v>
      </c>
      <c r="AD202" s="2" t="s">
        <v>19</v>
      </c>
      <c r="AE202" s="2" t="s">
        <v>19</v>
      </c>
      <c r="AF202" s="2" t="s">
        <v>19</v>
      </c>
      <c r="AG202" s="2" t="s">
        <v>19</v>
      </c>
      <c r="AH202" s="2" t="s">
        <v>19</v>
      </c>
      <c r="AI202" s="2" t="s">
        <v>19</v>
      </c>
      <c r="AJ202" s="2" t="s">
        <v>19</v>
      </c>
      <c r="AK202" s="2" t="s">
        <v>19</v>
      </c>
      <c r="AL202" s="2" t="s">
        <v>19</v>
      </c>
      <c r="AM202" s="2" t="s">
        <v>19</v>
      </c>
      <c r="AN202" s="2" t="s">
        <v>19</v>
      </c>
      <c r="AO202" s="2" t="s">
        <v>19</v>
      </c>
      <c r="AP202" s="2" t="s">
        <v>19</v>
      </c>
      <c r="AQ202" s="2" t="s">
        <v>19</v>
      </c>
      <c r="AV202" s="52"/>
    </row>
    <row r="203" spans="1:48" x14ac:dyDescent="0.3">
      <c r="A203">
        <v>2001</v>
      </c>
      <c r="B203" s="1">
        <v>37160</v>
      </c>
      <c r="C203" s="4">
        <v>99</v>
      </c>
      <c r="D203" s="4">
        <v>99</v>
      </c>
      <c r="E203" s="4">
        <v>99</v>
      </c>
      <c r="F203">
        <v>2.3045358285012676</v>
      </c>
      <c r="G203">
        <v>70.030500000000004</v>
      </c>
      <c r="H203">
        <v>24.982299999999999</v>
      </c>
      <c r="Y203" s="2">
        <v>-6.4754254799297861E-2</v>
      </c>
      <c r="Z203" s="2">
        <v>-3.5373247523089457E-3</v>
      </c>
      <c r="AA203" s="2">
        <v>-3.4679557029034247E-2</v>
      </c>
      <c r="AB203" s="2" t="s">
        <v>19</v>
      </c>
      <c r="AC203" s="2" t="s">
        <v>19</v>
      </c>
      <c r="AD203" s="2" t="s">
        <v>19</v>
      </c>
      <c r="AE203" s="2" t="s">
        <v>19</v>
      </c>
      <c r="AF203" s="2" t="s">
        <v>19</v>
      </c>
      <c r="AG203" s="2" t="s">
        <v>19</v>
      </c>
      <c r="AH203" s="2" t="s">
        <v>19</v>
      </c>
      <c r="AI203" s="2" t="s">
        <v>19</v>
      </c>
      <c r="AJ203" s="2" t="s">
        <v>19</v>
      </c>
      <c r="AK203" s="2" t="s">
        <v>19</v>
      </c>
      <c r="AL203" s="2" t="s">
        <v>19</v>
      </c>
      <c r="AM203" s="2" t="s">
        <v>19</v>
      </c>
      <c r="AN203" s="2" t="s">
        <v>19</v>
      </c>
      <c r="AO203" s="2" t="s">
        <v>19</v>
      </c>
      <c r="AP203" s="2" t="s">
        <v>19</v>
      </c>
      <c r="AQ203" s="2" t="s">
        <v>19</v>
      </c>
      <c r="AV203" s="52"/>
    </row>
    <row r="204" spans="1:48" x14ac:dyDescent="0.3">
      <c r="A204">
        <v>2001</v>
      </c>
      <c r="B204" s="1">
        <v>37161</v>
      </c>
      <c r="C204" s="4">
        <v>99</v>
      </c>
      <c r="D204" s="4">
        <v>99</v>
      </c>
      <c r="E204" s="4">
        <v>99</v>
      </c>
      <c r="F204">
        <v>2.3050465976534213</v>
      </c>
      <c r="G204">
        <v>70.638300000000001</v>
      </c>
      <c r="H204">
        <v>24.816700000000001</v>
      </c>
      <c r="Y204" s="2">
        <v>2.2163645530559606E-4</v>
      </c>
      <c r="Z204" s="2">
        <v>8.6790755456551683E-3</v>
      </c>
      <c r="AA204" s="2">
        <v>-6.6286931147251371E-3</v>
      </c>
      <c r="AB204" s="2" t="s">
        <v>19</v>
      </c>
      <c r="AC204" s="2" t="s">
        <v>19</v>
      </c>
      <c r="AD204" s="2" t="s">
        <v>19</v>
      </c>
      <c r="AE204" s="2" t="s">
        <v>19</v>
      </c>
      <c r="AF204" s="2" t="s">
        <v>19</v>
      </c>
      <c r="AG204" s="2" t="s">
        <v>19</v>
      </c>
      <c r="AH204" s="2" t="s">
        <v>19</v>
      </c>
      <c r="AI204" s="2" t="s">
        <v>19</v>
      </c>
      <c r="AJ204" s="2" t="s">
        <v>19</v>
      </c>
      <c r="AK204" s="2" t="s">
        <v>19</v>
      </c>
      <c r="AL204" s="2" t="s">
        <v>19</v>
      </c>
      <c r="AM204" s="2" t="s">
        <v>19</v>
      </c>
      <c r="AN204" s="2" t="s">
        <v>19</v>
      </c>
      <c r="AO204" s="2" t="s">
        <v>19</v>
      </c>
      <c r="AP204" s="2" t="s">
        <v>19</v>
      </c>
      <c r="AQ204" s="2" t="s">
        <v>19</v>
      </c>
      <c r="AV204" s="52"/>
    </row>
    <row r="205" spans="1:48" x14ac:dyDescent="0.3">
      <c r="A205">
        <v>2001</v>
      </c>
      <c r="B205" s="1">
        <v>37162</v>
      </c>
      <c r="C205" s="4">
        <v>99</v>
      </c>
      <c r="D205" s="4">
        <v>99</v>
      </c>
      <c r="E205" s="4">
        <v>99</v>
      </c>
      <c r="F205">
        <v>2.2622917010840435</v>
      </c>
      <c r="G205">
        <v>72.137100000000004</v>
      </c>
      <c r="H205">
        <v>25.252400000000002</v>
      </c>
      <c r="Y205" s="2">
        <v>-1.8548387096774088E-2</v>
      </c>
      <c r="Z205" s="2">
        <v>2.1217951168134075E-2</v>
      </c>
      <c r="AA205" s="2">
        <v>1.7556725914404492E-2</v>
      </c>
      <c r="AB205" s="2" t="s">
        <v>19</v>
      </c>
      <c r="AC205" s="2" t="s">
        <v>19</v>
      </c>
      <c r="AD205" s="2" t="s">
        <v>19</v>
      </c>
      <c r="AE205" s="2" t="s">
        <v>19</v>
      </c>
      <c r="AF205" s="2" t="s">
        <v>19</v>
      </c>
      <c r="AG205" s="2" t="s">
        <v>19</v>
      </c>
      <c r="AH205" s="2" t="s">
        <v>19</v>
      </c>
      <c r="AI205" s="2" t="s">
        <v>19</v>
      </c>
      <c r="AJ205" s="2" t="s">
        <v>19</v>
      </c>
      <c r="AK205" s="2" t="s">
        <v>19</v>
      </c>
      <c r="AL205" s="2" t="s">
        <v>19</v>
      </c>
      <c r="AM205" s="2" t="s">
        <v>19</v>
      </c>
      <c r="AN205" s="2" t="s">
        <v>19</v>
      </c>
      <c r="AO205" s="2" t="s">
        <v>19</v>
      </c>
      <c r="AP205" s="2" t="s">
        <v>19</v>
      </c>
      <c r="AQ205" s="2" t="s">
        <v>19</v>
      </c>
      <c r="AV205" s="52"/>
    </row>
    <row r="206" spans="1:48" x14ac:dyDescent="0.3">
      <c r="A206">
        <v>2001</v>
      </c>
      <c r="B206" s="1">
        <v>37165</v>
      </c>
      <c r="C206" s="4">
        <v>99</v>
      </c>
      <c r="D206" s="4">
        <v>99</v>
      </c>
      <c r="E206" s="4">
        <v>99</v>
      </c>
      <c r="F206">
        <v>2.2717692599080004</v>
      </c>
      <c r="G206">
        <v>72.0197</v>
      </c>
      <c r="H206">
        <v>25.034500000000001</v>
      </c>
      <c r="Y206" s="2">
        <v>4.1893619728239351E-3</v>
      </c>
      <c r="Z206" s="2">
        <v>-1.6274566069331975E-3</v>
      </c>
      <c r="AA206" s="2">
        <v>-8.6288827992586636E-3</v>
      </c>
      <c r="AB206" s="2" t="s">
        <v>19</v>
      </c>
      <c r="AC206" s="2" t="s">
        <v>19</v>
      </c>
      <c r="AD206" s="2" t="s">
        <v>19</v>
      </c>
      <c r="AE206" s="2" t="s">
        <v>19</v>
      </c>
      <c r="AF206" s="2" t="s">
        <v>19</v>
      </c>
      <c r="AG206" s="2" t="s">
        <v>19</v>
      </c>
      <c r="AH206" s="2" t="s">
        <v>19</v>
      </c>
      <c r="AI206" s="2" t="s">
        <v>19</v>
      </c>
      <c r="AJ206" s="2" t="s">
        <v>19</v>
      </c>
      <c r="AK206" s="2" t="s">
        <v>19</v>
      </c>
      <c r="AL206" s="2" t="s">
        <v>19</v>
      </c>
      <c r="AM206" s="2" t="s">
        <v>19</v>
      </c>
      <c r="AN206" s="2" t="s">
        <v>19</v>
      </c>
      <c r="AO206" s="2" t="s">
        <v>19</v>
      </c>
      <c r="AP206" s="2" t="s">
        <v>19</v>
      </c>
      <c r="AQ206" s="2" t="s">
        <v>19</v>
      </c>
      <c r="AV206" s="52"/>
    </row>
    <row r="207" spans="1:48" x14ac:dyDescent="0.3">
      <c r="A207">
        <v>2001</v>
      </c>
      <c r="B207" s="1">
        <v>37166</v>
      </c>
      <c r="C207" s="4">
        <v>99</v>
      </c>
      <c r="D207" s="4">
        <v>99</v>
      </c>
      <c r="E207" s="4">
        <v>99</v>
      </c>
      <c r="F207">
        <v>2.2493094833916403</v>
      </c>
      <c r="G207">
        <v>72.924499999999995</v>
      </c>
      <c r="H207">
        <v>25.113</v>
      </c>
      <c r="Y207" s="2">
        <v>-9.8864690674042022E-3</v>
      </c>
      <c r="Z207" s="2">
        <v>1.2563229227558592E-2</v>
      </c>
      <c r="AA207" s="2">
        <v>3.1356727715752264E-3</v>
      </c>
      <c r="AB207" s="2" t="s">
        <v>19</v>
      </c>
      <c r="AC207" s="2" t="s">
        <v>19</v>
      </c>
      <c r="AD207" s="2" t="s">
        <v>19</v>
      </c>
      <c r="AE207" s="2" t="s">
        <v>19</v>
      </c>
      <c r="AF207" s="2" t="s">
        <v>19</v>
      </c>
      <c r="AG207" s="2" t="s">
        <v>19</v>
      </c>
      <c r="AH207" s="2" t="s">
        <v>19</v>
      </c>
      <c r="AI207" s="2" t="s">
        <v>19</v>
      </c>
      <c r="AJ207" s="2" t="s">
        <v>19</v>
      </c>
      <c r="AK207" s="2" t="s">
        <v>19</v>
      </c>
      <c r="AL207" s="2" t="s">
        <v>19</v>
      </c>
      <c r="AM207" s="2" t="s">
        <v>19</v>
      </c>
      <c r="AN207" s="2" t="s">
        <v>19</v>
      </c>
      <c r="AO207" s="2" t="s">
        <v>19</v>
      </c>
      <c r="AP207" s="2" t="s">
        <v>19</v>
      </c>
      <c r="AQ207" s="2" t="s">
        <v>19</v>
      </c>
      <c r="AV207" s="52"/>
    </row>
    <row r="208" spans="1:48" x14ac:dyDescent="0.3">
      <c r="A208">
        <v>2001</v>
      </c>
      <c r="B208" s="1">
        <v>37167</v>
      </c>
      <c r="C208" s="4">
        <v>99</v>
      </c>
      <c r="D208" s="4">
        <v>99</v>
      </c>
      <c r="E208" s="4">
        <v>99</v>
      </c>
      <c r="F208">
        <v>2.3697423714115167</v>
      </c>
      <c r="G208">
        <v>74.147099999999995</v>
      </c>
      <c r="H208">
        <v>27.012599999999999</v>
      </c>
      <c r="Y208" s="2">
        <v>5.3542159898014807E-2</v>
      </c>
      <c r="Z208" s="2">
        <v>1.6765284643706746E-2</v>
      </c>
      <c r="AA208" s="2">
        <v>7.5642097718313206E-2</v>
      </c>
      <c r="AB208" s="2" t="s">
        <v>19</v>
      </c>
      <c r="AC208" s="2" t="s">
        <v>19</v>
      </c>
      <c r="AD208" s="2" t="s">
        <v>19</v>
      </c>
      <c r="AE208" s="2" t="s">
        <v>19</v>
      </c>
      <c r="AF208" s="2" t="s">
        <v>19</v>
      </c>
      <c r="AG208" s="2" t="s">
        <v>19</v>
      </c>
      <c r="AH208" s="2" t="s">
        <v>19</v>
      </c>
      <c r="AI208" s="2" t="s">
        <v>19</v>
      </c>
      <c r="AJ208" s="2" t="s">
        <v>19</v>
      </c>
      <c r="AK208" s="2" t="s">
        <v>19</v>
      </c>
      <c r="AL208" s="2" t="s">
        <v>19</v>
      </c>
      <c r="AM208" s="2" t="s">
        <v>19</v>
      </c>
      <c r="AN208" s="2" t="s">
        <v>19</v>
      </c>
      <c r="AO208" s="2" t="s">
        <v>19</v>
      </c>
      <c r="AP208" s="2" t="s">
        <v>19</v>
      </c>
      <c r="AQ208" s="2" t="s">
        <v>19</v>
      </c>
      <c r="AV208" s="52"/>
    </row>
    <row r="209" spans="1:48" x14ac:dyDescent="0.3">
      <c r="A209">
        <v>2001</v>
      </c>
      <c r="B209" s="1">
        <v>37168</v>
      </c>
      <c r="C209" s="4">
        <v>99</v>
      </c>
      <c r="D209" s="4">
        <v>99</v>
      </c>
      <c r="E209" s="4">
        <v>99</v>
      </c>
      <c r="F209">
        <v>2.4903961885365034</v>
      </c>
      <c r="G209">
        <v>74.209199999999996</v>
      </c>
      <c r="H209">
        <v>27.274000000000001</v>
      </c>
      <c r="Y209" s="2">
        <v>5.091431818941583E-2</v>
      </c>
      <c r="Z209" s="2">
        <v>8.3752432664252474E-4</v>
      </c>
      <c r="AA209" s="2">
        <v>9.676965564218154E-3</v>
      </c>
      <c r="AB209" s="2" t="s">
        <v>19</v>
      </c>
      <c r="AC209" s="2" t="s">
        <v>19</v>
      </c>
      <c r="AD209" s="2" t="s">
        <v>19</v>
      </c>
      <c r="AE209" s="2" t="s">
        <v>19</v>
      </c>
      <c r="AF209" s="2" t="s">
        <v>19</v>
      </c>
      <c r="AG209" s="2" t="s">
        <v>19</v>
      </c>
      <c r="AH209" s="2" t="s">
        <v>19</v>
      </c>
      <c r="AI209" s="2" t="s">
        <v>19</v>
      </c>
      <c r="AJ209" s="2" t="s">
        <v>19</v>
      </c>
      <c r="AK209" s="2" t="s">
        <v>19</v>
      </c>
      <c r="AL209" s="2" t="s">
        <v>19</v>
      </c>
      <c r="AM209" s="2" t="s">
        <v>19</v>
      </c>
      <c r="AN209" s="2" t="s">
        <v>19</v>
      </c>
      <c r="AO209" s="2" t="s">
        <v>19</v>
      </c>
      <c r="AP209" s="2" t="s">
        <v>19</v>
      </c>
      <c r="AQ209" s="2" t="s">
        <v>19</v>
      </c>
      <c r="AV209" s="52"/>
    </row>
    <row r="210" spans="1:48" x14ac:dyDescent="0.3">
      <c r="A210">
        <v>2001</v>
      </c>
      <c r="B210" s="1">
        <v>37169</v>
      </c>
      <c r="C210" s="4">
        <v>99</v>
      </c>
      <c r="D210" s="4">
        <v>99</v>
      </c>
      <c r="E210" s="4">
        <v>99</v>
      </c>
      <c r="F210">
        <v>2.5391092287370123</v>
      </c>
      <c r="G210">
        <v>74.064300000000003</v>
      </c>
      <c r="H210">
        <v>27.674800000000001</v>
      </c>
      <c r="Y210" s="2">
        <v>1.9560357675111772E-2</v>
      </c>
      <c r="Z210" s="2">
        <v>-1.9525880888082714E-3</v>
      </c>
      <c r="AA210" s="2">
        <v>1.4695314218669875E-2</v>
      </c>
      <c r="AB210" s="2" t="s">
        <v>19</v>
      </c>
      <c r="AC210" s="2" t="s">
        <v>19</v>
      </c>
      <c r="AD210" s="2" t="s">
        <v>19</v>
      </c>
      <c r="AE210" s="2" t="s">
        <v>19</v>
      </c>
      <c r="AF210" s="2" t="s">
        <v>19</v>
      </c>
      <c r="AG210" s="2" t="s">
        <v>19</v>
      </c>
      <c r="AH210" s="2" t="s">
        <v>19</v>
      </c>
      <c r="AI210" s="2" t="s">
        <v>19</v>
      </c>
      <c r="AJ210" s="2" t="s">
        <v>19</v>
      </c>
      <c r="AK210" s="2" t="s">
        <v>19</v>
      </c>
      <c r="AL210" s="2" t="s">
        <v>19</v>
      </c>
      <c r="AM210" s="2" t="s">
        <v>19</v>
      </c>
      <c r="AN210" s="2" t="s">
        <v>19</v>
      </c>
      <c r="AO210" s="2" t="s">
        <v>19</v>
      </c>
      <c r="AP210" s="2" t="s">
        <v>19</v>
      </c>
      <c r="AQ210" s="2" t="s">
        <v>19</v>
      </c>
      <c r="AV210" s="52"/>
    </row>
    <row r="211" spans="1:48" x14ac:dyDescent="0.3">
      <c r="A211">
        <v>2001</v>
      </c>
      <c r="B211" s="1">
        <v>37172</v>
      </c>
      <c r="C211" s="4">
        <v>99</v>
      </c>
      <c r="D211" s="4">
        <v>99</v>
      </c>
      <c r="E211" s="4">
        <v>99</v>
      </c>
      <c r="F211">
        <v>2.5296103210040579</v>
      </c>
      <c r="G211">
        <v>73.580600000000004</v>
      </c>
      <c r="H211">
        <v>27.761900000000001</v>
      </c>
      <c r="Y211" s="2">
        <v>-3.7410394265232627E-3</v>
      </c>
      <c r="Z211" s="2">
        <v>-6.5308117406092103E-3</v>
      </c>
      <c r="AA211" s="2">
        <v>3.1472675502624003E-3</v>
      </c>
      <c r="AB211" s="2" t="s">
        <v>19</v>
      </c>
      <c r="AC211" s="2" t="s">
        <v>19</v>
      </c>
      <c r="AD211" s="2" t="s">
        <v>19</v>
      </c>
      <c r="AE211" s="2" t="s">
        <v>19</v>
      </c>
      <c r="AF211" s="2" t="s">
        <v>19</v>
      </c>
      <c r="AG211" s="2" t="s">
        <v>19</v>
      </c>
      <c r="AH211" s="2" t="s">
        <v>19</v>
      </c>
      <c r="AI211" s="2" t="s">
        <v>19</v>
      </c>
      <c r="AJ211" s="2" t="s">
        <v>19</v>
      </c>
      <c r="AK211" s="2" t="s">
        <v>19</v>
      </c>
      <c r="AL211" s="2" t="s">
        <v>19</v>
      </c>
      <c r="AM211" s="2" t="s">
        <v>19</v>
      </c>
      <c r="AN211" s="2" t="s">
        <v>19</v>
      </c>
      <c r="AO211" s="2" t="s">
        <v>19</v>
      </c>
      <c r="AP211" s="2" t="s">
        <v>19</v>
      </c>
      <c r="AQ211" s="2" t="s">
        <v>19</v>
      </c>
      <c r="AV211" s="52"/>
    </row>
    <row r="212" spans="1:48" x14ac:dyDescent="0.3">
      <c r="A212">
        <v>2001</v>
      </c>
      <c r="B212" s="1">
        <v>37173</v>
      </c>
      <c r="C212" s="4">
        <v>99</v>
      </c>
      <c r="D212" s="4">
        <v>99</v>
      </c>
      <c r="E212" s="4">
        <v>99</v>
      </c>
      <c r="F212">
        <v>2.4765527776803538</v>
      </c>
      <c r="G212">
        <v>73.186999999999998</v>
      </c>
      <c r="H212">
        <v>27.091000000000001</v>
      </c>
      <c r="Y212" s="2">
        <v>-2.0974591573711066E-2</v>
      </c>
      <c r="Z212" s="2">
        <v>-5.3492360758135016E-3</v>
      </c>
      <c r="AA212" s="2">
        <v>-2.4166213407583736E-2</v>
      </c>
      <c r="AB212" s="2" t="s">
        <v>19</v>
      </c>
      <c r="AC212" s="2" t="s">
        <v>19</v>
      </c>
      <c r="AD212" s="2" t="s">
        <v>19</v>
      </c>
      <c r="AE212" s="2" t="s">
        <v>19</v>
      </c>
      <c r="AF212" s="2" t="s">
        <v>19</v>
      </c>
      <c r="AG212" s="2" t="s">
        <v>19</v>
      </c>
      <c r="AH212" s="2" t="s">
        <v>19</v>
      </c>
      <c r="AI212" s="2" t="s">
        <v>19</v>
      </c>
      <c r="AJ212" s="2" t="s">
        <v>19</v>
      </c>
      <c r="AK212" s="2" t="s">
        <v>19</v>
      </c>
      <c r="AL212" s="2" t="s">
        <v>19</v>
      </c>
      <c r="AM212" s="2" t="s">
        <v>19</v>
      </c>
      <c r="AN212" s="2" t="s">
        <v>19</v>
      </c>
      <c r="AO212" s="2" t="s">
        <v>19</v>
      </c>
      <c r="AP212" s="2" t="s">
        <v>19</v>
      </c>
      <c r="AQ212" s="2" t="s">
        <v>19</v>
      </c>
      <c r="AV212" s="52"/>
    </row>
    <row r="213" spans="1:48" x14ac:dyDescent="0.3">
      <c r="A213">
        <v>2001</v>
      </c>
      <c r="B213" s="1">
        <v>37174</v>
      </c>
      <c r="C213" s="4">
        <v>99</v>
      </c>
      <c r="D213" s="4">
        <v>99</v>
      </c>
      <c r="E213" s="4">
        <v>99</v>
      </c>
      <c r="F213">
        <v>2.6027485186924122</v>
      </c>
      <c r="G213">
        <v>74.817099999999996</v>
      </c>
      <c r="H213">
        <v>28.319600000000001</v>
      </c>
      <c r="Y213" s="2">
        <v>5.0956209029495714E-2</v>
      </c>
      <c r="Z213" s="2">
        <v>2.2273081284927665E-2</v>
      </c>
      <c r="AA213" s="2">
        <v>4.5350854527333784E-2</v>
      </c>
      <c r="AB213" s="2" t="s">
        <v>19</v>
      </c>
      <c r="AC213" s="2" t="s">
        <v>19</v>
      </c>
      <c r="AD213" s="2" t="s">
        <v>19</v>
      </c>
      <c r="AE213" s="2" t="s">
        <v>19</v>
      </c>
      <c r="AF213" s="2" t="s">
        <v>19</v>
      </c>
      <c r="AG213" s="2" t="s">
        <v>19</v>
      </c>
      <c r="AH213" s="2" t="s">
        <v>19</v>
      </c>
      <c r="AI213" s="2" t="s">
        <v>19</v>
      </c>
      <c r="AJ213" s="2" t="s">
        <v>19</v>
      </c>
      <c r="AK213" s="2" t="s">
        <v>19</v>
      </c>
      <c r="AL213" s="2" t="s">
        <v>19</v>
      </c>
      <c r="AM213" s="2" t="s">
        <v>19</v>
      </c>
      <c r="AN213" s="2" t="s">
        <v>19</v>
      </c>
      <c r="AO213" s="2" t="s">
        <v>19</v>
      </c>
      <c r="AP213" s="2" t="s">
        <v>19</v>
      </c>
      <c r="AQ213" s="2" t="s">
        <v>19</v>
      </c>
      <c r="AV213" s="52"/>
    </row>
    <row r="214" spans="1:48" x14ac:dyDescent="0.3">
      <c r="A214">
        <v>2001</v>
      </c>
      <c r="B214" s="1">
        <v>37175</v>
      </c>
      <c r="C214" s="4">
        <v>99</v>
      </c>
      <c r="D214" s="4">
        <v>99</v>
      </c>
      <c r="E214" s="4">
        <v>99</v>
      </c>
      <c r="F214">
        <v>2.7795191049634673</v>
      </c>
      <c r="G214">
        <v>75.977400000000003</v>
      </c>
      <c r="H214">
        <v>30.236599999999999</v>
      </c>
      <c r="Y214" s="2">
        <v>6.7916890549173159E-2</v>
      </c>
      <c r="Z214" s="2">
        <v>1.5508486696223178E-2</v>
      </c>
      <c r="AA214" s="2">
        <v>6.7691634062627903E-2</v>
      </c>
      <c r="AB214" s="2" t="s">
        <v>19</v>
      </c>
      <c r="AC214" s="2" t="s">
        <v>19</v>
      </c>
      <c r="AD214" s="2" t="s">
        <v>19</v>
      </c>
      <c r="AE214" s="2" t="s">
        <v>19</v>
      </c>
      <c r="AF214" s="2" t="s">
        <v>19</v>
      </c>
      <c r="AG214" s="2" t="s">
        <v>19</v>
      </c>
      <c r="AH214" s="2" t="s">
        <v>19</v>
      </c>
      <c r="AI214" s="2" t="s">
        <v>19</v>
      </c>
      <c r="AJ214" s="2" t="s">
        <v>19</v>
      </c>
      <c r="AK214" s="2" t="s">
        <v>19</v>
      </c>
      <c r="AL214" s="2" t="s">
        <v>19</v>
      </c>
      <c r="AM214" s="2" t="s">
        <v>19</v>
      </c>
      <c r="AN214" s="2" t="s">
        <v>19</v>
      </c>
      <c r="AO214" s="2" t="s">
        <v>19</v>
      </c>
      <c r="AP214" s="2" t="s">
        <v>19</v>
      </c>
      <c r="AQ214" s="2" t="s">
        <v>19</v>
      </c>
      <c r="AV214" s="52"/>
    </row>
    <row r="215" spans="1:48" x14ac:dyDescent="0.3">
      <c r="A215">
        <v>2001</v>
      </c>
      <c r="B215" s="1">
        <v>37176</v>
      </c>
      <c r="C215" s="4">
        <v>99</v>
      </c>
      <c r="D215" s="4">
        <v>99</v>
      </c>
      <c r="E215" s="4">
        <v>99</v>
      </c>
      <c r="F215">
        <v>2.8398879275505546</v>
      </c>
      <c r="G215">
        <v>75.632099999999994</v>
      </c>
      <c r="H215">
        <v>30.105899999999998</v>
      </c>
      <c r="Y215" s="2">
        <v>2.1719160871851884E-2</v>
      </c>
      <c r="Z215" s="2">
        <v>-4.5447725244612824E-3</v>
      </c>
      <c r="AA215" s="2">
        <v>-4.3225759509998296E-3</v>
      </c>
      <c r="AB215" s="2" t="s">
        <v>19</v>
      </c>
      <c r="AC215" s="2" t="s">
        <v>19</v>
      </c>
      <c r="AD215" s="2" t="s">
        <v>19</v>
      </c>
      <c r="AE215" s="2" t="s">
        <v>19</v>
      </c>
      <c r="AF215" s="2" t="s">
        <v>19</v>
      </c>
      <c r="AG215" s="2" t="s">
        <v>19</v>
      </c>
      <c r="AH215" s="2" t="s">
        <v>19</v>
      </c>
      <c r="AI215" s="2" t="s">
        <v>19</v>
      </c>
      <c r="AJ215" s="2" t="s">
        <v>19</v>
      </c>
      <c r="AK215" s="2" t="s">
        <v>19</v>
      </c>
      <c r="AL215" s="2" t="s">
        <v>19</v>
      </c>
      <c r="AM215" s="2" t="s">
        <v>19</v>
      </c>
      <c r="AN215" s="2" t="s">
        <v>19</v>
      </c>
      <c r="AO215" s="2" t="s">
        <v>19</v>
      </c>
      <c r="AP215" s="2" t="s">
        <v>19</v>
      </c>
      <c r="AQ215" s="2" t="s">
        <v>19</v>
      </c>
      <c r="AV215" s="52"/>
    </row>
    <row r="216" spans="1:48" x14ac:dyDescent="0.3">
      <c r="A216">
        <v>2001</v>
      </c>
      <c r="B216" s="1">
        <v>37179</v>
      </c>
      <c r="C216" s="4">
        <v>99</v>
      </c>
      <c r="D216" s="4">
        <v>99</v>
      </c>
      <c r="E216" s="4">
        <v>99</v>
      </c>
      <c r="F216">
        <v>2.9808706713471596</v>
      </c>
      <c r="G216">
        <v>75.494</v>
      </c>
      <c r="H216">
        <v>29.975200000000001</v>
      </c>
      <c r="Y216" s="2">
        <v>4.9643770244907071E-2</v>
      </c>
      <c r="Z216" s="2">
        <v>-1.8259442749837262E-3</v>
      </c>
      <c r="AA216" s="2">
        <v>-4.3413417303583834E-3</v>
      </c>
      <c r="AB216" s="2" t="s">
        <v>19</v>
      </c>
      <c r="AC216" s="2" t="s">
        <v>19</v>
      </c>
      <c r="AD216" s="2" t="s">
        <v>19</v>
      </c>
      <c r="AE216" s="2" t="s">
        <v>19</v>
      </c>
      <c r="AF216" s="2" t="s">
        <v>19</v>
      </c>
      <c r="AG216" s="2" t="s">
        <v>19</v>
      </c>
      <c r="AH216" s="2" t="s">
        <v>19</v>
      </c>
      <c r="AI216" s="2" t="s">
        <v>19</v>
      </c>
      <c r="AJ216" s="2" t="s">
        <v>19</v>
      </c>
      <c r="AK216" s="2" t="s">
        <v>19</v>
      </c>
      <c r="AL216" s="2" t="s">
        <v>19</v>
      </c>
      <c r="AM216" s="2" t="s">
        <v>19</v>
      </c>
      <c r="AN216" s="2" t="s">
        <v>19</v>
      </c>
      <c r="AO216" s="2" t="s">
        <v>19</v>
      </c>
      <c r="AP216" s="2" t="s">
        <v>19</v>
      </c>
      <c r="AQ216" s="2" t="s">
        <v>19</v>
      </c>
      <c r="AV216" s="52"/>
    </row>
    <row r="217" spans="1:48" x14ac:dyDescent="0.3">
      <c r="A217">
        <v>2001</v>
      </c>
      <c r="B217" s="1">
        <v>37180</v>
      </c>
      <c r="C217" s="4">
        <v>99</v>
      </c>
      <c r="D217" s="4">
        <v>99</v>
      </c>
      <c r="E217" s="4">
        <v>99</v>
      </c>
      <c r="F217">
        <v>3.0966208008861953</v>
      </c>
      <c r="G217">
        <v>75.970500000000001</v>
      </c>
      <c r="H217">
        <v>30.463200000000001</v>
      </c>
      <c r="Y217" s="2">
        <v>3.8830980039373575E-2</v>
      </c>
      <c r="Z217" s="2">
        <v>6.3117598749569126E-3</v>
      </c>
      <c r="AA217" s="2">
        <v>1.6280124903253368E-2</v>
      </c>
      <c r="AB217" s="2" t="s">
        <v>19</v>
      </c>
      <c r="AC217" s="2" t="s">
        <v>19</v>
      </c>
      <c r="AD217" s="2" t="s">
        <v>19</v>
      </c>
      <c r="AE217" s="2" t="s">
        <v>19</v>
      </c>
      <c r="AF217" s="2" t="s">
        <v>19</v>
      </c>
      <c r="AG217" s="2" t="s">
        <v>19</v>
      </c>
      <c r="AH217" s="2" t="s">
        <v>19</v>
      </c>
      <c r="AI217" s="2" t="s">
        <v>19</v>
      </c>
      <c r="AJ217" s="2" t="s">
        <v>19</v>
      </c>
      <c r="AK217" s="2" t="s">
        <v>19</v>
      </c>
      <c r="AL217" s="2" t="s">
        <v>19</v>
      </c>
      <c r="AM217" s="2" t="s">
        <v>19</v>
      </c>
      <c r="AN217" s="2" t="s">
        <v>19</v>
      </c>
      <c r="AO217" s="2" t="s">
        <v>19</v>
      </c>
      <c r="AP217" s="2" t="s">
        <v>19</v>
      </c>
      <c r="AQ217" s="2" t="s">
        <v>19</v>
      </c>
      <c r="AV217" s="52"/>
    </row>
    <row r="218" spans="1:48" x14ac:dyDescent="0.3">
      <c r="A218">
        <v>2001</v>
      </c>
      <c r="B218" s="1">
        <v>37181</v>
      </c>
      <c r="C218" s="4">
        <v>99</v>
      </c>
      <c r="D218" s="4">
        <v>99</v>
      </c>
      <c r="E218" s="4">
        <v>99</v>
      </c>
      <c r="F218">
        <v>2.9051168546394961</v>
      </c>
      <c r="G218">
        <v>74.354299999999995</v>
      </c>
      <c r="H218">
        <v>28.276</v>
      </c>
      <c r="Y218" s="2">
        <v>-6.1842879241751025E-2</v>
      </c>
      <c r="Z218" s="2">
        <v>-2.1274047163043597E-2</v>
      </c>
      <c r="AA218" s="2">
        <v>-7.1798103941805191E-2</v>
      </c>
      <c r="AB218" s="2" t="s">
        <v>19</v>
      </c>
      <c r="AC218" s="2" t="s">
        <v>19</v>
      </c>
      <c r="AD218" s="2" t="s">
        <v>19</v>
      </c>
      <c r="AE218" s="2" t="s">
        <v>19</v>
      </c>
      <c r="AF218" s="2" t="s">
        <v>19</v>
      </c>
      <c r="AG218" s="2" t="s">
        <v>19</v>
      </c>
      <c r="AH218" s="2" t="s">
        <v>19</v>
      </c>
      <c r="AI218" s="2" t="s">
        <v>19</v>
      </c>
      <c r="AJ218" s="2" t="s">
        <v>19</v>
      </c>
      <c r="AK218" s="2" t="s">
        <v>19</v>
      </c>
      <c r="AL218" s="2" t="s">
        <v>19</v>
      </c>
      <c r="AM218" s="2" t="s">
        <v>19</v>
      </c>
      <c r="AN218" s="2" t="s">
        <v>19</v>
      </c>
      <c r="AO218" s="2" t="s">
        <v>19</v>
      </c>
      <c r="AP218" s="2" t="s">
        <v>19</v>
      </c>
      <c r="AQ218" s="2" t="s">
        <v>19</v>
      </c>
      <c r="AV218" s="52"/>
    </row>
    <row r="219" spans="1:48" x14ac:dyDescent="0.3">
      <c r="A219">
        <v>2001</v>
      </c>
      <c r="B219" s="1">
        <v>37182</v>
      </c>
      <c r="C219" s="4">
        <v>99</v>
      </c>
      <c r="D219" s="4">
        <v>99</v>
      </c>
      <c r="E219" s="4">
        <v>99</v>
      </c>
      <c r="F219">
        <v>2.9181006101471691</v>
      </c>
      <c r="G219">
        <v>74.195400000000006</v>
      </c>
      <c r="H219">
        <v>29.042899999999999</v>
      </c>
      <c r="Y219" s="2">
        <v>4.4692713434015818E-3</v>
      </c>
      <c r="Z219" s="2">
        <v>-2.1370653748336021E-3</v>
      </c>
      <c r="AA219" s="2">
        <v>2.7121940868581218E-2</v>
      </c>
      <c r="AB219" s="2" t="s">
        <v>19</v>
      </c>
      <c r="AC219" s="2" t="s">
        <v>19</v>
      </c>
      <c r="AD219" s="2" t="s">
        <v>19</v>
      </c>
      <c r="AE219" s="2" t="s">
        <v>19</v>
      </c>
      <c r="AF219" s="2" t="s">
        <v>19</v>
      </c>
      <c r="AG219" s="2" t="s">
        <v>19</v>
      </c>
      <c r="AH219" s="2" t="s">
        <v>19</v>
      </c>
      <c r="AI219" s="2" t="s">
        <v>19</v>
      </c>
      <c r="AJ219" s="2" t="s">
        <v>19</v>
      </c>
      <c r="AK219" s="2" t="s">
        <v>19</v>
      </c>
      <c r="AL219" s="2" t="s">
        <v>19</v>
      </c>
      <c r="AM219" s="2" t="s">
        <v>19</v>
      </c>
      <c r="AN219" s="2" t="s">
        <v>19</v>
      </c>
      <c r="AO219" s="2" t="s">
        <v>19</v>
      </c>
      <c r="AP219" s="2" t="s">
        <v>19</v>
      </c>
      <c r="AQ219" s="2" t="s">
        <v>19</v>
      </c>
      <c r="AV219" s="52"/>
    </row>
    <row r="220" spans="1:48" x14ac:dyDescent="0.3">
      <c r="A220">
        <v>2001</v>
      </c>
      <c r="B220" s="1">
        <v>37183</v>
      </c>
      <c r="C220" s="4">
        <v>99</v>
      </c>
      <c r="D220" s="4">
        <v>99</v>
      </c>
      <c r="E220" s="4">
        <v>99</v>
      </c>
      <c r="F220">
        <v>2.863134101262057</v>
      </c>
      <c r="G220">
        <v>74.147099999999995</v>
      </c>
      <c r="H220">
        <v>29.2346</v>
      </c>
      <c r="Y220" s="2">
        <v>-1.8836399503833423E-2</v>
      </c>
      <c r="Z220" s="2">
        <v>-6.5098375370997719E-4</v>
      </c>
      <c r="AA220" s="2">
        <v>6.6005805205402446E-3</v>
      </c>
      <c r="AB220" s="2" t="s">
        <v>19</v>
      </c>
      <c r="AC220" s="2" t="s">
        <v>19</v>
      </c>
      <c r="AD220" s="2" t="s">
        <v>19</v>
      </c>
      <c r="AE220" s="2" t="s">
        <v>19</v>
      </c>
      <c r="AF220" s="2" t="s">
        <v>19</v>
      </c>
      <c r="AG220" s="2" t="s">
        <v>19</v>
      </c>
      <c r="AH220" s="2" t="s">
        <v>19</v>
      </c>
      <c r="AI220" s="2" t="s">
        <v>19</v>
      </c>
      <c r="AJ220" s="2" t="s">
        <v>19</v>
      </c>
      <c r="AK220" s="2" t="s">
        <v>19</v>
      </c>
      <c r="AL220" s="2" t="s">
        <v>19</v>
      </c>
      <c r="AM220" s="2" t="s">
        <v>19</v>
      </c>
      <c r="AN220" s="2" t="s">
        <v>19</v>
      </c>
      <c r="AO220" s="2" t="s">
        <v>19</v>
      </c>
      <c r="AP220" s="2" t="s">
        <v>19</v>
      </c>
      <c r="AQ220" s="2" t="s">
        <v>19</v>
      </c>
      <c r="AV220" s="52"/>
    </row>
    <row r="221" spans="1:48" x14ac:dyDescent="0.3">
      <c r="A221">
        <v>2001</v>
      </c>
      <c r="B221" s="1">
        <v>37186</v>
      </c>
      <c r="C221" s="4">
        <v>99</v>
      </c>
      <c r="D221" s="4">
        <v>99</v>
      </c>
      <c r="E221" s="4">
        <v>99</v>
      </c>
      <c r="F221">
        <v>3.0554925132911621</v>
      </c>
      <c r="G221">
        <v>75.611400000000003</v>
      </c>
      <c r="H221">
        <v>30.018799999999999</v>
      </c>
      <c r="Y221" s="2">
        <v>6.7184562519902347E-2</v>
      </c>
      <c r="Z221" s="2">
        <v>1.9748580861557841E-2</v>
      </c>
      <c r="AA221" s="2">
        <v>2.6824379331340298E-2</v>
      </c>
      <c r="AB221" s="2" t="s">
        <v>19</v>
      </c>
      <c r="AC221" s="2" t="s">
        <v>19</v>
      </c>
      <c r="AD221" s="2" t="s">
        <v>19</v>
      </c>
      <c r="AE221" s="2" t="s">
        <v>19</v>
      </c>
      <c r="AF221" s="2" t="s">
        <v>19</v>
      </c>
      <c r="AG221" s="2" t="s">
        <v>19</v>
      </c>
      <c r="AH221" s="2" t="s">
        <v>19</v>
      </c>
      <c r="AI221" s="2" t="s">
        <v>19</v>
      </c>
      <c r="AJ221" s="2" t="s">
        <v>19</v>
      </c>
      <c r="AK221" s="2" t="s">
        <v>19</v>
      </c>
      <c r="AL221" s="2" t="s">
        <v>19</v>
      </c>
      <c r="AM221" s="2" t="s">
        <v>19</v>
      </c>
      <c r="AN221" s="2" t="s">
        <v>19</v>
      </c>
      <c r="AO221" s="2" t="s">
        <v>19</v>
      </c>
      <c r="AP221" s="2" t="s">
        <v>19</v>
      </c>
      <c r="AQ221" s="2" t="s">
        <v>19</v>
      </c>
      <c r="AV221" s="52"/>
    </row>
    <row r="222" spans="1:48" x14ac:dyDescent="0.3">
      <c r="A222">
        <v>2001</v>
      </c>
      <c r="B222" s="1">
        <v>37187</v>
      </c>
      <c r="C222" s="4">
        <v>99</v>
      </c>
      <c r="D222" s="4">
        <v>99</v>
      </c>
      <c r="E222" s="4">
        <v>99</v>
      </c>
      <c r="F222">
        <v>3.1207858441013023</v>
      </c>
      <c r="G222">
        <v>75.224599999999995</v>
      </c>
      <c r="H222">
        <v>30.175599999999999</v>
      </c>
      <c r="Y222" s="2">
        <v>2.1369167335910433E-2</v>
      </c>
      <c r="Z222" s="2">
        <v>-5.1156307117711242E-3</v>
      </c>
      <c r="AA222" s="2">
        <v>5.2233933401735211E-3</v>
      </c>
      <c r="AB222" s="2" t="s">
        <v>19</v>
      </c>
      <c r="AC222" s="2" t="s">
        <v>19</v>
      </c>
      <c r="AD222" s="2" t="s">
        <v>19</v>
      </c>
      <c r="AE222" s="2" t="s">
        <v>19</v>
      </c>
      <c r="AF222" s="2" t="s">
        <v>19</v>
      </c>
      <c r="AG222" s="2" t="s">
        <v>19</v>
      </c>
      <c r="AH222" s="2" t="s">
        <v>19</v>
      </c>
      <c r="AI222" s="2" t="s">
        <v>19</v>
      </c>
      <c r="AJ222" s="2" t="s">
        <v>19</v>
      </c>
      <c r="AK222" s="2" t="s">
        <v>19</v>
      </c>
      <c r="AL222" s="2" t="s">
        <v>19</v>
      </c>
      <c r="AM222" s="2" t="s">
        <v>19</v>
      </c>
      <c r="AN222" s="2" t="s">
        <v>19</v>
      </c>
      <c r="AO222" s="2" t="s">
        <v>19</v>
      </c>
      <c r="AP222" s="2" t="s">
        <v>19</v>
      </c>
      <c r="AQ222" s="2" t="s">
        <v>19</v>
      </c>
      <c r="AV222" s="52"/>
    </row>
    <row r="223" spans="1:48" x14ac:dyDescent="0.3">
      <c r="A223">
        <v>2001</v>
      </c>
      <c r="B223" s="1">
        <v>37188</v>
      </c>
      <c r="C223" s="4">
        <v>99</v>
      </c>
      <c r="D223" s="4">
        <v>99</v>
      </c>
      <c r="E223" s="4">
        <v>99</v>
      </c>
      <c r="F223">
        <v>2.8781327072456326</v>
      </c>
      <c r="G223">
        <v>75.024299999999997</v>
      </c>
      <c r="H223">
        <v>30.8292</v>
      </c>
      <c r="Y223" s="2">
        <v>-7.7753857194115428E-2</v>
      </c>
      <c r="Z223" s="2">
        <v>-2.6626927893268482E-3</v>
      </c>
      <c r="AA223" s="2">
        <v>2.1659884144805686E-2</v>
      </c>
      <c r="AB223" s="2" t="s">
        <v>19</v>
      </c>
      <c r="AC223" s="2" t="s">
        <v>19</v>
      </c>
      <c r="AD223" s="2" t="s">
        <v>19</v>
      </c>
      <c r="AE223" s="2" t="s">
        <v>19</v>
      </c>
      <c r="AF223" s="2" t="s">
        <v>19</v>
      </c>
      <c r="AG223" s="2" t="s">
        <v>19</v>
      </c>
      <c r="AH223" s="2" t="s">
        <v>19</v>
      </c>
      <c r="AI223" s="2" t="s">
        <v>19</v>
      </c>
      <c r="AJ223" s="2" t="s">
        <v>19</v>
      </c>
      <c r="AK223" s="2" t="s">
        <v>19</v>
      </c>
      <c r="AL223" s="2" t="s">
        <v>19</v>
      </c>
      <c r="AM223" s="2" t="s">
        <v>19</v>
      </c>
      <c r="AN223" s="2" t="s">
        <v>19</v>
      </c>
      <c r="AO223" s="2" t="s">
        <v>19</v>
      </c>
      <c r="AP223" s="2" t="s">
        <v>19</v>
      </c>
      <c r="AQ223" s="2" t="s">
        <v>19</v>
      </c>
      <c r="AV223" s="52"/>
    </row>
    <row r="224" spans="1:48" x14ac:dyDescent="0.3">
      <c r="A224">
        <v>2001</v>
      </c>
      <c r="B224" s="1">
        <v>37189</v>
      </c>
      <c r="C224" s="4">
        <v>99</v>
      </c>
      <c r="D224" s="4">
        <v>99</v>
      </c>
      <c r="E224" s="4">
        <v>99</v>
      </c>
      <c r="F224">
        <v>2.9209105600302312</v>
      </c>
      <c r="G224">
        <v>76.371099999999998</v>
      </c>
      <c r="H224">
        <v>32.066499999999998</v>
      </c>
      <c r="Y224" s="2">
        <v>1.4863057800255763E-2</v>
      </c>
      <c r="Z224" s="2">
        <v>1.795151704181186E-2</v>
      </c>
      <c r="AA224" s="2">
        <v>4.0134028777911723E-2</v>
      </c>
      <c r="AB224" s="2" t="s">
        <v>19</v>
      </c>
      <c r="AC224" s="2" t="s">
        <v>19</v>
      </c>
      <c r="AD224" s="2" t="s">
        <v>19</v>
      </c>
      <c r="AE224" s="2" t="s">
        <v>19</v>
      </c>
      <c r="AF224" s="2" t="s">
        <v>19</v>
      </c>
      <c r="AG224" s="2" t="s">
        <v>19</v>
      </c>
      <c r="AH224" s="2" t="s">
        <v>19</v>
      </c>
      <c r="AI224" s="2" t="s">
        <v>19</v>
      </c>
      <c r="AJ224" s="2" t="s">
        <v>19</v>
      </c>
      <c r="AK224" s="2" t="s">
        <v>19</v>
      </c>
      <c r="AL224" s="2" t="s">
        <v>19</v>
      </c>
      <c r="AM224" s="2" t="s">
        <v>19</v>
      </c>
      <c r="AN224" s="2" t="s">
        <v>19</v>
      </c>
      <c r="AO224" s="2" t="s">
        <v>19</v>
      </c>
      <c r="AP224" s="2" t="s">
        <v>19</v>
      </c>
      <c r="AQ224" s="2" t="s">
        <v>19</v>
      </c>
      <c r="AV224" s="52"/>
    </row>
    <row r="225" spans="1:48" x14ac:dyDescent="0.3">
      <c r="A225">
        <v>2001</v>
      </c>
      <c r="B225" s="1">
        <v>37190</v>
      </c>
      <c r="C225" s="4">
        <v>99</v>
      </c>
      <c r="D225" s="4">
        <v>99</v>
      </c>
      <c r="E225" s="4">
        <v>99</v>
      </c>
      <c r="F225">
        <v>2.8418063593414518</v>
      </c>
      <c r="G225">
        <v>76.198499999999996</v>
      </c>
      <c r="H225">
        <v>31.3781</v>
      </c>
      <c r="Y225" s="2">
        <v>-2.7082034544721134E-2</v>
      </c>
      <c r="Z225" s="2">
        <v>-2.2600172054613177E-3</v>
      </c>
      <c r="AA225" s="2">
        <v>-2.1467887047229905E-2</v>
      </c>
      <c r="AB225" s="2" t="s">
        <v>19</v>
      </c>
      <c r="AC225" s="2" t="s">
        <v>19</v>
      </c>
      <c r="AD225" s="2" t="s">
        <v>19</v>
      </c>
      <c r="AE225" s="2" t="s">
        <v>19</v>
      </c>
      <c r="AF225" s="2" t="s">
        <v>19</v>
      </c>
      <c r="AG225" s="2" t="s">
        <v>19</v>
      </c>
      <c r="AH225" s="2" t="s">
        <v>19</v>
      </c>
      <c r="AI225" s="2" t="s">
        <v>19</v>
      </c>
      <c r="AJ225" s="2" t="s">
        <v>19</v>
      </c>
      <c r="AK225" s="2" t="s">
        <v>19</v>
      </c>
      <c r="AL225" s="2" t="s">
        <v>19</v>
      </c>
      <c r="AM225" s="2" t="s">
        <v>19</v>
      </c>
      <c r="AN225" s="2" t="s">
        <v>19</v>
      </c>
      <c r="AO225" s="2" t="s">
        <v>19</v>
      </c>
      <c r="AP225" s="2" t="s">
        <v>19</v>
      </c>
      <c r="AQ225" s="2" t="s">
        <v>19</v>
      </c>
      <c r="AV225" s="52"/>
    </row>
    <row r="226" spans="1:48" x14ac:dyDescent="0.3">
      <c r="A226">
        <v>2001</v>
      </c>
      <c r="B226" s="1">
        <v>37193</v>
      </c>
      <c r="C226" s="4">
        <v>99</v>
      </c>
      <c r="D226" s="4">
        <v>99</v>
      </c>
      <c r="E226" s="4">
        <v>99</v>
      </c>
      <c r="F226">
        <v>2.6666824252460843</v>
      </c>
      <c r="G226">
        <v>74.216099999999997</v>
      </c>
      <c r="H226">
        <v>29.6615</v>
      </c>
      <c r="Y226" s="2">
        <v>-6.1624161519558962E-2</v>
      </c>
      <c r="Z226" s="2">
        <v>-2.6016260162601612E-2</v>
      </c>
      <c r="AA226" s="2">
        <v>-5.4706945289867748E-2</v>
      </c>
      <c r="AB226" s="2" t="s">
        <v>19</v>
      </c>
      <c r="AC226" s="2" t="s">
        <v>19</v>
      </c>
      <c r="AD226" s="2" t="s">
        <v>19</v>
      </c>
      <c r="AE226" s="2" t="s">
        <v>19</v>
      </c>
      <c r="AF226" s="2" t="s">
        <v>19</v>
      </c>
      <c r="AG226" s="2" t="s">
        <v>19</v>
      </c>
      <c r="AH226" s="2" t="s">
        <v>19</v>
      </c>
      <c r="AI226" s="2" t="s">
        <v>19</v>
      </c>
      <c r="AJ226" s="2" t="s">
        <v>19</v>
      </c>
      <c r="AK226" s="2" t="s">
        <v>19</v>
      </c>
      <c r="AL226" s="2" t="s">
        <v>19</v>
      </c>
      <c r="AM226" s="2" t="s">
        <v>19</v>
      </c>
      <c r="AN226" s="2" t="s">
        <v>19</v>
      </c>
      <c r="AO226" s="2" t="s">
        <v>19</v>
      </c>
      <c r="AP226" s="2" t="s">
        <v>19</v>
      </c>
      <c r="AQ226" s="2" t="s">
        <v>19</v>
      </c>
      <c r="AV226" s="52"/>
    </row>
    <row r="227" spans="1:48" x14ac:dyDescent="0.3">
      <c r="A227">
        <v>2001</v>
      </c>
      <c r="B227" s="1">
        <v>37194</v>
      </c>
      <c r="C227" s="4">
        <v>99</v>
      </c>
      <c r="D227" s="4">
        <v>99</v>
      </c>
      <c r="E227" s="4">
        <v>99</v>
      </c>
      <c r="F227">
        <v>2.545563300164666</v>
      </c>
      <c r="G227">
        <v>73.325100000000006</v>
      </c>
      <c r="H227">
        <v>29.086400000000001</v>
      </c>
      <c r="Y227" s="2">
        <v>-4.5419403501052891E-2</v>
      </c>
      <c r="Z227" s="2">
        <v>-1.200548129044765E-2</v>
      </c>
      <c r="AA227" s="2">
        <v>-1.9388769954317819E-2</v>
      </c>
      <c r="AB227" s="2" t="s">
        <v>19</v>
      </c>
      <c r="AC227" s="2" t="s">
        <v>19</v>
      </c>
      <c r="AD227" s="2" t="s">
        <v>19</v>
      </c>
      <c r="AE227" s="2" t="s">
        <v>19</v>
      </c>
      <c r="AF227" s="2" t="s">
        <v>19</v>
      </c>
      <c r="AG227" s="2" t="s">
        <v>19</v>
      </c>
      <c r="AH227" s="2" t="s">
        <v>19</v>
      </c>
      <c r="AI227" s="2" t="s">
        <v>19</v>
      </c>
      <c r="AJ227" s="2" t="s">
        <v>19</v>
      </c>
      <c r="AK227" s="2" t="s">
        <v>19</v>
      </c>
      <c r="AL227" s="2" t="s">
        <v>19</v>
      </c>
      <c r="AM227" s="2" t="s">
        <v>19</v>
      </c>
      <c r="AN227" s="2" t="s">
        <v>19</v>
      </c>
      <c r="AO227" s="2" t="s">
        <v>19</v>
      </c>
      <c r="AP227" s="2" t="s">
        <v>19</v>
      </c>
      <c r="AQ227" s="2" t="s">
        <v>19</v>
      </c>
      <c r="AV227" s="52"/>
    </row>
    <row r="228" spans="1:48" x14ac:dyDescent="0.3">
      <c r="A228">
        <v>2001</v>
      </c>
      <c r="B228" s="1">
        <v>37195</v>
      </c>
      <c r="C228" s="4">
        <v>99</v>
      </c>
      <c r="D228" s="4">
        <v>99</v>
      </c>
      <c r="E228" s="4">
        <v>99</v>
      </c>
      <c r="F228">
        <v>2.6537605328705394</v>
      </c>
      <c r="G228">
        <v>73.076499999999996</v>
      </c>
      <c r="H228">
        <v>29.5395</v>
      </c>
      <c r="Y228" s="2">
        <v>4.250423970948769E-2</v>
      </c>
      <c r="Z228" s="2">
        <v>-3.3903806472819209E-3</v>
      </c>
      <c r="AA228" s="2">
        <v>1.5577727047692447E-2</v>
      </c>
      <c r="AB228" s="2" t="s">
        <v>19</v>
      </c>
      <c r="AC228" s="2" t="s">
        <v>19</v>
      </c>
      <c r="AD228" s="2" t="s">
        <v>19</v>
      </c>
      <c r="AE228" s="2" t="s">
        <v>19</v>
      </c>
      <c r="AF228" s="2" t="s">
        <v>19</v>
      </c>
      <c r="AG228" s="2" t="s">
        <v>19</v>
      </c>
      <c r="AH228" s="2" t="s">
        <v>19</v>
      </c>
      <c r="AI228" s="2" t="s">
        <v>19</v>
      </c>
      <c r="AJ228" s="2" t="s">
        <v>19</v>
      </c>
      <c r="AK228" s="2" t="s">
        <v>19</v>
      </c>
      <c r="AL228" s="2" t="s">
        <v>19</v>
      </c>
      <c r="AM228" s="2" t="s">
        <v>19</v>
      </c>
      <c r="AN228" s="2" t="s">
        <v>19</v>
      </c>
      <c r="AO228" s="2" t="s">
        <v>19</v>
      </c>
      <c r="AP228" s="2" t="s">
        <v>19</v>
      </c>
      <c r="AQ228" s="2" t="s">
        <v>19</v>
      </c>
      <c r="AV228" s="52"/>
    </row>
    <row r="229" spans="1:48" x14ac:dyDescent="0.3">
      <c r="A229">
        <v>2001</v>
      </c>
      <c r="B229" s="1">
        <v>37196</v>
      </c>
      <c r="C229" s="4">
        <v>99</v>
      </c>
      <c r="D229" s="4">
        <v>99</v>
      </c>
      <c r="E229" s="4">
        <v>99</v>
      </c>
      <c r="F229">
        <v>2.7257622355150861</v>
      </c>
      <c r="G229">
        <v>74.948300000000003</v>
      </c>
      <c r="H229">
        <v>30.7943</v>
      </c>
      <c r="Y229" s="2">
        <v>2.7131951716330427E-2</v>
      </c>
      <c r="Z229" s="2">
        <v>2.5614253556204947E-2</v>
      </c>
      <c r="AA229" s="2">
        <v>4.2478714941011075E-2</v>
      </c>
      <c r="AB229" s="2" t="s">
        <v>19</v>
      </c>
      <c r="AC229" s="2" t="s">
        <v>19</v>
      </c>
      <c r="AD229" s="2" t="s">
        <v>19</v>
      </c>
      <c r="AE229" s="2" t="s">
        <v>19</v>
      </c>
      <c r="AF229" s="2" t="s">
        <v>19</v>
      </c>
      <c r="AG229" s="2" t="s">
        <v>19</v>
      </c>
      <c r="AH229" s="2" t="s">
        <v>19</v>
      </c>
      <c r="AI229" s="2" t="s">
        <v>19</v>
      </c>
      <c r="AJ229" s="2" t="s">
        <v>19</v>
      </c>
      <c r="AK229" s="2" t="s">
        <v>19</v>
      </c>
      <c r="AL229" s="2" t="s">
        <v>19</v>
      </c>
      <c r="AM229" s="2" t="s">
        <v>19</v>
      </c>
      <c r="AN229" s="2" t="s">
        <v>19</v>
      </c>
      <c r="AO229" s="2" t="s">
        <v>19</v>
      </c>
      <c r="AP229" s="2" t="s">
        <v>19</v>
      </c>
      <c r="AQ229" s="2" t="s">
        <v>19</v>
      </c>
      <c r="AV229" s="52"/>
    </row>
    <row r="230" spans="1:48" x14ac:dyDescent="0.3">
      <c r="A230">
        <v>2001</v>
      </c>
      <c r="B230" s="1">
        <v>37197</v>
      </c>
      <c r="C230" s="4">
        <v>99</v>
      </c>
      <c r="D230" s="4">
        <v>99</v>
      </c>
      <c r="E230" s="4">
        <v>99</v>
      </c>
      <c r="F230">
        <v>2.6772671170891051</v>
      </c>
      <c r="G230">
        <v>75.459299999999999</v>
      </c>
      <c r="H230">
        <v>31.020900000000001</v>
      </c>
      <c r="Y230" s="2">
        <v>-1.7791397134393483E-2</v>
      </c>
      <c r="Z230" s="2">
        <v>6.8180332309071279E-3</v>
      </c>
      <c r="AA230" s="2">
        <v>7.3585046583297675E-3</v>
      </c>
      <c r="AB230" s="2" t="s">
        <v>19</v>
      </c>
      <c r="AC230" s="2" t="s">
        <v>19</v>
      </c>
      <c r="AD230" s="2" t="s">
        <v>19</v>
      </c>
      <c r="AE230" s="2" t="s">
        <v>19</v>
      </c>
      <c r="AF230" s="2" t="s">
        <v>19</v>
      </c>
      <c r="AG230" s="2" t="s">
        <v>19</v>
      </c>
      <c r="AH230" s="2" t="s">
        <v>19</v>
      </c>
      <c r="AI230" s="2" t="s">
        <v>19</v>
      </c>
      <c r="AJ230" s="2" t="s">
        <v>19</v>
      </c>
      <c r="AK230" s="2" t="s">
        <v>19</v>
      </c>
      <c r="AL230" s="2" t="s">
        <v>19</v>
      </c>
      <c r="AM230" s="2" t="s">
        <v>19</v>
      </c>
      <c r="AN230" s="2" t="s">
        <v>19</v>
      </c>
      <c r="AO230" s="2" t="s">
        <v>19</v>
      </c>
      <c r="AP230" s="2" t="s">
        <v>19</v>
      </c>
      <c r="AQ230" s="2" t="s">
        <v>19</v>
      </c>
      <c r="AV230" s="52"/>
    </row>
    <row r="231" spans="1:48" x14ac:dyDescent="0.3">
      <c r="A231">
        <v>2001</v>
      </c>
      <c r="B231" s="1">
        <v>37200</v>
      </c>
      <c r="C231" s="4">
        <v>99</v>
      </c>
      <c r="D231" s="4">
        <v>99</v>
      </c>
      <c r="E231" s="4">
        <v>99</v>
      </c>
      <c r="F231">
        <v>2.7687859983787617</v>
      </c>
      <c r="G231">
        <v>76.447100000000006</v>
      </c>
      <c r="H231">
        <v>32.031700000000001</v>
      </c>
      <c r="Y231" s="2">
        <v>3.418369452397485E-2</v>
      </c>
      <c r="Z231" s="2">
        <v>1.309050044196014E-2</v>
      </c>
      <c r="AA231" s="2">
        <v>3.2584483364441308E-2</v>
      </c>
      <c r="AB231" s="2" t="s">
        <v>19</v>
      </c>
      <c r="AC231" s="2" t="s">
        <v>19</v>
      </c>
      <c r="AD231" s="2" t="s">
        <v>19</v>
      </c>
      <c r="AE231" s="2" t="s">
        <v>19</v>
      </c>
      <c r="AF231" s="2" t="s">
        <v>19</v>
      </c>
      <c r="AG231" s="2" t="s">
        <v>19</v>
      </c>
      <c r="AH231" s="2" t="s">
        <v>19</v>
      </c>
      <c r="AI231" s="2" t="s">
        <v>19</v>
      </c>
      <c r="AJ231" s="2" t="s">
        <v>19</v>
      </c>
      <c r="AK231" s="2" t="s">
        <v>19</v>
      </c>
      <c r="AL231" s="2" t="s">
        <v>19</v>
      </c>
      <c r="AM231" s="2" t="s">
        <v>19</v>
      </c>
      <c r="AN231" s="2" t="s">
        <v>19</v>
      </c>
      <c r="AO231" s="2" t="s">
        <v>19</v>
      </c>
      <c r="AP231" s="2" t="s">
        <v>19</v>
      </c>
      <c r="AQ231" s="2" t="s">
        <v>19</v>
      </c>
      <c r="AV231" s="52"/>
    </row>
    <row r="232" spans="1:48" x14ac:dyDescent="0.3">
      <c r="A232">
        <v>2001</v>
      </c>
      <c r="B232" s="1">
        <v>37201</v>
      </c>
      <c r="C232" s="4">
        <v>99</v>
      </c>
      <c r="D232" s="4">
        <v>99</v>
      </c>
      <c r="E232" s="4">
        <v>99</v>
      </c>
      <c r="F232">
        <v>2.8170632802993922</v>
      </c>
      <c r="G232">
        <v>77.635099999999994</v>
      </c>
      <c r="H232">
        <v>33.277700000000003</v>
      </c>
      <c r="Y232" s="2">
        <v>1.7436263383626915E-2</v>
      </c>
      <c r="Z232" s="2">
        <v>1.554015783463325E-2</v>
      </c>
      <c r="AA232" s="2">
        <v>3.8898965712091504E-2</v>
      </c>
      <c r="AB232" s="2" t="s">
        <v>19</v>
      </c>
      <c r="AC232" s="2" t="s">
        <v>19</v>
      </c>
      <c r="AD232" s="2" t="s">
        <v>19</v>
      </c>
      <c r="AE232" s="2" t="s">
        <v>19</v>
      </c>
      <c r="AF232" s="2" t="s">
        <v>19</v>
      </c>
      <c r="AG232" s="2" t="s">
        <v>19</v>
      </c>
      <c r="AH232" s="2" t="s">
        <v>19</v>
      </c>
      <c r="AI232" s="2" t="s">
        <v>19</v>
      </c>
      <c r="AJ232" s="2" t="s">
        <v>19</v>
      </c>
      <c r="AK232" s="2" t="s">
        <v>19</v>
      </c>
      <c r="AL232" s="2" t="s">
        <v>19</v>
      </c>
      <c r="AM232" s="2" t="s">
        <v>19</v>
      </c>
      <c r="AN232" s="2" t="s">
        <v>19</v>
      </c>
      <c r="AO232" s="2" t="s">
        <v>19</v>
      </c>
      <c r="AP232" s="2" t="s">
        <v>19</v>
      </c>
      <c r="AQ232" s="2" t="s">
        <v>19</v>
      </c>
      <c r="AV232" s="52"/>
    </row>
    <row r="233" spans="1:48" x14ac:dyDescent="0.3">
      <c r="A233">
        <v>2001</v>
      </c>
      <c r="B233" s="1">
        <v>37202</v>
      </c>
      <c r="C233" s="4">
        <v>99</v>
      </c>
      <c r="D233" s="4">
        <v>99</v>
      </c>
      <c r="E233" s="4">
        <v>99</v>
      </c>
      <c r="F233">
        <v>2.8943898548618212</v>
      </c>
      <c r="G233">
        <v>77.531499999999994</v>
      </c>
      <c r="H233">
        <v>33.234200000000001</v>
      </c>
      <c r="Y233" s="2">
        <v>2.7449356605937059E-2</v>
      </c>
      <c r="Z233" s="2">
        <v>-1.3344479494455941E-3</v>
      </c>
      <c r="AA233" s="2">
        <v>-1.3071816862343377E-3</v>
      </c>
      <c r="AB233" s="2" t="s">
        <v>19</v>
      </c>
      <c r="AC233" s="2" t="s">
        <v>19</v>
      </c>
      <c r="AD233" s="2" t="s">
        <v>19</v>
      </c>
      <c r="AE233" s="2" t="s">
        <v>19</v>
      </c>
      <c r="AF233" s="2" t="s">
        <v>19</v>
      </c>
      <c r="AG233" s="2" t="s">
        <v>19</v>
      </c>
      <c r="AH233" s="2" t="s">
        <v>19</v>
      </c>
      <c r="AI233" s="2" t="s">
        <v>19</v>
      </c>
      <c r="AJ233" s="2" t="s">
        <v>19</v>
      </c>
      <c r="AK233" s="2" t="s">
        <v>19</v>
      </c>
      <c r="AL233" s="2" t="s">
        <v>19</v>
      </c>
      <c r="AM233" s="2" t="s">
        <v>19</v>
      </c>
      <c r="AN233" s="2" t="s">
        <v>19</v>
      </c>
      <c r="AO233" s="2" t="s">
        <v>19</v>
      </c>
      <c r="AP233" s="2" t="s">
        <v>19</v>
      </c>
      <c r="AQ233" s="2" t="s">
        <v>19</v>
      </c>
      <c r="AV233" s="52"/>
    </row>
    <row r="234" spans="1:48" x14ac:dyDescent="0.3">
      <c r="A234">
        <v>2001</v>
      </c>
      <c r="B234" s="1">
        <v>37203</v>
      </c>
      <c r="C234" s="4">
        <v>99</v>
      </c>
      <c r="D234" s="4">
        <v>99</v>
      </c>
      <c r="E234" s="4">
        <v>99</v>
      </c>
      <c r="F234">
        <v>2.7398633375624946</v>
      </c>
      <c r="G234">
        <v>77.773300000000006</v>
      </c>
      <c r="H234">
        <v>32.894300000000001</v>
      </c>
      <c r="Y234" s="2">
        <v>-5.3388287358650865E-2</v>
      </c>
      <c r="Z234" s="2">
        <v>3.1187323861916472E-3</v>
      </c>
      <c r="AA234" s="2">
        <v>-1.0227416336183848E-2</v>
      </c>
      <c r="AB234" s="2" t="s">
        <v>19</v>
      </c>
      <c r="AC234" s="2" t="s">
        <v>19</v>
      </c>
      <c r="AD234" s="2" t="s">
        <v>19</v>
      </c>
      <c r="AE234" s="2" t="s">
        <v>19</v>
      </c>
      <c r="AF234" s="2" t="s">
        <v>19</v>
      </c>
      <c r="AG234" s="2" t="s">
        <v>19</v>
      </c>
      <c r="AH234" s="2" t="s">
        <v>19</v>
      </c>
      <c r="AI234" s="2" t="s">
        <v>19</v>
      </c>
      <c r="AJ234" s="2" t="s">
        <v>19</v>
      </c>
      <c r="AK234" s="2" t="s">
        <v>19</v>
      </c>
      <c r="AL234" s="2" t="s">
        <v>19</v>
      </c>
      <c r="AM234" s="2" t="s">
        <v>19</v>
      </c>
      <c r="AN234" s="2" t="s">
        <v>19</v>
      </c>
      <c r="AO234" s="2" t="s">
        <v>19</v>
      </c>
      <c r="AP234" s="2" t="s">
        <v>19</v>
      </c>
      <c r="AQ234" s="2" t="s">
        <v>19</v>
      </c>
      <c r="AV234" s="52"/>
    </row>
    <row r="235" spans="1:48" x14ac:dyDescent="0.3">
      <c r="A235">
        <v>2001</v>
      </c>
      <c r="B235" s="1">
        <v>37204</v>
      </c>
      <c r="C235" s="4">
        <v>99</v>
      </c>
      <c r="D235" s="4">
        <v>99</v>
      </c>
      <c r="E235" s="4">
        <v>99</v>
      </c>
      <c r="F235">
        <v>2.7693453677371269</v>
      </c>
      <c r="G235">
        <v>77.856200000000001</v>
      </c>
      <c r="H235">
        <v>32.876899999999999</v>
      </c>
      <c r="Y235" s="2">
        <v>1.0760401721664259E-2</v>
      </c>
      <c r="Z235" s="2">
        <v>1.0659185093084833E-3</v>
      </c>
      <c r="AA235" s="2">
        <v>-5.2896702468219203E-4</v>
      </c>
      <c r="AB235" s="2" t="s">
        <v>19</v>
      </c>
      <c r="AC235" s="2" t="s">
        <v>19</v>
      </c>
      <c r="AD235" s="2" t="s">
        <v>19</v>
      </c>
      <c r="AE235" s="2" t="s">
        <v>19</v>
      </c>
      <c r="AF235" s="2" t="s">
        <v>19</v>
      </c>
      <c r="AG235" s="2" t="s">
        <v>19</v>
      </c>
      <c r="AH235" s="2" t="s">
        <v>19</v>
      </c>
      <c r="AI235" s="2" t="s">
        <v>19</v>
      </c>
      <c r="AJ235" s="2" t="s">
        <v>19</v>
      </c>
      <c r="AK235" s="2" t="s">
        <v>19</v>
      </c>
      <c r="AL235" s="2" t="s">
        <v>19</v>
      </c>
      <c r="AM235" s="2" t="s">
        <v>19</v>
      </c>
      <c r="AN235" s="2" t="s">
        <v>19</v>
      </c>
      <c r="AO235" s="2" t="s">
        <v>19</v>
      </c>
      <c r="AP235" s="2" t="s">
        <v>19</v>
      </c>
      <c r="AQ235" s="2" t="s">
        <v>19</v>
      </c>
      <c r="AV235" s="52"/>
    </row>
    <row r="236" spans="1:48" x14ac:dyDescent="0.3">
      <c r="A236">
        <v>2001</v>
      </c>
      <c r="B236" s="1">
        <v>37207</v>
      </c>
      <c r="C236" s="4">
        <v>99</v>
      </c>
      <c r="D236" s="4">
        <v>99</v>
      </c>
      <c r="E236" s="4">
        <v>99</v>
      </c>
      <c r="F236">
        <v>2.7586227698679213</v>
      </c>
      <c r="G236">
        <v>77.379599999999996</v>
      </c>
      <c r="H236">
        <v>33.112200000000001</v>
      </c>
      <c r="Y236" s="2">
        <v>-3.8718890009616924E-3</v>
      </c>
      <c r="Z236" s="2">
        <v>-6.1215420223438288E-3</v>
      </c>
      <c r="AA236" s="2">
        <v>7.1570008121204509E-3</v>
      </c>
      <c r="AB236" s="2" t="s">
        <v>19</v>
      </c>
      <c r="AC236" s="2" t="s">
        <v>19</v>
      </c>
      <c r="AD236" s="2" t="s">
        <v>19</v>
      </c>
      <c r="AE236" s="2" t="s">
        <v>19</v>
      </c>
      <c r="AF236" s="2" t="s">
        <v>19</v>
      </c>
      <c r="AG236" s="2" t="s">
        <v>19</v>
      </c>
      <c r="AH236" s="2" t="s">
        <v>19</v>
      </c>
      <c r="AI236" s="2" t="s">
        <v>19</v>
      </c>
      <c r="AJ236" s="2" t="s">
        <v>19</v>
      </c>
      <c r="AK236" s="2" t="s">
        <v>19</v>
      </c>
      <c r="AL236" s="2" t="s">
        <v>19</v>
      </c>
      <c r="AM236" s="2" t="s">
        <v>19</v>
      </c>
      <c r="AN236" s="2" t="s">
        <v>19</v>
      </c>
      <c r="AO236" s="2" t="s">
        <v>19</v>
      </c>
      <c r="AP236" s="2" t="s">
        <v>19</v>
      </c>
      <c r="AQ236" s="2" t="s">
        <v>19</v>
      </c>
      <c r="AV236" s="52"/>
    </row>
    <row r="237" spans="1:48" x14ac:dyDescent="0.3">
      <c r="A237">
        <v>2001</v>
      </c>
      <c r="B237" s="1">
        <v>37208</v>
      </c>
      <c r="C237" s="4">
        <v>99</v>
      </c>
      <c r="D237" s="4">
        <v>99</v>
      </c>
      <c r="E237" s="4">
        <v>99</v>
      </c>
      <c r="F237">
        <v>2.8515550972216279</v>
      </c>
      <c r="G237">
        <v>79.120099999999994</v>
      </c>
      <c r="H237">
        <v>34.297199999999997</v>
      </c>
      <c r="Y237" s="2">
        <v>3.3687943262411313E-2</v>
      </c>
      <c r="Z237" s="2">
        <v>2.2493008493194466E-2</v>
      </c>
      <c r="AA237" s="2">
        <v>3.5787413702502269E-2</v>
      </c>
      <c r="AB237" s="2" t="s">
        <v>19</v>
      </c>
      <c r="AC237" s="2" t="s">
        <v>19</v>
      </c>
      <c r="AD237" s="2" t="s">
        <v>19</v>
      </c>
      <c r="AE237" s="2" t="s">
        <v>19</v>
      </c>
      <c r="AF237" s="2" t="s">
        <v>19</v>
      </c>
      <c r="AG237" s="2" t="s">
        <v>19</v>
      </c>
      <c r="AH237" s="2" t="s">
        <v>19</v>
      </c>
      <c r="AI237" s="2" t="s">
        <v>19</v>
      </c>
      <c r="AJ237" s="2" t="s">
        <v>19</v>
      </c>
      <c r="AK237" s="2" t="s">
        <v>19</v>
      </c>
      <c r="AL237" s="2" t="s">
        <v>19</v>
      </c>
      <c r="AM237" s="2" t="s">
        <v>19</v>
      </c>
      <c r="AN237" s="2" t="s">
        <v>19</v>
      </c>
      <c r="AO237" s="2" t="s">
        <v>19</v>
      </c>
      <c r="AP237" s="2" t="s">
        <v>19</v>
      </c>
      <c r="AQ237" s="2" t="s">
        <v>19</v>
      </c>
      <c r="AV237" s="52"/>
    </row>
    <row r="238" spans="1:48" x14ac:dyDescent="0.3">
      <c r="A238">
        <v>2001</v>
      </c>
      <c r="B238" s="1">
        <v>37209</v>
      </c>
      <c r="C238" s="4">
        <v>99</v>
      </c>
      <c r="D238" s="4">
        <v>99</v>
      </c>
      <c r="E238" s="4">
        <v>99</v>
      </c>
      <c r="F238">
        <v>3.2990782096990485</v>
      </c>
      <c r="G238">
        <v>79.196100000000001</v>
      </c>
      <c r="H238">
        <v>34.541200000000003</v>
      </c>
      <c r="Y238" s="2">
        <v>0.156940019469888</v>
      </c>
      <c r="Z238" s="2">
        <v>9.6056501445285214E-4</v>
      </c>
      <c r="AA238" s="2">
        <v>7.1142833817339213E-3</v>
      </c>
      <c r="AB238" s="2" t="s">
        <v>19</v>
      </c>
      <c r="AC238" s="2" t="s">
        <v>19</v>
      </c>
      <c r="AD238" s="2" t="s">
        <v>19</v>
      </c>
      <c r="AE238" s="2" t="s">
        <v>19</v>
      </c>
      <c r="AF238" s="2" t="s">
        <v>19</v>
      </c>
      <c r="AG238" s="2" t="s">
        <v>19</v>
      </c>
      <c r="AH238" s="2" t="s">
        <v>19</v>
      </c>
      <c r="AI238" s="2" t="s">
        <v>19</v>
      </c>
      <c r="AJ238" s="2" t="s">
        <v>19</v>
      </c>
      <c r="AK238" s="2" t="s">
        <v>19</v>
      </c>
      <c r="AL238" s="2" t="s">
        <v>19</v>
      </c>
      <c r="AM238" s="2" t="s">
        <v>19</v>
      </c>
      <c r="AN238" s="2" t="s">
        <v>19</v>
      </c>
      <c r="AO238" s="2" t="s">
        <v>19</v>
      </c>
      <c r="AP238" s="2" t="s">
        <v>19</v>
      </c>
      <c r="AQ238" s="2" t="s">
        <v>19</v>
      </c>
      <c r="AV238" s="52"/>
    </row>
    <row r="239" spans="1:48" x14ac:dyDescent="0.3">
      <c r="A239">
        <v>2001</v>
      </c>
      <c r="B239" s="1">
        <v>37210</v>
      </c>
      <c r="C239" s="4">
        <v>99</v>
      </c>
      <c r="D239" s="4">
        <v>99</v>
      </c>
      <c r="E239" s="4">
        <v>99</v>
      </c>
      <c r="F239">
        <v>3.2094542604173029</v>
      </c>
      <c r="G239">
        <v>79.341200000000001</v>
      </c>
      <c r="H239">
        <v>34.401800000000001</v>
      </c>
      <c r="Y239" s="2">
        <v>-2.716636089991975E-2</v>
      </c>
      <c r="Z239" s="2">
        <v>1.8321609271163553E-3</v>
      </c>
      <c r="AA239" s="2">
        <v>-4.0357601936239496E-3</v>
      </c>
      <c r="AB239" s="2" t="s">
        <v>19</v>
      </c>
      <c r="AC239" s="2" t="s">
        <v>19</v>
      </c>
      <c r="AD239" s="2" t="s">
        <v>19</v>
      </c>
      <c r="AE239" s="2" t="s">
        <v>19</v>
      </c>
      <c r="AF239" s="2" t="s">
        <v>19</v>
      </c>
      <c r="AG239" s="2" t="s">
        <v>19</v>
      </c>
      <c r="AH239" s="2" t="s">
        <v>19</v>
      </c>
      <c r="AI239" s="2" t="s">
        <v>19</v>
      </c>
      <c r="AJ239" s="2" t="s">
        <v>19</v>
      </c>
      <c r="AK239" s="2" t="s">
        <v>19</v>
      </c>
      <c r="AL239" s="2" t="s">
        <v>19</v>
      </c>
      <c r="AM239" s="2" t="s">
        <v>19</v>
      </c>
      <c r="AN239" s="2" t="s">
        <v>19</v>
      </c>
      <c r="AO239" s="2" t="s">
        <v>19</v>
      </c>
      <c r="AP239" s="2" t="s">
        <v>19</v>
      </c>
      <c r="AQ239" s="2" t="s">
        <v>19</v>
      </c>
      <c r="AV239" s="52"/>
    </row>
    <row r="240" spans="1:48" x14ac:dyDescent="0.3">
      <c r="A240">
        <v>2001</v>
      </c>
      <c r="B240" s="1">
        <v>37211</v>
      </c>
      <c r="C240" s="4">
        <v>99</v>
      </c>
      <c r="D240" s="4">
        <v>99</v>
      </c>
      <c r="E240" s="4">
        <v>99</v>
      </c>
      <c r="F240">
        <v>3.151980230758813</v>
      </c>
      <c r="G240">
        <v>78.988900000000001</v>
      </c>
      <c r="H240">
        <v>34.305900000000001</v>
      </c>
      <c r="Y240" s="2">
        <v>-1.7907726670956525E-2</v>
      </c>
      <c r="Z240" s="2">
        <v>-4.440316002278788E-3</v>
      </c>
      <c r="AA240" s="2">
        <v>-2.7876448325377945E-3</v>
      </c>
      <c r="AB240" s="2" t="s">
        <v>19</v>
      </c>
      <c r="AC240" s="2" t="s">
        <v>19</v>
      </c>
      <c r="AD240" s="2" t="s">
        <v>19</v>
      </c>
      <c r="AE240" s="2" t="s">
        <v>19</v>
      </c>
      <c r="AF240" s="2" t="s">
        <v>19</v>
      </c>
      <c r="AG240" s="2" t="s">
        <v>19</v>
      </c>
      <c r="AH240" s="2" t="s">
        <v>19</v>
      </c>
      <c r="AI240" s="2" t="s">
        <v>19</v>
      </c>
      <c r="AJ240" s="2" t="s">
        <v>19</v>
      </c>
      <c r="AK240" s="2" t="s">
        <v>19</v>
      </c>
      <c r="AL240" s="2" t="s">
        <v>19</v>
      </c>
      <c r="AM240" s="2" t="s">
        <v>19</v>
      </c>
      <c r="AN240" s="2" t="s">
        <v>19</v>
      </c>
      <c r="AO240" s="2" t="s">
        <v>19</v>
      </c>
      <c r="AP240" s="2" t="s">
        <v>19</v>
      </c>
      <c r="AQ240" s="2" t="s">
        <v>19</v>
      </c>
      <c r="AV240" s="52"/>
    </row>
    <row r="241" spans="1:48" x14ac:dyDescent="0.3">
      <c r="A241">
        <v>2001</v>
      </c>
      <c r="B241" s="1">
        <v>37214</v>
      </c>
      <c r="C241" s="4">
        <v>99</v>
      </c>
      <c r="D241" s="4">
        <v>99</v>
      </c>
      <c r="E241" s="4">
        <v>99</v>
      </c>
      <c r="F241">
        <v>3.2796931815013184</v>
      </c>
      <c r="G241">
        <v>79.962800000000001</v>
      </c>
      <c r="H241">
        <v>35.2819</v>
      </c>
      <c r="Y241" s="2">
        <v>4.0518322258563E-2</v>
      </c>
      <c r="Z241" s="2">
        <v>1.232958048535937E-2</v>
      </c>
      <c r="AA241" s="2">
        <v>2.8449916778163553E-2</v>
      </c>
      <c r="AB241" s="2" t="s">
        <v>19</v>
      </c>
      <c r="AC241" s="2" t="s">
        <v>19</v>
      </c>
      <c r="AD241" s="2" t="s">
        <v>19</v>
      </c>
      <c r="AE241" s="2" t="s">
        <v>19</v>
      </c>
      <c r="AF241" s="2" t="s">
        <v>19</v>
      </c>
      <c r="AG241" s="2" t="s">
        <v>19</v>
      </c>
      <c r="AH241" s="2" t="s">
        <v>19</v>
      </c>
      <c r="AI241" s="2" t="s">
        <v>19</v>
      </c>
      <c r="AJ241" s="2" t="s">
        <v>19</v>
      </c>
      <c r="AK241" s="2" t="s">
        <v>19</v>
      </c>
      <c r="AL241" s="2" t="s">
        <v>19</v>
      </c>
      <c r="AM241" s="2" t="s">
        <v>19</v>
      </c>
      <c r="AN241" s="2" t="s">
        <v>19</v>
      </c>
      <c r="AO241" s="2" t="s">
        <v>19</v>
      </c>
      <c r="AP241" s="2" t="s">
        <v>19</v>
      </c>
      <c r="AQ241" s="2" t="s">
        <v>19</v>
      </c>
      <c r="AV241" s="52"/>
    </row>
    <row r="242" spans="1:48" x14ac:dyDescent="0.3">
      <c r="A242">
        <v>2001</v>
      </c>
      <c r="B242" s="1">
        <v>37215</v>
      </c>
      <c r="C242" s="4">
        <v>99</v>
      </c>
      <c r="D242" s="4">
        <v>99</v>
      </c>
      <c r="E242" s="4">
        <v>99</v>
      </c>
      <c r="F242">
        <v>3.1359807690281096</v>
      </c>
      <c r="G242">
        <v>79.2928</v>
      </c>
      <c r="H242">
        <v>33.6524</v>
      </c>
      <c r="Y242" s="2">
        <v>-4.3818858813927997E-2</v>
      </c>
      <c r="Z242" s="2">
        <v>-8.3788961867268252E-3</v>
      </c>
      <c r="AA242" s="2">
        <v>-4.6185154427624386E-2</v>
      </c>
      <c r="AB242" s="2" t="s">
        <v>19</v>
      </c>
      <c r="AC242" s="2" t="s">
        <v>19</v>
      </c>
      <c r="AD242" s="2" t="s">
        <v>19</v>
      </c>
      <c r="AE242" s="2" t="s">
        <v>19</v>
      </c>
      <c r="AF242" s="2" t="s">
        <v>19</v>
      </c>
      <c r="AG242" s="2" t="s">
        <v>19</v>
      </c>
      <c r="AH242" s="2" t="s">
        <v>19</v>
      </c>
      <c r="AI242" s="2" t="s">
        <v>19</v>
      </c>
      <c r="AJ242" s="2" t="s">
        <v>19</v>
      </c>
      <c r="AK242" s="2" t="s">
        <v>19</v>
      </c>
      <c r="AL242" s="2" t="s">
        <v>19</v>
      </c>
      <c r="AM242" s="2" t="s">
        <v>19</v>
      </c>
      <c r="AN242" s="2" t="s">
        <v>19</v>
      </c>
      <c r="AO242" s="2" t="s">
        <v>19</v>
      </c>
      <c r="AP242" s="2" t="s">
        <v>19</v>
      </c>
      <c r="AQ242" s="2" t="s">
        <v>19</v>
      </c>
      <c r="AV242" s="52"/>
    </row>
    <row r="243" spans="1:48" x14ac:dyDescent="0.3">
      <c r="A243">
        <v>2001</v>
      </c>
      <c r="B243" s="1">
        <v>37216</v>
      </c>
      <c r="C243" s="4">
        <v>99</v>
      </c>
      <c r="D243" s="4">
        <v>99</v>
      </c>
      <c r="E243" s="4">
        <v>99</v>
      </c>
      <c r="F243">
        <v>3.1844669213058352</v>
      </c>
      <c r="G243">
        <v>78.767899999999997</v>
      </c>
      <c r="H243">
        <v>33.478099999999998</v>
      </c>
      <c r="Y243" s="2">
        <v>1.5461240310077562E-2</v>
      </c>
      <c r="Z243" s="2">
        <v>-6.6197687558012808E-3</v>
      </c>
      <c r="AA243" s="2">
        <v>-5.1794225671869532E-3</v>
      </c>
      <c r="AB243" s="2" t="s">
        <v>19</v>
      </c>
      <c r="AC243" s="2" t="s">
        <v>19</v>
      </c>
      <c r="AD243" s="2" t="s">
        <v>19</v>
      </c>
      <c r="AE243" s="2" t="s">
        <v>19</v>
      </c>
      <c r="AF243" s="2" t="s">
        <v>19</v>
      </c>
      <c r="AG243" s="2" t="s">
        <v>19</v>
      </c>
      <c r="AH243" s="2" t="s">
        <v>19</v>
      </c>
      <c r="AI243" s="2" t="s">
        <v>19</v>
      </c>
      <c r="AJ243" s="2" t="s">
        <v>19</v>
      </c>
      <c r="AK243" s="2" t="s">
        <v>19</v>
      </c>
      <c r="AL243" s="2" t="s">
        <v>19</v>
      </c>
      <c r="AM243" s="2" t="s">
        <v>19</v>
      </c>
      <c r="AN243" s="2" t="s">
        <v>19</v>
      </c>
      <c r="AO243" s="2" t="s">
        <v>19</v>
      </c>
      <c r="AP243" s="2" t="s">
        <v>19</v>
      </c>
      <c r="AQ243" s="2" t="s">
        <v>19</v>
      </c>
      <c r="AV243" s="52"/>
    </row>
    <row r="244" spans="1:48" x14ac:dyDescent="0.3">
      <c r="A244">
        <v>2001</v>
      </c>
      <c r="B244" s="1">
        <v>37218</v>
      </c>
      <c r="C244" s="4">
        <v>99</v>
      </c>
      <c r="D244" s="4">
        <v>99</v>
      </c>
      <c r="E244" s="4">
        <v>99</v>
      </c>
      <c r="F244">
        <v>3.2482965551651368</v>
      </c>
      <c r="G244">
        <v>79.900599999999997</v>
      </c>
      <c r="H244">
        <v>34.227499999999999</v>
      </c>
      <c r="Y244" s="2">
        <v>2.0044056175382519E-2</v>
      </c>
      <c r="Z244" s="2">
        <v>1.4380223415883853E-2</v>
      </c>
      <c r="AA244" s="2">
        <v>2.2384782887917787E-2</v>
      </c>
      <c r="AB244" s="2" t="s">
        <v>19</v>
      </c>
      <c r="AC244" s="2" t="s">
        <v>19</v>
      </c>
      <c r="AD244" s="2" t="s">
        <v>19</v>
      </c>
      <c r="AE244" s="2" t="s">
        <v>19</v>
      </c>
      <c r="AF244" s="2" t="s">
        <v>19</v>
      </c>
      <c r="AG244" s="2" t="s">
        <v>19</v>
      </c>
      <c r="AH244" s="2" t="s">
        <v>19</v>
      </c>
      <c r="AI244" s="2" t="s">
        <v>19</v>
      </c>
      <c r="AJ244" s="2" t="s">
        <v>19</v>
      </c>
      <c r="AK244" s="2" t="s">
        <v>19</v>
      </c>
      <c r="AL244" s="2" t="s">
        <v>19</v>
      </c>
      <c r="AM244" s="2" t="s">
        <v>19</v>
      </c>
      <c r="AN244" s="2" t="s">
        <v>19</v>
      </c>
      <c r="AO244" s="2" t="s">
        <v>19</v>
      </c>
      <c r="AP244" s="2" t="s">
        <v>19</v>
      </c>
      <c r="AQ244" s="2" t="s">
        <v>19</v>
      </c>
      <c r="AV244" s="52"/>
    </row>
    <row r="245" spans="1:48" x14ac:dyDescent="0.3">
      <c r="A245">
        <v>2001</v>
      </c>
      <c r="B245" s="1">
        <v>37221</v>
      </c>
      <c r="C245" s="4">
        <v>99</v>
      </c>
      <c r="D245" s="4">
        <v>99</v>
      </c>
      <c r="E245" s="4">
        <v>99</v>
      </c>
      <c r="F245">
        <v>3.9333840523623311</v>
      </c>
      <c r="G245">
        <v>80.073300000000003</v>
      </c>
      <c r="H245">
        <v>35.072800000000001</v>
      </c>
      <c r="Y245" s="2">
        <v>0.21090669696023667</v>
      </c>
      <c r="Z245" s="2">
        <v>2.1614355837127341E-3</v>
      </c>
      <c r="AA245" s="2">
        <v>2.4696515959389487E-2</v>
      </c>
      <c r="AB245" s="2" t="s">
        <v>19</v>
      </c>
      <c r="AC245" s="2" t="s">
        <v>19</v>
      </c>
      <c r="AD245" s="2" t="s">
        <v>19</v>
      </c>
      <c r="AE245" s="2" t="s">
        <v>19</v>
      </c>
      <c r="AF245" s="2" t="s">
        <v>19</v>
      </c>
      <c r="AG245" s="2" t="s">
        <v>19</v>
      </c>
      <c r="AH245" s="2" t="s">
        <v>19</v>
      </c>
      <c r="AI245" s="2" t="s">
        <v>19</v>
      </c>
      <c r="AJ245" s="2" t="s">
        <v>19</v>
      </c>
      <c r="AK245" s="2" t="s">
        <v>19</v>
      </c>
      <c r="AL245" s="2" t="s">
        <v>19</v>
      </c>
      <c r="AM245" s="2" t="s">
        <v>19</v>
      </c>
      <c r="AN245" s="2" t="s">
        <v>19</v>
      </c>
      <c r="AO245" s="2" t="s">
        <v>19</v>
      </c>
      <c r="AP245" s="2" t="s">
        <v>19</v>
      </c>
      <c r="AQ245" s="2" t="s">
        <v>19</v>
      </c>
      <c r="AV245" s="52"/>
    </row>
    <row r="246" spans="1:48" x14ac:dyDescent="0.3">
      <c r="A246">
        <v>2001</v>
      </c>
      <c r="B246" s="1">
        <v>37222</v>
      </c>
      <c r="C246" s="4">
        <v>99</v>
      </c>
      <c r="D246" s="4">
        <v>99</v>
      </c>
      <c r="E246" s="4">
        <v>99</v>
      </c>
      <c r="F246">
        <v>3.7816552797762113</v>
      </c>
      <c r="G246">
        <v>79.727999999999994</v>
      </c>
      <c r="H246">
        <v>35.029200000000003</v>
      </c>
      <c r="Y246" s="2">
        <v>-3.8574614267578022E-2</v>
      </c>
      <c r="Z246" s="2">
        <v>-4.3122988561731246E-3</v>
      </c>
      <c r="AA246" s="2">
        <v>-1.2431285782714685E-3</v>
      </c>
      <c r="AB246" s="2" t="s">
        <v>19</v>
      </c>
      <c r="AC246" s="2" t="s">
        <v>19</v>
      </c>
      <c r="AD246" s="2" t="s">
        <v>19</v>
      </c>
      <c r="AE246" s="2" t="s">
        <v>19</v>
      </c>
      <c r="AF246" s="2" t="s">
        <v>19</v>
      </c>
      <c r="AG246" s="2" t="s">
        <v>19</v>
      </c>
      <c r="AH246" s="2" t="s">
        <v>19</v>
      </c>
      <c r="AI246" s="2" t="s">
        <v>19</v>
      </c>
      <c r="AJ246" s="2" t="s">
        <v>19</v>
      </c>
      <c r="AK246" s="2" t="s">
        <v>19</v>
      </c>
      <c r="AL246" s="2" t="s">
        <v>19</v>
      </c>
      <c r="AM246" s="2" t="s">
        <v>19</v>
      </c>
      <c r="AN246" s="2" t="s">
        <v>19</v>
      </c>
      <c r="AO246" s="2" t="s">
        <v>19</v>
      </c>
      <c r="AP246" s="2" t="s">
        <v>19</v>
      </c>
      <c r="AQ246" s="2" t="s">
        <v>19</v>
      </c>
      <c r="AV246" s="52"/>
    </row>
    <row r="247" spans="1:48" x14ac:dyDescent="0.3">
      <c r="A247">
        <v>2001</v>
      </c>
      <c r="B247" s="1">
        <v>37223</v>
      </c>
      <c r="C247" s="4">
        <v>99</v>
      </c>
      <c r="D247" s="4">
        <v>99</v>
      </c>
      <c r="E247" s="4">
        <v>99</v>
      </c>
      <c r="F247">
        <v>3.7575722253432824</v>
      </c>
      <c r="G247">
        <v>78.284400000000005</v>
      </c>
      <c r="H247">
        <v>33.765700000000002</v>
      </c>
      <c r="Y247" s="2">
        <v>-6.3683896736230761E-3</v>
      </c>
      <c r="Z247" s="2">
        <v>-1.8106562311860142E-2</v>
      </c>
      <c r="AA247" s="2">
        <v>-3.6069907391547584E-2</v>
      </c>
      <c r="AB247" s="2" t="s">
        <v>19</v>
      </c>
      <c r="AC247" s="2" t="s">
        <v>19</v>
      </c>
      <c r="AD247" s="2" t="s">
        <v>19</v>
      </c>
      <c r="AE247" s="2" t="s">
        <v>19</v>
      </c>
      <c r="AF247" s="2" t="s">
        <v>19</v>
      </c>
      <c r="AG247" s="2" t="s">
        <v>19</v>
      </c>
      <c r="AH247" s="2" t="s">
        <v>19</v>
      </c>
      <c r="AI247" s="2" t="s">
        <v>19</v>
      </c>
      <c r="AJ247" s="2" t="s">
        <v>19</v>
      </c>
      <c r="AK247" s="2" t="s">
        <v>19</v>
      </c>
      <c r="AL247" s="2" t="s">
        <v>19</v>
      </c>
      <c r="AM247" s="2" t="s">
        <v>19</v>
      </c>
      <c r="AN247" s="2" t="s">
        <v>19</v>
      </c>
      <c r="AO247" s="2" t="s">
        <v>19</v>
      </c>
      <c r="AP247" s="2" t="s">
        <v>19</v>
      </c>
      <c r="AQ247" s="2" t="s">
        <v>19</v>
      </c>
      <c r="AV247" s="52"/>
    </row>
    <row r="248" spans="1:48" x14ac:dyDescent="0.3">
      <c r="A248">
        <v>2001</v>
      </c>
      <c r="B248" s="1">
        <v>37224</v>
      </c>
      <c r="C248" s="4">
        <v>99</v>
      </c>
      <c r="D248" s="4">
        <v>99</v>
      </c>
      <c r="E248" s="4">
        <v>99</v>
      </c>
      <c r="F248">
        <v>3.6761198153627515</v>
      </c>
      <c r="G248">
        <v>79.341200000000001</v>
      </c>
      <c r="H248">
        <v>34.811300000000003</v>
      </c>
      <c r="Y248" s="2">
        <v>-2.1676871420106769E-2</v>
      </c>
      <c r="Z248" s="2">
        <v>1.3499496706878888E-2</v>
      </c>
      <c r="AA248" s="2">
        <v>3.0966335660152167E-2</v>
      </c>
      <c r="AB248" s="2" t="s">
        <v>19</v>
      </c>
      <c r="AC248" s="2" t="s">
        <v>19</v>
      </c>
      <c r="AD248" s="2" t="s">
        <v>19</v>
      </c>
      <c r="AE248" s="2" t="s">
        <v>19</v>
      </c>
      <c r="AF248" s="2" t="s">
        <v>19</v>
      </c>
      <c r="AG248" s="2" t="s">
        <v>19</v>
      </c>
      <c r="AH248" s="2" t="s">
        <v>19</v>
      </c>
      <c r="AI248" s="2" t="s">
        <v>19</v>
      </c>
      <c r="AJ248" s="2" t="s">
        <v>19</v>
      </c>
      <c r="AK248" s="2" t="s">
        <v>19</v>
      </c>
      <c r="AL248" s="2" t="s">
        <v>19</v>
      </c>
      <c r="AM248" s="2" t="s">
        <v>19</v>
      </c>
      <c r="AN248" s="2" t="s">
        <v>19</v>
      </c>
      <c r="AO248" s="2" t="s">
        <v>19</v>
      </c>
      <c r="AP248" s="2" t="s">
        <v>19</v>
      </c>
      <c r="AQ248" s="2" t="s">
        <v>19</v>
      </c>
      <c r="AV248" s="52"/>
    </row>
    <row r="249" spans="1:48" x14ac:dyDescent="0.3">
      <c r="A249">
        <v>2001</v>
      </c>
      <c r="B249" s="1">
        <v>37225</v>
      </c>
      <c r="C249" s="4">
        <v>99</v>
      </c>
      <c r="D249" s="4">
        <v>99</v>
      </c>
      <c r="E249" s="4">
        <v>99</v>
      </c>
      <c r="F249">
        <v>3.7832444894524113</v>
      </c>
      <c r="G249">
        <v>78.774799999999999</v>
      </c>
      <c r="H249">
        <v>34.549900000000001</v>
      </c>
      <c r="Y249" s="2">
        <v>2.9140691672229657E-2</v>
      </c>
      <c r="Z249" s="2">
        <v>-7.1387879185089709E-3</v>
      </c>
      <c r="AA249" s="2">
        <v>-7.5090559674588775E-3</v>
      </c>
      <c r="AB249" s="2" t="s">
        <v>19</v>
      </c>
      <c r="AC249" s="2" t="s">
        <v>19</v>
      </c>
      <c r="AD249" s="2" t="s">
        <v>19</v>
      </c>
      <c r="AE249" s="2" t="s">
        <v>19</v>
      </c>
      <c r="AF249" s="2" t="s">
        <v>19</v>
      </c>
      <c r="AG249" s="2" t="s">
        <v>19</v>
      </c>
      <c r="AH249" s="2" t="s">
        <v>19</v>
      </c>
      <c r="AI249" s="2" t="s">
        <v>19</v>
      </c>
      <c r="AJ249" s="2" t="s">
        <v>19</v>
      </c>
      <c r="AK249" s="2" t="s">
        <v>19</v>
      </c>
      <c r="AL249" s="2" t="s">
        <v>19</v>
      </c>
      <c r="AM249" s="2" t="s">
        <v>19</v>
      </c>
      <c r="AN249" s="2" t="s">
        <v>19</v>
      </c>
      <c r="AO249" s="2" t="s">
        <v>19</v>
      </c>
      <c r="AP249" s="2" t="s">
        <v>19</v>
      </c>
      <c r="AQ249" s="2" t="s">
        <v>19</v>
      </c>
      <c r="AV249" s="52"/>
    </row>
    <row r="250" spans="1:48" x14ac:dyDescent="0.3">
      <c r="A250">
        <v>2002</v>
      </c>
      <c r="B250" s="1">
        <v>37228</v>
      </c>
      <c r="C250" s="4">
        <v>99</v>
      </c>
      <c r="D250" s="4">
        <v>99</v>
      </c>
      <c r="E250" s="4">
        <v>99</v>
      </c>
      <c r="F250">
        <v>3.6225790874298682</v>
      </c>
      <c r="G250">
        <v>78.305099999999996</v>
      </c>
      <c r="H250">
        <v>33.9574</v>
      </c>
      <c r="Y250" s="2">
        <v>-4.2467623350929129E-2</v>
      </c>
      <c r="Z250" s="2">
        <v>-5.9625667091506296E-3</v>
      </c>
      <c r="AA250" s="2">
        <v>-1.714910896992472E-2</v>
      </c>
      <c r="AB250" s="2" t="s">
        <v>19</v>
      </c>
      <c r="AC250" s="2" t="s">
        <v>19</v>
      </c>
      <c r="AD250" s="2" t="s">
        <v>19</v>
      </c>
      <c r="AE250" s="2" t="s">
        <v>19</v>
      </c>
      <c r="AF250" s="2" t="s">
        <v>19</v>
      </c>
      <c r="AG250" s="2" t="s">
        <v>19</v>
      </c>
      <c r="AH250" s="2" t="s">
        <v>19</v>
      </c>
      <c r="AI250" s="2" t="s">
        <v>19</v>
      </c>
      <c r="AJ250" s="2" t="s">
        <v>19</v>
      </c>
      <c r="AK250" s="2" t="s">
        <v>19</v>
      </c>
      <c r="AL250" s="2" t="s">
        <v>19</v>
      </c>
      <c r="AM250" s="2" t="s">
        <v>19</v>
      </c>
      <c r="AN250" s="2" t="s">
        <v>19</v>
      </c>
      <c r="AO250" s="2" t="s">
        <v>19</v>
      </c>
      <c r="AP250" s="2" t="s">
        <v>19</v>
      </c>
      <c r="AQ250" s="2" t="s">
        <v>19</v>
      </c>
      <c r="AV250" s="52"/>
    </row>
    <row r="251" spans="1:48" x14ac:dyDescent="0.3">
      <c r="A251">
        <v>2002</v>
      </c>
      <c r="B251" s="1">
        <v>37229</v>
      </c>
      <c r="C251" s="4">
        <v>99</v>
      </c>
      <c r="D251" s="4">
        <v>99</v>
      </c>
      <c r="E251" s="4">
        <v>99</v>
      </c>
      <c r="F251">
        <v>3.9871572853368664</v>
      </c>
      <c r="G251">
        <v>79.631299999999996</v>
      </c>
      <c r="H251">
        <v>35.578200000000002</v>
      </c>
      <c r="Y251" s="2">
        <v>0.10064050752461484</v>
      </c>
      <c r="Z251" s="2">
        <v>1.6936317047037797E-2</v>
      </c>
      <c r="AA251" s="2">
        <v>4.7730391608309386E-2</v>
      </c>
      <c r="AB251" s="2" t="s">
        <v>19</v>
      </c>
      <c r="AC251" s="2" t="s">
        <v>19</v>
      </c>
      <c r="AD251" s="2" t="s">
        <v>19</v>
      </c>
      <c r="AE251" s="2" t="s">
        <v>19</v>
      </c>
      <c r="AF251" s="2" t="s">
        <v>19</v>
      </c>
      <c r="AG251" s="2" t="s">
        <v>19</v>
      </c>
      <c r="AH251" s="2" t="s">
        <v>19</v>
      </c>
      <c r="AI251" s="2" t="s">
        <v>19</v>
      </c>
      <c r="AJ251" s="2" t="s">
        <v>19</v>
      </c>
      <c r="AK251" s="2" t="s">
        <v>19</v>
      </c>
      <c r="AL251" s="2" t="s">
        <v>19</v>
      </c>
      <c r="AM251" s="2" t="s">
        <v>19</v>
      </c>
      <c r="AN251" s="2" t="s">
        <v>19</v>
      </c>
      <c r="AO251" s="2" t="s">
        <v>19</v>
      </c>
      <c r="AP251" s="2" t="s">
        <v>19</v>
      </c>
      <c r="AQ251" s="2" t="s">
        <v>19</v>
      </c>
      <c r="AV251" s="52"/>
    </row>
    <row r="252" spans="1:48" x14ac:dyDescent="0.3">
      <c r="A252">
        <v>2002</v>
      </c>
      <c r="B252" s="1">
        <v>37230</v>
      </c>
      <c r="C252" s="4">
        <v>99</v>
      </c>
      <c r="D252" s="4">
        <v>99</v>
      </c>
      <c r="E252" s="4">
        <v>99</v>
      </c>
      <c r="F252">
        <v>4.0798355010563467</v>
      </c>
      <c r="G252">
        <v>81.088700000000003</v>
      </c>
      <c r="H252">
        <v>37.338299999999997</v>
      </c>
      <c r="Y252" s="2">
        <v>2.3244183534046448E-2</v>
      </c>
      <c r="Z252" s="2">
        <v>1.8301848644942442E-2</v>
      </c>
      <c r="AA252" s="2">
        <v>4.947130546233347E-2</v>
      </c>
      <c r="AB252" s="2" t="s">
        <v>19</v>
      </c>
      <c r="AC252" s="2" t="s">
        <v>19</v>
      </c>
      <c r="AD252" s="2" t="s">
        <v>19</v>
      </c>
      <c r="AE252" s="2" t="s">
        <v>19</v>
      </c>
      <c r="AF252" s="2" t="s">
        <v>19</v>
      </c>
      <c r="AG252" s="2" t="s">
        <v>19</v>
      </c>
      <c r="AH252" s="2" t="s">
        <v>19</v>
      </c>
      <c r="AI252" s="2" t="s">
        <v>19</v>
      </c>
      <c r="AJ252" s="2" t="s">
        <v>19</v>
      </c>
      <c r="AK252" s="2" t="s">
        <v>19</v>
      </c>
      <c r="AL252" s="2" t="s">
        <v>19</v>
      </c>
      <c r="AM252" s="2" t="s">
        <v>19</v>
      </c>
      <c r="AN252" s="2" t="s">
        <v>19</v>
      </c>
      <c r="AO252" s="2" t="s">
        <v>19</v>
      </c>
      <c r="AP252" s="2" t="s">
        <v>19</v>
      </c>
      <c r="AQ252" s="2" t="s">
        <v>19</v>
      </c>
      <c r="AV252" s="52"/>
    </row>
    <row r="253" spans="1:48" x14ac:dyDescent="0.3">
      <c r="A253">
        <v>2002</v>
      </c>
      <c r="B253" s="1">
        <v>37231</v>
      </c>
      <c r="C253" s="4">
        <v>99</v>
      </c>
      <c r="D253" s="4">
        <v>99</v>
      </c>
      <c r="E253" s="4">
        <v>99</v>
      </c>
      <c r="F253">
        <v>4.0544215970335982</v>
      </c>
      <c r="G253">
        <v>81.047200000000004</v>
      </c>
      <c r="H253">
        <v>37.390599999999999</v>
      </c>
      <c r="Y253" s="2">
        <v>-6.2291491939242549E-3</v>
      </c>
      <c r="Z253" s="2">
        <v>-5.1178524257999847E-4</v>
      </c>
      <c r="AA253" s="2">
        <v>1.4007065131513841E-3</v>
      </c>
      <c r="AB253" s="2" t="s">
        <v>19</v>
      </c>
      <c r="AC253" s="2" t="s">
        <v>19</v>
      </c>
      <c r="AD253" s="2" t="s">
        <v>19</v>
      </c>
      <c r="AE253" s="2" t="s">
        <v>19</v>
      </c>
      <c r="AF253" s="2" t="s">
        <v>19</v>
      </c>
      <c r="AG253" s="2" t="s">
        <v>19</v>
      </c>
      <c r="AH253" s="2" t="s">
        <v>19</v>
      </c>
      <c r="AI253" s="2" t="s">
        <v>19</v>
      </c>
      <c r="AJ253" s="2" t="s">
        <v>19</v>
      </c>
      <c r="AK253" s="2" t="s">
        <v>19</v>
      </c>
      <c r="AL253" s="2" t="s">
        <v>19</v>
      </c>
      <c r="AM253" s="2" t="s">
        <v>19</v>
      </c>
      <c r="AN253" s="2" t="s">
        <v>19</v>
      </c>
      <c r="AO253" s="2" t="s">
        <v>19</v>
      </c>
      <c r="AP253" s="2" t="s">
        <v>19</v>
      </c>
      <c r="AQ253" s="2" t="s">
        <v>19</v>
      </c>
      <c r="AV253" s="52"/>
    </row>
    <row r="254" spans="1:48" x14ac:dyDescent="0.3">
      <c r="A254">
        <v>2002</v>
      </c>
      <c r="B254" s="1">
        <v>37232</v>
      </c>
      <c r="C254" s="4">
        <v>99</v>
      </c>
      <c r="D254" s="4">
        <v>99</v>
      </c>
      <c r="E254" s="4">
        <v>99</v>
      </c>
      <c r="F254">
        <v>3.9682244745594573</v>
      </c>
      <c r="G254">
        <v>80.508499999999998</v>
      </c>
      <c r="H254">
        <v>36.362400000000001</v>
      </c>
      <c r="Y254" s="2">
        <v>-2.1260029429896132E-2</v>
      </c>
      <c r="Z254" s="2">
        <v>-6.6467441194760779E-3</v>
      </c>
      <c r="AA254" s="2">
        <v>-2.7498890095371542E-2</v>
      </c>
      <c r="AB254" s="2" t="s">
        <v>19</v>
      </c>
      <c r="AC254" s="2" t="s">
        <v>19</v>
      </c>
      <c r="AD254" s="2" t="s">
        <v>19</v>
      </c>
      <c r="AE254" s="2" t="s">
        <v>19</v>
      </c>
      <c r="AF254" s="2" t="s">
        <v>19</v>
      </c>
      <c r="AG254" s="2" t="s">
        <v>19</v>
      </c>
      <c r="AH254" s="2" t="s">
        <v>19</v>
      </c>
      <c r="AI254" s="2" t="s">
        <v>19</v>
      </c>
      <c r="AJ254" s="2" t="s">
        <v>19</v>
      </c>
      <c r="AK254" s="2" t="s">
        <v>19</v>
      </c>
      <c r="AL254" s="2" t="s">
        <v>19</v>
      </c>
      <c r="AM254" s="2" t="s">
        <v>19</v>
      </c>
      <c r="AN254" s="2" t="s">
        <v>19</v>
      </c>
      <c r="AO254" s="2" t="s">
        <v>19</v>
      </c>
      <c r="AP254" s="2" t="s">
        <v>19</v>
      </c>
      <c r="AQ254" s="2" t="s">
        <v>19</v>
      </c>
      <c r="AV254" s="52"/>
    </row>
    <row r="255" spans="1:48" x14ac:dyDescent="0.3">
      <c r="A255">
        <v>2002</v>
      </c>
      <c r="B255" s="1">
        <v>37235</v>
      </c>
      <c r="C255" s="4">
        <v>99</v>
      </c>
      <c r="D255" s="4">
        <v>99</v>
      </c>
      <c r="E255" s="4">
        <v>99</v>
      </c>
      <c r="F255">
        <v>3.9580582291079809</v>
      </c>
      <c r="G255">
        <v>79.002700000000004</v>
      </c>
      <c r="H255">
        <v>35.726300000000002</v>
      </c>
      <c r="Y255" s="2">
        <v>-2.5619128949616599E-3</v>
      </c>
      <c r="Z255" s="2">
        <v>-1.870361514622676E-2</v>
      </c>
      <c r="AA255" s="2">
        <v>-1.749334477372233E-2</v>
      </c>
      <c r="AB255" s="2" t="s">
        <v>19</v>
      </c>
      <c r="AC255" s="2" t="s">
        <v>19</v>
      </c>
      <c r="AD255" s="2" t="s">
        <v>19</v>
      </c>
      <c r="AE255" s="2" t="s">
        <v>19</v>
      </c>
      <c r="AF255" s="2" t="s">
        <v>19</v>
      </c>
      <c r="AG255" s="2" t="s">
        <v>19</v>
      </c>
      <c r="AH255" s="2" t="s">
        <v>19</v>
      </c>
      <c r="AI255" s="2" t="s">
        <v>19</v>
      </c>
      <c r="AJ255" s="2" t="s">
        <v>19</v>
      </c>
      <c r="AK255" s="2" t="s">
        <v>19</v>
      </c>
      <c r="AL255" s="2" t="s">
        <v>19</v>
      </c>
      <c r="AM255" s="2" t="s">
        <v>19</v>
      </c>
      <c r="AN255" s="2" t="s">
        <v>19</v>
      </c>
      <c r="AO255" s="2" t="s">
        <v>19</v>
      </c>
      <c r="AP255" s="2" t="s">
        <v>19</v>
      </c>
      <c r="AQ255" s="2" t="s">
        <v>19</v>
      </c>
      <c r="AV255" s="52"/>
    </row>
    <row r="256" spans="1:48" x14ac:dyDescent="0.3">
      <c r="A256">
        <v>2002</v>
      </c>
      <c r="B256" s="1">
        <v>37236</v>
      </c>
      <c r="C256" s="4">
        <v>-10</v>
      </c>
      <c r="D256" s="4">
        <v>-10</v>
      </c>
      <c r="E256" s="4">
        <v>99</v>
      </c>
      <c r="F256">
        <v>3.9914207848664152</v>
      </c>
      <c r="G256">
        <v>78.843900000000005</v>
      </c>
      <c r="H256">
        <v>35.926699999999997</v>
      </c>
      <c r="Y256" s="2">
        <v>8.4290209560542451E-3</v>
      </c>
      <c r="Z256" s="2">
        <v>-2.0100578840975825E-3</v>
      </c>
      <c r="AA256" s="2">
        <v>5.6093130270975511E-3</v>
      </c>
      <c r="AB256" s="2" t="s">
        <v>19</v>
      </c>
      <c r="AC256" s="2" t="s">
        <v>19</v>
      </c>
      <c r="AD256" s="2" t="s">
        <v>19</v>
      </c>
      <c r="AE256" s="2" t="s">
        <v>19</v>
      </c>
      <c r="AF256" s="2" t="s">
        <v>19</v>
      </c>
      <c r="AG256" s="2" t="s">
        <v>19</v>
      </c>
      <c r="AH256" s="2" t="s">
        <v>19</v>
      </c>
      <c r="AI256" s="2" t="s">
        <v>19</v>
      </c>
      <c r="AJ256" s="2" t="s">
        <v>19</v>
      </c>
      <c r="AK256" s="2" t="s">
        <v>19</v>
      </c>
      <c r="AL256" s="2" t="s">
        <v>19</v>
      </c>
      <c r="AM256" s="2" t="s">
        <v>19</v>
      </c>
      <c r="AN256" s="2" t="s">
        <v>19</v>
      </c>
      <c r="AO256" s="2" t="s">
        <v>19</v>
      </c>
      <c r="AP256" s="2" t="s">
        <v>19</v>
      </c>
      <c r="AQ256" s="2" t="s">
        <v>19</v>
      </c>
      <c r="AV256" s="52"/>
    </row>
    <row r="257" spans="1:48" x14ac:dyDescent="0.3">
      <c r="A257">
        <v>2002</v>
      </c>
      <c r="B257" s="1">
        <v>37237</v>
      </c>
      <c r="C257" s="4">
        <v>-9</v>
      </c>
      <c r="D257" s="4">
        <v>-9</v>
      </c>
      <c r="E257" s="4">
        <v>99</v>
      </c>
      <c r="F257">
        <v>3.9107747694976327</v>
      </c>
      <c r="G257">
        <v>78.933700000000002</v>
      </c>
      <c r="H257">
        <v>36.214300000000001</v>
      </c>
      <c r="Y257" s="2">
        <v>-2.0204839257878859E-2</v>
      </c>
      <c r="Z257" s="2">
        <v>1.1389593868389447E-3</v>
      </c>
      <c r="AA257" s="2">
        <v>8.0051883418184033E-3</v>
      </c>
      <c r="AB257" s="2" t="s">
        <v>19</v>
      </c>
      <c r="AC257" s="2" t="s">
        <v>19</v>
      </c>
      <c r="AD257" s="2" t="s">
        <v>19</v>
      </c>
      <c r="AE257" s="2" t="s">
        <v>19</v>
      </c>
      <c r="AF257" s="2" t="s">
        <v>19</v>
      </c>
      <c r="AG257" s="2" t="s">
        <v>19</v>
      </c>
      <c r="AH257" s="2" t="s">
        <v>19</v>
      </c>
      <c r="AI257" s="2" t="s">
        <v>19</v>
      </c>
      <c r="AJ257" s="2" t="s">
        <v>19</v>
      </c>
      <c r="AK257" s="2" t="s">
        <v>19</v>
      </c>
      <c r="AL257" s="2" t="s">
        <v>19</v>
      </c>
      <c r="AM257" s="2" t="s">
        <v>19</v>
      </c>
      <c r="AN257" s="2" t="s">
        <v>19</v>
      </c>
      <c r="AO257" s="2" t="s">
        <v>19</v>
      </c>
      <c r="AP257" s="2" t="s">
        <v>19</v>
      </c>
      <c r="AQ257" s="2" t="s">
        <v>19</v>
      </c>
      <c r="AV257" s="52"/>
    </row>
    <row r="258" spans="1:48" x14ac:dyDescent="0.3">
      <c r="A258">
        <v>2002</v>
      </c>
      <c r="B258" s="1">
        <v>37238</v>
      </c>
      <c r="C258" s="4">
        <v>-8</v>
      </c>
      <c r="D258" s="4">
        <v>-8</v>
      </c>
      <c r="E258" s="4">
        <v>99</v>
      </c>
      <c r="F258">
        <v>3.6988837028864197</v>
      </c>
      <c r="G258">
        <v>77.400300000000001</v>
      </c>
      <c r="H258">
        <v>34.645800000000001</v>
      </c>
      <c r="Y258" s="2">
        <v>-5.4181352570818575E-2</v>
      </c>
      <c r="Z258" s="2">
        <v>-1.9426430029252373E-2</v>
      </c>
      <c r="AA258" s="2">
        <v>-4.3311619995416217E-2</v>
      </c>
      <c r="AB258" s="2" t="s">
        <v>19</v>
      </c>
      <c r="AC258" s="2" t="s">
        <v>19</v>
      </c>
      <c r="AD258" s="2" t="s">
        <v>19</v>
      </c>
      <c r="AE258" s="2" t="s">
        <v>19</v>
      </c>
      <c r="AF258" s="2" t="s">
        <v>19</v>
      </c>
      <c r="AG258" s="2" t="s">
        <v>19</v>
      </c>
      <c r="AH258" s="2" t="s">
        <v>19</v>
      </c>
      <c r="AI258" s="2" t="s">
        <v>19</v>
      </c>
      <c r="AJ258" s="2" t="s">
        <v>19</v>
      </c>
      <c r="AK258" s="2" t="s">
        <v>19</v>
      </c>
      <c r="AL258" s="2" t="s">
        <v>19</v>
      </c>
      <c r="AM258" s="2" t="s">
        <v>19</v>
      </c>
      <c r="AN258" s="2" t="s">
        <v>19</v>
      </c>
      <c r="AO258" s="2" t="s">
        <v>19</v>
      </c>
      <c r="AP258" s="2" t="s">
        <v>19</v>
      </c>
      <c r="AQ258" s="2" t="s">
        <v>19</v>
      </c>
      <c r="AV258" s="52"/>
    </row>
    <row r="259" spans="1:48" x14ac:dyDescent="0.3">
      <c r="A259">
        <v>2002</v>
      </c>
      <c r="B259" s="1">
        <v>37239</v>
      </c>
      <c r="C259" s="4">
        <v>-7</v>
      </c>
      <c r="D259" s="4">
        <v>-7</v>
      </c>
      <c r="E259" s="4">
        <v>99</v>
      </c>
      <c r="F259">
        <v>3.6636754315281532</v>
      </c>
      <c r="G259">
        <v>78.139300000000006</v>
      </c>
      <c r="H259">
        <v>34.950800000000001</v>
      </c>
      <c r="Y259" s="2">
        <v>-9.5186208019439889E-3</v>
      </c>
      <c r="Z259" s="2">
        <v>9.5477666107237624E-3</v>
      </c>
      <c r="AA259" s="2">
        <v>8.8033758781729254E-3</v>
      </c>
      <c r="AB259" s="2" t="s">
        <v>19</v>
      </c>
      <c r="AC259" s="2" t="s">
        <v>19</v>
      </c>
      <c r="AD259" s="2" t="s">
        <v>19</v>
      </c>
      <c r="AE259" s="2" t="s">
        <v>19</v>
      </c>
      <c r="AF259" s="2" t="s">
        <v>19</v>
      </c>
      <c r="AG259" s="2" t="s">
        <v>19</v>
      </c>
      <c r="AH259" s="2" t="s">
        <v>19</v>
      </c>
      <c r="AI259" s="2" t="s">
        <v>19</v>
      </c>
      <c r="AJ259" s="2" t="s">
        <v>19</v>
      </c>
      <c r="AK259" s="2" t="s">
        <v>19</v>
      </c>
      <c r="AL259" s="2" t="s">
        <v>19</v>
      </c>
      <c r="AM259" s="2" t="s">
        <v>19</v>
      </c>
      <c r="AN259" s="2" t="s">
        <v>19</v>
      </c>
      <c r="AO259" s="2" t="s">
        <v>19</v>
      </c>
      <c r="AP259" s="2" t="s">
        <v>19</v>
      </c>
      <c r="AQ259" s="2" t="s">
        <v>19</v>
      </c>
      <c r="AV259" s="52"/>
    </row>
    <row r="260" spans="1:48" x14ac:dyDescent="0.3">
      <c r="A260">
        <v>2002</v>
      </c>
      <c r="B260" s="1">
        <v>37242</v>
      </c>
      <c r="C260" s="4">
        <v>-6</v>
      </c>
      <c r="D260" s="4">
        <v>-6</v>
      </c>
      <c r="E260" s="4">
        <v>-10</v>
      </c>
      <c r="F260">
        <v>3.653090204184188</v>
      </c>
      <c r="G260">
        <v>78.947500000000005</v>
      </c>
      <c r="H260">
        <v>35.552</v>
      </c>
      <c r="Y260" s="2">
        <v>-2.8892371995818955E-3</v>
      </c>
      <c r="Z260" s="2">
        <v>1.0343066805051926E-2</v>
      </c>
      <c r="AA260" s="2">
        <v>1.7201323002620894E-2</v>
      </c>
      <c r="AB260" s="2" t="s">
        <v>19</v>
      </c>
      <c r="AC260" s="2" t="s">
        <v>19</v>
      </c>
      <c r="AD260" s="2" t="s">
        <v>19</v>
      </c>
      <c r="AE260" s="2" t="s">
        <v>19</v>
      </c>
      <c r="AF260" s="2" t="s">
        <v>19</v>
      </c>
      <c r="AG260" s="2" t="s">
        <v>19</v>
      </c>
      <c r="AH260" s="2" t="s">
        <v>19</v>
      </c>
      <c r="AI260" s="2" t="s">
        <v>19</v>
      </c>
      <c r="AJ260" s="2" t="s">
        <v>19</v>
      </c>
      <c r="AK260" s="2" t="s">
        <v>19</v>
      </c>
      <c r="AL260" s="2" t="s">
        <v>19</v>
      </c>
      <c r="AM260" s="2" t="s">
        <v>19</v>
      </c>
      <c r="AN260" s="2" t="s">
        <v>19</v>
      </c>
      <c r="AO260" s="2" t="s">
        <v>19</v>
      </c>
      <c r="AP260" s="2" t="s">
        <v>19</v>
      </c>
      <c r="AQ260" s="2" t="s">
        <v>19</v>
      </c>
      <c r="AV260" s="52"/>
    </row>
    <row r="261" spans="1:48" x14ac:dyDescent="0.3">
      <c r="A261">
        <v>2002</v>
      </c>
      <c r="B261" s="1">
        <v>37243</v>
      </c>
      <c r="C261" s="4">
        <v>-5</v>
      </c>
      <c r="D261" s="4">
        <v>-5</v>
      </c>
      <c r="E261" s="4">
        <v>-9</v>
      </c>
      <c r="F261">
        <v>3.6961322661483114</v>
      </c>
      <c r="G261">
        <v>79.417199999999994</v>
      </c>
      <c r="H261">
        <v>35.952800000000003</v>
      </c>
      <c r="Y261" s="2">
        <v>1.1782370420205801E-2</v>
      </c>
      <c r="Z261" s="2">
        <v>5.9495234174609113E-3</v>
      </c>
      <c r="AA261" s="2">
        <v>1.1273627362736294E-2</v>
      </c>
      <c r="AB261" s="2" t="s">
        <v>19</v>
      </c>
      <c r="AC261" s="2" t="s">
        <v>19</v>
      </c>
      <c r="AD261" s="2" t="s">
        <v>19</v>
      </c>
      <c r="AE261" s="2" t="s">
        <v>19</v>
      </c>
      <c r="AF261" s="2" t="s">
        <v>19</v>
      </c>
      <c r="AG261" s="2" t="s">
        <v>19</v>
      </c>
      <c r="AH261" s="2" t="s">
        <v>19</v>
      </c>
      <c r="AI261" s="2" t="s">
        <v>19</v>
      </c>
      <c r="AJ261" s="2" t="s">
        <v>19</v>
      </c>
      <c r="AK261" s="2" t="s">
        <v>19</v>
      </c>
      <c r="AL261" s="2" t="s">
        <v>19</v>
      </c>
      <c r="AM261" s="2" t="s">
        <v>19</v>
      </c>
      <c r="AN261" s="2" t="s">
        <v>19</v>
      </c>
      <c r="AO261" s="2" t="s">
        <v>19</v>
      </c>
      <c r="AP261" s="2" t="s">
        <v>19</v>
      </c>
      <c r="AQ261" s="2" t="s">
        <v>19</v>
      </c>
      <c r="AV261" s="52"/>
    </row>
    <row r="262" spans="1:48" x14ac:dyDescent="0.3">
      <c r="A262">
        <v>2002</v>
      </c>
      <c r="B262" s="1">
        <v>37244</v>
      </c>
      <c r="C262" s="4">
        <v>-4</v>
      </c>
      <c r="D262" s="4">
        <v>-4</v>
      </c>
      <c r="E262" s="4">
        <v>-8</v>
      </c>
      <c r="F262">
        <v>3.7238500318382499</v>
      </c>
      <c r="G262">
        <v>79.976600000000005</v>
      </c>
      <c r="H262">
        <v>35.299300000000002</v>
      </c>
      <c r="Y262" s="2">
        <v>7.4991271129003501E-3</v>
      </c>
      <c r="Z262" s="2">
        <v>7.0438141863475856E-3</v>
      </c>
      <c r="AA262" s="2">
        <v>-1.8176609332235638E-2</v>
      </c>
      <c r="AB262" s="2" t="s">
        <v>19</v>
      </c>
      <c r="AC262" s="2" t="s">
        <v>19</v>
      </c>
      <c r="AD262" s="2" t="s">
        <v>19</v>
      </c>
      <c r="AE262" s="2" t="s">
        <v>19</v>
      </c>
      <c r="AF262" s="2" t="s">
        <v>19</v>
      </c>
      <c r="AG262" s="2" t="s">
        <v>19</v>
      </c>
      <c r="AH262" s="2" t="s">
        <v>19</v>
      </c>
      <c r="AI262" s="2" t="s">
        <v>19</v>
      </c>
      <c r="AJ262" s="2" t="s">
        <v>19</v>
      </c>
      <c r="AK262" s="2" t="s">
        <v>19</v>
      </c>
      <c r="AL262" s="2" t="s">
        <v>19</v>
      </c>
      <c r="AM262" s="2" t="s">
        <v>19</v>
      </c>
      <c r="AN262" s="2" t="s">
        <v>19</v>
      </c>
      <c r="AO262" s="2" t="s">
        <v>19</v>
      </c>
      <c r="AP262" s="2" t="s">
        <v>19</v>
      </c>
      <c r="AQ262" s="2" t="s">
        <v>19</v>
      </c>
      <c r="AV262" s="52"/>
    </row>
    <row r="263" spans="1:48" x14ac:dyDescent="0.3">
      <c r="A263">
        <v>2002</v>
      </c>
      <c r="B263" s="1">
        <v>37245</v>
      </c>
      <c r="C263" s="4">
        <v>-3</v>
      </c>
      <c r="D263" s="4">
        <v>-3</v>
      </c>
      <c r="E263" s="4">
        <v>-7</v>
      </c>
      <c r="F263">
        <v>3.5446392955875718</v>
      </c>
      <c r="G263">
        <v>79.1892</v>
      </c>
      <c r="H263">
        <v>33.8005</v>
      </c>
      <c r="Y263" s="2">
        <v>-4.812512177409356E-2</v>
      </c>
      <c r="Z263" s="2">
        <v>-9.8453797735837956E-3</v>
      </c>
      <c r="AA263" s="2">
        <v>-4.2459765491100421E-2</v>
      </c>
      <c r="AB263" s="2" t="s">
        <v>19</v>
      </c>
      <c r="AC263" s="2" t="s">
        <v>19</v>
      </c>
      <c r="AD263" s="2" t="s">
        <v>19</v>
      </c>
      <c r="AE263" s="2" t="s">
        <v>19</v>
      </c>
      <c r="AF263" s="2" t="s">
        <v>19</v>
      </c>
      <c r="AG263" s="2" t="s">
        <v>19</v>
      </c>
      <c r="AH263" s="2" t="s">
        <v>19</v>
      </c>
      <c r="AI263" s="2" t="s">
        <v>19</v>
      </c>
      <c r="AJ263" s="2" t="s">
        <v>19</v>
      </c>
      <c r="AK263" s="2" t="s">
        <v>19</v>
      </c>
      <c r="AL263" s="2" t="s">
        <v>19</v>
      </c>
      <c r="AM263" s="2" t="s">
        <v>19</v>
      </c>
      <c r="AN263" s="2" t="s">
        <v>19</v>
      </c>
      <c r="AO263" s="2" t="s">
        <v>19</v>
      </c>
      <c r="AP263" s="2" t="s">
        <v>19</v>
      </c>
      <c r="AQ263" s="2" t="s">
        <v>19</v>
      </c>
      <c r="AV263" s="52"/>
    </row>
    <row r="264" spans="1:48" x14ac:dyDescent="0.3">
      <c r="A264">
        <v>2002</v>
      </c>
      <c r="B264" s="1">
        <v>37246</v>
      </c>
      <c r="C264" s="4">
        <v>-2</v>
      </c>
      <c r="D264" s="4">
        <v>-2</v>
      </c>
      <c r="E264" s="4">
        <v>-6</v>
      </c>
      <c r="F264">
        <v>3.546916136157563</v>
      </c>
      <c r="G264">
        <v>79.671199999999999</v>
      </c>
      <c r="H264">
        <v>34.401800000000001</v>
      </c>
      <c r="Y264" s="2">
        <v>6.4233350141584822E-4</v>
      </c>
      <c r="Z264" s="2">
        <v>6.0866885888479771E-3</v>
      </c>
      <c r="AA264" s="2">
        <v>1.7789677667490178E-2</v>
      </c>
      <c r="AB264" s="2" t="s">
        <v>19</v>
      </c>
      <c r="AC264" s="2" t="s">
        <v>19</v>
      </c>
      <c r="AD264" s="2" t="s">
        <v>19</v>
      </c>
      <c r="AE264" s="2" t="s">
        <v>19</v>
      </c>
      <c r="AF264" s="2" t="s">
        <v>19</v>
      </c>
      <c r="AG264" s="2" t="s">
        <v>19</v>
      </c>
      <c r="AH264" s="2" t="s">
        <v>19</v>
      </c>
      <c r="AI264" s="2" t="s">
        <v>19</v>
      </c>
      <c r="AJ264" s="2" t="s">
        <v>19</v>
      </c>
      <c r="AK264" s="2" t="s">
        <v>19</v>
      </c>
      <c r="AL264" s="2" t="s">
        <v>19</v>
      </c>
      <c r="AM264" s="2" t="s">
        <v>19</v>
      </c>
      <c r="AN264" s="2" t="s">
        <v>19</v>
      </c>
      <c r="AO264" s="2" t="s">
        <v>19</v>
      </c>
      <c r="AP264" s="2" t="s">
        <v>19</v>
      </c>
      <c r="AQ264" s="2" t="s">
        <v>19</v>
      </c>
      <c r="AV264" s="52"/>
    </row>
    <row r="265" spans="1:48" x14ac:dyDescent="0.3">
      <c r="A265">
        <v>2002</v>
      </c>
      <c r="B265" s="1">
        <v>37249</v>
      </c>
      <c r="C265" s="4">
        <v>-1</v>
      </c>
      <c r="D265" s="4">
        <v>-1</v>
      </c>
      <c r="E265" s="4">
        <v>-5</v>
      </c>
      <c r="F265">
        <v>3.5470029949222117</v>
      </c>
      <c r="G265">
        <v>79.518699999999995</v>
      </c>
      <c r="H265">
        <v>34.2624</v>
      </c>
      <c r="Y265" s="2">
        <v>2.4488530688149268E-5</v>
      </c>
      <c r="Z265" s="2">
        <v>-1.9141170209561187E-3</v>
      </c>
      <c r="AA265" s="2">
        <v>-4.0521135521979224E-3</v>
      </c>
      <c r="AB265" s="2" t="s">
        <v>19</v>
      </c>
      <c r="AC265" s="2" t="s">
        <v>19</v>
      </c>
      <c r="AD265" s="2" t="s">
        <v>19</v>
      </c>
      <c r="AE265" s="2" t="s">
        <v>19</v>
      </c>
      <c r="AF265" s="2" t="s">
        <v>19</v>
      </c>
      <c r="AG265" s="2" t="s">
        <v>19</v>
      </c>
      <c r="AH265" s="2" t="s">
        <v>19</v>
      </c>
      <c r="AI265" s="2" t="s">
        <v>19</v>
      </c>
      <c r="AJ265" s="2" t="s">
        <v>19</v>
      </c>
      <c r="AK265" s="2" t="s">
        <v>19</v>
      </c>
      <c r="AL265" s="2" t="s">
        <v>19</v>
      </c>
      <c r="AM265" s="2" t="s">
        <v>19</v>
      </c>
      <c r="AN265" s="2" t="s">
        <v>19</v>
      </c>
      <c r="AO265" s="2" t="s">
        <v>19</v>
      </c>
      <c r="AP265" s="2" t="s">
        <v>19</v>
      </c>
      <c r="AQ265" s="2" t="s">
        <v>19</v>
      </c>
      <c r="AV265" s="52"/>
    </row>
    <row r="266" spans="1:48" x14ac:dyDescent="0.3">
      <c r="A266">
        <v>2002</v>
      </c>
      <c r="B266" s="1">
        <v>37251</v>
      </c>
      <c r="C266" s="4">
        <v>1</v>
      </c>
      <c r="D266" s="4">
        <v>1</v>
      </c>
      <c r="E266" s="4">
        <v>-4</v>
      </c>
      <c r="F266">
        <v>3.7869436309379729</v>
      </c>
      <c r="G266">
        <v>79.955399999999997</v>
      </c>
      <c r="H266">
        <v>34.584800000000001</v>
      </c>
      <c r="Y266" s="2">
        <v>6.76460201356619E-2</v>
      </c>
      <c r="Z266" s="2">
        <v>5.4917899814761473E-3</v>
      </c>
      <c r="AA266" s="2">
        <v>9.4097319510602073E-3</v>
      </c>
      <c r="AB266" s="2" t="s">
        <v>19</v>
      </c>
      <c r="AC266" s="2" t="s">
        <v>19</v>
      </c>
      <c r="AD266" s="2" t="s">
        <v>19</v>
      </c>
      <c r="AE266" s="2" t="s">
        <v>19</v>
      </c>
      <c r="AF266" s="2" t="s">
        <v>19</v>
      </c>
      <c r="AG266" s="2" t="s">
        <v>19</v>
      </c>
      <c r="AH266" s="2" t="s">
        <v>19</v>
      </c>
      <c r="AI266" s="2" t="s">
        <v>19</v>
      </c>
      <c r="AJ266" s="2" t="s">
        <v>19</v>
      </c>
      <c r="AK266" s="2" t="s">
        <v>19</v>
      </c>
      <c r="AL266" s="2" t="s">
        <v>19</v>
      </c>
      <c r="AM266" s="2" t="s">
        <v>19</v>
      </c>
      <c r="AN266" s="2" t="s">
        <v>19</v>
      </c>
      <c r="AO266" s="2" t="s">
        <v>19</v>
      </c>
      <c r="AP266" s="2" t="s">
        <v>19</v>
      </c>
      <c r="AQ266" s="2" t="s">
        <v>19</v>
      </c>
      <c r="AV266" s="52"/>
    </row>
    <row r="267" spans="1:48" x14ac:dyDescent="0.3">
      <c r="A267">
        <v>2002</v>
      </c>
      <c r="B267" s="1">
        <v>37252</v>
      </c>
      <c r="C267" s="4">
        <v>2</v>
      </c>
      <c r="D267" s="4">
        <v>2</v>
      </c>
      <c r="E267" s="4">
        <v>-3</v>
      </c>
      <c r="F267">
        <v>3.7527029988355047</v>
      </c>
      <c r="G267">
        <v>80.4405</v>
      </c>
      <c r="H267">
        <v>34.863599999999998</v>
      </c>
      <c r="Y267" s="2">
        <v>-9.0417591174937195E-3</v>
      </c>
      <c r="Z267" s="2">
        <v>6.067132426327726E-3</v>
      </c>
      <c r="AA267" s="2">
        <v>8.0613448682658184E-3</v>
      </c>
      <c r="AB267" s="2" t="s">
        <v>19</v>
      </c>
      <c r="AC267" s="2" t="s">
        <v>19</v>
      </c>
      <c r="AD267" s="2" t="s">
        <v>19</v>
      </c>
      <c r="AE267" s="2" t="s">
        <v>19</v>
      </c>
      <c r="AF267" s="2" t="s">
        <v>19</v>
      </c>
      <c r="AG267" s="2" t="s">
        <v>19</v>
      </c>
      <c r="AH267" s="2" t="s">
        <v>19</v>
      </c>
      <c r="AI267" s="2" t="s">
        <v>19</v>
      </c>
      <c r="AJ267" s="2" t="s">
        <v>19</v>
      </c>
      <c r="AK267" s="2" t="s">
        <v>19</v>
      </c>
      <c r="AL267" s="2" t="s">
        <v>19</v>
      </c>
      <c r="AM267" s="2" t="s">
        <v>19</v>
      </c>
      <c r="AN267" s="2" t="s">
        <v>19</v>
      </c>
      <c r="AO267" s="2" t="s">
        <v>19</v>
      </c>
      <c r="AP267" s="2" t="s">
        <v>19</v>
      </c>
      <c r="AQ267" s="2" t="s">
        <v>19</v>
      </c>
      <c r="AV267" s="52"/>
    </row>
    <row r="268" spans="1:48" x14ac:dyDescent="0.3">
      <c r="A268">
        <v>2002</v>
      </c>
      <c r="B268" s="1">
        <v>37253</v>
      </c>
      <c r="C268" s="4">
        <v>3</v>
      </c>
      <c r="D268" s="4">
        <v>3</v>
      </c>
      <c r="E268" s="4">
        <v>-2</v>
      </c>
      <c r="F268">
        <v>3.8368030635364079</v>
      </c>
      <c r="G268">
        <v>80.398899999999998</v>
      </c>
      <c r="H268">
        <v>35.142499999999998</v>
      </c>
      <c r="Y268" s="2">
        <v>2.2410530416875574E-2</v>
      </c>
      <c r="Z268" s="2">
        <v>-5.1715242943550788E-4</v>
      </c>
      <c r="AA268" s="2">
        <v>7.9997475877420232E-3</v>
      </c>
      <c r="AB268" s="2" t="s">
        <v>19</v>
      </c>
      <c r="AC268" s="2" t="s">
        <v>19</v>
      </c>
      <c r="AD268" s="2" t="s">
        <v>19</v>
      </c>
      <c r="AE268" s="2" t="s">
        <v>19</v>
      </c>
      <c r="AF268" s="2" t="s">
        <v>19</v>
      </c>
      <c r="AG268" s="2" t="s">
        <v>19</v>
      </c>
      <c r="AH268" s="2" t="s">
        <v>19</v>
      </c>
      <c r="AI268" s="2" t="s">
        <v>19</v>
      </c>
      <c r="AJ268" s="2" t="s">
        <v>19</v>
      </c>
      <c r="AK268" s="2" t="s">
        <v>19</v>
      </c>
      <c r="AL268" s="2" t="s">
        <v>19</v>
      </c>
      <c r="AM268" s="2" t="s">
        <v>19</v>
      </c>
      <c r="AN268" s="2" t="s">
        <v>19</v>
      </c>
      <c r="AO268" s="2" t="s">
        <v>19</v>
      </c>
      <c r="AP268" s="2" t="s">
        <v>19</v>
      </c>
      <c r="AQ268" s="2" t="s">
        <v>19</v>
      </c>
      <c r="AV268" s="52"/>
    </row>
    <row r="269" spans="1:48" x14ac:dyDescent="0.3">
      <c r="A269">
        <v>2002</v>
      </c>
      <c r="B269" s="1">
        <v>37256</v>
      </c>
      <c r="C269" s="4">
        <v>4</v>
      </c>
      <c r="D269" s="4">
        <v>4</v>
      </c>
      <c r="E269" s="4">
        <v>-1</v>
      </c>
      <c r="F269">
        <v>3.7770733350552468</v>
      </c>
      <c r="G269">
        <v>79.220699999999994</v>
      </c>
      <c r="H269">
        <v>33.905099999999997</v>
      </c>
      <c r="Y269" s="2">
        <v>-1.5567577353346795E-2</v>
      </c>
      <c r="Z269" s="2">
        <v>-1.4654429351645404E-2</v>
      </c>
      <c r="AA269" s="2">
        <v>-3.5210926940314469E-2</v>
      </c>
      <c r="AB269" s="2" t="s">
        <v>19</v>
      </c>
      <c r="AC269" s="2" t="s">
        <v>19</v>
      </c>
      <c r="AD269" s="2" t="s">
        <v>19</v>
      </c>
      <c r="AE269" s="2" t="s">
        <v>19</v>
      </c>
      <c r="AF269" s="2" t="s">
        <v>19</v>
      </c>
      <c r="AG269" s="2" t="s">
        <v>19</v>
      </c>
      <c r="AH269" s="2" t="s">
        <v>19</v>
      </c>
      <c r="AI269" s="2" t="s">
        <v>19</v>
      </c>
      <c r="AJ269" s="2" t="s">
        <v>19</v>
      </c>
      <c r="AK269" s="2" t="s">
        <v>19</v>
      </c>
      <c r="AL269" s="2" t="s">
        <v>19</v>
      </c>
      <c r="AM269" s="2" t="s">
        <v>19</v>
      </c>
      <c r="AN269" s="2" t="s">
        <v>19</v>
      </c>
      <c r="AO269" s="2" t="s">
        <v>19</v>
      </c>
      <c r="AP269" s="2" t="s">
        <v>19</v>
      </c>
      <c r="AQ269" s="2" t="s">
        <v>19</v>
      </c>
      <c r="AV269" s="52"/>
    </row>
    <row r="270" spans="1:48" x14ac:dyDescent="0.3">
      <c r="A270">
        <v>2002</v>
      </c>
      <c r="B270" s="1">
        <v>37258</v>
      </c>
      <c r="C270" s="4">
        <v>11</v>
      </c>
      <c r="D270" s="4">
        <v>5</v>
      </c>
      <c r="E270" s="4">
        <v>1</v>
      </c>
      <c r="F270">
        <v>3.9222092879469148</v>
      </c>
      <c r="G270">
        <v>80.0732</v>
      </c>
      <c r="H270">
        <v>34.950800000000001</v>
      </c>
      <c r="Y270" s="2">
        <v>3.8425505680456995E-2</v>
      </c>
      <c r="Z270" s="2">
        <v>1.0761076334846909E-2</v>
      </c>
      <c r="AA270" s="2">
        <v>3.0841967727569086E-2</v>
      </c>
      <c r="AB270" s="2" t="s">
        <v>19</v>
      </c>
      <c r="AC270" s="2" t="s">
        <v>19</v>
      </c>
      <c r="AD270" s="2" t="s">
        <v>19</v>
      </c>
      <c r="AE270" s="2" t="s">
        <v>19</v>
      </c>
      <c r="AF270" s="2" t="s">
        <v>19</v>
      </c>
      <c r="AG270" s="2" t="s">
        <v>19</v>
      </c>
      <c r="AH270" s="2" t="s">
        <v>19</v>
      </c>
      <c r="AI270" s="2" t="s">
        <v>19</v>
      </c>
      <c r="AJ270" s="2" t="s">
        <v>19</v>
      </c>
      <c r="AK270" s="2" t="s">
        <v>19</v>
      </c>
      <c r="AL270" s="2" t="s">
        <v>19</v>
      </c>
      <c r="AM270" s="2" t="s">
        <v>19</v>
      </c>
      <c r="AN270" s="2" t="s">
        <v>19</v>
      </c>
      <c r="AO270" s="2" t="s">
        <v>19</v>
      </c>
      <c r="AP270" s="2" t="s">
        <v>19</v>
      </c>
      <c r="AQ270" s="2" t="s">
        <v>19</v>
      </c>
      <c r="AV270" s="52"/>
    </row>
    <row r="271" spans="1:48" x14ac:dyDescent="0.3">
      <c r="A271">
        <v>2002</v>
      </c>
      <c r="B271" s="1">
        <v>37259</v>
      </c>
      <c r="C271" s="4">
        <v>12</v>
      </c>
      <c r="D271" s="4">
        <v>6</v>
      </c>
      <c r="E271" s="4">
        <v>2</v>
      </c>
      <c r="F271">
        <v>4.1139679680961727</v>
      </c>
      <c r="G271">
        <v>80.981099999999998</v>
      </c>
      <c r="H271">
        <v>36.161999999999999</v>
      </c>
      <c r="Y271" s="2">
        <v>4.8890476277882122E-2</v>
      </c>
      <c r="Z271" s="2">
        <v>1.1338375386521271E-2</v>
      </c>
      <c r="AA271" s="2">
        <v>3.4654428510935364E-2</v>
      </c>
      <c r="AB271" s="2" t="s">
        <v>19</v>
      </c>
      <c r="AC271" s="2" t="s">
        <v>19</v>
      </c>
      <c r="AD271" s="2" t="s">
        <v>19</v>
      </c>
      <c r="AE271" s="2" t="s">
        <v>19</v>
      </c>
      <c r="AF271" s="2" t="s">
        <v>19</v>
      </c>
      <c r="AG271" s="2" t="s">
        <v>19</v>
      </c>
      <c r="AH271" s="2" t="s">
        <v>19</v>
      </c>
      <c r="AI271" s="2" t="s">
        <v>19</v>
      </c>
      <c r="AJ271" s="2" t="s">
        <v>19</v>
      </c>
      <c r="AK271" s="2" t="s">
        <v>19</v>
      </c>
      <c r="AL271" s="2" t="s">
        <v>19</v>
      </c>
      <c r="AM271" s="2" t="s">
        <v>19</v>
      </c>
      <c r="AN271" s="2" t="s">
        <v>19</v>
      </c>
      <c r="AO271" s="2" t="s">
        <v>19</v>
      </c>
      <c r="AP271" s="2" t="s">
        <v>19</v>
      </c>
      <c r="AQ271" s="2" t="s">
        <v>19</v>
      </c>
      <c r="AV271" s="52"/>
    </row>
    <row r="272" spans="1:48" x14ac:dyDescent="0.3">
      <c r="A272">
        <v>2002</v>
      </c>
      <c r="B272" s="1">
        <v>37260</v>
      </c>
      <c r="C272" s="4">
        <v>13</v>
      </c>
      <c r="D272" s="4">
        <v>7</v>
      </c>
      <c r="E272" s="4">
        <v>3</v>
      </c>
      <c r="F272">
        <v>4.184122032579574</v>
      </c>
      <c r="G272">
        <v>81.521699999999996</v>
      </c>
      <c r="H272">
        <v>36.310099999999998</v>
      </c>
      <c r="Y272" s="2">
        <v>1.7052652093415999E-2</v>
      </c>
      <c r="Z272" s="2">
        <v>6.6756317214757832E-3</v>
      </c>
      <c r="AA272" s="2">
        <v>4.0954593219402202E-3</v>
      </c>
      <c r="AB272" s="2" t="s">
        <v>19</v>
      </c>
      <c r="AC272" s="2" t="s">
        <v>19</v>
      </c>
      <c r="AD272" s="2" t="s">
        <v>19</v>
      </c>
      <c r="AE272" s="2" t="s">
        <v>19</v>
      </c>
      <c r="AF272" s="2" t="s">
        <v>19</v>
      </c>
      <c r="AG272" s="2" t="s">
        <v>19</v>
      </c>
      <c r="AH272" s="2" t="s">
        <v>19</v>
      </c>
      <c r="AI272" s="2" t="s">
        <v>19</v>
      </c>
      <c r="AJ272" s="2" t="s">
        <v>19</v>
      </c>
      <c r="AK272" s="2" t="s">
        <v>19</v>
      </c>
      <c r="AL272" s="2" t="s">
        <v>19</v>
      </c>
      <c r="AM272" s="2" t="s">
        <v>19</v>
      </c>
      <c r="AN272" s="2" t="s">
        <v>19</v>
      </c>
      <c r="AO272" s="2" t="s">
        <v>19</v>
      </c>
      <c r="AP272" s="2" t="s">
        <v>19</v>
      </c>
      <c r="AQ272" s="2" t="s">
        <v>19</v>
      </c>
      <c r="AV272" s="52"/>
    </row>
    <row r="273" spans="1:48" x14ac:dyDescent="0.3">
      <c r="A273">
        <v>2002</v>
      </c>
      <c r="B273" s="1">
        <v>37263</v>
      </c>
      <c r="C273" s="4">
        <v>14</v>
      </c>
      <c r="D273" s="4">
        <v>8</v>
      </c>
      <c r="E273" s="4">
        <v>4</v>
      </c>
      <c r="F273">
        <v>4.1299293795643264</v>
      </c>
      <c r="G273">
        <v>80.9465</v>
      </c>
      <c r="H273">
        <v>35.909300000000002</v>
      </c>
      <c r="Y273" s="2">
        <v>-1.2951977163495165E-2</v>
      </c>
      <c r="Z273" s="2">
        <v>-7.0557900534458096E-3</v>
      </c>
      <c r="AA273" s="2">
        <v>-1.1038251065130567E-2</v>
      </c>
      <c r="AB273" s="2" t="s">
        <v>19</v>
      </c>
      <c r="AC273" s="2" t="s">
        <v>19</v>
      </c>
      <c r="AD273" s="2" t="s">
        <v>19</v>
      </c>
      <c r="AE273" s="2" t="s">
        <v>19</v>
      </c>
      <c r="AF273" s="2" t="s">
        <v>19</v>
      </c>
      <c r="AG273" s="2" t="s">
        <v>19</v>
      </c>
      <c r="AH273" s="2" t="s">
        <v>19</v>
      </c>
      <c r="AI273" s="2" t="s">
        <v>19</v>
      </c>
      <c r="AJ273" s="2" t="s">
        <v>19</v>
      </c>
      <c r="AK273" s="2" t="s">
        <v>19</v>
      </c>
      <c r="AL273" s="2" t="s">
        <v>19</v>
      </c>
      <c r="AM273" s="2" t="s">
        <v>19</v>
      </c>
      <c r="AN273" s="2" t="s">
        <v>19</v>
      </c>
      <c r="AO273" s="2" t="s">
        <v>19</v>
      </c>
      <c r="AP273" s="2" t="s">
        <v>19</v>
      </c>
      <c r="AQ273" s="2" t="s">
        <v>19</v>
      </c>
      <c r="AV273" s="52"/>
    </row>
    <row r="274" spans="1:48" x14ac:dyDescent="0.3">
      <c r="A274">
        <v>2002</v>
      </c>
      <c r="B274" s="1">
        <v>37264</v>
      </c>
      <c r="C274" s="4">
        <v>15</v>
      </c>
      <c r="D274" s="4">
        <v>9</v>
      </c>
      <c r="E274" s="4">
        <v>5</v>
      </c>
      <c r="F274">
        <v>4.0215195086854951</v>
      </c>
      <c r="G274">
        <v>80.759299999999996</v>
      </c>
      <c r="H274">
        <v>36.153300000000002</v>
      </c>
      <c r="Y274" s="2">
        <v>-2.6249812264409145E-2</v>
      </c>
      <c r="Z274" s="2">
        <v>-2.3126385946273809E-3</v>
      </c>
      <c r="AA274" s="2">
        <v>6.7948971436369021E-3</v>
      </c>
      <c r="AB274" s="2" t="s">
        <v>19</v>
      </c>
      <c r="AC274" s="2" t="s">
        <v>19</v>
      </c>
      <c r="AD274" s="2" t="s">
        <v>19</v>
      </c>
      <c r="AE274" s="2" t="s">
        <v>19</v>
      </c>
      <c r="AF274" s="2" t="s">
        <v>19</v>
      </c>
      <c r="AG274" s="2" t="s">
        <v>19</v>
      </c>
      <c r="AH274" s="2" t="s">
        <v>19</v>
      </c>
      <c r="AI274" s="2" t="s">
        <v>19</v>
      </c>
      <c r="AJ274" s="2" t="s">
        <v>19</v>
      </c>
      <c r="AK274" s="2" t="s">
        <v>19</v>
      </c>
      <c r="AL274" s="2" t="s">
        <v>19</v>
      </c>
      <c r="AM274" s="2" t="s">
        <v>19</v>
      </c>
      <c r="AN274" s="2" t="s">
        <v>19</v>
      </c>
      <c r="AO274" s="2" t="s">
        <v>19</v>
      </c>
      <c r="AP274" s="2" t="s">
        <v>19</v>
      </c>
      <c r="AQ274" s="2" t="s">
        <v>19</v>
      </c>
      <c r="AV274" s="52"/>
    </row>
    <row r="275" spans="1:48" x14ac:dyDescent="0.3">
      <c r="A275">
        <v>2002</v>
      </c>
      <c r="B275" s="1">
        <v>37265</v>
      </c>
      <c r="C275" s="4">
        <v>16</v>
      </c>
      <c r="D275" s="4">
        <v>10</v>
      </c>
      <c r="E275" s="4">
        <v>6</v>
      </c>
      <c r="F275">
        <v>3.8821120504352025</v>
      </c>
      <c r="G275">
        <v>80.100899999999996</v>
      </c>
      <c r="H275">
        <v>35.822099999999999</v>
      </c>
      <c r="Y275" s="2">
        <v>-3.4665369134529112E-2</v>
      </c>
      <c r="Z275" s="2">
        <v>-8.1526214318351498E-3</v>
      </c>
      <c r="AA275" s="2">
        <v>-9.1609894532449498E-3</v>
      </c>
      <c r="AB275" s="2" t="s">
        <v>19</v>
      </c>
      <c r="AC275" s="2" t="s">
        <v>19</v>
      </c>
      <c r="AD275" s="2" t="s">
        <v>19</v>
      </c>
      <c r="AE275" s="2" t="s">
        <v>19</v>
      </c>
      <c r="AF275" s="2" t="s">
        <v>19</v>
      </c>
      <c r="AG275" s="2" t="s">
        <v>19</v>
      </c>
      <c r="AH275" s="2" t="s">
        <v>19</v>
      </c>
      <c r="AI275" s="2" t="s">
        <v>19</v>
      </c>
      <c r="AJ275" s="2" t="s">
        <v>19</v>
      </c>
      <c r="AK275" s="2" t="s">
        <v>19</v>
      </c>
      <c r="AL275" s="2" t="s">
        <v>19</v>
      </c>
      <c r="AM275" s="2" t="s">
        <v>19</v>
      </c>
      <c r="AN275" s="2" t="s">
        <v>19</v>
      </c>
      <c r="AO275" s="2" t="s">
        <v>19</v>
      </c>
      <c r="AP275" s="2" t="s">
        <v>19</v>
      </c>
      <c r="AQ275" s="2" t="s">
        <v>19</v>
      </c>
      <c r="AV275" s="52"/>
    </row>
    <row r="276" spans="1:48" x14ac:dyDescent="0.3">
      <c r="A276">
        <v>2002</v>
      </c>
      <c r="B276" s="1">
        <v>37266</v>
      </c>
      <c r="C276" s="4">
        <v>17</v>
      </c>
      <c r="D276" s="4">
        <v>99</v>
      </c>
      <c r="E276" s="4">
        <v>7</v>
      </c>
      <c r="F276">
        <v>3.7616873306752132</v>
      </c>
      <c r="G276">
        <v>80.454400000000007</v>
      </c>
      <c r="H276">
        <v>36.057400000000001</v>
      </c>
      <c r="Y276" s="2">
        <v>-3.1020413165686267E-2</v>
      </c>
      <c r="Z276" s="2">
        <v>4.4131838718417526E-3</v>
      </c>
      <c r="AA276" s="2">
        <v>6.5685707984737274E-3</v>
      </c>
      <c r="AB276" s="2" t="s">
        <v>19</v>
      </c>
      <c r="AC276" s="2" t="s">
        <v>19</v>
      </c>
      <c r="AD276" s="2" t="s">
        <v>19</v>
      </c>
      <c r="AE276" s="2" t="s">
        <v>19</v>
      </c>
      <c r="AF276" s="2" t="s">
        <v>19</v>
      </c>
      <c r="AG276" s="2" t="s">
        <v>19</v>
      </c>
      <c r="AH276" s="2" t="s">
        <v>19</v>
      </c>
      <c r="AI276" s="2" t="s">
        <v>19</v>
      </c>
      <c r="AJ276" s="2" t="s">
        <v>19</v>
      </c>
      <c r="AK276" s="2" t="s">
        <v>19</v>
      </c>
      <c r="AL276" s="2" t="s">
        <v>19</v>
      </c>
      <c r="AM276" s="2" t="s">
        <v>19</v>
      </c>
      <c r="AN276" s="2" t="s">
        <v>19</v>
      </c>
      <c r="AO276" s="2" t="s">
        <v>19</v>
      </c>
      <c r="AP276" s="2" t="s">
        <v>19</v>
      </c>
      <c r="AQ276" s="2" t="s">
        <v>19</v>
      </c>
      <c r="AV276" s="52"/>
    </row>
    <row r="277" spans="1:48" x14ac:dyDescent="0.3">
      <c r="A277">
        <v>2002</v>
      </c>
      <c r="B277" s="1">
        <v>37267</v>
      </c>
      <c r="C277" s="4">
        <v>18</v>
      </c>
      <c r="D277" s="4">
        <v>99</v>
      </c>
      <c r="E277" s="4">
        <v>8</v>
      </c>
      <c r="F277">
        <v>3.7444109052963817</v>
      </c>
      <c r="G277">
        <v>79.664199999999994</v>
      </c>
      <c r="H277">
        <v>35.595599999999997</v>
      </c>
      <c r="Y277" s="2">
        <v>-4.5927329573483E-3</v>
      </c>
      <c r="Z277" s="2">
        <v>-9.8217126720230308E-3</v>
      </c>
      <c r="AA277" s="2">
        <v>-1.280735715830883E-2</v>
      </c>
      <c r="AB277" s="2" t="s">
        <v>19</v>
      </c>
      <c r="AC277" s="2" t="s">
        <v>19</v>
      </c>
      <c r="AD277" s="2" t="s">
        <v>19</v>
      </c>
      <c r="AE277" s="2" t="s">
        <v>19</v>
      </c>
      <c r="AF277" s="2" t="s">
        <v>19</v>
      </c>
      <c r="AG277" s="2" t="s">
        <v>19</v>
      </c>
      <c r="AH277" s="2" t="s">
        <v>19</v>
      </c>
      <c r="AI277" s="2" t="s">
        <v>19</v>
      </c>
      <c r="AJ277" s="2" t="s">
        <v>19</v>
      </c>
      <c r="AK277" s="2" t="s">
        <v>19</v>
      </c>
      <c r="AL277" s="2" t="s">
        <v>19</v>
      </c>
      <c r="AM277" s="2" t="s">
        <v>19</v>
      </c>
      <c r="AN277" s="2" t="s">
        <v>19</v>
      </c>
      <c r="AO277" s="2" t="s">
        <v>19</v>
      </c>
      <c r="AP277" s="2" t="s">
        <v>19</v>
      </c>
      <c r="AQ277" s="2" t="s">
        <v>19</v>
      </c>
      <c r="AV277" s="52"/>
    </row>
    <row r="278" spans="1:48" x14ac:dyDescent="0.3">
      <c r="A278">
        <v>2002</v>
      </c>
      <c r="B278" s="1">
        <v>37270</v>
      </c>
      <c r="C278" s="4">
        <v>19</v>
      </c>
      <c r="D278" s="4">
        <v>99</v>
      </c>
      <c r="E278" s="4">
        <v>9</v>
      </c>
      <c r="F278">
        <v>3.5969360350231327</v>
      </c>
      <c r="G278">
        <v>79.165199999999999</v>
      </c>
      <c r="H278">
        <v>34.820099999999996</v>
      </c>
      <c r="Y278" s="2">
        <v>-3.938533296777047E-2</v>
      </c>
      <c r="Z278" s="2">
        <v>-6.2637922680450764E-3</v>
      </c>
      <c r="AA278" s="2">
        <v>-2.1786400566362163E-2</v>
      </c>
      <c r="AB278" s="2" t="s">
        <v>19</v>
      </c>
      <c r="AC278" s="2" t="s">
        <v>19</v>
      </c>
      <c r="AD278" s="2" t="s">
        <v>19</v>
      </c>
      <c r="AE278" s="2" t="s">
        <v>19</v>
      </c>
      <c r="AF278" s="2" t="s">
        <v>19</v>
      </c>
      <c r="AG278" s="2" t="s">
        <v>19</v>
      </c>
      <c r="AH278" s="2" t="s">
        <v>19</v>
      </c>
      <c r="AI278" s="2" t="s">
        <v>19</v>
      </c>
      <c r="AJ278" s="2" t="s">
        <v>19</v>
      </c>
      <c r="AK278" s="2" t="s">
        <v>19</v>
      </c>
      <c r="AL278" s="2" t="s">
        <v>19</v>
      </c>
      <c r="AM278" s="2" t="s">
        <v>19</v>
      </c>
      <c r="AN278" s="2" t="s">
        <v>19</v>
      </c>
      <c r="AO278" s="2" t="s">
        <v>19</v>
      </c>
      <c r="AP278" s="2" t="s">
        <v>19</v>
      </c>
      <c r="AQ278" s="2" t="s">
        <v>19</v>
      </c>
      <c r="AV278" s="52"/>
    </row>
    <row r="279" spans="1:48" x14ac:dyDescent="0.3">
      <c r="A279">
        <v>2002</v>
      </c>
      <c r="B279" s="1">
        <v>37271</v>
      </c>
      <c r="C279" s="4">
        <v>20</v>
      </c>
      <c r="D279" s="4">
        <v>99</v>
      </c>
      <c r="E279" s="4">
        <v>10</v>
      </c>
      <c r="F279">
        <v>3.6760075702912216</v>
      </c>
      <c r="G279">
        <v>79.809799999999996</v>
      </c>
      <c r="H279">
        <v>35.151200000000003</v>
      </c>
      <c r="Y279" s="2">
        <v>2.1983025135330347E-2</v>
      </c>
      <c r="Z279" s="2">
        <v>8.1424666393818956E-3</v>
      </c>
      <c r="AA279" s="2">
        <v>9.5088756206904712E-3</v>
      </c>
      <c r="AB279" s="2" t="s">
        <v>19</v>
      </c>
      <c r="AC279" s="2" t="s">
        <v>19</v>
      </c>
      <c r="AD279" s="2" t="s">
        <v>19</v>
      </c>
      <c r="AE279" s="2" t="s">
        <v>19</v>
      </c>
      <c r="AF279" s="2" t="s">
        <v>19</v>
      </c>
      <c r="AG279" s="2" t="s">
        <v>19</v>
      </c>
      <c r="AH279" s="2" t="s">
        <v>19</v>
      </c>
      <c r="AI279" s="2" t="s">
        <v>19</v>
      </c>
      <c r="AJ279" s="2" t="s">
        <v>19</v>
      </c>
      <c r="AK279" s="2" t="s">
        <v>19</v>
      </c>
      <c r="AL279" s="2" t="s">
        <v>19</v>
      </c>
      <c r="AM279" s="2" t="s">
        <v>19</v>
      </c>
      <c r="AN279" s="2" t="s">
        <v>19</v>
      </c>
      <c r="AO279" s="2" t="s">
        <v>19</v>
      </c>
      <c r="AP279" s="2" t="s">
        <v>19</v>
      </c>
      <c r="AQ279" s="2" t="s">
        <v>19</v>
      </c>
      <c r="AV279" s="52"/>
    </row>
    <row r="280" spans="1:48" x14ac:dyDescent="0.3">
      <c r="A280">
        <v>2002</v>
      </c>
      <c r="B280" s="1">
        <v>37272</v>
      </c>
      <c r="C280" s="4">
        <v>99</v>
      </c>
      <c r="D280" s="4">
        <v>99</v>
      </c>
      <c r="E280" s="4">
        <v>99</v>
      </c>
      <c r="F280">
        <v>3.3905246164562572</v>
      </c>
      <c r="G280">
        <v>78.194900000000004</v>
      </c>
      <c r="H280">
        <v>33.791800000000002</v>
      </c>
      <c r="Y280" s="2">
        <v>-7.7661144156008333E-2</v>
      </c>
      <c r="Z280" s="2">
        <v>-2.0234357184205298E-2</v>
      </c>
      <c r="AA280" s="2">
        <v>-3.8672932929743498E-2</v>
      </c>
      <c r="AB280" s="2" t="s">
        <v>19</v>
      </c>
      <c r="AC280" s="2" t="s">
        <v>19</v>
      </c>
      <c r="AD280" s="2" t="s">
        <v>19</v>
      </c>
      <c r="AE280" s="2" t="s">
        <v>19</v>
      </c>
      <c r="AF280" s="2" t="s">
        <v>19</v>
      </c>
      <c r="AG280" s="2" t="s">
        <v>19</v>
      </c>
      <c r="AH280" s="2" t="s">
        <v>19</v>
      </c>
      <c r="AI280" s="2" t="s">
        <v>19</v>
      </c>
      <c r="AJ280" s="2" t="s">
        <v>19</v>
      </c>
      <c r="AK280" s="2" t="s">
        <v>19</v>
      </c>
      <c r="AL280" s="2" t="s">
        <v>19</v>
      </c>
      <c r="AM280" s="2" t="s">
        <v>19</v>
      </c>
      <c r="AN280" s="2" t="s">
        <v>19</v>
      </c>
      <c r="AO280" s="2" t="s">
        <v>19</v>
      </c>
      <c r="AP280" s="2" t="s">
        <v>19</v>
      </c>
      <c r="AQ280" s="2" t="s">
        <v>19</v>
      </c>
      <c r="AV280" s="52"/>
    </row>
    <row r="281" spans="1:48" x14ac:dyDescent="0.3">
      <c r="A281">
        <v>2002</v>
      </c>
      <c r="B281" s="1">
        <v>37273</v>
      </c>
      <c r="C281" s="4">
        <v>99</v>
      </c>
      <c r="D281" s="4">
        <v>99</v>
      </c>
      <c r="E281" s="4">
        <v>99</v>
      </c>
      <c r="F281">
        <v>3.6424060505227764</v>
      </c>
      <c r="G281">
        <v>78.784000000000006</v>
      </c>
      <c r="H281">
        <v>34.549900000000001</v>
      </c>
      <c r="Y281" s="2">
        <v>7.4289811330077615E-2</v>
      </c>
      <c r="Z281" s="2">
        <v>7.5337394126726576E-3</v>
      </c>
      <c r="AA281" s="2">
        <v>2.243443675684631E-2</v>
      </c>
      <c r="AB281" s="2" t="s">
        <v>19</v>
      </c>
      <c r="AC281" s="2" t="s">
        <v>19</v>
      </c>
      <c r="AD281" s="2" t="s">
        <v>19</v>
      </c>
      <c r="AE281" s="2" t="s">
        <v>19</v>
      </c>
      <c r="AF281" s="2" t="s">
        <v>19</v>
      </c>
      <c r="AG281" s="2" t="s">
        <v>19</v>
      </c>
      <c r="AH281" s="2" t="s">
        <v>19</v>
      </c>
      <c r="AI281" s="2" t="s">
        <v>19</v>
      </c>
      <c r="AJ281" s="2" t="s">
        <v>19</v>
      </c>
      <c r="AK281" s="2" t="s">
        <v>19</v>
      </c>
      <c r="AL281" s="2" t="s">
        <v>19</v>
      </c>
      <c r="AM281" s="2" t="s">
        <v>19</v>
      </c>
      <c r="AN281" s="2" t="s">
        <v>19</v>
      </c>
      <c r="AO281" s="2" t="s">
        <v>19</v>
      </c>
      <c r="AP281" s="2" t="s">
        <v>19</v>
      </c>
      <c r="AQ281" s="2" t="s">
        <v>19</v>
      </c>
      <c r="AV281" s="52"/>
    </row>
    <row r="282" spans="1:48" x14ac:dyDescent="0.3">
      <c r="A282">
        <v>2002</v>
      </c>
      <c r="B282" s="1">
        <v>37274</v>
      </c>
      <c r="C282" s="4">
        <v>99</v>
      </c>
      <c r="D282" s="4">
        <v>99</v>
      </c>
      <c r="E282" s="4">
        <v>99</v>
      </c>
      <c r="F282">
        <v>3.6961493829139007</v>
      </c>
      <c r="G282">
        <v>78.423599999999993</v>
      </c>
      <c r="H282">
        <v>33.626300000000001</v>
      </c>
      <c r="Y282" s="2">
        <v>1.4754898725091614E-2</v>
      </c>
      <c r="Z282" s="2">
        <v>-4.5745329000813628E-3</v>
      </c>
      <c r="AA282" s="2">
        <v>-2.673234944240066E-2</v>
      </c>
      <c r="AB282" s="2" t="s">
        <v>19</v>
      </c>
      <c r="AC282" s="2" t="s">
        <v>19</v>
      </c>
      <c r="AD282" s="2" t="s">
        <v>19</v>
      </c>
      <c r="AE282" s="2" t="s">
        <v>19</v>
      </c>
      <c r="AF282" s="2" t="s">
        <v>19</v>
      </c>
      <c r="AG282" s="2" t="s">
        <v>19</v>
      </c>
      <c r="AH282" s="2" t="s">
        <v>19</v>
      </c>
      <c r="AI282" s="2" t="s">
        <v>19</v>
      </c>
      <c r="AJ282" s="2" t="s">
        <v>19</v>
      </c>
      <c r="AK282" s="2" t="s">
        <v>19</v>
      </c>
      <c r="AL282" s="2" t="s">
        <v>19</v>
      </c>
      <c r="AM282" s="2" t="s">
        <v>19</v>
      </c>
      <c r="AN282" s="2" t="s">
        <v>19</v>
      </c>
      <c r="AO282" s="2" t="s">
        <v>19</v>
      </c>
      <c r="AP282" s="2" t="s">
        <v>19</v>
      </c>
      <c r="AQ282" s="2" t="s">
        <v>19</v>
      </c>
      <c r="AV282" s="52"/>
    </row>
    <row r="283" spans="1:48" x14ac:dyDescent="0.3">
      <c r="A283">
        <v>2002</v>
      </c>
      <c r="B283" s="1">
        <v>37278</v>
      </c>
      <c r="C283" s="4">
        <v>99</v>
      </c>
      <c r="D283" s="4">
        <v>99</v>
      </c>
      <c r="E283" s="4">
        <v>99</v>
      </c>
      <c r="F283">
        <v>4.1106782757399243</v>
      </c>
      <c r="G283">
        <v>77.882999999999996</v>
      </c>
      <c r="H283">
        <v>32.589300000000001</v>
      </c>
      <c r="Y283" s="2">
        <v>0.11215155284098</v>
      </c>
      <c r="Z283" s="2">
        <v>-6.8933331293130617E-3</v>
      </c>
      <c r="AA283" s="2">
        <v>-3.083895641209411E-2</v>
      </c>
      <c r="AB283" s="2" t="s">
        <v>19</v>
      </c>
      <c r="AC283" s="2" t="s">
        <v>19</v>
      </c>
      <c r="AD283" s="2" t="s">
        <v>19</v>
      </c>
      <c r="AE283" s="2" t="s">
        <v>19</v>
      </c>
      <c r="AF283" s="2" t="s">
        <v>19</v>
      </c>
      <c r="AG283" s="2" t="s">
        <v>19</v>
      </c>
      <c r="AH283" s="2" t="s">
        <v>19</v>
      </c>
      <c r="AI283" s="2" t="s">
        <v>19</v>
      </c>
      <c r="AJ283" s="2" t="s">
        <v>19</v>
      </c>
      <c r="AK283" s="2" t="s">
        <v>19</v>
      </c>
      <c r="AL283" s="2" t="s">
        <v>19</v>
      </c>
      <c r="AM283" s="2" t="s">
        <v>19</v>
      </c>
      <c r="AN283" s="2" t="s">
        <v>19</v>
      </c>
      <c r="AO283" s="2" t="s">
        <v>19</v>
      </c>
      <c r="AP283" s="2" t="s">
        <v>19</v>
      </c>
      <c r="AQ283" s="2" t="s">
        <v>19</v>
      </c>
      <c r="AV283" s="52"/>
    </row>
    <row r="284" spans="1:48" x14ac:dyDescent="0.3">
      <c r="A284">
        <v>2002</v>
      </c>
      <c r="B284" s="1">
        <v>37279</v>
      </c>
      <c r="C284" s="4">
        <v>99</v>
      </c>
      <c r="D284" s="4">
        <v>99</v>
      </c>
      <c r="E284" s="4">
        <v>99</v>
      </c>
      <c r="F284">
        <v>4.2022953078486758</v>
      </c>
      <c r="G284">
        <v>78.479100000000003</v>
      </c>
      <c r="H284">
        <v>33.486899999999999</v>
      </c>
      <c r="Y284" s="2">
        <v>2.2287570557260494E-2</v>
      </c>
      <c r="Z284" s="2">
        <v>7.6537883748701852E-3</v>
      </c>
      <c r="AA284" s="2">
        <v>2.754278244699937E-2</v>
      </c>
      <c r="AB284" s="2" t="s">
        <v>19</v>
      </c>
      <c r="AC284" s="2" t="s">
        <v>19</v>
      </c>
      <c r="AD284" s="2" t="s">
        <v>19</v>
      </c>
      <c r="AE284" s="2" t="s">
        <v>19</v>
      </c>
      <c r="AF284" s="2" t="s">
        <v>19</v>
      </c>
      <c r="AG284" s="2" t="s">
        <v>19</v>
      </c>
      <c r="AH284" s="2" t="s">
        <v>19</v>
      </c>
      <c r="AI284" s="2" t="s">
        <v>19</v>
      </c>
      <c r="AJ284" s="2" t="s">
        <v>19</v>
      </c>
      <c r="AK284" s="2" t="s">
        <v>19</v>
      </c>
      <c r="AL284" s="2" t="s">
        <v>19</v>
      </c>
      <c r="AM284" s="2" t="s">
        <v>19</v>
      </c>
      <c r="AN284" s="2" t="s">
        <v>19</v>
      </c>
      <c r="AO284" s="2" t="s">
        <v>19</v>
      </c>
      <c r="AP284" s="2" t="s">
        <v>19</v>
      </c>
      <c r="AQ284" s="2" t="s">
        <v>19</v>
      </c>
      <c r="AV284" s="52"/>
    </row>
    <row r="285" spans="1:48" x14ac:dyDescent="0.3">
      <c r="A285">
        <v>2002</v>
      </c>
      <c r="B285" s="1">
        <v>37280</v>
      </c>
      <c r="C285" s="4">
        <v>99</v>
      </c>
      <c r="D285" s="4">
        <v>99</v>
      </c>
      <c r="E285" s="4">
        <v>99</v>
      </c>
      <c r="F285">
        <v>4.4796059397434771</v>
      </c>
      <c r="G285">
        <v>78.721599999999995</v>
      </c>
      <c r="H285">
        <v>33.9313</v>
      </c>
      <c r="Y285" s="2">
        <v>6.5990277117570662E-2</v>
      </c>
      <c r="Z285" s="2">
        <v>3.089994660998796E-3</v>
      </c>
      <c r="AA285" s="2">
        <v>1.3270861142715473E-2</v>
      </c>
      <c r="AB285" s="2" t="s">
        <v>19</v>
      </c>
      <c r="AC285" s="2" t="s">
        <v>19</v>
      </c>
      <c r="AD285" s="2" t="s">
        <v>19</v>
      </c>
      <c r="AE285" s="2" t="s">
        <v>19</v>
      </c>
      <c r="AF285" s="2" t="s">
        <v>19</v>
      </c>
      <c r="AG285" s="2" t="s">
        <v>19</v>
      </c>
      <c r="AH285" s="2" t="s">
        <v>19</v>
      </c>
      <c r="AI285" s="2" t="s">
        <v>19</v>
      </c>
      <c r="AJ285" s="2" t="s">
        <v>19</v>
      </c>
      <c r="AK285" s="2" t="s">
        <v>19</v>
      </c>
      <c r="AL285" s="2" t="s">
        <v>19</v>
      </c>
      <c r="AM285" s="2" t="s">
        <v>19</v>
      </c>
      <c r="AN285" s="2" t="s">
        <v>19</v>
      </c>
      <c r="AO285" s="2" t="s">
        <v>19</v>
      </c>
      <c r="AP285" s="2" t="s">
        <v>19</v>
      </c>
      <c r="AQ285" s="2" t="s">
        <v>19</v>
      </c>
      <c r="AV285" s="52"/>
    </row>
    <row r="286" spans="1:48" x14ac:dyDescent="0.3">
      <c r="A286">
        <v>2002</v>
      </c>
      <c r="B286" s="1">
        <v>37281</v>
      </c>
      <c r="C286" s="4">
        <v>99</v>
      </c>
      <c r="D286" s="4">
        <v>99</v>
      </c>
      <c r="E286" s="4">
        <v>99</v>
      </c>
      <c r="F286">
        <v>4.552119381900396</v>
      </c>
      <c r="G286">
        <v>78.700900000000004</v>
      </c>
      <c r="H286">
        <v>33.8354</v>
      </c>
      <c r="Y286" s="2">
        <v>1.6187460042762503E-2</v>
      </c>
      <c r="Z286" s="2">
        <v>-2.6295197252079738E-4</v>
      </c>
      <c r="AA286" s="2">
        <v>-2.8262990218470563E-3</v>
      </c>
      <c r="AB286" s="2" t="s">
        <v>19</v>
      </c>
      <c r="AC286" s="2" t="s">
        <v>19</v>
      </c>
      <c r="AD286" s="2" t="s">
        <v>19</v>
      </c>
      <c r="AE286" s="2" t="s">
        <v>19</v>
      </c>
      <c r="AF286" s="2" t="s">
        <v>19</v>
      </c>
      <c r="AG286" s="2" t="s">
        <v>19</v>
      </c>
      <c r="AH286" s="2" t="s">
        <v>19</v>
      </c>
      <c r="AI286" s="2" t="s">
        <v>19</v>
      </c>
      <c r="AJ286" s="2" t="s">
        <v>19</v>
      </c>
      <c r="AK286" s="2" t="s">
        <v>19</v>
      </c>
      <c r="AL286" s="2" t="s">
        <v>19</v>
      </c>
      <c r="AM286" s="2" t="s">
        <v>19</v>
      </c>
      <c r="AN286" s="2" t="s">
        <v>19</v>
      </c>
      <c r="AO286" s="2" t="s">
        <v>19</v>
      </c>
      <c r="AP286" s="2" t="s">
        <v>19</v>
      </c>
      <c r="AQ286" s="2" t="s">
        <v>19</v>
      </c>
      <c r="AV286" s="52"/>
    </row>
    <row r="287" spans="1:48" x14ac:dyDescent="0.3">
      <c r="A287">
        <v>2002</v>
      </c>
      <c r="B287" s="1">
        <v>37284</v>
      </c>
      <c r="C287" s="4">
        <v>99</v>
      </c>
      <c r="D287" s="4">
        <v>99</v>
      </c>
      <c r="E287" s="4">
        <v>99</v>
      </c>
      <c r="F287">
        <v>4.7211101401767275</v>
      </c>
      <c r="G287">
        <v>78.915700000000001</v>
      </c>
      <c r="H287">
        <v>34.027099999999997</v>
      </c>
      <c r="Y287" s="2">
        <v>3.7123533918783647E-2</v>
      </c>
      <c r="Z287" s="2">
        <v>2.7293207574499156E-3</v>
      </c>
      <c r="AA287" s="2">
        <v>5.6656637722620751E-3</v>
      </c>
      <c r="AB287" s="2" t="s">
        <v>19</v>
      </c>
      <c r="AC287" s="2" t="s">
        <v>19</v>
      </c>
      <c r="AD287" s="2" t="s">
        <v>19</v>
      </c>
      <c r="AE287" s="2" t="s">
        <v>19</v>
      </c>
      <c r="AF287" s="2" t="s">
        <v>19</v>
      </c>
      <c r="AG287" s="2" t="s">
        <v>19</v>
      </c>
      <c r="AH287" s="2" t="s">
        <v>19</v>
      </c>
      <c r="AI287" s="2" t="s">
        <v>19</v>
      </c>
      <c r="AJ287" s="2" t="s">
        <v>19</v>
      </c>
      <c r="AK287" s="2" t="s">
        <v>19</v>
      </c>
      <c r="AL287" s="2" t="s">
        <v>19</v>
      </c>
      <c r="AM287" s="2" t="s">
        <v>19</v>
      </c>
      <c r="AN287" s="2" t="s">
        <v>19</v>
      </c>
      <c r="AO287" s="2" t="s">
        <v>19</v>
      </c>
      <c r="AP287" s="2" t="s">
        <v>19</v>
      </c>
      <c r="AQ287" s="2" t="s">
        <v>19</v>
      </c>
      <c r="AV287" s="52"/>
    </row>
    <row r="288" spans="1:48" x14ac:dyDescent="0.3">
      <c r="A288">
        <v>2002</v>
      </c>
      <c r="B288" s="1">
        <v>37285</v>
      </c>
      <c r="C288" s="4">
        <v>99</v>
      </c>
      <c r="D288" s="4">
        <v>99</v>
      </c>
      <c r="E288" s="4">
        <v>99</v>
      </c>
      <c r="F288">
        <v>4.5057048306905685</v>
      </c>
      <c r="G288">
        <v>76.434399999999997</v>
      </c>
      <c r="H288">
        <v>33.094700000000003</v>
      </c>
      <c r="Y288" s="2">
        <v>-4.5625986916309369E-2</v>
      </c>
      <c r="Z288" s="2">
        <v>-3.1442412599774205E-2</v>
      </c>
      <c r="AA288" s="2">
        <v>-2.7401688654043244E-2</v>
      </c>
      <c r="AB288" s="2" t="s">
        <v>19</v>
      </c>
      <c r="AC288" s="2" t="s">
        <v>19</v>
      </c>
      <c r="AD288" s="2" t="s">
        <v>19</v>
      </c>
      <c r="AE288" s="2" t="s">
        <v>19</v>
      </c>
      <c r="AF288" s="2" t="s">
        <v>19</v>
      </c>
      <c r="AG288" s="2" t="s">
        <v>19</v>
      </c>
      <c r="AH288" s="2" t="s">
        <v>19</v>
      </c>
      <c r="AI288" s="2" t="s">
        <v>19</v>
      </c>
      <c r="AJ288" s="2" t="s">
        <v>19</v>
      </c>
      <c r="AK288" s="2" t="s">
        <v>19</v>
      </c>
      <c r="AL288" s="2" t="s">
        <v>19</v>
      </c>
      <c r="AM288" s="2" t="s">
        <v>19</v>
      </c>
      <c r="AN288" s="2" t="s">
        <v>19</v>
      </c>
      <c r="AO288" s="2" t="s">
        <v>19</v>
      </c>
      <c r="AP288" s="2" t="s">
        <v>19</v>
      </c>
      <c r="AQ288" s="2" t="s">
        <v>19</v>
      </c>
      <c r="AV288" s="52"/>
    </row>
    <row r="289" spans="1:48" x14ac:dyDescent="0.3">
      <c r="A289">
        <v>2002</v>
      </c>
      <c r="B289" s="1">
        <v>37286</v>
      </c>
      <c r="C289" s="4">
        <v>99</v>
      </c>
      <c r="D289" s="4">
        <v>99</v>
      </c>
      <c r="E289" s="4">
        <v>99</v>
      </c>
      <c r="F289">
        <v>4.5548096004676637</v>
      </c>
      <c r="G289">
        <v>77.536500000000004</v>
      </c>
      <c r="H289">
        <v>33.3474</v>
      </c>
      <c r="Y289" s="2">
        <v>1.0898354779615982E-2</v>
      </c>
      <c r="Z289" s="2">
        <v>1.441890039040028E-2</v>
      </c>
      <c r="AA289" s="2">
        <v>7.6356637165466701E-3</v>
      </c>
      <c r="AB289" s="2" t="s">
        <v>19</v>
      </c>
      <c r="AC289" s="2" t="s">
        <v>19</v>
      </c>
      <c r="AD289" s="2" t="s">
        <v>19</v>
      </c>
      <c r="AE289" s="2" t="s">
        <v>19</v>
      </c>
      <c r="AF289" s="2" t="s">
        <v>19</v>
      </c>
      <c r="AG289" s="2" t="s">
        <v>19</v>
      </c>
      <c r="AH289" s="2" t="s">
        <v>19</v>
      </c>
      <c r="AI289" s="2" t="s">
        <v>19</v>
      </c>
      <c r="AJ289" s="2" t="s">
        <v>19</v>
      </c>
      <c r="AK289" s="2" t="s">
        <v>19</v>
      </c>
      <c r="AL289" s="2" t="s">
        <v>19</v>
      </c>
      <c r="AM289" s="2" t="s">
        <v>19</v>
      </c>
      <c r="AN289" s="2" t="s">
        <v>19</v>
      </c>
      <c r="AO289" s="2" t="s">
        <v>19</v>
      </c>
      <c r="AP289" s="2" t="s">
        <v>19</v>
      </c>
      <c r="AQ289" s="2" t="s">
        <v>19</v>
      </c>
      <c r="AV289" s="52"/>
    </row>
    <row r="290" spans="1:48" x14ac:dyDescent="0.3">
      <c r="A290">
        <v>2002</v>
      </c>
      <c r="B290" s="1">
        <v>37287</v>
      </c>
      <c r="C290" s="4">
        <v>99</v>
      </c>
      <c r="D290" s="4">
        <v>99</v>
      </c>
      <c r="E290" s="4">
        <v>99</v>
      </c>
      <c r="F290">
        <v>4.6620126058812943</v>
      </c>
      <c r="G290">
        <v>78.444400000000002</v>
      </c>
      <c r="H290">
        <v>33.556600000000003</v>
      </c>
      <c r="Y290" s="2">
        <v>2.3536221009682556E-2</v>
      </c>
      <c r="Z290" s="2">
        <v>1.1709323995795495E-2</v>
      </c>
      <c r="AA290" s="2">
        <v>6.2733526451839161E-3</v>
      </c>
      <c r="AB290" s="2" t="s">
        <v>19</v>
      </c>
      <c r="AC290" s="2" t="s">
        <v>19</v>
      </c>
      <c r="AD290" s="2" t="s">
        <v>19</v>
      </c>
      <c r="AE290" s="2" t="s">
        <v>19</v>
      </c>
      <c r="AF290" s="2" t="s">
        <v>19</v>
      </c>
      <c r="AG290" s="2" t="s">
        <v>19</v>
      </c>
      <c r="AH290" s="2" t="s">
        <v>19</v>
      </c>
      <c r="AI290" s="2" t="s">
        <v>19</v>
      </c>
      <c r="AJ290" s="2" t="s">
        <v>19</v>
      </c>
      <c r="AK290" s="2" t="s">
        <v>19</v>
      </c>
      <c r="AL290" s="2" t="s">
        <v>19</v>
      </c>
      <c r="AM290" s="2" t="s">
        <v>19</v>
      </c>
      <c r="AN290" s="2" t="s">
        <v>19</v>
      </c>
      <c r="AO290" s="2" t="s">
        <v>19</v>
      </c>
      <c r="AP290" s="2" t="s">
        <v>19</v>
      </c>
      <c r="AQ290" s="2" t="s">
        <v>19</v>
      </c>
      <c r="AV290" s="52"/>
    </row>
    <row r="291" spans="1:48" x14ac:dyDescent="0.3">
      <c r="A291">
        <v>2002</v>
      </c>
      <c r="B291" s="1">
        <v>37288</v>
      </c>
      <c r="C291" s="4">
        <v>99</v>
      </c>
      <c r="D291" s="4">
        <v>99</v>
      </c>
      <c r="E291" s="4">
        <v>99</v>
      </c>
      <c r="F291">
        <v>4.5569881242302106</v>
      </c>
      <c r="G291">
        <v>78.077100000000002</v>
      </c>
      <c r="H291">
        <v>33.234200000000001</v>
      </c>
      <c r="Y291" s="2">
        <v>-2.2527712927801091E-2</v>
      </c>
      <c r="Z291" s="2">
        <v>-4.6822972704233523E-3</v>
      </c>
      <c r="AA291" s="2">
        <v>-9.6076479738710363E-3</v>
      </c>
      <c r="AB291" s="2" t="s">
        <v>19</v>
      </c>
      <c r="AC291" s="2" t="s">
        <v>19</v>
      </c>
      <c r="AD291" s="2" t="s">
        <v>19</v>
      </c>
      <c r="AE291" s="2" t="s">
        <v>19</v>
      </c>
      <c r="AF291" s="2" t="s">
        <v>19</v>
      </c>
      <c r="AG291" s="2" t="s">
        <v>19</v>
      </c>
      <c r="AH291" s="2" t="s">
        <v>19</v>
      </c>
      <c r="AI291" s="2" t="s">
        <v>19</v>
      </c>
      <c r="AJ291" s="2" t="s">
        <v>19</v>
      </c>
      <c r="AK291" s="2" t="s">
        <v>19</v>
      </c>
      <c r="AL291" s="2" t="s">
        <v>19</v>
      </c>
      <c r="AM291" s="2" t="s">
        <v>19</v>
      </c>
      <c r="AN291" s="2" t="s">
        <v>19</v>
      </c>
      <c r="AO291" s="2" t="s">
        <v>19</v>
      </c>
      <c r="AP291" s="2" t="s">
        <v>19</v>
      </c>
      <c r="AQ291" s="2" t="s">
        <v>19</v>
      </c>
      <c r="AV291" s="52"/>
    </row>
    <row r="292" spans="1:48" x14ac:dyDescent="0.3">
      <c r="A292">
        <v>2002</v>
      </c>
      <c r="B292" s="1">
        <v>37291</v>
      </c>
      <c r="C292" s="4">
        <v>99</v>
      </c>
      <c r="D292" s="4">
        <v>99</v>
      </c>
      <c r="E292" s="4">
        <v>99</v>
      </c>
      <c r="F292">
        <v>4.4453422470866526</v>
      </c>
      <c r="G292">
        <v>76.136399999999995</v>
      </c>
      <c r="H292">
        <v>32.171100000000003</v>
      </c>
      <c r="Y292" s="2">
        <v>-2.4499927166787949E-2</v>
      </c>
      <c r="Z292" s="2">
        <v>-2.4856199833241832E-2</v>
      </c>
      <c r="AA292" s="2">
        <v>-3.1988132706669559E-2</v>
      </c>
      <c r="AB292" s="2" t="s">
        <v>19</v>
      </c>
      <c r="AC292" s="2" t="s">
        <v>19</v>
      </c>
      <c r="AD292" s="2" t="s">
        <v>19</v>
      </c>
      <c r="AE292" s="2" t="s">
        <v>19</v>
      </c>
      <c r="AF292" s="2" t="s">
        <v>19</v>
      </c>
      <c r="AG292" s="2" t="s">
        <v>19</v>
      </c>
      <c r="AH292" s="2" t="s">
        <v>19</v>
      </c>
      <c r="AI292" s="2" t="s">
        <v>19</v>
      </c>
      <c r="AJ292" s="2" t="s">
        <v>19</v>
      </c>
      <c r="AK292" s="2" t="s">
        <v>19</v>
      </c>
      <c r="AL292" s="2" t="s">
        <v>19</v>
      </c>
      <c r="AM292" s="2" t="s">
        <v>19</v>
      </c>
      <c r="AN292" s="2" t="s">
        <v>19</v>
      </c>
      <c r="AO292" s="2" t="s">
        <v>19</v>
      </c>
      <c r="AP292" s="2" t="s">
        <v>19</v>
      </c>
      <c r="AQ292" s="2" t="s">
        <v>19</v>
      </c>
      <c r="AV292" s="52"/>
    </row>
    <row r="293" spans="1:48" x14ac:dyDescent="0.3">
      <c r="A293">
        <v>2002</v>
      </c>
      <c r="B293" s="1">
        <v>37292</v>
      </c>
      <c r="C293" s="4">
        <v>99</v>
      </c>
      <c r="D293" s="4">
        <v>99</v>
      </c>
      <c r="E293" s="4">
        <v>99</v>
      </c>
      <c r="F293">
        <v>4.2717653506133892</v>
      </c>
      <c r="G293">
        <v>75.665099999999995</v>
      </c>
      <c r="H293">
        <v>31.639500000000002</v>
      </c>
      <c r="Y293" s="2">
        <v>-3.9046914011406142E-2</v>
      </c>
      <c r="Z293" s="2">
        <v>-6.1902059987075653E-3</v>
      </c>
      <c r="AA293" s="2">
        <v>-1.6524147449108129E-2</v>
      </c>
      <c r="AB293" s="2" t="s">
        <v>19</v>
      </c>
      <c r="AC293" s="2" t="s">
        <v>19</v>
      </c>
      <c r="AD293" s="2" t="s">
        <v>19</v>
      </c>
      <c r="AE293" s="2" t="s">
        <v>19</v>
      </c>
      <c r="AF293" s="2" t="s">
        <v>19</v>
      </c>
      <c r="AG293" s="2" t="s">
        <v>19</v>
      </c>
      <c r="AH293" s="2" t="s">
        <v>19</v>
      </c>
      <c r="AI293" s="2" t="s">
        <v>19</v>
      </c>
      <c r="AJ293" s="2" t="s">
        <v>19</v>
      </c>
      <c r="AK293" s="2" t="s">
        <v>19</v>
      </c>
      <c r="AL293" s="2" t="s">
        <v>19</v>
      </c>
      <c r="AM293" s="2" t="s">
        <v>19</v>
      </c>
      <c r="AN293" s="2" t="s">
        <v>19</v>
      </c>
      <c r="AO293" s="2" t="s">
        <v>19</v>
      </c>
      <c r="AP293" s="2" t="s">
        <v>19</v>
      </c>
      <c r="AQ293" s="2" t="s">
        <v>19</v>
      </c>
      <c r="AV293" s="52"/>
    </row>
    <row r="294" spans="1:48" x14ac:dyDescent="0.3">
      <c r="A294">
        <v>2002</v>
      </c>
      <c r="B294" s="1">
        <v>37293</v>
      </c>
      <c r="C294" s="4">
        <v>99</v>
      </c>
      <c r="D294" s="4">
        <v>99</v>
      </c>
      <c r="E294" s="4">
        <v>99</v>
      </c>
      <c r="F294">
        <v>4.1616390213699539</v>
      </c>
      <c r="G294">
        <v>75.339299999999994</v>
      </c>
      <c r="H294">
        <v>31.421700000000001</v>
      </c>
      <c r="Y294" s="2">
        <v>-2.5780051150895322E-2</v>
      </c>
      <c r="Z294" s="2">
        <v>-4.3058160235035503E-3</v>
      </c>
      <c r="AA294" s="2">
        <v>-6.8838003129000347E-3</v>
      </c>
      <c r="AB294" s="2" t="s">
        <v>19</v>
      </c>
      <c r="AC294" s="2" t="s">
        <v>19</v>
      </c>
      <c r="AD294" s="2" t="s">
        <v>19</v>
      </c>
      <c r="AE294" s="2" t="s">
        <v>19</v>
      </c>
      <c r="AF294" s="2" t="s">
        <v>19</v>
      </c>
      <c r="AG294" s="2" t="s">
        <v>19</v>
      </c>
      <c r="AH294" s="2" t="s">
        <v>19</v>
      </c>
      <c r="AI294" s="2" t="s">
        <v>19</v>
      </c>
      <c r="AJ294" s="2" t="s">
        <v>19</v>
      </c>
      <c r="AK294" s="2" t="s">
        <v>19</v>
      </c>
      <c r="AL294" s="2" t="s">
        <v>19</v>
      </c>
      <c r="AM294" s="2" t="s">
        <v>19</v>
      </c>
      <c r="AN294" s="2" t="s">
        <v>19</v>
      </c>
      <c r="AO294" s="2" t="s">
        <v>19</v>
      </c>
      <c r="AP294" s="2" t="s">
        <v>19</v>
      </c>
      <c r="AQ294" s="2" t="s">
        <v>19</v>
      </c>
      <c r="AV294" s="52"/>
    </row>
    <row r="295" spans="1:48" x14ac:dyDescent="0.3">
      <c r="A295">
        <v>2002</v>
      </c>
      <c r="B295" s="1">
        <v>37294</v>
      </c>
      <c r="C295" s="4">
        <v>99</v>
      </c>
      <c r="D295" s="4">
        <v>99</v>
      </c>
      <c r="E295" s="4">
        <v>99</v>
      </c>
      <c r="F295">
        <v>4.1266484249781747</v>
      </c>
      <c r="G295">
        <v>74.867999999999995</v>
      </c>
      <c r="H295">
        <v>30.663599999999999</v>
      </c>
      <c r="Y295" s="2">
        <v>-8.4078883853460074E-3</v>
      </c>
      <c r="Z295" s="2">
        <v>-6.2556992167434045E-3</v>
      </c>
      <c r="AA295" s="2">
        <v>-2.4126638596893346E-2</v>
      </c>
      <c r="AB295" s="2" t="s">
        <v>19</v>
      </c>
      <c r="AC295" s="2" t="s">
        <v>19</v>
      </c>
      <c r="AD295" s="2" t="s">
        <v>19</v>
      </c>
      <c r="AE295" s="2" t="s">
        <v>19</v>
      </c>
      <c r="AF295" s="2" t="s">
        <v>19</v>
      </c>
      <c r="AG295" s="2" t="s">
        <v>19</v>
      </c>
      <c r="AH295" s="2" t="s">
        <v>19</v>
      </c>
      <c r="AI295" s="2" t="s">
        <v>19</v>
      </c>
      <c r="AJ295" s="2" t="s">
        <v>19</v>
      </c>
      <c r="AK295" s="2" t="s">
        <v>19</v>
      </c>
      <c r="AL295" s="2" t="s">
        <v>19</v>
      </c>
      <c r="AM295" s="2" t="s">
        <v>19</v>
      </c>
      <c r="AN295" s="2" t="s">
        <v>19</v>
      </c>
      <c r="AO295" s="2" t="s">
        <v>19</v>
      </c>
      <c r="AP295" s="2" t="s">
        <v>19</v>
      </c>
      <c r="AQ295" s="2" t="s">
        <v>19</v>
      </c>
      <c r="AV295" s="52"/>
    </row>
    <row r="296" spans="1:48" x14ac:dyDescent="0.3">
      <c r="A296">
        <v>2002</v>
      </c>
      <c r="B296" s="1">
        <v>37295</v>
      </c>
      <c r="C296" s="4">
        <v>99</v>
      </c>
      <c r="D296" s="4">
        <v>99</v>
      </c>
      <c r="E296" s="4">
        <v>99</v>
      </c>
      <c r="F296">
        <v>4.3384032602039619</v>
      </c>
      <c r="G296">
        <v>76.302700000000002</v>
      </c>
      <c r="H296">
        <v>31.517600000000002</v>
      </c>
      <c r="Y296" s="2">
        <v>5.1313999502370367E-2</v>
      </c>
      <c r="Z296" s="2">
        <v>1.9163060319495662E-2</v>
      </c>
      <c r="AA296" s="2">
        <v>2.7850611148071414E-2</v>
      </c>
      <c r="AB296" s="2" t="s">
        <v>19</v>
      </c>
      <c r="AC296" s="2" t="s">
        <v>19</v>
      </c>
      <c r="AD296" s="2" t="s">
        <v>19</v>
      </c>
      <c r="AE296" s="2" t="s">
        <v>19</v>
      </c>
      <c r="AF296" s="2" t="s">
        <v>19</v>
      </c>
      <c r="AG296" s="2" t="s">
        <v>19</v>
      </c>
      <c r="AH296" s="2" t="s">
        <v>19</v>
      </c>
      <c r="AI296" s="2" t="s">
        <v>19</v>
      </c>
      <c r="AJ296" s="2" t="s">
        <v>19</v>
      </c>
      <c r="AK296" s="2" t="s">
        <v>19</v>
      </c>
      <c r="AL296" s="2" t="s">
        <v>19</v>
      </c>
      <c r="AM296" s="2" t="s">
        <v>19</v>
      </c>
      <c r="AN296" s="2" t="s">
        <v>19</v>
      </c>
      <c r="AO296" s="2" t="s">
        <v>19</v>
      </c>
      <c r="AP296" s="2" t="s">
        <v>19</v>
      </c>
      <c r="AQ296" s="2" t="s">
        <v>19</v>
      </c>
      <c r="AV296" s="52"/>
    </row>
    <row r="297" spans="1:48" x14ac:dyDescent="0.3">
      <c r="A297">
        <v>2002</v>
      </c>
      <c r="B297" s="1">
        <v>37298</v>
      </c>
      <c r="C297" s="4">
        <v>99</v>
      </c>
      <c r="D297" s="4">
        <v>99</v>
      </c>
      <c r="E297" s="4">
        <v>99</v>
      </c>
      <c r="F297">
        <v>4.5593494515857929</v>
      </c>
      <c r="G297">
        <v>77.238399999999999</v>
      </c>
      <c r="H297">
        <v>31.918399999999998</v>
      </c>
      <c r="Y297" s="2">
        <v>5.0927997728695162E-2</v>
      </c>
      <c r="Z297" s="2">
        <v>1.2262999867632463E-2</v>
      </c>
      <c r="AA297" s="2">
        <v>1.2716704317587535E-2</v>
      </c>
      <c r="AB297" s="2" t="s">
        <v>19</v>
      </c>
      <c r="AC297" s="2" t="s">
        <v>19</v>
      </c>
      <c r="AD297" s="2" t="s">
        <v>19</v>
      </c>
      <c r="AE297" s="2" t="s">
        <v>19</v>
      </c>
      <c r="AF297" s="2" t="s">
        <v>19</v>
      </c>
      <c r="AG297" s="2" t="s">
        <v>19</v>
      </c>
      <c r="AH297" s="2" t="s">
        <v>19</v>
      </c>
      <c r="AI297" s="2" t="s">
        <v>19</v>
      </c>
      <c r="AJ297" s="2" t="s">
        <v>19</v>
      </c>
      <c r="AK297" s="2" t="s">
        <v>19</v>
      </c>
      <c r="AL297" s="2" t="s">
        <v>19</v>
      </c>
      <c r="AM297" s="2" t="s">
        <v>19</v>
      </c>
      <c r="AN297" s="2" t="s">
        <v>19</v>
      </c>
      <c r="AO297" s="2" t="s">
        <v>19</v>
      </c>
      <c r="AP297" s="2" t="s">
        <v>19</v>
      </c>
      <c r="AQ297" s="2" t="s">
        <v>19</v>
      </c>
      <c r="AV297" s="52"/>
    </row>
    <row r="298" spans="1:48" x14ac:dyDescent="0.3">
      <c r="A298">
        <v>2002</v>
      </c>
      <c r="B298" s="1">
        <v>37299</v>
      </c>
      <c r="C298" s="4">
        <v>99</v>
      </c>
      <c r="D298" s="4">
        <v>99</v>
      </c>
      <c r="E298" s="4">
        <v>99</v>
      </c>
      <c r="F298">
        <v>4.4664284979679367</v>
      </c>
      <c r="G298">
        <v>76.995800000000003</v>
      </c>
      <c r="H298">
        <v>31.657</v>
      </c>
      <c r="Y298" s="2">
        <v>-2.0380309648241002E-2</v>
      </c>
      <c r="Z298" s="2">
        <v>-3.1409247213820546E-3</v>
      </c>
      <c r="AA298" s="2">
        <v>-8.1896335655922137E-3</v>
      </c>
      <c r="AB298" s="2" t="s">
        <v>19</v>
      </c>
      <c r="AC298" s="2" t="s">
        <v>19</v>
      </c>
      <c r="AD298" s="2" t="s">
        <v>19</v>
      </c>
      <c r="AE298" s="2" t="s">
        <v>19</v>
      </c>
      <c r="AF298" s="2" t="s">
        <v>19</v>
      </c>
      <c r="AG298" s="2" t="s">
        <v>19</v>
      </c>
      <c r="AH298" s="2" t="s">
        <v>19</v>
      </c>
      <c r="AI298" s="2" t="s">
        <v>19</v>
      </c>
      <c r="AJ298" s="2" t="s">
        <v>19</v>
      </c>
      <c r="AK298" s="2" t="s">
        <v>19</v>
      </c>
      <c r="AL298" s="2" t="s">
        <v>19</v>
      </c>
      <c r="AM298" s="2" t="s">
        <v>19</v>
      </c>
      <c r="AN298" s="2" t="s">
        <v>19</v>
      </c>
      <c r="AO298" s="2" t="s">
        <v>19</v>
      </c>
      <c r="AP298" s="2" t="s">
        <v>19</v>
      </c>
      <c r="AQ298" s="2" t="s">
        <v>19</v>
      </c>
      <c r="AV298" s="52"/>
    </row>
    <row r="299" spans="1:48" x14ac:dyDescent="0.3">
      <c r="A299">
        <v>2002</v>
      </c>
      <c r="B299" s="1">
        <v>37300</v>
      </c>
      <c r="C299" s="4">
        <v>99</v>
      </c>
      <c r="D299" s="4">
        <v>99</v>
      </c>
      <c r="E299" s="4">
        <v>99</v>
      </c>
      <c r="F299">
        <v>4.5610064102156906</v>
      </c>
      <c r="G299">
        <v>77.813699999999997</v>
      </c>
      <c r="H299">
        <v>32.197200000000002</v>
      </c>
      <c r="Y299" s="2">
        <v>2.1175288553434424E-2</v>
      </c>
      <c r="Z299" s="2">
        <v>1.0622657339750985E-2</v>
      </c>
      <c r="AA299" s="2">
        <v>1.7064156426698673E-2</v>
      </c>
      <c r="AB299" s="2" t="s">
        <v>19</v>
      </c>
      <c r="AC299" s="2" t="s">
        <v>19</v>
      </c>
      <c r="AD299" s="2" t="s">
        <v>19</v>
      </c>
      <c r="AE299" s="2" t="s">
        <v>19</v>
      </c>
      <c r="AF299" s="2" t="s">
        <v>19</v>
      </c>
      <c r="AG299" s="2" t="s">
        <v>19</v>
      </c>
      <c r="AH299" s="2" t="s">
        <v>19</v>
      </c>
      <c r="AI299" s="2" t="s">
        <v>19</v>
      </c>
      <c r="AJ299" s="2" t="s">
        <v>19</v>
      </c>
      <c r="AK299" s="2" t="s">
        <v>19</v>
      </c>
      <c r="AL299" s="2" t="s">
        <v>19</v>
      </c>
      <c r="AM299" s="2" t="s">
        <v>19</v>
      </c>
      <c r="AN299" s="2" t="s">
        <v>19</v>
      </c>
      <c r="AO299" s="2" t="s">
        <v>19</v>
      </c>
      <c r="AP299" s="2" t="s">
        <v>19</v>
      </c>
      <c r="AQ299" s="2" t="s">
        <v>19</v>
      </c>
      <c r="AV299" s="52"/>
    </row>
    <row r="300" spans="1:48" x14ac:dyDescent="0.3">
      <c r="A300">
        <v>2002</v>
      </c>
      <c r="B300" s="1">
        <v>37301</v>
      </c>
      <c r="C300" s="4">
        <v>99</v>
      </c>
      <c r="D300" s="4">
        <v>99</v>
      </c>
      <c r="E300" s="4">
        <v>99</v>
      </c>
      <c r="F300">
        <v>4.6248526821390126</v>
      </c>
      <c r="G300">
        <v>77.668099999999995</v>
      </c>
      <c r="H300">
        <v>32.136200000000002</v>
      </c>
      <c r="Y300" s="2">
        <v>1.3998285944154754E-2</v>
      </c>
      <c r="Z300" s="2">
        <v>-1.8711358025643721E-3</v>
      </c>
      <c r="AA300" s="2">
        <v>-1.8945746835128396E-3</v>
      </c>
      <c r="AB300" s="2" t="s">
        <v>19</v>
      </c>
      <c r="AC300" s="2" t="s">
        <v>19</v>
      </c>
      <c r="AD300" s="2" t="s">
        <v>19</v>
      </c>
      <c r="AE300" s="2" t="s">
        <v>19</v>
      </c>
      <c r="AF300" s="2" t="s">
        <v>19</v>
      </c>
      <c r="AG300" s="2" t="s">
        <v>19</v>
      </c>
      <c r="AH300" s="2" t="s">
        <v>19</v>
      </c>
      <c r="AI300" s="2" t="s">
        <v>19</v>
      </c>
      <c r="AJ300" s="2" t="s">
        <v>19</v>
      </c>
      <c r="AK300" s="2" t="s">
        <v>19</v>
      </c>
      <c r="AL300" s="2" t="s">
        <v>19</v>
      </c>
      <c r="AM300" s="2" t="s">
        <v>19</v>
      </c>
      <c r="AN300" s="2" t="s">
        <v>19</v>
      </c>
      <c r="AO300" s="2" t="s">
        <v>19</v>
      </c>
      <c r="AP300" s="2" t="s">
        <v>19</v>
      </c>
      <c r="AQ300" s="2" t="s">
        <v>19</v>
      </c>
      <c r="AV300" s="52"/>
    </row>
    <row r="301" spans="1:48" x14ac:dyDescent="0.3">
      <c r="A301">
        <v>2002</v>
      </c>
      <c r="B301" s="1">
        <v>37302</v>
      </c>
      <c r="C301" s="4">
        <v>99</v>
      </c>
      <c r="D301" s="4">
        <v>99</v>
      </c>
      <c r="E301" s="4">
        <v>99</v>
      </c>
      <c r="F301">
        <v>4.4804632537668274</v>
      </c>
      <c r="G301">
        <v>76.857200000000006</v>
      </c>
      <c r="H301">
        <v>31.177700000000002</v>
      </c>
      <c r="Y301" s="2">
        <v>-3.1220330310154809E-2</v>
      </c>
      <c r="Z301" s="2">
        <v>-1.0440579851959675E-2</v>
      </c>
      <c r="AA301" s="2">
        <v>-2.9826177332727632E-2</v>
      </c>
      <c r="AB301" s="2" t="s">
        <v>19</v>
      </c>
      <c r="AC301" s="2" t="s">
        <v>19</v>
      </c>
      <c r="AD301" s="2" t="s">
        <v>19</v>
      </c>
      <c r="AE301" s="2" t="s">
        <v>19</v>
      </c>
      <c r="AF301" s="2" t="s">
        <v>19</v>
      </c>
      <c r="AG301" s="2" t="s">
        <v>19</v>
      </c>
      <c r="AH301" s="2" t="s">
        <v>19</v>
      </c>
      <c r="AI301" s="2" t="s">
        <v>19</v>
      </c>
      <c r="AJ301" s="2" t="s">
        <v>19</v>
      </c>
      <c r="AK301" s="2" t="s">
        <v>19</v>
      </c>
      <c r="AL301" s="2" t="s">
        <v>19</v>
      </c>
      <c r="AM301" s="2" t="s">
        <v>19</v>
      </c>
      <c r="AN301" s="2" t="s">
        <v>19</v>
      </c>
      <c r="AO301" s="2" t="s">
        <v>19</v>
      </c>
      <c r="AP301" s="2" t="s">
        <v>19</v>
      </c>
      <c r="AQ301" s="2" t="s">
        <v>19</v>
      </c>
      <c r="AV301" s="52"/>
    </row>
    <row r="302" spans="1:48" x14ac:dyDescent="0.3">
      <c r="A302">
        <v>2002</v>
      </c>
      <c r="B302" s="1">
        <v>37306</v>
      </c>
      <c r="C302" s="4">
        <v>99</v>
      </c>
      <c r="D302" s="4">
        <v>99</v>
      </c>
      <c r="E302" s="4">
        <v>99</v>
      </c>
      <c r="F302">
        <v>4.2940313285974296</v>
      </c>
      <c r="G302">
        <v>75.380899999999997</v>
      </c>
      <c r="H302">
        <v>30.219200000000001</v>
      </c>
      <c r="Y302" s="2">
        <v>-4.1609966338337911E-2</v>
      </c>
      <c r="Z302" s="2">
        <v>-1.9208350030966659E-2</v>
      </c>
      <c r="AA302" s="2">
        <v>-3.0743127299319717E-2</v>
      </c>
      <c r="AB302" s="2" t="s">
        <v>19</v>
      </c>
      <c r="AC302" s="2" t="s">
        <v>19</v>
      </c>
      <c r="AD302" s="2" t="s">
        <v>19</v>
      </c>
      <c r="AE302" s="2" t="s">
        <v>19</v>
      </c>
      <c r="AF302" s="2" t="s">
        <v>19</v>
      </c>
      <c r="AG302" s="2" t="s">
        <v>19</v>
      </c>
      <c r="AH302" s="2" t="s">
        <v>19</v>
      </c>
      <c r="AI302" s="2" t="s">
        <v>19</v>
      </c>
      <c r="AJ302" s="2" t="s">
        <v>19</v>
      </c>
      <c r="AK302" s="2" t="s">
        <v>19</v>
      </c>
      <c r="AL302" s="2" t="s">
        <v>19</v>
      </c>
      <c r="AM302" s="2" t="s">
        <v>19</v>
      </c>
      <c r="AN302" s="2" t="s">
        <v>19</v>
      </c>
      <c r="AO302" s="2" t="s">
        <v>19</v>
      </c>
      <c r="AP302" s="2" t="s">
        <v>19</v>
      </c>
      <c r="AQ302" s="2" t="s">
        <v>19</v>
      </c>
      <c r="AV302" s="52"/>
    </row>
    <row r="303" spans="1:48" x14ac:dyDescent="0.3">
      <c r="A303">
        <v>2002</v>
      </c>
      <c r="B303" s="1">
        <v>37307</v>
      </c>
      <c r="C303" s="4">
        <v>99</v>
      </c>
      <c r="D303" s="4">
        <v>99</v>
      </c>
      <c r="E303" s="4">
        <v>99</v>
      </c>
      <c r="F303">
        <v>4.3339719295550809</v>
      </c>
      <c r="G303">
        <v>76.649299999999997</v>
      </c>
      <c r="H303">
        <v>30.628799999999998</v>
      </c>
      <c r="Y303" s="2">
        <v>9.3014228125571918E-3</v>
      </c>
      <c r="Z303" s="2">
        <v>1.6826543593934318E-2</v>
      </c>
      <c r="AA303" s="2">
        <v>1.3554296606131055E-2</v>
      </c>
      <c r="AB303" s="2" t="s">
        <v>19</v>
      </c>
      <c r="AC303" s="2" t="s">
        <v>19</v>
      </c>
      <c r="AD303" s="2" t="s">
        <v>19</v>
      </c>
      <c r="AE303" s="2" t="s">
        <v>19</v>
      </c>
      <c r="AF303" s="2" t="s">
        <v>19</v>
      </c>
      <c r="AG303" s="2" t="s">
        <v>19</v>
      </c>
      <c r="AH303" s="2" t="s">
        <v>19</v>
      </c>
      <c r="AI303" s="2" t="s">
        <v>19</v>
      </c>
      <c r="AJ303" s="2" t="s">
        <v>19</v>
      </c>
      <c r="AK303" s="2" t="s">
        <v>19</v>
      </c>
      <c r="AL303" s="2" t="s">
        <v>19</v>
      </c>
      <c r="AM303" s="2" t="s">
        <v>19</v>
      </c>
      <c r="AN303" s="2" t="s">
        <v>19</v>
      </c>
      <c r="AO303" s="2" t="s">
        <v>19</v>
      </c>
      <c r="AP303" s="2" t="s">
        <v>19</v>
      </c>
      <c r="AQ303" s="2" t="s">
        <v>19</v>
      </c>
      <c r="AV303" s="52"/>
    </row>
    <row r="304" spans="1:48" x14ac:dyDescent="0.3">
      <c r="A304">
        <v>2002</v>
      </c>
      <c r="B304" s="1">
        <v>37308</v>
      </c>
      <c r="C304" s="4">
        <v>99</v>
      </c>
      <c r="D304" s="4">
        <v>99</v>
      </c>
      <c r="E304" s="4">
        <v>99</v>
      </c>
      <c r="F304">
        <v>4.2316578490783394</v>
      </c>
      <c r="G304">
        <v>75.062100000000001</v>
      </c>
      <c r="H304">
        <v>29.1736</v>
      </c>
      <c r="Y304" s="2">
        <v>-2.3607462655450329E-2</v>
      </c>
      <c r="Z304" s="2">
        <v>-2.0707299349113417E-2</v>
      </c>
      <c r="AA304" s="2">
        <v>-4.7510839471347155E-2</v>
      </c>
      <c r="AB304" s="2" t="s">
        <v>19</v>
      </c>
      <c r="AC304" s="2" t="s">
        <v>19</v>
      </c>
      <c r="AD304" s="2" t="s">
        <v>19</v>
      </c>
      <c r="AE304" s="2" t="s">
        <v>19</v>
      </c>
      <c r="AF304" s="2" t="s">
        <v>19</v>
      </c>
      <c r="AG304" s="2" t="s">
        <v>19</v>
      </c>
      <c r="AH304" s="2" t="s">
        <v>19</v>
      </c>
      <c r="AI304" s="2" t="s">
        <v>19</v>
      </c>
      <c r="AJ304" s="2" t="s">
        <v>19</v>
      </c>
      <c r="AK304" s="2" t="s">
        <v>19</v>
      </c>
      <c r="AL304" s="2" t="s">
        <v>19</v>
      </c>
      <c r="AM304" s="2" t="s">
        <v>19</v>
      </c>
      <c r="AN304" s="2" t="s">
        <v>19</v>
      </c>
      <c r="AO304" s="2" t="s">
        <v>19</v>
      </c>
      <c r="AP304" s="2" t="s">
        <v>19</v>
      </c>
      <c r="AQ304" s="2" t="s">
        <v>19</v>
      </c>
      <c r="AV304" s="52"/>
    </row>
    <row r="305" spans="1:48" x14ac:dyDescent="0.3">
      <c r="A305">
        <v>2002</v>
      </c>
      <c r="B305" s="1">
        <v>37309</v>
      </c>
      <c r="C305" s="4">
        <v>99</v>
      </c>
      <c r="D305" s="4">
        <v>99</v>
      </c>
      <c r="E305" s="4">
        <v>99</v>
      </c>
      <c r="F305">
        <v>4.3230503496642356</v>
      </c>
      <c r="G305">
        <v>75.990899999999996</v>
      </c>
      <c r="H305">
        <v>29.3217</v>
      </c>
      <c r="Y305" s="2">
        <v>2.1597327535779254E-2</v>
      </c>
      <c r="Z305" s="2">
        <v>1.2373754531248116E-2</v>
      </c>
      <c r="AA305" s="2">
        <v>5.0765075273535576E-3</v>
      </c>
      <c r="AB305" s="2" t="s">
        <v>19</v>
      </c>
      <c r="AC305" s="2" t="s">
        <v>19</v>
      </c>
      <c r="AD305" s="2" t="s">
        <v>19</v>
      </c>
      <c r="AE305" s="2" t="s">
        <v>19</v>
      </c>
      <c r="AF305" s="2" t="s">
        <v>19</v>
      </c>
      <c r="AG305" s="2" t="s">
        <v>19</v>
      </c>
      <c r="AH305" s="2" t="s">
        <v>19</v>
      </c>
      <c r="AI305" s="2" t="s">
        <v>19</v>
      </c>
      <c r="AJ305" s="2" t="s">
        <v>19</v>
      </c>
      <c r="AK305" s="2" t="s">
        <v>19</v>
      </c>
      <c r="AL305" s="2" t="s">
        <v>19</v>
      </c>
      <c r="AM305" s="2" t="s">
        <v>19</v>
      </c>
      <c r="AN305" s="2" t="s">
        <v>19</v>
      </c>
      <c r="AO305" s="2" t="s">
        <v>19</v>
      </c>
      <c r="AP305" s="2" t="s">
        <v>19</v>
      </c>
      <c r="AQ305" s="2" t="s">
        <v>19</v>
      </c>
      <c r="AV305" s="52"/>
    </row>
    <row r="306" spans="1:48" x14ac:dyDescent="0.3">
      <c r="A306">
        <v>2002</v>
      </c>
      <c r="B306" s="1">
        <v>37312</v>
      </c>
      <c r="C306" s="4">
        <v>99</v>
      </c>
      <c r="D306" s="4">
        <v>99</v>
      </c>
      <c r="E306" s="4">
        <v>99</v>
      </c>
      <c r="F306">
        <v>4.534306264561879</v>
      </c>
      <c r="G306">
        <v>77.245400000000004</v>
      </c>
      <c r="H306">
        <v>30.506799999999998</v>
      </c>
      <c r="Y306" s="2">
        <v>4.8867326959088242E-2</v>
      </c>
      <c r="Z306" s="2">
        <v>1.6508555629687338E-2</v>
      </c>
      <c r="AA306" s="2">
        <v>4.0417165444022629E-2</v>
      </c>
      <c r="AB306" s="2" t="s">
        <v>19</v>
      </c>
      <c r="AC306" s="2" t="s">
        <v>19</v>
      </c>
      <c r="AD306" s="2" t="s">
        <v>19</v>
      </c>
      <c r="AE306" s="2" t="s">
        <v>19</v>
      </c>
      <c r="AF306" s="2" t="s">
        <v>19</v>
      </c>
      <c r="AG306" s="2" t="s">
        <v>19</v>
      </c>
      <c r="AH306" s="2" t="s">
        <v>19</v>
      </c>
      <c r="AI306" s="2" t="s">
        <v>19</v>
      </c>
      <c r="AJ306" s="2" t="s">
        <v>19</v>
      </c>
      <c r="AK306" s="2" t="s">
        <v>19</v>
      </c>
      <c r="AL306" s="2" t="s">
        <v>19</v>
      </c>
      <c r="AM306" s="2" t="s">
        <v>19</v>
      </c>
      <c r="AN306" s="2" t="s">
        <v>19</v>
      </c>
      <c r="AO306" s="2" t="s">
        <v>19</v>
      </c>
      <c r="AP306" s="2" t="s">
        <v>19</v>
      </c>
      <c r="AQ306" s="2" t="s">
        <v>19</v>
      </c>
      <c r="AV306" s="52"/>
    </row>
    <row r="307" spans="1:48" x14ac:dyDescent="0.3">
      <c r="A307">
        <v>2002</v>
      </c>
      <c r="B307" s="1">
        <v>37313</v>
      </c>
      <c r="C307" s="4">
        <v>99</v>
      </c>
      <c r="D307" s="4">
        <v>99</v>
      </c>
      <c r="E307" s="4">
        <v>99</v>
      </c>
      <c r="F307">
        <v>4.6313042271163951</v>
      </c>
      <c r="G307">
        <v>77.085899999999995</v>
      </c>
      <c r="H307">
        <v>30.3935</v>
      </c>
      <c r="Y307" s="2">
        <v>2.1392018292325954E-2</v>
      </c>
      <c r="Z307" s="2">
        <v>-2.064847874436615E-3</v>
      </c>
      <c r="AA307" s="2">
        <v>-3.7139260754979198E-3</v>
      </c>
      <c r="AB307" s="2" t="s">
        <v>19</v>
      </c>
      <c r="AC307" s="2" t="s">
        <v>19</v>
      </c>
      <c r="AD307" s="2" t="s">
        <v>19</v>
      </c>
      <c r="AE307" s="2" t="s">
        <v>19</v>
      </c>
      <c r="AF307" s="2" t="s">
        <v>19</v>
      </c>
      <c r="AG307" s="2" t="s">
        <v>19</v>
      </c>
      <c r="AH307" s="2" t="s">
        <v>19</v>
      </c>
      <c r="AI307" s="2" t="s">
        <v>19</v>
      </c>
      <c r="AJ307" s="2" t="s">
        <v>19</v>
      </c>
      <c r="AK307" s="2" t="s">
        <v>19</v>
      </c>
      <c r="AL307" s="2" t="s">
        <v>19</v>
      </c>
      <c r="AM307" s="2" t="s">
        <v>19</v>
      </c>
      <c r="AN307" s="2" t="s">
        <v>19</v>
      </c>
      <c r="AO307" s="2" t="s">
        <v>19</v>
      </c>
      <c r="AP307" s="2" t="s">
        <v>19</v>
      </c>
      <c r="AQ307" s="2" t="s">
        <v>19</v>
      </c>
      <c r="AV307" s="52"/>
    </row>
    <row r="308" spans="1:48" x14ac:dyDescent="0.3">
      <c r="A308">
        <v>2002</v>
      </c>
      <c r="B308" s="1">
        <v>37314</v>
      </c>
      <c r="C308" s="4">
        <v>99</v>
      </c>
      <c r="D308" s="4">
        <v>99</v>
      </c>
      <c r="E308" s="4">
        <v>99</v>
      </c>
      <c r="F308">
        <v>4.4435396137006089</v>
      </c>
      <c r="G308">
        <v>77.384</v>
      </c>
      <c r="H308">
        <v>29.975200000000001</v>
      </c>
      <c r="Y308" s="2">
        <v>-4.0542491749175125E-2</v>
      </c>
      <c r="Z308" s="2">
        <v>3.8671144787827405E-3</v>
      </c>
      <c r="AA308" s="2">
        <v>-1.3762811127379204E-2</v>
      </c>
      <c r="AB308" s="2" t="s">
        <v>19</v>
      </c>
      <c r="AC308" s="2" t="s">
        <v>19</v>
      </c>
      <c r="AD308" s="2" t="s">
        <v>19</v>
      </c>
      <c r="AE308" s="2" t="s">
        <v>19</v>
      </c>
      <c r="AF308" s="2" t="s">
        <v>19</v>
      </c>
      <c r="AG308" s="2" t="s">
        <v>19</v>
      </c>
      <c r="AH308" s="2" t="s">
        <v>19</v>
      </c>
      <c r="AI308" s="2" t="s">
        <v>19</v>
      </c>
      <c r="AJ308" s="2" t="s">
        <v>19</v>
      </c>
      <c r="AK308" s="2" t="s">
        <v>19</v>
      </c>
      <c r="AL308" s="2" t="s">
        <v>19</v>
      </c>
      <c r="AM308" s="2" t="s">
        <v>19</v>
      </c>
      <c r="AN308" s="2" t="s">
        <v>19</v>
      </c>
      <c r="AO308" s="2" t="s">
        <v>19</v>
      </c>
      <c r="AP308" s="2" t="s">
        <v>19</v>
      </c>
      <c r="AQ308" s="2" t="s">
        <v>19</v>
      </c>
      <c r="AV308" s="52"/>
    </row>
    <row r="309" spans="1:48" x14ac:dyDescent="0.3">
      <c r="A309">
        <v>2002</v>
      </c>
      <c r="B309" s="1">
        <v>37315</v>
      </c>
      <c r="C309" s="4">
        <v>99</v>
      </c>
      <c r="D309" s="4">
        <v>99</v>
      </c>
      <c r="E309" s="4">
        <v>99</v>
      </c>
      <c r="F309">
        <v>4.3907315469939672</v>
      </c>
      <c r="G309">
        <v>77.037400000000005</v>
      </c>
      <c r="H309">
        <v>29.434999999999999</v>
      </c>
      <c r="Y309" s="2">
        <v>-1.1884234483658163E-2</v>
      </c>
      <c r="Z309" s="2">
        <v>-4.4789620593403967E-3</v>
      </c>
      <c r="AA309" s="2">
        <v>-1.8021564493314601E-2</v>
      </c>
      <c r="AB309" s="2" t="s">
        <v>19</v>
      </c>
      <c r="AC309" s="2" t="s">
        <v>19</v>
      </c>
      <c r="AD309" s="2" t="s">
        <v>19</v>
      </c>
      <c r="AE309" s="2" t="s">
        <v>19</v>
      </c>
      <c r="AF309" s="2" t="s">
        <v>19</v>
      </c>
      <c r="AG309" s="2" t="s">
        <v>19</v>
      </c>
      <c r="AH309" s="2" t="s">
        <v>19</v>
      </c>
      <c r="AI309" s="2" t="s">
        <v>19</v>
      </c>
      <c r="AJ309" s="2" t="s">
        <v>19</v>
      </c>
      <c r="AK309" s="2" t="s">
        <v>19</v>
      </c>
      <c r="AL309" s="2" t="s">
        <v>19</v>
      </c>
      <c r="AM309" s="2" t="s">
        <v>19</v>
      </c>
      <c r="AN309" s="2" t="s">
        <v>19</v>
      </c>
      <c r="AO309" s="2" t="s">
        <v>19</v>
      </c>
      <c r="AP309" s="2" t="s">
        <v>19</v>
      </c>
      <c r="AQ309" s="2" t="s">
        <v>19</v>
      </c>
      <c r="AV309" s="52"/>
    </row>
    <row r="310" spans="1:48" x14ac:dyDescent="0.3">
      <c r="A310">
        <v>2002</v>
      </c>
      <c r="B310" s="1">
        <v>37316</v>
      </c>
      <c r="C310" s="4">
        <v>99</v>
      </c>
      <c r="D310" s="4">
        <v>99</v>
      </c>
      <c r="E310" s="4">
        <v>99</v>
      </c>
      <c r="F310">
        <v>4.7680562740803092</v>
      </c>
      <c r="G310">
        <v>78.832499999999996</v>
      </c>
      <c r="H310">
        <v>31.142900000000001</v>
      </c>
      <c r="Y310" s="2">
        <v>8.593664245874244E-2</v>
      </c>
      <c r="Z310" s="2">
        <v>2.3301669059443642E-2</v>
      </c>
      <c r="AA310" s="2">
        <v>5.8022762018005825E-2</v>
      </c>
      <c r="AB310" s="2" t="s">
        <v>19</v>
      </c>
      <c r="AC310" s="2" t="s">
        <v>19</v>
      </c>
      <c r="AD310" s="2" t="s">
        <v>19</v>
      </c>
      <c r="AE310" s="2" t="s">
        <v>19</v>
      </c>
      <c r="AF310" s="2" t="s">
        <v>19</v>
      </c>
      <c r="AG310" s="2" t="s">
        <v>19</v>
      </c>
      <c r="AH310" s="2" t="s">
        <v>19</v>
      </c>
      <c r="AI310" s="2" t="s">
        <v>19</v>
      </c>
      <c r="AJ310" s="2" t="s">
        <v>19</v>
      </c>
      <c r="AK310" s="2" t="s">
        <v>19</v>
      </c>
      <c r="AL310" s="2" t="s">
        <v>19</v>
      </c>
      <c r="AM310" s="2" t="s">
        <v>19</v>
      </c>
      <c r="AN310" s="2" t="s">
        <v>19</v>
      </c>
      <c r="AO310" s="2" t="s">
        <v>19</v>
      </c>
      <c r="AP310" s="2" t="s">
        <v>19</v>
      </c>
      <c r="AQ310" s="2" t="s">
        <v>19</v>
      </c>
      <c r="AV310" s="52"/>
    </row>
    <row r="311" spans="1:48" x14ac:dyDescent="0.3">
      <c r="A311">
        <v>2002</v>
      </c>
      <c r="B311" s="1">
        <v>37319</v>
      </c>
      <c r="C311" s="4">
        <v>99</v>
      </c>
      <c r="D311" s="4">
        <v>99</v>
      </c>
      <c r="E311" s="4">
        <v>99</v>
      </c>
      <c r="F311">
        <v>5.0222858117790512</v>
      </c>
      <c r="G311">
        <v>80.225700000000003</v>
      </c>
      <c r="H311">
        <v>32.371499999999997</v>
      </c>
      <c r="Y311" s="2">
        <v>5.3319324077772068E-2</v>
      </c>
      <c r="Z311" s="2">
        <v>1.7672914090000935E-2</v>
      </c>
      <c r="AA311" s="2">
        <v>3.9450404426048857E-2</v>
      </c>
      <c r="AB311" s="2" t="s">
        <v>19</v>
      </c>
      <c r="AC311" s="2" t="s">
        <v>19</v>
      </c>
      <c r="AD311" s="2" t="s">
        <v>19</v>
      </c>
      <c r="AE311" s="2" t="s">
        <v>19</v>
      </c>
      <c r="AF311" s="2" t="s">
        <v>19</v>
      </c>
      <c r="AG311" s="2" t="s">
        <v>19</v>
      </c>
      <c r="AH311" s="2" t="s">
        <v>19</v>
      </c>
      <c r="AI311" s="2" t="s">
        <v>19</v>
      </c>
      <c r="AJ311" s="2" t="s">
        <v>19</v>
      </c>
      <c r="AK311" s="2" t="s">
        <v>19</v>
      </c>
      <c r="AL311" s="2" t="s">
        <v>19</v>
      </c>
      <c r="AM311" s="2" t="s">
        <v>19</v>
      </c>
      <c r="AN311" s="2" t="s">
        <v>19</v>
      </c>
      <c r="AO311" s="2" t="s">
        <v>19</v>
      </c>
      <c r="AP311" s="2" t="s">
        <v>19</v>
      </c>
      <c r="AQ311" s="2" t="s">
        <v>19</v>
      </c>
      <c r="AV311" s="52"/>
    </row>
    <row r="312" spans="1:48" x14ac:dyDescent="0.3">
      <c r="A312">
        <v>2002</v>
      </c>
      <c r="B312" s="1">
        <v>37320</v>
      </c>
      <c r="C312" s="4">
        <v>99</v>
      </c>
      <c r="D312" s="4">
        <v>99</v>
      </c>
      <c r="E312" s="4">
        <v>99</v>
      </c>
      <c r="F312">
        <v>4.8665008784227552</v>
      </c>
      <c r="G312">
        <v>79.969200000000001</v>
      </c>
      <c r="H312">
        <v>32.6068</v>
      </c>
      <c r="Y312" s="2">
        <v>-3.1018731150450396E-2</v>
      </c>
      <c r="Z312" s="2">
        <v>-3.1972298153833956E-3</v>
      </c>
      <c r="AA312" s="2">
        <v>7.268739477626962E-3</v>
      </c>
      <c r="AB312" s="2" t="s">
        <v>19</v>
      </c>
      <c r="AC312" s="2" t="s">
        <v>19</v>
      </c>
      <c r="AD312" s="2" t="s">
        <v>19</v>
      </c>
      <c r="AE312" s="2" t="s">
        <v>19</v>
      </c>
      <c r="AF312" s="2" t="s">
        <v>19</v>
      </c>
      <c r="AG312" s="2" t="s">
        <v>19</v>
      </c>
      <c r="AH312" s="2" t="s">
        <v>19</v>
      </c>
      <c r="AI312" s="2" t="s">
        <v>19</v>
      </c>
      <c r="AJ312" s="2" t="s">
        <v>19</v>
      </c>
      <c r="AK312" s="2" t="s">
        <v>19</v>
      </c>
      <c r="AL312" s="2" t="s">
        <v>19</v>
      </c>
      <c r="AM312" s="2" t="s">
        <v>19</v>
      </c>
      <c r="AN312" s="2" t="s">
        <v>19</v>
      </c>
      <c r="AO312" s="2" t="s">
        <v>19</v>
      </c>
      <c r="AP312" s="2" t="s">
        <v>19</v>
      </c>
      <c r="AQ312" s="2" t="s">
        <v>19</v>
      </c>
      <c r="AV312" s="52"/>
    </row>
    <row r="313" spans="1:48" x14ac:dyDescent="0.3">
      <c r="A313">
        <v>2002</v>
      </c>
      <c r="B313" s="1">
        <v>37321</v>
      </c>
      <c r="C313" s="4">
        <v>99</v>
      </c>
      <c r="D313" s="4">
        <v>99</v>
      </c>
      <c r="E313" s="4">
        <v>99</v>
      </c>
      <c r="F313">
        <v>4.9772190197383575</v>
      </c>
      <c r="G313">
        <v>80.918800000000005</v>
      </c>
      <c r="H313">
        <v>32.763599999999997</v>
      </c>
      <c r="Y313" s="2">
        <v>2.2751078050043727E-2</v>
      </c>
      <c r="Z313" s="2">
        <v>1.1874571710108528E-2</v>
      </c>
      <c r="AA313" s="2">
        <v>4.8088128856556001E-3</v>
      </c>
      <c r="AB313" s="2" t="s">
        <v>19</v>
      </c>
      <c r="AC313" s="2" t="s">
        <v>19</v>
      </c>
      <c r="AD313" s="2" t="s">
        <v>19</v>
      </c>
      <c r="AE313" s="2" t="s">
        <v>19</v>
      </c>
      <c r="AF313" s="2" t="s">
        <v>19</v>
      </c>
      <c r="AG313" s="2" t="s">
        <v>19</v>
      </c>
      <c r="AH313" s="2" t="s">
        <v>19</v>
      </c>
      <c r="AI313" s="2" t="s">
        <v>19</v>
      </c>
      <c r="AJ313" s="2" t="s">
        <v>19</v>
      </c>
      <c r="AK313" s="2" t="s">
        <v>19</v>
      </c>
      <c r="AL313" s="2" t="s">
        <v>19</v>
      </c>
      <c r="AM313" s="2" t="s">
        <v>19</v>
      </c>
      <c r="AN313" s="2" t="s">
        <v>19</v>
      </c>
      <c r="AO313" s="2" t="s">
        <v>19</v>
      </c>
      <c r="AP313" s="2" t="s">
        <v>19</v>
      </c>
      <c r="AQ313" s="2" t="s">
        <v>19</v>
      </c>
      <c r="AV313" s="52"/>
    </row>
    <row r="314" spans="1:48" x14ac:dyDescent="0.3">
      <c r="A314">
        <v>2002</v>
      </c>
      <c r="B314" s="1">
        <v>37322</v>
      </c>
      <c r="C314" s="4">
        <v>99</v>
      </c>
      <c r="D314" s="4">
        <v>99</v>
      </c>
      <c r="E314" s="4">
        <v>99</v>
      </c>
      <c r="F314">
        <v>4.9006477698579562</v>
      </c>
      <c r="G314">
        <v>80.745500000000007</v>
      </c>
      <c r="H314">
        <v>32.833300000000001</v>
      </c>
      <c r="Y314" s="2">
        <v>-1.5384344063771205E-2</v>
      </c>
      <c r="Z314" s="2">
        <v>-2.1416531139858419E-3</v>
      </c>
      <c r="AA314" s="2">
        <v>2.1273608516769738E-3</v>
      </c>
      <c r="AB314" s="2" t="s">
        <v>19</v>
      </c>
      <c r="AC314" s="2" t="s">
        <v>19</v>
      </c>
      <c r="AD314" s="2" t="s">
        <v>19</v>
      </c>
      <c r="AE314" s="2" t="s">
        <v>19</v>
      </c>
      <c r="AF314" s="2" t="s">
        <v>19</v>
      </c>
      <c r="AG314" s="2" t="s">
        <v>19</v>
      </c>
      <c r="AH314" s="2" t="s">
        <v>19</v>
      </c>
      <c r="AI314" s="2" t="s">
        <v>19</v>
      </c>
      <c r="AJ314" s="2" t="s">
        <v>19</v>
      </c>
      <c r="AK314" s="2" t="s">
        <v>19</v>
      </c>
      <c r="AL314" s="2" t="s">
        <v>19</v>
      </c>
      <c r="AM314" s="2" t="s">
        <v>19</v>
      </c>
      <c r="AN314" s="2" t="s">
        <v>19</v>
      </c>
      <c r="AO314" s="2" t="s">
        <v>19</v>
      </c>
      <c r="AP314" s="2" t="s">
        <v>19</v>
      </c>
      <c r="AQ314" s="2" t="s">
        <v>19</v>
      </c>
      <c r="AV314" s="52"/>
    </row>
    <row r="315" spans="1:48" x14ac:dyDescent="0.3">
      <c r="A315">
        <v>2002</v>
      </c>
      <c r="B315" s="1">
        <v>37323</v>
      </c>
      <c r="C315" s="4">
        <v>99</v>
      </c>
      <c r="D315" s="4">
        <v>99</v>
      </c>
      <c r="E315" s="4">
        <v>99</v>
      </c>
      <c r="F315">
        <v>5.0432981067709299</v>
      </c>
      <c r="G315">
        <v>81.085099999999997</v>
      </c>
      <c r="H315">
        <v>33.695999999999998</v>
      </c>
      <c r="Y315" s="2">
        <v>2.9108465576808573E-2</v>
      </c>
      <c r="Z315" s="2">
        <v>4.2058071347628179E-3</v>
      </c>
      <c r="AA315" s="2">
        <v>2.6275153578835919E-2</v>
      </c>
      <c r="AB315" s="2" t="s">
        <v>19</v>
      </c>
      <c r="AC315" s="2" t="s">
        <v>19</v>
      </c>
      <c r="AD315" s="2" t="s">
        <v>19</v>
      </c>
      <c r="AE315" s="2" t="s">
        <v>19</v>
      </c>
      <c r="AF315" s="2" t="s">
        <v>19</v>
      </c>
      <c r="AG315" s="2" t="s">
        <v>19</v>
      </c>
      <c r="AH315" s="2" t="s">
        <v>19</v>
      </c>
      <c r="AI315" s="2" t="s">
        <v>19</v>
      </c>
      <c r="AJ315" s="2" t="s">
        <v>19</v>
      </c>
      <c r="AK315" s="2" t="s">
        <v>19</v>
      </c>
      <c r="AL315" s="2" t="s">
        <v>19</v>
      </c>
      <c r="AM315" s="2" t="s">
        <v>19</v>
      </c>
      <c r="AN315" s="2" t="s">
        <v>19</v>
      </c>
      <c r="AO315" s="2" t="s">
        <v>19</v>
      </c>
      <c r="AP315" s="2" t="s">
        <v>19</v>
      </c>
      <c r="AQ315" s="2" t="s">
        <v>19</v>
      </c>
      <c r="AV315" s="52"/>
    </row>
    <row r="316" spans="1:48" x14ac:dyDescent="0.3">
      <c r="A316">
        <v>2002</v>
      </c>
      <c r="B316" s="1">
        <v>37326</v>
      </c>
      <c r="C316" s="4">
        <v>99</v>
      </c>
      <c r="D316" s="4">
        <v>99</v>
      </c>
      <c r="E316" s="4">
        <v>99</v>
      </c>
      <c r="F316">
        <v>5.1400936857042021</v>
      </c>
      <c r="G316">
        <v>81.258399999999995</v>
      </c>
      <c r="H316">
        <v>33.573999999999998</v>
      </c>
      <c r="Y316" s="2">
        <v>1.9192912432306697E-2</v>
      </c>
      <c r="Z316" s="2">
        <v>2.1372607297764912E-3</v>
      </c>
      <c r="AA316" s="2">
        <v>-3.6206077872744657E-3</v>
      </c>
      <c r="AB316" s="2" t="s">
        <v>19</v>
      </c>
      <c r="AC316" s="2" t="s">
        <v>19</v>
      </c>
      <c r="AD316" s="2" t="s">
        <v>19</v>
      </c>
      <c r="AE316" s="2" t="s">
        <v>19</v>
      </c>
      <c r="AF316" s="2" t="s">
        <v>19</v>
      </c>
      <c r="AG316" s="2" t="s">
        <v>19</v>
      </c>
      <c r="AH316" s="2" t="s">
        <v>19</v>
      </c>
      <c r="AI316" s="2" t="s">
        <v>19</v>
      </c>
      <c r="AJ316" s="2" t="s">
        <v>19</v>
      </c>
      <c r="AK316" s="2" t="s">
        <v>19</v>
      </c>
      <c r="AL316" s="2" t="s">
        <v>19</v>
      </c>
      <c r="AM316" s="2" t="s">
        <v>19</v>
      </c>
      <c r="AN316" s="2" t="s">
        <v>19</v>
      </c>
      <c r="AO316" s="2" t="s">
        <v>19</v>
      </c>
      <c r="AP316" s="2" t="s">
        <v>19</v>
      </c>
      <c r="AQ316" s="2" t="s">
        <v>19</v>
      </c>
      <c r="AV316" s="52"/>
    </row>
    <row r="317" spans="1:48" x14ac:dyDescent="0.3">
      <c r="A317">
        <v>2002</v>
      </c>
      <c r="B317" s="1">
        <v>37327</v>
      </c>
      <c r="C317" s="4">
        <v>99</v>
      </c>
      <c r="D317" s="4">
        <v>99</v>
      </c>
      <c r="E317" s="4">
        <v>99</v>
      </c>
      <c r="F317">
        <v>5.0438601955212761</v>
      </c>
      <c r="G317">
        <v>81.209900000000005</v>
      </c>
      <c r="H317">
        <v>33.112200000000001</v>
      </c>
      <c r="Y317" s="2">
        <v>-1.8722127662881616E-2</v>
      </c>
      <c r="Z317" s="2">
        <v>-5.968613706397452E-4</v>
      </c>
      <c r="AA317" s="2">
        <v>-1.3754691130041019E-2</v>
      </c>
      <c r="AB317" s="2" t="s">
        <v>19</v>
      </c>
      <c r="AC317" s="2" t="s">
        <v>19</v>
      </c>
      <c r="AD317" s="2" t="s">
        <v>19</v>
      </c>
      <c r="AE317" s="2" t="s">
        <v>19</v>
      </c>
      <c r="AF317" s="2" t="s">
        <v>19</v>
      </c>
      <c r="AG317" s="2" t="s">
        <v>19</v>
      </c>
      <c r="AH317" s="2" t="s">
        <v>19</v>
      </c>
      <c r="AI317" s="2" t="s">
        <v>19</v>
      </c>
      <c r="AJ317" s="2" t="s">
        <v>19</v>
      </c>
      <c r="AK317" s="2" t="s">
        <v>19</v>
      </c>
      <c r="AL317" s="2" t="s">
        <v>19</v>
      </c>
      <c r="AM317" s="2" t="s">
        <v>19</v>
      </c>
      <c r="AN317" s="2" t="s">
        <v>19</v>
      </c>
      <c r="AO317" s="2" t="s">
        <v>19</v>
      </c>
      <c r="AP317" s="2" t="s">
        <v>19</v>
      </c>
      <c r="AQ317" s="2" t="s">
        <v>19</v>
      </c>
      <c r="AV317" s="52"/>
    </row>
    <row r="318" spans="1:48" x14ac:dyDescent="0.3">
      <c r="A318">
        <v>2002</v>
      </c>
      <c r="B318" s="1">
        <v>37328</v>
      </c>
      <c r="C318" s="4">
        <v>99</v>
      </c>
      <c r="D318" s="4">
        <v>99</v>
      </c>
      <c r="E318" s="4">
        <v>99</v>
      </c>
      <c r="F318">
        <v>4.9318195224696417</v>
      </c>
      <c r="G318">
        <v>80.426699999999997</v>
      </c>
      <c r="H318">
        <v>32.310499999999998</v>
      </c>
      <c r="Y318" s="2">
        <v>-2.2213278859537278E-2</v>
      </c>
      <c r="Z318" s="2">
        <v>-9.6441443715606923E-3</v>
      </c>
      <c r="AA318" s="2">
        <v>-2.421161988632603E-2</v>
      </c>
      <c r="AB318" s="2" t="s">
        <v>19</v>
      </c>
      <c r="AC318" s="2" t="s">
        <v>19</v>
      </c>
      <c r="AD318" s="2" t="s">
        <v>19</v>
      </c>
      <c r="AE318" s="2" t="s">
        <v>19</v>
      </c>
      <c r="AF318" s="2" t="s">
        <v>19</v>
      </c>
      <c r="AG318" s="2" t="s">
        <v>19</v>
      </c>
      <c r="AH318" s="2" t="s">
        <v>19</v>
      </c>
      <c r="AI318" s="2" t="s">
        <v>19</v>
      </c>
      <c r="AJ318" s="2" t="s">
        <v>19</v>
      </c>
      <c r="AK318" s="2" t="s">
        <v>19</v>
      </c>
      <c r="AL318" s="2" t="s">
        <v>19</v>
      </c>
      <c r="AM318" s="2" t="s">
        <v>19</v>
      </c>
      <c r="AN318" s="2" t="s">
        <v>19</v>
      </c>
      <c r="AO318" s="2" t="s">
        <v>19</v>
      </c>
      <c r="AP318" s="2" t="s">
        <v>19</v>
      </c>
      <c r="AQ318" s="2" t="s">
        <v>19</v>
      </c>
      <c r="AV318" s="52"/>
    </row>
    <row r="319" spans="1:48" x14ac:dyDescent="0.3">
      <c r="A319">
        <v>2002</v>
      </c>
      <c r="B319" s="1">
        <v>37329</v>
      </c>
      <c r="C319" s="4">
        <v>99</v>
      </c>
      <c r="D319" s="4">
        <v>99</v>
      </c>
      <c r="E319" s="4">
        <v>99</v>
      </c>
      <c r="F319">
        <v>4.7285221037867098</v>
      </c>
      <c r="G319">
        <v>80.315799999999996</v>
      </c>
      <c r="H319">
        <v>32.1188</v>
      </c>
      <c r="Y319" s="2">
        <v>-4.1221585209413658E-2</v>
      </c>
      <c r="Z319" s="2">
        <v>-1.3788953171024465E-3</v>
      </c>
      <c r="AA319" s="2">
        <v>-5.9330558177681514E-3</v>
      </c>
      <c r="AB319" s="2" t="s">
        <v>19</v>
      </c>
      <c r="AC319" s="2" t="s">
        <v>19</v>
      </c>
      <c r="AD319" s="2" t="s">
        <v>19</v>
      </c>
      <c r="AE319" s="2" t="s">
        <v>19</v>
      </c>
      <c r="AF319" s="2" t="s">
        <v>19</v>
      </c>
      <c r="AG319" s="2" t="s">
        <v>19</v>
      </c>
      <c r="AH319" s="2" t="s">
        <v>19</v>
      </c>
      <c r="AI319" s="2" t="s">
        <v>19</v>
      </c>
      <c r="AJ319" s="2" t="s">
        <v>19</v>
      </c>
      <c r="AK319" s="2" t="s">
        <v>19</v>
      </c>
      <c r="AL319" s="2" t="s">
        <v>19</v>
      </c>
      <c r="AM319" s="2" t="s">
        <v>19</v>
      </c>
      <c r="AN319" s="2" t="s">
        <v>19</v>
      </c>
      <c r="AO319" s="2" t="s">
        <v>19</v>
      </c>
      <c r="AP319" s="2" t="s">
        <v>19</v>
      </c>
      <c r="AQ319" s="2" t="s">
        <v>19</v>
      </c>
      <c r="AV319" s="52"/>
    </row>
    <row r="320" spans="1:48" x14ac:dyDescent="0.3">
      <c r="A320">
        <v>2002</v>
      </c>
      <c r="B320" s="1">
        <v>37330</v>
      </c>
      <c r="C320" s="4">
        <v>99</v>
      </c>
      <c r="D320" s="4">
        <v>99</v>
      </c>
      <c r="E320" s="4">
        <v>99</v>
      </c>
      <c r="F320">
        <v>4.7054443914634403</v>
      </c>
      <c r="G320">
        <v>81.081999999999994</v>
      </c>
      <c r="H320">
        <v>32.441200000000002</v>
      </c>
      <c r="Y320" s="2">
        <v>-4.880533878606208E-3</v>
      </c>
      <c r="Z320" s="2">
        <v>9.5398414757743577E-3</v>
      </c>
      <c r="AA320" s="2">
        <v>1.0037734909149831E-2</v>
      </c>
      <c r="AB320" s="2" t="s">
        <v>19</v>
      </c>
      <c r="AC320" s="2" t="s">
        <v>19</v>
      </c>
      <c r="AD320" s="2" t="s">
        <v>19</v>
      </c>
      <c r="AE320" s="2" t="s">
        <v>19</v>
      </c>
      <c r="AF320" s="2" t="s">
        <v>19</v>
      </c>
      <c r="AG320" s="2" t="s">
        <v>19</v>
      </c>
      <c r="AH320" s="2" t="s">
        <v>19</v>
      </c>
      <c r="AI320" s="2" t="s">
        <v>19</v>
      </c>
      <c r="AJ320" s="2" t="s">
        <v>19</v>
      </c>
      <c r="AK320" s="2" t="s">
        <v>19</v>
      </c>
      <c r="AL320" s="2" t="s">
        <v>19</v>
      </c>
      <c r="AM320" s="2" t="s">
        <v>19</v>
      </c>
      <c r="AN320" s="2" t="s">
        <v>19</v>
      </c>
      <c r="AO320" s="2" t="s">
        <v>19</v>
      </c>
      <c r="AP320" s="2" t="s">
        <v>19</v>
      </c>
      <c r="AQ320" s="2" t="s">
        <v>19</v>
      </c>
      <c r="AV320" s="52"/>
    </row>
    <row r="321" spans="1:48" x14ac:dyDescent="0.3">
      <c r="A321">
        <v>2002</v>
      </c>
      <c r="B321" s="1">
        <v>37333</v>
      </c>
      <c r="C321" s="4">
        <v>99</v>
      </c>
      <c r="D321" s="4">
        <v>99</v>
      </c>
      <c r="E321" s="4">
        <v>99</v>
      </c>
      <c r="F321">
        <v>4.849527160754044</v>
      </c>
      <c r="G321">
        <v>81.0959</v>
      </c>
      <c r="H321">
        <v>32.624200000000002</v>
      </c>
      <c r="Y321" s="2">
        <v>3.062043822088234E-2</v>
      </c>
      <c r="Z321" s="2">
        <v>1.714313904443987E-4</v>
      </c>
      <c r="AA321" s="2">
        <v>5.6409750564097028E-3</v>
      </c>
      <c r="AB321" s="2" t="s">
        <v>19</v>
      </c>
      <c r="AC321" s="2" t="s">
        <v>19</v>
      </c>
      <c r="AD321" s="2" t="s">
        <v>19</v>
      </c>
      <c r="AE321" s="2" t="s">
        <v>19</v>
      </c>
      <c r="AF321" s="2" t="s">
        <v>19</v>
      </c>
      <c r="AG321" s="2" t="s">
        <v>19</v>
      </c>
      <c r="AH321" s="2" t="s">
        <v>19</v>
      </c>
      <c r="AI321" s="2" t="s">
        <v>19</v>
      </c>
      <c r="AJ321" s="2" t="s">
        <v>19</v>
      </c>
      <c r="AK321" s="2" t="s">
        <v>19</v>
      </c>
      <c r="AL321" s="2" t="s">
        <v>19</v>
      </c>
      <c r="AM321" s="2" t="s">
        <v>19</v>
      </c>
      <c r="AN321" s="2" t="s">
        <v>19</v>
      </c>
      <c r="AO321" s="2" t="s">
        <v>19</v>
      </c>
      <c r="AP321" s="2" t="s">
        <v>19</v>
      </c>
      <c r="AQ321" s="2" t="s">
        <v>19</v>
      </c>
      <c r="AV321" s="52"/>
    </row>
    <row r="322" spans="1:48" x14ac:dyDescent="0.3">
      <c r="A322">
        <v>2002</v>
      </c>
      <c r="B322" s="1">
        <v>37334</v>
      </c>
      <c r="C322" s="4">
        <v>99</v>
      </c>
      <c r="D322" s="4">
        <v>99</v>
      </c>
      <c r="E322" s="4">
        <v>99</v>
      </c>
      <c r="F322">
        <v>4.8038346638380114</v>
      </c>
      <c r="G322">
        <v>81.638099999999994</v>
      </c>
      <c r="H322">
        <v>32.571899999999999</v>
      </c>
      <c r="Y322" s="2">
        <v>-9.4220519653565038E-3</v>
      </c>
      <c r="Z322" s="2">
        <v>6.685911371598241E-3</v>
      </c>
      <c r="AA322" s="2">
        <v>-1.6031044439405173E-3</v>
      </c>
      <c r="AB322" s="2" t="s">
        <v>19</v>
      </c>
      <c r="AC322" s="2" t="s">
        <v>19</v>
      </c>
      <c r="AD322" s="2" t="s">
        <v>19</v>
      </c>
      <c r="AE322" s="2" t="s">
        <v>19</v>
      </c>
      <c r="AF322" s="2" t="s">
        <v>19</v>
      </c>
      <c r="AG322" s="2" t="s">
        <v>19</v>
      </c>
      <c r="AH322" s="2" t="s">
        <v>19</v>
      </c>
      <c r="AI322" s="2" t="s">
        <v>19</v>
      </c>
      <c r="AJ322" s="2" t="s">
        <v>19</v>
      </c>
      <c r="AK322" s="2" t="s">
        <v>19</v>
      </c>
      <c r="AL322" s="2" t="s">
        <v>19</v>
      </c>
      <c r="AM322" s="2" t="s">
        <v>19</v>
      </c>
      <c r="AN322" s="2" t="s">
        <v>19</v>
      </c>
      <c r="AO322" s="2" t="s">
        <v>19</v>
      </c>
      <c r="AP322" s="2" t="s">
        <v>19</v>
      </c>
      <c r="AQ322" s="2" t="s">
        <v>19</v>
      </c>
      <c r="AV322" s="52"/>
    </row>
    <row r="323" spans="1:48" x14ac:dyDescent="0.3">
      <c r="A323">
        <v>2002</v>
      </c>
      <c r="B323" s="1">
        <v>37335</v>
      </c>
      <c r="C323" s="4">
        <v>99</v>
      </c>
      <c r="D323" s="4">
        <v>99</v>
      </c>
      <c r="E323" s="4">
        <v>99</v>
      </c>
      <c r="F323">
        <v>4.7845419655230428</v>
      </c>
      <c r="G323">
        <v>80.102000000000004</v>
      </c>
      <c r="H323">
        <v>31.421700000000001</v>
      </c>
      <c r="Y323" s="2">
        <v>-4.0161037306714054E-3</v>
      </c>
      <c r="Z323" s="2">
        <v>-1.8815969504434649E-2</v>
      </c>
      <c r="AA323" s="2">
        <v>-3.5312646790638502E-2</v>
      </c>
      <c r="AB323" s="2" t="s">
        <v>19</v>
      </c>
      <c r="AC323" s="2" t="s">
        <v>19</v>
      </c>
      <c r="AD323" s="2" t="s">
        <v>19</v>
      </c>
      <c r="AE323" s="2" t="s">
        <v>19</v>
      </c>
      <c r="AF323" s="2" t="s">
        <v>19</v>
      </c>
      <c r="AG323" s="2" t="s">
        <v>19</v>
      </c>
      <c r="AH323" s="2" t="s">
        <v>19</v>
      </c>
      <c r="AI323" s="2" t="s">
        <v>19</v>
      </c>
      <c r="AJ323" s="2" t="s">
        <v>19</v>
      </c>
      <c r="AK323" s="2" t="s">
        <v>19</v>
      </c>
      <c r="AL323" s="2" t="s">
        <v>19</v>
      </c>
      <c r="AM323" s="2" t="s">
        <v>19</v>
      </c>
      <c r="AN323" s="2" t="s">
        <v>19</v>
      </c>
      <c r="AO323" s="2" t="s">
        <v>19</v>
      </c>
      <c r="AP323" s="2" t="s">
        <v>19</v>
      </c>
      <c r="AQ323" s="2" t="s">
        <v>19</v>
      </c>
      <c r="AV323" s="52"/>
    </row>
    <row r="324" spans="1:48" x14ac:dyDescent="0.3">
      <c r="A324">
        <v>2002</v>
      </c>
      <c r="B324" s="1">
        <v>37336</v>
      </c>
      <c r="C324" s="4">
        <v>99</v>
      </c>
      <c r="D324" s="4">
        <v>99</v>
      </c>
      <c r="E324" s="4">
        <v>99</v>
      </c>
      <c r="F324">
        <v>4.8325873660336764</v>
      </c>
      <c r="G324">
        <v>80.136700000000005</v>
      </c>
      <c r="H324">
        <v>32.258200000000002</v>
      </c>
      <c r="Y324" s="2">
        <v>1.0041797283176557E-2</v>
      </c>
      <c r="Z324" s="2">
        <v>4.3319767296701173E-4</v>
      </c>
      <c r="AA324" s="2">
        <v>2.6621729569055841E-2</v>
      </c>
      <c r="AB324" s="2" t="s">
        <v>19</v>
      </c>
      <c r="AC324" s="2" t="s">
        <v>19</v>
      </c>
      <c r="AD324" s="2" t="s">
        <v>19</v>
      </c>
      <c r="AE324" s="2" t="s">
        <v>19</v>
      </c>
      <c r="AF324" s="2" t="s">
        <v>19</v>
      </c>
      <c r="AG324" s="2" t="s">
        <v>19</v>
      </c>
      <c r="AH324" s="2" t="s">
        <v>19</v>
      </c>
      <c r="AI324" s="2" t="s">
        <v>19</v>
      </c>
      <c r="AJ324" s="2" t="s">
        <v>19</v>
      </c>
      <c r="AK324" s="2" t="s">
        <v>19</v>
      </c>
      <c r="AL324" s="2" t="s">
        <v>19</v>
      </c>
      <c r="AM324" s="2" t="s">
        <v>19</v>
      </c>
      <c r="AN324" s="2" t="s">
        <v>19</v>
      </c>
      <c r="AO324" s="2" t="s">
        <v>19</v>
      </c>
      <c r="AP324" s="2" t="s">
        <v>19</v>
      </c>
      <c r="AQ324" s="2" t="s">
        <v>19</v>
      </c>
      <c r="AV324" s="52"/>
    </row>
    <row r="325" spans="1:48" x14ac:dyDescent="0.3">
      <c r="A325">
        <v>2002</v>
      </c>
      <c r="B325" s="1">
        <v>37337</v>
      </c>
      <c r="C325" s="4">
        <v>99</v>
      </c>
      <c r="D325" s="4">
        <v>99</v>
      </c>
      <c r="E325" s="4">
        <v>99</v>
      </c>
      <c r="F325">
        <v>4.8724285666271712</v>
      </c>
      <c r="G325">
        <v>79.962999999999994</v>
      </c>
      <c r="H325">
        <v>31.962</v>
      </c>
      <c r="Y325" s="2">
        <v>8.2442794254529161E-3</v>
      </c>
      <c r="Z325" s="2">
        <v>-2.1675462054215888E-3</v>
      </c>
      <c r="AA325" s="2">
        <v>-9.1821614349220093E-3</v>
      </c>
      <c r="AB325" s="2" t="s">
        <v>19</v>
      </c>
      <c r="AC325" s="2" t="s">
        <v>19</v>
      </c>
      <c r="AD325" s="2" t="s">
        <v>19</v>
      </c>
      <c r="AE325" s="2" t="s">
        <v>19</v>
      </c>
      <c r="AF325" s="2" t="s">
        <v>19</v>
      </c>
      <c r="AG325" s="2" t="s">
        <v>19</v>
      </c>
      <c r="AH325" s="2" t="s">
        <v>19</v>
      </c>
      <c r="AI325" s="2" t="s">
        <v>19</v>
      </c>
      <c r="AJ325" s="2" t="s">
        <v>19</v>
      </c>
      <c r="AK325" s="2" t="s">
        <v>19</v>
      </c>
      <c r="AL325" s="2" t="s">
        <v>19</v>
      </c>
      <c r="AM325" s="2" t="s">
        <v>19</v>
      </c>
      <c r="AN325" s="2" t="s">
        <v>19</v>
      </c>
      <c r="AO325" s="2" t="s">
        <v>19</v>
      </c>
      <c r="AP325" s="2" t="s">
        <v>19</v>
      </c>
      <c r="AQ325" s="2" t="s">
        <v>19</v>
      </c>
      <c r="AV325" s="52"/>
    </row>
    <row r="326" spans="1:48" x14ac:dyDescent="0.3">
      <c r="A326">
        <v>2002</v>
      </c>
      <c r="B326" s="1">
        <v>37340</v>
      </c>
      <c r="C326" s="4">
        <v>99</v>
      </c>
      <c r="D326" s="4">
        <v>99</v>
      </c>
      <c r="E326" s="4">
        <v>99</v>
      </c>
      <c r="F326">
        <v>4.6734586314053779</v>
      </c>
      <c r="G326">
        <v>78.968999999999994</v>
      </c>
      <c r="H326">
        <v>30.986000000000001</v>
      </c>
      <c r="Y326" s="2">
        <v>-4.0835885534495575E-2</v>
      </c>
      <c r="Z326" s="2">
        <v>-1.2430749221514992E-2</v>
      </c>
      <c r="AA326" s="2">
        <v>-3.0536261810900411E-2</v>
      </c>
      <c r="AB326" s="2" t="s">
        <v>19</v>
      </c>
      <c r="AC326" s="2" t="s">
        <v>19</v>
      </c>
      <c r="AD326" s="2" t="s">
        <v>19</v>
      </c>
      <c r="AE326" s="2" t="s">
        <v>19</v>
      </c>
      <c r="AF326" s="2" t="s">
        <v>19</v>
      </c>
      <c r="AG326" s="2" t="s">
        <v>19</v>
      </c>
      <c r="AH326" s="2" t="s">
        <v>19</v>
      </c>
      <c r="AI326" s="2" t="s">
        <v>19</v>
      </c>
      <c r="AJ326" s="2" t="s">
        <v>19</v>
      </c>
      <c r="AK326" s="2" t="s">
        <v>19</v>
      </c>
      <c r="AL326" s="2" t="s">
        <v>19</v>
      </c>
      <c r="AM326" s="2" t="s">
        <v>19</v>
      </c>
      <c r="AN326" s="2" t="s">
        <v>19</v>
      </c>
      <c r="AO326" s="2" t="s">
        <v>19</v>
      </c>
      <c r="AP326" s="2" t="s">
        <v>19</v>
      </c>
      <c r="AQ326" s="2" t="s">
        <v>19</v>
      </c>
      <c r="AV326" s="52"/>
    </row>
    <row r="327" spans="1:48" x14ac:dyDescent="0.3">
      <c r="A327">
        <v>2002</v>
      </c>
      <c r="B327" s="1">
        <v>37341</v>
      </c>
      <c r="C327" s="4">
        <v>99</v>
      </c>
      <c r="D327" s="4">
        <v>99</v>
      </c>
      <c r="E327" s="4">
        <v>99</v>
      </c>
      <c r="F327">
        <v>4.6988008603142539</v>
      </c>
      <c r="G327">
        <v>79.427700000000002</v>
      </c>
      <c r="H327">
        <v>31.273599999999998</v>
      </c>
      <c r="Y327" s="2">
        <v>5.4225854784673011E-3</v>
      </c>
      <c r="Z327" s="2">
        <v>5.8086084412871664E-3</v>
      </c>
      <c r="AA327" s="2">
        <v>9.2816110501516835E-3</v>
      </c>
      <c r="AB327" s="2" t="s">
        <v>19</v>
      </c>
      <c r="AC327" s="2" t="s">
        <v>19</v>
      </c>
      <c r="AD327" s="2" t="s">
        <v>19</v>
      </c>
      <c r="AE327" s="2" t="s">
        <v>19</v>
      </c>
      <c r="AF327" s="2" t="s">
        <v>19</v>
      </c>
      <c r="AG327" s="2" t="s">
        <v>19</v>
      </c>
      <c r="AH327" s="2" t="s">
        <v>19</v>
      </c>
      <c r="AI327" s="2" t="s">
        <v>19</v>
      </c>
      <c r="AJ327" s="2" t="s">
        <v>19</v>
      </c>
      <c r="AK327" s="2" t="s">
        <v>19</v>
      </c>
      <c r="AL327" s="2" t="s">
        <v>19</v>
      </c>
      <c r="AM327" s="2" t="s">
        <v>19</v>
      </c>
      <c r="AN327" s="2" t="s">
        <v>19</v>
      </c>
      <c r="AO327" s="2" t="s">
        <v>19</v>
      </c>
      <c r="AP327" s="2" t="s">
        <v>19</v>
      </c>
      <c r="AQ327" s="2" t="s">
        <v>19</v>
      </c>
      <c r="AV327" s="52"/>
    </row>
    <row r="328" spans="1:48" x14ac:dyDescent="0.3">
      <c r="A328">
        <v>2002</v>
      </c>
      <c r="B328" s="1">
        <v>37342</v>
      </c>
      <c r="C328" s="4">
        <v>99</v>
      </c>
      <c r="D328" s="4">
        <v>99</v>
      </c>
      <c r="E328" s="4">
        <v>99</v>
      </c>
      <c r="F328">
        <v>4.6075679023514073</v>
      </c>
      <c r="G328">
        <v>79.636300000000006</v>
      </c>
      <c r="H328">
        <v>31.029599999999999</v>
      </c>
      <c r="Y328" s="2">
        <v>-1.941622143074706E-2</v>
      </c>
      <c r="Z328" s="2">
        <v>2.6262878063949557E-3</v>
      </c>
      <c r="AA328" s="2">
        <v>-7.8021078481530504E-3</v>
      </c>
      <c r="AB328" s="2" t="s">
        <v>19</v>
      </c>
      <c r="AC328" s="2" t="s">
        <v>19</v>
      </c>
      <c r="AD328" s="2" t="s">
        <v>19</v>
      </c>
      <c r="AE328" s="2" t="s">
        <v>19</v>
      </c>
      <c r="AF328" s="2" t="s">
        <v>19</v>
      </c>
      <c r="AG328" s="2" t="s">
        <v>19</v>
      </c>
      <c r="AH328" s="2" t="s">
        <v>19</v>
      </c>
      <c r="AI328" s="2" t="s">
        <v>19</v>
      </c>
      <c r="AJ328" s="2" t="s">
        <v>19</v>
      </c>
      <c r="AK328" s="2" t="s">
        <v>19</v>
      </c>
      <c r="AL328" s="2" t="s">
        <v>19</v>
      </c>
      <c r="AM328" s="2" t="s">
        <v>19</v>
      </c>
      <c r="AN328" s="2" t="s">
        <v>19</v>
      </c>
      <c r="AO328" s="2" t="s">
        <v>19</v>
      </c>
      <c r="AP328" s="2" t="s">
        <v>19</v>
      </c>
      <c r="AQ328" s="2" t="s">
        <v>19</v>
      </c>
      <c r="AV328" s="52"/>
    </row>
    <row r="329" spans="1:48" x14ac:dyDescent="0.3">
      <c r="A329">
        <v>2002</v>
      </c>
      <c r="B329" s="1">
        <v>37343</v>
      </c>
      <c r="C329" s="4">
        <v>99</v>
      </c>
      <c r="D329" s="4">
        <v>99</v>
      </c>
      <c r="E329" s="4">
        <v>99</v>
      </c>
      <c r="F329">
        <v>4.6354619796345427</v>
      </c>
      <c r="G329">
        <v>79.601500000000001</v>
      </c>
      <c r="H329">
        <v>31.421700000000001</v>
      </c>
      <c r="Y329" s="2">
        <v>6.0539698761465921E-3</v>
      </c>
      <c r="Z329" s="2">
        <v>-4.3698665056013386E-4</v>
      </c>
      <c r="AA329" s="2">
        <v>1.2636321447907939E-2</v>
      </c>
      <c r="AB329" s="2" t="s">
        <v>19</v>
      </c>
      <c r="AC329" s="2" t="s">
        <v>19</v>
      </c>
      <c r="AD329" s="2" t="s">
        <v>19</v>
      </c>
      <c r="AE329" s="2" t="s">
        <v>19</v>
      </c>
      <c r="AF329" s="2" t="s">
        <v>19</v>
      </c>
      <c r="AG329" s="2" t="s">
        <v>19</v>
      </c>
      <c r="AH329" s="2" t="s">
        <v>19</v>
      </c>
      <c r="AI329" s="2" t="s">
        <v>19</v>
      </c>
      <c r="AJ329" s="2" t="s">
        <v>19</v>
      </c>
      <c r="AK329" s="2" t="s">
        <v>19</v>
      </c>
      <c r="AL329" s="2" t="s">
        <v>19</v>
      </c>
      <c r="AM329" s="2" t="s">
        <v>19</v>
      </c>
      <c r="AN329" s="2" t="s">
        <v>19</v>
      </c>
      <c r="AO329" s="2" t="s">
        <v>19</v>
      </c>
      <c r="AP329" s="2" t="s">
        <v>19</v>
      </c>
      <c r="AQ329" s="2" t="s">
        <v>19</v>
      </c>
      <c r="AV329" s="52"/>
    </row>
    <row r="330" spans="1:48" x14ac:dyDescent="0.3">
      <c r="A330">
        <v>2002</v>
      </c>
      <c r="B330" s="1">
        <v>37347</v>
      </c>
      <c r="C330" s="4">
        <v>99</v>
      </c>
      <c r="D330" s="4">
        <v>99</v>
      </c>
      <c r="E330" s="4">
        <v>99</v>
      </c>
      <c r="F330">
        <v>4.7936317364403891</v>
      </c>
      <c r="G330">
        <v>79.636300000000006</v>
      </c>
      <c r="H330">
        <v>32.0229</v>
      </c>
      <c r="Y330" s="2">
        <v>3.4121681398909143E-2</v>
      </c>
      <c r="Z330" s="2">
        <v>4.3717769137519014E-4</v>
      </c>
      <c r="AA330" s="2">
        <v>1.913327413857302E-2</v>
      </c>
      <c r="AB330" s="2" t="s">
        <v>19</v>
      </c>
      <c r="AC330" s="2" t="s">
        <v>19</v>
      </c>
      <c r="AD330" s="2" t="s">
        <v>19</v>
      </c>
      <c r="AE330" s="2" t="s">
        <v>19</v>
      </c>
      <c r="AF330" s="2" t="s">
        <v>19</v>
      </c>
      <c r="AG330" s="2" t="s">
        <v>19</v>
      </c>
      <c r="AH330" s="2" t="s">
        <v>19</v>
      </c>
      <c r="AI330" s="2" t="s">
        <v>19</v>
      </c>
      <c r="AJ330" s="2" t="s">
        <v>19</v>
      </c>
      <c r="AK330" s="2" t="s">
        <v>19</v>
      </c>
      <c r="AL330" s="2" t="s">
        <v>19</v>
      </c>
      <c r="AM330" s="2" t="s">
        <v>19</v>
      </c>
      <c r="AN330" s="2" t="s">
        <v>19</v>
      </c>
      <c r="AO330" s="2" t="s">
        <v>19</v>
      </c>
      <c r="AP330" s="2" t="s">
        <v>19</v>
      </c>
      <c r="AQ330" s="2" t="s">
        <v>19</v>
      </c>
      <c r="AV330" s="52"/>
    </row>
    <row r="331" spans="1:48" x14ac:dyDescent="0.3">
      <c r="A331">
        <v>2002</v>
      </c>
      <c r="B331" s="1">
        <v>37348</v>
      </c>
      <c r="C331" s="4">
        <v>99</v>
      </c>
      <c r="D331" s="4">
        <v>99</v>
      </c>
      <c r="E331" s="4">
        <v>99</v>
      </c>
      <c r="F331">
        <v>4.6669212341450939</v>
      </c>
      <c r="G331">
        <v>79.198300000000003</v>
      </c>
      <c r="H331">
        <v>30.576499999999999</v>
      </c>
      <c r="Y331" s="2">
        <v>-2.6433090663194436E-2</v>
      </c>
      <c r="Z331" s="2">
        <v>-5.5000043949806621E-3</v>
      </c>
      <c r="AA331" s="2">
        <v>-4.5167676881231911E-2</v>
      </c>
      <c r="AB331" s="2" t="s">
        <v>19</v>
      </c>
      <c r="AC331" s="2" t="s">
        <v>19</v>
      </c>
      <c r="AD331" s="2" t="s">
        <v>19</v>
      </c>
      <c r="AE331" s="2" t="s">
        <v>19</v>
      </c>
      <c r="AF331" s="2" t="s">
        <v>19</v>
      </c>
      <c r="AG331" s="2" t="s">
        <v>19</v>
      </c>
      <c r="AH331" s="2" t="s">
        <v>19</v>
      </c>
      <c r="AI331" s="2" t="s">
        <v>19</v>
      </c>
      <c r="AJ331" s="2" t="s">
        <v>19</v>
      </c>
      <c r="AK331" s="2" t="s">
        <v>19</v>
      </c>
      <c r="AL331" s="2" t="s">
        <v>19</v>
      </c>
      <c r="AM331" s="2" t="s">
        <v>19</v>
      </c>
      <c r="AN331" s="2" t="s">
        <v>19</v>
      </c>
      <c r="AO331" s="2" t="s">
        <v>19</v>
      </c>
      <c r="AP331" s="2" t="s">
        <v>19</v>
      </c>
      <c r="AQ331" s="2" t="s">
        <v>19</v>
      </c>
      <c r="AV331" s="52"/>
    </row>
    <row r="332" spans="1:48" x14ac:dyDescent="0.3">
      <c r="A332">
        <v>2002</v>
      </c>
      <c r="B332" s="1">
        <v>37349</v>
      </c>
      <c r="C332" s="4">
        <v>99</v>
      </c>
      <c r="D332" s="4">
        <v>99</v>
      </c>
      <c r="E332" s="4">
        <v>99</v>
      </c>
      <c r="F332">
        <v>4.5403949874382716</v>
      </c>
      <c r="G332">
        <v>78.642300000000006</v>
      </c>
      <c r="H332">
        <v>30.5242</v>
      </c>
      <c r="Y332" s="2">
        <v>-2.7111288225973196E-2</v>
      </c>
      <c r="Z332" s="2">
        <v>-7.0203527095910045E-3</v>
      </c>
      <c r="AA332" s="2">
        <v>-1.7104639183685988E-3</v>
      </c>
      <c r="AB332" s="2" t="s">
        <v>19</v>
      </c>
      <c r="AC332" s="2" t="s">
        <v>19</v>
      </c>
      <c r="AD332" s="2" t="s">
        <v>19</v>
      </c>
      <c r="AE332" s="2" t="s">
        <v>19</v>
      </c>
      <c r="AF332" s="2" t="s">
        <v>19</v>
      </c>
      <c r="AG332" s="2" t="s">
        <v>19</v>
      </c>
      <c r="AH332" s="2" t="s">
        <v>19</v>
      </c>
      <c r="AI332" s="2" t="s">
        <v>19</v>
      </c>
      <c r="AJ332" s="2" t="s">
        <v>19</v>
      </c>
      <c r="AK332" s="2" t="s">
        <v>19</v>
      </c>
      <c r="AL332" s="2" t="s">
        <v>19</v>
      </c>
      <c r="AM332" s="2" t="s">
        <v>19</v>
      </c>
      <c r="AN332" s="2" t="s">
        <v>19</v>
      </c>
      <c r="AO332" s="2" t="s">
        <v>19</v>
      </c>
      <c r="AP332" s="2" t="s">
        <v>19</v>
      </c>
      <c r="AQ332" s="2" t="s">
        <v>19</v>
      </c>
      <c r="AV332" s="52"/>
    </row>
    <row r="333" spans="1:48" x14ac:dyDescent="0.3">
      <c r="A333">
        <v>2002</v>
      </c>
      <c r="B333" s="1">
        <v>37350</v>
      </c>
      <c r="C333" s="4">
        <v>99</v>
      </c>
      <c r="D333" s="4">
        <v>99</v>
      </c>
      <c r="E333" s="4">
        <v>99</v>
      </c>
      <c r="F333">
        <v>4.6289550765694223</v>
      </c>
      <c r="G333">
        <v>78.315600000000003</v>
      </c>
      <c r="H333">
        <v>30.288900000000002</v>
      </c>
      <c r="Y333" s="2">
        <v>1.9504930601008663E-2</v>
      </c>
      <c r="Z333" s="2">
        <v>-4.1542528639167964E-3</v>
      </c>
      <c r="AA333" s="2">
        <v>-7.7086377366154535E-3</v>
      </c>
      <c r="AB333" s="2" t="s">
        <v>19</v>
      </c>
      <c r="AC333" s="2" t="s">
        <v>19</v>
      </c>
      <c r="AD333" s="2" t="s">
        <v>19</v>
      </c>
      <c r="AE333" s="2" t="s">
        <v>19</v>
      </c>
      <c r="AF333" s="2" t="s">
        <v>19</v>
      </c>
      <c r="AG333" s="2" t="s">
        <v>19</v>
      </c>
      <c r="AH333" s="2" t="s">
        <v>19</v>
      </c>
      <c r="AI333" s="2" t="s">
        <v>19</v>
      </c>
      <c r="AJ333" s="2" t="s">
        <v>19</v>
      </c>
      <c r="AK333" s="2" t="s">
        <v>19</v>
      </c>
      <c r="AL333" s="2" t="s">
        <v>19</v>
      </c>
      <c r="AM333" s="2" t="s">
        <v>19</v>
      </c>
      <c r="AN333" s="2" t="s">
        <v>19</v>
      </c>
      <c r="AO333" s="2" t="s">
        <v>19</v>
      </c>
      <c r="AP333" s="2" t="s">
        <v>19</v>
      </c>
      <c r="AQ333" s="2" t="s">
        <v>19</v>
      </c>
      <c r="AV333" s="52"/>
    </row>
    <row r="334" spans="1:48" x14ac:dyDescent="0.3">
      <c r="A334">
        <v>2002</v>
      </c>
      <c r="B334" s="1">
        <v>37351</v>
      </c>
      <c r="C334" s="4">
        <v>99</v>
      </c>
      <c r="D334" s="4">
        <v>99</v>
      </c>
      <c r="E334" s="4">
        <v>99</v>
      </c>
      <c r="F334">
        <v>4.6069903202904339</v>
      </c>
      <c r="G334">
        <v>78.329499999999996</v>
      </c>
      <c r="H334">
        <v>29.949100000000001</v>
      </c>
      <c r="Y334" s="2">
        <v>-4.7450787306553277E-3</v>
      </c>
      <c r="Z334" s="2">
        <v>1.774869885435848E-4</v>
      </c>
      <c r="AA334" s="2">
        <v>-1.1218631247750799E-2</v>
      </c>
      <c r="AB334" s="2" t="s">
        <v>19</v>
      </c>
      <c r="AC334" s="2" t="s">
        <v>19</v>
      </c>
      <c r="AD334" s="2" t="s">
        <v>19</v>
      </c>
      <c r="AE334" s="2" t="s">
        <v>19</v>
      </c>
      <c r="AF334" s="2" t="s">
        <v>19</v>
      </c>
      <c r="AG334" s="2" t="s">
        <v>19</v>
      </c>
      <c r="AH334" s="2" t="s">
        <v>19</v>
      </c>
      <c r="AI334" s="2" t="s">
        <v>19</v>
      </c>
      <c r="AJ334" s="2" t="s">
        <v>19</v>
      </c>
      <c r="AK334" s="2" t="s">
        <v>19</v>
      </c>
      <c r="AL334" s="2" t="s">
        <v>19</v>
      </c>
      <c r="AM334" s="2" t="s">
        <v>19</v>
      </c>
      <c r="AN334" s="2" t="s">
        <v>19</v>
      </c>
      <c r="AO334" s="2" t="s">
        <v>19</v>
      </c>
      <c r="AP334" s="2" t="s">
        <v>19</v>
      </c>
      <c r="AQ334" s="2" t="s">
        <v>19</v>
      </c>
      <c r="AV334" s="52"/>
    </row>
    <row r="335" spans="1:48" x14ac:dyDescent="0.3">
      <c r="A335">
        <v>2002</v>
      </c>
      <c r="B335" s="1">
        <v>37354</v>
      </c>
      <c r="C335" s="4">
        <v>99</v>
      </c>
      <c r="D335" s="4">
        <v>99</v>
      </c>
      <c r="E335" s="4">
        <v>99</v>
      </c>
      <c r="F335">
        <v>4.6674065529995055</v>
      </c>
      <c r="G335">
        <v>78.496300000000005</v>
      </c>
      <c r="H335">
        <v>30.323799999999999</v>
      </c>
      <c r="Y335" s="2">
        <v>1.3114035087719245E-2</v>
      </c>
      <c r="Z335" s="2">
        <v>2.1294659100339342E-3</v>
      </c>
      <c r="AA335" s="2">
        <v>1.2511227382458801E-2</v>
      </c>
      <c r="AB335" s="2" t="s">
        <v>19</v>
      </c>
      <c r="AC335" s="2" t="s">
        <v>19</v>
      </c>
      <c r="AD335" s="2" t="s">
        <v>19</v>
      </c>
      <c r="AE335" s="2" t="s">
        <v>19</v>
      </c>
      <c r="AF335" s="2" t="s">
        <v>19</v>
      </c>
      <c r="AG335" s="2" t="s">
        <v>19</v>
      </c>
      <c r="AH335" s="2" t="s">
        <v>19</v>
      </c>
      <c r="AI335" s="2" t="s">
        <v>19</v>
      </c>
      <c r="AJ335" s="2" t="s">
        <v>19</v>
      </c>
      <c r="AK335" s="2" t="s">
        <v>19</v>
      </c>
      <c r="AL335" s="2" t="s">
        <v>19</v>
      </c>
      <c r="AM335" s="2" t="s">
        <v>19</v>
      </c>
      <c r="AN335" s="2" t="s">
        <v>19</v>
      </c>
      <c r="AO335" s="2" t="s">
        <v>19</v>
      </c>
      <c r="AP335" s="2" t="s">
        <v>19</v>
      </c>
      <c r="AQ335" s="2" t="s">
        <v>19</v>
      </c>
      <c r="AV335" s="52"/>
    </row>
    <row r="336" spans="1:48" x14ac:dyDescent="0.3">
      <c r="A336">
        <v>2002</v>
      </c>
      <c r="B336" s="1">
        <v>37355</v>
      </c>
      <c r="C336" s="4">
        <v>99</v>
      </c>
      <c r="D336" s="4">
        <v>99</v>
      </c>
      <c r="E336" s="4">
        <v>99</v>
      </c>
      <c r="F336">
        <v>4.5649394238505741</v>
      </c>
      <c r="G336">
        <v>77.947199999999995</v>
      </c>
      <c r="H336">
        <v>29.269400000000001</v>
      </c>
      <c r="Y336" s="2">
        <v>-2.1953761255933624E-2</v>
      </c>
      <c r="Z336" s="2">
        <v>-6.9952341702731458E-3</v>
      </c>
      <c r="AA336" s="2">
        <v>-3.4771367704575229E-2</v>
      </c>
      <c r="AB336" s="2" t="s">
        <v>19</v>
      </c>
      <c r="AC336" s="2" t="s">
        <v>19</v>
      </c>
      <c r="AD336" s="2" t="s">
        <v>19</v>
      </c>
      <c r="AE336" s="2" t="s">
        <v>19</v>
      </c>
      <c r="AF336" s="2" t="s">
        <v>19</v>
      </c>
      <c r="AG336" s="2" t="s">
        <v>19</v>
      </c>
      <c r="AH336" s="2" t="s">
        <v>19</v>
      </c>
      <c r="AI336" s="2" t="s">
        <v>19</v>
      </c>
      <c r="AJ336" s="2" t="s">
        <v>19</v>
      </c>
      <c r="AK336" s="2" t="s">
        <v>19</v>
      </c>
      <c r="AL336" s="2" t="s">
        <v>19</v>
      </c>
      <c r="AM336" s="2" t="s">
        <v>19</v>
      </c>
      <c r="AN336" s="2" t="s">
        <v>19</v>
      </c>
      <c r="AO336" s="2" t="s">
        <v>19</v>
      </c>
      <c r="AP336" s="2" t="s">
        <v>19</v>
      </c>
      <c r="AQ336" s="2" t="s">
        <v>19</v>
      </c>
      <c r="AV336" s="52"/>
    </row>
    <row r="337" spans="1:48" x14ac:dyDescent="0.3">
      <c r="A337">
        <v>2002</v>
      </c>
      <c r="B337" s="1">
        <v>37356</v>
      </c>
      <c r="C337" s="4">
        <v>99</v>
      </c>
      <c r="D337" s="4">
        <v>99</v>
      </c>
      <c r="E337" s="4">
        <v>99</v>
      </c>
      <c r="F337">
        <v>4.5978233226620695</v>
      </c>
      <c r="G337">
        <v>78.83</v>
      </c>
      <c r="H337">
        <v>29.487300000000001</v>
      </c>
      <c r="Y337" s="2">
        <v>7.2035783519242003E-3</v>
      </c>
      <c r="Z337" s="2">
        <v>1.1325615288297675E-2</v>
      </c>
      <c r="AA337" s="2">
        <v>7.4446350113086535E-3</v>
      </c>
      <c r="AB337" s="2" t="s">
        <v>19</v>
      </c>
      <c r="AC337" s="2" t="s">
        <v>19</v>
      </c>
      <c r="AD337" s="2" t="s">
        <v>19</v>
      </c>
      <c r="AE337" s="2" t="s">
        <v>19</v>
      </c>
      <c r="AF337" s="2" t="s">
        <v>19</v>
      </c>
      <c r="AG337" s="2" t="s">
        <v>19</v>
      </c>
      <c r="AH337" s="2" t="s">
        <v>19</v>
      </c>
      <c r="AI337" s="2" t="s">
        <v>19</v>
      </c>
      <c r="AJ337" s="2" t="s">
        <v>19</v>
      </c>
      <c r="AK337" s="2" t="s">
        <v>19</v>
      </c>
      <c r="AL337" s="2" t="s">
        <v>19</v>
      </c>
      <c r="AM337" s="2" t="s">
        <v>19</v>
      </c>
      <c r="AN337" s="2" t="s">
        <v>19</v>
      </c>
      <c r="AO337" s="2" t="s">
        <v>19</v>
      </c>
      <c r="AP337" s="2" t="s">
        <v>19</v>
      </c>
      <c r="AQ337" s="2" t="s">
        <v>19</v>
      </c>
      <c r="AV337" s="52"/>
    </row>
    <row r="338" spans="1:48" x14ac:dyDescent="0.3">
      <c r="A338">
        <v>2002</v>
      </c>
      <c r="B338" s="1">
        <v>37357</v>
      </c>
      <c r="C338" s="4">
        <v>99</v>
      </c>
      <c r="D338" s="4">
        <v>99</v>
      </c>
      <c r="E338" s="4">
        <v>99</v>
      </c>
      <c r="F338">
        <v>4.4904356316584391</v>
      </c>
      <c r="G338">
        <v>76.869799999999998</v>
      </c>
      <c r="H338">
        <v>28.755299999999998</v>
      </c>
      <c r="Y338" s="2">
        <v>-2.3356202156427086E-2</v>
      </c>
      <c r="Z338" s="2">
        <v>-2.4866167702651265E-2</v>
      </c>
      <c r="AA338" s="2">
        <v>-2.4824246370471426E-2</v>
      </c>
      <c r="AB338" s="2" t="s">
        <v>19</v>
      </c>
      <c r="AC338" s="2" t="s">
        <v>19</v>
      </c>
      <c r="AD338" s="2" t="s">
        <v>19</v>
      </c>
      <c r="AE338" s="2" t="s">
        <v>19</v>
      </c>
      <c r="AF338" s="2" t="s">
        <v>19</v>
      </c>
      <c r="AG338" s="2" t="s">
        <v>19</v>
      </c>
      <c r="AH338" s="2" t="s">
        <v>19</v>
      </c>
      <c r="AI338" s="2" t="s">
        <v>19</v>
      </c>
      <c r="AJ338" s="2" t="s">
        <v>19</v>
      </c>
      <c r="AK338" s="2" t="s">
        <v>19</v>
      </c>
      <c r="AL338" s="2" t="s">
        <v>19</v>
      </c>
      <c r="AM338" s="2" t="s">
        <v>19</v>
      </c>
      <c r="AN338" s="2" t="s">
        <v>19</v>
      </c>
      <c r="AO338" s="2" t="s">
        <v>19</v>
      </c>
      <c r="AP338" s="2" t="s">
        <v>19</v>
      </c>
      <c r="AQ338" s="2" t="s">
        <v>19</v>
      </c>
      <c r="AV338" s="52"/>
    </row>
    <row r="339" spans="1:48" x14ac:dyDescent="0.3">
      <c r="A339">
        <v>2002</v>
      </c>
      <c r="B339" s="1">
        <v>37358</v>
      </c>
      <c r="C339" s="4">
        <v>99</v>
      </c>
      <c r="D339" s="4">
        <v>99</v>
      </c>
      <c r="E339" s="4">
        <v>99</v>
      </c>
      <c r="F339">
        <v>4.6091139870149114</v>
      </c>
      <c r="G339">
        <v>77.446700000000007</v>
      </c>
      <c r="H339">
        <v>29.208400000000001</v>
      </c>
      <c r="Y339" s="2">
        <v>2.6429140754132385E-2</v>
      </c>
      <c r="Z339" s="2">
        <v>7.5048978922802601E-3</v>
      </c>
      <c r="AA339" s="2">
        <v>1.5757095213752015E-2</v>
      </c>
      <c r="AB339" s="2" t="s">
        <v>19</v>
      </c>
      <c r="AC339" s="2" t="s">
        <v>19</v>
      </c>
      <c r="AD339" s="2" t="s">
        <v>19</v>
      </c>
      <c r="AE339" s="2" t="s">
        <v>19</v>
      </c>
      <c r="AF339" s="2" t="s">
        <v>19</v>
      </c>
      <c r="AG339" s="2" t="s">
        <v>19</v>
      </c>
      <c r="AH339" s="2" t="s">
        <v>19</v>
      </c>
      <c r="AI339" s="2" t="s">
        <v>19</v>
      </c>
      <c r="AJ339" s="2" t="s">
        <v>19</v>
      </c>
      <c r="AK339" s="2" t="s">
        <v>19</v>
      </c>
      <c r="AL339" s="2" t="s">
        <v>19</v>
      </c>
      <c r="AM339" s="2" t="s">
        <v>19</v>
      </c>
      <c r="AN339" s="2" t="s">
        <v>19</v>
      </c>
      <c r="AO339" s="2" t="s">
        <v>19</v>
      </c>
      <c r="AP339" s="2" t="s">
        <v>19</v>
      </c>
      <c r="AQ339" s="2" t="s">
        <v>19</v>
      </c>
      <c r="AV339" s="52"/>
    </row>
    <row r="340" spans="1:48" x14ac:dyDescent="0.3">
      <c r="A340">
        <v>2002</v>
      </c>
      <c r="B340" s="1">
        <v>37361</v>
      </c>
      <c r="C340" s="4">
        <v>99</v>
      </c>
      <c r="D340" s="4">
        <v>99</v>
      </c>
      <c r="E340" s="4">
        <v>99</v>
      </c>
      <c r="F340">
        <v>4.7041506820933092</v>
      </c>
      <c r="G340">
        <v>76.855900000000005</v>
      </c>
      <c r="H340">
        <v>29.4437</v>
      </c>
      <c r="Y340" s="2">
        <v>2.061929805731455E-2</v>
      </c>
      <c r="Z340" s="2">
        <v>-7.628472226705596E-3</v>
      </c>
      <c r="AA340" s="2">
        <v>8.0559017269004052E-3</v>
      </c>
      <c r="AB340" s="2" t="s">
        <v>19</v>
      </c>
      <c r="AC340" s="2" t="s">
        <v>19</v>
      </c>
      <c r="AD340" s="2" t="s">
        <v>19</v>
      </c>
      <c r="AE340" s="2" t="s">
        <v>19</v>
      </c>
      <c r="AF340" s="2" t="s">
        <v>19</v>
      </c>
      <c r="AG340" s="2" t="s">
        <v>19</v>
      </c>
      <c r="AH340" s="2" t="s">
        <v>19</v>
      </c>
      <c r="AI340" s="2" t="s">
        <v>19</v>
      </c>
      <c r="AJ340" s="2" t="s">
        <v>19</v>
      </c>
      <c r="AK340" s="2" t="s">
        <v>19</v>
      </c>
      <c r="AL340" s="2" t="s">
        <v>19</v>
      </c>
      <c r="AM340" s="2" t="s">
        <v>19</v>
      </c>
      <c r="AN340" s="2" t="s">
        <v>19</v>
      </c>
      <c r="AO340" s="2" t="s">
        <v>19</v>
      </c>
      <c r="AP340" s="2" t="s">
        <v>19</v>
      </c>
      <c r="AQ340" s="2" t="s">
        <v>19</v>
      </c>
      <c r="AV340" s="52"/>
    </row>
    <row r="341" spans="1:48" x14ac:dyDescent="0.3">
      <c r="A341">
        <v>2002</v>
      </c>
      <c r="B341" s="1">
        <v>37362</v>
      </c>
      <c r="C341" s="4">
        <v>99</v>
      </c>
      <c r="D341" s="4">
        <v>99</v>
      </c>
      <c r="E341" s="4">
        <v>99</v>
      </c>
      <c r="F341">
        <v>4.7936676845095842</v>
      </c>
      <c r="G341">
        <v>78.683999999999997</v>
      </c>
      <c r="H341">
        <v>30.6723</v>
      </c>
      <c r="Y341" s="2">
        <v>1.9029365440403012E-2</v>
      </c>
      <c r="Z341" s="2">
        <v>2.3786072377006695E-2</v>
      </c>
      <c r="AA341" s="2">
        <v>4.172709272272157E-2</v>
      </c>
      <c r="AB341" s="2" t="s">
        <v>19</v>
      </c>
      <c r="AC341" s="2" t="s">
        <v>19</v>
      </c>
      <c r="AD341" s="2" t="s">
        <v>19</v>
      </c>
      <c r="AE341" s="2" t="s">
        <v>19</v>
      </c>
      <c r="AF341" s="2" t="s">
        <v>19</v>
      </c>
      <c r="AG341" s="2" t="s">
        <v>19</v>
      </c>
      <c r="AH341" s="2" t="s">
        <v>19</v>
      </c>
      <c r="AI341" s="2" t="s">
        <v>19</v>
      </c>
      <c r="AJ341" s="2" t="s">
        <v>19</v>
      </c>
      <c r="AK341" s="2" t="s">
        <v>19</v>
      </c>
      <c r="AL341" s="2" t="s">
        <v>19</v>
      </c>
      <c r="AM341" s="2" t="s">
        <v>19</v>
      </c>
      <c r="AN341" s="2" t="s">
        <v>19</v>
      </c>
      <c r="AO341" s="2" t="s">
        <v>19</v>
      </c>
      <c r="AP341" s="2" t="s">
        <v>19</v>
      </c>
      <c r="AQ341" s="2" t="s">
        <v>19</v>
      </c>
      <c r="AV341" s="52"/>
    </row>
    <row r="342" spans="1:48" x14ac:dyDescent="0.3">
      <c r="A342">
        <v>2002</v>
      </c>
      <c r="B342" s="1">
        <v>37363</v>
      </c>
      <c r="C342" s="4">
        <v>99</v>
      </c>
      <c r="D342" s="4">
        <v>99</v>
      </c>
      <c r="E342" s="4">
        <v>99</v>
      </c>
      <c r="F342">
        <v>4.9667948933309543</v>
      </c>
      <c r="G342">
        <v>78.517200000000003</v>
      </c>
      <c r="H342">
        <v>30.515499999999999</v>
      </c>
      <c r="Y342" s="2">
        <v>3.6115813655756446E-2</v>
      </c>
      <c r="Z342" s="2">
        <v>-2.1198718926337401E-3</v>
      </c>
      <c r="AA342" s="2">
        <v>-5.1121044069079025E-3</v>
      </c>
      <c r="AB342" s="2" t="s">
        <v>19</v>
      </c>
      <c r="AC342" s="2" t="s">
        <v>19</v>
      </c>
      <c r="AD342" s="2" t="s">
        <v>19</v>
      </c>
      <c r="AE342" s="2" t="s">
        <v>19</v>
      </c>
      <c r="AF342" s="2" t="s">
        <v>19</v>
      </c>
      <c r="AG342" s="2" t="s">
        <v>19</v>
      </c>
      <c r="AH342" s="2" t="s">
        <v>19</v>
      </c>
      <c r="AI342" s="2" t="s">
        <v>19</v>
      </c>
      <c r="AJ342" s="2" t="s">
        <v>19</v>
      </c>
      <c r="AK342" s="2" t="s">
        <v>19</v>
      </c>
      <c r="AL342" s="2" t="s">
        <v>19</v>
      </c>
      <c r="AM342" s="2" t="s">
        <v>19</v>
      </c>
      <c r="AN342" s="2" t="s">
        <v>19</v>
      </c>
      <c r="AO342" s="2" t="s">
        <v>19</v>
      </c>
      <c r="AP342" s="2" t="s">
        <v>19</v>
      </c>
      <c r="AQ342" s="2" t="s">
        <v>19</v>
      </c>
      <c r="AV342" s="52"/>
    </row>
    <row r="343" spans="1:48" x14ac:dyDescent="0.3">
      <c r="A343">
        <v>2002</v>
      </c>
      <c r="B343" s="1">
        <v>37364</v>
      </c>
      <c r="C343" s="4">
        <v>99</v>
      </c>
      <c r="D343" s="4">
        <v>99</v>
      </c>
      <c r="E343" s="4">
        <v>99</v>
      </c>
      <c r="F343">
        <v>4.8067066159204623</v>
      </c>
      <c r="G343">
        <v>78.176599999999993</v>
      </c>
      <c r="H343">
        <v>29.931699999999999</v>
      </c>
      <c r="Y343" s="2">
        <v>-3.2231706935482052E-2</v>
      </c>
      <c r="Z343" s="2">
        <v>-4.337903032711421E-3</v>
      </c>
      <c r="AA343" s="2">
        <v>-1.913126116236008E-2</v>
      </c>
      <c r="AB343" s="2" t="s">
        <v>19</v>
      </c>
      <c r="AC343" s="2" t="s">
        <v>19</v>
      </c>
      <c r="AD343" s="2" t="s">
        <v>19</v>
      </c>
      <c r="AE343" s="2" t="s">
        <v>19</v>
      </c>
      <c r="AF343" s="2" t="s">
        <v>19</v>
      </c>
      <c r="AG343" s="2" t="s">
        <v>19</v>
      </c>
      <c r="AH343" s="2" t="s">
        <v>19</v>
      </c>
      <c r="AI343" s="2" t="s">
        <v>19</v>
      </c>
      <c r="AJ343" s="2" t="s">
        <v>19</v>
      </c>
      <c r="AK343" s="2" t="s">
        <v>19</v>
      </c>
      <c r="AL343" s="2" t="s">
        <v>19</v>
      </c>
      <c r="AM343" s="2" t="s">
        <v>19</v>
      </c>
      <c r="AN343" s="2" t="s">
        <v>19</v>
      </c>
      <c r="AO343" s="2" t="s">
        <v>19</v>
      </c>
      <c r="AP343" s="2" t="s">
        <v>19</v>
      </c>
      <c r="AQ343" s="2" t="s">
        <v>19</v>
      </c>
      <c r="AV343" s="52"/>
    </row>
    <row r="344" spans="1:48" x14ac:dyDescent="0.3">
      <c r="A344">
        <v>2002</v>
      </c>
      <c r="B344" s="1">
        <v>37365</v>
      </c>
      <c r="C344" s="4">
        <v>99</v>
      </c>
      <c r="D344" s="4">
        <v>99</v>
      </c>
      <c r="E344" s="4">
        <v>99</v>
      </c>
      <c r="F344">
        <v>4.810965829281006</v>
      </c>
      <c r="G344">
        <v>78.461600000000004</v>
      </c>
      <c r="H344">
        <v>30.0275</v>
      </c>
      <c r="Y344" s="2">
        <v>8.8609805026096389E-4</v>
      </c>
      <c r="Z344" s="2">
        <v>3.6455921592908336E-3</v>
      </c>
      <c r="AA344" s="2">
        <v>3.2006200783785133E-3</v>
      </c>
      <c r="AB344" s="2" t="s">
        <v>19</v>
      </c>
      <c r="AC344" s="2" t="s">
        <v>19</v>
      </c>
      <c r="AD344" s="2" t="s">
        <v>19</v>
      </c>
      <c r="AE344" s="2" t="s">
        <v>19</v>
      </c>
      <c r="AF344" s="2" t="s">
        <v>19</v>
      </c>
      <c r="AG344" s="2" t="s">
        <v>19</v>
      </c>
      <c r="AH344" s="2" t="s">
        <v>19</v>
      </c>
      <c r="AI344" s="2" t="s">
        <v>19</v>
      </c>
      <c r="AJ344" s="2" t="s">
        <v>19</v>
      </c>
      <c r="AK344" s="2" t="s">
        <v>19</v>
      </c>
      <c r="AL344" s="2" t="s">
        <v>19</v>
      </c>
      <c r="AM344" s="2" t="s">
        <v>19</v>
      </c>
      <c r="AN344" s="2" t="s">
        <v>19</v>
      </c>
      <c r="AO344" s="2" t="s">
        <v>19</v>
      </c>
      <c r="AP344" s="2" t="s">
        <v>19</v>
      </c>
      <c r="AQ344" s="2" t="s">
        <v>19</v>
      </c>
      <c r="AV344" s="52"/>
    </row>
    <row r="345" spans="1:48" x14ac:dyDescent="0.3">
      <c r="A345">
        <v>2002</v>
      </c>
      <c r="B345" s="1">
        <v>37368</v>
      </c>
      <c r="C345" s="4">
        <v>99</v>
      </c>
      <c r="D345" s="4">
        <v>99</v>
      </c>
      <c r="E345" s="4">
        <v>99</v>
      </c>
      <c r="F345">
        <v>4.7312868863178208</v>
      </c>
      <c r="G345">
        <v>77.154799999999994</v>
      </c>
      <c r="H345">
        <v>29.269400000000001</v>
      </c>
      <c r="Y345" s="2">
        <v>-1.6561943233567522E-2</v>
      </c>
      <c r="Z345" s="2">
        <v>-1.6655281054681614E-2</v>
      </c>
      <c r="AA345" s="2">
        <v>-2.5246857047706239E-2</v>
      </c>
      <c r="AB345" s="2" t="s">
        <v>19</v>
      </c>
      <c r="AC345" s="2" t="s">
        <v>19</v>
      </c>
      <c r="AD345" s="2" t="s">
        <v>19</v>
      </c>
      <c r="AE345" s="2" t="s">
        <v>19</v>
      </c>
      <c r="AF345" s="2" t="s">
        <v>19</v>
      </c>
      <c r="AG345" s="2" t="s">
        <v>19</v>
      </c>
      <c r="AH345" s="2" t="s">
        <v>19</v>
      </c>
      <c r="AI345" s="2" t="s">
        <v>19</v>
      </c>
      <c r="AJ345" s="2" t="s">
        <v>19</v>
      </c>
      <c r="AK345" s="2" t="s">
        <v>19</v>
      </c>
      <c r="AL345" s="2" t="s">
        <v>19</v>
      </c>
      <c r="AM345" s="2" t="s">
        <v>19</v>
      </c>
      <c r="AN345" s="2" t="s">
        <v>19</v>
      </c>
      <c r="AO345" s="2" t="s">
        <v>19</v>
      </c>
      <c r="AP345" s="2" t="s">
        <v>19</v>
      </c>
      <c r="AQ345" s="2" t="s">
        <v>19</v>
      </c>
      <c r="AV345" s="52"/>
    </row>
    <row r="346" spans="1:48" x14ac:dyDescent="0.3">
      <c r="A346">
        <v>2002</v>
      </c>
      <c r="B346" s="1">
        <v>37369</v>
      </c>
      <c r="C346" s="4">
        <v>99</v>
      </c>
      <c r="D346" s="4">
        <v>99</v>
      </c>
      <c r="E346" s="4">
        <v>99</v>
      </c>
      <c r="F346">
        <v>4.6629619227173462</v>
      </c>
      <c r="G346">
        <v>76.821200000000005</v>
      </c>
      <c r="H346">
        <v>28.763999999999999</v>
      </c>
      <c r="Y346" s="2">
        <v>-1.444109504288571E-2</v>
      </c>
      <c r="Z346" s="2">
        <v>-4.3237750600091385E-3</v>
      </c>
      <c r="AA346" s="2">
        <v>-1.7267180058354481E-2</v>
      </c>
      <c r="AB346" s="2" t="s">
        <v>19</v>
      </c>
      <c r="AC346" s="2" t="s">
        <v>19</v>
      </c>
      <c r="AD346" s="2" t="s">
        <v>19</v>
      </c>
      <c r="AE346" s="2" t="s">
        <v>19</v>
      </c>
      <c r="AF346" s="2" t="s">
        <v>19</v>
      </c>
      <c r="AG346" s="2" t="s">
        <v>19</v>
      </c>
      <c r="AH346" s="2" t="s">
        <v>19</v>
      </c>
      <c r="AI346" s="2" t="s">
        <v>19</v>
      </c>
      <c r="AJ346" s="2" t="s">
        <v>19</v>
      </c>
      <c r="AK346" s="2" t="s">
        <v>19</v>
      </c>
      <c r="AL346" s="2" t="s">
        <v>19</v>
      </c>
      <c r="AM346" s="2" t="s">
        <v>19</v>
      </c>
      <c r="AN346" s="2" t="s">
        <v>19</v>
      </c>
      <c r="AO346" s="2" t="s">
        <v>19</v>
      </c>
      <c r="AP346" s="2" t="s">
        <v>19</v>
      </c>
      <c r="AQ346" s="2" t="s">
        <v>19</v>
      </c>
      <c r="AV346" s="52"/>
    </row>
    <row r="347" spans="1:48" x14ac:dyDescent="0.3">
      <c r="A347">
        <v>2002</v>
      </c>
      <c r="B347" s="1">
        <v>37370</v>
      </c>
      <c r="C347" s="4">
        <v>99</v>
      </c>
      <c r="D347" s="4">
        <v>99</v>
      </c>
      <c r="E347" s="4">
        <v>99</v>
      </c>
      <c r="F347">
        <v>5.069969805275842</v>
      </c>
      <c r="G347">
        <v>76.049599999999998</v>
      </c>
      <c r="H347">
        <v>28.319600000000001</v>
      </c>
      <c r="Y347" s="2">
        <v>8.7285268313173736E-2</v>
      </c>
      <c r="Z347" s="2">
        <v>-1.0044102409230815E-2</v>
      </c>
      <c r="AA347" s="2">
        <v>-1.5449867890418467E-2</v>
      </c>
      <c r="AB347" s="2" t="s">
        <v>19</v>
      </c>
      <c r="AC347" s="2" t="s">
        <v>19</v>
      </c>
      <c r="AD347" s="2" t="s">
        <v>19</v>
      </c>
      <c r="AE347" s="2" t="s">
        <v>19</v>
      </c>
      <c r="AF347" s="2" t="s">
        <v>19</v>
      </c>
      <c r="AG347" s="2" t="s">
        <v>19</v>
      </c>
      <c r="AH347" s="2" t="s">
        <v>19</v>
      </c>
      <c r="AI347" s="2" t="s">
        <v>19</v>
      </c>
      <c r="AJ347" s="2" t="s">
        <v>19</v>
      </c>
      <c r="AK347" s="2" t="s">
        <v>19</v>
      </c>
      <c r="AL347" s="2" t="s">
        <v>19</v>
      </c>
      <c r="AM347" s="2" t="s">
        <v>19</v>
      </c>
      <c r="AN347" s="2" t="s">
        <v>19</v>
      </c>
      <c r="AO347" s="2" t="s">
        <v>19</v>
      </c>
      <c r="AP347" s="2" t="s">
        <v>19</v>
      </c>
      <c r="AQ347" s="2" t="s">
        <v>19</v>
      </c>
      <c r="AV347" s="52"/>
    </row>
    <row r="348" spans="1:48" x14ac:dyDescent="0.3">
      <c r="A348">
        <v>2002</v>
      </c>
      <c r="B348" s="1">
        <v>37371</v>
      </c>
      <c r="C348" s="4">
        <v>99</v>
      </c>
      <c r="D348" s="4">
        <v>99</v>
      </c>
      <c r="E348" s="4">
        <v>99</v>
      </c>
      <c r="F348">
        <v>5.1112884714817897</v>
      </c>
      <c r="G348">
        <v>76.091300000000004</v>
      </c>
      <c r="H348">
        <v>28.2499</v>
      </c>
      <c r="Y348" s="2">
        <v>8.1496868409258738E-3</v>
      </c>
      <c r="Z348" s="2">
        <v>5.483263554313389E-4</v>
      </c>
      <c r="AA348" s="2">
        <v>-2.4611929547028177E-3</v>
      </c>
      <c r="AB348" s="2" t="s">
        <v>19</v>
      </c>
      <c r="AC348" s="2" t="s">
        <v>19</v>
      </c>
      <c r="AD348" s="2" t="s">
        <v>19</v>
      </c>
      <c r="AE348" s="2" t="s">
        <v>19</v>
      </c>
      <c r="AF348" s="2" t="s">
        <v>19</v>
      </c>
      <c r="AG348" s="2" t="s">
        <v>19</v>
      </c>
      <c r="AH348" s="2" t="s">
        <v>19</v>
      </c>
      <c r="AI348" s="2" t="s">
        <v>19</v>
      </c>
      <c r="AJ348" s="2" t="s">
        <v>19</v>
      </c>
      <c r="AK348" s="2" t="s">
        <v>19</v>
      </c>
      <c r="AL348" s="2" t="s">
        <v>19</v>
      </c>
      <c r="AM348" s="2" t="s">
        <v>19</v>
      </c>
      <c r="AN348" s="2" t="s">
        <v>19</v>
      </c>
      <c r="AO348" s="2" t="s">
        <v>19</v>
      </c>
      <c r="AP348" s="2" t="s">
        <v>19</v>
      </c>
      <c r="AQ348" s="2" t="s">
        <v>19</v>
      </c>
      <c r="AV348" s="52"/>
    </row>
    <row r="349" spans="1:48" x14ac:dyDescent="0.3">
      <c r="A349">
        <v>2002</v>
      </c>
      <c r="B349" s="1">
        <v>37372</v>
      </c>
      <c r="C349" s="4">
        <v>99</v>
      </c>
      <c r="D349" s="4">
        <v>99</v>
      </c>
      <c r="E349" s="4">
        <v>99</v>
      </c>
      <c r="F349">
        <v>5.0077001150128071</v>
      </c>
      <c r="G349">
        <v>74.645499999999998</v>
      </c>
      <c r="H349">
        <v>27.0474</v>
      </c>
      <c r="Y349" s="2">
        <v>-2.0266583865682697E-2</v>
      </c>
      <c r="Z349" s="2">
        <v>-1.9000858179581748E-2</v>
      </c>
      <c r="AA349" s="2">
        <v>-4.2566522359371195E-2</v>
      </c>
      <c r="AB349" s="2" t="s">
        <v>19</v>
      </c>
      <c r="AC349" s="2" t="s">
        <v>19</v>
      </c>
      <c r="AD349" s="2" t="s">
        <v>19</v>
      </c>
      <c r="AE349" s="2" t="s">
        <v>19</v>
      </c>
      <c r="AF349" s="2" t="s">
        <v>19</v>
      </c>
      <c r="AG349" s="2" t="s">
        <v>19</v>
      </c>
      <c r="AH349" s="2" t="s">
        <v>19</v>
      </c>
      <c r="AI349" s="2" t="s">
        <v>19</v>
      </c>
      <c r="AJ349" s="2" t="s">
        <v>19</v>
      </c>
      <c r="AK349" s="2" t="s">
        <v>19</v>
      </c>
      <c r="AL349" s="2" t="s">
        <v>19</v>
      </c>
      <c r="AM349" s="2" t="s">
        <v>19</v>
      </c>
      <c r="AN349" s="2" t="s">
        <v>19</v>
      </c>
      <c r="AO349" s="2" t="s">
        <v>19</v>
      </c>
      <c r="AP349" s="2" t="s">
        <v>19</v>
      </c>
      <c r="AQ349" s="2" t="s">
        <v>19</v>
      </c>
      <c r="AV349" s="52"/>
    </row>
    <row r="350" spans="1:48" x14ac:dyDescent="0.3">
      <c r="A350">
        <v>2002</v>
      </c>
      <c r="B350" s="1">
        <v>37375</v>
      </c>
      <c r="C350" s="4">
        <v>99</v>
      </c>
      <c r="D350" s="4">
        <v>99</v>
      </c>
      <c r="E350" s="4">
        <v>99</v>
      </c>
      <c r="F350">
        <v>5.0030217986926449</v>
      </c>
      <c r="G350">
        <v>74.277100000000004</v>
      </c>
      <c r="H350">
        <v>27.117100000000001</v>
      </c>
      <c r="Y350" s="2">
        <v>-9.3422453675628958E-4</v>
      </c>
      <c r="Z350" s="2">
        <v>-4.9353276486860942E-3</v>
      </c>
      <c r="AA350" s="2">
        <v>2.5769574894445313E-3</v>
      </c>
      <c r="AB350" s="2" t="s">
        <v>19</v>
      </c>
      <c r="AC350" s="2" t="s">
        <v>19</v>
      </c>
      <c r="AD350" s="2" t="s">
        <v>19</v>
      </c>
      <c r="AE350" s="2" t="s">
        <v>19</v>
      </c>
      <c r="AF350" s="2" t="s">
        <v>19</v>
      </c>
      <c r="AG350" s="2" t="s">
        <v>19</v>
      </c>
      <c r="AH350" s="2" t="s">
        <v>19</v>
      </c>
      <c r="AI350" s="2" t="s">
        <v>19</v>
      </c>
      <c r="AJ350" s="2" t="s">
        <v>19</v>
      </c>
      <c r="AK350" s="2" t="s">
        <v>19</v>
      </c>
      <c r="AL350" s="2" t="s">
        <v>19</v>
      </c>
      <c r="AM350" s="2" t="s">
        <v>19</v>
      </c>
      <c r="AN350" s="2" t="s">
        <v>19</v>
      </c>
      <c r="AO350" s="2" t="s">
        <v>19</v>
      </c>
      <c r="AP350" s="2" t="s">
        <v>19</v>
      </c>
      <c r="AQ350" s="2" t="s">
        <v>19</v>
      </c>
      <c r="AV350" s="52"/>
    </row>
    <row r="351" spans="1:48" x14ac:dyDescent="0.3">
      <c r="A351">
        <v>2002</v>
      </c>
      <c r="B351" s="1">
        <v>37376</v>
      </c>
      <c r="C351" s="4">
        <v>99</v>
      </c>
      <c r="D351" s="4">
        <v>99</v>
      </c>
      <c r="E351" s="4">
        <v>99</v>
      </c>
      <c r="F351">
        <v>5.1138103770128263</v>
      </c>
      <c r="G351">
        <v>74.972200000000001</v>
      </c>
      <c r="H351">
        <v>27.648700000000002</v>
      </c>
      <c r="Y351" s="2">
        <v>2.2144332521023991E-2</v>
      </c>
      <c r="Z351" s="2">
        <v>9.3582005759513809E-3</v>
      </c>
      <c r="AA351" s="2">
        <v>1.9603866195131436E-2</v>
      </c>
      <c r="AB351" s="2" t="s">
        <v>19</v>
      </c>
      <c r="AC351" s="2" t="s">
        <v>19</v>
      </c>
      <c r="AD351" s="2" t="s">
        <v>19</v>
      </c>
      <c r="AE351" s="2" t="s">
        <v>19</v>
      </c>
      <c r="AF351" s="2" t="s">
        <v>19</v>
      </c>
      <c r="AG351" s="2" t="s">
        <v>19</v>
      </c>
      <c r="AH351" s="2" t="s">
        <v>19</v>
      </c>
      <c r="AI351" s="2" t="s">
        <v>19</v>
      </c>
      <c r="AJ351" s="2" t="s">
        <v>19</v>
      </c>
      <c r="AK351" s="2" t="s">
        <v>19</v>
      </c>
      <c r="AL351" s="2" t="s">
        <v>19</v>
      </c>
      <c r="AM351" s="2" t="s">
        <v>19</v>
      </c>
      <c r="AN351" s="2" t="s">
        <v>19</v>
      </c>
      <c r="AO351" s="2" t="s">
        <v>19</v>
      </c>
      <c r="AP351" s="2" t="s">
        <v>19</v>
      </c>
      <c r="AQ351" s="2" t="s">
        <v>19</v>
      </c>
      <c r="AV351" s="52"/>
    </row>
    <row r="352" spans="1:48" x14ac:dyDescent="0.3">
      <c r="A352">
        <v>2002</v>
      </c>
      <c r="B352" s="1">
        <v>37377</v>
      </c>
      <c r="C352" s="4">
        <v>99</v>
      </c>
      <c r="D352" s="4">
        <v>99</v>
      </c>
      <c r="E352" s="4">
        <v>99</v>
      </c>
      <c r="F352">
        <v>5.0529923451739993</v>
      </c>
      <c r="G352">
        <v>75.889700000000005</v>
      </c>
      <c r="H352">
        <v>27.500499999999999</v>
      </c>
      <c r="Y352" s="2">
        <v>-1.1892899297207271E-2</v>
      </c>
      <c r="Z352" s="2">
        <v>1.2237869503629373E-2</v>
      </c>
      <c r="AA352" s="2">
        <v>-5.3601073468193539E-3</v>
      </c>
      <c r="AB352" s="2" t="s">
        <v>19</v>
      </c>
      <c r="AC352" s="2" t="s">
        <v>19</v>
      </c>
      <c r="AD352" s="2" t="s">
        <v>19</v>
      </c>
      <c r="AE352" s="2" t="s">
        <v>19</v>
      </c>
      <c r="AF352" s="2" t="s">
        <v>19</v>
      </c>
      <c r="AG352" s="2" t="s">
        <v>19</v>
      </c>
      <c r="AH352" s="2" t="s">
        <v>19</v>
      </c>
      <c r="AI352" s="2" t="s">
        <v>19</v>
      </c>
      <c r="AJ352" s="2" t="s">
        <v>19</v>
      </c>
      <c r="AK352" s="2" t="s">
        <v>19</v>
      </c>
      <c r="AL352" s="2" t="s">
        <v>19</v>
      </c>
      <c r="AM352" s="2" t="s">
        <v>19</v>
      </c>
      <c r="AN352" s="2" t="s">
        <v>19</v>
      </c>
      <c r="AO352" s="2" t="s">
        <v>19</v>
      </c>
      <c r="AP352" s="2" t="s">
        <v>19</v>
      </c>
      <c r="AQ352" s="2" t="s">
        <v>19</v>
      </c>
      <c r="AV352" s="52"/>
    </row>
    <row r="353" spans="1:48" x14ac:dyDescent="0.3">
      <c r="A353">
        <v>2002</v>
      </c>
      <c r="B353" s="1">
        <v>37378</v>
      </c>
      <c r="C353" s="4">
        <v>99</v>
      </c>
      <c r="D353" s="4">
        <v>99</v>
      </c>
      <c r="E353" s="4">
        <v>99</v>
      </c>
      <c r="F353">
        <v>4.9960848832792841</v>
      </c>
      <c r="G353">
        <v>75.597800000000007</v>
      </c>
      <c r="H353">
        <v>26.585599999999999</v>
      </c>
      <c r="Y353" s="2">
        <v>-1.1262131031935185E-2</v>
      </c>
      <c r="Z353" s="2">
        <v>-3.8463717737716729E-3</v>
      </c>
      <c r="AA353" s="2">
        <v>-3.3268486027526745E-2</v>
      </c>
      <c r="AB353" s="2" t="s">
        <v>19</v>
      </c>
      <c r="AC353" s="2" t="s">
        <v>19</v>
      </c>
      <c r="AD353" s="2" t="s">
        <v>19</v>
      </c>
      <c r="AE353" s="2" t="s">
        <v>19</v>
      </c>
      <c r="AF353" s="2" t="s">
        <v>19</v>
      </c>
      <c r="AG353" s="2" t="s">
        <v>19</v>
      </c>
      <c r="AH353" s="2" t="s">
        <v>19</v>
      </c>
      <c r="AI353" s="2" t="s">
        <v>19</v>
      </c>
      <c r="AJ353" s="2" t="s">
        <v>19</v>
      </c>
      <c r="AK353" s="2" t="s">
        <v>19</v>
      </c>
      <c r="AL353" s="2" t="s">
        <v>19</v>
      </c>
      <c r="AM353" s="2" t="s">
        <v>19</v>
      </c>
      <c r="AN353" s="2" t="s">
        <v>19</v>
      </c>
      <c r="AO353" s="2" t="s">
        <v>19</v>
      </c>
      <c r="AP353" s="2" t="s">
        <v>19</v>
      </c>
      <c r="AQ353" s="2" t="s">
        <v>19</v>
      </c>
      <c r="AV353" s="52"/>
    </row>
    <row r="354" spans="1:48" x14ac:dyDescent="0.3">
      <c r="A354">
        <v>2002</v>
      </c>
      <c r="B354" s="1">
        <v>37379</v>
      </c>
      <c r="C354" s="4">
        <v>99</v>
      </c>
      <c r="D354" s="4">
        <v>99</v>
      </c>
      <c r="E354" s="4">
        <v>99</v>
      </c>
      <c r="F354">
        <v>4.9362224476407857</v>
      </c>
      <c r="G354">
        <v>74.777600000000007</v>
      </c>
      <c r="H354">
        <v>25.9146</v>
      </c>
      <c r="Y354" s="2">
        <v>-1.1981869210998419E-2</v>
      </c>
      <c r="Z354" s="2">
        <v>-1.0849522076039286E-2</v>
      </c>
      <c r="AA354" s="2">
        <v>-2.5239227250842489E-2</v>
      </c>
      <c r="AB354" s="2" t="s">
        <v>19</v>
      </c>
      <c r="AC354" s="2" t="s">
        <v>19</v>
      </c>
      <c r="AD354" s="2" t="s">
        <v>19</v>
      </c>
      <c r="AE354" s="2" t="s">
        <v>19</v>
      </c>
      <c r="AF354" s="2" t="s">
        <v>19</v>
      </c>
      <c r="AG354" s="2" t="s">
        <v>19</v>
      </c>
      <c r="AH354" s="2" t="s">
        <v>19</v>
      </c>
      <c r="AI354" s="2" t="s">
        <v>19</v>
      </c>
      <c r="AJ354" s="2" t="s">
        <v>19</v>
      </c>
      <c r="AK354" s="2" t="s">
        <v>19</v>
      </c>
      <c r="AL354" s="2" t="s">
        <v>19</v>
      </c>
      <c r="AM354" s="2" t="s">
        <v>19</v>
      </c>
      <c r="AN354" s="2" t="s">
        <v>19</v>
      </c>
      <c r="AO354" s="2" t="s">
        <v>19</v>
      </c>
      <c r="AP354" s="2" t="s">
        <v>19</v>
      </c>
      <c r="AQ354" s="2" t="s">
        <v>19</v>
      </c>
      <c r="AV354" s="52"/>
    </row>
    <row r="355" spans="1:48" x14ac:dyDescent="0.3">
      <c r="A355">
        <v>2002</v>
      </c>
      <c r="B355" s="1">
        <v>37382</v>
      </c>
      <c r="C355" s="4">
        <v>99</v>
      </c>
      <c r="D355" s="4">
        <v>99</v>
      </c>
      <c r="E355" s="4">
        <v>99</v>
      </c>
      <c r="F355">
        <v>4.8567900399696589</v>
      </c>
      <c r="G355">
        <v>73.311000000000007</v>
      </c>
      <c r="H355">
        <v>25.2437</v>
      </c>
      <c r="Y355" s="2">
        <v>-1.6091739890914059E-2</v>
      </c>
      <c r="Z355" s="2">
        <v>-1.9612825231085207E-2</v>
      </c>
      <c r="AA355" s="2">
        <v>-2.588888117123167E-2</v>
      </c>
      <c r="AB355" s="2" t="s">
        <v>19</v>
      </c>
      <c r="AC355" s="2" t="s">
        <v>19</v>
      </c>
      <c r="AD355" s="2" t="s">
        <v>19</v>
      </c>
      <c r="AE355" s="2" t="s">
        <v>19</v>
      </c>
      <c r="AF355" s="2" t="s">
        <v>19</v>
      </c>
      <c r="AG355" s="2" t="s">
        <v>19</v>
      </c>
      <c r="AH355" s="2" t="s">
        <v>19</v>
      </c>
      <c r="AI355" s="2" t="s">
        <v>19</v>
      </c>
      <c r="AJ355" s="2" t="s">
        <v>19</v>
      </c>
      <c r="AK355" s="2" t="s">
        <v>19</v>
      </c>
      <c r="AL355" s="2" t="s">
        <v>19</v>
      </c>
      <c r="AM355" s="2" t="s">
        <v>19</v>
      </c>
      <c r="AN355" s="2" t="s">
        <v>19</v>
      </c>
      <c r="AO355" s="2" t="s">
        <v>19</v>
      </c>
      <c r="AP355" s="2" t="s">
        <v>19</v>
      </c>
      <c r="AQ355" s="2" t="s">
        <v>19</v>
      </c>
      <c r="AV355" s="52"/>
    </row>
    <row r="356" spans="1:48" x14ac:dyDescent="0.3">
      <c r="A356">
        <v>2002</v>
      </c>
      <c r="B356" s="1">
        <v>37383</v>
      </c>
      <c r="C356" s="4">
        <v>99</v>
      </c>
      <c r="D356" s="4">
        <v>99</v>
      </c>
      <c r="E356" s="4">
        <v>99</v>
      </c>
      <c r="F356">
        <v>4.8357447809404697</v>
      </c>
      <c r="G356">
        <v>73.053799999999995</v>
      </c>
      <c r="H356">
        <v>25.008400000000002</v>
      </c>
      <c r="Y356" s="2">
        <v>-4.3331622030177153E-3</v>
      </c>
      <c r="Z356" s="2">
        <v>-3.5083411766312356E-3</v>
      </c>
      <c r="AA356" s="2">
        <v>-9.3211375511512706E-3</v>
      </c>
      <c r="AB356" s="2" t="s">
        <v>19</v>
      </c>
      <c r="AC356" s="2" t="s">
        <v>19</v>
      </c>
      <c r="AD356" s="2" t="s">
        <v>19</v>
      </c>
      <c r="AE356" s="2" t="s">
        <v>19</v>
      </c>
      <c r="AF356" s="2" t="s">
        <v>19</v>
      </c>
      <c r="AG356" s="2" t="s">
        <v>19</v>
      </c>
      <c r="AH356" s="2" t="s">
        <v>19</v>
      </c>
      <c r="AI356" s="2" t="s">
        <v>19</v>
      </c>
      <c r="AJ356" s="2" t="s">
        <v>19</v>
      </c>
      <c r="AK356" s="2" t="s">
        <v>19</v>
      </c>
      <c r="AL356" s="2" t="s">
        <v>19</v>
      </c>
      <c r="AM356" s="2" t="s">
        <v>19</v>
      </c>
      <c r="AN356" s="2" t="s">
        <v>19</v>
      </c>
      <c r="AO356" s="2" t="s">
        <v>19</v>
      </c>
      <c r="AP356" s="2" t="s">
        <v>19</v>
      </c>
      <c r="AQ356" s="2" t="s">
        <v>19</v>
      </c>
      <c r="AV356" s="52"/>
    </row>
    <row r="357" spans="1:48" x14ac:dyDescent="0.3">
      <c r="A357">
        <v>2002</v>
      </c>
      <c r="B357" s="1">
        <v>37384</v>
      </c>
      <c r="C357" s="4">
        <v>99</v>
      </c>
      <c r="D357" s="4">
        <v>99</v>
      </c>
      <c r="E357" s="4">
        <v>99</v>
      </c>
      <c r="F357">
        <v>5.2218724068197231</v>
      </c>
      <c r="G357">
        <v>75.771600000000007</v>
      </c>
      <c r="H357">
        <v>27.683499999999999</v>
      </c>
      <c r="Y357" s="2">
        <v>7.9848636222724423E-2</v>
      </c>
      <c r="Z357" s="2">
        <v>3.7202719091957048E-2</v>
      </c>
      <c r="AA357" s="2">
        <v>0.10696805873226589</v>
      </c>
      <c r="AB357" s="2" t="s">
        <v>19</v>
      </c>
      <c r="AC357" s="2" t="s">
        <v>19</v>
      </c>
      <c r="AD357" s="2" t="s">
        <v>19</v>
      </c>
      <c r="AE357" s="2" t="s">
        <v>19</v>
      </c>
      <c r="AF357" s="2" t="s">
        <v>19</v>
      </c>
      <c r="AG357" s="2" t="s">
        <v>19</v>
      </c>
      <c r="AH357" s="2" t="s">
        <v>19</v>
      </c>
      <c r="AI357" s="2" t="s">
        <v>19</v>
      </c>
      <c r="AJ357" s="2" t="s">
        <v>19</v>
      </c>
      <c r="AK357" s="2" t="s">
        <v>19</v>
      </c>
      <c r="AL357" s="2" t="s">
        <v>19</v>
      </c>
      <c r="AM357" s="2" t="s">
        <v>19</v>
      </c>
      <c r="AN357" s="2" t="s">
        <v>19</v>
      </c>
      <c r="AO357" s="2" t="s">
        <v>19</v>
      </c>
      <c r="AP357" s="2" t="s">
        <v>19</v>
      </c>
      <c r="AQ357" s="2" t="s">
        <v>19</v>
      </c>
      <c r="AV357" s="52"/>
    </row>
    <row r="358" spans="1:48" x14ac:dyDescent="0.3">
      <c r="A358">
        <v>2002</v>
      </c>
      <c r="B358" s="1">
        <v>37385</v>
      </c>
      <c r="C358" s="4">
        <v>99</v>
      </c>
      <c r="D358" s="4">
        <v>99</v>
      </c>
      <c r="E358" s="4">
        <v>99</v>
      </c>
      <c r="F358">
        <v>5.2641524010534004</v>
      </c>
      <c r="G358">
        <v>74.895799999999994</v>
      </c>
      <c r="H358">
        <v>26.969000000000001</v>
      </c>
      <c r="Y358" s="2">
        <v>8.0967114743095703E-3</v>
      </c>
      <c r="Z358" s="2">
        <v>-1.1558420305233241E-2</v>
      </c>
      <c r="AA358" s="2">
        <v>-2.5809597774847703E-2</v>
      </c>
      <c r="AB358" s="2" t="s">
        <v>19</v>
      </c>
      <c r="AC358" s="2" t="s">
        <v>19</v>
      </c>
      <c r="AD358" s="2" t="s">
        <v>19</v>
      </c>
      <c r="AE358" s="2" t="s">
        <v>19</v>
      </c>
      <c r="AF358" s="2" t="s">
        <v>19</v>
      </c>
      <c r="AG358" s="2" t="s">
        <v>19</v>
      </c>
      <c r="AH358" s="2" t="s">
        <v>19</v>
      </c>
      <c r="AI358" s="2" t="s">
        <v>19</v>
      </c>
      <c r="AJ358" s="2" t="s">
        <v>19</v>
      </c>
      <c r="AK358" s="2" t="s">
        <v>19</v>
      </c>
      <c r="AL358" s="2" t="s">
        <v>19</v>
      </c>
      <c r="AM358" s="2" t="s">
        <v>19</v>
      </c>
      <c r="AN358" s="2" t="s">
        <v>19</v>
      </c>
      <c r="AO358" s="2" t="s">
        <v>19</v>
      </c>
      <c r="AP358" s="2" t="s">
        <v>19</v>
      </c>
      <c r="AQ358" s="2" t="s">
        <v>19</v>
      </c>
      <c r="AV358" s="52"/>
    </row>
    <row r="359" spans="1:48" x14ac:dyDescent="0.3">
      <c r="A359">
        <v>2002</v>
      </c>
      <c r="B359" s="1">
        <v>37386</v>
      </c>
      <c r="C359" s="4">
        <v>99</v>
      </c>
      <c r="D359" s="4">
        <v>99</v>
      </c>
      <c r="E359" s="4">
        <v>99</v>
      </c>
      <c r="F359">
        <v>5.0519609256444058</v>
      </c>
      <c r="G359">
        <v>73.484700000000004</v>
      </c>
      <c r="H359">
        <v>25.7578</v>
      </c>
      <c r="Y359" s="2">
        <v>-4.0308763736880637E-2</v>
      </c>
      <c r="Z359" s="2">
        <v>-1.88408428777046E-2</v>
      </c>
      <c r="AA359" s="2">
        <v>-4.4910823538136468E-2</v>
      </c>
      <c r="AB359" s="2" t="s">
        <v>19</v>
      </c>
      <c r="AC359" s="2" t="s">
        <v>19</v>
      </c>
      <c r="AD359" s="2" t="s">
        <v>19</v>
      </c>
      <c r="AE359" s="2" t="s">
        <v>19</v>
      </c>
      <c r="AF359" s="2" t="s">
        <v>19</v>
      </c>
      <c r="AG359" s="2" t="s">
        <v>19</v>
      </c>
      <c r="AH359" s="2" t="s">
        <v>19</v>
      </c>
      <c r="AI359" s="2" t="s">
        <v>19</v>
      </c>
      <c r="AJ359" s="2" t="s">
        <v>19</v>
      </c>
      <c r="AK359" s="2" t="s">
        <v>19</v>
      </c>
      <c r="AL359" s="2" t="s">
        <v>19</v>
      </c>
      <c r="AM359" s="2" t="s">
        <v>19</v>
      </c>
      <c r="AN359" s="2" t="s">
        <v>19</v>
      </c>
      <c r="AO359" s="2" t="s">
        <v>19</v>
      </c>
      <c r="AP359" s="2" t="s">
        <v>19</v>
      </c>
      <c r="AQ359" s="2" t="s">
        <v>19</v>
      </c>
      <c r="AV359" s="52"/>
    </row>
    <row r="360" spans="1:48" x14ac:dyDescent="0.3">
      <c r="A360">
        <v>2002</v>
      </c>
      <c r="B360" s="1">
        <v>37389</v>
      </c>
      <c r="C360" s="4">
        <v>99</v>
      </c>
      <c r="D360" s="4">
        <v>99</v>
      </c>
      <c r="E360" s="4">
        <v>99</v>
      </c>
      <c r="F360">
        <v>5.1763219745369566</v>
      </c>
      <c r="G360">
        <v>74.979200000000006</v>
      </c>
      <c r="H360">
        <v>26.8034</v>
      </c>
      <c r="Y360" s="2">
        <v>2.4616391678977223E-2</v>
      </c>
      <c r="Z360" s="2">
        <v>2.0337566867660861E-2</v>
      </c>
      <c r="AA360" s="2">
        <v>4.0593528950453761E-2</v>
      </c>
      <c r="AB360" s="2" t="s">
        <v>19</v>
      </c>
      <c r="AC360" s="2" t="s">
        <v>19</v>
      </c>
      <c r="AD360" s="2" t="s">
        <v>19</v>
      </c>
      <c r="AE360" s="2" t="s">
        <v>19</v>
      </c>
      <c r="AF360" s="2" t="s">
        <v>19</v>
      </c>
      <c r="AG360" s="2" t="s">
        <v>19</v>
      </c>
      <c r="AH360" s="2" t="s">
        <v>19</v>
      </c>
      <c r="AI360" s="2" t="s">
        <v>19</v>
      </c>
      <c r="AJ360" s="2" t="s">
        <v>19</v>
      </c>
      <c r="AK360" s="2" t="s">
        <v>19</v>
      </c>
      <c r="AL360" s="2" t="s">
        <v>19</v>
      </c>
      <c r="AM360" s="2" t="s">
        <v>19</v>
      </c>
      <c r="AN360" s="2" t="s">
        <v>19</v>
      </c>
      <c r="AO360" s="2" t="s">
        <v>19</v>
      </c>
      <c r="AP360" s="2" t="s">
        <v>19</v>
      </c>
      <c r="AQ360" s="2" t="s">
        <v>19</v>
      </c>
      <c r="AV360" s="52"/>
    </row>
    <row r="361" spans="1:48" x14ac:dyDescent="0.3">
      <c r="A361">
        <v>2002</v>
      </c>
      <c r="B361" s="1">
        <v>37390</v>
      </c>
      <c r="C361" s="4">
        <v>99</v>
      </c>
      <c r="D361" s="4">
        <v>99</v>
      </c>
      <c r="E361" s="4">
        <v>99</v>
      </c>
      <c r="F361">
        <v>5.5791194327762268</v>
      </c>
      <c r="G361">
        <v>76.6126</v>
      </c>
      <c r="H361">
        <v>28.380600000000001</v>
      </c>
      <c r="Y361" s="2">
        <v>7.7815379379545302E-2</v>
      </c>
      <c r="Z361" s="2">
        <v>2.1784708292432953E-2</v>
      </c>
      <c r="AA361" s="2">
        <v>5.884328107628134E-2</v>
      </c>
      <c r="AB361" s="2" t="s">
        <v>19</v>
      </c>
      <c r="AC361" s="2" t="s">
        <v>19</v>
      </c>
      <c r="AD361" s="2" t="s">
        <v>19</v>
      </c>
      <c r="AE361" s="2" t="s">
        <v>19</v>
      </c>
      <c r="AF361" s="2" t="s">
        <v>19</v>
      </c>
      <c r="AG361" s="2" t="s">
        <v>19</v>
      </c>
      <c r="AH361" s="2" t="s">
        <v>19</v>
      </c>
      <c r="AI361" s="2" t="s">
        <v>19</v>
      </c>
      <c r="AJ361" s="2" t="s">
        <v>19</v>
      </c>
      <c r="AK361" s="2" t="s">
        <v>19</v>
      </c>
      <c r="AL361" s="2" t="s">
        <v>19</v>
      </c>
      <c r="AM361" s="2" t="s">
        <v>19</v>
      </c>
      <c r="AN361" s="2" t="s">
        <v>19</v>
      </c>
      <c r="AO361" s="2" t="s">
        <v>19</v>
      </c>
      <c r="AP361" s="2" t="s">
        <v>19</v>
      </c>
      <c r="AQ361" s="2" t="s">
        <v>19</v>
      </c>
      <c r="AV361" s="52"/>
    </row>
    <row r="362" spans="1:48" x14ac:dyDescent="0.3">
      <c r="A362">
        <v>2002</v>
      </c>
      <c r="B362" s="1">
        <v>37391</v>
      </c>
      <c r="C362" s="4">
        <v>99</v>
      </c>
      <c r="D362" s="4">
        <v>99</v>
      </c>
      <c r="E362" s="4">
        <v>99</v>
      </c>
      <c r="F362">
        <v>5.7112461428594674</v>
      </c>
      <c r="G362">
        <v>76.313699999999997</v>
      </c>
      <c r="H362">
        <v>28.589700000000001</v>
      </c>
      <c r="Y362" s="2">
        <v>2.3682359138437192E-2</v>
      </c>
      <c r="Z362" s="2">
        <v>-3.9014470204640217E-3</v>
      </c>
      <c r="AA362" s="2">
        <v>7.3677089279295949E-3</v>
      </c>
      <c r="AB362" s="2" t="s">
        <v>19</v>
      </c>
      <c r="AC362" s="2" t="s">
        <v>19</v>
      </c>
      <c r="AD362" s="2" t="s">
        <v>19</v>
      </c>
      <c r="AE362" s="2" t="s">
        <v>19</v>
      </c>
      <c r="AF362" s="2" t="s">
        <v>19</v>
      </c>
      <c r="AG362" s="2" t="s">
        <v>19</v>
      </c>
      <c r="AH362" s="2" t="s">
        <v>19</v>
      </c>
      <c r="AI362" s="2" t="s">
        <v>19</v>
      </c>
      <c r="AJ362" s="2" t="s">
        <v>19</v>
      </c>
      <c r="AK362" s="2" t="s">
        <v>19</v>
      </c>
      <c r="AL362" s="2" t="s">
        <v>19</v>
      </c>
      <c r="AM362" s="2" t="s">
        <v>19</v>
      </c>
      <c r="AN362" s="2" t="s">
        <v>19</v>
      </c>
      <c r="AO362" s="2" t="s">
        <v>19</v>
      </c>
      <c r="AP362" s="2" t="s">
        <v>19</v>
      </c>
      <c r="AQ362" s="2" t="s">
        <v>19</v>
      </c>
      <c r="AV362" s="52"/>
    </row>
    <row r="363" spans="1:48" x14ac:dyDescent="0.3">
      <c r="A363">
        <v>2002</v>
      </c>
      <c r="B363" s="1">
        <v>37392</v>
      </c>
      <c r="C363" s="4">
        <v>99</v>
      </c>
      <c r="D363" s="4">
        <v>99</v>
      </c>
      <c r="E363" s="4">
        <v>99</v>
      </c>
      <c r="F363">
        <v>5.6558990825281086</v>
      </c>
      <c r="G363">
        <v>76.709900000000005</v>
      </c>
      <c r="H363">
        <v>28.633299999999998</v>
      </c>
      <c r="Y363" s="2">
        <v>-9.6908903848518246E-3</v>
      </c>
      <c r="Z363" s="2">
        <v>5.1917283528384317E-3</v>
      </c>
      <c r="AA363" s="2">
        <v>1.525024746674486E-3</v>
      </c>
      <c r="AB363" s="2" t="s">
        <v>19</v>
      </c>
      <c r="AC363" s="2" t="s">
        <v>19</v>
      </c>
      <c r="AD363" s="2" t="s">
        <v>19</v>
      </c>
      <c r="AE363" s="2" t="s">
        <v>19</v>
      </c>
      <c r="AF363" s="2" t="s">
        <v>19</v>
      </c>
      <c r="AG363" s="2" t="s">
        <v>19</v>
      </c>
      <c r="AH363" s="2" t="s">
        <v>19</v>
      </c>
      <c r="AI363" s="2" t="s">
        <v>19</v>
      </c>
      <c r="AJ363" s="2" t="s">
        <v>19</v>
      </c>
      <c r="AK363" s="2" t="s">
        <v>19</v>
      </c>
      <c r="AL363" s="2" t="s">
        <v>19</v>
      </c>
      <c r="AM363" s="2" t="s">
        <v>19</v>
      </c>
      <c r="AN363" s="2" t="s">
        <v>19</v>
      </c>
      <c r="AO363" s="2" t="s">
        <v>19</v>
      </c>
      <c r="AP363" s="2" t="s">
        <v>19</v>
      </c>
      <c r="AQ363" s="2" t="s">
        <v>19</v>
      </c>
      <c r="AV363" s="52"/>
    </row>
    <row r="364" spans="1:48" x14ac:dyDescent="0.3">
      <c r="A364">
        <v>2002</v>
      </c>
      <c r="B364" s="1">
        <v>37393</v>
      </c>
      <c r="C364" s="4">
        <v>99</v>
      </c>
      <c r="D364" s="4">
        <v>99</v>
      </c>
      <c r="E364" s="4">
        <v>99</v>
      </c>
      <c r="F364">
        <v>5.5683694998747084</v>
      </c>
      <c r="G364">
        <v>77.085300000000004</v>
      </c>
      <c r="H364">
        <v>28.694299999999998</v>
      </c>
      <c r="Y364" s="2">
        <v>-1.547580347106825E-2</v>
      </c>
      <c r="Z364" s="2">
        <v>4.8937620828601869E-3</v>
      </c>
      <c r="AA364" s="2">
        <v>2.1303866477144773E-3</v>
      </c>
      <c r="AB364" s="2" t="s">
        <v>19</v>
      </c>
      <c r="AC364" s="2" t="s">
        <v>19</v>
      </c>
      <c r="AD364" s="2" t="s">
        <v>19</v>
      </c>
      <c r="AE364" s="2" t="s">
        <v>19</v>
      </c>
      <c r="AF364" s="2" t="s">
        <v>19</v>
      </c>
      <c r="AG364" s="2" t="s">
        <v>19</v>
      </c>
      <c r="AH364" s="2" t="s">
        <v>19</v>
      </c>
      <c r="AI364" s="2" t="s">
        <v>19</v>
      </c>
      <c r="AJ364" s="2" t="s">
        <v>19</v>
      </c>
      <c r="AK364" s="2" t="s">
        <v>19</v>
      </c>
      <c r="AL364" s="2" t="s">
        <v>19</v>
      </c>
      <c r="AM364" s="2" t="s">
        <v>19</v>
      </c>
      <c r="AN364" s="2" t="s">
        <v>19</v>
      </c>
      <c r="AO364" s="2" t="s">
        <v>19</v>
      </c>
      <c r="AP364" s="2" t="s">
        <v>19</v>
      </c>
      <c r="AQ364" s="2" t="s">
        <v>19</v>
      </c>
      <c r="AV364" s="52"/>
    </row>
    <row r="365" spans="1:48" x14ac:dyDescent="0.3">
      <c r="A365">
        <v>2002</v>
      </c>
      <c r="B365" s="1">
        <v>37396</v>
      </c>
      <c r="C365" s="4">
        <v>99</v>
      </c>
      <c r="D365" s="4">
        <v>99</v>
      </c>
      <c r="E365" s="4">
        <v>99</v>
      </c>
      <c r="F365">
        <v>5.5713551733311455</v>
      </c>
      <c r="G365">
        <v>76.251199999999997</v>
      </c>
      <c r="H365">
        <v>28.0669</v>
      </c>
      <c r="Y365" s="2">
        <v>5.3618450724290945E-4</v>
      </c>
      <c r="Z365" s="2">
        <v>-1.0820480688276568E-2</v>
      </c>
      <c r="AA365" s="2">
        <v>-2.1864969697814485E-2</v>
      </c>
      <c r="AB365" s="2" t="s">
        <v>19</v>
      </c>
      <c r="AC365" s="2" t="s">
        <v>19</v>
      </c>
      <c r="AD365" s="2" t="s">
        <v>19</v>
      </c>
      <c r="AE365" s="2" t="s">
        <v>19</v>
      </c>
      <c r="AF365" s="2" t="s">
        <v>19</v>
      </c>
      <c r="AG365" s="2" t="s">
        <v>19</v>
      </c>
      <c r="AH365" s="2" t="s">
        <v>19</v>
      </c>
      <c r="AI365" s="2" t="s">
        <v>19</v>
      </c>
      <c r="AJ365" s="2" t="s">
        <v>19</v>
      </c>
      <c r="AK365" s="2" t="s">
        <v>19</v>
      </c>
      <c r="AL365" s="2" t="s">
        <v>19</v>
      </c>
      <c r="AM365" s="2" t="s">
        <v>19</v>
      </c>
      <c r="AN365" s="2" t="s">
        <v>19</v>
      </c>
      <c r="AO365" s="2" t="s">
        <v>19</v>
      </c>
      <c r="AP365" s="2" t="s">
        <v>19</v>
      </c>
      <c r="AQ365" s="2" t="s">
        <v>19</v>
      </c>
      <c r="AV365" s="52"/>
    </row>
    <row r="366" spans="1:48" x14ac:dyDescent="0.3">
      <c r="A366">
        <v>2002</v>
      </c>
      <c r="B366" s="1">
        <v>37397</v>
      </c>
      <c r="C366" s="4">
        <v>99</v>
      </c>
      <c r="D366" s="4">
        <v>99</v>
      </c>
      <c r="E366" s="4">
        <v>99</v>
      </c>
      <c r="F366">
        <v>5.3371634756309652</v>
      </c>
      <c r="G366">
        <v>75.556100000000001</v>
      </c>
      <c r="H366">
        <v>27.3001</v>
      </c>
      <c r="Y366" s="2">
        <v>-4.2034961048831421E-2</v>
      </c>
      <c r="Z366" s="2">
        <v>-9.1159221100781673E-3</v>
      </c>
      <c r="AA366" s="2">
        <v>-2.7320437953603727E-2</v>
      </c>
      <c r="AB366" s="2" t="s">
        <v>19</v>
      </c>
      <c r="AC366" s="2" t="s">
        <v>19</v>
      </c>
      <c r="AD366" s="2" t="s">
        <v>19</v>
      </c>
      <c r="AE366" s="2" t="s">
        <v>19</v>
      </c>
      <c r="AF366" s="2" t="s">
        <v>19</v>
      </c>
      <c r="AG366" s="2" t="s">
        <v>19</v>
      </c>
      <c r="AH366" s="2" t="s">
        <v>19</v>
      </c>
      <c r="AI366" s="2" t="s">
        <v>19</v>
      </c>
      <c r="AJ366" s="2" t="s">
        <v>19</v>
      </c>
      <c r="AK366" s="2" t="s">
        <v>19</v>
      </c>
      <c r="AL366" s="2" t="s">
        <v>19</v>
      </c>
      <c r="AM366" s="2" t="s">
        <v>19</v>
      </c>
      <c r="AN366" s="2" t="s">
        <v>19</v>
      </c>
      <c r="AO366" s="2" t="s">
        <v>19</v>
      </c>
      <c r="AP366" s="2" t="s">
        <v>19</v>
      </c>
      <c r="AQ366" s="2" t="s">
        <v>19</v>
      </c>
      <c r="AV366" s="52"/>
    </row>
    <row r="367" spans="1:48" x14ac:dyDescent="0.3">
      <c r="A367">
        <v>2002</v>
      </c>
      <c r="B367" s="1">
        <v>37398</v>
      </c>
      <c r="C367" s="4">
        <v>99</v>
      </c>
      <c r="D367" s="4">
        <v>99</v>
      </c>
      <c r="E367" s="4">
        <v>99</v>
      </c>
      <c r="F367">
        <v>5.4334803884185279</v>
      </c>
      <c r="G367">
        <v>75.722899999999996</v>
      </c>
      <c r="H367">
        <v>27.3611</v>
      </c>
      <c r="Y367" s="2">
        <v>1.8046461051331342E-2</v>
      </c>
      <c r="Z367" s="2">
        <v>2.2076311508931745E-3</v>
      </c>
      <c r="AA367" s="2">
        <v>2.2344240497287338E-3</v>
      </c>
      <c r="AB367" s="2" t="s">
        <v>19</v>
      </c>
      <c r="AC367" s="2" t="s">
        <v>19</v>
      </c>
      <c r="AD367" s="2" t="s">
        <v>19</v>
      </c>
      <c r="AE367" s="2" t="s">
        <v>19</v>
      </c>
      <c r="AF367" s="2" t="s">
        <v>19</v>
      </c>
      <c r="AG367" s="2" t="s">
        <v>19</v>
      </c>
      <c r="AH367" s="2" t="s">
        <v>19</v>
      </c>
      <c r="AI367" s="2" t="s">
        <v>19</v>
      </c>
      <c r="AJ367" s="2" t="s">
        <v>19</v>
      </c>
      <c r="AK367" s="2" t="s">
        <v>19</v>
      </c>
      <c r="AL367" s="2" t="s">
        <v>19</v>
      </c>
      <c r="AM367" s="2" t="s">
        <v>19</v>
      </c>
      <c r="AN367" s="2" t="s">
        <v>19</v>
      </c>
      <c r="AO367" s="2" t="s">
        <v>19</v>
      </c>
      <c r="AP367" s="2" t="s">
        <v>19</v>
      </c>
      <c r="AQ367" s="2" t="s">
        <v>19</v>
      </c>
      <c r="AV367" s="52"/>
    </row>
    <row r="368" spans="1:48" x14ac:dyDescent="0.3">
      <c r="A368">
        <v>2002</v>
      </c>
      <c r="B368" s="1">
        <v>37399</v>
      </c>
      <c r="C368" s="4">
        <v>99</v>
      </c>
      <c r="D368" s="4">
        <v>99</v>
      </c>
      <c r="E368" s="4">
        <v>99</v>
      </c>
      <c r="F368">
        <v>5.6308929642438521</v>
      </c>
      <c r="G368">
        <v>76.529200000000003</v>
      </c>
      <c r="H368">
        <v>27.9101</v>
      </c>
      <c r="Y368" s="2">
        <v>3.6332619557458923E-2</v>
      </c>
      <c r="Z368" s="2">
        <v>1.0648033818039249E-2</v>
      </c>
      <c r="AA368" s="2">
        <v>2.0064982767505679E-2</v>
      </c>
      <c r="AB368" s="2" t="s">
        <v>19</v>
      </c>
      <c r="AC368" s="2" t="s">
        <v>19</v>
      </c>
      <c r="AD368" s="2" t="s">
        <v>19</v>
      </c>
      <c r="AE368" s="2" t="s">
        <v>19</v>
      </c>
      <c r="AF368" s="2" t="s">
        <v>19</v>
      </c>
      <c r="AG368" s="2" t="s">
        <v>19</v>
      </c>
      <c r="AH368" s="2" t="s">
        <v>19</v>
      </c>
      <c r="AI368" s="2" t="s">
        <v>19</v>
      </c>
      <c r="AJ368" s="2" t="s">
        <v>19</v>
      </c>
      <c r="AK368" s="2" t="s">
        <v>19</v>
      </c>
      <c r="AL368" s="2" t="s">
        <v>19</v>
      </c>
      <c r="AM368" s="2" t="s">
        <v>19</v>
      </c>
      <c r="AN368" s="2" t="s">
        <v>19</v>
      </c>
      <c r="AO368" s="2" t="s">
        <v>19</v>
      </c>
      <c r="AP368" s="2" t="s">
        <v>19</v>
      </c>
      <c r="AQ368" s="2" t="s">
        <v>19</v>
      </c>
      <c r="AV368" s="52"/>
    </row>
    <row r="369" spans="1:48" x14ac:dyDescent="0.3">
      <c r="A369">
        <v>2002</v>
      </c>
      <c r="B369" s="1">
        <v>37400</v>
      </c>
      <c r="C369" s="4">
        <v>99</v>
      </c>
      <c r="D369" s="4">
        <v>99</v>
      </c>
      <c r="E369" s="4">
        <v>99</v>
      </c>
      <c r="F369">
        <v>5.5774890682550602</v>
      </c>
      <c r="G369">
        <v>75.549099999999996</v>
      </c>
      <c r="H369">
        <v>27.221699999999998</v>
      </c>
      <c r="Y369" s="2">
        <v>-9.4840900595885014E-3</v>
      </c>
      <c r="Z369" s="2">
        <v>-1.2806876329558015E-2</v>
      </c>
      <c r="AA369" s="2">
        <v>-2.4664906252575336E-2</v>
      </c>
      <c r="AB369" s="2" t="s">
        <v>19</v>
      </c>
      <c r="AC369" s="2" t="s">
        <v>19</v>
      </c>
      <c r="AD369" s="2" t="s">
        <v>19</v>
      </c>
      <c r="AE369" s="2" t="s">
        <v>19</v>
      </c>
      <c r="AF369" s="2" t="s">
        <v>19</v>
      </c>
      <c r="AG369" s="2" t="s">
        <v>19</v>
      </c>
      <c r="AH369" s="2" t="s">
        <v>19</v>
      </c>
      <c r="AI369" s="2" t="s">
        <v>19</v>
      </c>
      <c r="AJ369" s="2" t="s">
        <v>19</v>
      </c>
      <c r="AK369" s="2" t="s">
        <v>19</v>
      </c>
      <c r="AL369" s="2" t="s">
        <v>19</v>
      </c>
      <c r="AM369" s="2" t="s">
        <v>19</v>
      </c>
      <c r="AN369" s="2" t="s">
        <v>19</v>
      </c>
      <c r="AO369" s="2" t="s">
        <v>19</v>
      </c>
      <c r="AP369" s="2" t="s">
        <v>19</v>
      </c>
      <c r="AQ369" s="2" t="s">
        <v>19</v>
      </c>
      <c r="AV369" s="52"/>
    </row>
    <row r="370" spans="1:48" x14ac:dyDescent="0.3">
      <c r="A370">
        <v>2002</v>
      </c>
      <c r="B370" s="1">
        <v>37404</v>
      </c>
      <c r="C370" s="4">
        <v>99</v>
      </c>
      <c r="D370" s="4">
        <v>99</v>
      </c>
      <c r="E370" s="4">
        <v>99</v>
      </c>
      <c r="F370">
        <v>5.4440288042812091</v>
      </c>
      <c r="G370">
        <v>75.138999999999996</v>
      </c>
      <c r="H370">
        <v>27.099699999999999</v>
      </c>
      <c r="Y370" s="2">
        <v>-2.3928377508340759E-2</v>
      </c>
      <c r="Z370" s="2">
        <v>-5.4282579143895004E-3</v>
      </c>
      <c r="AA370" s="2">
        <v>-4.4817186288880206E-3</v>
      </c>
      <c r="AB370" s="2" t="s">
        <v>19</v>
      </c>
      <c r="AC370" s="2" t="s">
        <v>19</v>
      </c>
      <c r="AD370" s="2" t="s">
        <v>19</v>
      </c>
      <c r="AE370" s="2" t="s">
        <v>19</v>
      </c>
      <c r="AF370" s="2" t="s">
        <v>19</v>
      </c>
      <c r="AG370" s="2" t="s">
        <v>19</v>
      </c>
      <c r="AH370" s="2" t="s">
        <v>19</v>
      </c>
      <c r="AI370" s="2" t="s">
        <v>19</v>
      </c>
      <c r="AJ370" s="2" t="s">
        <v>19</v>
      </c>
      <c r="AK370" s="2" t="s">
        <v>19</v>
      </c>
      <c r="AL370" s="2" t="s">
        <v>19</v>
      </c>
      <c r="AM370" s="2" t="s">
        <v>19</v>
      </c>
      <c r="AN370" s="2" t="s">
        <v>19</v>
      </c>
      <c r="AO370" s="2" t="s">
        <v>19</v>
      </c>
      <c r="AP370" s="2" t="s">
        <v>19</v>
      </c>
      <c r="AQ370" s="2" t="s">
        <v>19</v>
      </c>
      <c r="AV370" s="52"/>
    </row>
    <row r="371" spans="1:48" x14ac:dyDescent="0.3">
      <c r="A371">
        <v>2002</v>
      </c>
      <c r="B371" s="1">
        <v>37405</v>
      </c>
      <c r="C371" s="4">
        <v>99</v>
      </c>
      <c r="D371" s="4">
        <v>99</v>
      </c>
      <c r="E371" s="4">
        <v>99</v>
      </c>
      <c r="F371">
        <v>5.3458436308231967</v>
      </c>
      <c r="G371">
        <v>74.582999999999998</v>
      </c>
      <c r="H371">
        <v>26.385200000000001</v>
      </c>
      <c r="Y371" s="2">
        <v>-1.8035388310362888E-2</v>
      </c>
      <c r="Z371" s="2">
        <v>-7.3996193720969883E-3</v>
      </c>
      <c r="AA371" s="2">
        <v>-2.6365605523308244E-2</v>
      </c>
      <c r="AB371" s="2" t="s">
        <v>19</v>
      </c>
      <c r="AC371" s="2" t="s">
        <v>19</v>
      </c>
      <c r="AD371" s="2" t="s">
        <v>19</v>
      </c>
      <c r="AE371" s="2" t="s">
        <v>19</v>
      </c>
      <c r="AF371" s="2" t="s">
        <v>19</v>
      </c>
      <c r="AG371" s="2" t="s">
        <v>19</v>
      </c>
      <c r="AH371" s="2" t="s">
        <v>19</v>
      </c>
      <c r="AI371" s="2" t="s">
        <v>19</v>
      </c>
      <c r="AJ371" s="2" t="s">
        <v>19</v>
      </c>
      <c r="AK371" s="2" t="s">
        <v>19</v>
      </c>
      <c r="AL371" s="2" t="s">
        <v>19</v>
      </c>
      <c r="AM371" s="2" t="s">
        <v>19</v>
      </c>
      <c r="AN371" s="2" t="s">
        <v>19</v>
      </c>
      <c r="AO371" s="2" t="s">
        <v>19</v>
      </c>
      <c r="AP371" s="2" t="s">
        <v>19</v>
      </c>
      <c r="AQ371" s="2" t="s">
        <v>19</v>
      </c>
      <c r="AV371" s="52"/>
    </row>
    <row r="372" spans="1:48" x14ac:dyDescent="0.3">
      <c r="A372">
        <v>2002</v>
      </c>
      <c r="B372" s="1">
        <v>37406</v>
      </c>
      <c r="C372" s="4">
        <v>99</v>
      </c>
      <c r="D372" s="4">
        <v>99</v>
      </c>
      <c r="E372" s="4">
        <v>99</v>
      </c>
      <c r="F372">
        <v>5.2594112135638333</v>
      </c>
      <c r="G372">
        <v>74.374399999999994</v>
      </c>
      <c r="H372">
        <v>26.611699999999999</v>
      </c>
      <c r="Y372" s="2">
        <v>-1.6168152910610578E-2</v>
      </c>
      <c r="Z372" s="2">
        <v>-2.7968840084201529E-3</v>
      </c>
      <c r="AA372" s="2">
        <v>8.5843578976092516E-3</v>
      </c>
      <c r="AB372" s="2" t="s">
        <v>19</v>
      </c>
      <c r="AC372" s="2" t="s">
        <v>19</v>
      </c>
      <c r="AD372" s="2" t="s">
        <v>19</v>
      </c>
      <c r="AE372" s="2" t="s">
        <v>19</v>
      </c>
      <c r="AF372" s="2" t="s">
        <v>19</v>
      </c>
      <c r="AG372" s="2" t="s">
        <v>19</v>
      </c>
      <c r="AH372" s="2" t="s">
        <v>19</v>
      </c>
      <c r="AI372" s="2" t="s">
        <v>19</v>
      </c>
      <c r="AJ372" s="2" t="s">
        <v>19</v>
      </c>
      <c r="AK372" s="2" t="s">
        <v>19</v>
      </c>
      <c r="AL372" s="2" t="s">
        <v>19</v>
      </c>
      <c r="AM372" s="2" t="s">
        <v>19</v>
      </c>
      <c r="AN372" s="2" t="s">
        <v>19</v>
      </c>
      <c r="AO372" s="2" t="s">
        <v>19</v>
      </c>
      <c r="AP372" s="2" t="s">
        <v>19</v>
      </c>
      <c r="AQ372" s="2" t="s">
        <v>19</v>
      </c>
      <c r="AV372" s="52"/>
    </row>
    <row r="373" spans="1:48" x14ac:dyDescent="0.3">
      <c r="A373">
        <v>2002</v>
      </c>
      <c r="B373" s="1">
        <v>37407</v>
      </c>
      <c r="C373" s="4">
        <v>99</v>
      </c>
      <c r="D373" s="4">
        <v>99</v>
      </c>
      <c r="E373" s="4">
        <v>99</v>
      </c>
      <c r="F373">
        <v>5.1886896264003948</v>
      </c>
      <c r="G373">
        <v>74.5274</v>
      </c>
      <c r="H373">
        <v>26.175999999999998</v>
      </c>
      <c r="Y373" s="2">
        <v>-1.3446673836997269E-2</v>
      </c>
      <c r="Z373" s="2">
        <v>2.0571594527150072E-3</v>
      </c>
      <c r="AA373" s="2">
        <v>-1.6372497811113162E-2</v>
      </c>
      <c r="AB373" s="2" t="s">
        <v>19</v>
      </c>
      <c r="AC373" s="2" t="s">
        <v>19</v>
      </c>
      <c r="AD373" s="2" t="s">
        <v>19</v>
      </c>
      <c r="AE373" s="2" t="s">
        <v>19</v>
      </c>
      <c r="AF373" s="2" t="s">
        <v>19</v>
      </c>
      <c r="AG373" s="2" t="s">
        <v>19</v>
      </c>
      <c r="AH373" s="2" t="s">
        <v>19</v>
      </c>
      <c r="AI373" s="2" t="s">
        <v>19</v>
      </c>
      <c r="AJ373" s="2" t="s">
        <v>19</v>
      </c>
      <c r="AK373" s="2" t="s">
        <v>19</v>
      </c>
      <c r="AL373" s="2" t="s">
        <v>19</v>
      </c>
      <c r="AM373" s="2" t="s">
        <v>19</v>
      </c>
      <c r="AN373" s="2" t="s">
        <v>19</v>
      </c>
      <c r="AO373" s="2" t="s">
        <v>19</v>
      </c>
      <c r="AP373" s="2" t="s">
        <v>19</v>
      </c>
      <c r="AQ373" s="2" t="s">
        <v>19</v>
      </c>
      <c r="AV373" s="52"/>
    </row>
    <row r="374" spans="1:48" x14ac:dyDescent="0.3">
      <c r="A374">
        <v>2002</v>
      </c>
      <c r="B374" s="1">
        <v>37410</v>
      </c>
      <c r="C374" s="4">
        <v>99</v>
      </c>
      <c r="D374" s="4">
        <v>99</v>
      </c>
      <c r="E374" s="4">
        <v>99</v>
      </c>
      <c r="F374">
        <v>5.2179534422843199</v>
      </c>
      <c r="G374">
        <v>72.546400000000006</v>
      </c>
      <c r="H374">
        <v>25.252400000000002</v>
      </c>
      <c r="Y374" s="2">
        <v>5.6399241409679224E-3</v>
      </c>
      <c r="Z374" s="2">
        <v>-2.658082799077921E-2</v>
      </c>
      <c r="AA374" s="2">
        <v>-3.5284229828850711E-2</v>
      </c>
      <c r="AB374" s="2" t="s">
        <v>19</v>
      </c>
      <c r="AC374" s="2" t="s">
        <v>19</v>
      </c>
      <c r="AD374" s="2" t="s">
        <v>19</v>
      </c>
      <c r="AE374" s="2" t="s">
        <v>19</v>
      </c>
      <c r="AF374" s="2" t="s">
        <v>19</v>
      </c>
      <c r="AG374" s="2" t="s">
        <v>19</v>
      </c>
      <c r="AH374" s="2" t="s">
        <v>19</v>
      </c>
      <c r="AI374" s="2" t="s">
        <v>19</v>
      </c>
      <c r="AJ374" s="2" t="s">
        <v>19</v>
      </c>
      <c r="AK374" s="2" t="s">
        <v>19</v>
      </c>
      <c r="AL374" s="2" t="s">
        <v>19</v>
      </c>
      <c r="AM374" s="2" t="s">
        <v>19</v>
      </c>
      <c r="AN374" s="2" t="s">
        <v>19</v>
      </c>
      <c r="AO374" s="2" t="s">
        <v>19</v>
      </c>
      <c r="AP374" s="2" t="s">
        <v>19</v>
      </c>
      <c r="AQ374" s="2" t="s">
        <v>19</v>
      </c>
      <c r="AV374" s="52"/>
    </row>
    <row r="375" spans="1:48" x14ac:dyDescent="0.3">
      <c r="A375">
        <v>2002</v>
      </c>
      <c r="B375" s="1">
        <v>37411</v>
      </c>
      <c r="C375" s="4">
        <v>99</v>
      </c>
      <c r="D375" s="4">
        <v>99</v>
      </c>
      <c r="E375" s="4">
        <v>99</v>
      </c>
      <c r="F375">
        <v>5.192546509402578</v>
      </c>
      <c r="G375">
        <v>72.727099999999993</v>
      </c>
      <c r="H375">
        <v>25.583500000000001</v>
      </c>
      <c r="Y375" s="2">
        <v>-4.86913751967466E-3</v>
      </c>
      <c r="Z375" s="2">
        <v>2.4908196685153872E-3</v>
      </c>
      <c r="AA375" s="2">
        <v>1.3111625033660035E-2</v>
      </c>
      <c r="AB375" s="2" t="s">
        <v>19</v>
      </c>
      <c r="AC375" s="2" t="s">
        <v>19</v>
      </c>
      <c r="AD375" s="2" t="s">
        <v>19</v>
      </c>
      <c r="AE375" s="2" t="s">
        <v>19</v>
      </c>
      <c r="AF375" s="2" t="s">
        <v>19</v>
      </c>
      <c r="AG375" s="2" t="s">
        <v>19</v>
      </c>
      <c r="AH375" s="2" t="s">
        <v>19</v>
      </c>
      <c r="AI375" s="2" t="s">
        <v>19</v>
      </c>
      <c r="AJ375" s="2" t="s">
        <v>19</v>
      </c>
      <c r="AK375" s="2" t="s">
        <v>19</v>
      </c>
      <c r="AL375" s="2" t="s">
        <v>19</v>
      </c>
      <c r="AM375" s="2" t="s">
        <v>19</v>
      </c>
      <c r="AN375" s="2" t="s">
        <v>19</v>
      </c>
      <c r="AO375" s="2" t="s">
        <v>19</v>
      </c>
      <c r="AP375" s="2" t="s">
        <v>19</v>
      </c>
      <c r="AQ375" s="2" t="s">
        <v>19</v>
      </c>
      <c r="AV375" s="52"/>
    </row>
    <row r="376" spans="1:48" x14ac:dyDescent="0.3">
      <c r="A376">
        <v>2002</v>
      </c>
      <c r="B376" s="1">
        <v>37412</v>
      </c>
      <c r="C376" s="4">
        <v>99</v>
      </c>
      <c r="D376" s="4">
        <v>99</v>
      </c>
      <c r="E376" s="4">
        <v>99</v>
      </c>
      <c r="F376">
        <v>5.235231330686565</v>
      </c>
      <c r="G376">
        <v>73.408299999999997</v>
      </c>
      <c r="H376">
        <v>25.844899999999999</v>
      </c>
      <c r="Y376" s="2">
        <v>8.2204023029344153E-3</v>
      </c>
      <c r="Z376" s="2">
        <v>9.366522245490394E-3</v>
      </c>
      <c r="AA376" s="2">
        <v>1.021752301287937E-2</v>
      </c>
      <c r="AB376" s="2" t="s">
        <v>19</v>
      </c>
      <c r="AC376" s="2" t="s">
        <v>19</v>
      </c>
      <c r="AD376" s="2" t="s">
        <v>19</v>
      </c>
      <c r="AE376" s="2" t="s">
        <v>19</v>
      </c>
      <c r="AF376" s="2" t="s">
        <v>19</v>
      </c>
      <c r="AG376" s="2" t="s">
        <v>19</v>
      </c>
      <c r="AH376" s="2" t="s">
        <v>19</v>
      </c>
      <c r="AI376" s="2" t="s">
        <v>19</v>
      </c>
      <c r="AJ376" s="2" t="s">
        <v>19</v>
      </c>
      <c r="AK376" s="2" t="s">
        <v>19</v>
      </c>
      <c r="AL376" s="2" t="s">
        <v>19</v>
      </c>
      <c r="AM376" s="2" t="s">
        <v>19</v>
      </c>
      <c r="AN376" s="2" t="s">
        <v>19</v>
      </c>
      <c r="AO376" s="2" t="s">
        <v>19</v>
      </c>
      <c r="AP376" s="2" t="s">
        <v>19</v>
      </c>
      <c r="AQ376" s="2" t="s">
        <v>19</v>
      </c>
      <c r="AV376" s="52"/>
    </row>
    <row r="377" spans="1:48" x14ac:dyDescent="0.3">
      <c r="A377">
        <v>2002</v>
      </c>
      <c r="B377" s="1">
        <v>37413</v>
      </c>
      <c r="C377" s="4">
        <v>99</v>
      </c>
      <c r="D377" s="4">
        <v>99</v>
      </c>
      <c r="E377" s="4">
        <v>99</v>
      </c>
      <c r="F377">
        <v>5.2629352151885023</v>
      </c>
      <c r="G377">
        <v>71.913799999999995</v>
      </c>
      <c r="H377">
        <v>25.165199999999999</v>
      </c>
      <c r="Y377" s="2">
        <v>5.2918166843076708E-3</v>
      </c>
      <c r="Z377" s="2">
        <v>-2.0358733276754859E-2</v>
      </c>
      <c r="AA377" s="2">
        <v>-2.6299192490588097E-2</v>
      </c>
      <c r="AB377" s="2" t="s">
        <v>19</v>
      </c>
      <c r="AC377" s="2" t="s">
        <v>19</v>
      </c>
      <c r="AD377" s="2" t="s">
        <v>19</v>
      </c>
      <c r="AE377" s="2" t="s">
        <v>19</v>
      </c>
      <c r="AF377" s="2" t="s">
        <v>19</v>
      </c>
      <c r="AG377" s="2" t="s">
        <v>19</v>
      </c>
      <c r="AH377" s="2" t="s">
        <v>19</v>
      </c>
      <c r="AI377" s="2" t="s">
        <v>19</v>
      </c>
      <c r="AJ377" s="2" t="s">
        <v>19</v>
      </c>
      <c r="AK377" s="2" t="s">
        <v>19</v>
      </c>
      <c r="AL377" s="2" t="s">
        <v>19</v>
      </c>
      <c r="AM377" s="2" t="s">
        <v>19</v>
      </c>
      <c r="AN377" s="2" t="s">
        <v>19</v>
      </c>
      <c r="AO377" s="2" t="s">
        <v>19</v>
      </c>
      <c r="AP377" s="2" t="s">
        <v>19</v>
      </c>
      <c r="AQ377" s="2" t="s">
        <v>19</v>
      </c>
      <c r="AV377" s="52"/>
    </row>
    <row r="378" spans="1:48" x14ac:dyDescent="0.3">
      <c r="A378">
        <v>2002</v>
      </c>
      <c r="B378" s="1">
        <v>37414</v>
      </c>
      <c r="C378" s="4">
        <v>99</v>
      </c>
      <c r="D378" s="4">
        <v>99</v>
      </c>
      <c r="E378" s="4">
        <v>99</v>
      </c>
      <c r="F378">
        <v>5.1484999722285165</v>
      </c>
      <c r="G378">
        <v>71.830399999999997</v>
      </c>
      <c r="H378">
        <v>24.659800000000001</v>
      </c>
      <c r="Y378" s="2">
        <v>-2.1743616115534325E-2</v>
      </c>
      <c r="Z378" s="2">
        <v>-1.1597217780174862E-3</v>
      </c>
      <c r="AA378" s="2">
        <v>-2.0083289622176537E-2</v>
      </c>
      <c r="AB378" s="2" t="s">
        <v>19</v>
      </c>
      <c r="AC378" s="2" t="s">
        <v>19</v>
      </c>
      <c r="AD378" s="2" t="s">
        <v>19</v>
      </c>
      <c r="AE378" s="2" t="s">
        <v>19</v>
      </c>
      <c r="AF378" s="2" t="s">
        <v>19</v>
      </c>
      <c r="AG378" s="2" t="s">
        <v>19</v>
      </c>
      <c r="AH378" s="2" t="s">
        <v>19</v>
      </c>
      <c r="AI378" s="2" t="s">
        <v>19</v>
      </c>
      <c r="AJ378" s="2" t="s">
        <v>19</v>
      </c>
      <c r="AK378" s="2" t="s">
        <v>19</v>
      </c>
      <c r="AL378" s="2" t="s">
        <v>19</v>
      </c>
      <c r="AM378" s="2" t="s">
        <v>19</v>
      </c>
      <c r="AN378" s="2" t="s">
        <v>19</v>
      </c>
      <c r="AO378" s="2" t="s">
        <v>19</v>
      </c>
      <c r="AP378" s="2" t="s">
        <v>19</v>
      </c>
      <c r="AQ378" s="2" t="s">
        <v>19</v>
      </c>
      <c r="AV378" s="52"/>
    </row>
    <row r="379" spans="1:48" x14ac:dyDescent="0.3">
      <c r="A379">
        <v>2002</v>
      </c>
      <c r="B379" s="1">
        <v>37417</v>
      </c>
      <c r="C379" s="4">
        <v>99</v>
      </c>
      <c r="D379" s="4">
        <v>99</v>
      </c>
      <c r="E379" s="4">
        <v>99</v>
      </c>
      <c r="F379">
        <v>5.0945275509246297</v>
      </c>
      <c r="G379">
        <v>72.108500000000006</v>
      </c>
      <c r="H379">
        <v>24.616299999999999</v>
      </c>
      <c r="Y379" s="2">
        <v>-1.0483135203461003E-2</v>
      </c>
      <c r="Z379" s="2">
        <v>3.8716198155657189E-3</v>
      </c>
      <c r="AA379" s="2">
        <v>-1.7640045742464139E-3</v>
      </c>
      <c r="AB379" s="2" t="s">
        <v>19</v>
      </c>
      <c r="AC379" s="2" t="s">
        <v>19</v>
      </c>
      <c r="AD379" s="2" t="s">
        <v>19</v>
      </c>
      <c r="AE379" s="2" t="s">
        <v>19</v>
      </c>
      <c r="AF379" s="2" t="s">
        <v>19</v>
      </c>
      <c r="AG379" s="2" t="s">
        <v>19</v>
      </c>
      <c r="AH379" s="2" t="s">
        <v>19</v>
      </c>
      <c r="AI379" s="2" t="s">
        <v>19</v>
      </c>
      <c r="AJ379" s="2" t="s">
        <v>19</v>
      </c>
      <c r="AK379" s="2" t="s">
        <v>19</v>
      </c>
      <c r="AL379" s="2" t="s">
        <v>19</v>
      </c>
      <c r="AM379" s="2" t="s">
        <v>19</v>
      </c>
      <c r="AN379" s="2" t="s">
        <v>19</v>
      </c>
      <c r="AO379" s="2" t="s">
        <v>19</v>
      </c>
      <c r="AP379" s="2" t="s">
        <v>19</v>
      </c>
      <c r="AQ379" s="2" t="s">
        <v>19</v>
      </c>
      <c r="AV379" s="52"/>
    </row>
    <row r="380" spans="1:48" x14ac:dyDescent="0.3">
      <c r="A380">
        <v>2002</v>
      </c>
      <c r="B380" s="1">
        <v>37418</v>
      </c>
      <c r="C380" s="4">
        <v>99</v>
      </c>
      <c r="D380" s="4">
        <v>99</v>
      </c>
      <c r="E380" s="4">
        <v>99</v>
      </c>
      <c r="F380">
        <v>4.9939180698124037</v>
      </c>
      <c r="G380">
        <v>70.871200000000002</v>
      </c>
      <c r="H380">
        <v>23.927900000000001</v>
      </c>
      <c r="Y380" s="2">
        <v>-1.9748539998368675E-2</v>
      </c>
      <c r="Z380" s="2">
        <v>-1.7158864766289805E-2</v>
      </c>
      <c r="AA380" s="2">
        <v>-2.796521004375141E-2</v>
      </c>
      <c r="AB380" s="2" t="s">
        <v>19</v>
      </c>
      <c r="AC380" s="2" t="s">
        <v>19</v>
      </c>
      <c r="AD380" s="2" t="s">
        <v>19</v>
      </c>
      <c r="AE380" s="2" t="s">
        <v>19</v>
      </c>
      <c r="AF380" s="2" t="s">
        <v>19</v>
      </c>
      <c r="AG380" s="2" t="s">
        <v>19</v>
      </c>
      <c r="AH380" s="2" t="s">
        <v>19</v>
      </c>
      <c r="AI380" s="2" t="s">
        <v>19</v>
      </c>
      <c r="AJ380" s="2" t="s">
        <v>19</v>
      </c>
      <c r="AK380" s="2" t="s">
        <v>19</v>
      </c>
      <c r="AL380" s="2" t="s">
        <v>19</v>
      </c>
      <c r="AM380" s="2" t="s">
        <v>19</v>
      </c>
      <c r="AN380" s="2" t="s">
        <v>19</v>
      </c>
      <c r="AO380" s="2" t="s">
        <v>19</v>
      </c>
      <c r="AP380" s="2" t="s">
        <v>19</v>
      </c>
      <c r="AQ380" s="2" t="s">
        <v>19</v>
      </c>
      <c r="AV380" s="52"/>
    </row>
    <row r="381" spans="1:48" x14ac:dyDescent="0.3">
      <c r="A381">
        <v>2002</v>
      </c>
      <c r="B381" s="1">
        <v>37419</v>
      </c>
      <c r="C381" s="4">
        <v>99</v>
      </c>
      <c r="D381" s="4">
        <v>99</v>
      </c>
      <c r="E381" s="4">
        <v>99</v>
      </c>
      <c r="F381">
        <v>4.8703119148213307</v>
      </c>
      <c r="G381">
        <v>71.302199999999999</v>
      </c>
      <c r="H381">
        <v>24.276399999999999</v>
      </c>
      <c r="Y381" s="2">
        <v>-2.4751338180387106E-2</v>
      </c>
      <c r="Z381" s="2">
        <v>6.0814548081589148E-3</v>
      </c>
      <c r="AA381" s="2">
        <v>1.4564587782463168E-2</v>
      </c>
      <c r="AB381" s="2" t="s">
        <v>19</v>
      </c>
      <c r="AC381" s="2" t="s">
        <v>19</v>
      </c>
      <c r="AD381" s="2" t="s">
        <v>19</v>
      </c>
      <c r="AE381" s="2" t="s">
        <v>19</v>
      </c>
      <c r="AF381" s="2" t="s">
        <v>19</v>
      </c>
      <c r="AG381" s="2" t="s">
        <v>19</v>
      </c>
      <c r="AH381" s="2" t="s">
        <v>19</v>
      </c>
      <c r="AI381" s="2" t="s">
        <v>19</v>
      </c>
      <c r="AJ381" s="2" t="s">
        <v>19</v>
      </c>
      <c r="AK381" s="2" t="s">
        <v>19</v>
      </c>
      <c r="AL381" s="2" t="s">
        <v>19</v>
      </c>
      <c r="AM381" s="2" t="s">
        <v>19</v>
      </c>
      <c r="AN381" s="2" t="s">
        <v>19</v>
      </c>
      <c r="AO381" s="2" t="s">
        <v>19</v>
      </c>
      <c r="AP381" s="2" t="s">
        <v>19</v>
      </c>
      <c r="AQ381" s="2" t="s">
        <v>19</v>
      </c>
      <c r="AV381" s="52"/>
    </row>
    <row r="382" spans="1:48" x14ac:dyDescent="0.3">
      <c r="A382">
        <v>2002</v>
      </c>
      <c r="B382" s="1">
        <v>37420</v>
      </c>
      <c r="C382" s="4">
        <v>99</v>
      </c>
      <c r="D382" s="4">
        <v>99</v>
      </c>
      <c r="E382" s="4">
        <v>99</v>
      </c>
      <c r="F382">
        <v>4.8445351938991825</v>
      </c>
      <c r="G382">
        <v>70.586200000000005</v>
      </c>
      <c r="H382">
        <v>24.119599999999998</v>
      </c>
      <c r="Y382" s="2">
        <v>-5.2926221919594729E-3</v>
      </c>
      <c r="Z382" s="2">
        <v>-1.0041765892216392E-2</v>
      </c>
      <c r="AA382" s="2">
        <v>-6.4589477846798138E-3</v>
      </c>
      <c r="AB382" s="2" t="s">
        <v>19</v>
      </c>
      <c r="AC382" s="2" t="s">
        <v>19</v>
      </c>
      <c r="AD382" s="2" t="s">
        <v>19</v>
      </c>
      <c r="AE382" s="2" t="s">
        <v>19</v>
      </c>
      <c r="AF382" s="2" t="s">
        <v>19</v>
      </c>
      <c r="AG382" s="2" t="s">
        <v>19</v>
      </c>
      <c r="AH382" s="2" t="s">
        <v>19</v>
      </c>
      <c r="AI382" s="2" t="s">
        <v>19</v>
      </c>
      <c r="AJ382" s="2" t="s">
        <v>19</v>
      </c>
      <c r="AK382" s="2" t="s">
        <v>19</v>
      </c>
      <c r="AL382" s="2" t="s">
        <v>19</v>
      </c>
      <c r="AM382" s="2" t="s">
        <v>19</v>
      </c>
      <c r="AN382" s="2" t="s">
        <v>19</v>
      </c>
      <c r="AO382" s="2" t="s">
        <v>19</v>
      </c>
      <c r="AP382" s="2" t="s">
        <v>19</v>
      </c>
      <c r="AQ382" s="2" t="s">
        <v>19</v>
      </c>
      <c r="AV382" s="52"/>
    </row>
    <row r="383" spans="1:48" x14ac:dyDescent="0.3">
      <c r="A383">
        <v>2002</v>
      </c>
      <c r="B383" s="1">
        <v>37421</v>
      </c>
      <c r="C383" s="4">
        <v>99</v>
      </c>
      <c r="D383" s="4">
        <v>99</v>
      </c>
      <c r="E383" s="4">
        <v>99</v>
      </c>
      <c r="F383">
        <v>4.6903786424730747</v>
      </c>
      <c r="G383">
        <v>70.481999999999999</v>
      </c>
      <c r="H383">
        <v>24.067299999999999</v>
      </c>
      <c r="Y383" s="2">
        <v>-3.1820710399676821E-2</v>
      </c>
      <c r="Z383" s="2">
        <v>-1.4762092306995767E-3</v>
      </c>
      <c r="AA383" s="2">
        <v>-2.1683610010115872E-3</v>
      </c>
      <c r="AB383" s="2" t="s">
        <v>19</v>
      </c>
      <c r="AC383" s="2" t="s">
        <v>19</v>
      </c>
      <c r="AD383" s="2" t="s">
        <v>19</v>
      </c>
      <c r="AE383" s="2" t="s">
        <v>19</v>
      </c>
      <c r="AF383" s="2" t="s">
        <v>19</v>
      </c>
      <c r="AG383" s="2" t="s">
        <v>19</v>
      </c>
      <c r="AH383" s="2" t="s">
        <v>19</v>
      </c>
      <c r="AI383" s="2" t="s">
        <v>19</v>
      </c>
      <c r="AJ383" s="2" t="s">
        <v>19</v>
      </c>
      <c r="AK383" s="2" t="s">
        <v>19</v>
      </c>
      <c r="AL383" s="2" t="s">
        <v>19</v>
      </c>
      <c r="AM383" s="2" t="s">
        <v>19</v>
      </c>
      <c r="AN383" s="2" t="s">
        <v>19</v>
      </c>
      <c r="AO383" s="2" t="s">
        <v>19</v>
      </c>
      <c r="AP383" s="2" t="s">
        <v>19</v>
      </c>
      <c r="AQ383" s="2" t="s">
        <v>19</v>
      </c>
      <c r="AV383" s="52"/>
    </row>
    <row r="384" spans="1:48" x14ac:dyDescent="0.3">
      <c r="A384">
        <v>2002</v>
      </c>
      <c r="B384" s="1">
        <v>37424</v>
      </c>
      <c r="C384" s="4">
        <v>99</v>
      </c>
      <c r="D384" s="4">
        <v>99</v>
      </c>
      <c r="E384" s="4">
        <v>99</v>
      </c>
      <c r="F384">
        <v>4.770178673637874</v>
      </c>
      <c r="G384">
        <v>72.372600000000006</v>
      </c>
      <c r="H384">
        <v>24.886399999999998</v>
      </c>
      <c r="Y384" s="2">
        <v>1.7013558445405863E-2</v>
      </c>
      <c r="Z384" s="2">
        <v>2.6823869924236021E-2</v>
      </c>
      <c r="AA384" s="2">
        <v>3.4033730414296581E-2</v>
      </c>
      <c r="AB384" s="2" t="s">
        <v>19</v>
      </c>
      <c r="AC384" s="2" t="s">
        <v>19</v>
      </c>
      <c r="AD384" s="2" t="s">
        <v>19</v>
      </c>
      <c r="AE384" s="2" t="s">
        <v>19</v>
      </c>
      <c r="AF384" s="2" t="s">
        <v>19</v>
      </c>
      <c r="AG384" s="2" t="s">
        <v>19</v>
      </c>
      <c r="AH384" s="2" t="s">
        <v>19</v>
      </c>
      <c r="AI384" s="2" t="s">
        <v>19</v>
      </c>
      <c r="AJ384" s="2" t="s">
        <v>19</v>
      </c>
      <c r="AK384" s="2" t="s">
        <v>19</v>
      </c>
      <c r="AL384" s="2" t="s">
        <v>19</v>
      </c>
      <c r="AM384" s="2" t="s">
        <v>19</v>
      </c>
      <c r="AN384" s="2" t="s">
        <v>19</v>
      </c>
      <c r="AO384" s="2" t="s">
        <v>19</v>
      </c>
      <c r="AP384" s="2" t="s">
        <v>19</v>
      </c>
      <c r="AQ384" s="2" t="s">
        <v>19</v>
      </c>
      <c r="AV384" s="52"/>
    </row>
    <row r="385" spans="1:48" x14ac:dyDescent="0.3">
      <c r="A385">
        <v>2002</v>
      </c>
      <c r="B385" s="1">
        <v>37425</v>
      </c>
      <c r="C385" s="4">
        <v>99</v>
      </c>
      <c r="D385" s="4">
        <v>99</v>
      </c>
      <c r="E385" s="4">
        <v>99</v>
      </c>
      <c r="F385">
        <v>4.752238438763122</v>
      </c>
      <c r="G385">
        <v>72.963399999999993</v>
      </c>
      <c r="H385">
        <v>25.287199999999999</v>
      </c>
      <c r="Y385" s="2">
        <v>-3.7609146537629368E-3</v>
      </c>
      <c r="Z385" s="2">
        <v>8.1633104241105592E-3</v>
      </c>
      <c r="AA385" s="2">
        <v>1.6105181946766134E-2</v>
      </c>
      <c r="AB385" s="2" t="s">
        <v>19</v>
      </c>
      <c r="AC385" s="2" t="s">
        <v>19</v>
      </c>
      <c r="AD385" s="2" t="s">
        <v>19</v>
      </c>
      <c r="AE385" s="2" t="s">
        <v>19</v>
      </c>
      <c r="AF385" s="2" t="s">
        <v>19</v>
      </c>
      <c r="AG385" s="2" t="s">
        <v>19</v>
      </c>
      <c r="AH385" s="2" t="s">
        <v>19</v>
      </c>
      <c r="AI385" s="2" t="s">
        <v>19</v>
      </c>
      <c r="AJ385" s="2" t="s">
        <v>19</v>
      </c>
      <c r="AK385" s="2" t="s">
        <v>19</v>
      </c>
      <c r="AL385" s="2" t="s">
        <v>19</v>
      </c>
      <c r="AM385" s="2" t="s">
        <v>19</v>
      </c>
      <c r="AN385" s="2" t="s">
        <v>19</v>
      </c>
      <c r="AO385" s="2" t="s">
        <v>19</v>
      </c>
      <c r="AP385" s="2" t="s">
        <v>19</v>
      </c>
      <c r="AQ385" s="2" t="s">
        <v>19</v>
      </c>
      <c r="AV385" s="52"/>
    </row>
    <row r="386" spans="1:48" x14ac:dyDescent="0.3">
      <c r="A386">
        <v>2002</v>
      </c>
      <c r="B386" s="1">
        <v>37426</v>
      </c>
      <c r="C386" s="4">
        <v>99</v>
      </c>
      <c r="D386" s="4">
        <v>99</v>
      </c>
      <c r="E386" s="4">
        <v>99</v>
      </c>
      <c r="F386">
        <v>4.5445489312631269</v>
      </c>
      <c r="G386">
        <v>71.260400000000004</v>
      </c>
      <c r="H386">
        <v>23.8233</v>
      </c>
      <c r="Y386" s="2">
        <v>-4.370351155066432E-2</v>
      </c>
      <c r="Z386" s="2">
        <v>-2.3340469331198821E-2</v>
      </c>
      <c r="AA386" s="2">
        <v>-5.7890948780410567E-2</v>
      </c>
      <c r="AB386" s="2" t="s">
        <v>19</v>
      </c>
      <c r="AC386" s="2" t="s">
        <v>19</v>
      </c>
      <c r="AD386" s="2" t="s">
        <v>19</v>
      </c>
      <c r="AE386" s="2" t="s">
        <v>19</v>
      </c>
      <c r="AF386" s="2" t="s">
        <v>19</v>
      </c>
      <c r="AG386" s="2" t="s">
        <v>19</v>
      </c>
      <c r="AH386" s="2" t="s">
        <v>19</v>
      </c>
      <c r="AI386" s="2" t="s">
        <v>19</v>
      </c>
      <c r="AJ386" s="2" t="s">
        <v>19</v>
      </c>
      <c r="AK386" s="2" t="s">
        <v>19</v>
      </c>
      <c r="AL386" s="2" t="s">
        <v>19</v>
      </c>
      <c r="AM386" s="2" t="s">
        <v>19</v>
      </c>
      <c r="AN386" s="2" t="s">
        <v>19</v>
      </c>
      <c r="AO386" s="2" t="s">
        <v>19</v>
      </c>
      <c r="AP386" s="2" t="s">
        <v>19</v>
      </c>
      <c r="AQ386" s="2" t="s">
        <v>19</v>
      </c>
      <c r="AV386" s="52"/>
    </row>
    <row r="387" spans="1:48" x14ac:dyDescent="0.3">
      <c r="A387">
        <v>2002</v>
      </c>
      <c r="B387" s="1">
        <v>37427</v>
      </c>
      <c r="C387" s="4">
        <v>99</v>
      </c>
      <c r="D387" s="4">
        <v>99</v>
      </c>
      <c r="E387" s="4">
        <v>99</v>
      </c>
      <c r="F387">
        <v>4.4903886756671874</v>
      </c>
      <c r="G387">
        <v>70.349900000000005</v>
      </c>
      <c r="H387">
        <v>23.0565</v>
      </c>
      <c r="Y387" s="2">
        <v>-1.1917630641702925E-2</v>
      </c>
      <c r="Z387" s="2">
        <v>-1.2777082362714798E-2</v>
      </c>
      <c r="AA387" s="2">
        <v>-3.2186976615330321E-2</v>
      </c>
      <c r="AB387" s="2" t="s">
        <v>19</v>
      </c>
      <c r="AC387" s="2" t="s">
        <v>19</v>
      </c>
      <c r="AD387" s="2" t="s">
        <v>19</v>
      </c>
      <c r="AE387" s="2" t="s">
        <v>19</v>
      </c>
      <c r="AF387" s="2" t="s">
        <v>19</v>
      </c>
      <c r="AG387" s="2" t="s">
        <v>19</v>
      </c>
      <c r="AH387" s="2" t="s">
        <v>19</v>
      </c>
      <c r="AI387" s="2" t="s">
        <v>19</v>
      </c>
      <c r="AJ387" s="2" t="s">
        <v>19</v>
      </c>
      <c r="AK387" s="2" t="s">
        <v>19</v>
      </c>
      <c r="AL387" s="2" t="s">
        <v>19</v>
      </c>
      <c r="AM387" s="2" t="s">
        <v>19</v>
      </c>
      <c r="AN387" s="2" t="s">
        <v>19</v>
      </c>
      <c r="AO387" s="2" t="s">
        <v>19</v>
      </c>
      <c r="AP387" s="2" t="s">
        <v>19</v>
      </c>
      <c r="AQ387" s="2" t="s">
        <v>19</v>
      </c>
      <c r="AV387" s="52"/>
    </row>
    <row r="388" spans="1:48" x14ac:dyDescent="0.3">
      <c r="A388">
        <v>2002</v>
      </c>
      <c r="B388" s="1">
        <v>37428</v>
      </c>
      <c r="C388" s="4">
        <v>99</v>
      </c>
      <c r="D388" s="4">
        <v>99</v>
      </c>
      <c r="E388" s="4">
        <v>99</v>
      </c>
      <c r="F388">
        <v>4.5011884864920653</v>
      </c>
      <c r="G388">
        <v>69.251400000000004</v>
      </c>
      <c r="H388">
        <v>22.498799999999999</v>
      </c>
      <c r="Y388" s="2">
        <v>2.4050948826324081E-3</v>
      </c>
      <c r="Z388" s="2">
        <v>-1.5614805422608957E-2</v>
      </c>
      <c r="AA388" s="2">
        <v>-2.4188406739964918E-2</v>
      </c>
      <c r="AB388" s="2" t="s">
        <v>19</v>
      </c>
      <c r="AC388" s="2" t="s">
        <v>19</v>
      </c>
      <c r="AD388" s="2" t="s">
        <v>19</v>
      </c>
      <c r="AE388" s="2" t="s">
        <v>19</v>
      </c>
      <c r="AF388" s="2" t="s">
        <v>19</v>
      </c>
      <c r="AG388" s="2" t="s">
        <v>19</v>
      </c>
      <c r="AH388" s="2" t="s">
        <v>19</v>
      </c>
      <c r="AI388" s="2" t="s">
        <v>19</v>
      </c>
      <c r="AJ388" s="2" t="s">
        <v>19</v>
      </c>
      <c r="AK388" s="2" t="s">
        <v>19</v>
      </c>
      <c r="AL388" s="2" t="s">
        <v>19</v>
      </c>
      <c r="AM388" s="2" t="s">
        <v>19</v>
      </c>
      <c r="AN388" s="2" t="s">
        <v>19</v>
      </c>
      <c r="AO388" s="2" t="s">
        <v>19</v>
      </c>
      <c r="AP388" s="2" t="s">
        <v>19</v>
      </c>
      <c r="AQ388" s="2" t="s">
        <v>19</v>
      </c>
      <c r="AV388" s="52"/>
    </row>
    <row r="389" spans="1:48" x14ac:dyDescent="0.3">
      <c r="A389">
        <v>2002</v>
      </c>
      <c r="B389" s="1">
        <v>37431</v>
      </c>
      <c r="C389" s="4">
        <v>99</v>
      </c>
      <c r="D389" s="4">
        <v>99</v>
      </c>
      <c r="E389" s="4">
        <v>99</v>
      </c>
      <c r="F389">
        <v>4.5354939517087569</v>
      </c>
      <c r="G389">
        <v>69.614099999999993</v>
      </c>
      <c r="H389">
        <v>22.943200000000001</v>
      </c>
      <c r="Y389" s="2">
        <v>7.6214238349807673E-3</v>
      </c>
      <c r="Z389" s="2">
        <v>5.2374392431053796E-3</v>
      </c>
      <c r="AA389" s="2">
        <v>1.9752164559887708E-2</v>
      </c>
      <c r="AB389" s="2" t="s">
        <v>19</v>
      </c>
      <c r="AC389" s="2" t="s">
        <v>19</v>
      </c>
      <c r="AD389" s="2" t="s">
        <v>19</v>
      </c>
      <c r="AE389" s="2" t="s">
        <v>19</v>
      </c>
      <c r="AF389" s="2" t="s">
        <v>19</v>
      </c>
      <c r="AG389" s="2" t="s">
        <v>19</v>
      </c>
      <c r="AH389" s="2" t="s">
        <v>19</v>
      </c>
      <c r="AI389" s="2" t="s">
        <v>19</v>
      </c>
      <c r="AJ389" s="2" t="s">
        <v>19</v>
      </c>
      <c r="AK389" s="2" t="s">
        <v>19</v>
      </c>
      <c r="AL389" s="2" t="s">
        <v>19</v>
      </c>
      <c r="AM389" s="2" t="s">
        <v>19</v>
      </c>
      <c r="AN389" s="2" t="s">
        <v>19</v>
      </c>
      <c r="AO389" s="2" t="s">
        <v>19</v>
      </c>
      <c r="AP389" s="2" t="s">
        <v>19</v>
      </c>
      <c r="AQ389" s="2" t="s">
        <v>19</v>
      </c>
      <c r="AV389" s="52"/>
    </row>
    <row r="390" spans="1:48" x14ac:dyDescent="0.3">
      <c r="A390">
        <v>2002</v>
      </c>
      <c r="B390" s="1">
        <v>37432</v>
      </c>
      <c r="C390" s="4">
        <v>99</v>
      </c>
      <c r="D390" s="4">
        <v>99</v>
      </c>
      <c r="E390" s="4">
        <v>99</v>
      </c>
      <c r="F390">
        <v>4.3146448303034237</v>
      </c>
      <c r="G390">
        <v>68.051599999999993</v>
      </c>
      <c r="H390">
        <v>22.185099999999998</v>
      </c>
      <c r="Y390" s="2">
        <v>-4.8693510289464226E-2</v>
      </c>
      <c r="Z390" s="2">
        <v>-2.244516556272369E-2</v>
      </c>
      <c r="AA390" s="2">
        <v>-3.3042470100073329E-2</v>
      </c>
      <c r="AB390" s="2" t="s">
        <v>19</v>
      </c>
      <c r="AC390" s="2" t="s">
        <v>19</v>
      </c>
      <c r="AD390" s="2" t="s">
        <v>19</v>
      </c>
      <c r="AE390" s="2" t="s">
        <v>19</v>
      </c>
      <c r="AF390" s="2" t="s">
        <v>19</v>
      </c>
      <c r="AG390" s="2" t="s">
        <v>19</v>
      </c>
      <c r="AH390" s="2" t="s">
        <v>19</v>
      </c>
      <c r="AI390" s="2" t="s">
        <v>19</v>
      </c>
      <c r="AJ390" s="2" t="s">
        <v>19</v>
      </c>
      <c r="AK390" s="2" t="s">
        <v>19</v>
      </c>
      <c r="AL390" s="2" t="s">
        <v>19</v>
      </c>
      <c r="AM390" s="2" t="s">
        <v>19</v>
      </c>
      <c r="AN390" s="2" t="s">
        <v>19</v>
      </c>
      <c r="AO390" s="2" t="s">
        <v>19</v>
      </c>
      <c r="AP390" s="2" t="s">
        <v>19</v>
      </c>
      <c r="AQ390" s="2" t="s">
        <v>19</v>
      </c>
      <c r="AV390" s="52"/>
    </row>
    <row r="391" spans="1:48" x14ac:dyDescent="0.3">
      <c r="A391">
        <v>2002</v>
      </c>
      <c r="B391" s="1">
        <v>37433</v>
      </c>
      <c r="C391" s="4">
        <v>99</v>
      </c>
      <c r="D391" s="4">
        <v>99</v>
      </c>
      <c r="E391" s="4">
        <v>99</v>
      </c>
      <c r="F391">
        <v>4.3489961690859253</v>
      </c>
      <c r="G391">
        <v>68.163300000000007</v>
      </c>
      <c r="H391">
        <v>22.3507</v>
      </c>
      <c r="Y391" s="2">
        <v>7.9615681321527632E-3</v>
      </c>
      <c r="Z391" s="2">
        <v>1.6414015247254721E-3</v>
      </c>
      <c r="AA391" s="2">
        <v>7.4644693961263275E-3</v>
      </c>
      <c r="AB391" s="2" t="s">
        <v>19</v>
      </c>
      <c r="AC391" s="2" t="s">
        <v>19</v>
      </c>
      <c r="AD391" s="2" t="s">
        <v>19</v>
      </c>
      <c r="AE391" s="2" t="s">
        <v>19</v>
      </c>
      <c r="AF391" s="2" t="s">
        <v>19</v>
      </c>
      <c r="AG391" s="2" t="s">
        <v>19</v>
      </c>
      <c r="AH391" s="2" t="s">
        <v>19</v>
      </c>
      <c r="AI391" s="2" t="s">
        <v>19</v>
      </c>
      <c r="AJ391" s="2" t="s">
        <v>19</v>
      </c>
      <c r="AK391" s="2" t="s">
        <v>19</v>
      </c>
      <c r="AL391" s="2" t="s">
        <v>19</v>
      </c>
      <c r="AM391" s="2" t="s">
        <v>19</v>
      </c>
      <c r="AN391" s="2" t="s">
        <v>19</v>
      </c>
      <c r="AO391" s="2" t="s">
        <v>19</v>
      </c>
      <c r="AP391" s="2" t="s">
        <v>19</v>
      </c>
      <c r="AQ391" s="2" t="s">
        <v>19</v>
      </c>
      <c r="AV391" s="52"/>
    </row>
    <row r="392" spans="1:48" x14ac:dyDescent="0.3">
      <c r="A392">
        <v>2002</v>
      </c>
      <c r="B392" s="1">
        <v>37434</v>
      </c>
      <c r="C392" s="4">
        <v>99</v>
      </c>
      <c r="D392" s="4">
        <v>99</v>
      </c>
      <c r="E392" s="4">
        <v>99</v>
      </c>
      <c r="F392">
        <v>4.328976131478667</v>
      </c>
      <c r="G392">
        <v>69.355999999999995</v>
      </c>
      <c r="H392">
        <v>22.838699999999999</v>
      </c>
      <c r="Y392" s="2">
        <v>-4.6033697959008135E-3</v>
      </c>
      <c r="Z392" s="2">
        <v>1.7497685704770616E-2</v>
      </c>
      <c r="AA392" s="2">
        <v>2.1833768069903892E-2</v>
      </c>
      <c r="AB392" s="2" t="s">
        <v>19</v>
      </c>
      <c r="AC392" s="2" t="s">
        <v>19</v>
      </c>
      <c r="AD392" s="2" t="s">
        <v>19</v>
      </c>
      <c r="AE392" s="2" t="s">
        <v>19</v>
      </c>
      <c r="AF392" s="2" t="s">
        <v>19</v>
      </c>
      <c r="AG392" s="2" t="s">
        <v>19</v>
      </c>
      <c r="AH392" s="2" t="s">
        <v>19</v>
      </c>
      <c r="AI392" s="2" t="s">
        <v>19</v>
      </c>
      <c r="AJ392" s="2" t="s">
        <v>19</v>
      </c>
      <c r="AK392" s="2" t="s">
        <v>19</v>
      </c>
      <c r="AL392" s="2" t="s">
        <v>19</v>
      </c>
      <c r="AM392" s="2" t="s">
        <v>19</v>
      </c>
      <c r="AN392" s="2" t="s">
        <v>19</v>
      </c>
      <c r="AO392" s="2" t="s">
        <v>19</v>
      </c>
      <c r="AP392" s="2" t="s">
        <v>19</v>
      </c>
      <c r="AQ392" s="2" t="s">
        <v>19</v>
      </c>
      <c r="AV392" s="52"/>
    </row>
    <row r="393" spans="1:48" x14ac:dyDescent="0.3">
      <c r="A393">
        <v>2002</v>
      </c>
      <c r="B393" s="1">
        <v>37435</v>
      </c>
      <c r="C393" s="4">
        <v>99</v>
      </c>
      <c r="D393" s="4">
        <v>99</v>
      </c>
      <c r="E393" s="4">
        <v>99</v>
      </c>
      <c r="F393">
        <v>4.5052438490662325</v>
      </c>
      <c r="G393">
        <v>69.028199999999998</v>
      </c>
      <c r="H393">
        <v>22.742799999999999</v>
      </c>
      <c r="Y393" s="2">
        <v>4.0718107985353358E-2</v>
      </c>
      <c r="Z393" s="2">
        <v>-4.7263394659438074E-3</v>
      </c>
      <c r="AA393" s="2">
        <v>-4.1990130786778712E-3</v>
      </c>
      <c r="AB393" s="2" t="s">
        <v>19</v>
      </c>
      <c r="AC393" s="2" t="s">
        <v>19</v>
      </c>
      <c r="AD393" s="2" t="s">
        <v>19</v>
      </c>
      <c r="AE393" s="2" t="s">
        <v>19</v>
      </c>
      <c r="AF393" s="2" t="s">
        <v>19</v>
      </c>
      <c r="AG393" s="2" t="s">
        <v>19</v>
      </c>
      <c r="AH393" s="2" t="s">
        <v>19</v>
      </c>
      <c r="AI393" s="2" t="s">
        <v>19</v>
      </c>
      <c r="AJ393" s="2" t="s">
        <v>19</v>
      </c>
      <c r="AK393" s="2" t="s">
        <v>19</v>
      </c>
      <c r="AL393" s="2" t="s">
        <v>19</v>
      </c>
      <c r="AM393" s="2" t="s">
        <v>19</v>
      </c>
      <c r="AN393" s="2" t="s">
        <v>19</v>
      </c>
      <c r="AO393" s="2" t="s">
        <v>19</v>
      </c>
      <c r="AP393" s="2" t="s">
        <v>19</v>
      </c>
      <c r="AQ393" s="2" t="s">
        <v>19</v>
      </c>
      <c r="AV393" s="52"/>
    </row>
    <row r="394" spans="1:48" x14ac:dyDescent="0.3">
      <c r="A394">
        <v>2002</v>
      </c>
      <c r="B394" s="1">
        <v>37438</v>
      </c>
      <c r="C394" s="4">
        <v>99</v>
      </c>
      <c r="D394" s="4">
        <v>99</v>
      </c>
      <c r="E394" s="4">
        <v>99</v>
      </c>
      <c r="F394">
        <v>4.2429802661894485</v>
      </c>
      <c r="G394">
        <v>67.682000000000002</v>
      </c>
      <c r="H394">
        <v>21.653600000000001</v>
      </c>
      <c r="Y394" s="2">
        <v>-5.8212960643882039E-2</v>
      </c>
      <c r="Z394" s="2">
        <v>-1.9502174473620904E-2</v>
      </c>
      <c r="AA394" s="2">
        <v>-4.7892080130854553E-2</v>
      </c>
      <c r="AB394" s="2" t="s">
        <v>19</v>
      </c>
      <c r="AC394" s="2" t="s">
        <v>19</v>
      </c>
      <c r="AD394" s="2" t="s">
        <v>19</v>
      </c>
      <c r="AE394" s="2" t="s">
        <v>19</v>
      </c>
      <c r="AF394" s="2" t="s">
        <v>19</v>
      </c>
      <c r="AG394" s="2" t="s">
        <v>19</v>
      </c>
      <c r="AH394" s="2" t="s">
        <v>19</v>
      </c>
      <c r="AI394" s="2" t="s">
        <v>19</v>
      </c>
      <c r="AJ394" s="2" t="s">
        <v>19</v>
      </c>
      <c r="AK394" s="2" t="s">
        <v>19</v>
      </c>
      <c r="AL394" s="2" t="s">
        <v>19</v>
      </c>
      <c r="AM394" s="2" t="s">
        <v>19</v>
      </c>
      <c r="AN394" s="2" t="s">
        <v>19</v>
      </c>
      <c r="AO394" s="2" t="s">
        <v>19</v>
      </c>
      <c r="AP394" s="2" t="s">
        <v>19</v>
      </c>
      <c r="AQ394" s="2" t="s">
        <v>19</v>
      </c>
      <c r="AV394" s="52"/>
    </row>
    <row r="395" spans="1:48" x14ac:dyDescent="0.3">
      <c r="A395">
        <v>2002</v>
      </c>
      <c r="B395" s="1">
        <v>37439</v>
      </c>
      <c r="C395" s="4">
        <v>99</v>
      </c>
      <c r="D395" s="4">
        <v>99</v>
      </c>
      <c r="E395" s="4">
        <v>99</v>
      </c>
      <c r="F395">
        <v>4.4082316109448625</v>
      </c>
      <c r="G395">
        <v>66.245000000000005</v>
      </c>
      <c r="H395">
        <v>20.869399999999999</v>
      </c>
      <c r="Y395" s="2">
        <v>3.894699819186842E-2</v>
      </c>
      <c r="Z395" s="2">
        <v>-2.1231642090954739E-2</v>
      </c>
      <c r="AA395" s="2">
        <v>-3.6215686998928631E-2</v>
      </c>
      <c r="AB395" s="2" t="s">
        <v>19</v>
      </c>
      <c r="AC395" s="2" t="s">
        <v>19</v>
      </c>
      <c r="AD395" s="2" t="s">
        <v>19</v>
      </c>
      <c r="AE395" s="2" t="s">
        <v>19</v>
      </c>
      <c r="AF395" s="2" t="s">
        <v>19</v>
      </c>
      <c r="AG395" s="2" t="s">
        <v>19</v>
      </c>
      <c r="AH395" s="2" t="s">
        <v>19</v>
      </c>
      <c r="AI395" s="2" t="s">
        <v>19</v>
      </c>
      <c r="AJ395" s="2" t="s">
        <v>19</v>
      </c>
      <c r="AK395" s="2" t="s">
        <v>19</v>
      </c>
      <c r="AL395" s="2" t="s">
        <v>19</v>
      </c>
      <c r="AM395" s="2" t="s">
        <v>19</v>
      </c>
      <c r="AN395" s="2" t="s">
        <v>19</v>
      </c>
      <c r="AO395" s="2" t="s">
        <v>19</v>
      </c>
      <c r="AP395" s="2" t="s">
        <v>19</v>
      </c>
      <c r="AQ395" s="2" t="s">
        <v>19</v>
      </c>
      <c r="AV395" s="52"/>
    </row>
    <row r="396" spans="1:48" x14ac:dyDescent="0.3">
      <c r="A396">
        <v>2002</v>
      </c>
      <c r="B396" s="1">
        <v>37440</v>
      </c>
      <c r="C396" s="4">
        <v>99</v>
      </c>
      <c r="D396" s="4">
        <v>99</v>
      </c>
      <c r="E396" s="4">
        <v>99</v>
      </c>
      <c r="F396">
        <v>4.6157755685317197</v>
      </c>
      <c r="G396">
        <v>66.621700000000004</v>
      </c>
      <c r="H396">
        <v>21.566500000000001</v>
      </c>
      <c r="Y396" s="2">
        <v>4.708100115964009E-2</v>
      </c>
      <c r="Z396" s="2">
        <v>5.6864669031624349E-3</v>
      </c>
      <c r="AA396" s="2">
        <v>3.3402972773534545E-2</v>
      </c>
      <c r="AB396" s="2" t="s">
        <v>19</v>
      </c>
      <c r="AC396" s="2" t="s">
        <v>19</v>
      </c>
      <c r="AD396" s="2" t="s">
        <v>19</v>
      </c>
      <c r="AE396" s="2" t="s">
        <v>19</v>
      </c>
      <c r="AF396" s="2" t="s">
        <v>19</v>
      </c>
      <c r="AG396" s="2" t="s">
        <v>19</v>
      </c>
      <c r="AH396" s="2" t="s">
        <v>19</v>
      </c>
      <c r="AI396" s="2" t="s">
        <v>19</v>
      </c>
      <c r="AJ396" s="2" t="s">
        <v>19</v>
      </c>
      <c r="AK396" s="2" t="s">
        <v>19</v>
      </c>
      <c r="AL396" s="2" t="s">
        <v>19</v>
      </c>
      <c r="AM396" s="2" t="s">
        <v>19</v>
      </c>
      <c r="AN396" s="2" t="s">
        <v>19</v>
      </c>
      <c r="AO396" s="2" t="s">
        <v>19</v>
      </c>
      <c r="AP396" s="2" t="s">
        <v>19</v>
      </c>
      <c r="AQ396" s="2" t="s">
        <v>19</v>
      </c>
      <c r="AV396" s="52"/>
    </row>
    <row r="397" spans="1:48" x14ac:dyDescent="0.3">
      <c r="A397">
        <v>2002</v>
      </c>
      <c r="B397" s="1">
        <v>37442</v>
      </c>
      <c r="C397" s="4">
        <v>99</v>
      </c>
      <c r="D397" s="4">
        <v>99</v>
      </c>
      <c r="E397" s="4">
        <v>99</v>
      </c>
      <c r="F397">
        <v>4.9025496029469258</v>
      </c>
      <c r="G397">
        <v>69.272300000000001</v>
      </c>
      <c r="H397">
        <v>22.952000000000002</v>
      </c>
      <c r="Y397" s="2">
        <v>6.2129111382776658E-2</v>
      </c>
      <c r="Z397" s="2">
        <v>3.9785835546075843E-2</v>
      </c>
      <c r="AA397" s="2">
        <v>6.4243154893005361E-2</v>
      </c>
      <c r="AB397" s="2" t="s">
        <v>19</v>
      </c>
      <c r="AC397" s="2" t="s">
        <v>19</v>
      </c>
      <c r="AD397" s="2" t="s">
        <v>19</v>
      </c>
      <c r="AE397" s="2" t="s">
        <v>19</v>
      </c>
      <c r="AF397" s="2" t="s">
        <v>19</v>
      </c>
      <c r="AG397" s="2" t="s">
        <v>19</v>
      </c>
      <c r="AH397" s="2" t="s">
        <v>19</v>
      </c>
      <c r="AI397" s="2" t="s">
        <v>19</v>
      </c>
      <c r="AJ397" s="2" t="s">
        <v>19</v>
      </c>
      <c r="AK397" s="2" t="s">
        <v>19</v>
      </c>
      <c r="AL397" s="2" t="s">
        <v>19</v>
      </c>
      <c r="AM397" s="2" t="s">
        <v>19</v>
      </c>
      <c r="AN397" s="2" t="s">
        <v>19</v>
      </c>
      <c r="AO397" s="2" t="s">
        <v>19</v>
      </c>
      <c r="AP397" s="2" t="s">
        <v>19</v>
      </c>
      <c r="AQ397" s="2" t="s">
        <v>19</v>
      </c>
      <c r="AV397" s="52"/>
    </row>
    <row r="398" spans="1:48" x14ac:dyDescent="0.3">
      <c r="A398">
        <v>2002</v>
      </c>
      <c r="B398" s="1">
        <v>37445</v>
      </c>
      <c r="C398" s="4">
        <v>99</v>
      </c>
      <c r="D398" s="4">
        <v>99</v>
      </c>
      <c r="E398" s="4">
        <v>99</v>
      </c>
      <c r="F398">
        <v>4.681039927272133</v>
      </c>
      <c r="G398">
        <v>68.407399999999996</v>
      </c>
      <c r="H398">
        <v>22.115400000000001</v>
      </c>
      <c r="Y398" s="2">
        <v>-4.5182546555295078E-2</v>
      </c>
      <c r="Z398" s="2">
        <v>-1.2485510081230222E-2</v>
      </c>
      <c r="AA398" s="2">
        <v>-3.6449982572324902E-2</v>
      </c>
      <c r="AB398" s="2" t="s">
        <v>19</v>
      </c>
      <c r="AC398" s="2" t="s">
        <v>19</v>
      </c>
      <c r="AD398" s="2" t="s">
        <v>19</v>
      </c>
      <c r="AE398" s="2" t="s">
        <v>19</v>
      </c>
      <c r="AF398" s="2" t="s">
        <v>19</v>
      </c>
      <c r="AG398" s="2" t="s">
        <v>19</v>
      </c>
      <c r="AH398" s="2" t="s">
        <v>19</v>
      </c>
      <c r="AI398" s="2" t="s">
        <v>19</v>
      </c>
      <c r="AJ398" s="2" t="s">
        <v>19</v>
      </c>
      <c r="AK398" s="2" t="s">
        <v>19</v>
      </c>
      <c r="AL398" s="2" t="s">
        <v>19</v>
      </c>
      <c r="AM398" s="2" t="s">
        <v>19</v>
      </c>
      <c r="AN398" s="2" t="s">
        <v>19</v>
      </c>
      <c r="AO398" s="2" t="s">
        <v>19</v>
      </c>
      <c r="AP398" s="2" t="s">
        <v>19</v>
      </c>
      <c r="AQ398" s="2" t="s">
        <v>19</v>
      </c>
      <c r="AV398" s="52"/>
    </row>
    <row r="399" spans="1:48" x14ac:dyDescent="0.3">
      <c r="A399">
        <v>2002</v>
      </c>
      <c r="B399" s="1">
        <v>37446</v>
      </c>
      <c r="C399" s="4">
        <v>99</v>
      </c>
      <c r="D399" s="4">
        <v>99</v>
      </c>
      <c r="E399" s="4">
        <v>99</v>
      </c>
      <c r="F399">
        <v>4.6883338991773629</v>
      </c>
      <c r="G399">
        <v>66.6845</v>
      </c>
      <c r="H399">
        <v>21.488099999999999</v>
      </c>
      <c r="Y399" s="2">
        <v>1.5581947641023497E-3</v>
      </c>
      <c r="Z399" s="2">
        <v>-2.5185871703938378E-2</v>
      </c>
      <c r="AA399" s="2">
        <v>-2.836484983314802E-2</v>
      </c>
      <c r="AB399" s="2" t="s">
        <v>19</v>
      </c>
      <c r="AC399" s="2" t="s">
        <v>19</v>
      </c>
      <c r="AD399" s="2" t="s">
        <v>19</v>
      </c>
      <c r="AE399" s="2" t="s">
        <v>19</v>
      </c>
      <c r="AF399" s="2" t="s">
        <v>19</v>
      </c>
      <c r="AG399" s="2" t="s">
        <v>19</v>
      </c>
      <c r="AH399" s="2" t="s">
        <v>19</v>
      </c>
      <c r="AI399" s="2" t="s">
        <v>19</v>
      </c>
      <c r="AJ399" s="2" t="s">
        <v>19</v>
      </c>
      <c r="AK399" s="2" t="s">
        <v>19</v>
      </c>
      <c r="AL399" s="2" t="s">
        <v>19</v>
      </c>
      <c r="AM399" s="2" t="s">
        <v>19</v>
      </c>
      <c r="AN399" s="2" t="s">
        <v>19</v>
      </c>
      <c r="AO399" s="2" t="s">
        <v>19</v>
      </c>
      <c r="AP399" s="2" t="s">
        <v>19</v>
      </c>
      <c r="AQ399" s="2" t="s">
        <v>19</v>
      </c>
      <c r="AV399" s="52"/>
    </row>
    <row r="400" spans="1:48" x14ac:dyDescent="0.3">
      <c r="A400">
        <v>2002</v>
      </c>
      <c r="B400" s="1">
        <v>37447</v>
      </c>
      <c r="C400" s="4">
        <v>99</v>
      </c>
      <c r="D400" s="4">
        <v>99</v>
      </c>
      <c r="E400" s="4">
        <v>99</v>
      </c>
      <c r="F400">
        <v>4.6095545627553465</v>
      </c>
      <c r="G400">
        <v>64.257099999999994</v>
      </c>
      <c r="H400">
        <v>20.825800000000001</v>
      </c>
      <c r="Y400" s="2">
        <v>-1.6803269160466483E-2</v>
      </c>
      <c r="Z400" s="2">
        <v>-3.6401262662237976E-2</v>
      </c>
      <c r="AA400" s="2">
        <v>-3.0821710621227516E-2</v>
      </c>
      <c r="AB400" s="2" t="s">
        <v>19</v>
      </c>
      <c r="AC400" s="2" t="s">
        <v>19</v>
      </c>
      <c r="AD400" s="2" t="s">
        <v>19</v>
      </c>
      <c r="AE400" s="2" t="s">
        <v>19</v>
      </c>
      <c r="AF400" s="2" t="s">
        <v>19</v>
      </c>
      <c r="AG400" s="2" t="s">
        <v>19</v>
      </c>
      <c r="AH400" s="2" t="s">
        <v>19</v>
      </c>
      <c r="AI400" s="2" t="s">
        <v>19</v>
      </c>
      <c r="AJ400" s="2" t="s">
        <v>19</v>
      </c>
      <c r="AK400" s="2" t="s">
        <v>19</v>
      </c>
      <c r="AL400" s="2" t="s">
        <v>19</v>
      </c>
      <c r="AM400" s="2" t="s">
        <v>19</v>
      </c>
      <c r="AN400" s="2" t="s">
        <v>19</v>
      </c>
      <c r="AO400" s="2" t="s">
        <v>19</v>
      </c>
      <c r="AP400" s="2" t="s">
        <v>19</v>
      </c>
      <c r="AQ400" s="2" t="s">
        <v>19</v>
      </c>
      <c r="AV400" s="52"/>
    </row>
    <row r="401" spans="1:48" x14ac:dyDescent="0.3">
      <c r="A401">
        <v>2002</v>
      </c>
      <c r="B401" s="1">
        <v>37448</v>
      </c>
      <c r="C401" s="4">
        <v>99</v>
      </c>
      <c r="D401" s="4">
        <v>99</v>
      </c>
      <c r="E401" s="4">
        <v>99</v>
      </c>
      <c r="F401">
        <v>4.8963411722961059</v>
      </c>
      <c r="G401">
        <v>64.780199999999994</v>
      </c>
      <c r="H401">
        <v>21.61</v>
      </c>
      <c r="Y401" s="2">
        <v>6.2215688226789023E-2</v>
      </c>
      <c r="Z401" s="2">
        <v>8.1407346425530491E-3</v>
      </c>
      <c r="AA401" s="2">
        <v>3.7655216126151192E-2</v>
      </c>
      <c r="AB401" s="2" t="s">
        <v>19</v>
      </c>
      <c r="AC401" s="2" t="s">
        <v>19</v>
      </c>
      <c r="AD401" s="2" t="s">
        <v>19</v>
      </c>
      <c r="AE401" s="2" t="s">
        <v>19</v>
      </c>
      <c r="AF401" s="2" t="s">
        <v>19</v>
      </c>
      <c r="AG401" s="2" t="s">
        <v>19</v>
      </c>
      <c r="AH401" s="2" t="s">
        <v>19</v>
      </c>
      <c r="AI401" s="2" t="s">
        <v>19</v>
      </c>
      <c r="AJ401" s="2" t="s">
        <v>19</v>
      </c>
      <c r="AK401" s="2" t="s">
        <v>19</v>
      </c>
      <c r="AL401" s="2" t="s">
        <v>19</v>
      </c>
      <c r="AM401" s="2" t="s">
        <v>19</v>
      </c>
      <c r="AN401" s="2" t="s">
        <v>19</v>
      </c>
      <c r="AO401" s="2" t="s">
        <v>19</v>
      </c>
      <c r="AP401" s="2" t="s">
        <v>19</v>
      </c>
      <c r="AQ401" s="2" t="s">
        <v>19</v>
      </c>
      <c r="AV401" s="52"/>
    </row>
    <row r="402" spans="1:48" x14ac:dyDescent="0.3">
      <c r="A402">
        <v>2002</v>
      </c>
      <c r="B402" s="1">
        <v>37449</v>
      </c>
      <c r="C402" s="4">
        <v>99</v>
      </c>
      <c r="D402" s="4">
        <v>99</v>
      </c>
      <c r="E402" s="4">
        <v>99</v>
      </c>
      <c r="F402">
        <v>4.7333797890042915</v>
      </c>
      <c r="G402">
        <v>64.068700000000007</v>
      </c>
      <c r="H402">
        <v>21.61</v>
      </c>
      <c r="Y402" s="2">
        <v>-3.3282277022251505E-2</v>
      </c>
      <c r="Z402" s="2">
        <v>-1.0983294278189781E-2</v>
      </c>
      <c r="AA402" s="2">
        <v>0</v>
      </c>
      <c r="AB402" s="2" t="s">
        <v>19</v>
      </c>
      <c r="AC402" s="2" t="s">
        <v>19</v>
      </c>
      <c r="AD402" s="2" t="s">
        <v>19</v>
      </c>
      <c r="AE402" s="2" t="s">
        <v>19</v>
      </c>
      <c r="AF402" s="2" t="s">
        <v>19</v>
      </c>
      <c r="AG402" s="2" t="s">
        <v>19</v>
      </c>
      <c r="AH402" s="2" t="s">
        <v>19</v>
      </c>
      <c r="AI402" s="2" t="s">
        <v>19</v>
      </c>
      <c r="AJ402" s="2" t="s">
        <v>19</v>
      </c>
      <c r="AK402" s="2" t="s">
        <v>19</v>
      </c>
      <c r="AL402" s="2" t="s">
        <v>19</v>
      </c>
      <c r="AM402" s="2" t="s">
        <v>19</v>
      </c>
      <c r="AN402" s="2" t="s">
        <v>19</v>
      </c>
      <c r="AO402" s="2" t="s">
        <v>19</v>
      </c>
      <c r="AP402" s="2" t="s">
        <v>19</v>
      </c>
      <c r="AQ402" s="2" t="s">
        <v>19</v>
      </c>
      <c r="AV402" s="52"/>
    </row>
    <row r="403" spans="1:48" x14ac:dyDescent="0.3">
      <c r="A403">
        <v>2002</v>
      </c>
      <c r="B403" s="1">
        <v>37452</v>
      </c>
      <c r="C403" s="4">
        <v>99</v>
      </c>
      <c r="D403" s="4">
        <v>99</v>
      </c>
      <c r="E403" s="4">
        <v>99</v>
      </c>
      <c r="F403">
        <v>4.7663663342682776</v>
      </c>
      <c r="G403">
        <v>64.410499999999999</v>
      </c>
      <c r="H403">
        <v>22.280999999999999</v>
      </c>
      <c r="Y403" s="2">
        <v>6.9689200390414818E-3</v>
      </c>
      <c r="Z403" s="2">
        <v>5.3348983200844913E-3</v>
      </c>
      <c r="AA403" s="2">
        <v>3.1050439611290948E-2</v>
      </c>
      <c r="AB403" s="2" t="s">
        <v>19</v>
      </c>
      <c r="AC403" s="2" t="s">
        <v>19</v>
      </c>
      <c r="AD403" s="2" t="s">
        <v>19</v>
      </c>
      <c r="AE403" s="2" t="s">
        <v>19</v>
      </c>
      <c r="AF403" s="2" t="s">
        <v>19</v>
      </c>
      <c r="AG403" s="2" t="s">
        <v>19</v>
      </c>
      <c r="AH403" s="2" t="s">
        <v>19</v>
      </c>
      <c r="AI403" s="2" t="s">
        <v>19</v>
      </c>
      <c r="AJ403" s="2" t="s">
        <v>19</v>
      </c>
      <c r="AK403" s="2" t="s">
        <v>19</v>
      </c>
      <c r="AL403" s="2" t="s">
        <v>19</v>
      </c>
      <c r="AM403" s="2" t="s">
        <v>19</v>
      </c>
      <c r="AN403" s="2" t="s">
        <v>19</v>
      </c>
      <c r="AO403" s="2" t="s">
        <v>19</v>
      </c>
      <c r="AP403" s="2" t="s">
        <v>19</v>
      </c>
      <c r="AQ403" s="2" t="s">
        <v>19</v>
      </c>
      <c r="AV403" s="52"/>
    </row>
    <row r="404" spans="1:48" x14ac:dyDescent="0.3">
      <c r="A404">
        <v>2002</v>
      </c>
      <c r="B404" s="1">
        <v>37453</v>
      </c>
      <c r="C404" s="4">
        <v>99</v>
      </c>
      <c r="D404" s="4">
        <v>99</v>
      </c>
      <c r="E404" s="4">
        <v>99</v>
      </c>
      <c r="F404">
        <v>4.7465388562993045</v>
      </c>
      <c r="G404">
        <v>63.168900000000001</v>
      </c>
      <c r="H404">
        <v>21.9499</v>
      </c>
      <c r="Y404" s="2">
        <v>-4.1598728629861359E-3</v>
      </c>
      <c r="Z404" s="2">
        <v>-1.9276360220771394E-2</v>
      </c>
      <c r="AA404" s="2">
        <v>-1.4860194784794167E-2</v>
      </c>
      <c r="AB404" s="2" t="s">
        <v>19</v>
      </c>
      <c r="AC404" s="2" t="s">
        <v>19</v>
      </c>
      <c r="AD404" s="2" t="s">
        <v>19</v>
      </c>
      <c r="AE404" s="2" t="s">
        <v>19</v>
      </c>
      <c r="AF404" s="2" t="s">
        <v>19</v>
      </c>
      <c r="AG404" s="2" t="s">
        <v>19</v>
      </c>
      <c r="AH404" s="2" t="s">
        <v>19</v>
      </c>
      <c r="AI404" s="2" t="s">
        <v>19</v>
      </c>
      <c r="AJ404" s="2" t="s">
        <v>19</v>
      </c>
      <c r="AK404" s="2" t="s">
        <v>19</v>
      </c>
      <c r="AL404" s="2" t="s">
        <v>19</v>
      </c>
      <c r="AM404" s="2" t="s">
        <v>19</v>
      </c>
      <c r="AN404" s="2" t="s">
        <v>19</v>
      </c>
      <c r="AO404" s="2" t="s">
        <v>19</v>
      </c>
      <c r="AP404" s="2" t="s">
        <v>19</v>
      </c>
      <c r="AQ404" s="2" t="s">
        <v>19</v>
      </c>
      <c r="AV404" s="52"/>
    </row>
    <row r="405" spans="1:48" x14ac:dyDescent="0.3">
      <c r="A405">
        <v>2002</v>
      </c>
      <c r="B405" s="1">
        <v>37454</v>
      </c>
      <c r="C405" s="4">
        <v>99</v>
      </c>
      <c r="D405" s="4">
        <v>99</v>
      </c>
      <c r="E405" s="4">
        <v>99</v>
      </c>
      <c r="F405">
        <v>4.48402812977998</v>
      </c>
      <c r="G405">
        <v>63.294400000000003</v>
      </c>
      <c r="H405">
        <v>22.3507</v>
      </c>
      <c r="Y405" s="2">
        <v>-5.5305715273127221E-2</v>
      </c>
      <c r="Z405" s="2">
        <v>1.9867371443860193E-3</v>
      </c>
      <c r="AA405" s="2">
        <v>1.8259764281386204E-2</v>
      </c>
      <c r="AB405" s="2" t="s">
        <v>19</v>
      </c>
      <c r="AC405" s="2" t="s">
        <v>19</v>
      </c>
      <c r="AD405" s="2" t="s">
        <v>19</v>
      </c>
      <c r="AE405" s="2" t="s">
        <v>19</v>
      </c>
      <c r="AF405" s="2" t="s">
        <v>19</v>
      </c>
      <c r="AG405" s="2" t="s">
        <v>19</v>
      </c>
      <c r="AH405" s="2" t="s">
        <v>19</v>
      </c>
      <c r="AI405" s="2" t="s">
        <v>19</v>
      </c>
      <c r="AJ405" s="2" t="s">
        <v>19</v>
      </c>
      <c r="AK405" s="2" t="s">
        <v>19</v>
      </c>
      <c r="AL405" s="2" t="s">
        <v>19</v>
      </c>
      <c r="AM405" s="2" t="s">
        <v>19</v>
      </c>
      <c r="AN405" s="2" t="s">
        <v>19</v>
      </c>
      <c r="AO405" s="2" t="s">
        <v>19</v>
      </c>
      <c r="AP405" s="2" t="s">
        <v>19</v>
      </c>
      <c r="AQ405" s="2" t="s">
        <v>19</v>
      </c>
      <c r="AV405" s="52"/>
    </row>
    <row r="406" spans="1:48" x14ac:dyDescent="0.3">
      <c r="A406">
        <v>2002</v>
      </c>
      <c r="B406" s="1">
        <v>37455</v>
      </c>
      <c r="C406" s="4">
        <v>99</v>
      </c>
      <c r="D406" s="4">
        <v>99</v>
      </c>
      <c r="E406" s="4">
        <v>99</v>
      </c>
      <c r="F406">
        <v>4.4489292404904148</v>
      </c>
      <c r="G406">
        <v>61.243699999999997</v>
      </c>
      <c r="H406">
        <v>21.548999999999999</v>
      </c>
      <c r="Y406" s="2">
        <v>-7.8275354823180709E-3</v>
      </c>
      <c r="Z406" s="2">
        <v>-3.2399390783386939E-2</v>
      </c>
      <c r="AA406" s="2">
        <v>-3.5869122667299025E-2</v>
      </c>
      <c r="AB406" s="2" t="s">
        <v>19</v>
      </c>
      <c r="AC406" s="2" t="s">
        <v>19</v>
      </c>
      <c r="AD406" s="2" t="s">
        <v>19</v>
      </c>
      <c r="AE406" s="2" t="s">
        <v>19</v>
      </c>
      <c r="AF406" s="2" t="s">
        <v>19</v>
      </c>
      <c r="AG406" s="2" t="s">
        <v>19</v>
      </c>
      <c r="AH406" s="2" t="s">
        <v>19</v>
      </c>
      <c r="AI406" s="2" t="s">
        <v>19</v>
      </c>
      <c r="AJ406" s="2" t="s">
        <v>19</v>
      </c>
      <c r="AK406" s="2" t="s">
        <v>19</v>
      </c>
      <c r="AL406" s="2" t="s">
        <v>19</v>
      </c>
      <c r="AM406" s="2" t="s">
        <v>19</v>
      </c>
      <c r="AN406" s="2" t="s">
        <v>19</v>
      </c>
      <c r="AO406" s="2" t="s">
        <v>19</v>
      </c>
      <c r="AP406" s="2" t="s">
        <v>19</v>
      </c>
      <c r="AQ406" s="2" t="s">
        <v>19</v>
      </c>
      <c r="AV406" s="52"/>
    </row>
    <row r="407" spans="1:48" x14ac:dyDescent="0.3">
      <c r="A407">
        <v>2002</v>
      </c>
      <c r="B407" s="1">
        <v>37456</v>
      </c>
      <c r="C407" s="4">
        <v>99</v>
      </c>
      <c r="D407" s="4">
        <v>99</v>
      </c>
      <c r="E407" s="4">
        <v>99</v>
      </c>
      <c r="F407">
        <v>4.4347203635199151</v>
      </c>
      <c r="G407">
        <v>59.088299999999997</v>
      </c>
      <c r="H407">
        <v>20.904199999999999</v>
      </c>
      <c r="Y407" s="2">
        <v>-3.1937745471837253E-3</v>
      </c>
      <c r="Z407" s="2">
        <v>-3.5193824017817343E-2</v>
      </c>
      <c r="AA407" s="2">
        <v>-2.9922502204278612E-2</v>
      </c>
      <c r="AB407" s="2" t="s">
        <v>19</v>
      </c>
      <c r="AC407" s="2" t="s">
        <v>19</v>
      </c>
      <c r="AD407" s="2" t="s">
        <v>19</v>
      </c>
      <c r="AE407" s="2" t="s">
        <v>19</v>
      </c>
      <c r="AF407" s="2" t="s">
        <v>19</v>
      </c>
      <c r="AG407" s="2" t="s">
        <v>19</v>
      </c>
      <c r="AH407" s="2" t="s">
        <v>19</v>
      </c>
      <c r="AI407" s="2" t="s">
        <v>19</v>
      </c>
      <c r="AJ407" s="2" t="s">
        <v>19</v>
      </c>
      <c r="AK407" s="2" t="s">
        <v>19</v>
      </c>
      <c r="AL407" s="2" t="s">
        <v>19</v>
      </c>
      <c r="AM407" s="2" t="s">
        <v>19</v>
      </c>
      <c r="AN407" s="2" t="s">
        <v>19</v>
      </c>
      <c r="AO407" s="2" t="s">
        <v>19</v>
      </c>
      <c r="AP407" s="2" t="s">
        <v>19</v>
      </c>
      <c r="AQ407" s="2" t="s">
        <v>19</v>
      </c>
      <c r="AV407" s="52"/>
    </row>
    <row r="408" spans="1:48" x14ac:dyDescent="0.3">
      <c r="A408">
        <v>2002</v>
      </c>
      <c r="B408" s="1">
        <v>37459</v>
      </c>
      <c r="C408" s="4">
        <v>99</v>
      </c>
      <c r="D408" s="4">
        <v>99</v>
      </c>
      <c r="E408" s="4">
        <v>99</v>
      </c>
      <c r="F408">
        <v>4.4647990596324334</v>
      </c>
      <c r="G408">
        <v>57.337499999999999</v>
      </c>
      <c r="H408">
        <v>20.3901</v>
      </c>
      <c r="Y408" s="2">
        <v>6.7825462818233984E-3</v>
      </c>
      <c r="Z408" s="2">
        <v>-2.9630231365600279E-2</v>
      </c>
      <c r="AA408" s="2">
        <v>-2.4593143961500474E-2</v>
      </c>
      <c r="AB408" s="2" t="s">
        <v>19</v>
      </c>
      <c r="AC408" s="2" t="s">
        <v>19</v>
      </c>
      <c r="AD408" s="2" t="s">
        <v>19</v>
      </c>
      <c r="AE408" s="2" t="s">
        <v>19</v>
      </c>
      <c r="AF408" s="2" t="s">
        <v>19</v>
      </c>
      <c r="AG408" s="2" t="s">
        <v>19</v>
      </c>
      <c r="AH408" s="2" t="s">
        <v>19</v>
      </c>
      <c r="AI408" s="2" t="s">
        <v>19</v>
      </c>
      <c r="AJ408" s="2" t="s">
        <v>19</v>
      </c>
      <c r="AK408" s="2" t="s">
        <v>19</v>
      </c>
      <c r="AL408" s="2" t="s">
        <v>19</v>
      </c>
      <c r="AM408" s="2" t="s">
        <v>19</v>
      </c>
      <c r="AN408" s="2" t="s">
        <v>19</v>
      </c>
      <c r="AO408" s="2" t="s">
        <v>19</v>
      </c>
      <c r="AP408" s="2" t="s">
        <v>19</v>
      </c>
      <c r="AQ408" s="2" t="s">
        <v>19</v>
      </c>
      <c r="AV408" s="52"/>
    </row>
    <row r="409" spans="1:48" x14ac:dyDescent="0.3">
      <c r="A409">
        <v>2002</v>
      </c>
      <c r="B409" s="1">
        <v>37460</v>
      </c>
      <c r="C409" s="4">
        <v>99</v>
      </c>
      <c r="D409" s="4">
        <v>99</v>
      </c>
      <c r="E409" s="4">
        <v>99</v>
      </c>
      <c r="F409">
        <v>4.2978872396100885</v>
      </c>
      <c r="G409">
        <v>55.768000000000001</v>
      </c>
      <c r="H409">
        <v>19.518699999999999</v>
      </c>
      <c r="Y409" s="2">
        <v>-3.7383948928730981E-2</v>
      </c>
      <c r="Z409" s="2">
        <v>-2.7373010682363197E-2</v>
      </c>
      <c r="AA409" s="2">
        <v>-4.2736426010662076E-2</v>
      </c>
      <c r="AB409" s="2" t="s">
        <v>19</v>
      </c>
      <c r="AC409" s="2" t="s">
        <v>19</v>
      </c>
      <c r="AD409" s="2" t="s">
        <v>19</v>
      </c>
      <c r="AE409" s="2" t="s">
        <v>19</v>
      </c>
      <c r="AF409" s="2" t="s">
        <v>19</v>
      </c>
      <c r="AG409" s="2" t="s">
        <v>19</v>
      </c>
      <c r="AH409" s="2" t="s">
        <v>19</v>
      </c>
      <c r="AI409" s="2" t="s">
        <v>19</v>
      </c>
      <c r="AJ409" s="2" t="s">
        <v>19</v>
      </c>
      <c r="AK409" s="2" t="s">
        <v>19</v>
      </c>
      <c r="AL409" s="2" t="s">
        <v>19</v>
      </c>
      <c r="AM409" s="2" t="s">
        <v>19</v>
      </c>
      <c r="AN409" s="2" t="s">
        <v>19</v>
      </c>
      <c r="AO409" s="2" t="s">
        <v>19</v>
      </c>
      <c r="AP409" s="2" t="s">
        <v>19</v>
      </c>
      <c r="AQ409" s="2" t="s">
        <v>19</v>
      </c>
      <c r="AV409" s="52"/>
    </row>
    <row r="410" spans="1:48" x14ac:dyDescent="0.3">
      <c r="A410">
        <v>2002</v>
      </c>
      <c r="B410" s="1">
        <v>37461</v>
      </c>
      <c r="C410" s="4">
        <v>99</v>
      </c>
      <c r="D410" s="4">
        <v>99</v>
      </c>
      <c r="E410" s="4">
        <v>99</v>
      </c>
      <c r="F410">
        <v>4.2856437526507385</v>
      </c>
      <c r="G410">
        <v>59.095300000000002</v>
      </c>
      <c r="H410">
        <v>20.581800000000001</v>
      </c>
      <c r="Y410" s="2">
        <v>-2.8487222388041689E-3</v>
      </c>
      <c r="Z410" s="2">
        <v>5.9663247740639802E-2</v>
      </c>
      <c r="AA410" s="2">
        <v>5.4465717491431365E-2</v>
      </c>
      <c r="AB410" s="2" t="s">
        <v>19</v>
      </c>
      <c r="AC410" s="2" t="s">
        <v>19</v>
      </c>
      <c r="AD410" s="2" t="s">
        <v>19</v>
      </c>
      <c r="AE410" s="2" t="s">
        <v>19</v>
      </c>
      <c r="AF410" s="2" t="s">
        <v>19</v>
      </c>
      <c r="AG410" s="2" t="s">
        <v>19</v>
      </c>
      <c r="AH410" s="2" t="s">
        <v>19</v>
      </c>
      <c r="AI410" s="2" t="s">
        <v>19</v>
      </c>
      <c r="AJ410" s="2" t="s">
        <v>19</v>
      </c>
      <c r="AK410" s="2" t="s">
        <v>19</v>
      </c>
      <c r="AL410" s="2" t="s">
        <v>19</v>
      </c>
      <c r="AM410" s="2" t="s">
        <v>19</v>
      </c>
      <c r="AN410" s="2" t="s">
        <v>19</v>
      </c>
      <c r="AO410" s="2" t="s">
        <v>19</v>
      </c>
      <c r="AP410" s="2" t="s">
        <v>19</v>
      </c>
      <c r="AQ410" s="2" t="s">
        <v>19</v>
      </c>
      <c r="AV410" s="52"/>
    </row>
    <row r="411" spans="1:48" x14ac:dyDescent="0.3">
      <c r="A411">
        <v>2002</v>
      </c>
      <c r="B411" s="1">
        <v>37462</v>
      </c>
      <c r="C411" s="4">
        <v>99</v>
      </c>
      <c r="D411" s="4">
        <v>99</v>
      </c>
      <c r="E411" s="4">
        <v>99</v>
      </c>
      <c r="F411">
        <v>3.9437350798127988</v>
      </c>
      <c r="G411">
        <v>58.5931</v>
      </c>
      <c r="H411">
        <v>19.388000000000002</v>
      </c>
      <c r="Y411" s="2">
        <v>-7.9780003325396254E-2</v>
      </c>
      <c r="Z411" s="2">
        <v>-8.4981377537638458E-3</v>
      </c>
      <c r="AA411" s="2">
        <v>-5.8002701415813984E-2</v>
      </c>
      <c r="AB411" s="2" t="s">
        <v>19</v>
      </c>
      <c r="AC411" s="2" t="s">
        <v>19</v>
      </c>
      <c r="AD411" s="2" t="s">
        <v>19</v>
      </c>
      <c r="AE411" s="2" t="s">
        <v>19</v>
      </c>
      <c r="AF411" s="2" t="s">
        <v>19</v>
      </c>
      <c r="AG411" s="2" t="s">
        <v>19</v>
      </c>
      <c r="AH411" s="2" t="s">
        <v>19</v>
      </c>
      <c r="AI411" s="2" t="s">
        <v>19</v>
      </c>
      <c r="AJ411" s="2" t="s">
        <v>19</v>
      </c>
      <c r="AK411" s="2" t="s">
        <v>19</v>
      </c>
      <c r="AL411" s="2" t="s">
        <v>19</v>
      </c>
      <c r="AM411" s="2" t="s">
        <v>19</v>
      </c>
      <c r="AN411" s="2" t="s">
        <v>19</v>
      </c>
      <c r="AO411" s="2" t="s">
        <v>19</v>
      </c>
      <c r="AP411" s="2" t="s">
        <v>19</v>
      </c>
      <c r="AQ411" s="2" t="s">
        <v>19</v>
      </c>
      <c r="AV411" s="52"/>
    </row>
    <row r="412" spans="1:48" x14ac:dyDescent="0.3">
      <c r="A412">
        <v>2002</v>
      </c>
      <c r="B412" s="1">
        <v>37463</v>
      </c>
      <c r="C412" s="4">
        <v>99</v>
      </c>
      <c r="D412" s="4">
        <v>99</v>
      </c>
      <c r="E412" s="4">
        <v>99</v>
      </c>
      <c r="F412">
        <v>3.7789701858713496</v>
      </c>
      <c r="G412">
        <v>59.709099999999999</v>
      </c>
      <c r="H412">
        <v>19.754000000000001</v>
      </c>
      <c r="Y412" s="2">
        <v>-4.1778895034011887E-2</v>
      </c>
      <c r="Z412" s="2">
        <v>1.9046611290407967E-2</v>
      </c>
      <c r="AA412" s="2">
        <v>1.8877656282236366E-2</v>
      </c>
      <c r="AB412" s="2" t="s">
        <v>19</v>
      </c>
      <c r="AC412" s="2" t="s">
        <v>19</v>
      </c>
      <c r="AD412" s="2" t="s">
        <v>19</v>
      </c>
      <c r="AE412" s="2" t="s">
        <v>19</v>
      </c>
      <c r="AF412" s="2" t="s">
        <v>19</v>
      </c>
      <c r="AG412" s="2" t="s">
        <v>19</v>
      </c>
      <c r="AH412" s="2" t="s">
        <v>19</v>
      </c>
      <c r="AI412" s="2" t="s">
        <v>19</v>
      </c>
      <c r="AJ412" s="2" t="s">
        <v>19</v>
      </c>
      <c r="AK412" s="2" t="s">
        <v>19</v>
      </c>
      <c r="AL412" s="2" t="s">
        <v>19</v>
      </c>
      <c r="AM412" s="2" t="s">
        <v>19</v>
      </c>
      <c r="AN412" s="2" t="s">
        <v>19</v>
      </c>
      <c r="AO412" s="2" t="s">
        <v>19</v>
      </c>
      <c r="AP412" s="2" t="s">
        <v>19</v>
      </c>
      <c r="AQ412" s="2" t="s">
        <v>19</v>
      </c>
      <c r="AV412" s="52"/>
    </row>
    <row r="413" spans="1:48" x14ac:dyDescent="0.3">
      <c r="A413">
        <v>2002</v>
      </c>
      <c r="B413" s="1">
        <v>37466</v>
      </c>
      <c r="C413" s="4">
        <v>99</v>
      </c>
      <c r="D413" s="4">
        <v>99</v>
      </c>
      <c r="E413" s="4">
        <v>99</v>
      </c>
      <c r="F413">
        <v>3.9820540263415918</v>
      </c>
      <c r="G413">
        <v>62.617800000000003</v>
      </c>
      <c r="H413">
        <v>20.764800000000001</v>
      </c>
      <c r="Y413" s="2">
        <v>5.3740524661857192E-2</v>
      </c>
      <c r="Z413" s="2">
        <v>4.8714517552600922E-2</v>
      </c>
      <c r="AA413" s="2">
        <v>5.1169383416016956E-2</v>
      </c>
      <c r="AB413" s="2" t="s">
        <v>19</v>
      </c>
      <c r="AC413" s="2" t="s">
        <v>19</v>
      </c>
      <c r="AD413" s="2" t="s">
        <v>19</v>
      </c>
      <c r="AE413" s="2" t="s">
        <v>19</v>
      </c>
      <c r="AF413" s="2" t="s">
        <v>19</v>
      </c>
      <c r="AG413" s="2" t="s">
        <v>19</v>
      </c>
      <c r="AH413" s="2" t="s">
        <v>19</v>
      </c>
      <c r="AI413" s="2" t="s">
        <v>19</v>
      </c>
      <c r="AJ413" s="2" t="s">
        <v>19</v>
      </c>
      <c r="AK413" s="2" t="s">
        <v>19</v>
      </c>
      <c r="AL413" s="2" t="s">
        <v>19</v>
      </c>
      <c r="AM413" s="2" t="s">
        <v>19</v>
      </c>
      <c r="AN413" s="2" t="s">
        <v>19</v>
      </c>
      <c r="AO413" s="2" t="s">
        <v>19</v>
      </c>
      <c r="AP413" s="2" t="s">
        <v>19</v>
      </c>
      <c r="AQ413" s="2" t="s">
        <v>19</v>
      </c>
      <c r="AV413" s="52"/>
    </row>
    <row r="414" spans="1:48" x14ac:dyDescent="0.3">
      <c r="A414">
        <v>2002</v>
      </c>
      <c r="B414" s="1">
        <v>37467</v>
      </c>
      <c r="C414" s="4">
        <v>99</v>
      </c>
      <c r="D414" s="4">
        <v>99</v>
      </c>
      <c r="E414" s="4">
        <v>99</v>
      </c>
      <c r="F414">
        <v>4.1164591027307287</v>
      </c>
      <c r="G414">
        <v>63.433999999999997</v>
      </c>
      <c r="H414">
        <v>21.1831</v>
      </c>
      <c r="Y414" s="2">
        <v>3.3752700365197619E-2</v>
      </c>
      <c r="Z414" s="2">
        <v>1.3034632324993689E-2</v>
      </c>
      <c r="AA414" s="2">
        <v>2.0144667899522295E-2</v>
      </c>
      <c r="AB414" s="2" t="s">
        <v>19</v>
      </c>
      <c r="AC414" s="2" t="s">
        <v>19</v>
      </c>
      <c r="AD414" s="2" t="s">
        <v>19</v>
      </c>
      <c r="AE414" s="2" t="s">
        <v>19</v>
      </c>
      <c r="AF414" s="2" t="s">
        <v>19</v>
      </c>
      <c r="AG414" s="2" t="s">
        <v>19</v>
      </c>
      <c r="AH414" s="2" t="s">
        <v>19</v>
      </c>
      <c r="AI414" s="2" t="s">
        <v>19</v>
      </c>
      <c r="AJ414" s="2" t="s">
        <v>19</v>
      </c>
      <c r="AK414" s="2" t="s">
        <v>19</v>
      </c>
      <c r="AL414" s="2" t="s">
        <v>19</v>
      </c>
      <c r="AM414" s="2" t="s">
        <v>19</v>
      </c>
      <c r="AN414" s="2" t="s">
        <v>19</v>
      </c>
      <c r="AO414" s="2" t="s">
        <v>19</v>
      </c>
      <c r="AP414" s="2" t="s">
        <v>19</v>
      </c>
      <c r="AQ414" s="2" t="s">
        <v>19</v>
      </c>
      <c r="AV414" s="52"/>
    </row>
    <row r="415" spans="1:48" x14ac:dyDescent="0.3">
      <c r="A415">
        <v>2002</v>
      </c>
      <c r="B415" s="1">
        <v>37468</v>
      </c>
      <c r="C415" s="4">
        <v>99</v>
      </c>
      <c r="D415" s="4">
        <v>99</v>
      </c>
      <c r="E415" s="4">
        <v>99</v>
      </c>
      <c r="F415">
        <v>4.1306577320435203</v>
      </c>
      <c r="G415">
        <v>63.587400000000002</v>
      </c>
      <c r="H415">
        <v>20.7822</v>
      </c>
      <c r="Y415" s="2">
        <v>3.4492336637992338E-3</v>
      </c>
      <c r="Z415" s="2">
        <v>2.418261500142016E-3</v>
      </c>
      <c r="AA415" s="2">
        <v>-1.8925464167189876E-2</v>
      </c>
      <c r="AB415" s="2" t="s">
        <v>19</v>
      </c>
      <c r="AC415" s="2" t="s">
        <v>19</v>
      </c>
      <c r="AD415" s="2" t="s">
        <v>19</v>
      </c>
      <c r="AE415" s="2" t="s">
        <v>19</v>
      </c>
      <c r="AF415" s="2" t="s">
        <v>19</v>
      </c>
      <c r="AG415" s="2" t="s">
        <v>19</v>
      </c>
      <c r="AH415" s="2" t="s">
        <v>19</v>
      </c>
      <c r="AI415" s="2" t="s">
        <v>19</v>
      </c>
      <c r="AJ415" s="2" t="s">
        <v>19</v>
      </c>
      <c r="AK415" s="2" t="s">
        <v>19</v>
      </c>
      <c r="AL415" s="2" t="s">
        <v>19</v>
      </c>
      <c r="AM415" s="2" t="s">
        <v>19</v>
      </c>
      <c r="AN415" s="2" t="s">
        <v>19</v>
      </c>
      <c r="AO415" s="2" t="s">
        <v>19</v>
      </c>
      <c r="AP415" s="2" t="s">
        <v>19</v>
      </c>
      <c r="AQ415" s="2" t="s">
        <v>19</v>
      </c>
      <c r="AV415" s="52"/>
    </row>
    <row r="416" spans="1:48" x14ac:dyDescent="0.3">
      <c r="A416">
        <v>2002</v>
      </c>
      <c r="B416" s="1">
        <v>37469</v>
      </c>
      <c r="C416" s="4">
        <v>99</v>
      </c>
      <c r="D416" s="4">
        <v>99</v>
      </c>
      <c r="E416" s="4">
        <v>99</v>
      </c>
      <c r="F416">
        <v>3.9715092496807789</v>
      </c>
      <c r="G416">
        <v>61.927300000000002</v>
      </c>
      <c r="H416">
        <v>19.8063</v>
      </c>
      <c r="Y416" s="2">
        <v>-3.8528605536147231E-2</v>
      </c>
      <c r="Z416" s="2">
        <v>-2.6107373473361117E-2</v>
      </c>
      <c r="AA416" s="2">
        <v>-4.6958454831538488E-2</v>
      </c>
      <c r="AB416" s="2" t="s">
        <v>19</v>
      </c>
      <c r="AC416" s="2" t="s">
        <v>19</v>
      </c>
      <c r="AD416" s="2" t="s">
        <v>19</v>
      </c>
      <c r="AE416" s="2" t="s">
        <v>19</v>
      </c>
      <c r="AF416" s="2" t="s">
        <v>19</v>
      </c>
      <c r="AG416" s="2" t="s">
        <v>19</v>
      </c>
      <c r="AH416" s="2" t="s">
        <v>19</v>
      </c>
      <c r="AI416" s="2" t="s">
        <v>19</v>
      </c>
      <c r="AJ416" s="2" t="s">
        <v>19</v>
      </c>
      <c r="AK416" s="2" t="s">
        <v>19</v>
      </c>
      <c r="AL416" s="2" t="s">
        <v>19</v>
      </c>
      <c r="AM416" s="2" t="s">
        <v>19</v>
      </c>
      <c r="AN416" s="2" t="s">
        <v>19</v>
      </c>
      <c r="AO416" s="2" t="s">
        <v>19</v>
      </c>
      <c r="AP416" s="2" t="s">
        <v>19</v>
      </c>
      <c r="AQ416" s="2" t="s">
        <v>19</v>
      </c>
      <c r="AV416" s="52"/>
    </row>
    <row r="417" spans="1:48" x14ac:dyDescent="0.3">
      <c r="A417">
        <v>2002</v>
      </c>
      <c r="B417" s="1">
        <v>37470</v>
      </c>
      <c r="C417" s="4">
        <v>99</v>
      </c>
      <c r="D417" s="4">
        <v>99</v>
      </c>
      <c r="E417" s="4">
        <v>99</v>
      </c>
      <c r="F417">
        <v>3.7421627043578254</v>
      </c>
      <c r="G417">
        <v>60.539200000000001</v>
      </c>
      <c r="H417">
        <v>19.388000000000002</v>
      </c>
      <c r="Y417" s="2">
        <v>-5.7747956986726856E-2</v>
      </c>
      <c r="Z417" s="2">
        <v>-2.2414993064448163E-2</v>
      </c>
      <c r="AA417" s="2">
        <v>-2.1119542771744326E-2</v>
      </c>
      <c r="AB417" s="2" t="s">
        <v>19</v>
      </c>
      <c r="AC417" s="2" t="s">
        <v>19</v>
      </c>
      <c r="AD417" s="2" t="s">
        <v>19</v>
      </c>
      <c r="AE417" s="2" t="s">
        <v>19</v>
      </c>
      <c r="AF417" s="2" t="s">
        <v>19</v>
      </c>
      <c r="AG417" s="2" t="s">
        <v>19</v>
      </c>
      <c r="AH417" s="2" t="s">
        <v>19</v>
      </c>
      <c r="AI417" s="2" t="s">
        <v>19</v>
      </c>
      <c r="AJ417" s="2" t="s">
        <v>19</v>
      </c>
      <c r="AK417" s="2" t="s">
        <v>19</v>
      </c>
      <c r="AL417" s="2" t="s">
        <v>19</v>
      </c>
      <c r="AM417" s="2" t="s">
        <v>19</v>
      </c>
      <c r="AN417" s="2" t="s">
        <v>19</v>
      </c>
      <c r="AO417" s="2" t="s">
        <v>19</v>
      </c>
      <c r="AP417" s="2" t="s">
        <v>19</v>
      </c>
      <c r="AQ417" s="2" t="s">
        <v>19</v>
      </c>
      <c r="AV417" s="52"/>
    </row>
    <row r="418" spans="1:48" x14ac:dyDescent="0.3">
      <c r="A418">
        <v>2002</v>
      </c>
      <c r="B418" s="1">
        <v>37473</v>
      </c>
      <c r="C418" s="4">
        <v>99</v>
      </c>
      <c r="D418" s="4">
        <v>99</v>
      </c>
      <c r="E418" s="4">
        <v>99</v>
      </c>
      <c r="F418">
        <v>3.6101932499754921</v>
      </c>
      <c r="G418">
        <v>58.432600000000001</v>
      </c>
      <c r="H418">
        <v>18.682200000000002</v>
      </c>
      <c r="Y418" s="2">
        <v>-3.5265557595518859E-2</v>
      </c>
      <c r="Z418" s="2">
        <v>-3.4797288368528134E-2</v>
      </c>
      <c r="AA418" s="2">
        <v>-3.6403961213121505E-2</v>
      </c>
      <c r="AB418" s="2" t="s">
        <v>19</v>
      </c>
      <c r="AC418" s="2" t="s">
        <v>19</v>
      </c>
      <c r="AD418" s="2" t="s">
        <v>19</v>
      </c>
      <c r="AE418" s="2" t="s">
        <v>19</v>
      </c>
      <c r="AF418" s="2" t="s">
        <v>19</v>
      </c>
      <c r="AG418" s="2" t="s">
        <v>19</v>
      </c>
      <c r="AH418" s="2" t="s">
        <v>19</v>
      </c>
      <c r="AI418" s="2" t="s">
        <v>19</v>
      </c>
      <c r="AJ418" s="2" t="s">
        <v>19</v>
      </c>
      <c r="AK418" s="2" t="s">
        <v>19</v>
      </c>
      <c r="AL418" s="2" t="s">
        <v>19</v>
      </c>
      <c r="AM418" s="2" t="s">
        <v>19</v>
      </c>
      <c r="AN418" s="2" t="s">
        <v>19</v>
      </c>
      <c r="AO418" s="2" t="s">
        <v>19</v>
      </c>
      <c r="AP418" s="2" t="s">
        <v>19</v>
      </c>
      <c r="AQ418" s="2" t="s">
        <v>19</v>
      </c>
      <c r="AV418" s="52"/>
    </row>
    <row r="419" spans="1:48" x14ac:dyDescent="0.3">
      <c r="A419">
        <v>2002</v>
      </c>
      <c r="B419" s="1">
        <v>37474</v>
      </c>
      <c r="C419" s="4">
        <v>99</v>
      </c>
      <c r="D419" s="4">
        <v>99</v>
      </c>
      <c r="E419" s="4">
        <v>99</v>
      </c>
      <c r="F419">
        <v>3.7337349254385379</v>
      </c>
      <c r="G419">
        <v>60.399700000000003</v>
      </c>
      <c r="H419">
        <v>19.605899999999998</v>
      </c>
      <c r="Y419" s="2">
        <v>3.4220238892719745E-2</v>
      </c>
      <c r="Z419" s="2">
        <v>3.3664427049284074E-2</v>
      </c>
      <c r="AA419" s="2">
        <v>4.9442785110961118E-2</v>
      </c>
      <c r="AB419" s="2" t="s">
        <v>19</v>
      </c>
      <c r="AC419" s="2" t="s">
        <v>19</v>
      </c>
      <c r="AD419" s="2" t="s">
        <v>19</v>
      </c>
      <c r="AE419" s="2" t="s">
        <v>19</v>
      </c>
      <c r="AF419" s="2" t="s">
        <v>19</v>
      </c>
      <c r="AG419" s="2" t="s">
        <v>19</v>
      </c>
      <c r="AH419" s="2" t="s">
        <v>19</v>
      </c>
      <c r="AI419" s="2" t="s">
        <v>19</v>
      </c>
      <c r="AJ419" s="2" t="s">
        <v>19</v>
      </c>
      <c r="AK419" s="2" t="s">
        <v>19</v>
      </c>
      <c r="AL419" s="2" t="s">
        <v>19</v>
      </c>
      <c r="AM419" s="2" t="s">
        <v>19</v>
      </c>
      <c r="AN419" s="2" t="s">
        <v>19</v>
      </c>
      <c r="AO419" s="2" t="s">
        <v>19</v>
      </c>
      <c r="AP419" s="2" t="s">
        <v>19</v>
      </c>
      <c r="AQ419" s="2" t="s">
        <v>19</v>
      </c>
      <c r="AV419" s="52"/>
    </row>
    <row r="420" spans="1:48" x14ac:dyDescent="0.3">
      <c r="A420">
        <v>2002</v>
      </c>
      <c r="B420" s="1">
        <v>37475</v>
      </c>
      <c r="C420" s="4">
        <v>99</v>
      </c>
      <c r="D420" s="4">
        <v>99</v>
      </c>
      <c r="E420" s="4">
        <v>99</v>
      </c>
      <c r="F420">
        <v>3.7996188376027016</v>
      </c>
      <c r="G420">
        <v>61.453000000000003</v>
      </c>
      <c r="H420">
        <v>19.8673</v>
      </c>
      <c r="Y420" s="2">
        <v>1.7645578349787527E-2</v>
      </c>
      <c r="Z420" s="2">
        <v>1.7438828338551371E-2</v>
      </c>
      <c r="AA420" s="2">
        <v>1.333272127267815E-2</v>
      </c>
      <c r="AB420" s="2" t="s">
        <v>19</v>
      </c>
      <c r="AC420" s="2" t="s">
        <v>19</v>
      </c>
      <c r="AD420" s="2" t="s">
        <v>19</v>
      </c>
      <c r="AE420" s="2" t="s">
        <v>19</v>
      </c>
      <c r="AF420" s="2" t="s">
        <v>19</v>
      </c>
      <c r="AG420" s="2" t="s">
        <v>19</v>
      </c>
      <c r="AH420" s="2" t="s">
        <v>19</v>
      </c>
      <c r="AI420" s="2" t="s">
        <v>19</v>
      </c>
      <c r="AJ420" s="2" t="s">
        <v>19</v>
      </c>
      <c r="AK420" s="2" t="s">
        <v>19</v>
      </c>
      <c r="AL420" s="2" t="s">
        <v>19</v>
      </c>
      <c r="AM420" s="2" t="s">
        <v>19</v>
      </c>
      <c r="AN420" s="2" t="s">
        <v>19</v>
      </c>
      <c r="AO420" s="2" t="s">
        <v>19</v>
      </c>
      <c r="AP420" s="2" t="s">
        <v>19</v>
      </c>
      <c r="AQ420" s="2" t="s">
        <v>19</v>
      </c>
      <c r="AV420" s="52"/>
    </row>
    <row r="421" spans="1:48" x14ac:dyDescent="0.3">
      <c r="A421">
        <v>2002</v>
      </c>
      <c r="B421" s="1">
        <v>37476</v>
      </c>
      <c r="C421" s="4">
        <v>99</v>
      </c>
      <c r="D421" s="4">
        <v>99</v>
      </c>
      <c r="E421" s="4">
        <v>99</v>
      </c>
      <c r="F421">
        <v>3.8545152922527097</v>
      </c>
      <c r="G421">
        <v>63.440899999999999</v>
      </c>
      <c r="H421">
        <v>20.5383</v>
      </c>
      <c r="Y421" s="2">
        <v>1.4447884642198483E-2</v>
      </c>
      <c r="Z421" s="2">
        <v>3.2348298699819367E-2</v>
      </c>
      <c r="AA421" s="2">
        <v>3.3774091094411318E-2</v>
      </c>
      <c r="AB421" s="2" t="s">
        <v>19</v>
      </c>
      <c r="AC421" s="2" t="s">
        <v>19</v>
      </c>
      <c r="AD421" s="2" t="s">
        <v>19</v>
      </c>
      <c r="AE421" s="2" t="s">
        <v>19</v>
      </c>
      <c r="AF421" s="2" t="s">
        <v>19</v>
      </c>
      <c r="AG421" s="2" t="s">
        <v>19</v>
      </c>
      <c r="AH421" s="2" t="s">
        <v>19</v>
      </c>
      <c r="AI421" s="2" t="s">
        <v>19</v>
      </c>
      <c r="AJ421" s="2" t="s">
        <v>19</v>
      </c>
      <c r="AK421" s="2" t="s">
        <v>19</v>
      </c>
      <c r="AL421" s="2" t="s">
        <v>19</v>
      </c>
      <c r="AM421" s="2" t="s">
        <v>19</v>
      </c>
      <c r="AN421" s="2" t="s">
        <v>19</v>
      </c>
      <c r="AO421" s="2" t="s">
        <v>19</v>
      </c>
      <c r="AP421" s="2" t="s">
        <v>19</v>
      </c>
      <c r="AQ421" s="2" t="s">
        <v>19</v>
      </c>
      <c r="AV421" s="52"/>
    </row>
    <row r="422" spans="1:48" x14ac:dyDescent="0.3">
      <c r="A422">
        <v>2002</v>
      </c>
      <c r="B422" s="1">
        <v>37477</v>
      </c>
      <c r="C422" s="4">
        <v>99</v>
      </c>
      <c r="D422" s="4">
        <v>99</v>
      </c>
      <c r="E422" s="4">
        <v>99</v>
      </c>
      <c r="F422">
        <v>3.8476378907136088</v>
      </c>
      <c r="G422">
        <v>63.678100000000001</v>
      </c>
      <c r="H422">
        <v>20.3291</v>
      </c>
      <c r="Y422" s="2">
        <v>-1.7842454933111318E-3</v>
      </c>
      <c r="Z422" s="2">
        <v>3.738912909495351E-3</v>
      </c>
      <c r="AA422" s="2">
        <v>-1.0185847903672607E-2</v>
      </c>
      <c r="AB422" s="2" t="s">
        <v>19</v>
      </c>
      <c r="AC422" s="2" t="s">
        <v>19</v>
      </c>
      <c r="AD422" s="2" t="s">
        <v>19</v>
      </c>
      <c r="AE422" s="2" t="s">
        <v>19</v>
      </c>
      <c r="AF422" s="2" t="s">
        <v>19</v>
      </c>
      <c r="AG422" s="2" t="s">
        <v>19</v>
      </c>
      <c r="AH422" s="2" t="s">
        <v>19</v>
      </c>
      <c r="AI422" s="2" t="s">
        <v>19</v>
      </c>
      <c r="AJ422" s="2" t="s">
        <v>19</v>
      </c>
      <c r="AK422" s="2" t="s">
        <v>19</v>
      </c>
      <c r="AL422" s="2" t="s">
        <v>19</v>
      </c>
      <c r="AM422" s="2" t="s">
        <v>19</v>
      </c>
      <c r="AN422" s="2" t="s">
        <v>19</v>
      </c>
      <c r="AO422" s="2" t="s">
        <v>19</v>
      </c>
      <c r="AP422" s="2" t="s">
        <v>19</v>
      </c>
      <c r="AQ422" s="2" t="s">
        <v>19</v>
      </c>
      <c r="AV422" s="52"/>
    </row>
    <row r="423" spans="1:48" x14ac:dyDescent="0.3">
      <c r="A423">
        <v>2002</v>
      </c>
      <c r="B423" s="1">
        <v>37480</v>
      </c>
      <c r="C423" s="4">
        <v>99</v>
      </c>
      <c r="D423" s="4">
        <v>99</v>
      </c>
      <c r="E423" s="4">
        <v>99</v>
      </c>
      <c r="F423">
        <v>3.8161855283903807</v>
      </c>
      <c r="G423">
        <v>63.210700000000003</v>
      </c>
      <c r="H423">
        <v>20.3901</v>
      </c>
      <c r="Y423" s="2">
        <v>-8.1744600756582519E-3</v>
      </c>
      <c r="Z423" s="2">
        <v>-7.3400431231459562E-3</v>
      </c>
      <c r="AA423" s="2">
        <v>3.0006247202285508E-3</v>
      </c>
      <c r="AB423" s="2" t="s">
        <v>19</v>
      </c>
      <c r="AC423" s="2" t="s">
        <v>19</v>
      </c>
      <c r="AD423" s="2" t="s">
        <v>19</v>
      </c>
      <c r="AE423" s="2" t="s">
        <v>19</v>
      </c>
      <c r="AF423" s="2" t="s">
        <v>19</v>
      </c>
      <c r="AG423" s="2" t="s">
        <v>19</v>
      </c>
      <c r="AH423" s="2" t="s">
        <v>19</v>
      </c>
      <c r="AI423" s="2" t="s">
        <v>19</v>
      </c>
      <c r="AJ423" s="2" t="s">
        <v>19</v>
      </c>
      <c r="AK423" s="2" t="s">
        <v>19</v>
      </c>
      <c r="AL423" s="2" t="s">
        <v>19</v>
      </c>
      <c r="AM423" s="2" t="s">
        <v>19</v>
      </c>
      <c r="AN423" s="2" t="s">
        <v>19</v>
      </c>
      <c r="AO423" s="2" t="s">
        <v>19</v>
      </c>
      <c r="AP423" s="2" t="s">
        <v>19</v>
      </c>
      <c r="AQ423" s="2" t="s">
        <v>19</v>
      </c>
      <c r="AV423" s="52"/>
    </row>
    <row r="424" spans="1:48" x14ac:dyDescent="0.3">
      <c r="A424">
        <v>2002</v>
      </c>
      <c r="B424" s="1">
        <v>37481</v>
      </c>
      <c r="C424" s="4">
        <v>99</v>
      </c>
      <c r="D424" s="4">
        <v>99</v>
      </c>
      <c r="E424" s="4">
        <v>99</v>
      </c>
      <c r="F424">
        <v>3.7618619537952127</v>
      </c>
      <c r="G424">
        <v>62.059800000000003</v>
      </c>
      <c r="H424">
        <v>19.693000000000001</v>
      </c>
      <c r="Y424" s="2">
        <v>-1.4235045490065823E-2</v>
      </c>
      <c r="Z424" s="2">
        <v>-1.8207360462706434E-2</v>
      </c>
      <c r="AA424" s="2">
        <v>-3.4188159940363172E-2</v>
      </c>
      <c r="AB424" s="2" t="s">
        <v>19</v>
      </c>
      <c r="AC424" s="2" t="s">
        <v>19</v>
      </c>
      <c r="AD424" s="2" t="s">
        <v>19</v>
      </c>
      <c r="AE424" s="2" t="s">
        <v>19</v>
      </c>
      <c r="AF424" s="2" t="s">
        <v>19</v>
      </c>
      <c r="AG424" s="2" t="s">
        <v>19</v>
      </c>
      <c r="AH424" s="2" t="s">
        <v>19</v>
      </c>
      <c r="AI424" s="2" t="s">
        <v>19</v>
      </c>
      <c r="AJ424" s="2" t="s">
        <v>19</v>
      </c>
      <c r="AK424" s="2" t="s">
        <v>19</v>
      </c>
      <c r="AL424" s="2" t="s">
        <v>19</v>
      </c>
      <c r="AM424" s="2" t="s">
        <v>19</v>
      </c>
      <c r="AN424" s="2" t="s">
        <v>19</v>
      </c>
      <c r="AO424" s="2" t="s">
        <v>19</v>
      </c>
      <c r="AP424" s="2" t="s">
        <v>19</v>
      </c>
      <c r="AQ424" s="2" t="s">
        <v>19</v>
      </c>
      <c r="AV424" s="52"/>
    </row>
    <row r="425" spans="1:48" x14ac:dyDescent="0.3">
      <c r="A425">
        <v>2002</v>
      </c>
      <c r="B425" s="1">
        <v>37482</v>
      </c>
      <c r="C425" s="4">
        <v>99</v>
      </c>
      <c r="D425" s="4">
        <v>99</v>
      </c>
      <c r="E425" s="4">
        <v>99</v>
      </c>
      <c r="F425">
        <v>3.9083413962926583</v>
      </c>
      <c r="G425">
        <v>64.326800000000006</v>
      </c>
      <c r="H425">
        <v>20.947800000000001</v>
      </c>
      <c r="Y425" s="2">
        <v>3.8938016412236376E-2</v>
      </c>
      <c r="Z425" s="2">
        <v>3.6529283046352168E-2</v>
      </c>
      <c r="AA425" s="2">
        <v>6.3718072411516724E-2</v>
      </c>
      <c r="AB425" s="2" t="s">
        <v>19</v>
      </c>
      <c r="AC425" s="2" t="s">
        <v>19</v>
      </c>
      <c r="AD425" s="2" t="s">
        <v>19</v>
      </c>
      <c r="AE425" s="2" t="s">
        <v>19</v>
      </c>
      <c r="AF425" s="2" t="s">
        <v>19</v>
      </c>
      <c r="AG425" s="2" t="s">
        <v>19</v>
      </c>
      <c r="AH425" s="2" t="s">
        <v>19</v>
      </c>
      <c r="AI425" s="2" t="s">
        <v>19</v>
      </c>
      <c r="AJ425" s="2" t="s">
        <v>19</v>
      </c>
      <c r="AK425" s="2" t="s">
        <v>19</v>
      </c>
      <c r="AL425" s="2" t="s">
        <v>19</v>
      </c>
      <c r="AM425" s="2" t="s">
        <v>19</v>
      </c>
      <c r="AN425" s="2" t="s">
        <v>19</v>
      </c>
      <c r="AO425" s="2" t="s">
        <v>19</v>
      </c>
      <c r="AP425" s="2" t="s">
        <v>19</v>
      </c>
      <c r="AQ425" s="2" t="s">
        <v>19</v>
      </c>
      <c r="AV425" s="52"/>
    </row>
    <row r="426" spans="1:48" x14ac:dyDescent="0.3">
      <c r="A426">
        <v>2002</v>
      </c>
      <c r="B426" s="1">
        <v>37483</v>
      </c>
      <c r="C426" s="4">
        <v>99</v>
      </c>
      <c r="D426" s="4">
        <v>99</v>
      </c>
      <c r="E426" s="4">
        <v>99</v>
      </c>
      <c r="F426">
        <v>4.0899073559721941</v>
      </c>
      <c r="G426">
        <v>65.219700000000003</v>
      </c>
      <c r="H426">
        <v>21.3748</v>
      </c>
      <c r="Y426" s="2">
        <v>4.645601324688875E-2</v>
      </c>
      <c r="Z426" s="2">
        <v>1.3880684256017739E-2</v>
      </c>
      <c r="AA426" s="2">
        <v>2.0384002138649437E-2</v>
      </c>
      <c r="AB426" s="2" t="s">
        <v>19</v>
      </c>
      <c r="AC426" s="2" t="s">
        <v>19</v>
      </c>
      <c r="AD426" s="2" t="s">
        <v>19</v>
      </c>
      <c r="AE426" s="2" t="s">
        <v>19</v>
      </c>
      <c r="AF426" s="2" t="s">
        <v>19</v>
      </c>
      <c r="AG426" s="2" t="s">
        <v>19</v>
      </c>
      <c r="AH426" s="2" t="s">
        <v>19</v>
      </c>
      <c r="AI426" s="2" t="s">
        <v>19</v>
      </c>
      <c r="AJ426" s="2" t="s">
        <v>19</v>
      </c>
      <c r="AK426" s="2" t="s">
        <v>19</v>
      </c>
      <c r="AL426" s="2" t="s">
        <v>19</v>
      </c>
      <c r="AM426" s="2" t="s">
        <v>19</v>
      </c>
      <c r="AN426" s="2" t="s">
        <v>19</v>
      </c>
      <c r="AO426" s="2" t="s">
        <v>19</v>
      </c>
      <c r="AP426" s="2" t="s">
        <v>19</v>
      </c>
      <c r="AQ426" s="2" t="s">
        <v>19</v>
      </c>
      <c r="AV426" s="52"/>
    </row>
    <row r="427" spans="1:48" x14ac:dyDescent="0.3">
      <c r="A427">
        <v>2002</v>
      </c>
      <c r="B427" s="1">
        <v>37484</v>
      </c>
      <c r="C427" s="4">
        <v>99</v>
      </c>
      <c r="D427" s="4">
        <v>99</v>
      </c>
      <c r="E427" s="4">
        <v>99</v>
      </c>
      <c r="F427">
        <v>4.1799646884266428</v>
      </c>
      <c r="G427">
        <v>65.024299999999997</v>
      </c>
      <c r="H427">
        <v>21.5229</v>
      </c>
      <c r="Y427" s="2">
        <v>2.2019406459890645E-2</v>
      </c>
      <c r="Z427" s="2">
        <v>-2.9960272739679716E-3</v>
      </c>
      <c r="AA427" s="2">
        <v>6.92871980088694E-3</v>
      </c>
      <c r="AB427" s="2" t="s">
        <v>19</v>
      </c>
      <c r="AC427" s="2" t="s">
        <v>19</v>
      </c>
      <c r="AD427" s="2" t="s">
        <v>19</v>
      </c>
      <c r="AE427" s="2" t="s">
        <v>19</v>
      </c>
      <c r="AF427" s="2" t="s">
        <v>19</v>
      </c>
      <c r="AG427" s="2" t="s">
        <v>19</v>
      </c>
      <c r="AH427" s="2" t="s">
        <v>19</v>
      </c>
      <c r="AI427" s="2" t="s">
        <v>19</v>
      </c>
      <c r="AJ427" s="2" t="s">
        <v>19</v>
      </c>
      <c r="AK427" s="2" t="s">
        <v>19</v>
      </c>
      <c r="AL427" s="2" t="s">
        <v>19</v>
      </c>
      <c r="AM427" s="2" t="s">
        <v>19</v>
      </c>
      <c r="AN427" s="2" t="s">
        <v>19</v>
      </c>
      <c r="AO427" s="2" t="s">
        <v>19</v>
      </c>
      <c r="AP427" s="2" t="s">
        <v>19</v>
      </c>
      <c r="AQ427" s="2" t="s">
        <v>19</v>
      </c>
      <c r="AV427" s="52"/>
    </row>
    <row r="428" spans="1:48" x14ac:dyDescent="0.3">
      <c r="A428">
        <v>2002</v>
      </c>
      <c r="B428" s="1">
        <v>37487</v>
      </c>
      <c r="C428" s="4">
        <v>99</v>
      </c>
      <c r="D428" s="4">
        <v>99</v>
      </c>
      <c r="E428" s="4">
        <v>99</v>
      </c>
      <c r="F428">
        <v>4.3566028035313922</v>
      </c>
      <c r="G428">
        <v>66.545000000000002</v>
      </c>
      <c r="H428">
        <v>22.0457</v>
      </c>
      <c r="Y428" s="2">
        <v>4.2258279261023324E-2</v>
      </c>
      <c r="Z428" s="2">
        <v>2.3386641609367764E-2</v>
      </c>
      <c r="AA428" s="2">
        <v>2.4290406961887223E-2</v>
      </c>
      <c r="AB428" s="2" t="s">
        <v>19</v>
      </c>
      <c r="AC428" s="2" t="s">
        <v>19</v>
      </c>
      <c r="AD428" s="2" t="s">
        <v>19</v>
      </c>
      <c r="AE428" s="2" t="s">
        <v>19</v>
      </c>
      <c r="AF428" s="2" t="s">
        <v>19</v>
      </c>
      <c r="AG428" s="2" t="s">
        <v>19</v>
      </c>
      <c r="AH428" s="2" t="s">
        <v>19</v>
      </c>
      <c r="AI428" s="2" t="s">
        <v>19</v>
      </c>
      <c r="AJ428" s="2" t="s">
        <v>19</v>
      </c>
      <c r="AK428" s="2" t="s">
        <v>19</v>
      </c>
      <c r="AL428" s="2" t="s">
        <v>19</v>
      </c>
      <c r="AM428" s="2" t="s">
        <v>19</v>
      </c>
      <c r="AN428" s="2" t="s">
        <v>19</v>
      </c>
      <c r="AO428" s="2" t="s">
        <v>19</v>
      </c>
      <c r="AP428" s="2" t="s">
        <v>19</v>
      </c>
      <c r="AQ428" s="2" t="s">
        <v>19</v>
      </c>
      <c r="AV428" s="52"/>
    </row>
    <row r="429" spans="1:48" x14ac:dyDescent="0.3">
      <c r="A429">
        <v>2002</v>
      </c>
      <c r="B429" s="1">
        <v>37488</v>
      </c>
      <c r="C429" s="4">
        <v>99</v>
      </c>
      <c r="D429" s="4">
        <v>99</v>
      </c>
      <c r="E429" s="4">
        <v>99</v>
      </c>
      <c r="F429">
        <v>4.3422788933941581</v>
      </c>
      <c r="G429">
        <v>65.840500000000006</v>
      </c>
      <c r="H429">
        <v>21.9499</v>
      </c>
      <c r="Y429" s="2">
        <v>-3.2878623053778089E-3</v>
      </c>
      <c r="Z429" s="2">
        <v>-1.0586820948230491E-2</v>
      </c>
      <c r="AA429" s="2">
        <v>-4.3455186272153279E-3</v>
      </c>
      <c r="AB429" s="2" t="s">
        <v>19</v>
      </c>
      <c r="AC429" s="2" t="s">
        <v>19</v>
      </c>
      <c r="AD429" s="2" t="s">
        <v>19</v>
      </c>
      <c r="AE429" s="2" t="s">
        <v>19</v>
      </c>
      <c r="AF429" s="2" t="s">
        <v>19</v>
      </c>
      <c r="AG429" s="2" t="s">
        <v>19</v>
      </c>
      <c r="AH429" s="2" t="s">
        <v>19</v>
      </c>
      <c r="AI429" s="2" t="s">
        <v>19</v>
      </c>
      <c r="AJ429" s="2" t="s">
        <v>19</v>
      </c>
      <c r="AK429" s="2" t="s">
        <v>19</v>
      </c>
      <c r="AL429" s="2" t="s">
        <v>19</v>
      </c>
      <c r="AM429" s="2" t="s">
        <v>19</v>
      </c>
      <c r="AN429" s="2" t="s">
        <v>19</v>
      </c>
      <c r="AO429" s="2" t="s">
        <v>19</v>
      </c>
      <c r="AP429" s="2" t="s">
        <v>19</v>
      </c>
      <c r="AQ429" s="2" t="s">
        <v>19</v>
      </c>
      <c r="AV429" s="52"/>
    </row>
    <row r="430" spans="1:48" x14ac:dyDescent="0.3">
      <c r="A430">
        <v>2002</v>
      </c>
      <c r="B430" s="1">
        <v>37489</v>
      </c>
      <c r="C430" s="4">
        <v>99</v>
      </c>
      <c r="D430" s="4">
        <v>99</v>
      </c>
      <c r="E430" s="4">
        <v>99</v>
      </c>
      <c r="F430">
        <v>4.3408367761703337</v>
      </c>
      <c r="G430">
        <v>66.789100000000005</v>
      </c>
      <c r="H430">
        <v>22.437799999999999</v>
      </c>
      <c r="Y430" s="2">
        <v>-3.3211068639982244E-4</v>
      </c>
      <c r="Z430" s="2">
        <v>1.4407545507704178E-2</v>
      </c>
      <c r="AA430" s="2">
        <v>2.2227891698823221E-2</v>
      </c>
      <c r="AB430" s="2" t="s">
        <v>19</v>
      </c>
      <c r="AC430" s="2" t="s">
        <v>19</v>
      </c>
      <c r="AD430" s="2" t="s">
        <v>19</v>
      </c>
      <c r="AE430" s="2" t="s">
        <v>19</v>
      </c>
      <c r="AF430" s="2" t="s">
        <v>19</v>
      </c>
      <c r="AG430" s="2" t="s">
        <v>19</v>
      </c>
      <c r="AH430" s="2" t="s">
        <v>19</v>
      </c>
      <c r="AI430" s="2" t="s">
        <v>19</v>
      </c>
      <c r="AJ430" s="2" t="s">
        <v>19</v>
      </c>
      <c r="AK430" s="2" t="s">
        <v>19</v>
      </c>
      <c r="AL430" s="2" t="s">
        <v>19</v>
      </c>
      <c r="AM430" s="2" t="s">
        <v>19</v>
      </c>
      <c r="AN430" s="2" t="s">
        <v>19</v>
      </c>
      <c r="AO430" s="2" t="s">
        <v>19</v>
      </c>
      <c r="AP430" s="2" t="s">
        <v>19</v>
      </c>
      <c r="AQ430" s="2" t="s">
        <v>19</v>
      </c>
      <c r="AV430" s="52"/>
    </row>
    <row r="431" spans="1:48" x14ac:dyDescent="0.3">
      <c r="A431">
        <v>2002</v>
      </c>
      <c r="B431" s="1">
        <v>37490</v>
      </c>
      <c r="C431" s="4">
        <v>99</v>
      </c>
      <c r="D431" s="4">
        <v>99</v>
      </c>
      <c r="E431" s="4">
        <v>99</v>
      </c>
      <c r="F431">
        <v>4.3827315227966572</v>
      </c>
      <c r="G431">
        <v>67.437799999999996</v>
      </c>
      <c r="H431">
        <v>22.795100000000001</v>
      </c>
      <c r="Y431" s="2">
        <v>9.6513065997576586E-3</v>
      </c>
      <c r="Z431" s="2">
        <v>9.7126626949606276E-3</v>
      </c>
      <c r="AA431" s="2">
        <v>1.5924021071584749E-2</v>
      </c>
      <c r="AB431" s="2" t="s">
        <v>19</v>
      </c>
      <c r="AC431" s="2" t="s">
        <v>19</v>
      </c>
      <c r="AD431" s="2" t="s">
        <v>19</v>
      </c>
      <c r="AE431" s="2" t="s">
        <v>19</v>
      </c>
      <c r="AF431" s="2" t="s">
        <v>19</v>
      </c>
      <c r="AG431" s="2" t="s">
        <v>19</v>
      </c>
      <c r="AH431" s="2" t="s">
        <v>19</v>
      </c>
      <c r="AI431" s="2" t="s">
        <v>19</v>
      </c>
      <c r="AJ431" s="2" t="s">
        <v>19</v>
      </c>
      <c r="AK431" s="2" t="s">
        <v>19</v>
      </c>
      <c r="AL431" s="2" t="s">
        <v>19</v>
      </c>
      <c r="AM431" s="2" t="s">
        <v>19</v>
      </c>
      <c r="AN431" s="2" t="s">
        <v>19</v>
      </c>
      <c r="AO431" s="2" t="s">
        <v>19</v>
      </c>
      <c r="AP431" s="2" t="s">
        <v>19</v>
      </c>
      <c r="AQ431" s="2" t="s">
        <v>19</v>
      </c>
      <c r="AV431" s="52"/>
    </row>
    <row r="432" spans="1:48" x14ac:dyDescent="0.3">
      <c r="A432">
        <v>2002</v>
      </c>
      <c r="B432" s="1">
        <v>37491</v>
      </c>
      <c r="C432" s="4">
        <v>99</v>
      </c>
      <c r="D432" s="4">
        <v>99</v>
      </c>
      <c r="E432" s="4">
        <v>99</v>
      </c>
      <c r="F432">
        <v>4.3241344965930848</v>
      </c>
      <c r="G432">
        <v>65.986900000000006</v>
      </c>
      <c r="H432">
        <v>21.914999999999999</v>
      </c>
      <c r="Y432" s="2">
        <v>-1.3369978493727452E-2</v>
      </c>
      <c r="Z432" s="2">
        <v>-2.1514640157300313E-2</v>
      </c>
      <c r="AA432" s="2">
        <v>-3.8609174778790223E-2</v>
      </c>
      <c r="AB432" s="2" t="s">
        <v>19</v>
      </c>
      <c r="AC432" s="2" t="s">
        <v>19</v>
      </c>
      <c r="AD432" s="2" t="s">
        <v>19</v>
      </c>
      <c r="AE432" s="2" t="s">
        <v>19</v>
      </c>
      <c r="AF432" s="2" t="s">
        <v>19</v>
      </c>
      <c r="AG432" s="2" t="s">
        <v>19</v>
      </c>
      <c r="AH432" s="2" t="s">
        <v>19</v>
      </c>
      <c r="AI432" s="2" t="s">
        <v>19</v>
      </c>
      <c r="AJ432" s="2" t="s">
        <v>19</v>
      </c>
      <c r="AK432" s="2" t="s">
        <v>19</v>
      </c>
      <c r="AL432" s="2" t="s">
        <v>19</v>
      </c>
      <c r="AM432" s="2" t="s">
        <v>19</v>
      </c>
      <c r="AN432" s="2" t="s">
        <v>19</v>
      </c>
      <c r="AO432" s="2" t="s">
        <v>19</v>
      </c>
      <c r="AP432" s="2" t="s">
        <v>19</v>
      </c>
      <c r="AQ432" s="2" t="s">
        <v>19</v>
      </c>
      <c r="AV432" s="52"/>
    </row>
    <row r="433" spans="1:48" x14ac:dyDescent="0.3">
      <c r="A433">
        <v>2002</v>
      </c>
      <c r="B433" s="1">
        <v>37494</v>
      </c>
      <c r="C433" s="4">
        <v>99</v>
      </c>
      <c r="D433" s="4">
        <v>99</v>
      </c>
      <c r="E433" s="4">
        <v>99</v>
      </c>
      <c r="F433">
        <v>4.2455620102840834</v>
      </c>
      <c r="G433">
        <v>66.447299999999998</v>
      </c>
      <c r="H433">
        <v>22.002199999999998</v>
      </c>
      <c r="Y433" s="2">
        <v>-1.817068510956521E-2</v>
      </c>
      <c r="Z433" s="2">
        <v>6.977142432815997E-3</v>
      </c>
      <c r="AA433" s="2">
        <v>3.9790098106320393E-3</v>
      </c>
      <c r="AB433" s="2" t="s">
        <v>19</v>
      </c>
      <c r="AC433" s="2" t="s">
        <v>19</v>
      </c>
      <c r="AD433" s="2" t="s">
        <v>19</v>
      </c>
      <c r="AE433" s="2" t="s">
        <v>19</v>
      </c>
      <c r="AF433" s="2" t="s">
        <v>19</v>
      </c>
      <c r="AG433" s="2" t="s">
        <v>19</v>
      </c>
      <c r="AH433" s="2" t="s">
        <v>19</v>
      </c>
      <c r="AI433" s="2" t="s">
        <v>19</v>
      </c>
      <c r="AJ433" s="2" t="s">
        <v>19</v>
      </c>
      <c r="AK433" s="2" t="s">
        <v>19</v>
      </c>
      <c r="AL433" s="2" t="s">
        <v>19</v>
      </c>
      <c r="AM433" s="2" t="s">
        <v>19</v>
      </c>
      <c r="AN433" s="2" t="s">
        <v>19</v>
      </c>
      <c r="AO433" s="2" t="s">
        <v>19</v>
      </c>
      <c r="AP433" s="2" t="s">
        <v>19</v>
      </c>
      <c r="AQ433" s="2" t="s">
        <v>19</v>
      </c>
      <c r="AV433" s="52"/>
    </row>
    <row r="434" spans="1:48" x14ac:dyDescent="0.3">
      <c r="A434">
        <v>2002</v>
      </c>
      <c r="B434" s="1">
        <v>37495</v>
      </c>
      <c r="C434" s="4">
        <v>99</v>
      </c>
      <c r="D434" s="4">
        <v>99</v>
      </c>
      <c r="E434" s="4">
        <v>99</v>
      </c>
      <c r="F434">
        <v>4.0065430776581374</v>
      </c>
      <c r="G434">
        <v>65.680000000000007</v>
      </c>
      <c r="H434">
        <v>21.235399999999998</v>
      </c>
      <c r="Y434" s="2">
        <v>-5.6298537636941148E-2</v>
      </c>
      <c r="Z434" s="2">
        <v>-1.1547497039006704E-2</v>
      </c>
      <c r="AA434" s="2">
        <v>-3.4851060348510599E-2</v>
      </c>
      <c r="AB434" s="2" t="s">
        <v>19</v>
      </c>
      <c r="AC434" s="2" t="s">
        <v>19</v>
      </c>
      <c r="AD434" s="2" t="s">
        <v>19</v>
      </c>
      <c r="AE434" s="2" t="s">
        <v>19</v>
      </c>
      <c r="AF434" s="2" t="s">
        <v>19</v>
      </c>
      <c r="AG434" s="2" t="s">
        <v>19</v>
      </c>
      <c r="AH434" s="2" t="s">
        <v>19</v>
      </c>
      <c r="AI434" s="2" t="s">
        <v>19</v>
      </c>
      <c r="AJ434" s="2" t="s">
        <v>19</v>
      </c>
      <c r="AK434" s="2" t="s">
        <v>19</v>
      </c>
      <c r="AL434" s="2" t="s">
        <v>19</v>
      </c>
      <c r="AM434" s="2" t="s">
        <v>19</v>
      </c>
      <c r="AN434" s="2" t="s">
        <v>19</v>
      </c>
      <c r="AO434" s="2" t="s">
        <v>19</v>
      </c>
      <c r="AP434" s="2" t="s">
        <v>19</v>
      </c>
      <c r="AQ434" s="2" t="s">
        <v>19</v>
      </c>
      <c r="AV434" s="52"/>
    </row>
    <row r="435" spans="1:48" x14ac:dyDescent="0.3">
      <c r="A435">
        <v>2002</v>
      </c>
      <c r="B435" s="1">
        <v>37496</v>
      </c>
      <c r="C435" s="4">
        <v>99</v>
      </c>
      <c r="D435" s="4">
        <v>99</v>
      </c>
      <c r="E435" s="4">
        <v>99</v>
      </c>
      <c r="F435">
        <v>3.983458211108486</v>
      </c>
      <c r="G435">
        <v>64.243099999999998</v>
      </c>
      <c r="H435">
        <v>20.459800000000001</v>
      </c>
      <c r="Y435" s="2">
        <v>-5.7617916748182729E-3</v>
      </c>
      <c r="Z435" s="2">
        <v>-2.1877283800243785E-2</v>
      </c>
      <c r="AA435" s="2">
        <v>-3.6523917609274981E-2</v>
      </c>
      <c r="AB435" s="2" t="s">
        <v>19</v>
      </c>
      <c r="AC435" s="2" t="s">
        <v>19</v>
      </c>
      <c r="AD435" s="2" t="s">
        <v>19</v>
      </c>
      <c r="AE435" s="2" t="s">
        <v>19</v>
      </c>
      <c r="AF435" s="2" t="s">
        <v>19</v>
      </c>
      <c r="AG435" s="2" t="s">
        <v>19</v>
      </c>
      <c r="AH435" s="2" t="s">
        <v>19</v>
      </c>
      <c r="AI435" s="2" t="s">
        <v>19</v>
      </c>
      <c r="AJ435" s="2" t="s">
        <v>19</v>
      </c>
      <c r="AK435" s="2" t="s">
        <v>19</v>
      </c>
      <c r="AL435" s="2" t="s">
        <v>19</v>
      </c>
      <c r="AM435" s="2" t="s">
        <v>19</v>
      </c>
      <c r="AN435" s="2" t="s">
        <v>19</v>
      </c>
      <c r="AO435" s="2" t="s">
        <v>19</v>
      </c>
      <c r="AP435" s="2" t="s">
        <v>19</v>
      </c>
      <c r="AQ435" s="2" t="s">
        <v>19</v>
      </c>
      <c r="AV435" s="52"/>
    </row>
    <row r="436" spans="1:48" x14ac:dyDescent="0.3">
      <c r="A436">
        <v>2002</v>
      </c>
      <c r="B436" s="1">
        <v>37497</v>
      </c>
      <c r="C436" s="4">
        <v>99</v>
      </c>
      <c r="D436" s="4">
        <v>99</v>
      </c>
      <c r="E436" s="4">
        <v>99</v>
      </c>
      <c r="F436">
        <v>4.0957808515838829</v>
      </c>
      <c r="G436">
        <v>64.271000000000001</v>
      </c>
      <c r="H436">
        <v>20.73</v>
      </c>
      <c r="Y436" s="2">
        <v>2.8197268434288603E-2</v>
      </c>
      <c r="Z436" s="2">
        <v>4.342878846133047E-4</v>
      </c>
      <c r="AA436" s="2">
        <v>1.3206385204156401E-2</v>
      </c>
      <c r="AB436" s="2" t="s">
        <v>19</v>
      </c>
      <c r="AC436" s="2" t="s">
        <v>19</v>
      </c>
      <c r="AD436" s="2" t="s">
        <v>19</v>
      </c>
      <c r="AE436" s="2" t="s">
        <v>19</v>
      </c>
      <c r="AF436" s="2" t="s">
        <v>19</v>
      </c>
      <c r="AG436" s="2" t="s">
        <v>19</v>
      </c>
      <c r="AH436" s="2" t="s">
        <v>19</v>
      </c>
      <c r="AI436" s="2" t="s">
        <v>19</v>
      </c>
      <c r="AJ436" s="2" t="s">
        <v>19</v>
      </c>
      <c r="AK436" s="2" t="s">
        <v>19</v>
      </c>
      <c r="AL436" s="2" t="s">
        <v>19</v>
      </c>
      <c r="AM436" s="2" t="s">
        <v>19</v>
      </c>
      <c r="AN436" s="2" t="s">
        <v>19</v>
      </c>
      <c r="AO436" s="2" t="s">
        <v>19</v>
      </c>
      <c r="AP436" s="2" t="s">
        <v>19</v>
      </c>
      <c r="AQ436" s="2" t="s">
        <v>19</v>
      </c>
      <c r="AV436" s="52"/>
    </row>
    <row r="437" spans="1:48" x14ac:dyDescent="0.3">
      <c r="A437">
        <v>2002</v>
      </c>
      <c r="B437" s="1">
        <v>37498</v>
      </c>
      <c r="C437" s="4">
        <v>99</v>
      </c>
      <c r="D437" s="4">
        <v>99</v>
      </c>
      <c r="E437" s="4">
        <v>99</v>
      </c>
      <c r="F437">
        <v>4.1321406903627631</v>
      </c>
      <c r="G437">
        <v>64.019900000000007</v>
      </c>
      <c r="H437">
        <v>20.468499999999999</v>
      </c>
      <c r="Y437" s="2">
        <v>8.8773887315820588E-3</v>
      </c>
      <c r="Z437" s="2">
        <v>-3.9068942446826016E-3</v>
      </c>
      <c r="AA437" s="2">
        <v>-1.2614568258562553E-2</v>
      </c>
      <c r="AB437" s="2" t="s">
        <v>19</v>
      </c>
      <c r="AC437" s="2" t="s">
        <v>19</v>
      </c>
      <c r="AD437" s="2" t="s">
        <v>19</v>
      </c>
      <c r="AE437" s="2" t="s">
        <v>19</v>
      </c>
      <c r="AF437" s="2" t="s">
        <v>19</v>
      </c>
      <c r="AG437" s="2" t="s">
        <v>19</v>
      </c>
      <c r="AH437" s="2" t="s">
        <v>19</v>
      </c>
      <c r="AI437" s="2" t="s">
        <v>19</v>
      </c>
      <c r="AJ437" s="2" t="s">
        <v>19</v>
      </c>
      <c r="AK437" s="2" t="s">
        <v>19</v>
      </c>
      <c r="AL437" s="2" t="s">
        <v>19</v>
      </c>
      <c r="AM437" s="2" t="s">
        <v>19</v>
      </c>
      <c r="AN437" s="2" t="s">
        <v>19</v>
      </c>
      <c r="AO437" s="2" t="s">
        <v>19</v>
      </c>
      <c r="AP437" s="2" t="s">
        <v>19</v>
      </c>
      <c r="AQ437" s="2" t="s">
        <v>19</v>
      </c>
      <c r="AV437" s="52"/>
    </row>
    <row r="438" spans="1:48" x14ac:dyDescent="0.3">
      <c r="A438">
        <v>2002</v>
      </c>
      <c r="B438" s="1">
        <v>37502</v>
      </c>
      <c r="C438" s="4">
        <v>99</v>
      </c>
      <c r="D438" s="4">
        <v>99</v>
      </c>
      <c r="E438" s="4">
        <v>99</v>
      </c>
      <c r="F438">
        <v>4.0183786441123921</v>
      </c>
      <c r="G438">
        <v>61.578499999999998</v>
      </c>
      <c r="H438">
        <v>19.727900000000002</v>
      </c>
      <c r="Y438" s="2">
        <v>-2.7531019579196347E-2</v>
      </c>
      <c r="Z438" s="2">
        <v>-3.8135017393029491E-2</v>
      </c>
      <c r="AA438" s="2">
        <v>-3.618242665559257E-2</v>
      </c>
      <c r="AB438" s="2" t="s">
        <v>19</v>
      </c>
      <c r="AC438" s="2" t="s">
        <v>19</v>
      </c>
      <c r="AD438" s="2" t="s">
        <v>19</v>
      </c>
      <c r="AE438" s="2" t="s">
        <v>19</v>
      </c>
      <c r="AF438" s="2" t="s">
        <v>19</v>
      </c>
      <c r="AG438" s="2" t="s">
        <v>19</v>
      </c>
      <c r="AH438" s="2" t="s">
        <v>19</v>
      </c>
      <c r="AI438" s="2" t="s">
        <v>19</v>
      </c>
      <c r="AJ438" s="2" t="s">
        <v>19</v>
      </c>
      <c r="AK438" s="2" t="s">
        <v>19</v>
      </c>
      <c r="AL438" s="2" t="s">
        <v>19</v>
      </c>
      <c r="AM438" s="2" t="s">
        <v>19</v>
      </c>
      <c r="AN438" s="2" t="s">
        <v>19</v>
      </c>
      <c r="AO438" s="2" t="s">
        <v>19</v>
      </c>
      <c r="AP438" s="2" t="s">
        <v>19</v>
      </c>
      <c r="AQ438" s="2" t="s">
        <v>19</v>
      </c>
      <c r="AV438" s="52"/>
    </row>
    <row r="439" spans="1:48" x14ac:dyDescent="0.3">
      <c r="A439">
        <v>2002</v>
      </c>
      <c r="B439" s="1">
        <v>37503</v>
      </c>
      <c r="C439" s="4">
        <v>99</v>
      </c>
      <c r="D439" s="4">
        <v>99</v>
      </c>
      <c r="E439" s="4">
        <v>99</v>
      </c>
      <c r="F439">
        <v>4.0856586129269106</v>
      </c>
      <c r="G439">
        <v>62.4574</v>
      </c>
      <c r="H439">
        <v>19.8063</v>
      </c>
      <c r="Y439" s="2">
        <v>1.6743063502264732E-2</v>
      </c>
      <c r="Z439" s="2">
        <v>1.4272838734298521E-2</v>
      </c>
      <c r="AA439" s="2">
        <v>3.9740671840386987E-3</v>
      </c>
      <c r="AB439" s="2" t="s">
        <v>19</v>
      </c>
      <c r="AC439" s="2" t="s">
        <v>19</v>
      </c>
      <c r="AD439" s="2" t="s">
        <v>19</v>
      </c>
      <c r="AE439" s="2" t="s">
        <v>19</v>
      </c>
      <c r="AF439" s="2" t="s">
        <v>19</v>
      </c>
      <c r="AG439" s="2" t="s">
        <v>19</v>
      </c>
      <c r="AH439" s="2" t="s">
        <v>19</v>
      </c>
      <c r="AI439" s="2" t="s">
        <v>19</v>
      </c>
      <c r="AJ439" s="2" t="s">
        <v>19</v>
      </c>
      <c r="AK439" s="2" t="s">
        <v>19</v>
      </c>
      <c r="AL439" s="2" t="s">
        <v>19</v>
      </c>
      <c r="AM439" s="2" t="s">
        <v>19</v>
      </c>
      <c r="AN439" s="2" t="s">
        <v>19</v>
      </c>
      <c r="AO439" s="2" t="s">
        <v>19</v>
      </c>
      <c r="AP439" s="2" t="s">
        <v>19</v>
      </c>
      <c r="AQ439" s="2" t="s">
        <v>19</v>
      </c>
      <c r="AV439" s="52"/>
    </row>
    <row r="440" spans="1:48" x14ac:dyDescent="0.3">
      <c r="A440">
        <v>2002</v>
      </c>
      <c r="B440" s="1">
        <v>37504</v>
      </c>
      <c r="C440" s="4">
        <v>99</v>
      </c>
      <c r="D440" s="4">
        <v>99</v>
      </c>
      <c r="E440" s="4">
        <v>99</v>
      </c>
      <c r="F440">
        <v>3.9885342165956637</v>
      </c>
      <c r="G440">
        <v>61.927300000000002</v>
      </c>
      <c r="H440">
        <v>19.318300000000001</v>
      </c>
      <c r="Y440" s="2">
        <v>-2.3772029318344878E-2</v>
      </c>
      <c r="Z440" s="2">
        <v>-8.4873850016170538E-3</v>
      </c>
      <c r="AA440" s="2">
        <v>-2.4638625083937882E-2</v>
      </c>
      <c r="AB440" s="2" t="s">
        <v>19</v>
      </c>
      <c r="AC440" s="2" t="s">
        <v>19</v>
      </c>
      <c r="AD440" s="2" t="s">
        <v>19</v>
      </c>
      <c r="AE440" s="2" t="s">
        <v>19</v>
      </c>
      <c r="AF440" s="2" t="s">
        <v>19</v>
      </c>
      <c r="AG440" s="2" t="s">
        <v>19</v>
      </c>
      <c r="AH440" s="2" t="s">
        <v>19</v>
      </c>
      <c r="AI440" s="2" t="s">
        <v>19</v>
      </c>
      <c r="AJ440" s="2" t="s">
        <v>19</v>
      </c>
      <c r="AK440" s="2" t="s">
        <v>19</v>
      </c>
      <c r="AL440" s="2" t="s">
        <v>19</v>
      </c>
      <c r="AM440" s="2" t="s">
        <v>19</v>
      </c>
      <c r="AN440" s="2" t="s">
        <v>19</v>
      </c>
      <c r="AO440" s="2" t="s">
        <v>19</v>
      </c>
      <c r="AP440" s="2" t="s">
        <v>19</v>
      </c>
      <c r="AQ440" s="2" t="s">
        <v>19</v>
      </c>
      <c r="AV440" s="52"/>
    </row>
    <row r="441" spans="1:48" x14ac:dyDescent="0.3">
      <c r="A441">
        <v>2002</v>
      </c>
      <c r="B441" s="1">
        <v>37505</v>
      </c>
      <c r="C441" s="4">
        <v>99</v>
      </c>
      <c r="D441" s="4">
        <v>99</v>
      </c>
      <c r="E441" s="4">
        <v>99</v>
      </c>
      <c r="F441">
        <v>4.1011401240494383</v>
      </c>
      <c r="G441">
        <v>62.778300000000002</v>
      </c>
      <c r="H441">
        <v>19.910900000000002</v>
      </c>
      <c r="Y441" s="2">
        <v>2.8232403519377947E-2</v>
      </c>
      <c r="Z441" s="2">
        <v>1.3741919960986504E-2</v>
      </c>
      <c r="AA441" s="2">
        <v>3.0675577043528746E-2</v>
      </c>
      <c r="AB441" s="2" t="s">
        <v>19</v>
      </c>
      <c r="AC441" s="2" t="s">
        <v>19</v>
      </c>
      <c r="AD441" s="2" t="s">
        <v>19</v>
      </c>
      <c r="AE441" s="2" t="s">
        <v>19</v>
      </c>
      <c r="AF441" s="2" t="s">
        <v>19</v>
      </c>
      <c r="AG441" s="2" t="s">
        <v>19</v>
      </c>
      <c r="AH441" s="2" t="s">
        <v>19</v>
      </c>
      <c r="AI441" s="2" t="s">
        <v>19</v>
      </c>
      <c r="AJ441" s="2" t="s">
        <v>19</v>
      </c>
      <c r="AK441" s="2" t="s">
        <v>19</v>
      </c>
      <c r="AL441" s="2" t="s">
        <v>19</v>
      </c>
      <c r="AM441" s="2" t="s">
        <v>19</v>
      </c>
      <c r="AN441" s="2" t="s">
        <v>19</v>
      </c>
      <c r="AO441" s="2" t="s">
        <v>19</v>
      </c>
      <c r="AP441" s="2" t="s">
        <v>19</v>
      </c>
      <c r="AQ441" s="2" t="s">
        <v>19</v>
      </c>
      <c r="AV441" s="52"/>
    </row>
    <row r="442" spans="1:48" x14ac:dyDescent="0.3">
      <c r="A442">
        <v>2002</v>
      </c>
      <c r="B442" s="1">
        <v>37508</v>
      </c>
      <c r="C442" s="4">
        <v>99</v>
      </c>
      <c r="D442" s="4">
        <v>99</v>
      </c>
      <c r="E442" s="4">
        <v>99</v>
      </c>
      <c r="F442">
        <v>4.1877638618010486</v>
      </c>
      <c r="G442">
        <v>63.238599999999998</v>
      </c>
      <c r="H442">
        <v>20.1113</v>
      </c>
      <c r="Y442" s="2">
        <v>2.1121867366501679E-2</v>
      </c>
      <c r="Z442" s="2">
        <v>7.3321513962627538E-3</v>
      </c>
      <c r="AA442" s="2">
        <v>1.0064838857108294E-2</v>
      </c>
      <c r="AB442" s="2" t="s">
        <v>19</v>
      </c>
      <c r="AC442" s="2" t="s">
        <v>19</v>
      </c>
      <c r="AD442" s="2" t="s">
        <v>19</v>
      </c>
      <c r="AE442" s="2" t="s">
        <v>19</v>
      </c>
      <c r="AF442" s="2" t="s">
        <v>19</v>
      </c>
      <c r="AG442" s="2" t="s">
        <v>19</v>
      </c>
      <c r="AH442" s="2" t="s">
        <v>19</v>
      </c>
      <c r="AI442" s="2" t="s">
        <v>19</v>
      </c>
      <c r="AJ442" s="2" t="s">
        <v>19</v>
      </c>
      <c r="AK442" s="2" t="s">
        <v>19</v>
      </c>
      <c r="AL442" s="2" t="s">
        <v>19</v>
      </c>
      <c r="AM442" s="2" t="s">
        <v>19</v>
      </c>
      <c r="AN442" s="2" t="s">
        <v>19</v>
      </c>
      <c r="AO442" s="2" t="s">
        <v>19</v>
      </c>
      <c r="AP442" s="2" t="s">
        <v>19</v>
      </c>
      <c r="AQ442" s="2" t="s">
        <v>19</v>
      </c>
      <c r="AV442" s="52"/>
    </row>
    <row r="443" spans="1:48" x14ac:dyDescent="0.3">
      <c r="A443">
        <v>2002</v>
      </c>
      <c r="B443" s="1">
        <v>37509</v>
      </c>
      <c r="C443" s="4">
        <v>99</v>
      </c>
      <c r="D443" s="4">
        <v>99</v>
      </c>
      <c r="E443" s="4">
        <v>99</v>
      </c>
      <c r="F443">
        <v>4.3039095090151145</v>
      </c>
      <c r="G443">
        <v>63.964100000000002</v>
      </c>
      <c r="H443">
        <v>20.608000000000001</v>
      </c>
      <c r="Y443" s="2">
        <v>2.7734526359878053E-2</v>
      </c>
      <c r="Z443" s="2">
        <v>1.1472423488186001E-2</v>
      </c>
      <c r="AA443" s="2">
        <v>2.4697558089233462E-2</v>
      </c>
      <c r="AB443" s="2" t="s">
        <v>19</v>
      </c>
      <c r="AC443" s="2" t="s">
        <v>19</v>
      </c>
      <c r="AD443" s="2" t="s">
        <v>19</v>
      </c>
      <c r="AE443" s="2" t="s">
        <v>19</v>
      </c>
      <c r="AF443" s="2" t="s">
        <v>19</v>
      </c>
      <c r="AG443" s="2" t="s">
        <v>19</v>
      </c>
      <c r="AH443" s="2" t="s">
        <v>19</v>
      </c>
      <c r="AI443" s="2" t="s">
        <v>19</v>
      </c>
      <c r="AJ443" s="2" t="s">
        <v>19</v>
      </c>
      <c r="AK443" s="2" t="s">
        <v>19</v>
      </c>
      <c r="AL443" s="2" t="s">
        <v>19</v>
      </c>
      <c r="AM443" s="2" t="s">
        <v>19</v>
      </c>
      <c r="AN443" s="2" t="s">
        <v>19</v>
      </c>
      <c r="AO443" s="2" t="s">
        <v>19</v>
      </c>
      <c r="AP443" s="2" t="s">
        <v>19</v>
      </c>
      <c r="AQ443" s="2" t="s">
        <v>19</v>
      </c>
      <c r="AV443" s="52"/>
    </row>
    <row r="444" spans="1:48" x14ac:dyDescent="0.3">
      <c r="A444">
        <v>2002</v>
      </c>
      <c r="B444" s="1">
        <v>37510</v>
      </c>
      <c r="C444" s="4">
        <v>99</v>
      </c>
      <c r="D444" s="4">
        <v>99</v>
      </c>
      <c r="E444" s="4">
        <v>99</v>
      </c>
      <c r="F444">
        <v>4.3232210382339931</v>
      </c>
      <c r="G444">
        <v>63.566499999999998</v>
      </c>
      <c r="H444">
        <v>20.433700000000002</v>
      </c>
      <c r="Y444" s="2">
        <v>4.4869738033357365E-3</v>
      </c>
      <c r="Z444" s="2">
        <v>-6.2159867800845037E-3</v>
      </c>
      <c r="AA444" s="2">
        <v>-8.457880434782572E-3</v>
      </c>
      <c r="AB444" s="2" t="s">
        <v>19</v>
      </c>
      <c r="AC444" s="2" t="s">
        <v>19</v>
      </c>
      <c r="AD444" s="2" t="s">
        <v>19</v>
      </c>
      <c r="AE444" s="2" t="s">
        <v>19</v>
      </c>
      <c r="AF444" s="2" t="s">
        <v>19</v>
      </c>
      <c r="AG444" s="2" t="s">
        <v>19</v>
      </c>
      <c r="AH444" s="2" t="s">
        <v>19</v>
      </c>
      <c r="AI444" s="2" t="s">
        <v>19</v>
      </c>
      <c r="AJ444" s="2" t="s">
        <v>19</v>
      </c>
      <c r="AK444" s="2" t="s">
        <v>19</v>
      </c>
      <c r="AL444" s="2" t="s">
        <v>19</v>
      </c>
      <c r="AM444" s="2" t="s">
        <v>19</v>
      </c>
      <c r="AN444" s="2" t="s">
        <v>19</v>
      </c>
      <c r="AO444" s="2" t="s">
        <v>19</v>
      </c>
      <c r="AP444" s="2" t="s">
        <v>19</v>
      </c>
      <c r="AQ444" s="2" t="s">
        <v>19</v>
      </c>
      <c r="AV444" s="52"/>
    </row>
    <row r="445" spans="1:48" x14ac:dyDescent="0.3">
      <c r="A445">
        <v>2002</v>
      </c>
      <c r="B445" s="1">
        <v>37511</v>
      </c>
      <c r="C445" s="4">
        <v>99</v>
      </c>
      <c r="D445" s="4">
        <v>99</v>
      </c>
      <c r="E445" s="4">
        <v>99</v>
      </c>
      <c r="F445">
        <v>4.2232391456841025</v>
      </c>
      <c r="G445">
        <v>62.394599999999997</v>
      </c>
      <c r="H445">
        <v>19.876000000000001</v>
      </c>
      <c r="Y445" s="2">
        <v>-2.3126713083986172E-2</v>
      </c>
      <c r="Z445" s="2">
        <v>-1.8435811315708706E-2</v>
      </c>
      <c r="AA445" s="2">
        <v>-2.7293148083802787E-2</v>
      </c>
      <c r="AB445" s="2" t="s">
        <v>19</v>
      </c>
      <c r="AC445" s="2" t="s">
        <v>19</v>
      </c>
      <c r="AD445" s="2" t="s">
        <v>19</v>
      </c>
      <c r="AE445" s="2" t="s">
        <v>19</v>
      </c>
      <c r="AF445" s="2" t="s">
        <v>19</v>
      </c>
      <c r="AG445" s="2" t="s">
        <v>19</v>
      </c>
      <c r="AH445" s="2" t="s">
        <v>19</v>
      </c>
      <c r="AI445" s="2" t="s">
        <v>19</v>
      </c>
      <c r="AJ445" s="2" t="s">
        <v>19</v>
      </c>
      <c r="AK445" s="2" t="s">
        <v>19</v>
      </c>
      <c r="AL445" s="2" t="s">
        <v>19</v>
      </c>
      <c r="AM445" s="2" t="s">
        <v>19</v>
      </c>
      <c r="AN445" s="2" t="s">
        <v>19</v>
      </c>
      <c r="AO445" s="2" t="s">
        <v>19</v>
      </c>
      <c r="AP445" s="2" t="s">
        <v>19</v>
      </c>
      <c r="AQ445" s="2" t="s">
        <v>19</v>
      </c>
      <c r="AV445" s="52"/>
    </row>
    <row r="446" spans="1:48" x14ac:dyDescent="0.3">
      <c r="A446">
        <v>2002</v>
      </c>
      <c r="B446" s="1">
        <v>37512</v>
      </c>
      <c r="C446" s="4">
        <v>99</v>
      </c>
      <c r="D446" s="4">
        <v>99</v>
      </c>
      <c r="E446" s="4">
        <v>99</v>
      </c>
      <c r="F446">
        <v>4.144097973443075</v>
      </c>
      <c r="G446">
        <v>62.548099999999998</v>
      </c>
      <c r="H446">
        <v>20.032900000000001</v>
      </c>
      <c r="Y446" s="2">
        <v>-1.8739448444899276E-2</v>
      </c>
      <c r="Z446" s="2">
        <v>2.4601487949278411E-3</v>
      </c>
      <c r="AA446" s="2">
        <v>7.8939424431474503E-3</v>
      </c>
      <c r="AB446" s="2" t="s">
        <v>19</v>
      </c>
      <c r="AC446" s="2" t="s">
        <v>19</v>
      </c>
      <c r="AD446" s="2" t="s">
        <v>19</v>
      </c>
      <c r="AE446" s="2" t="s">
        <v>19</v>
      </c>
      <c r="AF446" s="2" t="s">
        <v>19</v>
      </c>
      <c r="AG446" s="2" t="s">
        <v>19</v>
      </c>
      <c r="AH446" s="2" t="s">
        <v>19</v>
      </c>
      <c r="AI446" s="2" t="s">
        <v>19</v>
      </c>
      <c r="AJ446" s="2" t="s">
        <v>19</v>
      </c>
      <c r="AK446" s="2" t="s">
        <v>19</v>
      </c>
      <c r="AL446" s="2" t="s">
        <v>19</v>
      </c>
      <c r="AM446" s="2" t="s">
        <v>19</v>
      </c>
      <c r="AN446" s="2" t="s">
        <v>19</v>
      </c>
      <c r="AO446" s="2" t="s">
        <v>19</v>
      </c>
      <c r="AP446" s="2" t="s">
        <v>19</v>
      </c>
      <c r="AQ446" s="2" t="s">
        <v>19</v>
      </c>
      <c r="AV446" s="52"/>
    </row>
    <row r="447" spans="1:48" x14ac:dyDescent="0.3">
      <c r="A447">
        <v>2002</v>
      </c>
      <c r="B447" s="1">
        <v>37515</v>
      </c>
      <c r="C447" s="4">
        <v>99</v>
      </c>
      <c r="D447" s="4">
        <v>99</v>
      </c>
      <c r="E447" s="4">
        <v>99</v>
      </c>
      <c r="F447">
        <v>4.1503377514165134</v>
      </c>
      <c r="G447">
        <v>62.701500000000003</v>
      </c>
      <c r="H447">
        <v>19.7453</v>
      </c>
      <c r="Y447" s="2">
        <v>1.5057023297773142E-3</v>
      </c>
      <c r="Z447" s="2">
        <v>2.4525125463443764E-3</v>
      </c>
      <c r="AA447" s="2">
        <v>-1.4356383748733381E-2</v>
      </c>
      <c r="AB447" s="2" t="s">
        <v>19</v>
      </c>
      <c r="AC447" s="2" t="s">
        <v>19</v>
      </c>
      <c r="AD447" s="2" t="s">
        <v>19</v>
      </c>
      <c r="AE447" s="2" t="s">
        <v>19</v>
      </c>
      <c r="AF447" s="2" t="s">
        <v>19</v>
      </c>
      <c r="AG447" s="2" t="s">
        <v>19</v>
      </c>
      <c r="AH447" s="2" t="s">
        <v>19</v>
      </c>
      <c r="AI447" s="2" t="s">
        <v>19</v>
      </c>
      <c r="AJ447" s="2" t="s">
        <v>19</v>
      </c>
      <c r="AK447" s="2" t="s">
        <v>19</v>
      </c>
      <c r="AL447" s="2" t="s">
        <v>19</v>
      </c>
      <c r="AM447" s="2" t="s">
        <v>19</v>
      </c>
      <c r="AN447" s="2" t="s">
        <v>19</v>
      </c>
      <c r="AO447" s="2" t="s">
        <v>19</v>
      </c>
      <c r="AP447" s="2" t="s">
        <v>19</v>
      </c>
      <c r="AQ447" s="2" t="s">
        <v>19</v>
      </c>
      <c r="AV447" s="52"/>
    </row>
    <row r="448" spans="1:48" x14ac:dyDescent="0.3">
      <c r="A448">
        <v>2002</v>
      </c>
      <c r="B448" s="1">
        <v>37516</v>
      </c>
      <c r="C448" s="4">
        <v>99</v>
      </c>
      <c r="D448" s="4">
        <v>99</v>
      </c>
      <c r="E448" s="4">
        <v>99</v>
      </c>
      <c r="F448">
        <v>4.1881580663793896</v>
      </c>
      <c r="G448">
        <v>61.264600000000002</v>
      </c>
      <c r="H448">
        <v>19.327000000000002</v>
      </c>
      <c r="Y448" s="2">
        <v>9.112587270751149E-3</v>
      </c>
      <c r="Z448" s="2">
        <v>-2.2916517148712567E-2</v>
      </c>
      <c r="AA448" s="2">
        <v>-2.1184788278729494E-2</v>
      </c>
      <c r="AB448" s="2" t="s">
        <v>19</v>
      </c>
      <c r="AC448" s="2" t="s">
        <v>19</v>
      </c>
      <c r="AD448" s="2" t="s">
        <v>19</v>
      </c>
      <c r="AE448" s="2" t="s">
        <v>19</v>
      </c>
      <c r="AF448" s="2" t="s">
        <v>19</v>
      </c>
      <c r="AG448" s="2" t="s">
        <v>19</v>
      </c>
      <c r="AH448" s="2" t="s">
        <v>19</v>
      </c>
      <c r="AI448" s="2" t="s">
        <v>19</v>
      </c>
      <c r="AJ448" s="2" t="s">
        <v>19</v>
      </c>
      <c r="AK448" s="2" t="s">
        <v>19</v>
      </c>
      <c r="AL448" s="2" t="s">
        <v>19</v>
      </c>
      <c r="AM448" s="2" t="s">
        <v>19</v>
      </c>
      <c r="AN448" s="2" t="s">
        <v>19</v>
      </c>
      <c r="AO448" s="2" t="s">
        <v>19</v>
      </c>
      <c r="AP448" s="2" t="s">
        <v>19</v>
      </c>
      <c r="AQ448" s="2" t="s">
        <v>19</v>
      </c>
      <c r="AV448" s="52"/>
    </row>
    <row r="449" spans="1:48" x14ac:dyDescent="0.3">
      <c r="A449">
        <v>2002</v>
      </c>
      <c r="B449" s="1">
        <v>37517</v>
      </c>
      <c r="C449" s="4">
        <v>99</v>
      </c>
      <c r="D449" s="4">
        <v>99</v>
      </c>
      <c r="E449" s="4">
        <v>99</v>
      </c>
      <c r="F449">
        <v>4.1688050496853952</v>
      </c>
      <c r="G449">
        <v>60.650799999999997</v>
      </c>
      <c r="H449">
        <v>19.109200000000001</v>
      </c>
      <c r="Y449" s="2">
        <v>-4.6208897532667992E-3</v>
      </c>
      <c r="Z449" s="2">
        <v>-1.0018836326361469E-2</v>
      </c>
      <c r="AA449" s="2">
        <v>-1.1269208878770698E-2</v>
      </c>
      <c r="AB449" s="2" t="s">
        <v>19</v>
      </c>
      <c r="AC449" s="2" t="s">
        <v>19</v>
      </c>
      <c r="AD449" s="2" t="s">
        <v>19</v>
      </c>
      <c r="AE449" s="2" t="s">
        <v>19</v>
      </c>
      <c r="AF449" s="2" t="s">
        <v>19</v>
      </c>
      <c r="AG449" s="2" t="s">
        <v>19</v>
      </c>
      <c r="AH449" s="2" t="s">
        <v>19</v>
      </c>
      <c r="AI449" s="2" t="s">
        <v>19</v>
      </c>
      <c r="AJ449" s="2" t="s">
        <v>19</v>
      </c>
      <c r="AK449" s="2" t="s">
        <v>19</v>
      </c>
      <c r="AL449" s="2" t="s">
        <v>19</v>
      </c>
      <c r="AM449" s="2" t="s">
        <v>19</v>
      </c>
      <c r="AN449" s="2" t="s">
        <v>19</v>
      </c>
      <c r="AO449" s="2" t="s">
        <v>19</v>
      </c>
      <c r="AP449" s="2" t="s">
        <v>19</v>
      </c>
      <c r="AQ449" s="2" t="s">
        <v>19</v>
      </c>
      <c r="AV449" s="52"/>
    </row>
    <row r="450" spans="1:48" x14ac:dyDescent="0.3">
      <c r="A450">
        <v>2002</v>
      </c>
      <c r="B450" s="1">
        <v>37518</v>
      </c>
      <c r="C450" s="4">
        <v>99</v>
      </c>
      <c r="D450" s="4">
        <v>99</v>
      </c>
      <c r="E450" s="4">
        <v>99</v>
      </c>
      <c r="F450">
        <v>3.9755228908277922</v>
      </c>
      <c r="G450">
        <v>59.081299999999999</v>
      </c>
      <c r="H450">
        <v>18.804200000000002</v>
      </c>
      <c r="Y450" s="2">
        <v>-4.6363923607363078E-2</v>
      </c>
      <c r="Z450" s="2">
        <v>-2.5877647120895353E-2</v>
      </c>
      <c r="AA450" s="2">
        <v>-1.5960898415422919E-2</v>
      </c>
      <c r="AB450" s="2" t="s">
        <v>19</v>
      </c>
      <c r="AC450" s="2" t="s">
        <v>19</v>
      </c>
      <c r="AD450" s="2" t="s">
        <v>19</v>
      </c>
      <c r="AE450" s="2" t="s">
        <v>19</v>
      </c>
      <c r="AF450" s="2" t="s">
        <v>19</v>
      </c>
      <c r="AG450" s="2" t="s">
        <v>19</v>
      </c>
      <c r="AH450" s="2" t="s">
        <v>19</v>
      </c>
      <c r="AI450" s="2" t="s">
        <v>19</v>
      </c>
      <c r="AJ450" s="2" t="s">
        <v>19</v>
      </c>
      <c r="AK450" s="2" t="s">
        <v>19</v>
      </c>
      <c r="AL450" s="2" t="s">
        <v>19</v>
      </c>
      <c r="AM450" s="2" t="s">
        <v>19</v>
      </c>
      <c r="AN450" s="2" t="s">
        <v>19</v>
      </c>
      <c r="AO450" s="2" t="s">
        <v>19</v>
      </c>
      <c r="AP450" s="2" t="s">
        <v>19</v>
      </c>
      <c r="AQ450" s="2" t="s">
        <v>19</v>
      </c>
      <c r="AV450" s="52"/>
    </row>
    <row r="451" spans="1:48" x14ac:dyDescent="0.3">
      <c r="A451">
        <v>2002</v>
      </c>
      <c r="B451" s="1">
        <v>37519</v>
      </c>
      <c r="C451" s="4">
        <v>99</v>
      </c>
      <c r="D451" s="4">
        <v>99</v>
      </c>
      <c r="E451" s="4">
        <v>99</v>
      </c>
      <c r="F451">
        <v>3.867597435997093</v>
      </c>
      <c r="G451">
        <v>59.1023</v>
      </c>
      <c r="H451">
        <v>18.8826</v>
      </c>
      <c r="Y451" s="2">
        <v>-2.7147486706642132E-2</v>
      </c>
      <c r="Z451" s="2">
        <v>3.5544241578988611E-4</v>
      </c>
      <c r="AA451" s="2">
        <v>4.1692813307665499E-3</v>
      </c>
      <c r="AB451" s="2" t="s">
        <v>19</v>
      </c>
      <c r="AC451" s="2" t="s">
        <v>19</v>
      </c>
      <c r="AD451" s="2" t="s">
        <v>19</v>
      </c>
      <c r="AE451" s="2" t="s">
        <v>19</v>
      </c>
      <c r="AF451" s="2" t="s">
        <v>19</v>
      </c>
      <c r="AG451" s="2" t="s">
        <v>19</v>
      </c>
      <c r="AH451" s="2" t="s">
        <v>19</v>
      </c>
      <c r="AI451" s="2" t="s">
        <v>19</v>
      </c>
      <c r="AJ451" s="2" t="s">
        <v>19</v>
      </c>
      <c r="AK451" s="2" t="s">
        <v>19</v>
      </c>
      <c r="AL451" s="2" t="s">
        <v>19</v>
      </c>
      <c r="AM451" s="2" t="s">
        <v>19</v>
      </c>
      <c r="AN451" s="2" t="s">
        <v>19</v>
      </c>
      <c r="AO451" s="2" t="s">
        <v>19</v>
      </c>
      <c r="AP451" s="2" t="s">
        <v>19</v>
      </c>
      <c r="AQ451" s="2" t="s">
        <v>19</v>
      </c>
      <c r="AV451" s="52"/>
    </row>
    <row r="452" spans="1:48" x14ac:dyDescent="0.3">
      <c r="A452">
        <v>2002</v>
      </c>
      <c r="B452" s="1">
        <v>37522</v>
      </c>
      <c r="C452" s="4">
        <v>99</v>
      </c>
      <c r="D452" s="4">
        <v>99</v>
      </c>
      <c r="E452" s="4">
        <v>99</v>
      </c>
      <c r="F452">
        <v>3.8877225301783529</v>
      </c>
      <c r="G452">
        <v>58.618899999999996</v>
      </c>
      <c r="H452">
        <v>18.316299999999998</v>
      </c>
      <c r="Y452" s="2">
        <v>5.2035131665846279E-3</v>
      </c>
      <c r="Z452" s="2">
        <v>-8.179038717613385E-3</v>
      </c>
      <c r="AA452" s="2">
        <v>-2.9990573332062453E-2</v>
      </c>
      <c r="AB452" s="2" t="s">
        <v>19</v>
      </c>
      <c r="AC452" s="2" t="s">
        <v>19</v>
      </c>
      <c r="AD452" s="2" t="s">
        <v>19</v>
      </c>
      <c r="AE452" s="2" t="s">
        <v>19</v>
      </c>
      <c r="AF452" s="2" t="s">
        <v>19</v>
      </c>
      <c r="AG452" s="2" t="s">
        <v>19</v>
      </c>
      <c r="AH452" s="2" t="s">
        <v>19</v>
      </c>
      <c r="AI452" s="2" t="s">
        <v>19</v>
      </c>
      <c r="AJ452" s="2" t="s">
        <v>19</v>
      </c>
      <c r="AK452" s="2" t="s">
        <v>19</v>
      </c>
      <c r="AL452" s="2" t="s">
        <v>19</v>
      </c>
      <c r="AM452" s="2" t="s">
        <v>19</v>
      </c>
      <c r="AN452" s="2" t="s">
        <v>19</v>
      </c>
      <c r="AO452" s="2" t="s">
        <v>19</v>
      </c>
      <c r="AP452" s="2" t="s">
        <v>19</v>
      </c>
      <c r="AQ452" s="2" t="s">
        <v>19</v>
      </c>
      <c r="AV452" s="52"/>
    </row>
    <row r="453" spans="1:48" x14ac:dyDescent="0.3">
      <c r="A453">
        <v>2002</v>
      </c>
      <c r="B453" s="1">
        <v>37523</v>
      </c>
      <c r="C453" s="4">
        <v>99</v>
      </c>
      <c r="D453" s="4">
        <v>99</v>
      </c>
      <c r="E453" s="4">
        <v>99</v>
      </c>
      <c r="F453">
        <v>3.871693894601385</v>
      </c>
      <c r="G453">
        <v>57.673000000000002</v>
      </c>
      <c r="H453">
        <v>18.324999999999999</v>
      </c>
      <c r="Y453" s="2">
        <v>-4.1228856875834552E-3</v>
      </c>
      <c r="Z453" s="2">
        <v>-1.6136433812302786E-2</v>
      </c>
      <c r="AA453" s="2">
        <v>4.7498676042656562E-4</v>
      </c>
      <c r="AB453" s="2" t="s">
        <v>19</v>
      </c>
      <c r="AC453" s="2" t="s">
        <v>19</v>
      </c>
      <c r="AD453" s="2" t="s">
        <v>19</v>
      </c>
      <c r="AE453" s="2" t="s">
        <v>19</v>
      </c>
      <c r="AF453" s="2" t="s">
        <v>19</v>
      </c>
      <c r="AG453" s="2" t="s">
        <v>19</v>
      </c>
      <c r="AH453" s="2" t="s">
        <v>19</v>
      </c>
      <c r="AI453" s="2" t="s">
        <v>19</v>
      </c>
      <c r="AJ453" s="2" t="s">
        <v>19</v>
      </c>
      <c r="AK453" s="2" t="s">
        <v>19</v>
      </c>
      <c r="AL453" s="2" t="s">
        <v>19</v>
      </c>
      <c r="AM453" s="2" t="s">
        <v>19</v>
      </c>
      <c r="AN453" s="2" t="s">
        <v>19</v>
      </c>
      <c r="AO453" s="2" t="s">
        <v>19</v>
      </c>
      <c r="AP453" s="2" t="s">
        <v>19</v>
      </c>
      <c r="AQ453" s="2" t="s">
        <v>19</v>
      </c>
      <c r="AV453" s="52"/>
    </row>
    <row r="454" spans="1:48" x14ac:dyDescent="0.3">
      <c r="A454">
        <v>2002</v>
      </c>
      <c r="B454" s="1">
        <v>37524</v>
      </c>
      <c r="C454" s="4">
        <v>99</v>
      </c>
      <c r="D454" s="4">
        <v>99</v>
      </c>
      <c r="E454" s="4">
        <v>99</v>
      </c>
      <c r="F454">
        <v>3.9062671358708219</v>
      </c>
      <c r="G454">
        <v>59.1023</v>
      </c>
      <c r="H454">
        <v>19.056899999999999</v>
      </c>
      <c r="Y454" s="2">
        <v>8.9297455353185562E-3</v>
      </c>
      <c r="Z454" s="2">
        <v>2.4782827319542955E-2</v>
      </c>
      <c r="AA454" s="2">
        <v>3.9939972714870375E-2</v>
      </c>
      <c r="AB454" s="2" t="s">
        <v>19</v>
      </c>
      <c r="AC454" s="2" t="s">
        <v>19</v>
      </c>
      <c r="AD454" s="2" t="s">
        <v>19</v>
      </c>
      <c r="AE454" s="2" t="s">
        <v>19</v>
      </c>
      <c r="AF454" s="2" t="s">
        <v>19</v>
      </c>
      <c r="AG454" s="2" t="s">
        <v>19</v>
      </c>
      <c r="AH454" s="2" t="s">
        <v>19</v>
      </c>
      <c r="AI454" s="2" t="s">
        <v>19</v>
      </c>
      <c r="AJ454" s="2" t="s">
        <v>19</v>
      </c>
      <c r="AK454" s="2" t="s">
        <v>19</v>
      </c>
      <c r="AL454" s="2" t="s">
        <v>19</v>
      </c>
      <c r="AM454" s="2" t="s">
        <v>19</v>
      </c>
      <c r="AN454" s="2" t="s">
        <v>19</v>
      </c>
      <c r="AO454" s="2" t="s">
        <v>19</v>
      </c>
      <c r="AP454" s="2" t="s">
        <v>19</v>
      </c>
      <c r="AQ454" s="2" t="s">
        <v>19</v>
      </c>
      <c r="AV454" s="52"/>
    </row>
    <row r="455" spans="1:48" x14ac:dyDescent="0.3">
      <c r="A455">
        <v>2002</v>
      </c>
      <c r="B455" s="1">
        <v>37525</v>
      </c>
      <c r="C455" s="4">
        <v>99</v>
      </c>
      <c r="D455" s="4">
        <v>99</v>
      </c>
      <c r="E455" s="4">
        <v>99</v>
      </c>
      <c r="F455">
        <v>4.0942874192457683</v>
      </c>
      <c r="G455">
        <v>60.069299999999998</v>
      </c>
      <c r="H455">
        <v>18.8217</v>
      </c>
      <c r="Y455" s="2">
        <v>4.8132981395045071E-2</v>
      </c>
      <c r="Z455" s="2">
        <v>1.6361461398287425E-2</v>
      </c>
      <c r="AA455" s="2">
        <v>-1.2341986367142566E-2</v>
      </c>
      <c r="AB455" s="2" t="s">
        <v>19</v>
      </c>
      <c r="AC455" s="2" t="s">
        <v>19</v>
      </c>
      <c r="AD455" s="2" t="s">
        <v>19</v>
      </c>
      <c r="AE455" s="2" t="s">
        <v>19</v>
      </c>
      <c r="AF455" s="2" t="s">
        <v>19</v>
      </c>
      <c r="AG455" s="2" t="s">
        <v>19</v>
      </c>
      <c r="AH455" s="2" t="s">
        <v>19</v>
      </c>
      <c r="AI455" s="2" t="s">
        <v>19</v>
      </c>
      <c r="AJ455" s="2" t="s">
        <v>19</v>
      </c>
      <c r="AK455" s="2" t="s">
        <v>19</v>
      </c>
      <c r="AL455" s="2" t="s">
        <v>19</v>
      </c>
      <c r="AM455" s="2" t="s">
        <v>19</v>
      </c>
      <c r="AN455" s="2" t="s">
        <v>19</v>
      </c>
      <c r="AO455" s="2" t="s">
        <v>19</v>
      </c>
      <c r="AP455" s="2" t="s">
        <v>19</v>
      </c>
      <c r="AQ455" s="2" t="s">
        <v>19</v>
      </c>
      <c r="AV455" s="52"/>
    </row>
    <row r="456" spans="1:48" x14ac:dyDescent="0.3">
      <c r="A456">
        <v>2002</v>
      </c>
      <c r="B456" s="1">
        <v>37526</v>
      </c>
      <c r="C456" s="4">
        <v>99</v>
      </c>
      <c r="D456" s="4">
        <v>99</v>
      </c>
      <c r="E456" s="4">
        <v>99</v>
      </c>
      <c r="F456">
        <v>3.9753115580552971</v>
      </c>
      <c r="G456">
        <v>57.981299999999997</v>
      </c>
      <c r="H456">
        <v>18.568999999999999</v>
      </c>
      <c r="Y456" s="2">
        <v>-2.9058990981240984E-2</v>
      </c>
      <c r="Z456" s="2">
        <v>-3.4759852370512045E-2</v>
      </c>
      <c r="AA456" s="2">
        <v>-1.3425992338630399E-2</v>
      </c>
      <c r="AB456" s="2" t="s">
        <v>19</v>
      </c>
      <c r="AC456" s="2" t="s">
        <v>19</v>
      </c>
      <c r="AD456" s="2" t="s">
        <v>19</v>
      </c>
      <c r="AE456" s="2" t="s">
        <v>19</v>
      </c>
      <c r="AF456" s="2" t="s">
        <v>19</v>
      </c>
      <c r="AG456" s="2" t="s">
        <v>19</v>
      </c>
      <c r="AH456" s="2" t="s">
        <v>19</v>
      </c>
      <c r="AI456" s="2" t="s">
        <v>19</v>
      </c>
      <c r="AJ456" s="2" t="s">
        <v>19</v>
      </c>
      <c r="AK456" s="2" t="s">
        <v>19</v>
      </c>
      <c r="AL456" s="2" t="s">
        <v>19</v>
      </c>
      <c r="AM456" s="2" t="s">
        <v>19</v>
      </c>
      <c r="AN456" s="2" t="s">
        <v>19</v>
      </c>
      <c r="AO456" s="2" t="s">
        <v>19</v>
      </c>
      <c r="AP456" s="2" t="s">
        <v>19</v>
      </c>
      <c r="AQ456" s="2" t="s">
        <v>19</v>
      </c>
      <c r="AV456" s="52"/>
    </row>
    <row r="457" spans="1:48" x14ac:dyDescent="0.3">
      <c r="A457">
        <v>2002</v>
      </c>
      <c r="B457" s="1">
        <v>37529</v>
      </c>
      <c r="C457" s="4">
        <v>99</v>
      </c>
      <c r="D457" s="4">
        <v>99</v>
      </c>
      <c r="E457" s="4">
        <v>99</v>
      </c>
      <c r="F457">
        <v>3.8213761697049957</v>
      </c>
      <c r="G457">
        <v>57.308599999999998</v>
      </c>
      <c r="H457">
        <v>18.0548</v>
      </c>
      <c r="Y457" s="2">
        <v>-3.8722848788638298E-2</v>
      </c>
      <c r="Z457" s="2">
        <v>-1.1602016512220259E-2</v>
      </c>
      <c r="AA457" s="2">
        <v>-2.7691313479454971E-2</v>
      </c>
      <c r="AB457" s="2" t="s">
        <v>19</v>
      </c>
      <c r="AC457" s="2" t="s">
        <v>19</v>
      </c>
      <c r="AD457" s="2" t="s">
        <v>19</v>
      </c>
      <c r="AE457" s="2" t="s">
        <v>19</v>
      </c>
      <c r="AF457" s="2" t="s">
        <v>19</v>
      </c>
      <c r="AG457" s="2" t="s">
        <v>19</v>
      </c>
      <c r="AH457" s="2" t="s">
        <v>19</v>
      </c>
      <c r="AI457" s="2" t="s">
        <v>19</v>
      </c>
      <c r="AJ457" s="2" t="s">
        <v>19</v>
      </c>
      <c r="AK457" s="2" t="s">
        <v>19</v>
      </c>
      <c r="AL457" s="2" t="s">
        <v>19</v>
      </c>
      <c r="AM457" s="2" t="s">
        <v>19</v>
      </c>
      <c r="AN457" s="2" t="s">
        <v>19</v>
      </c>
      <c r="AO457" s="2" t="s">
        <v>19</v>
      </c>
      <c r="AP457" s="2" t="s">
        <v>19</v>
      </c>
      <c r="AQ457" s="2" t="s">
        <v>19</v>
      </c>
      <c r="AV457" s="52"/>
    </row>
    <row r="458" spans="1:48" x14ac:dyDescent="0.3">
      <c r="A458">
        <v>2002</v>
      </c>
      <c r="B458" s="1">
        <v>37530</v>
      </c>
      <c r="C458" s="4">
        <v>99</v>
      </c>
      <c r="D458" s="4">
        <v>99</v>
      </c>
      <c r="E458" s="4">
        <v>99</v>
      </c>
      <c r="F458">
        <v>3.8777928049467754</v>
      </c>
      <c r="G458">
        <v>60.0623</v>
      </c>
      <c r="H458">
        <v>19.152799999999999</v>
      </c>
      <c r="Y458" s="2">
        <v>1.4763434097129213E-2</v>
      </c>
      <c r="Z458" s="2">
        <v>4.8050379873177951E-2</v>
      </c>
      <c r="AA458" s="2">
        <v>6.0814852559984089E-2</v>
      </c>
      <c r="AB458" s="2" t="s">
        <v>19</v>
      </c>
      <c r="AC458" s="2" t="s">
        <v>19</v>
      </c>
      <c r="AD458" s="2" t="s">
        <v>19</v>
      </c>
      <c r="AE458" s="2" t="s">
        <v>19</v>
      </c>
      <c r="AF458" s="2" t="s">
        <v>19</v>
      </c>
      <c r="AG458" s="2" t="s">
        <v>19</v>
      </c>
      <c r="AH458" s="2" t="s">
        <v>19</v>
      </c>
      <c r="AI458" s="2" t="s">
        <v>19</v>
      </c>
      <c r="AJ458" s="2" t="s">
        <v>19</v>
      </c>
      <c r="AK458" s="2" t="s">
        <v>19</v>
      </c>
      <c r="AL458" s="2" t="s">
        <v>19</v>
      </c>
      <c r="AM458" s="2" t="s">
        <v>19</v>
      </c>
      <c r="AN458" s="2" t="s">
        <v>19</v>
      </c>
      <c r="AO458" s="2" t="s">
        <v>19</v>
      </c>
      <c r="AP458" s="2" t="s">
        <v>19</v>
      </c>
      <c r="AQ458" s="2" t="s">
        <v>19</v>
      </c>
      <c r="AV458" s="52"/>
    </row>
    <row r="459" spans="1:48" x14ac:dyDescent="0.3">
      <c r="A459">
        <v>2002</v>
      </c>
      <c r="B459" s="1">
        <v>37531</v>
      </c>
      <c r="C459" s="4">
        <v>99</v>
      </c>
      <c r="D459" s="4">
        <v>99</v>
      </c>
      <c r="E459" s="4">
        <v>99</v>
      </c>
      <c r="F459">
        <v>3.6617335125764865</v>
      </c>
      <c r="G459">
        <v>58.261499999999998</v>
      </c>
      <c r="H459">
        <v>18.5167</v>
      </c>
      <c r="Y459" s="2">
        <v>-5.5717080111827744E-2</v>
      </c>
      <c r="Z459" s="2">
        <v>-2.9982201813783416E-2</v>
      </c>
      <c r="AA459" s="2">
        <v>-3.3211854141431019E-2</v>
      </c>
      <c r="AB459" s="2" t="s">
        <v>19</v>
      </c>
      <c r="AC459" s="2" t="s">
        <v>19</v>
      </c>
      <c r="AD459" s="2" t="s">
        <v>19</v>
      </c>
      <c r="AE459" s="2" t="s">
        <v>19</v>
      </c>
      <c r="AF459" s="2" t="s">
        <v>19</v>
      </c>
      <c r="AG459" s="2" t="s">
        <v>19</v>
      </c>
      <c r="AH459" s="2" t="s">
        <v>19</v>
      </c>
      <c r="AI459" s="2" t="s">
        <v>19</v>
      </c>
      <c r="AJ459" s="2" t="s">
        <v>19</v>
      </c>
      <c r="AK459" s="2" t="s">
        <v>19</v>
      </c>
      <c r="AL459" s="2" t="s">
        <v>19</v>
      </c>
      <c r="AM459" s="2" t="s">
        <v>19</v>
      </c>
      <c r="AN459" s="2" t="s">
        <v>19</v>
      </c>
      <c r="AO459" s="2" t="s">
        <v>19</v>
      </c>
      <c r="AP459" s="2" t="s">
        <v>19</v>
      </c>
      <c r="AQ459" s="2" t="s">
        <v>19</v>
      </c>
      <c r="AV459" s="52"/>
    </row>
    <row r="460" spans="1:48" x14ac:dyDescent="0.3">
      <c r="A460">
        <v>2002</v>
      </c>
      <c r="B460" s="1">
        <v>37532</v>
      </c>
      <c r="C460" s="4">
        <v>99</v>
      </c>
      <c r="D460" s="4">
        <v>99</v>
      </c>
      <c r="E460" s="4">
        <v>99</v>
      </c>
      <c r="F460">
        <v>3.5262413516365432</v>
      </c>
      <c r="G460">
        <v>57.673000000000002</v>
      </c>
      <c r="H460">
        <v>18.072299999999998</v>
      </c>
      <c r="Y460" s="2">
        <v>-3.7002190485622699E-2</v>
      </c>
      <c r="Z460" s="2">
        <v>-1.0101010101010055E-2</v>
      </c>
      <c r="AA460" s="2">
        <v>-2.3999956795757393E-2</v>
      </c>
      <c r="AB460" s="2" t="s">
        <v>19</v>
      </c>
      <c r="AC460" s="2" t="s">
        <v>19</v>
      </c>
      <c r="AD460" s="2" t="s">
        <v>19</v>
      </c>
      <c r="AE460" s="2" t="s">
        <v>19</v>
      </c>
      <c r="AF460" s="2" t="s">
        <v>19</v>
      </c>
      <c r="AG460" s="2" t="s">
        <v>19</v>
      </c>
      <c r="AH460" s="2" t="s">
        <v>19</v>
      </c>
      <c r="AI460" s="2" t="s">
        <v>19</v>
      </c>
      <c r="AJ460" s="2" t="s">
        <v>19</v>
      </c>
      <c r="AK460" s="2" t="s">
        <v>19</v>
      </c>
      <c r="AL460" s="2" t="s">
        <v>19</v>
      </c>
      <c r="AM460" s="2" t="s">
        <v>19</v>
      </c>
      <c r="AN460" s="2" t="s">
        <v>19</v>
      </c>
      <c r="AO460" s="2" t="s">
        <v>19</v>
      </c>
      <c r="AP460" s="2" t="s">
        <v>19</v>
      </c>
      <c r="AQ460" s="2" t="s">
        <v>19</v>
      </c>
      <c r="AV460" s="52"/>
    </row>
    <row r="461" spans="1:48" x14ac:dyDescent="0.3">
      <c r="A461">
        <v>2002</v>
      </c>
      <c r="B461" s="1">
        <v>37533</v>
      </c>
      <c r="C461" s="4">
        <v>99</v>
      </c>
      <c r="D461" s="4">
        <v>99</v>
      </c>
      <c r="E461" s="4">
        <v>99</v>
      </c>
      <c r="F461">
        <v>3.3778460687440064</v>
      </c>
      <c r="G461">
        <v>56.614899999999999</v>
      </c>
      <c r="H461">
        <v>17.732399999999998</v>
      </c>
      <c r="Y461" s="2">
        <v>-4.2083132745200702E-2</v>
      </c>
      <c r="Z461" s="2">
        <v>-1.8346539975378495E-2</v>
      </c>
      <c r="AA461" s="2">
        <v>-1.8807788715326734E-2</v>
      </c>
      <c r="AB461" s="2" t="s">
        <v>19</v>
      </c>
      <c r="AC461" s="2" t="s">
        <v>19</v>
      </c>
      <c r="AD461" s="2" t="s">
        <v>19</v>
      </c>
      <c r="AE461" s="2" t="s">
        <v>19</v>
      </c>
      <c r="AF461" s="2" t="s">
        <v>19</v>
      </c>
      <c r="AG461" s="2" t="s">
        <v>19</v>
      </c>
      <c r="AH461" s="2" t="s">
        <v>19</v>
      </c>
      <c r="AI461" s="2" t="s">
        <v>19</v>
      </c>
      <c r="AJ461" s="2" t="s">
        <v>19</v>
      </c>
      <c r="AK461" s="2" t="s">
        <v>19</v>
      </c>
      <c r="AL461" s="2" t="s">
        <v>19</v>
      </c>
      <c r="AM461" s="2" t="s">
        <v>19</v>
      </c>
      <c r="AN461" s="2" t="s">
        <v>19</v>
      </c>
      <c r="AO461" s="2" t="s">
        <v>19</v>
      </c>
      <c r="AP461" s="2" t="s">
        <v>19</v>
      </c>
      <c r="AQ461" s="2" t="s">
        <v>19</v>
      </c>
      <c r="AV461" s="52"/>
    </row>
    <row r="462" spans="1:48" x14ac:dyDescent="0.3">
      <c r="A462">
        <v>2002</v>
      </c>
      <c r="B462" s="1">
        <v>37536</v>
      </c>
      <c r="C462" s="4">
        <v>99</v>
      </c>
      <c r="D462" s="4">
        <v>99</v>
      </c>
      <c r="E462" s="4">
        <v>99</v>
      </c>
      <c r="F462">
        <v>3.227311981722695</v>
      </c>
      <c r="G462">
        <v>55.444800000000001</v>
      </c>
      <c r="H462">
        <v>17.5669</v>
      </c>
      <c r="Y462" s="2">
        <v>-4.4565111600033624E-2</v>
      </c>
      <c r="Z462" s="2">
        <v>-2.0667704084966987E-2</v>
      </c>
      <c r="AA462" s="2">
        <v>-9.3331979878639171E-3</v>
      </c>
      <c r="AB462" s="2" t="s">
        <v>19</v>
      </c>
      <c r="AC462" s="2" t="s">
        <v>19</v>
      </c>
      <c r="AD462" s="2" t="s">
        <v>19</v>
      </c>
      <c r="AE462" s="2" t="s">
        <v>19</v>
      </c>
      <c r="AF462" s="2" t="s">
        <v>19</v>
      </c>
      <c r="AG462" s="2" t="s">
        <v>19</v>
      </c>
      <c r="AH462" s="2" t="s">
        <v>19</v>
      </c>
      <c r="AI462" s="2" t="s">
        <v>19</v>
      </c>
      <c r="AJ462" s="2" t="s">
        <v>19</v>
      </c>
      <c r="AK462" s="2" t="s">
        <v>19</v>
      </c>
      <c r="AL462" s="2" t="s">
        <v>19</v>
      </c>
      <c r="AM462" s="2" t="s">
        <v>19</v>
      </c>
      <c r="AN462" s="2" t="s">
        <v>19</v>
      </c>
      <c r="AO462" s="2" t="s">
        <v>19</v>
      </c>
      <c r="AP462" s="2" t="s">
        <v>19</v>
      </c>
      <c r="AQ462" s="2" t="s">
        <v>19</v>
      </c>
      <c r="AV462" s="52"/>
    </row>
    <row r="463" spans="1:48" x14ac:dyDescent="0.3">
      <c r="A463">
        <v>2002</v>
      </c>
      <c r="B463" s="1">
        <v>37537</v>
      </c>
      <c r="C463" s="4">
        <v>99</v>
      </c>
      <c r="D463" s="4">
        <v>99</v>
      </c>
      <c r="E463" s="4">
        <v>99</v>
      </c>
      <c r="F463">
        <v>3.2220689545071992</v>
      </c>
      <c r="G463">
        <v>56.313600000000001</v>
      </c>
      <c r="H463">
        <v>17.601700000000001</v>
      </c>
      <c r="Y463" s="2">
        <v>-1.624580221927352E-3</v>
      </c>
      <c r="Z463" s="2">
        <v>1.566963899229501E-2</v>
      </c>
      <c r="AA463" s="2">
        <v>1.9809983548606525E-3</v>
      </c>
      <c r="AB463" s="2" t="s">
        <v>19</v>
      </c>
      <c r="AC463" s="2" t="s">
        <v>19</v>
      </c>
      <c r="AD463" s="2" t="s">
        <v>19</v>
      </c>
      <c r="AE463" s="2" t="s">
        <v>19</v>
      </c>
      <c r="AF463" s="2" t="s">
        <v>19</v>
      </c>
      <c r="AG463" s="2" t="s">
        <v>19</v>
      </c>
      <c r="AH463" s="2" t="s">
        <v>19</v>
      </c>
      <c r="AI463" s="2" t="s">
        <v>19</v>
      </c>
      <c r="AJ463" s="2" t="s">
        <v>19</v>
      </c>
      <c r="AK463" s="2" t="s">
        <v>19</v>
      </c>
      <c r="AL463" s="2" t="s">
        <v>19</v>
      </c>
      <c r="AM463" s="2" t="s">
        <v>19</v>
      </c>
      <c r="AN463" s="2" t="s">
        <v>19</v>
      </c>
      <c r="AO463" s="2" t="s">
        <v>19</v>
      </c>
      <c r="AP463" s="2" t="s">
        <v>19</v>
      </c>
      <c r="AQ463" s="2" t="s">
        <v>19</v>
      </c>
      <c r="AV463" s="52"/>
    </row>
    <row r="464" spans="1:48" x14ac:dyDescent="0.3">
      <c r="A464">
        <v>2002</v>
      </c>
      <c r="B464" s="1">
        <v>37538</v>
      </c>
      <c r="C464" s="4">
        <v>99</v>
      </c>
      <c r="D464" s="4">
        <v>99</v>
      </c>
      <c r="E464" s="4">
        <v>99</v>
      </c>
      <c r="F464">
        <v>3.124720621830841</v>
      </c>
      <c r="G464">
        <v>54.723100000000002</v>
      </c>
      <c r="H464">
        <v>17.479700000000001</v>
      </c>
      <c r="Y464" s="2">
        <v>-3.021298862651034E-2</v>
      </c>
      <c r="Z464" s="2">
        <v>-2.8243621434253852E-2</v>
      </c>
      <c r="AA464" s="2">
        <v>-6.9311486958646418E-3</v>
      </c>
      <c r="AB464" s="2" t="s">
        <v>19</v>
      </c>
      <c r="AC464" s="2" t="s">
        <v>19</v>
      </c>
      <c r="AD464" s="2" t="s">
        <v>19</v>
      </c>
      <c r="AE464" s="2" t="s">
        <v>19</v>
      </c>
      <c r="AF464" s="2" t="s">
        <v>19</v>
      </c>
      <c r="AG464" s="2" t="s">
        <v>19</v>
      </c>
      <c r="AH464" s="2" t="s">
        <v>19</v>
      </c>
      <c r="AI464" s="2" t="s">
        <v>19</v>
      </c>
      <c r="AJ464" s="2" t="s">
        <v>19</v>
      </c>
      <c r="AK464" s="2" t="s">
        <v>19</v>
      </c>
      <c r="AL464" s="2" t="s">
        <v>19</v>
      </c>
      <c r="AM464" s="2" t="s">
        <v>19</v>
      </c>
      <c r="AN464" s="2" t="s">
        <v>19</v>
      </c>
      <c r="AO464" s="2" t="s">
        <v>19</v>
      </c>
      <c r="AP464" s="2" t="s">
        <v>19</v>
      </c>
      <c r="AQ464" s="2" t="s">
        <v>19</v>
      </c>
      <c r="AV464" s="52"/>
    </row>
    <row r="465" spans="1:48" x14ac:dyDescent="0.3">
      <c r="A465">
        <v>2002</v>
      </c>
      <c r="B465" s="1">
        <v>37539</v>
      </c>
      <c r="C465" s="4">
        <v>99</v>
      </c>
      <c r="D465" s="4">
        <v>99</v>
      </c>
      <c r="E465" s="4">
        <v>99</v>
      </c>
      <c r="F465">
        <v>3.605452474949562</v>
      </c>
      <c r="G465">
        <v>56.495800000000003</v>
      </c>
      <c r="H465">
        <v>18.368500000000001</v>
      </c>
      <c r="Y465" s="2">
        <v>0.15384794716048877</v>
      </c>
      <c r="Z465" s="2">
        <v>3.2393998147034697E-2</v>
      </c>
      <c r="AA465" s="2">
        <v>5.0847554591898048E-2</v>
      </c>
      <c r="AB465" s="2" t="s">
        <v>19</v>
      </c>
      <c r="AC465" s="2" t="s">
        <v>19</v>
      </c>
      <c r="AD465" s="2" t="s">
        <v>19</v>
      </c>
      <c r="AE465" s="2" t="s">
        <v>19</v>
      </c>
      <c r="AF465" s="2" t="s">
        <v>19</v>
      </c>
      <c r="AG465" s="2" t="s">
        <v>19</v>
      </c>
      <c r="AH465" s="2" t="s">
        <v>19</v>
      </c>
      <c r="AI465" s="2" t="s">
        <v>19</v>
      </c>
      <c r="AJ465" s="2" t="s">
        <v>19</v>
      </c>
      <c r="AK465" s="2" t="s">
        <v>19</v>
      </c>
      <c r="AL465" s="2" t="s">
        <v>19</v>
      </c>
      <c r="AM465" s="2" t="s">
        <v>19</v>
      </c>
      <c r="AN465" s="2" t="s">
        <v>19</v>
      </c>
      <c r="AO465" s="2" t="s">
        <v>19</v>
      </c>
      <c r="AP465" s="2" t="s">
        <v>19</v>
      </c>
      <c r="AQ465" s="2" t="s">
        <v>19</v>
      </c>
      <c r="AV465" s="52"/>
    </row>
    <row r="466" spans="1:48" x14ac:dyDescent="0.3">
      <c r="A466">
        <v>2002</v>
      </c>
      <c r="B466" s="1">
        <v>37540</v>
      </c>
      <c r="C466" s="4">
        <v>99</v>
      </c>
      <c r="D466" s="4">
        <v>99</v>
      </c>
      <c r="E466" s="4">
        <v>99</v>
      </c>
      <c r="F466">
        <v>3.5874306575410171</v>
      </c>
      <c r="G466">
        <v>58.969200000000001</v>
      </c>
      <c r="H466">
        <v>19.361899999999999</v>
      </c>
      <c r="Y466" s="2">
        <v>-4.9984897967063624E-3</v>
      </c>
      <c r="Z466" s="2">
        <v>4.3780245611178215E-2</v>
      </c>
      <c r="AA466" s="2">
        <v>5.4081715981163292E-2</v>
      </c>
      <c r="AB466" s="2" t="s">
        <v>19</v>
      </c>
      <c r="AC466" s="2" t="s">
        <v>19</v>
      </c>
      <c r="AD466" s="2" t="s">
        <v>19</v>
      </c>
      <c r="AE466" s="2" t="s">
        <v>19</v>
      </c>
      <c r="AF466" s="2" t="s">
        <v>19</v>
      </c>
      <c r="AG466" s="2" t="s">
        <v>19</v>
      </c>
      <c r="AH466" s="2" t="s">
        <v>19</v>
      </c>
      <c r="AI466" s="2" t="s">
        <v>19</v>
      </c>
      <c r="AJ466" s="2" t="s">
        <v>19</v>
      </c>
      <c r="AK466" s="2" t="s">
        <v>19</v>
      </c>
      <c r="AL466" s="2" t="s">
        <v>19</v>
      </c>
      <c r="AM466" s="2" t="s">
        <v>19</v>
      </c>
      <c r="AN466" s="2" t="s">
        <v>19</v>
      </c>
      <c r="AO466" s="2" t="s">
        <v>19</v>
      </c>
      <c r="AP466" s="2" t="s">
        <v>19</v>
      </c>
      <c r="AQ466" s="2" t="s">
        <v>19</v>
      </c>
      <c r="AV466" s="52"/>
    </row>
    <row r="467" spans="1:48" x14ac:dyDescent="0.3">
      <c r="A467">
        <v>2002</v>
      </c>
      <c r="B467" s="1">
        <v>37543</v>
      </c>
      <c r="C467" s="4">
        <v>99</v>
      </c>
      <c r="D467" s="4">
        <v>99</v>
      </c>
      <c r="E467" s="4">
        <v>99</v>
      </c>
      <c r="F467">
        <v>3.8184012223890158</v>
      </c>
      <c r="G467">
        <v>59.298499999999997</v>
      </c>
      <c r="H467">
        <v>19.5885</v>
      </c>
      <c r="Y467" s="2">
        <v>6.4383283440610395E-2</v>
      </c>
      <c r="Z467" s="2">
        <v>5.5842711110205556E-3</v>
      </c>
      <c r="AA467" s="2">
        <v>1.1703396877372541E-2</v>
      </c>
      <c r="AB467" s="2" t="s">
        <v>19</v>
      </c>
      <c r="AC467" s="2" t="s">
        <v>19</v>
      </c>
      <c r="AD467" s="2" t="s">
        <v>19</v>
      </c>
      <c r="AE467" s="2" t="s">
        <v>19</v>
      </c>
      <c r="AF467" s="2" t="s">
        <v>19</v>
      </c>
      <c r="AG467" s="2" t="s">
        <v>19</v>
      </c>
      <c r="AH467" s="2" t="s">
        <v>19</v>
      </c>
      <c r="AI467" s="2" t="s">
        <v>19</v>
      </c>
      <c r="AJ467" s="2" t="s">
        <v>19</v>
      </c>
      <c r="AK467" s="2" t="s">
        <v>19</v>
      </c>
      <c r="AL467" s="2" t="s">
        <v>19</v>
      </c>
      <c r="AM467" s="2" t="s">
        <v>19</v>
      </c>
      <c r="AN467" s="2" t="s">
        <v>19</v>
      </c>
      <c r="AO467" s="2" t="s">
        <v>19</v>
      </c>
      <c r="AP467" s="2" t="s">
        <v>19</v>
      </c>
      <c r="AQ467" s="2" t="s">
        <v>19</v>
      </c>
      <c r="AV467" s="52"/>
    </row>
    <row r="468" spans="1:48" x14ac:dyDescent="0.3">
      <c r="A468">
        <v>2002</v>
      </c>
      <c r="B468" s="1">
        <v>37544</v>
      </c>
      <c r="C468" s="4">
        <v>99</v>
      </c>
      <c r="D468" s="4">
        <v>99</v>
      </c>
      <c r="E468" s="4">
        <v>99</v>
      </c>
      <c r="F468">
        <v>3.8722227859837028</v>
      </c>
      <c r="G468">
        <v>62.150300000000001</v>
      </c>
      <c r="H468">
        <v>20.529499999999999</v>
      </c>
      <c r="Y468" s="2">
        <v>1.4095313839495693E-2</v>
      </c>
      <c r="Z468" s="2">
        <v>4.8092278894069862E-2</v>
      </c>
      <c r="AA468" s="2">
        <v>4.8038389871608356E-2</v>
      </c>
      <c r="AB468" s="2" t="s">
        <v>19</v>
      </c>
      <c r="AC468" s="2" t="s">
        <v>19</v>
      </c>
      <c r="AD468" s="2" t="s">
        <v>19</v>
      </c>
      <c r="AE468" s="2" t="s">
        <v>19</v>
      </c>
      <c r="AF468" s="2" t="s">
        <v>19</v>
      </c>
      <c r="AG468" s="2" t="s">
        <v>19</v>
      </c>
      <c r="AH468" s="2" t="s">
        <v>19</v>
      </c>
      <c r="AI468" s="2" t="s">
        <v>19</v>
      </c>
      <c r="AJ468" s="2" t="s">
        <v>19</v>
      </c>
      <c r="AK468" s="2" t="s">
        <v>19</v>
      </c>
      <c r="AL468" s="2" t="s">
        <v>19</v>
      </c>
      <c r="AM468" s="2" t="s">
        <v>19</v>
      </c>
      <c r="AN468" s="2" t="s">
        <v>19</v>
      </c>
      <c r="AO468" s="2" t="s">
        <v>19</v>
      </c>
      <c r="AP468" s="2" t="s">
        <v>19</v>
      </c>
      <c r="AQ468" s="2" t="s">
        <v>19</v>
      </c>
      <c r="AV468" s="52"/>
    </row>
    <row r="469" spans="1:48" x14ac:dyDescent="0.3">
      <c r="A469">
        <v>2002</v>
      </c>
      <c r="B469" s="1">
        <v>37545</v>
      </c>
      <c r="C469" s="4">
        <v>99</v>
      </c>
      <c r="D469" s="4">
        <v>99</v>
      </c>
      <c r="E469" s="4">
        <v>99</v>
      </c>
      <c r="F469">
        <v>3.6458630293862395</v>
      </c>
      <c r="G469">
        <v>60.643799999999999</v>
      </c>
      <c r="H469">
        <v>19.849900000000002</v>
      </c>
      <c r="Y469" s="2">
        <v>-5.8457317439693401E-2</v>
      </c>
      <c r="Z469" s="2">
        <v>-2.4239625552893607E-2</v>
      </c>
      <c r="AA469" s="2">
        <v>-3.3103582649358088E-2</v>
      </c>
      <c r="AB469" s="2" t="s">
        <v>19</v>
      </c>
      <c r="AC469" s="2" t="s">
        <v>19</v>
      </c>
      <c r="AD469" s="2" t="s">
        <v>19</v>
      </c>
      <c r="AE469" s="2" t="s">
        <v>19</v>
      </c>
      <c r="AF469" s="2" t="s">
        <v>19</v>
      </c>
      <c r="AG469" s="2" t="s">
        <v>19</v>
      </c>
      <c r="AH469" s="2" t="s">
        <v>19</v>
      </c>
      <c r="AI469" s="2" t="s">
        <v>19</v>
      </c>
      <c r="AJ469" s="2" t="s">
        <v>19</v>
      </c>
      <c r="AK469" s="2" t="s">
        <v>19</v>
      </c>
      <c r="AL469" s="2" t="s">
        <v>19</v>
      </c>
      <c r="AM469" s="2" t="s">
        <v>19</v>
      </c>
      <c r="AN469" s="2" t="s">
        <v>19</v>
      </c>
      <c r="AO469" s="2" t="s">
        <v>19</v>
      </c>
      <c r="AP469" s="2" t="s">
        <v>19</v>
      </c>
      <c r="AQ469" s="2" t="s">
        <v>19</v>
      </c>
      <c r="AV469" s="52"/>
    </row>
    <row r="470" spans="1:48" x14ac:dyDescent="0.3">
      <c r="A470">
        <v>2002</v>
      </c>
      <c r="B470" s="1">
        <v>37546</v>
      </c>
      <c r="C470" s="4">
        <v>99</v>
      </c>
      <c r="D470" s="4">
        <v>99</v>
      </c>
      <c r="E470" s="4">
        <v>99</v>
      </c>
      <c r="F470">
        <v>3.8016000349076036</v>
      </c>
      <c r="G470">
        <v>61.848999999999997</v>
      </c>
      <c r="H470">
        <v>20.520800000000001</v>
      </c>
      <c r="Y470" s="2">
        <v>4.2716087868934993E-2</v>
      </c>
      <c r="Z470" s="2">
        <v>1.9873424818365626E-2</v>
      </c>
      <c r="AA470" s="2">
        <v>3.3798658935309422E-2</v>
      </c>
      <c r="AB470" s="2" t="s">
        <v>19</v>
      </c>
      <c r="AC470" s="2" t="s">
        <v>19</v>
      </c>
      <c r="AD470" s="2" t="s">
        <v>19</v>
      </c>
      <c r="AE470" s="2" t="s">
        <v>19</v>
      </c>
      <c r="AF470" s="2" t="s">
        <v>19</v>
      </c>
      <c r="AG470" s="2" t="s">
        <v>19</v>
      </c>
      <c r="AH470" s="2" t="s">
        <v>19</v>
      </c>
      <c r="AI470" s="2" t="s">
        <v>19</v>
      </c>
      <c r="AJ470" s="2" t="s">
        <v>19</v>
      </c>
      <c r="AK470" s="2" t="s">
        <v>19</v>
      </c>
      <c r="AL470" s="2" t="s">
        <v>19</v>
      </c>
      <c r="AM470" s="2" t="s">
        <v>19</v>
      </c>
      <c r="AN470" s="2" t="s">
        <v>19</v>
      </c>
      <c r="AO470" s="2" t="s">
        <v>19</v>
      </c>
      <c r="AP470" s="2" t="s">
        <v>19</v>
      </c>
      <c r="AQ470" s="2" t="s">
        <v>19</v>
      </c>
      <c r="AV470" s="52"/>
    </row>
    <row r="471" spans="1:48" x14ac:dyDescent="0.3">
      <c r="A471">
        <v>2002</v>
      </c>
      <c r="B471" s="1">
        <v>37547</v>
      </c>
      <c r="C471" s="4">
        <v>99</v>
      </c>
      <c r="D471" s="4">
        <v>99</v>
      </c>
      <c r="E471" s="4">
        <v>99</v>
      </c>
      <c r="F471">
        <v>4.1485452218792647</v>
      </c>
      <c r="G471">
        <v>62.1083</v>
      </c>
      <c r="H471">
        <v>20.747399999999999</v>
      </c>
      <c r="Y471" s="2">
        <v>9.1262937654116749E-2</v>
      </c>
      <c r="Z471" s="2">
        <v>4.1924687545473738E-3</v>
      </c>
      <c r="AA471" s="2">
        <v>1.1042454485205244E-2</v>
      </c>
      <c r="AB471" s="2" t="s">
        <v>19</v>
      </c>
      <c r="AC471" s="2" t="s">
        <v>19</v>
      </c>
      <c r="AD471" s="2" t="s">
        <v>19</v>
      </c>
      <c r="AE471" s="2" t="s">
        <v>19</v>
      </c>
      <c r="AF471" s="2" t="s">
        <v>19</v>
      </c>
      <c r="AG471" s="2" t="s">
        <v>19</v>
      </c>
      <c r="AH471" s="2" t="s">
        <v>19</v>
      </c>
      <c r="AI471" s="2" t="s">
        <v>19</v>
      </c>
      <c r="AJ471" s="2" t="s">
        <v>19</v>
      </c>
      <c r="AK471" s="2" t="s">
        <v>19</v>
      </c>
      <c r="AL471" s="2" t="s">
        <v>19</v>
      </c>
      <c r="AM471" s="2" t="s">
        <v>19</v>
      </c>
      <c r="AN471" s="2" t="s">
        <v>19</v>
      </c>
      <c r="AO471" s="2" t="s">
        <v>19</v>
      </c>
      <c r="AP471" s="2" t="s">
        <v>19</v>
      </c>
      <c r="AQ471" s="2" t="s">
        <v>19</v>
      </c>
      <c r="AV471" s="52"/>
    </row>
    <row r="472" spans="1:48" x14ac:dyDescent="0.3">
      <c r="A472">
        <v>2002</v>
      </c>
      <c r="B472" s="1">
        <v>37550</v>
      </c>
      <c r="C472" s="4">
        <v>99</v>
      </c>
      <c r="D472" s="4">
        <v>99</v>
      </c>
      <c r="E472" s="4">
        <v>99</v>
      </c>
      <c r="F472">
        <v>4.0917048433994241</v>
      </c>
      <c r="G472">
        <v>63.180300000000003</v>
      </c>
      <c r="H472">
        <v>21.165600000000001</v>
      </c>
      <c r="Y472" s="2">
        <v>-1.3701279711274883E-2</v>
      </c>
      <c r="Z472" s="2">
        <v>1.7260172955949615E-2</v>
      </c>
      <c r="AA472" s="2">
        <v>2.0156742531594496E-2</v>
      </c>
      <c r="AB472" s="2" t="s">
        <v>19</v>
      </c>
      <c r="AC472" s="2" t="s">
        <v>19</v>
      </c>
      <c r="AD472" s="2" t="s">
        <v>19</v>
      </c>
      <c r="AE472" s="2" t="s">
        <v>19</v>
      </c>
      <c r="AF472" s="2" t="s">
        <v>19</v>
      </c>
      <c r="AG472" s="2" t="s">
        <v>19</v>
      </c>
      <c r="AH472" s="2" t="s">
        <v>19</v>
      </c>
      <c r="AI472" s="2" t="s">
        <v>19</v>
      </c>
      <c r="AJ472" s="2" t="s">
        <v>19</v>
      </c>
      <c r="AK472" s="2" t="s">
        <v>19</v>
      </c>
      <c r="AL472" s="2" t="s">
        <v>19</v>
      </c>
      <c r="AM472" s="2" t="s">
        <v>19</v>
      </c>
      <c r="AN472" s="2" t="s">
        <v>19</v>
      </c>
      <c r="AO472" s="2" t="s">
        <v>19</v>
      </c>
      <c r="AP472" s="2" t="s">
        <v>19</v>
      </c>
      <c r="AQ472" s="2" t="s">
        <v>19</v>
      </c>
      <c r="AV472" s="52"/>
    </row>
    <row r="473" spans="1:48" x14ac:dyDescent="0.3">
      <c r="A473">
        <v>2002</v>
      </c>
      <c r="B473" s="1">
        <v>37551</v>
      </c>
      <c r="C473" s="4">
        <v>99</v>
      </c>
      <c r="D473" s="4">
        <v>99</v>
      </c>
      <c r="E473" s="4">
        <v>99</v>
      </c>
      <c r="F473">
        <v>4.0885744711576901</v>
      </c>
      <c r="G473">
        <v>62.724899999999998</v>
      </c>
      <c r="H473">
        <v>21.0349</v>
      </c>
      <c r="Y473" s="2">
        <v>-7.6505328745390955E-4</v>
      </c>
      <c r="Z473" s="2">
        <v>-7.2079429822271557E-3</v>
      </c>
      <c r="AA473" s="2">
        <v>-6.1751143364705552E-3</v>
      </c>
      <c r="AB473" s="2" t="s">
        <v>19</v>
      </c>
      <c r="AC473" s="2" t="s">
        <v>19</v>
      </c>
      <c r="AD473" s="2" t="s">
        <v>19</v>
      </c>
      <c r="AE473" s="2" t="s">
        <v>19</v>
      </c>
      <c r="AF473" s="2" t="s">
        <v>19</v>
      </c>
      <c r="AG473" s="2" t="s">
        <v>19</v>
      </c>
      <c r="AH473" s="2" t="s">
        <v>19</v>
      </c>
      <c r="AI473" s="2" t="s">
        <v>19</v>
      </c>
      <c r="AJ473" s="2" t="s">
        <v>19</v>
      </c>
      <c r="AK473" s="2" t="s">
        <v>19</v>
      </c>
      <c r="AL473" s="2" t="s">
        <v>19</v>
      </c>
      <c r="AM473" s="2" t="s">
        <v>19</v>
      </c>
      <c r="AN473" s="2" t="s">
        <v>19</v>
      </c>
      <c r="AO473" s="2" t="s">
        <v>19</v>
      </c>
      <c r="AP473" s="2" t="s">
        <v>19</v>
      </c>
      <c r="AQ473" s="2" t="s">
        <v>19</v>
      </c>
      <c r="AV473" s="52"/>
    </row>
    <row r="474" spans="1:48" x14ac:dyDescent="0.3">
      <c r="A474">
        <v>2002</v>
      </c>
      <c r="B474" s="1">
        <v>37552</v>
      </c>
      <c r="C474" s="4">
        <v>99</v>
      </c>
      <c r="D474" s="4">
        <v>99</v>
      </c>
      <c r="E474" s="4">
        <v>99</v>
      </c>
      <c r="F474">
        <v>4.0536474170078804</v>
      </c>
      <c r="G474">
        <v>63.201300000000003</v>
      </c>
      <c r="H474">
        <v>21.4358</v>
      </c>
      <c r="Y474" s="2">
        <v>-8.5425994796469729E-3</v>
      </c>
      <c r="Z474" s="2">
        <v>7.5950699004703193E-3</v>
      </c>
      <c r="AA474" s="2">
        <v>1.9058802276217035E-2</v>
      </c>
      <c r="AB474" s="2" t="s">
        <v>19</v>
      </c>
      <c r="AC474" s="2" t="s">
        <v>19</v>
      </c>
      <c r="AD474" s="2" t="s">
        <v>19</v>
      </c>
      <c r="AE474" s="2" t="s">
        <v>19</v>
      </c>
      <c r="AF474" s="2" t="s">
        <v>19</v>
      </c>
      <c r="AG474" s="2" t="s">
        <v>19</v>
      </c>
      <c r="AH474" s="2" t="s">
        <v>19</v>
      </c>
      <c r="AI474" s="2" t="s">
        <v>19</v>
      </c>
      <c r="AJ474" s="2" t="s">
        <v>19</v>
      </c>
      <c r="AK474" s="2" t="s">
        <v>19</v>
      </c>
      <c r="AL474" s="2" t="s">
        <v>19</v>
      </c>
      <c r="AM474" s="2" t="s">
        <v>19</v>
      </c>
      <c r="AN474" s="2" t="s">
        <v>19</v>
      </c>
      <c r="AO474" s="2" t="s">
        <v>19</v>
      </c>
      <c r="AP474" s="2" t="s">
        <v>19</v>
      </c>
      <c r="AQ474" s="2" t="s">
        <v>19</v>
      </c>
      <c r="AV474" s="52"/>
    </row>
    <row r="475" spans="1:48" x14ac:dyDescent="0.3">
      <c r="A475">
        <v>2002</v>
      </c>
      <c r="B475" s="1">
        <v>37553</v>
      </c>
      <c r="C475" s="4">
        <v>99</v>
      </c>
      <c r="D475" s="4">
        <v>99</v>
      </c>
      <c r="E475" s="4">
        <v>99</v>
      </c>
      <c r="F475">
        <v>4.0211026011628039</v>
      </c>
      <c r="G475">
        <v>61.912100000000002</v>
      </c>
      <c r="H475">
        <v>20.895499999999998</v>
      </c>
      <c r="Y475" s="2">
        <v>-8.0285265335431344E-3</v>
      </c>
      <c r="Z475" s="2">
        <v>-2.0398314591630218E-2</v>
      </c>
      <c r="AA475" s="2">
        <v>-2.5205497345562211E-2</v>
      </c>
      <c r="AB475" s="2" t="s">
        <v>19</v>
      </c>
      <c r="AC475" s="2" t="s">
        <v>19</v>
      </c>
      <c r="AD475" s="2" t="s">
        <v>19</v>
      </c>
      <c r="AE475" s="2" t="s">
        <v>19</v>
      </c>
      <c r="AF475" s="2" t="s">
        <v>19</v>
      </c>
      <c r="AG475" s="2" t="s">
        <v>19</v>
      </c>
      <c r="AH475" s="2" t="s">
        <v>19</v>
      </c>
      <c r="AI475" s="2" t="s">
        <v>19</v>
      </c>
      <c r="AJ475" s="2" t="s">
        <v>19</v>
      </c>
      <c r="AK475" s="2" t="s">
        <v>19</v>
      </c>
      <c r="AL475" s="2" t="s">
        <v>19</v>
      </c>
      <c r="AM475" s="2" t="s">
        <v>19</v>
      </c>
      <c r="AN475" s="2" t="s">
        <v>19</v>
      </c>
      <c r="AO475" s="2" t="s">
        <v>19</v>
      </c>
      <c r="AP475" s="2" t="s">
        <v>19</v>
      </c>
      <c r="AQ475" s="2" t="s">
        <v>19</v>
      </c>
      <c r="AV475" s="52"/>
    </row>
    <row r="476" spans="1:48" x14ac:dyDescent="0.3">
      <c r="A476">
        <v>2002</v>
      </c>
      <c r="B476" s="1">
        <v>37554</v>
      </c>
      <c r="C476" s="4">
        <v>99</v>
      </c>
      <c r="D476" s="4">
        <v>99</v>
      </c>
      <c r="E476" s="4">
        <v>99</v>
      </c>
      <c r="F476">
        <v>4.1969771671892397</v>
      </c>
      <c r="G476">
        <v>63.201300000000003</v>
      </c>
      <c r="H476">
        <v>21.5229</v>
      </c>
      <c r="Y476" s="2">
        <v>4.3737895664631266E-2</v>
      </c>
      <c r="Z476" s="2">
        <v>2.0823070126841037E-2</v>
      </c>
      <c r="AA476" s="2">
        <v>3.0025603598861084E-2</v>
      </c>
      <c r="AB476" s="2" t="s">
        <v>19</v>
      </c>
      <c r="AC476" s="2" t="s">
        <v>19</v>
      </c>
      <c r="AD476" s="2" t="s">
        <v>19</v>
      </c>
      <c r="AE476" s="2" t="s">
        <v>19</v>
      </c>
      <c r="AF476" s="2" t="s">
        <v>19</v>
      </c>
      <c r="AG476" s="2" t="s">
        <v>19</v>
      </c>
      <c r="AH476" s="2" t="s">
        <v>19</v>
      </c>
      <c r="AI476" s="2" t="s">
        <v>19</v>
      </c>
      <c r="AJ476" s="2" t="s">
        <v>19</v>
      </c>
      <c r="AK476" s="2" t="s">
        <v>19</v>
      </c>
      <c r="AL476" s="2" t="s">
        <v>19</v>
      </c>
      <c r="AM476" s="2" t="s">
        <v>19</v>
      </c>
      <c r="AN476" s="2" t="s">
        <v>19</v>
      </c>
      <c r="AO476" s="2" t="s">
        <v>19</v>
      </c>
      <c r="AP476" s="2" t="s">
        <v>19</v>
      </c>
      <c r="AQ476" s="2" t="s">
        <v>19</v>
      </c>
      <c r="AV476" s="52"/>
    </row>
    <row r="477" spans="1:48" x14ac:dyDescent="0.3">
      <c r="A477">
        <v>2002</v>
      </c>
      <c r="B477" s="1">
        <v>37557</v>
      </c>
      <c r="C477" s="4">
        <v>99</v>
      </c>
      <c r="D477" s="4">
        <v>99</v>
      </c>
      <c r="E477" s="4">
        <v>99</v>
      </c>
      <c r="F477">
        <v>4.2557729377246956</v>
      </c>
      <c r="G477">
        <v>62.7879</v>
      </c>
      <c r="H477">
        <v>21.3399</v>
      </c>
      <c r="Y477" s="2">
        <v>1.4009075625930123E-2</v>
      </c>
      <c r="Z477" s="2">
        <v>-6.5410046945237887E-3</v>
      </c>
      <c r="AA477" s="2">
        <v>-8.502571679466997E-3</v>
      </c>
      <c r="AB477" s="2" t="s">
        <v>19</v>
      </c>
      <c r="AC477" s="2" t="s">
        <v>19</v>
      </c>
      <c r="AD477" s="2" t="s">
        <v>19</v>
      </c>
      <c r="AE477" s="2" t="s">
        <v>19</v>
      </c>
      <c r="AF477" s="2" t="s">
        <v>19</v>
      </c>
      <c r="AG477" s="2" t="s">
        <v>19</v>
      </c>
      <c r="AH477" s="2" t="s">
        <v>19</v>
      </c>
      <c r="AI477" s="2" t="s">
        <v>19</v>
      </c>
      <c r="AJ477" s="2" t="s">
        <v>19</v>
      </c>
      <c r="AK477" s="2" t="s">
        <v>19</v>
      </c>
      <c r="AL477" s="2" t="s">
        <v>19</v>
      </c>
      <c r="AM477" s="2" t="s">
        <v>19</v>
      </c>
      <c r="AN477" s="2" t="s">
        <v>19</v>
      </c>
      <c r="AO477" s="2" t="s">
        <v>19</v>
      </c>
      <c r="AP477" s="2" t="s">
        <v>19</v>
      </c>
      <c r="AQ477" s="2" t="s">
        <v>19</v>
      </c>
      <c r="AV477" s="52"/>
    </row>
    <row r="478" spans="1:48" x14ac:dyDescent="0.3">
      <c r="A478">
        <v>2002</v>
      </c>
      <c r="B478" s="1">
        <v>37558</v>
      </c>
      <c r="C478" s="4">
        <v>99</v>
      </c>
      <c r="D478" s="4">
        <v>99</v>
      </c>
      <c r="E478" s="4">
        <v>99</v>
      </c>
      <c r="F478">
        <v>4.1796975661037932</v>
      </c>
      <c r="G478">
        <v>62.059199999999997</v>
      </c>
      <c r="H478">
        <v>20.8432</v>
      </c>
      <c r="Y478" s="2">
        <v>-1.787580604842498E-2</v>
      </c>
      <c r="Z478" s="2">
        <v>-1.16057393223854E-2</v>
      </c>
      <c r="AA478" s="2">
        <v>-2.3275647964610902E-2</v>
      </c>
      <c r="AB478" s="2" t="s">
        <v>19</v>
      </c>
      <c r="AC478" s="2" t="s">
        <v>19</v>
      </c>
      <c r="AD478" s="2" t="s">
        <v>19</v>
      </c>
      <c r="AE478" s="2" t="s">
        <v>19</v>
      </c>
      <c r="AF478" s="2" t="s">
        <v>19</v>
      </c>
      <c r="AG478" s="2" t="s">
        <v>19</v>
      </c>
      <c r="AH478" s="2" t="s">
        <v>19</v>
      </c>
      <c r="AI478" s="2" t="s">
        <v>19</v>
      </c>
      <c r="AJ478" s="2" t="s">
        <v>19</v>
      </c>
      <c r="AK478" s="2" t="s">
        <v>19</v>
      </c>
      <c r="AL478" s="2" t="s">
        <v>19</v>
      </c>
      <c r="AM478" s="2" t="s">
        <v>19</v>
      </c>
      <c r="AN478" s="2" t="s">
        <v>19</v>
      </c>
      <c r="AO478" s="2" t="s">
        <v>19</v>
      </c>
      <c r="AP478" s="2" t="s">
        <v>19</v>
      </c>
      <c r="AQ478" s="2" t="s">
        <v>19</v>
      </c>
      <c r="AV478" s="52"/>
    </row>
    <row r="479" spans="1:48" x14ac:dyDescent="0.3">
      <c r="A479">
        <v>2002</v>
      </c>
      <c r="B479" s="1">
        <v>37559</v>
      </c>
      <c r="C479" s="4">
        <v>99</v>
      </c>
      <c r="D479" s="4">
        <v>99</v>
      </c>
      <c r="E479" s="4">
        <v>99</v>
      </c>
      <c r="F479">
        <v>4.2334238956805006</v>
      </c>
      <c r="G479">
        <v>62.661799999999999</v>
      </c>
      <c r="H479">
        <v>21.4009</v>
      </c>
      <c r="Y479" s="2">
        <v>1.2854118922960733E-2</v>
      </c>
      <c r="Z479" s="2">
        <v>9.7100832753242994E-3</v>
      </c>
      <c r="AA479" s="2">
        <v>2.675692791893769E-2</v>
      </c>
      <c r="AB479" s="2" t="s">
        <v>19</v>
      </c>
      <c r="AC479" s="2" t="s">
        <v>19</v>
      </c>
      <c r="AD479" s="2" t="s">
        <v>19</v>
      </c>
      <c r="AE479" s="2" t="s">
        <v>19</v>
      </c>
      <c r="AF479" s="2" t="s">
        <v>19</v>
      </c>
      <c r="AG479" s="2" t="s">
        <v>19</v>
      </c>
      <c r="AH479" s="2" t="s">
        <v>19</v>
      </c>
      <c r="AI479" s="2" t="s">
        <v>19</v>
      </c>
      <c r="AJ479" s="2" t="s">
        <v>19</v>
      </c>
      <c r="AK479" s="2" t="s">
        <v>19</v>
      </c>
      <c r="AL479" s="2" t="s">
        <v>19</v>
      </c>
      <c r="AM479" s="2" t="s">
        <v>19</v>
      </c>
      <c r="AN479" s="2" t="s">
        <v>19</v>
      </c>
      <c r="AO479" s="2" t="s">
        <v>19</v>
      </c>
      <c r="AP479" s="2" t="s">
        <v>19</v>
      </c>
      <c r="AQ479" s="2" t="s">
        <v>19</v>
      </c>
      <c r="AV479" s="52"/>
    </row>
    <row r="480" spans="1:48" x14ac:dyDescent="0.3">
      <c r="A480">
        <v>2002</v>
      </c>
      <c r="B480" s="1">
        <v>37560</v>
      </c>
      <c r="C480" s="4">
        <v>99</v>
      </c>
      <c r="D480" s="4">
        <v>99</v>
      </c>
      <c r="E480" s="4">
        <v>99</v>
      </c>
      <c r="F480">
        <v>4.2606396429182176</v>
      </c>
      <c r="G480">
        <v>62.0242</v>
      </c>
      <c r="H480">
        <v>21.392199999999999</v>
      </c>
      <c r="Y480" s="2">
        <v>6.4287791415091888E-3</v>
      </c>
      <c r="Z480" s="2">
        <v>-1.0175258291335365E-2</v>
      </c>
      <c r="AA480" s="2">
        <v>-4.0652495923076959E-4</v>
      </c>
      <c r="AB480" s="2" t="s">
        <v>19</v>
      </c>
      <c r="AC480" s="2" t="s">
        <v>19</v>
      </c>
      <c r="AD480" s="2" t="s">
        <v>19</v>
      </c>
      <c r="AE480" s="2" t="s">
        <v>19</v>
      </c>
      <c r="AF480" s="2" t="s">
        <v>19</v>
      </c>
      <c r="AG480" s="2" t="s">
        <v>19</v>
      </c>
      <c r="AH480" s="2" t="s">
        <v>19</v>
      </c>
      <c r="AI480" s="2" t="s">
        <v>19</v>
      </c>
      <c r="AJ480" s="2" t="s">
        <v>19</v>
      </c>
      <c r="AK480" s="2" t="s">
        <v>19</v>
      </c>
      <c r="AL480" s="2" t="s">
        <v>19</v>
      </c>
      <c r="AM480" s="2" t="s">
        <v>19</v>
      </c>
      <c r="AN480" s="2" t="s">
        <v>19</v>
      </c>
      <c r="AO480" s="2" t="s">
        <v>19</v>
      </c>
      <c r="AP480" s="2" t="s">
        <v>19</v>
      </c>
      <c r="AQ480" s="2" t="s">
        <v>19</v>
      </c>
      <c r="AV480" s="52"/>
    </row>
    <row r="481" spans="1:48" x14ac:dyDescent="0.3">
      <c r="A481">
        <v>2002</v>
      </c>
      <c r="B481" s="1">
        <v>37561</v>
      </c>
      <c r="C481" s="4">
        <v>99</v>
      </c>
      <c r="D481" s="4">
        <v>99</v>
      </c>
      <c r="E481" s="4">
        <v>99</v>
      </c>
      <c r="F481">
        <v>4.3135718242555523</v>
      </c>
      <c r="G481">
        <v>63.250399999999999</v>
      </c>
      <c r="H481">
        <v>22.002199999999998</v>
      </c>
      <c r="Y481" s="2">
        <v>1.2423529275777945E-2</v>
      </c>
      <c r="Z481" s="2">
        <v>1.9769702793425825E-2</v>
      </c>
      <c r="AA481" s="2">
        <v>2.8515066239096498E-2</v>
      </c>
      <c r="AB481" s="2" t="s">
        <v>19</v>
      </c>
      <c r="AC481" s="2" t="s">
        <v>19</v>
      </c>
      <c r="AD481" s="2" t="s">
        <v>19</v>
      </c>
      <c r="AE481" s="2" t="s">
        <v>19</v>
      </c>
      <c r="AF481" s="2" t="s">
        <v>19</v>
      </c>
      <c r="AG481" s="2" t="s">
        <v>19</v>
      </c>
      <c r="AH481" s="2" t="s">
        <v>19</v>
      </c>
      <c r="AI481" s="2" t="s">
        <v>19</v>
      </c>
      <c r="AJ481" s="2" t="s">
        <v>19</v>
      </c>
      <c r="AK481" s="2" t="s">
        <v>19</v>
      </c>
      <c r="AL481" s="2" t="s">
        <v>19</v>
      </c>
      <c r="AM481" s="2" t="s">
        <v>19</v>
      </c>
      <c r="AN481" s="2" t="s">
        <v>19</v>
      </c>
      <c r="AO481" s="2" t="s">
        <v>19</v>
      </c>
      <c r="AP481" s="2" t="s">
        <v>19</v>
      </c>
      <c r="AQ481" s="2" t="s">
        <v>19</v>
      </c>
      <c r="AV481" s="52"/>
    </row>
    <row r="482" spans="1:48" x14ac:dyDescent="0.3">
      <c r="A482">
        <v>2002</v>
      </c>
      <c r="B482" s="1">
        <v>37564</v>
      </c>
      <c r="C482" s="4">
        <v>99</v>
      </c>
      <c r="D482" s="4">
        <v>99</v>
      </c>
      <c r="E482" s="4">
        <v>99</v>
      </c>
      <c r="F482">
        <v>4.3602698712240278</v>
      </c>
      <c r="G482">
        <v>63.852899999999998</v>
      </c>
      <c r="H482">
        <v>22.5686</v>
      </c>
      <c r="Y482" s="2">
        <v>1.0825841986886298E-2</v>
      </c>
      <c r="Z482" s="2">
        <v>9.5256314584570845E-3</v>
      </c>
      <c r="AA482" s="2">
        <v>2.574288025742888E-2</v>
      </c>
      <c r="AB482" s="2" t="s">
        <v>19</v>
      </c>
      <c r="AC482" s="2" t="s">
        <v>19</v>
      </c>
      <c r="AD482" s="2" t="s">
        <v>19</v>
      </c>
      <c r="AE482" s="2" t="s">
        <v>19</v>
      </c>
      <c r="AF482" s="2" t="s">
        <v>19</v>
      </c>
      <c r="AG482" s="2" t="s">
        <v>19</v>
      </c>
      <c r="AH482" s="2" t="s">
        <v>19</v>
      </c>
      <c r="AI482" s="2" t="s">
        <v>19</v>
      </c>
      <c r="AJ482" s="2" t="s">
        <v>19</v>
      </c>
      <c r="AK482" s="2" t="s">
        <v>19</v>
      </c>
      <c r="AL482" s="2" t="s">
        <v>19</v>
      </c>
      <c r="AM482" s="2" t="s">
        <v>19</v>
      </c>
      <c r="AN482" s="2" t="s">
        <v>19</v>
      </c>
      <c r="AO482" s="2" t="s">
        <v>19</v>
      </c>
      <c r="AP482" s="2" t="s">
        <v>19</v>
      </c>
      <c r="AQ482" s="2" t="s">
        <v>19</v>
      </c>
      <c r="AV482" s="52"/>
    </row>
    <row r="483" spans="1:48" x14ac:dyDescent="0.3">
      <c r="A483">
        <v>2002</v>
      </c>
      <c r="B483" s="1">
        <v>37565</v>
      </c>
      <c r="C483" s="4">
        <v>99</v>
      </c>
      <c r="D483" s="4">
        <v>99</v>
      </c>
      <c r="E483" s="4">
        <v>99</v>
      </c>
      <c r="F483">
        <v>4.3128911303133837</v>
      </c>
      <c r="G483">
        <v>64.357399999999998</v>
      </c>
      <c r="H483">
        <v>22.742799999999999</v>
      </c>
      <c r="Y483" s="2">
        <v>-1.0866011120853836E-2</v>
      </c>
      <c r="Z483" s="2">
        <v>7.900972391230443E-3</v>
      </c>
      <c r="AA483" s="2">
        <v>7.7186887977100938E-3</v>
      </c>
      <c r="AB483" s="2" t="s">
        <v>19</v>
      </c>
      <c r="AC483" s="2" t="s">
        <v>19</v>
      </c>
      <c r="AD483" s="2" t="s">
        <v>19</v>
      </c>
      <c r="AE483" s="2" t="s">
        <v>19</v>
      </c>
      <c r="AF483" s="2" t="s">
        <v>19</v>
      </c>
      <c r="AG483" s="2" t="s">
        <v>19</v>
      </c>
      <c r="AH483" s="2" t="s">
        <v>19</v>
      </c>
      <c r="AI483" s="2" t="s">
        <v>19</v>
      </c>
      <c r="AJ483" s="2" t="s">
        <v>19</v>
      </c>
      <c r="AK483" s="2" t="s">
        <v>19</v>
      </c>
      <c r="AL483" s="2" t="s">
        <v>19</v>
      </c>
      <c r="AM483" s="2" t="s">
        <v>19</v>
      </c>
      <c r="AN483" s="2" t="s">
        <v>19</v>
      </c>
      <c r="AO483" s="2" t="s">
        <v>19</v>
      </c>
      <c r="AP483" s="2" t="s">
        <v>19</v>
      </c>
      <c r="AQ483" s="2" t="s">
        <v>19</v>
      </c>
      <c r="AV483" s="52"/>
    </row>
    <row r="484" spans="1:48" x14ac:dyDescent="0.3">
      <c r="A484">
        <v>2002</v>
      </c>
      <c r="B484" s="1">
        <v>37566</v>
      </c>
      <c r="C484" s="4">
        <v>99</v>
      </c>
      <c r="D484" s="4">
        <v>99</v>
      </c>
      <c r="E484" s="4">
        <v>99</v>
      </c>
      <c r="F484">
        <v>4.3388661268505988</v>
      </c>
      <c r="G484">
        <v>65.191199999999995</v>
      </c>
      <c r="H484">
        <v>23.065200000000001</v>
      </c>
      <c r="Y484" s="2">
        <v>6.0226413680253277E-3</v>
      </c>
      <c r="Z484" s="2">
        <v>1.2955775093462352E-2</v>
      </c>
      <c r="AA484" s="2">
        <v>1.4175915014861928E-2</v>
      </c>
      <c r="AB484" s="2" t="s">
        <v>19</v>
      </c>
      <c r="AC484" s="2" t="s">
        <v>19</v>
      </c>
      <c r="AD484" s="2" t="s">
        <v>19</v>
      </c>
      <c r="AE484" s="2" t="s">
        <v>19</v>
      </c>
      <c r="AF484" s="2" t="s">
        <v>19</v>
      </c>
      <c r="AG484" s="2" t="s">
        <v>19</v>
      </c>
      <c r="AH484" s="2" t="s">
        <v>19</v>
      </c>
      <c r="AI484" s="2" t="s">
        <v>19</v>
      </c>
      <c r="AJ484" s="2" t="s">
        <v>19</v>
      </c>
      <c r="AK484" s="2" t="s">
        <v>19</v>
      </c>
      <c r="AL484" s="2" t="s">
        <v>19</v>
      </c>
      <c r="AM484" s="2" t="s">
        <v>19</v>
      </c>
      <c r="AN484" s="2" t="s">
        <v>19</v>
      </c>
      <c r="AO484" s="2" t="s">
        <v>19</v>
      </c>
      <c r="AP484" s="2" t="s">
        <v>19</v>
      </c>
      <c r="AQ484" s="2" t="s">
        <v>19</v>
      </c>
      <c r="AV484" s="52"/>
    </row>
    <row r="485" spans="1:48" x14ac:dyDescent="0.3">
      <c r="A485">
        <v>2002</v>
      </c>
      <c r="B485" s="1">
        <v>37567</v>
      </c>
      <c r="C485" s="4">
        <v>99</v>
      </c>
      <c r="D485" s="4">
        <v>99</v>
      </c>
      <c r="E485" s="4">
        <v>99</v>
      </c>
      <c r="F485">
        <v>4.1365059413265284</v>
      </c>
      <c r="G485">
        <v>63.593699999999998</v>
      </c>
      <c r="H485">
        <v>22.254899999999999</v>
      </c>
      <c r="Y485" s="2">
        <v>-4.6638955802712267E-2</v>
      </c>
      <c r="Z485" s="2">
        <v>-2.4504841144203482E-2</v>
      </c>
      <c r="AA485" s="2">
        <v>-3.513084647000686E-2</v>
      </c>
      <c r="AB485" s="2" t="s">
        <v>19</v>
      </c>
      <c r="AC485" s="2" t="s">
        <v>19</v>
      </c>
      <c r="AD485" s="2" t="s">
        <v>19</v>
      </c>
      <c r="AE485" s="2" t="s">
        <v>19</v>
      </c>
      <c r="AF485" s="2" t="s">
        <v>19</v>
      </c>
      <c r="AG485" s="2" t="s">
        <v>19</v>
      </c>
      <c r="AH485" s="2" t="s">
        <v>19</v>
      </c>
      <c r="AI485" s="2" t="s">
        <v>19</v>
      </c>
      <c r="AJ485" s="2" t="s">
        <v>19</v>
      </c>
      <c r="AK485" s="2" t="s">
        <v>19</v>
      </c>
      <c r="AL485" s="2" t="s">
        <v>19</v>
      </c>
      <c r="AM485" s="2" t="s">
        <v>19</v>
      </c>
      <c r="AN485" s="2" t="s">
        <v>19</v>
      </c>
      <c r="AO485" s="2" t="s">
        <v>19</v>
      </c>
      <c r="AP485" s="2" t="s">
        <v>19</v>
      </c>
      <c r="AQ485" s="2" t="s">
        <v>19</v>
      </c>
      <c r="AV485" s="52"/>
    </row>
    <row r="486" spans="1:48" x14ac:dyDescent="0.3">
      <c r="A486">
        <v>2002</v>
      </c>
      <c r="B486" s="1">
        <v>37568</v>
      </c>
      <c r="C486" s="4">
        <v>99</v>
      </c>
      <c r="D486" s="4">
        <v>99</v>
      </c>
      <c r="E486" s="4">
        <v>99</v>
      </c>
      <c r="F486">
        <v>4.1920020565544487</v>
      </c>
      <c r="G486">
        <v>62.815899999999999</v>
      </c>
      <c r="H486">
        <v>21.845300000000002</v>
      </c>
      <c r="Y486" s="2">
        <v>1.3416181679681838E-2</v>
      </c>
      <c r="Z486" s="2">
        <v>-1.2230771287092934E-2</v>
      </c>
      <c r="AA486" s="2">
        <v>-1.840493554228495E-2</v>
      </c>
      <c r="AB486" s="2" t="s">
        <v>19</v>
      </c>
      <c r="AC486" s="2" t="s">
        <v>19</v>
      </c>
      <c r="AD486" s="2" t="s">
        <v>19</v>
      </c>
      <c r="AE486" s="2" t="s">
        <v>19</v>
      </c>
      <c r="AF486" s="2" t="s">
        <v>19</v>
      </c>
      <c r="AG486" s="2" t="s">
        <v>19</v>
      </c>
      <c r="AH486" s="2" t="s">
        <v>19</v>
      </c>
      <c r="AI486" s="2" t="s">
        <v>19</v>
      </c>
      <c r="AJ486" s="2" t="s">
        <v>19</v>
      </c>
      <c r="AK486" s="2" t="s">
        <v>19</v>
      </c>
      <c r="AL486" s="2" t="s">
        <v>19</v>
      </c>
      <c r="AM486" s="2" t="s">
        <v>19</v>
      </c>
      <c r="AN486" s="2" t="s">
        <v>19</v>
      </c>
      <c r="AO486" s="2" t="s">
        <v>19</v>
      </c>
      <c r="AP486" s="2" t="s">
        <v>19</v>
      </c>
      <c r="AQ486" s="2" t="s">
        <v>19</v>
      </c>
      <c r="AV486" s="52"/>
    </row>
    <row r="487" spans="1:48" x14ac:dyDescent="0.3">
      <c r="A487">
        <v>2002</v>
      </c>
      <c r="B487" s="1">
        <v>37571</v>
      </c>
      <c r="C487" s="4">
        <v>99</v>
      </c>
      <c r="D487" s="4">
        <v>99</v>
      </c>
      <c r="E487" s="4">
        <v>99</v>
      </c>
      <c r="F487">
        <v>4.0728644157105212</v>
      </c>
      <c r="G487">
        <v>61.841999999999999</v>
      </c>
      <c r="H487">
        <v>21.1831</v>
      </c>
      <c r="Y487" s="2">
        <v>-2.8420224808250905E-2</v>
      </c>
      <c r="Z487" s="2">
        <v>-1.550403639842779E-2</v>
      </c>
      <c r="AA487" s="2">
        <v>-3.0313156605768832E-2</v>
      </c>
      <c r="AB487" s="2" t="s">
        <v>19</v>
      </c>
      <c r="AC487" s="2" t="s">
        <v>19</v>
      </c>
      <c r="AD487" s="2" t="s">
        <v>19</v>
      </c>
      <c r="AE487" s="2" t="s">
        <v>19</v>
      </c>
      <c r="AF487" s="2" t="s">
        <v>19</v>
      </c>
      <c r="AG487" s="2" t="s">
        <v>19</v>
      </c>
      <c r="AH487" s="2" t="s">
        <v>19</v>
      </c>
      <c r="AI487" s="2" t="s">
        <v>19</v>
      </c>
      <c r="AJ487" s="2" t="s">
        <v>19</v>
      </c>
      <c r="AK487" s="2" t="s">
        <v>19</v>
      </c>
      <c r="AL487" s="2" t="s">
        <v>19</v>
      </c>
      <c r="AM487" s="2" t="s">
        <v>19</v>
      </c>
      <c r="AN487" s="2" t="s">
        <v>19</v>
      </c>
      <c r="AO487" s="2" t="s">
        <v>19</v>
      </c>
      <c r="AP487" s="2" t="s">
        <v>19</v>
      </c>
      <c r="AQ487" s="2" t="s">
        <v>19</v>
      </c>
      <c r="AV487" s="52"/>
    </row>
    <row r="488" spans="1:48" x14ac:dyDescent="0.3">
      <c r="A488">
        <v>2002</v>
      </c>
      <c r="B488" s="1">
        <v>37572</v>
      </c>
      <c r="C488" s="4">
        <v>99</v>
      </c>
      <c r="D488" s="4">
        <v>99</v>
      </c>
      <c r="E488" s="4">
        <v>99</v>
      </c>
      <c r="F488">
        <v>4.1230631072643407</v>
      </c>
      <c r="G488">
        <v>62.332500000000003</v>
      </c>
      <c r="H488">
        <v>21.723299999999998</v>
      </c>
      <c r="Y488" s="2">
        <v>1.2325156555711647E-2</v>
      </c>
      <c r="Z488" s="2">
        <v>7.9315028621325112E-3</v>
      </c>
      <c r="AA488" s="2">
        <v>2.5501461070381426E-2</v>
      </c>
      <c r="AB488" s="2" t="s">
        <v>19</v>
      </c>
      <c r="AC488" s="2" t="s">
        <v>19</v>
      </c>
      <c r="AD488" s="2" t="s">
        <v>19</v>
      </c>
      <c r="AE488" s="2" t="s">
        <v>19</v>
      </c>
      <c r="AF488" s="2" t="s">
        <v>19</v>
      </c>
      <c r="AG488" s="2" t="s">
        <v>19</v>
      </c>
      <c r="AH488" s="2" t="s">
        <v>19</v>
      </c>
      <c r="AI488" s="2" t="s">
        <v>19</v>
      </c>
      <c r="AJ488" s="2" t="s">
        <v>19</v>
      </c>
      <c r="AK488" s="2" t="s">
        <v>19</v>
      </c>
      <c r="AL488" s="2" t="s">
        <v>19</v>
      </c>
      <c r="AM488" s="2" t="s">
        <v>19</v>
      </c>
      <c r="AN488" s="2" t="s">
        <v>19</v>
      </c>
      <c r="AO488" s="2" t="s">
        <v>19</v>
      </c>
      <c r="AP488" s="2" t="s">
        <v>19</v>
      </c>
      <c r="AQ488" s="2" t="s">
        <v>19</v>
      </c>
      <c r="AV488" s="52"/>
    </row>
    <row r="489" spans="1:48" x14ac:dyDescent="0.3">
      <c r="A489">
        <v>2002</v>
      </c>
      <c r="B489" s="1">
        <v>37573</v>
      </c>
      <c r="C489" s="4">
        <v>99</v>
      </c>
      <c r="D489" s="4">
        <v>99</v>
      </c>
      <c r="E489" s="4">
        <v>99</v>
      </c>
      <c r="F489">
        <v>4.3104141898634216</v>
      </c>
      <c r="G489">
        <v>62.395499999999998</v>
      </c>
      <c r="H489">
        <v>21.9847</v>
      </c>
      <c r="Y489" s="2">
        <v>4.543978050420594E-2</v>
      </c>
      <c r="Z489" s="2">
        <v>1.0107086993140779E-3</v>
      </c>
      <c r="AA489" s="2">
        <v>1.2033162548968246E-2</v>
      </c>
      <c r="AB489" s="2" t="s">
        <v>19</v>
      </c>
      <c r="AC489" s="2" t="s">
        <v>19</v>
      </c>
      <c r="AD489" s="2" t="s">
        <v>19</v>
      </c>
      <c r="AE489" s="2" t="s">
        <v>19</v>
      </c>
      <c r="AF489" s="2" t="s">
        <v>19</v>
      </c>
      <c r="AG489" s="2" t="s">
        <v>19</v>
      </c>
      <c r="AH489" s="2" t="s">
        <v>19</v>
      </c>
      <c r="AI489" s="2" t="s">
        <v>19</v>
      </c>
      <c r="AJ489" s="2" t="s">
        <v>19</v>
      </c>
      <c r="AK489" s="2" t="s">
        <v>19</v>
      </c>
      <c r="AL489" s="2" t="s">
        <v>19</v>
      </c>
      <c r="AM489" s="2" t="s">
        <v>19</v>
      </c>
      <c r="AN489" s="2" t="s">
        <v>19</v>
      </c>
      <c r="AO489" s="2" t="s">
        <v>19</v>
      </c>
      <c r="AP489" s="2" t="s">
        <v>19</v>
      </c>
      <c r="AQ489" s="2" t="s">
        <v>19</v>
      </c>
      <c r="AV489" s="52"/>
    </row>
    <row r="490" spans="1:48" x14ac:dyDescent="0.3">
      <c r="A490">
        <v>2002</v>
      </c>
      <c r="B490" s="1">
        <v>37574</v>
      </c>
      <c r="C490" s="4">
        <v>99</v>
      </c>
      <c r="D490" s="4">
        <v>99</v>
      </c>
      <c r="E490" s="4">
        <v>99</v>
      </c>
      <c r="F490">
        <v>4.3810485364972971</v>
      </c>
      <c r="G490">
        <v>63.572699999999998</v>
      </c>
      <c r="H490">
        <v>22.742799999999999</v>
      </c>
      <c r="Y490" s="2">
        <v>1.6386904720196549E-2</v>
      </c>
      <c r="Z490" s="2">
        <v>1.8866745197970936E-2</v>
      </c>
      <c r="AA490" s="2">
        <v>3.4483072318475916E-2</v>
      </c>
      <c r="AB490" s="2" t="s">
        <v>19</v>
      </c>
      <c r="AC490" s="2" t="s">
        <v>19</v>
      </c>
      <c r="AD490" s="2" t="s">
        <v>19</v>
      </c>
      <c r="AE490" s="2" t="s">
        <v>19</v>
      </c>
      <c r="AF490" s="2" t="s">
        <v>19</v>
      </c>
      <c r="AG490" s="2" t="s">
        <v>19</v>
      </c>
      <c r="AH490" s="2" t="s">
        <v>19</v>
      </c>
      <c r="AI490" s="2" t="s">
        <v>19</v>
      </c>
      <c r="AJ490" s="2" t="s">
        <v>19</v>
      </c>
      <c r="AK490" s="2" t="s">
        <v>19</v>
      </c>
      <c r="AL490" s="2" t="s">
        <v>19</v>
      </c>
      <c r="AM490" s="2" t="s">
        <v>19</v>
      </c>
      <c r="AN490" s="2" t="s">
        <v>19</v>
      </c>
      <c r="AO490" s="2" t="s">
        <v>19</v>
      </c>
      <c r="AP490" s="2" t="s">
        <v>19</v>
      </c>
      <c r="AQ490" s="2" t="s">
        <v>19</v>
      </c>
      <c r="AV490" s="52"/>
    </row>
    <row r="491" spans="1:48" x14ac:dyDescent="0.3">
      <c r="A491">
        <v>2002</v>
      </c>
      <c r="B491" s="1">
        <v>37575</v>
      </c>
      <c r="C491" s="4">
        <v>99</v>
      </c>
      <c r="D491" s="4">
        <v>99</v>
      </c>
      <c r="E491" s="4">
        <v>99</v>
      </c>
      <c r="F491">
        <v>4.4925343298930294</v>
      </c>
      <c r="G491">
        <v>64.042100000000005</v>
      </c>
      <c r="H491">
        <v>23.039100000000001</v>
      </c>
      <c r="Y491" s="2">
        <v>2.5447285613700688E-2</v>
      </c>
      <c r="Z491" s="2">
        <v>7.38367255126815E-3</v>
      </c>
      <c r="AA491" s="2">
        <v>1.3028299066078164E-2</v>
      </c>
      <c r="AB491" s="2" t="s">
        <v>19</v>
      </c>
      <c r="AC491" s="2" t="s">
        <v>19</v>
      </c>
      <c r="AD491" s="2" t="s">
        <v>19</v>
      </c>
      <c r="AE491" s="2" t="s">
        <v>19</v>
      </c>
      <c r="AF491" s="2" t="s">
        <v>19</v>
      </c>
      <c r="AG491" s="2" t="s">
        <v>19</v>
      </c>
      <c r="AH491" s="2" t="s">
        <v>19</v>
      </c>
      <c r="AI491" s="2" t="s">
        <v>19</v>
      </c>
      <c r="AJ491" s="2" t="s">
        <v>19</v>
      </c>
      <c r="AK491" s="2" t="s">
        <v>19</v>
      </c>
      <c r="AL491" s="2" t="s">
        <v>19</v>
      </c>
      <c r="AM491" s="2" t="s">
        <v>19</v>
      </c>
      <c r="AN491" s="2" t="s">
        <v>19</v>
      </c>
      <c r="AO491" s="2" t="s">
        <v>19</v>
      </c>
      <c r="AP491" s="2" t="s">
        <v>19</v>
      </c>
      <c r="AQ491" s="2" t="s">
        <v>19</v>
      </c>
      <c r="AV491" s="52"/>
    </row>
    <row r="492" spans="1:48" x14ac:dyDescent="0.3">
      <c r="A492">
        <v>2002</v>
      </c>
      <c r="B492" s="1">
        <v>37578</v>
      </c>
      <c r="C492" s="4">
        <v>99</v>
      </c>
      <c r="D492" s="4">
        <v>99</v>
      </c>
      <c r="E492" s="4">
        <v>99</v>
      </c>
      <c r="F492">
        <v>4.7748539386437816</v>
      </c>
      <c r="G492">
        <v>63.397500000000001</v>
      </c>
      <c r="H492">
        <v>22.699300000000001</v>
      </c>
      <c r="Y492" s="2">
        <v>6.2841948000756709E-2</v>
      </c>
      <c r="Z492" s="2">
        <v>-1.0065253950136022E-2</v>
      </c>
      <c r="AA492" s="2">
        <v>-1.4748840015451958E-2</v>
      </c>
      <c r="AB492" s="2" t="s">
        <v>19</v>
      </c>
      <c r="AC492" s="2" t="s">
        <v>19</v>
      </c>
      <c r="AD492" s="2" t="s">
        <v>19</v>
      </c>
      <c r="AE492" s="2" t="s">
        <v>19</v>
      </c>
      <c r="AF492" s="2" t="s">
        <v>19</v>
      </c>
      <c r="AG492" s="2" t="s">
        <v>19</v>
      </c>
      <c r="AH492" s="2" t="s">
        <v>19</v>
      </c>
      <c r="AI492" s="2" t="s">
        <v>19</v>
      </c>
      <c r="AJ492" s="2" t="s">
        <v>19</v>
      </c>
      <c r="AK492" s="2" t="s">
        <v>19</v>
      </c>
      <c r="AL492" s="2" t="s">
        <v>19</v>
      </c>
      <c r="AM492" s="2" t="s">
        <v>19</v>
      </c>
      <c r="AN492" s="2" t="s">
        <v>19</v>
      </c>
      <c r="AO492" s="2" t="s">
        <v>19</v>
      </c>
      <c r="AP492" s="2" t="s">
        <v>19</v>
      </c>
      <c r="AQ492" s="2" t="s">
        <v>19</v>
      </c>
      <c r="AV492" s="52"/>
    </row>
    <row r="493" spans="1:48" x14ac:dyDescent="0.3">
      <c r="A493">
        <v>2002</v>
      </c>
      <c r="B493" s="1">
        <v>37579</v>
      </c>
      <c r="C493" s="4">
        <v>99</v>
      </c>
      <c r="D493" s="4">
        <v>99</v>
      </c>
      <c r="E493" s="4">
        <v>99</v>
      </c>
      <c r="F493">
        <v>4.4225813931696702</v>
      </c>
      <c r="G493">
        <v>63.313400000000001</v>
      </c>
      <c r="H493">
        <v>22.3507</v>
      </c>
      <c r="Y493" s="2">
        <v>-7.3776611808605064E-2</v>
      </c>
      <c r="Z493" s="2">
        <v>-1.3265507314956793E-3</v>
      </c>
      <c r="AA493" s="2">
        <v>-1.5357301767014886E-2</v>
      </c>
      <c r="AB493" s="2" t="s">
        <v>19</v>
      </c>
      <c r="AC493" s="2" t="s">
        <v>19</v>
      </c>
      <c r="AD493" s="2" t="s">
        <v>19</v>
      </c>
      <c r="AE493" s="2" t="s">
        <v>19</v>
      </c>
      <c r="AF493" s="2" t="s">
        <v>19</v>
      </c>
      <c r="AG493" s="2" t="s">
        <v>19</v>
      </c>
      <c r="AH493" s="2" t="s">
        <v>19</v>
      </c>
      <c r="AI493" s="2" t="s">
        <v>19</v>
      </c>
      <c r="AJ493" s="2" t="s">
        <v>19</v>
      </c>
      <c r="AK493" s="2" t="s">
        <v>19</v>
      </c>
      <c r="AL493" s="2" t="s">
        <v>19</v>
      </c>
      <c r="AM493" s="2" t="s">
        <v>19</v>
      </c>
      <c r="AN493" s="2" t="s">
        <v>19</v>
      </c>
      <c r="AO493" s="2" t="s">
        <v>19</v>
      </c>
      <c r="AP493" s="2" t="s">
        <v>19</v>
      </c>
      <c r="AQ493" s="2" t="s">
        <v>19</v>
      </c>
      <c r="AV493" s="52"/>
    </row>
    <row r="494" spans="1:48" x14ac:dyDescent="0.3">
      <c r="A494">
        <v>2002</v>
      </c>
      <c r="B494" s="1">
        <v>37580</v>
      </c>
      <c r="C494" s="4">
        <v>99</v>
      </c>
      <c r="D494" s="4">
        <v>99</v>
      </c>
      <c r="E494" s="4">
        <v>99</v>
      </c>
      <c r="F494">
        <v>4.6763709580672659</v>
      </c>
      <c r="G494">
        <v>64.721800000000002</v>
      </c>
      <c r="H494">
        <v>23.3005</v>
      </c>
      <c r="Y494" s="2">
        <v>5.7384939322892681E-2</v>
      </c>
      <c r="Z494" s="2">
        <v>2.2244896025169991E-2</v>
      </c>
      <c r="AA494" s="2">
        <v>4.2495313345890739E-2</v>
      </c>
      <c r="AB494" s="2" t="s">
        <v>19</v>
      </c>
      <c r="AC494" s="2" t="s">
        <v>19</v>
      </c>
      <c r="AD494" s="2" t="s">
        <v>19</v>
      </c>
      <c r="AE494" s="2" t="s">
        <v>19</v>
      </c>
      <c r="AF494" s="2" t="s">
        <v>19</v>
      </c>
      <c r="AG494" s="2" t="s">
        <v>19</v>
      </c>
      <c r="AH494" s="2" t="s">
        <v>19</v>
      </c>
      <c r="AI494" s="2" t="s">
        <v>19</v>
      </c>
      <c r="AJ494" s="2" t="s">
        <v>19</v>
      </c>
      <c r="AK494" s="2" t="s">
        <v>19</v>
      </c>
      <c r="AL494" s="2" t="s">
        <v>19</v>
      </c>
      <c r="AM494" s="2" t="s">
        <v>19</v>
      </c>
      <c r="AN494" s="2" t="s">
        <v>19</v>
      </c>
      <c r="AO494" s="2" t="s">
        <v>19</v>
      </c>
      <c r="AP494" s="2" t="s">
        <v>19</v>
      </c>
      <c r="AQ494" s="2" t="s">
        <v>19</v>
      </c>
      <c r="AV494" s="52"/>
    </row>
    <row r="495" spans="1:48" x14ac:dyDescent="0.3">
      <c r="A495">
        <v>2002</v>
      </c>
      <c r="B495" s="1">
        <v>37581</v>
      </c>
      <c r="C495" s="4">
        <v>99</v>
      </c>
      <c r="D495" s="4">
        <v>99</v>
      </c>
      <c r="E495" s="4">
        <v>99</v>
      </c>
      <c r="F495">
        <v>4.9418410481663644</v>
      </c>
      <c r="G495">
        <v>65.927000000000007</v>
      </c>
      <c r="H495">
        <v>24.1632</v>
      </c>
      <c r="Y495" s="2">
        <v>5.676839850378701E-2</v>
      </c>
      <c r="Z495" s="2">
        <v>1.8621237357428377E-2</v>
      </c>
      <c r="AA495" s="2">
        <v>3.7024956545996801E-2</v>
      </c>
      <c r="AB495" s="2" t="s">
        <v>19</v>
      </c>
      <c r="AC495" s="2" t="s">
        <v>19</v>
      </c>
      <c r="AD495" s="2" t="s">
        <v>19</v>
      </c>
      <c r="AE495" s="2" t="s">
        <v>19</v>
      </c>
      <c r="AF495" s="2" t="s">
        <v>19</v>
      </c>
      <c r="AG495" s="2" t="s">
        <v>19</v>
      </c>
      <c r="AH495" s="2" t="s">
        <v>19</v>
      </c>
      <c r="AI495" s="2" t="s">
        <v>19</v>
      </c>
      <c r="AJ495" s="2" t="s">
        <v>19</v>
      </c>
      <c r="AK495" s="2" t="s">
        <v>19</v>
      </c>
      <c r="AL495" s="2" t="s">
        <v>19</v>
      </c>
      <c r="AM495" s="2" t="s">
        <v>19</v>
      </c>
      <c r="AN495" s="2" t="s">
        <v>19</v>
      </c>
      <c r="AO495" s="2" t="s">
        <v>19</v>
      </c>
      <c r="AP495" s="2" t="s">
        <v>19</v>
      </c>
      <c r="AQ495" s="2" t="s">
        <v>19</v>
      </c>
      <c r="AV495" s="52"/>
    </row>
    <row r="496" spans="1:48" x14ac:dyDescent="0.3">
      <c r="A496">
        <v>2002</v>
      </c>
      <c r="B496" s="1">
        <v>37582</v>
      </c>
      <c r="C496" s="4">
        <v>99</v>
      </c>
      <c r="D496" s="4">
        <v>99</v>
      </c>
      <c r="E496" s="4">
        <v>99</v>
      </c>
      <c r="F496">
        <v>4.9507428911484732</v>
      </c>
      <c r="G496">
        <v>65.457499999999996</v>
      </c>
      <c r="H496">
        <v>24.154499999999999</v>
      </c>
      <c r="Y496" s="2">
        <v>1.8013211868503909E-3</v>
      </c>
      <c r="Z496" s="2">
        <v>-7.121513188830253E-3</v>
      </c>
      <c r="AA496" s="2">
        <v>-3.6005164878827323E-4</v>
      </c>
      <c r="AB496" s="2" t="s">
        <v>19</v>
      </c>
      <c r="AC496" s="2" t="s">
        <v>19</v>
      </c>
      <c r="AD496" s="2" t="s">
        <v>19</v>
      </c>
      <c r="AE496" s="2" t="s">
        <v>19</v>
      </c>
      <c r="AF496" s="2" t="s">
        <v>19</v>
      </c>
      <c r="AG496" s="2" t="s">
        <v>19</v>
      </c>
      <c r="AH496" s="2" t="s">
        <v>19</v>
      </c>
      <c r="AI496" s="2" t="s">
        <v>19</v>
      </c>
      <c r="AJ496" s="2" t="s">
        <v>19</v>
      </c>
      <c r="AK496" s="2" t="s">
        <v>19</v>
      </c>
      <c r="AL496" s="2" t="s">
        <v>19</v>
      </c>
      <c r="AM496" s="2" t="s">
        <v>19</v>
      </c>
      <c r="AN496" s="2" t="s">
        <v>19</v>
      </c>
      <c r="AO496" s="2" t="s">
        <v>19</v>
      </c>
      <c r="AP496" s="2" t="s">
        <v>19</v>
      </c>
      <c r="AQ496" s="2" t="s">
        <v>19</v>
      </c>
      <c r="AV496" s="52"/>
    </row>
    <row r="497" spans="1:48" x14ac:dyDescent="0.3">
      <c r="A497">
        <v>2002</v>
      </c>
      <c r="B497" s="1">
        <v>37585</v>
      </c>
      <c r="C497" s="4">
        <v>99</v>
      </c>
      <c r="D497" s="4">
        <v>99</v>
      </c>
      <c r="E497" s="4">
        <v>99</v>
      </c>
      <c r="F497">
        <v>4.9775723438124881</v>
      </c>
      <c r="G497">
        <v>65.499499999999998</v>
      </c>
      <c r="H497">
        <v>24.389700000000001</v>
      </c>
      <c r="Y497" s="2">
        <v>5.4192781273258994E-3</v>
      </c>
      <c r="Z497" s="2">
        <v>6.4163770385361474E-4</v>
      </c>
      <c r="AA497" s="2">
        <v>9.737316028069376E-3</v>
      </c>
      <c r="AB497" s="2" t="s">
        <v>19</v>
      </c>
      <c r="AC497" s="2" t="s">
        <v>19</v>
      </c>
      <c r="AD497" s="2" t="s">
        <v>19</v>
      </c>
      <c r="AE497" s="2" t="s">
        <v>19</v>
      </c>
      <c r="AF497" s="2" t="s">
        <v>19</v>
      </c>
      <c r="AG497" s="2" t="s">
        <v>19</v>
      </c>
      <c r="AH497" s="2" t="s">
        <v>19</v>
      </c>
      <c r="AI497" s="2" t="s">
        <v>19</v>
      </c>
      <c r="AJ497" s="2" t="s">
        <v>19</v>
      </c>
      <c r="AK497" s="2" t="s">
        <v>19</v>
      </c>
      <c r="AL497" s="2" t="s">
        <v>19</v>
      </c>
      <c r="AM497" s="2" t="s">
        <v>19</v>
      </c>
      <c r="AN497" s="2" t="s">
        <v>19</v>
      </c>
      <c r="AO497" s="2" t="s">
        <v>19</v>
      </c>
      <c r="AP497" s="2" t="s">
        <v>19</v>
      </c>
      <c r="AQ497" s="2" t="s">
        <v>19</v>
      </c>
      <c r="AV497" s="52"/>
    </row>
    <row r="498" spans="1:48" x14ac:dyDescent="0.3">
      <c r="A498">
        <v>2002</v>
      </c>
      <c r="B498" s="1">
        <v>37586</v>
      </c>
      <c r="C498" s="4">
        <v>99</v>
      </c>
      <c r="D498" s="4">
        <v>99</v>
      </c>
      <c r="E498" s="4">
        <v>99</v>
      </c>
      <c r="F498">
        <v>4.7700097732638733</v>
      </c>
      <c r="G498">
        <v>64.252300000000005</v>
      </c>
      <c r="H498">
        <v>23.570599999999999</v>
      </c>
      <c r="Y498" s="2">
        <v>-4.169955878323528E-2</v>
      </c>
      <c r="Z498" s="2">
        <v>-1.9041366727990172E-2</v>
      </c>
      <c r="AA498" s="2">
        <v>-3.3583848919831016E-2</v>
      </c>
      <c r="AB498" s="2" t="s">
        <v>19</v>
      </c>
      <c r="AC498" s="2" t="s">
        <v>19</v>
      </c>
      <c r="AD498" s="2" t="s">
        <v>19</v>
      </c>
      <c r="AE498" s="2" t="s">
        <v>19</v>
      </c>
      <c r="AF498" s="2" t="s">
        <v>19</v>
      </c>
      <c r="AG498" s="2" t="s">
        <v>19</v>
      </c>
      <c r="AH498" s="2" t="s">
        <v>19</v>
      </c>
      <c r="AI498" s="2" t="s">
        <v>19</v>
      </c>
      <c r="AJ498" s="2" t="s">
        <v>19</v>
      </c>
      <c r="AK498" s="2" t="s">
        <v>19</v>
      </c>
      <c r="AL498" s="2" t="s">
        <v>19</v>
      </c>
      <c r="AM498" s="2" t="s">
        <v>19</v>
      </c>
      <c r="AN498" s="2" t="s">
        <v>19</v>
      </c>
      <c r="AO498" s="2" t="s">
        <v>19</v>
      </c>
      <c r="AP498" s="2" t="s">
        <v>19</v>
      </c>
      <c r="AQ498" s="2" t="s">
        <v>19</v>
      </c>
      <c r="AV498" s="52"/>
    </row>
    <row r="499" spans="1:48" x14ac:dyDescent="0.3">
      <c r="A499">
        <v>2002</v>
      </c>
      <c r="B499" s="1">
        <v>37587</v>
      </c>
      <c r="C499" s="4">
        <v>99</v>
      </c>
      <c r="D499" s="4">
        <v>99</v>
      </c>
      <c r="E499" s="4">
        <v>99</v>
      </c>
      <c r="F499">
        <v>4.8529145764219077</v>
      </c>
      <c r="G499">
        <v>66.060100000000006</v>
      </c>
      <c r="H499">
        <v>24.32</v>
      </c>
      <c r="Y499" s="2">
        <v>1.7380426267199711E-2</v>
      </c>
      <c r="Z499" s="2">
        <v>2.8135957778943288E-2</v>
      </c>
      <c r="AA499" s="2">
        <v>3.1793844874547172E-2</v>
      </c>
      <c r="AB499" s="2" t="s">
        <v>19</v>
      </c>
      <c r="AC499" s="2" t="s">
        <v>19</v>
      </c>
      <c r="AD499" s="2" t="s">
        <v>19</v>
      </c>
      <c r="AE499" s="2" t="s">
        <v>19</v>
      </c>
      <c r="AF499" s="2" t="s">
        <v>19</v>
      </c>
      <c r="AG499" s="2" t="s">
        <v>19</v>
      </c>
      <c r="AH499" s="2" t="s">
        <v>19</v>
      </c>
      <c r="AI499" s="2" t="s">
        <v>19</v>
      </c>
      <c r="AJ499" s="2" t="s">
        <v>19</v>
      </c>
      <c r="AK499" s="2" t="s">
        <v>19</v>
      </c>
      <c r="AL499" s="2" t="s">
        <v>19</v>
      </c>
      <c r="AM499" s="2" t="s">
        <v>19</v>
      </c>
      <c r="AN499" s="2" t="s">
        <v>19</v>
      </c>
      <c r="AO499" s="2" t="s">
        <v>19</v>
      </c>
      <c r="AP499" s="2" t="s">
        <v>19</v>
      </c>
      <c r="AQ499" s="2" t="s">
        <v>19</v>
      </c>
      <c r="AV499" s="52"/>
    </row>
    <row r="500" spans="1:48" x14ac:dyDescent="0.3">
      <c r="A500">
        <v>2002</v>
      </c>
      <c r="B500" s="1">
        <v>37589</v>
      </c>
      <c r="C500" s="4">
        <v>99</v>
      </c>
      <c r="D500" s="4">
        <v>99</v>
      </c>
      <c r="E500" s="4">
        <v>99</v>
      </c>
      <c r="F500">
        <v>4.8319075204470279</v>
      </c>
      <c r="G500">
        <v>65.849900000000005</v>
      </c>
      <c r="H500">
        <v>24.154499999999999</v>
      </c>
      <c r="Y500" s="2">
        <v>-4.3287504125755216E-3</v>
      </c>
      <c r="Z500" s="2">
        <v>-3.181950981000603E-3</v>
      </c>
      <c r="AA500" s="2">
        <v>-6.805098684210642E-3</v>
      </c>
      <c r="AB500" s="2" t="s">
        <v>19</v>
      </c>
      <c r="AC500" s="2" t="s">
        <v>19</v>
      </c>
      <c r="AD500" s="2" t="s">
        <v>19</v>
      </c>
      <c r="AE500" s="2" t="s">
        <v>19</v>
      </c>
      <c r="AF500" s="2" t="s">
        <v>19</v>
      </c>
      <c r="AG500" s="2" t="s">
        <v>19</v>
      </c>
      <c r="AH500" s="2" t="s">
        <v>19</v>
      </c>
      <c r="AI500" s="2" t="s">
        <v>19</v>
      </c>
      <c r="AJ500" s="2" t="s">
        <v>19</v>
      </c>
      <c r="AK500" s="2" t="s">
        <v>19</v>
      </c>
      <c r="AL500" s="2" t="s">
        <v>19</v>
      </c>
      <c r="AM500" s="2" t="s">
        <v>19</v>
      </c>
      <c r="AN500" s="2" t="s">
        <v>19</v>
      </c>
      <c r="AO500" s="2" t="s">
        <v>19</v>
      </c>
      <c r="AP500" s="2" t="s">
        <v>19</v>
      </c>
      <c r="AQ500" s="2" t="s">
        <v>19</v>
      </c>
      <c r="AV500" s="52"/>
    </row>
    <row r="501" spans="1:48" x14ac:dyDescent="0.3">
      <c r="A501">
        <v>2003</v>
      </c>
      <c r="B501" s="1">
        <v>37592</v>
      </c>
      <c r="C501" s="4">
        <v>99</v>
      </c>
      <c r="D501" s="4">
        <v>99</v>
      </c>
      <c r="E501" s="4">
        <v>99</v>
      </c>
      <c r="F501">
        <v>4.8229205016190289</v>
      </c>
      <c r="G501">
        <v>65.954999999999998</v>
      </c>
      <c r="H501">
        <v>24.398399999999999</v>
      </c>
      <c r="Y501" s="2">
        <v>-1.8599318778285134E-3</v>
      </c>
      <c r="Z501" s="2">
        <v>1.5960540562702796E-3</v>
      </c>
      <c r="AA501" s="2">
        <v>1.0097497360740171E-2</v>
      </c>
      <c r="AB501" s="2" t="s">
        <v>19</v>
      </c>
      <c r="AC501" s="2" t="s">
        <v>19</v>
      </c>
      <c r="AD501" s="2" t="s">
        <v>19</v>
      </c>
      <c r="AE501" s="2" t="s">
        <v>19</v>
      </c>
      <c r="AF501" s="2" t="s">
        <v>19</v>
      </c>
      <c r="AG501" s="2" t="s">
        <v>19</v>
      </c>
      <c r="AH501" s="2" t="s">
        <v>19</v>
      </c>
      <c r="AI501" s="2" t="s">
        <v>19</v>
      </c>
      <c r="AJ501" s="2" t="s">
        <v>19</v>
      </c>
      <c r="AK501" s="2" t="s">
        <v>19</v>
      </c>
      <c r="AL501" s="2" t="s">
        <v>19</v>
      </c>
      <c r="AM501" s="2" t="s">
        <v>19</v>
      </c>
      <c r="AN501" s="2" t="s">
        <v>19</v>
      </c>
      <c r="AO501" s="2" t="s">
        <v>19</v>
      </c>
      <c r="AP501" s="2" t="s">
        <v>19</v>
      </c>
      <c r="AQ501" s="2" t="s">
        <v>19</v>
      </c>
      <c r="AV501" s="52"/>
    </row>
    <row r="502" spans="1:48" x14ac:dyDescent="0.3">
      <c r="A502">
        <v>2003</v>
      </c>
      <c r="B502" s="1">
        <v>37593</v>
      </c>
      <c r="C502" s="4">
        <v>99</v>
      </c>
      <c r="D502" s="4">
        <v>99</v>
      </c>
      <c r="E502" s="4">
        <v>99</v>
      </c>
      <c r="F502">
        <v>4.8158172452684616</v>
      </c>
      <c r="G502">
        <v>65.072100000000006</v>
      </c>
      <c r="H502">
        <v>23.6752</v>
      </c>
      <c r="Y502" s="2">
        <v>-1.4728122406709732E-3</v>
      </c>
      <c r="Z502" s="2">
        <v>-1.338639981805767E-2</v>
      </c>
      <c r="AA502" s="2">
        <v>-2.9641287953308337E-2</v>
      </c>
      <c r="AB502" s="2" t="s">
        <v>19</v>
      </c>
      <c r="AC502" s="2" t="s">
        <v>19</v>
      </c>
      <c r="AD502" s="2" t="s">
        <v>19</v>
      </c>
      <c r="AE502" s="2" t="s">
        <v>19</v>
      </c>
      <c r="AF502" s="2" t="s">
        <v>19</v>
      </c>
      <c r="AG502" s="2" t="s">
        <v>19</v>
      </c>
      <c r="AH502" s="2" t="s">
        <v>19</v>
      </c>
      <c r="AI502" s="2" t="s">
        <v>19</v>
      </c>
      <c r="AJ502" s="2" t="s">
        <v>19</v>
      </c>
      <c r="AK502" s="2" t="s">
        <v>19</v>
      </c>
      <c r="AL502" s="2" t="s">
        <v>19</v>
      </c>
      <c r="AM502" s="2" t="s">
        <v>19</v>
      </c>
      <c r="AN502" s="2" t="s">
        <v>19</v>
      </c>
      <c r="AO502" s="2" t="s">
        <v>19</v>
      </c>
      <c r="AP502" s="2" t="s">
        <v>19</v>
      </c>
      <c r="AQ502" s="2" t="s">
        <v>19</v>
      </c>
      <c r="AV502" s="52"/>
    </row>
    <row r="503" spans="1:48" x14ac:dyDescent="0.3">
      <c r="A503">
        <v>2003</v>
      </c>
      <c r="B503" s="1">
        <v>37594</v>
      </c>
      <c r="C503" s="4">
        <v>99</v>
      </c>
      <c r="D503" s="4">
        <v>99</v>
      </c>
      <c r="E503" s="4">
        <v>99</v>
      </c>
      <c r="F503">
        <v>4.6457317062439332</v>
      </c>
      <c r="G503">
        <v>64.777799999999999</v>
      </c>
      <c r="H503">
        <v>23.1524</v>
      </c>
      <c r="Y503" s="2">
        <v>-3.5318104978264597E-2</v>
      </c>
      <c r="Z503" s="2">
        <v>-4.5226756167390247E-3</v>
      </c>
      <c r="AA503" s="2">
        <v>-2.2082178820031051E-2</v>
      </c>
      <c r="AB503" s="2" t="s">
        <v>19</v>
      </c>
      <c r="AC503" s="2" t="s">
        <v>19</v>
      </c>
      <c r="AD503" s="2" t="s">
        <v>19</v>
      </c>
      <c r="AE503" s="2" t="s">
        <v>19</v>
      </c>
      <c r="AF503" s="2" t="s">
        <v>19</v>
      </c>
      <c r="AG503" s="2" t="s">
        <v>19</v>
      </c>
      <c r="AH503" s="2" t="s">
        <v>19</v>
      </c>
      <c r="AI503" s="2" t="s">
        <v>19</v>
      </c>
      <c r="AJ503" s="2" t="s">
        <v>19</v>
      </c>
      <c r="AK503" s="2" t="s">
        <v>19</v>
      </c>
      <c r="AL503" s="2" t="s">
        <v>19</v>
      </c>
      <c r="AM503" s="2" t="s">
        <v>19</v>
      </c>
      <c r="AN503" s="2" t="s">
        <v>19</v>
      </c>
      <c r="AO503" s="2" t="s">
        <v>19</v>
      </c>
      <c r="AP503" s="2" t="s">
        <v>19</v>
      </c>
      <c r="AQ503" s="2" t="s">
        <v>19</v>
      </c>
      <c r="AV503" s="52"/>
    </row>
    <row r="504" spans="1:48" x14ac:dyDescent="0.3">
      <c r="A504">
        <v>2003</v>
      </c>
      <c r="B504" s="1">
        <v>37595</v>
      </c>
      <c r="C504" s="4">
        <v>99</v>
      </c>
      <c r="D504" s="4">
        <v>99</v>
      </c>
      <c r="E504" s="4">
        <v>99</v>
      </c>
      <c r="F504">
        <v>4.7215284546536651</v>
      </c>
      <c r="G504">
        <v>64.063199999999995</v>
      </c>
      <c r="H504">
        <v>22.83</v>
      </c>
      <c r="Y504" s="2">
        <v>1.6315352069913969E-2</v>
      </c>
      <c r="Z504" s="2">
        <v>-1.1031557107527679E-2</v>
      </c>
      <c r="AA504" s="2">
        <v>-1.3925122233548248E-2</v>
      </c>
      <c r="AB504" s="2" t="s">
        <v>19</v>
      </c>
      <c r="AC504" s="2" t="s">
        <v>19</v>
      </c>
      <c r="AD504" s="2" t="s">
        <v>19</v>
      </c>
      <c r="AE504" s="2" t="s">
        <v>19</v>
      </c>
      <c r="AF504" s="2" t="s">
        <v>19</v>
      </c>
      <c r="AG504" s="2" t="s">
        <v>19</v>
      </c>
      <c r="AH504" s="2" t="s">
        <v>19</v>
      </c>
      <c r="AI504" s="2" t="s">
        <v>19</v>
      </c>
      <c r="AJ504" s="2" t="s">
        <v>19</v>
      </c>
      <c r="AK504" s="2" t="s">
        <v>19</v>
      </c>
      <c r="AL504" s="2" t="s">
        <v>19</v>
      </c>
      <c r="AM504" s="2" t="s">
        <v>19</v>
      </c>
      <c r="AN504" s="2" t="s">
        <v>19</v>
      </c>
      <c r="AO504" s="2" t="s">
        <v>19</v>
      </c>
      <c r="AP504" s="2" t="s">
        <v>19</v>
      </c>
      <c r="AQ504" s="2" t="s">
        <v>19</v>
      </c>
      <c r="AV504" s="52"/>
    </row>
    <row r="505" spans="1:48" x14ac:dyDescent="0.3">
      <c r="A505">
        <v>2003</v>
      </c>
      <c r="B505" s="1">
        <v>37596</v>
      </c>
      <c r="C505" s="4">
        <v>99</v>
      </c>
      <c r="D505" s="4">
        <v>99</v>
      </c>
      <c r="E505" s="4">
        <v>99</v>
      </c>
      <c r="F505">
        <v>4.7514292637346829</v>
      </c>
      <c r="G505">
        <v>64.483599999999996</v>
      </c>
      <c r="H505">
        <v>23.065200000000001</v>
      </c>
      <c r="Y505" s="2">
        <v>6.3328664368307308E-3</v>
      </c>
      <c r="Z505" s="2">
        <v>6.5622697586134038E-3</v>
      </c>
      <c r="AA505" s="2">
        <v>1.0302233902759639E-2</v>
      </c>
      <c r="AB505" s="2" t="s">
        <v>19</v>
      </c>
      <c r="AC505" s="2" t="s">
        <v>19</v>
      </c>
      <c r="AD505" s="2" t="s">
        <v>19</v>
      </c>
      <c r="AE505" s="2" t="s">
        <v>19</v>
      </c>
      <c r="AF505" s="2" t="s">
        <v>19</v>
      </c>
      <c r="AG505" s="2" t="s">
        <v>19</v>
      </c>
      <c r="AH505" s="2" t="s">
        <v>19</v>
      </c>
      <c r="AI505" s="2" t="s">
        <v>19</v>
      </c>
      <c r="AJ505" s="2" t="s">
        <v>19</v>
      </c>
      <c r="AK505" s="2" t="s">
        <v>19</v>
      </c>
      <c r="AL505" s="2" t="s">
        <v>19</v>
      </c>
      <c r="AM505" s="2" t="s">
        <v>19</v>
      </c>
      <c r="AN505" s="2" t="s">
        <v>19</v>
      </c>
      <c r="AO505" s="2" t="s">
        <v>19</v>
      </c>
      <c r="AP505" s="2" t="s">
        <v>19</v>
      </c>
      <c r="AQ505" s="2" t="s">
        <v>19</v>
      </c>
      <c r="AV505" s="52"/>
    </row>
    <row r="506" spans="1:48" x14ac:dyDescent="0.3">
      <c r="A506">
        <v>2003</v>
      </c>
      <c r="B506" s="1">
        <v>37599</v>
      </c>
      <c r="C506" s="4">
        <v>99</v>
      </c>
      <c r="D506" s="4">
        <v>99</v>
      </c>
      <c r="E506" s="4">
        <v>99</v>
      </c>
      <c r="F506">
        <v>4.6997399948672927</v>
      </c>
      <c r="G506">
        <v>62.710799999999999</v>
      </c>
      <c r="H506">
        <v>21.975999999999999</v>
      </c>
      <c r="Y506" s="2">
        <v>-1.0878677972101736E-2</v>
      </c>
      <c r="Z506" s="2">
        <v>-2.7492261598297763E-2</v>
      </c>
      <c r="AA506" s="2">
        <v>-4.722265577580087E-2</v>
      </c>
      <c r="AB506" s="2" t="s">
        <v>19</v>
      </c>
      <c r="AC506" s="2" t="s">
        <v>19</v>
      </c>
      <c r="AD506" s="2" t="s">
        <v>19</v>
      </c>
      <c r="AE506" s="2" t="s">
        <v>19</v>
      </c>
      <c r="AF506" s="2" t="s">
        <v>19</v>
      </c>
      <c r="AG506" s="2" t="s">
        <v>19</v>
      </c>
      <c r="AH506" s="2" t="s">
        <v>19</v>
      </c>
      <c r="AI506" s="2" t="s">
        <v>19</v>
      </c>
      <c r="AJ506" s="2" t="s">
        <v>19</v>
      </c>
      <c r="AK506" s="2" t="s">
        <v>19</v>
      </c>
      <c r="AL506" s="2" t="s">
        <v>19</v>
      </c>
      <c r="AM506" s="2" t="s">
        <v>19</v>
      </c>
      <c r="AN506" s="2" t="s">
        <v>19</v>
      </c>
      <c r="AO506" s="2" t="s">
        <v>19</v>
      </c>
      <c r="AP506" s="2" t="s">
        <v>19</v>
      </c>
      <c r="AQ506" s="2" t="s">
        <v>19</v>
      </c>
      <c r="AV506" s="52"/>
    </row>
    <row r="507" spans="1:48" x14ac:dyDescent="0.3">
      <c r="A507">
        <v>2003</v>
      </c>
      <c r="B507" s="1">
        <v>37600</v>
      </c>
      <c r="C507" s="4">
        <v>99</v>
      </c>
      <c r="D507" s="4">
        <v>99</v>
      </c>
      <c r="E507" s="4">
        <v>99</v>
      </c>
      <c r="F507">
        <v>4.9100569926207154</v>
      </c>
      <c r="G507">
        <v>63.551699999999997</v>
      </c>
      <c r="H507">
        <v>22.307099999999998</v>
      </c>
      <c r="Y507" s="2">
        <v>4.4750773017893541E-2</v>
      </c>
      <c r="Z507" s="2">
        <v>1.3409173539485897E-2</v>
      </c>
      <c r="AA507" s="2">
        <v>1.5066436112122217E-2</v>
      </c>
      <c r="AB507" s="2" t="s">
        <v>19</v>
      </c>
      <c r="AC507" s="2" t="s">
        <v>19</v>
      </c>
      <c r="AD507" s="2" t="s">
        <v>19</v>
      </c>
      <c r="AE507" s="2" t="s">
        <v>19</v>
      </c>
      <c r="AF507" s="2" t="s">
        <v>19</v>
      </c>
      <c r="AG507" s="2" t="s">
        <v>19</v>
      </c>
      <c r="AH507" s="2" t="s">
        <v>19</v>
      </c>
      <c r="AI507" s="2" t="s">
        <v>19</v>
      </c>
      <c r="AJ507" s="2" t="s">
        <v>19</v>
      </c>
      <c r="AK507" s="2" t="s">
        <v>19</v>
      </c>
      <c r="AL507" s="2" t="s">
        <v>19</v>
      </c>
      <c r="AM507" s="2" t="s">
        <v>19</v>
      </c>
      <c r="AN507" s="2" t="s">
        <v>19</v>
      </c>
      <c r="AO507" s="2" t="s">
        <v>19</v>
      </c>
      <c r="AP507" s="2" t="s">
        <v>19</v>
      </c>
      <c r="AQ507" s="2" t="s">
        <v>19</v>
      </c>
      <c r="AV507" s="52"/>
    </row>
    <row r="508" spans="1:48" x14ac:dyDescent="0.3">
      <c r="A508">
        <v>2003</v>
      </c>
      <c r="B508" s="1">
        <v>37601</v>
      </c>
      <c r="C508" s="4">
        <v>-10</v>
      </c>
      <c r="D508" s="4">
        <v>-10</v>
      </c>
      <c r="E508" s="4">
        <v>99</v>
      </c>
      <c r="F508">
        <v>5.0015552494281934</v>
      </c>
      <c r="G508">
        <v>63.607700000000001</v>
      </c>
      <c r="H508">
        <v>22.4117</v>
      </c>
      <c r="Y508" s="2">
        <v>1.8634866549408713E-2</v>
      </c>
      <c r="Z508" s="2">
        <v>8.8117233685336416E-4</v>
      </c>
      <c r="AA508" s="2">
        <v>4.6890900206661978E-3</v>
      </c>
      <c r="AB508" s="2" t="s">
        <v>19</v>
      </c>
      <c r="AC508" s="2" t="s">
        <v>19</v>
      </c>
      <c r="AD508" s="2" t="s">
        <v>19</v>
      </c>
      <c r="AE508" s="2" t="s">
        <v>19</v>
      </c>
      <c r="AF508" s="2" t="s">
        <v>19</v>
      </c>
      <c r="AG508" s="2" t="s">
        <v>19</v>
      </c>
      <c r="AH508" s="2" t="s">
        <v>19</v>
      </c>
      <c r="AI508" s="2" t="s">
        <v>19</v>
      </c>
      <c r="AJ508" s="2" t="s">
        <v>19</v>
      </c>
      <c r="AK508" s="2" t="s">
        <v>19</v>
      </c>
      <c r="AL508" s="2" t="s">
        <v>19</v>
      </c>
      <c r="AM508" s="2" t="s">
        <v>19</v>
      </c>
      <c r="AN508" s="2" t="s">
        <v>19</v>
      </c>
      <c r="AO508" s="2" t="s">
        <v>19</v>
      </c>
      <c r="AP508" s="2" t="s">
        <v>19</v>
      </c>
      <c r="AQ508" s="2" t="s">
        <v>19</v>
      </c>
      <c r="AV508" s="52"/>
    </row>
    <row r="509" spans="1:48" x14ac:dyDescent="0.3">
      <c r="A509">
        <v>2003</v>
      </c>
      <c r="B509" s="1">
        <v>37602</v>
      </c>
      <c r="C509" s="4">
        <v>-9</v>
      </c>
      <c r="D509" s="4">
        <v>-9</v>
      </c>
      <c r="E509" s="4">
        <v>99</v>
      </c>
      <c r="F509">
        <v>4.9881292599001377</v>
      </c>
      <c r="G509">
        <v>63.600700000000003</v>
      </c>
      <c r="H509">
        <v>22.5337</v>
      </c>
      <c r="Y509" s="2">
        <v>-2.6843629348272113E-3</v>
      </c>
      <c r="Z509" s="2">
        <v>-1.1004956947036071E-4</v>
      </c>
      <c r="AA509" s="2">
        <v>5.4435852701937293E-3</v>
      </c>
      <c r="AB509" s="2" t="s">
        <v>19</v>
      </c>
      <c r="AC509" s="2" t="s">
        <v>19</v>
      </c>
      <c r="AD509" s="2" t="s">
        <v>19</v>
      </c>
      <c r="AE509" s="2" t="s">
        <v>19</v>
      </c>
      <c r="AF509" s="2" t="s">
        <v>19</v>
      </c>
      <c r="AG509" s="2" t="s">
        <v>19</v>
      </c>
      <c r="AH509" s="2" t="s">
        <v>19</v>
      </c>
      <c r="AI509" s="2" t="s">
        <v>19</v>
      </c>
      <c r="AJ509" s="2" t="s">
        <v>19</v>
      </c>
      <c r="AK509" s="2" t="s">
        <v>19</v>
      </c>
      <c r="AL509" s="2" t="s">
        <v>19</v>
      </c>
      <c r="AM509" s="2" t="s">
        <v>19</v>
      </c>
      <c r="AN509" s="2" t="s">
        <v>19</v>
      </c>
      <c r="AO509" s="2" t="s">
        <v>19</v>
      </c>
      <c r="AP509" s="2" t="s">
        <v>19</v>
      </c>
      <c r="AQ509" s="2" t="s">
        <v>19</v>
      </c>
      <c r="AV509" s="52"/>
    </row>
    <row r="510" spans="1:48" x14ac:dyDescent="0.3">
      <c r="A510">
        <v>2003</v>
      </c>
      <c r="B510" s="1">
        <v>37603</v>
      </c>
      <c r="C510" s="4">
        <v>-8</v>
      </c>
      <c r="D510" s="4">
        <v>-8</v>
      </c>
      <c r="E510" s="4">
        <v>99</v>
      </c>
      <c r="F510">
        <v>4.9213087966819282</v>
      </c>
      <c r="G510">
        <v>62.598700000000001</v>
      </c>
      <c r="H510">
        <v>21.819199999999999</v>
      </c>
      <c r="Y510" s="2">
        <v>-1.339589648475692E-2</v>
      </c>
      <c r="Z510" s="2">
        <v>-1.5754543582067515E-2</v>
      </c>
      <c r="AA510" s="2">
        <v>-3.1708063922036844E-2</v>
      </c>
      <c r="AB510" s="2" t="s">
        <v>19</v>
      </c>
      <c r="AC510" s="2" t="s">
        <v>19</v>
      </c>
      <c r="AD510" s="2" t="s">
        <v>19</v>
      </c>
      <c r="AE510" s="2" t="s">
        <v>19</v>
      </c>
      <c r="AF510" s="2" t="s">
        <v>19</v>
      </c>
      <c r="AG510" s="2" t="s">
        <v>19</v>
      </c>
      <c r="AH510" s="2" t="s">
        <v>19</v>
      </c>
      <c r="AI510" s="2" t="s">
        <v>19</v>
      </c>
      <c r="AJ510" s="2" t="s">
        <v>19</v>
      </c>
      <c r="AK510" s="2" t="s">
        <v>19</v>
      </c>
      <c r="AL510" s="2" t="s">
        <v>19</v>
      </c>
      <c r="AM510" s="2" t="s">
        <v>19</v>
      </c>
      <c r="AN510" s="2" t="s">
        <v>19</v>
      </c>
      <c r="AO510" s="2" t="s">
        <v>19</v>
      </c>
      <c r="AP510" s="2" t="s">
        <v>19</v>
      </c>
      <c r="AQ510" s="2" t="s">
        <v>19</v>
      </c>
      <c r="AV510" s="52"/>
    </row>
    <row r="511" spans="1:48" x14ac:dyDescent="0.3">
      <c r="A511">
        <v>2003</v>
      </c>
      <c r="B511" s="1">
        <v>37606</v>
      </c>
      <c r="C511" s="4">
        <v>-7</v>
      </c>
      <c r="D511" s="4">
        <v>-7</v>
      </c>
      <c r="E511" s="4">
        <v>99</v>
      </c>
      <c r="F511">
        <v>4.9902439042197519</v>
      </c>
      <c r="G511">
        <v>64.217299999999994</v>
      </c>
      <c r="H511">
        <v>22.524999999999999</v>
      </c>
      <c r="Y511" s="2">
        <v>1.4007474512532481E-2</v>
      </c>
      <c r="Z511" s="2">
        <v>2.5856766993563651E-2</v>
      </c>
      <c r="AA511" s="2">
        <v>3.2347657109334849E-2</v>
      </c>
      <c r="AB511" s="2" t="s">
        <v>19</v>
      </c>
      <c r="AC511" s="2" t="s">
        <v>19</v>
      </c>
      <c r="AD511" s="2" t="s">
        <v>19</v>
      </c>
      <c r="AE511" s="2" t="s">
        <v>19</v>
      </c>
      <c r="AF511" s="2" t="s">
        <v>19</v>
      </c>
      <c r="AG511" s="2" t="s">
        <v>19</v>
      </c>
      <c r="AH511" s="2" t="s">
        <v>19</v>
      </c>
      <c r="AI511" s="2" t="s">
        <v>19</v>
      </c>
      <c r="AJ511" s="2" t="s">
        <v>19</v>
      </c>
      <c r="AK511" s="2" t="s">
        <v>19</v>
      </c>
      <c r="AL511" s="2" t="s">
        <v>19</v>
      </c>
      <c r="AM511" s="2" t="s">
        <v>19</v>
      </c>
      <c r="AN511" s="2" t="s">
        <v>19</v>
      </c>
      <c r="AO511" s="2" t="s">
        <v>19</v>
      </c>
      <c r="AP511" s="2" t="s">
        <v>19</v>
      </c>
      <c r="AQ511" s="2" t="s">
        <v>19</v>
      </c>
      <c r="AV511" s="52"/>
    </row>
    <row r="512" spans="1:48" x14ac:dyDescent="0.3">
      <c r="A512">
        <v>2003</v>
      </c>
      <c r="B512" s="1">
        <v>37607</v>
      </c>
      <c r="C512" s="4">
        <v>-6</v>
      </c>
      <c r="D512" s="4">
        <v>-6</v>
      </c>
      <c r="E512" s="4">
        <v>-10</v>
      </c>
      <c r="F512">
        <v>4.9996927743966904</v>
      </c>
      <c r="G512">
        <v>63.656799999999997</v>
      </c>
      <c r="H512">
        <v>22.5947</v>
      </c>
      <c r="Y512" s="2">
        <v>1.8934686076061968E-3</v>
      </c>
      <c r="Z512" s="2">
        <v>-8.7281776094603192E-3</v>
      </c>
      <c r="AA512" s="2">
        <v>3.0943396226414954E-3</v>
      </c>
      <c r="AB512" s="2" t="s">
        <v>19</v>
      </c>
      <c r="AC512" s="2" t="s">
        <v>19</v>
      </c>
      <c r="AD512" s="2" t="s">
        <v>19</v>
      </c>
      <c r="AE512" s="2" t="s">
        <v>19</v>
      </c>
      <c r="AF512" s="2" t="s">
        <v>19</v>
      </c>
      <c r="AG512" s="2" t="s">
        <v>19</v>
      </c>
      <c r="AH512" s="2" t="s">
        <v>19</v>
      </c>
      <c r="AI512" s="2" t="s">
        <v>19</v>
      </c>
      <c r="AJ512" s="2" t="s">
        <v>19</v>
      </c>
      <c r="AK512" s="2" t="s">
        <v>19</v>
      </c>
      <c r="AL512" s="2" t="s">
        <v>19</v>
      </c>
      <c r="AM512" s="2" t="s">
        <v>19</v>
      </c>
      <c r="AN512" s="2" t="s">
        <v>19</v>
      </c>
      <c r="AO512" s="2" t="s">
        <v>19</v>
      </c>
      <c r="AP512" s="2" t="s">
        <v>19</v>
      </c>
      <c r="AQ512" s="2" t="s">
        <v>19</v>
      </c>
      <c r="AV512" s="52"/>
    </row>
    <row r="513" spans="1:48" x14ac:dyDescent="0.3">
      <c r="A513">
        <v>2003</v>
      </c>
      <c r="B513" s="1">
        <v>37608</v>
      </c>
      <c r="C513" s="4">
        <v>-5</v>
      </c>
      <c r="D513" s="4">
        <v>-5</v>
      </c>
      <c r="E513" s="4">
        <v>-9</v>
      </c>
      <c r="F513">
        <v>4.6929436895360457</v>
      </c>
      <c r="G513">
        <v>62.920999999999999</v>
      </c>
      <c r="H513">
        <v>22.115400000000001</v>
      </c>
      <c r="Y513" s="2">
        <v>-6.1353586850676045E-2</v>
      </c>
      <c r="Z513" s="2">
        <v>-1.1558859383443698E-2</v>
      </c>
      <c r="AA513" s="2">
        <v>-2.1212939317627466E-2</v>
      </c>
      <c r="AB513" s="2" t="s">
        <v>19</v>
      </c>
      <c r="AC513" s="2" t="s">
        <v>19</v>
      </c>
      <c r="AD513" s="2" t="s">
        <v>19</v>
      </c>
      <c r="AE513" s="2" t="s">
        <v>19</v>
      </c>
      <c r="AF513" s="2" t="s">
        <v>19</v>
      </c>
      <c r="AG513" s="2" t="s">
        <v>19</v>
      </c>
      <c r="AH513" s="2" t="s">
        <v>19</v>
      </c>
      <c r="AI513" s="2" t="s">
        <v>19</v>
      </c>
      <c r="AJ513" s="2" t="s">
        <v>19</v>
      </c>
      <c r="AK513" s="2" t="s">
        <v>19</v>
      </c>
      <c r="AL513" s="2" t="s">
        <v>19</v>
      </c>
      <c r="AM513" s="2" t="s">
        <v>19</v>
      </c>
      <c r="AN513" s="2" t="s">
        <v>19</v>
      </c>
      <c r="AO513" s="2" t="s">
        <v>19</v>
      </c>
      <c r="AP513" s="2" t="s">
        <v>19</v>
      </c>
      <c r="AQ513" s="2" t="s">
        <v>19</v>
      </c>
      <c r="AV513" s="52"/>
    </row>
    <row r="514" spans="1:48" x14ac:dyDescent="0.3">
      <c r="A514">
        <v>2003</v>
      </c>
      <c r="B514" s="1">
        <v>37609</v>
      </c>
      <c r="C514" s="4">
        <v>-4</v>
      </c>
      <c r="D514" s="4">
        <v>-4</v>
      </c>
      <c r="E514" s="4">
        <v>-8</v>
      </c>
      <c r="F514">
        <v>4.5969791765972019</v>
      </c>
      <c r="G514">
        <v>62.4726</v>
      </c>
      <c r="H514">
        <v>21.836600000000001</v>
      </c>
      <c r="Y514" s="2">
        <v>-2.0448681954743586E-2</v>
      </c>
      <c r="Z514" s="2">
        <v>-7.1263965925525419E-3</v>
      </c>
      <c r="AA514" s="2">
        <v>-1.2606599925843565E-2</v>
      </c>
      <c r="AB514" s="2" t="s">
        <v>19</v>
      </c>
      <c r="AC514" s="2" t="s">
        <v>19</v>
      </c>
      <c r="AD514" s="2" t="s">
        <v>19</v>
      </c>
      <c r="AE514" s="2" t="s">
        <v>19</v>
      </c>
      <c r="AF514" s="2" t="s">
        <v>19</v>
      </c>
      <c r="AG514" s="2" t="s">
        <v>19</v>
      </c>
      <c r="AH514" s="2" t="s">
        <v>19</v>
      </c>
      <c r="AI514" s="2" t="s">
        <v>19</v>
      </c>
      <c r="AJ514" s="2" t="s">
        <v>19</v>
      </c>
      <c r="AK514" s="2" t="s">
        <v>19</v>
      </c>
      <c r="AL514" s="2" t="s">
        <v>19</v>
      </c>
      <c r="AM514" s="2" t="s">
        <v>19</v>
      </c>
      <c r="AN514" s="2" t="s">
        <v>19</v>
      </c>
      <c r="AO514" s="2" t="s">
        <v>19</v>
      </c>
      <c r="AP514" s="2" t="s">
        <v>19</v>
      </c>
      <c r="AQ514" s="2" t="s">
        <v>19</v>
      </c>
      <c r="AV514" s="52"/>
    </row>
    <row r="515" spans="1:48" x14ac:dyDescent="0.3">
      <c r="A515">
        <v>2003</v>
      </c>
      <c r="B515" s="1">
        <v>37610</v>
      </c>
      <c r="C515" s="4">
        <v>-3</v>
      </c>
      <c r="D515" s="4">
        <v>-3</v>
      </c>
      <c r="E515" s="4">
        <v>-7</v>
      </c>
      <c r="F515">
        <v>4.5935075607027374</v>
      </c>
      <c r="G515">
        <v>63.365499999999997</v>
      </c>
      <c r="H515">
        <v>22.063199999999998</v>
      </c>
      <c r="Y515" s="2">
        <v>-7.5519504463672504E-4</v>
      </c>
      <c r="Z515" s="2">
        <v>1.429266590473266E-2</v>
      </c>
      <c r="AA515" s="2">
        <v>1.037707335391036E-2</v>
      </c>
      <c r="AB515" s="2" t="s">
        <v>19</v>
      </c>
      <c r="AC515" s="2" t="s">
        <v>19</v>
      </c>
      <c r="AD515" s="2" t="s">
        <v>19</v>
      </c>
      <c r="AE515" s="2" t="s">
        <v>19</v>
      </c>
      <c r="AF515" s="2" t="s">
        <v>19</v>
      </c>
      <c r="AG515" s="2" t="s">
        <v>19</v>
      </c>
      <c r="AH515" s="2" t="s">
        <v>19</v>
      </c>
      <c r="AI515" s="2" t="s">
        <v>19</v>
      </c>
      <c r="AJ515" s="2" t="s">
        <v>19</v>
      </c>
      <c r="AK515" s="2" t="s">
        <v>19</v>
      </c>
      <c r="AL515" s="2" t="s">
        <v>19</v>
      </c>
      <c r="AM515" s="2" t="s">
        <v>19</v>
      </c>
      <c r="AN515" s="2" t="s">
        <v>19</v>
      </c>
      <c r="AO515" s="2" t="s">
        <v>19</v>
      </c>
      <c r="AP515" s="2" t="s">
        <v>19</v>
      </c>
      <c r="AQ515" s="2" t="s">
        <v>19</v>
      </c>
      <c r="AV515" s="52"/>
    </row>
    <row r="516" spans="1:48" x14ac:dyDescent="0.3">
      <c r="A516">
        <v>2003</v>
      </c>
      <c r="B516" s="1">
        <v>37613</v>
      </c>
      <c r="C516" s="4">
        <v>-2</v>
      </c>
      <c r="D516" s="4">
        <v>-2</v>
      </c>
      <c r="E516" s="4">
        <v>-6</v>
      </c>
      <c r="F516">
        <v>4.5887114974071048</v>
      </c>
      <c r="G516">
        <v>63.386600000000001</v>
      </c>
      <c r="H516">
        <v>22.368099999999998</v>
      </c>
      <c r="Y516" s="2">
        <v>-1.0440960926378917E-3</v>
      </c>
      <c r="Z516" s="2">
        <v>3.3298877149245953E-4</v>
      </c>
      <c r="AA516" s="2">
        <v>1.3819391566046724E-2</v>
      </c>
      <c r="AB516" s="2" t="s">
        <v>19</v>
      </c>
      <c r="AC516" s="2" t="s">
        <v>19</v>
      </c>
      <c r="AD516" s="2" t="s">
        <v>19</v>
      </c>
      <c r="AE516" s="2" t="s">
        <v>19</v>
      </c>
      <c r="AF516" s="2" t="s">
        <v>19</v>
      </c>
      <c r="AG516" s="2" t="s">
        <v>19</v>
      </c>
      <c r="AH516" s="2" t="s">
        <v>19</v>
      </c>
      <c r="AI516" s="2" t="s">
        <v>19</v>
      </c>
      <c r="AJ516" s="2" t="s">
        <v>19</v>
      </c>
      <c r="AK516" s="2" t="s">
        <v>19</v>
      </c>
      <c r="AL516" s="2" t="s">
        <v>19</v>
      </c>
      <c r="AM516" s="2" t="s">
        <v>19</v>
      </c>
      <c r="AN516" s="2" t="s">
        <v>19</v>
      </c>
      <c r="AO516" s="2" t="s">
        <v>19</v>
      </c>
      <c r="AP516" s="2" t="s">
        <v>19</v>
      </c>
      <c r="AQ516" s="2" t="s">
        <v>19</v>
      </c>
      <c r="AV516" s="52"/>
    </row>
    <row r="517" spans="1:48" x14ac:dyDescent="0.3">
      <c r="A517">
        <v>2003</v>
      </c>
      <c r="B517" s="1">
        <v>37614</v>
      </c>
      <c r="C517" s="4">
        <v>-1</v>
      </c>
      <c r="D517" s="4">
        <v>-1</v>
      </c>
      <c r="E517" s="4">
        <v>-5</v>
      </c>
      <c r="F517">
        <v>4.4979771968726769</v>
      </c>
      <c r="G517">
        <v>62.914900000000003</v>
      </c>
      <c r="H517">
        <v>22.089300000000001</v>
      </c>
      <c r="Y517" s="2">
        <v>-1.9773372238742426E-2</v>
      </c>
      <c r="Z517" s="2">
        <v>-7.441635929360424E-3</v>
      </c>
      <c r="AA517" s="2">
        <v>-1.246417889762641E-2</v>
      </c>
      <c r="AB517" s="2" t="s">
        <v>19</v>
      </c>
      <c r="AC517" s="2" t="s">
        <v>19</v>
      </c>
      <c r="AD517" s="2" t="s">
        <v>19</v>
      </c>
      <c r="AE517" s="2" t="s">
        <v>19</v>
      </c>
      <c r="AF517" s="2" t="s">
        <v>19</v>
      </c>
      <c r="AG517" s="2" t="s">
        <v>19</v>
      </c>
      <c r="AH517" s="2" t="s">
        <v>19</v>
      </c>
      <c r="AI517" s="2" t="s">
        <v>19</v>
      </c>
      <c r="AJ517" s="2" t="s">
        <v>19</v>
      </c>
      <c r="AK517" s="2" t="s">
        <v>19</v>
      </c>
      <c r="AL517" s="2" t="s">
        <v>19</v>
      </c>
      <c r="AM517" s="2" t="s">
        <v>19</v>
      </c>
      <c r="AN517" s="2" t="s">
        <v>19</v>
      </c>
      <c r="AO517" s="2" t="s">
        <v>19</v>
      </c>
      <c r="AP517" s="2" t="s">
        <v>19</v>
      </c>
      <c r="AQ517" s="2" t="s">
        <v>19</v>
      </c>
      <c r="AV517" s="52"/>
    </row>
    <row r="518" spans="1:48" x14ac:dyDescent="0.3">
      <c r="A518">
        <v>2003</v>
      </c>
      <c r="B518" s="1">
        <v>37616</v>
      </c>
      <c r="C518" s="4">
        <v>1</v>
      </c>
      <c r="D518" s="4">
        <v>1</v>
      </c>
      <c r="E518" s="4">
        <v>-4</v>
      </c>
      <c r="F518">
        <v>4.3710975947377664</v>
      </c>
      <c r="G518">
        <v>62.942999999999998</v>
      </c>
      <c r="H518">
        <v>22.028300000000002</v>
      </c>
      <c r="Y518" s="2">
        <v>-2.8208147036211439E-2</v>
      </c>
      <c r="Z518" s="2">
        <v>4.4663505783204549E-4</v>
      </c>
      <c r="AA518" s="2">
        <v>-2.7615180200368794E-3</v>
      </c>
      <c r="AB518" s="2" t="s">
        <v>19</v>
      </c>
      <c r="AC518" s="2" t="s">
        <v>19</v>
      </c>
      <c r="AD518" s="2" t="s">
        <v>19</v>
      </c>
      <c r="AE518" s="2" t="s">
        <v>19</v>
      </c>
      <c r="AF518" s="2" t="s">
        <v>19</v>
      </c>
      <c r="AG518" s="2" t="s">
        <v>19</v>
      </c>
      <c r="AH518" s="2" t="s">
        <v>19</v>
      </c>
      <c r="AI518" s="2" t="s">
        <v>19</v>
      </c>
      <c r="AJ518" s="2" t="s">
        <v>19</v>
      </c>
      <c r="AK518" s="2" t="s">
        <v>19</v>
      </c>
      <c r="AL518" s="2" t="s">
        <v>19</v>
      </c>
      <c r="AM518" s="2" t="s">
        <v>19</v>
      </c>
      <c r="AN518" s="2" t="s">
        <v>19</v>
      </c>
      <c r="AO518" s="2" t="s">
        <v>19</v>
      </c>
      <c r="AP518" s="2" t="s">
        <v>19</v>
      </c>
      <c r="AQ518" s="2" t="s">
        <v>19</v>
      </c>
      <c r="AV518" s="52"/>
    </row>
    <row r="519" spans="1:48" x14ac:dyDescent="0.3">
      <c r="A519">
        <v>2003</v>
      </c>
      <c r="B519" s="1">
        <v>37617</v>
      </c>
      <c r="C519" s="4">
        <v>2</v>
      </c>
      <c r="D519" s="4">
        <v>2</v>
      </c>
      <c r="E519" s="4">
        <v>-3</v>
      </c>
      <c r="F519">
        <v>4.2215637313671444</v>
      </c>
      <c r="G519">
        <v>61.527700000000003</v>
      </c>
      <c r="H519">
        <v>21.627500000000001</v>
      </c>
      <c r="Y519" s="2">
        <v>-3.4209683066935281E-2</v>
      </c>
      <c r="Z519" s="2">
        <v>-2.24854233195112E-2</v>
      </c>
      <c r="AA519" s="2">
        <v>-1.8194776719038686E-2</v>
      </c>
      <c r="AB519" s="2" t="s">
        <v>19</v>
      </c>
      <c r="AC519" s="2" t="s">
        <v>19</v>
      </c>
      <c r="AD519" s="2" t="s">
        <v>19</v>
      </c>
      <c r="AE519" s="2" t="s">
        <v>19</v>
      </c>
      <c r="AF519" s="2" t="s">
        <v>19</v>
      </c>
      <c r="AG519" s="2" t="s">
        <v>19</v>
      </c>
      <c r="AH519" s="2" t="s">
        <v>19</v>
      </c>
      <c r="AI519" s="2" t="s">
        <v>19</v>
      </c>
      <c r="AJ519" s="2" t="s">
        <v>19</v>
      </c>
      <c r="AK519" s="2" t="s">
        <v>19</v>
      </c>
      <c r="AL519" s="2" t="s">
        <v>19</v>
      </c>
      <c r="AM519" s="2" t="s">
        <v>19</v>
      </c>
      <c r="AN519" s="2" t="s">
        <v>19</v>
      </c>
      <c r="AO519" s="2" t="s">
        <v>19</v>
      </c>
      <c r="AP519" s="2" t="s">
        <v>19</v>
      </c>
      <c r="AQ519" s="2" t="s">
        <v>19</v>
      </c>
      <c r="AV519" s="52"/>
    </row>
    <row r="520" spans="1:48" x14ac:dyDescent="0.3">
      <c r="A520">
        <v>2003</v>
      </c>
      <c r="B520" s="1">
        <v>37620</v>
      </c>
      <c r="C520" s="4">
        <v>3</v>
      </c>
      <c r="D520" s="4">
        <v>3</v>
      </c>
      <c r="E520" s="4">
        <v>-2</v>
      </c>
      <c r="F520">
        <v>4.297968995108306</v>
      </c>
      <c r="G520">
        <v>62.041699999999999</v>
      </c>
      <c r="H520">
        <v>21.4619</v>
      </c>
      <c r="Y520" s="2">
        <v>1.809880617778048E-2</v>
      </c>
      <c r="Z520" s="2">
        <v>8.3539608989120495E-3</v>
      </c>
      <c r="AA520" s="2">
        <v>-7.6569182753439824E-3</v>
      </c>
      <c r="AB520" s="2" t="s">
        <v>19</v>
      </c>
      <c r="AC520" s="2" t="s">
        <v>19</v>
      </c>
      <c r="AD520" s="2" t="s">
        <v>19</v>
      </c>
      <c r="AE520" s="2" t="s">
        <v>19</v>
      </c>
      <c r="AF520" s="2" t="s">
        <v>19</v>
      </c>
      <c r="AG520" s="2" t="s">
        <v>19</v>
      </c>
      <c r="AH520" s="2" t="s">
        <v>19</v>
      </c>
      <c r="AI520" s="2" t="s">
        <v>19</v>
      </c>
      <c r="AJ520" s="2" t="s">
        <v>19</v>
      </c>
      <c r="AK520" s="2" t="s">
        <v>19</v>
      </c>
      <c r="AL520" s="2" t="s">
        <v>19</v>
      </c>
      <c r="AM520" s="2" t="s">
        <v>19</v>
      </c>
      <c r="AN520" s="2" t="s">
        <v>19</v>
      </c>
      <c r="AO520" s="2" t="s">
        <v>19</v>
      </c>
      <c r="AP520" s="2" t="s">
        <v>19</v>
      </c>
      <c r="AQ520" s="2" t="s">
        <v>19</v>
      </c>
      <c r="AV520" s="52"/>
    </row>
    <row r="521" spans="1:48" x14ac:dyDescent="0.3">
      <c r="A521">
        <v>2003</v>
      </c>
      <c r="B521" s="1">
        <v>37621</v>
      </c>
      <c r="C521" s="4">
        <v>4</v>
      </c>
      <c r="D521" s="4">
        <v>4</v>
      </c>
      <c r="E521" s="4">
        <v>-1</v>
      </c>
      <c r="F521">
        <v>4.4438515005921584</v>
      </c>
      <c r="G521">
        <v>62.126199999999997</v>
      </c>
      <c r="H521">
        <v>21.235399999999998</v>
      </c>
      <c r="Y521" s="2">
        <v>3.3942195872024072E-2</v>
      </c>
      <c r="Z521" s="2">
        <v>1.3619871795904626E-3</v>
      </c>
      <c r="AA521" s="2">
        <v>-1.0553585656442377E-2</v>
      </c>
      <c r="AB521" s="2" t="s">
        <v>19</v>
      </c>
      <c r="AC521" s="2" t="s">
        <v>19</v>
      </c>
      <c r="AD521" s="2" t="s">
        <v>19</v>
      </c>
      <c r="AE521" s="2" t="s">
        <v>19</v>
      </c>
      <c r="AF521" s="2" t="s">
        <v>19</v>
      </c>
      <c r="AG521" s="2" t="s">
        <v>19</v>
      </c>
      <c r="AH521" s="2" t="s">
        <v>19</v>
      </c>
      <c r="AI521" s="2" t="s">
        <v>19</v>
      </c>
      <c r="AJ521" s="2" t="s">
        <v>19</v>
      </c>
      <c r="AK521" s="2" t="s">
        <v>19</v>
      </c>
      <c r="AL521" s="2" t="s">
        <v>19</v>
      </c>
      <c r="AM521" s="2" t="s">
        <v>19</v>
      </c>
      <c r="AN521" s="2" t="s">
        <v>19</v>
      </c>
      <c r="AO521" s="2" t="s">
        <v>19</v>
      </c>
      <c r="AP521" s="2" t="s">
        <v>19</v>
      </c>
      <c r="AQ521" s="2" t="s">
        <v>19</v>
      </c>
      <c r="AV521" s="52"/>
    </row>
    <row r="522" spans="1:48" x14ac:dyDescent="0.3">
      <c r="A522">
        <v>2003</v>
      </c>
      <c r="B522" s="1">
        <v>37623</v>
      </c>
      <c r="C522" s="4">
        <v>11</v>
      </c>
      <c r="D522" s="4">
        <v>5</v>
      </c>
      <c r="E522" s="4">
        <v>1</v>
      </c>
      <c r="F522">
        <v>4.6049651692428988</v>
      </c>
      <c r="G522">
        <v>64.126000000000005</v>
      </c>
      <c r="H522">
        <v>22.132899999999999</v>
      </c>
      <c r="Y522" s="2">
        <v>3.625541236678842E-2</v>
      </c>
      <c r="Z522" s="2">
        <v>3.2189317872330925E-2</v>
      </c>
      <c r="AA522" s="2">
        <v>4.2264332200005583E-2</v>
      </c>
      <c r="AB522" s="2" t="s">
        <v>19</v>
      </c>
      <c r="AC522" s="2" t="s">
        <v>19</v>
      </c>
      <c r="AD522" s="2" t="s">
        <v>19</v>
      </c>
      <c r="AE522" s="2" t="s">
        <v>19</v>
      </c>
      <c r="AF522" s="2" t="s">
        <v>19</v>
      </c>
      <c r="AG522" s="2" t="s">
        <v>19</v>
      </c>
      <c r="AH522" s="2" t="s">
        <v>19</v>
      </c>
      <c r="AI522" s="2" t="s">
        <v>19</v>
      </c>
      <c r="AJ522" s="2" t="s">
        <v>19</v>
      </c>
      <c r="AK522" s="2" t="s">
        <v>19</v>
      </c>
      <c r="AL522" s="2" t="s">
        <v>19</v>
      </c>
      <c r="AM522" s="2" t="s">
        <v>19</v>
      </c>
      <c r="AN522" s="2" t="s">
        <v>19</v>
      </c>
      <c r="AO522" s="2" t="s">
        <v>19</v>
      </c>
      <c r="AP522" s="2" t="s">
        <v>19</v>
      </c>
      <c r="AQ522" s="2" t="s">
        <v>19</v>
      </c>
      <c r="AV522" s="52"/>
    </row>
    <row r="523" spans="1:48" x14ac:dyDescent="0.3">
      <c r="A523">
        <v>2003</v>
      </c>
      <c r="B523" s="1">
        <v>37624</v>
      </c>
      <c r="C523" s="4">
        <v>12</v>
      </c>
      <c r="D523" s="4">
        <v>6</v>
      </c>
      <c r="E523" s="4">
        <v>2</v>
      </c>
      <c r="F523">
        <v>4.6058307394483187</v>
      </c>
      <c r="G523">
        <v>64.323099999999997</v>
      </c>
      <c r="H523">
        <v>22.376899999999999</v>
      </c>
      <c r="Y523" s="2">
        <v>1.8796454991698575E-4</v>
      </c>
      <c r="Z523" s="2">
        <v>3.0736362785763749E-3</v>
      </c>
      <c r="AA523" s="2">
        <v>1.1024312222980281E-2</v>
      </c>
      <c r="AB523" s="2" t="s">
        <v>19</v>
      </c>
      <c r="AC523" s="2" t="s">
        <v>19</v>
      </c>
      <c r="AD523" s="2" t="s">
        <v>19</v>
      </c>
      <c r="AE523" s="2" t="s">
        <v>19</v>
      </c>
      <c r="AF523" s="2" t="s">
        <v>19</v>
      </c>
      <c r="AG523" s="2" t="s">
        <v>19</v>
      </c>
      <c r="AH523" s="2" t="s">
        <v>19</v>
      </c>
      <c r="AI523" s="2" t="s">
        <v>19</v>
      </c>
      <c r="AJ523" s="2" t="s">
        <v>19</v>
      </c>
      <c r="AK523" s="2" t="s">
        <v>19</v>
      </c>
      <c r="AL523" s="2" t="s">
        <v>19</v>
      </c>
      <c r="AM523" s="2" t="s">
        <v>19</v>
      </c>
      <c r="AN523" s="2" t="s">
        <v>19</v>
      </c>
      <c r="AO523" s="2" t="s">
        <v>19</v>
      </c>
      <c r="AP523" s="2" t="s">
        <v>19</v>
      </c>
      <c r="AQ523" s="2" t="s">
        <v>19</v>
      </c>
      <c r="AV523" s="52"/>
    </row>
    <row r="524" spans="1:48" x14ac:dyDescent="0.3">
      <c r="A524">
        <v>2003</v>
      </c>
      <c r="B524" s="1">
        <v>37627</v>
      </c>
      <c r="C524" s="4">
        <v>13</v>
      </c>
      <c r="D524" s="4">
        <v>7</v>
      </c>
      <c r="E524" s="4">
        <v>3</v>
      </c>
      <c r="F524">
        <v>4.6590257794112055</v>
      </c>
      <c r="G524">
        <v>65.456800000000001</v>
      </c>
      <c r="H524">
        <v>22.9345</v>
      </c>
      <c r="Y524" s="2">
        <v>1.1549499530514318E-2</v>
      </c>
      <c r="Z524" s="2">
        <v>1.762508336818347E-2</v>
      </c>
      <c r="AA524" s="2">
        <v>2.4918554402084236E-2</v>
      </c>
      <c r="AB524" s="2" t="s">
        <v>19</v>
      </c>
      <c r="AC524" s="2" t="s">
        <v>19</v>
      </c>
      <c r="AD524" s="2" t="s">
        <v>19</v>
      </c>
      <c r="AE524" s="2" t="s">
        <v>19</v>
      </c>
      <c r="AF524" s="2" t="s">
        <v>19</v>
      </c>
      <c r="AG524" s="2" t="s">
        <v>19</v>
      </c>
      <c r="AH524" s="2" t="s">
        <v>19</v>
      </c>
      <c r="AI524" s="2" t="s">
        <v>19</v>
      </c>
      <c r="AJ524" s="2" t="s">
        <v>19</v>
      </c>
      <c r="AK524" s="2" t="s">
        <v>19</v>
      </c>
      <c r="AL524" s="2" t="s">
        <v>19</v>
      </c>
      <c r="AM524" s="2" t="s">
        <v>19</v>
      </c>
      <c r="AN524" s="2" t="s">
        <v>19</v>
      </c>
      <c r="AO524" s="2" t="s">
        <v>19</v>
      </c>
      <c r="AP524" s="2" t="s">
        <v>19</v>
      </c>
      <c r="AQ524" s="2" t="s">
        <v>19</v>
      </c>
      <c r="AV524" s="52"/>
    </row>
    <row r="525" spans="1:48" x14ac:dyDescent="0.3">
      <c r="A525">
        <v>2003</v>
      </c>
      <c r="B525" s="1">
        <v>37628</v>
      </c>
      <c r="C525" s="4">
        <v>14</v>
      </c>
      <c r="D525" s="4">
        <v>8</v>
      </c>
      <c r="E525" s="4">
        <v>4</v>
      </c>
      <c r="F525">
        <v>4.6991535495031096</v>
      </c>
      <c r="G525">
        <v>65.294899999999998</v>
      </c>
      <c r="H525">
        <v>23.222100000000001</v>
      </c>
      <c r="Y525" s="2">
        <v>8.6129100785905521E-3</v>
      </c>
      <c r="Z525" s="2">
        <v>-2.4733870277802161E-3</v>
      </c>
      <c r="AA525" s="2">
        <v>1.2540059735333342E-2</v>
      </c>
      <c r="AB525" s="2" t="s">
        <v>19</v>
      </c>
      <c r="AC525" s="2" t="s">
        <v>19</v>
      </c>
      <c r="AD525" s="2" t="s">
        <v>19</v>
      </c>
      <c r="AE525" s="2" t="s">
        <v>19</v>
      </c>
      <c r="AF525" s="2" t="s">
        <v>19</v>
      </c>
      <c r="AG525" s="2" t="s">
        <v>19</v>
      </c>
      <c r="AH525" s="2" t="s">
        <v>19</v>
      </c>
      <c r="AI525" s="2" t="s">
        <v>19</v>
      </c>
      <c r="AJ525" s="2" t="s">
        <v>19</v>
      </c>
      <c r="AK525" s="2" t="s">
        <v>19</v>
      </c>
      <c r="AL525" s="2" t="s">
        <v>19</v>
      </c>
      <c r="AM525" s="2" t="s">
        <v>19</v>
      </c>
      <c r="AN525" s="2" t="s">
        <v>19</v>
      </c>
      <c r="AO525" s="2" t="s">
        <v>19</v>
      </c>
      <c r="AP525" s="2" t="s">
        <v>19</v>
      </c>
      <c r="AQ525" s="2" t="s">
        <v>19</v>
      </c>
      <c r="AV525" s="52"/>
    </row>
    <row r="526" spans="1:48" x14ac:dyDescent="0.3">
      <c r="A526">
        <v>2003</v>
      </c>
      <c r="B526" s="1">
        <v>37629</v>
      </c>
      <c r="C526" s="4">
        <v>15</v>
      </c>
      <c r="D526" s="4">
        <v>9</v>
      </c>
      <c r="E526" s="4">
        <v>5</v>
      </c>
      <c r="F526">
        <v>4.6918086220014983</v>
      </c>
      <c r="G526">
        <v>64.351299999999995</v>
      </c>
      <c r="H526">
        <v>22.5686</v>
      </c>
      <c r="Y526" s="2">
        <v>-1.5630320278400278E-3</v>
      </c>
      <c r="Z526" s="2">
        <v>-1.4451358375615952E-2</v>
      </c>
      <c r="AA526" s="2">
        <v>-2.8141296437445451E-2</v>
      </c>
      <c r="AB526" s="2" t="s">
        <v>19</v>
      </c>
      <c r="AC526" s="2" t="s">
        <v>19</v>
      </c>
      <c r="AD526" s="2" t="s">
        <v>19</v>
      </c>
      <c r="AE526" s="2" t="s">
        <v>19</v>
      </c>
      <c r="AF526" s="2" t="s">
        <v>19</v>
      </c>
      <c r="AG526" s="2" t="s">
        <v>19</v>
      </c>
      <c r="AH526" s="2" t="s">
        <v>19</v>
      </c>
      <c r="AI526" s="2" t="s">
        <v>19</v>
      </c>
      <c r="AJ526" s="2" t="s">
        <v>19</v>
      </c>
      <c r="AK526" s="2" t="s">
        <v>19</v>
      </c>
      <c r="AL526" s="2" t="s">
        <v>19</v>
      </c>
      <c r="AM526" s="2" t="s">
        <v>19</v>
      </c>
      <c r="AN526" s="2" t="s">
        <v>19</v>
      </c>
      <c r="AO526" s="2" t="s">
        <v>19</v>
      </c>
      <c r="AP526" s="2" t="s">
        <v>19</v>
      </c>
      <c r="AQ526" s="2" t="s">
        <v>19</v>
      </c>
      <c r="AV526" s="52"/>
    </row>
    <row r="527" spans="1:48" x14ac:dyDescent="0.3">
      <c r="A527">
        <v>2003</v>
      </c>
      <c r="B527" s="1">
        <v>37630</v>
      </c>
      <c r="C527" s="4">
        <v>16</v>
      </c>
      <c r="D527" s="4">
        <v>10</v>
      </c>
      <c r="E527" s="4">
        <v>6</v>
      </c>
      <c r="F527">
        <v>4.7830835501483868</v>
      </c>
      <c r="G527">
        <v>65.351200000000006</v>
      </c>
      <c r="H527">
        <v>23.265699999999999</v>
      </c>
      <c r="Y527" s="2">
        <v>1.9454102991087296E-2</v>
      </c>
      <c r="Z527" s="2">
        <v>1.5538147636489308E-2</v>
      </c>
      <c r="AA527" s="2">
        <v>3.0888047995887957E-2</v>
      </c>
      <c r="AB527" s="2" t="s">
        <v>19</v>
      </c>
      <c r="AC527" s="2" t="s">
        <v>19</v>
      </c>
      <c r="AD527" s="2" t="s">
        <v>19</v>
      </c>
      <c r="AE527" s="2" t="s">
        <v>19</v>
      </c>
      <c r="AF527" s="2" t="s">
        <v>19</v>
      </c>
      <c r="AG527" s="2" t="s">
        <v>19</v>
      </c>
      <c r="AH527" s="2" t="s">
        <v>19</v>
      </c>
      <c r="AI527" s="2" t="s">
        <v>19</v>
      </c>
      <c r="AJ527" s="2" t="s">
        <v>19</v>
      </c>
      <c r="AK527" s="2" t="s">
        <v>19</v>
      </c>
      <c r="AL527" s="2" t="s">
        <v>19</v>
      </c>
      <c r="AM527" s="2" t="s">
        <v>19</v>
      </c>
      <c r="AN527" s="2" t="s">
        <v>19</v>
      </c>
      <c r="AO527" s="2" t="s">
        <v>19</v>
      </c>
      <c r="AP527" s="2" t="s">
        <v>19</v>
      </c>
      <c r="AQ527" s="2" t="s">
        <v>19</v>
      </c>
      <c r="AV527" s="52"/>
    </row>
    <row r="528" spans="1:48" x14ac:dyDescent="0.3">
      <c r="A528">
        <v>2003</v>
      </c>
      <c r="B528" s="1">
        <v>37631</v>
      </c>
      <c r="C528" s="4">
        <v>17</v>
      </c>
      <c r="D528" s="4">
        <v>99</v>
      </c>
      <c r="E528" s="4">
        <v>7</v>
      </c>
      <c r="F528">
        <v>4.868541165012088</v>
      </c>
      <c r="G528">
        <v>65.527199999999993</v>
      </c>
      <c r="H528">
        <v>23.6142</v>
      </c>
      <c r="Y528" s="2">
        <v>1.7866636442311457E-2</v>
      </c>
      <c r="Z528" s="2">
        <v>2.6931410593835636E-3</v>
      </c>
      <c r="AA528" s="2">
        <v>1.4979132370829262E-2</v>
      </c>
      <c r="AB528" s="2" t="s">
        <v>19</v>
      </c>
      <c r="AC528" s="2" t="s">
        <v>19</v>
      </c>
      <c r="AD528" s="2" t="s">
        <v>19</v>
      </c>
      <c r="AE528" s="2" t="s">
        <v>19</v>
      </c>
      <c r="AF528" s="2" t="s">
        <v>19</v>
      </c>
      <c r="AG528" s="2" t="s">
        <v>19</v>
      </c>
      <c r="AH528" s="2" t="s">
        <v>19</v>
      </c>
      <c r="AI528" s="2" t="s">
        <v>19</v>
      </c>
      <c r="AJ528" s="2" t="s">
        <v>19</v>
      </c>
      <c r="AK528" s="2" t="s">
        <v>19</v>
      </c>
      <c r="AL528" s="2" t="s">
        <v>19</v>
      </c>
      <c r="AM528" s="2" t="s">
        <v>19</v>
      </c>
      <c r="AN528" s="2" t="s">
        <v>19</v>
      </c>
      <c r="AO528" s="2" t="s">
        <v>19</v>
      </c>
      <c r="AP528" s="2" t="s">
        <v>19</v>
      </c>
      <c r="AQ528" s="2" t="s">
        <v>19</v>
      </c>
      <c r="AV528" s="52"/>
    </row>
    <row r="529" spans="1:48" x14ac:dyDescent="0.3">
      <c r="A529">
        <v>2003</v>
      </c>
      <c r="B529" s="1">
        <v>37634</v>
      </c>
      <c r="C529" s="4">
        <v>18</v>
      </c>
      <c r="D529" s="4">
        <v>99</v>
      </c>
      <c r="E529" s="4">
        <v>8</v>
      </c>
      <c r="F529">
        <v>4.8779629131860798</v>
      </c>
      <c r="G529">
        <v>65.506100000000004</v>
      </c>
      <c r="H529">
        <v>23.474799999999998</v>
      </c>
      <c r="Y529" s="2">
        <v>1.9352302578237168E-3</v>
      </c>
      <c r="Z529" s="2">
        <v>-3.2200368701840176E-4</v>
      </c>
      <c r="AA529" s="2">
        <v>-5.9032277189149385E-3</v>
      </c>
      <c r="AB529" s="2" t="s">
        <v>19</v>
      </c>
      <c r="AC529" s="2" t="s">
        <v>19</v>
      </c>
      <c r="AD529" s="2" t="s">
        <v>19</v>
      </c>
      <c r="AE529" s="2" t="s">
        <v>19</v>
      </c>
      <c r="AF529" s="2" t="s">
        <v>19</v>
      </c>
      <c r="AG529" s="2" t="s">
        <v>19</v>
      </c>
      <c r="AH529" s="2" t="s">
        <v>19</v>
      </c>
      <c r="AI529" s="2" t="s">
        <v>19</v>
      </c>
      <c r="AJ529" s="2" t="s">
        <v>19</v>
      </c>
      <c r="AK529" s="2" t="s">
        <v>19</v>
      </c>
      <c r="AL529" s="2" t="s">
        <v>19</v>
      </c>
      <c r="AM529" s="2" t="s">
        <v>19</v>
      </c>
      <c r="AN529" s="2" t="s">
        <v>19</v>
      </c>
      <c r="AO529" s="2" t="s">
        <v>19</v>
      </c>
      <c r="AP529" s="2" t="s">
        <v>19</v>
      </c>
      <c r="AQ529" s="2" t="s">
        <v>19</v>
      </c>
      <c r="AV529" s="52"/>
    </row>
    <row r="530" spans="1:48" x14ac:dyDescent="0.3">
      <c r="A530">
        <v>2003</v>
      </c>
      <c r="B530" s="1">
        <v>37635</v>
      </c>
      <c r="C530" s="4">
        <v>19</v>
      </c>
      <c r="D530" s="4">
        <v>99</v>
      </c>
      <c r="E530" s="4">
        <v>9</v>
      </c>
      <c r="F530">
        <v>4.9141201767083933</v>
      </c>
      <c r="G530">
        <v>65.717299999999994</v>
      </c>
      <c r="H530">
        <v>23.596800000000002</v>
      </c>
      <c r="Y530" s="2">
        <v>7.4123695005088308E-3</v>
      </c>
      <c r="Z530" s="2">
        <v>3.2241272186863679E-3</v>
      </c>
      <c r="AA530" s="2">
        <v>5.1970623817882977E-3</v>
      </c>
      <c r="AB530" s="2" t="s">
        <v>19</v>
      </c>
      <c r="AC530" s="2" t="s">
        <v>19</v>
      </c>
      <c r="AD530" s="2" t="s">
        <v>19</v>
      </c>
      <c r="AE530" s="2" t="s">
        <v>19</v>
      </c>
      <c r="AF530" s="2" t="s">
        <v>19</v>
      </c>
      <c r="AG530" s="2" t="s">
        <v>19</v>
      </c>
      <c r="AH530" s="2" t="s">
        <v>19</v>
      </c>
      <c r="AI530" s="2" t="s">
        <v>19</v>
      </c>
      <c r="AJ530" s="2" t="s">
        <v>19</v>
      </c>
      <c r="AK530" s="2" t="s">
        <v>19</v>
      </c>
      <c r="AL530" s="2" t="s">
        <v>19</v>
      </c>
      <c r="AM530" s="2" t="s">
        <v>19</v>
      </c>
      <c r="AN530" s="2" t="s">
        <v>19</v>
      </c>
      <c r="AO530" s="2" t="s">
        <v>19</v>
      </c>
      <c r="AP530" s="2" t="s">
        <v>19</v>
      </c>
      <c r="AQ530" s="2" t="s">
        <v>19</v>
      </c>
      <c r="AV530" s="52"/>
    </row>
    <row r="531" spans="1:48" x14ac:dyDescent="0.3">
      <c r="A531">
        <v>2003</v>
      </c>
      <c r="B531" s="1">
        <v>37636</v>
      </c>
      <c r="C531" s="4">
        <v>20</v>
      </c>
      <c r="D531" s="4">
        <v>99</v>
      </c>
      <c r="E531" s="4">
        <v>10</v>
      </c>
      <c r="F531">
        <v>4.8822689836147459</v>
      </c>
      <c r="G531">
        <v>65.0625</v>
      </c>
      <c r="H531">
        <v>23.3005</v>
      </c>
      <c r="Y531" s="2">
        <v>-6.4815657632089074E-3</v>
      </c>
      <c r="Z531" s="2">
        <v>-9.9638907867486415E-3</v>
      </c>
      <c r="AA531" s="2">
        <v>-1.2556787360998189E-2</v>
      </c>
      <c r="AB531" s="2" t="s">
        <v>19</v>
      </c>
      <c r="AC531" s="2" t="s">
        <v>19</v>
      </c>
      <c r="AD531" s="2" t="s">
        <v>19</v>
      </c>
      <c r="AE531" s="2" t="s">
        <v>19</v>
      </c>
      <c r="AF531" s="2" t="s">
        <v>19</v>
      </c>
      <c r="AG531" s="2" t="s">
        <v>19</v>
      </c>
      <c r="AH531" s="2" t="s">
        <v>19</v>
      </c>
      <c r="AI531" s="2" t="s">
        <v>19</v>
      </c>
      <c r="AJ531" s="2" t="s">
        <v>19</v>
      </c>
      <c r="AK531" s="2" t="s">
        <v>19</v>
      </c>
      <c r="AL531" s="2" t="s">
        <v>19</v>
      </c>
      <c r="AM531" s="2" t="s">
        <v>19</v>
      </c>
      <c r="AN531" s="2" t="s">
        <v>19</v>
      </c>
      <c r="AO531" s="2" t="s">
        <v>19</v>
      </c>
      <c r="AP531" s="2" t="s">
        <v>19</v>
      </c>
      <c r="AQ531" s="2" t="s">
        <v>19</v>
      </c>
      <c r="AV531" s="52"/>
    </row>
    <row r="532" spans="1:48" x14ac:dyDescent="0.3">
      <c r="A532">
        <v>2003</v>
      </c>
      <c r="B532" s="1">
        <v>37637</v>
      </c>
      <c r="C532" s="4">
        <v>99</v>
      </c>
      <c r="D532" s="4">
        <v>99</v>
      </c>
      <c r="E532" s="4">
        <v>99</v>
      </c>
      <c r="F532">
        <v>4.8425041079665023</v>
      </c>
      <c r="G532">
        <v>64.794899999999998</v>
      </c>
      <c r="H532">
        <v>23.039100000000001</v>
      </c>
      <c r="Y532" s="2">
        <v>-8.1447531427902842E-3</v>
      </c>
      <c r="Z532" s="2">
        <v>-4.1129682997118611E-3</v>
      </c>
      <c r="AA532" s="2">
        <v>-1.1218643376751491E-2</v>
      </c>
      <c r="AB532" s="2" t="s">
        <v>19</v>
      </c>
      <c r="AC532" s="2" t="s">
        <v>19</v>
      </c>
      <c r="AD532" s="2" t="s">
        <v>19</v>
      </c>
      <c r="AE532" s="2" t="s">
        <v>19</v>
      </c>
      <c r="AF532" s="2" t="s">
        <v>19</v>
      </c>
      <c r="AG532" s="2" t="s">
        <v>19</v>
      </c>
      <c r="AH532" s="2" t="s">
        <v>19</v>
      </c>
      <c r="AI532" s="2" t="s">
        <v>19</v>
      </c>
      <c r="AJ532" s="2" t="s">
        <v>19</v>
      </c>
      <c r="AK532" s="2" t="s">
        <v>19</v>
      </c>
      <c r="AL532" s="2" t="s">
        <v>19</v>
      </c>
      <c r="AM532" s="2" t="s">
        <v>19</v>
      </c>
      <c r="AN532" s="2" t="s">
        <v>19</v>
      </c>
      <c r="AO532" s="2" t="s">
        <v>19</v>
      </c>
      <c r="AP532" s="2" t="s">
        <v>19</v>
      </c>
      <c r="AQ532" s="2" t="s">
        <v>19</v>
      </c>
      <c r="AV532" s="52"/>
    </row>
    <row r="533" spans="1:48" x14ac:dyDescent="0.3">
      <c r="A533">
        <v>2003</v>
      </c>
      <c r="B533" s="1">
        <v>37638</v>
      </c>
      <c r="C533" s="4">
        <v>99</v>
      </c>
      <c r="D533" s="4">
        <v>99</v>
      </c>
      <c r="E533" s="4">
        <v>99</v>
      </c>
      <c r="F533">
        <v>4.6800598832243647</v>
      </c>
      <c r="G533">
        <v>63.837299999999999</v>
      </c>
      <c r="H533">
        <v>22.054400000000001</v>
      </c>
      <c r="Y533" s="2">
        <v>-3.3545500658408778E-2</v>
      </c>
      <c r="Z533" s="2">
        <v>-1.4778940935166185E-2</v>
      </c>
      <c r="AA533" s="2">
        <v>-4.2740384824059952E-2</v>
      </c>
      <c r="AB533" s="2" t="s">
        <v>19</v>
      </c>
      <c r="AC533" s="2" t="s">
        <v>19</v>
      </c>
      <c r="AD533" s="2" t="s">
        <v>19</v>
      </c>
      <c r="AE533" s="2" t="s">
        <v>19</v>
      </c>
      <c r="AF533" s="2" t="s">
        <v>19</v>
      </c>
      <c r="AG533" s="2" t="s">
        <v>19</v>
      </c>
      <c r="AH533" s="2" t="s">
        <v>19</v>
      </c>
      <c r="AI533" s="2" t="s">
        <v>19</v>
      </c>
      <c r="AJ533" s="2" t="s">
        <v>19</v>
      </c>
      <c r="AK533" s="2" t="s">
        <v>19</v>
      </c>
      <c r="AL533" s="2" t="s">
        <v>19</v>
      </c>
      <c r="AM533" s="2" t="s">
        <v>19</v>
      </c>
      <c r="AN533" s="2" t="s">
        <v>19</v>
      </c>
      <c r="AO533" s="2" t="s">
        <v>19</v>
      </c>
      <c r="AP533" s="2" t="s">
        <v>19</v>
      </c>
      <c r="AQ533" s="2" t="s">
        <v>19</v>
      </c>
      <c r="AV533" s="52"/>
    </row>
    <row r="534" spans="1:48" x14ac:dyDescent="0.3">
      <c r="A534">
        <v>2003</v>
      </c>
      <c r="B534" s="1">
        <v>37642</v>
      </c>
      <c r="C534" s="4">
        <v>99</v>
      </c>
      <c r="D534" s="4">
        <v>99</v>
      </c>
      <c r="E534" s="4">
        <v>99</v>
      </c>
      <c r="F534">
        <v>4.6427439087519717</v>
      </c>
      <c r="G534">
        <v>62.844499999999996</v>
      </c>
      <c r="H534">
        <v>21.810500000000001</v>
      </c>
      <c r="Y534" s="2">
        <v>-7.9733967948042439E-3</v>
      </c>
      <c r="Z534" s="2">
        <v>-1.5552036192006957E-2</v>
      </c>
      <c r="AA534" s="2">
        <v>-1.105901770168316E-2</v>
      </c>
      <c r="AB534" s="2" t="s">
        <v>19</v>
      </c>
      <c r="AC534" s="2" t="s">
        <v>19</v>
      </c>
      <c r="AD534" s="2" t="s">
        <v>19</v>
      </c>
      <c r="AE534" s="2" t="s">
        <v>19</v>
      </c>
      <c r="AF534" s="2" t="s">
        <v>19</v>
      </c>
      <c r="AG534" s="2" t="s">
        <v>19</v>
      </c>
      <c r="AH534" s="2" t="s">
        <v>19</v>
      </c>
      <c r="AI534" s="2" t="s">
        <v>19</v>
      </c>
      <c r="AJ534" s="2" t="s">
        <v>19</v>
      </c>
      <c r="AK534" s="2" t="s">
        <v>19</v>
      </c>
      <c r="AL534" s="2" t="s">
        <v>19</v>
      </c>
      <c r="AM534" s="2" t="s">
        <v>19</v>
      </c>
      <c r="AN534" s="2" t="s">
        <v>19</v>
      </c>
      <c r="AO534" s="2" t="s">
        <v>19</v>
      </c>
      <c r="AP534" s="2" t="s">
        <v>19</v>
      </c>
      <c r="AQ534" s="2" t="s">
        <v>19</v>
      </c>
      <c r="AV534" s="52"/>
    </row>
    <row r="535" spans="1:48" x14ac:dyDescent="0.3">
      <c r="A535">
        <v>2003</v>
      </c>
      <c r="B535" s="1">
        <v>37643</v>
      </c>
      <c r="C535" s="4">
        <v>99</v>
      </c>
      <c r="D535" s="4">
        <v>99</v>
      </c>
      <c r="E535" s="4">
        <v>99</v>
      </c>
      <c r="F535">
        <v>4.6607221436629578</v>
      </c>
      <c r="G535">
        <v>62.084000000000003</v>
      </c>
      <c r="H535">
        <v>21.723299999999998</v>
      </c>
      <c r="Y535" s="2">
        <v>3.8723296533964557E-3</v>
      </c>
      <c r="Z535" s="2">
        <v>-1.2101297647367559E-2</v>
      </c>
      <c r="AA535" s="2">
        <v>-3.9980743220010551E-3</v>
      </c>
      <c r="AB535" s="2" t="s">
        <v>19</v>
      </c>
      <c r="AC535" s="2" t="s">
        <v>19</v>
      </c>
      <c r="AD535" s="2" t="s">
        <v>19</v>
      </c>
      <c r="AE535" s="2" t="s">
        <v>19</v>
      </c>
      <c r="AF535" s="2" t="s">
        <v>19</v>
      </c>
      <c r="AG535" s="2" t="s">
        <v>19</v>
      </c>
      <c r="AH535" s="2" t="s">
        <v>19</v>
      </c>
      <c r="AI535" s="2" t="s">
        <v>19</v>
      </c>
      <c r="AJ535" s="2" t="s">
        <v>19</v>
      </c>
      <c r="AK535" s="2" t="s">
        <v>19</v>
      </c>
      <c r="AL535" s="2" t="s">
        <v>19</v>
      </c>
      <c r="AM535" s="2" t="s">
        <v>19</v>
      </c>
      <c r="AN535" s="2" t="s">
        <v>19</v>
      </c>
      <c r="AO535" s="2" t="s">
        <v>19</v>
      </c>
      <c r="AP535" s="2" t="s">
        <v>19</v>
      </c>
      <c r="AQ535" s="2" t="s">
        <v>19</v>
      </c>
      <c r="AV535" s="52"/>
    </row>
    <row r="536" spans="1:48" x14ac:dyDescent="0.3">
      <c r="A536">
        <v>2003</v>
      </c>
      <c r="B536" s="1">
        <v>37644</v>
      </c>
      <c r="C536" s="4">
        <v>99</v>
      </c>
      <c r="D536" s="4">
        <v>99</v>
      </c>
      <c r="E536" s="4">
        <v>99</v>
      </c>
      <c r="F536">
        <v>4.8166348932105105</v>
      </c>
      <c r="G536">
        <v>62.464199999999998</v>
      </c>
      <c r="H536">
        <v>22.2287</v>
      </c>
      <c r="Y536" s="2">
        <v>3.3452487563443878E-2</v>
      </c>
      <c r="Z536" s="2">
        <v>6.1239610849814774E-3</v>
      </c>
      <c r="AA536" s="2">
        <v>2.3265341821914864E-2</v>
      </c>
      <c r="AB536" s="2" t="s">
        <v>19</v>
      </c>
      <c r="AC536" s="2" t="s">
        <v>19</v>
      </c>
      <c r="AD536" s="2" t="s">
        <v>19</v>
      </c>
      <c r="AE536" s="2" t="s">
        <v>19</v>
      </c>
      <c r="AF536" s="2" t="s">
        <v>19</v>
      </c>
      <c r="AG536" s="2" t="s">
        <v>19</v>
      </c>
      <c r="AH536" s="2" t="s">
        <v>19</v>
      </c>
      <c r="AI536" s="2" t="s">
        <v>19</v>
      </c>
      <c r="AJ536" s="2" t="s">
        <v>19</v>
      </c>
      <c r="AK536" s="2" t="s">
        <v>19</v>
      </c>
      <c r="AL536" s="2" t="s">
        <v>19</v>
      </c>
      <c r="AM536" s="2" t="s">
        <v>19</v>
      </c>
      <c r="AN536" s="2" t="s">
        <v>19</v>
      </c>
      <c r="AO536" s="2" t="s">
        <v>19</v>
      </c>
      <c r="AP536" s="2" t="s">
        <v>19</v>
      </c>
      <c r="AQ536" s="2" t="s">
        <v>19</v>
      </c>
      <c r="AV536" s="52"/>
    </row>
    <row r="537" spans="1:48" x14ac:dyDescent="0.3">
      <c r="A537">
        <v>2003</v>
      </c>
      <c r="B537" s="1">
        <v>37645</v>
      </c>
      <c r="C537" s="4">
        <v>99</v>
      </c>
      <c r="D537" s="4">
        <v>99</v>
      </c>
      <c r="E537" s="4">
        <v>99</v>
      </c>
      <c r="F537">
        <v>4.8179220036865367</v>
      </c>
      <c r="G537">
        <v>60.823599999999999</v>
      </c>
      <c r="H537">
        <v>21.627500000000001</v>
      </c>
      <c r="Y537" s="2">
        <v>2.6722193077999279E-4</v>
      </c>
      <c r="Z537" s="2">
        <v>-2.6264644388305558E-2</v>
      </c>
      <c r="AA537" s="2">
        <v>-2.7046116057169223E-2</v>
      </c>
      <c r="AB537" s="2" t="s">
        <v>19</v>
      </c>
      <c r="AC537" s="2" t="s">
        <v>19</v>
      </c>
      <c r="AD537" s="2" t="s">
        <v>19</v>
      </c>
      <c r="AE537" s="2" t="s">
        <v>19</v>
      </c>
      <c r="AF537" s="2" t="s">
        <v>19</v>
      </c>
      <c r="AG537" s="2" t="s">
        <v>19</v>
      </c>
      <c r="AH537" s="2" t="s">
        <v>19</v>
      </c>
      <c r="AI537" s="2" t="s">
        <v>19</v>
      </c>
      <c r="AJ537" s="2" t="s">
        <v>19</v>
      </c>
      <c r="AK537" s="2" t="s">
        <v>19</v>
      </c>
      <c r="AL537" s="2" t="s">
        <v>19</v>
      </c>
      <c r="AM537" s="2" t="s">
        <v>19</v>
      </c>
      <c r="AN537" s="2" t="s">
        <v>19</v>
      </c>
      <c r="AO537" s="2" t="s">
        <v>19</v>
      </c>
      <c r="AP537" s="2" t="s">
        <v>19</v>
      </c>
      <c r="AQ537" s="2" t="s">
        <v>19</v>
      </c>
      <c r="AV537" s="52"/>
    </row>
    <row r="538" spans="1:48" x14ac:dyDescent="0.3">
      <c r="A538">
        <v>2003</v>
      </c>
      <c r="B538" s="1">
        <v>37648</v>
      </c>
      <c r="C538" s="4">
        <v>99</v>
      </c>
      <c r="D538" s="4">
        <v>99</v>
      </c>
      <c r="E538" s="4">
        <v>99</v>
      </c>
      <c r="F538">
        <v>4.8260218509489947</v>
      </c>
      <c r="G538">
        <v>59.992699999999999</v>
      </c>
      <c r="H538">
        <v>21.3748</v>
      </c>
      <c r="Y538" s="2">
        <v>1.6811910313740963E-3</v>
      </c>
      <c r="Z538" s="2">
        <v>-1.36608158675251E-2</v>
      </c>
      <c r="AA538" s="2">
        <v>-1.1684198358571263E-2</v>
      </c>
      <c r="AB538" s="2" t="s">
        <v>19</v>
      </c>
      <c r="AC538" s="2" t="s">
        <v>19</v>
      </c>
      <c r="AD538" s="2" t="s">
        <v>19</v>
      </c>
      <c r="AE538" s="2" t="s">
        <v>19</v>
      </c>
      <c r="AF538" s="2" t="s">
        <v>19</v>
      </c>
      <c r="AG538" s="2" t="s">
        <v>19</v>
      </c>
      <c r="AH538" s="2" t="s">
        <v>19</v>
      </c>
      <c r="AI538" s="2" t="s">
        <v>19</v>
      </c>
      <c r="AJ538" s="2" t="s">
        <v>19</v>
      </c>
      <c r="AK538" s="2" t="s">
        <v>19</v>
      </c>
      <c r="AL538" s="2" t="s">
        <v>19</v>
      </c>
      <c r="AM538" s="2" t="s">
        <v>19</v>
      </c>
      <c r="AN538" s="2" t="s">
        <v>19</v>
      </c>
      <c r="AO538" s="2" t="s">
        <v>19</v>
      </c>
      <c r="AP538" s="2" t="s">
        <v>19</v>
      </c>
      <c r="AQ538" s="2" t="s">
        <v>19</v>
      </c>
      <c r="AV538" s="52"/>
    </row>
    <row r="539" spans="1:48" x14ac:dyDescent="0.3">
      <c r="A539">
        <v>2003</v>
      </c>
      <c r="B539" s="1">
        <v>37649</v>
      </c>
      <c r="C539" s="4">
        <v>99</v>
      </c>
      <c r="D539" s="4">
        <v>99</v>
      </c>
      <c r="E539" s="4">
        <v>99</v>
      </c>
      <c r="F539">
        <v>4.9007298466925997</v>
      </c>
      <c r="G539">
        <v>60.436300000000003</v>
      </c>
      <c r="H539">
        <v>21.592600000000001</v>
      </c>
      <c r="Y539" s="2">
        <v>1.5480243987895381E-2</v>
      </c>
      <c r="Z539" s="2">
        <v>7.3942329650107386E-3</v>
      </c>
      <c r="AA539" s="2">
        <v>1.0189569025207179E-2</v>
      </c>
      <c r="AB539" s="2" t="s">
        <v>19</v>
      </c>
      <c r="AC539" s="2" t="s">
        <v>19</v>
      </c>
      <c r="AD539" s="2" t="s">
        <v>19</v>
      </c>
      <c r="AE539" s="2" t="s">
        <v>19</v>
      </c>
      <c r="AF539" s="2" t="s">
        <v>19</v>
      </c>
      <c r="AG539" s="2" t="s">
        <v>19</v>
      </c>
      <c r="AH539" s="2" t="s">
        <v>19</v>
      </c>
      <c r="AI539" s="2" t="s">
        <v>19</v>
      </c>
      <c r="AJ539" s="2" t="s">
        <v>19</v>
      </c>
      <c r="AK539" s="2" t="s">
        <v>19</v>
      </c>
      <c r="AL539" s="2" t="s">
        <v>19</v>
      </c>
      <c r="AM539" s="2" t="s">
        <v>19</v>
      </c>
      <c r="AN539" s="2" t="s">
        <v>19</v>
      </c>
      <c r="AO539" s="2" t="s">
        <v>19</v>
      </c>
      <c r="AP539" s="2" t="s">
        <v>19</v>
      </c>
      <c r="AQ539" s="2" t="s">
        <v>19</v>
      </c>
      <c r="AV539" s="52"/>
    </row>
    <row r="540" spans="1:48" x14ac:dyDescent="0.3">
      <c r="A540">
        <v>2003</v>
      </c>
      <c r="B540" s="1">
        <v>37650</v>
      </c>
      <c r="C540" s="4">
        <v>99</v>
      </c>
      <c r="D540" s="4">
        <v>99</v>
      </c>
      <c r="E540" s="4">
        <v>99</v>
      </c>
      <c r="F540">
        <v>4.9468027661209266</v>
      </c>
      <c r="G540">
        <v>60.893999999999998</v>
      </c>
      <c r="H540">
        <v>21.914999999999999</v>
      </c>
      <c r="Y540" s="2">
        <v>9.4012363198148208E-3</v>
      </c>
      <c r="Z540" s="2">
        <v>7.5732630885740893E-3</v>
      </c>
      <c r="AA540" s="2">
        <v>1.4931041190037186E-2</v>
      </c>
      <c r="AB540" s="2" t="s">
        <v>19</v>
      </c>
      <c r="AC540" s="2" t="s">
        <v>19</v>
      </c>
      <c r="AD540" s="2" t="s">
        <v>19</v>
      </c>
      <c r="AE540" s="2" t="s">
        <v>19</v>
      </c>
      <c r="AF540" s="2" t="s">
        <v>19</v>
      </c>
      <c r="AG540" s="2" t="s">
        <v>19</v>
      </c>
      <c r="AH540" s="2" t="s">
        <v>19</v>
      </c>
      <c r="AI540" s="2" t="s">
        <v>19</v>
      </c>
      <c r="AJ540" s="2" t="s">
        <v>19</v>
      </c>
      <c r="AK540" s="2" t="s">
        <v>19</v>
      </c>
      <c r="AL540" s="2" t="s">
        <v>19</v>
      </c>
      <c r="AM540" s="2" t="s">
        <v>19</v>
      </c>
      <c r="AN540" s="2" t="s">
        <v>19</v>
      </c>
      <c r="AO540" s="2" t="s">
        <v>19</v>
      </c>
      <c r="AP540" s="2" t="s">
        <v>19</v>
      </c>
      <c r="AQ540" s="2" t="s">
        <v>19</v>
      </c>
      <c r="AV540" s="52"/>
    </row>
    <row r="541" spans="1:48" x14ac:dyDescent="0.3">
      <c r="A541">
        <v>2003</v>
      </c>
      <c r="B541" s="1">
        <v>37651</v>
      </c>
      <c r="C541" s="4">
        <v>99</v>
      </c>
      <c r="D541" s="4">
        <v>99</v>
      </c>
      <c r="E541" s="4">
        <v>99</v>
      </c>
      <c r="F541">
        <v>4.8992339499398403</v>
      </c>
      <c r="G541">
        <v>59.450499999999998</v>
      </c>
      <c r="H541">
        <v>21.348600000000001</v>
      </c>
      <c r="Y541" s="2">
        <v>-9.6160729323736538E-3</v>
      </c>
      <c r="Z541" s="2">
        <v>-2.370512694189908E-2</v>
      </c>
      <c r="AA541" s="2">
        <v>-2.5845311430526929E-2</v>
      </c>
      <c r="AB541" s="2" t="s">
        <v>19</v>
      </c>
      <c r="AC541" s="2" t="s">
        <v>19</v>
      </c>
      <c r="AD541" s="2" t="s">
        <v>19</v>
      </c>
      <c r="AE541" s="2" t="s">
        <v>19</v>
      </c>
      <c r="AF541" s="2" t="s">
        <v>19</v>
      </c>
      <c r="AG541" s="2" t="s">
        <v>19</v>
      </c>
      <c r="AH541" s="2" t="s">
        <v>19</v>
      </c>
      <c r="AI541" s="2" t="s">
        <v>19</v>
      </c>
      <c r="AJ541" s="2" t="s">
        <v>19</v>
      </c>
      <c r="AK541" s="2" t="s">
        <v>19</v>
      </c>
      <c r="AL541" s="2" t="s">
        <v>19</v>
      </c>
      <c r="AM541" s="2" t="s">
        <v>19</v>
      </c>
      <c r="AN541" s="2" t="s">
        <v>19</v>
      </c>
      <c r="AO541" s="2" t="s">
        <v>19</v>
      </c>
      <c r="AP541" s="2" t="s">
        <v>19</v>
      </c>
      <c r="AQ541" s="2" t="s">
        <v>19</v>
      </c>
      <c r="AV541" s="52"/>
    </row>
    <row r="542" spans="1:48" x14ac:dyDescent="0.3">
      <c r="A542">
        <v>2003</v>
      </c>
      <c r="B542" s="1">
        <v>37652</v>
      </c>
      <c r="C542" s="4">
        <v>99</v>
      </c>
      <c r="D542" s="4">
        <v>99</v>
      </c>
      <c r="E542" s="4">
        <v>99</v>
      </c>
      <c r="F542">
        <v>4.9797936214507628</v>
      </c>
      <c r="G542">
        <v>60.598199999999999</v>
      </c>
      <c r="H542">
        <v>21.296399999999998</v>
      </c>
      <c r="Y542" s="2">
        <v>1.6443319983098892E-2</v>
      </c>
      <c r="Z542" s="2">
        <v>1.9305136205751028E-2</v>
      </c>
      <c r="AA542" s="2">
        <v>-2.4451252072736906E-3</v>
      </c>
      <c r="AB542" s="2" t="s">
        <v>19</v>
      </c>
      <c r="AC542" s="2" t="s">
        <v>19</v>
      </c>
      <c r="AD542" s="2" t="s">
        <v>19</v>
      </c>
      <c r="AE542" s="2" t="s">
        <v>19</v>
      </c>
      <c r="AF542" s="2" t="s">
        <v>19</v>
      </c>
      <c r="AG542" s="2" t="s">
        <v>19</v>
      </c>
      <c r="AH542" s="2" t="s">
        <v>19</v>
      </c>
      <c r="AI542" s="2" t="s">
        <v>19</v>
      </c>
      <c r="AJ542" s="2" t="s">
        <v>19</v>
      </c>
      <c r="AK542" s="2" t="s">
        <v>19</v>
      </c>
      <c r="AL542" s="2" t="s">
        <v>19</v>
      </c>
      <c r="AM542" s="2" t="s">
        <v>19</v>
      </c>
      <c r="AN542" s="2" t="s">
        <v>19</v>
      </c>
      <c r="AO542" s="2" t="s">
        <v>19</v>
      </c>
      <c r="AP542" s="2" t="s">
        <v>19</v>
      </c>
      <c r="AQ542" s="2" t="s">
        <v>19</v>
      </c>
      <c r="AV542" s="52"/>
    </row>
    <row r="543" spans="1:48" x14ac:dyDescent="0.3">
      <c r="A543">
        <v>2003</v>
      </c>
      <c r="B543" s="1">
        <v>37655</v>
      </c>
      <c r="C543" s="4">
        <v>99</v>
      </c>
      <c r="D543" s="4">
        <v>99</v>
      </c>
      <c r="E543" s="4">
        <v>99</v>
      </c>
      <c r="F543">
        <v>4.9876084275616277</v>
      </c>
      <c r="G543">
        <v>60.718000000000004</v>
      </c>
      <c r="H543">
        <v>21.3399</v>
      </c>
      <c r="Y543" s="2">
        <v>1.5693032091133041E-3</v>
      </c>
      <c r="Z543" s="2">
        <v>1.976956411246622E-3</v>
      </c>
      <c r="AA543" s="2">
        <v>2.0425987490844122E-3</v>
      </c>
      <c r="AB543" s="2" t="s">
        <v>19</v>
      </c>
      <c r="AC543" s="2" t="s">
        <v>19</v>
      </c>
      <c r="AD543" s="2" t="s">
        <v>19</v>
      </c>
      <c r="AE543" s="2" t="s">
        <v>19</v>
      </c>
      <c r="AF543" s="2" t="s">
        <v>19</v>
      </c>
      <c r="AG543" s="2" t="s">
        <v>19</v>
      </c>
      <c r="AH543" s="2" t="s">
        <v>19</v>
      </c>
      <c r="AI543" s="2" t="s">
        <v>19</v>
      </c>
      <c r="AJ543" s="2" t="s">
        <v>19</v>
      </c>
      <c r="AK543" s="2" t="s">
        <v>19</v>
      </c>
      <c r="AL543" s="2" t="s">
        <v>19</v>
      </c>
      <c r="AM543" s="2" t="s">
        <v>19</v>
      </c>
      <c r="AN543" s="2" t="s">
        <v>19</v>
      </c>
      <c r="AO543" s="2" t="s">
        <v>19</v>
      </c>
      <c r="AP543" s="2" t="s">
        <v>19</v>
      </c>
      <c r="AQ543" s="2" t="s">
        <v>19</v>
      </c>
      <c r="AV543" s="52"/>
    </row>
    <row r="544" spans="1:48" x14ac:dyDescent="0.3">
      <c r="A544">
        <v>2003</v>
      </c>
      <c r="B544" s="1">
        <v>37656</v>
      </c>
      <c r="C544" s="4">
        <v>99</v>
      </c>
      <c r="D544" s="4">
        <v>99</v>
      </c>
      <c r="E544" s="4">
        <v>99</v>
      </c>
      <c r="F544">
        <v>4.907795700993927</v>
      </c>
      <c r="G544">
        <v>60.119399999999999</v>
      </c>
      <c r="H544">
        <v>21.078499999999998</v>
      </c>
      <c r="Y544" s="2">
        <v>-1.6002203807069959E-2</v>
      </c>
      <c r="Z544" s="2">
        <v>-9.858690997727293E-3</v>
      </c>
      <c r="AA544" s="2">
        <v>-1.2249354495569409E-2</v>
      </c>
      <c r="AB544" s="2" t="s">
        <v>19</v>
      </c>
      <c r="AC544" s="2" t="s">
        <v>19</v>
      </c>
      <c r="AD544" s="2" t="s">
        <v>19</v>
      </c>
      <c r="AE544" s="2" t="s">
        <v>19</v>
      </c>
      <c r="AF544" s="2" t="s">
        <v>19</v>
      </c>
      <c r="AG544" s="2" t="s">
        <v>19</v>
      </c>
      <c r="AH544" s="2" t="s">
        <v>19</v>
      </c>
      <c r="AI544" s="2" t="s">
        <v>19</v>
      </c>
      <c r="AJ544" s="2" t="s">
        <v>19</v>
      </c>
      <c r="AK544" s="2" t="s">
        <v>19</v>
      </c>
      <c r="AL544" s="2" t="s">
        <v>19</v>
      </c>
      <c r="AM544" s="2" t="s">
        <v>19</v>
      </c>
      <c r="AN544" s="2" t="s">
        <v>19</v>
      </c>
      <c r="AO544" s="2" t="s">
        <v>19</v>
      </c>
      <c r="AP544" s="2" t="s">
        <v>19</v>
      </c>
      <c r="AQ544" s="2" t="s">
        <v>19</v>
      </c>
      <c r="AV544" s="52"/>
    </row>
    <row r="545" spans="1:48" x14ac:dyDescent="0.3">
      <c r="A545">
        <v>2003</v>
      </c>
      <c r="B545" s="1">
        <v>37657</v>
      </c>
      <c r="C545" s="4">
        <v>99</v>
      </c>
      <c r="D545" s="4">
        <v>99</v>
      </c>
      <c r="E545" s="4">
        <v>99</v>
      </c>
      <c r="F545">
        <v>4.8520709063170901</v>
      </c>
      <c r="G545">
        <v>59.746200000000002</v>
      </c>
      <c r="H545">
        <v>20.982700000000001</v>
      </c>
      <c r="Y545" s="2">
        <v>-1.1354342778683968E-2</v>
      </c>
      <c r="Z545" s="2">
        <v>-6.2076467829019766E-3</v>
      </c>
      <c r="AA545" s="2">
        <v>-4.5449154351588916E-3</v>
      </c>
      <c r="AB545" s="2" t="s">
        <v>19</v>
      </c>
      <c r="AC545" s="2" t="s">
        <v>19</v>
      </c>
      <c r="AD545" s="2" t="s">
        <v>19</v>
      </c>
      <c r="AE545" s="2" t="s">
        <v>19</v>
      </c>
      <c r="AF545" s="2" t="s">
        <v>19</v>
      </c>
      <c r="AG545" s="2" t="s">
        <v>19</v>
      </c>
      <c r="AH545" s="2" t="s">
        <v>19</v>
      </c>
      <c r="AI545" s="2" t="s">
        <v>19</v>
      </c>
      <c r="AJ545" s="2" t="s">
        <v>19</v>
      </c>
      <c r="AK545" s="2" t="s">
        <v>19</v>
      </c>
      <c r="AL545" s="2" t="s">
        <v>19</v>
      </c>
      <c r="AM545" s="2" t="s">
        <v>19</v>
      </c>
      <c r="AN545" s="2" t="s">
        <v>19</v>
      </c>
      <c r="AO545" s="2" t="s">
        <v>19</v>
      </c>
      <c r="AP545" s="2" t="s">
        <v>19</v>
      </c>
      <c r="AQ545" s="2" t="s">
        <v>19</v>
      </c>
      <c r="AV545" s="52"/>
    </row>
    <row r="546" spans="1:48" x14ac:dyDescent="0.3">
      <c r="A546">
        <v>2003</v>
      </c>
      <c r="B546" s="1">
        <v>37658</v>
      </c>
      <c r="C546" s="4">
        <v>99</v>
      </c>
      <c r="D546" s="4">
        <v>99</v>
      </c>
      <c r="E546" s="4">
        <v>99</v>
      </c>
      <c r="F546">
        <v>4.8046059828177716</v>
      </c>
      <c r="G546">
        <v>59.464599999999997</v>
      </c>
      <c r="H546">
        <v>21.0959</v>
      </c>
      <c r="Y546" s="2">
        <v>-9.782405165910113E-3</v>
      </c>
      <c r="Z546" s="2">
        <v>-4.7132704674105463E-3</v>
      </c>
      <c r="AA546" s="2">
        <v>5.394920577427964E-3</v>
      </c>
      <c r="AB546" s="2" t="s">
        <v>19</v>
      </c>
      <c r="AC546" s="2" t="s">
        <v>19</v>
      </c>
      <c r="AD546" s="2" t="s">
        <v>19</v>
      </c>
      <c r="AE546" s="2" t="s">
        <v>19</v>
      </c>
      <c r="AF546" s="2" t="s">
        <v>19</v>
      </c>
      <c r="AG546" s="2" t="s">
        <v>19</v>
      </c>
      <c r="AH546" s="2" t="s">
        <v>19</v>
      </c>
      <c r="AI546" s="2" t="s">
        <v>19</v>
      </c>
      <c r="AJ546" s="2" t="s">
        <v>19</v>
      </c>
      <c r="AK546" s="2" t="s">
        <v>19</v>
      </c>
      <c r="AL546" s="2" t="s">
        <v>19</v>
      </c>
      <c r="AM546" s="2" t="s">
        <v>19</v>
      </c>
      <c r="AN546" s="2" t="s">
        <v>19</v>
      </c>
      <c r="AO546" s="2" t="s">
        <v>19</v>
      </c>
      <c r="AP546" s="2" t="s">
        <v>19</v>
      </c>
      <c r="AQ546" s="2" t="s">
        <v>19</v>
      </c>
      <c r="AV546" s="52"/>
    </row>
    <row r="547" spans="1:48" x14ac:dyDescent="0.3">
      <c r="A547">
        <v>2003</v>
      </c>
      <c r="B547" s="1">
        <v>37659</v>
      </c>
      <c r="C547" s="4">
        <v>99</v>
      </c>
      <c r="D547" s="4">
        <v>99</v>
      </c>
      <c r="E547" s="4">
        <v>99</v>
      </c>
      <c r="F547">
        <v>4.7993637594424801</v>
      </c>
      <c r="G547">
        <v>58.7393</v>
      </c>
      <c r="H547">
        <v>20.747399999999999</v>
      </c>
      <c r="Y547" s="2">
        <v>-1.0910828888026636E-3</v>
      </c>
      <c r="Z547" s="2">
        <v>-1.2197172771699405E-2</v>
      </c>
      <c r="AA547" s="2">
        <v>-1.6519797685806359E-2</v>
      </c>
      <c r="AB547" s="2" t="s">
        <v>19</v>
      </c>
      <c r="AC547" s="2" t="s">
        <v>19</v>
      </c>
      <c r="AD547" s="2" t="s">
        <v>19</v>
      </c>
      <c r="AE547" s="2" t="s">
        <v>19</v>
      </c>
      <c r="AF547" s="2" t="s">
        <v>19</v>
      </c>
      <c r="AG547" s="2" t="s">
        <v>19</v>
      </c>
      <c r="AH547" s="2" t="s">
        <v>19</v>
      </c>
      <c r="AI547" s="2" t="s">
        <v>19</v>
      </c>
      <c r="AJ547" s="2" t="s">
        <v>19</v>
      </c>
      <c r="AK547" s="2" t="s">
        <v>19</v>
      </c>
      <c r="AL547" s="2" t="s">
        <v>19</v>
      </c>
      <c r="AM547" s="2" t="s">
        <v>19</v>
      </c>
      <c r="AN547" s="2" t="s">
        <v>19</v>
      </c>
      <c r="AO547" s="2" t="s">
        <v>19</v>
      </c>
      <c r="AP547" s="2" t="s">
        <v>19</v>
      </c>
      <c r="AQ547" s="2" t="s">
        <v>19</v>
      </c>
      <c r="AV547" s="52"/>
    </row>
    <row r="548" spans="1:48" x14ac:dyDescent="0.3">
      <c r="A548">
        <v>2003</v>
      </c>
      <c r="B548" s="1">
        <v>37662</v>
      </c>
      <c r="C548" s="4">
        <v>99</v>
      </c>
      <c r="D548" s="4">
        <v>99</v>
      </c>
      <c r="E548" s="4">
        <v>99</v>
      </c>
      <c r="F548">
        <v>4.8565191902048683</v>
      </c>
      <c r="G548">
        <v>59.154800000000002</v>
      </c>
      <c r="H548">
        <v>20.930399999999999</v>
      </c>
      <c r="Y548" s="2">
        <v>1.1908959942854569E-2</v>
      </c>
      <c r="Z548" s="2">
        <v>7.0736287289769884E-3</v>
      </c>
      <c r="AA548" s="2">
        <v>8.8203823129644476E-3</v>
      </c>
      <c r="AB548" s="2" t="s">
        <v>19</v>
      </c>
      <c r="AC548" s="2" t="s">
        <v>19</v>
      </c>
      <c r="AD548" s="2" t="s">
        <v>19</v>
      </c>
      <c r="AE548" s="2" t="s">
        <v>19</v>
      </c>
      <c r="AF548" s="2" t="s">
        <v>19</v>
      </c>
      <c r="AG548" s="2" t="s">
        <v>19</v>
      </c>
      <c r="AH548" s="2" t="s">
        <v>19</v>
      </c>
      <c r="AI548" s="2" t="s">
        <v>19</v>
      </c>
      <c r="AJ548" s="2" t="s">
        <v>19</v>
      </c>
      <c r="AK548" s="2" t="s">
        <v>19</v>
      </c>
      <c r="AL548" s="2" t="s">
        <v>19</v>
      </c>
      <c r="AM548" s="2" t="s">
        <v>19</v>
      </c>
      <c r="AN548" s="2" t="s">
        <v>19</v>
      </c>
      <c r="AO548" s="2" t="s">
        <v>19</v>
      </c>
      <c r="AP548" s="2" t="s">
        <v>19</v>
      </c>
      <c r="AQ548" s="2" t="s">
        <v>19</v>
      </c>
      <c r="AV548" s="52"/>
    </row>
    <row r="549" spans="1:48" x14ac:dyDescent="0.3">
      <c r="A549">
        <v>2003</v>
      </c>
      <c r="B549" s="1">
        <v>37663</v>
      </c>
      <c r="C549" s="4">
        <v>99</v>
      </c>
      <c r="D549" s="4">
        <v>99</v>
      </c>
      <c r="E549" s="4">
        <v>99</v>
      </c>
      <c r="F549">
        <v>4.8757749187476547</v>
      </c>
      <c r="G549">
        <v>58.746400000000001</v>
      </c>
      <c r="H549">
        <v>21.043700000000001</v>
      </c>
      <c r="Y549" s="2">
        <v>3.964923804197662E-3</v>
      </c>
      <c r="Z549" s="2">
        <v>-6.903919884776899E-3</v>
      </c>
      <c r="AA549" s="2">
        <v>5.4131789167910505E-3</v>
      </c>
      <c r="AB549" s="2" t="s">
        <v>19</v>
      </c>
      <c r="AC549" s="2" t="s">
        <v>19</v>
      </c>
      <c r="AD549" s="2" t="s">
        <v>19</v>
      </c>
      <c r="AE549" s="2" t="s">
        <v>19</v>
      </c>
      <c r="AF549" s="2" t="s">
        <v>19</v>
      </c>
      <c r="AG549" s="2" t="s">
        <v>19</v>
      </c>
      <c r="AH549" s="2" t="s">
        <v>19</v>
      </c>
      <c r="AI549" s="2" t="s">
        <v>19</v>
      </c>
      <c r="AJ549" s="2" t="s">
        <v>19</v>
      </c>
      <c r="AK549" s="2" t="s">
        <v>19</v>
      </c>
      <c r="AL549" s="2" t="s">
        <v>19</v>
      </c>
      <c r="AM549" s="2" t="s">
        <v>19</v>
      </c>
      <c r="AN549" s="2" t="s">
        <v>19</v>
      </c>
      <c r="AO549" s="2" t="s">
        <v>19</v>
      </c>
      <c r="AP549" s="2" t="s">
        <v>19</v>
      </c>
      <c r="AQ549" s="2" t="s">
        <v>19</v>
      </c>
      <c r="AV549" s="52"/>
    </row>
    <row r="550" spans="1:48" x14ac:dyDescent="0.3">
      <c r="A550">
        <v>2003</v>
      </c>
      <c r="B550" s="1">
        <v>37664</v>
      </c>
      <c r="C550" s="4">
        <v>99</v>
      </c>
      <c r="D550" s="4">
        <v>99</v>
      </c>
      <c r="E550" s="4">
        <v>99</v>
      </c>
      <c r="F550">
        <v>4.9460019340309884</v>
      </c>
      <c r="G550">
        <v>57.809899999999999</v>
      </c>
      <c r="H550">
        <v>20.7561</v>
      </c>
      <c r="Y550" s="2">
        <v>1.4403252088874385E-2</v>
      </c>
      <c r="Z550" s="2">
        <v>-1.5941402366783319E-2</v>
      </c>
      <c r="AA550" s="2">
        <v>-1.3666798139110536E-2</v>
      </c>
      <c r="AB550" s="2" t="s">
        <v>19</v>
      </c>
      <c r="AC550" s="2" t="s">
        <v>19</v>
      </c>
      <c r="AD550" s="2" t="s">
        <v>19</v>
      </c>
      <c r="AE550" s="2" t="s">
        <v>19</v>
      </c>
      <c r="AF550" s="2" t="s">
        <v>19</v>
      </c>
      <c r="AG550" s="2" t="s">
        <v>19</v>
      </c>
      <c r="AH550" s="2" t="s">
        <v>19</v>
      </c>
      <c r="AI550" s="2" t="s">
        <v>19</v>
      </c>
      <c r="AJ550" s="2" t="s">
        <v>19</v>
      </c>
      <c r="AK550" s="2" t="s">
        <v>19</v>
      </c>
      <c r="AL550" s="2" t="s">
        <v>19</v>
      </c>
      <c r="AM550" s="2" t="s">
        <v>19</v>
      </c>
      <c r="AN550" s="2" t="s">
        <v>19</v>
      </c>
      <c r="AO550" s="2" t="s">
        <v>19</v>
      </c>
      <c r="AP550" s="2" t="s">
        <v>19</v>
      </c>
      <c r="AQ550" s="2" t="s">
        <v>19</v>
      </c>
      <c r="AV550" s="52"/>
    </row>
    <row r="551" spans="1:48" x14ac:dyDescent="0.3">
      <c r="A551">
        <v>2003</v>
      </c>
      <c r="B551" s="1">
        <v>37665</v>
      </c>
      <c r="C551" s="4">
        <v>99</v>
      </c>
      <c r="D551" s="4">
        <v>99</v>
      </c>
      <c r="E551" s="4">
        <v>99</v>
      </c>
      <c r="F551">
        <v>4.8721921450126269</v>
      </c>
      <c r="G551">
        <v>57.985900000000001</v>
      </c>
      <c r="H551">
        <v>20.860700000000001</v>
      </c>
      <c r="Y551" s="2">
        <v>-1.492312174617505E-2</v>
      </c>
      <c r="Z551" s="2">
        <v>3.0444612427975581E-3</v>
      </c>
      <c r="AA551" s="2">
        <v>5.039482369038506E-3</v>
      </c>
      <c r="AB551" s="2" t="s">
        <v>19</v>
      </c>
      <c r="AC551" s="2" t="s">
        <v>19</v>
      </c>
      <c r="AD551" s="2" t="s">
        <v>19</v>
      </c>
      <c r="AE551" s="2" t="s">
        <v>19</v>
      </c>
      <c r="AF551" s="2" t="s">
        <v>19</v>
      </c>
      <c r="AG551" s="2" t="s">
        <v>19</v>
      </c>
      <c r="AH551" s="2" t="s">
        <v>19</v>
      </c>
      <c r="AI551" s="2" t="s">
        <v>19</v>
      </c>
      <c r="AJ551" s="2" t="s">
        <v>19</v>
      </c>
      <c r="AK551" s="2" t="s">
        <v>19</v>
      </c>
      <c r="AL551" s="2" t="s">
        <v>19</v>
      </c>
      <c r="AM551" s="2" t="s">
        <v>19</v>
      </c>
      <c r="AN551" s="2" t="s">
        <v>19</v>
      </c>
      <c r="AO551" s="2" t="s">
        <v>19</v>
      </c>
      <c r="AP551" s="2" t="s">
        <v>19</v>
      </c>
      <c r="AQ551" s="2" t="s">
        <v>19</v>
      </c>
      <c r="AV551" s="52"/>
    </row>
    <row r="552" spans="1:48" x14ac:dyDescent="0.3">
      <c r="A552">
        <v>2003</v>
      </c>
      <c r="B552" s="1">
        <v>37666</v>
      </c>
      <c r="C552" s="4">
        <v>99</v>
      </c>
      <c r="D552" s="4">
        <v>99</v>
      </c>
      <c r="E552" s="4">
        <v>99</v>
      </c>
      <c r="F552">
        <v>5.01193748930715</v>
      </c>
      <c r="G552">
        <v>59.253300000000003</v>
      </c>
      <c r="H552">
        <v>21.3399</v>
      </c>
      <c r="Y552" s="2">
        <v>2.868223176246687E-2</v>
      </c>
      <c r="Z552" s="2">
        <v>2.1857037659155143E-2</v>
      </c>
      <c r="AA552" s="2">
        <v>2.2971424736466073E-2</v>
      </c>
      <c r="AB552" s="2" t="s">
        <v>19</v>
      </c>
      <c r="AC552" s="2" t="s">
        <v>19</v>
      </c>
      <c r="AD552" s="2" t="s">
        <v>19</v>
      </c>
      <c r="AE552" s="2" t="s">
        <v>19</v>
      </c>
      <c r="AF552" s="2" t="s">
        <v>19</v>
      </c>
      <c r="AG552" s="2" t="s">
        <v>19</v>
      </c>
      <c r="AH552" s="2" t="s">
        <v>19</v>
      </c>
      <c r="AI552" s="2" t="s">
        <v>19</v>
      </c>
      <c r="AJ552" s="2" t="s">
        <v>19</v>
      </c>
      <c r="AK552" s="2" t="s">
        <v>19</v>
      </c>
      <c r="AL552" s="2" t="s">
        <v>19</v>
      </c>
      <c r="AM552" s="2" t="s">
        <v>19</v>
      </c>
      <c r="AN552" s="2" t="s">
        <v>19</v>
      </c>
      <c r="AO552" s="2" t="s">
        <v>19</v>
      </c>
      <c r="AP552" s="2" t="s">
        <v>19</v>
      </c>
      <c r="AQ552" s="2" t="s">
        <v>19</v>
      </c>
      <c r="AV552" s="52"/>
    </row>
    <row r="553" spans="1:48" x14ac:dyDescent="0.3">
      <c r="A553">
        <v>2003</v>
      </c>
      <c r="B553" s="1">
        <v>37670</v>
      </c>
      <c r="C553" s="4">
        <v>99</v>
      </c>
      <c r="D553" s="4">
        <v>99</v>
      </c>
      <c r="E553" s="4">
        <v>99</v>
      </c>
      <c r="F553">
        <v>5.2401695083341711</v>
      </c>
      <c r="G553">
        <v>60.295499999999997</v>
      </c>
      <c r="H553">
        <v>22.002199999999998</v>
      </c>
      <c r="Y553" s="2">
        <v>4.5537682685378389E-2</v>
      </c>
      <c r="Z553" s="2">
        <v>1.7588893783130999E-2</v>
      </c>
      <c r="AA553" s="2">
        <v>3.103575930533875E-2</v>
      </c>
      <c r="AB553" s="2" t="s">
        <v>19</v>
      </c>
      <c r="AC553" s="2" t="s">
        <v>19</v>
      </c>
      <c r="AD553" s="2" t="s">
        <v>19</v>
      </c>
      <c r="AE553" s="2" t="s">
        <v>19</v>
      </c>
      <c r="AF553" s="2" t="s">
        <v>19</v>
      </c>
      <c r="AG553" s="2" t="s">
        <v>19</v>
      </c>
      <c r="AH553" s="2" t="s">
        <v>19</v>
      </c>
      <c r="AI553" s="2" t="s">
        <v>19</v>
      </c>
      <c r="AJ553" s="2" t="s">
        <v>19</v>
      </c>
      <c r="AK553" s="2" t="s">
        <v>19</v>
      </c>
      <c r="AL553" s="2" t="s">
        <v>19</v>
      </c>
      <c r="AM553" s="2" t="s">
        <v>19</v>
      </c>
      <c r="AN553" s="2" t="s">
        <v>19</v>
      </c>
      <c r="AO553" s="2" t="s">
        <v>19</v>
      </c>
      <c r="AP553" s="2" t="s">
        <v>19</v>
      </c>
      <c r="AQ553" s="2" t="s">
        <v>19</v>
      </c>
      <c r="AV553" s="52"/>
    </row>
    <row r="554" spans="1:48" x14ac:dyDescent="0.3">
      <c r="A554">
        <v>2003</v>
      </c>
      <c r="B554" s="1">
        <v>37671</v>
      </c>
      <c r="C554" s="4">
        <v>99</v>
      </c>
      <c r="D554" s="4">
        <v>99</v>
      </c>
      <c r="E554" s="4">
        <v>99</v>
      </c>
      <c r="F554">
        <v>5.2326590183880839</v>
      </c>
      <c r="G554">
        <v>59.9786</v>
      </c>
      <c r="H554">
        <v>21.853999999999999</v>
      </c>
      <c r="Y554" s="2">
        <v>-1.4332532438391388E-3</v>
      </c>
      <c r="Z554" s="2">
        <v>-5.255781940609161E-3</v>
      </c>
      <c r="AA554" s="2">
        <v>-6.7356900673568587E-3</v>
      </c>
      <c r="AB554" s="2" t="s">
        <v>19</v>
      </c>
      <c r="AC554" s="2" t="s">
        <v>19</v>
      </c>
      <c r="AD554" s="2" t="s">
        <v>19</v>
      </c>
      <c r="AE554" s="2" t="s">
        <v>19</v>
      </c>
      <c r="AF554" s="2" t="s">
        <v>19</v>
      </c>
      <c r="AG554" s="2" t="s">
        <v>19</v>
      </c>
      <c r="AH554" s="2" t="s">
        <v>19</v>
      </c>
      <c r="AI554" s="2" t="s">
        <v>19</v>
      </c>
      <c r="AJ554" s="2" t="s">
        <v>19</v>
      </c>
      <c r="AK554" s="2" t="s">
        <v>19</v>
      </c>
      <c r="AL554" s="2" t="s">
        <v>19</v>
      </c>
      <c r="AM554" s="2" t="s">
        <v>19</v>
      </c>
      <c r="AN554" s="2" t="s">
        <v>19</v>
      </c>
      <c r="AO554" s="2" t="s">
        <v>19</v>
      </c>
      <c r="AP554" s="2" t="s">
        <v>19</v>
      </c>
      <c r="AQ554" s="2" t="s">
        <v>19</v>
      </c>
      <c r="AV554" s="52"/>
    </row>
    <row r="555" spans="1:48" x14ac:dyDescent="0.3">
      <c r="A555">
        <v>2003</v>
      </c>
      <c r="B555" s="1">
        <v>37672</v>
      </c>
      <c r="C555" s="4">
        <v>99</v>
      </c>
      <c r="D555" s="4">
        <v>99</v>
      </c>
      <c r="E555" s="4">
        <v>99</v>
      </c>
      <c r="F555">
        <v>5.2652185582292486</v>
      </c>
      <c r="G555">
        <v>59.380099999999999</v>
      </c>
      <c r="H555">
        <v>21.7669</v>
      </c>
      <c r="Y555" s="2">
        <v>6.2223698748087308E-3</v>
      </c>
      <c r="Z555" s="2">
        <v>-9.9785590193836038E-3</v>
      </c>
      <c r="AA555" s="2">
        <v>-3.9855404045026077E-3</v>
      </c>
      <c r="AB555" s="2" t="s">
        <v>19</v>
      </c>
      <c r="AC555" s="2" t="s">
        <v>19</v>
      </c>
      <c r="AD555" s="2" t="s">
        <v>19</v>
      </c>
      <c r="AE555" s="2" t="s">
        <v>19</v>
      </c>
      <c r="AF555" s="2" t="s">
        <v>19</v>
      </c>
      <c r="AG555" s="2" t="s">
        <v>19</v>
      </c>
      <c r="AH555" s="2" t="s">
        <v>19</v>
      </c>
      <c r="AI555" s="2" t="s">
        <v>19</v>
      </c>
      <c r="AJ555" s="2" t="s">
        <v>19</v>
      </c>
      <c r="AK555" s="2" t="s">
        <v>19</v>
      </c>
      <c r="AL555" s="2" t="s">
        <v>19</v>
      </c>
      <c r="AM555" s="2" t="s">
        <v>19</v>
      </c>
      <c r="AN555" s="2" t="s">
        <v>19</v>
      </c>
      <c r="AO555" s="2" t="s">
        <v>19</v>
      </c>
      <c r="AP555" s="2" t="s">
        <v>19</v>
      </c>
      <c r="AQ555" s="2" t="s">
        <v>19</v>
      </c>
      <c r="AV555" s="52"/>
    </row>
    <row r="556" spans="1:48" x14ac:dyDescent="0.3">
      <c r="A556">
        <v>2003</v>
      </c>
      <c r="B556" s="1">
        <v>37673</v>
      </c>
      <c r="C556" s="4">
        <v>99</v>
      </c>
      <c r="D556" s="4">
        <v>99</v>
      </c>
      <c r="E556" s="4">
        <v>99</v>
      </c>
      <c r="F556">
        <v>5.2720048354748466</v>
      </c>
      <c r="G556">
        <v>59.9786</v>
      </c>
      <c r="H556">
        <v>21.932500000000001</v>
      </c>
      <c r="Y556" s="2">
        <v>1.2888880434016592E-3</v>
      </c>
      <c r="Z556" s="2">
        <v>1.0079134255415623E-2</v>
      </c>
      <c r="AA556" s="2">
        <v>7.6078816919267211E-3</v>
      </c>
      <c r="AB556" s="2" t="s">
        <v>19</v>
      </c>
      <c r="AC556" s="2" t="s">
        <v>19</v>
      </c>
      <c r="AD556" s="2" t="s">
        <v>19</v>
      </c>
      <c r="AE556" s="2" t="s">
        <v>19</v>
      </c>
      <c r="AF556" s="2" t="s">
        <v>19</v>
      </c>
      <c r="AG556" s="2" t="s">
        <v>19</v>
      </c>
      <c r="AH556" s="2" t="s">
        <v>19</v>
      </c>
      <c r="AI556" s="2" t="s">
        <v>19</v>
      </c>
      <c r="AJ556" s="2" t="s">
        <v>19</v>
      </c>
      <c r="AK556" s="2" t="s">
        <v>19</v>
      </c>
      <c r="AL556" s="2" t="s">
        <v>19</v>
      </c>
      <c r="AM556" s="2" t="s">
        <v>19</v>
      </c>
      <c r="AN556" s="2" t="s">
        <v>19</v>
      </c>
      <c r="AO556" s="2" t="s">
        <v>19</v>
      </c>
      <c r="AP556" s="2" t="s">
        <v>19</v>
      </c>
      <c r="AQ556" s="2" t="s">
        <v>19</v>
      </c>
      <c r="AV556" s="52"/>
    </row>
    <row r="557" spans="1:48" x14ac:dyDescent="0.3">
      <c r="A557">
        <v>2003</v>
      </c>
      <c r="B557" s="1">
        <v>37676</v>
      </c>
      <c r="C557" s="4">
        <v>99</v>
      </c>
      <c r="D557" s="4">
        <v>99</v>
      </c>
      <c r="E557" s="4">
        <v>99</v>
      </c>
      <c r="F557">
        <v>5.1401140151753708</v>
      </c>
      <c r="G557">
        <v>59.006900000000002</v>
      </c>
      <c r="H557">
        <v>21.5578</v>
      </c>
      <c r="Y557" s="2">
        <v>-2.5017203969919466E-2</v>
      </c>
      <c r="Z557" s="2">
        <v>-1.6200778277585592E-2</v>
      </c>
      <c r="AA557" s="2">
        <v>-1.7084235723241803E-2</v>
      </c>
      <c r="AB557" s="2" t="s">
        <v>19</v>
      </c>
      <c r="AC557" s="2" t="s">
        <v>19</v>
      </c>
      <c r="AD557" s="2" t="s">
        <v>19</v>
      </c>
      <c r="AE557" s="2" t="s">
        <v>19</v>
      </c>
      <c r="AF557" s="2" t="s">
        <v>19</v>
      </c>
      <c r="AG557" s="2" t="s">
        <v>19</v>
      </c>
      <c r="AH557" s="2" t="s">
        <v>19</v>
      </c>
      <c r="AI557" s="2" t="s">
        <v>19</v>
      </c>
      <c r="AJ557" s="2" t="s">
        <v>19</v>
      </c>
      <c r="AK557" s="2" t="s">
        <v>19</v>
      </c>
      <c r="AL557" s="2" t="s">
        <v>19</v>
      </c>
      <c r="AM557" s="2" t="s">
        <v>19</v>
      </c>
      <c r="AN557" s="2" t="s">
        <v>19</v>
      </c>
      <c r="AO557" s="2" t="s">
        <v>19</v>
      </c>
      <c r="AP557" s="2" t="s">
        <v>19</v>
      </c>
      <c r="AQ557" s="2" t="s">
        <v>19</v>
      </c>
      <c r="AV557" s="52"/>
    </row>
    <row r="558" spans="1:48" x14ac:dyDescent="0.3">
      <c r="A558">
        <v>2003</v>
      </c>
      <c r="B558" s="1">
        <v>37677</v>
      </c>
      <c r="C558" s="4">
        <v>99</v>
      </c>
      <c r="D558" s="4">
        <v>99</v>
      </c>
      <c r="E558" s="4">
        <v>99</v>
      </c>
      <c r="F558">
        <v>5.2548388171232592</v>
      </c>
      <c r="G558">
        <v>59.478700000000003</v>
      </c>
      <c r="H558">
        <v>21.5839</v>
      </c>
      <c r="Y558" s="2">
        <v>2.2319505289023045E-2</v>
      </c>
      <c r="Z558" s="2">
        <v>7.9956750820666667E-3</v>
      </c>
      <c r="AA558" s="2">
        <v>1.2106986798281483E-3</v>
      </c>
      <c r="AB558" s="2" t="s">
        <v>19</v>
      </c>
      <c r="AC558" s="2" t="s">
        <v>19</v>
      </c>
      <c r="AD558" s="2" t="s">
        <v>19</v>
      </c>
      <c r="AE558" s="2" t="s">
        <v>19</v>
      </c>
      <c r="AF558" s="2" t="s">
        <v>19</v>
      </c>
      <c r="AG558" s="2" t="s">
        <v>19</v>
      </c>
      <c r="AH558" s="2" t="s">
        <v>19</v>
      </c>
      <c r="AI558" s="2" t="s">
        <v>19</v>
      </c>
      <c r="AJ558" s="2" t="s">
        <v>19</v>
      </c>
      <c r="AK558" s="2" t="s">
        <v>19</v>
      </c>
      <c r="AL558" s="2" t="s">
        <v>19</v>
      </c>
      <c r="AM558" s="2" t="s">
        <v>19</v>
      </c>
      <c r="AN558" s="2" t="s">
        <v>19</v>
      </c>
      <c r="AO558" s="2" t="s">
        <v>19</v>
      </c>
      <c r="AP558" s="2" t="s">
        <v>19</v>
      </c>
      <c r="AQ558" s="2" t="s">
        <v>19</v>
      </c>
      <c r="AV558" s="52"/>
    </row>
    <row r="559" spans="1:48" x14ac:dyDescent="0.3">
      <c r="A559">
        <v>2003</v>
      </c>
      <c r="B559" s="1">
        <v>37678</v>
      </c>
      <c r="C559" s="4">
        <v>99</v>
      </c>
      <c r="D559" s="4">
        <v>99</v>
      </c>
      <c r="E559" s="4">
        <v>99</v>
      </c>
      <c r="F559">
        <v>5.1629997199570807</v>
      </c>
      <c r="G559">
        <v>58.6126</v>
      </c>
      <c r="H559">
        <v>21.104600000000001</v>
      </c>
      <c r="Y559" s="2">
        <v>-1.7477053124239417E-2</v>
      </c>
      <c r="Z559" s="2">
        <v>-1.4561515298754046E-2</v>
      </c>
      <c r="AA559" s="2">
        <v>-2.220636678264809E-2</v>
      </c>
      <c r="AB559" s="2" t="s">
        <v>19</v>
      </c>
      <c r="AC559" s="2" t="s">
        <v>19</v>
      </c>
      <c r="AD559" s="2" t="s">
        <v>19</v>
      </c>
      <c r="AE559" s="2" t="s">
        <v>19</v>
      </c>
      <c r="AF559" s="2" t="s">
        <v>19</v>
      </c>
      <c r="AG559" s="2" t="s">
        <v>19</v>
      </c>
      <c r="AH559" s="2" t="s">
        <v>19</v>
      </c>
      <c r="AI559" s="2" t="s">
        <v>19</v>
      </c>
      <c r="AJ559" s="2" t="s">
        <v>19</v>
      </c>
      <c r="AK559" s="2" t="s">
        <v>19</v>
      </c>
      <c r="AL559" s="2" t="s">
        <v>19</v>
      </c>
      <c r="AM559" s="2" t="s">
        <v>19</v>
      </c>
      <c r="AN559" s="2" t="s">
        <v>19</v>
      </c>
      <c r="AO559" s="2" t="s">
        <v>19</v>
      </c>
      <c r="AP559" s="2" t="s">
        <v>19</v>
      </c>
      <c r="AQ559" s="2" t="s">
        <v>19</v>
      </c>
      <c r="AV559" s="52"/>
    </row>
    <row r="560" spans="1:48" x14ac:dyDescent="0.3">
      <c r="A560">
        <v>2003</v>
      </c>
      <c r="B560" s="1">
        <v>37679</v>
      </c>
      <c r="C560" s="4">
        <v>99</v>
      </c>
      <c r="D560" s="4">
        <v>99</v>
      </c>
      <c r="E560" s="4">
        <v>99</v>
      </c>
      <c r="F560">
        <v>5.4353552586077454</v>
      </c>
      <c r="G560">
        <v>59.387099999999997</v>
      </c>
      <c r="H560">
        <v>21.5839</v>
      </c>
      <c r="Y560" s="2">
        <v>5.2751414569693011E-2</v>
      </c>
      <c r="Z560" s="2">
        <v>1.3213882339292216E-2</v>
      </c>
      <c r="AA560" s="2">
        <v>2.2710688665030343E-2</v>
      </c>
      <c r="AB560" s="2" t="s">
        <v>19</v>
      </c>
      <c r="AC560" s="2" t="s">
        <v>19</v>
      </c>
      <c r="AD560" s="2" t="s">
        <v>19</v>
      </c>
      <c r="AE560" s="2" t="s">
        <v>19</v>
      </c>
      <c r="AF560" s="2" t="s">
        <v>19</v>
      </c>
      <c r="AG560" s="2" t="s">
        <v>19</v>
      </c>
      <c r="AH560" s="2" t="s">
        <v>19</v>
      </c>
      <c r="AI560" s="2" t="s">
        <v>19</v>
      </c>
      <c r="AJ560" s="2" t="s">
        <v>19</v>
      </c>
      <c r="AK560" s="2" t="s">
        <v>19</v>
      </c>
      <c r="AL560" s="2" t="s">
        <v>19</v>
      </c>
      <c r="AM560" s="2" t="s">
        <v>19</v>
      </c>
      <c r="AN560" s="2" t="s">
        <v>19</v>
      </c>
      <c r="AO560" s="2" t="s">
        <v>19</v>
      </c>
      <c r="AP560" s="2" t="s">
        <v>19</v>
      </c>
      <c r="AQ560" s="2" t="s">
        <v>19</v>
      </c>
      <c r="AV560" s="52"/>
    </row>
    <row r="561" spans="1:48" x14ac:dyDescent="0.3">
      <c r="A561">
        <v>2003</v>
      </c>
      <c r="B561" s="1">
        <v>37680</v>
      </c>
      <c r="C561" s="4">
        <v>99</v>
      </c>
      <c r="D561" s="4">
        <v>99</v>
      </c>
      <c r="E561" s="4">
        <v>99</v>
      </c>
      <c r="F561">
        <v>5.5531602652452392</v>
      </c>
      <c r="G561">
        <v>59.781399999999998</v>
      </c>
      <c r="H561">
        <v>21.9237</v>
      </c>
      <c r="Y561" s="2">
        <v>2.1673837501409166E-2</v>
      </c>
      <c r="Z561" s="2">
        <v>6.6394890472847301E-3</v>
      </c>
      <c r="AA561" s="2">
        <v>1.5743216008228478E-2</v>
      </c>
      <c r="AB561" s="2" t="s">
        <v>19</v>
      </c>
      <c r="AC561" s="2" t="s">
        <v>19</v>
      </c>
      <c r="AD561" s="2" t="s">
        <v>19</v>
      </c>
      <c r="AE561" s="2" t="s">
        <v>19</v>
      </c>
      <c r="AF561" s="2" t="s">
        <v>19</v>
      </c>
      <c r="AG561" s="2" t="s">
        <v>19</v>
      </c>
      <c r="AH561" s="2" t="s">
        <v>19</v>
      </c>
      <c r="AI561" s="2" t="s">
        <v>19</v>
      </c>
      <c r="AJ561" s="2" t="s">
        <v>19</v>
      </c>
      <c r="AK561" s="2" t="s">
        <v>19</v>
      </c>
      <c r="AL561" s="2" t="s">
        <v>19</v>
      </c>
      <c r="AM561" s="2" t="s">
        <v>19</v>
      </c>
      <c r="AN561" s="2" t="s">
        <v>19</v>
      </c>
      <c r="AO561" s="2" t="s">
        <v>19</v>
      </c>
      <c r="AP561" s="2" t="s">
        <v>19</v>
      </c>
      <c r="AQ561" s="2" t="s">
        <v>19</v>
      </c>
      <c r="AV561" s="52"/>
    </row>
    <row r="562" spans="1:48" x14ac:dyDescent="0.3">
      <c r="A562">
        <v>2003</v>
      </c>
      <c r="B562" s="1">
        <v>37683</v>
      </c>
      <c r="C562" s="4">
        <v>99</v>
      </c>
      <c r="D562" s="4">
        <v>99</v>
      </c>
      <c r="E562" s="4">
        <v>99</v>
      </c>
      <c r="F562">
        <v>5.3670355493651343</v>
      </c>
      <c r="G562">
        <v>59.211100000000002</v>
      </c>
      <c r="H562">
        <v>21.479299999999999</v>
      </c>
      <c r="Y562" s="2">
        <v>-3.3516899745353435E-2</v>
      </c>
      <c r="Z562" s="2">
        <v>-9.5397565128952921E-3</v>
      </c>
      <c r="AA562" s="2">
        <v>-2.0270301089688414E-2</v>
      </c>
      <c r="AB562" s="2" t="s">
        <v>19</v>
      </c>
      <c r="AC562" s="2" t="s">
        <v>19</v>
      </c>
      <c r="AD562" s="2" t="s">
        <v>19</v>
      </c>
      <c r="AE562" s="2" t="s">
        <v>19</v>
      </c>
      <c r="AF562" s="2" t="s">
        <v>19</v>
      </c>
      <c r="AG562" s="2" t="s">
        <v>19</v>
      </c>
      <c r="AH562" s="2" t="s">
        <v>19</v>
      </c>
      <c r="AI562" s="2" t="s">
        <v>19</v>
      </c>
      <c r="AJ562" s="2" t="s">
        <v>19</v>
      </c>
      <c r="AK562" s="2" t="s">
        <v>19</v>
      </c>
      <c r="AL562" s="2" t="s">
        <v>19</v>
      </c>
      <c r="AM562" s="2" t="s">
        <v>19</v>
      </c>
      <c r="AN562" s="2" t="s">
        <v>19</v>
      </c>
      <c r="AO562" s="2" t="s">
        <v>19</v>
      </c>
      <c r="AP562" s="2" t="s">
        <v>19</v>
      </c>
      <c r="AQ562" s="2" t="s">
        <v>19</v>
      </c>
      <c r="AV562" s="52"/>
    </row>
    <row r="563" spans="1:48" x14ac:dyDescent="0.3">
      <c r="A563">
        <v>2003</v>
      </c>
      <c r="B563" s="1">
        <v>37684</v>
      </c>
      <c r="C563" s="4">
        <v>99</v>
      </c>
      <c r="D563" s="4">
        <v>99</v>
      </c>
      <c r="E563" s="4">
        <v>99</v>
      </c>
      <c r="F563">
        <v>5.4382152303632951</v>
      </c>
      <c r="G563">
        <v>58.267499999999998</v>
      </c>
      <c r="H563">
        <v>21.348600000000001</v>
      </c>
      <c r="Y563" s="2">
        <v>1.3262382994012611E-2</v>
      </c>
      <c r="Z563" s="2">
        <v>-1.5936201151473317E-2</v>
      </c>
      <c r="AA563" s="2">
        <v>-6.084928279785573E-3</v>
      </c>
      <c r="AB563" s="2" t="s">
        <v>19</v>
      </c>
      <c r="AC563" s="2" t="s">
        <v>19</v>
      </c>
      <c r="AD563" s="2" t="s">
        <v>19</v>
      </c>
      <c r="AE563" s="2" t="s">
        <v>19</v>
      </c>
      <c r="AF563" s="2" t="s">
        <v>19</v>
      </c>
      <c r="AG563" s="2" t="s">
        <v>19</v>
      </c>
      <c r="AH563" s="2" t="s">
        <v>19</v>
      </c>
      <c r="AI563" s="2" t="s">
        <v>19</v>
      </c>
      <c r="AJ563" s="2" t="s">
        <v>19</v>
      </c>
      <c r="AK563" s="2" t="s">
        <v>19</v>
      </c>
      <c r="AL563" s="2" t="s">
        <v>19</v>
      </c>
      <c r="AM563" s="2" t="s">
        <v>19</v>
      </c>
      <c r="AN563" s="2" t="s">
        <v>19</v>
      </c>
      <c r="AO563" s="2" t="s">
        <v>19</v>
      </c>
      <c r="AP563" s="2" t="s">
        <v>19</v>
      </c>
      <c r="AQ563" s="2" t="s">
        <v>19</v>
      </c>
      <c r="AV563" s="52"/>
    </row>
    <row r="564" spans="1:48" x14ac:dyDescent="0.3">
      <c r="A564">
        <v>2003</v>
      </c>
      <c r="B564" s="1">
        <v>37685</v>
      </c>
      <c r="C564" s="4">
        <v>99</v>
      </c>
      <c r="D564" s="4">
        <v>99</v>
      </c>
      <c r="E564" s="4">
        <v>99</v>
      </c>
      <c r="F564">
        <v>5.4355225253977419</v>
      </c>
      <c r="G564">
        <v>58.760399999999997</v>
      </c>
      <c r="H564">
        <v>21.392199999999999</v>
      </c>
      <c r="Y564" s="2">
        <v>-4.9514497891123277E-4</v>
      </c>
      <c r="Z564" s="2">
        <v>8.4592611661731265E-3</v>
      </c>
      <c r="AA564" s="2">
        <v>2.0422884873012581E-3</v>
      </c>
      <c r="AB564" s="2" t="s">
        <v>19</v>
      </c>
      <c r="AC564" s="2" t="s">
        <v>19</v>
      </c>
      <c r="AD564" s="2" t="s">
        <v>19</v>
      </c>
      <c r="AE564" s="2" t="s">
        <v>19</v>
      </c>
      <c r="AF564" s="2" t="s">
        <v>19</v>
      </c>
      <c r="AG564" s="2" t="s">
        <v>19</v>
      </c>
      <c r="AH564" s="2" t="s">
        <v>19</v>
      </c>
      <c r="AI564" s="2" t="s">
        <v>19</v>
      </c>
      <c r="AJ564" s="2" t="s">
        <v>19</v>
      </c>
      <c r="AK564" s="2" t="s">
        <v>19</v>
      </c>
      <c r="AL564" s="2" t="s">
        <v>19</v>
      </c>
      <c r="AM564" s="2" t="s">
        <v>19</v>
      </c>
      <c r="AN564" s="2" t="s">
        <v>19</v>
      </c>
      <c r="AO564" s="2" t="s">
        <v>19</v>
      </c>
      <c r="AP564" s="2" t="s">
        <v>19</v>
      </c>
      <c r="AQ564" s="2" t="s">
        <v>19</v>
      </c>
      <c r="AV564" s="52"/>
    </row>
    <row r="565" spans="1:48" x14ac:dyDescent="0.3">
      <c r="A565">
        <v>2003</v>
      </c>
      <c r="B565" s="1">
        <v>37686</v>
      </c>
      <c r="C565" s="4">
        <v>99</v>
      </c>
      <c r="D565" s="4">
        <v>99</v>
      </c>
      <c r="E565" s="4">
        <v>99</v>
      </c>
      <c r="F565">
        <v>5.4668873152602</v>
      </c>
      <c r="G565">
        <v>58.267499999999998</v>
      </c>
      <c r="H565">
        <v>21.3399</v>
      </c>
      <c r="Y565" s="2">
        <v>5.7703357342195893E-3</v>
      </c>
      <c r="Z565" s="2">
        <v>-8.3883023260562517E-3</v>
      </c>
      <c r="AA565" s="2">
        <v>-2.4448163349257701E-3</v>
      </c>
      <c r="AB565" s="2" t="s">
        <v>19</v>
      </c>
      <c r="AC565" s="2" t="s">
        <v>19</v>
      </c>
      <c r="AD565" s="2" t="s">
        <v>19</v>
      </c>
      <c r="AE565" s="2" t="s">
        <v>19</v>
      </c>
      <c r="AF565" s="2" t="s">
        <v>19</v>
      </c>
      <c r="AG565" s="2" t="s">
        <v>19</v>
      </c>
      <c r="AH565" s="2" t="s">
        <v>19</v>
      </c>
      <c r="AI565" s="2" t="s">
        <v>19</v>
      </c>
      <c r="AJ565" s="2" t="s">
        <v>19</v>
      </c>
      <c r="AK565" s="2" t="s">
        <v>19</v>
      </c>
      <c r="AL565" s="2" t="s">
        <v>19</v>
      </c>
      <c r="AM565" s="2" t="s">
        <v>19</v>
      </c>
      <c r="AN565" s="2" t="s">
        <v>19</v>
      </c>
      <c r="AO565" s="2" t="s">
        <v>19</v>
      </c>
      <c r="AP565" s="2" t="s">
        <v>19</v>
      </c>
      <c r="AQ565" s="2" t="s">
        <v>19</v>
      </c>
      <c r="AV565" s="52"/>
    </row>
    <row r="566" spans="1:48" x14ac:dyDescent="0.3">
      <c r="A566">
        <v>2003</v>
      </c>
      <c r="B566" s="1">
        <v>37687</v>
      </c>
      <c r="C566" s="4">
        <v>99</v>
      </c>
      <c r="D566" s="4">
        <v>99</v>
      </c>
      <c r="E566" s="4">
        <v>99</v>
      </c>
      <c r="F566">
        <v>5.4618246571395019</v>
      </c>
      <c r="G566">
        <v>58.668900000000001</v>
      </c>
      <c r="H566">
        <v>21.383500000000002</v>
      </c>
      <c r="Y566" s="2">
        <v>-9.2605861960359803E-4</v>
      </c>
      <c r="Z566" s="2">
        <v>6.8889174925987895E-3</v>
      </c>
      <c r="AA566" s="2">
        <v>2.0431211017859496E-3</v>
      </c>
      <c r="AB566" s="2" t="s">
        <v>19</v>
      </c>
      <c r="AC566" s="2" t="s">
        <v>19</v>
      </c>
      <c r="AD566" s="2" t="s">
        <v>19</v>
      </c>
      <c r="AE566" s="2" t="s">
        <v>19</v>
      </c>
      <c r="AF566" s="2" t="s">
        <v>19</v>
      </c>
      <c r="AG566" s="2" t="s">
        <v>19</v>
      </c>
      <c r="AH566" s="2" t="s">
        <v>19</v>
      </c>
      <c r="AI566" s="2" t="s">
        <v>19</v>
      </c>
      <c r="AJ566" s="2" t="s">
        <v>19</v>
      </c>
      <c r="AK566" s="2" t="s">
        <v>19</v>
      </c>
      <c r="AL566" s="2" t="s">
        <v>19</v>
      </c>
      <c r="AM566" s="2" t="s">
        <v>19</v>
      </c>
      <c r="AN566" s="2" t="s">
        <v>19</v>
      </c>
      <c r="AO566" s="2" t="s">
        <v>19</v>
      </c>
      <c r="AP566" s="2" t="s">
        <v>19</v>
      </c>
      <c r="AQ566" s="2" t="s">
        <v>19</v>
      </c>
      <c r="AV566" s="52"/>
    </row>
    <row r="567" spans="1:48" x14ac:dyDescent="0.3">
      <c r="A567">
        <v>2003</v>
      </c>
      <c r="B567" s="1">
        <v>37690</v>
      </c>
      <c r="C567" s="4">
        <v>99</v>
      </c>
      <c r="D567" s="4">
        <v>99</v>
      </c>
      <c r="E567" s="4">
        <v>99</v>
      </c>
      <c r="F567">
        <v>5.3935876996930494</v>
      </c>
      <c r="G567">
        <v>57.260599999999997</v>
      </c>
      <c r="H567">
        <v>20.921700000000001</v>
      </c>
      <c r="Y567" s="2">
        <v>-1.2493436118871992E-2</v>
      </c>
      <c r="Z567" s="2">
        <v>-2.4004199840119811E-2</v>
      </c>
      <c r="AA567" s="2">
        <v>-2.1596090443566363E-2</v>
      </c>
      <c r="AB567" s="2" t="s">
        <v>19</v>
      </c>
      <c r="AC567" s="2" t="s">
        <v>19</v>
      </c>
      <c r="AD567" s="2" t="s">
        <v>19</v>
      </c>
      <c r="AE567" s="2" t="s">
        <v>19</v>
      </c>
      <c r="AF567" s="2" t="s">
        <v>19</v>
      </c>
      <c r="AG567" s="2" t="s">
        <v>19</v>
      </c>
      <c r="AH567" s="2" t="s">
        <v>19</v>
      </c>
      <c r="AI567" s="2" t="s">
        <v>19</v>
      </c>
      <c r="AJ567" s="2" t="s">
        <v>19</v>
      </c>
      <c r="AK567" s="2" t="s">
        <v>19</v>
      </c>
      <c r="AL567" s="2" t="s">
        <v>19</v>
      </c>
      <c r="AM567" s="2" t="s">
        <v>19</v>
      </c>
      <c r="AN567" s="2" t="s">
        <v>19</v>
      </c>
      <c r="AO567" s="2" t="s">
        <v>19</v>
      </c>
      <c r="AP567" s="2" t="s">
        <v>19</v>
      </c>
      <c r="AQ567" s="2" t="s">
        <v>19</v>
      </c>
      <c r="AV567" s="52"/>
    </row>
    <row r="568" spans="1:48" x14ac:dyDescent="0.3">
      <c r="A568">
        <v>2003</v>
      </c>
      <c r="B568" s="1">
        <v>37691</v>
      </c>
      <c r="C568" s="4">
        <v>99</v>
      </c>
      <c r="D568" s="4">
        <v>99</v>
      </c>
      <c r="E568" s="4">
        <v>99</v>
      </c>
      <c r="F568">
        <v>5.3422214184762105</v>
      </c>
      <c r="G568">
        <v>56.697299999999998</v>
      </c>
      <c r="H568">
        <v>20.738700000000001</v>
      </c>
      <c r="Y568" s="2">
        <v>-9.5235832022834144E-3</v>
      </c>
      <c r="Z568" s="2">
        <v>-9.8374798727222101E-3</v>
      </c>
      <c r="AA568" s="2">
        <v>-8.7468991525545547E-3</v>
      </c>
      <c r="AB568" s="2" t="s">
        <v>19</v>
      </c>
      <c r="AC568" s="2" t="s">
        <v>19</v>
      </c>
      <c r="AD568" s="2" t="s">
        <v>19</v>
      </c>
      <c r="AE568" s="2" t="s">
        <v>19</v>
      </c>
      <c r="AF568" s="2" t="s">
        <v>19</v>
      </c>
      <c r="AG568" s="2" t="s">
        <v>19</v>
      </c>
      <c r="AH568" s="2" t="s">
        <v>19</v>
      </c>
      <c r="AI568" s="2" t="s">
        <v>19</v>
      </c>
      <c r="AJ568" s="2" t="s">
        <v>19</v>
      </c>
      <c r="AK568" s="2" t="s">
        <v>19</v>
      </c>
      <c r="AL568" s="2" t="s">
        <v>19</v>
      </c>
      <c r="AM568" s="2" t="s">
        <v>19</v>
      </c>
      <c r="AN568" s="2" t="s">
        <v>19</v>
      </c>
      <c r="AO568" s="2" t="s">
        <v>19</v>
      </c>
      <c r="AP568" s="2" t="s">
        <v>19</v>
      </c>
      <c r="AQ568" s="2" t="s">
        <v>19</v>
      </c>
      <c r="AV568" s="52"/>
    </row>
    <row r="569" spans="1:48" x14ac:dyDescent="0.3">
      <c r="A569">
        <v>2003</v>
      </c>
      <c r="B569" s="1">
        <v>37692</v>
      </c>
      <c r="C569" s="4">
        <v>99</v>
      </c>
      <c r="D569" s="4">
        <v>99</v>
      </c>
      <c r="E569" s="4">
        <v>99</v>
      </c>
      <c r="F569">
        <v>5.3354254527758362</v>
      </c>
      <c r="G569">
        <v>57.077500000000001</v>
      </c>
      <c r="H569">
        <v>21.113399999999999</v>
      </c>
      <c r="Y569" s="2">
        <v>-1.272123554607818E-3</v>
      </c>
      <c r="Z569" s="2">
        <v>6.7057866953099676E-3</v>
      </c>
      <c r="AA569" s="2">
        <v>1.8067670586873641E-2</v>
      </c>
      <c r="AB569" s="2" t="s">
        <v>19</v>
      </c>
      <c r="AC569" s="2" t="s">
        <v>19</v>
      </c>
      <c r="AD569" s="2" t="s">
        <v>19</v>
      </c>
      <c r="AE569" s="2" t="s">
        <v>19</v>
      </c>
      <c r="AF569" s="2" t="s">
        <v>19</v>
      </c>
      <c r="AG569" s="2" t="s">
        <v>19</v>
      </c>
      <c r="AH569" s="2" t="s">
        <v>19</v>
      </c>
      <c r="AI569" s="2" t="s">
        <v>19</v>
      </c>
      <c r="AJ569" s="2" t="s">
        <v>19</v>
      </c>
      <c r="AK569" s="2" t="s">
        <v>19</v>
      </c>
      <c r="AL569" s="2" t="s">
        <v>19</v>
      </c>
      <c r="AM569" s="2" t="s">
        <v>19</v>
      </c>
      <c r="AN569" s="2" t="s">
        <v>19</v>
      </c>
      <c r="AO569" s="2" t="s">
        <v>19</v>
      </c>
      <c r="AP569" s="2" t="s">
        <v>19</v>
      </c>
      <c r="AQ569" s="2" t="s">
        <v>19</v>
      </c>
      <c r="AV569" s="52"/>
    </row>
    <row r="570" spans="1:48" x14ac:dyDescent="0.3">
      <c r="A570">
        <v>2003</v>
      </c>
      <c r="B570" s="1">
        <v>37693</v>
      </c>
      <c r="C570" s="4">
        <v>99</v>
      </c>
      <c r="D570" s="4">
        <v>99</v>
      </c>
      <c r="E570" s="4">
        <v>99</v>
      </c>
      <c r="F570">
        <v>5.6193615649407</v>
      </c>
      <c r="G570">
        <v>59.049100000000003</v>
      </c>
      <c r="H570">
        <v>22.3246</v>
      </c>
      <c r="Y570" s="2">
        <v>5.3217145413800404E-2</v>
      </c>
      <c r="Z570" s="2">
        <v>3.4542507993517546E-2</v>
      </c>
      <c r="AA570" s="2">
        <v>5.7366411852188826E-2</v>
      </c>
      <c r="AB570" s="2" t="s">
        <v>19</v>
      </c>
      <c r="AC570" s="2" t="s">
        <v>19</v>
      </c>
      <c r="AD570" s="2" t="s">
        <v>19</v>
      </c>
      <c r="AE570" s="2" t="s">
        <v>19</v>
      </c>
      <c r="AF570" s="2" t="s">
        <v>19</v>
      </c>
      <c r="AG570" s="2" t="s">
        <v>19</v>
      </c>
      <c r="AH570" s="2" t="s">
        <v>19</v>
      </c>
      <c r="AI570" s="2" t="s">
        <v>19</v>
      </c>
      <c r="AJ570" s="2" t="s">
        <v>19</v>
      </c>
      <c r="AK570" s="2" t="s">
        <v>19</v>
      </c>
      <c r="AL570" s="2" t="s">
        <v>19</v>
      </c>
      <c r="AM570" s="2" t="s">
        <v>19</v>
      </c>
      <c r="AN570" s="2" t="s">
        <v>19</v>
      </c>
      <c r="AO570" s="2" t="s">
        <v>19</v>
      </c>
      <c r="AP570" s="2" t="s">
        <v>19</v>
      </c>
      <c r="AQ570" s="2" t="s">
        <v>19</v>
      </c>
      <c r="AV570" s="52"/>
    </row>
    <row r="571" spans="1:48" x14ac:dyDescent="0.3">
      <c r="A571">
        <v>2003</v>
      </c>
      <c r="B571" s="1">
        <v>37694</v>
      </c>
      <c r="C571" s="4">
        <v>99</v>
      </c>
      <c r="D571" s="4">
        <v>99</v>
      </c>
      <c r="E571" s="4">
        <v>99</v>
      </c>
      <c r="F571">
        <v>5.6835968643398918</v>
      </c>
      <c r="G571">
        <v>59.2393</v>
      </c>
      <c r="H571">
        <v>22.4117</v>
      </c>
      <c r="Y571" s="2">
        <v>1.1431067151819629E-2</v>
      </c>
      <c r="Z571" s="2">
        <v>3.2210482462899925E-3</v>
      </c>
      <c r="AA571" s="2">
        <v>3.9015256712326973E-3</v>
      </c>
      <c r="AB571" s="2" t="s">
        <v>19</v>
      </c>
      <c r="AC571" s="2" t="s">
        <v>19</v>
      </c>
      <c r="AD571" s="2" t="s">
        <v>19</v>
      </c>
      <c r="AE571" s="2" t="s">
        <v>19</v>
      </c>
      <c r="AF571" s="2" t="s">
        <v>19</v>
      </c>
      <c r="AG571" s="2" t="s">
        <v>19</v>
      </c>
      <c r="AH571" s="2" t="s">
        <v>19</v>
      </c>
      <c r="AI571" s="2" t="s">
        <v>19</v>
      </c>
      <c r="AJ571" s="2" t="s">
        <v>19</v>
      </c>
      <c r="AK571" s="2" t="s">
        <v>19</v>
      </c>
      <c r="AL571" s="2" t="s">
        <v>19</v>
      </c>
      <c r="AM571" s="2" t="s">
        <v>19</v>
      </c>
      <c r="AN571" s="2" t="s">
        <v>19</v>
      </c>
      <c r="AO571" s="2" t="s">
        <v>19</v>
      </c>
      <c r="AP571" s="2" t="s">
        <v>19</v>
      </c>
      <c r="AQ571" s="2" t="s">
        <v>19</v>
      </c>
      <c r="AV571" s="52"/>
    </row>
    <row r="572" spans="1:48" x14ac:dyDescent="0.3">
      <c r="A572">
        <v>2003</v>
      </c>
      <c r="B572" s="1">
        <v>37697</v>
      </c>
      <c r="C572" s="4">
        <v>99</v>
      </c>
      <c r="D572" s="4">
        <v>99</v>
      </c>
      <c r="E572" s="4">
        <v>99</v>
      </c>
      <c r="F572">
        <v>6.0207543668914516</v>
      </c>
      <c r="G572">
        <v>61.105200000000004</v>
      </c>
      <c r="H572">
        <v>23.1785</v>
      </c>
      <c r="Y572" s="2">
        <v>5.9321150074340911E-2</v>
      </c>
      <c r="Z572" s="2">
        <v>3.1497671309417941E-2</v>
      </c>
      <c r="AA572" s="2">
        <v>3.4214272009709168E-2</v>
      </c>
      <c r="AB572" s="2" t="s">
        <v>19</v>
      </c>
      <c r="AC572" s="2" t="s">
        <v>19</v>
      </c>
      <c r="AD572" s="2" t="s">
        <v>19</v>
      </c>
      <c r="AE572" s="2" t="s">
        <v>19</v>
      </c>
      <c r="AF572" s="2" t="s">
        <v>19</v>
      </c>
      <c r="AG572" s="2" t="s">
        <v>19</v>
      </c>
      <c r="AH572" s="2" t="s">
        <v>19</v>
      </c>
      <c r="AI572" s="2" t="s">
        <v>19</v>
      </c>
      <c r="AJ572" s="2" t="s">
        <v>19</v>
      </c>
      <c r="AK572" s="2" t="s">
        <v>19</v>
      </c>
      <c r="AL572" s="2" t="s">
        <v>19</v>
      </c>
      <c r="AM572" s="2" t="s">
        <v>19</v>
      </c>
      <c r="AN572" s="2" t="s">
        <v>19</v>
      </c>
      <c r="AO572" s="2" t="s">
        <v>19</v>
      </c>
      <c r="AP572" s="2" t="s">
        <v>19</v>
      </c>
      <c r="AQ572" s="2" t="s">
        <v>19</v>
      </c>
      <c r="AV572" s="52"/>
    </row>
    <row r="573" spans="1:48" x14ac:dyDescent="0.3">
      <c r="A573">
        <v>2003</v>
      </c>
      <c r="B573" s="1">
        <v>37698</v>
      </c>
      <c r="C573" s="4">
        <v>99</v>
      </c>
      <c r="D573" s="4">
        <v>99</v>
      </c>
      <c r="E573" s="4">
        <v>99</v>
      </c>
      <c r="F573">
        <v>6.1200666090318725</v>
      </c>
      <c r="G573">
        <v>61.464300000000001</v>
      </c>
      <c r="H573">
        <v>23.466100000000001</v>
      </c>
      <c r="Y573" s="2">
        <v>1.6494983201199132E-2</v>
      </c>
      <c r="Z573" s="2">
        <v>5.8767502602070643E-3</v>
      </c>
      <c r="AA573" s="2">
        <v>1.2408050564100437E-2</v>
      </c>
      <c r="AB573" s="2" t="s">
        <v>19</v>
      </c>
      <c r="AC573" s="2" t="s">
        <v>19</v>
      </c>
      <c r="AD573" s="2" t="s">
        <v>19</v>
      </c>
      <c r="AE573" s="2" t="s">
        <v>19</v>
      </c>
      <c r="AF573" s="2" t="s">
        <v>19</v>
      </c>
      <c r="AG573" s="2" t="s">
        <v>19</v>
      </c>
      <c r="AH573" s="2" t="s">
        <v>19</v>
      </c>
      <c r="AI573" s="2" t="s">
        <v>19</v>
      </c>
      <c r="AJ573" s="2" t="s">
        <v>19</v>
      </c>
      <c r="AK573" s="2" t="s">
        <v>19</v>
      </c>
      <c r="AL573" s="2" t="s">
        <v>19</v>
      </c>
      <c r="AM573" s="2" t="s">
        <v>19</v>
      </c>
      <c r="AN573" s="2" t="s">
        <v>19</v>
      </c>
      <c r="AO573" s="2" t="s">
        <v>19</v>
      </c>
      <c r="AP573" s="2" t="s">
        <v>19</v>
      </c>
      <c r="AQ573" s="2" t="s">
        <v>19</v>
      </c>
      <c r="AV573" s="52"/>
    </row>
    <row r="574" spans="1:48" x14ac:dyDescent="0.3">
      <c r="A574">
        <v>2003</v>
      </c>
      <c r="B574" s="1">
        <v>37699</v>
      </c>
      <c r="C574" s="4">
        <v>99</v>
      </c>
      <c r="D574" s="4">
        <v>99</v>
      </c>
      <c r="E574" s="4">
        <v>99</v>
      </c>
      <c r="F574">
        <v>6.1488981372798905</v>
      </c>
      <c r="G574">
        <v>61.936100000000003</v>
      </c>
      <c r="H574">
        <v>23.265699999999999</v>
      </c>
      <c r="Y574" s="2">
        <v>4.7109827539244531E-3</v>
      </c>
      <c r="Z574" s="2">
        <v>7.6760005401510512E-3</v>
      </c>
      <c r="AA574" s="2">
        <v>-8.5399789483553423E-3</v>
      </c>
      <c r="AB574" s="2" t="s">
        <v>19</v>
      </c>
      <c r="AC574" s="2" t="s">
        <v>19</v>
      </c>
      <c r="AD574" s="2" t="s">
        <v>19</v>
      </c>
      <c r="AE574" s="2" t="s">
        <v>19</v>
      </c>
      <c r="AF574" s="2" t="s">
        <v>19</v>
      </c>
      <c r="AG574" s="2" t="s">
        <v>19</v>
      </c>
      <c r="AH574" s="2" t="s">
        <v>19</v>
      </c>
      <c r="AI574" s="2" t="s">
        <v>19</v>
      </c>
      <c r="AJ574" s="2" t="s">
        <v>19</v>
      </c>
      <c r="AK574" s="2" t="s">
        <v>19</v>
      </c>
      <c r="AL574" s="2" t="s">
        <v>19</v>
      </c>
      <c r="AM574" s="2" t="s">
        <v>19</v>
      </c>
      <c r="AN574" s="2" t="s">
        <v>19</v>
      </c>
      <c r="AO574" s="2" t="s">
        <v>19</v>
      </c>
      <c r="AP574" s="2" t="s">
        <v>19</v>
      </c>
      <c r="AQ574" s="2" t="s">
        <v>19</v>
      </c>
      <c r="AV574" s="52"/>
    </row>
    <row r="575" spans="1:48" x14ac:dyDescent="0.3">
      <c r="A575">
        <v>2003</v>
      </c>
      <c r="B575" s="1">
        <v>37700</v>
      </c>
      <c r="C575" s="4">
        <v>99</v>
      </c>
      <c r="D575" s="4">
        <v>99</v>
      </c>
      <c r="E575" s="4">
        <v>99</v>
      </c>
      <c r="F575">
        <v>6.1692314560304098</v>
      </c>
      <c r="G575">
        <v>62.069899999999997</v>
      </c>
      <c r="H575">
        <v>23.352799999999998</v>
      </c>
      <c r="Y575" s="2">
        <v>3.3068231570207995E-3</v>
      </c>
      <c r="Z575" s="2">
        <v>2.1602910096050199E-3</v>
      </c>
      <c r="AA575" s="2">
        <v>3.7437085494955724E-3</v>
      </c>
      <c r="AB575" s="2" t="s">
        <v>19</v>
      </c>
      <c r="AC575" s="2" t="s">
        <v>19</v>
      </c>
      <c r="AD575" s="2" t="s">
        <v>19</v>
      </c>
      <c r="AE575" s="2" t="s">
        <v>19</v>
      </c>
      <c r="AF575" s="2" t="s">
        <v>19</v>
      </c>
      <c r="AG575" s="2" t="s">
        <v>19</v>
      </c>
      <c r="AH575" s="2" t="s">
        <v>19</v>
      </c>
      <c r="AI575" s="2" t="s">
        <v>19</v>
      </c>
      <c r="AJ575" s="2" t="s">
        <v>19</v>
      </c>
      <c r="AK575" s="2" t="s">
        <v>19</v>
      </c>
      <c r="AL575" s="2" t="s">
        <v>19</v>
      </c>
      <c r="AM575" s="2" t="s">
        <v>19</v>
      </c>
      <c r="AN575" s="2" t="s">
        <v>19</v>
      </c>
      <c r="AO575" s="2" t="s">
        <v>19</v>
      </c>
      <c r="AP575" s="2" t="s">
        <v>19</v>
      </c>
      <c r="AQ575" s="2" t="s">
        <v>19</v>
      </c>
      <c r="AV575" s="52"/>
    </row>
    <row r="576" spans="1:48" x14ac:dyDescent="0.3">
      <c r="A576">
        <v>2003</v>
      </c>
      <c r="B576" s="1">
        <v>37701</v>
      </c>
      <c r="C576" s="4">
        <v>99</v>
      </c>
      <c r="D576" s="4">
        <v>99</v>
      </c>
      <c r="E576" s="4">
        <v>99</v>
      </c>
      <c r="F576">
        <v>6.1871838937386991</v>
      </c>
      <c r="G576">
        <v>63.395600000000002</v>
      </c>
      <c r="H576">
        <v>23.6752</v>
      </c>
      <c r="Y576" s="2">
        <v>2.9099958132938752E-3</v>
      </c>
      <c r="Z576" s="2">
        <v>2.1358178440757936E-2</v>
      </c>
      <c r="AA576" s="2">
        <v>1.3805625021410695E-2</v>
      </c>
      <c r="AB576" s="2" t="s">
        <v>19</v>
      </c>
      <c r="AC576" s="2" t="s">
        <v>19</v>
      </c>
      <c r="AD576" s="2" t="s">
        <v>19</v>
      </c>
      <c r="AE576" s="2" t="s">
        <v>19</v>
      </c>
      <c r="AF576" s="2" t="s">
        <v>19</v>
      </c>
      <c r="AG576" s="2" t="s">
        <v>19</v>
      </c>
      <c r="AH576" s="2" t="s">
        <v>19</v>
      </c>
      <c r="AI576" s="2" t="s">
        <v>19</v>
      </c>
      <c r="AJ576" s="2" t="s">
        <v>19</v>
      </c>
      <c r="AK576" s="2" t="s">
        <v>19</v>
      </c>
      <c r="AL576" s="2" t="s">
        <v>19</v>
      </c>
      <c r="AM576" s="2" t="s">
        <v>19</v>
      </c>
      <c r="AN576" s="2" t="s">
        <v>19</v>
      </c>
      <c r="AO576" s="2" t="s">
        <v>19</v>
      </c>
      <c r="AP576" s="2" t="s">
        <v>19</v>
      </c>
      <c r="AQ576" s="2" t="s">
        <v>19</v>
      </c>
      <c r="AV576" s="52"/>
    </row>
    <row r="577" spans="1:48" x14ac:dyDescent="0.3">
      <c r="A577">
        <v>2003</v>
      </c>
      <c r="B577" s="1">
        <v>37704</v>
      </c>
      <c r="C577" s="4">
        <v>99</v>
      </c>
      <c r="D577" s="4">
        <v>99</v>
      </c>
      <c r="E577" s="4">
        <v>99</v>
      </c>
      <c r="F577">
        <v>5.9136536010139933</v>
      </c>
      <c r="G577">
        <v>61.288800000000002</v>
      </c>
      <c r="H577">
        <v>22.6905</v>
      </c>
      <c r="Y577" s="2">
        <v>-4.4209174548943464E-2</v>
      </c>
      <c r="Z577" s="2">
        <v>-3.323259027440395E-2</v>
      </c>
      <c r="AA577" s="2">
        <v>-4.159204568493613E-2</v>
      </c>
      <c r="AB577" s="2" t="s">
        <v>19</v>
      </c>
      <c r="AC577" s="2" t="s">
        <v>19</v>
      </c>
      <c r="AD577" s="2" t="s">
        <v>19</v>
      </c>
      <c r="AE577" s="2" t="s">
        <v>19</v>
      </c>
      <c r="AF577" s="2" t="s">
        <v>19</v>
      </c>
      <c r="AG577" s="2" t="s">
        <v>19</v>
      </c>
      <c r="AH577" s="2" t="s">
        <v>19</v>
      </c>
      <c r="AI577" s="2" t="s">
        <v>19</v>
      </c>
      <c r="AJ577" s="2" t="s">
        <v>19</v>
      </c>
      <c r="AK577" s="2" t="s">
        <v>19</v>
      </c>
      <c r="AL577" s="2" t="s">
        <v>19</v>
      </c>
      <c r="AM577" s="2" t="s">
        <v>19</v>
      </c>
      <c r="AN577" s="2" t="s">
        <v>19</v>
      </c>
      <c r="AO577" s="2" t="s">
        <v>19</v>
      </c>
      <c r="AP577" s="2" t="s">
        <v>19</v>
      </c>
      <c r="AQ577" s="2" t="s">
        <v>19</v>
      </c>
      <c r="AV577" s="52"/>
    </row>
    <row r="578" spans="1:48" x14ac:dyDescent="0.3">
      <c r="A578">
        <v>2003</v>
      </c>
      <c r="B578" s="1">
        <v>37705</v>
      </c>
      <c r="C578" s="4">
        <v>99</v>
      </c>
      <c r="D578" s="4">
        <v>99</v>
      </c>
      <c r="E578" s="4">
        <v>99</v>
      </c>
      <c r="F578">
        <v>6.1259271610589332</v>
      </c>
      <c r="G578">
        <v>61.875599999999999</v>
      </c>
      <c r="H578">
        <v>23.013000000000002</v>
      </c>
      <c r="Y578" s="2">
        <v>3.5895501219168846E-2</v>
      </c>
      <c r="Z578" s="2">
        <v>9.5743431099972742E-3</v>
      </c>
      <c r="AA578" s="2">
        <v>1.4212996628545138E-2</v>
      </c>
      <c r="AB578" s="2" t="s">
        <v>19</v>
      </c>
      <c r="AC578" s="2" t="s">
        <v>19</v>
      </c>
      <c r="AD578" s="2" t="s">
        <v>19</v>
      </c>
      <c r="AE578" s="2" t="s">
        <v>19</v>
      </c>
      <c r="AF578" s="2" t="s">
        <v>19</v>
      </c>
      <c r="AG578" s="2" t="s">
        <v>19</v>
      </c>
      <c r="AH578" s="2" t="s">
        <v>19</v>
      </c>
      <c r="AI578" s="2" t="s">
        <v>19</v>
      </c>
      <c r="AJ578" s="2" t="s">
        <v>19</v>
      </c>
      <c r="AK578" s="2" t="s">
        <v>19</v>
      </c>
      <c r="AL578" s="2" t="s">
        <v>19</v>
      </c>
      <c r="AM578" s="2" t="s">
        <v>19</v>
      </c>
      <c r="AN578" s="2" t="s">
        <v>19</v>
      </c>
      <c r="AO578" s="2" t="s">
        <v>19</v>
      </c>
      <c r="AP578" s="2" t="s">
        <v>19</v>
      </c>
      <c r="AQ578" s="2" t="s">
        <v>19</v>
      </c>
      <c r="AV578" s="52"/>
    </row>
    <row r="579" spans="1:48" x14ac:dyDescent="0.3">
      <c r="A579">
        <v>2003</v>
      </c>
      <c r="B579" s="1">
        <v>37706</v>
      </c>
      <c r="C579" s="4">
        <v>99</v>
      </c>
      <c r="D579" s="4">
        <v>99</v>
      </c>
      <c r="E579" s="4">
        <v>99</v>
      </c>
      <c r="F579">
        <v>6.3151843685698523</v>
      </c>
      <c r="G579">
        <v>61.564500000000002</v>
      </c>
      <c r="H579">
        <v>23.143699999999999</v>
      </c>
      <c r="Y579" s="2">
        <v>3.0894459325925716E-2</v>
      </c>
      <c r="Z579" s="2">
        <v>-5.0278300331632053E-3</v>
      </c>
      <c r="AA579" s="2">
        <v>5.6793986007908082E-3</v>
      </c>
      <c r="AB579" s="2" t="s">
        <v>19</v>
      </c>
      <c r="AC579" s="2" t="s">
        <v>19</v>
      </c>
      <c r="AD579" s="2" t="s">
        <v>19</v>
      </c>
      <c r="AE579" s="2" t="s">
        <v>19</v>
      </c>
      <c r="AF579" s="2" t="s">
        <v>19</v>
      </c>
      <c r="AG579" s="2" t="s">
        <v>19</v>
      </c>
      <c r="AH579" s="2" t="s">
        <v>19</v>
      </c>
      <c r="AI579" s="2" t="s">
        <v>19</v>
      </c>
      <c r="AJ579" s="2" t="s">
        <v>19</v>
      </c>
      <c r="AK579" s="2" t="s">
        <v>19</v>
      </c>
      <c r="AL579" s="2" t="s">
        <v>19</v>
      </c>
      <c r="AM579" s="2" t="s">
        <v>19</v>
      </c>
      <c r="AN579" s="2" t="s">
        <v>19</v>
      </c>
      <c r="AO579" s="2" t="s">
        <v>19</v>
      </c>
      <c r="AP579" s="2" t="s">
        <v>19</v>
      </c>
      <c r="AQ579" s="2" t="s">
        <v>19</v>
      </c>
      <c r="AV579" s="52"/>
    </row>
    <row r="580" spans="1:48" x14ac:dyDescent="0.3">
      <c r="A580">
        <v>2003</v>
      </c>
      <c r="B580" s="1">
        <v>37707</v>
      </c>
      <c r="C580" s="4">
        <v>99</v>
      </c>
      <c r="D580" s="4">
        <v>99</v>
      </c>
      <c r="E580" s="4">
        <v>99</v>
      </c>
      <c r="F580">
        <v>6.4428058452693611</v>
      </c>
      <c r="G580">
        <v>61.613999999999997</v>
      </c>
      <c r="H580">
        <v>22.978100000000001</v>
      </c>
      <c r="Y580" s="2">
        <v>2.0208669969268067E-2</v>
      </c>
      <c r="Z580" s="2">
        <v>8.0403479277824097E-4</v>
      </c>
      <c r="AA580" s="2">
        <v>-7.1552949614797079E-3</v>
      </c>
      <c r="AB580" s="2" t="s">
        <v>19</v>
      </c>
      <c r="AC580" s="2" t="s">
        <v>19</v>
      </c>
      <c r="AD580" s="2" t="s">
        <v>19</v>
      </c>
      <c r="AE580" s="2" t="s">
        <v>19</v>
      </c>
      <c r="AF580" s="2" t="s">
        <v>19</v>
      </c>
      <c r="AG580" s="2" t="s">
        <v>19</v>
      </c>
      <c r="AH580" s="2" t="s">
        <v>19</v>
      </c>
      <c r="AI580" s="2" t="s">
        <v>19</v>
      </c>
      <c r="AJ580" s="2" t="s">
        <v>19</v>
      </c>
      <c r="AK580" s="2" t="s">
        <v>19</v>
      </c>
      <c r="AL580" s="2" t="s">
        <v>19</v>
      </c>
      <c r="AM580" s="2" t="s">
        <v>19</v>
      </c>
      <c r="AN580" s="2" t="s">
        <v>19</v>
      </c>
      <c r="AO580" s="2" t="s">
        <v>19</v>
      </c>
      <c r="AP580" s="2" t="s">
        <v>19</v>
      </c>
      <c r="AQ580" s="2" t="s">
        <v>19</v>
      </c>
      <c r="AV580" s="52"/>
    </row>
    <row r="581" spans="1:48" x14ac:dyDescent="0.3">
      <c r="A581">
        <v>2003</v>
      </c>
      <c r="B581" s="1">
        <v>37708</v>
      </c>
      <c r="C581" s="4">
        <v>99</v>
      </c>
      <c r="D581" s="4">
        <v>99</v>
      </c>
      <c r="E581" s="4">
        <v>99</v>
      </c>
      <c r="F581">
        <v>6.342615708671028</v>
      </c>
      <c r="G581">
        <v>61.302900000000001</v>
      </c>
      <c r="H581">
        <v>22.7254</v>
      </c>
      <c r="Y581" s="2">
        <v>-1.5550699338844454E-2</v>
      </c>
      <c r="Z581" s="2">
        <v>-5.0491771350666959E-3</v>
      </c>
      <c r="AA581" s="2">
        <v>-1.0997427985777852E-2</v>
      </c>
      <c r="AB581" s="2" t="s">
        <v>19</v>
      </c>
      <c r="AC581" s="2" t="s">
        <v>19</v>
      </c>
      <c r="AD581" s="2" t="s">
        <v>19</v>
      </c>
      <c r="AE581" s="2" t="s">
        <v>19</v>
      </c>
      <c r="AF581" s="2" t="s">
        <v>19</v>
      </c>
      <c r="AG581" s="2" t="s">
        <v>19</v>
      </c>
      <c r="AH581" s="2" t="s">
        <v>19</v>
      </c>
      <c r="AI581" s="2" t="s">
        <v>19</v>
      </c>
      <c r="AJ581" s="2" t="s">
        <v>19</v>
      </c>
      <c r="AK581" s="2" t="s">
        <v>19</v>
      </c>
      <c r="AL581" s="2" t="s">
        <v>19</v>
      </c>
      <c r="AM581" s="2" t="s">
        <v>19</v>
      </c>
      <c r="AN581" s="2" t="s">
        <v>19</v>
      </c>
      <c r="AO581" s="2" t="s">
        <v>19</v>
      </c>
      <c r="AP581" s="2" t="s">
        <v>19</v>
      </c>
      <c r="AQ581" s="2" t="s">
        <v>19</v>
      </c>
      <c r="AV581" s="52"/>
    </row>
    <row r="582" spans="1:48" x14ac:dyDescent="0.3">
      <c r="A582">
        <v>2003</v>
      </c>
      <c r="B582" s="1">
        <v>37711</v>
      </c>
      <c r="C582" s="4">
        <v>99</v>
      </c>
      <c r="D582" s="4">
        <v>99</v>
      </c>
      <c r="E582" s="4">
        <v>99</v>
      </c>
      <c r="F582">
        <v>6.1195574943364939</v>
      </c>
      <c r="G582">
        <v>59.9101</v>
      </c>
      <c r="H582">
        <v>22.002199999999998</v>
      </c>
      <c r="Y582" s="2">
        <v>-3.5168174232846794E-2</v>
      </c>
      <c r="Z582" s="2">
        <v>-2.2719969202109502E-2</v>
      </c>
      <c r="AA582" s="2">
        <v>-3.182342224999346E-2</v>
      </c>
      <c r="AB582" s="2" t="s">
        <v>19</v>
      </c>
      <c r="AC582" s="2" t="s">
        <v>19</v>
      </c>
      <c r="AD582" s="2" t="s">
        <v>19</v>
      </c>
      <c r="AE582" s="2" t="s">
        <v>19</v>
      </c>
      <c r="AF582" s="2" t="s">
        <v>19</v>
      </c>
      <c r="AG582" s="2" t="s">
        <v>19</v>
      </c>
      <c r="AH582" s="2" t="s">
        <v>19</v>
      </c>
      <c r="AI582" s="2" t="s">
        <v>19</v>
      </c>
      <c r="AJ582" s="2" t="s">
        <v>19</v>
      </c>
      <c r="AK582" s="2" t="s">
        <v>19</v>
      </c>
      <c r="AL582" s="2" t="s">
        <v>19</v>
      </c>
      <c r="AM582" s="2" t="s">
        <v>19</v>
      </c>
      <c r="AN582" s="2" t="s">
        <v>19</v>
      </c>
      <c r="AO582" s="2" t="s">
        <v>19</v>
      </c>
      <c r="AP582" s="2" t="s">
        <v>19</v>
      </c>
      <c r="AQ582" s="2" t="s">
        <v>19</v>
      </c>
      <c r="AV582" s="52"/>
    </row>
    <row r="583" spans="1:48" x14ac:dyDescent="0.3">
      <c r="A583">
        <v>2003</v>
      </c>
      <c r="B583" s="1">
        <v>37712</v>
      </c>
      <c r="C583" s="4">
        <v>99</v>
      </c>
      <c r="D583" s="4">
        <v>99</v>
      </c>
      <c r="E583" s="4">
        <v>99</v>
      </c>
      <c r="F583">
        <v>5.9446271458534534</v>
      </c>
      <c r="G583">
        <v>60.8292</v>
      </c>
      <c r="H583">
        <v>22.176400000000001</v>
      </c>
      <c r="Y583" s="2">
        <v>-2.8585457142111026E-2</v>
      </c>
      <c r="Z583" s="2">
        <v>1.5341319744083259E-2</v>
      </c>
      <c r="AA583" s="2">
        <v>7.9173900791740248E-3</v>
      </c>
      <c r="AB583" s="2" t="s">
        <v>19</v>
      </c>
      <c r="AC583" s="2" t="s">
        <v>19</v>
      </c>
      <c r="AD583" s="2" t="s">
        <v>19</v>
      </c>
      <c r="AE583" s="2" t="s">
        <v>19</v>
      </c>
      <c r="AF583" s="2" t="s">
        <v>19</v>
      </c>
      <c r="AG583" s="2" t="s">
        <v>19</v>
      </c>
      <c r="AH583" s="2" t="s">
        <v>19</v>
      </c>
      <c r="AI583" s="2" t="s">
        <v>19</v>
      </c>
      <c r="AJ583" s="2" t="s">
        <v>19</v>
      </c>
      <c r="AK583" s="2" t="s">
        <v>19</v>
      </c>
      <c r="AL583" s="2" t="s">
        <v>19</v>
      </c>
      <c r="AM583" s="2" t="s">
        <v>19</v>
      </c>
      <c r="AN583" s="2" t="s">
        <v>19</v>
      </c>
      <c r="AO583" s="2" t="s">
        <v>19</v>
      </c>
      <c r="AP583" s="2" t="s">
        <v>19</v>
      </c>
      <c r="AQ583" s="2" t="s">
        <v>19</v>
      </c>
      <c r="AV583" s="52"/>
    </row>
    <row r="584" spans="1:48" x14ac:dyDescent="0.3">
      <c r="A584">
        <v>2003</v>
      </c>
      <c r="B584" s="1">
        <v>37713</v>
      </c>
      <c r="C584" s="4">
        <v>99</v>
      </c>
      <c r="D584" s="4">
        <v>99</v>
      </c>
      <c r="E584" s="4">
        <v>99</v>
      </c>
      <c r="F584">
        <v>6.1636366651414702</v>
      </c>
      <c r="G584">
        <v>62.299700000000001</v>
      </c>
      <c r="H584">
        <v>22.7864</v>
      </c>
      <c r="Y584" s="2">
        <v>3.6841590551357273E-2</v>
      </c>
      <c r="Z584" s="2">
        <v>2.4174245263787864E-2</v>
      </c>
      <c r="AA584" s="2">
        <v>2.7506718854277468E-2</v>
      </c>
      <c r="AB584" s="2" t="s">
        <v>19</v>
      </c>
      <c r="AC584" s="2" t="s">
        <v>19</v>
      </c>
      <c r="AD584" s="2" t="s">
        <v>19</v>
      </c>
      <c r="AE584" s="2" t="s">
        <v>19</v>
      </c>
      <c r="AF584" s="2" t="s">
        <v>19</v>
      </c>
      <c r="AG584" s="2" t="s">
        <v>19</v>
      </c>
      <c r="AH584" s="2" t="s">
        <v>19</v>
      </c>
      <c r="AI584" s="2" t="s">
        <v>19</v>
      </c>
      <c r="AJ584" s="2" t="s">
        <v>19</v>
      </c>
      <c r="AK584" s="2" t="s">
        <v>19</v>
      </c>
      <c r="AL584" s="2" t="s">
        <v>19</v>
      </c>
      <c r="AM584" s="2" t="s">
        <v>19</v>
      </c>
      <c r="AN584" s="2" t="s">
        <v>19</v>
      </c>
      <c r="AO584" s="2" t="s">
        <v>19</v>
      </c>
      <c r="AP584" s="2" t="s">
        <v>19</v>
      </c>
      <c r="AQ584" s="2" t="s">
        <v>19</v>
      </c>
      <c r="AV584" s="52"/>
    </row>
    <row r="585" spans="1:48" x14ac:dyDescent="0.3">
      <c r="A585">
        <v>2003</v>
      </c>
      <c r="B585" s="1">
        <v>37714</v>
      </c>
      <c r="C585" s="4">
        <v>99</v>
      </c>
      <c r="D585" s="4">
        <v>99</v>
      </c>
      <c r="E585" s="4">
        <v>99</v>
      </c>
      <c r="F585">
        <v>6.1811863854408831</v>
      </c>
      <c r="G585">
        <v>62.002800000000001</v>
      </c>
      <c r="H585">
        <v>23.073899999999998</v>
      </c>
      <c r="Y585" s="2">
        <v>2.8472996143114049E-3</v>
      </c>
      <c r="Z585" s="2">
        <v>-4.7656730289230564E-3</v>
      </c>
      <c r="AA585" s="2">
        <v>1.2617175157111138E-2</v>
      </c>
      <c r="AB585" s="2" t="s">
        <v>19</v>
      </c>
      <c r="AC585" s="2" t="s">
        <v>19</v>
      </c>
      <c r="AD585" s="2" t="s">
        <v>19</v>
      </c>
      <c r="AE585" s="2" t="s">
        <v>19</v>
      </c>
      <c r="AF585" s="2" t="s">
        <v>19</v>
      </c>
      <c r="AG585" s="2" t="s">
        <v>19</v>
      </c>
      <c r="AH585" s="2" t="s">
        <v>19</v>
      </c>
      <c r="AI585" s="2" t="s">
        <v>19</v>
      </c>
      <c r="AJ585" s="2" t="s">
        <v>19</v>
      </c>
      <c r="AK585" s="2" t="s">
        <v>19</v>
      </c>
      <c r="AL585" s="2" t="s">
        <v>19</v>
      </c>
      <c r="AM585" s="2" t="s">
        <v>19</v>
      </c>
      <c r="AN585" s="2" t="s">
        <v>19</v>
      </c>
      <c r="AO585" s="2" t="s">
        <v>19</v>
      </c>
      <c r="AP585" s="2" t="s">
        <v>19</v>
      </c>
      <c r="AQ585" s="2" t="s">
        <v>19</v>
      </c>
      <c r="AV585" s="52"/>
    </row>
    <row r="586" spans="1:48" x14ac:dyDescent="0.3">
      <c r="A586">
        <v>2003</v>
      </c>
      <c r="B586" s="1">
        <v>37715</v>
      </c>
      <c r="C586" s="4">
        <v>99</v>
      </c>
      <c r="D586" s="4">
        <v>99</v>
      </c>
      <c r="E586" s="4">
        <v>99</v>
      </c>
      <c r="F586">
        <v>6.0950075285041203</v>
      </c>
      <c r="G586">
        <v>62.370399999999997</v>
      </c>
      <c r="H586">
        <v>22.699300000000001</v>
      </c>
      <c r="Y586" s="2">
        <v>-1.3942122363394094E-2</v>
      </c>
      <c r="Z586" s="2">
        <v>5.928764507409312E-3</v>
      </c>
      <c r="AA586" s="2">
        <v>-1.6234793424605209E-2</v>
      </c>
      <c r="AB586" s="2" t="s">
        <v>19</v>
      </c>
      <c r="AC586" s="2" t="s">
        <v>19</v>
      </c>
      <c r="AD586" s="2" t="s">
        <v>19</v>
      </c>
      <c r="AE586" s="2" t="s">
        <v>19</v>
      </c>
      <c r="AF586" s="2" t="s">
        <v>19</v>
      </c>
      <c r="AG586" s="2" t="s">
        <v>19</v>
      </c>
      <c r="AH586" s="2" t="s">
        <v>19</v>
      </c>
      <c r="AI586" s="2" t="s">
        <v>19</v>
      </c>
      <c r="AJ586" s="2" t="s">
        <v>19</v>
      </c>
      <c r="AK586" s="2" t="s">
        <v>19</v>
      </c>
      <c r="AL586" s="2" t="s">
        <v>19</v>
      </c>
      <c r="AM586" s="2" t="s">
        <v>19</v>
      </c>
      <c r="AN586" s="2" t="s">
        <v>19</v>
      </c>
      <c r="AO586" s="2" t="s">
        <v>19</v>
      </c>
      <c r="AP586" s="2" t="s">
        <v>19</v>
      </c>
      <c r="AQ586" s="2" t="s">
        <v>19</v>
      </c>
      <c r="AV586" s="52"/>
    </row>
    <row r="587" spans="1:48" x14ac:dyDescent="0.3">
      <c r="A587">
        <v>2003</v>
      </c>
      <c r="B587" s="1">
        <v>37718</v>
      </c>
      <c r="C587" s="4">
        <v>99</v>
      </c>
      <c r="D587" s="4">
        <v>99</v>
      </c>
      <c r="E587" s="4">
        <v>99</v>
      </c>
      <c r="F587">
        <v>6.194121669905412</v>
      </c>
      <c r="G587">
        <v>62.250300000000003</v>
      </c>
      <c r="H587">
        <v>22.734100000000002</v>
      </c>
      <c r="Y587" s="2">
        <v>1.6261528954274684E-2</v>
      </c>
      <c r="Z587" s="2">
        <v>-1.9255929094569302E-3</v>
      </c>
      <c r="AA587" s="2">
        <v>1.533086923385385E-3</v>
      </c>
      <c r="AB587" s="2" t="s">
        <v>19</v>
      </c>
      <c r="AC587" s="2" t="s">
        <v>19</v>
      </c>
      <c r="AD587" s="2" t="s">
        <v>19</v>
      </c>
      <c r="AE587" s="2" t="s">
        <v>19</v>
      </c>
      <c r="AF587" s="2" t="s">
        <v>19</v>
      </c>
      <c r="AG587" s="2" t="s">
        <v>19</v>
      </c>
      <c r="AH587" s="2" t="s">
        <v>19</v>
      </c>
      <c r="AI587" s="2" t="s">
        <v>19</v>
      </c>
      <c r="AJ587" s="2" t="s">
        <v>19</v>
      </c>
      <c r="AK587" s="2" t="s">
        <v>19</v>
      </c>
      <c r="AL587" s="2" t="s">
        <v>19</v>
      </c>
      <c r="AM587" s="2" t="s">
        <v>19</v>
      </c>
      <c r="AN587" s="2" t="s">
        <v>19</v>
      </c>
      <c r="AO587" s="2" t="s">
        <v>19</v>
      </c>
      <c r="AP587" s="2" t="s">
        <v>19</v>
      </c>
      <c r="AQ587" s="2" t="s">
        <v>19</v>
      </c>
      <c r="AV587" s="52"/>
    </row>
    <row r="588" spans="1:48" x14ac:dyDescent="0.3">
      <c r="A588">
        <v>2003</v>
      </c>
      <c r="B588" s="1">
        <v>37719</v>
      </c>
      <c r="C588" s="4">
        <v>99</v>
      </c>
      <c r="D588" s="4">
        <v>99</v>
      </c>
      <c r="E588" s="4">
        <v>99</v>
      </c>
      <c r="F588">
        <v>6.1892235067625903</v>
      </c>
      <c r="G588">
        <v>62.349200000000003</v>
      </c>
      <c r="H588">
        <v>22.707999999999998</v>
      </c>
      <c r="Y588" s="2">
        <v>-7.9077606218491692E-4</v>
      </c>
      <c r="Z588" s="2">
        <v>1.5887473634665916E-3</v>
      </c>
      <c r="AA588" s="2">
        <v>-1.1480551242407655E-3</v>
      </c>
      <c r="AB588" s="2" t="s">
        <v>19</v>
      </c>
      <c r="AC588" s="2" t="s">
        <v>19</v>
      </c>
      <c r="AD588" s="2" t="s">
        <v>19</v>
      </c>
      <c r="AE588" s="2" t="s">
        <v>19</v>
      </c>
      <c r="AF588" s="2" t="s">
        <v>19</v>
      </c>
      <c r="AG588" s="2" t="s">
        <v>19</v>
      </c>
      <c r="AH588" s="2" t="s">
        <v>19</v>
      </c>
      <c r="AI588" s="2" t="s">
        <v>19</v>
      </c>
      <c r="AJ588" s="2" t="s">
        <v>19</v>
      </c>
      <c r="AK588" s="2" t="s">
        <v>19</v>
      </c>
      <c r="AL588" s="2" t="s">
        <v>19</v>
      </c>
      <c r="AM588" s="2" t="s">
        <v>19</v>
      </c>
      <c r="AN588" s="2" t="s">
        <v>19</v>
      </c>
      <c r="AO588" s="2" t="s">
        <v>19</v>
      </c>
      <c r="AP588" s="2" t="s">
        <v>19</v>
      </c>
      <c r="AQ588" s="2" t="s">
        <v>19</v>
      </c>
      <c r="AV588" s="52"/>
    </row>
    <row r="589" spans="1:48" x14ac:dyDescent="0.3">
      <c r="A589">
        <v>2003</v>
      </c>
      <c r="B589" s="1">
        <v>37720</v>
      </c>
      <c r="C589" s="4">
        <v>99</v>
      </c>
      <c r="D589" s="4">
        <v>99</v>
      </c>
      <c r="E589" s="4">
        <v>99</v>
      </c>
      <c r="F589">
        <v>6.0609443808126731</v>
      </c>
      <c r="G589">
        <v>61.5291</v>
      </c>
      <c r="H589">
        <v>22.185099999999998</v>
      </c>
      <c r="Y589" s="2">
        <v>-2.072620673817227E-2</v>
      </c>
      <c r="Z589" s="2">
        <v>-1.3153336369993607E-2</v>
      </c>
      <c r="AA589" s="2">
        <v>-2.3027127003699133E-2</v>
      </c>
      <c r="AB589" s="2" t="s">
        <v>19</v>
      </c>
      <c r="AC589" s="2" t="s">
        <v>19</v>
      </c>
      <c r="AD589" s="2" t="s">
        <v>19</v>
      </c>
      <c r="AE589" s="2" t="s">
        <v>19</v>
      </c>
      <c r="AF589" s="2" t="s">
        <v>19</v>
      </c>
      <c r="AG589" s="2" t="s">
        <v>19</v>
      </c>
      <c r="AH589" s="2" t="s">
        <v>19</v>
      </c>
      <c r="AI589" s="2" t="s">
        <v>19</v>
      </c>
      <c r="AJ589" s="2" t="s">
        <v>19</v>
      </c>
      <c r="AK589" s="2" t="s">
        <v>19</v>
      </c>
      <c r="AL589" s="2" t="s">
        <v>19</v>
      </c>
      <c r="AM589" s="2" t="s">
        <v>19</v>
      </c>
      <c r="AN589" s="2" t="s">
        <v>19</v>
      </c>
      <c r="AO589" s="2" t="s">
        <v>19</v>
      </c>
      <c r="AP589" s="2" t="s">
        <v>19</v>
      </c>
      <c r="AQ589" s="2" t="s">
        <v>19</v>
      </c>
      <c r="AV589" s="52"/>
    </row>
    <row r="590" spans="1:48" x14ac:dyDescent="0.3">
      <c r="A590">
        <v>2003</v>
      </c>
      <c r="B590" s="1">
        <v>37721</v>
      </c>
      <c r="C590" s="4">
        <v>99</v>
      </c>
      <c r="D590" s="4">
        <v>99</v>
      </c>
      <c r="E590" s="4">
        <v>99</v>
      </c>
      <c r="F590">
        <v>6.1965676205451956</v>
      </c>
      <c r="G590">
        <v>61.868499999999997</v>
      </c>
      <c r="H590">
        <v>22.455300000000001</v>
      </c>
      <c r="Y590" s="2">
        <v>2.2376585431450158E-2</v>
      </c>
      <c r="Z590" s="2">
        <v>5.5160891350596319E-3</v>
      </c>
      <c r="AA590" s="2">
        <v>1.2179345596819546E-2</v>
      </c>
      <c r="AB590" s="2" t="s">
        <v>19</v>
      </c>
      <c r="AC590" s="2" t="s">
        <v>19</v>
      </c>
      <c r="AD590" s="2" t="s">
        <v>19</v>
      </c>
      <c r="AE590" s="2" t="s">
        <v>19</v>
      </c>
      <c r="AF590" s="2" t="s">
        <v>19</v>
      </c>
      <c r="AG590" s="2" t="s">
        <v>19</v>
      </c>
      <c r="AH590" s="2" t="s">
        <v>19</v>
      </c>
      <c r="AI590" s="2" t="s">
        <v>19</v>
      </c>
      <c r="AJ590" s="2" t="s">
        <v>19</v>
      </c>
      <c r="AK590" s="2" t="s">
        <v>19</v>
      </c>
      <c r="AL590" s="2" t="s">
        <v>19</v>
      </c>
      <c r="AM590" s="2" t="s">
        <v>19</v>
      </c>
      <c r="AN590" s="2" t="s">
        <v>19</v>
      </c>
      <c r="AO590" s="2" t="s">
        <v>19</v>
      </c>
      <c r="AP590" s="2" t="s">
        <v>19</v>
      </c>
      <c r="AQ590" s="2" t="s">
        <v>19</v>
      </c>
      <c r="AV590" s="52"/>
    </row>
    <row r="591" spans="1:48" x14ac:dyDescent="0.3">
      <c r="A591">
        <v>2003</v>
      </c>
      <c r="B591" s="1">
        <v>37722</v>
      </c>
      <c r="C591" s="4">
        <v>99</v>
      </c>
      <c r="D591" s="4">
        <v>99</v>
      </c>
      <c r="E591" s="4">
        <v>99</v>
      </c>
      <c r="F591">
        <v>6.0109913753550233</v>
      </c>
      <c r="G591">
        <v>61.613999999999997</v>
      </c>
      <c r="H591">
        <v>22.2287</v>
      </c>
      <c r="Y591" s="2">
        <v>-2.9948232078494508E-2</v>
      </c>
      <c r="Z591" s="2">
        <v>-4.1135634450487624E-3</v>
      </c>
      <c r="AA591" s="2">
        <v>-1.0091158880086271E-2</v>
      </c>
      <c r="AB591" s="2" t="s">
        <v>19</v>
      </c>
      <c r="AC591" s="2" t="s">
        <v>19</v>
      </c>
      <c r="AD591" s="2" t="s">
        <v>19</v>
      </c>
      <c r="AE591" s="2" t="s">
        <v>19</v>
      </c>
      <c r="AF591" s="2" t="s">
        <v>19</v>
      </c>
      <c r="AG591" s="2" t="s">
        <v>19</v>
      </c>
      <c r="AH591" s="2" t="s">
        <v>19</v>
      </c>
      <c r="AI591" s="2" t="s">
        <v>19</v>
      </c>
      <c r="AJ591" s="2" t="s">
        <v>19</v>
      </c>
      <c r="AK591" s="2" t="s">
        <v>19</v>
      </c>
      <c r="AL591" s="2" t="s">
        <v>19</v>
      </c>
      <c r="AM591" s="2" t="s">
        <v>19</v>
      </c>
      <c r="AN591" s="2" t="s">
        <v>19</v>
      </c>
      <c r="AO591" s="2" t="s">
        <v>19</v>
      </c>
      <c r="AP591" s="2" t="s">
        <v>19</v>
      </c>
      <c r="AQ591" s="2" t="s">
        <v>19</v>
      </c>
      <c r="AV591" s="52"/>
    </row>
    <row r="592" spans="1:48" x14ac:dyDescent="0.3">
      <c r="A592">
        <v>2003</v>
      </c>
      <c r="B592" s="1">
        <v>37725</v>
      </c>
      <c r="C592" s="4">
        <v>99</v>
      </c>
      <c r="D592" s="4">
        <v>99</v>
      </c>
      <c r="E592" s="4">
        <v>99</v>
      </c>
      <c r="F592">
        <v>5.9588597885006376</v>
      </c>
      <c r="G592">
        <v>62.886499999999998</v>
      </c>
      <c r="H592">
        <v>22.681799999999999</v>
      </c>
      <c r="Y592" s="2">
        <v>-8.6727103066766009E-3</v>
      </c>
      <c r="Z592" s="2">
        <v>2.0652773720258422E-2</v>
      </c>
      <c r="AA592" s="2">
        <v>2.0383558192786699E-2</v>
      </c>
      <c r="AB592" s="2" t="s">
        <v>19</v>
      </c>
      <c r="AC592" s="2" t="s">
        <v>19</v>
      </c>
      <c r="AD592" s="2" t="s">
        <v>19</v>
      </c>
      <c r="AE592" s="2" t="s">
        <v>19</v>
      </c>
      <c r="AF592" s="2" t="s">
        <v>19</v>
      </c>
      <c r="AG592" s="2" t="s">
        <v>19</v>
      </c>
      <c r="AH592" s="2" t="s">
        <v>19</v>
      </c>
      <c r="AI592" s="2" t="s">
        <v>19</v>
      </c>
      <c r="AJ592" s="2" t="s">
        <v>19</v>
      </c>
      <c r="AK592" s="2" t="s">
        <v>19</v>
      </c>
      <c r="AL592" s="2" t="s">
        <v>19</v>
      </c>
      <c r="AM592" s="2" t="s">
        <v>19</v>
      </c>
      <c r="AN592" s="2" t="s">
        <v>19</v>
      </c>
      <c r="AO592" s="2" t="s">
        <v>19</v>
      </c>
      <c r="AP592" s="2" t="s">
        <v>19</v>
      </c>
      <c r="AQ592" s="2" t="s">
        <v>19</v>
      </c>
      <c r="AV592" s="52"/>
    </row>
    <row r="593" spans="1:48" x14ac:dyDescent="0.3">
      <c r="A593">
        <v>2003</v>
      </c>
      <c r="B593" s="1">
        <v>37726</v>
      </c>
      <c r="C593" s="4">
        <v>99</v>
      </c>
      <c r="D593" s="4">
        <v>99</v>
      </c>
      <c r="E593" s="4">
        <v>99</v>
      </c>
      <c r="F593">
        <v>5.9326337187585274</v>
      </c>
      <c r="G593">
        <v>63.473300000000002</v>
      </c>
      <c r="H593">
        <v>22.899699999999999</v>
      </c>
      <c r="Y593" s="2">
        <v>-4.4011892665641872E-3</v>
      </c>
      <c r="Z593" s="2">
        <v>9.3310964992487921E-3</v>
      </c>
      <c r="AA593" s="2">
        <v>9.6068213281133019E-3</v>
      </c>
      <c r="AB593" s="2" t="s">
        <v>19</v>
      </c>
      <c r="AC593" s="2" t="s">
        <v>19</v>
      </c>
      <c r="AD593" s="2" t="s">
        <v>19</v>
      </c>
      <c r="AE593" s="2" t="s">
        <v>19</v>
      </c>
      <c r="AF593" s="2" t="s">
        <v>19</v>
      </c>
      <c r="AG593" s="2" t="s">
        <v>19</v>
      </c>
      <c r="AH593" s="2" t="s">
        <v>19</v>
      </c>
      <c r="AI593" s="2" t="s">
        <v>19</v>
      </c>
      <c r="AJ593" s="2" t="s">
        <v>19</v>
      </c>
      <c r="AK593" s="2" t="s">
        <v>19</v>
      </c>
      <c r="AL593" s="2" t="s">
        <v>19</v>
      </c>
      <c r="AM593" s="2" t="s">
        <v>19</v>
      </c>
      <c r="AN593" s="2" t="s">
        <v>19</v>
      </c>
      <c r="AO593" s="2" t="s">
        <v>19</v>
      </c>
      <c r="AP593" s="2" t="s">
        <v>19</v>
      </c>
      <c r="AQ593" s="2" t="s">
        <v>19</v>
      </c>
      <c r="AV593" s="52"/>
    </row>
    <row r="594" spans="1:48" x14ac:dyDescent="0.3">
      <c r="A594">
        <v>2003</v>
      </c>
      <c r="B594" s="1">
        <v>37727</v>
      </c>
      <c r="C594" s="4">
        <v>99</v>
      </c>
      <c r="D594" s="4">
        <v>99</v>
      </c>
      <c r="E594" s="4">
        <v>99</v>
      </c>
      <c r="F594">
        <v>5.8927215823768835</v>
      </c>
      <c r="G594">
        <v>62.3917</v>
      </c>
      <c r="H594">
        <v>22.8474</v>
      </c>
      <c r="Y594" s="2">
        <v>-6.7275578223284782E-3</v>
      </c>
      <c r="Z594" s="2">
        <v>-1.7040235815689475E-2</v>
      </c>
      <c r="AA594" s="2">
        <v>-2.2838727144897097E-3</v>
      </c>
      <c r="AB594" s="2" t="s">
        <v>19</v>
      </c>
      <c r="AC594" s="2" t="s">
        <v>19</v>
      </c>
      <c r="AD594" s="2" t="s">
        <v>19</v>
      </c>
      <c r="AE594" s="2" t="s">
        <v>19</v>
      </c>
      <c r="AF594" s="2" t="s">
        <v>19</v>
      </c>
      <c r="AG594" s="2" t="s">
        <v>19</v>
      </c>
      <c r="AH594" s="2" t="s">
        <v>19</v>
      </c>
      <c r="AI594" s="2" t="s">
        <v>19</v>
      </c>
      <c r="AJ594" s="2" t="s">
        <v>19</v>
      </c>
      <c r="AK594" s="2" t="s">
        <v>19</v>
      </c>
      <c r="AL594" s="2" t="s">
        <v>19</v>
      </c>
      <c r="AM594" s="2" t="s">
        <v>19</v>
      </c>
      <c r="AN594" s="2" t="s">
        <v>19</v>
      </c>
      <c r="AO594" s="2" t="s">
        <v>19</v>
      </c>
      <c r="AP594" s="2" t="s">
        <v>19</v>
      </c>
      <c r="AQ594" s="2" t="s">
        <v>19</v>
      </c>
      <c r="AV594" s="52"/>
    </row>
    <row r="595" spans="1:48" x14ac:dyDescent="0.3">
      <c r="A595">
        <v>2003</v>
      </c>
      <c r="B595" s="1">
        <v>37728</v>
      </c>
      <c r="C595" s="4">
        <v>99</v>
      </c>
      <c r="D595" s="4">
        <v>99</v>
      </c>
      <c r="E595" s="4">
        <v>99</v>
      </c>
      <c r="F595">
        <v>6.0562691826544794</v>
      </c>
      <c r="G595">
        <v>63.317799999999998</v>
      </c>
      <c r="H595">
        <v>23.370200000000001</v>
      </c>
      <c r="Y595" s="2">
        <v>2.7754170630886588E-2</v>
      </c>
      <c r="Z595" s="2">
        <v>1.4843320505772306E-2</v>
      </c>
      <c r="AA595" s="2">
        <v>2.2882253560580157E-2</v>
      </c>
      <c r="AB595" s="2" t="s">
        <v>19</v>
      </c>
      <c r="AC595" s="2" t="s">
        <v>19</v>
      </c>
      <c r="AD595" s="2" t="s">
        <v>19</v>
      </c>
      <c r="AE595" s="2" t="s">
        <v>19</v>
      </c>
      <c r="AF595" s="2" t="s">
        <v>19</v>
      </c>
      <c r="AG595" s="2" t="s">
        <v>19</v>
      </c>
      <c r="AH595" s="2" t="s">
        <v>19</v>
      </c>
      <c r="AI595" s="2" t="s">
        <v>19</v>
      </c>
      <c r="AJ595" s="2" t="s">
        <v>19</v>
      </c>
      <c r="AK595" s="2" t="s">
        <v>19</v>
      </c>
      <c r="AL595" s="2" t="s">
        <v>19</v>
      </c>
      <c r="AM595" s="2" t="s">
        <v>19</v>
      </c>
      <c r="AN595" s="2" t="s">
        <v>19</v>
      </c>
      <c r="AO595" s="2" t="s">
        <v>19</v>
      </c>
      <c r="AP595" s="2" t="s">
        <v>19</v>
      </c>
      <c r="AQ595" s="2" t="s">
        <v>19</v>
      </c>
      <c r="AV595" s="52"/>
    </row>
    <row r="596" spans="1:48" x14ac:dyDescent="0.3">
      <c r="A596">
        <v>2003</v>
      </c>
      <c r="B596" s="1">
        <v>37732</v>
      </c>
      <c r="C596" s="4">
        <v>99</v>
      </c>
      <c r="D596" s="4">
        <v>99</v>
      </c>
      <c r="E596" s="4">
        <v>99</v>
      </c>
      <c r="F596">
        <v>6.3267071406671507</v>
      </c>
      <c r="G596">
        <v>63.381399999999999</v>
      </c>
      <c r="H596">
        <v>23.4574</v>
      </c>
      <c r="Y596" s="2">
        <v>4.4654216953767811E-2</v>
      </c>
      <c r="Z596" s="2">
        <v>1.0044568825828826E-3</v>
      </c>
      <c r="AA596" s="2">
        <v>3.7312474861148637E-3</v>
      </c>
      <c r="AB596" s="2" t="s">
        <v>19</v>
      </c>
      <c r="AC596" s="2" t="s">
        <v>19</v>
      </c>
      <c r="AD596" s="2" t="s">
        <v>19</v>
      </c>
      <c r="AE596" s="2" t="s">
        <v>19</v>
      </c>
      <c r="AF596" s="2" t="s">
        <v>19</v>
      </c>
      <c r="AG596" s="2" t="s">
        <v>19</v>
      </c>
      <c r="AH596" s="2" t="s">
        <v>19</v>
      </c>
      <c r="AI596" s="2" t="s">
        <v>19</v>
      </c>
      <c r="AJ596" s="2" t="s">
        <v>19</v>
      </c>
      <c r="AK596" s="2" t="s">
        <v>19</v>
      </c>
      <c r="AL596" s="2" t="s">
        <v>19</v>
      </c>
      <c r="AM596" s="2" t="s">
        <v>19</v>
      </c>
      <c r="AN596" s="2" t="s">
        <v>19</v>
      </c>
      <c r="AO596" s="2" t="s">
        <v>19</v>
      </c>
      <c r="AP596" s="2" t="s">
        <v>19</v>
      </c>
      <c r="AQ596" s="2" t="s">
        <v>19</v>
      </c>
      <c r="AV596" s="52"/>
    </row>
    <row r="597" spans="1:48" x14ac:dyDescent="0.3">
      <c r="A597">
        <v>2003</v>
      </c>
      <c r="B597" s="1">
        <v>37733</v>
      </c>
      <c r="C597" s="4">
        <v>99</v>
      </c>
      <c r="D597" s="4">
        <v>99</v>
      </c>
      <c r="E597" s="4">
        <v>99</v>
      </c>
      <c r="F597">
        <v>6.2705948041383381</v>
      </c>
      <c r="G597">
        <v>64.5762</v>
      </c>
      <c r="H597">
        <v>23.901800000000001</v>
      </c>
      <c r="Y597" s="2">
        <v>-8.8691218482567225E-3</v>
      </c>
      <c r="Z597" s="2">
        <v>1.8850956274238273E-2</v>
      </c>
      <c r="AA597" s="2">
        <v>1.8944981114701553E-2</v>
      </c>
      <c r="AB597" s="2" t="s">
        <v>19</v>
      </c>
      <c r="AC597" s="2" t="s">
        <v>19</v>
      </c>
      <c r="AD597" s="2" t="s">
        <v>19</v>
      </c>
      <c r="AE597" s="2" t="s">
        <v>19</v>
      </c>
      <c r="AF597" s="2" t="s">
        <v>19</v>
      </c>
      <c r="AG597" s="2" t="s">
        <v>19</v>
      </c>
      <c r="AH597" s="2" t="s">
        <v>19</v>
      </c>
      <c r="AI597" s="2" t="s">
        <v>19</v>
      </c>
      <c r="AJ597" s="2" t="s">
        <v>19</v>
      </c>
      <c r="AK597" s="2" t="s">
        <v>19</v>
      </c>
      <c r="AL597" s="2" t="s">
        <v>19</v>
      </c>
      <c r="AM597" s="2" t="s">
        <v>19</v>
      </c>
      <c r="AN597" s="2" t="s">
        <v>19</v>
      </c>
      <c r="AO597" s="2" t="s">
        <v>19</v>
      </c>
      <c r="AP597" s="2" t="s">
        <v>19</v>
      </c>
      <c r="AQ597" s="2" t="s">
        <v>19</v>
      </c>
      <c r="AV597" s="52"/>
    </row>
    <row r="598" spans="1:48" x14ac:dyDescent="0.3">
      <c r="A598">
        <v>2003</v>
      </c>
      <c r="B598" s="1">
        <v>37734</v>
      </c>
      <c r="C598" s="4">
        <v>99</v>
      </c>
      <c r="D598" s="4">
        <v>99</v>
      </c>
      <c r="E598" s="4">
        <v>99</v>
      </c>
      <c r="F598">
        <v>6.064691985384683</v>
      </c>
      <c r="G598">
        <v>65.170100000000005</v>
      </c>
      <c r="H598">
        <v>24.076000000000001</v>
      </c>
      <c r="Y598" s="2">
        <v>-3.2836250018541735E-2</v>
      </c>
      <c r="Z598" s="2">
        <v>9.1968867787204367E-3</v>
      </c>
      <c r="AA598" s="2">
        <v>7.2881540302403014E-3</v>
      </c>
      <c r="AB598" s="2" t="s">
        <v>19</v>
      </c>
      <c r="AC598" s="2" t="s">
        <v>19</v>
      </c>
      <c r="AD598" s="2" t="s">
        <v>19</v>
      </c>
      <c r="AE598" s="2" t="s">
        <v>19</v>
      </c>
      <c r="AF598" s="2" t="s">
        <v>19</v>
      </c>
      <c r="AG598" s="2" t="s">
        <v>19</v>
      </c>
      <c r="AH598" s="2" t="s">
        <v>19</v>
      </c>
      <c r="AI598" s="2" t="s">
        <v>19</v>
      </c>
      <c r="AJ598" s="2" t="s">
        <v>19</v>
      </c>
      <c r="AK598" s="2" t="s">
        <v>19</v>
      </c>
      <c r="AL598" s="2" t="s">
        <v>19</v>
      </c>
      <c r="AM598" s="2" t="s">
        <v>19</v>
      </c>
      <c r="AN598" s="2" t="s">
        <v>19</v>
      </c>
      <c r="AO598" s="2" t="s">
        <v>19</v>
      </c>
      <c r="AP598" s="2" t="s">
        <v>19</v>
      </c>
      <c r="AQ598" s="2" t="s">
        <v>19</v>
      </c>
      <c r="AV598" s="52"/>
    </row>
    <row r="599" spans="1:48" x14ac:dyDescent="0.3">
      <c r="A599">
        <v>2003</v>
      </c>
      <c r="B599" s="1">
        <v>37735</v>
      </c>
      <c r="C599" s="4">
        <v>99</v>
      </c>
      <c r="D599" s="4">
        <v>99</v>
      </c>
      <c r="E599" s="4">
        <v>99</v>
      </c>
      <c r="F599">
        <v>6.1465912634292135</v>
      </c>
      <c r="G599">
        <v>64.590400000000002</v>
      </c>
      <c r="H599">
        <v>23.9453</v>
      </c>
      <c r="Y599" s="2">
        <v>1.350427659671749E-2</v>
      </c>
      <c r="Z599" s="2">
        <v>-8.8951835274152513E-3</v>
      </c>
      <c r="AA599" s="2">
        <v>-5.4286426316664249E-3</v>
      </c>
      <c r="AB599" s="2" t="s">
        <v>19</v>
      </c>
      <c r="AC599" s="2" t="s">
        <v>19</v>
      </c>
      <c r="AD599" s="2" t="s">
        <v>19</v>
      </c>
      <c r="AE599" s="2" t="s">
        <v>19</v>
      </c>
      <c r="AF599" s="2" t="s">
        <v>19</v>
      </c>
      <c r="AG599" s="2" t="s">
        <v>19</v>
      </c>
      <c r="AH599" s="2" t="s">
        <v>19</v>
      </c>
      <c r="AI599" s="2" t="s">
        <v>19</v>
      </c>
      <c r="AJ599" s="2" t="s">
        <v>19</v>
      </c>
      <c r="AK599" s="2" t="s">
        <v>19</v>
      </c>
      <c r="AL599" s="2" t="s">
        <v>19</v>
      </c>
      <c r="AM599" s="2" t="s">
        <v>19</v>
      </c>
      <c r="AN599" s="2" t="s">
        <v>19</v>
      </c>
      <c r="AO599" s="2" t="s">
        <v>19</v>
      </c>
      <c r="AP599" s="2" t="s">
        <v>19</v>
      </c>
      <c r="AQ599" s="2" t="s">
        <v>19</v>
      </c>
      <c r="AV599" s="52"/>
    </row>
    <row r="600" spans="1:48" x14ac:dyDescent="0.3">
      <c r="A600">
        <v>2003</v>
      </c>
      <c r="B600" s="1">
        <v>37736</v>
      </c>
      <c r="C600" s="4">
        <v>99</v>
      </c>
      <c r="D600" s="4">
        <v>99</v>
      </c>
      <c r="E600" s="4">
        <v>99</v>
      </c>
      <c r="F600">
        <v>6.3656965081139925</v>
      </c>
      <c r="G600">
        <v>63.791499999999999</v>
      </c>
      <c r="H600">
        <v>23.483499999999999</v>
      </c>
      <c r="Y600" s="2">
        <v>3.5646626771557832E-2</v>
      </c>
      <c r="Z600" s="2">
        <v>-1.2368711139736033E-2</v>
      </c>
      <c r="AA600" s="2">
        <v>-1.9285621813048937E-2</v>
      </c>
      <c r="AB600" s="2" t="s">
        <v>19</v>
      </c>
      <c r="AC600" s="2" t="s">
        <v>19</v>
      </c>
      <c r="AD600" s="2" t="s">
        <v>19</v>
      </c>
      <c r="AE600" s="2" t="s">
        <v>19</v>
      </c>
      <c r="AF600" s="2" t="s">
        <v>19</v>
      </c>
      <c r="AG600" s="2" t="s">
        <v>19</v>
      </c>
      <c r="AH600" s="2" t="s">
        <v>19</v>
      </c>
      <c r="AI600" s="2" t="s">
        <v>19</v>
      </c>
      <c r="AJ600" s="2" t="s">
        <v>19</v>
      </c>
      <c r="AK600" s="2" t="s">
        <v>19</v>
      </c>
      <c r="AL600" s="2" t="s">
        <v>19</v>
      </c>
      <c r="AM600" s="2" t="s">
        <v>19</v>
      </c>
      <c r="AN600" s="2" t="s">
        <v>19</v>
      </c>
      <c r="AO600" s="2" t="s">
        <v>19</v>
      </c>
      <c r="AP600" s="2" t="s">
        <v>19</v>
      </c>
      <c r="AQ600" s="2" t="s">
        <v>19</v>
      </c>
      <c r="AV600" s="52"/>
    </row>
    <row r="601" spans="1:48" x14ac:dyDescent="0.3">
      <c r="A601">
        <v>2003</v>
      </c>
      <c r="B601" s="1">
        <v>37739</v>
      </c>
      <c r="C601" s="4">
        <v>99</v>
      </c>
      <c r="D601" s="4">
        <v>99</v>
      </c>
      <c r="E601" s="4">
        <v>99</v>
      </c>
      <c r="F601">
        <v>6.5580577323783285</v>
      </c>
      <c r="G601">
        <v>64.894400000000005</v>
      </c>
      <c r="H601">
        <v>23.9453</v>
      </c>
      <c r="Y601" s="2">
        <v>3.0218409567459581E-2</v>
      </c>
      <c r="Z601" s="2">
        <v>1.7289137267504362E-2</v>
      </c>
      <c r="AA601" s="2">
        <v>1.9664871079694279E-2</v>
      </c>
      <c r="AB601" s="2" t="s">
        <v>19</v>
      </c>
      <c r="AC601" s="2" t="s">
        <v>19</v>
      </c>
      <c r="AD601" s="2" t="s">
        <v>19</v>
      </c>
      <c r="AE601" s="2" t="s">
        <v>19</v>
      </c>
      <c r="AF601" s="2" t="s">
        <v>19</v>
      </c>
      <c r="AG601" s="2" t="s">
        <v>19</v>
      </c>
      <c r="AH601" s="2" t="s">
        <v>19</v>
      </c>
      <c r="AI601" s="2" t="s">
        <v>19</v>
      </c>
      <c r="AJ601" s="2" t="s">
        <v>19</v>
      </c>
      <c r="AK601" s="2" t="s">
        <v>19</v>
      </c>
      <c r="AL601" s="2" t="s">
        <v>19</v>
      </c>
      <c r="AM601" s="2" t="s">
        <v>19</v>
      </c>
      <c r="AN601" s="2" t="s">
        <v>19</v>
      </c>
      <c r="AO601" s="2" t="s">
        <v>19</v>
      </c>
      <c r="AP601" s="2" t="s">
        <v>19</v>
      </c>
      <c r="AQ601" s="2" t="s">
        <v>19</v>
      </c>
      <c r="AV601" s="52"/>
    </row>
    <row r="602" spans="1:48" x14ac:dyDescent="0.3">
      <c r="A602">
        <v>2003</v>
      </c>
      <c r="B602" s="1">
        <v>37740</v>
      </c>
      <c r="C602" s="4">
        <v>99</v>
      </c>
      <c r="D602" s="4">
        <v>99</v>
      </c>
      <c r="E602" s="4">
        <v>99</v>
      </c>
      <c r="F602">
        <v>6.6364797425864719</v>
      </c>
      <c r="G602">
        <v>65.120599999999996</v>
      </c>
      <c r="H602">
        <v>24.1632</v>
      </c>
      <c r="Y602" s="2">
        <v>1.1958115254301571E-2</v>
      </c>
      <c r="Z602" s="2">
        <v>3.485662861510308E-3</v>
      </c>
      <c r="AA602" s="2">
        <v>9.0999068710770903E-3</v>
      </c>
      <c r="AB602" s="2" t="s">
        <v>19</v>
      </c>
      <c r="AC602" s="2" t="s">
        <v>19</v>
      </c>
      <c r="AD602" s="2" t="s">
        <v>19</v>
      </c>
      <c r="AE602" s="2" t="s">
        <v>19</v>
      </c>
      <c r="AF602" s="2" t="s">
        <v>19</v>
      </c>
      <c r="AG602" s="2" t="s">
        <v>19</v>
      </c>
      <c r="AH602" s="2" t="s">
        <v>19</v>
      </c>
      <c r="AI602" s="2" t="s">
        <v>19</v>
      </c>
      <c r="AJ602" s="2" t="s">
        <v>19</v>
      </c>
      <c r="AK602" s="2" t="s">
        <v>19</v>
      </c>
      <c r="AL602" s="2" t="s">
        <v>19</v>
      </c>
      <c r="AM602" s="2" t="s">
        <v>19</v>
      </c>
      <c r="AN602" s="2" t="s">
        <v>19</v>
      </c>
      <c r="AO602" s="2" t="s">
        <v>19</v>
      </c>
      <c r="AP602" s="2" t="s">
        <v>19</v>
      </c>
      <c r="AQ602" s="2" t="s">
        <v>19</v>
      </c>
      <c r="AV602" s="52"/>
    </row>
    <row r="603" spans="1:48" x14ac:dyDescent="0.3">
      <c r="A603">
        <v>2003</v>
      </c>
      <c r="B603" s="1">
        <v>37741</v>
      </c>
      <c r="C603" s="4">
        <v>99</v>
      </c>
      <c r="D603" s="4">
        <v>99</v>
      </c>
      <c r="E603" s="4">
        <v>99</v>
      </c>
      <c r="F603">
        <v>6.6457449329505307</v>
      </c>
      <c r="G603">
        <v>64.979200000000006</v>
      </c>
      <c r="H603">
        <v>23.9192</v>
      </c>
      <c r="Y603" s="2">
        <v>1.3961001499942505E-3</v>
      </c>
      <c r="Z603" s="2">
        <v>-2.1713559150251527E-3</v>
      </c>
      <c r="AA603" s="2">
        <v>-1.0098000264865625E-2</v>
      </c>
      <c r="AB603" s="2" t="s">
        <v>19</v>
      </c>
      <c r="AC603" s="2" t="s">
        <v>19</v>
      </c>
      <c r="AD603" s="2" t="s">
        <v>19</v>
      </c>
      <c r="AE603" s="2" t="s">
        <v>19</v>
      </c>
      <c r="AF603" s="2" t="s">
        <v>19</v>
      </c>
      <c r="AG603" s="2" t="s">
        <v>19</v>
      </c>
      <c r="AH603" s="2" t="s">
        <v>19</v>
      </c>
      <c r="AI603" s="2" t="s">
        <v>19</v>
      </c>
      <c r="AJ603" s="2" t="s">
        <v>19</v>
      </c>
      <c r="AK603" s="2" t="s">
        <v>19</v>
      </c>
      <c r="AL603" s="2" t="s">
        <v>19</v>
      </c>
      <c r="AM603" s="2" t="s">
        <v>19</v>
      </c>
      <c r="AN603" s="2" t="s">
        <v>19</v>
      </c>
      <c r="AO603" s="2" t="s">
        <v>19</v>
      </c>
      <c r="AP603" s="2" t="s">
        <v>19</v>
      </c>
      <c r="AQ603" s="2" t="s">
        <v>19</v>
      </c>
      <c r="AV603" s="52"/>
    </row>
    <row r="604" spans="1:48" x14ac:dyDescent="0.3">
      <c r="A604">
        <v>2003</v>
      </c>
      <c r="B604" s="1">
        <v>37742</v>
      </c>
      <c r="C604" s="4">
        <v>99</v>
      </c>
      <c r="D604" s="4">
        <v>99</v>
      </c>
      <c r="E604" s="4">
        <v>99</v>
      </c>
      <c r="F604">
        <v>6.6364986565962667</v>
      </c>
      <c r="G604">
        <v>64.972200000000001</v>
      </c>
      <c r="H604">
        <v>24.128299999999999</v>
      </c>
      <c r="Y604" s="2">
        <v>-1.391307738643377E-3</v>
      </c>
      <c r="Z604" s="2">
        <v>-1.0772678026205185E-4</v>
      </c>
      <c r="AA604" s="2">
        <v>8.7419311682663814E-3</v>
      </c>
      <c r="AB604" s="2" t="s">
        <v>19</v>
      </c>
      <c r="AC604" s="2" t="s">
        <v>19</v>
      </c>
      <c r="AD604" s="2" t="s">
        <v>19</v>
      </c>
      <c r="AE604" s="2" t="s">
        <v>19</v>
      </c>
      <c r="AF604" s="2" t="s">
        <v>19</v>
      </c>
      <c r="AG604" s="2" t="s">
        <v>19</v>
      </c>
      <c r="AH604" s="2" t="s">
        <v>19</v>
      </c>
      <c r="AI604" s="2" t="s">
        <v>19</v>
      </c>
      <c r="AJ604" s="2" t="s">
        <v>19</v>
      </c>
      <c r="AK604" s="2" t="s">
        <v>19</v>
      </c>
      <c r="AL604" s="2" t="s">
        <v>19</v>
      </c>
      <c r="AM604" s="2" t="s">
        <v>19</v>
      </c>
      <c r="AN604" s="2" t="s">
        <v>19</v>
      </c>
      <c r="AO604" s="2" t="s">
        <v>19</v>
      </c>
      <c r="AP604" s="2" t="s">
        <v>19</v>
      </c>
      <c r="AQ604" s="2" t="s">
        <v>19</v>
      </c>
      <c r="AV604" s="52"/>
    </row>
    <row r="605" spans="1:48" x14ac:dyDescent="0.3">
      <c r="A605">
        <v>2003</v>
      </c>
      <c r="B605" s="1">
        <v>37743</v>
      </c>
      <c r="C605" s="4">
        <v>99</v>
      </c>
      <c r="D605" s="4">
        <v>99</v>
      </c>
      <c r="E605" s="4">
        <v>99</v>
      </c>
      <c r="F605">
        <v>6.7227728346645828</v>
      </c>
      <c r="G605">
        <v>65.898300000000006</v>
      </c>
      <c r="H605">
        <v>24.642399999999999</v>
      </c>
      <c r="Y605" s="2">
        <v>1.2999954122278723E-2</v>
      </c>
      <c r="Z605" s="2">
        <v>1.4253788543407975E-2</v>
      </c>
      <c r="AA605" s="2">
        <v>2.1306930036513183E-2</v>
      </c>
      <c r="AB605" s="2" t="s">
        <v>19</v>
      </c>
      <c r="AC605" s="2" t="s">
        <v>19</v>
      </c>
      <c r="AD605" s="2" t="s">
        <v>19</v>
      </c>
      <c r="AE605" s="2" t="s">
        <v>19</v>
      </c>
      <c r="AF605" s="2" t="s">
        <v>19</v>
      </c>
      <c r="AG605" s="2" t="s">
        <v>19</v>
      </c>
      <c r="AH605" s="2" t="s">
        <v>19</v>
      </c>
      <c r="AI605" s="2" t="s">
        <v>19</v>
      </c>
      <c r="AJ605" s="2" t="s">
        <v>19</v>
      </c>
      <c r="AK605" s="2" t="s">
        <v>19</v>
      </c>
      <c r="AL605" s="2" t="s">
        <v>19</v>
      </c>
      <c r="AM605" s="2" t="s">
        <v>19</v>
      </c>
      <c r="AN605" s="2" t="s">
        <v>19</v>
      </c>
      <c r="AO605" s="2" t="s">
        <v>19</v>
      </c>
      <c r="AP605" s="2" t="s">
        <v>19</v>
      </c>
      <c r="AQ605" s="2" t="s">
        <v>19</v>
      </c>
      <c r="AV605" s="52"/>
    </row>
    <row r="606" spans="1:48" x14ac:dyDescent="0.3">
      <c r="A606">
        <v>2003</v>
      </c>
      <c r="B606" s="1">
        <v>37746</v>
      </c>
      <c r="C606" s="4">
        <v>99</v>
      </c>
      <c r="D606" s="4">
        <v>99</v>
      </c>
      <c r="E606" s="4">
        <v>99</v>
      </c>
      <c r="F606">
        <v>7.0908432933883221</v>
      </c>
      <c r="G606">
        <v>65.771100000000004</v>
      </c>
      <c r="H606">
        <v>24.616299999999999</v>
      </c>
      <c r="Y606" s="2">
        <v>5.4749798598854982E-2</v>
      </c>
      <c r="Z606" s="2">
        <v>-1.9302470625190971E-3</v>
      </c>
      <c r="AA606" s="2">
        <v>-1.0591500827841216E-3</v>
      </c>
      <c r="AB606" s="2" t="s">
        <v>19</v>
      </c>
      <c r="AC606" s="2" t="s">
        <v>19</v>
      </c>
      <c r="AD606" s="2" t="s">
        <v>19</v>
      </c>
      <c r="AE606" s="2" t="s">
        <v>19</v>
      </c>
      <c r="AF606" s="2" t="s">
        <v>19</v>
      </c>
      <c r="AG606" s="2" t="s">
        <v>19</v>
      </c>
      <c r="AH606" s="2" t="s">
        <v>19</v>
      </c>
      <c r="AI606" s="2" t="s">
        <v>19</v>
      </c>
      <c r="AJ606" s="2" t="s">
        <v>19</v>
      </c>
      <c r="AK606" s="2" t="s">
        <v>19</v>
      </c>
      <c r="AL606" s="2" t="s">
        <v>19</v>
      </c>
      <c r="AM606" s="2" t="s">
        <v>19</v>
      </c>
      <c r="AN606" s="2" t="s">
        <v>19</v>
      </c>
      <c r="AO606" s="2" t="s">
        <v>19</v>
      </c>
      <c r="AP606" s="2" t="s">
        <v>19</v>
      </c>
      <c r="AQ606" s="2" t="s">
        <v>19</v>
      </c>
      <c r="AV606" s="52"/>
    </row>
    <row r="607" spans="1:48" x14ac:dyDescent="0.3">
      <c r="A607">
        <v>2003</v>
      </c>
      <c r="B607" s="1">
        <v>37747</v>
      </c>
      <c r="C607" s="4">
        <v>99</v>
      </c>
      <c r="D607" s="4">
        <v>99</v>
      </c>
      <c r="E607" s="4">
        <v>99</v>
      </c>
      <c r="F607">
        <v>7.3548031932790918</v>
      </c>
      <c r="G607">
        <v>66.393199999999993</v>
      </c>
      <c r="H607">
        <v>24.93</v>
      </c>
      <c r="Y607" s="2">
        <v>3.7225459507318703E-2</v>
      </c>
      <c r="Z607" s="2">
        <v>9.4585615870799167E-3</v>
      </c>
      <c r="AA607" s="2">
        <v>1.2743588597799116E-2</v>
      </c>
      <c r="AB607" s="2" t="s">
        <v>19</v>
      </c>
      <c r="AC607" s="2" t="s">
        <v>19</v>
      </c>
      <c r="AD607" s="2" t="s">
        <v>19</v>
      </c>
      <c r="AE607" s="2" t="s">
        <v>19</v>
      </c>
      <c r="AF607" s="2" t="s">
        <v>19</v>
      </c>
      <c r="AG607" s="2" t="s">
        <v>19</v>
      </c>
      <c r="AH607" s="2" t="s">
        <v>19</v>
      </c>
      <c r="AI607" s="2" t="s">
        <v>19</v>
      </c>
      <c r="AJ607" s="2" t="s">
        <v>19</v>
      </c>
      <c r="AK607" s="2" t="s">
        <v>19</v>
      </c>
      <c r="AL607" s="2" t="s">
        <v>19</v>
      </c>
      <c r="AM607" s="2" t="s">
        <v>19</v>
      </c>
      <c r="AN607" s="2" t="s">
        <v>19</v>
      </c>
      <c r="AO607" s="2" t="s">
        <v>19</v>
      </c>
      <c r="AP607" s="2" t="s">
        <v>19</v>
      </c>
      <c r="AQ607" s="2" t="s">
        <v>19</v>
      </c>
      <c r="AV607" s="52"/>
    </row>
    <row r="608" spans="1:48" x14ac:dyDescent="0.3">
      <c r="A608">
        <v>2003</v>
      </c>
      <c r="B608" s="1">
        <v>37748</v>
      </c>
      <c r="C608" s="4">
        <v>99</v>
      </c>
      <c r="D608" s="4">
        <v>99</v>
      </c>
      <c r="E608" s="4">
        <v>99</v>
      </c>
      <c r="F608">
        <v>7.4047987749338526</v>
      </c>
      <c r="G608">
        <v>66.025599999999997</v>
      </c>
      <c r="H608">
        <v>24.6511</v>
      </c>
      <c r="Y608" s="2">
        <v>6.7976776999889577E-3</v>
      </c>
      <c r="Z608" s="2">
        <v>-5.5367115909460418E-3</v>
      </c>
      <c r="AA608" s="2">
        <v>-1.1187324508624141E-2</v>
      </c>
      <c r="AB608" s="2" t="s">
        <v>19</v>
      </c>
      <c r="AC608" s="2" t="s">
        <v>19</v>
      </c>
      <c r="AD608" s="2" t="s">
        <v>19</v>
      </c>
      <c r="AE608" s="2" t="s">
        <v>19</v>
      </c>
      <c r="AF608" s="2" t="s">
        <v>19</v>
      </c>
      <c r="AG608" s="2" t="s">
        <v>19</v>
      </c>
      <c r="AH608" s="2" t="s">
        <v>19</v>
      </c>
      <c r="AI608" s="2" t="s">
        <v>19</v>
      </c>
      <c r="AJ608" s="2" t="s">
        <v>19</v>
      </c>
      <c r="AK608" s="2" t="s">
        <v>19</v>
      </c>
      <c r="AL608" s="2" t="s">
        <v>19</v>
      </c>
      <c r="AM608" s="2" t="s">
        <v>19</v>
      </c>
      <c r="AN608" s="2" t="s">
        <v>19</v>
      </c>
      <c r="AO608" s="2" t="s">
        <v>19</v>
      </c>
      <c r="AP608" s="2" t="s">
        <v>19</v>
      </c>
      <c r="AQ608" s="2" t="s">
        <v>19</v>
      </c>
      <c r="AV608" s="52"/>
    </row>
    <row r="609" spans="1:48" x14ac:dyDescent="0.3">
      <c r="A609">
        <v>2003</v>
      </c>
      <c r="B609" s="1">
        <v>37749</v>
      </c>
      <c r="C609" s="4">
        <v>99</v>
      </c>
      <c r="D609" s="4">
        <v>99</v>
      </c>
      <c r="E609" s="4">
        <v>99</v>
      </c>
      <c r="F609">
        <v>7.3554830394804798</v>
      </c>
      <c r="G609">
        <v>65.361000000000004</v>
      </c>
      <c r="H609">
        <v>24.198</v>
      </c>
      <c r="Y609" s="2">
        <v>-6.6599696969906752E-3</v>
      </c>
      <c r="Z609" s="2">
        <v>-1.0065792662239947E-2</v>
      </c>
      <c r="AA609" s="2">
        <v>-1.838051851641509E-2</v>
      </c>
      <c r="AB609" s="2" t="s">
        <v>19</v>
      </c>
      <c r="AC609" s="2" t="s">
        <v>19</v>
      </c>
      <c r="AD609" s="2" t="s">
        <v>19</v>
      </c>
      <c r="AE609" s="2" t="s">
        <v>19</v>
      </c>
      <c r="AF609" s="2" t="s">
        <v>19</v>
      </c>
      <c r="AG609" s="2" t="s">
        <v>19</v>
      </c>
      <c r="AH609" s="2" t="s">
        <v>19</v>
      </c>
      <c r="AI609" s="2" t="s">
        <v>19</v>
      </c>
      <c r="AJ609" s="2" t="s">
        <v>19</v>
      </c>
      <c r="AK609" s="2" t="s">
        <v>19</v>
      </c>
      <c r="AL609" s="2" t="s">
        <v>19</v>
      </c>
      <c r="AM609" s="2" t="s">
        <v>19</v>
      </c>
      <c r="AN609" s="2" t="s">
        <v>19</v>
      </c>
      <c r="AO609" s="2" t="s">
        <v>19</v>
      </c>
      <c r="AP609" s="2" t="s">
        <v>19</v>
      </c>
      <c r="AQ609" s="2" t="s">
        <v>19</v>
      </c>
      <c r="AV609" s="52"/>
    </row>
    <row r="610" spans="1:48" x14ac:dyDescent="0.3">
      <c r="A610">
        <v>2003</v>
      </c>
      <c r="B610" s="1">
        <v>37750</v>
      </c>
      <c r="C610" s="4">
        <v>99</v>
      </c>
      <c r="D610" s="4">
        <v>99</v>
      </c>
      <c r="E610" s="4">
        <v>99</v>
      </c>
      <c r="F610">
        <v>7.4094337351614801</v>
      </c>
      <c r="G610">
        <v>66.266000000000005</v>
      </c>
      <c r="H610">
        <v>24.755700000000001</v>
      </c>
      <c r="Y610" s="2">
        <v>7.3347590350518743E-3</v>
      </c>
      <c r="Z610" s="2">
        <v>1.3846177384067015E-2</v>
      </c>
      <c r="AA610" s="2">
        <v>2.3047359285891522E-2</v>
      </c>
      <c r="AB610" s="2" t="s">
        <v>19</v>
      </c>
      <c r="AC610" s="2" t="s">
        <v>19</v>
      </c>
      <c r="AD610" s="2" t="s">
        <v>19</v>
      </c>
      <c r="AE610" s="2" t="s">
        <v>19</v>
      </c>
      <c r="AF610" s="2" t="s">
        <v>19</v>
      </c>
      <c r="AG610" s="2" t="s">
        <v>19</v>
      </c>
      <c r="AH610" s="2" t="s">
        <v>19</v>
      </c>
      <c r="AI610" s="2" t="s">
        <v>19</v>
      </c>
      <c r="AJ610" s="2" t="s">
        <v>19</v>
      </c>
      <c r="AK610" s="2" t="s">
        <v>19</v>
      </c>
      <c r="AL610" s="2" t="s">
        <v>19</v>
      </c>
      <c r="AM610" s="2" t="s">
        <v>19</v>
      </c>
      <c r="AN610" s="2" t="s">
        <v>19</v>
      </c>
      <c r="AO610" s="2" t="s">
        <v>19</v>
      </c>
      <c r="AP610" s="2" t="s">
        <v>19</v>
      </c>
      <c r="AQ610" s="2" t="s">
        <v>19</v>
      </c>
      <c r="AV610" s="52"/>
    </row>
    <row r="611" spans="1:48" x14ac:dyDescent="0.3">
      <c r="A611">
        <v>2003</v>
      </c>
      <c r="B611" s="1">
        <v>37753</v>
      </c>
      <c r="C611" s="4">
        <v>99</v>
      </c>
      <c r="D611" s="4">
        <v>99</v>
      </c>
      <c r="E611" s="4">
        <v>99</v>
      </c>
      <c r="F611">
        <v>7.6029727406501468</v>
      </c>
      <c r="G611">
        <v>67.078999999999994</v>
      </c>
      <c r="H611">
        <v>25.130400000000002</v>
      </c>
      <c r="Y611" s="2">
        <v>2.6120620334348477E-2</v>
      </c>
      <c r="Z611" s="2">
        <v>1.2268735097938466E-2</v>
      </c>
      <c r="AA611" s="2">
        <v>1.5135908093893535E-2</v>
      </c>
      <c r="AB611" s="2" t="s">
        <v>19</v>
      </c>
      <c r="AC611" s="2" t="s">
        <v>19</v>
      </c>
      <c r="AD611" s="2" t="s">
        <v>19</v>
      </c>
      <c r="AE611" s="2" t="s">
        <v>19</v>
      </c>
      <c r="AF611" s="2" t="s">
        <v>19</v>
      </c>
      <c r="AG611" s="2" t="s">
        <v>19</v>
      </c>
      <c r="AH611" s="2" t="s">
        <v>19</v>
      </c>
      <c r="AI611" s="2" t="s">
        <v>19</v>
      </c>
      <c r="AJ611" s="2" t="s">
        <v>19</v>
      </c>
      <c r="AK611" s="2" t="s">
        <v>19</v>
      </c>
      <c r="AL611" s="2" t="s">
        <v>19</v>
      </c>
      <c r="AM611" s="2" t="s">
        <v>19</v>
      </c>
      <c r="AN611" s="2" t="s">
        <v>19</v>
      </c>
      <c r="AO611" s="2" t="s">
        <v>19</v>
      </c>
      <c r="AP611" s="2" t="s">
        <v>19</v>
      </c>
      <c r="AQ611" s="2" t="s">
        <v>19</v>
      </c>
      <c r="AV611" s="52"/>
    </row>
    <row r="612" spans="1:48" x14ac:dyDescent="0.3">
      <c r="A612">
        <v>2003</v>
      </c>
      <c r="B612" s="1">
        <v>37754</v>
      </c>
      <c r="C612" s="4">
        <v>99</v>
      </c>
      <c r="D612" s="4">
        <v>99</v>
      </c>
      <c r="E612" s="4">
        <v>99</v>
      </c>
      <c r="F612">
        <v>7.8924821855120841</v>
      </c>
      <c r="G612">
        <v>66.958799999999997</v>
      </c>
      <c r="H612">
        <v>24.973500000000001</v>
      </c>
      <c r="Y612" s="2">
        <v>3.8078453617759633E-2</v>
      </c>
      <c r="Z612" s="2">
        <v>-1.7919169933957591E-3</v>
      </c>
      <c r="AA612" s="2">
        <v>-6.2434342469678272E-3</v>
      </c>
      <c r="AB612" s="2" t="s">
        <v>19</v>
      </c>
      <c r="AC612" s="2" t="s">
        <v>19</v>
      </c>
      <c r="AD612" s="2" t="s">
        <v>19</v>
      </c>
      <c r="AE612" s="2" t="s">
        <v>19</v>
      </c>
      <c r="AF612" s="2" t="s">
        <v>19</v>
      </c>
      <c r="AG612" s="2" t="s">
        <v>19</v>
      </c>
      <c r="AH612" s="2" t="s">
        <v>19</v>
      </c>
      <c r="AI612" s="2" t="s">
        <v>19</v>
      </c>
      <c r="AJ612" s="2" t="s">
        <v>19</v>
      </c>
      <c r="AK612" s="2" t="s">
        <v>19</v>
      </c>
      <c r="AL612" s="2" t="s">
        <v>19</v>
      </c>
      <c r="AM612" s="2" t="s">
        <v>19</v>
      </c>
      <c r="AN612" s="2" t="s">
        <v>19</v>
      </c>
      <c r="AO612" s="2" t="s">
        <v>19</v>
      </c>
      <c r="AP612" s="2" t="s">
        <v>19</v>
      </c>
      <c r="AQ612" s="2" t="s">
        <v>19</v>
      </c>
      <c r="AV612" s="52"/>
    </row>
    <row r="613" spans="1:48" x14ac:dyDescent="0.3">
      <c r="A613">
        <v>2003</v>
      </c>
      <c r="B613" s="1">
        <v>37755</v>
      </c>
      <c r="C613" s="4">
        <v>99</v>
      </c>
      <c r="D613" s="4">
        <v>99</v>
      </c>
      <c r="E613" s="4">
        <v>99</v>
      </c>
      <c r="F613">
        <v>7.7780225714858604</v>
      </c>
      <c r="G613">
        <v>66.817400000000006</v>
      </c>
      <c r="H613">
        <v>24.921299999999999</v>
      </c>
      <c r="Y613" s="2">
        <v>-1.4502359503114626E-2</v>
      </c>
      <c r="Z613" s="2">
        <v>-2.1117463275923676E-3</v>
      </c>
      <c r="AA613" s="2">
        <v>-2.090215628566372E-3</v>
      </c>
      <c r="AB613" s="2" t="s">
        <v>19</v>
      </c>
      <c r="AC613" s="2" t="s">
        <v>19</v>
      </c>
      <c r="AD613" s="2" t="s">
        <v>19</v>
      </c>
      <c r="AE613" s="2" t="s">
        <v>19</v>
      </c>
      <c r="AF613" s="2" t="s">
        <v>19</v>
      </c>
      <c r="AG613" s="2" t="s">
        <v>19</v>
      </c>
      <c r="AH613" s="2" t="s">
        <v>19</v>
      </c>
      <c r="AI613" s="2" t="s">
        <v>19</v>
      </c>
      <c r="AJ613" s="2" t="s">
        <v>19</v>
      </c>
      <c r="AK613" s="2" t="s">
        <v>19</v>
      </c>
      <c r="AL613" s="2" t="s">
        <v>19</v>
      </c>
      <c r="AM613" s="2" t="s">
        <v>19</v>
      </c>
      <c r="AN613" s="2" t="s">
        <v>19</v>
      </c>
      <c r="AO613" s="2" t="s">
        <v>19</v>
      </c>
      <c r="AP613" s="2" t="s">
        <v>19</v>
      </c>
      <c r="AQ613" s="2" t="s">
        <v>19</v>
      </c>
      <c r="AV613" s="52"/>
    </row>
    <row r="614" spans="1:48" x14ac:dyDescent="0.3">
      <c r="A614">
        <v>2003</v>
      </c>
      <c r="B614" s="1">
        <v>37756</v>
      </c>
      <c r="C614" s="4">
        <v>99</v>
      </c>
      <c r="D614" s="4">
        <v>99</v>
      </c>
      <c r="E614" s="4">
        <v>99</v>
      </c>
      <c r="F614">
        <v>7.8027465731012988</v>
      </c>
      <c r="G614">
        <v>67.241600000000005</v>
      </c>
      <c r="H614">
        <v>25.200099999999999</v>
      </c>
      <c r="Y614" s="2">
        <v>3.1787001629535183E-3</v>
      </c>
      <c r="Z614" s="2">
        <v>6.3486457120449646E-3</v>
      </c>
      <c r="AA614" s="2">
        <v>1.1187217360250079E-2</v>
      </c>
      <c r="AB614" s="2" t="s">
        <v>19</v>
      </c>
      <c r="AC614" s="2" t="s">
        <v>19</v>
      </c>
      <c r="AD614" s="2" t="s">
        <v>19</v>
      </c>
      <c r="AE614" s="2" t="s">
        <v>19</v>
      </c>
      <c r="AF614" s="2" t="s">
        <v>19</v>
      </c>
      <c r="AG614" s="2" t="s">
        <v>19</v>
      </c>
      <c r="AH614" s="2" t="s">
        <v>19</v>
      </c>
      <c r="AI614" s="2" t="s">
        <v>19</v>
      </c>
      <c r="AJ614" s="2" t="s">
        <v>19</v>
      </c>
      <c r="AK614" s="2" t="s">
        <v>19</v>
      </c>
      <c r="AL614" s="2" t="s">
        <v>19</v>
      </c>
      <c r="AM614" s="2" t="s">
        <v>19</v>
      </c>
      <c r="AN614" s="2" t="s">
        <v>19</v>
      </c>
      <c r="AO614" s="2" t="s">
        <v>19</v>
      </c>
      <c r="AP614" s="2" t="s">
        <v>19</v>
      </c>
      <c r="AQ614" s="2" t="s">
        <v>19</v>
      </c>
      <c r="AV614" s="52"/>
    </row>
    <row r="615" spans="1:48" x14ac:dyDescent="0.3">
      <c r="A615">
        <v>2003</v>
      </c>
      <c r="B615" s="1">
        <v>37757</v>
      </c>
      <c r="C615" s="4">
        <v>99</v>
      </c>
      <c r="D615" s="4">
        <v>99</v>
      </c>
      <c r="E615" s="4">
        <v>99</v>
      </c>
      <c r="F615">
        <v>7.7750088317692834</v>
      </c>
      <c r="G615">
        <v>67.071899999999999</v>
      </c>
      <c r="H615">
        <v>25.008400000000002</v>
      </c>
      <c r="Y615" s="2">
        <v>-3.5548689262364652E-3</v>
      </c>
      <c r="Z615" s="2">
        <v>-2.5237353067150137E-3</v>
      </c>
      <c r="AA615" s="2">
        <v>-7.6071126701877656E-3</v>
      </c>
      <c r="AB615" s="2" t="s">
        <v>19</v>
      </c>
      <c r="AC615" s="2" t="s">
        <v>19</v>
      </c>
      <c r="AD615" s="2" t="s">
        <v>19</v>
      </c>
      <c r="AE615" s="2" t="s">
        <v>19</v>
      </c>
      <c r="AF615" s="2" t="s">
        <v>19</v>
      </c>
      <c r="AG615" s="2" t="s">
        <v>19</v>
      </c>
      <c r="AH615" s="2" t="s">
        <v>19</v>
      </c>
      <c r="AI615" s="2" t="s">
        <v>19</v>
      </c>
      <c r="AJ615" s="2" t="s">
        <v>19</v>
      </c>
      <c r="AK615" s="2" t="s">
        <v>19</v>
      </c>
      <c r="AL615" s="2" t="s">
        <v>19</v>
      </c>
      <c r="AM615" s="2" t="s">
        <v>19</v>
      </c>
      <c r="AN615" s="2" t="s">
        <v>19</v>
      </c>
      <c r="AO615" s="2" t="s">
        <v>19</v>
      </c>
      <c r="AP615" s="2" t="s">
        <v>19</v>
      </c>
      <c r="AQ615" s="2" t="s">
        <v>19</v>
      </c>
      <c r="AV615" s="52"/>
    </row>
    <row r="616" spans="1:48" x14ac:dyDescent="0.3">
      <c r="A616">
        <v>2003</v>
      </c>
      <c r="B616" s="1">
        <v>37760</v>
      </c>
      <c r="C616" s="4">
        <v>99</v>
      </c>
      <c r="D616" s="4">
        <v>99</v>
      </c>
      <c r="E616" s="4">
        <v>99</v>
      </c>
      <c r="F616">
        <v>7.2353096512511508</v>
      </c>
      <c r="G616">
        <v>65.502399999999994</v>
      </c>
      <c r="H616">
        <v>24.128299999999999</v>
      </c>
      <c r="Y616" s="2">
        <v>-6.941460674782518E-2</v>
      </c>
      <c r="Z616" s="2">
        <v>-2.3400261510409082E-2</v>
      </c>
      <c r="AA616" s="2">
        <v>-3.519217542905595E-2</v>
      </c>
      <c r="AB616" s="2" t="s">
        <v>19</v>
      </c>
      <c r="AC616" s="2" t="s">
        <v>19</v>
      </c>
      <c r="AD616" s="2" t="s">
        <v>19</v>
      </c>
      <c r="AE616" s="2" t="s">
        <v>19</v>
      </c>
      <c r="AF616" s="2" t="s">
        <v>19</v>
      </c>
      <c r="AG616" s="2" t="s">
        <v>19</v>
      </c>
      <c r="AH616" s="2" t="s">
        <v>19</v>
      </c>
      <c r="AI616" s="2" t="s">
        <v>19</v>
      </c>
      <c r="AJ616" s="2" t="s">
        <v>19</v>
      </c>
      <c r="AK616" s="2" t="s">
        <v>19</v>
      </c>
      <c r="AL616" s="2" t="s">
        <v>19</v>
      </c>
      <c r="AM616" s="2" t="s">
        <v>19</v>
      </c>
      <c r="AN616" s="2" t="s">
        <v>19</v>
      </c>
      <c r="AO616" s="2" t="s">
        <v>19</v>
      </c>
      <c r="AP616" s="2" t="s">
        <v>19</v>
      </c>
      <c r="AQ616" s="2" t="s">
        <v>19</v>
      </c>
      <c r="AV616" s="52"/>
    </row>
    <row r="617" spans="1:48" x14ac:dyDescent="0.3">
      <c r="A617">
        <v>2003</v>
      </c>
      <c r="B617" s="1">
        <v>37761</v>
      </c>
      <c r="C617" s="4">
        <v>99</v>
      </c>
      <c r="D617" s="4">
        <v>99</v>
      </c>
      <c r="E617" s="4">
        <v>99</v>
      </c>
      <c r="F617">
        <v>7.2989814699785986</v>
      </c>
      <c r="G617">
        <v>65.368099999999998</v>
      </c>
      <c r="H617">
        <v>24.198</v>
      </c>
      <c r="Y617" s="2">
        <v>8.8001511747928252E-3</v>
      </c>
      <c r="Z617" s="2">
        <v>-2.050306553652903E-3</v>
      </c>
      <c r="AA617" s="2">
        <v>2.8887240294592775E-3</v>
      </c>
      <c r="AB617" s="2" t="s">
        <v>19</v>
      </c>
      <c r="AC617" s="2" t="s">
        <v>19</v>
      </c>
      <c r="AD617" s="2" t="s">
        <v>19</v>
      </c>
      <c r="AE617" s="2" t="s">
        <v>19</v>
      </c>
      <c r="AF617" s="2" t="s">
        <v>19</v>
      </c>
      <c r="AG617" s="2" t="s">
        <v>19</v>
      </c>
      <c r="AH617" s="2" t="s">
        <v>19</v>
      </c>
      <c r="AI617" s="2" t="s">
        <v>19</v>
      </c>
      <c r="AJ617" s="2" t="s">
        <v>19</v>
      </c>
      <c r="AK617" s="2" t="s">
        <v>19</v>
      </c>
      <c r="AL617" s="2" t="s">
        <v>19</v>
      </c>
      <c r="AM617" s="2" t="s">
        <v>19</v>
      </c>
      <c r="AN617" s="2" t="s">
        <v>19</v>
      </c>
      <c r="AO617" s="2" t="s">
        <v>19</v>
      </c>
      <c r="AP617" s="2" t="s">
        <v>19</v>
      </c>
      <c r="AQ617" s="2" t="s">
        <v>19</v>
      </c>
      <c r="AV617" s="52"/>
    </row>
    <row r="618" spans="1:48" x14ac:dyDescent="0.3">
      <c r="A618">
        <v>2003</v>
      </c>
      <c r="B618" s="1">
        <v>37762</v>
      </c>
      <c r="C618" s="4">
        <v>99</v>
      </c>
      <c r="D618" s="4">
        <v>99</v>
      </c>
      <c r="E618" s="4">
        <v>99</v>
      </c>
      <c r="F618">
        <v>7.265219558685339</v>
      </c>
      <c r="G618">
        <v>65.502399999999994</v>
      </c>
      <c r="H618">
        <v>24.128299999999999</v>
      </c>
      <c r="Y618" s="2">
        <v>-4.6255647355902818E-3</v>
      </c>
      <c r="Z618" s="2">
        <v>2.0545189473151204E-3</v>
      </c>
      <c r="AA618" s="2">
        <v>-2.8804033391189865E-3</v>
      </c>
      <c r="AB618" s="2" t="s">
        <v>19</v>
      </c>
      <c r="AC618" s="2" t="s">
        <v>19</v>
      </c>
      <c r="AD618" s="2" t="s">
        <v>19</v>
      </c>
      <c r="AE618" s="2" t="s">
        <v>19</v>
      </c>
      <c r="AF618" s="2" t="s">
        <v>19</v>
      </c>
      <c r="AG618" s="2" t="s">
        <v>19</v>
      </c>
      <c r="AH618" s="2" t="s">
        <v>19</v>
      </c>
      <c r="AI618" s="2" t="s">
        <v>19</v>
      </c>
      <c r="AJ618" s="2" t="s">
        <v>19</v>
      </c>
      <c r="AK618" s="2" t="s">
        <v>19</v>
      </c>
      <c r="AL618" s="2" t="s">
        <v>19</v>
      </c>
      <c r="AM618" s="2" t="s">
        <v>19</v>
      </c>
      <c r="AN618" s="2" t="s">
        <v>19</v>
      </c>
      <c r="AO618" s="2" t="s">
        <v>19</v>
      </c>
      <c r="AP618" s="2" t="s">
        <v>19</v>
      </c>
      <c r="AQ618" s="2" t="s">
        <v>19</v>
      </c>
      <c r="AV618" s="52"/>
    </row>
    <row r="619" spans="1:48" x14ac:dyDescent="0.3">
      <c r="A619">
        <v>2003</v>
      </c>
      <c r="B619" s="1">
        <v>37763</v>
      </c>
      <c r="C619" s="4">
        <v>99</v>
      </c>
      <c r="D619" s="4">
        <v>99</v>
      </c>
      <c r="E619" s="4">
        <v>99</v>
      </c>
      <c r="F619">
        <v>7.5735544356294247</v>
      </c>
      <c r="G619">
        <v>66.152799999999999</v>
      </c>
      <c r="H619">
        <v>24.476900000000001</v>
      </c>
      <c r="Y619" s="2">
        <v>4.2439856697170431E-2</v>
      </c>
      <c r="Z619" s="2">
        <v>9.9294071667603845E-3</v>
      </c>
      <c r="AA619" s="2">
        <v>1.4447764658098716E-2</v>
      </c>
      <c r="AB619" s="2" t="s">
        <v>19</v>
      </c>
      <c r="AC619" s="2" t="s">
        <v>19</v>
      </c>
      <c r="AD619" s="2" t="s">
        <v>19</v>
      </c>
      <c r="AE619" s="2" t="s">
        <v>19</v>
      </c>
      <c r="AF619" s="2" t="s">
        <v>19</v>
      </c>
      <c r="AG619" s="2" t="s">
        <v>19</v>
      </c>
      <c r="AH619" s="2" t="s">
        <v>19</v>
      </c>
      <c r="AI619" s="2" t="s">
        <v>19</v>
      </c>
      <c r="AJ619" s="2" t="s">
        <v>19</v>
      </c>
      <c r="AK619" s="2" t="s">
        <v>19</v>
      </c>
      <c r="AL619" s="2" t="s">
        <v>19</v>
      </c>
      <c r="AM619" s="2" t="s">
        <v>19</v>
      </c>
      <c r="AN619" s="2" t="s">
        <v>19</v>
      </c>
      <c r="AO619" s="2" t="s">
        <v>19</v>
      </c>
      <c r="AP619" s="2" t="s">
        <v>19</v>
      </c>
      <c r="AQ619" s="2" t="s">
        <v>19</v>
      </c>
      <c r="AV619" s="52"/>
    </row>
    <row r="620" spans="1:48" x14ac:dyDescent="0.3">
      <c r="A620">
        <v>2003</v>
      </c>
      <c r="B620" s="1">
        <v>37764</v>
      </c>
      <c r="C620" s="4">
        <v>99</v>
      </c>
      <c r="D620" s="4">
        <v>99</v>
      </c>
      <c r="E620" s="4">
        <v>99</v>
      </c>
      <c r="F620">
        <v>7.510377869946625</v>
      </c>
      <c r="G620">
        <v>66.287199999999999</v>
      </c>
      <c r="H620">
        <v>24.485600000000002</v>
      </c>
      <c r="Y620" s="2">
        <v>-8.3417325668894149E-3</v>
      </c>
      <c r="Z620" s="2">
        <v>2.0316600355541059E-3</v>
      </c>
      <c r="AA620" s="2">
        <v>3.5543716728847485E-4</v>
      </c>
      <c r="AB620" s="2" t="s">
        <v>19</v>
      </c>
      <c r="AC620" s="2" t="s">
        <v>19</v>
      </c>
      <c r="AD620" s="2" t="s">
        <v>19</v>
      </c>
      <c r="AE620" s="2" t="s">
        <v>19</v>
      </c>
      <c r="AF620" s="2" t="s">
        <v>19</v>
      </c>
      <c r="AG620" s="2" t="s">
        <v>19</v>
      </c>
      <c r="AH620" s="2" t="s">
        <v>19</v>
      </c>
      <c r="AI620" s="2" t="s">
        <v>19</v>
      </c>
      <c r="AJ620" s="2" t="s">
        <v>19</v>
      </c>
      <c r="AK620" s="2" t="s">
        <v>19</v>
      </c>
      <c r="AL620" s="2" t="s">
        <v>19</v>
      </c>
      <c r="AM620" s="2" t="s">
        <v>19</v>
      </c>
      <c r="AN620" s="2" t="s">
        <v>19</v>
      </c>
      <c r="AO620" s="2" t="s">
        <v>19</v>
      </c>
      <c r="AP620" s="2" t="s">
        <v>19</v>
      </c>
      <c r="AQ620" s="2" t="s">
        <v>19</v>
      </c>
      <c r="AV620" s="52"/>
    </row>
    <row r="621" spans="1:48" x14ac:dyDescent="0.3">
      <c r="A621">
        <v>2003</v>
      </c>
      <c r="B621" s="1">
        <v>37768</v>
      </c>
      <c r="C621" s="4">
        <v>99</v>
      </c>
      <c r="D621" s="4">
        <v>99</v>
      </c>
      <c r="E621" s="4">
        <v>99</v>
      </c>
      <c r="F621">
        <v>7.8143448214479445</v>
      </c>
      <c r="G621">
        <v>67.446600000000004</v>
      </c>
      <c r="H621">
        <v>25.3569</v>
      </c>
      <c r="Y621" s="2">
        <v>4.0472923834853569E-2</v>
      </c>
      <c r="Z621" s="2">
        <v>1.7490556246153144E-2</v>
      </c>
      <c r="AA621" s="2">
        <v>3.5584180089522022E-2</v>
      </c>
      <c r="AB621" s="2" t="s">
        <v>19</v>
      </c>
      <c r="AC621" s="2" t="s">
        <v>19</v>
      </c>
      <c r="AD621" s="2" t="s">
        <v>19</v>
      </c>
      <c r="AE621" s="2" t="s">
        <v>19</v>
      </c>
      <c r="AF621" s="2" t="s">
        <v>19</v>
      </c>
      <c r="AG621" s="2" t="s">
        <v>19</v>
      </c>
      <c r="AH621" s="2" t="s">
        <v>19</v>
      </c>
      <c r="AI621" s="2" t="s">
        <v>19</v>
      </c>
      <c r="AJ621" s="2" t="s">
        <v>19</v>
      </c>
      <c r="AK621" s="2" t="s">
        <v>19</v>
      </c>
      <c r="AL621" s="2" t="s">
        <v>19</v>
      </c>
      <c r="AM621" s="2" t="s">
        <v>19</v>
      </c>
      <c r="AN621" s="2" t="s">
        <v>19</v>
      </c>
      <c r="AO621" s="2" t="s">
        <v>19</v>
      </c>
      <c r="AP621" s="2" t="s">
        <v>19</v>
      </c>
      <c r="AQ621" s="2" t="s">
        <v>19</v>
      </c>
      <c r="AV621" s="52"/>
    </row>
    <row r="622" spans="1:48" x14ac:dyDescent="0.3">
      <c r="A622">
        <v>2003</v>
      </c>
      <c r="B622" s="1">
        <v>37769</v>
      </c>
      <c r="C622" s="4">
        <v>99</v>
      </c>
      <c r="D622" s="4">
        <v>99</v>
      </c>
      <c r="E622" s="4">
        <v>99</v>
      </c>
      <c r="F622">
        <v>7.7221717463872537</v>
      </c>
      <c r="G622">
        <v>67.637500000000003</v>
      </c>
      <c r="H622">
        <v>25.435400000000001</v>
      </c>
      <c r="Y622" s="2">
        <v>-1.1795368283173846E-2</v>
      </c>
      <c r="Z622" s="2">
        <v>2.830387298989212E-3</v>
      </c>
      <c r="AA622" s="2">
        <v>3.0958042978439515E-3</v>
      </c>
      <c r="AB622" s="2" t="s">
        <v>19</v>
      </c>
      <c r="AC622" s="2" t="s">
        <v>19</v>
      </c>
      <c r="AD622" s="2" t="s">
        <v>19</v>
      </c>
      <c r="AE622" s="2" t="s">
        <v>19</v>
      </c>
      <c r="AF622" s="2" t="s">
        <v>19</v>
      </c>
      <c r="AG622" s="2" t="s">
        <v>19</v>
      </c>
      <c r="AH622" s="2" t="s">
        <v>19</v>
      </c>
      <c r="AI622" s="2" t="s">
        <v>19</v>
      </c>
      <c r="AJ622" s="2" t="s">
        <v>19</v>
      </c>
      <c r="AK622" s="2" t="s">
        <v>19</v>
      </c>
      <c r="AL622" s="2" t="s">
        <v>19</v>
      </c>
      <c r="AM622" s="2" t="s">
        <v>19</v>
      </c>
      <c r="AN622" s="2" t="s">
        <v>19</v>
      </c>
      <c r="AO622" s="2" t="s">
        <v>19</v>
      </c>
      <c r="AP622" s="2" t="s">
        <v>19</v>
      </c>
      <c r="AQ622" s="2" t="s">
        <v>19</v>
      </c>
      <c r="AV622" s="52"/>
    </row>
    <row r="623" spans="1:48" x14ac:dyDescent="0.3">
      <c r="A623">
        <v>2003</v>
      </c>
      <c r="B623" s="1">
        <v>37770</v>
      </c>
      <c r="C623" s="4">
        <v>99</v>
      </c>
      <c r="D623" s="4">
        <v>99</v>
      </c>
      <c r="E623" s="4">
        <v>99</v>
      </c>
      <c r="F623">
        <v>7.7711725391278161</v>
      </c>
      <c r="G623">
        <v>67.460800000000006</v>
      </c>
      <c r="H623">
        <v>25.539899999999999</v>
      </c>
      <c r="Y623" s="2">
        <v>6.3454678748224858E-3</v>
      </c>
      <c r="Z623" s="2">
        <v>-2.6124561079282627E-3</v>
      </c>
      <c r="AA623" s="2">
        <v>4.1084472821342199E-3</v>
      </c>
      <c r="AB623" s="2" t="s">
        <v>19</v>
      </c>
      <c r="AC623" s="2" t="s">
        <v>19</v>
      </c>
      <c r="AD623" s="2" t="s">
        <v>19</v>
      </c>
      <c r="AE623" s="2" t="s">
        <v>19</v>
      </c>
      <c r="AF623" s="2" t="s">
        <v>19</v>
      </c>
      <c r="AG623" s="2" t="s">
        <v>19</v>
      </c>
      <c r="AH623" s="2" t="s">
        <v>19</v>
      </c>
      <c r="AI623" s="2" t="s">
        <v>19</v>
      </c>
      <c r="AJ623" s="2" t="s">
        <v>19</v>
      </c>
      <c r="AK623" s="2" t="s">
        <v>19</v>
      </c>
      <c r="AL623" s="2" t="s">
        <v>19</v>
      </c>
      <c r="AM623" s="2" t="s">
        <v>19</v>
      </c>
      <c r="AN623" s="2" t="s">
        <v>19</v>
      </c>
      <c r="AO623" s="2" t="s">
        <v>19</v>
      </c>
      <c r="AP623" s="2" t="s">
        <v>19</v>
      </c>
      <c r="AQ623" s="2" t="s">
        <v>19</v>
      </c>
      <c r="AV623" s="52"/>
    </row>
    <row r="624" spans="1:48" x14ac:dyDescent="0.3">
      <c r="A624">
        <v>2003</v>
      </c>
      <c r="B624" s="1">
        <v>37771</v>
      </c>
      <c r="C624" s="4">
        <v>99</v>
      </c>
      <c r="D624" s="4">
        <v>99</v>
      </c>
      <c r="E624" s="4">
        <v>99</v>
      </c>
      <c r="F624">
        <v>7.7393948737805944</v>
      </c>
      <c r="G624">
        <v>68.542400000000001</v>
      </c>
      <c r="H624">
        <v>25.958200000000001</v>
      </c>
      <c r="Y624" s="2">
        <v>-4.089172539564867E-3</v>
      </c>
      <c r="Z624" s="2">
        <v>1.6033014728553452E-2</v>
      </c>
      <c r="AA624" s="2">
        <v>1.6378294355107181E-2</v>
      </c>
      <c r="AB624" s="2" t="s">
        <v>19</v>
      </c>
      <c r="AC624" s="2" t="s">
        <v>19</v>
      </c>
      <c r="AD624" s="2" t="s">
        <v>19</v>
      </c>
      <c r="AE624" s="2" t="s">
        <v>19</v>
      </c>
      <c r="AF624" s="2" t="s">
        <v>19</v>
      </c>
      <c r="AG624" s="2" t="s">
        <v>19</v>
      </c>
      <c r="AH624" s="2" t="s">
        <v>19</v>
      </c>
      <c r="AI624" s="2" t="s">
        <v>19</v>
      </c>
      <c r="AJ624" s="2" t="s">
        <v>19</v>
      </c>
      <c r="AK624" s="2" t="s">
        <v>19</v>
      </c>
      <c r="AL624" s="2" t="s">
        <v>19</v>
      </c>
      <c r="AM624" s="2" t="s">
        <v>19</v>
      </c>
      <c r="AN624" s="2" t="s">
        <v>19</v>
      </c>
      <c r="AO624" s="2" t="s">
        <v>19</v>
      </c>
      <c r="AP624" s="2" t="s">
        <v>19</v>
      </c>
      <c r="AQ624" s="2" t="s">
        <v>19</v>
      </c>
      <c r="AV624" s="52"/>
    </row>
    <row r="625" spans="1:48" x14ac:dyDescent="0.3">
      <c r="A625">
        <v>2003</v>
      </c>
      <c r="B625" s="1">
        <v>37774</v>
      </c>
      <c r="C625" s="4">
        <v>99</v>
      </c>
      <c r="D625" s="4">
        <v>99</v>
      </c>
      <c r="E625" s="4">
        <v>99</v>
      </c>
      <c r="F625">
        <v>7.7248784442669267</v>
      </c>
      <c r="G625">
        <v>68.825199999999995</v>
      </c>
      <c r="H625">
        <v>25.775200000000002</v>
      </c>
      <c r="Y625" s="2">
        <v>-1.8756543309149665E-3</v>
      </c>
      <c r="Z625" s="2">
        <v>4.1259133032982565E-3</v>
      </c>
      <c r="AA625" s="2">
        <v>-7.0497954403617724E-3</v>
      </c>
      <c r="AB625" s="2" t="s">
        <v>19</v>
      </c>
      <c r="AC625" s="2" t="s">
        <v>19</v>
      </c>
      <c r="AD625" s="2" t="s">
        <v>19</v>
      </c>
      <c r="AE625" s="2" t="s">
        <v>19</v>
      </c>
      <c r="AF625" s="2" t="s">
        <v>19</v>
      </c>
      <c r="AG625" s="2" t="s">
        <v>19</v>
      </c>
      <c r="AH625" s="2" t="s">
        <v>19</v>
      </c>
      <c r="AI625" s="2" t="s">
        <v>19</v>
      </c>
      <c r="AJ625" s="2" t="s">
        <v>19</v>
      </c>
      <c r="AK625" s="2" t="s">
        <v>19</v>
      </c>
      <c r="AL625" s="2" t="s">
        <v>19</v>
      </c>
      <c r="AM625" s="2" t="s">
        <v>19</v>
      </c>
      <c r="AN625" s="2" t="s">
        <v>19</v>
      </c>
      <c r="AO625" s="2" t="s">
        <v>19</v>
      </c>
      <c r="AP625" s="2" t="s">
        <v>19</v>
      </c>
      <c r="AQ625" s="2" t="s">
        <v>19</v>
      </c>
      <c r="AV625" s="52"/>
    </row>
    <row r="626" spans="1:48" x14ac:dyDescent="0.3">
      <c r="A626">
        <v>2003</v>
      </c>
      <c r="B626" s="1">
        <v>37775</v>
      </c>
      <c r="C626" s="4">
        <v>99</v>
      </c>
      <c r="D626" s="4">
        <v>99</v>
      </c>
      <c r="E626" s="4">
        <v>99</v>
      </c>
      <c r="F626">
        <v>7.7532698837840535</v>
      </c>
      <c r="G626">
        <v>69.108000000000004</v>
      </c>
      <c r="H626">
        <v>26.019200000000001</v>
      </c>
      <c r="Y626" s="2">
        <v>3.6753250840080298E-3</v>
      </c>
      <c r="Z626" s="2">
        <v>4.1089600901995649E-3</v>
      </c>
      <c r="AA626" s="2">
        <v>9.4664638877681728E-3</v>
      </c>
      <c r="AB626" s="2" t="s">
        <v>19</v>
      </c>
      <c r="AC626" s="2" t="s">
        <v>19</v>
      </c>
      <c r="AD626" s="2" t="s">
        <v>19</v>
      </c>
      <c r="AE626" s="2" t="s">
        <v>19</v>
      </c>
      <c r="AF626" s="2" t="s">
        <v>19</v>
      </c>
      <c r="AG626" s="2" t="s">
        <v>19</v>
      </c>
      <c r="AH626" s="2" t="s">
        <v>19</v>
      </c>
      <c r="AI626" s="2" t="s">
        <v>19</v>
      </c>
      <c r="AJ626" s="2" t="s">
        <v>19</v>
      </c>
      <c r="AK626" s="2" t="s">
        <v>19</v>
      </c>
      <c r="AL626" s="2" t="s">
        <v>19</v>
      </c>
      <c r="AM626" s="2" t="s">
        <v>19</v>
      </c>
      <c r="AN626" s="2" t="s">
        <v>19</v>
      </c>
      <c r="AO626" s="2" t="s">
        <v>19</v>
      </c>
      <c r="AP626" s="2" t="s">
        <v>19</v>
      </c>
      <c r="AQ626" s="2" t="s">
        <v>19</v>
      </c>
      <c r="AV626" s="52"/>
    </row>
    <row r="627" spans="1:48" x14ac:dyDescent="0.3">
      <c r="A627">
        <v>2003</v>
      </c>
      <c r="B627" s="1">
        <v>37776</v>
      </c>
      <c r="C627" s="4">
        <v>99</v>
      </c>
      <c r="D627" s="4">
        <v>99</v>
      </c>
      <c r="E627" s="4">
        <v>99</v>
      </c>
      <c r="F627">
        <v>7.8672787042923478</v>
      </c>
      <c r="G627">
        <v>70.104900000000001</v>
      </c>
      <c r="H627">
        <v>26.507200000000001</v>
      </c>
      <c r="Y627" s="2">
        <v>1.4704611372647225E-2</v>
      </c>
      <c r="Z627" s="2">
        <v>1.4425247438791367E-2</v>
      </c>
      <c r="AA627" s="2">
        <v>1.875538064198734E-2</v>
      </c>
      <c r="AB627" s="2" t="s">
        <v>19</v>
      </c>
      <c r="AC627" s="2" t="s">
        <v>19</v>
      </c>
      <c r="AD627" s="2" t="s">
        <v>19</v>
      </c>
      <c r="AE627" s="2" t="s">
        <v>19</v>
      </c>
      <c r="AF627" s="2" t="s">
        <v>19</v>
      </c>
      <c r="AG627" s="2" t="s">
        <v>19</v>
      </c>
      <c r="AH627" s="2" t="s">
        <v>19</v>
      </c>
      <c r="AI627" s="2" t="s">
        <v>19</v>
      </c>
      <c r="AJ627" s="2" t="s">
        <v>19</v>
      </c>
      <c r="AK627" s="2" t="s">
        <v>19</v>
      </c>
      <c r="AL627" s="2" t="s">
        <v>19</v>
      </c>
      <c r="AM627" s="2" t="s">
        <v>19</v>
      </c>
      <c r="AN627" s="2" t="s">
        <v>19</v>
      </c>
      <c r="AO627" s="2" t="s">
        <v>19</v>
      </c>
      <c r="AP627" s="2" t="s">
        <v>19</v>
      </c>
      <c r="AQ627" s="2" t="s">
        <v>19</v>
      </c>
      <c r="AV627" s="52"/>
    </row>
    <row r="628" spans="1:48" x14ac:dyDescent="0.3">
      <c r="A628">
        <v>2003</v>
      </c>
      <c r="B628" s="1">
        <v>37777</v>
      </c>
      <c r="C628" s="4">
        <v>99</v>
      </c>
      <c r="D628" s="4">
        <v>99</v>
      </c>
      <c r="E628" s="4">
        <v>99</v>
      </c>
      <c r="F628">
        <v>7.991214893808654</v>
      </c>
      <c r="G628">
        <v>70.451300000000003</v>
      </c>
      <c r="H628">
        <v>26.698899999999998</v>
      </c>
      <c r="Y628" s="2">
        <v>1.575337472774252E-2</v>
      </c>
      <c r="Z628" s="2">
        <v>4.9411667372751822E-3</v>
      </c>
      <c r="AA628" s="2">
        <v>7.2319973441177243E-3</v>
      </c>
      <c r="AB628" s="2" t="s">
        <v>19</v>
      </c>
      <c r="AC628" s="2" t="s">
        <v>19</v>
      </c>
      <c r="AD628" s="2" t="s">
        <v>19</v>
      </c>
      <c r="AE628" s="2" t="s">
        <v>19</v>
      </c>
      <c r="AF628" s="2" t="s">
        <v>19</v>
      </c>
      <c r="AG628" s="2" t="s">
        <v>19</v>
      </c>
      <c r="AH628" s="2" t="s">
        <v>19</v>
      </c>
      <c r="AI628" s="2" t="s">
        <v>19</v>
      </c>
      <c r="AJ628" s="2" t="s">
        <v>19</v>
      </c>
      <c r="AK628" s="2" t="s">
        <v>19</v>
      </c>
      <c r="AL628" s="2" t="s">
        <v>19</v>
      </c>
      <c r="AM628" s="2" t="s">
        <v>19</v>
      </c>
      <c r="AN628" s="2" t="s">
        <v>19</v>
      </c>
      <c r="AO628" s="2" t="s">
        <v>19</v>
      </c>
      <c r="AP628" s="2" t="s">
        <v>19</v>
      </c>
      <c r="AQ628" s="2" t="s">
        <v>19</v>
      </c>
      <c r="AV628" s="52"/>
    </row>
    <row r="629" spans="1:48" x14ac:dyDescent="0.3">
      <c r="A629">
        <v>2003</v>
      </c>
      <c r="B629" s="1">
        <v>37778</v>
      </c>
      <c r="C629" s="4">
        <v>99</v>
      </c>
      <c r="D629" s="4">
        <v>99</v>
      </c>
      <c r="E629" s="4">
        <v>99</v>
      </c>
      <c r="F629">
        <v>7.5660246885226661</v>
      </c>
      <c r="G629">
        <v>70.175600000000003</v>
      </c>
      <c r="H629">
        <v>26.2545</v>
      </c>
      <c r="Y629" s="2">
        <v>-5.3207204528489371E-2</v>
      </c>
      <c r="Z629" s="2">
        <v>-3.9133415565077989E-3</v>
      </c>
      <c r="AA629" s="2">
        <v>-1.6644880500694681E-2</v>
      </c>
      <c r="AB629" s="2" t="s">
        <v>19</v>
      </c>
      <c r="AC629" s="2" t="s">
        <v>19</v>
      </c>
      <c r="AD629" s="2" t="s">
        <v>19</v>
      </c>
      <c r="AE629" s="2" t="s">
        <v>19</v>
      </c>
      <c r="AF629" s="2" t="s">
        <v>19</v>
      </c>
      <c r="AG629" s="2" t="s">
        <v>19</v>
      </c>
      <c r="AH629" s="2" t="s">
        <v>19</v>
      </c>
      <c r="AI629" s="2" t="s">
        <v>19</v>
      </c>
      <c r="AJ629" s="2" t="s">
        <v>19</v>
      </c>
      <c r="AK629" s="2" t="s">
        <v>19</v>
      </c>
      <c r="AL629" s="2" t="s">
        <v>19</v>
      </c>
      <c r="AM629" s="2" t="s">
        <v>19</v>
      </c>
      <c r="AN629" s="2" t="s">
        <v>19</v>
      </c>
      <c r="AO629" s="2" t="s">
        <v>19</v>
      </c>
      <c r="AP629" s="2" t="s">
        <v>19</v>
      </c>
      <c r="AQ629" s="2" t="s">
        <v>19</v>
      </c>
      <c r="AV629" s="52"/>
    </row>
    <row r="630" spans="1:48" x14ac:dyDescent="0.3">
      <c r="A630">
        <v>2003</v>
      </c>
      <c r="B630" s="1">
        <v>37781</v>
      </c>
      <c r="C630" s="4">
        <v>99</v>
      </c>
      <c r="D630" s="4">
        <v>99</v>
      </c>
      <c r="E630" s="4">
        <v>99</v>
      </c>
      <c r="F630">
        <v>7.4723272620455568</v>
      </c>
      <c r="G630">
        <v>69.461500000000001</v>
      </c>
      <c r="H630">
        <v>25.905899999999999</v>
      </c>
      <c r="Y630" s="2">
        <v>-1.2383970491035345E-2</v>
      </c>
      <c r="Z630" s="2">
        <v>-1.0175901595426362E-2</v>
      </c>
      <c r="AA630" s="2">
        <v>-1.3277723818774012E-2</v>
      </c>
      <c r="AB630" s="2" t="s">
        <v>19</v>
      </c>
      <c r="AC630" s="2" t="s">
        <v>19</v>
      </c>
      <c r="AD630" s="2" t="s">
        <v>19</v>
      </c>
      <c r="AE630" s="2" t="s">
        <v>19</v>
      </c>
      <c r="AF630" s="2" t="s">
        <v>19</v>
      </c>
      <c r="AG630" s="2" t="s">
        <v>19</v>
      </c>
      <c r="AH630" s="2" t="s">
        <v>19</v>
      </c>
      <c r="AI630" s="2" t="s">
        <v>19</v>
      </c>
      <c r="AJ630" s="2" t="s">
        <v>19</v>
      </c>
      <c r="AK630" s="2" t="s">
        <v>19</v>
      </c>
      <c r="AL630" s="2" t="s">
        <v>19</v>
      </c>
      <c r="AM630" s="2" t="s">
        <v>19</v>
      </c>
      <c r="AN630" s="2" t="s">
        <v>19</v>
      </c>
      <c r="AO630" s="2" t="s">
        <v>19</v>
      </c>
      <c r="AP630" s="2" t="s">
        <v>19</v>
      </c>
      <c r="AQ630" s="2" t="s">
        <v>19</v>
      </c>
      <c r="AV630" s="52"/>
    </row>
    <row r="631" spans="1:48" x14ac:dyDescent="0.3">
      <c r="A631">
        <v>2003</v>
      </c>
      <c r="B631" s="1">
        <v>37782</v>
      </c>
      <c r="C631" s="4">
        <v>99</v>
      </c>
      <c r="D631" s="4">
        <v>99</v>
      </c>
      <c r="E631" s="4">
        <v>99</v>
      </c>
      <c r="F631">
        <v>7.5265210344628866</v>
      </c>
      <c r="G631">
        <v>70.168499999999995</v>
      </c>
      <c r="H631">
        <v>26.297999999999998</v>
      </c>
      <c r="Y631" s="2">
        <v>7.2525962149165846E-3</v>
      </c>
      <c r="Z631" s="2">
        <v>1.0178300209468416E-2</v>
      </c>
      <c r="AA631" s="2">
        <v>1.5135548272787291E-2</v>
      </c>
      <c r="AB631" s="2" t="s">
        <v>19</v>
      </c>
      <c r="AC631" s="2" t="s">
        <v>19</v>
      </c>
      <c r="AD631" s="2" t="s">
        <v>19</v>
      </c>
      <c r="AE631" s="2" t="s">
        <v>19</v>
      </c>
      <c r="AF631" s="2" t="s">
        <v>19</v>
      </c>
      <c r="AG631" s="2" t="s">
        <v>19</v>
      </c>
      <c r="AH631" s="2" t="s">
        <v>19</v>
      </c>
      <c r="AI631" s="2" t="s">
        <v>19</v>
      </c>
      <c r="AJ631" s="2" t="s">
        <v>19</v>
      </c>
      <c r="AK631" s="2" t="s">
        <v>19</v>
      </c>
      <c r="AL631" s="2" t="s">
        <v>19</v>
      </c>
      <c r="AM631" s="2" t="s">
        <v>19</v>
      </c>
      <c r="AN631" s="2" t="s">
        <v>19</v>
      </c>
      <c r="AO631" s="2" t="s">
        <v>19</v>
      </c>
      <c r="AP631" s="2" t="s">
        <v>19</v>
      </c>
      <c r="AQ631" s="2" t="s">
        <v>19</v>
      </c>
      <c r="AV631" s="52"/>
    </row>
    <row r="632" spans="1:48" x14ac:dyDescent="0.3">
      <c r="A632">
        <v>2003</v>
      </c>
      <c r="B632" s="1">
        <v>37783</v>
      </c>
      <c r="C632" s="4">
        <v>99</v>
      </c>
      <c r="D632" s="4">
        <v>99</v>
      </c>
      <c r="E632" s="4">
        <v>99</v>
      </c>
      <c r="F632">
        <v>7.5816169921839069</v>
      </c>
      <c r="G632">
        <v>70.910899999999998</v>
      </c>
      <c r="H632">
        <v>26.5943</v>
      </c>
      <c r="Y632" s="2">
        <v>7.3202423096598856E-3</v>
      </c>
      <c r="Z632" s="2">
        <v>1.058024612183539E-2</v>
      </c>
      <c r="AA632" s="2">
        <v>1.1267016503156313E-2</v>
      </c>
      <c r="AB632" s="2" t="s">
        <v>19</v>
      </c>
      <c r="AC632" s="2" t="s">
        <v>19</v>
      </c>
      <c r="AD632" s="2" t="s">
        <v>19</v>
      </c>
      <c r="AE632" s="2" t="s">
        <v>19</v>
      </c>
      <c r="AF632" s="2" t="s">
        <v>19</v>
      </c>
      <c r="AG632" s="2" t="s">
        <v>19</v>
      </c>
      <c r="AH632" s="2" t="s">
        <v>19</v>
      </c>
      <c r="AI632" s="2" t="s">
        <v>19</v>
      </c>
      <c r="AJ632" s="2" t="s">
        <v>19</v>
      </c>
      <c r="AK632" s="2" t="s">
        <v>19</v>
      </c>
      <c r="AL632" s="2" t="s">
        <v>19</v>
      </c>
      <c r="AM632" s="2" t="s">
        <v>19</v>
      </c>
      <c r="AN632" s="2" t="s">
        <v>19</v>
      </c>
      <c r="AO632" s="2" t="s">
        <v>19</v>
      </c>
      <c r="AP632" s="2" t="s">
        <v>19</v>
      </c>
      <c r="AQ632" s="2" t="s">
        <v>19</v>
      </c>
      <c r="AV632" s="52"/>
    </row>
    <row r="633" spans="1:48" x14ac:dyDescent="0.3">
      <c r="A633">
        <v>2003</v>
      </c>
      <c r="B633" s="1">
        <v>37784</v>
      </c>
      <c r="C633" s="4">
        <v>99</v>
      </c>
      <c r="D633" s="4">
        <v>99</v>
      </c>
      <c r="E633" s="4">
        <v>99</v>
      </c>
      <c r="F633">
        <v>7.608191710887092</v>
      </c>
      <c r="G633">
        <v>71.13</v>
      </c>
      <c r="H633">
        <v>26.707599999999999</v>
      </c>
      <c r="Y633" s="2">
        <v>3.505151833781861E-3</v>
      </c>
      <c r="Z633" s="2">
        <v>3.0897929655384626E-3</v>
      </c>
      <c r="AA633" s="2">
        <v>4.2603114201162917E-3</v>
      </c>
      <c r="AB633" s="2" t="s">
        <v>19</v>
      </c>
      <c r="AC633" s="2" t="s">
        <v>19</v>
      </c>
      <c r="AD633" s="2" t="s">
        <v>19</v>
      </c>
      <c r="AE633" s="2" t="s">
        <v>19</v>
      </c>
      <c r="AF633" s="2" t="s">
        <v>19</v>
      </c>
      <c r="AG633" s="2" t="s">
        <v>19</v>
      </c>
      <c r="AH633" s="2" t="s">
        <v>19</v>
      </c>
      <c r="AI633" s="2" t="s">
        <v>19</v>
      </c>
      <c r="AJ633" s="2" t="s">
        <v>19</v>
      </c>
      <c r="AK633" s="2" t="s">
        <v>19</v>
      </c>
      <c r="AL633" s="2" t="s">
        <v>19</v>
      </c>
      <c r="AM633" s="2" t="s">
        <v>19</v>
      </c>
      <c r="AN633" s="2" t="s">
        <v>19</v>
      </c>
      <c r="AO633" s="2" t="s">
        <v>19</v>
      </c>
      <c r="AP633" s="2" t="s">
        <v>19</v>
      </c>
      <c r="AQ633" s="2" t="s">
        <v>19</v>
      </c>
      <c r="AV633" s="52"/>
    </row>
    <row r="634" spans="1:48" x14ac:dyDescent="0.3">
      <c r="A634">
        <v>2003</v>
      </c>
      <c r="B634" s="1">
        <v>37785</v>
      </c>
      <c r="C634" s="4">
        <v>99</v>
      </c>
      <c r="D634" s="4">
        <v>99</v>
      </c>
      <c r="E634" s="4">
        <v>99</v>
      </c>
      <c r="F634">
        <v>7.1662171587709489</v>
      </c>
      <c r="G634">
        <v>70.387699999999995</v>
      </c>
      <c r="H634">
        <v>26.106300000000001</v>
      </c>
      <c r="Y634" s="2">
        <v>-5.8091931553681975E-2</v>
      </c>
      <c r="Z634" s="2">
        <v>-1.0435821734851691E-2</v>
      </c>
      <c r="AA634" s="2">
        <v>-2.2514190717248916E-2</v>
      </c>
      <c r="AB634" s="2" t="s">
        <v>19</v>
      </c>
      <c r="AC634" s="2" t="s">
        <v>19</v>
      </c>
      <c r="AD634" s="2" t="s">
        <v>19</v>
      </c>
      <c r="AE634" s="2" t="s">
        <v>19</v>
      </c>
      <c r="AF634" s="2" t="s">
        <v>19</v>
      </c>
      <c r="AG634" s="2" t="s">
        <v>19</v>
      </c>
      <c r="AH634" s="2" t="s">
        <v>19</v>
      </c>
      <c r="AI634" s="2" t="s">
        <v>19</v>
      </c>
      <c r="AJ634" s="2" t="s">
        <v>19</v>
      </c>
      <c r="AK634" s="2" t="s">
        <v>19</v>
      </c>
      <c r="AL634" s="2" t="s">
        <v>19</v>
      </c>
      <c r="AM634" s="2" t="s">
        <v>19</v>
      </c>
      <c r="AN634" s="2" t="s">
        <v>19</v>
      </c>
      <c r="AO634" s="2" t="s">
        <v>19</v>
      </c>
      <c r="AP634" s="2" t="s">
        <v>19</v>
      </c>
      <c r="AQ634" s="2" t="s">
        <v>19</v>
      </c>
      <c r="AV634" s="52"/>
    </row>
    <row r="635" spans="1:48" x14ac:dyDescent="0.3">
      <c r="A635">
        <v>2003</v>
      </c>
      <c r="B635" s="1">
        <v>37788</v>
      </c>
      <c r="C635" s="4">
        <v>99</v>
      </c>
      <c r="D635" s="4">
        <v>99</v>
      </c>
      <c r="E635" s="4">
        <v>99</v>
      </c>
      <c r="F635">
        <v>7.7201971469793573</v>
      </c>
      <c r="G635">
        <v>71.872399999999999</v>
      </c>
      <c r="H635">
        <v>26.908000000000001</v>
      </c>
      <c r="Y635" s="2">
        <v>7.7304381926296406E-2</v>
      </c>
      <c r="Z635" s="2">
        <v>2.1093173949425781E-2</v>
      </c>
      <c r="AA635" s="2">
        <v>3.0709062563442524E-2</v>
      </c>
      <c r="AB635" s="2" t="s">
        <v>19</v>
      </c>
      <c r="AC635" s="2" t="s">
        <v>19</v>
      </c>
      <c r="AD635" s="2" t="s">
        <v>19</v>
      </c>
      <c r="AE635" s="2" t="s">
        <v>19</v>
      </c>
      <c r="AF635" s="2" t="s">
        <v>19</v>
      </c>
      <c r="AG635" s="2" t="s">
        <v>19</v>
      </c>
      <c r="AH635" s="2" t="s">
        <v>19</v>
      </c>
      <c r="AI635" s="2" t="s">
        <v>19</v>
      </c>
      <c r="AJ635" s="2" t="s">
        <v>19</v>
      </c>
      <c r="AK635" s="2" t="s">
        <v>19</v>
      </c>
      <c r="AL635" s="2" t="s">
        <v>19</v>
      </c>
      <c r="AM635" s="2" t="s">
        <v>19</v>
      </c>
      <c r="AN635" s="2" t="s">
        <v>19</v>
      </c>
      <c r="AO635" s="2" t="s">
        <v>19</v>
      </c>
      <c r="AP635" s="2" t="s">
        <v>19</v>
      </c>
      <c r="AQ635" s="2" t="s">
        <v>19</v>
      </c>
      <c r="AV635" s="52"/>
    </row>
    <row r="636" spans="1:48" x14ac:dyDescent="0.3">
      <c r="A636">
        <v>2003</v>
      </c>
      <c r="B636" s="1">
        <v>37789</v>
      </c>
      <c r="C636" s="4">
        <v>99</v>
      </c>
      <c r="D636" s="4">
        <v>99</v>
      </c>
      <c r="E636" s="4">
        <v>99</v>
      </c>
      <c r="F636">
        <v>7.6443415803936423</v>
      </c>
      <c r="G636">
        <v>71.872399999999999</v>
      </c>
      <c r="H636">
        <v>26.8034</v>
      </c>
      <c r="Y636" s="2">
        <v>-9.8255996759609721E-3</v>
      </c>
      <c r="Z636" s="2">
        <v>0</v>
      </c>
      <c r="AA636" s="2">
        <v>-3.8873197562063755E-3</v>
      </c>
      <c r="AB636" s="2" t="s">
        <v>19</v>
      </c>
      <c r="AC636" s="2" t="s">
        <v>19</v>
      </c>
      <c r="AD636" s="2" t="s">
        <v>19</v>
      </c>
      <c r="AE636" s="2" t="s">
        <v>19</v>
      </c>
      <c r="AF636" s="2" t="s">
        <v>19</v>
      </c>
      <c r="AG636" s="2" t="s">
        <v>19</v>
      </c>
      <c r="AH636" s="2" t="s">
        <v>19</v>
      </c>
      <c r="AI636" s="2" t="s">
        <v>19</v>
      </c>
      <c r="AJ636" s="2" t="s">
        <v>19</v>
      </c>
      <c r="AK636" s="2" t="s">
        <v>19</v>
      </c>
      <c r="AL636" s="2" t="s">
        <v>19</v>
      </c>
      <c r="AM636" s="2" t="s">
        <v>19</v>
      </c>
      <c r="AN636" s="2" t="s">
        <v>19</v>
      </c>
      <c r="AO636" s="2" t="s">
        <v>19</v>
      </c>
      <c r="AP636" s="2" t="s">
        <v>19</v>
      </c>
      <c r="AQ636" s="2" t="s">
        <v>19</v>
      </c>
      <c r="AV636" s="52"/>
    </row>
    <row r="637" spans="1:48" x14ac:dyDescent="0.3">
      <c r="A637">
        <v>2003</v>
      </c>
      <c r="B637" s="1">
        <v>37790</v>
      </c>
      <c r="C637" s="4">
        <v>99</v>
      </c>
      <c r="D637" s="4">
        <v>99</v>
      </c>
      <c r="E637" s="4">
        <v>99</v>
      </c>
      <c r="F637">
        <v>7.8055742537549486</v>
      </c>
      <c r="G637">
        <v>71.808700000000002</v>
      </c>
      <c r="H637">
        <v>26.942799999999998</v>
      </c>
      <c r="Y637" s="2">
        <v>2.109176724583306E-2</v>
      </c>
      <c r="Z637" s="2">
        <v>-8.862929302485556E-4</v>
      </c>
      <c r="AA637" s="2">
        <v>5.2008327301760193E-3</v>
      </c>
      <c r="AB637" s="2" t="s">
        <v>19</v>
      </c>
      <c r="AC637" s="2" t="s">
        <v>19</v>
      </c>
      <c r="AD637" s="2" t="s">
        <v>19</v>
      </c>
      <c r="AE637" s="2" t="s">
        <v>19</v>
      </c>
      <c r="AF637" s="2" t="s">
        <v>19</v>
      </c>
      <c r="AG637" s="2" t="s">
        <v>19</v>
      </c>
      <c r="AH637" s="2" t="s">
        <v>19</v>
      </c>
      <c r="AI637" s="2" t="s">
        <v>19</v>
      </c>
      <c r="AJ637" s="2" t="s">
        <v>19</v>
      </c>
      <c r="AK637" s="2" t="s">
        <v>19</v>
      </c>
      <c r="AL637" s="2" t="s">
        <v>19</v>
      </c>
      <c r="AM637" s="2" t="s">
        <v>19</v>
      </c>
      <c r="AN637" s="2" t="s">
        <v>19</v>
      </c>
      <c r="AO637" s="2" t="s">
        <v>19</v>
      </c>
      <c r="AP637" s="2" t="s">
        <v>19</v>
      </c>
      <c r="AQ637" s="2" t="s">
        <v>19</v>
      </c>
      <c r="AV637" s="52"/>
    </row>
    <row r="638" spans="1:48" x14ac:dyDescent="0.3">
      <c r="A638">
        <v>2003</v>
      </c>
      <c r="B638" s="1">
        <v>37791</v>
      </c>
      <c r="C638" s="4">
        <v>99</v>
      </c>
      <c r="D638" s="4">
        <v>99</v>
      </c>
      <c r="E638" s="4">
        <v>99</v>
      </c>
      <c r="F638">
        <v>7.8446135490003464</v>
      </c>
      <c r="G638">
        <v>70.712900000000005</v>
      </c>
      <c r="H638">
        <v>26.507200000000001</v>
      </c>
      <c r="Y638" s="2">
        <v>5.0014635664528129E-3</v>
      </c>
      <c r="Z638" s="2">
        <v>-1.5259989388472395E-2</v>
      </c>
      <c r="AA638" s="2">
        <v>-1.6167584660836898E-2</v>
      </c>
      <c r="AB638" s="2" t="s">
        <v>19</v>
      </c>
      <c r="AC638" s="2" t="s">
        <v>19</v>
      </c>
      <c r="AD638" s="2" t="s">
        <v>19</v>
      </c>
      <c r="AE638" s="2" t="s">
        <v>19</v>
      </c>
      <c r="AF638" s="2" t="s">
        <v>19</v>
      </c>
      <c r="AG638" s="2" t="s">
        <v>19</v>
      </c>
      <c r="AH638" s="2" t="s">
        <v>19</v>
      </c>
      <c r="AI638" s="2" t="s">
        <v>19</v>
      </c>
      <c r="AJ638" s="2" t="s">
        <v>19</v>
      </c>
      <c r="AK638" s="2" t="s">
        <v>19</v>
      </c>
      <c r="AL638" s="2" t="s">
        <v>19</v>
      </c>
      <c r="AM638" s="2" t="s">
        <v>19</v>
      </c>
      <c r="AN638" s="2" t="s">
        <v>19</v>
      </c>
      <c r="AO638" s="2" t="s">
        <v>19</v>
      </c>
      <c r="AP638" s="2" t="s">
        <v>19</v>
      </c>
      <c r="AQ638" s="2" t="s">
        <v>19</v>
      </c>
      <c r="AV638" s="52"/>
    </row>
    <row r="639" spans="1:48" x14ac:dyDescent="0.3">
      <c r="A639">
        <v>2003</v>
      </c>
      <c r="B639" s="1">
        <v>37792</v>
      </c>
      <c r="C639" s="4">
        <v>99</v>
      </c>
      <c r="D639" s="4">
        <v>99</v>
      </c>
      <c r="E639" s="4">
        <v>99</v>
      </c>
      <c r="F639">
        <v>7.786576485663943</v>
      </c>
      <c r="G639">
        <v>70.556899999999999</v>
      </c>
      <c r="H639">
        <v>26.472300000000001</v>
      </c>
      <c r="Y639" s="2">
        <v>-7.3983330056838215E-3</v>
      </c>
      <c r="Z639" s="2">
        <v>-2.2061038367823249E-3</v>
      </c>
      <c r="AA639" s="2">
        <v>-1.3166234079797778E-3</v>
      </c>
      <c r="AB639" s="2" t="s">
        <v>19</v>
      </c>
      <c r="AC639" s="2" t="s">
        <v>19</v>
      </c>
      <c r="AD639" s="2" t="s">
        <v>19</v>
      </c>
      <c r="AE639" s="2" t="s">
        <v>19</v>
      </c>
      <c r="AF639" s="2" t="s">
        <v>19</v>
      </c>
      <c r="AG639" s="2" t="s">
        <v>19</v>
      </c>
      <c r="AH639" s="2" t="s">
        <v>19</v>
      </c>
      <c r="AI639" s="2" t="s">
        <v>19</v>
      </c>
      <c r="AJ639" s="2" t="s">
        <v>19</v>
      </c>
      <c r="AK639" s="2" t="s">
        <v>19</v>
      </c>
      <c r="AL639" s="2" t="s">
        <v>19</v>
      </c>
      <c r="AM639" s="2" t="s">
        <v>19</v>
      </c>
      <c r="AN639" s="2" t="s">
        <v>19</v>
      </c>
      <c r="AO639" s="2" t="s">
        <v>19</v>
      </c>
      <c r="AP639" s="2" t="s">
        <v>19</v>
      </c>
      <c r="AQ639" s="2" t="s">
        <v>19</v>
      </c>
      <c r="AV639" s="52"/>
    </row>
    <row r="640" spans="1:48" x14ac:dyDescent="0.3">
      <c r="A640">
        <v>2003</v>
      </c>
      <c r="B640" s="1">
        <v>37795</v>
      </c>
      <c r="C640" s="4">
        <v>99</v>
      </c>
      <c r="D640" s="4">
        <v>99</v>
      </c>
      <c r="E640" s="4">
        <v>99</v>
      </c>
      <c r="F640">
        <v>7.7841473189912449</v>
      </c>
      <c r="G640">
        <v>69.833200000000005</v>
      </c>
      <c r="H640">
        <v>26.062799999999999</v>
      </c>
      <c r="Y640" s="2">
        <v>-3.1196851108705737E-4</v>
      </c>
      <c r="Z640" s="2">
        <v>-1.0256969906557556E-2</v>
      </c>
      <c r="AA640" s="2">
        <v>-1.5468999671354622E-2</v>
      </c>
      <c r="AB640" s="2" t="s">
        <v>19</v>
      </c>
      <c r="AC640" s="2" t="s">
        <v>19</v>
      </c>
      <c r="AD640" s="2" t="s">
        <v>19</v>
      </c>
      <c r="AE640" s="2" t="s">
        <v>19</v>
      </c>
      <c r="AF640" s="2" t="s">
        <v>19</v>
      </c>
      <c r="AG640" s="2" t="s">
        <v>19</v>
      </c>
      <c r="AH640" s="2" t="s">
        <v>19</v>
      </c>
      <c r="AI640" s="2" t="s">
        <v>19</v>
      </c>
      <c r="AJ640" s="2" t="s">
        <v>19</v>
      </c>
      <c r="AK640" s="2" t="s">
        <v>19</v>
      </c>
      <c r="AL640" s="2" t="s">
        <v>19</v>
      </c>
      <c r="AM640" s="2" t="s">
        <v>19</v>
      </c>
      <c r="AN640" s="2" t="s">
        <v>19</v>
      </c>
      <c r="AO640" s="2" t="s">
        <v>19</v>
      </c>
      <c r="AP640" s="2" t="s">
        <v>19</v>
      </c>
      <c r="AQ640" s="2" t="s">
        <v>19</v>
      </c>
      <c r="AV640" s="52"/>
    </row>
    <row r="641" spans="1:48" x14ac:dyDescent="0.3">
      <c r="A641">
        <v>2003</v>
      </c>
      <c r="B641" s="1">
        <v>37796</v>
      </c>
      <c r="C641" s="4">
        <v>99</v>
      </c>
      <c r="D641" s="4">
        <v>99</v>
      </c>
      <c r="E641" s="4">
        <v>99</v>
      </c>
      <c r="F641">
        <v>7.8957923929731244</v>
      </c>
      <c r="G641">
        <v>69.904200000000003</v>
      </c>
      <c r="H641">
        <v>25.862300000000001</v>
      </c>
      <c r="Y641" s="2">
        <v>1.4342620894326474E-2</v>
      </c>
      <c r="Z641" s="2">
        <v>1.0167083851233549E-3</v>
      </c>
      <c r="AA641" s="2">
        <v>-7.6929570115259471E-3</v>
      </c>
      <c r="AB641" s="2" t="s">
        <v>19</v>
      </c>
      <c r="AC641" s="2" t="s">
        <v>19</v>
      </c>
      <c r="AD641" s="2" t="s">
        <v>19</v>
      </c>
      <c r="AE641" s="2" t="s">
        <v>19</v>
      </c>
      <c r="AF641" s="2" t="s">
        <v>19</v>
      </c>
      <c r="AG641" s="2" t="s">
        <v>19</v>
      </c>
      <c r="AH641" s="2" t="s">
        <v>19</v>
      </c>
      <c r="AI641" s="2" t="s">
        <v>19</v>
      </c>
      <c r="AJ641" s="2" t="s">
        <v>19</v>
      </c>
      <c r="AK641" s="2" t="s">
        <v>19</v>
      </c>
      <c r="AL641" s="2" t="s">
        <v>19</v>
      </c>
      <c r="AM641" s="2" t="s">
        <v>19</v>
      </c>
      <c r="AN641" s="2" t="s">
        <v>19</v>
      </c>
      <c r="AO641" s="2" t="s">
        <v>19</v>
      </c>
      <c r="AP641" s="2" t="s">
        <v>19</v>
      </c>
      <c r="AQ641" s="2" t="s">
        <v>19</v>
      </c>
      <c r="AV641" s="52"/>
    </row>
    <row r="642" spans="1:48" x14ac:dyDescent="0.3">
      <c r="A642">
        <v>2003</v>
      </c>
      <c r="B642" s="1">
        <v>37797</v>
      </c>
      <c r="C642" s="4">
        <v>99</v>
      </c>
      <c r="D642" s="4">
        <v>99</v>
      </c>
      <c r="E642" s="4">
        <v>99</v>
      </c>
      <c r="F642">
        <v>7.9699616545157479</v>
      </c>
      <c r="G642">
        <v>69.201700000000002</v>
      </c>
      <c r="H642">
        <v>25.722899999999999</v>
      </c>
      <c r="Y642" s="2">
        <v>9.3935171862713496E-3</v>
      </c>
      <c r="Z642" s="2">
        <v>-1.0049467700080972E-2</v>
      </c>
      <c r="AA642" s="2">
        <v>-5.3900851819057571E-3</v>
      </c>
      <c r="AB642" s="2" t="s">
        <v>19</v>
      </c>
      <c r="AC642" s="2" t="s">
        <v>19</v>
      </c>
      <c r="AD642" s="2" t="s">
        <v>19</v>
      </c>
      <c r="AE642" s="2" t="s">
        <v>19</v>
      </c>
      <c r="AF642" s="2" t="s">
        <v>19</v>
      </c>
      <c r="AG642" s="2" t="s">
        <v>19</v>
      </c>
      <c r="AH642" s="2" t="s">
        <v>19</v>
      </c>
      <c r="AI642" s="2" t="s">
        <v>19</v>
      </c>
      <c r="AJ642" s="2" t="s">
        <v>19</v>
      </c>
      <c r="AK642" s="2" t="s">
        <v>19</v>
      </c>
      <c r="AL642" s="2" t="s">
        <v>19</v>
      </c>
      <c r="AM642" s="2" t="s">
        <v>19</v>
      </c>
      <c r="AN642" s="2" t="s">
        <v>19</v>
      </c>
      <c r="AO642" s="2" t="s">
        <v>19</v>
      </c>
      <c r="AP642" s="2" t="s">
        <v>19</v>
      </c>
      <c r="AQ642" s="2" t="s">
        <v>19</v>
      </c>
      <c r="AV642" s="52"/>
    </row>
    <row r="643" spans="1:48" x14ac:dyDescent="0.3">
      <c r="A643">
        <v>2003</v>
      </c>
      <c r="B643" s="1">
        <v>37798</v>
      </c>
      <c r="C643" s="4">
        <v>99</v>
      </c>
      <c r="D643" s="4">
        <v>99</v>
      </c>
      <c r="E643" s="4">
        <v>99</v>
      </c>
      <c r="F643">
        <v>8.299192552236148</v>
      </c>
      <c r="G643">
        <v>70.102800000000002</v>
      </c>
      <c r="H643">
        <v>26.332899999999999</v>
      </c>
      <c r="Y643" s="2">
        <v>4.1308968849788519E-2</v>
      </c>
      <c r="Z643" s="2">
        <v>1.3021356411764495E-2</v>
      </c>
      <c r="AA643" s="2">
        <v>2.3714277939112627E-2</v>
      </c>
      <c r="AB643" s="2" t="s">
        <v>19</v>
      </c>
      <c r="AC643" s="2" t="s">
        <v>19</v>
      </c>
      <c r="AD643" s="2" t="s">
        <v>19</v>
      </c>
      <c r="AE643" s="2" t="s">
        <v>19</v>
      </c>
      <c r="AF643" s="2" t="s">
        <v>19</v>
      </c>
      <c r="AG643" s="2" t="s">
        <v>19</v>
      </c>
      <c r="AH643" s="2" t="s">
        <v>19</v>
      </c>
      <c r="AI643" s="2" t="s">
        <v>19</v>
      </c>
      <c r="AJ643" s="2" t="s">
        <v>19</v>
      </c>
      <c r="AK643" s="2" t="s">
        <v>19</v>
      </c>
      <c r="AL643" s="2" t="s">
        <v>19</v>
      </c>
      <c r="AM643" s="2" t="s">
        <v>19</v>
      </c>
      <c r="AN643" s="2" t="s">
        <v>19</v>
      </c>
      <c r="AO643" s="2" t="s">
        <v>19</v>
      </c>
      <c r="AP643" s="2" t="s">
        <v>19</v>
      </c>
      <c r="AQ643" s="2" t="s">
        <v>19</v>
      </c>
      <c r="AV643" s="52"/>
    </row>
    <row r="644" spans="1:48" x14ac:dyDescent="0.3">
      <c r="A644">
        <v>2003</v>
      </c>
      <c r="B644" s="1">
        <v>37799</v>
      </c>
      <c r="C644" s="4">
        <v>99</v>
      </c>
      <c r="D644" s="4">
        <v>99</v>
      </c>
      <c r="E644" s="4">
        <v>99</v>
      </c>
      <c r="F644">
        <v>8.1895921044331779</v>
      </c>
      <c r="G644">
        <v>69.293999999999997</v>
      </c>
      <c r="H644">
        <v>25.992999999999999</v>
      </c>
      <c r="Y644" s="2">
        <v>-1.3206157962130871E-2</v>
      </c>
      <c r="Z644" s="2">
        <v>-1.153734230301795E-2</v>
      </c>
      <c r="AA644" s="2">
        <v>-1.2907807343665145E-2</v>
      </c>
      <c r="AB644" s="2" t="s">
        <v>19</v>
      </c>
      <c r="AC644" s="2" t="s">
        <v>19</v>
      </c>
      <c r="AD644" s="2" t="s">
        <v>19</v>
      </c>
      <c r="AE644" s="2" t="s">
        <v>19</v>
      </c>
      <c r="AF644" s="2" t="s">
        <v>19</v>
      </c>
      <c r="AG644" s="2" t="s">
        <v>19</v>
      </c>
      <c r="AH644" s="2" t="s">
        <v>19</v>
      </c>
      <c r="AI644" s="2" t="s">
        <v>19</v>
      </c>
      <c r="AJ644" s="2" t="s">
        <v>19</v>
      </c>
      <c r="AK644" s="2" t="s">
        <v>19</v>
      </c>
      <c r="AL644" s="2" t="s">
        <v>19</v>
      </c>
      <c r="AM644" s="2" t="s">
        <v>19</v>
      </c>
      <c r="AN644" s="2" t="s">
        <v>19</v>
      </c>
      <c r="AO644" s="2" t="s">
        <v>19</v>
      </c>
      <c r="AP644" s="2" t="s">
        <v>19</v>
      </c>
      <c r="AQ644" s="2" t="s">
        <v>19</v>
      </c>
      <c r="AV644" s="52"/>
    </row>
    <row r="645" spans="1:48" x14ac:dyDescent="0.3">
      <c r="A645">
        <v>2003</v>
      </c>
      <c r="B645" s="1">
        <v>37802</v>
      </c>
      <c r="C645" s="4">
        <v>99</v>
      </c>
      <c r="D645" s="4">
        <v>99</v>
      </c>
      <c r="E645" s="4">
        <v>99</v>
      </c>
      <c r="F645">
        <v>8.3107044257800275</v>
      </c>
      <c r="G645">
        <v>69.2727</v>
      </c>
      <c r="H645">
        <v>26.0976</v>
      </c>
      <c r="Y645" s="2">
        <v>1.4788565755465388E-2</v>
      </c>
      <c r="Z645" s="2">
        <v>-3.073859208588825E-4</v>
      </c>
      <c r="AA645" s="2">
        <v>4.0241603508637258E-3</v>
      </c>
      <c r="AB645" s="2" t="s">
        <v>19</v>
      </c>
      <c r="AC645" s="2" t="s">
        <v>19</v>
      </c>
      <c r="AD645" s="2" t="s">
        <v>19</v>
      </c>
      <c r="AE645" s="2" t="s">
        <v>19</v>
      </c>
      <c r="AF645" s="2" t="s">
        <v>19</v>
      </c>
      <c r="AG645" s="2" t="s">
        <v>19</v>
      </c>
      <c r="AH645" s="2" t="s">
        <v>19</v>
      </c>
      <c r="AI645" s="2" t="s">
        <v>19</v>
      </c>
      <c r="AJ645" s="2" t="s">
        <v>19</v>
      </c>
      <c r="AK645" s="2" t="s">
        <v>19</v>
      </c>
      <c r="AL645" s="2" t="s">
        <v>19</v>
      </c>
      <c r="AM645" s="2" t="s">
        <v>19</v>
      </c>
      <c r="AN645" s="2" t="s">
        <v>19</v>
      </c>
      <c r="AO645" s="2" t="s">
        <v>19</v>
      </c>
      <c r="AP645" s="2" t="s">
        <v>19</v>
      </c>
      <c r="AQ645" s="2" t="s">
        <v>19</v>
      </c>
      <c r="AV645" s="52"/>
    </row>
    <row r="646" spans="1:48" x14ac:dyDescent="0.3">
      <c r="A646">
        <v>2003</v>
      </c>
      <c r="B646" s="1">
        <v>37803</v>
      </c>
      <c r="C646" s="4">
        <v>99</v>
      </c>
      <c r="D646" s="4">
        <v>99</v>
      </c>
      <c r="E646" s="4">
        <v>99</v>
      </c>
      <c r="F646">
        <v>8.2996946979595094</v>
      </c>
      <c r="G646">
        <v>69.911299999999997</v>
      </c>
      <c r="H646">
        <v>26.446200000000001</v>
      </c>
      <c r="Y646" s="2">
        <v>-1.3247646958018944E-3</v>
      </c>
      <c r="Z646" s="2">
        <v>9.2186387999890762E-3</v>
      </c>
      <c r="AA646" s="2">
        <v>1.3357550119551309E-2</v>
      </c>
      <c r="AB646" s="2" t="s">
        <v>19</v>
      </c>
      <c r="AC646" s="2" t="s">
        <v>19</v>
      </c>
      <c r="AD646" s="2" t="s">
        <v>19</v>
      </c>
      <c r="AE646" s="2" t="s">
        <v>19</v>
      </c>
      <c r="AF646" s="2" t="s">
        <v>19</v>
      </c>
      <c r="AG646" s="2" t="s">
        <v>19</v>
      </c>
      <c r="AH646" s="2" t="s">
        <v>19</v>
      </c>
      <c r="AI646" s="2" t="s">
        <v>19</v>
      </c>
      <c r="AJ646" s="2" t="s">
        <v>19</v>
      </c>
      <c r="AK646" s="2" t="s">
        <v>19</v>
      </c>
      <c r="AL646" s="2" t="s">
        <v>19</v>
      </c>
      <c r="AM646" s="2" t="s">
        <v>19</v>
      </c>
      <c r="AN646" s="2" t="s">
        <v>19</v>
      </c>
      <c r="AO646" s="2" t="s">
        <v>19</v>
      </c>
      <c r="AP646" s="2" t="s">
        <v>19</v>
      </c>
      <c r="AQ646" s="2" t="s">
        <v>19</v>
      </c>
      <c r="AV646" s="52"/>
    </row>
    <row r="647" spans="1:48" x14ac:dyDescent="0.3">
      <c r="A647">
        <v>2003</v>
      </c>
      <c r="B647" s="1">
        <v>37804</v>
      </c>
      <c r="C647" s="4">
        <v>99</v>
      </c>
      <c r="D647" s="4">
        <v>99</v>
      </c>
      <c r="E647" s="4">
        <v>99</v>
      </c>
      <c r="F647">
        <v>8.6390418503804298</v>
      </c>
      <c r="G647">
        <v>70.7911</v>
      </c>
      <c r="H647">
        <v>26.9864</v>
      </c>
      <c r="Y647" s="2">
        <v>4.0886703037926075E-2</v>
      </c>
      <c r="Z647" s="2">
        <v>1.2584517810425577E-2</v>
      </c>
      <c r="AA647" s="2">
        <v>2.0426375055773605E-2</v>
      </c>
      <c r="AB647" s="2" t="s">
        <v>19</v>
      </c>
      <c r="AC647" s="2" t="s">
        <v>19</v>
      </c>
      <c r="AD647" s="2" t="s">
        <v>19</v>
      </c>
      <c r="AE647" s="2" t="s">
        <v>19</v>
      </c>
      <c r="AF647" s="2" t="s">
        <v>19</v>
      </c>
      <c r="AG647" s="2" t="s">
        <v>19</v>
      </c>
      <c r="AH647" s="2" t="s">
        <v>19</v>
      </c>
      <c r="AI647" s="2" t="s">
        <v>19</v>
      </c>
      <c r="AJ647" s="2" t="s">
        <v>19</v>
      </c>
      <c r="AK647" s="2" t="s">
        <v>19</v>
      </c>
      <c r="AL647" s="2" t="s">
        <v>19</v>
      </c>
      <c r="AM647" s="2" t="s">
        <v>19</v>
      </c>
      <c r="AN647" s="2" t="s">
        <v>19</v>
      </c>
      <c r="AO647" s="2" t="s">
        <v>19</v>
      </c>
      <c r="AP647" s="2" t="s">
        <v>19</v>
      </c>
      <c r="AQ647" s="2" t="s">
        <v>19</v>
      </c>
      <c r="AV647" s="52"/>
    </row>
    <row r="648" spans="1:48" x14ac:dyDescent="0.3">
      <c r="A648">
        <v>2003</v>
      </c>
      <c r="B648" s="1">
        <v>37805</v>
      </c>
      <c r="C648" s="4">
        <v>99</v>
      </c>
      <c r="D648" s="4">
        <v>99</v>
      </c>
      <c r="E648" s="4">
        <v>99</v>
      </c>
      <c r="F648">
        <v>8.6864294192794809</v>
      </c>
      <c r="G648">
        <v>70.060299999999998</v>
      </c>
      <c r="H648">
        <v>26.646599999999999</v>
      </c>
      <c r="Y648" s="2">
        <v>5.4852806271523669E-3</v>
      </c>
      <c r="Z648" s="2">
        <v>-1.0323331605244235E-2</v>
      </c>
      <c r="AA648" s="2">
        <v>-1.2591527584264628E-2</v>
      </c>
      <c r="AB648" s="2" t="s">
        <v>19</v>
      </c>
      <c r="AC648" s="2" t="s">
        <v>19</v>
      </c>
      <c r="AD648" s="2" t="s">
        <v>19</v>
      </c>
      <c r="AE648" s="2" t="s">
        <v>19</v>
      </c>
      <c r="AF648" s="2" t="s">
        <v>19</v>
      </c>
      <c r="AG648" s="2" t="s">
        <v>19</v>
      </c>
      <c r="AH648" s="2" t="s">
        <v>19</v>
      </c>
      <c r="AI648" s="2" t="s">
        <v>19</v>
      </c>
      <c r="AJ648" s="2" t="s">
        <v>19</v>
      </c>
      <c r="AK648" s="2" t="s">
        <v>19</v>
      </c>
      <c r="AL648" s="2" t="s">
        <v>19</v>
      </c>
      <c r="AM648" s="2" t="s">
        <v>19</v>
      </c>
      <c r="AN648" s="2" t="s">
        <v>19</v>
      </c>
      <c r="AO648" s="2" t="s">
        <v>19</v>
      </c>
      <c r="AP648" s="2" t="s">
        <v>19</v>
      </c>
      <c r="AQ648" s="2" t="s">
        <v>19</v>
      </c>
      <c r="AV648" s="52"/>
    </row>
    <row r="649" spans="1:48" x14ac:dyDescent="0.3">
      <c r="A649">
        <v>2003</v>
      </c>
      <c r="B649" s="1">
        <v>37809</v>
      </c>
      <c r="C649" s="4">
        <v>99</v>
      </c>
      <c r="D649" s="4">
        <v>99</v>
      </c>
      <c r="E649" s="4">
        <v>99</v>
      </c>
      <c r="F649">
        <v>8.784996896152677</v>
      </c>
      <c r="G649">
        <v>71.450999999999993</v>
      </c>
      <c r="H649">
        <v>27.7881</v>
      </c>
      <c r="Y649" s="2">
        <v>1.1347294971904898E-2</v>
      </c>
      <c r="Z649" s="2">
        <v>1.9850043462560141E-2</v>
      </c>
      <c r="AA649" s="2">
        <v>4.2838485960685402E-2</v>
      </c>
      <c r="AB649" s="2" t="s">
        <v>19</v>
      </c>
      <c r="AC649" s="2" t="s">
        <v>19</v>
      </c>
      <c r="AD649" s="2" t="s">
        <v>19</v>
      </c>
      <c r="AE649" s="2" t="s">
        <v>19</v>
      </c>
      <c r="AF649" s="2" t="s">
        <v>19</v>
      </c>
      <c r="AG649" s="2" t="s">
        <v>19</v>
      </c>
      <c r="AH649" s="2" t="s">
        <v>19</v>
      </c>
      <c r="AI649" s="2" t="s">
        <v>19</v>
      </c>
      <c r="AJ649" s="2" t="s">
        <v>19</v>
      </c>
      <c r="AK649" s="2" t="s">
        <v>19</v>
      </c>
      <c r="AL649" s="2" t="s">
        <v>19</v>
      </c>
      <c r="AM649" s="2" t="s">
        <v>19</v>
      </c>
      <c r="AN649" s="2" t="s">
        <v>19</v>
      </c>
      <c r="AO649" s="2" t="s">
        <v>19</v>
      </c>
      <c r="AP649" s="2" t="s">
        <v>19</v>
      </c>
      <c r="AQ649" s="2" t="s">
        <v>19</v>
      </c>
      <c r="AV649" s="52"/>
    </row>
    <row r="650" spans="1:48" x14ac:dyDescent="0.3">
      <c r="A650">
        <v>2003</v>
      </c>
      <c r="B650" s="1">
        <v>37810</v>
      </c>
      <c r="C650" s="4">
        <v>99</v>
      </c>
      <c r="D650" s="4">
        <v>99</v>
      </c>
      <c r="E650" s="4">
        <v>99</v>
      </c>
      <c r="F650">
        <v>9.0419957699209235</v>
      </c>
      <c r="G650">
        <v>71.770300000000006</v>
      </c>
      <c r="H650">
        <v>28.1279</v>
      </c>
      <c r="Y650" s="2">
        <v>2.9254293064212344E-2</v>
      </c>
      <c r="Z650" s="2">
        <v>4.468796797805652E-3</v>
      </c>
      <c r="AA650" s="2">
        <v>1.2228255980077707E-2</v>
      </c>
      <c r="AB650" s="2" t="s">
        <v>19</v>
      </c>
      <c r="AC650" s="2" t="s">
        <v>19</v>
      </c>
      <c r="AD650" s="2" t="s">
        <v>19</v>
      </c>
      <c r="AE650" s="2" t="s">
        <v>19</v>
      </c>
      <c r="AF650" s="2" t="s">
        <v>19</v>
      </c>
      <c r="AG650" s="2" t="s">
        <v>19</v>
      </c>
      <c r="AH650" s="2" t="s">
        <v>19</v>
      </c>
      <c r="AI650" s="2" t="s">
        <v>19</v>
      </c>
      <c r="AJ650" s="2" t="s">
        <v>19</v>
      </c>
      <c r="AK650" s="2" t="s">
        <v>19</v>
      </c>
      <c r="AL650" s="2" t="s">
        <v>19</v>
      </c>
      <c r="AM650" s="2" t="s">
        <v>19</v>
      </c>
      <c r="AN650" s="2" t="s">
        <v>19</v>
      </c>
      <c r="AO650" s="2" t="s">
        <v>19</v>
      </c>
      <c r="AP650" s="2" t="s">
        <v>19</v>
      </c>
      <c r="AQ650" s="2" t="s">
        <v>19</v>
      </c>
      <c r="AV650" s="52"/>
    </row>
    <row r="651" spans="1:48" x14ac:dyDescent="0.3">
      <c r="A651">
        <v>2003</v>
      </c>
      <c r="B651" s="1">
        <v>37811</v>
      </c>
      <c r="C651" s="4">
        <v>99</v>
      </c>
      <c r="D651" s="4">
        <v>99</v>
      </c>
      <c r="E651" s="4">
        <v>99</v>
      </c>
      <c r="F651">
        <v>8.9795829054346452</v>
      </c>
      <c r="G651">
        <v>71.365799999999993</v>
      </c>
      <c r="H651">
        <v>28.058199999999999</v>
      </c>
      <c r="Y651" s="2">
        <v>-6.9025540460769808E-3</v>
      </c>
      <c r="Z651" s="2">
        <v>-5.6360360762044426E-3</v>
      </c>
      <c r="AA651" s="2">
        <v>-2.4779667163208341E-3</v>
      </c>
      <c r="AB651" s="2" t="s">
        <v>19</v>
      </c>
      <c r="AC651" s="2" t="s">
        <v>19</v>
      </c>
      <c r="AD651" s="2" t="s">
        <v>19</v>
      </c>
      <c r="AE651" s="2" t="s">
        <v>19</v>
      </c>
      <c r="AF651" s="2" t="s">
        <v>19</v>
      </c>
      <c r="AG651" s="2" t="s">
        <v>19</v>
      </c>
      <c r="AH651" s="2" t="s">
        <v>19</v>
      </c>
      <c r="AI651" s="2" t="s">
        <v>19</v>
      </c>
      <c r="AJ651" s="2" t="s">
        <v>19</v>
      </c>
      <c r="AK651" s="2" t="s">
        <v>19</v>
      </c>
      <c r="AL651" s="2" t="s">
        <v>19</v>
      </c>
      <c r="AM651" s="2" t="s">
        <v>19</v>
      </c>
      <c r="AN651" s="2" t="s">
        <v>19</v>
      </c>
      <c r="AO651" s="2" t="s">
        <v>19</v>
      </c>
      <c r="AP651" s="2" t="s">
        <v>19</v>
      </c>
      <c r="AQ651" s="2" t="s">
        <v>19</v>
      </c>
      <c r="AV651" s="52"/>
    </row>
    <row r="652" spans="1:48" x14ac:dyDescent="0.3">
      <c r="A652">
        <v>2003</v>
      </c>
      <c r="B652" s="1">
        <v>37812</v>
      </c>
      <c r="C652" s="4">
        <v>99</v>
      </c>
      <c r="D652" s="4">
        <v>99</v>
      </c>
      <c r="E652" s="4">
        <v>99</v>
      </c>
      <c r="F652">
        <v>8.6965434044567314</v>
      </c>
      <c r="G652">
        <v>70.457599999999999</v>
      </c>
      <c r="H652">
        <v>27.535399999999999</v>
      </c>
      <c r="Y652" s="2">
        <v>-3.1520339414274123E-2</v>
      </c>
      <c r="Z652" s="2">
        <v>-1.2725983594382706E-2</v>
      </c>
      <c r="AA652" s="2">
        <v>-1.863269917528565E-2</v>
      </c>
      <c r="AB652" s="2" t="s">
        <v>19</v>
      </c>
      <c r="AC652" s="2" t="s">
        <v>19</v>
      </c>
      <c r="AD652" s="2" t="s">
        <v>19</v>
      </c>
      <c r="AE652" s="2" t="s">
        <v>19</v>
      </c>
      <c r="AF652" s="2" t="s">
        <v>19</v>
      </c>
      <c r="AG652" s="2" t="s">
        <v>19</v>
      </c>
      <c r="AH652" s="2" t="s">
        <v>19</v>
      </c>
      <c r="AI652" s="2" t="s">
        <v>19</v>
      </c>
      <c r="AJ652" s="2" t="s">
        <v>19</v>
      </c>
      <c r="AK652" s="2" t="s">
        <v>19</v>
      </c>
      <c r="AL652" s="2" t="s">
        <v>19</v>
      </c>
      <c r="AM652" s="2" t="s">
        <v>19</v>
      </c>
      <c r="AN652" s="2" t="s">
        <v>19</v>
      </c>
      <c r="AO652" s="2" t="s">
        <v>19</v>
      </c>
      <c r="AP652" s="2" t="s">
        <v>19</v>
      </c>
      <c r="AQ652" s="2" t="s">
        <v>19</v>
      </c>
      <c r="AV652" s="52"/>
    </row>
    <row r="653" spans="1:48" x14ac:dyDescent="0.3">
      <c r="A653">
        <v>2003</v>
      </c>
      <c r="B653" s="1">
        <v>37813</v>
      </c>
      <c r="C653" s="4">
        <v>99</v>
      </c>
      <c r="D653" s="4">
        <v>99</v>
      </c>
      <c r="E653" s="4">
        <v>99</v>
      </c>
      <c r="F653">
        <v>8.6453384926105858</v>
      </c>
      <c r="G653">
        <v>71.124600000000001</v>
      </c>
      <c r="H653">
        <v>27.744499999999999</v>
      </c>
      <c r="Y653" s="2">
        <v>-5.8879613962375954E-3</v>
      </c>
      <c r="Z653" s="2">
        <v>9.4666863475338925E-3</v>
      </c>
      <c r="AA653" s="2">
        <v>7.5938609934846912E-3</v>
      </c>
      <c r="AB653" s="2" t="s">
        <v>19</v>
      </c>
      <c r="AC653" s="2" t="s">
        <v>19</v>
      </c>
      <c r="AD653" s="2" t="s">
        <v>19</v>
      </c>
      <c r="AE653" s="2" t="s">
        <v>19</v>
      </c>
      <c r="AF653" s="2" t="s">
        <v>19</v>
      </c>
      <c r="AG653" s="2" t="s">
        <v>19</v>
      </c>
      <c r="AH653" s="2" t="s">
        <v>19</v>
      </c>
      <c r="AI653" s="2" t="s">
        <v>19</v>
      </c>
      <c r="AJ653" s="2" t="s">
        <v>19</v>
      </c>
      <c r="AK653" s="2" t="s">
        <v>19</v>
      </c>
      <c r="AL653" s="2" t="s">
        <v>19</v>
      </c>
      <c r="AM653" s="2" t="s">
        <v>19</v>
      </c>
      <c r="AN653" s="2" t="s">
        <v>19</v>
      </c>
      <c r="AO653" s="2" t="s">
        <v>19</v>
      </c>
      <c r="AP653" s="2" t="s">
        <v>19</v>
      </c>
      <c r="AQ653" s="2" t="s">
        <v>19</v>
      </c>
      <c r="AV653" s="52"/>
    </row>
    <row r="654" spans="1:48" x14ac:dyDescent="0.3">
      <c r="A654">
        <v>2003</v>
      </c>
      <c r="B654" s="1">
        <v>37816</v>
      </c>
      <c r="C654" s="4">
        <v>99</v>
      </c>
      <c r="D654" s="4">
        <v>99</v>
      </c>
      <c r="E654" s="4">
        <v>99</v>
      </c>
      <c r="F654">
        <v>8.9564652532585516</v>
      </c>
      <c r="G654">
        <v>71.472200000000001</v>
      </c>
      <c r="H654">
        <v>28.075600000000001</v>
      </c>
      <c r="Y654" s="2">
        <v>3.5987805557167629E-2</v>
      </c>
      <c r="Z654" s="2">
        <v>4.8871979596369908E-3</v>
      </c>
      <c r="AA654" s="2">
        <v>1.1933896808376643E-2</v>
      </c>
      <c r="AB654" s="2" t="s">
        <v>19</v>
      </c>
      <c r="AC654" s="2" t="s">
        <v>19</v>
      </c>
      <c r="AD654" s="2" t="s">
        <v>19</v>
      </c>
      <c r="AE654" s="2" t="s">
        <v>19</v>
      </c>
      <c r="AF654" s="2" t="s">
        <v>19</v>
      </c>
      <c r="AG654" s="2" t="s">
        <v>19</v>
      </c>
      <c r="AH654" s="2" t="s">
        <v>19</v>
      </c>
      <c r="AI654" s="2" t="s">
        <v>19</v>
      </c>
      <c r="AJ654" s="2" t="s">
        <v>19</v>
      </c>
      <c r="AK654" s="2" t="s">
        <v>19</v>
      </c>
      <c r="AL654" s="2" t="s">
        <v>19</v>
      </c>
      <c r="AM654" s="2" t="s">
        <v>19</v>
      </c>
      <c r="AN654" s="2" t="s">
        <v>19</v>
      </c>
      <c r="AO654" s="2" t="s">
        <v>19</v>
      </c>
      <c r="AP654" s="2" t="s">
        <v>19</v>
      </c>
      <c r="AQ654" s="2" t="s">
        <v>19</v>
      </c>
      <c r="AV654" s="52"/>
    </row>
    <row r="655" spans="1:48" x14ac:dyDescent="0.3">
      <c r="A655">
        <v>2003</v>
      </c>
      <c r="B655" s="1">
        <v>37817</v>
      </c>
      <c r="C655" s="4">
        <v>99</v>
      </c>
      <c r="D655" s="4">
        <v>99</v>
      </c>
      <c r="E655" s="4">
        <v>99</v>
      </c>
      <c r="F655">
        <v>8.661952786456899</v>
      </c>
      <c r="G655">
        <v>71.316100000000006</v>
      </c>
      <c r="H655">
        <v>28.110499999999998</v>
      </c>
      <c r="Y655" s="2">
        <v>-3.2882667265917487E-2</v>
      </c>
      <c r="Z655" s="2">
        <v>-2.184065972503979E-3</v>
      </c>
      <c r="AA655" s="2">
        <v>1.2430722762823976E-3</v>
      </c>
      <c r="AB655" s="2" t="s">
        <v>19</v>
      </c>
      <c r="AC655" s="2" t="s">
        <v>19</v>
      </c>
      <c r="AD655" s="2" t="s">
        <v>19</v>
      </c>
      <c r="AE655" s="2" t="s">
        <v>19</v>
      </c>
      <c r="AF655" s="2" t="s">
        <v>19</v>
      </c>
      <c r="AG655" s="2" t="s">
        <v>19</v>
      </c>
      <c r="AH655" s="2" t="s">
        <v>19</v>
      </c>
      <c r="AI655" s="2" t="s">
        <v>19</v>
      </c>
      <c r="AJ655" s="2" t="s">
        <v>19</v>
      </c>
      <c r="AK655" s="2" t="s">
        <v>19</v>
      </c>
      <c r="AL655" s="2" t="s">
        <v>19</v>
      </c>
      <c r="AM655" s="2" t="s">
        <v>19</v>
      </c>
      <c r="AN655" s="2" t="s">
        <v>19</v>
      </c>
      <c r="AO655" s="2" t="s">
        <v>19</v>
      </c>
      <c r="AP655" s="2" t="s">
        <v>19</v>
      </c>
      <c r="AQ655" s="2" t="s">
        <v>19</v>
      </c>
      <c r="AV655" s="52"/>
    </row>
    <row r="656" spans="1:48" x14ac:dyDescent="0.3">
      <c r="A656">
        <v>2003</v>
      </c>
      <c r="B656" s="1">
        <v>37818</v>
      </c>
      <c r="C656" s="4">
        <v>99</v>
      </c>
      <c r="D656" s="4">
        <v>99</v>
      </c>
      <c r="E656" s="4">
        <v>99</v>
      </c>
      <c r="F656">
        <v>8.5454210278523277</v>
      </c>
      <c r="G656">
        <v>70.897499999999994</v>
      </c>
      <c r="H656">
        <v>28.023299999999999</v>
      </c>
      <c r="Y656" s="2">
        <v>-1.3453289515358513E-2</v>
      </c>
      <c r="Z656" s="2">
        <v>-5.8696423388269192E-3</v>
      </c>
      <c r="AA656" s="2">
        <v>-3.1020437203179707E-3</v>
      </c>
      <c r="AB656" s="2" t="s">
        <v>19</v>
      </c>
      <c r="AC656" s="2" t="s">
        <v>19</v>
      </c>
      <c r="AD656" s="2" t="s">
        <v>19</v>
      </c>
      <c r="AE656" s="2" t="s">
        <v>19</v>
      </c>
      <c r="AF656" s="2" t="s">
        <v>19</v>
      </c>
      <c r="AG656" s="2" t="s">
        <v>19</v>
      </c>
      <c r="AH656" s="2" t="s">
        <v>19</v>
      </c>
      <c r="AI656" s="2" t="s">
        <v>19</v>
      </c>
      <c r="AJ656" s="2" t="s">
        <v>19</v>
      </c>
      <c r="AK656" s="2" t="s">
        <v>19</v>
      </c>
      <c r="AL656" s="2" t="s">
        <v>19</v>
      </c>
      <c r="AM656" s="2" t="s">
        <v>19</v>
      </c>
      <c r="AN656" s="2" t="s">
        <v>19</v>
      </c>
      <c r="AO656" s="2" t="s">
        <v>19</v>
      </c>
      <c r="AP656" s="2" t="s">
        <v>19</v>
      </c>
      <c r="AQ656" s="2" t="s">
        <v>19</v>
      </c>
      <c r="AV656" s="52"/>
    </row>
    <row r="657" spans="1:48" x14ac:dyDescent="0.3">
      <c r="A657">
        <v>2003</v>
      </c>
      <c r="B657" s="1">
        <v>37819</v>
      </c>
      <c r="C657" s="4">
        <v>99</v>
      </c>
      <c r="D657" s="4">
        <v>99</v>
      </c>
      <c r="E657" s="4">
        <v>99</v>
      </c>
      <c r="F657">
        <v>8.5686259034998624</v>
      </c>
      <c r="G657">
        <v>69.89</v>
      </c>
      <c r="H657">
        <v>27.1694</v>
      </c>
      <c r="Y657" s="2">
        <v>2.7154748223525704E-3</v>
      </c>
      <c r="Z657" s="2">
        <v>-1.4210656229063034E-2</v>
      </c>
      <c r="AA657" s="2">
        <v>-3.0471072286275991E-2</v>
      </c>
      <c r="AB657" s="2" t="s">
        <v>19</v>
      </c>
      <c r="AC657" s="2" t="s">
        <v>19</v>
      </c>
      <c r="AD657" s="2" t="s">
        <v>19</v>
      </c>
      <c r="AE657" s="2" t="s">
        <v>19</v>
      </c>
      <c r="AF657" s="2" t="s">
        <v>19</v>
      </c>
      <c r="AG657" s="2" t="s">
        <v>19</v>
      </c>
      <c r="AH657" s="2" t="s">
        <v>19</v>
      </c>
      <c r="AI657" s="2" t="s">
        <v>19</v>
      </c>
      <c r="AJ657" s="2" t="s">
        <v>19</v>
      </c>
      <c r="AK657" s="2" t="s">
        <v>19</v>
      </c>
      <c r="AL657" s="2" t="s">
        <v>19</v>
      </c>
      <c r="AM657" s="2" t="s">
        <v>19</v>
      </c>
      <c r="AN657" s="2" t="s">
        <v>19</v>
      </c>
      <c r="AO657" s="2" t="s">
        <v>19</v>
      </c>
      <c r="AP657" s="2" t="s">
        <v>19</v>
      </c>
      <c r="AQ657" s="2" t="s">
        <v>19</v>
      </c>
      <c r="AV657" s="52"/>
    </row>
    <row r="658" spans="1:48" x14ac:dyDescent="0.3">
      <c r="A658">
        <v>2003</v>
      </c>
      <c r="B658" s="1">
        <v>37820</v>
      </c>
      <c r="C658" s="4">
        <v>99</v>
      </c>
      <c r="D658" s="4">
        <v>99</v>
      </c>
      <c r="E658" s="4">
        <v>99</v>
      </c>
      <c r="F658">
        <v>8.3293724778851779</v>
      </c>
      <c r="G658">
        <v>70.6066</v>
      </c>
      <c r="H658">
        <v>27.256499999999999</v>
      </c>
      <c r="Y658" s="2">
        <v>-2.7922029542328475E-2</v>
      </c>
      <c r="Z658" s="2">
        <v>1.0253255115181048E-2</v>
      </c>
      <c r="AA658" s="2">
        <v>3.2058124213270034E-3</v>
      </c>
      <c r="AB658" s="2" t="s">
        <v>19</v>
      </c>
      <c r="AC658" s="2" t="s">
        <v>19</v>
      </c>
      <c r="AD658" s="2" t="s">
        <v>19</v>
      </c>
      <c r="AE658" s="2" t="s">
        <v>19</v>
      </c>
      <c r="AF658" s="2" t="s">
        <v>19</v>
      </c>
      <c r="AG658" s="2" t="s">
        <v>19</v>
      </c>
      <c r="AH658" s="2" t="s">
        <v>19</v>
      </c>
      <c r="AI658" s="2" t="s">
        <v>19</v>
      </c>
      <c r="AJ658" s="2" t="s">
        <v>19</v>
      </c>
      <c r="AK658" s="2" t="s">
        <v>19</v>
      </c>
      <c r="AL658" s="2" t="s">
        <v>19</v>
      </c>
      <c r="AM658" s="2" t="s">
        <v>19</v>
      </c>
      <c r="AN658" s="2" t="s">
        <v>19</v>
      </c>
      <c r="AO658" s="2" t="s">
        <v>19</v>
      </c>
      <c r="AP658" s="2" t="s">
        <v>19</v>
      </c>
      <c r="AQ658" s="2" t="s">
        <v>19</v>
      </c>
      <c r="AV658" s="52"/>
    </row>
    <row r="659" spans="1:48" x14ac:dyDescent="0.3">
      <c r="A659">
        <v>2003</v>
      </c>
      <c r="B659" s="1">
        <v>37823</v>
      </c>
      <c r="C659" s="4">
        <v>99</v>
      </c>
      <c r="D659" s="4">
        <v>99</v>
      </c>
      <c r="E659" s="4">
        <v>99</v>
      </c>
      <c r="F659">
        <v>8.2529210087261262</v>
      </c>
      <c r="G659">
        <v>69.733900000000006</v>
      </c>
      <c r="H659">
        <v>26.908000000000001</v>
      </c>
      <c r="Y659" s="2">
        <v>-9.1785388829750403E-3</v>
      </c>
      <c r="Z659" s="2">
        <v>-1.2360034331068137E-2</v>
      </c>
      <c r="AA659" s="2">
        <v>-1.2785940968209286E-2</v>
      </c>
      <c r="AB659" s="2" t="s">
        <v>19</v>
      </c>
      <c r="AC659" s="2" t="s">
        <v>19</v>
      </c>
      <c r="AD659" s="2" t="s">
        <v>19</v>
      </c>
      <c r="AE659" s="2" t="s">
        <v>19</v>
      </c>
      <c r="AF659" s="2" t="s">
        <v>19</v>
      </c>
      <c r="AG659" s="2" t="s">
        <v>19</v>
      </c>
      <c r="AH659" s="2" t="s">
        <v>19</v>
      </c>
      <c r="AI659" s="2" t="s">
        <v>19</v>
      </c>
      <c r="AJ659" s="2" t="s">
        <v>19</v>
      </c>
      <c r="AK659" s="2" t="s">
        <v>19</v>
      </c>
      <c r="AL659" s="2" t="s">
        <v>19</v>
      </c>
      <c r="AM659" s="2" t="s">
        <v>19</v>
      </c>
      <c r="AN659" s="2" t="s">
        <v>19</v>
      </c>
      <c r="AO659" s="2" t="s">
        <v>19</v>
      </c>
      <c r="AP659" s="2" t="s">
        <v>19</v>
      </c>
      <c r="AQ659" s="2" t="s">
        <v>19</v>
      </c>
      <c r="AV659" s="52"/>
    </row>
    <row r="660" spans="1:48" x14ac:dyDescent="0.3">
      <c r="A660">
        <v>2003</v>
      </c>
      <c r="B660" s="1">
        <v>37824</v>
      </c>
      <c r="C660" s="4">
        <v>99</v>
      </c>
      <c r="D660" s="4">
        <v>99</v>
      </c>
      <c r="E660" s="4">
        <v>99</v>
      </c>
      <c r="F660">
        <v>8.379138173496731</v>
      </c>
      <c r="G660">
        <v>70.365399999999994</v>
      </c>
      <c r="H660">
        <v>27.308800000000002</v>
      </c>
      <c r="Y660" s="2">
        <v>1.5293635385235094E-2</v>
      </c>
      <c r="Z660" s="2">
        <v>9.0558537526224114E-3</v>
      </c>
      <c r="AA660" s="2">
        <v>1.4895198453991343E-2</v>
      </c>
      <c r="AB660" s="2" t="s">
        <v>19</v>
      </c>
      <c r="AC660" s="2" t="s">
        <v>19</v>
      </c>
      <c r="AD660" s="2" t="s">
        <v>19</v>
      </c>
      <c r="AE660" s="2" t="s">
        <v>19</v>
      </c>
      <c r="AF660" s="2" t="s">
        <v>19</v>
      </c>
      <c r="AG660" s="2" t="s">
        <v>19</v>
      </c>
      <c r="AH660" s="2" t="s">
        <v>19</v>
      </c>
      <c r="AI660" s="2" t="s">
        <v>19</v>
      </c>
      <c r="AJ660" s="2" t="s">
        <v>19</v>
      </c>
      <c r="AK660" s="2" t="s">
        <v>19</v>
      </c>
      <c r="AL660" s="2" t="s">
        <v>19</v>
      </c>
      <c r="AM660" s="2" t="s">
        <v>19</v>
      </c>
      <c r="AN660" s="2" t="s">
        <v>19</v>
      </c>
      <c r="AO660" s="2" t="s">
        <v>19</v>
      </c>
      <c r="AP660" s="2" t="s">
        <v>19</v>
      </c>
      <c r="AQ660" s="2" t="s">
        <v>19</v>
      </c>
      <c r="AV660" s="52"/>
    </row>
    <row r="661" spans="1:48" x14ac:dyDescent="0.3">
      <c r="A661">
        <v>2003</v>
      </c>
      <c r="B661" s="1">
        <v>37825</v>
      </c>
      <c r="C661" s="4">
        <v>99</v>
      </c>
      <c r="D661" s="4">
        <v>99</v>
      </c>
      <c r="E661" s="4">
        <v>99</v>
      </c>
      <c r="F661">
        <v>9.020722620771167</v>
      </c>
      <c r="G661">
        <v>70.415000000000006</v>
      </c>
      <c r="H661">
        <v>27.535399999999999</v>
      </c>
      <c r="Y661" s="2">
        <v>7.6569264522188263E-2</v>
      </c>
      <c r="Z661" s="2">
        <v>7.048918928906911E-4</v>
      </c>
      <c r="AA661" s="2">
        <v>8.2976915865946577E-3</v>
      </c>
      <c r="AB661" s="2" t="s">
        <v>19</v>
      </c>
      <c r="AC661" s="2" t="s">
        <v>19</v>
      </c>
      <c r="AD661" s="2" t="s">
        <v>19</v>
      </c>
      <c r="AE661" s="2" t="s">
        <v>19</v>
      </c>
      <c r="AF661" s="2" t="s">
        <v>19</v>
      </c>
      <c r="AG661" s="2" t="s">
        <v>19</v>
      </c>
      <c r="AH661" s="2" t="s">
        <v>19</v>
      </c>
      <c r="AI661" s="2" t="s">
        <v>19</v>
      </c>
      <c r="AJ661" s="2" t="s">
        <v>19</v>
      </c>
      <c r="AK661" s="2" t="s">
        <v>19</v>
      </c>
      <c r="AL661" s="2" t="s">
        <v>19</v>
      </c>
      <c r="AM661" s="2" t="s">
        <v>19</v>
      </c>
      <c r="AN661" s="2" t="s">
        <v>19</v>
      </c>
      <c r="AO661" s="2" t="s">
        <v>19</v>
      </c>
      <c r="AP661" s="2" t="s">
        <v>19</v>
      </c>
      <c r="AQ661" s="2" t="s">
        <v>19</v>
      </c>
      <c r="AV661" s="52"/>
    </row>
    <row r="662" spans="1:48" x14ac:dyDescent="0.3">
      <c r="A662">
        <v>2003</v>
      </c>
      <c r="B662" s="1">
        <v>37826</v>
      </c>
      <c r="C662" s="4">
        <v>99</v>
      </c>
      <c r="D662" s="4">
        <v>99</v>
      </c>
      <c r="E662" s="4">
        <v>99</v>
      </c>
      <c r="F662">
        <v>9.0397375523726176</v>
      </c>
      <c r="G662">
        <v>69.882900000000006</v>
      </c>
      <c r="H662">
        <v>27.1694</v>
      </c>
      <c r="Y662" s="2">
        <v>2.107916671516552E-3</v>
      </c>
      <c r="Z662" s="2">
        <v>-7.5566285592558735E-3</v>
      </c>
      <c r="AA662" s="2">
        <v>-1.329198050509528E-2</v>
      </c>
      <c r="AB662" s="2" t="s">
        <v>19</v>
      </c>
      <c r="AC662" s="2" t="s">
        <v>19</v>
      </c>
      <c r="AD662" s="2" t="s">
        <v>19</v>
      </c>
      <c r="AE662" s="2" t="s">
        <v>19</v>
      </c>
      <c r="AF662" s="2" t="s">
        <v>19</v>
      </c>
      <c r="AG662" s="2" t="s">
        <v>19</v>
      </c>
      <c r="AH662" s="2" t="s">
        <v>19</v>
      </c>
      <c r="AI662" s="2" t="s">
        <v>19</v>
      </c>
      <c r="AJ662" s="2" t="s">
        <v>19</v>
      </c>
      <c r="AK662" s="2" t="s">
        <v>19</v>
      </c>
      <c r="AL662" s="2" t="s">
        <v>19</v>
      </c>
      <c r="AM662" s="2" t="s">
        <v>19</v>
      </c>
      <c r="AN662" s="2" t="s">
        <v>19</v>
      </c>
      <c r="AO662" s="2" t="s">
        <v>19</v>
      </c>
      <c r="AP662" s="2" t="s">
        <v>19</v>
      </c>
      <c r="AQ662" s="2" t="s">
        <v>19</v>
      </c>
      <c r="AV662" s="52"/>
    </row>
    <row r="663" spans="1:48" x14ac:dyDescent="0.3">
      <c r="A663">
        <v>2003</v>
      </c>
      <c r="B663" s="1">
        <v>37827</v>
      </c>
      <c r="C663" s="4">
        <v>99</v>
      </c>
      <c r="D663" s="4">
        <v>99</v>
      </c>
      <c r="E663" s="4">
        <v>99</v>
      </c>
      <c r="F663">
        <v>9.2827724212003009</v>
      </c>
      <c r="G663">
        <v>71.117500000000007</v>
      </c>
      <c r="H663">
        <v>27.709700000000002</v>
      </c>
      <c r="Y663" s="2">
        <v>2.688516866995716E-2</v>
      </c>
      <c r="Z663" s="2">
        <v>1.7666696716936547E-2</v>
      </c>
      <c r="AA663" s="2">
        <v>1.9886342723799633E-2</v>
      </c>
      <c r="AB663" s="2" t="s">
        <v>19</v>
      </c>
      <c r="AC663" s="2" t="s">
        <v>19</v>
      </c>
      <c r="AD663" s="2" t="s">
        <v>19</v>
      </c>
      <c r="AE663" s="2" t="s">
        <v>19</v>
      </c>
      <c r="AF663" s="2" t="s">
        <v>19</v>
      </c>
      <c r="AG663" s="2" t="s">
        <v>19</v>
      </c>
      <c r="AH663" s="2" t="s">
        <v>19</v>
      </c>
      <c r="AI663" s="2" t="s">
        <v>19</v>
      </c>
      <c r="AJ663" s="2" t="s">
        <v>19</v>
      </c>
      <c r="AK663" s="2" t="s">
        <v>19</v>
      </c>
      <c r="AL663" s="2" t="s">
        <v>19</v>
      </c>
      <c r="AM663" s="2" t="s">
        <v>19</v>
      </c>
      <c r="AN663" s="2" t="s">
        <v>19</v>
      </c>
      <c r="AO663" s="2" t="s">
        <v>19</v>
      </c>
      <c r="AP663" s="2" t="s">
        <v>19</v>
      </c>
      <c r="AQ663" s="2" t="s">
        <v>19</v>
      </c>
      <c r="AV663" s="52"/>
    </row>
    <row r="664" spans="1:48" x14ac:dyDescent="0.3">
      <c r="A664">
        <v>2003</v>
      </c>
      <c r="B664" s="1">
        <v>37830</v>
      </c>
      <c r="C664" s="4">
        <v>99</v>
      </c>
      <c r="D664" s="4">
        <v>99</v>
      </c>
      <c r="E664" s="4">
        <v>99</v>
      </c>
      <c r="F664">
        <v>9.1940739709172554</v>
      </c>
      <c r="G664">
        <v>70.854900000000001</v>
      </c>
      <c r="H664">
        <v>27.7881</v>
      </c>
      <c r="Y664" s="2">
        <v>-9.5551680315325571E-3</v>
      </c>
      <c r="Z664" s="2">
        <v>-3.6924807536823367E-3</v>
      </c>
      <c r="AA664" s="2">
        <v>2.8293341320908549E-3</v>
      </c>
      <c r="AB664" s="2" t="s">
        <v>19</v>
      </c>
      <c r="AC664" s="2" t="s">
        <v>19</v>
      </c>
      <c r="AD664" s="2" t="s">
        <v>19</v>
      </c>
      <c r="AE664" s="2" t="s">
        <v>19</v>
      </c>
      <c r="AF664" s="2" t="s">
        <v>19</v>
      </c>
      <c r="AG664" s="2" t="s">
        <v>19</v>
      </c>
      <c r="AH664" s="2" t="s">
        <v>19</v>
      </c>
      <c r="AI664" s="2" t="s">
        <v>19</v>
      </c>
      <c r="AJ664" s="2" t="s">
        <v>19</v>
      </c>
      <c r="AK664" s="2" t="s">
        <v>19</v>
      </c>
      <c r="AL664" s="2" t="s">
        <v>19</v>
      </c>
      <c r="AM664" s="2" t="s">
        <v>19</v>
      </c>
      <c r="AN664" s="2" t="s">
        <v>19</v>
      </c>
      <c r="AO664" s="2" t="s">
        <v>19</v>
      </c>
      <c r="AP664" s="2" t="s">
        <v>19</v>
      </c>
      <c r="AQ664" s="2" t="s">
        <v>19</v>
      </c>
      <c r="AV664" s="52"/>
    </row>
    <row r="665" spans="1:48" x14ac:dyDescent="0.3">
      <c r="A665">
        <v>2003</v>
      </c>
      <c r="B665" s="1">
        <v>37831</v>
      </c>
      <c r="C665" s="4">
        <v>99</v>
      </c>
      <c r="D665" s="4">
        <v>99</v>
      </c>
      <c r="E665" s="4">
        <v>99</v>
      </c>
      <c r="F665">
        <v>9.111967970012385</v>
      </c>
      <c r="G665">
        <v>70.528599999999997</v>
      </c>
      <c r="H665">
        <v>27.578900000000001</v>
      </c>
      <c r="Y665" s="2">
        <v>-8.9303176333569434E-3</v>
      </c>
      <c r="Z665" s="2">
        <v>-4.6051860915758969E-3</v>
      </c>
      <c r="AA665" s="2">
        <v>-7.5284024456511167E-3</v>
      </c>
      <c r="AB665" s="2" t="s">
        <v>19</v>
      </c>
      <c r="AC665" s="2" t="s">
        <v>19</v>
      </c>
      <c r="AD665" s="2" t="s">
        <v>19</v>
      </c>
      <c r="AE665" s="2" t="s">
        <v>19</v>
      </c>
      <c r="AF665" s="2" t="s">
        <v>19</v>
      </c>
      <c r="AG665" s="2" t="s">
        <v>19</v>
      </c>
      <c r="AH665" s="2" t="s">
        <v>19</v>
      </c>
      <c r="AI665" s="2" t="s">
        <v>19</v>
      </c>
      <c r="AJ665" s="2" t="s">
        <v>19</v>
      </c>
      <c r="AK665" s="2" t="s">
        <v>19</v>
      </c>
      <c r="AL665" s="2" t="s">
        <v>19</v>
      </c>
      <c r="AM665" s="2" t="s">
        <v>19</v>
      </c>
      <c r="AN665" s="2" t="s">
        <v>19</v>
      </c>
      <c r="AO665" s="2" t="s">
        <v>19</v>
      </c>
      <c r="AP665" s="2" t="s">
        <v>19</v>
      </c>
      <c r="AQ665" s="2" t="s">
        <v>19</v>
      </c>
      <c r="AV665" s="52"/>
    </row>
    <row r="666" spans="1:48" x14ac:dyDescent="0.3">
      <c r="A666">
        <v>2003</v>
      </c>
      <c r="B666" s="1">
        <v>37832</v>
      </c>
      <c r="C666" s="4">
        <v>99</v>
      </c>
      <c r="D666" s="4">
        <v>99</v>
      </c>
      <c r="E666" s="4">
        <v>99</v>
      </c>
      <c r="F666">
        <v>8.909388313024877</v>
      </c>
      <c r="G666">
        <v>70.3583</v>
      </c>
      <c r="H666">
        <v>27.378499999999999</v>
      </c>
      <c r="Y666" s="2">
        <v>-2.2232261752258231E-2</v>
      </c>
      <c r="Z666" s="2">
        <v>-2.4146232875741358E-3</v>
      </c>
      <c r="AA666" s="2">
        <v>-7.2664246942409916E-3</v>
      </c>
      <c r="AB666" s="2" t="s">
        <v>19</v>
      </c>
      <c r="AC666" s="2" t="s">
        <v>19</v>
      </c>
      <c r="AD666" s="2" t="s">
        <v>19</v>
      </c>
      <c r="AE666" s="2" t="s">
        <v>19</v>
      </c>
      <c r="AF666" s="2" t="s">
        <v>19</v>
      </c>
      <c r="AG666" s="2" t="s">
        <v>19</v>
      </c>
      <c r="AH666" s="2" t="s">
        <v>19</v>
      </c>
      <c r="AI666" s="2" t="s">
        <v>19</v>
      </c>
      <c r="AJ666" s="2" t="s">
        <v>19</v>
      </c>
      <c r="AK666" s="2" t="s">
        <v>19</v>
      </c>
      <c r="AL666" s="2" t="s">
        <v>19</v>
      </c>
      <c r="AM666" s="2" t="s">
        <v>19</v>
      </c>
      <c r="AN666" s="2" t="s">
        <v>19</v>
      </c>
      <c r="AO666" s="2" t="s">
        <v>19</v>
      </c>
      <c r="AP666" s="2" t="s">
        <v>19</v>
      </c>
      <c r="AQ666" s="2" t="s">
        <v>19</v>
      </c>
      <c r="AV666" s="52"/>
    </row>
    <row r="667" spans="1:48" x14ac:dyDescent="0.3">
      <c r="A667">
        <v>2003</v>
      </c>
      <c r="B667" s="1">
        <v>37833</v>
      </c>
      <c r="C667" s="4">
        <v>99</v>
      </c>
      <c r="D667" s="4">
        <v>99</v>
      </c>
      <c r="E667" s="4">
        <v>99</v>
      </c>
      <c r="F667">
        <v>9.126752450556701</v>
      </c>
      <c r="G667">
        <v>70.521500000000003</v>
      </c>
      <c r="H667">
        <v>27.709700000000002</v>
      </c>
      <c r="Y667" s="2">
        <v>2.4397201008070635E-2</v>
      </c>
      <c r="Z667" s="2">
        <v>2.3195557595905303E-3</v>
      </c>
      <c r="AA667" s="2">
        <v>1.2097083477911497E-2</v>
      </c>
      <c r="AB667" s="2" t="s">
        <v>19</v>
      </c>
      <c r="AC667" s="2" t="s">
        <v>19</v>
      </c>
      <c r="AD667" s="2" t="s">
        <v>19</v>
      </c>
      <c r="AE667" s="2" t="s">
        <v>19</v>
      </c>
      <c r="AF667" s="2" t="s">
        <v>19</v>
      </c>
      <c r="AG667" s="2" t="s">
        <v>19</v>
      </c>
      <c r="AH667" s="2" t="s">
        <v>19</v>
      </c>
      <c r="AI667" s="2" t="s">
        <v>19</v>
      </c>
      <c r="AJ667" s="2" t="s">
        <v>19</v>
      </c>
      <c r="AK667" s="2" t="s">
        <v>19</v>
      </c>
      <c r="AL667" s="2" t="s">
        <v>19</v>
      </c>
      <c r="AM667" s="2" t="s">
        <v>19</v>
      </c>
      <c r="AN667" s="2" t="s">
        <v>19</v>
      </c>
      <c r="AO667" s="2" t="s">
        <v>19</v>
      </c>
      <c r="AP667" s="2" t="s">
        <v>19</v>
      </c>
      <c r="AQ667" s="2" t="s">
        <v>19</v>
      </c>
      <c r="AV667" s="52"/>
    </row>
    <row r="668" spans="1:48" x14ac:dyDescent="0.3">
      <c r="A668">
        <v>2003</v>
      </c>
      <c r="B668" s="1">
        <v>37834</v>
      </c>
      <c r="C668" s="4">
        <v>99</v>
      </c>
      <c r="D668" s="4">
        <v>99</v>
      </c>
      <c r="E668" s="4">
        <v>99</v>
      </c>
      <c r="F668">
        <v>8.8141576510670134</v>
      </c>
      <c r="G668">
        <v>69.897099999999995</v>
      </c>
      <c r="H668">
        <v>27.413399999999999</v>
      </c>
      <c r="Y668" s="2">
        <v>-3.425038656226731E-2</v>
      </c>
      <c r="Z668" s="2">
        <v>-8.8540374212120465E-3</v>
      </c>
      <c r="AA668" s="2">
        <v>-1.0693006420134599E-2</v>
      </c>
      <c r="AB668" s="2" t="s">
        <v>19</v>
      </c>
      <c r="AC668" s="2" t="s">
        <v>19</v>
      </c>
      <c r="AD668" s="2" t="s">
        <v>19</v>
      </c>
      <c r="AE668" s="2" t="s">
        <v>19</v>
      </c>
      <c r="AF668" s="2" t="s">
        <v>19</v>
      </c>
      <c r="AG668" s="2" t="s">
        <v>19</v>
      </c>
      <c r="AH668" s="2" t="s">
        <v>19</v>
      </c>
      <c r="AI668" s="2" t="s">
        <v>19</v>
      </c>
      <c r="AJ668" s="2" t="s">
        <v>19</v>
      </c>
      <c r="AK668" s="2" t="s">
        <v>19</v>
      </c>
      <c r="AL668" s="2" t="s">
        <v>19</v>
      </c>
      <c r="AM668" s="2" t="s">
        <v>19</v>
      </c>
      <c r="AN668" s="2" t="s">
        <v>19</v>
      </c>
      <c r="AO668" s="2" t="s">
        <v>19</v>
      </c>
      <c r="AP668" s="2" t="s">
        <v>19</v>
      </c>
      <c r="AQ668" s="2" t="s">
        <v>19</v>
      </c>
      <c r="AV668" s="52"/>
    </row>
    <row r="669" spans="1:48" x14ac:dyDescent="0.3">
      <c r="A669">
        <v>2003</v>
      </c>
      <c r="B669" s="1">
        <v>37837</v>
      </c>
      <c r="C669" s="4">
        <v>99</v>
      </c>
      <c r="D669" s="4">
        <v>99</v>
      </c>
      <c r="E669" s="4">
        <v>99</v>
      </c>
      <c r="F669">
        <v>8.8536070497356594</v>
      </c>
      <c r="G669">
        <v>69.897099999999995</v>
      </c>
      <c r="H669">
        <v>27.404699999999998</v>
      </c>
      <c r="Y669" s="2">
        <v>4.4756856219687613E-3</v>
      </c>
      <c r="Z669" s="2">
        <v>0</v>
      </c>
      <c r="AA669" s="2">
        <v>-3.1736304143237248E-4</v>
      </c>
      <c r="AB669" s="2" t="s">
        <v>19</v>
      </c>
      <c r="AC669" s="2" t="s">
        <v>19</v>
      </c>
      <c r="AD669" s="2" t="s">
        <v>19</v>
      </c>
      <c r="AE669" s="2" t="s">
        <v>19</v>
      </c>
      <c r="AF669" s="2" t="s">
        <v>19</v>
      </c>
      <c r="AG669" s="2" t="s">
        <v>19</v>
      </c>
      <c r="AH669" s="2" t="s">
        <v>19</v>
      </c>
      <c r="AI669" s="2" t="s">
        <v>19</v>
      </c>
      <c r="AJ669" s="2" t="s">
        <v>19</v>
      </c>
      <c r="AK669" s="2" t="s">
        <v>19</v>
      </c>
      <c r="AL669" s="2" t="s">
        <v>19</v>
      </c>
      <c r="AM669" s="2" t="s">
        <v>19</v>
      </c>
      <c r="AN669" s="2" t="s">
        <v>19</v>
      </c>
      <c r="AO669" s="2" t="s">
        <v>19</v>
      </c>
      <c r="AP669" s="2" t="s">
        <v>19</v>
      </c>
      <c r="AQ669" s="2" t="s">
        <v>19</v>
      </c>
      <c r="AV669" s="52"/>
    </row>
    <row r="670" spans="1:48" x14ac:dyDescent="0.3">
      <c r="A670">
        <v>2003</v>
      </c>
      <c r="B670" s="1">
        <v>37838</v>
      </c>
      <c r="C670" s="4">
        <v>99</v>
      </c>
      <c r="D670" s="4">
        <v>99</v>
      </c>
      <c r="E670" s="4">
        <v>99</v>
      </c>
      <c r="F670">
        <v>8.5899432658903692</v>
      </c>
      <c r="G670">
        <v>68.414100000000005</v>
      </c>
      <c r="H670">
        <v>26.324200000000001</v>
      </c>
      <c r="Y670" s="2">
        <v>-2.978038017320439E-2</v>
      </c>
      <c r="Z670" s="2">
        <v>-2.1216903133320142E-2</v>
      </c>
      <c r="AA670" s="2">
        <v>-3.9427543450575864E-2</v>
      </c>
      <c r="AB670" s="2" t="s">
        <v>19</v>
      </c>
      <c r="AC670" s="2" t="s">
        <v>19</v>
      </c>
      <c r="AD670" s="2" t="s">
        <v>19</v>
      </c>
      <c r="AE670" s="2" t="s">
        <v>19</v>
      </c>
      <c r="AF670" s="2" t="s">
        <v>19</v>
      </c>
      <c r="AG670" s="2" t="s">
        <v>19</v>
      </c>
      <c r="AH670" s="2" t="s">
        <v>19</v>
      </c>
      <c r="AI670" s="2" t="s">
        <v>19</v>
      </c>
      <c r="AJ670" s="2" t="s">
        <v>19</v>
      </c>
      <c r="AK670" s="2" t="s">
        <v>19</v>
      </c>
      <c r="AL670" s="2" t="s">
        <v>19</v>
      </c>
      <c r="AM670" s="2" t="s">
        <v>19</v>
      </c>
      <c r="AN670" s="2" t="s">
        <v>19</v>
      </c>
      <c r="AO670" s="2" t="s">
        <v>19</v>
      </c>
      <c r="AP670" s="2" t="s">
        <v>19</v>
      </c>
      <c r="AQ670" s="2" t="s">
        <v>19</v>
      </c>
      <c r="AV670" s="52"/>
    </row>
    <row r="671" spans="1:48" x14ac:dyDescent="0.3">
      <c r="A671">
        <v>2003</v>
      </c>
      <c r="B671" s="1">
        <v>37839</v>
      </c>
      <c r="C671" s="4">
        <v>99</v>
      </c>
      <c r="D671" s="4">
        <v>99</v>
      </c>
      <c r="E671" s="4">
        <v>99</v>
      </c>
      <c r="F671">
        <v>8.3920509814228872</v>
      </c>
      <c r="G671">
        <v>68.811499999999995</v>
      </c>
      <c r="H671">
        <v>26.306699999999999</v>
      </c>
      <c r="Y671" s="2">
        <v>-2.3037670720514325E-2</v>
      </c>
      <c r="Z671" s="2">
        <v>5.8087441039198495E-3</v>
      </c>
      <c r="AA671" s="2">
        <v>-6.6478753390419865E-4</v>
      </c>
      <c r="AB671" s="2" t="s">
        <v>19</v>
      </c>
      <c r="AC671" s="2" t="s">
        <v>19</v>
      </c>
      <c r="AD671" s="2" t="s">
        <v>19</v>
      </c>
      <c r="AE671" s="2" t="s">
        <v>19</v>
      </c>
      <c r="AF671" s="2" t="s">
        <v>19</v>
      </c>
      <c r="AG671" s="2" t="s">
        <v>19</v>
      </c>
      <c r="AH671" s="2" t="s">
        <v>19</v>
      </c>
      <c r="AI671" s="2" t="s">
        <v>19</v>
      </c>
      <c r="AJ671" s="2" t="s">
        <v>19</v>
      </c>
      <c r="AK671" s="2" t="s">
        <v>19</v>
      </c>
      <c r="AL671" s="2" t="s">
        <v>19</v>
      </c>
      <c r="AM671" s="2" t="s">
        <v>19</v>
      </c>
      <c r="AN671" s="2" t="s">
        <v>19</v>
      </c>
      <c r="AO671" s="2" t="s">
        <v>19</v>
      </c>
      <c r="AP671" s="2" t="s">
        <v>19</v>
      </c>
      <c r="AQ671" s="2" t="s">
        <v>19</v>
      </c>
      <c r="AV671" s="52"/>
    </row>
    <row r="672" spans="1:48" x14ac:dyDescent="0.3">
      <c r="A672">
        <v>2003</v>
      </c>
      <c r="B672" s="1">
        <v>37840</v>
      </c>
      <c r="C672" s="4">
        <v>99</v>
      </c>
      <c r="D672" s="4">
        <v>99</v>
      </c>
      <c r="E672" s="4">
        <v>99</v>
      </c>
      <c r="F672">
        <v>8.4083309384150944</v>
      </c>
      <c r="G672">
        <v>69.535200000000003</v>
      </c>
      <c r="H672">
        <v>26.411300000000001</v>
      </c>
      <c r="Y672" s="2">
        <v>1.9399258927579321E-3</v>
      </c>
      <c r="Z672" s="2">
        <v>1.0517137397092258E-2</v>
      </c>
      <c r="AA672" s="2">
        <v>3.97617337028211E-3</v>
      </c>
      <c r="AB672" s="2" t="s">
        <v>19</v>
      </c>
      <c r="AC672" s="2" t="s">
        <v>19</v>
      </c>
      <c r="AD672" s="2" t="s">
        <v>19</v>
      </c>
      <c r="AE672" s="2" t="s">
        <v>19</v>
      </c>
      <c r="AF672" s="2" t="s">
        <v>19</v>
      </c>
      <c r="AG672" s="2" t="s">
        <v>19</v>
      </c>
      <c r="AH672" s="2" t="s">
        <v>19</v>
      </c>
      <c r="AI672" s="2" t="s">
        <v>19</v>
      </c>
      <c r="AJ672" s="2" t="s">
        <v>19</v>
      </c>
      <c r="AK672" s="2" t="s">
        <v>19</v>
      </c>
      <c r="AL672" s="2" t="s">
        <v>19</v>
      </c>
      <c r="AM672" s="2" t="s">
        <v>19</v>
      </c>
      <c r="AN672" s="2" t="s">
        <v>19</v>
      </c>
      <c r="AO672" s="2" t="s">
        <v>19</v>
      </c>
      <c r="AP672" s="2" t="s">
        <v>19</v>
      </c>
      <c r="AQ672" s="2" t="s">
        <v>19</v>
      </c>
      <c r="AV672" s="52"/>
    </row>
    <row r="673" spans="1:48" x14ac:dyDescent="0.3">
      <c r="A673">
        <v>2003</v>
      </c>
      <c r="B673" s="1">
        <v>37841</v>
      </c>
      <c r="C673" s="4">
        <v>99</v>
      </c>
      <c r="D673" s="4">
        <v>99</v>
      </c>
      <c r="E673" s="4">
        <v>99</v>
      </c>
      <c r="F673">
        <v>8.4258013099750801</v>
      </c>
      <c r="G673">
        <v>69.733900000000006</v>
      </c>
      <c r="H673">
        <v>26.202200000000001</v>
      </c>
      <c r="Y673" s="2">
        <v>2.0777454750464663E-3</v>
      </c>
      <c r="Z673" s="2">
        <v>2.8575455308965658E-3</v>
      </c>
      <c r="AA673" s="2">
        <v>-7.9170658013804074E-3</v>
      </c>
      <c r="AB673" s="2" t="s">
        <v>19</v>
      </c>
      <c r="AC673" s="2" t="s">
        <v>19</v>
      </c>
      <c r="AD673" s="2" t="s">
        <v>19</v>
      </c>
      <c r="AE673" s="2" t="s">
        <v>19</v>
      </c>
      <c r="AF673" s="2" t="s">
        <v>19</v>
      </c>
      <c r="AG673" s="2" t="s">
        <v>19</v>
      </c>
      <c r="AH673" s="2" t="s">
        <v>19</v>
      </c>
      <c r="AI673" s="2" t="s">
        <v>19</v>
      </c>
      <c r="AJ673" s="2" t="s">
        <v>19</v>
      </c>
      <c r="AK673" s="2" t="s">
        <v>19</v>
      </c>
      <c r="AL673" s="2" t="s">
        <v>19</v>
      </c>
      <c r="AM673" s="2" t="s">
        <v>19</v>
      </c>
      <c r="AN673" s="2" t="s">
        <v>19</v>
      </c>
      <c r="AO673" s="2" t="s">
        <v>19</v>
      </c>
      <c r="AP673" s="2" t="s">
        <v>19</v>
      </c>
      <c r="AQ673" s="2" t="s">
        <v>19</v>
      </c>
      <c r="AV673" s="52"/>
    </row>
    <row r="674" spans="1:48" x14ac:dyDescent="0.3">
      <c r="A674">
        <v>2003</v>
      </c>
      <c r="B674" s="1">
        <v>37844</v>
      </c>
      <c r="C674" s="4">
        <v>99</v>
      </c>
      <c r="D674" s="4">
        <v>99</v>
      </c>
      <c r="E674" s="4">
        <v>99</v>
      </c>
      <c r="F674">
        <v>8.5718298408421454</v>
      </c>
      <c r="G674">
        <v>69.996399999999994</v>
      </c>
      <c r="H674">
        <v>26.489699999999999</v>
      </c>
      <c r="Y674" s="2">
        <v>1.733111492840278E-2</v>
      </c>
      <c r="Z674" s="2">
        <v>3.764309754652917E-3</v>
      </c>
      <c r="AA674" s="2">
        <v>1.0972361099449657E-2</v>
      </c>
      <c r="AB674" s="2" t="s">
        <v>19</v>
      </c>
      <c r="AC674" s="2" t="s">
        <v>19</v>
      </c>
      <c r="AD674" s="2" t="s">
        <v>19</v>
      </c>
      <c r="AE674" s="2" t="s">
        <v>19</v>
      </c>
      <c r="AF674" s="2" t="s">
        <v>19</v>
      </c>
      <c r="AG674" s="2" t="s">
        <v>19</v>
      </c>
      <c r="AH674" s="2" t="s">
        <v>19</v>
      </c>
      <c r="AI674" s="2" t="s">
        <v>19</v>
      </c>
      <c r="AJ674" s="2" t="s">
        <v>19</v>
      </c>
      <c r="AK674" s="2" t="s">
        <v>19</v>
      </c>
      <c r="AL674" s="2" t="s">
        <v>19</v>
      </c>
      <c r="AM674" s="2" t="s">
        <v>19</v>
      </c>
      <c r="AN674" s="2" t="s">
        <v>19</v>
      </c>
      <c r="AO674" s="2" t="s">
        <v>19</v>
      </c>
      <c r="AP674" s="2" t="s">
        <v>19</v>
      </c>
      <c r="AQ674" s="2" t="s">
        <v>19</v>
      </c>
      <c r="AV674" s="52"/>
    </row>
    <row r="675" spans="1:48" x14ac:dyDescent="0.3">
      <c r="A675">
        <v>2003</v>
      </c>
      <c r="B675" s="1">
        <v>37845</v>
      </c>
      <c r="C675" s="4">
        <v>99</v>
      </c>
      <c r="D675" s="4">
        <v>99</v>
      </c>
      <c r="E675" s="4">
        <v>99</v>
      </c>
      <c r="F675">
        <v>8.6506709083789666</v>
      </c>
      <c r="G675">
        <v>70.635000000000005</v>
      </c>
      <c r="H675">
        <v>26.890599999999999</v>
      </c>
      <c r="Y675" s="2">
        <v>9.1976939580820094E-3</v>
      </c>
      <c r="Z675" s="2">
        <v>9.123326342497684E-3</v>
      </c>
      <c r="AA675" s="2">
        <v>1.5134184230096936E-2</v>
      </c>
      <c r="AB675" s="2" t="s">
        <v>19</v>
      </c>
      <c r="AC675" s="2" t="s">
        <v>19</v>
      </c>
      <c r="AD675" s="2" t="s">
        <v>19</v>
      </c>
      <c r="AE675" s="2" t="s">
        <v>19</v>
      </c>
      <c r="AF675" s="2" t="s">
        <v>19</v>
      </c>
      <c r="AG675" s="2" t="s">
        <v>19</v>
      </c>
      <c r="AH675" s="2" t="s">
        <v>19</v>
      </c>
      <c r="AI675" s="2" t="s">
        <v>19</v>
      </c>
      <c r="AJ675" s="2" t="s">
        <v>19</v>
      </c>
      <c r="AK675" s="2" t="s">
        <v>19</v>
      </c>
      <c r="AL675" s="2" t="s">
        <v>19</v>
      </c>
      <c r="AM675" s="2" t="s">
        <v>19</v>
      </c>
      <c r="AN675" s="2" t="s">
        <v>19</v>
      </c>
      <c r="AO675" s="2" t="s">
        <v>19</v>
      </c>
      <c r="AP675" s="2" t="s">
        <v>19</v>
      </c>
      <c r="AQ675" s="2" t="s">
        <v>19</v>
      </c>
      <c r="AV675" s="52"/>
    </row>
    <row r="676" spans="1:48" x14ac:dyDescent="0.3">
      <c r="A676">
        <v>2003</v>
      </c>
      <c r="B676" s="1">
        <v>37846</v>
      </c>
      <c r="C676" s="4">
        <v>99</v>
      </c>
      <c r="D676" s="4">
        <v>99</v>
      </c>
      <c r="E676" s="4">
        <v>99</v>
      </c>
      <c r="F676">
        <v>8.6719179929443815</v>
      </c>
      <c r="G676">
        <v>70.273099999999999</v>
      </c>
      <c r="H676">
        <v>26.8993</v>
      </c>
      <c r="Y676" s="2">
        <v>2.4561198536445783E-3</v>
      </c>
      <c r="Z676" s="2">
        <v>-5.1235223331210777E-3</v>
      </c>
      <c r="AA676" s="2">
        <v>3.2353313053645749E-4</v>
      </c>
      <c r="AB676" s="2" t="s">
        <v>19</v>
      </c>
      <c r="AC676" s="2" t="s">
        <v>19</v>
      </c>
      <c r="AD676" s="2" t="s">
        <v>19</v>
      </c>
      <c r="AE676" s="2" t="s">
        <v>19</v>
      </c>
      <c r="AF676" s="2" t="s">
        <v>19</v>
      </c>
      <c r="AG676" s="2" t="s">
        <v>19</v>
      </c>
      <c r="AH676" s="2" t="s">
        <v>19</v>
      </c>
      <c r="AI676" s="2" t="s">
        <v>19</v>
      </c>
      <c r="AJ676" s="2" t="s">
        <v>19</v>
      </c>
      <c r="AK676" s="2" t="s">
        <v>19</v>
      </c>
      <c r="AL676" s="2" t="s">
        <v>19</v>
      </c>
      <c r="AM676" s="2" t="s">
        <v>19</v>
      </c>
      <c r="AN676" s="2" t="s">
        <v>19</v>
      </c>
      <c r="AO676" s="2" t="s">
        <v>19</v>
      </c>
      <c r="AP676" s="2" t="s">
        <v>19</v>
      </c>
      <c r="AQ676" s="2" t="s">
        <v>19</v>
      </c>
      <c r="AV676" s="52"/>
    </row>
    <row r="677" spans="1:48" x14ac:dyDescent="0.3">
      <c r="A677">
        <v>2003</v>
      </c>
      <c r="B677" s="1">
        <v>37847</v>
      </c>
      <c r="C677" s="4">
        <v>99</v>
      </c>
      <c r="D677" s="4">
        <v>99</v>
      </c>
      <c r="E677" s="4">
        <v>99</v>
      </c>
      <c r="F677">
        <v>8.7344328415165364</v>
      </c>
      <c r="G677">
        <v>70.464699999999993</v>
      </c>
      <c r="H677">
        <v>26.9254</v>
      </c>
      <c r="Y677" s="2">
        <v>7.2088837351804713E-3</v>
      </c>
      <c r="Z677" s="2">
        <v>2.7265055903324953E-3</v>
      </c>
      <c r="AA677" s="2">
        <v>9.7028547211253091E-4</v>
      </c>
      <c r="AB677" s="2" t="s">
        <v>19</v>
      </c>
      <c r="AC677" s="2" t="s">
        <v>19</v>
      </c>
      <c r="AD677" s="2" t="s">
        <v>19</v>
      </c>
      <c r="AE677" s="2" t="s">
        <v>19</v>
      </c>
      <c r="AF677" s="2" t="s">
        <v>19</v>
      </c>
      <c r="AG677" s="2" t="s">
        <v>19</v>
      </c>
      <c r="AH677" s="2" t="s">
        <v>19</v>
      </c>
      <c r="AI677" s="2" t="s">
        <v>19</v>
      </c>
      <c r="AJ677" s="2" t="s">
        <v>19</v>
      </c>
      <c r="AK677" s="2" t="s">
        <v>19</v>
      </c>
      <c r="AL677" s="2" t="s">
        <v>19</v>
      </c>
      <c r="AM677" s="2" t="s">
        <v>19</v>
      </c>
      <c r="AN677" s="2" t="s">
        <v>19</v>
      </c>
      <c r="AO677" s="2" t="s">
        <v>19</v>
      </c>
      <c r="AP677" s="2" t="s">
        <v>19</v>
      </c>
      <c r="AQ677" s="2" t="s">
        <v>19</v>
      </c>
      <c r="AV677" s="52"/>
    </row>
    <row r="678" spans="1:48" x14ac:dyDescent="0.3">
      <c r="A678">
        <v>2003</v>
      </c>
      <c r="B678" s="1">
        <v>37848</v>
      </c>
      <c r="C678" s="4">
        <v>99</v>
      </c>
      <c r="D678" s="4">
        <v>99</v>
      </c>
      <c r="E678" s="4">
        <v>99</v>
      </c>
      <c r="F678">
        <v>8.6879082841960891</v>
      </c>
      <c r="G678">
        <v>70.684700000000007</v>
      </c>
      <c r="H678">
        <v>27.160699999999999</v>
      </c>
      <c r="Y678" s="2">
        <v>-5.3265687841008713E-3</v>
      </c>
      <c r="Z678" s="2">
        <v>3.1221306554916062E-3</v>
      </c>
      <c r="AA678" s="2">
        <v>8.7389602382879072E-3</v>
      </c>
      <c r="AB678" s="2" t="s">
        <v>19</v>
      </c>
      <c r="AC678" s="2" t="s">
        <v>19</v>
      </c>
      <c r="AD678" s="2" t="s">
        <v>19</v>
      </c>
      <c r="AE678" s="2" t="s">
        <v>19</v>
      </c>
      <c r="AF678" s="2" t="s">
        <v>19</v>
      </c>
      <c r="AG678" s="2" t="s">
        <v>19</v>
      </c>
      <c r="AH678" s="2" t="s">
        <v>19</v>
      </c>
      <c r="AI678" s="2" t="s">
        <v>19</v>
      </c>
      <c r="AJ678" s="2" t="s">
        <v>19</v>
      </c>
      <c r="AK678" s="2" t="s">
        <v>19</v>
      </c>
      <c r="AL678" s="2" t="s">
        <v>19</v>
      </c>
      <c r="AM678" s="2" t="s">
        <v>19</v>
      </c>
      <c r="AN678" s="2" t="s">
        <v>19</v>
      </c>
      <c r="AO678" s="2" t="s">
        <v>19</v>
      </c>
      <c r="AP678" s="2" t="s">
        <v>19</v>
      </c>
      <c r="AQ678" s="2" t="s">
        <v>19</v>
      </c>
      <c r="AV678" s="52"/>
    </row>
    <row r="679" spans="1:48" x14ac:dyDescent="0.3">
      <c r="A679">
        <v>2003</v>
      </c>
      <c r="B679" s="1">
        <v>37851</v>
      </c>
      <c r="C679" s="4">
        <v>99</v>
      </c>
      <c r="D679" s="4">
        <v>99</v>
      </c>
      <c r="E679" s="4">
        <v>99</v>
      </c>
      <c r="F679">
        <v>8.9753334246132646</v>
      </c>
      <c r="G679">
        <v>71.294899999999998</v>
      </c>
      <c r="H679">
        <v>27.857800000000001</v>
      </c>
      <c r="Y679" s="2">
        <v>3.308335343963309E-2</v>
      </c>
      <c r="Z679" s="2">
        <v>8.6327026923789241E-3</v>
      </c>
      <c r="AA679" s="2">
        <v>2.5665759719005754E-2</v>
      </c>
      <c r="AB679" s="2" t="s">
        <v>19</v>
      </c>
      <c r="AC679" s="2" t="s">
        <v>19</v>
      </c>
      <c r="AD679" s="2" t="s">
        <v>19</v>
      </c>
      <c r="AE679" s="2" t="s">
        <v>19</v>
      </c>
      <c r="AF679" s="2" t="s">
        <v>19</v>
      </c>
      <c r="AG679" s="2" t="s">
        <v>19</v>
      </c>
      <c r="AH679" s="2" t="s">
        <v>19</v>
      </c>
      <c r="AI679" s="2" t="s">
        <v>19</v>
      </c>
      <c r="AJ679" s="2" t="s">
        <v>19</v>
      </c>
      <c r="AK679" s="2" t="s">
        <v>19</v>
      </c>
      <c r="AL679" s="2" t="s">
        <v>19</v>
      </c>
      <c r="AM679" s="2" t="s">
        <v>19</v>
      </c>
      <c r="AN679" s="2" t="s">
        <v>19</v>
      </c>
      <c r="AO679" s="2" t="s">
        <v>19</v>
      </c>
      <c r="AP679" s="2" t="s">
        <v>19</v>
      </c>
      <c r="AQ679" s="2" t="s">
        <v>19</v>
      </c>
      <c r="AV679" s="52"/>
    </row>
    <row r="680" spans="1:48" x14ac:dyDescent="0.3">
      <c r="A680">
        <v>2003</v>
      </c>
      <c r="B680" s="1">
        <v>37852</v>
      </c>
      <c r="C680" s="4">
        <v>99</v>
      </c>
      <c r="D680" s="4">
        <v>99</v>
      </c>
      <c r="E680" s="4">
        <v>99</v>
      </c>
      <c r="F680">
        <v>9.1298759128166171</v>
      </c>
      <c r="G680">
        <v>71.564499999999995</v>
      </c>
      <c r="H680">
        <v>28.206299999999999</v>
      </c>
      <c r="Y680" s="2">
        <v>1.7218579064655959E-2</v>
      </c>
      <c r="Z680" s="2">
        <v>3.781476655412952E-3</v>
      </c>
      <c r="AA680" s="2">
        <v>1.2509961303476924E-2</v>
      </c>
      <c r="AB680" s="2" t="s">
        <v>19</v>
      </c>
      <c r="AC680" s="2" t="s">
        <v>19</v>
      </c>
      <c r="AD680" s="2" t="s">
        <v>19</v>
      </c>
      <c r="AE680" s="2" t="s">
        <v>19</v>
      </c>
      <c r="AF680" s="2" t="s">
        <v>19</v>
      </c>
      <c r="AG680" s="2" t="s">
        <v>19</v>
      </c>
      <c r="AH680" s="2" t="s">
        <v>19</v>
      </c>
      <c r="AI680" s="2" t="s">
        <v>19</v>
      </c>
      <c r="AJ680" s="2" t="s">
        <v>19</v>
      </c>
      <c r="AK680" s="2" t="s">
        <v>19</v>
      </c>
      <c r="AL680" s="2" t="s">
        <v>19</v>
      </c>
      <c r="AM680" s="2" t="s">
        <v>19</v>
      </c>
      <c r="AN680" s="2" t="s">
        <v>19</v>
      </c>
      <c r="AO680" s="2" t="s">
        <v>19</v>
      </c>
      <c r="AP680" s="2" t="s">
        <v>19</v>
      </c>
      <c r="AQ680" s="2" t="s">
        <v>19</v>
      </c>
      <c r="AV680" s="52"/>
    </row>
    <row r="681" spans="1:48" x14ac:dyDescent="0.3">
      <c r="A681">
        <v>2003</v>
      </c>
      <c r="B681" s="1">
        <v>37853</v>
      </c>
      <c r="C681" s="4">
        <v>99</v>
      </c>
      <c r="D681" s="4">
        <v>99</v>
      </c>
      <c r="E681" s="4">
        <v>99</v>
      </c>
      <c r="F681">
        <v>9.4679160028808624</v>
      </c>
      <c r="G681">
        <v>71.273600000000002</v>
      </c>
      <c r="H681">
        <v>28.136600000000001</v>
      </c>
      <c r="Y681" s="2">
        <v>3.7025704762285061E-2</v>
      </c>
      <c r="Z681" s="2">
        <v>-4.064864562737025E-3</v>
      </c>
      <c r="AA681" s="2">
        <v>-2.4710791560749179E-3</v>
      </c>
      <c r="AB681" s="2" t="s">
        <v>19</v>
      </c>
      <c r="AC681" s="2" t="s">
        <v>19</v>
      </c>
      <c r="AD681" s="2" t="s">
        <v>19</v>
      </c>
      <c r="AE681" s="2" t="s">
        <v>19</v>
      </c>
      <c r="AF681" s="2" t="s">
        <v>19</v>
      </c>
      <c r="AG681" s="2" t="s">
        <v>19</v>
      </c>
      <c r="AH681" s="2" t="s">
        <v>19</v>
      </c>
      <c r="AI681" s="2" t="s">
        <v>19</v>
      </c>
      <c r="AJ681" s="2" t="s">
        <v>19</v>
      </c>
      <c r="AK681" s="2" t="s">
        <v>19</v>
      </c>
      <c r="AL681" s="2" t="s">
        <v>19</v>
      </c>
      <c r="AM681" s="2" t="s">
        <v>19</v>
      </c>
      <c r="AN681" s="2" t="s">
        <v>19</v>
      </c>
      <c r="AO681" s="2" t="s">
        <v>19</v>
      </c>
      <c r="AP681" s="2" t="s">
        <v>19</v>
      </c>
      <c r="AQ681" s="2" t="s">
        <v>19</v>
      </c>
      <c r="AV681" s="52"/>
    </row>
    <row r="682" spans="1:48" x14ac:dyDescent="0.3">
      <c r="A682">
        <v>2003</v>
      </c>
      <c r="B682" s="1">
        <v>37854</v>
      </c>
      <c r="C682" s="4">
        <v>99</v>
      </c>
      <c r="D682" s="4">
        <v>99</v>
      </c>
      <c r="E682" s="4">
        <v>99</v>
      </c>
      <c r="F682">
        <v>9.8360445674590924</v>
      </c>
      <c r="G682">
        <v>71.500600000000006</v>
      </c>
      <c r="H682">
        <v>28.441600000000001</v>
      </c>
      <c r="Y682" s="2">
        <v>3.8881688902417055E-2</v>
      </c>
      <c r="Z682" s="2">
        <v>3.1849099806942061E-3</v>
      </c>
      <c r="AA682" s="2">
        <v>1.0839973557572602E-2</v>
      </c>
      <c r="AB682" s="2" t="s">
        <v>19</v>
      </c>
      <c r="AC682" s="2" t="s">
        <v>19</v>
      </c>
      <c r="AD682" s="2" t="s">
        <v>19</v>
      </c>
      <c r="AE682" s="2" t="s">
        <v>19</v>
      </c>
      <c r="AF682" s="2" t="s">
        <v>19</v>
      </c>
      <c r="AG682" s="2" t="s">
        <v>19</v>
      </c>
      <c r="AH682" s="2" t="s">
        <v>19</v>
      </c>
      <c r="AI682" s="2" t="s">
        <v>19</v>
      </c>
      <c r="AJ682" s="2" t="s">
        <v>19</v>
      </c>
      <c r="AK682" s="2" t="s">
        <v>19</v>
      </c>
      <c r="AL682" s="2" t="s">
        <v>19</v>
      </c>
      <c r="AM682" s="2" t="s">
        <v>19</v>
      </c>
      <c r="AN682" s="2" t="s">
        <v>19</v>
      </c>
      <c r="AO682" s="2" t="s">
        <v>19</v>
      </c>
      <c r="AP682" s="2" t="s">
        <v>19</v>
      </c>
      <c r="AQ682" s="2" t="s">
        <v>19</v>
      </c>
      <c r="AV682" s="52"/>
    </row>
    <row r="683" spans="1:48" x14ac:dyDescent="0.3">
      <c r="A683">
        <v>2003</v>
      </c>
      <c r="B683" s="1">
        <v>37855</v>
      </c>
      <c r="C683" s="4">
        <v>99</v>
      </c>
      <c r="D683" s="4">
        <v>99</v>
      </c>
      <c r="E683" s="4">
        <v>99</v>
      </c>
      <c r="F683">
        <v>9.6759239344703847</v>
      </c>
      <c r="G683">
        <v>70.7911</v>
      </c>
      <c r="H683">
        <v>28.267299999999999</v>
      </c>
      <c r="Y683" s="2">
        <v>-1.6278965786556077E-2</v>
      </c>
      <c r="Z683" s="2">
        <v>-9.9229936532001517E-3</v>
      </c>
      <c r="AA683" s="2">
        <v>-6.1283472097211078E-3</v>
      </c>
      <c r="AB683" s="2" t="s">
        <v>19</v>
      </c>
      <c r="AC683" s="2" t="s">
        <v>19</v>
      </c>
      <c r="AD683" s="2" t="s">
        <v>19</v>
      </c>
      <c r="AE683" s="2" t="s">
        <v>19</v>
      </c>
      <c r="AF683" s="2" t="s">
        <v>19</v>
      </c>
      <c r="AG683" s="2" t="s">
        <v>19</v>
      </c>
      <c r="AH683" s="2" t="s">
        <v>19</v>
      </c>
      <c r="AI683" s="2" t="s">
        <v>19</v>
      </c>
      <c r="AJ683" s="2" t="s">
        <v>19</v>
      </c>
      <c r="AK683" s="2" t="s">
        <v>19</v>
      </c>
      <c r="AL683" s="2" t="s">
        <v>19</v>
      </c>
      <c r="AM683" s="2" t="s">
        <v>19</v>
      </c>
      <c r="AN683" s="2" t="s">
        <v>19</v>
      </c>
      <c r="AO683" s="2" t="s">
        <v>19</v>
      </c>
      <c r="AP683" s="2" t="s">
        <v>19</v>
      </c>
      <c r="AQ683" s="2" t="s">
        <v>19</v>
      </c>
      <c r="AV683" s="52"/>
    </row>
    <row r="684" spans="1:48" x14ac:dyDescent="0.3">
      <c r="A684">
        <v>2003</v>
      </c>
      <c r="B684" s="1">
        <v>37858</v>
      </c>
      <c r="C684" s="4">
        <v>99</v>
      </c>
      <c r="D684" s="4">
        <v>99</v>
      </c>
      <c r="E684" s="4">
        <v>99</v>
      </c>
      <c r="F684">
        <v>9.6361552740239631</v>
      </c>
      <c r="G684">
        <v>70.904600000000002</v>
      </c>
      <c r="H684">
        <v>28.328299999999999</v>
      </c>
      <c r="Y684" s="2">
        <v>-4.1100633609516546E-3</v>
      </c>
      <c r="Z684" s="2">
        <v>1.6033088905242909E-3</v>
      </c>
      <c r="AA684" s="2">
        <v>2.157970517169927E-3</v>
      </c>
      <c r="AB684" s="2" t="s">
        <v>19</v>
      </c>
      <c r="AC684" s="2" t="s">
        <v>19</v>
      </c>
      <c r="AD684" s="2" t="s">
        <v>19</v>
      </c>
      <c r="AE684" s="2" t="s">
        <v>19</v>
      </c>
      <c r="AF684" s="2" t="s">
        <v>19</v>
      </c>
      <c r="AG684" s="2" t="s">
        <v>19</v>
      </c>
      <c r="AH684" s="2" t="s">
        <v>19</v>
      </c>
      <c r="AI684" s="2" t="s">
        <v>19</v>
      </c>
      <c r="AJ684" s="2" t="s">
        <v>19</v>
      </c>
      <c r="AK684" s="2" t="s">
        <v>19</v>
      </c>
      <c r="AL684" s="2" t="s">
        <v>19</v>
      </c>
      <c r="AM684" s="2" t="s">
        <v>19</v>
      </c>
      <c r="AN684" s="2" t="s">
        <v>19</v>
      </c>
      <c r="AO684" s="2" t="s">
        <v>19</v>
      </c>
      <c r="AP684" s="2" t="s">
        <v>19</v>
      </c>
      <c r="AQ684" s="2" t="s">
        <v>19</v>
      </c>
      <c r="AV684" s="52"/>
    </row>
    <row r="685" spans="1:48" x14ac:dyDescent="0.3">
      <c r="A685">
        <v>2003</v>
      </c>
      <c r="B685" s="1">
        <v>37859</v>
      </c>
      <c r="C685" s="4">
        <v>99</v>
      </c>
      <c r="D685" s="4">
        <v>99</v>
      </c>
      <c r="E685" s="4">
        <v>99</v>
      </c>
      <c r="F685">
        <v>9.8677118928717817</v>
      </c>
      <c r="G685">
        <v>71.032300000000006</v>
      </c>
      <c r="H685">
        <v>28.354500000000002</v>
      </c>
      <c r="Y685" s="2">
        <v>2.4029980034881993E-2</v>
      </c>
      <c r="Z685" s="2">
        <v>1.8010114999591487E-3</v>
      </c>
      <c r="AA685" s="2">
        <v>9.2487018282083611E-4</v>
      </c>
      <c r="AB685" s="2" t="s">
        <v>19</v>
      </c>
      <c r="AC685" s="2" t="s">
        <v>19</v>
      </c>
      <c r="AD685" s="2" t="s">
        <v>19</v>
      </c>
      <c r="AE685" s="2" t="s">
        <v>19</v>
      </c>
      <c r="AF685" s="2" t="s">
        <v>19</v>
      </c>
      <c r="AG685" s="2" t="s">
        <v>19</v>
      </c>
      <c r="AH685" s="2" t="s">
        <v>19</v>
      </c>
      <c r="AI685" s="2" t="s">
        <v>19</v>
      </c>
      <c r="AJ685" s="2" t="s">
        <v>19</v>
      </c>
      <c r="AK685" s="2" t="s">
        <v>19</v>
      </c>
      <c r="AL685" s="2" t="s">
        <v>19</v>
      </c>
      <c r="AM685" s="2" t="s">
        <v>19</v>
      </c>
      <c r="AN685" s="2" t="s">
        <v>19</v>
      </c>
      <c r="AO685" s="2" t="s">
        <v>19</v>
      </c>
      <c r="AP685" s="2" t="s">
        <v>19</v>
      </c>
      <c r="AQ685" s="2" t="s">
        <v>19</v>
      </c>
      <c r="AV685" s="52"/>
    </row>
    <row r="686" spans="1:48" x14ac:dyDescent="0.3">
      <c r="A686">
        <v>2003</v>
      </c>
      <c r="B686" s="1">
        <v>37860</v>
      </c>
      <c r="C686" s="4">
        <v>99</v>
      </c>
      <c r="D686" s="4">
        <v>99</v>
      </c>
      <c r="E686" s="4">
        <v>99</v>
      </c>
      <c r="F686">
        <v>10.215988733111768</v>
      </c>
      <c r="G686">
        <v>71.053600000000003</v>
      </c>
      <c r="H686">
        <v>28.581</v>
      </c>
      <c r="Y686" s="2">
        <v>3.5294589467247617E-2</v>
      </c>
      <c r="Z686" s="2">
        <v>2.9986358318678796E-4</v>
      </c>
      <c r="AA686" s="2">
        <v>7.9881500290959195E-3</v>
      </c>
      <c r="AB686" s="2" t="s">
        <v>19</v>
      </c>
      <c r="AC686" s="2" t="s">
        <v>19</v>
      </c>
      <c r="AD686" s="2" t="s">
        <v>19</v>
      </c>
      <c r="AE686" s="2" t="s">
        <v>19</v>
      </c>
      <c r="AF686" s="2" t="s">
        <v>19</v>
      </c>
      <c r="AG686" s="2" t="s">
        <v>19</v>
      </c>
      <c r="AH686" s="2" t="s">
        <v>19</v>
      </c>
      <c r="AI686" s="2" t="s">
        <v>19</v>
      </c>
      <c r="AJ686" s="2" t="s">
        <v>19</v>
      </c>
      <c r="AK686" s="2" t="s">
        <v>19</v>
      </c>
      <c r="AL686" s="2" t="s">
        <v>19</v>
      </c>
      <c r="AM686" s="2" t="s">
        <v>19</v>
      </c>
      <c r="AN686" s="2" t="s">
        <v>19</v>
      </c>
      <c r="AO686" s="2" t="s">
        <v>19</v>
      </c>
      <c r="AP686" s="2" t="s">
        <v>19</v>
      </c>
      <c r="AQ686" s="2" t="s">
        <v>19</v>
      </c>
      <c r="AV686" s="52"/>
    </row>
    <row r="687" spans="1:48" x14ac:dyDescent="0.3">
      <c r="A687">
        <v>2003</v>
      </c>
      <c r="B687" s="1">
        <v>37861</v>
      </c>
      <c r="C687" s="4">
        <v>99</v>
      </c>
      <c r="D687" s="4">
        <v>99</v>
      </c>
      <c r="E687" s="4">
        <v>99</v>
      </c>
      <c r="F687">
        <v>10.256186724643845</v>
      </c>
      <c r="G687">
        <v>71.493499999999997</v>
      </c>
      <c r="H687">
        <v>28.8337</v>
      </c>
      <c r="Y687" s="2">
        <v>3.9348116547728296E-3</v>
      </c>
      <c r="Z687" s="2">
        <v>6.1911008027741854E-3</v>
      </c>
      <c r="AA687" s="2">
        <v>8.8415380847415292E-3</v>
      </c>
      <c r="AB687" s="2" t="s">
        <v>19</v>
      </c>
      <c r="AC687" s="2" t="s">
        <v>19</v>
      </c>
      <c r="AD687" s="2" t="s">
        <v>19</v>
      </c>
      <c r="AE687" s="2" t="s">
        <v>19</v>
      </c>
      <c r="AF687" s="2" t="s">
        <v>19</v>
      </c>
      <c r="AG687" s="2" t="s">
        <v>19</v>
      </c>
      <c r="AH687" s="2" t="s">
        <v>19</v>
      </c>
      <c r="AI687" s="2" t="s">
        <v>19</v>
      </c>
      <c r="AJ687" s="2" t="s">
        <v>19</v>
      </c>
      <c r="AK687" s="2" t="s">
        <v>19</v>
      </c>
      <c r="AL687" s="2" t="s">
        <v>19</v>
      </c>
      <c r="AM687" s="2" t="s">
        <v>19</v>
      </c>
      <c r="AN687" s="2" t="s">
        <v>19</v>
      </c>
      <c r="AO687" s="2" t="s">
        <v>19</v>
      </c>
      <c r="AP687" s="2" t="s">
        <v>19</v>
      </c>
      <c r="AQ687" s="2" t="s">
        <v>19</v>
      </c>
      <c r="AV687" s="52"/>
    </row>
    <row r="688" spans="1:48" x14ac:dyDescent="0.3">
      <c r="A688">
        <v>2003</v>
      </c>
      <c r="B688" s="1">
        <v>37862</v>
      </c>
      <c r="C688" s="4">
        <v>99</v>
      </c>
      <c r="D688" s="4">
        <v>99</v>
      </c>
      <c r="E688" s="4">
        <v>99</v>
      </c>
      <c r="F688">
        <v>10.531232259306645</v>
      </c>
      <c r="G688">
        <v>71.975999999999999</v>
      </c>
      <c r="H688">
        <v>29.095099999999999</v>
      </c>
      <c r="Y688" s="2">
        <v>2.6817524100055001E-2</v>
      </c>
      <c r="Z688" s="2">
        <v>6.7488652814591266E-3</v>
      </c>
      <c r="AA688" s="2">
        <v>9.0657806663729801E-3</v>
      </c>
      <c r="AB688" s="2" t="s">
        <v>19</v>
      </c>
      <c r="AC688" s="2" t="s">
        <v>19</v>
      </c>
      <c r="AD688" s="2" t="s">
        <v>19</v>
      </c>
      <c r="AE688" s="2" t="s">
        <v>19</v>
      </c>
      <c r="AF688" s="2" t="s">
        <v>19</v>
      </c>
      <c r="AG688" s="2" t="s">
        <v>19</v>
      </c>
      <c r="AH688" s="2" t="s">
        <v>19</v>
      </c>
      <c r="AI688" s="2" t="s">
        <v>19</v>
      </c>
      <c r="AJ688" s="2" t="s">
        <v>19</v>
      </c>
      <c r="AK688" s="2" t="s">
        <v>19</v>
      </c>
      <c r="AL688" s="2" t="s">
        <v>19</v>
      </c>
      <c r="AM688" s="2" t="s">
        <v>19</v>
      </c>
      <c r="AN688" s="2" t="s">
        <v>19</v>
      </c>
      <c r="AO688" s="2" t="s">
        <v>19</v>
      </c>
      <c r="AP688" s="2" t="s">
        <v>19</v>
      </c>
      <c r="AQ688" s="2" t="s">
        <v>19</v>
      </c>
      <c r="AV688" s="52"/>
    </row>
    <row r="689" spans="1:48" x14ac:dyDescent="0.3">
      <c r="A689">
        <v>2003</v>
      </c>
      <c r="B689" s="1">
        <v>37866</v>
      </c>
      <c r="C689" s="4">
        <v>99</v>
      </c>
      <c r="D689" s="4">
        <v>99</v>
      </c>
      <c r="E689" s="4">
        <v>99</v>
      </c>
      <c r="F689">
        <v>10.678941459406177</v>
      </c>
      <c r="G689">
        <v>72.941000000000003</v>
      </c>
      <c r="H689">
        <v>29.513400000000001</v>
      </c>
      <c r="Y689" s="2">
        <v>1.402582304354727E-2</v>
      </c>
      <c r="Z689" s="2">
        <v>1.3407246860064559E-2</v>
      </c>
      <c r="AA689" s="2">
        <v>1.4376991314688725E-2</v>
      </c>
      <c r="AB689" s="2" t="s">
        <v>19</v>
      </c>
      <c r="AC689" s="2" t="s">
        <v>19</v>
      </c>
      <c r="AD689" s="2" t="s">
        <v>19</v>
      </c>
      <c r="AE689" s="2" t="s">
        <v>19</v>
      </c>
      <c r="AF689" s="2" t="s">
        <v>19</v>
      </c>
      <c r="AG689" s="2" t="s">
        <v>19</v>
      </c>
      <c r="AH689" s="2" t="s">
        <v>19</v>
      </c>
      <c r="AI689" s="2" t="s">
        <v>19</v>
      </c>
      <c r="AJ689" s="2" t="s">
        <v>19</v>
      </c>
      <c r="AK689" s="2" t="s">
        <v>19</v>
      </c>
      <c r="AL689" s="2" t="s">
        <v>19</v>
      </c>
      <c r="AM689" s="2" t="s">
        <v>19</v>
      </c>
      <c r="AN689" s="2" t="s">
        <v>19</v>
      </c>
      <c r="AO689" s="2" t="s">
        <v>19</v>
      </c>
      <c r="AP689" s="2" t="s">
        <v>19</v>
      </c>
      <c r="AQ689" s="2" t="s">
        <v>19</v>
      </c>
      <c r="AV689" s="52"/>
    </row>
    <row r="690" spans="1:48" x14ac:dyDescent="0.3">
      <c r="A690">
        <v>2003</v>
      </c>
      <c r="B690" s="1">
        <v>37867</v>
      </c>
      <c r="C690" s="4">
        <v>99</v>
      </c>
      <c r="D690" s="4">
        <v>99</v>
      </c>
      <c r="E690" s="4">
        <v>99</v>
      </c>
      <c r="F690">
        <v>10.572405264710623</v>
      </c>
      <c r="G690">
        <v>73.338300000000004</v>
      </c>
      <c r="H690">
        <v>29.495999999999999</v>
      </c>
      <c r="Y690" s="2">
        <v>-9.9762879214695399E-3</v>
      </c>
      <c r="Z690" s="2">
        <v>5.446868016616202E-3</v>
      </c>
      <c r="AA690" s="2">
        <v>-5.895627071094145E-4</v>
      </c>
      <c r="AB690" s="2" t="s">
        <v>19</v>
      </c>
      <c r="AC690" s="2" t="s">
        <v>19</v>
      </c>
      <c r="AD690" s="2" t="s">
        <v>19</v>
      </c>
      <c r="AE690" s="2" t="s">
        <v>19</v>
      </c>
      <c r="AF690" s="2" t="s">
        <v>19</v>
      </c>
      <c r="AG690" s="2" t="s">
        <v>19</v>
      </c>
      <c r="AH690" s="2" t="s">
        <v>19</v>
      </c>
      <c r="AI690" s="2" t="s">
        <v>19</v>
      </c>
      <c r="AJ690" s="2" t="s">
        <v>19</v>
      </c>
      <c r="AK690" s="2" t="s">
        <v>19</v>
      </c>
      <c r="AL690" s="2" t="s">
        <v>19</v>
      </c>
      <c r="AM690" s="2" t="s">
        <v>19</v>
      </c>
      <c r="AN690" s="2" t="s">
        <v>19</v>
      </c>
      <c r="AO690" s="2" t="s">
        <v>19</v>
      </c>
      <c r="AP690" s="2" t="s">
        <v>19</v>
      </c>
      <c r="AQ690" s="2" t="s">
        <v>19</v>
      </c>
      <c r="AV690" s="52"/>
    </row>
    <row r="691" spans="1:48" x14ac:dyDescent="0.3">
      <c r="A691">
        <v>2003</v>
      </c>
      <c r="B691" s="1">
        <v>37868</v>
      </c>
      <c r="C691" s="4">
        <v>99</v>
      </c>
      <c r="D691" s="4">
        <v>99</v>
      </c>
      <c r="E691" s="4">
        <v>99</v>
      </c>
      <c r="F691">
        <v>10.657343065528432</v>
      </c>
      <c r="G691">
        <v>73.373800000000003</v>
      </c>
      <c r="H691">
        <v>29.766100000000002</v>
      </c>
      <c r="Y691" s="2">
        <v>8.033914581511592E-3</v>
      </c>
      <c r="Z691" s="2">
        <v>4.8405812515417423E-4</v>
      </c>
      <c r="AA691" s="2">
        <v>9.1571738540821013E-3</v>
      </c>
      <c r="AB691" s="2" t="s">
        <v>19</v>
      </c>
      <c r="AC691" s="2" t="s">
        <v>19</v>
      </c>
      <c r="AD691" s="2" t="s">
        <v>19</v>
      </c>
      <c r="AE691" s="2" t="s">
        <v>19</v>
      </c>
      <c r="AF691" s="2" t="s">
        <v>19</v>
      </c>
      <c r="AG691" s="2" t="s">
        <v>19</v>
      </c>
      <c r="AH691" s="2" t="s">
        <v>19</v>
      </c>
      <c r="AI691" s="2" t="s">
        <v>19</v>
      </c>
      <c r="AJ691" s="2" t="s">
        <v>19</v>
      </c>
      <c r="AK691" s="2" t="s">
        <v>19</v>
      </c>
      <c r="AL691" s="2" t="s">
        <v>19</v>
      </c>
      <c r="AM691" s="2" t="s">
        <v>19</v>
      </c>
      <c r="AN691" s="2" t="s">
        <v>19</v>
      </c>
      <c r="AO691" s="2" t="s">
        <v>19</v>
      </c>
      <c r="AP691" s="2" t="s">
        <v>19</v>
      </c>
      <c r="AQ691" s="2" t="s">
        <v>19</v>
      </c>
      <c r="AV691" s="52"/>
    </row>
    <row r="692" spans="1:48" x14ac:dyDescent="0.3">
      <c r="A692">
        <v>2003</v>
      </c>
      <c r="B692" s="1">
        <v>37869</v>
      </c>
      <c r="C692" s="4">
        <v>99</v>
      </c>
      <c r="D692" s="4">
        <v>99</v>
      </c>
      <c r="E692" s="4">
        <v>99</v>
      </c>
      <c r="F692">
        <v>10.660408054991683</v>
      </c>
      <c r="G692">
        <v>72.962299999999999</v>
      </c>
      <c r="H692">
        <v>29.574400000000001</v>
      </c>
      <c r="Y692" s="2">
        <v>2.875941446573993E-4</v>
      </c>
      <c r="Z692" s="2">
        <v>-5.6082688916208046E-3</v>
      </c>
      <c r="AA692" s="2">
        <v>-6.4402121876900864E-3</v>
      </c>
      <c r="AB692" s="2" t="s">
        <v>19</v>
      </c>
      <c r="AC692" s="2" t="s">
        <v>19</v>
      </c>
      <c r="AD692" s="2" t="s">
        <v>19</v>
      </c>
      <c r="AE692" s="2" t="s">
        <v>19</v>
      </c>
      <c r="AF692" s="2" t="s">
        <v>19</v>
      </c>
      <c r="AG692" s="2" t="s">
        <v>19</v>
      </c>
      <c r="AH692" s="2" t="s">
        <v>19</v>
      </c>
      <c r="AI692" s="2" t="s">
        <v>19</v>
      </c>
      <c r="AJ692" s="2" t="s">
        <v>19</v>
      </c>
      <c r="AK692" s="2" t="s">
        <v>19</v>
      </c>
      <c r="AL692" s="2" t="s">
        <v>19</v>
      </c>
      <c r="AM692" s="2" t="s">
        <v>19</v>
      </c>
      <c r="AN692" s="2" t="s">
        <v>19</v>
      </c>
      <c r="AO692" s="2" t="s">
        <v>19</v>
      </c>
      <c r="AP692" s="2" t="s">
        <v>19</v>
      </c>
      <c r="AQ692" s="2" t="s">
        <v>19</v>
      </c>
      <c r="AV692" s="52"/>
    </row>
    <row r="693" spans="1:48" x14ac:dyDescent="0.3">
      <c r="A693">
        <v>2003</v>
      </c>
      <c r="B693" s="1">
        <v>37872</v>
      </c>
      <c r="C693" s="4">
        <v>99</v>
      </c>
      <c r="D693" s="4">
        <v>99</v>
      </c>
      <c r="E693" s="4">
        <v>99</v>
      </c>
      <c r="F693">
        <v>10.773927299815973</v>
      </c>
      <c r="G693">
        <v>73.565399999999997</v>
      </c>
      <c r="H693">
        <v>30.0624</v>
      </c>
      <c r="Y693" s="2">
        <v>1.0648677258759953E-2</v>
      </c>
      <c r="Z693" s="2">
        <v>8.2659126699677898E-3</v>
      </c>
      <c r="AA693" s="2">
        <v>1.650075741181567E-2</v>
      </c>
      <c r="AB693" s="2" t="s">
        <v>19</v>
      </c>
      <c r="AC693" s="2" t="s">
        <v>19</v>
      </c>
      <c r="AD693" s="2" t="s">
        <v>19</v>
      </c>
      <c r="AE693" s="2" t="s">
        <v>19</v>
      </c>
      <c r="AF693" s="2" t="s">
        <v>19</v>
      </c>
      <c r="AG693" s="2" t="s">
        <v>19</v>
      </c>
      <c r="AH693" s="2" t="s">
        <v>19</v>
      </c>
      <c r="AI693" s="2" t="s">
        <v>19</v>
      </c>
      <c r="AJ693" s="2" t="s">
        <v>19</v>
      </c>
      <c r="AK693" s="2" t="s">
        <v>19</v>
      </c>
      <c r="AL693" s="2" t="s">
        <v>19</v>
      </c>
      <c r="AM693" s="2" t="s">
        <v>19</v>
      </c>
      <c r="AN693" s="2" t="s">
        <v>19</v>
      </c>
      <c r="AO693" s="2" t="s">
        <v>19</v>
      </c>
      <c r="AP693" s="2" t="s">
        <v>19</v>
      </c>
      <c r="AQ693" s="2" t="s">
        <v>19</v>
      </c>
      <c r="AV693" s="52"/>
    </row>
    <row r="694" spans="1:48" x14ac:dyDescent="0.3">
      <c r="A694">
        <v>2003</v>
      </c>
      <c r="B694" s="1">
        <v>37873</v>
      </c>
      <c r="C694" s="4">
        <v>99</v>
      </c>
      <c r="D694" s="4">
        <v>99</v>
      </c>
      <c r="E694" s="4">
        <v>99</v>
      </c>
      <c r="F694">
        <v>10.752449533296907</v>
      </c>
      <c r="G694">
        <v>73.082899999999995</v>
      </c>
      <c r="H694">
        <v>29.705100000000002</v>
      </c>
      <c r="Y694" s="2">
        <v>-1.9934946581116053E-3</v>
      </c>
      <c r="Z694" s="2">
        <v>-6.5587898658880928E-3</v>
      </c>
      <c r="AA694" s="2">
        <v>-1.1885278620469397E-2</v>
      </c>
      <c r="AB694" s="2" t="s">
        <v>19</v>
      </c>
      <c r="AC694" s="2" t="s">
        <v>19</v>
      </c>
      <c r="AD694" s="2" t="s">
        <v>19</v>
      </c>
      <c r="AE694" s="2" t="s">
        <v>19</v>
      </c>
      <c r="AF694" s="2" t="s">
        <v>19</v>
      </c>
      <c r="AG694" s="2" t="s">
        <v>19</v>
      </c>
      <c r="AH694" s="2" t="s">
        <v>19</v>
      </c>
      <c r="AI694" s="2" t="s">
        <v>19</v>
      </c>
      <c r="AJ694" s="2" t="s">
        <v>19</v>
      </c>
      <c r="AK694" s="2" t="s">
        <v>19</v>
      </c>
      <c r="AL694" s="2" t="s">
        <v>19</v>
      </c>
      <c r="AM694" s="2" t="s">
        <v>19</v>
      </c>
      <c r="AN694" s="2" t="s">
        <v>19</v>
      </c>
      <c r="AO694" s="2" t="s">
        <v>19</v>
      </c>
      <c r="AP694" s="2" t="s">
        <v>19</v>
      </c>
      <c r="AQ694" s="2" t="s">
        <v>19</v>
      </c>
      <c r="AV694" s="52"/>
    </row>
    <row r="695" spans="1:48" x14ac:dyDescent="0.3">
      <c r="A695">
        <v>2003</v>
      </c>
      <c r="B695" s="1">
        <v>37874</v>
      </c>
      <c r="C695" s="4">
        <v>99</v>
      </c>
      <c r="D695" s="4">
        <v>99</v>
      </c>
      <c r="E695" s="4">
        <v>99</v>
      </c>
      <c r="F695">
        <v>10.524330081028983</v>
      </c>
      <c r="G695">
        <v>72.344999999999999</v>
      </c>
      <c r="H695">
        <v>28.990600000000001</v>
      </c>
      <c r="Y695" s="2">
        <v>-2.1215579906839865E-2</v>
      </c>
      <c r="Z695" s="2">
        <v>-1.0096753139243186E-2</v>
      </c>
      <c r="AA695" s="2">
        <v>-2.4053108725437755E-2</v>
      </c>
      <c r="AB695" s="2" t="s">
        <v>19</v>
      </c>
      <c r="AC695" s="2" t="s">
        <v>19</v>
      </c>
      <c r="AD695" s="2" t="s">
        <v>19</v>
      </c>
      <c r="AE695" s="2" t="s">
        <v>19</v>
      </c>
      <c r="AF695" s="2" t="s">
        <v>19</v>
      </c>
      <c r="AG695" s="2" t="s">
        <v>19</v>
      </c>
      <c r="AH695" s="2" t="s">
        <v>19</v>
      </c>
      <c r="AI695" s="2" t="s">
        <v>19</v>
      </c>
      <c r="AJ695" s="2" t="s">
        <v>19</v>
      </c>
      <c r="AK695" s="2" t="s">
        <v>19</v>
      </c>
      <c r="AL695" s="2" t="s">
        <v>19</v>
      </c>
      <c r="AM695" s="2" t="s">
        <v>19</v>
      </c>
      <c r="AN695" s="2" t="s">
        <v>19</v>
      </c>
      <c r="AO695" s="2" t="s">
        <v>19</v>
      </c>
      <c r="AP695" s="2" t="s">
        <v>19</v>
      </c>
      <c r="AQ695" s="2" t="s">
        <v>19</v>
      </c>
      <c r="AV695" s="52"/>
    </row>
    <row r="696" spans="1:48" x14ac:dyDescent="0.3">
      <c r="A696">
        <v>2003</v>
      </c>
      <c r="B696" s="1">
        <v>37875</v>
      </c>
      <c r="C696" s="4">
        <v>99</v>
      </c>
      <c r="D696" s="4">
        <v>99</v>
      </c>
      <c r="E696" s="4">
        <v>99</v>
      </c>
      <c r="F696">
        <v>10.399434310679904</v>
      </c>
      <c r="G696">
        <v>72.5578</v>
      </c>
      <c r="H696">
        <v>29.312999999999999</v>
      </c>
      <c r="Y696" s="2">
        <v>-1.1867336864910261E-2</v>
      </c>
      <c r="Z696" s="2">
        <v>2.941461054668526E-3</v>
      </c>
      <c r="AA696" s="2">
        <v>1.112084606734598E-2</v>
      </c>
      <c r="AB696" s="2" t="s">
        <v>19</v>
      </c>
      <c r="AC696" s="2" t="s">
        <v>19</v>
      </c>
      <c r="AD696" s="2" t="s">
        <v>19</v>
      </c>
      <c r="AE696" s="2" t="s">
        <v>19</v>
      </c>
      <c r="AF696" s="2" t="s">
        <v>19</v>
      </c>
      <c r="AG696" s="2" t="s">
        <v>19</v>
      </c>
      <c r="AH696" s="2" t="s">
        <v>19</v>
      </c>
      <c r="AI696" s="2" t="s">
        <v>19</v>
      </c>
      <c r="AJ696" s="2" t="s">
        <v>19</v>
      </c>
      <c r="AK696" s="2" t="s">
        <v>19</v>
      </c>
      <c r="AL696" s="2" t="s">
        <v>19</v>
      </c>
      <c r="AM696" s="2" t="s">
        <v>19</v>
      </c>
      <c r="AN696" s="2" t="s">
        <v>19</v>
      </c>
      <c r="AO696" s="2" t="s">
        <v>19</v>
      </c>
      <c r="AP696" s="2" t="s">
        <v>19</v>
      </c>
      <c r="AQ696" s="2" t="s">
        <v>19</v>
      </c>
      <c r="AV696" s="52"/>
    </row>
    <row r="697" spans="1:48" x14ac:dyDescent="0.3">
      <c r="A697">
        <v>2003</v>
      </c>
      <c r="B697" s="1">
        <v>37876</v>
      </c>
      <c r="C697" s="4">
        <v>99</v>
      </c>
      <c r="D697" s="4">
        <v>99</v>
      </c>
      <c r="E697" s="4">
        <v>99</v>
      </c>
      <c r="F697">
        <v>10.699270105290214</v>
      </c>
      <c r="G697">
        <v>72.692700000000002</v>
      </c>
      <c r="H697">
        <v>29.469799999999999</v>
      </c>
      <c r="Y697" s="2">
        <v>2.8831933127592135E-2</v>
      </c>
      <c r="Z697" s="2">
        <v>1.8592074180860951E-3</v>
      </c>
      <c r="AA697" s="2">
        <v>5.3491624876333965E-3</v>
      </c>
      <c r="AB697" s="2" t="s">
        <v>19</v>
      </c>
      <c r="AC697" s="2" t="s">
        <v>19</v>
      </c>
      <c r="AD697" s="2" t="s">
        <v>19</v>
      </c>
      <c r="AE697" s="2" t="s">
        <v>19</v>
      </c>
      <c r="AF697" s="2" t="s">
        <v>19</v>
      </c>
      <c r="AG697" s="2" t="s">
        <v>19</v>
      </c>
      <c r="AH697" s="2" t="s">
        <v>19</v>
      </c>
      <c r="AI697" s="2" t="s">
        <v>19</v>
      </c>
      <c r="AJ697" s="2" t="s">
        <v>19</v>
      </c>
      <c r="AK697" s="2" t="s">
        <v>19</v>
      </c>
      <c r="AL697" s="2" t="s">
        <v>19</v>
      </c>
      <c r="AM697" s="2" t="s">
        <v>19</v>
      </c>
      <c r="AN697" s="2" t="s">
        <v>19</v>
      </c>
      <c r="AO697" s="2" t="s">
        <v>19</v>
      </c>
      <c r="AP697" s="2" t="s">
        <v>19</v>
      </c>
      <c r="AQ697" s="2" t="s">
        <v>19</v>
      </c>
      <c r="AV697" s="52"/>
    </row>
    <row r="698" spans="1:48" x14ac:dyDescent="0.3">
      <c r="A698">
        <v>2003</v>
      </c>
      <c r="B698" s="1">
        <v>37879</v>
      </c>
      <c r="C698" s="4">
        <v>99</v>
      </c>
      <c r="D698" s="4">
        <v>99</v>
      </c>
      <c r="E698" s="4">
        <v>99</v>
      </c>
      <c r="F698">
        <v>10.645237823244688</v>
      </c>
      <c r="G698">
        <v>72.437200000000004</v>
      </c>
      <c r="H698">
        <v>29.182300000000001</v>
      </c>
      <c r="Y698" s="2">
        <v>-5.0500904747521336E-3</v>
      </c>
      <c r="Z698" s="2">
        <v>-3.5147958460752804E-3</v>
      </c>
      <c r="AA698" s="2">
        <v>-9.7557499541903736E-3</v>
      </c>
      <c r="AB698" s="2" t="s">
        <v>19</v>
      </c>
      <c r="AC698" s="2" t="s">
        <v>19</v>
      </c>
      <c r="AD698" s="2" t="s">
        <v>19</v>
      </c>
      <c r="AE698" s="2" t="s">
        <v>19</v>
      </c>
      <c r="AF698" s="2" t="s">
        <v>19</v>
      </c>
      <c r="AG698" s="2" t="s">
        <v>19</v>
      </c>
      <c r="AH698" s="2" t="s">
        <v>19</v>
      </c>
      <c r="AI698" s="2" t="s">
        <v>19</v>
      </c>
      <c r="AJ698" s="2" t="s">
        <v>19</v>
      </c>
      <c r="AK698" s="2" t="s">
        <v>19</v>
      </c>
      <c r="AL698" s="2" t="s">
        <v>19</v>
      </c>
      <c r="AM698" s="2" t="s">
        <v>19</v>
      </c>
      <c r="AN698" s="2" t="s">
        <v>19</v>
      </c>
      <c r="AO698" s="2" t="s">
        <v>19</v>
      </c>
      <c r="AP698" s="2" t="s">
        <v>19</v>
      </c>
      <c r="AQ698" s="2" t="s">
        <v>19</v>
      </c>
      <c r="AV698" s="52"/>
    </row>
    <row r="699" spans="1:48" x14ac:dyDescent="0.3">
      <c r="A699">
        <v>2003</v>
      </c>
      <c r="B699" s="1">
        <v>37880</v>
      </c>
      <c r="C699" s="4">
        <v>99</v>
      </c>
      <c r="D699" s="4">
        <v>99</v>
      </c>
      <c r="E699" s="4">
        <v>99</v>
      </c>
      <c r="F699">
        <v>10.765107414485632</v>
      </c>
      <c r="G699">
        <v>73.494399999999999</v>
      </c>
      <c r="H699">
        <v>29.975200000000001</v>
      </c>
      <c r="Y699" s="2">
        <v>1.1260395796813372E-2</v>
      </c>
      <c r="Z699" s="2">
        <v>1.4594711004842775E-2</v>
      </c>
      <c r="AA699" s="2">
        <v>2.7170579426570196E-2</v>
      </c>
      <c r="AB699" s="2" t="s">
        <v>19</v>
      </c>
      <c r="AC699" s="2" t="s">
        <v>19</v>
      </c>
      <c r="AD699" s="2" t="s">
        <v>19</v>
      </c>
      <c r="AE699" s="2" t="s">
        <v>19</v>
      </c>
      <c r="AF699" s="2" t="s">
        <v>19</v>
      </c>
      <c r="AG699" s="2" t="s">
        <v>19</v>
      </c>
      <c r="AH699" s="2" t="s">
        <v>19</v>
      </c>
      <c r="AI699" s="2" t="s">
        <v>19</v>
      </c>
      <c r="AJ699" s="2" t="s">
        <v>19</v>
      </c>
      <c r="AK699" s="2" t="s">
        <v>19</v>
      </c>
      <c r="AL699" s="2" t="s">
        <v>19</v>
      </c>
      <c r="AM699" s="2" t="s">
        <v>19</v>
      </c>
      <c r="AN699" s="2" t="s">
        <v>19</v>
      </c>
      <c r="AO699" s="2" t="s">
        <v>19</v>
      </c>
      <c r="AP699" s="2" t="s">
        <v>19</v>
      </c>
      <c r="AQ699" s="2" t="s">
        <v>19</v>
      </c>
      <c r="AV699" s="52"/>
    </row>
    <row r="700" spans="1:48" x14ac:dyDescent="0.3">
      <c r="A700">
        <v>2003</v>
      </c>
      <c r="B700" s="1">
        <v>37881</v>
      </c>
      <c r="C700" s="4">
        <v>99</v>
      </c>
      <c r="D700" s="4">
        <v>99</v>
      </c>
      <c r="E700" s="4">
        <v>99</v>
      </c>
      <c r="F700">
        <v>10.705274040802385</v>
      </c>
      <c r="G700">
        <v>73.352500000000006</v>
      </c>
      <c r="H700">
        <v>29.853200000000001</v>
      </c>
      <c r="Y700" s="2">
        <v>-5.5580842233617922E-3</v>
      </c>
      <c r="Z700" s="2">
        <v>-1.9307593503721243E-3</v>
      </c>
      <c r="AA700" s="2">
        <v>-4.0700312258132865E-3</v>
      </c>
      <c r="AB700" s="2" t="s">
        <v>19</v>
      </c>
      <c r="AC700" s="2" t="s">
        <v>19</v>
      </c>
      <c r="AD700" s="2" t="s">
        <v>19</v>
      </c>
      <c r="AE700" s="2" t="s">
        <v>19</v>
      </c>
      <c r="AF700" s="2" t="s">
        <v>19</v>
      </c>
      <c r="AG700" s="2" t="s">
        <v>19</v>
      </c>
      <c r="AH700" s="2" t="s">
        <v>19</v>
      </c>
      <c r="AI700" s="2" t="s">
        <v>19</v>
      </c>
      <c r="AJ700" s="2" t="s">
        <v>19</v>
      </c>
      <c r="AK700" s="2" t="s">
        <v>19</v>
      </c>
      <c r="AL700" s="2" t="s">
        <v>19</v>
      </c>
      <c r="AM700" s="2" t="s">
        <v>19</v>
      </c>
      <c r="AN700" s="2" t="s">
        <v>19</v>
      </c>
      <c r="AO700" s="2" t="s">
        <v>19</v>
      </c>
      <c r="AP700" s="2" t="s">
        <v>19</v>
      </c>
      <c r="AQ700" s="2" t="s">
        <v>19</v>
      </c>
      <c r="AV700" s="52"/>
    </row>
    <row r="701" spans="1:48" x14ac:dyDescent="0.3">
      <c r="A701">
        <v>2003</v>
      </c>
      <c r="B701" s="1">
        <v>37882</v>
      </c>
      <c r="C701" s="4">
        <v>99</v>
      </c>
      <c r="D701" s="4">
        <v>99</v>
      </c>
      <c r="E701" s="4">
        <v>99</v>
      </c>
      <c r="F701">
        <v>11.040694617517154</v>
      </c>
      <c r="G701">
        <v>74.218199999999996</v>
      </c>
      <c r="H701">
        <v>30.3063</v>
      </c>
      <c r="Y701" s="2">
        <v>3.1332273740619643E-2</v>
      </c>
      <c r="Z701" s="2">
        <v>1.1801915408472752E-2</v>
      </c>
      <c r="AA701" s="2">
        <v>1.5177602401082568E-2</v>
      </c>
      <c r="AB701" s="2" t="s">
        <v>19</v>
      </c>
      <c r="AC701" s="2" t="s">
        <v>19</v>
      </c>
      <c r="AD701" s="2" t="s">
        <v>19</v>
      </c>
      <c r="AE701" s="2" t="s">
        <v>19</v>
      </c>
      <c r="AF701" s="2" t="s">
        <v>19</v>
      </c>
      <c r="AG701" s="2" t="s">
        <v>19</v>
      </c>
      <c r="AH701" s="2" t="s">
        <v>19</v>
      </c>
      <c r="AI701" s="2" t="s">
        <v>19</v>
      </c>
      <c r="AJ701" s="2" t="s">
        <v>19</v>
      </c>
      <c r="AK701" s="2" t="s">
        <v>19</v>
      </c>
      <c r="AL701" s="2" t="s">
        <v>19</v>
      </c>
      <c r="AM701" s="2" t="s">
        <v>19</v>
      </c>
      <c r="AN701" s="2" t="s">
        <v>19</v>
      </c>
      <c r="AO701" s="2" t="s">
        <v>19</v>
      </c>
      <c r="AP701" s="2" t="s">
        <v>19</v>
      </c>
      <c r="AQ701" s="2" t="s">
        <v>19</v>
      </c>
      <c r="AV701" s="52"/>
    </row>
    <row r="702" spans="1:48" x14ac:dyDescent="0.3">
      <c r="A702">
        <v>2003</v>
      </c>
      <c r="B702" s="1">
        <v>37883</v>
      </c>
      <c r="C702" s="4">
        <v>99</v>
      </c>
      <c r="D702" s="4">
        <v>99</v>
      </c>
      <c r="E702" s="4">
        <v>99</v>
      </c>
      <c r="F702">
        <v>11.015100172464942</v>
      </c>
      <c r="G702">
        <v>73.842200000000005</v>
      </c>
      <c r="H702">
        <v>30.132100000000001</v>
      </c>
      <c r="Y702" s="2">
        <v>-2.3181915575858358E-3</v>
      </c>
      <c r="Z702" s="2">
        <v>-5.0661428059423086E-3</v>
      </c>
      <c r="AA702" s="2">
        <v>-5.7479797929802512E-3</v>
      </c>
      <c r="AB702" s="2" t="s">
        <v>19</v>
      </c>
      <c r="AC702" s="2" t="s">
        <v>19</v>
      </c>
      <c r="AD702" s="2" t="s">
        <v>19</v>
      </c>
      <c r="AE702" s="2" t="s">
        <v>19</v>
      </c>
      <c r="AF702" s="2" t="s">
        <v>19</v>
      </c>
      <c r="AG702" s="2" t="s">
        <v>19</v>
      </c>
      <c r="AH702" s="2" t="s">
        <v>19</v>
      </c>
      <c r="AI702" s="2" t="s">
        <v>19</v>
      </c>
      <c r="AJ702" s="2" t="s">
        <v>19</v>
      </c>
      <c r="AK702" s="2" t="s">
        <v>19</v>
      </c>
      <c r="AL702" s="2" t="s">
        <v>19</v>
      </c>
      <c r="AM702" s="2" t="s">
        <v>19</v>
      </c>
      <c r="AN702" s="2" t="s">
        <v>19</v>
      </c>
      <c r="AO702" s="2" t="s">
        <v>19</v>
      </c>
      <c r="AP702" s="2" t="s">
        <v>19</v>
      </c>
      <c r="AQ702" s="2" t="s">
        <v>19</v>
      </c>
      <c r="AV702" s="52"/>
    </row>
    <row r="703" spans="1:48" x14ac:dyDescent="0.3">
      <c r="A703">
        <v>2003</v>
      </c>
      <c r="B703" s="1">
        <v>37886</v>
      </c>
      <c r="C703" s="4">
        <v>99</v>
      </c>
      <c r="D703" s="4">
        <v>99</v>
      </c>
      <c r="E703" s="4">
        <v>99</v>
      </c>
      <c r="F703">
        <v>11.102660960306459</v>
      </c>
      <c r="G703">
        <v>73.044499999999999</v>
      </c>
      <c r="H703">
        <v>29.556999999999999</v>
      </c>
      <c r="Y703" s="2">
        <v>7.9491594693252843E-3</v>
      </c>
      <c r="Z703" s="2">
        <v>-1.0802765898090927E-2</v>
      </c>
      <c r="AA703" s="2">
        <v>-1.9085958164216987E-2</v>
      </c>
      <c r="AB703" s="2" t="s">
        <v>19</v>
      </c>
      <c r="AC703" s="2" t="s">
        <v>19</v>
      </c>
      <c r="AD703" s="2" t="s">
        <v>19</v>
      </c>
      <c r="AE703" s="2" t="s">
        <v>19</v>
      </c>
      <c r="AF703" s="2" t="s">
        <v>19</v>
      </c>
      <c r="AG703" s="2" t="s">
        <v>19</v>
      </c>
      <c r="AH703" s="2" t="s">
        <v>19</v>
      </c>
      <c r="AI703" s="2" t="s">
        <v>19</v>
      </c>
      <c r="AJ703" s="2" t="s">
        <v>19</v>
      </c>
      <c r="AK703" s="2" t="s">
        <v>19</v>
      </c>
      <c r="AL703" s="2" t="s">
        <v>19</v>
      </c>
      <c r="AM703" s="2" t="s">
        <v>19</v>
      </c>
      <c r="AN703" s="2" t="s">
        <v>19</v>
      </c>
      <c r="AO703" s="2" t="s">
        <v>19</v>
      </c>
      <c r="AP703" s="2" t="s">
        <v>19</v>
      </c>
      <c r="AQ703" s="2" t="s">
        <v>19</v>
      </c>
      <c r="AV703" s="52"/>
    </row>
    <row r="704" spans="1:48" x14ac:dyDescent="0.3">
      <c r="A704">
        <v>2003</v>
      </c>
      <c r="B704" s="1">
        <v>37887</v>
      </c>
      <c r="C704" s="4">
        <v>99</v>
      </c>
      <c r="D704" s="4">
        <v>99</v>
      </c>
      <c r="E704" s="4">
        <v>99</v>
      </c>
      <c r="F704">
        <v>11.425585515312493</v>
      </c>
      <c r="G704">
        <v>73.322299999999998</v>
      </c>
      <c r="H704">
        <v>30.079799999999999</v>
      </c>
      <c r="Y704" s="2">
        <v>2.9085329738567589E-2</v>
      </c>
      <c r="Z704" s="2">
        <v>3.8031610867348409E-3</v>
      </c>
      <c r="AA704" s="2">
        <v>1.7687857360354498E-2</v>
      </c>
      <c r="AB704" s="2" t="s">
        <v>19</v>
      </c>
      <c r="AC704" s="2" t="s">
        <v>19</v>
      </c>
      <c r="AD704" s="2" t="s">
        <v>19</v>
      </c>
      <c r="AE704" s="2" t="s">
        <v>19</v>
      </c>
      <c r="AF704" s="2" t="s">
        <v>19</v>
      </c>
      <c r="AG704" s="2" t="s">
        <v>19</v>
      </c>
      <c r="AH704" s="2" t="s">
        <v>19</v>
      </c>
      <c r="AI704" s="2" t="s">
        <v>19</v>
      </c>
      <c r="AJ704" s="2" t="s">
        <v>19</v>
      </c>
      <c r="AK704" s="2" t="s">
        <v>19</v>
      </c>
      <c r="AL704" s="2" t="s">
        <v>19</v>
      </c>
      <c r="AM704" s="2" t="s">
        <v>19</v>
      </c>
      <c r="AN704" s="2" t="s">
        <v>19</v>
      </c>
      <c r="AO704" s="2" t="s">
        <v>19</v>
      </c>
      <c r="AP704" s="2" t="s">
        <v>19</v>
      </c>
      <c r="AQ704" s="2" t="s">
        <v>19</v>
      </c>
      <c r="AV704" s="52"/>
    </row>
    <row r="705" spans="1:48" x14ac:dyDescent="0.3">
      <c r="A705">
        <v>2003</v>
      </c>
      <c r="B705" s="1">
        <v>37888</v>
      </c>
      <c r="C705" s="4">
        <v>99</v>
      </c>
      <c r="D705" s="4">
        <v>99</v>
      </c>
      <c r="E705" s="4">
        <v>99</v>
      </c>
      <c r="F705">
        <v>11.063962181220095</v>
      </c>
      <c r="G705">
        <v>72.018799999999999</v>
      </c>
      <c r="H705">
        <v>28.946999999999999</v>
      </c>
      <c r="Y705" s="2">
        <v>-3.1650310927851644E-2</v>
      </c>
      <c r="Z705" s="2">
        <v>-1.7777674731971005E-2</v>
      </c>
      <c r="AA705" s="2">
        <v>-3.7659824865856839E-2</v>
      </c>
      <c r="AB705" s="2" t="s">
        <v>19</v>
      </c>
      <c r="AC705" s="2" t="s">
        <v>19</v>
      </c>
      <c r="AD705" s="2" t="s">
        <v>19</v>
      </c>
      <c r="AE705" s="2" t="s">
        <v>19</v>
      </c>
      <c r="AF705" s="2" t="s">
        <v>19</v>
      </c>
      <c r="AG705" s="2" t="s">
        <v>19</v>
      </c>
      <c r="AH705" s="2" t="s">
        <v>19</v>
      </c>
      <c r="AI705" s="2" t="s">
        <v>19</v>
      </c>
      <c r="AJ705" s="2" t="s">
        <v>19</v>
      </c>
      <c r="AK705" s="2" t="s">
        <v>19</v>
      </c>
      <c r="AL705" s="2" t="s">
        <v>19</v>
      </c>
      <c r="AM705" s="2" t="s">
        <v>19</v>
      </c>
      <c r="AN705" s="2" t="s">
        <v>19</v>
      </c>
      <c r="AO705" s="2" t="s">
        <v>19</v>
      </c>
      <c r="AP705" s="2" t="s">
        <v>19</v>
      </c>
      <c r="AQ705" s="2" t="s">
        <v>19</v>
      </c>
      <c r="AV705" s="52"/>
    </row>
    <row r="706" spans="1:48" x14ac:dyDescent="0.3">
      <c r="A706">
        <v>2003</v>
      </c>
      <c r="B706" s="1">
        <v>37889</v>
      </c>
      <c r="C706" s="4">
        <v>99</v>
      </c>
      <c r="D706" s="4">
        <v>99</v>
      </c>
      <c r="E706" s="4">
        <v>99</v>
      </c>
      <c r="F706">
        <v>10.632742051805987</v>
      </c>
      <c r="G706">
        <v>71.427599999999998</v>
      </c>
      <c r="H706">
        <v>28.572299999999998</v>
      </c>
      <c r="Y706" s="2">
        <v>-3.8975199151173756E-2</v>
      </c>
      <c r="Z706" s="2">
        <v>-8.2089676584446991E-3</v>
      </c>
      <c r="AA706" s="2">
        <v>-1.2944346564410791E-2</v>
      </c>
      <c r="AB706" s="2" t="s">
        <v>19</v>
      </c>
      <c r="AC706" s="2" t="s">
        <v>19</v>
      </c>
      <c r="AD706" s="2" t="s">
        <v>19</v>
      </c>
      <c r="AE706" s="2" t="s">
        <v>19</v>
      </c>
      <c r="AF706" s="2" t="s">
        <v>19</v>
      </c>
      <c r="AG706" s="2" t="s">
        <v>19</v>
      </c>
      <c r="AH706" s="2" t="s">
        <v>19</v>
      </c>
      <c r="AI706" s="2" t="s">
        <v>19</v>
      </c>
      <c r="AJ706" s="2" t="s">
        <v>19</v>
      </c>
      <c r="AK706" s="2" t="s">
        <v>19</v>
      </c>
      <c r="AL706" s="2" t="s">
        <v>19</v>
      </c>
      <c r="AM706" s="2" t="s">
        <v>19</v>
      </c>
      <c r="AN706" s="2" t="s">
        <v>19</v>
      </c>
      <c r="AO706" s="2" t="s">
        <v>19</v>
      </c>
      <c r="AP706" s="2" t="s">
        <v>19</v>
      </c>
      <c r="AQ706" s="2" t="s">
        <v>19</v>
      </c>
      <c r="AV706" s="52"/>
    </row>
    <row r="707" spans="1:48" x14ac:dyDescent="0.3">
      <c r="A707">
        <v>2003</v>
      </c>
      <c r="B707" s="1">
        <v>37890</v>
      </c>
      <c r="C707" s="4">
        <v>99</v>
      </c>
      <c r="D707" s="4">
        <v>99</v>
      </c>
      <c r="E707" s="4">
        <v>99</v>
      </c>
      <c r="F707">
        <v>10.439116621997908</v>
      </c>
      <c r="G707">
        <v>71.192599999999999</v>
      </c>
      <c r="H707">
        <v>28.389299999999999</v>
      </c>
      <c r="Y707" s="2">
        <v>-1.8210300679230018E-2</v>
      </c>
      <c r="Z707" s="2">
        <v>-3.290044744608478E-3</v>
      </c>
      <c r="AA707" s="2">
        <v>-6.4048046534580516E-3</v>
      </c>
      <c r="AB707" s="2" t="s">
        <v>19</v>
      </c>
      <c r="AC707" s="2" t="s">
        <v>19</v>
      </c>
      <c r="AD707" s="2" t="s">
        <v>19</v>
      </c>
      <c r="AE707" s="2" t="s">
        <v>19</v>
      </c>
      <c r="AF707" s="2" t="s">
        <v>19</v>
      </c>
      <c r="AG707" s="2" t="s">
        <v>19</v>
      </c>
      <c r="AH707" s="2" t="s">
        <v>19</v>
      </c>
      <c r="AI707" s="2" t="s">
        <v>19</v>
      </c>
      <c r="AJ707" s="2" t="s">
        <v>19</v>
      </c>
      <c r="AK707" s="2" t="s">
        <v>19</v>
      </c>
      <c r="AL707" s="2" t="s">
        <v>19</v>
      </c>
      <c r="AM707" s="2" t="s">
        <v>19</v>
      </c>
      <c r="AN707" s="2" t="s">
        <v>19</v>
      </c>
      <c r="AO707" s="2" t="s">
        <v>19</v>
      </c>
      <c r="AP707" s="2" t="s">
        <v>19</v>
      </c>
      <c r="AQ707" s="2" t="s">
        <v>19</v>
      </c>
      <c r="AV707" s="52"/>
    </row>
    <row r="708" spans="1:48" x14ac:dyDescent="0.3">
      <c r="A708">
        <v>2003</v>
      </c>
      <c r="B708" s="1">
        <v>37893</v>
      </c>
      <c r="C708" s="4">
        <v>99</v>
      </c>
      <c r="D708" s="4">
        <v>99</v>
      </c>
      <c r="E708" s="4">
        <v>99</v>
      </c>
      <c r="F708">
        <v>10.633050555306585</v>
      </c>
      <c r="G708">
        <v>71.890600000000006</v>
      </c>
      <c r="H708">
        <v>28.877300000000002</v>
      </c>
      <c r="Y708" s="2">
        <v>1.8577619192414074E-2</v>
      </c>
      <c r="Z708" s="2">
        <v>9.8043897820840886E-3</v>
      </c>
      <c r="AA708" s="2">
        <v>1.7189574945490227E-2</v>
      </c>
      <c r="AB708" s="2" t="s">
        <v>19</v>
      </c>
      <c r="AC708" s="2" t="s">
        <v>19</v>
      </c>
      <c r="AD708" s="2" t="s">
        <v>19</v>
      </c>
      <c r="AE708" s="2" t="s">
        <v>19</v>
      </c>
      <c r="AF708" s="2" t="s">
        <v>19</v>
      </c>
      <c r="AG708" s="2" t="s">
        <v>19</v>
      </c>
      <c r="AH708" s="2" t="s">
        <v>19</v>
      </c>
      <c r="AI708" s="2" t="s">
        <v>19</v>
      </c>
      <c r="AJ708" s="2" t="s">
        <v>19</v>
      </c>
      <c r="AK708" s="2" t="s">
        <v>19</v>
      </c>
      <c r="AL708" s="2" t="s">
        <v>19</v>
      </c>
      <c r="AM708" s="2" t="s">
        <v>19</v>
      </c>
      <c r="AN708" s="2" t="s">
        <v>19</v>
      </c>
      <c r="AO708" s="2" t="s">
        <v>19</v>
      </c>
      <c r="AP708" s="2" t="s">
        <v>19</v>
      </c>
      <c r="AQ708" s="2" t="s">
        <v>19</v>
      </c>
      <c r="AV708" s="52"/>
    </row>
    <row r="709" spans="1:48" x14ac:dyDescent="0.3">
      <c r="A709">
        <v>2003</v>
      </c>
      <c r="B709" s="1">
        <v>37894</v>
      </c>
      <c r="C709" s="4">
        <v>99</v>
      </c>
      <c r="D709" s="4">
        <v>99</v>
      </c>
      <c r="E709" s="4">
        <v>99</v>
      </c>
      <c r="F709">
        <v>10.443437557339131</v>
      </c>
      <c r="G709">
        <v>71.192599999999999</v>
      </c>
      <c r="H709">
        <v>28.2499</v>
      </c>
      <c r="Y709" s="2">
        <v>-1.7832417609716433E-2</v>
      </c>
      <c r="Z709" s="2">
        <v>-9.709197029931671E-3</v>
      </c>
      <c r="AA709" s="2">
        <v>-2.1726407939800518E-2</v>
      </c>
      <c r="AB709" s="2" t="s">
        <v>19</v>
      </c>
      <c r="AC709" s="2" t="s">
        <v>19</v>
      </c>
      <c r="AD709" s="2" t="s">
        <v>19</v>
      </c>
      <c r="AE709" s="2" t="s">
        <v>19</v>
      </c>
      <c r="AF709" s="2" t="s">
        <v>19</v>
      </c>
      <c r="AG709" s="2" t="s">
        <v>19</v>
      </c>
      <c r="AH709" s="2" t="s">
        <v>19</v>
      </c>
      <c r="AI709" s="2" t="s">
        <v>19</v>
      </c>
      <c r="AJ709" s="2" t="s">
        <v>19</v>
      </c>
      <c r="AK709" s="2" t="s">
        <v>19</v>
      </c>
      <c r="AL709" s="2" t="s">
        <v>19</v>
      </c>
      <c r="AM709" s="2" t="s">
        <v>19</v>
      </c>
      <c r="AN709" s="2" t="s">
        <v>19</v>
      </c>
      <c r="AO709" s="2" t="s">
        <v>19</v>
      </c>
      <c r="AP709" s="2" t="s">
        <v>19</v>
      </c>
      <c r="AQ709" s="2" t="s">
        <v>19</v>
      </c>
      <c r="AV709" s="52"/>
    </row>
    <row r="710" spans="1:48" x14ac:dyDescent="0.3">
      <c r="A710">
        <v>2003</v>
      </c>
      <c r="B710" s="1">
        <v>37895</v>
      </c>
      <c r="C710" s="4">
        <v>99</v>
      </c>
      <c r="D710" s="4">
        <v>99</v>
      </c>
      <c r="E710" s="4">
        <v>99</v>
      </c>
      <c r="F710">
        <v>10.603671638823977</v>
      </c>
      <c r="G710">
        <v>72.709699999999998</v>
      </c>
      <c r="H710">
        <v>28.885999999999999</v>
      </c>
      <c r="Y710" s="2">
        <v>1.5343040124967455E-2</v>
      </c>
      <c r="Z710" s="2">
        <v>2.1309799052148692E-2</v>
      </c>
      <c r="AA710" s="2">
        <v>2.2516893865111021E-2</v>
      </c>
      <c r="AB710" s="2" t="s">
        <v>19</v>
      </c>
      <c r="AC710" s="2" t="s">
        <v>19</v>
      </c>
      <c r="AD710" s="2" t="s">
        <v>19</v>
      </c>
      <c r="AE710" s="2" t="s">
        <v>19</v>
      </c>
      <c r="AF710" s="2" t="s">
        <v>19</v>
      </c>
      <c r="AG710" s="2" t="s">
        <v>19</v>
      </c>
      <c r="AH710" s="2" t="s">
        <v>19</v>
      </c>
      <c r="AI710" s="2" t="s">
        <v>19</v>
      </c>
      <c r="AJ710" s="2" t="s">
        <v>19</v>
      </c>
      <c r="AK710" s="2" t="s">
        <v>19</v>
      </c>
      <c r="AL710" s="2" t="s">
        <v>19</v>
      </c>
      <c r="AM710" s="2" t="s">
        <v>19</v>
      </c>
      <c r="AN710" s="2" t="s">
        <v>19</v>
      </c>
      <c r="AO710" s="2" t="s">
        <v>19</v>
      </c>
      <c r="AP710" s="2" t="s">
        <v>19</v>
      </c>
      <c r="AQ710" s="2" t="s">
        <v>19</v>
      </c>
      <c r="AV710" s="52"/>
    </row>
    <row r="711" spans="1:48" x14ac:dyDescent="0.3">
      <c r="A711">
        <v>2003</v>
      </c>
      <c r="B711" s="1">
        <v>37896</v>
      </c>
      <c r="C711" s="4">
        <v>99</v>
      </c>
      <c r="D711" s="4">
        <v>99</v>
      </c>
      <c r="E711" s="4">
        <v>99</v>
      </c>
      <c r="F711">
        <v>11.29744557438222</v>
      </c>
      <c r="G711">
        <v>72.973299999999995</v>
      </c>
      <c r="H711">
        <v>28.9819</v>
      </c>
      <c r="Y711" s="2">
        <v>6.5427708362646664E-2</v>
      </c>
      <c r="Z711" s="2">
        <v>3.6253759814715014E-3</v>
      </c>
      <c r="AA711" s="2">
        <v>3.3199473793532608E-3</v>
      </c>
      <c r="AB711" s="2" t="s">
        <v>19</v>
      </c>
      <c r="AC711" s="2" t="s">
        <v>19</v>
      </c>
      <c r="AD711" s="2" t="s">
        <v>19</v>
      </c>
      <c r="AE711" s="2" t="s">
        <v>19</v>
      </c>
      <c r="AF711" s="2" t="s">
        <v>19</v>
      </c>
      <c r="AG711" s="2" t="s">
        <v>19</v>
      </c>
      <c r="AH711" s="2" t="s">
        <v>19</v>
      </c>
      <c r="AI711" s="2" t="s">
        <v>19</v>
      </c>
      <c r="AJ711" s="2" t="s">
        <v>19</v>
      </c>
      <c r="AK711" s="2" t="s">
        <v>19</v>
      </c>
      <c r="AL711" s="2" t="s">
        <v>19</v>
      </c>
      <c r="AM711" s="2" t="s">
        <v>19</v>
      </c>
      <c r="AN711" s="2" t="s">
        <v>19</v>
      </c>
      <c r="AO711" s="2" t="s">
        <v>19</v>
      </c>
      <c r="AP711" s="2" t="s">
        <v>19</v>
      </c>
      <c r="AQ711" s="2" t="s">
        <v>19</v>
      </c>
      <c r="AV711" s="52"/>
    </row>
    <row r="712" spans="1:48" x14ac:dyDescent="0.3">
      <c r="A712">
        <v>2003</v>
      </c>
      <c r="B712" s="1">
        <v>37897</v>
      </c>
      <c r="C712" s="4">
        <v>99</v>
      </c>
      <c r="D712" s="4">
        <v>99</v>
      </c>
      <c r="E712" s="4">
        <v>99</v>
      </c>
      <c r="F712">
        <v>11.637646791656248</v>
      </c>
      <c r="G712">
        <v>73.642799999999994</v>
      </c>
      <c r="H712">
        <v>29.792200000000001</v>
      </c>
      <c r="Y712" s="2">
        <v>3.0113109643604696E-2</v>
      </c>
      <c r="Z712" s="2">
        <v>9.1745885138811989E-3</v>
      </c>
      <c r="AA712" s="2">
        <v>2.795882947632844E-2</v>
      </c>
      <c r="AB712" s="2" t="s">
        <v>19</v>
      </c>
      <c r="AC712" s="2" t="s">
        <v>19</v>
      </c>
      <c r="AD712" s="2" t="s">
        <v>19</v>
      </c>
      <c r="AE712" s="2" t="s">
        <v>19</v>
      </c>
      <c r="AF712" s="2" t="s">
        <v>19</v>
      </c>
      <c r="AG712" s="2" t="s">
        <v>19</v>
      </c>
      <c r="AH712" s="2" t="s">
        <v>19</v>
      </c>
      <c r="AI712" s="2" t="s">
        <v>19</v>
      </c>
      <c r="AJ712" s="2" t="s">
        <v>19</v>
      </c>
      <c r="AK712" s="2" t="s">
        <v>19</v>
      </c>
      <c r="AL712" s="2" t="s">
        <v>19</v>
      </c>
      <c r="AM712" s="2" t="s">
        <v>19</v>
      </c>
      <c r="AN712" s="2" t="s">
        <v>19</v>
      </c>
      <c r="AO712" s="2" t="s">
        <v>19</v>
      </c>
      <c r="AP712" s="2" t="s">
        <v>19</v>
      </c>
      <c r="AQ712" s="2" t="s">
        <v>19</v>
      </c>
      <c r="AV712" s="52"/>
    </row>
    <row r="713" spans="1:48" x14ac:dyDescent="0.3">
      <c r="A713">
        <v>2003</v>
      </c>
      <c r="B713" s="1">
        <v>37900</v>
      </c>
      <c r="C713" s="4">
        <v>99</v>
      </c>
      <c r="D713" s="4">
        <v>99</v>
      </c>
      <c r="E713" s="4">
        <v>99</v>
      </c>
      <c r="F713">
        <v>11.954038124829209</v>
      </c>
      <c r="G713">
        <v>73.977599999999995</v>
      </c>
      <c r="H713">
        <v>30.010100000000001</v>
      </c>
      <c r="Y713" s="2">
        <v>2.718688226556254E-2</v>
      </c>
      <c r="Z713" s="2">
        <v>4.5462692890547718E-3</v>
      </c>
      <c r="AA713" s="2">
        <v>7.313994938272339E-3</v>
      </c>
      <c r="AB713" s="2" t="s">
        <v>19</v>
      </c>
      <c r="AC713" s="2" t="s">
        <v>19</v>
      </c>
      <c r="AD713" s="2" t="s">
        <v>19</v>
      </c>
      <c r="AE713" s="2" t="s">
        <v>19</v>
      </c>
      <c r="AF713" s="2" t="s">
        <v>19</v>
      </c>
      <c r="AG713" s="2" t="s">
        <v>19</v>
      </c>
      <c r="AH713" s="2" t="s">
        <v>19</v>
      </c>
      <c r="AI713" s="2" t="s">
        <v>19</v>
      </c>
      <c r="AJ713" s="2" t="s">
        <v>19</v>
      </c>
      <c r="AK713" s="2" t="s">
        <v>19</v>
      </c>
      <c r="AL713" s="2" t="s">
        <v>19</v>
      </c>
      <c r="AM713" s="2" t="s">
        <v>19</v>
      </c>
      <c r="AN713" s="2" t="s">
        <v>19</v>
      </c>
      <c r="AO713" s="2" t="s">
        <v>19</v>
      </c>
      <c r="AP713" s="2" t="s">
        <v>19</v>
      </c>
      <c r="AQ713" s="2" t="s">
        <v>19</v>
      </c>
      <c r="AV713" s="52"/>
    </row>
    <row r="714" spans="1:48" x14ac:dyDescent="0.3">
      <c r="A714">
        <v>2003</v>
      </c>
      <c r="B714" s="1">
        <v>37901</v>
      </c>
      <c r="C714" s="4">
        <v>99</v>
      </c>
      <c r="D714" s="4">
        <v>99</v>
      </c>
      <c r="E714" s="4">
        <v>99</v>
      </c>
      <c r="F714">
        <v>12.435478921136044</v>
      </c>
      <c r="G714">
        <v>74.262500000000003</v>
      </c>
      <c r="H714">
        <v>30.193100000000001</v>
      </c>
      <c r="Y714" s="2">
        <v>4.0274323310618865E-2</v>
      </c>
      <c r="Z714" s="2">
        <v>3.8511657582835923E-3</v>
      </c>
      <c r="AA714" s="2">
        <v>6.0979470245017264E-3</v>
      </c>
      <c r="AB714" s="2" t="s">
        <v>19</v>
      </c>
      <c r="AC714" s="2" t="s">
        <v>19</v>
      </c>
      <c r="AD714" s="2" t="s">
        <v>19</v>
      </c>
      <c r="AE714" s="2" t="s">
        <v>19</v>
      </c>
      <c r="AF714" s="2" t="s">
        <v>19</v>
      </c>
      <c r="AG714" s="2" t="s">
        <v>19</v>
      </c>
      <c r="AH714" s="2" t="s">
        <v>19</v>
      </c>
      <c r="AI714" s="2" t="s">
        <v>19</v>
      </c>
      <c r="AJ714" s="2" t="s">
        <v>19</v>
      </c>
      <c r="AK714" s="2" t="s">
        <v>19</v>
      </c>
      <c r="AL714" s="2" t="s">
        <v>19</v>
      </c>
      <c r="AM714" s="2" t="s">
        <v>19</v>
      </c>
      <c r="AN714" s="2" t="s">
        <v>19</v>
      </c>
      <c r="AO714" s="2" t="s">
        <v>19</v>
      </c>
      <c r="AP714" s="2" t="s">
        <v>19</v>
      </c>
      <c r="AQ714" s="2" t="s">
        <v>19</v>
      </c>
      <c r="AV714" s="52"/>
    </row>
    <row r="715" spans="1:48" x14ac:dyDescent="0.3">
      <c r="A715">
        <v>2003</v>
      </c>
      <c r="B715" s="1">
        <v>37902</v>
      </c>
      <c r="C715" s="4">
        <v>99</v>
      </c>
      <c r="D715" s="4">
        <v>99</v>
      </c>
      <c r="E715" s="4">
        <v>99</v>
      </c>
      <c r="F715">
        <v>12.367256733144862</v>
      </c>
      <c r="G715">
        <v>74.077299999999994</v>
      </c>
      <c r="H715">
        <v>30.0014</v>
      </c>
      <c r="Y715" s="2">
        <v>-5.4860925279868189E-3</v>
      </c>
      <c r="Z715" s="2">
        <v>-2.4938562531561237E-3</v>
      </c>
      <c r="AA715" s="2">
        <v>-6.3491327488731653E-3</v>
      </c>
      <c r="AB715" s="2" t="s">
        <v>19</v>
      </c>
      <c r="AC715" s="2" t="s">
        <v>19</v>
      </c>
      <c r="AD715" s="2" t="s">
        <v>19</v>
      </c>
      <c r="AE715" s="2" t="s">
        <v>19</v>
      </c>
      <c r="AF715" s="2" t="s">
        <v>19</v>
      </c>
      <c r="AG715" s="2" t="s">
        <v>19</v>
      </c>
      <c r="AH715" s="2" t="s">
        <v>19</v>
      </c>
      <c r="AI715" s="2" t="s">
        <v>19</v>
      </c>
      <c r="AJ715" s="2" t="s">
        <v>19</v>
      </c>
      <c r="AK715" s="2" t="s">
        <v>19</v>
      </c>
      <c r="AL715" s="2" t="s">
        <v>19</v>
      </c>
      <c r="AM715" s="2" t="s">
        <v>19</v>
      </c>
      <c r="AN715" s="2" t="s">
        <v>19</v>
      </c>
      <c r="AO715" s="2" t="s">
        <v>19</v>
      </c>
      <c r="AP715" s="2" t="s">
        <v>19</v>
      </c>
      <c r="AQ715" s="2" t="s">
        <v>19</v>
      </c>
      <c r="AV715" s="52"/>
    </row>
    <row r="716" spans="1:48" x14ac:dyDescent="0.3">
      <c r="A716">
        <v>2003</v>
      </c>
      <c r="B716" s="1">
        <v>37903</v>
      </c>
      <c r="C716" s="4">
        <v>99</v>
      </c>
      <c r="D716" s="4">
        <v>99</v>
      </c>
      <c r="E716" s="4">
        <v>99</v>
      </c>
      <c r="F716">
        <v>12.603663764767399</v>
      </c>
      <c r="G716">
        <v>74.276700000000005</v>
      </c>
      <c r="H716">
        <v>30.227900000000002</v>
      </c>
      <c r="Y716" s="2">
        <v>1.9115559474798927E-2</v>
      </c>
      <c r="Z716" s="2">
        <v>2.6917827728603072E-3</v>
      </c>
      <c r="AA716" s="2">
        <v>7.5496476831080628E-3</v>
      </c>
      <c r="AB716" s="2" t="s">
        <v>19</v>
      </c>
      <c r="AC716" s="2" t="s">
        <v>19</v>
      </c>
      <c r="AD716" s="2" t="s">
        <v>19</v>
      </c>
      <c r="AE716" s="2" t="s">
        <v>19</v>
      </c>
      <c r="AF716" s="2" t="s">
        <v>19</v>
      </c>
      <c r="AG716" s="2" t="s">
        <v>19</v>
      </c>
      <c r="AH716" s="2" t="s">
        <v>19</v>
      </c>
      <c r="AI716" s="2" t="s">
        <v>19</v>
      </c>
      <c r="AJ716" s="2" t="s">
        <v>19</v>
      </c>
      <c r="AK716" s="2" t="s">
        <v>19</v>
      </c>
      <c r="AL716" s="2" t="s">
        <v>19</v>
      </c>
      <c r="AM716" s="2" t="s">
        <v>19</v>
      </c>
      <c r="AN716" s="2" t="s">
        <v>19</v>
      </c>
      <c r="AO716" s="2" t="s">
        <v>19</v>
      </c>
      <c r="AP716" s="2" t="s">
        <v>19</v>
      </c>
      <c r="AQ716" s="2" t="s">
        <v>19</v>
      </c>
      <c r="AV716" s="52"/>
    </row>
    <row r="717" spans="1:48" x14ac:dyDescent="0.3">
      <c r="A717">
        <v>2003</v>
      </c>
      <c r="B717" s="1">
        <v>37904</v>
      </c>
      <c r="C717" s="4">
        <v>99</v>
      </c>
      <c r="D717" s="4">
        <v>99</v>
      </c>
      <c r="E717" s="4">
        <v>99</v>
      </c>
      <c r="F717">
        <v>12.814354194576492</v>
      </c>
      <c r="G717">
        <v>74.4833</v>
      </c>
      <c r="H717">
        <v>30.506799999999998</v>
      </c>
      <c r="Y717" s="2">
        <v>1.6716601913648432E-2</v>
      </c>
      <c r="Z717" s="2">
        <v>2.7814913694335086E-3</v>
      </c>
      <c r="AA717" s="2">
        <v>9.2265754485094664E-3</v>
      </c>
      <c r="AB717" s="2" t="s">
        <v>19</v>
      </c>
      <c r="AC717" s="2" t="s">
        <v>19</v>
      </c>
      <c r="AD717" s="2" t="s">
        <v>19</v>
      </c>
      <c r="AE717" s="2" t="s">
        <v>19</v>
      </c>
      <c r="AF717" s="2" t="s">
        <v>19</v>
      </c>
      <c r="AG717" s="2" t="s">
        <v>19</v>
      </c>
      <c r="AH717" s="2" t="s">
        <v>19</v>
      </c>
      <c r="AI717" s="2" t="s">
        <v>19</v>
      </c>
      <c r="AJ717" s="2" t="s">
        <v>19</v>
      </c>
      <c r="AK717" s="2" t="s">
        <v>19</v>
      </c>
      <c r="AL717" s="2" t="s">
        <v>19</v>
      </c>
      <c r="AM717" s="2" t="s">
        <v>19</v>
      </c>
      <c r="AN717" s="2" t="s">
        <v>19</v>
      </c>
      <c r="AO717" s="2" t="s">
        <v>19</v>
      </c>
      <c r="AP717" s="2" t="s">
        <v>19</v>
      </c>
      <c r="AQ717" s="2" t="s">
        <v>19</v>
      </c>
      <c r="AV717" s="52"/>
    </row>
    <row r="718" spans="1:48" x14ac:dyDescent="0.3">
      <c r="A718">
        <v>2003</v>
      </c>
      <c r="B718" s="1">
        <v>37907</v>
      </c>
      <c r="C718" s="4">
        <v>99</v>
      </c>
      <c r="D718" s="4">
        <v>99</v>
      </c>
      <c r="E718" s="4">
        <v>99</v>
      </c>
      <c r="F718">
        <v>13.161475420224093</v>
      </c>
      <c r="G718">
        <v>74.718400000000003</v>
      </c>
      <c r="H718">
        <v>30.7072</v>
      </c>
      <c r="Y718" s="2">
        <v>2.7088468164436774E-2</v>
      </c>
      <c r="Z718" s="2">
        <v>3.156412242744322E-3</v>
      </c>
      <c r="AA718" s="2">
        <v>6.569027233272573E-3</v>
      </c>
      <c r="AB718" s="2" t="s">
        <v>19</v>
      </c>
      <c r="AC718" s="2" t="s">
        <v>19</v>
      </c>
      <c r="AD718" s="2" t="s">
        <v>19</v>
      </c>
      <c r="AE718" s="2" t="s">
        <v>19</v>
      </c>
      <c r="AF718" s="2" t="s">
        <v>19</v>
      </c>
      <c r="AG718" s="2" t="s">
        <v>19</v>
      </c>
      <c r="AH718" s="2" t="s">
        <v>19</v>
      </c>
      <c r="AI718" s="2" t="s">
        <v>19</v>
      </c>
      <c r="AJ718" s="2" t="s">
        <v>19</v>
      </c>
      <c r="AK718" s="2" t="s">
        <v>19</v>
      </c>
      <c r="AL718" s="2" t="s">
        <v>19</v>
      </c>
      <c r="AM718" s="2" t="s">
        <v>19</v>
      </c>
      <c r="AN718" s="2" t="s">
        <v>19</v>
      </c>
      <c r="AO718" s="2" t="s">
        <v>19</v>
      </c>
      <c r="AP718" s="2" t="s">
        <v>19</v>
      </c>
      <c r="AQ718" s="2" t="s">
        <v>19</v>
      </c>
      <c r="AV718" s="52"/>
    </row>
    <row r="719" spans="1:48" x14ac:dyDescent="0.3">
      <c r="A719">
        <v>2003</v>
      </c>
      <c r="B719" s="1">
        <v>37908</v>
      </c>
      <c r="C719" s="4">
        <v>99</v>
      </c>
      <c r="D719" s="4">
        <v>99</v>
      </c>
      <c r="E719" s="4">
        <v>99</v>
      </c>
      <c r="F719">
        <v>13.354404372156344</v>
      </c>
      <c r="G719">
        <v>74.981899999999996</v>
      </c>
      <c r="H719">
        <v>30.785599999999999</v>
      </c>
      <c r="Y719" s="2">
        <v>1.4658611270571775E-2</v>
      </c>
      <c r="Z719" s="2">
        <v>3.52657444484894E-3</v>
      </c>
      <c r="AA719" s="2">
        <v>2.5531471446436083E-3</v>
      </c>
      <c r="AB719" s="2" t="s">
        <v>19</v>
      </c>
      <c r="AC719" s="2" t="s">
        <v>19</v>
      </c>
      <c r="AD719" s="2" t="s">
        <v>19</v>
      </c>
      <c r="AE719" s="2" t="s">
        <v>19</v>
      </c>
      <c r="AF719" s="2" t="s">
        <v>19</v>
      </c>
      <c r="AG719" s="2" t="s">
        <v>19</v>
      </c>
      <c r="AH719" s="2" t="s">
        <v>19</v>
      </c>
      <c r="AI719" s="2" t="s">
        <v>19</v>
      </c>
      <c r="AJ719" s="2" t="s">
        <v>19</v>
      </c>
      <c r="AK719" s="2" t="s">
        <v>19</v>
      </c>
      <c r="AL719" s="2" t="s">
        <v>19</v>
      </c>
      <c r="AM719" s="2" t="s">
        <v>19</v>
      </c>
      <c r="AN719" s="2" t="s">
        <v>19</v>
      </c>
      <c r="AO719" s="2" t="s">
        <v>19</v>
      </c>
      <c r="AP719" s="2" t="s">
        <v>19</v>
      </c>
      <c r="AQ719" s="2" t="s">
        <v>19</v>
      </c>
      <c r="AV719" s="52"/>
    </row>
    <row r="720" spans="1:48" x14ac:dyDescent="0.3">
      <c r="A720">
        <v>2003</v>
      </c>
      <c r="B720" s="1">
        <v>37909</v>
      </c>
      <c r="C720" s="4">
        <v>99</v>
      </c>
      <c r="D720" s="4">
        <v>99</v>
      </c>
      <c r="E720" s="4">
        <v>99</v>
      </c>
      <c r="F720">
        <v>13.065372204378431</v>
      </c>
      <c r="G720">
        <v>74.782499999999999</v>
      </c>
      <c r="H720">
        <v>30.654900000000001</v>
      </c>
      <c r="Y720" s="2">
        <v>-2.1643209215720605E-2</v>
      </c>
      <c r="Z720" s="2">
        <v>-2.6593084464383576E-3</v>
      </c>
      <c r="AA720" s="2">
        <v>-4.2454913985758846E-3</v>
      </c>
      <c r="AB720" s="2" t="s">
        <v>19</v>
      </c>
      <c r="AC720" s="2" t="s">
        <v>19</v>
      </c>
      <c r="AD720" s="2" t="s">
        <v>19</v>
      </c>
      <c r="AE720" s="2" t="s">
        <v>19</v>
      </c>
      <c r="AF720" s="2" t="s">
        <v>19</v>
      </c>
      <c r="AG720" s="2" t="s">
        <v>19</v>
      </c>
      <c r="AH720" s="2" t="s">
        <v>19</v>
      </c>
      <c r="AI720" s="2" t="s">
        <v>19</v>
      </c>
      <c r="AJ720" s="2" t="s">
        <v>19</v>
      </c>
      <c r="AK720" s="2" t="s">
        <v>19</v>
      </c>
      <c r="AL720" s="2" t="s">
        <v>19</v>
      </c>
      <c r="AM720" s="2" t="s">
        <v>19</v>
      </c>
      <c r="AN720" s="2" t="s">
        <v>19</v>
      </c>
      <c r="AO720" s="2" t="s">
        <v>19</v>
      </c>
      <c r="AP720" s="2" t="s">
        <v>19</v>
      </c>
      <c r="AQ720" s="2" t="s">
        <v>19</v>
      </c>
      <c r="AV720" s="52"/>
    </row>
    <row r="721" spans="1:48" x14ac:dyDescent="0.3">
      <c r="A721">
        <v>2003</v>
      </c>
      <c r="B721" s="1">
        <v>37910</v>
      </c>
      <c r="C721" s="4">
        <v>99</v>
      </c>
      <c r="D721" s="4">
        <v>99</v>
      </c>
      <c r="E721" s="4">
        <v>99</v>
      </c>
      <c r="F721">
        <v>13.587864368150232</v>
      </c>
      <c r="G721">
        <v>75.081599999999995</v>
      </c>
      <c r="H721">
        <v>30.898900000000001</v>
      </c>
      <c r="Y721" s="2">
        <v>3.9990606895738079E-2</v>
      </c>
      <c r="Z721" s="2">
        <v>3.9995988366261503E-3</v>
      </c>
      <c r="AA721" s="2">
        <v>7.9595757937556133E-3</v>
      </c>
      <c r="AB721" s="2" t="s">
        <v>19</v>
      </c>
      <c r="AC721" s="2" t="s">
        <v>19</v>
      </c>
      <c r="AD721" s="2" t="s">
        <v>19</v>
      </c>
      <c r="AE721" s="2" t="s">
        <v>19</v>
      </c>
      <c r="AF721" s="2" t="s">
        <v>19</v>
      </c>
      <c r="AG721" s="2" t="s">
        <v>19</v>
      </c>
      <c r="AH721" s="2" t="s">
        <v>19</v>
      </c>
      <c r="AI721" s="2" t="s">
        <v>19</v>
      </c>
      <c r="AJ721" s="2" t="s">
        <v>19</v>
      </c>
      <c r="AK721" s="2" t="s">
        <v>19</v>
      </c>
      <c r="AL721" s="2" t="s">
        <v>19</v>
      </c>
      <c r="AM721" s="2" t="s">
        <v>19</v>
      </c>
      <c r="AN721" s="2" t="s">
        <v>19</v>
      </c>
      <c r="AO721" s="2" t="s">
        <v>19</v>
      </c>
      <c r="AP721" s="2" t="s">
        <v>19</v>
      </c>
      <c r="AQ721" s="2" t="s">
        <v>19</v>
      </c>
      <c r="AV721" s="52"/>
    </row>
    <row r="722" spans="1:48" x14ac:dyDescent="0.3">
      <c r="A722">
        <v>2003</v>
      </c>
      <c r="B722" s="1">
        <v>37911</v>
      </c>
      <c r="C722" s="4">
        <v>99</v>
      </c>
      <c r="D722" s="4">
        <v>99</v>
      </c>
      <c r="E722" s="4">
        <v>99</v>
      </c>
      <c r="F722">
        <v>13.498055040376769</v>
      </c>
      <c r="G722">
        <v>74.262500000000003</v>
      </c>
      <c r="H722">
        <v>30.158200000000001</v>
      </c>
      <c r="Y722" s="2">
        <v>-6.6095248922247718E-3</v>
      </c>
      <c r="Z722" s="2">
        <v>-1.0909463836678901E-2</v>
      </c>
      <c r="AA722" s="2">
        <v>-2.3971727148862865E-2</v>
      </c>
      <c r="AB722" s="2" t="s">
        <v>19</v>
      </c>
      <c r="AC722" s="2" t="s">
        <v>19</v>
      </c>
      <c r="AD722" s="2" t="s">
        <v>19</v>
      </c>
      <c r="AE722" s="2" t="s">
        <v>19</v>
      </c>
      <c r="AF722" s="2" t="s">
        <v>19</v>
      </c>
      <c r="AG722" s="2" t="s">
        <v>19</v>
      </c>
      <c r="AH722" s="2" t="s">
        <v>19</v>
      </c>
      <c r="AI722" s="2" t="s">
        <v>19</v>
      </c>
      <c r="AJ722" s="2" t="s">
        <v>19</v>
      </c>
      <c r="AK722" s="2" t="s">
        <v>19</v>
      </c>
      <c r="AL722" s="2" t="s">
        <v>19</v>
      </c>
      <c r="AM722" s="2" t="s">
        <v>19</v>
      </c>
      <c r="AN722" s="2" t="s">
        <v>19</v>
      </c>
      <c r="AO722" s="2" t="s">
        <v>19</v>
      </c>
      <c r="AP722" s="2" t="s">
        <v>19</v>
      </c>
      <c r="AQ722" s="2" t="s">
        <v>19</v>
      </c>
      <c r="AV722" s="52"/>
    </row>
    <row r="723" spans="1:48" x14ac:dyDescent="0.3">
      <c r="A723">
        <v>2003</v>
      </c>
      <c r="B723" s="1">
        <v>37914</v>
      </c>
      <c r="C723" s="4">
        <v>99</v>
      </c>
      <c r="D723" s="4">
        <v>99</v>
      </c>
      <c r="E723" s="4">
        <v>99</v>
      </c>
      <c r="F723">
        <v>13.808441099427441</v>
      </c>
      <c r="G723">
        <v>74.818100000000001</v>
      </c>
      <c r="H723">
        <v>30.532900000000001</v>
      </c>
      <c r="Y723" s="2">
        <v>2.2994872825915502E-2</v>
      </c>
      <c r="Z723" s="2">
        <v>7.481568759468038E-3</v>
      </c>
      <c r="AA723" s="2">
        <v>1.2424481567202328E-2</v>
      </c>
      <c r="AB723" s="2" t="s">
        <v>19</v>
      </c>
      <c r="AC723" s="2" t="s">
        <v>19</v>
      </c>
      <c r="AD723" s="2" t="s">
        <v>19</v>
      </c>
      <c r="AE723" s="2" t="s">
        <v>19</v>
      </c>
      <c r="AF723" s="2" t="s">
        <v>19</v>
      </c>
      <c r="AG723" s="2" t="s">
        <v>19</v>
      </c>
      <c r="AH723" s="2" t="s">
        <v>19</v>
      </c>
      <c r="AI723" s="2" t="s">
        <v>19</v>
      </c>
      <c r="AJ723" s="2" t="s">
        <v>19</v>
      </c>
      <c r="AK723" s="2" t="s">
        <v>19</v>
      </c>
      <c r="AL723" s="2" t="s">
        <v>19</v>
      </c>
      <c r="AM723" s="2" t="s">
        <v>19</v>
      </c>
      <c r="AN723" s="2" t="s">
        <v>19</v>
      </c>
      <c r="AO723" s="2" t="s">
        <v>19</v>
      </c>
      <c r="AP723" s="2" t="s">
        <v>19</v>
      </c>
      <c r="AQ723" s="2" t="s">
        <v>19</v>
      </c>
      <c r="AV723" s="52"/>
    </row>
    <row r="724" spans="1:48" x14ac:dyDescent="0.3">
      <c r="A724">
        <v>2003</v>
      </c>
      <c r="B724" s="1">
        <v>37915</v>
      </c>
      <c r="C724" s="4">
        <v>99</v>
      </c>
      <c r="D724" s="4">
        <v>99</v>
      </c>
      <c r="E724" s="4">
        <v>99</v>
      </c>
      <c r="F724">
        <v>13.762030888769035</v>
      </c>
      <c r="G724">
        <v>74.689899999999994</v>
      </c>
      <c r="H724">
        <v>30.715900000000001</v>
      </c>
      <c r="Y724" s="2">
        <v>-3.3610029057031809E-3</v>
      </c>
      <c r="Z724" s="2">
        <v>-1.7134891156017629E-3</v>
      </c>
      <c r="AA724" s="2">
        <v>5.9935348427433421E-3</v>
      </c>
      <c r="AB724" s="2" t="s">
        <v>19</v>
      </c>
      <c r="AC724" s="2" t="s">
        <v>19</v>
      </c>
      <c r="AD724" s="2" t="s">
        <v>19</v>
      </c>
      <c r="AE724" s="2" t="s">
        <v>19</v>
      </c>
      <c r="AF724" s="2" t="s">
        <v>19</v>
      </c>
      <c r="AG724" s="2" t="s">
        <v>19</v>
      </c>
      <c r="AH724" s="2" t="s">
        <v>19</v>
      </c>
      <c r="AI724" s="2" t="s">
        <v>19</v>
      </c>
      <c r="AJ724" s="2" t="s">
        <v>19</v>
      </c>
      <c r="AK724" s="2" t="s">
        <v>19</v>
      </c>
      <c r="AL724" s="2" t="s">
        <v>19</v>
      </c>
      <c r="AM724" s="2" t="s">
        <v>19</v>
      </c>
      <c r="AN724" s="2" t="s">
        <v>19</v>
      </c>
      <c r="AO724" s="2" t="s">
        <v>19</v>
      </c>
      <c r="AP724" s="2" t="s">
        <v>19</v>
      </c>
      <c r="AQ724" s="2" t="s">
        <v>19</v>
      </c>
      <c r="AV724" s="52"/>
    </row>
    <row r="725" spans="1:48" x14ac:dyDescent="0.3">
      <c r="A725">
        <v>2003</v>
      </c>
      <c r="B725" s="1">
        <v>37916</v>
      </c>
      <c r="C725" s="4">
        <v>99</v>
      </c>
      <c r="D725" s="4">
        <v>99</v>
      </c>
      <c r="E725" s="4">
        <v>99</v>
      </c>
      <c r="F725">
        <v>13.094463876769817</v>
      </c>
      <c r="G725">
        <v>73.749700000000004</v>
      </c>
      <c r="H725">
        <v>30.1234</v>
      </c>
      <c r="Y725" s="2">
        <v>-4.8507885020372066E-2</v>
      </c>
      <c r="Z725" s="2">
        <v>-1.2588047379899936E-2</v>
      </c>
      <c r="AA725" s="2">
        <v>-1.9289683844523564E-2</v>
      </c>
      <c r="AB725" s="2" t="s">
        <v>19</v>
      </c>
      <c r="AC725" s="2" t="s">
        <v>19</v>
      </c>
      <c r="AD725" s="2" t="s">
        <v>19</v>
      </c>
      <c r="AE725" s="2" t="s">
        <v>19</v>
      </c>
      <c r="AF725" s="2" t="s">
        <v>19</v>
      </c>
      <c r="AG725" s="2" t="s">
        <v>19</v>
      </c>
      <c r="AH725" s="2" t="s">
        <v>19</v>
      </c>
      <c r="AI725" s="2" t="s">
        <v>19</v>
      </c>
      <c r="AJ725" s="2" t="s">
        <v>19</v>
      </c>
      <c r="AK725" s="2" t="s">
        <v>19</v>
      </c>
      <c r="AL725" s="2" t="s">
        <v>19</v>
      </c>
      <c r="AM725" s="2" t="s">
        <v>19</v>
      </c>
      <c r="AN725" s="2" t="s">
        <v>19</v>
      </c>
      <c r="AO725" s="2" t="s">
        <v>19</v>
      </c>
      <c r="AP725" s="2" t="s">
        <v>19</v>
      </c>
      <c r="AQ725" s="2" t="s">
        <v>19</v>
      </c>
      <c r="AV725" s="52"/>
    </row>
    <row r="726" spans="1:48" x14ac:dyDescent="0.3">
      <c r="A726">
        <v>2003</v>
      </c>
      <c r="B726" s="1">
        <v>37917</v>
      </c>
      <c r="C726" s="4">
        <v>99</v>
      </c>
      <c r="D726" s="4">
        <v>99</v>
      </c>
      <c r="E726" s="4">
        <v>99</v>
      </c>
      <c r="F726">
        <v>13.136274626144541</v>
      </c>
      <c r="G726">
        <v>73.6143</v>
      </c>
      <c r="H726">
        <v>29.774799999999999</v>
      </c>
      <c r="Y726" s="2">
        <v>3.1930096388976814E-3</v>
      </c>
      <c r="Z726" s="2">
        <v>-1.8359396716191023E-3</v>
      </c>
      <c r="AA726" s="2">
        <v>-1.1572398865997924E-2</v>
      </c>
      <c r="AB726" s="2" t="s">
        <v>19</v>
      </c>
      <c r="AC726" s="2" t="s">
        <v>19</v>
      </c>
      <c r="AD726" s="2" t="s">
        <v>19</v>
      </c>
      <c r="AE726" s="2" t="s">
        <v>19</v>
      </c>
      <c r="AF726" s="2" t="s">
        <v>19</v>
      </c>
      <c r="AG726" s="2" t="s">
        <v>19</v>
      </c>
      <c r="AH726" s="2" t="s">
        <v>19</v>
      </c>
      <c r="AI726" s="2" t="s">
        <v>19</v>
      </c>
      <c r="AJ726" s="2" t="s">
        <v>19</v>
      </c>
      <c r="AK726" s="2" t="s">
        <v>19</v>
      </c>
      <c r="AL726" s="2" t="s">
        <v>19</v>
      </c>
      <c r="AM726" s="2" t="s">
        <v>19</v>
      </c>
      <c r="AN726" s="2" t="s">
        <v>19</v>
      </c>
      <c r="AO726" s="2" t="s">
        <v>19</v>
      </c>
      <c r="AP726" s="2" t="s">
        <v>19</v>
      </c>
      <c r="AQ726" s="2" t="s">
        <v>19</v>
      </c>
      <c r="AV726" s="52"/>
    </row>
    <row r="727" spans="1:48" x14ac:dyDescent="0.3">
      <c r="A727">
        <v>2003</v>
      </c>
      <c r="B727" s="1">
        <v>37918</v>
      </c>
      <c r="C727" s="4">
        <v>99</v>
      </c>
      <c r="D727" s="4">
        <v>99</v>
      </c>
      <c r="E727" s="4">
        <v>99</v>
      </c>
      <c r="F727">
        <v>13.065446790330398</v>
      </c>
      <c r="G727">
        <v>73.778099999999995</v>
      </c>
      <c r="H727">
        <v>29.800899999999999</v>
      </c>
      <c r="Y727" s="2">
        <v>-5.3917749004103177E-3</v>
      </c>
      <c r="Z727" s="2">
        <v>2.2251111536752965E-3</v>
      </c>
      <c r="AA727" s="2">
        <v>8.765801953329877E-4</v>
      </c>
      <c r="AB727" s="2" t="s">
        <v>19</v>
      </c>
      <c r="AC727" s="2" t="s">
        <v>19</v>
      </c>
      <c r="AD727" s="2" t="s">
        <v>19</v>
      </c>
      <c r="AE727" s="2" t="s">
        <v>19</v>
      </c>
      <c r="AF727" s="2" t="s">
        <v>19</v>
      </c>
      <c r="AG727" s="2" t="s">
        <v>19</v>
      </c>
      <c r="AH727" s="2" t="s">
        <v>19</v>
      </c>
      <c r="AI727" s="2" t="s">
        <v>19</v>
      </c>
      <c r="AJ727" s="2" t="s">
        <v>19</v>
      </c>
      <c r="AK727" s="2" t="s">
        <v>19</v>
      </c>
      <c r="AL727" s="2" t="s">
        <v>19</v>
      </c>
      <c r="AM727" s="2" t="s">
        <v>19</v>
      </c>
      <c r="AN727" s="2" t="s">
        <v>19</v>
      </c>
      <c r="AO727" s="2" t="s">
        <v>19</v>
      </c>
      <c r="AP727" s="2" t="s">
        <v>19</v>
      </c>
      <c r="AQ727" s="2" t="s">
        <v>19</v>
      </c>
      <c r="AV727" s="52"/>
    </row>
    <row r="728" spans="1:48" x14ac:dyDescent="0.3">
      <c r="A728">
        <v>2003</v>
      </c>
      <c r="B728" s="1">
        <v>37921</v>
      </c>
      <c r="C728" s="4">
        <v>99</v>
      </c>
      <c r="D728" s="4">
        <v>99</v>
      </c>
      <c r="E728" s="4">
        <v>99</v>
      </c>
      <c r="F728">
        <v>13.237630157835774</v>
      </c>
      <c r="G728">
        <v>73.813800000000001</v>
      </c>
      <c r="H728">
        <v>29.809699999999999</v>
      </c>
      <c r="Y728" s="2">
        <v>1.3178528853127869E-2</v>
      </c>
      <c r="Z728" s="2">
        <v>4.8388342882255131E-4</v>
      </c>
      <c r="AA728" s="2">
        <v>2.9529309517495328E-4</v>
      </c>
      <c r="AB728" s="2" t="s">
        <v>19</v>
      </c>
      <c r="AC728" s="2" t="s">
        <v>19</v>
      </c>
      <c r="AD728" s="2" t="s">
        <v>19</v>
      </c>
      <c r="AE728" s="2" t="s">
        <v>19</v>
      </c>
      <c r="AF728" s="2" t="s">
        <v>19</v>
      </c>
      <c r="AG728" s="2" t="s">
        <v>19</v>
      </c>
      <c r="AH728" s="2" t="s">
        <v>19</v>
      </c>
      <c r="AI728" s="2" t="s">
        <v>19</v>
      </c>
      <c r="AJ728" s="2" t="s">
        <v>19</v>
      </c>
      <c r="AK728" s="2" t="s">
        <v>19</v>
      </c>
      <c r="AL728" s="2" t="s">
        <v>19</v>
      </c>
      <c r="AM728" s="2" t="s">
        <v>19</v>
      </c>
      <c r="AN728" s="2" t="s">
        <v>19</v>
      </c>
      <c r="AO728" s="2" t="s">
        <v>19</v>
      </c>
      <c r="AP728" s="2" t="s">
        <v>19</v>
      </c>
      <c r="AQ728" s="2" t="s">
        <v>19</v>
      </c>
      <c r="AV728" s="52"/>
    </row>
    <row r="729" spans="1:48" x14ac:dyDescent="0.3">
      <c r="A729">
        <v>2003</v>
      </c>
      <c r="B729" s="1">
        <v>37922</v>
      </c>
      <c r="C729" s="4">
        <v>99</v>
      </c>
      <c r="D729" s="4">
        <v>99</v>
      </c>
      <c r="E729" s="4">
        <v>99</v>
      </c>
      <c r="F729">
        <v>13.834077962734881</v>
      </c>
      <c r="G729">
        <v>74.818100000000001</v>
      </c>
      <c r="H729">
        <v>30.811699999999998</v>
      </c>
      <c r="Y729" s="2">
        <v>4.5056992663150552E-2</v>
      </c>
      <c r="Z729" s="2">
        <v>1.3605856899387314E-2</v>
      </c>
      <c r="AA729" s="2">
        <v>3.3613219857965726E-2</v>
      </c>
      <c r="AB729" s="2" t="s">
        <v>19</v>
      </c>
      <c r="AC729" s="2" t="s">
        <v>19</v>
      </c>
      <c r="AD729" s="2" t="s">
        <v>19</v>
      </c>
      <c r="AE729" s="2" t="s">
        <v>19</v>
      </c>
      <c r="AF729" s="2" t="s">
        <v>19</v>
      </c>
      <c r="AG729" s="2" t="s">
        <v>19</v>
      </c>
      <c r="AH729" s="2" t="s">
        <v>19</v>
      </c>
      <c r="AI729" s="2" t="s">
        <v>19</v>
      </c>
      <c r="AJ729" s="2" t="s">
        <v>19</v>
      </c>
      <c r="AK729" s="2" t="s">
        <v>19</v>
      </c>
      <c r="AL729" s="2" t="s">
        <v>19</v>
      </c>
      <c r="AM729" s="2" t="s">
        <v>19</v>
      </c>
      <c r="AN729" s="2" t="s">
        <v>19</v>
      </c>
      <c r="AO729" s="2" t="s">
        <v>19</v>
      </c>
      <c r="AP729" s="2" t="s">
        <v>19</v>
      </c>
      <c r="AQ729" s="2" t="s">
        <v>19</v>
      </c>
      <c r="AV729" s="52"/>
    </row>
    <row r="730" spans="1:48" x14ac:dyDescent="0.3">
      <c r="A730">
        <v>2003</v>
      </c>
      <c r="B730" s="1">
        <v>37923</v>
      </c>
      <c r="C730" s="4">
        <v>99</v>
      </c>
      <c r="D730" s="4">
        <v>99</v>
      </c>
      <c r="E730" s="4">
        <v>99</v>
      </c>
      <c r="F730">
        <v>14.035161142314944</v>
      </c>
      <c r="G730">
        <v>74.9178</v>
      </c>
      <c r="H730">
        <v>30.776900000000001</v>
      </c>
      <c r="Y730" s="2">
        <v>1.4535351045564804E-2</v>
      </c>
      <c r="Z730" s="2">
        <v>1.3325652482487627E-3</v>
      </c>
      <c r="AA730" s="2">
        <v>-1.1294410889368667E-3</v>
      </c>
      <c r="AB730" s="2" t="s">
        <v>19</v>
      </c>
      <c r="AC730" s="2" t="s">
        <v>19</v>
      </c>
      <c r="AD730" s="2" t="s">
        <v>19</v>
      </c>
      <c r="AE730" s="2" t="s">
        <v>19</v>
      </c>
      <c r="AF730" s="2" t="s">
        <v>19</v>
      </c>
      <c r="AG730" s="2" t="s">
        <v>19</v>
      </c>
      <c r="AH730" s="2" t="s">
        <v>19</v>
      </c>
      <c r="AI730" s="2" t="s">
        <v>19</v>
      </c>
      <c r="AJ730" s="2" t="s">
        <v>19</v>
      </c>
      <c r="AK730" s="2" t="s">
        <v>19</v>
      </c>
      <c r="AL730" s="2" t="s">
        <v>19</v>
      </c>
      <c r="AM730" s="2" t="s">
        <v>19</v>
      </c>
      <c r="AN730" s="2" t="s">
        <v>19</v>
      </c>
      <c r="AO730" s="2" t="s">
        <v>19</v>
      </c>
      <c r="AP730" s="2" t="s">
        <v>19</v>
      </c>
      <c r="AQ730" s="2" t="s">
        <v>19</v>
      </c>
      <c r="AV730" s="52"/>
    </row>
    <row r="731" spans="1:48" x14ac:dyDescent="0.3">
      <c r="A731">
        <v>2003</v>
      </c>
      <c r="B731" s="1">
        <v>37924</v>
      </c>
      <c r="C731" s="4">
        <v>99</v>
      </c>
      <c r="D731" s="4">
        <v>99</v>
      </c>
      <c r="E731" s="4">
        <v>99</v>
      </c>
      <c r="F731">
        <v>13.786469634277415</v>
      </c>
      <c r="G731">
        <v>75.0745</v>
      </c>
      <c r="H731">
        <v>30.837900000000001</v>
      </c>
      <c r="Y731" s="2">
        <v>-1.7719177251748319E-2</v>
      </c>
      <c r="Z731" s="2">
        <v>2.0916257551610862E-3</v>
      </c>
      <c r="AA731" s="2">
        <v>1.982005985008195E-3</v>
      </c>
      <c r="AB731" s="2" t="s">
        <v>19</v>
      </c>
      <c r="AC731" s="2" t="s">
        <v>19</v>
      </c>
      <c r="AD731" s="2" t="s">
        <v>19</v>
      </c>
      <c r="AE731" s="2" t="s">
        <v>19</v>
      </c>
      <c r="AF731" s="2" t="s">
        <v>19</v>
      </c>
      <c r="AG731" s="2" t="s">
        <v>19</v>
      </c>
      <c r="AH731" s="2" t="s">
        <v>19</v>
      </c>
      <c r="AI731" s="2" t="s">
        <v>19</v>
      </c>
      <c r="AJ731" s="2" t="s">
        <v>19</v>
      </c>
      <c r="AK731" s="2" t="s">
        <v>19</v>
      </c>
      <c r="AL731" s="2" t="s">
        <v>19</v>
      </c>
      <c r="AM731" s="2" t="s">
        <v>19</v>
      </c>
      <c r="AN731" s="2" t="s">
        <v>19</v>
      </c>
      <c r="AO731" s="2" t="s">
        <v>19</v>
      </c>
      <c r="AP731" s="2" t="s">
        <v>19</v>
      </c>
      <c r="AQ731" s="2" t="s">
        <v>19</v>
      </c>
      <c r="AV731" s="52"/>
    </row>
    <row r="732" spans="1:48" x14ac:dyDescent="0.3">
      <c r="A732">
        <v>2003</v>
      </c>
      <c r="B732" s="1">
        <v>37925</v>
      </c>
      <c r="C732" s="4">
        <v>99</v>
      </c>
      <c r="D732" s="4">
        <v>99</v>
      </c>
      <c r="E732" s="4">
        <v>99</v>
      </c>
      <c r="F732">
        <v>13.551516811805115</v>
      </c>
      <c r="G732">
        <v>75.003299999999996</v>
      </c>
      <c r="H732">
        <v>30.654900000000001</v>
      </c>
      <c r="Y732" s="2">
        <v>-1.704227613776732E-2</v>
      </c>
      <c r="Z732" s="2">
        <v>-9.4839126467716195E-4</v>
      </c>
      <c r="AA732" s="2">
        <v>-5.9342562236728291E-3</v>
      </c>
      <c r="AB732" s="2" t="s">
        <v>19</v>
      </c>
      <c r="AC732" s="2" t="s">
        <v>19</v>
      </c>
      <c r="AD732" s="2" t="s">
        <v>19</v>
      </c>
      <c r="AE732" s="2" t="s">
        <v>19</v>
      </c>
      <c r="AF732" s="2" t="s">
        <v>19</v>
      </c>
      <c r="AG732" s="2" t="s">
        <v>19</v>
      </c>
      <c r="AH732" s="2" t="s">
        <v>19</v>
      </c>
      <c r="AI732" s="2" t="s">
        <v>19</v>
      </c>
      <c r="AJ732" s="2" t="s">
        <v>19</v>
      </c>
      <c r="AK732" s="2" t="s">
        <v>19</v>
      </c>
      <c r="AL732" s="2" t="s">
        <v>19</v>
      </c>
      <c r="AM732" s="2" t="s">
        <v>19</v>
      </c>
      <c r="AN732" s="2" t="s">
        <v>19</v>
      </c>
      <c r="AO732" s="2" t="s">
        <v>19</v>
      </c>
      <c r="AP732" s="2" t="s">
        <v>19</v>
      </c>
      <c r="AQ732" s="2" t="s">
        <v>19</v>
      </c>
      <c r="AV732" s="52"/>
    </row>
    <row r="733" spans="1:48" x14ac:dyDescent="0.3">
      <c r="A733">
        <v>2003</v>
      </c>
      <c r="B733" s="1">
        <v>37928</v>
      </c>
      <c r="C733" s="4">
        <v>99</v>
      </c>
      <c r="D733" s="4">
        <v>99</v>
      </c>
      <c r="E733" s="4">
        <v>99</v>
      </c>
      <c r="F733">
        <v>13.885225271411858</v>
      </c>
      <c r="G733">
        <v>75.494699999999995</v>
      </c>
      <c r="H733">
        <v>31.160299999999999</v>
      </c>
      <c r="Y733" s="2">
        <v>2.4625174011225104E-2</v>
      </c>
      <c r="Z733" s="2">
        <v>6.5517117246840506E-3</v>
      </c>
      <c r="AA733" s="2">
        <v>1.6486760681000412E-2</v>
      </c>
      <c r="AB733" s="2" t="s">
        <v>19</v>
      </c>
      <c r="AC733" s="2" t="s">
        <v>19</v>
      </c>
      <c r="AD733" s="2" t="s">
        <v>19</v>
      </c>
      <c r="AE733" s="2" t="s">
        <v>19</v>
      </c>
      <c r="AF733" s="2" t="s">
        <v>19</v>
      </c>
      <c r="AG733" s="2" t="s">
        <v>19</v>
      </c>
      <c r="AH733" s="2" t="s">
        <v>19</v>
      </c>
      <c r="AI733" s="2" t="s">
        <v>19</v>
      </c>
      <c r="AJ733" s="2" t="s">
        <v>19</v>
      </c>
      <c r="AK733" s="2" t="s">
        <v>19</v>
      </c>
      <c r="AL733" s="2" t="s">
        <v>19</v>
      </c>
      <c r="AM733" s="2" t="s">
        <v>19</v>
      </c>
      <c r="AN733" s="2" t="s">
        <v>19</v>
      </c>
      <c r="AO733" s="2" t="s">
        <v>19</v>
      </c>
      <c r="AP733" s="2" t="s">
        <v>19</v>
      </c>
      <c r="AQ733" s="2" t="s">
        <v>19</v>
      </c>
      <c r="AV733" s="52"/>
    </row>
    <row r="734" spans="1:48" x14ac:dyDescent="0.3">
      <c r="A734">
        <v>2003</v>
      </c>
      <c r="B734" s="1">
        <v>37929</v>
      </c>
      <c r="C734" s="4">
        <v>99</v>
      </c>
      <c r="D734" s="4">
        <v>99</v>
      </c>
      <c r="E734" s="4">
        <v>99</v>
      </c>
      <c r="F734">
        <v>13.93787171117201</v>
      </c>
      <c r="G734">
        <v>75.3309</v>
      </c>
      <c r="H734">
        <v>30.9512</v>
      </c>
      <c r="Y734" s="2">
        <v>3.7915437978917055E-3</v>
      </c>
      <c r="Z734" s="2">
        <v>-2.1696887331162928E-3</v>
      </c>
      <c r="AA734" s="2">
        <v>-6.7104617092903496E-3</v>
      </c>
      <c r="AB734" s="2" t="s">
        <v>19</v>
      </c>
      <c r="AC734" s="2" t="s">
        <v>19</v>
      </c>
      <c r="AD734" s="2" t="s">
        <v>19</v>
      </c>
      <c r="AE734" s="2" t="s">
        <v>19</v>
      </c>
      <c r="AF734" s="2" t="s">
        <v>19</v>
      </c>
      <c r="AG734" s="2" t="s">
        <v>19</v>
      </c>
      <c r="AH734" s="2" t="s">
        <v>19</v>
      </c>
      <c r="AI734" s="2" t="s">
        <v>19</v>
      </c>
      <c r="AJ734" s="2" t="s">
        <v>19</v>
      </c>
      <c r="AK734" s="2" t="s">
        <v>19</v>
      </c>
      <c r="AL734" s="2" t="s">
        <v>19</v>
      </c>
      <c r="AM734" s="2" t="s">
        <v>19</v>
      </c>
      <c r="AN734" s="2" t="s">
        <v>19</v>
      </c>
      <c r="AO734" s="2" t="s">
        <v>19</v>
      </c>
      <c r="AP734" s="2" t="s">
        <v>19</v>
      </c>
      <c r="AQ734" s="2" t="s">
        <v>19</v>
      </c>
      <c r="AV734" s="52"/>
    </row>
    <row r="735" spans="1:48" x14ac:dyDescent="0.3">
      <c r="A735">
        <v>2003</v>
      </c>
      <c r="B735" s="1">
        <v>37930</v>
      </c>
      <c r="C735" s="4">
        <v>99</v>
      </c>
      <c r="D735" s="4">
        <v>99</v>
      </c>
      <c r="E735" s="4">
        <v>99</v>
      </c>
      <c r="F735">
        <v>13.884615047992398</v>
      </c>
      <c r="G735">
        <v>75.387900000000002</v>
      </c>
      <c r="H735">
        <v>31.23</v>
      </c>
      <c r="Y735" s="2">
        <v>-3.8210039727172296E-3</v>
      </c>
      <c r="Z735" s="2">
        <v>7.566616089811351E-4</v>
      </c>
      <c r="AA735" s="2">
        <v>9.0077282948641813E-3</v>
      </c>
      <c r="AB735" s="2" t="s">
        <v>19</v>
      </c>
      <c r="AC735" s="2" t="s">
        <v>19</v>
      </c>
      <c r="AD735" s="2" t="s">
        <v>19</v>
      </c>
      <c r="AE735" s="2" t="s">
        <v>19</v>
      </c>
      <c r="AF735" s="2" t="s">
        <v>19</v>
      </c>
      <c r="AG735" s="2" t="s">
        <v>19</v>
      </c>
      <c r="AH735" s="2" t="s">
        <v>19</v>
      </c>
      <c r="AI735" s="2" t="s">
        <v>19</v>
      </c>
      <c r="AJ735" s="2" t="s">
        <v>19</v>
      </c>
      <c r="AK735" s="2" t="s">
        <v>19</v>
      </c>
      <c r="AL735" s="2" t="s">
        <v>19</v>
      </c>
      <c r="AM735" s="2" t="s">
        <v>19</v>
      </c>
      <c r="AN735" s="2" t="s">
        <v>19</v>
      </c>
      <c r="AO735" s="2" t="s">
        <v>19</v>
      </c>
      <c r="AP735" s="2" t="s">
        <v>19</v>
      </c>
      <c r="AQ735" s="2" t="s">
        <v>19</v>
      </c>
      <c r="AV735" s="52"/>
    </row>
    <row r="736" spans="1:48" x14ac:dyDescent="0.3">
      <c r="A736">
        <v>2003</v>
      </c>
      <c r="B736" s="1">
        <v>37931</v>
      </c>
      <c r="C736" s="4">
        <v>99</v>
      </c>
      <c r="D736" s="4">
        <v>99</v>
      </c>
      <c r="E736" s="4">
        <v>99</v>
      </c>
      <c r="F736">
        <v>13.138278849738684</v>
      </c>
      <c r="G736">
        <v>75.786799999999999</v>
      </c>
      <c r="H736">
        <v>31.3171</v>
      </c>
      <c r="Y736" s="2">
        <v>-5.3752746883798386E-2</v>
      </c>
      <c r="Z736" s="2">
        <v>5.2913000627421436E-3</v>
      </c>
      <c r="AA736" s="2">
        <v>2.7889849503681674E-3</v>
      </c>
      <c r="AB736" s="2" t="s">
        <v>19</v>
      </c>
      <c r="AC736" s="2" t="s">
        <v>19</v>
      </c>
      <c r="AD736" s="2" t="s">
        <v>19</v>
      </c>
      <c r="AE736" s="2" t="s">
        <v>19</v>
      </c>
      <c r="AF736" s="2" t="s">
        <v>19</v>
      </c>
      <c r="AG736" s="2" t="s">
        <v>19</v>
      </c>
      <c r="AH736" s="2" t="s">
        <v>19</v>
      </c>
      <c r="AI736" s="2" t="s">
        <v>19</v>
      </c>
      <c r="AJ736" s="2" t="s">
        <v>19</v>
      </c>
      <c r="AK736" s="2" t="s">
        <v>19</v>
      </c>
      <c r="AL736" s="2" t="s">
        <v>19</v>
      </c>
      <c r="AM736" s="2" t="s">
        <v>19</v>
      </c>
      <c r="AN736" s="2" t="s">
        <v>19</v>
      </c>
      <c r="AO736" s="2" t="s">
        <v>19</v>
      </c>
      <c r="AP736" s="2" t="s">
        <v>19</v>
      </c>
      <c r="AQ736" s="2" t="s">
        <v>19</v>
      </c>
      <c r="AV736" s="52"/>
    </row>
    <row r="737" spans="1:48" x14ac:dyDescent="0.3">
      <c r="A737">
        <v>2003</v>
      </c>
      <c r="B737" s="1">
        <v>37932</v>
      </c>
      <c r="C737" s="4">
        <v>99</v>
      </c>
      <c r="D737" s="4">
        <v>99</v>
      </c>
      <c r="E737" s="4">
        <v>99</v>
      </c>
      <c r="F737">
        <v>12.625485576042619</v>
      </c>
      <c r="G737">
        <v>75.224100000000007</v>
      </c>
      <c r="H737">
        <v>31.047000000000001</v>
      </c>
      <c r="Y737" s="2">
        <v>-3.9030475723710545E-2</v>
      </c>
      <c r="Z737" s="2">
        <v>-7.4247758184801116E-3</v>
      </c>
      <c r="AA737" s="2">
        <v>-8.6246810847747657E-3</v>
      </c>
      <c r="AB737" s="2" t="s">
        <v>19</v>
      </c>
      <c r="AC737" s="2" t="s">
        <v>19</v>
      </c>
      <c r="AD737" s="2" t="s">
        <v>19</v>
      </c>
      <c r="AE737" s="2" t="s">
        <v>19</v>
      </c>
      <c r="AF737" s="2" t="s">
        <v>19</v>
      </c>
      <c r="AG737" s="2" t="s">
        <v>19</v>
      </c>
      <c r="AH737" s="2" t="s">
        <v>19</v>
      </c>
      <c r="AI737" s="2" t="s">
        <v>19</v>
      </c>
      <c r="AJ737" s="2" t="s">
        <v>19</v>
      </c>
      <c r="AK737" s="2" t="s">
        <v>19</v>
      </c>
      <c r="AL737" s="2" t="s">
        <v>19</v>
      </c>
      <c r="AM737" s="2" t="s">
        <v>19</v>
      </c>
      <c r="AN737" s="2" t="s">
        <v>19</v>
      </c>
      <c r="AO737" s="2" t="s">
        <v>19</v>
      </c>
      <c r="AP737" s="2" t="s">
        <v>19</v>
      </c>
      <c r="AQ737" s="2" t="s">
        <v>19</v>
      </c>
      <c r="AV737" s="52"/>
    </row>
    <row r="738" spans="1:48" x14ac:dyDescent="0.3">
      <c r="A738">
        <v>2003</v>
      </c>
      <c r="B738" s="1">
        <v>37935</v>
      </c>
      <c r="C738" s="4">
        <v>99</v>
      </c>
      <c r="D738" s="4">
        <v>99</v>
      </c>
      <c r="E738" s="4">
        <v>99</v>
      </c>
      <c r="F738">
        <v>12.307765756113319</v>
      </c>
      <c r="G738">
        <v>74.9178</v>
      </c>
      <c r="H738">
        <v>30.663599999999999</v>
      </c>
      <c r="Y738" s="2">
        <v>-2.5164958449771291E-2</v>
      </c>
      <c r="Z738" s="2">
        <v>-4.0718333619147451E-3</v>
      </c>
      <c r="AA738" s="2">
        <v>-1.2349019228911073E-2</v>
      </c>
      <c r="AB738" s="2" t="s">
        <v>19</v>
      </c>
      <c r="AC738" s="2" t="s">
        <v>19</v>
      </c>
      <c r="AD738" s="2" t="s">
        <v>19</v>
      </c>
      <c r="AE738" s="2" t="s">
        <v>19</v>
      </c>
      <c r="AF738" s="2" t="s">
        <v>19</v>
      </c>
      <c r="AG738" s="2" t="s">
        <v>19</v>
      </c>
      <c r="AH738" s="2" t="s">
        <v>19</v>
      </c>
      <c r="AI738" s="2" t="s">
        <v>19</v>
      </c>
      <c r="AJ738" s="2" t="s">
        <v>19</v>
      </c>
      <c r="AK738" s="2" t="s">
        <v>19</v>
      </c>
      <c r="AL738" s="2" t="s">
        <v>19</v>
      </c>
      <c r="AM738" s="2" t="s">
        <v>19</v>
      </c>
      <c r="AN738" s="2" t="s">
        <v>19</v>
      </c>
      <c r="AO738" s="2" t="s">
        <v>19</v>
      </c>
      <c r="AP738" s="2" t="s">
        <v>19</v>
      </c>
      <c r="AQ738" s="2" t="s">
        <v>19</v>
      </c>
      <c r="AV738" s="52"/>
    </row>
    <row r="739" spans="1:48" x14ac:dyDescent="0.3">
      <c r="A739">
        <v>2003</v>
      </c>
      <c r="B739" s="1">
        <v>37936</v>
      </c>
      <c r="C739" s="4">
        <v>99</v>
      </c>
      <c r="D739" s="4">
        <v>99</v>
      </c>
      <c r="E739" s="4">
        <v>99</v>
      </c>
      <c r="F739">
        <v>12.298260284414738</v>
      </c>
      <c r="G739">
        <v>74.8964</v>
      </c>
      <c r="H739">
        <v>30.5503</v>
      </c>
      <c r="Y739" s="2">
        <v>-7.7231496657792498E-4</v>
      </c>
      <c r="Z739" s="2">
        <v>-2.8564640178974088E-4</v>
      </c>
      <c r="AA739" s="2">
        <v>-3.694934710862352E-3</v>
      </c>
      <c r="AB739" s="2" t="s">
        <v>19</v>
      </c>
      <c r="AC739" s="2" t="s">
        <v>19</v>
      </c>
      <c r="AD739" s="2" t="s">
        <v>19</v>
      </c>
      <c r="AE739" s="2" t="s">
        <v>19</v>
      </c>
      <c r="AF739" s="2" t="s">
        <v>19</v>
      </c>
      <c r="AG739" s="2" t="s">
        <v>19</v>
      </c>
      <c r="AH739" s="2" t="s">
        <v>19</v>
      </c>
      <c r="AI739" s="2" t="s">
        <v>19</v>
      </c>
      <c r="AJ739" s="2" t="s">
        <v>19</v>
      </c>
      <c r="AK739" s="2" t="s">
        <v>19</v>
      </c>
      <c r="AL739" s="2" t="s">
        <v>19</v>
      </c>
      <c r="AM739" s="2" t="s">
        <v>19</v>
      </c>
      <c r="AN739" s="2" t="s">
        <v>19</v>
      </c>
      <c r="AO739" s="2" t="s">
        <v>19</v>
      </c>
      <c r="AP739" s="2" t="s">
        <v>19</v>
      </c>
      <c r="AQ739" s="2" t="s">
        <v>19</v>
      </c>
      <c r="AV739" s="52"/>
    </row>
    <row r="740" spans="1:48" x14ac:dyDescent="0.3">
      <c r="A740">
        <v>2003</v>
      </c>
      <c r="B740" s="1">
        <v>37937</v>
      </c>
      <c r="C740" s="4">
        <v>99</v>
      </c>
      <c r="D740" s="4">
        <v>99</v>
      </c>
      <c r="E740" s="4">
        <v>99</v>
      </c>
      <c r="F740">
        <v>12.877109747079725</v>
      </c>
      <c r="G740">
        <v>75.736900000000006</v>
      </c>
      <c r="H740">
        <v>31.203900000000001</v>
      </c>
      <c r="Y740" s="2">
        <v>4.7067589177515412E-2</v>
      </c>
      <c r="Z740" s="2">
        <v>1.1222168221703743E-2</v>
      </c>
      <c r="AA740" s="2">
        <v>2.1394225261290423E-2</v>
      </c>
      <c r="AB740" s="2" t="s">
        <v>19</v>
      </c>
      <c r="AC740" s="2" t="s">
        <v>19</v>
      </c>
      <c r="AD740" s="2" t="s">
        <v>19</v>
      </c>
      <c r="AE740" s="2" t="s">
        <v>19</v>
      </c>
      <c r="AF740" s="2" t="s">
        <v>19</v>
      </c>
      <c r="AG740" s="2" t="s">
        <v>19</v>
      </c>
      <c r="AH740" s="2" t="s">
        <v>19</v>
      </c>
      <c r="AI740" s="2" t="s">
        <v>19</v>
      </c>
      <c r="AJ740" s="2" t="s">
        <v>19</v>
      </c>
      <c r="AK740" s="2" t="s">
        <v>19</v>
      </c>
      <c r="AL740" s="2" t="s">
        <v>19</v>
      </c>
      <c r="AM740" s="2" t="s">
        <v>19</v>
      </c>
      <c r="AN740" s="2" t="s">
        <v>19</v>
      </c>
      <c r="AO740" s="2" t="s">
        <v>19</v>
      </c>
      <c r="AP740" s="2" t="s">
        <v>19</v>
      </c>
      <c r="AQ740" s="2" t="s">
        <v>19</v>
      </c>
      <c r="AV740" s="52"/>
    </row>
    <row r="741" spans="1:48" x14ac:dyDescent="0.3">
      <c r="A741">
        <v>2003</v>
      </c>
      <c r="B741" s="1">
        <v>37938</v>
      </c>
      <c r="C741" s="4">
        <v>99</v>
      </c>
      <c r="D741" s="4">
        <v>99</v>
      </c>
      <c r="E741" s="4">
        <v>99</v>
      </c>
      <c r="F741">
        <v>12.799082098285508</v>
      </c>
      <c r="G741">
        <v>75.758300000000006</v>
      </c>
      <c r="H741">
        <v>31.169</v>
      </c>
      <c r="Y741" s="2">
        <v>-6.0594069885839819E-3</v>
      </c>
      <c r="Z741" s="2">
        <v>2.8255711548785811E-4</v>
      </c>
      <c r="AA741" s="2">
        <v>-1.1184499373475543E-3</v>
      </c>
      <c r="AB741" s="2" t="s">
        <v>19</v>
      </c>
      <c r="AC741" s="2" t="s">
        <v>19</v>
      </c>
      <c r="AD741" s="2" t="s">
        <v>19</v>
      </c>
      <c r="AE741" s="2" t="s">
        <v>19</v>
      </c>
      <c r="AF741" s="2" t="s">
        <v>19</v>
      </c>
      <c r="AG741" s="2" t="s">
        <v>19</v>
      </c>
      <c r="AH741" s="2" t="s">
        <v>19</v>
      </c>
      <c r="AI741" s="2" t="s">
        <v>19</v>
      </c>
      <c r="AJ741" s="2" t="s">
        <v>19</v>
      </c>
      <c r="AK741" s="2" t="s">
        <v>19</v>
      </c>
      <c r="AL741" s="2" t="s">
        <v>19</v>
      </c>
      <c r="AM741" s="2" t="s">
        <v>19</v>
      </c>
      <c r="AN741" s="2" t="s">
        <v>19</v>
      </c>
      <c r="AO741" s="2" t="s">
        <v>19</v>
      </c>
      <c r="AP741" s="2" t="s">
        <v>19</v>
      </c>
      <c r="AQ741" s="2" t="s">
        <v>19</v>
      </c>
      <c r="AV741" s="52"/>
    </row>
    <row r="742" spans="1:48" x14ac:dyDescent="0.3">
      <c r="A742">
        <v>2003</v>
      </c>
      <c r="B742" s="1">
        <v>37939</v>
      </c>
      <c r="C742" s="4">
        <v>99</v>
      </c>
      <c r="D742" s="4">
        <v>99</v>
      </c>
      <c r="E742" s="4">
        <v>99</v>
      </c>
      <c r="F742">
        <v>12.281810002988278</v>
      </c>
      <c r="G742">
        <v>75.117199999999997</v>
      </c>
      <c r="H742">
        <v>30.532900000000001</v>
      </c>
      <c r="Y742" s="2">
        <v>-4.0414780632317404E-2</v>
      </c>
      <c r="Z742" s="2">
        <v>-8.4624390990822862E-3</v>
      </c>
      <c r="AA742" s="2">
        <v>-2.0408097789470281E-2</v>
      </c>
      <c r="AB742" s="2" t="s">
        <v>19</v>
      </c>
      <c r="AC742" s="2" t="s">
        <v>19</v>
      </c>
      <c r="AD742" s="2" t="s">
        <v>19</v>
      </c>
      <c r="AE742" s="2" t="s">
        <v>19</v>
      </c>
      <c r="AF742" s="2" t="s">
        <v>19</v>
      </c>
      <c r="AG742" s="2" t="s">
        <v>19</v>
      </c>
      <c r="AH742" s="2" t="s">
        <v>19</v>
      </c>
      <c r="AI742" s="2" t="s">
        <v>19</v>
      </c>
      <c r="AJ742" s="2" t="s">
        <v>19</v>
      </c>
      <c r="AK742" s="2" t="s">
        <v>19</v>
      </c>
      <c r="AL742" s="2" t="s">
        <v>19</v>
      </c>
      <c r="AM742" s="2" t="s">
        <v>19</v>
      </c>
      <c r="AN742" s="2" t="s">
        <v>19</v>
      </c>
      <c r="AO742" s="2" t="s">
        <v>19</v>
      </c>
      <c r="AP742" s="2" t="s">
        <v>19</v>
      </c>
      <c r="AQ742" s="2" t="s">
        <v>19</v>
      </c>
      <c r="AV742" s="52"/>
    </row>
    <row r="743" spans="1:48" x14ac:dyDescent="0.3">
      <c r="A743">
        <v>2003</v>
      </c>
      <c r="B743" s="1">
        <v>37942</v>
      </c>
      <c r="C743" s="4">
        <v>99</v>
      </c>
      <c r="D743" s="4">
        <v>99</v>
      </c>
      <c r="E743" s="4">
        <v>99</v>
      </c>
      <c r="F743">
        <v>11.870670731437432</v>
      </c>
      <c r="G743">
        <v>74.739699999999999</v>
      </c>
      <c r="H743">
        <v>30.219200000000001</v>
      </c>
      <c r="Y743" s="2">
        <v>-3.3475462611033069E-2</v>
      </c>
      <c r="Z743" s="2">
        <v>-5.0254801829673346E-3</v>
      </c>
      <c r="AA743" s="2">
        <v>-1.0274163279609838E-2</v>
      </c>
      <c r="AB743" s="2" t="s">
        <v>19</v>
      </c>
      <c r="AC743" s="2" t="s">
        <v>19</v>
      </c>
      <c r="AD743" s="2" t="s">
        <v>19</v>
      </c>
      <c r="AE743" s="2" t="s">
        <v>19</v>
      </c>
      <c r="AF743" s="2" t="s">
        <v>19</v>
      </c>
      <c r="AG743" s="2" t="s">
        <v>19</v>
      </c>
      <c r="AH743" s="2" t="s">
        <v>19</v>
      </c>
      <c r="AI743" s="2" t="s">
        <v>19</v>
      </c>
      <c r="AJ743" s="2" t="s">
        <v>19</v>
      </c>
      <c r="AK743" s="2" t="s">
        <v>19</v>
      </c>
      <c r="AL743" s="2" t="s">
        <v>19</v>
      </c>
      <c r="AM743" s="2" t="s">
        <v>19</v>
      </c>
      <c r="AN743" s="2" t="s">
        <v>19</v>
      </c>
      <c r="AO743" s="2" t="s">
        <v>19</v>
      </c>
      <c r="AP743" s="2" t="s">
        <v>19</v>
      </c>
      <c r="AQ743" s="2" t="s">
        <v>19</v>
      </c>
      <c r="AV743" s="52"/>
    </row>
    <row r="744" spans="1:48" x14ac:dyDescent="0.3">
      <c r="A744">
        <v>2003</v>
      </c>
      <c r="B744" s="1">
        <v>37943</v>
      </c>
      <c r="C744" s="4">
        <v>99</v>
      </c>
      <c r="D744" s="4">
        <v>99</v>
      </c>
      <c r="E744" s="4">
        <v>99</v>
      </c>
      <c r="F744">
        <v>11.758408265314864</v>
      </c>
      <c r="G744">
        <v>73.963300000000004</v>
      </c>
      <c r="H744">
        <v>29.522099999999998</v>
      </c>
      <c r="Y744" s="2">
        <v>-9.4571291431123639E-3</v>
      </c>
      <c r="Z744" s="2">
        <v>-1.0388053470912983E-2</v>
      </c>
      <c r="AA744" s="2">
        <v>-2.3068115635093034E-2</v>
      </c>
      <c r="AB744" s="2" t="s">
        <v>19</v>
      </c>
      <c r="AC744" s="2" t="s">
        <v>19</v>
      </c>
      <c r="AD744" s="2" t="s">
        <v>19</v>
      </c>
      <c r="AE744" s="2" t="s">
        <v>19</v>
      </c>
      <c r="AF744" s="2" t="s">
        <v>19</v>
      </c>
      <c r="AG744" s="2" t="s">
        <v>19</v>
      </c>
      <c r="AH744" s="2" t="s">
        <v>19</v>
      </c>
      <c r="AI744" s="2" t="s">
        <v>19</v>
      </c>
      <c r="AJ744" s="2" t="s">
        <v>19</v>
      </c>
      <c r="AK744" s="2" t="s">
        <v>19</v>
      </c>
      <c r="AL744" s="2" t="s">
        <v>19</v>
      </c>
      <c r="AM744" s="2" t="s">
        <v>19</v>
      </c>
      <c r="AN744" s="2" t="s">
        <v>19</v>
      </c>
      <c r="AO744" s="2" t="s">
        <v>19</v>
      </c>
      <c r="AP744" s="2" t="s">
        <v>19</v>
      </c>
      <c r="AQ744" s="2" t="s">
        <v>19</v>
      </c>
      <c r="AV744" s="52"/>
    </row>
    <row r="745" spans="1:48" x14ac:dyDescent="0.3">
      <c r="A745">
        <v>2003</v>
      </c>
      <c r="B745" s="1">
        <v>37944</v>
      </c>
      <c r="C745" s="4">
        <v>99</v>
      </c>
      <c r="D745" s="4">
        <v>99</v>
      </c>
      <c r="E745" s="4">
        <v>99</v>
      </c>
      <c r="F745">
        <v>11.83318882830133</v>
      </c>
      <c r="G745">
        <v>74.590100000000007</v>
      </c>
      <c r="H745">
        <v>29.809699999999999</v>
      </c>
      <c r="Y745" s="2">
        <v>6.3597522129805739E-3</v>
      </c>
      <c r="Z745" s="2">
        <v>8.4744731508734628E-3</v>
      </c>
      <c r="AA745" s="2">
        <v>9.7418544073761826E-3</v>
      </c>
      <c r="AB745" s="2" t="s">
        <v>19</v>
      </c>
      <c r="AC745" s="2" t="s">
        <v>19</v>
      </c>
      <c r="AD745" s="2" t="s">
        <v>19</v>
      </c>
      <c r="AE745" s="2" t="s">
        <v>19</v>
      </c>
      <c r="AF745" s="2" t="s">
        <v>19</v>
      </c>
      <c r="AG745" s="2" t="s">
        <v>19</v>
      </c>
      <c r="AH745" s="2" t="s">
        <v>19</v>
      </c>
      <c r="AI745" s="2" t="s">
        <v>19</v>
      </c>
      <c r="AJ745" s="2" t="s">
        <v>19</v>
      </c>
      <c r="AK745" s="2" t="s">
        <v>19</v>
      </c>
      <c r="AL745" s="2" t="s">
        <v>19</v>
      </c>
      <c r="AM745" s="2" t="s">
        <v>19</v>
      </c>
      <c r="AN745" s="2" t="s">
        <v>19</v>
      </c>
      <c r="AO745" s="2" t="s">
        <v>19</v>
      </c>
      <c r="AP745" s="2" t="s">
        <v>19</v>
      </c>
      <c r="AQ745" s="2" t="s">
        <v>19</v>
      </c>
      <c r="AV745" s="52"/>
    </row>
    <row r="746" spans="1:48" x14ac:dyDescent="0.3">
      <c r="A746">
        <v>2003</v>
      </c>
      <c r="B746" s="1">
        <v>37945</v>
      </c>
      <c r="C746" s="4">
        <v>99</v>
      </c>
      <c r="D746" s="4">
        <v>99</v>
      </c>
      <c r="E746" s="4">
        <v>99</v>
      </c>
      <c r="F746">
        <v>11.695558254616532</v>
      </c>
      <c r="G746">
        <v>73.920599999999993</v>
      </c>
      <c r="H746">
        <v>29.522099999999998</v>
      </c>
      <c r="Y746" s="2">
        <v>-1.1630894738671516E-2</v>
      </c>
      <c r="Z746" s="2">
        <v>-8.9757219791904985E-3</v>
      </c>
      <c r="AA746" s="2">
        <v>-9.6478662985538532E-3</v>
      </c>
      <c r="AB746" s="2" t="s">
        <v>19</v>
      </c>
      <c r="AC746" s="2" t="s">
        <v>19</v>
      </c>
      <c r="AD746" s="2" t="s">
        <v>19</v>
      </c>
      <c r="AE746" s="2" t="s">
        <v>19</v>
      </c>
      <c r="AF746" s="2" t="s">
        <v>19</v>
      </c>
      <c r="AG746" s="2" t="s">
        <v>19</v>
      </c>
      <c r="AH746" s="2" t="s">
        <v>19</v>
      </c>
      <c r="AI746" s="2" t="s">
        <v>19</v>
      </c>
      <c r="AJ746" s="2" t="s">
        <v>19</v>
      </c>
      <c r="AK746" s="2" t="s">
        <v>19</v>
      </c>
      <c r="AL746" s="2" t="s">
        <v>19</v>
      </c>
      <c r="AM746" s="2" t="s">
        <v>19</v>
      </c>
      <c r="AN746" s="2" t="s">
        <v>19</v>
      </c>
      <c r="AO746" s="2" t="s">
        <v>19</v>
      </c>
      <c r="AP746" s="2" t="s">
        <v>19</v>
      </c>
      <c r="AQ746" s="2" t="s">
        <v>19</v>
      </c>
      <c r="AV746" s="52"/>
    </row>
    <row r="747" spans="1:48" x14ac:dyDescent="0.3">
      <c r="A747">
        <v>2003</v>
      </c>
      <c r="B747" s="1">
        <v>37946</v>
      </c>
      <c r="C747" s="4">
        <v>99</v>
      </c>
      <c r="D747" s="4">
        <v>99</v>
      </c>
      <c r="E747" s="4">
        <v>99</v>
      </c>
      <c r="F747">
        <v>11.662994595000336</v>
      </c>
      <c r="G747">
        <v>74.226900000000001</v>
      </c>
      <c r="H747">
        <v>29.827100000000002</v>
      </c>
      <c r="Y747" s="2">
        <v>-2.7842757829317222E-3</v>
      </c>
      <c r="Z747" s="2">
        <v>4.1436351977663932E-3</v>
      </c>
      <c r="AA747" s="2">
        <v>1.0331243373608467E-2</v>
      </c>
      <c r="AB747" s="2" t="s">
        <v>19</v>
      </c>
      <c r="AC747" s="2" t="s">
        <v>19</v>
      </c>
      <c r="AD747" s="2" t="s">
        <v>19</v>
      </c>
      <c r="AE747" s="2" t="s">
        <v>19</v>
      </c>
      <c r="AF747" s="2" t="s">
        <v>19</v>
      </c>
      <c r="AG747" s="2" t="s">
        <v>19</v>
      </c>
      <c r="AH747" s="2" t="s">
        <v>19</v>
      </c>
      <c r="AI747" s="2" t="s">
        <v>19</v>
      </c>
      <c r="AJ747" s="2" t="s">
        <v>19</v>
      </c>
      <c r="AK747" s="2" t="s">
        <v>19</v>
      </c>
      <c r="AL747" s="2" t="s">
        <v>19</v>
      </c>
      <c r="AM747" s="2" t="s">
        <v>19</v>
      </c>
      <c r="AN747" s="2" t="s">
        <v>19</v>
      </c>
      <c r="AO747" s="2" t="s">
        <v>19</v>
      </c>
      <c r="AP747" s="2" t="s">
        <v>19</v>
      </c>
      <c r="AQ747" s="2" t="s">
        <v>19</v>
      </c>
      <c r="AV747" s="52"/>
    </row>
    <row r="748" spans="1:48" x14ac:dyDescent="0.3">
      <c r="A748">
        <v>2003</v>
      </c>
      <c r="B748" s="1">
        <v>37949</v>
      </c>
      <c r="C748" s="4">
        <v>99</v>
      </c>
      <c r="D748" s="4">
        <v>99</v>
      </c>
      <c r="E748" s="4">
        <v>99</v>
      </c>
      <c r="F748">
        <v>12.148309779993063</v>
      </c>
      <c r="G748">
        <v>75.209800000000001</v>
      </c>
      <c r="H748">
        <v>30.654900000000001</v>
      </c>
      <c r="Y748" s="2">
        <v>4.1611541619059889E-2</v>
      </c>
      <c r="Z748" s="2">
        <v>1.3241830118191578E-2</v>
      </c>
      <c r="AA748" s="2">
        <v>2.775328476452632E-2</v>
      </c>
      <c r="AB748" s="2" t="s">
        <v>19</v>
      </c>
      <c r="AC748" s="2" t="s">
        <v>19</v>
      </c>
      <c r="AD748" s="2" t="s">
        <v>19</v>
      </c>
      <c r="AE748" s="2" t="s">
        <v>19</v>
      </c>
      <c r="AF748" s="2" t="s">
        <v>19</v>
      </c>
      <c r="AG748" s="2" t="s">
        <v>19</v>
      </c>
      <c r="AH748" s="2" t="s">
        <v>19</v>
      </c>
      <c r="AI748" s="2" t="s">
        <v>19</v>
      </c>
      <c r="AJ748" s="2" t="s">
        <v>19</v>
      </c>
      <c r="AK748" s="2" t="s">
        <v>19</v>
      </c>
      <c r="AL748" s="2" t="s">
        <v>19</v>
      </c>
      <c r="AM748" s="2" t="s">
        <v>19</v>
      </c>
      <c r="AN748" s="2" t="s">
        <v>19</v>
      </c>
      <c r="AO748" s="2" t="s">
        <v>19</v>
      </c>
      <c r="AP748" s="2" t="s">
        <v>19</v>
      </c>
      <c r="AQ748" s="2" t="s">
        <v>19</v>
      </c>
      <c r="AV748" s="52"/>
    </row>
    <row r="749" spans="1:48" x14ac:dyDescent="0.3">
      <c r="A749">
        <v>2003</v>
      </c>
      <c r="B749" s="1">
        <v>37950</v>
      </c>
      <c r="C749" s="4">
        <v>99</v>
      </c>
      <c r="D749" s="4">
        <v>99</v>
      </c>
      <c r="E749" s="4">
        <v>99</v>
      </c>
      <c r="F749">
        <v>12.253167478663185</v>
      </c>
      <c r="G749">
        <v>75.494699999999995</v>
      </c>
      <c r="H749">
        <v>30.654900000000001</v>
      </c>
      <c r="Y749" s="2">
        <v>8.6314640117928221E-3</v>
      </c>
      <c r="Z749" s="2">
        <v>3.7880701717063481E-3</v>
      </c>
      <c r="AA749" s="2">
        <v>0</v>
      </c>
      <c r="AB749" s="2" t="s">
        <v>19</v>
      </c>
      <c r="AC749" s="2" t="s">
        <v>19</v>
      </c>
      <c r="AD749" s="2" t="s">
        <v>19</v>
      </c>
      <c r="AE749" s="2" t="s">
        <v>19</v>
      </c>
      <c r="AF749" s="2" t="s">
        <v>19</v>
      </c>
      <c r="AG749" s="2" t="s">
        <v>19</v>
      </c>
      <c r="AH749" s="2" t="s">
        <v>19</v>
      </c>
      <c r="AI749" s="2" t="s">
        <v>19</v>
      </c>
      <c r="AJ749" s="2" t="s">
        <v>19</v>
      </c>
      <c r="AK749" s="2" t="s">
        <v>19</v>
      </c>
      <c r="AL749" s="2" t="s">
        <v>19</v>
      </c>
      <c r="AM749" s="2" t="s">
        <v>19</v>
      </c>
      <c r="AN749" s="2" t="s">
        <v>19</v>
      </c>
      <c r="AO749" s="2" t="s">
        <v>19</v>
      </c>
      <c r="AP749" s="2" t="s">
        <v>19</v>
      </c>
      <c r="AQ749" s="2" t="s">
        <v>19</v>
      </c>
      <c r="AV749" s="52"/>
    </row>
    <row r="750" spans="1:48" x14ac:dyDescent="0.3">
      <c r="A750">
        <v>2003</v>
      </c>
      <c r="B750" s="1">
        <v>37951</v>
      </c>
      <c r="C750" s="4">
        <v>99</v>
      </c>
      <c r="D750" s="4">
        <v>99</v>
      </c>
      <c r="E750" s="4">
        <v>99</v>
      </c>
      <c r="F750">
        <v>12.324511891180668</v>
      </c>
      <c r="G750">
        <v>75.7654</v>
      </c>
      <c r="H750">
        <v>30.7943</v>
      </c>
      <c r="Y750" s="2">
        <v>5.8225281456176781E-3</v>
      </c>
      <c r="Z750" s="2">
        <v>3.5856821737154654E-3</v>
      </c>
      <c r="AA750" s="2">
        <v>4.5473969903668809E-3</v>
      </c>
      <c r="AB750" s="2" t="s">
        <v>19</v>
      </c>
      <c r="AC750" s="2" t="s">
        <v>19</v>
      </c>
      <c r="AD750" s="2" t="s">
        <v>19</v>
      </c>
      <c r="AE750" s="2" t="s">
        <v>19</v>
      </c>
      <c r="AF750" s="2" t="s">
        <v>19</v>
      </c>
      <c r="AG750" s="2" t="s">
        <v>19</v>
      </c>
      <c r="AH750" s="2" t="s">
        <v>19</v>
      </c>
      <c r="AI750" s="2" t="s">
        <v>19</v>
      </c>
      <c r="AJ750" s="2" t="s">
        <v>19</v>
      </c>
      <c r="AK750" s="2" t="s">
        <v>19</v>
      </c>
      <c r="AL750" s="2" t="s">
        <v>19</v>
      </c>
      <c r="AM750" s="2" t="s">
        <v>19</v>
      </c>
      <c r="AN750" s="2" t="s">
        <v>19</v>
      </c>
      <c r="AO750" s="2" t="s">
        <v>19</v>
      </c>
      <c r="AP750" s="2" t="s">
        <v>19</v>
      </c>
      <c r="AQ750" s="2" t="s">
        <v>19</v>
      </c>
      <c r="AV750" s="52"/>
    </row>
    <row r="751" spans="1:48" x14ac:dyDescent="0.3">
      <c r="A751">
        <v>2003</v>
      </c>
      <c r="B751" s="1">
        <v>37953</v>
      </c>
      <c r="C751" s="4">
        <v>99</v>
      </c>
      <c r="D751" s="4">
        <v>99</v>
      </c>
      <c r="E751" s="4">
        <v>99</v>
      </c>
      <c r="F751">
        <v>12.498981193643534</v>
      </c>
      <c r="G751">
        <v>75.822400000000002</v>
      </c>
      <c r="H751">
        <v>30.8292</v>
      </c>
      <c r="Y751" s="2">
        <v>1.4156284971230004E-2</v>
      </c>
      <c r="Z751" s="2">
        <v>7.5232230015287449E-4</v>
      </c>
      <c r="AA751" s="2">
        <v>1.1333266221347227E-3</v>
      </c>
      <c r="AB751" s="2" t="s">
        <v>19</v>
      </c>
      <c r="AC751" s="2" t="s">
        <v>19</v>
      </c>
      <c r="AD751" s="2" t="s">
        <v>19</v>
      </c>
      <c r="AE751" s="2" t="s">
        <v>19</v>
      </c>
      <c r="AF751" s="2" t="s">
        <v>19</v>
      </c>
      <c r="AG751" s="2" t="s">
        <v>19</v>
      </c>
      <c r="AH751" s="2" t="s">
        <v>19</v>
      </c>
      <c r="AI751" s="2" t="s">
        <v>19</v>
      </c>
      <c r="AJ751" s="2" t="s">
        <v>19</v>
      </c>
      <c r="AK751" s="2" t="s">
        <v>19</v>
      </c>
      <c r="AL751" s="2" t="s">
        <v>19</v>
      </c>
      <c r="AM751" s="2" t="s">
        <v>19</v>
      </c>
      <c r="AN751" s="2" t="s">
        <v>19</v>
      </c>
      <c r="AO751" s="2" t="s">
        <v>19</v>
      </c>
      <c r="AP751" s="2" t="s">
        <v>19</v>
      </c>
      <c r="AQ751" s="2" t="s">
        <v>19</v>
      </c>
      <c r="AV751" s="52"/>
    </row>
    <row r="752" spans="1:48" x14ac:dyDescent="0.3">
      <c r="A752">
        <v>2004</v>
      </c>
      <c r="B752" s="1">
        <v>37956</v>
      </c>
      <c r="C752" s="4">
        <v>99</v>
      </c>
      <c r="D752" s="4">
        <v>99</v>
      </c>
      <c r="E752" s="4">
        <v>99</v>
      </c>
      <c r="F752">
        <v>12.855532149659275</v>
      </c>
      <c r="G752">
        <v>76.641499999999994</v>
      </c>
      <c r="H752">
        <v>31.282299999999999</v>
      </c>
      <c r="Y752" s="2">
        <v>2.8526401511594246E-2</v>
      </c>
      <c r="Z752" s="2">
        <v>1.0802876194897504E-2</v>
      </c>
      <c r="AA752" s="2">
        <v>1.469710534168911E-2</v>
      </c>
      <c r="AB752" s="2" t="s">
        <v>19</v>
      </c>
      <c r="AC752" s="2" t="s">
        <v>19</v>
      </c>
      <c r="AD752" s="2" t="s">
        <v>19</v>
      </c>
      <c r="AE752" s="2" t="s">
        <v>19</v>
      </c>
      <c r="AF752" s="2" t="s">
        <v>19</v>
      </c>
      <c r="AG752" s="2" t="s">
        <v>19</v>
      </c>
      <c r="AH752" s="2" t="s">
        <v>19</v>
      </c>
      <c r="AI752" s="2" t="s">
        <v>19</v>
      </c>
      <c r="AJ752" s="2" t="s">
        <v>19</v>
      </c>
      <c r="AK752" s="2" t="s">
        <v>19</v>
      </c>
      <c r="AL752" s="2" t="s">
        <v>19</v>
      </c>
      <c r="AM752" s="2" t="s">
        <v>19</v>
      </c>
      <c r="AN752" s="2" t="s">
        <v>19</v>
      </c>
      <c r="AO752" s="2" t="s">
        <v>19</v>
      </c>
      <c r="AP752" s="2" t="s">
        <v>19</v>
      </c>
      <c r="AQ752" s="2" t="s">
        <v>19</v>
      </c>
      <c r="AV752" s="52"/>
    </row>
    <row r="753" spans="1:48" x14ac:dyDescent="0.3">
      <c r="A753">
        <v>2004</v>
      </c>
      <c r="B753" s="1">
        <v>37957</v>
      </c>
      <c r="C753" s="4">
        <v>99</v>
      </c>
      <c r="D753" s="4">
        <v>99</v>
      </c>
      <c r="E753" s="4">
        <v>99</v>
      </c>
      <c r="F753">
        <v>12.782589426387736</v>
      </c>
      <c r="G753">
        <v>76.449200000000005</v>
      </c>
      <c r="H753">
        <v>31.108000000000001</v>
      </c>
      <c r="Y753" s="2">
        <v>-5.6740337484569858E-3</v>
      </c>
      <c r="Z753" s="2">
        <v>-2.5090845038261422E-3</v>
      </c>
      <c r="AA753" s="2">
        <v>-5.5718409451990247E-3</v>
      </c>
      <c r="AB753" s="2" t="s">
        <v>19</v>
      </c>
      <c r="AC753" s="2" t="s">
        <v>19</v>
      </c>
      <c r="AD753" s="2" t="s">
        <v>19</v>
      </c>
      <c r="AE753" s="2" t="s">
        <v>19</v>
      </c>
      <c r="AF753" s="2" t="s">
        <v>19</v>
      </c>
      <c r="AG753" s="2" t="s">
        <v>19</v>
      </c>
      <c r="AH753" s="2" t="s">
        <v>19</v>
      </c>
      <c r="AI753" s="2" t="s">
        <v>19</v>
      </c>
      <c r="AJ753" s="2" t="s">
        <v>19</v>
      </c>
      <c r="AK753" s="2" t="s">
        <v>19</v>
      </c>
      <c r="AL753" s="2" t="s">
        <v>19</v>
      </c>
      <c r="AM753" s="2" t="s">
        <v>19</v>
      </c>
      <c r="AN753" s="2" t="s">
        <v>19</v>
      </c>
      <c r="AO753" s="2" t="s">
        <v>19</v>
      </c>
      <c r="AP753" s="2" t="s">
        <v>19</v>
      </c>
      <c r="AQ753" s="2" t="s">
        <v>19</v>
      </c>
      <c r="AV753" s="52"/>
    </row>
    <row r="754" spans="1:48" x14ac:dyDescent="0.3">
      <c r="A754">
        <v>2004</v>
      </c>
      <c r="B754" s="1">
        <v>37958</v>
      </c>
      <c r="C754" s="4">
        <v>99</v>
      </c>
      <c r="D754" s="4">
        <v>99</v>
      </c>
      <c r="E754" s="4">
        <v>99</v>
      </c>
      <c r="F754">
        <v>12.396377928964501</v>
      </c>
      <c r="G754">
        <v>76.328100000000006</v>
      </c>
      <c r="H754">
        <v>30.715900000000001</v>
      </c>
      <c r="Y754" s="2">
        <v>-3.0213870174532809E-2</v>
      </c>
      <c r="Z754" s="2">
        <v>-1.5840584335741204E-3</v>
      </c>
      <c r="AA754" s="2">
        <v>-1.2604474733187598E-2</v>
      </c>
      <c r="AB754" s="2" t="s">
        <v>19</v>
      </c>
      <c r="AC754" s="2" t="s">
        <v>19</v>
      </c>
      <c r="AD754" s="2" t="s">
        <v>19</v>
      </c>
      <c r="AE754" s="2" t="s">
        <v>19</v>
      </c>
      <c r="AF754" s="2" t="s">
        <v>19</v>
      </c>
      <c r="AG754" s="2" t="s">
        <v>19</v>
      </c>
      <c r="AH754" s="2" t="s">
        <v>19</v>
      </c>
      <c r="AI754" s="2" t="s">
        <v>19</v>
      </c>
      <c r="AJ754" s="2" t="s">
        <v>19</v>
      </c>
      <c r="AK754" s="2" t="s">
        <v>19</v>
      </c>
      <c r="AL754" s="2" t="s">
        <v>19</v>
      </c>
      <c r="AM754" s="2" t="s">
        <v>19</v>
      </c>
      <c r="AN754" s="2" t="s">
        <v>19</v>
      </c>
      <c r="AO754" s="2" t="s">
        <v>19</v>
      </c>
      <c r="AP754" s="2" t="s">
        <v>19</v>
      </c>
      <c r="AQ754" s="2" t="s">
        <v>19</v>
      </c>
      <c r="AV754" s="52"/>
    </row>
    <row r="755" spans="1:48" x14ac:dyDescent="0.3">
      <c r="A755">
        <v>2004</v>
      </c>
      <c r="B755" s="1">
        <v>37959</v>
      </c>
      <c r="C755" s="4">
        <v>99</v>
      </c>
      <c r="D755" s="4">
        <v>99</v>
      </c>
      <c r="E755" s="4">
        <v>99</v>
      </c>
      <c r="F755">
        <v>12.298996417367883</v>
      </c>
      <c r="G755">
        <v>76.641499999999994</v>
      </c>
      <c r="H755">
        <v>31.047000000000001</v>
      </c>
      <c r="Y755" s="2">
        <v>-7.8556423622002658E-3</v>
      </c>
      <c r="Z755" s="2">
        <v>4.1059583560967283E-3</v>
      </c>
      <c r="AA755" s="2">
        <v>1.077943345303245E-2</v>
      </c>
      <c r="AB755" s="2" t="s">
        <v>19</v>
      </c>
      <c r="AC755" s="2" t="s">
        <v>19</v>
      </c>
      <c r="AD755" s="2" t="s">
        <v>19</v>
      </c>
      <c r="AE755" s="2" t="s">
        <v>19</v>
      </c>
      <c r="AF755" s="2" t="s">
        <v>19</v>
      </c>
      <c r="AG755" s="2" t="s">
        <v>19</v>
      </c>
      <c r="AH755" s="2" t="s">
        <v>19</v>
      </c>
      <c r="AI755" s="2" t="s">
        <v>19</v>
      </c>
      <c r="AJ755" s="2" t="s">
        <v>19</v>
      </c>
      <c r="AK755" s="2" t="s">
        <v>19</v>
      </c>
      <c r="AL755" s="2" t="s">
        <v>19</v>
      </c>
      <c r="AM755" s="2" t="s">
        <v>19</v>
      </c>
      <c r="AN755" s="2" t="s">
        <v>19</v>
      </c>
      <c r="AO755" s="2" t="s">
        <v>19</v>
      </c>
      <c r="AP755" s="2" t="s">
        <v>19</v>
      </c>
      <c r="AQ755" s="2" t="s">
        <v>19</v>
      </c>
      <c r="AV755" s="52"/>
    </row>
    <row r="756" spans="1:48" x14ac:dyDescent="0.3">
      <c r="A756">
        <v>2004</v>
      </c>
      <c r="B756" s="1">
        <v>37960</v>
      </c>
      <c r="C756" s="4">
        <v>99</v>
      </c>
      <c r="D756" s="4">
        <v>99</v>
      </c>
      <c r="E756" s="4">
        <v>99</v>
      </c>
      <c r="F756">
        <v>12.173331605442565</v>
      </c>
      <c r="G756">
        <v>76.107299999999995</v>
      </c>
      <c r="H756">
        <v>30.532900000000001</v>
      </c>
      <c r="Y756" s="2">
        <v>-1.0217485041939089E-2</v>
      </c>
      <c r="Z756" s="2">
        <v>-6.9701141026727864E-3</v>
      </c>
      <c r="AA756" s="2">
        <v>-1.6558765742261672E-2</v>
      </c>
      <c r="AB756" s="2" t="s">
        <v>19</v>
      </c>
      <c r="AC756" s="2" t="s">
        <v>19</v>
      </c>
      <c r="AD756" s="2" t="s">
        <v>19</v>
      </c>
      <c r="AE756" s="2" t="s">
        <v>19</v>
      </c>
      <c r="AF756" s="2" t="s">
        <v>19</v>
      </c>
      <c r="AG756" s="2" t="s">
        <v>19</v>
      </c>
      <c r="AH756" s="2" t="s">
        <v>19</v>
      </c>
      <c r="AI756" s="2" t="s">
        <v>19</v>
      </c>
      <c r="AJ756" s="2" t="s">
        <v>19</v>
      </c>
      <c r="AK756" s="2" t="s">
        <v>19</v>
      </c>
      <c r="AL756" s="2" t="s">
        <v>19</v>
      </c>
      <c r="AM756" s="2" t="s">
        <v>19</v>
      </c>
      <c r="AN756" s="2" t="s">
        <v>19</v>
      </c>
      <c r="AO756" s="2" t="s">
        <v>19</v>
      </c>
      <c r="AP756" s="2" t="s">
        <v>19</v>
      </c>
      <c r="AQ756" s="2" t="s">
        <v>19</v>
      </c>
      <c r="AV756" s="52"/>
    </row>
    <row r="757" spans="1:48" x14ac:dyDescent="0.3">
      <c r="A757">
        <v>2004</v>
      </c>
      <c r="B757" s="1">
        <v>37963</v>
      </c>
      <c r="C757" s="4">
        <v>99</v>
      </c>
      <c r="D757" s="4">
        <v>99</v>
      </c>
      <c r="E757" s="4">
        <v>99</v>
      </c>
      <c r="F757">
        <v>12.152569141324159</v>
      </c>
      <c r="G757">
        <v>76.620099999999994</v>
      </c>
      <c r="H757">
        <v>30.7072</v>
      </c>
      <c r="Y757" s="2">
        <v>-1.7055695836891704E-3</v>
      </c>
      <c r="Z757" s="2">
        <v>6.7378556327710726E-3</v>
      </c>
      <c r="AA757" s="2">
        <v>5.7085963010392593E-3</v>
      </c>
      <c r="AB757" s="2" t="s">
        <v>19</v>
      </c>
      <c r="AC757" s="2" t="s">
        <v>19</v>
      </c>
      <c r="AD757" s="2" t="s">
        <v>19</v>
      </c>
      <c r="AE757" s="2" t="s">
        <v>19</v>
      </c>
      <c r="AF757" s="2" t="s">
        <v>19</v>
      </c>
      <c r="AG757" s="2" t="s">
        <v>19</v>
      </c>
      <c r="AH757" s="2" t="s">
        <v>19</v>
      </c>
      <c r="AI757" s="2" t="s">
        <v>19</v>
      </c>
      <c r="AJ757" s="2" t="s">
        <v>19</v>
      </c>
      <c r="AK757" s="2" t="s">
        <v>19</v>
      </c>
      <c r="AL757" s="2" t="s">
        <v>19</v>
      </c>
      <c r="AM757" s="2" t="s">
        <v>19</v>
      </c>
      <c r="AN757" s="2" t="s">
        <v>19</v>
      </c>
      <c r="AO757" s="2" t="s">
        <v>19</v>
      </c>
      <c r="AP757" s="2" t="s">
        <v>19</v>
      </c>
      <c r="AQ757" s="2" t="s">
        <v>19</v>
      </c>
      <c r="AV757" s="52"/>
    </row>
    <row r="758" spans="1:48" x14ac:dyDescent="0.3">
      <c r="A758">
        <v>2004</v>
      </c>
      <c r="B758" s="1">
        <v>37964</v>
      </c>
      <c r="C758" s="4">
        <v>99</v>
      </c>
      <c r="D758" s="4">
        <v>99</v>
      </c>
      <c r="E758" s="4">
        <v>99</v>
      </c>
      <c r="F758">
        <v>11.747499641444302</v>
      </c>
      <c r="G758">
        <v>76.028999999999996</v>
      </c>
      <c r="H758">
        <v>30.0014</v>
      </c>
      <c r="Y758" s="2">
        <v>-3.3332005370160012E-2</v>
      </c>
      <c r="Z758" s="2">
        <v>-7.7146858330907619E-3</v>
      </c>
      <c r="AA758" s="2">
        <v>-2.2984837432263427E-2</v>
      </c>
      <c r="AB758" s="2" t="s">
        <v>19</v>
      </c>
      <c r="AC758" s="2" t="s">
        <v>19</v>
      </c>
      <c r="AD758" s="2" t="s">
        <v>19</v>
      </c>
      <c r="AE758" s="2" t="s">
        <v>19</v>
      </c>
      <c r="AF758" s="2" t="s">
        <v>19</v>
      </c>
      <c r="AG758" s="2" t="s">
        <v>19</v>
      </c>
      <c r="AH758" s="2" t="s">
        <v>19</v>
      </c>
      <c r="AI758" s="2" t="s">
        <v>19</v>
      </c>
      <c r="AJ758" s="2" t="s">
        <v>19</v>
      </c>
      <c r="AK758" s="2" t="s">
        <v>19</v>
      </c>
      <c r="AL758" s="2" t="s">
        <v>19</v>
      </c>
      <c r="AM758" s="2" t="s">
        <v>19</v>
      </c>
      <c r="AN758" s="2" t="s">
        <v>19</v>
      </c>
      <c r="AO758" s="2" t="s">
        <v>19</v>
      </c>
      <c r="AP758" s="2" t="s">
        <v>19</v>
      </c>
      <c r="AQ758" s="2" t="s">
        <v>19</v>
      </c>
      <c r="AV758" s="52"/>
    </row>
    <row r="759" spans="1:48" x14ac:dyDescent="0.3">
      <c r="A759">
        <v>2004</v>
      </c>
      <c r="B759" s="1">
        <v>37965</v>
      </c>
      <c r="C759" s="4">
        <v>99</v>
      </c>
      <c r="D759" s="4">
        <v>99</v>
      </c>
      <c r="E759" s="4">
        <v>99</v>
      </c>
      <c r="F759">
        <v>11.689139677536346</v>
      </c>
      <c r="G759">
        <v>76.021799999999999</v>
      </c>
      <c r="H759">
        <v>30.114599999999999</v>
      </c>
      <c r="Y759" s="2">
        <v>-4.9678625826099498E-3</v>
      </c>
      <c r="Z759" s="2">
        <v>-9.470070630934746E-5</v>
      </c>
      <c r="AA759" s="2">
        <v>3.7731572526615853E-3</v>
      </c>
      <c r="AB759" s="2" t="s">
        <v>19</v>
      </c>
      <c r="AC759" s="2" t="s">
        <v>19</v>
      </c>
      <c r="AD759" s="2" t="s">
        <v>19</v>
      </c>
      <c r="AE759" s="2" t="s">
        <v>19</v>
      </c>
      <c r="AF759" s="2" t="s">
        <v>19</v>
      </c>
      <c r="AG759" s="2" t="s">
        <v>19</v>
      </c>
      <c r="AH759" s="2" t="s">
        <v>19</v>
      </c>
      <c r="AI759" s="2" t="s">
        <v>19</v>
      </c>
      <c r="AJ759" s="2" t="s">
        <v>19</v>
      </c>
      <c r="AK759" s="2" t="s">
        <v>19</v>
      </c>
      <c r="AL759" s="2" t="s">
        <v>19</v>
      </c>
      <c r="AM759" s="2" t="s">
        <v>19</v>
      </c>
      <c r="AN759" s="2" t="s">
        <v>19</v>
      </c>
      <c r="AO759" s="2" t="s">
        <v>19</v>
      </c>
      <c r="AP759" s="2" t="s">
        <v>19</v>
      </c>
      <c r="AQ759" s="2" t="s">
        <v>19</v>
      </c>
      <c r="AV759" s="52"/>
    </row>
    <row r="760" spans="1:48" x14ac:dyDescent="0.3">
      <c r="A760">
        <v>2004</v>
      </c>
      <c r="B760" s="1">
        <v>37966</v>
      </c>
      <c r="C760" s="4">
        <v>-10</v>
      </c>
      <c r="D760" s="4">
        <v>-10</v>
      </c>
      <c r="E760" s="4">
        <v>99</v>
      </c>
      <c r="F760">
        <v>12.18058798559399</v>
      </c>
      <c r="G760">
        <v>76.876599999999996</v>
      </c>
      <c r="H760">
        <v>30.759499999999999</v>
      </c>
      <c r="Y760" s="2">
        <v>4.2043154724388021E-2</v>
      </c>
      <c r="Z760" s="2">
        <v>1.1244143127365991E-2</v>
      </c>
      <c r="AA760" s="2">
        <v>2.1414861894230697E-2</v>
      </c>
      <c r="AB760" s="2" t="s">
        <v>19</v>
      </c>
      <c r="AC760" s="2" t="s">
        <v>19</v>
      </c>
      <c r="AD760" s="2" t="s">
        <v>19</v>
      </c>
      <c r="AE760" s="2" t="s">
        <v>19</v>
      </c>
      <c r="AF760" s="2" t="s">
        <v>19</v>
      </c>
      <c r="AG760" s="2" t="s">
        <v>19</v>
      </c>
      <c r="AH760" s="2" t="s">
        <v>19</v>
      </c>
      <c r="AI760" s="2" t="s">
        <v>19</v>
      </c>
      <c r="AJ760" s="2" t="s">
        <v>19</v>
      </c>
      <c r="AK760" s="2" t="s">
        <v>19</v>
      </c>
      <c r="AL760" s="2" t="s">
        <v>19</v>
      </c>
      <c r="AM760" s="2" t="s">
        <v>19</v>
      </c>
      <c r="AN760" s="2" t="s">
        <v>19</v>
      </c>
      <c r="AO760" s="2" t="s">
        <v>19</v>
      </c>
      <c r="AP760" s="2" t="s">
        <v>19</v>
      </c>
      <c r="AQ760" s="2" t="s">
        <v>19</v>
      </c>
      <c r="AV760" s="52"/>
    </row>
    <row r="761" spans="1:48" x14ac:dyDescent="0.3">
      <c r="A761">
        <v>2004</v>
      </c>
      <c r="B761" s="1">
        <v>37967</v>
      </c>
      <c r="C761" s="4">
        <v>-9</v>
      </c>
      <c r="D761" s="4">
        <v>-9</v>
      </c>
      <c r="E761" s="4">
        <v>99</v>
      </c>
      <c r="F761">
        <v>12.080790134725671</v>
      </c>
      <c r="G761">
        <v>77.0261</v>
      </c>
      <c r="H761">
        <v>30.7072</v>
      </c>
      <c r="Y761" s="2">
        <v>-8.1931882915955434E-3</v>
      </c>
      <c r="Z761" s="2">
        <v>1.9446749726184098E-3</v>
      </c>
      <c r="AA761" s="2">
        <v>-1.7002877159901786E-3</v>
      </c>
      <c r="AB761" s="2" t="s">
        <v>19</v>
      </c>
      <c r="AC761" s="2" t="s">
        <v>19</v>
      </c>
      <c r="AD761" s="2" t="s">
        <v>19</v>
      </c>
      <c r="AE761" s="2" t="s">
        <v>19</v>
      </c>
      <c r="AF761" s="2" t="s">
        <v>19</v>
      </c>
      <c r="AG761" s="2" t="s">
        <v>19</v>
      </c>
      <c r="AH761" s="2" t="s">
        <v>19</v>
      </c>
      <c r="AI761" s="2" t="s">
        <v>19</v>
      </c>
      <c r="AJ761" s="2" t="s">
        <v>19</v>
      </c>
      <c r="AK761" s="2" t="s">
        <v>19</v>
      </c>
      <c r="AL761" s="2" t="s">
        <v>19</v>
      </c>
      <c r="AM761" s="2" t="s">
        <v>19</v>
      </c>
      <c r="AN761" s="2" t="s">
        <v>19</v>
      </c>
      <c r="AO761" s="2" t="s">
        <v>19</v>
      </c>
      <c r="AP761" s="2" t="s">
        <v>19</v>
      </c>
      <c r="AQ761" s="2" t="s">
        <v>19</v>
      </c>
      <c r="AV761" s="52"/>
    </row>
    <row r="762" spans="1:48" x14ac:dyDescent="0.3">
      <c r="A762">
        <v>2004</v>
      </c>
      <c r="B762" s="1">
        <v>37970</v>
      </c>
      <c r="C762" s="4">
        <v>-8</v>
      </c>
      <c r="D762" s="4">
        <v>-8</v>
      </c>
      <c r="E762" s="4">
        <v>99</v>
      </c>
      <c r="F762">
        <v>11.768681846445601</v>
      </c>
      <c r="G762">
        <v>76.641499999999994</v>
      </c>
      <c r="H762">
        <v>30.3063</v>
      </c>
      <c r="Y762" s="2">
        <v>-2.5835088996615352E-2</v>
      </c>
      <c r="Z762" s="2">
        <v>-4.9931127241286122E-3</v>
      </c>
      <c r="AA762" s="2">
        <v>-1.3055570029178787E-2</v>
      </c>
      <c r="AB762" s="2" t="s">
        <v>19</v>
      </c>
      <c r="AC762" s="2" t="s">
        <v>19</v>
      </c>
      <c r="AD762" s="2" t="s">
        <v>19</v>
      </c>
      <c r="AE762" s="2" t="s">
        <v>19</v>
      </c>
      <c r="AF762" s="2" t="s">
        <v>19</v>
      </c>
      <c r="AG762" s="2" t="s">
        <v>19</v>
      </c>
      <c r="AH762" s="2" t="s">
        <v>19</v>
      </c>
      <c r="AI762" s="2" t="s">
        <v>19</v>
      </c>
      <c r="AJ762" s="2" t="s">
        <v>19</v>
      </c>
      <c r="AK762" s="2" t="s">
        <v>19</v>
      </c>
      <c r="AL762" s="2" t="s">
        <v>19</v>
      </c>
      <c r="AM762" s="2" t="s">
        <v>19</v>
      </c>
      <c r="AN762" s="2" t="s">
        <v>19</v>
      </c>
      <c r="AO762" s="2" t="s">
        <v>19</v>
      </c>
      <c r="AP762" s="2" t="s">
        <v>19</v>
      </c>
      <c r="AQ762" s="2" t="s">
        <v>19</v>
      </c>
      <c r="AV762" s="52"/>
    </row>
    <row r="763" spans="1:48" x14ac:dyDescent="0.3">
      <c r="A763">
        <v>2004</v>
      </c>
      <c r="B763" s="1">
        <v>37971</v>
      </c>
      <c r="C763" s="4">
        <v>-7</v>
      </c>
      <c r="D763" s="4">
        <v>-7</v>
      </c>
      <c r="E763" s="4">
        <v>99</v>
      </c>
      <c r="F763">
        <v>11.64277920453722</v>
      </c>
      <c r="G763">
        <v>77.040400000000005</v>
      </c>
      <c r="H763">
        <v>30.3673</v>
      </c>
      <c r="Y763" s="2">
        <v>-1.0698109061925698E-2</v>
      </c>
      <c r="Z763" s="2">
        <v>5.2047519946767373E-3</v>
      </c>
      <c r="AA763" s="2">
        <v>2.012782820733694E-3</v>
      </c>
      <c r="AB763" s="2" t="s">
        <v>19</v>
      </c>
      <c r="AC763" s="2" t="s">
        <v>19</v>
      </c>
      <c r="AD763" s="2" t="s">
        <v>19</v>
      </c>
      <c r="AE763" s="2" t="s">
        <v>19</v>
      </c>
      <c r="AF763" s="2" t="s">
        <v>19</v>
      </c>
      <c r="AG763" s="2" t="s">
        <v>19</v>
      </c>
      <c r="AH763" s="2" t="s">
        <v>19</v>
      </c>
      <c r="AI763" s="2" t="s">
        <v>19</v>
      </c>
      <c r="AJ763" s="2" t="s">
        <v>19</v>
      </c>
      <c r="AK763" s="2" t="s">
        <v>19</v>
      </c>
      <c r="AL763" s="2" t="s">
        <v>19</v>
      </c>
      <c r="AM763" s="2" t="s">
        <v>19</v>
      </c>
      <c r="AN763" s="2" t="s">
        <v>19</v>
      </c>
      <c r="AO763" s="2" t="s">
        <v>19</v>
      </c>
      <c r="AP763" s="2" t="s">
        <v>19</v>
      </c>
      <c r="AQ763" s="2" t="s">
        <v>19</v>
      </c>
      <c r="AV763" s="52"/>
    </row>
    <row r="764" spans="1:48" x14ac:dyDescent="0.3">
      <c r="A764">
        <v>2004</v>
      </c>
      <c r="B764" s="1">
        <v>37972</v>
      </c>
      <c r="C764" s="4">
        <v>-6</v>
      </c>
      <c r="D764" s="4">
        <v>-6</v>
      </c>
      <c r="E764" s="4">
        <v>-10</v>
      </c>
      <c r="F764">
        <v>11.938668349100107</v>
      </c>
      <c r="G764">
        <v>77.282600000000002</v>
      </c>
      <c r="H764">
        <v>30.419599999999999</v>
      </c>
      <c r="Y764" s="2">
        <v>2.5413961680865516E-2</v>
      </c>
      <c r="Z764" s="2">
        <v>3.1438050685095309E-3</v>
      </c>
      <c r="AA764" s="2">
        <v>1.7222472857316706E-3</v>
      </c>
      <c r="AB764" s="2" t="s">
        <v>19</v>
      </c>
      <c r="AC764" s="2" t="s">
        <v>19</v>
      </c>
      <c r="AD764" s="2" t="s">
        <v>19</v>
      </c>
      <c r="AE764" s="2" t="s">
        <v>19</v>
      </c>
      <c r="AF764" s="2" t="s">
        <v>19</v>
      </c>
      <c r="AG764" s="2" t="s">
        <v>19</v>
      </c>
      <c r="AH764" s="2" t="s">
        <v>19</v>
      </c>
      <c r="AI764" s="2" t="s">
        <v>19</v>
      </c>
      <c r="AJ764" s="2" t="s">
        <v>19</v>
      </c>
      <c r="AK764" s="2" t="s">
        <v>19</v>
      </c>
      <c r="AL764" s="2" t="s">
        <v>19</v>
      </c>
      <c r="AM764" s="2" t="s">
        <v>19</v>
      </c>
      <c r="AN764" s="2" t="s">
        <v>19</v>
      </c>
      <c r="AO764" s="2" t="s">
        <v>19</v>
      </c>
      <c r="AP764" s="2" t="s">
        <v>19</v>
      </c>
      <c r="AQ764" s="2" t="s">
        <v>19</v>
      </c>
      <c r="AV764" s="52"/>
    </row>
    <row r="765" spans="1:48" x14ac:dyDescent="0.3">
      <c r="A765">
        <v>2004</v>
      </c>
      <c r="B765" s="1">
        <v>37973</v>
      </c>
      <c r="C765" s="4">
        <v>-5</v>
      </c>
      <c r="D765" s="4">
        <v>-5</v>
      </c>
      <c r="E765" s="4">
        <v>-9</v>
      </c>
      <c r="F765">
        <v>12.121428479577474</v>
      </c>
      <c r="G765">
        <v>78.151600000000002</v>
      </c>
      <c r="H765">
        <v>30.986000000000001</v>
      </c>
      <c r="Y765" s="2">
        <v>1.5308250898111497E-2</v>
      </c>
      <c r="Z765" s="2">
        <v>1.1244445709642337E-2</v>
      </c>
      <c r="AA765" s="2">
        <v>1.8619574221883317E-2</v>
      </c>
      <c r="AB765" s="2" t="s">
        <v>19</v>
      </c>
      <c r="AC765" s="2" t="s">
        <v>19</v>
      </c>
      <c r="AD765" s="2" t="s">
        <v>19</v>
      </c>
      <c r="AE765" s="2" t="s">
        <v>19</v>
      </c>
      <c r="AF765" s="2" t="s">
        <v>19</v>
      </c>
      <c r="AG765" s="2" t="s">
        <v>19</v>
      </c>
      <c r="AH765" s="2" t="s">
        <v>19</v>
      </c>
      <c r="AI765" s="2" t="s">
        <v>19</v>
      </c>
      <c r="AJ765" s="2" t="s">
        <v>19</v>
      </c>
      <c r="AK765" s="2" t="s">
        <v>19</v>
      </c>
      <c r="AL765" s="2" t="s">
        <v>19</v>
      </c>
      <c r="AM765" s="2" t="s">
        <v>19</v>
      </c>
      <c r="AN765" s="2" t="s">
        <v>19</v>
      </c>
      <c r="AO765" s="2" t="s">
        <v>19</v>
      </c>
      <c r="AP765" s="2" t="s">
        <v>19</v>
      </c>
      <c r="AQ765" s="2" t="s">
        <v>19</v>
      </c>
      <c r="AV765" s="52"/>
    </row>
    <row r="766" spans="1:48" x14ac:dyDescent="0.3">
      <c r="A766">
        <v>2004</v>
      </c>
      <c r="B766" s="1">
        <v>37974</v>
      </c>
      <c r="C766" s="4">
        <v>-4</v>
      </c>
      <c r="D766" s="4">
        <v>-4</v>
      </c>
      <c r="E766" s="4">
        <v>-8</v>
      </c>
      <c r="F766">
        <v>12.085931484456037</v>
      </c>
      <c r="G766">
        <v>77.933700000000002</v>
      </c>
      <c r="H766">
        <v>30.898900000000001</v>
      </c>
      <c r="Y766" s="2">
        <v>-2.9284498259627423E-3</v>
      </c>
      <c r="Z766" s="2">
        <v>-2.7881706836456743E-3</v>
      </c>
      <c r="AA766" s="2">
        <v>-2.8109468792357761E-3</v>
      </c>
      <c r="AB766" s="2" t="s">
        <v>19</v>
      </c>
      <c r="AC766" s="2" t="s">
        <v>19</v>
      </c>
      <c r="AD766" s="2" t="s">
        <v>19</v>
      </c>
      <c r="AE766" s="2" t="s">
        <v>19</v>
      </c>
      <c r="AF766" s="2" t="s">
        <v>19</v>
      </c>
      <c r="AG766" s="2" t="s">
        <v>19</v>
      </c>
      <c r="AH766" s="2" t="s">
        <v>19</v>
      </c>
      <c r="AI766" s="2" t="s">
        <v>19</v>
      </c>
      <c r="AJ766" s="2" t="s">
        <v>19</v>
      </c>
      <c r="AK766" s="2" t="s">
        <v>19</v>
      </c>
      <c r="AL766" s="2" t="s">
        <v>19</v>
      </c>
      <c r="AM766" s="2" t="s">
        <v>19</v>
      </c>
      <c r="AN766" s="2" t="s">
        <v>19</v>
      </c>
      <c r="AO766" s="2" t="s">
        <v>19</v>
      </c>
      <c r="AP766" s="2" t="s">
        <v>19</v>
      </c>
      <c r="AQ766" s="2" t="s">
        <v>19</v>
      </c>
      <c r="AV766" s="52"/>
    </row>
    <row r="767" spans="1:48" x14ac:dyDescent="0.3">
      <c r="A767">
        <v>2004</v>
      </c>
      <c r="B767" s="1">
        <v>37977</v>
      </c>
      <c r="C767" s="4">
        <v>-3</v>
      </c>
      <c r="D767" s="4">
        <v>-3</v>
      </c>
      <c r="E767" s="4">
        <v>-7</v>
      </c>
      <c r="F767">
        <v>12.240633863512571</v>
      </c>
      <c r="G767">
        <v>78.477599999999995</v>
      </c>
      <c r="H767">
        <v>30.994700000000002</v>
      </c>
      <c r="Y767" s="2">
        <v>1.2800203216069894E-2</v>
      </c>
      <c r="Z767" s="2">
        <v>6.9790090807955174E-3</v>
      </c>
      <c r="AA767" s="2">
        <v>3.1004339960323257E-3</v>
      </c>
      <c r="AB767" s="2" t="s">
        <v>19</v>
      </c>
      <c r="AC767" s="2" t="s">
        <v>19</v>
      </c>
      <c r="AD767" s="2" t="s">
        <v>19</v>
      </c>
      <c r="AE767" s="2" t="s">
        <v>19</v>
      </c>
      <c r="AF767" s="2" t="s">
        <v>19</v>
      </c>
      <c r="AG767" s="2" t="s">
        <v>19</v>
      </c>
      <c r="AH767" s="2" t="s">
        <v>19</v>
      </c>
      <c r="AI767" s="2" t="s">
        <v>19</v>
      </c>
      <c r="AJ767" s="2" t="s">
        <v>19</v>
      </c>
      <c r="AK767" s="2" t="s">
        <v>19</v>
      </c>
      <c r="AL767" s="2" t="s">
        <v>19</v>
      </c>
      <c r="AM767" s="2" t="s">
        <v>19</v>
      </c>
      <c r="AN767" s="2" t="s">
        <v>19</v>
      </c>
      <c r="AO767" s="2" t="s">
        <v>19</v>
      </c>
      <c r="AP767" s="2" t="s">
        <v>19</v>
      </c>
      <c r="AQ767" s="2" t="s">
        <v>19</v>
      </c>
      <c r="AV767" s="52"/>
    </row>
    <row r="768" spans="1:48" x14ac:dyDescent="0.3">
      <c r="A768">
        <v>2004</v>
      </c>
      <c r="B768" s="1">
        <v>37978</v>
      </c>
      <c r="C768" s="4">
        <v>-2</v>
      </c>
      <c r="D768" s="4">
        <v>-2</v>
      </c>
      <c r="E768" s="4">
        <v>-6</v>
      </c>
      <c r="F768">
        <v>12.672172574360046</v>
      </c>
      <c r="G768">
        <v>78.527699999999996</v>
      </c>
      <c r="H768">
        <v>31.23</v>
      </c>
      <c r="Y768" s="2">
        <v>3.5254604921549415E-2</v>
      </c>
      <c r="Z768" s="2">
        <v>6.3839872778981288E-4</v>
      </c>
      <c r="AA768" s="2">
        <v>7.591620502860108E-3</v>
      </c>
      <c r="AB768" s="2" t="s">
        <v>19</v>
      </c>
      <c r="AC768" s="2" t="s">
        <v>19</v>
      </c>
      <c r="AD768" s="2" t="s">
        <v>19</v>
      </c>
      <c r="AE768" s="2" t="s">
        <v>19</v>
      </c>
      <c r="AF768" s="2" t="s">
        <v>19</v>
      </c>
      <c r="AG768" s="2" t="s">
        <v>19</v>
      </c>
      <c r="AH768" s="2" t="s">
        <v>19</v>
      </c>
      <c r="AI768" s="2" t="s">
        <v>19</v>
      </c>
      <c r="AJ768" s="2" t="s">
        <v>19</v>
      </c>
      <c r="AK768" s="2" t="s">
        <v>19</v>
      </c>
      <c r="AL768" s="2" t="s">
        <v>19</v>
      </c>
      <c r="AM768" s="2" t="s">
        <v>19</v>
      </c>
      <c r="AN768" s="2" t="s">
        <v>19</v>
      </c>
      <c r="AO768" s="2" t="s">
        <v>19</v>
      </c>
      <c r="AP768" s="2" t="s">
        <v>19</v>
      </c>
      <c r="AQ768" s="2" t="s">
        <v>19</v>
      </c>
      <c r="AV768" s="52"/>
    </row>
    <row r="769" spans="1:48" x14ac:dyDescent="0.3">
      <c r="A769">
        <v>2004</v>
      </c>
      <c r="B769" s="1">
        <v>37979</v>
      </c>
      <c r="C769" s="4">
        <v>-1</v>
      </c>
      <c r="D769" s="4">
        <v>-1</v>
      </c>
      <c r="E769" s="4">
        <v>-5</v>
      </c>
      <c r="F769">
        <v>13.029908697593308</v>
      </c>
      <c r="G769">
        <v>78.448999999999998</v>
      </c>
      <c r="H769">
        <v>31.294699999999999</v>
      </c>
      <c r="Y769" s="2">
        <v>2.8230054565156371E-2</v>
      </c>
      <c r="Z769" s="2">
        <v>-1.0021941302240656E-3</v>
      </c>
      <c r="AA769" s="2">
        <v>2.071725904578825E-3</v>
      </c>
      <c r="AB769" s="2" t="s">
        <v>19</v>
      </c>
      <c r="AC769" s="2" t="s">
        <v>19</v>
      </c>
      <c r="AD769" s="2" t="s">
        <v>19</v>
      </c>
      <c r="AE769" s="2" t="s">
        <v>19</v>
      </c>
      <c r="AF769" s="2" t="s">
        <v>19</v>
      </c>
      <c r="AG769" s="2" t="s">
        <v>19</v>
      </c>
      <c r="AH769" s="2" t="s">
        <v>19</v>
      </c>
      <c r="AI769" s="2" t="s">
        <v>19</v>
      </c>
      <c r="AJ769" s="2" t="s">
        <v>19</v>
      </c>
      <c r="AK769" s="2" t="s">
        <v>19</v>
      </c>
      <c r="AL769" s="2" t="s">
        <v>19</v>
      </c>
      <c r="AM769" s="2" t="s">
        <v>19</v>
      </c>
      <c r="AN769" s="2" t="s">
        <v>19</v>
      </c>
      <c r="AO769" s="2" t="s">
        <v>19</v>
      </c>
      <c r="AP769" s="2" t="s">
        <v>19</v>
      </c>
      <c r="AQ769" s="2" t="s">
        <v>19</v>
      </c>
      <c r="AV769" s="52"/>
    </row>
    <row r="770" spans="1:48" x14ac:dyDescent="0.3">
      <c r="A770">
        <v>2004</v>
      </c>
      <c r="B770" s="1">
        <v>37981</v>
      </c>
      <c r="C770" s="4">
        <v>1</v>
      </c>
      <c r="D770" s="4">
        <v>1</v>
      </c>
      <c r="E770" s="4">
        <v>-4</v>
      </c>
      <c r="F770">
        <v>13.214045251611603</v>
      </c>
      <c r="G770">
        <v>78.506200000000007</v>
      </c>
      <c r="H770">
        <v>31.251100000000001</v>
      </c>
      <c r="Y770" s="2">
        <v>1.413183762771153E-2</v>
      </c>
      <c r="Z770" s="2">
        <v>7.2913612665570504E-4</v>
      </c>
      <c r="AA770" s="2">
        <v>-1.3932071564832782E-3</v>
      </c>
      <c r="AB770" s="2" t="s">
        <v>19</v>
      </c>
      <c r="AC770" s="2" t="s">
        <v>19</v>
      </c>
      <c r="AD770" s="2" t="s">
        <v>19</v>
      </c>
      <c r="AE770" s="2" t="s">
        <v>19</v>
      </c>
      <c r="AF770" s="2" t="s">
        <v>19</v>
      </c>
      <c r="AG770" s="2" t="s">
        <v>19</v>
      </c>
      <c r="AH770" s="2" t="s">
        <v>19</v>
      </c>
      <c r="AI770" s="2" t="s">
        <v>19</v>
      </c>
      <c r="AJ770" s="2" t="s">
        <v>19</v>
      </c>
      <c r="AK770" s="2" t="s">
        <v>19</v>
      </c>
      <c r="AL770" s="2" t="s">
        <v>19</v>
      </c>
      <c r="AM770" s="2" t="s">
        <v>19</v>
      </c>
      <c r="AN770" s="2" t="s">
        <v>19</v>
      </c>
      <c r="AO770" s="2" t="s">
        <v>19</v>
      </c>
      <c r="AP770" s="2" t="s">
        <v>19</v>
      </c>
      <c r="AQ770" s="2" t="s">
        <v>19</v>
      </c>
      <c r="AV770" s="52"/>
    </row>
    <row r="771" spans="1:48" x14ac:dyDescent="0.3">
      <c r="A771">
        <v>2004</v>
      </c>
      <c r="B771" s="1">
        <v>37984</v>
      </c>
      <c r="C771" s="4">
        <v>2</v>
      </c>
      <c r="D771" s="4">
        <v>2</v>
      </c>
      <c r="E771" s="4">
        <v>-3</v>
      </c>
      <c r="F771">
        <v>13.301070778127324</v>
      </c>
      <c r="G771">
        <v>79.551100000000005</v>
      </c>
      <c r="H771">
        <v>31.7654</v>
      </c>
      <c r="Y771" s="2">
        <v>6.5858353637093803E-3</v>
      </c>
      <c r="Z771" s="2">
        <v>1.3309776807436835E-2</v>
      </c>
      <c r="AA771" s="2">
        <v>1.6457020712870918E-2</v>
      </c>
      <c r="AB771" s="2" t="s">
        <v>19</v>
      </c>
      <c r="AC771" s="2" t="s">
        <v>19</v>
      </c>
      <c r="AD771" s="2" t="s">
        <v>19</v>
      </c>
      <c r="AE771" s="2" t="s">
        <v>19</v>
      </c>
      <c r="AF771" s="2" t="s">
        <v>19</v>
      </c>
      <c r="AG771" s="2" t="s">
        <v>19</v>
      </c>
      <c r="AH771" s="2" t="s">
        <v>19</v>
      </c>
      <c r="AI771" s="2" t="s">
        <v>19</v>
      </c>
      <c r="AJ771" s="2" t="s">
        <v>19</v>
      </c>
      <c r="AK771" s="2" t="s">
        <v>19</v>
      </c>
      <c r="AL771" s="2" t="s">
        <v>19</v>
      </c>
      <c r="AM771" s="2" t="s">
        <v>19</v>
      </c>
      <c r="AN771" s="2" t="s">
        <v>19</v>
      </c>
      <c r="AO771" s="2" t="s">
        <v>19</v>
      </c>
      <c r="AP771" s="2" t="s">
        <v>19</v>
      </c>
      <c r="AQ771" s="2" t="s">
        <v>19</v>
      </c>
      <c r="AV771" s="52"/>
    </row>
    <row r="772" spans="1:48" x14ac:dyDescent="0.3">
      <c r="A772">
        <v>2004</v>
      </c>
      <c r="B772" s="1">
        <v>37985</v>
      </c>
      <c r="C772" s="4">
        <v>3</v>
      </c>
      <c r="D772" s="4">
        <v>3</v>
      </c>
      <c r="E772" s="4">
        <v>-2</v>
      </c>
      <c r="F772">
        <v>13.15968918271089</v>
      </c>
      <c r="G772">
        <v>79.565399999999997</v>
      </c>
      <c r="H772">
        <v>31.87</v>
      </c>
      <c r="Y772" s="2">
        <v>-1.0629339379873537E-2</v>
      </c>
      <c r="Z772" s="2">
        <v>1.7975867084163433E-4</v>
      </c>
      <c r="AA772" s="2">
        <v>3.2928910071965412E-3</v>
      </c>
      <c r="AB772" s="2" t="s">
        <v>19</v>
      </c>
      <c r="AC772" s="2" t="s">
        <v>19</v>
      </c>
      <c r="AD772" s="2" t="s">
        <v>19</v>
      </c>
      <c r="AE772" s="2" t="s">
        <v>19</v>
      </c>
      <c r="AF772" s="2" t="s">
        <v>19</v>
      </c>
      <c r="AG772" s="2" t="s">
        <v>19</v>
      </c>
      <c r="AH772" s="2" t="s">
        <v>19</v>
      </c>
      <c r="AI772" s="2" t="s">
        <v>19</v>
      </c>
      <c r="AJ772" s="2" t="s">
        <v>19</v>
      </c>
      <c r="AK772" s="2" t="s">
        <v>19</v>
      </c>
      <c r="AL772" s="2" t="s">
        <v>19</v>
      </c>
      <c r="AM772" s="2" t="s">
        <v>19</v>
      </c>
      <c r="AN772" s="2" t="s">
        <v>19</v>
      </c>
      <c r="AO772" s="2" t="s">
        <v>19</v>
      </c>
      <c r="AP772" s="2" t="s">
        <v>19</v>
      </c>
      <c r="AQ772" s="2" t="s">
        <v>19</v>
      </c>
      <c r="AV772" s="52"/>
    </row>
    <row r="773" spans="1:48" x14ac:dyDescent="0.3">
      <c r="A773">
        <v>2004</v>
      </c>
      <c r="B773" s="1">
        <v>37986</v>
      </c>
      <c r="C773" s="4">
        <v>4</v>
      </c>
      <c r="D773" s="4">
        <v>4</v>
      </c>
      <c r="E773" s="4">
        <v>-1</v>
      </c>
      <c r="F773">
        <v>12.998829701245416</v>
      </c>
      <c r="G773">
        <v>79.636899999999997</v>
      </c>
      <c r="H773">
        <v>31.782900000000001</v>
      </c>
      <c r="Y773" s="2">
        <v>-1.2223653555344605E-2</v>
      </c>
      <c r="Z773" s="2">
        <v>8.9863181734783915E-4</v>
      </c>
      <c r="AA773" s="2">
        <v>-2.7329777219955442E-3</v>
      </c>
      <c r="AB773" s="2" t="s">
        <v>19</v>
      </c>
      <c r="AC773" s="2" t="s">
        <v>19</v>
      </c>
      <c r="AD773" s="2" t="s">
        <v>19</v>
      </c>
      <c r="AE773" s="2" t="s">
        <v>19</v>
      </c>
      <c r="AF773" s="2" t="s">
        <v>19</v>
      </c>
      <c r="AG773" s="2" t="s">
        <v>19</v>
      </c>
      <c r="AH773" s="2" t="s">
        <v>19</v>
      </c>
      <c r="AI773" s="2" t="s">
        <v>19</v>
      </c>
      <c r="AJ773" s="2" t="s">
        <v>19</v>
      </c>
      <c r="AK773" s="2" t="s">
        <v>19</v>
      </c>
      <c r="AL773" s="2" t="s">
        <v>19</v>
      </c>
      <c r="AM773" s="2" t="s">
        <v>19</v>
      </c>
      <c r="AN773" s="2" t="s">
        <v>19</v>
      </c>
      <c r="AO773" s="2" t="s">
        <v>19</v>
      </c>
      <c r="AP773" s="2" t="s">
        <v>19</v>
      </c>
      <c r="AQ773" s="2" t="s">
        <v>19</v>
      </c>
      <c r="AV773" s="52"/>
    </row>
    <row r="774" spans="1:48" x14ac:dyDescent="0.3">
      <c r="A774">
        <v>2004</v>
      </c>
      <c r="B774" s="1">
        <v>37988</v>
      </c>
      <c r="C774" s="4">
        <v>11</v>
      </c>
      <c r="D774" s="4">
        <v>5</v>
      </c>
      <c r="E774" s="4">
        <v>1</v>
      </c>
      <c r="F774">
        <v>12.932156533394625</v>
      </c>
      <c r="G774">
        <v>79.601200000000006</v>
      </c>
      <c r="H774">
        <v>31.695699999999999</v>
      </c>
      <c r="Y774" s="2">
        <v>-5.1291669621922331E-3</v>
      </c>
      <c r="Z774" s="2">
        <v>-4.482846519640038E-4</v>
      </c>
      <c r="AA774" s="2">
        <v>-2.7436137042247122E-3</v>
      </c>
      <c r="AB774" s="2" t="s">
        <v>19</v>
      </c>
      <c r="AC774" s="2" t="s">
        <v>19</v>
      </c>
      <c r="AD774" s="2" t="s">
        <v>19</v>
      </c>
      <c r="AE774" s="2" t="s">
        <v>19</v>
      </c>
      <c r="AF774" s="2" t="s">
        <v>19</v>
      </c>
      <c r="AG774" s="2" t="s">
        <v>19</v>
      </c>
      <c r="AH774" s="2" t="s">
        <v>19</v>
      </c>
      <c r="AI774" s="2" t="s">
        <v>19</v>
      </c>
      <c r="AJ774" s="2" t="s">
        <v>19</v>
      </c>
      <c r="AK774" s="2" t="s">
        <v>19</v>
      </c>
      <c r="AL774" s="2" t="s">
        <v>19</v>
      </c>
      <c r="AM774" s="2" t="s">
        <v>19</v>
      </c>
      <c r="AN774" s="2" t="s">
        <v>19</v>
      </c>
      <c r="AO774" s="2" t="s">
        <v>19</v>
      </c>
      <c r="AP774" s="2" t="s">
        <v>19</v>
      </c>
      <c r="AQ774" s="2" t="s">
        <v>19</v>
      </c>
      <c r="AV774" s="52"/>
    </row>
    <row r="775" spans="1:48" x14ac:dyDescent="0.3">
      <c r="A775">
        <v>2004</v>
      </c>
      <c r="B775" s="1">
        <v>37991</v>
      </c>
      <c r="C775" s="4">
        <v>12</v>
      </c>
      <c r="D775" s="4">
        <v>6</v>
      </c>
      <c r="E775" s="4">
        <v>2</v>
      </c>
      <c r="F775">
        <v>13.310805777134348</v>
      </c>
      <c r="G775">
        <v>80.467100000000002</v>
      </c>
      <c r="H775">
        <v>32.332000000000001</v>
      </c>
      <c r="Y775" s="2">
        <v>2.9279667529691578E-2</v>
      </c>
      <c r="Z775" s="2">
        <v>1.087797671391888E-2</v>
      </c>
      <c r="AA775" s="2">
        <v>2.0075278350060177E-2</v>
      </c>
      <c r="AB775" s="2" t="s">
        <v>19</v>
      </c>
      <c r="AC775" s="2" t="s">
        <v>19</v>
      </c>
      <c r="AD775" s="2" t="s">
        <v>19</v>
      </c>
      <c r="AE775" s="2" t="s">
        <v>19</v>
      </c>
      <c r="AF775" s="2" t="s">
        <v>19</v>
      </c>
      <c r="AG775" s="2" t="s">
        <v>19</v>
      </c>
      <c r="AH775" s="2" t="s">
        <v>19</v>
      </c>
      <c r="AI775" s="2" t="s">
        <v>19</v>
      </c>
      <c r="AJ775" s="2" t="s">
        <v>19</v>
      </c>
      <c r="AK775" s="2" t="s">
        <v>19</v>
      </c>
      <c r="AL775" s="2" t="s">
        <v>19</v>
      </c>
      <c r="AM775" s="2" t="s">
        <v>19</v>
      </c>
      <c r="AN775" s="2" t="s">
        <v>19</v>
      </c>
      <c r="AO775" s="2" t="s">
        <v>19</v>
      </c>
      <c r="AP775" s="2" t="s">
        <v>19</v>
      </c>
      <c r="AQ775" s="2" t="s">
        <v>19</v>
      </c>
      <c r="AV775" s="52"/>
    </row>
    <row r="776" spans="1:48" x14ac:dyDescent="0.3">
      <c r="A776">
        <v>2004</v>
      </c>
      <c r="B776" s="1">
        <v>37992</v>
      </c>
      <c r="C776" s="4">
        <v>13</v>
      </c>
      <c r="D776" s="4">
        <v>7</v>
      </c>
      <c r="E776" s="4">
        <v>3</v>
      </c>
      <c r="F776">
        <v>13.569653289644496</v>
      </c>
      <c r="G776">
        <v>80.5458</v>
      </c>
      <c r="H776">
        <v>32.549999999999997</v>
      </c>
      <c r="Y776" s="2">
        <v>1.9446419461307318E-2</v>
      </c>
      <c r="Z776" s="2">
        <v>9.7803947203267683E-4</v>
      </c>
      <c r="AA776" s="2">
        <v>6.7425460843744123E-3</v>
      </c>
      <c r="AB776" s="2" t="s">
        <v>19</v>
      </c>
      <c r="AC776" s="2" t="s">
        <v>19</v>
      </c>
      <c r="AD776" s="2" t="s">
        <v>19</v>
      </c>
      <c r="AE776" s="2" t="s">
        <v>19</v>
      </c>
      <c r="AF776" s="2" t="s">
        <v>19</v>
      </c>
      <c r="AG776" s="2" t="s">
        <v>19</v>
      </c>
      <c r="AH776" s="2" t="s">
        <v>19</v>
      </c>
      <c r="AI776" s="2" t="s">
        <v>19</v>
      </c>
      <c r="AJ776" s="2" t="s">
        <v>19</v>
      </c>
      <c r="AK776" s="2" t="s">
        <v>19</v>
      </c>
      <c r="AL776" s="2" t="s">
        <v>19</v>
      </c>
      <c r="AM776" s="2" t="s">
        <v>19</v>
      </c>
      <c r="AN776" s="2" t="s">
        <v>19</v>
      </c>
      <c r="AO776" s="2" t="s">
        <v>19</v>
      </c>
      <c r="AP776" s="2" t="s">
        <v>19</v>
      </c>
      <c r="AQ776" s="2" t="s">
        <v>19</v>
      </c>
      <c r="AV776" s="52"/>
    </row>
    <row r="777" spans="1:48" x14ac:dyDescent="0.3">
      <c r="A777">
        <v>2004</v>
      </c>
      <c r="B777" s="1">
        <v>37993</v>
      </c>
      <c r="C777" s="4">
        <v>14</v>
      </c>
      <c r="D777" s="4">
        <v>8</v>
      </c>
      <c r="E777" s="4">
        <v>4</v>
      </c>
      <c r="F777">
        <v>13.774057562081936</v>
      </c>
      <c r="G777">
        <v>80.817800000000005</v>
      </c>
      <c r="H777">
        <v>32.846400000000003</v>
      </c>
      <c r="Y777" s="2">
        <v>1.5063337881552785E-2</v>
      </c>
      <c r="Z777" s="2">
        <v>3.3769606857216861E-3</v>
      </c>
      <c r="AA777" s="2">
        <v>9.1059907834103448E-3</v>
      </c>
      <c r="AB777" s="2" t="s">
        <v>19</v>
      </c>
      <c r="AC777" s="2" t="s">
        <v>19</v>
      </c>
      <c r="AD777" s="2" t="s">
        <v>19</v>
      </c>
      <c r="AE777" s="2" t="s">
        <v>19</v>
      </c>
      <c r="AF777" s="2" t="s">
        <v>19</v>
      </c>
      <c r="AG777" s="2" t="s">
        <v>19</v>
      </c>
      <c r="AH777" s="2" t="s">
        <v>19</v>
      </c>
      <c r="AI777" s="2" t="s">
        <v>19</v>
      </c>
      <c r="AJ777" s="2" t="s">
        <v>19</v>
      </c>
      <c r="AK777" s="2" t="s">
        <v>19</v>
      </c>
      <c r="AL777" s="2" t="s">
        <v>19</v>
      </c>
      <c r="AM777" s="2" t="s">
        <v>19</v>
      </c>
      <c r="AN777" s="2" t="s">
        <v>19</v>
      </c>
      <c r="AO777" s="2" t="s">
        <v>19</v>
      </c>
      <c r="AP777" s="2" t="s">
        <v>19</v>
      </c>
      <c r="AQ777" s="2" t="s">
        <v>19</v>
      </c>
      <c r="AV777" s="52"/>
    </row>
    <row r="778" spans="1:48" x14ac:dyDescent="0.3">
      <c r="A778">
        <v>2004</v>
      </c>
      <c r="B778" s="1">
        <v>37994</v>
      </c>
      <c r="C778" s="4">
        <v>15</v>
      </c>
      <c r="D778" s="4">
        <v>9</v>
      </c>
      <c r="E778" s="4">
        <v>5</v>
      </c>
      <c r="F778">
        <v>13.77144129809928</v>
      </c>
      <c r="G778">
        <v>81.139799999999994</v>
      </c>
      <c r="H778">
        <v>33.107900000000001</v>
      </c>
      <c r="Y778" s="2">
        <v>-1.8994141492900685E-4</v>
      </c>
      <c r="Z778" s="2">
        <v>3.98427079183028E-3</v>
      </c>
      <c r="AA778" s="2">
        <v>7.9612986506891747E-3</v>
      </c>
      <c r="AB778" s="2" t="s">
        <v>19</v>
      </c>
      <c r="AC778" s="2" t="s">
        <v>19</v>
      </c>
      <c r="AD778" s="2" t="s">
        <v>19</v>
      </c>
      <c r="AE778" s="2" t="s">
        <v>19</v>
      </c>
      <c r="AF778" s="2" t="s">
        <v>19</v>
      </c>
      <c r="AG778" s="2" t="s">
        <v>19</v>
      </c>
      <c r="AH778" s="2" t="s">
        <v>19</v>
      </c>
      <c r="AI778" s="2" t="s">
        <v>19</v>
      </c>
      <c r="AJ778" s="2" t="s">
        <v>19</v>
      </c>
      <c r="AK778" s="2" t="s">
        <v>19</v>
      </c>
      <c r="AL778" s="2" t="s">
        <v>19</v>
      </c>
      <c r="AM778" s="2" t="s">
        <v>19</v>
      </c>
      <c r="AN778" s="2" t="s">
        <v>19</v>
      </c>
      <c r="AO778" s="2" t="s">
        <v>19</v>
      </c>
      <c r="AP778" s="2" t="s">
        <v>19</v>
      </c>
      <c r="AQ778" s="2" t="s">
        <v>19</v>
      </c>
      <c r="AV778" s="52"/>
    </row>
    <row r="779" spans="1:48" x14ac:dyDescent="0.3">
      <c r="A779">
        <v>2004</v>
      </c>
      <c r="B779" s="1">
        <v>37995</v>
      </c>
      <c r="C779" s="4">
        <v>16</v>
      </c>
      <c r="D779" s="4">
        <v>10</v>
      </c>
      <c r="E779" s="4">
        <v>6</v>
      </c>
      <c r="F779">
        <v>13.818712997777057</v>
      </c>
      <c r="G779">
        <v>80.431299999999993</v>
      </c>
      <c r="H779">
        <v>32.889899999999997</v>
      </c>
      <c r="Y779" s="2">
        <v>3.4325891280748699E-3</v>
      </c>
      <c r="Z779" s="2">
        <v>-8.7318430659183432E-3</v>
      </c>
      <c r="AA779" s="2">
        <v>-6.5845311844001664E-3</v>
      </c>
      <c r="AB779" s="2" t="s">
        <v>19</v>
      </c>
      <c r="AC779" s="2" t="s">
        <v>19</v>
      </c>
      <c r="AD779" s="2" t="s">
        <v>19</v>
      </c>
      <c r="AE779" s="2" t="s">
        <v>19</v>
      </c>
      <c r="AF779" s="2" t="s">
        <v>19</v>
      </c>
      <c r="AG779" s="2" t="s">
        <v>19</v>
      </c>
      <c r="AH779" s="2" t="s">
        <v>19</v>
      </c>
      <c r="AI779" s="2" t="s">
        <v>19</v>
      </c>
      <c r="AJ779" s="2" t="s">
        <v>19</v>
      </c>
      <c r="AK779" s="2" t="s">
        <v>19</v>
      </c>
      <c r="AL779" s="2" t="s">
        <v>19</v>
      </c>
      <c r="AM779" s="2" t="s">
        <v>19</v>
      </c>
      <c r="AN779" s="2" t="s">
        <v>19</v>
      </c>
      <c r="AO779" s="2" t="s">
        <v>19</v>
      </c>
      <c r="AP779" s="2" t="s">
        <v>19</v>
      </c>
      <c r="AQ779" s="2" t="s">
        <v>19</v>
      </c>
      <c r="AV779" s="52"/>
    </row>
    <row r="780" spans="1:48" x14ac:dyDescent="0.3">
      <c r="A780">
        <v>2004</v>
      </c>
      <c r="B780" s="1">
        <v>37998</v>
      </c>
      <c r="C780" s="4">
        <v>17</v>
      </c>
      <c r="D780" s="4">
        <v>99</v>
      </c>
      <c r="E780" s="4">
        <v>7</v>
      </c>
      <c r="F780">
        <v>14.238436382326217</v>
      </c>
      <c r="G780">
        <v>81.025300000000001</v>
      </c>
      <c r="H780">
        <v>33.412999999999997</v>
      </c>
      <c r="Y780" s="2">
        <v>3.0373551040294267E-2</v>
      </c>
      <c r="Z780" s="2">
        <v>7.3851846233992102E-3</v>
      </c>
      <c r="AA780" s="2">
        <v>1.5904578609238662E-2</v>
      </c>
      <c r="AB780" s="2" t="s">
        <v>19</v>
      </c>
      <c r="AC780" s="2" t="s">
        <v>19</v>
      </c>
      <c r="AD780" s="2" t="s">
        <v>19</v>
      </c>
      <c r="AE780" s="2" t="s">
        <v>19</v>
      </c>
      <c r="AF780" s="2" t="s">
        <v>19</v>
      </c>
      <c r="AG780" s="2" t="s">
        <v>19</v>
      </c>
      <c r="AH780" s="2" t="s">
        <v>19</v>
      </c>
      <c r="AI780" s="2" t="s">
        <v>19</v>
      </c>
      <c r="AJ780" s="2" t="s">
        <v>19</v>
      </c>
      <c r="AK780" s="2" t="s">
        <v>19</v>
      </c>
      <c r="AL780" s="2" t="s">
        <v>19</v>
      </c>
      <c r="AM780" s="2" t="s">
        <v>19</v>
      </c>
      <c r="AN780" s="2" t="s">
        <v>19</v>
      </c>
      <c r="AO780" s="2" t="s">
        <v>19</v>
      </c>
      <c r="AP780" s="2" t="s">
        <v>19</v>
      </c>
      <c r="AQ780" s="2" t="s">
        <v>19</v>
      </c>
      <c r="AV780" s="52"/>
    </row>
    <row r="781" spans="1:48" x14ac:dyDescent="0.3">
      <c r="A781">
        <v>2004</v>
      </c>
      <c r="B781" s="1">
        <v>37999</v>
      </c>
      <c r="C781" s="4">
        <v>18</v>
      </c>
      <c r="D781" s="4">
        <v>99</v>
      </c>
      <c r="E781" s="4">
        <v>8</v>
      </c>
      <c r="F781">
        <v>14.585612600834667</v>
      </c>
      <c r="G781">
        <v>80.552999999999997</v>
      </c>
      <c r="H781">
        <v>33.081699999999998</v>
      </c>
      <c r="Y781" s="2">
        <v>2.438302979247009E-2</v>
      </c>
      <c r="Z781" s="2">
        <v>-5.829043520974353E-3</v>
      </c>
      <c r="AA781" s="2">
        <v>-9.9153024271989576E-3</v>
      </c>
      <c r="AB781" s="2" t="s">
        <v>19</v>
      </c>
      <c r="AC781" s="2" t="s">
        <v>19</v>
      </c>
      <c r="AD781" s="2" t="s">
        <v>19</v>
      </c>
      <c r="AE781" s="2" t="s">
        <v>19</v>
      </c>
      <c r="AF781" s="2" t="s">
        <v>19</v>
      </c>
      <c r="AG781" s="2" t="s">
        <v>19</v>
      </c>
      <c r="AH781" s="2" t="s">
        <v>19</v>
      </c>
      <c r="AI781" s="2" t="s">
        <v>19</v>
      </c>
      <c r="AJ781" s="2" t="s">
        <v>19</v>
      </c>
      <c r="AK781" s="2" t="s">
        <v>19</v>
      </c>
      <c r="AL781" s="2" t="s">
        <v>19</v>
      </c>
      <c r="AM781" s="2" t="s">
        <v>19</v>
      </c>
      <c r="AN781" s="2" t="s">
        <v>19</v>
      </c>
      <c r="AO781" s="2" t="s">
        <v>19</v>
      </c>
      <c r="AP781" s="2" t="s">
        <v>19</v>
      </c>
      <c r="AQ781" s="2" t="s">
        <v>19</v>
      </c>
      <c r="AV781" s="52"/>
    </row>
    <row r="782" spans="1:48" x14ac:dyDescent="0.3">
      <c r="A782">
        <v>2004</v>
      </c>
      <c r="B782" s="1">
        <v>38000</v>
      </c>
      <c r="C782" s="4">
        <v>19</v>
      </c>
      <c r="D782" s="4">
        <v>99</v>
      </c>
      <c r="E782" s="4">
        <v>9</v>
      </c>
      <c r="F782">
        <v>14.665841632091182</v>
      </c>
      <c r="G782">
        <v>81.225700000000003</v>
      </c>
      <c r="H782">
        <v>33.195</v>
      </c>
      <c r="Y782" s="2">
        <v>5.5005595892436698E-3</v>
      </c>
      <c r="Z782" s="2">
        <v>8.3510235497126217E-3</v>
      </c>
      <c r="AA782" s="2">
        <v>3.4248542245411961E-3</v>
      </c>
      <c r="AB782" s="2" t="s">
        <v>19</v>
      </c>
      <c r="AC782" s="2" t="s">
        <v>19</v>
      </c>
      <c r="AD782" s="2" t="s">
        <v>19</v>
      </c>
      <c r="AE782" s="2" t="s">
        <v>19</v>
      </c>
      <c r="AF782" s="2" t="s">
        <v>19</v>
      </c>
      <c r="AG782" s="2" t="s">
        <v>19</v>
      </c>
      <c r="AH782" s="2" t="s">
        <v>19</v>
      </c>
      <c r="AI782" s="2" t="s">
        <v>19</v>
      </c>
      <c r="AJ782" s="2" t="s">
        <v>19</v>
      </c>
      <c r="AK782" s="2" t="s">
        <v>19</v>
      </c>
      <c r="AL782" s="2" t="s">
        <v>19</v>
      </c>
      <c r="AM782" s="2" t="s">
        <v>19</v>
      </c>
      <c r="AN782" s="2" t="s">
        <v>19</v>
      </c>
      <c r="AO782" s="2" t="s">
        <v>19</v>
      </c>
      <c r="AP782" s="2" t="s">
        <v>19</v>
      </c>
      <c r="AQ782" s="2" t="s">
        <v>19</v>
      </c>
      <c r="AV782" s="52"/>
    </row>
    <row r="783" spans="1:48" x14ac:dyDescent="0.3">
      <c r="A783">
        <v>2004</v>
      </c>
      <c r="B783" s="1">
        <v>38001</v>
      </c>
      <c r="C783" s="4">
        <v>20</v>
      </c>
      <c r="D783" s="4">
        <v>99</v>
      </c>
      <c r="E783" s="4">
        <v>10</v>
      </c>
      <c r="F783">
        <v>14.402410322218408</v>
      </c>
      <c r="G783">
        <v>81.426100000000005</v>
      </c>
      <c r="H783">
        <v>33.282200000000003</v>
      </c>
      <c r="Y783" s="2">
        <v>-1.7962236091268347E-2</v>
      </c>
      <c r="Z783" s="2">
        <v>2.4671994208729231E-3</v>
      </c>
      <c r="AA783" s="2">
        <v>2.6269016418136726E-3</v>
      </c>
      <c r="AB783" s="2" t="s">
        <v>19</v>
      </c>
      <c r="AC783" s="2" t="s">
        <v>19</v>
      </c>
      <c r="AD783" s="2" t="s">
        <v>19</v>
      </c>
      <c r="AE783" s="2" t="s">
        <v>19</v>
      </c>
      <c r="AF783" s="2" t="s">
        <v>19</v>
      </c>
      <c r="AG783" s="2" t="s">
        <v>19</v>
      </c>
      <c r="AH783" s="2" t="s">
        <v>19</v>
      </c>
      <c r="AI783" s="2" t="s">
        <v>19</v>
      </c>
      <c r="AJ783" s="2" t="s">
        <v>19</v>
      </c>
      <c r="AK783" s="2" t="s">
        <v>19</v>
      </c>
      <c r="AL783" s="2" t="s">
        <v>19</v>
      </c>
      <c r="AM783" s="2" t="s">
        <v>19</v>
      </c>
      <c r="AN783" s="2" t="s">
        <v>19</v>
      </c>
      <c r="AO783" s="2" t="s">
        <v>19</v>
      </c>
      <c r="AP783" s="2" t="s">
        <v>19</v>
      </c>
      <c r="AQ783" s="2" t="s">
        <v>19</v>
      </c>
      <c r="AV783" s="52"/>
    </row>
    <row r="784" spans="1:48" x14ac:dyDescent="0.3">
      <c r="A784">
        <v>2004</v>
      </c>
      <c r="B784" s="1">
        <v>38002</v>
      </c>
      <c r="C784" s="4">
        <v>99</v>
      </c>
      <c r="D784" s="4">
        <v>99</v>
      </c>
      <c r="E784" s="4">
        <v>99</v>
      </c>
      <c r="F784">
        <v>14.392801356092473</v>
      </c>
      <c r="G784">
        <v>81.748099999999994</v>
      </c>
      <c r="H784">
        <v>33.622199999999999</v>
      </c>
      <c r="Y784" s="2">
        <v>-6.6717763978096922E-4</v>
      </c>
      <c r="Z784" s="2">
        <v>3.9545059876378019E-3</v>
      </c>
      <c r="AA784" s="2">
        <v>1.0215670839067048E-2</v>
      </c>
      <c r="AB784" s="2" t="s">
        <v>19</v>
      </c>
      <c r="AC784" s="2" t="s">
        <v>19</v>
      </c>
      <c r="AD784" s="2" t="s">
        <v>19</v>
      </c>
      <c r="AE784" s="2" t="s">
        <v>19</v>
      </c>
      <c r="AF784" s="2" t="s">
        <v>19</v>
      </c>
      <c r="AG784" s="2" t="s">
        <v>19</v>
      </c>
      <c r="AH784" s="2" t="s">
        <v>19</v>
      </c>
      <c r="AI784" s="2" t="s">
        <v>19</v>
      </c>
      <c r="AJ784" s="2" t="s">
        <v>19</v>
      </c>
      <c r="AK784" s="2" t="s">
        <v>19</v>
      </c>
      <c r="AL784" s="2" t="s">
        <v>19</v>
      </c>
      <c r="AM784" s="2" t="s">
        <v>19</v>
      </c>
      <c r="AN784" s="2" t="s">
        <v>19</v>
      </c>
      <c r="AO784" s="2" t="s">
        <v>19</v>
      </c>
      <c r="AP784" s="2" t="s">
        <v>19</v>
      </c>
      <c r="AQ784" s="2" t="s">
        <v>19</v>
      </c>
      <c r="AV784" s="52"/>
    </row>
    <row r="785" spans="1:48" x14ac:dyDescent="0.3">
      <c r="A785">
        <v>2004</v>
      </c>
      <c r="B785" s="1">
        <v>38006</v>
      </c>
      <c r="C785" s="4">
        <v>99</v>
      </c>
      <c r="D785" s="4">
        <v>99</v>
      </c>
      <c r="E785" s="4">
        <v>99</v>
      </c>
      <c r="F785">
        <v>14.632412207685451</v>
      </c>
      <c r="G785">
        <v>81.726600000000005</v>
      </c>
      <c r="H785">
        <v>33.595999999999997</v>
      </c>
      <c r="Y785" s="2">
        <v>1.6647964886387534E-2</v>
      </c>
      <c r="Z785" s="2">
        <v>-2.6300305450510653E-4</v>
      </c>
      <c r="AA785" s="2">
        <v>-7.7924704510723419E-4</v>
      </c>
      <c r="AB785" s="2" t="s">
        <v>19</v>
      </c>
      <c r="AC785" s="2" t="s">
        <v>19</v>
      </c>
      <c r="AD785" s="2" t="s">
        <v>19</v>
      </c>
      <c r="AE785" s="2" t="s">
        <v>19</v>
      </c>
      <c r="AF785" s="2" t="s">
        <v>19</v>
      </c>
      <c r="AG785" s="2" t="s">
        <v>19</v>
      </c>
      <c r="AH785" s="2" t="s">
        <v>19</v>
      </c>
      <c r="AI785" s="2" t="s">
        <v>19</v>
      </c>
      <c r="AJ785" s="2" t="s">
        <v>19</v>
      </c>
      <c r="AK785" s="2" t="s">
        <v>19</v>
      </c>
      <c r="AL785" s="2" t="s">
        <v>19</v>
      </c>
      <c r="AM785" s="2" t="s">
        <v>19</v>
      </c>
      <c r="AN785" s="2" t="s">
        <v>19</v>
      </c>
      <c r="AO785" s="2" t="s">
        <v>19</v>
      </c>
      <c r="AP785" s="2" t="s">
        <v>19</v>
      </c>
      <c r="AQ785" s="2" t="s">
        <v>19</v>
      </c>
      <c r="AV785" s="52"/>
    </row>
    <row r="786" spans="1:48" x14ac:dyDescent="0.3">
      <c r="A786">
        <v>2004</v>
      </c>
      <c r="B786" s="1">
        <v>38007</v>
      </c>
      <c r="C786" s="4">
        <v>99</v>
      </c>
      <c r="D786" s="4">
        <v>99</v>
      </c>
      <c r="E786" s="4">
        <v>99</v>
      </c>
      <c r="F786">
        <v>14.430149839172744</v>
      </c>
      <c r="G786">
        <v>82.370699999999999</v>
      </c>
      <c r="H786">
        <v>33.456600000000002</v>
      </c>
      <c r="Y786" s="2">
        <v>-1.3822899850133519E-2</v>
      </c>
      <c r="Z786" s="2">
        <v>7.8811549727995089E-3</v>
      </c>
      <c r="AA786" s="2">
        <v>-4.1493034885103919E-3</v>
      </c>
      <c r="AB786" s="2" t="s">
        <v>19</v>
      </c>
      <c r="AC786" s="2" t="s">
        <v>19</v>
      </c>
      <c r="AD786" s="2" t="s">
        <v>19</v>
      </c>
      <c r="AE786" s="2" t="s">
        <v>19</v>
      </c>
      <c r="AF786" s="2" t="s">
        <v>19</v>
      </c>
      <c r="AG786" s="2" t="s">
        <v>19</v>
      </c>
      <c r="AH786" s="2" t="s">
        <v>19</v>
      </c>
      <c r="AI786" s="2" t="s">
        <v>19</v>
      </c>
      <c r="AJ786" s="2" t="s">
        <v>19</v>
      </c>
      <c r="AK786" s="2" t="s">
        <v>19</v>
      </c>
      <c r="AL786" s="2" t="s">
        <v>19</v>
      </c>
      <c r="AM786" s="2" t="s">
        <v>19</v>
      </c>
      <c r="AN786" s="2" t="s">
        <v>19</v>
      </c>
      <c r="AO786" s="2" t="s">
        <v>19</v>
      </c>
      <c r="AP786" s="2" t="s">
        <v>19</v>
      </c>
      <c r="AQ786" s="2" t="s">
        <v>19</v>
      </c>
      <c r="AV786" s="52"/>
    </row>
    <row r="787" spans="1:48" x14ac:dyDescent="0.3">
      <c r="A787">
        <v>2004</v>
      </c>
      <c r="B787" s="1">
        <v>38008</v>
      </c>
      <c r="C787" s="4">
        <v>99</v>
      </c>
      <c r="D787" s="4">
        <v>99</v>
      </c>
      <c r="E787" s="4">
        <v>99</v>
      </c>
      <c r="F787">
        <v>15.289551947909345</v>
      </c>
      <c r="G787">
        <v>82.156000000000006</v>
      </c>
      <c r="H787">
        <v>33.256100000000004</v>
      </c>
      <c r="Y787" s="2">
        <v>5.9556007270529454E-2</v>
      </c>
      <c r="Z787" s="2">
        <v>-2.606509353447195E-3</v>
      </c>
      <c r="AA787" s="2">
        <v>-5.9928384832886872E-3</v>
      </c>
      <c r="AB787" s="2" t="s">
        <v>19</v>
      </c>
      <c r="AC787" s="2" t="s">
        <v>19</v>
      </c>
      <c r="AD787" s="2" t="s">
        <v>19</v>
      </c>
      <c r="AE787" s="2" t="s">
        <v>19</v>
      </c>
      <c r="AF787" s="2" t="s">
        <v>19</v>
      </c>
      <c r="AG787" s="2" t="s">
        <v>19</v>
      </c>
      <c r="AH787" s="2" t="s">
        <v>19</v>
      </c>
      <c r="AI787" s="2" t="s">
        <v>19</v>
      </c>
      <c r="AJ787" s="2" t="s">
        <v>19</v>
      </c>
      <c r="AK787" s="2" t="s">
        <v>19</v>
      </c>
      <c r="AL787" s="2" t="s">
        <v>19</v>
      </c>
      <c r="AM787" s="2" t="s">
        <v>19</v>
      </c>
      <c r="AN787" s="2" t="s">
        <v>19</v>
      </c>
      <c r="AO787" s="2" t="s">
        <v>19</v>
      </c>
      <c r="AP787" s="2" t="s">
        <v>19</v>
      </c>
      <c r="AQ787" s="2" t="s">
        <v>19</v>
      </c>
      <c r="AV787" s="52"/>
    </row>
    <row r="788" spans="1:48" x14ac:dyDescent="0.3">
      <c r="A788">
        <v>2004</v>
      </c>
      <c r="B788" s="1">
        <v>38009</v>
      </c>
      <c r="C788" s="4">
        <v>99</v>
      </c>
      <c r="D788" s="4">
        <v>99</v>
      </c>
      <c r="E788" s="4">
        <v>99</v>
      </c>
      <c r="F788">
        <v>15.361096632544978</v>
      </c>
      <c r="G788">
        <v>81.891199999999998</v>
      </c>
      <c r="H788">
        <v>33.134</v>
      </c>
      <c r="Y788" s="2">
        <v>4.6793185882347821E-3</v>
      </c>
      <c r="Z788" s="2">
        <v>-3.2231364720776146E-3</v>
      </c>
      <c r="AA788" s="2">
        <v>-3.671506881444353E-3</v>
      </c>
      <c r="AB788" s="2" t="s">
        <v>19</v>
      </c>
      <c r="AC788" s="2" t="s">
        <v>19</v>
      </c>
      <c r="AD788" s="2" t="s">
        <v>19</v>
      </c>
      <c r="AE788" s="2" t="s">
        <v>19</v>
      </c>
      <c r="AF788" s="2" t="s">
        <v>19</v>
      </c>
      <c r="AG788" s="2" t="s">
        <v>19</v>
      </c>
      <c r="AH788" s="2" t="s">
        <v>19</v>
      </c>
      <c r="AI788" s="2" t="s">
        <v>19</v>
      </c>
      <c r="AJ788" s="2" t="s">
        <v>19</v>
      </c>
      <c r="AK788" s="2" t="s">
        <v>19</v>
      </c>
      <c r="AL788" s="2" t="s">
        <v>19</v>
      </c>
      <c r="AM788" s="2" t="s">
        <v>19</v>
      </c>
      <c r="AN788" s="2" t="s">
        <v>19</v>
      </c>
      <c r="AO788" s="2" t="s">
        <v>19</v>
      </c>
      <c r="AP788" s="2" t="s">
        <v>19</v>
      </c>
      <c r="AQ788" s="2" t="s">
        <v>19</v>
      </c>
      <c r="AV788" s="52"/>
    </row>
    <row r="789" spans="1:48" x14ac:dyDescent="0.3">
      <c r="A789">
        <v>2004</v>
      </c>
      <c r="B789" s="1">
        <v>38012</v>
      </c>
      <c r="C789" s="4">
        <v>99</v>
      </c>
      <c r="D789" s="4">
        <v>99</v>
      </c>
      <c r="E789" s="4">
        <v>99</v>
      </c>
      <c r="F789">
        <v>15.373906079472009</v>
      </c>
      <c r="G789">
        <v>82.921800000000005</v>
      </c>
      <c r="H789">
        <v>33.639600000000002</v>
      </c>
      <c r="Y789" s="2">
        <v>8.3388883186197305E-4</v>
      </c>
      <c r="Z789" s="2">
        <v>1.2584990817084307E-2</v>
      </c>
      <c r="AA789" s="2">
        <v>1.5259250316895123E-2</v>
      </c>
      <c r="AB789" s="2" t="s">
        <v>19</v>
      </c>
      <c r="AC789" s="2" t="s">
        <v>19</v>
      </c>
      <c r="AD789" s="2" t="s">
        <v>19</v>
      </c>
      <c r="AE789" s="2" t="s">
        <v>19</v>
      </c>
      <c r="AF789" s="2" t="s">
        <v>19</v>
      </c>
      <c r="AG789" s="2" t="s">
        <v>19</v>
      </c>
      <c r="AH789" s="2" t="s">
        <v>19</v>
      </c>
      <c r="AI789" s="2" t="s">
        <v>19</v>
      </c>
      <c r="AJ789" s="2" t="s">
        <v>19</v>
      </c>
      <c r="AK789" s="2" t="s">
        <v>19</v>
      </c>
      <c r="AL789" s="2" t="s">
        <v>19</v>
      </c>
      <c r="AM789" s="2" t="s">
        <v>19</v>
      </c>
      <c r="AN789" s="2" t="s">
        <v>19</v>
      </c>
      <c r="AO789" s="2" t="s">
        <v>19</v>
      </c>
      <c r="AP789" s="2" t="s">
        <v>19</v>
      </c>
      <c r="AQ789" s="2" t="s">
        <v>19</v>
      </c>
      <c r="AV789" s="52"/>
    </row>
    <row r="790" spans="1:48" x14ac:dyDescent="0.3">
      <c r="A790">
        <v>2004</v>
      </c>
      <c r="B790" s="1">
        <v>38013</v>
      </c>
      <c r="C790" s="4">
        <v>99</v>
      </c>
      <c r="D790" s="4">
        <v>99</v>
      </c>
      <c r="E790" s="4">
        <v>99</v>
      </c>
      <c r="F790">
        <v>15.199158489550832</v>
      </c>
      <c r="G790">
        <v>82.070099999999996</v>
      </c>
      <c r="H790">
        <v>32.898699999999998</v>
      </c>
      <c r="Y790" s="2">
        <v>-1.1366505624390899E-2</v>
      </c>
      <c r="Z790" s="2">
        <v>-1.0271122913395603E-2</v>
      </c>
      <c r="AA790" s="2">
        <v>-2.2024637629460608E-2</v>
      </c>
      <c r="AB790" s="2" t="s">
        <v>19</v>
      </c>
      <c r="AC790" s="2" t="s">
        <v>19</v>
      </c>
      <c r="AD790" s="2" t="s">
        <v>19</v>
      </c>
      <c r="AE790" s="2" t="s">
        <v>19</v>
      </c>
      <c r="AF790" s="2" t="s">
        <v>19</v>
      </c>
      <c r="AG790" s="2" t="s">
        <v>19</v>
      </c>
      <c r="AH790" s="2" t="s">
        <v>19</v>
      </c>
      <c r="AI790" s="2" t="s">
        <v>19</v>
      </c>
      <c r="AJ790" s="2" t="s">
        <v>19</v>
      </c>
      <c r="AK790" s="2" t="s">
        <v>19</v>
      </c>
      <c r="AL790" s="2" t="s">
        <v>19</v>
      </c>
      <c r="AM790" s="2" t="s">
        <v>19</v>
      </c>
      <c r="AN790" s="2" t="s">
        <v>19</v>
      </c>
      <c r="AO790" s="2" t="s">
        <v>19</v>
      </c>
      <c r="AP790" s="2" t="s">
        <v>19</v>
      </c>
      <c r="AQ790" s="2" t="s">
        <v>19</v>
      </c>
      <c r="AV790" s="52"/>
    </row>
    <row r="791" spans="1:48" x14ac:dyDescent="0.3">
      <c r="A791">
        <v>2004</v>
      </c>
      <c r="B791" s="1">
        <v>38014</v>
      </c>
      <c r="C791" s="4">
        <v>99</v>
      </c>
      <c r="D791" s="4">
        <v>99</v>
      </c>
      <c r="E791" s="4">
        <v>99</v>
      </c>
      <c r="F791">
        <v>14.51381413963545</v>
      </c>
      <c r="G791">
        <v>81.132599999999996</v>
      </c>
      <c r="H791">
        <v>32.340800000000002</v>
      </c>
      <c r="Y791" s="2">
        <v>-4.5090940421901982E-2</v>
      </c>
      <c r="Z791" s="2">
        <v>-1.1423161419323202E-2</v>
      </c>
      <c r="AA791" s="2">
        <v>-1.6958116886077512E-2</v>
      </c>
      <c r="AB791" s="2" t="s">
        <v>19</v>
      </c>
      <c r="AC791" s="2" t="s">
        <v>19</v>
      </c>
      <c r="AD791" s="2" t="s">
        <v>19</v>
      </c>
      <c r="AE791" s="2" t="s">
        <v>19</v>
      </c>
      <c r="AF791" s="2" t="s">
        <v>19</v>
      </c>
      <c r="AG791" s="2" t="s">
        <v>19</v>
      </c>
      <c r="AH791" s="2" t="s">
        <v>19</v>
      </c>
      <c r="AI791" s="2" t="s">
        <v>19</v>
      </c>
      <c r="AJ791" s="2" t="s">
        <v>19</v>
      </c>
      <c r="AK791" s="2" t="s">
        <v>19</v>
      </c>
      <c r="AL791" s="2" t="s">
        <v>19</v>
      </c>
      <c r="AM791" s="2" t="s">
        <v>19</v>
      </c>
      <c r="AN791" s="2" t="s">
        <v>19</v>
      </c>
      <c r="AO791" s="2" t="s">
        <v>19</v>
      </c>
      <c r="AP791" s="2" t="s">
        <v>19</v>
      </c>
      <c r="AQ791" s="2" t="s">
        <v>19</v>
      </c>
      <c r="AV791" s="52"/>
    </row>
    <row r="792" spans="1:48" x14ac:dyDescent="0.3">
      <c r="A792">
        <v>2004</v>
      </c>
      <c r="B792" s="1">
        <v>38015</v>
      </c>
      <c r="C792" s="4">
        <v>99</v>
      </c>
      <c r="D792" s="4">
        <v>99</v>
      </c>
      <c r="E792" s="4">
        <v>99</v>
      </c>
      <c r="F792">
        <v>14.214913789523855</v>
      </c>
      <c r="G792">
        <v>81.211399999999998</v>
      </c>
      <c r="H792">
        <v>32.462800000000001</v>
      </c>
      <c r="Y792" s="2">
        <v>-2.0594197172150275E-2</v>
      </c>
      <c r="Z792" s="2">
        <v>9.7124953471228181E-4</v>
      </c>
      <c r="AA792" s="2">
        <v>3.7723247415029082E-3</v>
      </c>
      <c r="AB792" s="2" t="s">
        <v>19</v>
      </c>
      <c r="AC792" s="2" t="s">
        <v>19</v>
      </c>
      <c r="AD792" s="2" t="s">
        <v>19</v>
      </c>
      <c r="AE792" s="2" t="s">
        <v>19</v>
      </c>
      <c r="AF792" s="2" t="s">
        <v>19</v>
      </c>
      <c r="AG792" s="2" t="s">
        <v>19</v>
      </c>
      <c r="AH792" s="2" t="s">
        <v>19</v>
      </c>
      <c r="AI792" s="2" t="s">
        <v>19</v>
      </c>
      <c r="AJ792" s="2" t="s">
        <v>19</v>
      </c>
      <c r="AK792" s="2" t="s">
        <v>19</v>
      </c>
      <c r="AL792" s="2" t="s">
        <v>19</v>
      </c>
      <c r="AM792" s="2" t="s">
        <v>19</v>
      </c>
      <c r="AN792" s="2" t="s">
        <v>19</v>
      </c>
      <c r="AO792" s="2" t="s">
        <v>19</v>
      </c>
      <c r="AP792" s="2" t="s">
        <v>19</v>
      </c>
      <c r="AQ792" s="2" t="s">
        <v>19</v>
      </c>
      <c r="AV792" s="52"/>
    </row>
    <row r="793" spans="1:48" x14ac:dyDescent="0.3">
      <c r="A793">
        <v>2004</v>
      </c>
      <c r="B793" s="1">
        <v>38016</v>
      </c>
      <c r="C793" s="4">
        <v>99</v>
      </c>
      <c r="D793" s="4">
        <v>99</v>
      </c>
      <c r="E793" s="4">
        <v>99</v>
      </c>
      <c r="F793">
        <v>14.482175394372318</v>
      </c>
      <c r="G793">
        <v>81.211399999999998</v>
      </c>
      <c r="H793">
        <v>32.314599999999999</v>
      </c>
      <c r="Y793" s="2">
        <v>1.8801493192693863E-2</v>
      </c>
      <c r="Z793" s="2">
        <v>0</v>
      </c>
      <c r="AA793" s="2">
        <v>-4.5652254272583459E-3</v>
      </c>
      <c r="AB793" s="2" t="s">
        <v>19</v>
      </c>
      <c r="AC793" s="2" t="s">
        <v>19</v>
      </c>
      <c r="AD793" s="2" t="s">
        <v>19</v>
      </c>
      <c r="AE793" s="2" t="s">
        <v>19</v>
      </c>
      <c r="AF793" s="2" t="s">
        <v>19</v>
      </c>
      <c r="AG793" s="2" t="s">
        <v>19</v>
      </c>
      <c r="AH793" s="2" t="s">
        <v>19</v>
      </c>
      <c r="AI793" s="2" t="s">
        <v>19</v>
      </c>
      <c r="AJ793" s="2" t="s">
        <v>19</v>
      </c>
      <c r="AK793" s="2" t="s">
        <v>19</v>
      </c>
      <c r="AL793" s="2" t="s">
        <v>19</v>
      </c>
      <c r="AM793" s="2" t="s">
        <v>19</v>
      </c>
      <c r="AN793" s="2" t="s">
        <v>19</v>
      </c>
      <c r="AO793" s="2" t="s">
        <v>19</v>
      </c>
      <c r="AP793" s="2" t="s">
        <v>19</v>
      </c>
      <c r="AQ793" s="2" t="s">
        <v>19</v>
      </c>
      <c r="AV793" s="52"/>
    </row>
    <row r="794" spans="1:48" x14ac:dyDescent="0.3">
      <c r="A794">
        <v>2004</v>
      </c>
      <c r="B794" s="1">
        <v>38019</v>
      </c>
      <c r="C794" s="4">
        <v>99</v>
      </c>
      <c r="D794" s="4">
        <v>99</v>
      </c>
      <c r="E794" s="4">
        <v>99</v>
      </c>
      <c r="F794">
        <v>14.181885189136363</v>
      </c>
      <c r="G794">
        <v>81.561999999999998</v>
      </c>
      <c r="H794">
        <v>32.227400000000003</v>
      </c>
      <c r="Y794" s="2">
        <v>-2.0735158707761991E-2</v>
      </c>
      <c r="Z794" s="2">
        <v>4.317127890911765E-3</v>
      </c>
      <c r="AA794" s="2">
        <v>-2.6984706603205844E-3</v>
      </c>
      <c r="AB794" s="2" t="s">
        <v>19</v>
      </c>
      <c r="AC794" s="2" t="s">
        <v>19</v>
      </c>
      <c r="AD794" s="2" t="s">
        <v>19</v>
      </c>
      <c r="AE794" s="2" t="s">
        <v>19</v>
      </c>
      <c r="AF794" s="2" t="s">
        <v>19</v>
      </c>
      <c r="AG794" s="2" t="s">
        <v>19</v>
      </c>
      <c r="AH794" s="2" t="s">
        <v>19</v>
      </c>
      <c r="AI794" s="2" t="s">
        <v>19</v>
      </c>
      <c r="AJ794" s="2" t="s">
        <v>19</v>
      </c>
      <c r="AK794" s="2" t="s">
        <v>19</v>
      </c>
      <c r="AL794" s="2" t="s">
        <v>19</v>
      </c>
      <c r="AM794" s="2" t="s">
        <v>19</v>
      </c>
      <c r="AN794" s="2" t="s">
        <v>19</v>
      </c>
      <c r="AO794" s="2" t="s">
        <v>19</v>
      </c>
      <c r="AP794" s="2" t="s">
        <v>19</v>
      </c>
      <c r="AQ794" s="2" t="s">
        <v>19</v>
      </c>
      <c r="AV794" s="52"/>
    </row>
    <row r="795" spans="1:48" x14ac:dyDescent="0.3">
      <c r="A795">
        <v>2004</v>
      </c>
      <c r="B795" s="1">
        <v>38020</v>
      </c>
      <c r="C795" s="4">
        <v>99</v>
      </c>
      <c r="D795" s="4">
        <v>99</v>
      </c>
      <c r="E795" s="4">
        <v>99</v>
      </c>
      <c r="F795">
        <v>13.789394698465861</v>
      </c>
      <c r="G795">
        <v>81.426100000000005</v>
      </c>
      <c r="H795">
        <v>32.192599999999999</v>
      </c>
      <c r="Y795" s="2">
        <v>-2.7675480758450832E-2</v>
      </c>
      <c r="Z795" s="2">
        <v>-1.6662171109094182E-3</v>
      </c>
      <c r="AA795" s="2">
        <v>-1.0798264830549353E-3</v>
      </c>
      <c r="AB795" s="2" t="s">
        <v>19</v>
      </c>
      <c r="AC795" s="2" t="s">
        <v>19</v>
      </c>
      <c r="AD795" s="2" t="s">
        <v>19</v>
      </c>
      <c r="AE795" s="2" t="s">
        <v>19</v>
      </c>
      <c r="AF795" s="2" t="s">
        <v>19</v>
      </c>
      <c r="AG795" s="2" t="s">
        <v>19</v>
      </c>
      <c r="AH795" s="2" t="s">
        <v>19</v>
      </c>
      <c r="AI795" s="2" t="s">
        <v>19</v>
      </c>
      <c r="AJ795" s="2" t="s">
        <v>19</v>
      </c>
      <c r="AK795" s="2" t="s">
        <v>19</v>
      </c>
      <c r="AL795" s="2" t="s">
        <v>19</v>
      </c>
      <c r="AM795" s="2" t="s">
        <v>19</v>
      </c>
      <c r="AN795" s="2" t="s">
        <v>19</v>
      </c>
      <c r="AO795" s="2" t="s">
        <v>19</v>
      </c>
      <c r="AP795" s="2" t="s">
        <v>19</v>
      </c>
      <c r="AQ795" s="2" t="s">
        <v>19</v>
      </c>
      <c r="AV795" s="52"/>
    </row>
    <row r="796" spans="1:48" x14ac:dyDescent="0.3">
      <c r="A796">
        <v>2004</v>
      </c>
      <c r="B796" s="1">
        <v>38021</v>
      </c>
      <c r="C796" s="4">
        <v>99</v>
      </c>
      <c r="D796" s="4">
        <v>99</v>
      </c>
      <c r="E796" s="4">
        <v>99</v>
      </c>
      <c r="F796">
        <v>13.593482118523998</v>
      </c>
      <c r="G796">
        <v>80.760499999999993</v>
      </c>
      <c r="H796">
        <v>31.669499999999999</v>
      </c>
      <c r="Y796" s="2">
        <v>-1.4207482215565226E-2</v>
      </c>
      <c r="Z796" s="2">
        <v>-8.1742831843845121E-3</v>
      </c>
      <c r="AA796" s="2">
        <v>-1.624907587457991E-2</v>
      </c>
      <c r="AB796" s="2" t="s">
        <v>19</v>
      </c>
      <c r="AC796" s="2" t="s">
        <v>19</v>
      </c>
      <c r="AD796" s="2" t="s">
        <v>19</v>
      </c>
      <c r="AE796" s="2" t="s">
        <v>19</v>
      </c>
      <c r="AF796" s="2" t="s">
        <v>19</v>
      </c>
      <c r="AG796" s="2" t="s">
        <v>19</v>
      </c>
      <c r="AH796" s="2" t="s">
        <v>19</v>
      </c>
      <c r="AI796" s="2" t="s">
        <v>19</v>
      </c>
      <c r="AJ796" s="2" t="s">
        <v>19</v>
      </c>
      <c r="AK796" s="2" t="s">
        <v>19</v>
      </c>
      <c r="AL796" s="2" t="s">
        <v>19</v>
      </c>
      <c r="AM796" s="2" t="s">
        <v>19</v>
      </c>
      <c r="AN796" s="2" t="s">
        <v>19</v>
      </c>
      <c r="AO796" s="2" t="s">
        <v>19</v>
      </c>
      <c r="AP796" s="2" t="s">
        <v>19</v>
      </c>
      <c r="AQ796" s="2" t="s">
        <v>19</v>
      </c>
      <c r="AV796" s="52"/>
    </row>
    <row r="797" spans="1:48" x14ac:dyDescent="0.3">
      <c r="A797">
        <v>2004</v>
      </c>
      <c r="B797" s="1">
        <v>38022</v>
      </c>
      <c r="C797" s="4">
        <v>99</v>
      </c>
      <c r="D797" s="4">
        <v>99</v>
      </c>
      <c r="E797" s="4">
        <v>99</v>
      </c>
      <c r="F797">
        <v>14.018022296587221</v>
      </c>
      <c r="G797">
        <v>80.996700000000004</v>
      </c>
      <c r="H797">
        <v>31.791599999999999</v>
      </c>
      <c r="Y797" s="2">
        <v>3.1231157282702204E-2</v>
      </c>
      <c r="Z797" s="2">
        <v>2.9246970982101939E-3</v>
      </c>
      <c r="AA797" s="2">
        <v>3.8554445128593517E-3</v>
      </c>
      <c r="AB797" s="2" t="s">
        <v>19</v>
      </c>
      <c r="AC797" s="2" t="s">
        <v>19</v>
      </c>
      <c r="AD797" s="2" t="s">
        <v>19</v>
      </c>
      <c r="AE797" s="2" t="s">
        <v>19</v>
      </c>
      <c r="AF797" s="2" t="s">
        <v>19</v>
      </c>
      <c r="AG797" s="2" t="s">
        <v>19</v>
      </c>
      <c r="AH797" s="2" t="s">
        <v>19</v>
      </c>
      <c r="AI797" s="2" t="s">
        <v>19</v>
      </c>
      <c r="AJ797" s="2" t="s">
        <v>19</v>
      </c>
      <c r="AK797" s="2" t="s">
        <v>19</v>
      </c>
      <c r="AL797" s="2" t="s">
        <v>19</v>
      </c>
      <c r="AM797" s="2" t="s">
        <v>19</v>
      </c>
      <c r="AN797" s="2" t="s">
        <v>19</v>
      </c>
      <c r="AO797" s="2" t="s">
        <v>19</v>
      </c>
      <c r="AP797" s="2" t="s">
        <v>19</v>
      </c>
      <c r="AQ797" s="2" t="s">
        <v>19</v>
      </c>
      <c r="AV797" s="52"/>
    </row>
    <row r="798" spans="1:48" x14ac:dyDescent="0.3">
      <c r="A798">
        <v>2004</v>
      </c>
      <c r="B798" s="1">
        <v>38023</v>
      </c>
      <c r="C798" s="4">
        <v>99</v>
      </c>
      <c r="D798" s="4">
        <v>99</v>
      </c>
      <c r="E798" s="4">
        <v>99</v>
      </c>
      <c r="F798">
        <v>14.332204016346768</v>
      </c>
      <c r="G798">
        <v>81.905500000000004</v>
      </c>
      <c r="H798">
        <v>32.366900000000001</v>
      </c>
      <c r="Y798" s="2">
        <v>2.2412699388845825E-2</v>
      </c>
      <c r="Z798" s="2">
        <v>1.1220210206094761E-2</v>
      </c>
      <c r="AA798" s="2">
        <v>1.8095975037431433E-2</v>
      </c>
      <c r="AB798" s="2" t="s">
        <v>19</v>
      </c>
      <c r="AC798" s="2" t="s">
        <v>19</v>
      </c>
      <c r="AD798" s="2" t="s">
        <v>19</v>
      </c>
      <c r="AE798" s="2" t="s">
        <v>19</v>
      </c>
      <c r="AF798" s="2" t="s">
        <v>19</v>
      </c>
      <c r="AG798" s="2" t="s">
        <v>19</v>
      </c>
      <c r="AH798" s="2" t="s">
        <v>19</v>
      </c>
      <c r="AI798" s="2" t="s">
        <v>19</v>
      </c>
      <c r="AJ798" s="2" t="s">
        <v>19</v>
      </c>
      <c r="AK798" s="2" t="s">
        <v>19</v>
      </c>
      <c r="AL798" s="2" t="s">
        <v>19</v>
      </c>
      <c r="AM798" s="2" t="s">
        <v>19</v>
      </c>
      <c r="AN798" s="2" t="s">
        <v>19</v>
      </c>
      <c r="AO798" s="2" t="s">
        <v>19</v>
      </c>
      <c r="AP798" s="2" t="s">
        <v>19</v>
      </c>
      <c r="AQ798" s="2" t="s">
        <v>19</v>
      </c>
      <c r="AV798" s="52"/>
    </row>
    <row r="799" spans="1:48" x14ac:dyDescent="0.3">
      <c r="A799">
        <v>2004</v>
      </c>
      <c r="B799" s="1">
        <v>38026</v>
      </c>
      <c r="C799" s="4">
        <v>99</v>
      </c>
      <c r="D799" s="4">
        <v>99</v>
      </c>
      <c r="E799" s="4">
        <v>99</v>
      </c>
      <c r="F799">
        <v>14.267749620626432</v>
      </c>
      <c r="G799">
        <v>81.927000000000007</v>
      </c>
      <c r="H799">
        <v>32.358199999999997</v>
      </c>
      <c r="Y799" s="2">
        <v>-4.4971726363106646E-3</v>
      </c>
      <c r="Z799" s="2">
        <v>2.6249763446895003E-4</v>
      </c>
      <c r="AA799" s="2">
        <v>-2.6879311889627111E-4</v>
      </c>
      <c r="AB799" s="2" t="s">
        <v>19</v>
      </c>
      <c r="AC799" s="2" t="s">
        <v>19</v>
      </c>
      <c r="AD799" s="2" t="s">
        <v>19</v>
      </c>
      <c r="AE799" s="2" t="s">
        <v>19</v>
      </c>
      <c r="AF799" s="2" t="s">
        <v>19</v>
      </c>
      <c r="AG799" s="2" t="s">
        <v>19</v>
      </c>
      <c r="AH799" s="2" t="s">
        <v>19</v>
      </c>
      <c r="AI799" s="2" t="s">
        <v>19</v>
      </c>
      <c r="AJ799" s="2" t="s">
        <v>19</v>
      </c>
      <c r="AK799" s="2" t="s">
        <v>19</v>
      </c>
      <c r="AL799" s="2" t="s">
        <v>19</v>
      </c>
      <c r="AM799" s="2" t="s">
        <v>19</v>
      </c>
      <c r="AN799" s="2" t="s">
        <v>19</v>
      </c>
      <c r="AO799" s="2" t="s">
        <v>19</v>
      </c>
      <c r="AP799" s="2" t="s">
        <v>19</v>
      </c>
      <c r="AQ799" s="2" t="s">
        <v>19</v>
      </c>
      <c r="AV799" s="52"/>
    </row>
    <row r="800" spans="1:48" x14ac:dyDescent="0.3">
      <c r="A800">
        <v>2004</v>
      </c>
      <c r="B800" s="1">
        <v>38027</v>
      </c>
      <c r="C800" s="4">
        <v>99</v>
      </c>
      <c r="D800" s="4">
        <v>99</v>
      </c>
      <c r="E800" s="4">
        <v>99</v>
      </c>
      <c r="F800">
        <v>14.071715123464624</v>
      </c>
      <c r="G800">
        <v>82.191800000000001</v>
      </c>
      <c r="H800">
        <v>32.410499999999999</v>
      </c>
      <c r="Y800" s="2">
        <v>-1.3739692829933481E-2</v>
      </c>
      <c r="Z800" s="2">
        <v>3.2321456906758694E-3</v>
      </c>
      <c r="AA800" s="2">
        <v>1.6162827351335896E-3</v>
      </c>
      <c r="AB800" s="2" t="s">
        <v>19</v>
      </c>
      <c r="AC800" s="2" t="s">
        <v>19</v>
      </c>
      <c r="AD800" s="2" t="s">
        <v>19</v>
      </c>
      <c r="AE800" s="2" t="s">
        <v>19</v>
      </c>
      <c r="AF800" s="2" t="s">
        <v>19</v>
      </c>
      <c r="AG800" s="2" t="s">
        <v>19</v>
      </c>
      <c r="AH800" s="2" t="s">
        <v>19</v>
      </c>
      <c r="AI800" s="2" t="s">
        <v>19</v>
      </c>
      <c r="AJ800" s="2" t="s">
        <v>19</v>
      </c>
      <c r="AK800" s="2" t="s">
        <v>19</v>
      </c>
      <c r="AL800" s="2" t="s">
        <v>19</v>
      </c>
      <c r="AM800" s="2" t="s">
        <v>19</v>
      </c>
      <c r="AN800" s="2" t="s">
        <v>19</v>
      </c>
      <c r="AO800" s="2" t="s">
        <v>19</v>
      </c>
      <c r="AP800" s="2" t="s">
        <v>19</v>
      </c>
      <c r="AQ800" s="2" t="s">
        <v>19</v>
      </c>
      <c r="AV800" s="52"/>
    </row>
    <row r="801" spans="1:48" x14ac:dyDescent="0.3">
      <c r="A801">
        <v>2004</v>
      </c>
      <c r="B801" s="1">
        <v>38028</v>
      </c>
      <c r="C801" s="4">
        <v>99</v>
      </c>
      <c r="D801" s="4">
        <v>99</v>
      </c>
      <c r="E801" s="4">
        <v>99</v>
      </c>
      <c r="F801">
        <v>14.344491912846097</v>
      </c>
      <c r="G801">
        <v>83.064899999999994</v>
      </c>
      <c r="H801">
        <v>32.7592</v>
      </c>
      <c r="Y801" s="2">
        <v>1.9384757791650831E-2</v>
      </c>
      <c r="Z801" s="2">
        <v>1.0622714188033289E-2</v>
      </c>
      <c r="AA801" s="2">
        <v>1.0758859011740007E-2</v>
      </c>
      <c r="AB801" s="2" t="s">
        <v>19</v>
      </c>
      <c r="AC801" s="2" t="s">
        <v>19</v>
      </c>
      <c r="AD801" s="2" t="s">
        <v>19</v>
      </c>
      <c r="AE801" s="2" t="s">
        <v>19</v>
      </c>
      <c r="AF801" s="2" t="s">
        <v>19</v>
      </c>
      <c r="AG801" s="2" t="s">
        <v>19</v>
      </c>
      <c r="AH801" s="2" t="s">
        <v>19</v>
      </c>
      <c r="AI801" s="2" t="s">
        <v>19</v>
      </c>
      <c r="AJ801" s="2" t="s">
        <v>19</v>
      </c>
      <c r="AK801" s="2" t="s">
        <v>19</v>
      </c>
      <c r="AL801" s="2" t="s">
        <v>19</v>
      </c>
      <c r="AM801" s="2" t="s">
        <v>19</v>
      </c>
      <c r="AN801" s="2" t="s">
        <v>19</v>
      </c>
      <c r="AO801" s="2" t="s">
        <v>19</v>
      </c>
      <c r="AP801" s="2" t="s">
        <v>19</v>
      </c>
      <c r="AQ801" s="2" t="s">
        <v>19</v>
      </c>
      <c r="AV801" s="52"/>
    </row>
    <row r="802" spans="1:48" x14ac:dyDescent="0.3">
      <c r="A802">
        <v>2004</v>
      </c>
      <c r="B802" s="1">
        <v>38029</v>
      </c>
      <c r="C802" s="4">
        <v>99</v>
      </c>
      <c r="D802" s="4">
        <v>99</v>
      </c>
      <c r="E802" s="4">
        <v>99</v>
      </c>
      <c r="F802">
        <v>14.497436623407243</v>
      </c>
      <c r="G802">
        <v>82.764300000000006</v>
      </c>
      <c r="H802">
        <v>32.471499999999999</v>
      </c>
      <c r="Y802" s="2">
        <v>1.0662260572936511E-2</v>
      </c>
      <c r="Z802" s="2">
        <v>-3.6188570623691962E-3</v>
      </c>
      <c r="AA802" s="2">
        <v>-8.7822657451952502E-3</v>
      </c>
      <c r="AB802" s="2" t="s">
        <v>19</v>
      </c>
      <c r="AC802" s="2" t="s">
        <v>19</v>
      </c>
      <c r="AD802" s="2" t="s">
        <v>19</v>
      </c>
      <c r="AE802" s="2" t="s">
        <v>19</v>
      </c>
      <c r="AF802" s="2" t="s">
        <v>19</v>
      </c>
      <c r="AG802" s="2" t="s">
        <v>19</v>
      </c>
      <c r="AH802" s="2" t="s">
        <v>19</v>
      </c>
      <c r="AI802" s="2" t="s">
        <v>19</v>
      </c>
      <c r="AJ802" s="2" t="s">
        <v>19</v>
      </c>
      <c r="AK802" s="2" t="s">
        <v>19</v>
      </c>
      <c r="AL802" s="2" t="s">
        <v>19</v>
      </c>
      <c r="AM802" s="2" t="s">
        <v>19</v>
      </c>
      <c r="AN802" s="2" t="s">
        <v>19</v>
      </c>
      <c r="AO802" s="2" t="s">
        <v>19</v>
      </c>
      <c r="AP802" s="2" t="s">
        <v>19</v>
      </c>
      <c r="AQ802" s="2" t="s">
        <v>19</v>
      </c>
      <c r="AV802" s="52"/>
    </row>
    <row r="803" spans="1:48" x14ac:dyDescent="0.3">
      <c r="A803">
        <v>2004</v>
      </c>
      <c r="B803" s="1">
        <v>38030</v>
      </c>
      <c r="C803" s="4">
        <v>99</v>
      </c>
      <c r="D803" s="4">
        <v>99</v>
      </c>
      <c r="E803" s="4">
        <v>99</v>
      </c>
      <c r="F803">
        <v>14.051037351813219</v>
      </c>
      <c r="G803">
        <v>82.392200000000003</v>
      </c>
      <c r="H803">
        <v>32.201300000000003</v>
      </c>
      <c r="Y803" s="2">
        <v>-3.0791600142143549E-2</v>
      </c>
      <c r="Z803" s="2">
        <v>-4.4958998022094354E-3</v>
      </c>
      <c r="AA803" s="2">
        <v>-8.3211431563061655E-3</v>
      </c>
      <c r="AB803" s="2" t="s">
        <v>19</v>
      </c>
      <c r="AC803" s="2" t="s">
        <v>19</v>
      </c>
      <c r="AD803" s="2" t="s">
        <v>19</v>
      </c>
      <c r="AE803" s="2" t="s">
        <v>19</v>
      </c>
      <c r="AF803" s="2" t="s">
        <v>19</v>
      </c>
      <c r="AG803" s="2" t="s">
        <v>19</v>
      </c>
      <c r="AH803" s="2" t="s">
        <v>19</v>
      </c>
      <c r="AI803" s="2" t="s">
        <v>19</v>
      </c>
      <c r="AJ803" s="2" t="s">
        <v>19</v>
      </c>
      <c r="AK803" s="2" t="s">
        <v>19</v>
      </c>
      <c r="AL803" s="2" t="s">
        <v>19</v>
      </c>
      <c r="AM803" s="2" t="s">
        <v>19</v>
      </c>
      <c r="AN803" s="2" t="s">
        <v>19</v>
      </c>
      <c r="AO803" s="2" t="s">
        <v>19</v>
      </c>
      <c r="AP803" s="2" t="s">
        <v>19</v>
      </c>
      <c r="AQ803" s="2" t="s">
        <v>19</v>
      </c>
      <c r="AV803" s="52"/>
    </row>
    <row r="804" spans="1:48" x14ac:dyDescent="0.3">
      <c r="A804">
        <v>2004</v>
      </c>
      <c r="B804" s="1">
        <v>38034</v>
      </c>
      <c r="C804" s="4">
        <v>99</v>
      </c>
      <c r="D804" s="4">
        <v>99</v>
      </c>
      <c r="E804" s="4">
        <v>99</v>
      </c>
      <c r="F804">
        <v>13.964117415192852</v>
      </c>
      <c r="G804">
        <v>83.136399999999995</v>
      </c>
      <c r="H804">
        <v>32.637099999999997</v>
      </c>
      <c r="Y804" s="2">
        <v>-6.186015626038488E-3</v>
      </c>
      <c r="Z804" s="2">
        <v>9.0324084075918964E-3</v>
      </c>
      <c r="AA804" s="2">
        <v>1.3533615102495622E-2</v>
      </c>
      <c r="AB804" s="2" t="s">
        <v>19</v>
      </c>
      <c r="AC804" s="2" t="s">
        <v>19</v>
      </c>
      <c r="AD804" s="2" t="s">
        <v>19</v>
      </c>
      <c r="AE804" s="2" t="s">
        <v>19</v>
      </c>
      <c r="AF804" s="2" t="s">
        <v>19</v>
      </c>
      <c r="AG804" s="2" t="s">
        <v>19</v>
      </c>
      <c r="AH804" s="2" t="s">
        <v>19</v>
      </c>
      <c r="AI804" s="2" t="s">
        <v>19</v>
      </c>
      <c r="AJ804" s="2" t="s">
        <v>19</v>
      </c>
      <c r="AK804" s="2" t="s">
        <v>19</v>
      </c>
      <c r="AL804" s="2" t="s">
        <v>19</v>
      </c>
      <c r="AM804" s="2" t="s">
        <v>19</v>
      </c>
      <c r="AN804" s="2" t="s">
        <v>19</v>
      </c>
      <c r="AO804" s="2" t="s">
        <v>19</v>
      </c>
      <c r="AP804" s="2" t="s">
        <v>19</v>
      </c>
      <c r="AQ804" s="2" t="s">
        <v>19</v>
      </c>
      <c r="AV804" s="52"/>
    </row>
    <row r="805" spans="1:48" x14ac:dyDescent="0.3">
      <c r="A805">
        <v>2004</v>
      </c>
      <c r="B805" s="1">
        <v>38035</v>
      </c>
      <c r="C805" s="4">
        <v>99</v>
      </c>
      <c r="D805" s="4">
        <v>99</v>
      </c>
      <c r="E805" s="4">
        <v>99</v>
      </c>
      <c r="F805">
        <v>13.911002392588399</v>
      </c>
      <c r="G805">
        <v>82.771500000000003</v>
      </c>
      <c r="H805">
        <v>32.732999999999997</v>
      </c>
      <c r="Y805" s="2">
        <v>-3.8036791746440812E-3</v>
      </c>
      <c r="Z805" s="2">
        <v>-4.3891724924339792E-3</v>
      </c>
      <c r="AA805" s="2">
        <v>2.9383738138499815E-3</v>
      </c>
      <c r="AB805" s="2" t="s">
        <v>19</v>
      </c>
      <c r="AC805" s="2" t="s">
        <v>19</v>
      </c>
      <c r="AD805" s="2" t="s">
        <v>19</v>
      </c>
      <c r="AE805" s="2" t="s">
        <v>19</v>
      </c>
      <c r="AF805" s="2" t="s">
        <v>19</v>
      </c>
      <c r="AG805" s="2" t="s">
        <v>19</v>
      </c>
      <c r="AH805" s="2" t="s">
        <v>19</v>
      </c>
      <c r="AI805" s="2" t="s">
        <v>19</v>
      </c>
      <c r="AJ805" s="2" t="s">
        <v>19</v>
      </c>
      <c r="AK805" s="2" t="s">
        <v>19</v>
      </c>
      <c r="AL805" s="2" t="s">
        <v>19</v>
      </c>
      <c r="AM805" s="2" t="s">
        <v>19</v>
      </c>
      <c r="AN805" s="2" t="s">
        <v>19</v>
      </c>
      <c r="AO805" s="2" t="s">
        <v>19</v>
      </c>
      <c r="AP805" s="2" t="s">
        <v>19</v>
      </c>
      <c r="AQ805" s="2" t="s">
        <v>19</v>
      </c>
      <c r="AV805" s="52"/>
    </row>
    <row r="806" spans="1:48" x14ac:dyDescent="0.3">
      <c r="A806">
        <v>2004</v>
      </c>
      <c r="B806" s="1">
        <v>38036</v>
      </c>
      <c r="C806" s="4">
        <v>99</v>
      </c>
      <c r="D806" s="4">
        <v>99</v>
      </c>
      <c r="E806" s="4">
        <v>99</v>
      </c>
      <c r="F806">
        <v>13.587822042164941</v>
      </c>
      <c r="G806">
        <v>82.463700000000003</v>
      </c>
      <c r="H806">
        <v>32.236199999999997</v>
      </c>
      <c r="Y806" s="2">
        <v>-2.3231995890939161E-2</v>
      </c>
      <c r="Z806" s="2">
        <v>-3.7186712817818268E-3</v>
      </c>
      <c r="AA806" s="2">
        <v>-1.5177343964806189E-2</v>
      </c>
      <c r="AB806" s="2" t="s">
        <v>19</v>
      </c>
      <c r="AC806" s="2" t="s">
        <v>19</v>
      </c>
      <c r="AD806" s="2" t="s">
        <v>19</v>
      </c>
      <c r="AE806" s="2" t="s">
        <v>19</v>
      </c>
      <c r="AF806" s="2" t="s">
        <v>19</v>
      </c>
      <c r="AG806" s="2" t="s">
        <v>19</v>
      </c>
      <c r="AH806" s="2" t="s">
        <v>19</v>
      </c>
      <c r="AI806" s="2" t="s">
        <v>19</v>
      </c>
      <c r="AJ806" s="2" t="s">
        <v>19</v>
      </c>
      <c r="AK806" s="2" t="s">
        <v>19</v>
      </c>
      <c r="AL806" s="2" t="s">
        <v>19</v>
      </c>
      <c r="AM806" s="2" t="s">
        <v>19</v>
      </c>
      <c r="AN806" s="2" t="s">
        <v>19</v>
      </c>
      <c r="AO806" s="2" t="s">
        <v>19</v>
      </c>
      <c r="AP806" s="2" t="s">
        <v>19</v>
      </c>
      <c r="AQ806" s="2" t="s">
        <v>19</v>
      </c>
      <c r="AV806" s="52"/>
    </row>
    <row r="807" spans="1:48" x14ac:dyDescent="0.3">
      <c r="A807">
        <v>2004</v>
      </c>
      <c r="B807" s="1">
        <v>38037</v>
      </c>
      <c r="C807" s="4">
        <v>99</v>
      </c>
      <c r="D807" s="4">
        <v>99</v>
      </c>
      <c r="E807" s="4">
        <v>99</v>
      </c>
      <c r="F807">
        <v>13.789257013032177</v>
      </c>
      <c r="G807">
        <v>82.213300000000004</v>
      </c>
      <c r="H807">
        <v>32.131500000000003</v>
      </c>
      <c r="Y807" s="2">
        <v>1.4824669490235864E-2</v>
      </c>
      <c r="Z807" s="2">
        <v>-3.0364875696821114E-3</v>
      </c>
      <c r="AA807" s="2">
        <v>-3.2479014275874629E-3</v>
      </c>
      <c r="AB807" s="2" t="s">
        <v>19</v>
      </c>
      <c r="AC807" s="2" t="s">
        <v>19</v>
      </c>
      <c r="AD807" s="2" t="s">
        <v>19</v>
      </c>
      <c r="AE807" s="2" t="s">
        <v>19</v>
      </c>
      <c r="AF807" s="2" t="s">
        <v>19</v>
      </c>
      <c r="AG807" s="2" t="s">
        <v>19</v>
      </c>
      <c r="AH807" s="2" t="s">
        <v>19</v>
      </c>
      <c r="AI807" s="2" t="s">
        <v>19</v>
      </c>
      <c r="AJ807" s="2" t="s">
        <v>19</v>
      </c>
      <c r="AK807" s="2" t="s">
        <v>19</v>
      </c>
      <c r="AL807" s="2" t="s">
        <v>19</v>
      </c>
      <c r="AM807" s="2" t="s">
        <v>19</v>
      </c>
      <c r="AN807" s="2" t="s">
        <v>19</v>
      </c>
      <c r="AO807" s="2" t="s">
        <v>19</v>
      </c>
      <c r="AP807" s="2" t="s">
        <v>19</v>
      </c>
      <c r="AQ807" s="2" t="s">
        <v>19</v>
      </c>
      <c r="AV807" s="52"/>
    </row>
    <row r="808" spans="1:48" x14ac:dyDescent="0.3">
      <c r="A808">
        <v>2004</v>
      </c>
      <c r="B808" s="1">
        <v>38040</v>
      </c>
      <c r="C808" s="4">
        <v>99</v>
      </c>
      <c r="D808" s="4">
        <v>99</v>
      </c>
      <c r="E808" s="4">
        <v>99</v>
      </c>
      <c r="F808">
        <v>13.577658630922301</v>
      </c>
      <c r="G808">
        <v>82.005700000000004</v>
      </c>
      <c r="H808">
        <v>31.774100000000001</v>
      </c>
      <c r="Y808" s="2">
        <v>-1.5345161955419018E-2</v>
      </c>
      <c r="Z808" s="2">
        <v>-2.5251388765564764E-3</v>
      </c>
      <c r="AA808" s="2">
        <v>-1.1123041252353638E-2</v>
      </c>
      <c r="AB808" s="2" t="s">
        <v>19</v>
      </c>
      <c r="AC808" s="2" t="s">
        <v>19</v>
      </c>
      <c r="AD808" s="2" t="s">
        <v>19</v>
      </c>
      <c r="AE808" s="2" t="s">
        <v>19</v>
      </c>
      <c r="AF808" s="2" t="s">
        <v>19</v>
      </c>
      <c r="AG808" s="2" t="s">
        <v>19</v>
      </c>
      <c r="AH808" s="2" t="s">
        <v>19</v>
      </c>
      <c r="AI808" s="2" t="s">
        <v>19</v>
      </c>
      <c r="AJ808" s="2" t="s">
        <v>19</v>
      </c>
      <c r="AK808" s="2" t="s">
        <v>19</v>
      </c>
      <c r="AL808" s="2" t="s">
        <v>19</v>
      </c>
      <c r="AM808" s="2" t="s">
        <v>19</v>
      </c>
      <c r="AN808" s="2" t="s">
        <v>19</v>
      </c>
      <c r="AO808" s="2" t="s">
        <v>19</v>
      </c>
      <c r="AP808" s="2" t="s">
        <v>19</v>
      </c>
      <c r="AQ808" s="2" t="s">
        <v>19</v>
      </c>
      <c r="AV808" s="52"/>
    </row>
    <row r="809" spans="1:48" x14ac:dyDescent="0.3">
      <c r="A809">
        <v>2004</v>
      </c>
      <c r="B809" s="1">
        <v>38041</v>
      </c>
      <c r="C809" s="4">
        <v>99</v>
      </c>
      <c r="D809" s="4">
        <v>99</v>
      </c>
      <c r="E809" s="4">
        <v>99</v>
      </c>
      <c r="F809">
        <v>12.948581088098479</v>
      </c>
      <c r="G809">
        <v>81.8626</v>
      </c>
      <c r="H809">
        <v>31.695699999999999</v>
      </c>
      <c r="Y809" s="2">
        <v>-4.6331813158944524E-2</v>
      </c>
      <c r="Z809" s="2">
        <v>-1.7450006523936912E-3</v>
      </c>
      <c r="AA809" s="2">
        <v>-2.4674184319933845E-3</v>
      </c>
      <c r="AB809" s="2" t="s">
        <v>19</v>
      </c>
      <c r="AC809" s="2" t="s">
        <v>19</v>
      </c>
      <c r="AD809" s="2" t="s">
        <v>19</v>
      </c>
      <c r="AE809" s="2" t="s">
        <v>19</v>
      </c>
      <c r="AF809" s="2" t="s">
        <v>19</v>
      </c>
      <c r="AG809" s="2" t="s">
        <v>19</v>
      </c>
      <c r="AH809" s="2" t="s">
        <v>19</v>
      </c>
      <c r="AI809" s="2" t="s">
        <v>19</v>
      </c>
      <c r="AJ809" s="2" t="s">
        <v>19</v>
      </c>
      <c r="AK809" s="2" t="s">
        <v>19</v>
      </c>
      <c r="AL809" s="2" t="s">
        <v>19</v>
      </c>
      <c r="AM809" s="2" t="s">
        <v>19</v>
      </c>
      <c r="AN809" s="2" t="s">
        <v>19</v>
      </c>
      <c r="AO809" s="2" t="s">
        <v>19</v>
      </c>
      <c r="AP809" s="2" t="s">
        <v>19</v>
      </c>
      <c r="AQ809" s="2" t="s">
        <v>19</v>
      </c>
      <c r="AV809" s="52"/>
    </row>
    <row r="810" spans="1:48" x14ac:dyDescent="0.3">
      <c r="A810">
        <v>2004</v>
      </c>
      <c r="B810" s="1">
        <v>38042</v>
      </c>
      <c r="C810" s="4">
        <v>99</v>
      </c>
      <c r="D810" s="4">
        <v>99</v>
      </c>
      <c r="E810" s="4">
        <v>99</v>
      </c>
      <c r="F810">
        <v>13.086120041579667</v>
      </c>
      <c r="G810">
        <v>82.206100000000006</v>
      </c>
      <c r="H810">
        <v>31.887499999999999</v>
      </c>
      <c r="Y810" s="2">
        <v>1.0621932437647974E-2</v>
      </c>
      <c r="Z810" s="2">
        <v>4.19605534151124E-3</v>
      </c>
      <c r="AA810" s="2">
        <v>6.0512940241106428E-3</v>
      </c>
      <c r="AB810" s="2" t="s">
        <v>19</v>
      </c>
      <c r="AC810" s="2" t="s">
        <v>19</v>
      </c>
      <c r="AD810" s="2" t="s">
        <v>19</v>
      </c>
      <c r="AE810" s="2" t="s">
        <v>19</v>
      </c>
      <c r="AF810" s="2" t="s">
        <v>19</v>
      </c>
      <c r="AG810" s="2" t="s">
        <v>19</v>
      </c>
      <c r="AH810" s="2" t="s">
        <v>19</v>
      </c>
      <c r="AI810" s="2" t="s">
        <v>19</v>
      </c>
      <c r="AJ810" s="2" t="s">
        <v>19</v>
      </c>
      <c r="AK810" s="2" t="s">
        <v>19</v>
      </c>
      <c r="AL810" s="2" t="s">
        <v>19</v>
      </c>
      <c r="AM810" s="2" t="s">
        <v>19</v>
      </c>
      <c r="AN810" s="2" t="s">
        <v>19</v>
      </c>
      <c r="AO810" s="2" t="s">
        <v>19</v>
      </c>
      <c r="AP810" s="2" t="s">
        <v>19</v>
      </c>
      <c r="AQ810" s="2" t="s">
        <v>19</v>
      </c>
      <c r="AV810" s="52"/>
    </row>
    <row r="811" spans="1:48" x14ac:dyDescent="0.3">
      <c r="A811">
        <v>2004</v>
      </c>
      <c r="B811" s="1">
        <v>38043</v>
      </c>
      <c r="C811" s="4">
        <v>99</v>
      </c>
      <c r="D811" s="4">
        <v>99</v>
      </c>
      <c r="E811" s="4">
        <v>99</v>
      </c>
      <c r="F811">
        <v>13.550931981619021</v>
      </c>
      <c r="G811">
        <v>82.256200000000007</v>
      </c>
      <c r="H811">
        <v>31.965900000000001</v>
      </c>
      <c r="Y811" s="2">
        <v>3.5519461732161028E-2</v>
      </c>
      <c r="Z811" s="2">
        <v>6.0944382472838399E-4</v>
      </c>
      <c r="AA811" s="2">
        <v>2.4586436691493851E-3</v>
      </c>
      <c r="AB811" s="2" t="s">
        <v>19</v>
      </c>
      <c r="AC811" s="2" t="s">
        <v>19</v>
      </c>
      <c r="AD811" s="2" t="s">
        <v>19</v>
      </c>
      <c r="AE811" s="2" t="s">
        <v>19</v>
      </c>
      <c r="AF811" s="2" t="s">
        <v>19</v>
      </c>
      <c r="AG811" s="2" t="s">
        <v>19</v>
      </c>
      <c r="AH811" s="2" t="s">
        <v>19</v>
      </c>
      <c r="AI811" s="2" t="s">
        <v>19</v>
      </c>
      <c r="AJ811" s="2" t="s">
        <v>19</v>
      </c>
      <c r="AK811" s="2" t="s">
        <v>19</v>
      </c>
      <c r="AL811" s="2" t="s">
        <v>19</v>
      </c>
      <c r="AM811" s="2" t="s">
        <v>19</v>
      </c>
      <c r="AN811" s="2" t="s">
        <v>19</v>
      </c>
      <c r="AO811" s="2" t="s">
        <v>19</v>
      </c>
      <c r="AP811" s="2" t="s">
        <v>19</v>
      </c>
      <c r="AQ811" s="2" t="s">
        <v>19</v>
      </c>
      <c r="AV811" s="52"/>
    </row>
    <row r="812" spans="1:48" x14ac:dyDescent="0.3">
      <c r="A812">
        <v>2004</v>
      </c>
      <c r="B812" s="1">
        <v>38044</v>
      </c>
      <c r="C812" s="4">
        <v>99</v>
      </c>
      <c r="D812" s="4">
        <v>99</v>
      </c>
      <c r="E812" s="4">
        <v>99</v>
      </c>
      <c r="F812">
        <v>13.765846826641253</v>
      </c>
      <c r="G812">
        <v>82.313400000000001</v>
      </c>
      <c r="H812">
        <v>31.878699999999998</v>
      </c>
      <c r="Y812" s="2">
        <v>1.585978332071547E-2</v>
      </c>
      <c r="Z812" s="2">
        <v>6.9538831115467659E-4</v>
      </c>
      <c r="AA812" s="2">
        <v>-2.7279069258179245E-3</v>
      </c>
      <c r="AB812" s="2" t="s">
        <v>19</v>
      </c>
      <c r="AC812" s="2" t="s">
        <v>19</v>
      </c>
      <c r="AD812" s="2" t="s">
        <v>19</v>
      </c>
      <c r="AE812" s="2" t="s">
        <v>19</v>
      </c>
      <c r="AF812" s="2" t="s">
        <v>19</v>
      </c>
      <c r="AG812" s="2" t="s">
        <v>19</v>
      </c>
      <c r="AH812" s="2" t="s">
        <v>19</v>
      </c>
      <c r="AI812" s="2" t="s">
        <v>19</v>
      </c>
      <c r="AJ812" s="2" t="s">
        <v>19</v>
      </c>
      <c r="AK812" s="2" t="s">
        <v>19</v>
      </c>
      <c r="AL812" s="2" t="s">
        <v>19</v>
      </c>
      <c r="AM812" s="2" t="s">
        <v>19</v>
      </c>
      <c r="AN812" s="2" t="s">
        <v>19</v>
      </c>
      <c r="AO812" s="2" t="s">
        <v>19</v>
      </c>
      <c r="AP812" s="2" t="s">
        <v>19</v>
      </c>
      <c r="AQ812" s="2" t="s">
        <v>19</v>
      </c>
      <c r="AV812" s="52"/>
    </row>
    <row r="813" spans="1:48" x14ac:dyDescent="0.3">
      <c r="A813">
        <v>2004</v>
      </c>
      <c r="B813" s="1">
        <v>38047</v>
      </c>
      <c r="C813" s="4">
        <v>99</v>
      </c>
      <c r="D813" s="4">
        <v>99</v>
      </c>
      <c r="E813" s="4">
        <v>99</v>
      </c>
      <c r="F813">
        <v>13.826994743049944</v>
      </c>
      <c r="G813">
        <v>83.129300000000001</v>
      </c>
      <c r="H813">
        <v>32.297199999999997</v>
      </c>
      <c r="Y813" s="2">
        <v>4.4420018019051266E-3</v>
      </c>
      <c r="Z813" s="2">
        <v>9.9121163747335483E-3</v>
      </c>
      <c r="AA813" s="2">
        <v>1.3127887900071133E-2</v>
      </c>
      <c r="AB813" s="2" t="s">
        <v>19</v>
      </c>
      <c r="AC813" s="2" t="s">
        <v>19</v>
      </c>
      <c r="AD813" s="2" t="s">
        <v>19</v>
      </c>
      <c r="AE813" s="2" t="s">
        <v>19</v>
      </c>
      <c r="AF813" s="2" t="s">
        <v>19</v>
      </c>
      <c r="AG813" s="2" t="s">
        <v>19</v>
      </c>
      <c r="AH813" s="2" t="s">
        <v>19</v>
      </c>
      <c r="AI813" s="2" t="s">
        <v>19</v>
      </c>
      <c r="AJ813" s="2" t="s">
        <v>19</v>
      </c>
      <c r="AK813" s="2" t="s">
        <v>19</v>
      </c>
      <c r="AL813" s="2" t="s">
        <v>19</v>
      </c>
      <c r="AM813" s="2" t="s">
        <v>19</v>
      </c>
      <c r="AN813" s="2" t="s">
        <v>19</v>
      </c>
      <c r="AO813" s="2" t="s">
        <v>19</v>
      </c>
      <c r="AP813" s="2" t="s">
        <v>19</v>
      </c>
      <c r="AQ813" s="2" t="s">
        <v>19</v>
      </c>
      <c r="AV813" s="52"/>
    </row>
    <row r="814" spans="1:48" x14ac:dyDescent="0.3">
      <c r="A814">
        <v>2004</v>
      </c>
      <c r="B814" s="1">
        <v>38048</v>
      </c>
      <c r="C814" s="4">
        <v>99</v>
      </c>
      <c r="D814" s="4">
        <v>99</v>
      </c>
      <c r="E814" s="4">
        <v>99</v>
      </c>
      <c r="F814">
        <v>13.645617759922233</v>
      </c>
      <c r="G814">
        <v>82.642600000000002</v>
      </c>
      <c r="H814">
        <v>31.9223</v>
      </c>
      <c r="Y814" s="2">
        <v>-1.311759977480853E-2</v>
      </c>
      <c r="Z814" s="2">
        <v>-5.8547347325190735E-3</v>
      </c>
      <c r="AA814" s="2">
        <v>-1.1607817395935194E-2</v>
      </c>
      <c r="AB814" s="2" t="s">
        <v>19</v>
      </c>
      <c r="AC814" s="2" t="s">
        <v>19</v>
      </c>
      <c r="AD814" s="2" t="s">
        <v>19</v>
      </c>
      <c r="AE814" s="2" t="s">
        <v>19</v>
      </c>
      <c r="AF814" s="2" t="s">
        <v>19</v>
      </c>
      <c r="AG814" s="2" t="s">
        <v>19</v>
      </c>
      <c r="AH814" s="2" t="s">
        <v>19</v>
      </c>
      <c r="AI814" s="2" t="s">
        <v>19</v>
      </c>
      <c r="AJ814" s="2" t="s">
        <v>19</v>
      </c>
      <c r="AK814" s="2" t="s">
        <v>19</v>
      </c>
      <c r="AL814" s="2" t="s">
        <v>19</v>
      </c>
      <c r="AM814" s="2" t="s">
        <v>19</v>
      </c>
      <c r="AN814" s="2" t="s">
        <v>19</v>
      </c>
      <c r="AO814" s="2" t="s">
        <v>19</v>
      </c>
      <c r="AP814" s="2" t="s">
        <v>19</v>
      </c>
      <c r="AQ814" s="2" t="s">
        <v>19</v>
      </c>
      <c r="AV814" s="52"/>
    </row>
    <row r="815" spans="1:48" x14ac:dyDescent="0.3">
      <c r="A815">
        <v>2004</v>
      </c>
      <c r="B815" s="1">
        <v>38049</v>
      </c>
      <c r="C815" s="4">
        <v>99</v>
      </c>
      <c r="D815" s="4">
        <v>99</v>
      </c>
      <c r="E815" s="4">
        <v>99</v>
      </c>
      <c r="F815">
        <v>13.602202835823809</v>
      </c>
      <c r="G815">
        <v>82.792900000000003</v>
      </c>
      <c r="H815">
        <v>31.748000000000001</v>
      </c>
      <c r="Y815" s="2">
        <v>-3.1816019517955096E-3</v>
      </c>
      <c r="Z815" s="2">
        <v>1.8186746302755186E-3</v>
      </c>
      <c r="AA815" s="2">
        <v>-5.4601328851617836E-3</v>
      </c>
      <c r="AB815" s="2" t="s">
        <v>19</v>
      </c>
      <c r="AC815" s="2" t="s">
        <v>19</v>
      </c>
      <c r="AD815" s="2" t="s">
        <v>19</v>
      </c>
      <c r="AE815" s="2" t="s">
        <v>19</v>
      </c>
      <c r="AF815" s="2" t="s">
        <v>19</v>
      </c>
      <c r="AG815" s="2" t="s">
        <v>19</v>
      </c>
      <c r="AH815" s="2" t="s">
        <v>19</v>
      </c>
      <c r="AI815" s="2" t="s">
        <v>19</v>
      </c>
      <c r="AJ815" s="2" t="s">
        <v>19</v>
      </c>
      <c r="AK815" s="2" t="s">
        <v>19</v>
      </c>
      <c r="AL815" s="2" t="s">
        <v>19</v>
      </c>
      <c r="AM815" s="2" t="s">
        <v>19</v>
      </c>
      <c r="AN815" s="2" t="s">
        <v>19</v>
      </c>
      <c r="AO815" s="2" t="s">
        <v>19</v>
      </c>
      <c r="AP815" s="2" t="s">
        <v>19</v>
      </c>
      <c r="AQ815" s="2" t="s">
        <v>19</v>
      </c>
      <c r="AV815" s="52"/>
    </row>
    <row r="816" spans="1:48" x14ac:dyDescent="0.3">
      <c r="A816">
        <v>2004</v>
      </c>
      <c r="B816" s="1">
        <v>38050</v>
      </c>
      <c r="C816" s="4">
        <v>99</v>
      </c>
      <c r="D816" s="4">
        <v>99</v>
      </c>
      <c r="E816" s="4">
        <v>99</v>
      </c>
      <c r="F816">
        <v>13.918133517510359</v>
      </c>
      <c r="G816">
        <v>83.007599999999996</v>
      </c>
      <c r="H816">
        <v>32.044400000000003</v>
      </c>
      <c r="Y816" s="2">
        <v>2.3226435122294387E-2</v>
      </c>
      <c r="Z816" s="2">
        <v>2.5932175343537089E-3</v>
      </c>
      <c r="AA816" s="2">
        <v>9.3360211666877468E-3</v>
      </c>
      <c r="AB816" s="2" t="s">
        <v>19</v>
      </c>
      <c r="AC816" s="2" t="s">
        <v>19</v>
      </c>
      <c r="AD816" s="2" t="s">
        <v>19</v>
      </c>
      <c r="AE816" s="2" t="s">
        <v>19</v>
      </c>
      <c r="AF816" s="2" t="s">
        <v>19</v>
      </c>
      <c r="AG816" s="2" t="s">
        <v>19</v>
      </c>
      <c r="AH816" s="2" t="s">
        <v>19</v>
      </c>
      <c r="AI816" s="2" t="s">
        <v>19</v>
      </c>
      <c r="AJ816" s="2" t="s">
        <v>19</v>
      </c>
      <c r="AK816" s="2" t="s">
        <v>19</v>
      </c>
      <c r="AL816" s="2" t="s">
        <v>19</v>
      </c>
      <c r="AM816" s="2" t="s">
        <v>19</v>
      </c>
      <c r="AN816" s="2" t="s">
        <v>19</v>
      </c>
      <c r="AO816" s="2" t="s">
        <v>19</v>
      </c>
      <c r="AP816" s="2" t="s">
        <v>19</v>
      </c>
      <c r="AQ816" s="2" t="s">
        <v>19</v>
      </c>
      <c r="AV816" s="52"/>
    </row>
    <row r="817" spans="1:48" x14ac:dyDescent="0.3">
      <c r="A817">
        <v>2004</v>
      </c>
      <c r="B817" s="1">
        <v>38051</v>
      </c>
      <c r="C817" s="4">
        <v>99</v>
      </c>
      <c r="D817" s="4">
        <v>99</v>
      </c>
      <c r="E817" s="4">
        <v>99</v>
      </c>
      <c r="F817">
        <v>14.262238276733139</v>
      </c>
      <c r="G817">
        <v>83.286699999999996</v>
      </c>
      <c r="H817">
        <v>31.931100000000001</v>
      </c>
      <c r="Y817" s="2">
        <v>2.4723484567083842E-2</v>
      </c>
      <c r="Z817" s="2">
        <v>3.3623427252444937E-3</v>
      </c>
      <c r="AA817" s="2">
        <v>-3.5357191896244755E-3</v>
      </c>
      <c r="AB817" s="2" t="s">
        <v>19</v>
      </c>
      <c r="AC817" s="2" t="s">
        <v>19</v>
      </c>
      <c r="AD817" s="2" t="s">
        <v>19</v>
      </c>
      <c r="AE817" s="2" t="s">
        <v>19</v>
      </c>
      <c r="AF817" s="2" t="s">
        <v>19</v>
      </c>
      <c r="AG817" s="2" t="s">
        <v>19</v>
      </c>
      <c r="AH817" s="2" t="s">
        <v>19</v>
      </c>
      <c r="AI817" s="2" t="s">
        <v>19</v>
      </c>
      <c r="AJ817" s="2" t="s">
        <v>19</v>
      </c>
      <c r="AK817" s="2" t="s">
        <v>19</v>
      </c>
      <c r="AL817" s="2" t="s">
        <v>19</v>
      </c>
      <c r="AM817" s="2" t="s">
        <v>19</v>
      </c>
      <c r="AN817" s="2" t="s">
        <v>19</v>
      </c>
      <c r="AO817" s="2" t="s">
        <v>19</v>
      </c>
      <c r="AP817" s="2" t="s">
        <v>19</v>
      </c>
      <c r="AQ817" s="2" t="s">
        <v>19</v>
      </c>
      <c r="AV817" s="52"/>
    </row>
    <row r="818" spans="1:48" x14ac:dyDescent="0.3">
      <c r="A818">
        <v>2004</v>
      </c>
      <c r="B818" s="1">
        <v>38054</v>
      </c>
      <c r="C818" s="4">
        <v>99</v>
      </c>
      <c r="D818" s="4">
        <v>99</v>
      </c>
      <c r="E818" s="4">
        <v>99</v>
      </c>
      <c r="F818">
        <v>13.882345611083734</v>
      </c>
      <c r="G818">
        <v>82.270499999999998</v>
      </c>
      <c r="H818">
        <v>31.1814</v>
      </c>
      <c r="Y818" s="2">
        <v>-2.6636258508536348E-2</v>
      </c>
      <c r="Z818" s="2">
        <v>-1.2201227807080772E-2</v>
      </c>
      <c r="AA818" s="2">
        <v>-2.3478677527551506E-2</v>
      </c>
      <c r="AB818" s="2" t="s">
        <v>19</v>
      </c>
      <c r="AC818" s="2" t="s">
        <v>19</v>
      </c>
      <c r="AD818" s="2" t="s">
        <v>19</v>
      </c>
      <c r="AE818" s="2" t="s">
        <v>19</v>
      </c>
      <c r="AF818" s="2" t="s">
        <v>19</v>
      </c>
      <c r="AG818" s="2" t="s">
        <v>19</v>
      </c>
      <c r="AH818" s="2" t="s">
        <v>19</v>
      </c>
      <c r="AI818" s="2" t="s">
        <v>19</v>
      </c>
      <c r="AJ818" s="2" t="s">
        <v>19</v>
      </c>
      <c r="AK818" s="2" t="s">
        <v>19</v>
      </c>
      <c r="AL818" s="2" t="s">
        <v>19</v>
      </c>
      <c r="AM818" s="2" t="s">
        <v>19</v>
      </c>
      <c r="AN818" s="2" t="s">
        <v>19</v>
      </c>
      <c r="AO818" s="2" t="s">
        <v>19</v>
      </c>
      <c r="AP818" s="2" t="s">
        <v>19</v>
      </c>
      <c r="AQ818" s="2" t="s">
        <v>19</v>
      </c>
      <c r="AV818" s="52"/>
    </row>
    <row r="819" spans="1:48" x14ac:dyDescent="0.3">
      <c r="A819">
        <v>2004</v>
      </c>
      <c r="B819" s="1">
        <v>38055</v>
      </c>
      <c r="C819" s="4">
        <v>99</v>
      </c>
      <c r="D819" s="4">
        <v>99</v>
      </c>
      <c r="E819" s="4">
        <v>99</v>
      </c>
      <c r="F819">
        <v>13.873982599329308</v>
      </c>
      <c r="G819">
        <v>81.941299999999998</v>
      </c>
      <c r="H819">
        <v>31.0855</v>
      </c>
      <c r="Y819" s="2">
        <v>-6.0242065632976072E-4</v>
      </c>
      <c r="Z819" s="2">
        <v>-4.0014342929726165E-3</v>
      </c>
      <c r="AA819" s="2">
        <v>-3.0755514505442783E-3</v>
      </c>
      <c r="AB819" s="2" t="s">
        <v>19</v>
      </c>
      <c r="AC819" s="2" t="s">
        <v>19</v>
      </c>
      <c r="AD819" s="2" t="s">
        <v>19</v>
      </c>
      <c r="AE819" s="2" t="s">
        <v>19</v>
      </c>
      <c r="AF819" s="2" t="s">
        <v>19</v>
      </c>
      <c r="AG819" s="2" t="s">
        <v>19</v>
      </c>
      <c r="AH819" s="2" t="s">
        <v>19</v>
      </c>
      <c r="AI819" s="2" t="s">
        <v>19</v>
      </c>
      <c r="AJ819" s="2" t="s">
        <v>19</v>
      </c>
      <c r="AK819" s="2" t="s">
        <v>19</v>
      </c>
      <c r="AL819" s="2" t="s">
        <v>19</v>
      </c>
      <c r="AM819" s="2" t="s">
        <v>19</v>
      </c>
      <c r="AN819" s="2" t="s">
        <v>19</v>
      </c>
      <c r="AO819" s="2" t="s">
        <v>19</v>
      </c>
      <c r="AP819" s="2" t="s">
        <v>19</v>
      </c>
      <c r="AQ819" s="2" t="s">
        <v>19</v>
      </c>
      <c r="AV819" s="52"/>
    </row>
    <row r="820" spans="1:48" x14ac:dyDescent="0.3">
      <c r="A820">
        <v>2004</v>
      </c>
      <c r="B820" s="1">
        <v>38056</v>
      </c>
      <c r="C820" s="4">
        <v>99</v>
      </c>
      <c r="D820" s="4">
        <v>99</v>
      </c>
      <c r="E820" s="4">
        <v>99</v>
      </c>
      <c r="F820">
        <v>13.767120814806665</v>
      </c>
      <c r="G820">
        <v>80.567300000000003</v>
      </c>
      <c r="H820">
        <v>30.675799999999999</v>
      </c>
      <c r="Y820" s="2">
        <v>-7.7023150171608989E-3</v>
      </c>
      <c r="Z820" s="2">
        <v>-1.6768101067471397E-2</v>
      </c>
      <c r="AA820" s="2">
        <v>-1.317977835325157E-2</v>
      </c>
      <c r="AB820" s="2" t="s">
        <v>19</v>
      </c>
      <c r="AC820" s="2" t="s">
        <v>19</v>
      </c>
      <c r="AD820" s="2" t="s">
        <v>19</v>
      </c>
      <c r="AE820" s="2" t="s">
        <v>19</v>
      </c>
      <c r="AF820" s="2" t="s">
        <v>19</v>
      </c>
      <c r="AG820" s="2" t="s">
        <v>19</v>
      </c>
      <c r="AH820" s="2" t="s">
        <v>19</v>
      </c>
      <c r="AI820" s="2" t="s">
        <v>19</v>
      </c>
      <c r="AJ820" s="2" t="s">
        <v>19</v>
      </c>
      <c r="AK820" s="2" t="s">
        <v>19</v>
      </c>
      <c r="AL820" s="2" t="s">
        <v>19</v>
      </c>
      <c r="AM820" s="2" t="s">
        <v>19</v>
      </c>
      <c r="AN820" s="2" t="s">
        <v>19</v>
      </c>
      <c r="AO820" s="2" t="s">
        <v>19</v>
      </c>
      <c r="AP820" s="2" t="s">
        <v>19</v>
      </c>
      <c r="AQ820" s="2" t="s">
        <v>19</v>
      </c>
      <c r="AV820" s="52"/>
    </row>
    <row r="821" spans="1:48" x14ac:dyDescent="0.3">
      <c r="A821">
        <v>2004</v>
      </c>
      <c r="B821" s="1">
        <v>38057</v>
      </c>
      <c r="C821" s="4">
        <v>99</v>
      </c>
      <c r="D821" s="4">
        <v>99</v>
      </c>
      <c r="E821" s="4">
        <v>99</v>
      </c>
      <c r="F821">
        <v>13.561413052608383</v>
      </c>
      <c r="G821">
        <v>79.522400000000005</v>
      </c>
      <c r="H821">
        <v>30.396799999999999</v>
      </c>
      <c r="Y821" s="2">
        <v>-1.4941959540083483E-2</v>
      </c>
      <c r="Z821" s="2">
        <v>-1.296928158198174E-2</v>
      </c>
      <c r="AA821" s="2">
        <v>-9.0951173237535654E-3</v>
      </c>
      <c r="AB821" s="2" t="s">
        <v>19</v>
      </c>
      <c r="AC821" s="2" t="s">
        <v>19</v>
      </c>
      <c r="AD821" s="2" t="s">
        <v>19</v>
      </c>
      <c r="AE821" s="2" t="s">
        <v>19</v>
      </c>
      <c r="AF821" s="2" t="s">
        <v>19</v>
      </c>
      <c r="AG821" s="2" t="s">
        <v>19</v>
      </c>
      <c r="AH821" s="2" t="s">
        <v>19</v>
      </c>
      <c r="AI821" s="2" t="s">
        <v>19</v>
      </c>
      <c r="AJ821" s="2" t="s">
        <v>19</v>
      </c>
      <c r="AK821" s="2" t="s">
        <v>19</v>
      </c>
      <c r="AL821" s="2" t="s">
        <v>19</v>
      </c>
      <c r="AM821" s="2" t="s">
        <v>19</v>
      </c>
      <c r="AN821" s="2" t="s">
        <v>19</v>
      </c>
      <c r="AO821" s="2" t="s">
        <v>19</v>
      </c>
      <c r="AP821" s="2" t="s">
        <v>19</v>
      </c>
      <c r="AQ821" s="2" t="s">
        <v>19</v>
      </c>
      <c r="AV821" s="52"/>
    </row>
    <row r="822" spans="1:48" x14ac:dyDescent="0.3">
      <c r="A822">
        <v>2004</v>
      </c>
      <c r="B822" s="1">
        <v>38058</v>
      </c>
      <c r="C822" s="4">
        <v>99</v>
      </c>
      <c r="D822" s="4">
        <v>99</v>
      </c>
      <c r="E822" s="4">
        <v>99</v>
      </c>
      <c r="F822">
        <v>13.869610862327448</v>
      </c>
      <c r="G822">
        <v>80.567300000000003</v>
      </c>
      <c r="H822">
        <v>30.954699999999999</v>
      </c>
      <c r="Y822" s="2">
        <v>2.2726083817628862E-2</v>
      </c>
      <c r="Z822" s="2">
        <v>1.313969397301884E-2</v>
      </c>
      <c r="AA822" s="2">
        <v>1.8353905674281412E-2</v>
      </c>
      <c r="AB822" s="2" t="s">
        <v>19</v>
      </c>
      <c r="AC822" s="2" t="s">
        <v>19</v>
      </c>
      <c r="AD822" s="2" t="s">
        <v>19</v>
      </c>
      <c r="AE822" s="2" t="s">
        <v>19</v>
      </c>
      <c r="AF822" s="2" t="s">
        <v>19</v>
      </c>
      <c r="AG822" s="2" t="s">
        <v>19</v>
      </c>
      <c r="AH822" s="2" t="s">
        <v>19</v>
      </c>
      <c r="AI822" s="2" t="s">
        <v>19</v>
      </c>
      <c r="AJ822" s="2" t="s">
        <v>19</v>
      </c>
      <c r="AK822" s="2" t="s">
        <v>19</v>
      </c>
      <c r="AL822" s="2" t="s">
        <v>19</v>
      </c>
      <c r="AM822" s="2" t="s">
        <v>19</v>
      </c>
      <c r="AN822" s="2" t="s">
        <v>19</v>
      </c>
      <c r="AO822" s="2" t="s">
        <v>19</v>
      </c>
      <c r="AP822" s="2" t="s">
        <v>19</v>
      </c>
      <c r="AQ822" s="2" t="s">
        <v>19</v>
      </c>
      <c r="AV822" s="52"/>
    </row>
    <row r="823" spans="1:48" x14ac:dyDescent="0.3">
      <c r="A823">
        <v>2004</v>
      </c>
      <c r="B823" s="1">
        <v>38061</v>
      </c>
      <c r="C823" s="4">
        <v>99</v>
      </c>
      <c r="D823" s="4">
        <v>99</v>
      </c>
      <c r="E823" s="4">
        <v>99</v>
      </c>
      <c r="F823">
        <v>13.351419230233921</v>
      </c>
      <c r="G823">
        <v>79.579700000000003</v>
      </c>
      <c r="H823">
        <v>30.414300000000001</v>
      </c>
      <c r="Y823" s="2">
        <v>-3.7361656158720113E-2</v>
      </c>
      <c r="Z823" s="2">
        <v>-1.2258074926179696E-2</v>
      </c>
      <c r="AA823" s="2">
        <v>-1.745776893331219E-2</v>
      </c>
      <c r="AB823" s="2" t="s">
        <v>19</v>
      </c>
      <c r="AC823" s="2" t="s">
        <v>19</v>
      </c>
      <c r="AD823" s="2" t="s">
        <v>19</v>
      </c>
      <c r="AE823" s="2" t="s">
        <v>19</v>
      </c>
      <c r="AF823" s="2" t="s">
        <v>19</v>
      </c>
      <c r="AG823" s="2" t="s">
        <v>19</v>
      </c>
      <c r="AH823" s="2" t="s">
        <v>19</v>
      </c>
      <c r="AI823" s="2" t="s">
        <v>19</v>
      </c>
      <c r="AJ823" s="2" t="s">
        <v>19</v>
      </c>
      <c r="AK823" s="2" t="s">
        <v>19</v>
      </c>
      <c r="AL823" s="2" t="s">
        <v>19</v>
      </c>
      <c r="AM823" s="2" t="s">
        <v>19</v>
      </c>
      <c r="AN823" s="2" t="s">
        <v>19</v>
      </c>
      <c r="AO823" s="2" t="s">
        <v>19</v>
      </c>
      <c r="AP823" s="2" t="s">
        <v>19</v>
      </c>
      <c r="AQ823" s="2" t="s">
        <v>19</v>
      </c>
      <c r="AV823" s="52"/>
    </row>
    <row r="824" spans="1:48" x14ac:dyDescent="0.3">
      <c r="A824">
        <v>2004</v>
      </c>
      <c r="B824" s="1">
        <v>38062</v>
      </c>
      <c r="C824" s="4">
        <v>99</v>
      </c>
      <c r="D824" s="4">
        <v>99</v>
      </c>
      <c r="E824" s="4">
        <v>99</v>
      </c>
      <c r="F824">
        <v>13.283647774937114</v>
      </c>
      <c r="G824">
        <v>80.001900000000006</v>
      </c>
      <c r="H824">
        <v>30.4666</v>
      </c>
      <c r="Y824" s="2">
        <v>-5.0759738817384159E-3</v>
      </c>
      <c r="Z824" s="2">
        <v>5.3053731039449659E-3</v>
      </c>
      <c r="AA824" s="2">
        <v>1.7195858527074837E-3</v>
      </c>
      <c r="AB824" s="2" t="s">
        <v>19</v>
      </c>
      <c r="AC824" s="2" t="s">
        <v>19</v>
      </c>
      <c r="AD824" s="2" t="s">
        <v>19</v>
      </c>
      <c r="AE824" s="2" t="s">
        <v>19</v>
      </c>
      <c r="AF824" s="2" t="s">
        <v>19</v>
      </c>
      <c r="AG824" s="2" t="s">
        <v>19</v>
      </c>
      <c r="AH824" s="2" t="s">
        <v>19</v>
      </c>
      <c r="AI824" s="2" t="s">
        <v>19</v>
      </c>
      <c r="AJ824" s="2" t="s">
        <v>19</v>
      </c>
      <c r="AK824" s="2" t="s">
        <v>19</v>
      </c>
      <c r="AL824" s="2" t="s">
        <v>19</v>
      </c>
      <c r="AM824" s="2" t="s">
        <v>19</v>
      </c>
      <c r="AN824" s="2" t="s">
        <v>19</v>
      </c>
      <c r="AO824" s="2" t="s">
        <v>19</v>
      </c>
      <c r="AP824" s="2" t="s">
        <v>19</v>
      </c>
      <c r="AQ824" s="2" t="s">
        <v>19</v>
      </c>
      <c r="AV824" s="52"/>
    </row>
    <row r="825" spans="1:48" x14ac:dyDescent="0.3">
      <c r="A825">
        <v>2004</v>
      </c>
      <c r="B825" s="1">
        <v>38063</v>
      </c>
      <c r="C825" s="4">
        <v>99</v>
      </c>
      <c r="D825" s="4">
        <v>99</v>
      </c>
      <c r="E825" s="4">
        <v>99</v>
      </c>
      <c r="F825">
        <v>13.641764867313585</v>
      </c>
      <c r="G825">
        <v>80.896500000000003</v>
      </c>
      <c r="H825">
        <v>30.946000000000002</v>
      </c>
      <c r="Y825" s="2">
        <v>2.6959243307560943E-2</v>
      </c>
      <c r="Z825" s="2">
        <v>1.1182234421932336E-2</v>
      </c>
      <c r="AA825" s="2">
        <v>1.573526419095006E-2</v>
      </c>
      <c r="AB825" s="2" t="s">
        <v>19</v>
      </c>
      <c r="AC825" s="2" t="s">
        <v>19</v>
      </c>
      <c r="AD825" s="2" t="s">
        <v>19</v>
      </c>
      <c r="AE825" s="2" t="s">
        <v>19</v>
      </c>
      <c r="AF825" s="2" t="s">
        <v>19</v>
      </c>
      <c r="AG825" s="2" t="s">
        <v>19</v>
      </c>
      <c r="AH825" s="2" t="s">
        <v>19</v>
      </c>
      <c r="AI825" s="2" t="s">
        <v>19</v>
      </c>
      <c r="AJ825" s="2" t="s">
        <v>19</v>
      </c>
      <c r="AK825" s="2" t="s">
        <v>19</v>
      </c>
      <c r="AL825" s="2" t="s">
        <v>19</v>
      </c>
      <c r="AM825" s="2" t="s">
        <v>19</v>
      </c>
      <c r="AN825" s="2" t="s">
        <v>19</v>
      </c>
      <c r="AO825" s="2" t="s">
        <v>19</v>
      </c>
      <c r="AP825" s="2" t="s">
        <v>19</v>
      </c>
      <c r="AQ825" s="2" t="s">
        <v>19</v>
      </c>
      <c r="AV825" s="52"/>
    </row>
    <row r="826" spans="1:48" x14ac:dyDescent="0.3">
      <c r="A826">
        <v>2004</v>
      </c>
      <c r="B826" s="1">
        <v>38064</v>
      </c>
      <c r="C826" s="4">
        <v>99</v>
      </c>
      <c r="D826" s="4">
        <v>99</v>
      </c>
      <c r="E826" s="4">
        <v>99</v>
      </c>
      <c r="F826">
        <v>13.631413422217824</v>
      </c>
      <c r="G826">
        <v>80.917900000000003</v>
      </c>
      <c r="H826">
        <v>30.8065</v>
      </c>
      <c r="Y826" s="2">
        <v>-7.5880541824646652E-4</v>
      </c>
      <c r="Z826" s="2">
        <v>2.6453554850958128E-4</v>
      </c>
      <c r="AA826" s="2">
        <v>-4.5078523880308641E-3</v>
      </c>
      <c r="AB826" s="2" t="s">
        <v>19</v>
      </c>
      <c r="AC826" s="2" t="s">
        <v>19</v>
      </c>
      <c r="AD826" s="2" t="s">
        <v>19</v>
      </c>
      <c r="AE826" s="2" t="s">
        <v>19</v>
      </c>
      <c r="AF826" s="2" t="s">
        <v>19</v>
      </c>
      <c r="AG826" s="2" t="s">
        <v>19</v>
      </c>
      <c r="AH826" s="2" t="s">
        <v>19</v>
      </c>
      <c r="AI826" s="2" t="s">
        <v>19</v>
      </c>
      <c r="AJ826" s="2" t="s">
        <v>19</v>
      </c>
      <c r="AK826" s="2" t="s">
        <v>19</v>
      </c>
      <c r="AL826" s="2" t="s">
        <v>19</v>
      </c>
      <c r="AM826" s="2" t="s">
        <v>19</v>
      </c>
      <c r="AN826" s="2" t="s">
        <v>19</v>
      </c>
      <c r="AO826" s="2" t="s">
        <v>19</v>
      </c>
      <c r="AP826" s="2" t="s">
        <v>19</v>
      </c>
      <c r="AQ826" s="2" t="s">
        <v>19</v>
      </c>
      <c r="AV826" s="52"/>
    </row>
    <row r="827" spans="1:48" x14ac:dyDescent="0.3">
      <c r="A827">
        <v>2004</v>
      </c>
      <c r="B827" s="1">
        <v>38065</v>
      </c>
      <c r="C827" s="4">
        <v>99</v>
      </c>
      <c r="D827" s="4">
        <v>99</v>
      </c>
      <c r="E827" s="4">
        <v>99</v>
      </c>
      <c r="F827">
        <v>13.617625334679143</v>
      </c>
      <c r="G827">
        <v>79.759399999999999</v>
      </c>
      <c r="H827">
        <v>30.292200000000001</v>
      </c>
      <c r="Y827" s="2">
        <v>-1.0114936075672487E-3</v>
      </c>
      <c r="Z827" s="2">
        <v>-1.4316980544477831E-2</v>
      </c>
      <c r="AA827" s="2">
        <v>-1.669452875204902E-2</v>
      </c>
      <c r="AB827" s="2" t="s">
        <v>19</v>
      </c>
      <c r="AC827" s="2" t="s">
        <v>19</v>
      </c>
      <c r="AD827" s="2" t="s">
        <v>19</v>
      </c>
      <c r="AE827" s="2" t="s">
        <v>19</v>
      </c>
      <c r="AF827" s="2" t="s">
        <v>19</v>
      </c>
      <c r="AG827" s="2" t="s">
        <v>19</v>
      </c>
      <c r="AH827" s="2" t="s">
        <v>19</v>
      </c>
      <c r="AI827" s="2" t="s">
        <v>19</v>
      </c>
      <c r="AJ827" s="2" t="s">
        <v>19</v>
      </c>
      <c r="AK827" s="2" t="s">
        <v>19</v>
      </c>
      <c r="AL827" s="2" t="s">
        <v>19</v>
      </c>
      <c r="AM827" s="2" t="s">
        <v>19</v>
      </c>
      <c r="AN827" s="2" t="s">
        <v>19</v>
      </c>
      <c r="AO827" s="2" t="s">
        <v>19</v>
      </c>
      <c r="AP827" s="2" t="s">
        <v>19</v>
      </c>
      <c r="AQ827" s="2" t="s">
        <v>19</v>
      </c>
      <c r="AV827" s="52"/>
    </row>
    <row r="828" spans="1:48" x14ac:dyDescent="0.3">
      <c r="A828">
        <v>2004</v>
      </c>
      <c r="B828" s="1">
        <v>38068</v>
      </c>
      <c r="C828" s="4">
        <v>99</v>
      </c>
      <c r="D828" s="4">
        <v>99</v>
      </c>
      <c r="E828" s="4">
        <v>99</v>
      </c>
      <c r="F828">
        <v>13.19223048676</v>
      </c>
      <c r="G828">
        <v>78.746799999999993</v>
      </c>
      <c r="H828">
        <v>29.9087</v>
      </c>
      <c r="Y828" s="2">
        <v>-3.1238548385952303E-2</v>
      </c>
      <c r="Z828" s="2">
        <v>-1.2695682264410313E-2</v>
      </c>
      <c r="AA828" s="2">
        <v>-1.2660024692825234E-2</v>
      </c>
      <c r="AB828" s="2" t="s">
        <v>19</v>
      </c>
      <c r="AC828" s="2" t="s">
        <v>19</v>
      </c>
      <c r="AD828" s="2" t="s">
        <v>19</v>
      </c>
      <c r="AE828" s="2" t="s">
        <v>19</v>
      </c>
      <c r="AF828" s="2" t="s">
        <v>19</v>
      </c>
      <c r="AG828" s="2" t="s">
        <v>19</v>
      </c>
      <c r="AH828" s="2" t="s">
        <v>19</v>
      </c>
      <c r="AI828" s="2" t="s">
        <v>19</v>
      </c>
      <c r="AJ828" s="2" t="s">
        <v>19</v>
      </c>
      <c r="AK828" s="2" t="s">
        <v>19</v>
      </c>
      <c r="AL828" s="2" t="s">
        <v>19</v>
      </c>
      <c r="AM828" s="2" t="s">
        <v>19</v>
      </c>
      <c r="AN828" s="2" t="s">
        <v>19</v>
      </c>
      <c r="AO828" s="2" t="s">
        <v>19</v>
      </c>
      <c r="AP828" s="2" t="s">
        <v>19</v>
      </c>
      <c r="AQ828" s="2" t="s">
        <v>19</v>
      </c>
      <c r="AV828" s="52"/>
    </row>
    <row r="829" spans="1:48" x14ac:dyDescent="0.3">
      <c r="A829">
        <v>2004</v>
      </c>
      <c r="B829" s="1">
        <v>38069</v>
      </c>
      <c r="C829" s="4">
        <v>99</v>
      </c>
      <c r="D829" s="4">
        <v>99</v>
      </c>
      <c r="E829" s="4">
        <v>99</v>
      </c>
      <c r="F829">
        <v>12.915274940552409</v>
      </c>
      <c r="G829">
        <v>78.610399999999998</v>
      </c>
      <c r="H829">
        <v>29.6646</v>
      </c>
      <c r="Y829" s="2">
        <v>-2.0993837735441945E-2</v>
      </c>
      <c r="Z829" s="2">
        <v>-1.7321338771860706E-3</v>
      </c>
      <c r="AA829" s="2">
        <v>-8.1615048464158679E-3</v>
      </c>
      <c r="AB829" s="2" t="s">
        <v>19</v>
      </c>
      <c r="AC829" s="2" t="s">
        <v>19</v>
      </c>
      <c r="AD829" s="2" t="s">
        <v>19</v>
      </c>
      <c r="AE829" s="2" t="s">
        <v>19</v>
      </c>
      <c r="AF829" s="2" t="s">
        <v>19</v>
      </c>
      <c r="AG829" s="2" t="s">
        <v>19</v>
      </c>
      <c r="AH829" s="2" t="s">
        <v>19</v>
      </c>
      <c r="AI829" s="2" t="s">
        <v>19</v>
      </c>
      <c r="AJ829" s="2" t="s">
        <v>19</v>
      </c>
      <c r="AK829" s="2" t="s">
        <v>19</v>
      </c>
      <c r="AL829" s="2" t="s">
        <v>19</v>
      </c>
      <c r="AM829" s="2" t="s">
        <v>19</v>
      </c>
      <c r="AN829" s="2" t="s">
        <v>19</v>
      </c>
      <c r="AO829" s="2" t="s">
        <v>19</v>
      </c>
      <c r="AP829" s="2" t="s">
        <v>19</v>
      </c>
      <c r="AQ829" s="2" t="s">
        <v>19</v>
      </c>
      <c r="AV829" s="52"/>
    </row>
    <row r="830" spans="1:48" x14ac:dyDescent="0.3">
      <c r="A830">
        <v>2004</v>
      </c>
      <c r="B830" s="1">
        <v>38070</v>
      </c>
      <c r="C830" s="4">
        <v>99</v>
      </c>
      <c r="D830" s="4">
        <v>99</v>
      </c>
      <c r="E830" s="4">
        <v>99</v>
      </c>
      <c r="F830">
        <v>12.860833191558365</v>
      </c>
      <c r="G830">
        <v>78.674999999999997</v>
      </c>
      <c r="H830">
        <v>30.0046</v>
      </c>
      <c r="Y830" s="2">
        <v>-4.2152992673120115E-3</v>
      </c>
      <c r="Z830" s="2">
        <v>8.2177421816953533E-4</v>
      </c>
      <c r="AA830" s="2">
        <v>1.1461472596967504E-2</v>
      </c>
      <c r="AB830" s="2" t="s">
        <v>19</v>
      </c>
      <c r="AC830" s="2" t="s">
        <v>19</v>
      </c>
      <c r="AD830" s="2" t="s">
        <v>19</v>
      </c>
      <c r="AE830" s="2" t="s">
        <v>19</v>
      </c>
      <c r="AF830" s="2" t="s">
        <v>19</v>
      </c>
      <c r="AG830" s="2" t="s">
        <v>19</v>
      </c>
      <c r="AH830" s="2" t="s">
        <v>19</v>
      </c>
      <c r="AI830" s="2" t="s">
        <v>19</v>
      </c>
      <c r="AJ830" s="2" t="s">
        <v>19</v>
      </c>
      <c r="AK830" s="2" t="s">
        <v>19</v>
      </c>
      <c r="AL830" s="2" t="s">
        <v>19</v>
      </c>
      <c r="AM830" s="2" t="s">
        <v>19</v>
      </c>
      <c r="AN830" s="2" t="s">
        <v>19</v>
      </c>
      <c r="AO830" s="2" t="s">
        <v>19</v>
      </c>
      <c r="AP830" s="2" t="s">
        <v>19</v>
      </c>
      <c r="AQ830" s="2" t="s">
        <v>19</v>
      </c>
      <c r="AV830" s="52"/>
    </row>
    <row r="831" spans="1:48" x14ac:dyDescent="0.3">
      <c r="A831">
        <v>2004</v>
      </c>
      <c r="B831" s="1">
        <v>38071</v>
      </c>
      <c r="C831" s="4">
        <v>99</v>
      </c>
      <c r="D831" s="4">
        <v>99</v>
      </c>
      <c r="E831" s="4">
        <v>99</v>
      </c>
      <c r="F831">
        <v>13.53930871301959</v>
      </c>
      <c r="G831">
        <v>79.716300000000004</v>
      </c>
      <c r="H831">
        <v>30.8065</v>
      </c>
      <c r="Y831" s="2">
        <v>5.275517622812842E-2</v>
      </c>
      <c r="Z831" s="2">
        <v>1.3235462345090543E-2</v>
      </c>
      <c r="AA831" s="2">
        <v>2.6725902028355675E-2</v>
      </c>
      <c r="AB831" s="2" t="s">
        <v>19</v>
      </c>
      <c r="AC831" s="2" t="s">
        <v>19</v>
      </c>
      <c r="AD831" s="2" t="s">
        <v>19</v>
      </c>
      <c r="AE831" s="2" t="s">
        <v>19</v>
      </c>
      <c r="AF831" s="2" t="s">
        <v>19</v>
      </c>
      <c r="AG831" s="2" t="s">
        <v>19</v>
      </c>
      <c r="AH831" s="2" t="s">
        <v>19</v>
      </c>
      <c r="AI831" s="2" t="s">
        <v>19</v>
      </c>
      <c r="AJ831" s="2" t="s">
        <v>19</v>
      </c>
      <c r="AK831" s="2" t="s">
        <v>19</v>
      </c>
      <c r="AL831" s="2" t="s">
        <v>19</v>
      </c>
      <c r="AM831" s="2" t="s">
        <v>19</v>
      </c>
      <c r="AN831" s="2" t="s">
        <v>19</v>
      </c>
      <c r="AO831" s="2" t="s">
        <v>19</v>
      </c>
      <c r="AP831" s="2" t="s">
        <v>19</v>
      </c>
      <c r="AQ831" s="2" t="s">
        <v>19</v>
      </c>
      <c r="AV831" s="52"/>
    </row>
    <row r="832" spans="1:48" x14ac:dyDescent="0.3">
      <c r="A832">
        <v>2004</v>
      </c>
      <c r="B832" s="1">
        <v>38072</v>
      </c>
      <c r="C832" s="4">
        <v>99</v>
      </c>
      <c r="D832" s="4">
        <v>99</v>
      </c>
      <c r="E832" s="4">
        <v>99</v>
      </c>
      <c r="F832">
        <v>13.440509684596874</v>
      </c>
      <c r="G832">
        <v>79.737899999999996</v>
      </c>
      <c r="H832">
        <v>30.701899999999998</v>
      </c>
      <c r="Y832" s="2">
        <v>-7.2971988834045209E-3</v>
      </c>
      <c r="Z832" s="2">
        <v>2.7096089507416821E-4</v>
      </c>
      <c r="AA832" s="2">
        <v>-3.3953873370879961E-3</v>
      </c>
      <c r="AB832" s="2" t="s">
        <v>19</v>
      </c>
      <c r="AC832" s="2" t="s">
        <v>19</v>
      </c>
      <c r="AD832" s="2" t="s">
        <v>19</v>
      </c>
      <c r="AE832" s="2" t="s">
        <v>19</v>
      </c>
      <c r="AF832" s="2" t="s">
        <v>19</v>
      </c>
      <c r="AG832" s="2" t="s">
        <v>19</v>
      </c>
      <c r="AH832" s="2" t="s">
        <v>19</v>
      </c>
      <c r="AI832" s="2" t="s">
        <v>19</v>
      </c>
      <c r="AJ832" s="2" t="s">
        <v>19</v>
      </c>
      <c r="AK832" s="2" t="s">
        <v>19</v>
      </c>
      <c r="AL832" s="2" t="s">
        <v>19</v>
      </c>
      <c r="AM832" s="2" t="s">
        <v>19</v>
      </c>
      <c r="AN832" s="2" t="s">
        <v>19</v>
      </c>
      <c r="AO832" s="2" t="s">
        <v>19</v>
      </c>
      <c r="AP832" s="2" t="s">
        <v>19</v>
      </c>
      <c r="AQ832" s="2" t="s">
        <v>19</v>
      </c>
      <c r="AV832" s="52"/>
    </row>
    <row r="833" spans="1:48" x14ac:dyDescent="0.3">
      <c r="A833">
        <v>2004</v>
      </c>
      <c r="B833" s="1">
        <v>38075</v>
      </c>
      <c r="C833" s="4">
        <v>99</v>
      </c>
      <c r="D833" s="4">
        <v>99</v>
      </c>
      <c r="E833" s="4">
        <v>99</v>
      </c>
      <c r="F833">
        <v>14.382426865039822</v>
      </c>
      <c r="G833">
        <v>80.858199999999997</v>
      </c>
      <c r="H833">
        <v>31.198799999999999</v>
      </c>
      <c r="Y833" s="2">
        <v>7.0080465886082077E-2</v>
      </c>
      <c r="Z833" s="2">
        <v>1.4049780593670125E-2</v>
      </c>
      <c r="AA833" s="2">
        <v>1.6184666095583555E-2</v>
      </c>
      <c r="AB833" s="2" t="s">
        <v>19</v>
      </c>
      <c r="AC833" s="2" t="s">
        <v>19</v>
      </c>
      <c r="AD833" s="2" t="s">
        <v>19</v>
      </c>
      <c r="AE833" s="2" t="s">
        <v>19</v>
      </c>
      <c r="AF833" s="2" t="s">
        <v>19</v>
      </c>
      <c r="AG833" s="2" t="s">
        <v>19</v>
      </c>
      <c r="AH833" s="2" t="s">
        <v>19</v>
      </c>
      <c r="AI833" s="2" t="s">
        <v>19</v>
      </c>
      <c r="AJ833" s="2" t="s">
        <v>19</v>
      </c>
      <c r="AK833" s="2" t="s">
        <v>19</v>
      </c>
      <c r="AL833" s="2" t="s">
        <v>19</v>
      </c>
      <c r="AM833" s="2" t="s">
        <v>19</v>
      </c>
      <c r="AN833" s="2" t="s">
        <v>19</v>
      </c>
      <c r="AO833" s="2" t="s">
        <v>19</v>
      </c>
      <c r="AP833" s="2" t="s">
        <v>19</v>
      </c>
      <c r="AQ833" s="2" t="s">
        <v>19</v>
      </c>
      <c r="AV833" s="52"/>
    </row>
    <row r="834" spans="1:48" x14ac:dyDescent="0.3">
      <c r="A834">
        <v>2004</v>
      </c>
      <c r="B834" s="1">
        <v>38076</v>
      </c>
      <c r="C834" s="4">
        <v>99</v>
      </c>
      <c r="D834" s="4">
        <v>99</v>
      </c>
      <c r="E834" s="4">
        <v>99</v>
      </c>
      <c r="F834">
        <v>14.640855631720669</v>
      </c>
      <c r="G834">
        <v>81.131100000000004</v>
      </c>
      <c r="H834">
        <v>31.3034</v>
      </c>
      <c r="Y834" s="2">
        <v>1.7968369949373786E-2</v>
      </c>
      <c r="Z834" s="2">
        <v>3.3750442132030045E-3</v>
      </c>
      <c r="AA834" s="2">
        <v>3.3526930522969067E-3</v>
      </c>
      <c r="AB834" s="2" t="s">
        <v>19</v>
      </c>
      <c r="AC834" s="2" t="s">
        <v>19</v>
      </c>
      <c r="AD834" s="2" t="s">
        <v>19</v>
      </c>
      <c r="AE834" s="2" t="s">
        <v>19</v>
      </c>
      <c r="AF834" s="2" t="s">
        <v>19</v>
      </c>
      <c r="AG834" s="2" t="s">
        <v>19</v>
      </c>
      <c r="AH834" s="2" t="s">
        <v>19</v>
      </c>
      <c r="AI834" s="2" t="s">
        <v>19</v>
      </c>
      <c r="AJ834" s="2" t="s">
        <v>19</v>
      </c>
      <c r="AK834" s="2" t="s">
        <v>19</v>
      </c>
      <c r="AL834" s="2" t="s">
        <v>19</v>
      </c>
      <c r="AM834" s="2" t="s">
        <v>19</v>
      </c>
      <c r="AN834" s="2" t="s">
        <v>19</v>
      </c>
      <c r="AO834" s="2" t="s">
        <v>19</v>
      </c>
      <c r="AP834" s="2" t="s">
        <v>19</v>
      </c>
      <c r="AQ834" s="2" t="s">
        <v>19</v>
      </c>
      <c r="AV834" s="52"/>
    </row>
    <row r="835" spans="1:48" x14ac:dyDescent="0.3">
      <c r="A835">
        <v>2004</v>
      </c>
      <c r="B835" s="1">
        <v>38077</v>
      </c>
      <c r="C835" s="4">
        <v>99</v>
      </c>
      <c r="D835" s="4">
        <v>99</v>
      </c>
      <c r="E835" s="4">
        <v>99</v>
      </c>
      <c r="F835">
        <v>14.393821009607478</v>
      </c>
      <c r="G835">
        <v>81.224500000000006</v>
      </c>
      <c r="H835">
        <v>31.2424</v>
      </c>
      <c r="Y835" s="2">
        <v>-1.6872963461095014E-2</v>
      </c>
      <c r="Z835" s="2">
        <v>1.1512231437760256E-3</v>
      </c>
      <c r="AA835" s="2">
        <v>-1.9486701125117634E-3</v>
      </c>
      <c r="AB835" s="2" t="s">
        <v>19</v>
      </c>
      <c r="AC835" s="2" t="s">
        <v>19</v>
      </c>
      <c r="AD835" s="2" t="s">
        <v>19</v>
      </c>
      <c r="AE835" s="2" t="s">
        <v>19</v>
      </c>
      <c r="AF835" s="2" t="s">
        <v>19</v>
      </c>
      <c r="AG835" s="2" t="s">
        <v>19</v>
      </c>
      <c r="AH835" s="2" t="s">
        <v>19</v>
      </c>
      <c r="AI835" s="2" t="s">
        <v>19</v>
      </c>
      <c r="AJ835" s="2" t="s">
        <v>19</v>
      </c>
      <c r="AK835" s="2" t="s">
        <v>19</v>
      </c>
      <c r="AL835" s="2" t="s">
        <v>19</v>
      </c>
      <c r="AM835" s="2" t="s">
        <v>19</v>
      </c>
      <c r="AN835" s="2" t="s">
        <v>19</v>
      </c>
      <c r="AO835" s="2" t="s">
        <v>19</v>
      </c>
      <c r="AP835" s="2" t="s">
        <v>19</v>
      </c>
      <c r="AQ835" s="2" t="s">
        <v>19</v>
      </c>
      <c r="AV835" s="52"/>
    </row>
    <row r="836" spans="1:48" x14ac:dyDescent="0.3">
      <c r="A836">
        <v>2004</v>
      </c>
      <c r="B836" s="1">
        <v>38078</v>
      </c>
      <c r="C836" s="4">
        <v>99</v>
      </c>
      <c r="D836" s="4">
        <v>99</v>
      </c>
      <c r="E836" s="4">
        <v>99</v>
      </c>
      <c r="F836">
        <v>14.74270467362726</v>
      </c>
      <c r="G836">
        <v>81.712800000000001</v>
      </c>
      <c r="H836">
        <v>31.5213</v>
      </c>
      <c r="Y836" s="2">
        <v>2.4238432851632075E-2</v>
      </c>
      <c r="Z836" s="2">
        <v>6.0117329130988661E-3</v>
      </c>
      <c r="AA836" s="2">
        <v>8.9269710393566903E-3</v>
      </c>
      <c r="AB836" s="2" t="s">
        <v>19</v>
      </c>
      <c r="AC836" s="2" t="s">
        <v>19</v>
      </c>
      <c r="AD836" s="2" t="s">
        <v>19</v>
      </c>
      <c r="AE836" s="2" t="s">
        <v>19</v>
      </c>
      <c r="AF836" s="2" t="s">
        <v>19</v>
      </c>
      <c r="AG836" s="2" t="s">
        <v>19</v>
      </c>
      <c r="AH836" s="2" t="s">
        <v>19</v>
      </c>
      <c r="AI836" s="2" t="s">
        <v>19</v>
      </c>
      <c r="AJ836" s="2" t="s">
        <v>19</v>
      </c>
      <c r="AK836" s="2" t="s">
        <v>19</v>
      </c>
      <c r="AL836" s="2" t="s">
        <v>19</v>
      </c>
      <c r="AM836" s="2" t="s">
        <v>19</v>
      </c>
      <c r="AN836" s="2" t="s">
        <v>19</v>
      </c>
      <c r="AO836" s="2" t="s">
        <v>19</v>
      </c>
      <c r="AP836" s="2" t="s">
        <v>19</v>
      </c>
      <c r="AQ836" s="2" t="s">
        <v>19</v>
      </c>
      <c r="AV836" s="52"/>
    </row>
    <row r="837" spans="1:48" x14ac:dyDescent="0.3">
      <c r="A837">
        <v>2004</v>
      </c>
      <c r="B837" s="1">
        <v>38079</v>
      </c>
      <c r="C837" s="4">
        <v>99</v>
      </c>
      <c r="D837" s="4">
        <v>99</v>
      </c>
      <c r="E837" s="4">
        <v>99</v>
      </c>
      <c r="F837">
        <v>14.936779625659968</v>
      </c>
      <c r="G837">
        <v>82.330500000000001</v>
      </c>
      <c r="H837">
        <v>32.340800000000002</v>
      </c>
      <c r="Y837" s="2">
        <v>1.3164134826622487E-2</v>
      </c>
      <c r="Z837" s="2">
        <v>7.5594031779597781E-3</v>
      </c>
      <c r="AA837" s="2">
        <v>2.5998293217602164E-2</v>
      </c>
      <c r="AB837" s="2" t="s">
        <v>19</v>
      </c>
      <c r="AC837" s="2" t="s">
        <v>19</v>
      </c>
      <c r="AD837" s="2" t="s">
        <v>19</v>
      </c>
      <c r="AE837" s="2" t="s">
        <v>19</v>
      </c>
      <c r="AF837" s="2" t="s">
        <v>19</v>
      </c>
      <c r="AG837" s="2" t="s">
        <v>19</v>
      </c>
      <c r="AH837" s="2" t="s">
        <v>19</v>
      </c>
      <c r="AI837" s="2" t="s">
        <v>19</v>
      </c>
      <c r="AJ837" s="2" t="s">
        <v>19</v>
      </c>
      <c r="AK837" s="2" t="s">
        <v>19</v>
      </c>
      <c r="AL837" s="2" t="s">
        <v>19</v>
      </c>
      <c r="AM837" s="2" t="s">
        <v>19</v>
      </c>
      <c r="AN837" s="2" t="s">
        <v>19</v>
      </c>
      <c r="AO837" s="2" t="s">
        <v>19</v>
      </c>
      <c r="AP837" s="2" t="s">
        <v>19</v>
      </c>
      <c r="AQ837" s="2" t="s">
        <v>19</v>
      </c>
      <c r="AV837" s="52"/>
    </row>
    <row r="838" spans="1:48" x14ac:dyDescent="0.3">
      <c r="A838">
        <v>2004</v>
      </c>
      <c r="B838" s="1">
        <v>38082</v>
      </c>
      <c r="C838" s="4">
        <v>99</v>
      </c>
      <c r="D838" s="4">
        <v>99</v>
      </c>
      <c r="E838" s="4">
        <v>99</v>
      </c>
      <c r="F838">
        <v>15.252854864341096</v>
      </c>
      <c r="G838">
        <v>82.782899999999998</v>
      </c>
      <c r="H838">
        <v>32.645899999999997</v>
      </c>
      <c r="Y838" s="2">
        <v>2.1160869116535697E-2</v>
      </c>
      <c r="Z838" s="2">
        <v>5.4949259387468974E-3</v>
      </c>
      <c r="AA838" s="2">
        <v>9.4339039232176347E-3</v>
      </c>
      <c r="AB838" s="2" t="s">
        <v>19</v>
      </c>
      <c r="AC838" s="2" t="s">
        <v>19</v>
      </c>
      <c r="AD838" s="2" t="s">
        <v>19</v>
      </c>
      <c r="AE838" s="2" t="s">
        <v>19</v>
      </c>
      <c r="AF838" s="2" t="s">
        <v>19</v>
      </c>
      <c r="AG838" s="2" t="s">
        <v>19</v>
      </c>
      <c r="AH838" s="2" t="s">
        <v>19</v>
      </c>
      <c r="AI838" s="2" t="s">
        <v>19</v>
      </c>
      <c r="AJ838" s="2" t="s">
        <v>19</v>
      </c>
      <c r="AK838" s="2" t="s">
        <v>19</v>
      </c>
      <c r="AL838" s="2" t="s">
        <v>19</v>
      </c>
      <c r="AM838" s="2" t="s">
        <v>19</v>
      </c>
      <c r="AN838" s="2" t="s">
        <v>19</v>
      </c>
      <c r="AO838" s="2" t="s">
        <v>19</v>
      </c>
      <c r="AP838" s="2" t="s">
        <v>19</v>
      </c>
      <c r="AQ838" s="2" t="s">
        <v>19</v>
      </c>
      <c r="AV838" s="52"/>
    </row>
    <row r="839" spans="1:48" x14ac:dyDescent="0.3">
      <c r="A839">
        <v>2004</v>
      </c>
      <c r="B839" s="1">
        <v>38083</v>
      </c>
      <c r="C839" s="4">
        <v>99</v>
      </c>
      <c r="D839" s="4">
        <v>99</v>
      </c>
      <c r="E839" s="4">
        <v>99</v>
      </c>
      <c r="F839">
        <v>15.093490879405644</v>
      </c>
      <c r="G839">
        <v>82.517200000000003</v>
      </c>
      <c r="H839">
        <v>32.236199999999997</v>
      </c>
      <c r="Y839" s="2">
        <v>-1.0448141436657954E-2</v>
      </c>
      <c r="Z839" s="2">
        <v>-3.2096000502518374E-3</v>
      </c>
      <c r="AA839" s="2">
        <v>-1.254981483126516E-2</v>
      </c>
      <c r="AB839" s="2" t="s">
        <v>19</v>
      </c>
      <c r="AC839" s="2" t="s">
        <v>19</v>
      </c>
      <c r="AD839" s="2" t="s">
        <v>19</v>
      </c>
      <c r="AE839" s="2" t="s">
        <v>19</v>
      </c>
      <c r="AF839" s="2" t="s">
        <v>19</v>
      </c>
      <c r="AG839" s="2" t="s">
        <v>19</v>
      </c>
      <c r="AH839" s="2" t="s">
        <v>19</v>
      </c>
      <c r="AI839" s="2" t="s">
        <v>19</v>
      </c>
      <c r="AJ839" s="2" t="s">
        <v>19</v>
      </c>
      <c r="AK839" s="2" t="s">
        <v>19</v>
      </c>
      <c r="AL839" s="2" t="s">
        <v>19</v>
      </c>
      <c r="AM839" s="2" t="s">
        <v>19</v>
      </c>
      <c r="AN839" s="2" t="s">
        <v>19</v>
      </c>
      <c r="AO839" s="2" t="s">
        <v>19</v>
      </c>
      <c r="AP839" s="2" t="s">
        <v>19</v>
      </c>
      <c r="AQ839" s="2" t="s">
        <v>19</v>
      </c>
      <c r="AV839" s="52"/>
    </row>
    <row r="840" spans="1:48" x14ac:dyDescent="0.3">
      <c r="A840">
        <v>2004</v>
      </c>
      <c r="B840" s="1">
        <v>38084</v>
      </c>
      <c r="C840" s="4">
        <v>99</v>
      </c>
      <c r="D840" s="4">
        <v>99</v>
      </c>
      <c r="E840" s="4">
        <v>99</v>
      </c>
      <c r="F840">
        <v>14.939675592559299</v>
      </c>
      <c r="G840">
        <v>82.323300000000003</v>
      </c>
      <c r="H840">
        <v>32.201300000000003</v>
      </c>
      <c r="Y840" s="2">
        <v>-1.0190835776514695E-2</v>
      </c>
      <c r="Z840" s="2">
        <v>-2.3498131298687053E-3</v>
      </c>
      <c r="AA840" s="2">
        <v>-1.08263380919571E-3</v>
      </c>
      <c r="AB840" s="2" t="s">
        <v>19</v>
      </c>
      <c r="AC840" s="2" t="s">
        <v>19</v>
      </c>
      <c r="AD840" s="2" t="s">
        <v>19</v>
      </c>
      <c r="AE840" s="2" t="s">
        <v>19</v>
      </c>
      <c r="AF840" s="2" t="s">
        <v>19</v>
      </c>
      <c r="AG840" s="2" t="s">
        <v>19</v>
      </c>
      <c r="AH840" s="2" t="s">
        <v>19</v>
      </c>
      <c r="AI840" s="2" t="s">
        <v>19</v>
      </c>
      <c r="AJ840" s="2" t="s">
        <v>19</v>
      </c>
      <c r="AK840" s="2" t="s">
        <v>19</v>
      </c>
      <c r="AL840" s="2" t="s">
        <v>19</v>
      </c>
      <c r="AM840" s="2" t="s">
        <v>19</v>
      </c>
      <c r="AN840" s="2" t="s">
        <v>19</v>
      </c>
      <c r="AO840" s="2" t="s">
        <v>19</v>
      </c>
      <c r="AP840" s="2" t="s">
        <v>19</v>
      </c>
      <c r="AQ840" s="2" t="s">
        <v>19</v>
      </c>
      <c r="AV840" s="52"/>
    </row>
    <row r="841" spans="1:48" x14ac:dyDescent="0.3">
      <c r="A841">
        <v>2004</v>
      </c>
      <c r="B841" s="1">
        <v>38085</v>
      </c>
      <c r="C841" s="4">
        <v>99</v>
      </c>
      <c r="D841" s="4">
        <v>99</v>
      </c>
      <c r="E841" s="4">
        <v>99</v>
      </c>
      <c r="F841">
        <v>15.506772539699964</v>
      </c>
      <c r="G841">
        <v>82.136600000000001</v>
      </c>
      <c r="H841">
        <v>32.201300000000003</v>
      </c>
      <c r="Y841" s="2">
        <v>3.7959120573080485E-2</v>
      </c>
      <c r="Z841" s="2">
        <v>-2.267887706153715E-3</v>
      </c>
      <c r="AA841" s="2">
        <v>0</v>
      </c>
      <c r="AB841" s="2" t="s">
        <v>19</v>
      </c>
      <c r="AC841" s="2" t="s">
        <v>19</v>
      </c>
      <c r="AD841" s="2" t="s">
        <v>19</v>
      </c>
      <c r="AE841" s="2" t="s">
        <v>19</v>
      </c>
      <c r="AF841" s="2" t="s">
        <v>19</v>
      </c>
      <c r="AG841" s="2" t="s">
        <v>19</v>
      </c>
      <c r="AH841" s="2" t="s">
        <v>19</v>
      </c>
      <c r="AI841" s="2" t="s">
        <v>19</v>
      </c>
      <c r="AJ841" s="2" t="s">
        <v>19</v>
      </c>
      <c r="AK841" s="2" t="s">
        <v>19</v>
      </c>
      <c r="AL841" s="2" t="s">
        <v>19</v>
      </c>
      <c r="AM841" s="2" t="s">
        <v>19</v>
      </c>
      <c r="AN841" s="2" t="s">
        <v>19</v>
      </c>
      <c r="AO841" s="2" t="s">
        <v>19</v>
      </c>
      <c r="AP841" s="2" t="s">
        <v>19</v>
      </c>
      <c r="AQ841" s="2" t="s">
        <v>19</v>
      </c>
      <c r="AV841" s="52"/>
    </row>
    <row r="842" spans="1:48" x14ac:dyDescent="0.3">
      <c r="A842">
        <v>2004</v>
      </c>
      <c r="B842" s="1">
        <v>38089</v>
      </c>
      <c r="C842" s="4">
        <v>99</v>
      </c>
      <c r="D842" s="4">
        <v>99</v>
      </c>
      <c r="E842" s="4">
        <v>99</v>
      </c>
      <c r="F842">
        <v>15.596454785929813</v>
      </c>
      <c r="G842">
        <v>82.459699999999998</v>
      </c>
      <c r="H842">
        <v>32.401800000000001</v>
      </c>
      <c r="Y842" s="2">
        <v>5.7834243715284561E-3</v>
      </c>
      <c r="Z842" s="2">
        <v>3.9336909489799954E-3</v>
      </c>
      <c r="AA842" s="2">
        <v>6.2264566958476486E-3</v>
      </c>
      <c r="AB842" s="2" t="s">
        <v>19</v>
      </c>
      <c r="AC842" s="2" t="s">
        <v>19</v>
      </c>
      <c r="AD842" s="2" t="s">
        <v>19</v>
      </c>
      <c r="AE842" s="2" t="s">
        <v>19</v>
      </c>
      <c r="AF842" s="2" t="s">
        <v>19</v>
      </c>
      <c r="AG842" s="2" t="s">
        <v>19</v>
      </c>
      <c r="AH842" s="2" t="s">
        <v>19</v>
      </c>
      <c r="AI842" s="2" t="s">
        <v>19</v>
      </c>
      <c r="AJ842" s="2" t="s">
        <v>19</v>
      </c>
      <c r="AK842" s="2" t="s">
        <v>19</v>
      </c>
      <c r="AL842" s="2" t="s">
        <v>19</v>
      </c>
      <c r="AM842" s="2" t="s">
        <v>19</v>
      </c>
      <c r="AN842" s="2" t="s">
        <v>19</v>
      </c>
      <c r="AO842" s="2" t="s">
        <v>19</v>
      </c>
      <c r="AP842" s="2" t="s">
        <v>19</v>
      </c>
      <c r="AQ842" s="2" t="s">
        <v>19</v>
      </c>
      <c r="AV842" s="52"/>
    </row>
    <row r="843" spans="1:48" x14ac:dyDescent="0.3">
      <c r="A843">
        <v>2004</v>
      </c>
      <c r="B843" s="1">
        <v>38090</v>
      </c>
      <c r="C843" s="4">
        <v>99</v>
      </c>
      <c r="D843" s="4">
        <v>99</v>
      </c>
      <c r="E843" s="4">
        <v>99</v>
      </c>
      <c r="F843">
        <v>15.086096401200743</v>
      </c>
      <c r="G843">
        <v>81.3035</v>
      </c>
      <c r="H843">
        <v>31.931100000000001</v>
      </c>
      <c r="Y843" s="2">
        <v>-3.2722717549214075E-2</v>
      </c>
      <c r="Z843" s="2">
        <v>-1.4021394693407796E-2</v>
      </c>
      <c r="AA843" s="2">
        <v>-1.4526970723848676E-2</v>
      </c>
      <c r="AB843" s="2" t="s">
        <v>19</v>
      </c>
      <c r="AC843" s="2" t="s">
        <v>19</v>
      </c>
      <c r="AD843" s="2" t="s">
        <v>19</v>
      </c>
      <c r="AE843" s="2" t="s">
        <v>19</v>
      </c>
      <c r="AF843" s="2" t="s">
        <v>19</v>
      </c>
      <c r="AG843" s="2" t="s">
        <v>19</v>
      </c>
      <c r="AH843" s="2" t="s">
        <v>19</v>
      </c>
      <c r="AI843" s="2" t="s">
        <v>19</v>
      </c>
      <c r="AJ843" s="2" t="s">
        <v>19</v>
      </c>
      <c r="AK843" s="2" t="s">
        <v>19</v>
      </c>
      <c r="AL843" s="2" t="s">
        <v>19</v>
      </c>
      <c r="AM843" s="2" t="s">
        <v>19</v>
      </c>
      <c r="AN843" s="2" t="s">
        <v>19</v>
      </c>
      <c r="AO843" s="2" t="s">
        <v>19</v>
      </c>
      <c r="AP843" s="2" t="s">
        <v>19</v>
      </c>
      <c r="AQ843" s="2" t="s">
        <v>19</v>
      </c>
      <c r="AV843" s="52"/>
    </row>
    <row r="844" spans="1:48" x14ac:dyDescent="0.3">
      <c r="A844">
        <v>2004</v>
      </c>
      <c r="B844" s="1">
        <v>38091</v>
      </c>
      <c r="C844" s="4">
        <v>99</v>
      </c>
      <c r="D844" s="4">
        <v>99</v>
      </c>
      <c r="E844" s="4">
        <v>99</v>
      </c>
      <c r="F844">
        <v>15.042969625311084</v>
      </c>
      <c r="G844">
        <v>81.432699999999997</v>
      </c>
      <c r="H844">
        <v>32.088000000000001</v>
      </c>
      <c r="Y844" s="2">
        <v>-2.8587100826312772E-3</v>
      </c>
      <c r="Z844" s="2">
        <v>1.5891074799978533E-3</v>
      </c>
      <c r="AA844" s="2">
        <v>4.9137048206919776E-3</v>
      </c>
      <c r="AB844" s="2" t="s">
        <v>19</v>
      </c>
      <c r="AC844" s="2" t="s">
        <v>19</v>
      </c>
      <c r="AD844" s="2" t="s">
        <v>19</v>
      </c>
      <c r="AE844" s="2" t="s">
        <v>19</v>
      </c>
      <c r="AF844" s="2" t="s">
        <v>19</v>
      </c>
      <c r="AG844" s="2" t="s">
        <v>19</v>
      </c>
      <c r="AH844" s="2" t="s">
        <v>19</v>
      </c>
      <c r="AI844" s="2" t="s">
        <v>19</v>
      </c>
      <c r="AJ844" s="2" t="s">
        <v>19</v>
      </c>
      <c r="AK844" s="2" t="s">
        <v>19</v>
      </c>
      <c r="AL844" s="2" t="s">
        <v>19</v>
      </c>
      <c r="AM844" s="2" t="s">
        <v>19</v>
      </c>
      <c r="AN844" s="2" t="s">
        <v>19</v>
      </c>
      <c r="AO844" s="2" t="s">
        <v>19</v>
      </c>
      <c r="AP844" s="2" t="s">
        <v>19</v>
      </c>
      <c r="AQ844" s="2" t="s">
        <v>19</v>
      </c>
      <c r="AV844" s="52"/>
    </row>
    <row r="845" spans="1:48" x14ac:dyDescent="0.3">
      <c r="A845">
        <v>2004</v>
      </c>
      <c r="B845" s="1">
        <v>38092</v>
      </c>
      <c r="C845" s="4">
        <v>99</v>
      </c>
      <c r="D845" s="4">
        <v>99</v>
      </c>
      <c r="E845" s="4">
        <v>99</v>
      </c>
      <c r="F845">
        <v>15.635693106602574</v>
      </c>
      <c r="G845">
        <v>81.123900000000006</v>
      </c>
      <c r="H845">
        <v>31.512599999999999</v>
      </c>
      <c r="Y845" s="2">
        <v>3.9402026066328144E-2</v>
      </c>
      <c r="Z845" s="2">
        <v>-3.7920884362178109E-3</v>
      </c>
      <c r="AA845" s="2">
        <v>-1.793193717277497E-2</v>
      </c>
      <c r="AB845" s="2" t="s">
        <v>19</v>
      </c>
      <c r="AC845" s="2" t="s">
        <v>19</v>
      </c>
      <c r="AD845" s="2" t="s">
        <v>19</v>
      </c>
      <c r="AE845" s="2" t="s">
        <v>19</v>
      </c>
      <c r="AF845" s="2" t="s">
        <v>19</v>
      </c>
      <c r="AG845" s="2" t="s">
        <v>19</v>
      </c>
      <c r="AH845" s="2" t="s">
        <v>19</v>
      </c>
      <c r="AI845" s="2" t="s">
        <v>19</v>
      </c>
      <c r="AJ845" s="2" t="s">
        <v>19</v>
      </c>
      <c r="AK845" s="2" t="s">
        <v>19</v>
      </c>
      <c r="AL845" s="2" t="s">
        <v>19</v>
      </c>
      <c r="AM845" s="2" t="s">
        <v>19</v>
      </c>
      <c r="AN845" s="2" t="s">
        <v>19</v>
      </c>
      <c r="AO845" s="2" t="s">
        <v>19</v>
      </c>
      <c r="AP845" s="2" t="s">
        <v>19</v>
      </c>
      <c r="AQ845" s="2" t="s">
        <v>19</v>
      </c>
      <c r="AV845" s="52"/>
    </row>
    <row r="846" spans="1:48" x14ac:dyDescent="0.3">
      <c r="A846">
        <v>2004</v>
      </c>
      <c r="B846" s="1">
        <v>38093</v>
      </c>
      <c r="C846" s="4">
        <v>99</v>
      </c>
      <c r="D846" s="4">
        <v>99</v>
      </c>
      <c r="E846" s="4">
        <v>99</v>
      </c>
      <c r="F846">
        <v>14.566877369270051</v>
      </c>
      <c r="G846">
        <v>81.748699999999999</v>
      </c>
      <c r="H846">
        <v>31.4603</v>
      </c>
      <c r="Y846" s="2">
        <v>-6.8357426181586245E-2</v>
      </c>
      <c r="Z846" s="2">
        <v>7.7017993464316703E-3</v>
      </c>
      <c r="AA846" s="2">
        <v>-1.6596535988778749E-3</v>
      </c>
      <c r="AB846" s="2" t="s">
        <v>19</v>
      </c>
      <c r="AC846" s="2" t="s">
        <v>19</v>
      </c>
      <c r="AD846" s="2" t="s">
        <v>19</v>
      </c>
      <c r="AE846" s="2" t="s">
        <v>19</v>
      </c>
      <c r="AF846" s="2" t="s">
        <v>19</v>
      </c>
      <c r="AG846" s="2" t="s">
        <v>19</v>
      </c>
      <c r="AH846" s="2" t="s">
        <v>19</v>
      </c>
      <c r="AI846" s="2" t="s">
        <v>19</v>
      </c>
      <c r="AJ846" s="2" t="s">
        <v>19</v>
      </c>
      <c r="AK846" s="2" t="s">
        <v>19</v>
      </c>
      <c r="AL846" s="2" t="s">
        <v>19</v>
      </c>
      <c r="AM846" s="2" t="s">
        <v>19</v>
      </c>
      <c r="AN846" s="2" t="s">
        <v>19</v>
      </c>
      <c r="AO846" s="2" t="s">
        <v>19</v>
      </c>
      <c r="AP846" s="2" t="s">
        <v>19</v>
      </c>
      <c r="AQ846" s="2" t="s">
        <v>19</v>
      </c>
      <c r="AV846" s="52"/>
    </row>
    <row r="847" spans="1:48" x14ac:dyDescent="0.3">
      <c r="A847">
        <v>2004</v>
      </c>
      <c r="B847" s="1">
        <v>38096</v>
      </c>
      <c r="C847" s="4">
        <v>99</v>
      </c>
      <c r="D847" s="4">
        <v>99</v>
      </c>
      <c r="E847" s="4">
        <v>99</v>
      </c>
      <c r="F847">
        <v>14.584246204285266</v>
      </c>
      <c r="G847">
        <v>81.748699999999999</v>
      </c>
      <c r="H847">
        <v>31.843900000000001</v>
      </c>
      <c r="Y847" s="2">
        <v>1.1923512894984611E-3</v>
      </c>
      <c r="Z847" s="2">
        <v>0</v>
      </c>
      <c r="AA847" s="2">
        <v>1.219314501133173E-2</v>
      </c>
      <c r="AB847" s="2" t="s">
        <v>19</v>
      </c>
      <c r="AC847" s="2" t="s">
        <v>19</v>
      </c>
      <c r="AD847" s="2" t="s">
        <v>19</v>
      </c>
      <c r="AE847" s="2" t="s">
        <v>19</v>
      </c>
      <c r="AF847" s="2" t="s">
        <v>19</v>
      </c>
      <c r="AG847" s="2" t="s">
        <v>19</v>
      </c>
      <c r="AH847" s="2" t="s">
        <v>19</v>
      </c>
      <c r="AI847" s="2" t="s">
        <v>19</v>
      </c>
      <c r="AJ847" s="2" t="s">
        <v>19</v>
      </c>
      <c r="AK847" s="2" t="s">
        <v>19</v>
      </c>
      <c r="AL847" s="2" t="s">
        <v>19</v>
      </c>
      <c r="AM847" s="2" t="s">
        <v>19</v>
      </c>
      <c r="AN847" s="2" t="s">
        <v>19</v>
      </c>
      <c r="AO847" s="2" t="s">
        <v>19</v>
      </c>
      <c r="AP847" s="2" t="s">
        <v>19</v>
      </c>
      <c r="AQ847" s="2" t="s">
        <v>19</v>
      </c>
      <c r="AV847" s="52"/>
    </row>
    <row r="848" spans="1:48" x14ac:dyDescent="0.3">
      <c r="A848">
        <v>2004</v>
      </c>
      <c r="B848" s="1">
        <v>38097</v>
      </c>
      <c r="C848" s="4">
        <v>99</v>
      </c>
      <c r="D848" s="4">
        <v>99</v>
      </c>
      <c r="E848" s="4">
        <v>99</v>
      </c>
      <c r="F848">
        <v>14.035176745637125</v>
      </c>
      <c r="G848">
        <v>80.376999999999995</v>
      </c>
      <c r="H848">
        <v>31.102900000000002</v>
      </c>
      <c r="Y848" s="2">
        <v>-3.7648120510116567E-2</v>
      </c>
      <c r="Z848" s="2">
        <v>-1.6779471722486172E-2</v>
      </c>
      <c r="AA848" s="2">
        <v>-2.3269762811715888E-2</v>
      </c>
      <c r="AB848" s="2" t="s">
        <v>19</v>
      </c>
      <c r="AC848" s="2" t="s">
        <v>19</v>
      </c>
      <c r="AD848" s="2" t="s">
        <v>19</v>
      </c>
      <c r="AE848" s="2" t="s">
        <v>19</v>
      </c>
      <c r="AF848" s="2" t="s">
        <v>19</v>
      </c>
      <c r="AG848" s="2" t="s">
        <v>19</v>
      </c>
      <c r="AH848" s="2" t="s">
        <v>19</v>
      </c>
      <c r="AI848" s="2" t="s">
        <v>19</v>
      </c>
      <c r="AJ848" s="2" t="s">
        <v>19</v>
      </c>
      <c r="AK848" s="2" t="s">
        <v>19</v>
      </c>
      <c r="AL848" s="2" t="s">
        <v>19</v>
      </c>
      <c r="AM848" s="2" t="s">
        <v>19</v>
      </c>
      <c r="AN848" s="2" t="s">
        <v>19</v>
      </c>
      <c r="AO848" s="2" t="s">
        <v>19</v>
      </c>
      <c r="AP848" s="2" t="s">
        <v>19</v>
      </c>
      <c r="AQ848" s="2" t="s">
        <v>19</v>
      </c>
      <c r="AV848" s="52"/>
    </row>
    <row r="849" spans="1:48" x14ac:dyDescent="0.3">
      <c r="A849">
        <v>2004</v>
      </c>
      <c r="B849" s="1">
        <v>38098</v>
      </c>
      <c r="C849" s="4">
        <v>99</v>
      </c>
      <c r="D849" s="4">
        <v>99</v>
      </c>
      <c r="E849" s="4">
        <v>99</v>
      </c>
      <c r="F849">
        <v>14.07459386226021</v>
      </c>
      <c r="G849">
        <v>80.915700000000001</v>
      </c>
      <c r="H849">
        <v>31.373200000000001</v>
      </c>
      <c r="Y849" s="2">
        <v>2.8084517450297497E-3</v>
      </c>
      <c r="Z849" s="2">
        <v>6.7021660425246044E-3</v>
      </c>
      <c r="AA849" s="2">
        <v>8.690507959064897E-3</v>
      </c>
      <c r="AB849" s="2" t="s">
        <v>19</v>
      </c>
      <c r="AC849" s="2" t="s">
        <v>19</v>
      </c>
      <c r="AD849" s="2" t="s">
        <v>19</v>
      </c>
      <c r="AE849" s="2" t="s">
        <v>19</v>
      </c>
      <c r="AF849" s="2" t="s">
        <v>19</v>
      </c>
      <c r="AG849" s="2" t="s">
        <v>19</v>
      </c>
      <c r="AH849" s="2" t="s">
        <v>19</v>
      </c>
      <c r="AI849" s="2" t="s">
        <v>19</v>
      </c>
      <c r="AJ849" s="2" t="s">
        <v>19</v>
      </c>
      <c r="AK849" s="2" t="s">
        <v>19</v>
      </c>
      <c r="AL849" s="2" t="s">
        <v>19</v>
      </c>
      <c r="AM849" s="2" t="s">
        <v>19</v>
      </c>
      <c r="AN849" s="2" t="s">
        <v>19</v>
      </c>
      <c r="AO849" s="2" t="s">
        <v>19</v>
      </c>
      <c r="AP849" s="2" t="s">
        <v>19</v>
      </c>
      <c r="AQ849" s="2" t="s">
        <v>19</v>
      </c>
      <c r="AV849" s="52"/>
    </row>
    <row r="850" spans="1:48" x14ac:dyDescent="0.3">
      <c r="A850">
        <v>2004</v>
      </c>
      <c r="B850" s="1">
        <v>38099</v>
      </c>
      <c r="C850" s="4">
        <v>99</v>
      </c>
      <c r="D850" s="4">
        <v>99</v>
      </c>
      <c r="E850" s="4">
        <v>99</v>
      </c>
      <c r="F850">
        <v>14.530138404318878</v>
      </c>
      <c r="G850">
        <v>82.050399999999996</v>
      </c>
      <c r="H850">
        <v>32.183799999999998</v>
      </c>
      <c r="Y850" s="2">
        <v>3.2366443146908175E-2</v>
      </c>
      <c r="Z850" s="2">
        <v>1.4023236528881267E-2</v>
      </c>
      <c r="AA850" s="2">
        <v>2.5837338875218219E-2</v>
      </c>
      <c r="AB850" s="2" t="s">
        <v>19</v>
      </c>
      <c r="AC850" s="2" t="s">
        <v>19</v>
      </c>
      <c r="AD850" s="2" t="s">
        <v>19</v>
      </c>
      <c r="AE850" s="2" t="s">
        <v>19</v>
      </c>
      <c r="AF850" s="2" t="s">
        <v>19</v>
      </c>
      <c r="AG850" s="2" t="s">
        <v>19</v>
      </c>
      <c r="AH850" s="2" t="s">
        <v>19</v>
      </c>
      <c r="AI850" s="2" t="s">
        <v>19</v>
      </c>
      <c r="AJ850" s="2" t="s">
        <v>19</v>
      </c>
      <c r="AK850" s="2" t="s">
        <v>19</v>
      </c>
      <c r="AL850" s="2" t="s">
        <v>19</v>
      </c>
      <c r="AM850" s="2" t="s">
        <v>19</v>
      </c>
      <c r="AN850" s="2" t="s">
        <v>19</v>
      </c>
      <c r="AO850" s="2" t="s">
        <v>19</v>
      </c>
      <c r="AP850" s="2" t="s">
        <v>19</v>
      </c>
      <c r="AQ850" s="2" t="s">
        <v>19</v>
      </c>
      <c r="AV850" s="52"/>
    </row>
    <row r="851" spans="1:48" x14ac:dyDescent="0.3">
      <c r="A851">
        <v>2004</v>
      </c>
      <c r="B851" s="1">
        <v>38100</v>
      </c>
      <c r="C851" s="4">
        <v>99</v>
      </c>
      <c r="D851" s="4">
        <v>99</v>
      </c>
      <c r="E851" s="4">
        <v>99</v>
      </c>
      <c r="F851">
        <v>14.232962907093501</v>
      </c>
      <c r="G851">
        <v>82.129400000000004</v>
      </c>
      <c r="H851">
        <v>32.436599999999999</v>
      </c>
      <c r="Y851" s="2">
        <v>-2.0452351447460826E-2</v>
      </c>
      <c r="Z851" s="2">
        <v>9.6282285034576809E-4</v>
      </c>
      <c r="AA851" s="2">
        <v>7.854883512823152E-3</v>
      </c>
      <c r="AB851" s="2" t="s">
        <v>19</v>
      </c>
      <c r="AC851" s="2" t="s">
        <v>19</v>
      </c>
      <c r="AD851" s="2" t="s">
        <v>19</v>
      </c>
      <c r="AE851" s="2" t="s">
        <v>19</v>
      </c>
      <c r="AF851" s="2" t="s">
        <v>19</v>
      </c>
      <c r="AG851" s="2" t="s">
        <v>19</v>
      </c>
      <c r="AH851" s="2" t="s">
        <v>19</v>
      </c>
      <c r="AI851" s="2" t="s">
        <v>19</v>
      </c>
      <c r="AJ851" s="2" t="s">
        <v>19</v>
      </c>
      <c r="AK851" s="2" t="s">
        <v>19</v>
      </c>
      <c r="AL851" s="2" t="s">
        <v>19</v>
      </c>
      <c r="AM851" s="2" t="s">
        <v>19</v>
      </c>
      <c r="AN851" s="2" t="s">
        <v>19</v>
      </c>
      <c r="AO851" s="2" t="s">
        <v>19</v>
      </c>
      <c r="AP851" s="2" t="s">
        <v>19</v>
      </c>
      <c r="AQ851" s="2" t="s">
        <v>19</v>
      </c>
      <c r="AV851" s="52"/>
    </row>
    <row r="852" spans="1:48" x14ac:dyDescent="0.3">
      <c r="A852">
        <v>2004</v>
      </c>
      <c r="B852" s="1">
        <v>38103</v>
      </c>
      <c r="C852" s="4">
        <v>99</v>
      </c>
      <c r="D852" s="4">
        <v>99</v>
      </c>
      <c r="E852" s="4">
        <v>99</v>
      </c>
      <c r="F852">
        <v>14.074074559211093</v>
      </c>
      <c r="G852">
        <v>82.014499999999998</v>
      </c>
      <c r="H852">
        <v>32.201300000000003</v>
      </c>
      <c r="Y852" s="2">
        <v>-1.1163406306863966E-2</v>
      </c>
      <c r="Z852" s="2">
        <v>-1.3990118033250232E-3</v>
      </c>
      <c r="AA852" s="2">
        <v>-7.2541511749072418E-3</v>
      </c>
      <c r="AB852" s="2" t="s">
        <v>19</v>
      </c>
      <c r="AC852" s="2" t="s">
        <v>19</v>
      </c>
      <c r="AD852" s="2" t="s">
        <v>19</v>
      </c>
      <c r="AE852" s="2" t="s">
        <v>19</v>
      </c>
      <c r="AF852" s="2" t="s">
        <v>19</v>
      </c>
      <c r="AG852" s="2" t="s">
        <v>19</v>
      </c>
      <c r="AH852" s="2" t="s">
        <v>19</v>
      </c>
      <c r="AI852" s="2" t="s">
        <v>19</v>
      </c>
      <c r="AJ852" s="2" t="s">
        <v>19</v>
      </c>
      <c r="AK852" s="2" t="s">
        <v>19</v>
      </c>
      <c r="AL852" s="2" t="s">
        <v>19</v>
      </c>
      <c r="AM852" s="2" t="s">
        <v>19</v>
      </c>
      <c r="AN852" s="2" t="s">
        <v>19</v>
      </c>
      <c r="AO852" s="2" t="s">
        <v>19</v>
      </c>
      <c r="AP852" s="2" t="s">
        <v>19</v>
      </c>
      <c r="AQ852" s="2" t="s">
        <v>19</v>
      </c>
      <c r="AV852" s="52"/>
    </row>
    <row r="853" spans="1:48" x14ac:dyDescent="0.3">
      <c r="A853">
        <v>2004</v>
      </c>
      <c r="B853" s="1">
        <v>38104</v>
      </c>
      <c r="C853" s="4">
        <v>99</v>
      </c>
      <c r="D853" s="4">
        <v>99</v>
      </c>
      <c r="E853" s="4">
        <v>99</v>
      </c>
      <c r="F853">
        <v>14.022464553779123</v>
      </c>
      <c r="G853">
        <v>82.086299999999994</v>
      </c>
      <c r="H853">
        <v>32.140300000000003</v>
      </c>
      <c r="Y853" s="2">
        <v>-3.6670265753419029E-3</v>
      </c>
      <c r="Z853" s="2">
        <v>8.7545495003937823E-4</v>
      </c>
      <c r="AA853" s="2">
        <v>-1.8943334585870275E-3</v>
      </c>
      <c r="AB853" s="2" t="s">
        <v>19</v>
      </c>
      <c r="AC853" s="2" t="s">
        <v>19</v>
      </c>
      <c r="AD853" s="2" t="s">
        <v>19</v>
      </c>
      <c r="AE853" s="2" t="s">
        <v>19</v>
      </c>
      <c r="AF853" s="2" t="s">
        <v>19</v>
      </c>
      <c r="AG853" s="2" t="s">
        <v>19</v>
      </c>
      <c r="AH853" s="2" t="s">
        <v>19</v>
      </c>
      <c r="AI853" s="2" t="s">
        <v>19</v>
      </c>
      <c r="AJ853" s="2" t="s">
        <v>19</v>
      </c>
      <c r="AK853" s="2" t="s">
        <v>19</v>
      </c>
      <c r="AL853" s="2" t="s">
        <v>19</v>
      </c>
      <c r="AM853" s="2" t="s">
        <v>19</v>
      </c>
      <c r="AN853" s="2" t="s">
        <v>19</v>
      </c>
      <c r="AO853" s="2" t="s">
        <v>19</v>
      </c>
      <c r="AP853" s="2" t="s">
        <v>19</v>
      </c>
      <c r="AQ853" s="2" t="s">
        <v>19</v>
      </c>
      <c r="AV853" s="52"/>
    </row>
    <row r="854" spans="1:48" x14ac:dyDescent="0.3">
      <c r="A854">
        <v>2004</v>
      </c>
      <c r="B854" s="1">
        <v>38105</v>
      </c>
      <c r="C854" s="4">
        <v>99</v>
      </c>
      <c r="D854" s="4">
        <v>99</v>
      </c>
      <c r="E854" s="4">
        <v>99</v>
      </c>
      <c r="F854">
        <v>13.776361086654052</v>
      </c>
      <c r="G854">
        <v>81.023399999999995</v>
      </c>
      <c r="H854">
        <v>31.5562</v>
      </c>
      <c r="Y854" s="2">
        <v>-1.7550657103194034E-2</v>
      </c>
      <c r="Z854" s="2">
        <v>-1.2948567544157741E-2</v>
      </c>
      <c r="AA854" s="2">
        <v>-1.8173445798576937E-2</v>
      </c>
      <c r="AB854" s="2" t="s">
        <v>19</v>
      </c>
      <c r="AC854" s="2" t="s">
        <v>19</v>
      </c>
      <c r="AD854" s="2" t="s">
        <v>19</v>
      </c>
      <c r="AE854" s="2" t="s">
        <v>19</v>
      </c>
      <c r="AF854" s="2" t="s">
        <v>19</v>
      </c>
      <c r="AG854" s="2" t="s">
        <v>19</v>
      </c>
      <c r="AH854" s="2" t="s">
        <v>19</v>
      </c>
      <c r="AI854" s="2" t="s">
        <v>19</v>
      </c>
      <c r="AJ854" s="2" t="s">
        <v>19</v>
      </c>
      <c r="AK854" s="2" t="s">
        <v>19</v>
      </c>
      <c r="AL854" s="2" t="s">
        <v>19</v>
      </c>
      <c r="AM854" s="2" t="s">
        <v>19</v>
      </c>
      <c r="AN854" s="2" t="s">
        <v>19</v>
      </c>
      <c r="AO854" s="2" t="s">
        <v>19</v>
      </c>
      <c r="AP854" s="2" t="s">
        <v>19</v>
      </c>
      <c r="AQ854" s="2" t="s">
        <v>19</v>
      </c>
      <c r="AV854" s="52"/>
    </row>
    <row r="855" spans="1:48" x14ac:dyDescent="0.3">
      <c r="A855">
        <v>2004</v>
      </c>
      <c r="B855" s="1">
        <v>38106</v>
      </c>
      <c r="C855" s="4">
        <v>99</v>
      </c>
      <c r="D855" s="4">
        <v>99</v>
      </c>
      <c r="E855" s="4">
        <v>99</v>
      </c>
      <c r="F855">
        <v>13.485017688865373</v>
      </c>
      <c r="G855">
        <v>80.312399999999997</v>
      </c>
      <c r="H855">
        <v>31.068000000000001</v>
      </c>
      <c r="Y855" s="2">
        <v>-2.1148066311278746E-2</v>
      </c>
      <c r="Z855" s="2">
        <v>-8.7752427076621675E-3</v>
      </c>
      <c r="AA855" s="2">
        <v>-1.5470810807384883E-2</v>
      </c>
      <c r="AB855" s="2" t="s">
        <v>19</v>
      </c>
      <c r="AC855" s="2" t="s">
        <v>19</v>
      </c>
      <c r="AD855" s="2" t="s">
        <v>19</v>
      </c>
      <c r="AE855" s="2" t="s">
        <v>19</v>
      </c>
      <c r="AF855" s="2" t="s">
        <v>19</v>
      </c>
      <c r="AG855" s="2" t="s">
        <v>19</v>
      </c>
      <c r="AH855" s="2" t="s">
        <v>19</v>
      </c>
      <c r="AI855" s="2" t="s">
        <v>19</v>
      </c>
      <c r="AJ855" s="2" t="s">
        <v>19</v>
      </c>
      <c r="AK855" s="2" t="s">
        <v>19</v>
      </c>
      <c r="AL855" s="2" t="s">
        <v>19</v>
      </c>
      <c r="AM855" s="2" t="s">
        <v>19</v>
      </c>
      <c r="AN855" s="2" t="s">
        <v>19</v>
      </c>
      <c r="AO855" s="2" t="s">
        <v>19</v>
      </c>
      <c r="AP855" s="2" t="s">
        <v>19</v>
      </c>
      <c r="AQ855" s="2" t="s">
        <v>19</v>
      </c>
      <c r="AV855" s="52"/>
    </row>
    <row r="856" spans="1:48" x14ac:dyDescent="0.3">
      <c r="A856">
        <v>2004</v>
      </c>
      <c r="B856" s="1">
        <v>38107</v>
      </c>
      <c r="C856" s="4">
        <v>99</v>
      </c>
      <c r="D856" s="4">
        <v>99</v>
      </c>
      <c r="E856" s="4">
        <v>99</v>
      </c>
      <c r="F856">
        <v>12.947836359409846</v>
      </c>
      <c r="G856">
        <v>79.687600000000003</v>
      </c>
      <c r="H856">
        <v>30.309699999999999</v>
      </c>
      <c r="Y856" s="2">
        <v>-3.983541897012699E-2</v>
      </c>
      <c r="Z856" s="2">
        <v>-7.7796205816286212E-3</v>
      </c>
      <c r="AA856" s="2">
        <v>-2.4407750740311651E-2</v>
      </c>
      <c r="AB856" s="2" t="s">
        <v>19</v>
      </c>
      <c r="AC856" s="2" t="s">
        <v>19</v>
      </c>
      <c r="AD856" s="2" t="s">
        <v>19</v>
      </c>
      <c r="AE856" s="2" t="s">
        <v>19</v>
      </c>
      <c r="AF856" s="2" t="s">
        <v>19</v>
      </c>
      <c r="AG856" s="2" t="s">
        <v>19</v>
      </c>
      <c r="AH856" s="2" t="s">
        <v>19</v>
      </c>
      <c r="AI856" s="2" t="s">
        <v>19</v>
      </c>
      <c r="AJ856" s="2" t="s">
        <v>19</v>
      </c>
      <c r="AK856" s="2" t="s">
        <v>19</v>
      </c>
      <c r="AL856" s="2" t="s">
        <v>19</v>
      </c>
      <c r="AM856" s="2" t="s">
        <v>19</v>
      </c>
      <c r="AN856" s="2" t="s">
        <v>19</v>
      </c>
      <c r="AO856" s="2" t="s">
        <v>19</v>
      </c>
      <c r="AP856" s="2" t="s">
        <v>19</v>
      </c>
      <c r="AQ856" s="2" t="s">
        <v>19</v>
      </c>
      <c r="AV856" s="52"/>
    </row>
    <row r="857" spans="1:48" x14ac:dyDescent="0.3">
      <c r="A857">
        <v>2004</v>
      </c>
      <c r="B857" s="1">
        <v>38110</v>
      </c>
      <c r="C857" s="4">
        <v>99</v>
      </c>
      <c r="D857" s="4">
        <v>99</v>
      </c>
      <c r="E857" s="4">
        <v>99</v>
      </c>
      <c r="F857">
        <v>13.339147819427311</v>
      </c>
      <c r="G857">
        <v>80.542199999999994</v>
      </c>
      <c r="H857">
        <v>30.597300000000001</v>
      </c>
      <c r="Y857" s="2">
        <v>3.0222150570591522E-2</v>
      </c>
      <c r="Z857" s="2">
        <v>1.0724378698818704E-2</v>
      </c>
      <c r="AA857" s="2">
        <v>9.4887115345911877E-3</v>
      </c>
      <c r="AB857" s="2" t="s">
        <v>19</v>
      </c>
      <c r="AC857" s="2" t="s">
        <v>19</v>
      </c>
      <c r="AD857" s="2" t="s">
        <v>19</v>
      </c>
      <c r="AE857" s="2" t="s">
        <v>19</v>
      </c>
      <c r="AF857" s="2" t="s">
        <v>19</v>
      </c>
      <c r="AG857" s="2" t="s">
        <v>19</v>
      </c>
      <c r="AH857" s="2" t="s">
        <v>19</v>
      </c>
      <c r="AI857" s="2" t="s">
        <v>19</v>
      </c>
      <c r="AJ857" s="2" t="s">
        <v>19</v>
      </c>
      <c r="AK857" s="2" t="s">
        <v>19</v>
      </c>
      <c r="AL857" s="2" t="s">
        <v>19</v>
      </c>
      <c r="AM857" s="2" t="s">
        <v>19</v>
      </c>
      <c r="AN857" s="2" t="s">
        <v>19</v>
      </c>
      <c r="AO857" s="2" t="s">
        <v>19</v>
      </c>
      <c r="AP857" s="2" t="s">
        <v>19</v>
      </c>
      <c r="AQ857" s="2" t="s">
        <v>19</v>
      </c>
      <c r="AV857" s="52"/>
    </row>
    <row r="858" spans="1:48" x14ac:dyDescent="0.3">
      <c r="A858">
        <v>2004</v>
      </c>
      <c r="B858" s="1">
        <v>38111</v>
      </c>
      <c r="C858" s="4">
        <v>99</v>
      </c>
      <c r="D858" s="4">
        <v>99</v>
      </c>
      <c r="E858" s="4">
        <v>99</v>
      </c>
      <c r="F858">
        <v>13.316874736371991</v>
      </c>
      <c r="G858">
        <v>80.477599999999995</v>
      </c>
      <c r="H858">
        <v>30.728100000000001</v>
      </c>
      <c r="Y858" s="2">
        <v>-1.669753072447433E-3</v>
      </c>
      <c r="Z858" s="2">
        <v>-8.0206401116433845E-4</v>
      </c>
      <c r="AA858" s="2">
        <v>4.2748869998332495E-3</v>
      </c>
      <c r="AB858" s="2" t="s">
        <v>19</v>
      </c>
      <c r="AC858" s="2" t="s">
        <v>19</v>
      </c>
      <c r="AD858" s="2" t="s">
        <v>19</v>
      </c>
      <c r="AE858" s="2" t="s">
        <v>19</v>
      </c>
      <c r="AF858" s="2" t="s">
        <v>19</v>
      </c>
      <c r="AG858" s="2" t="s">
        <v>19</v>
      </c>
      <c r="AH858" s="2" t="s">
        <v>19</v>
      </c>
      <c r="AI858" s="2" t="s">
        <v>19</v>
      </c>
      <c r="AJ858" s="2" t="s">
        <v>19</v>
      </c>
      <c r="AK858" s="2" t="s">
        <v>19</v>
      </c>
      <c r="AL858" s="2" t="s">
        <v>19</v>
      </c>
      <c r="AM858" s="2" t="s">
        <v>19</v>
      </c>
      <c r="AN858" s="2" t="s">
        <v>19</v>
      </c>
      <c r="AO858" s="2" t="s">
        <v>19</v>
      </c>
      <c r="AP858" s="2" t="s">
        <v>19</v>
      </c>
      <c r="AQ858" s="2" t="s">
        <v>19</v>
      </c>
      <c r="AV858" s="52"/>
    </row>
    <row r="859" spans="1:48" x14ac:dyDescent="0.3">
      <c r="A859">
        <v>2004</v>
      </c>
      <c r="B859" s="1">
        <v>38112</v>
      </c>
      <c r="C859" s="4">
        <v>99</v>
      </c>
      <c r="D859" s="4">
        <v>99</v>
      </c>
      <c r="E859" s="4">
        <v>99</v>
      </c>
      <c r="F859">
        <v>13.733947790914476</v>
      </c>
      <c r="G859">
        <v>80.994699999999995</v>
      </c>
      <c r="H859">
        <v>30.972200000000001</v>
      </c>
      <c r="Y859" s="2">
        <v>3.1319139272470986E-2</v>
      </c>
      <c r="Z859" s="2">
        <v>6.4253904191973188E-3</v>
      </c>
      <c r="AA859" s="2">
        <v>7.9438689668414053E-3</v>
      </c>
      <c r="AB859" s="2" t="s">
        <v>19</v>
      </c>
      <c r="AC859" s="2" t="s">
        <v>19</v>
      </c>
      <c r="AD859" s="2" t="s">
        <v>19</v>
      </c>
      <c r="AE859" s="2" t="s">
        <v>19</v>
      </c>
      <c r="AF859" s="2" t="s">
        <v>19</v>
      </c>
      <c r="AG859" s="2" t="s">
        <v>19</v>
      </c>
      <c r="AH859" s="2" t="s">
        <v>19</v>
      </c>
      <c r="AI859" s="2" t="s">
        <v>19</v>
      </c>
      <c r="AJ859" s="2" t="s">
        <v>19</v>
      </c>
      <c r="AK859" s="2" t="s">
        <v>19</v>
      </c>
      <c r="AL859" s="2" t="s">
        <v>19</v>
      </c>
      <c r="AM859" s="2" t="s">
        <v>19</v>
      </c>
      <c r="AN859" s="2" t="s">
        <v>19</v>
      </c>
      <c r="AO859" s="2" t="s">
        <v>19</v>
      </c>
      <c r="AP859" s="2" t="s">
        <v>19</v>
      </c>
      <c r="AQ859" s="2" t="s">
        <v>19</v>
      </c>
      <c r="AV859" s="52"/>
    </row>
    <row r="860" spans="1:48" x14ac:dyDescent="0.3">
      <c r="A860">
        <v>2004</v>
      </c>
      <c r="B860" s="1">
        <v>38113</v>
      </c>
      <c r="C860" s="4">
        <v>99</v>
      </c>
      <c r="D860" s="4">
        <v>99</v>
      </c>
      <c r="E860" s="4">
        <v>99</v>
      </c>
      <c r="F860">
        <v>13.51352722733211</v>
      </c>
      <c r="G860">
        <v>80.298000000000002</v>
      </c>
      <c r="H860">
        <v>30.736799999999999</v>
      </c>
      <c r="Y860" s="2">
        <v>-1.6049322957830237E-2</v>
      </c>
      <c r="Z860" s="2">
        <v>-8.6017974015583087E-3</v>
      </c>
      <c r="AA860" s="2">
        <v>-7.6003641975708192E-3</v>
      </c>
      <c r="AB860" s="2" t="s">
        <v>19</v>
      </c>
      <c r="AC860" s="2" t="s">
        <v>19</v>
      </c>
      <c r="AD860" s="2" t="s">
        <v>19</v>
      </c>
      <c r="AE860" s="2" t="s">
        <v>19</v>
      </c>
      <c r="AF860" s="2" t="s">
        <v>19</v>
      </c>
      <c r="AG860" s="2" t="s">
        <v>19</v>
      </c>
      <c r="AH860" s="2" t="s">
        <v>19</v>
      </c>
      <c r="AI860" s="2" t="s">
        <v>19</v>
      </c>
      <c r="AJ860" s="2" t="s">
        <v>19</v>
      </c>
      <c r="AK860" s="2" t="s">
        <v>19</v>
      </c>
      <c r="AL860" s="2" t="s">
        <v>19</v>
      </c>
      <c r="AM860" s="2" t="s">
        <v>19</v>
      </c>
      <c r="AN860" s="2" t="s">
        <v>19</v>
      </c>
      <c r="AO860" s="2" t="s">
        <v>19</v>
      </c>
      <c r="AP860" s="2" t="s">
        <v>19</v>
      </c>
      <c r="AQ860" s="2" t="s">
        <v>19</v>
      </c>
      <c r="AV860" s="52"/>
    </row>
    <row r="861" spans="1:48" x14ac:dyDescent="0.3">
      <c r="A861">
        <v>2004</v>
      </c>
      <c r="B861" s="1">
        <v>38114</v>
      </c>
      <c r="C861" s="4">
        <v>99</v>
      </c>
      <c r="D861" s="4">
        <v>99</v>
      </c>
      <c r="E861" s="4">
        <v>99</v>
      </c>
      <c r="F861">
        <v>13.260560995267749</v>
      </c>
      <c r="G861">
        <v>78.969399999999993</v>
      </c>
      <c r="H861">
        <v>30.484000000000002</v>
      </c>
      <c r="Y861" s="2">
        <v>-1.8719482175809654E-2</v>
      </c>
      <c r="Z861" s="2">
        <v>-1.6545866646740959E-2</v>
      </c>
      <c r="AA861" s="2">
        <v>-8.2246688009161018E-3</v>
      </c>
      <c r="AB861" s="2" t="s">
        <v>19</v>
      </c>
      <c r="AC861" s="2" t="s">
        <v>19</v>
      </c>
      <c r="AD861" s="2" t="s">
        <v>19</v>
      </c>
      <c r="AE861" s="2" t="s">
        <v>19</v>
      </c>
      <c r="AF861" s="2" t="s">
        <v>19</v>
      </c>
      <c r="AG861" s="2" t="s">
        <v>19</v>
      </c>
      <c r="AH861" s="2" t="s">
        <v>19</v>
      </c>
      <c r="AI861" s="2" t="s">
        <v>19</v>
      </c>
      <c r="AJ861" s="2" t="s">
        <v>19</v>
      </c>
      <c r="AK861" s="2" t="s">
        <v>19</v>
      </c>
      <c r="AL861" s="2" t="s">
        <v>19</v>
      </c>
      <c r="AM861" s="2" t="s">
        <v>19</v>
      </c>
      <c r="AN861" s="2" t="s">
        <v>19</v>
      </c>
      <c r="AO861" s="2" t="s">
        <v>19</v>
      </c>
      <c r="AP861" s="2" t="s">
        <v>19</v>
      </c>
      <c r="AQ861" s="2" t="s">
        <v>19</v>
      </c>
      <c r="AV861" s="52"/>
    </row>
    <row r="862" spans="1:48" x14ac:dyDescent="0.3">
      <c r="A862">
        <v>2004</v>
      </c>
      <c r="B862" s="1">
        <v>38117</v>
      </c>
      <c r="C862" s="4">
        <v>99</v>
      </c>
      <c r="D862" s="4">
        <v>99</v>
      </c>
      <c r="E862" s="4">
        <v>99</v>
      </c>
      <c r="F862">
        <v>13.071725622513643</v>
      </c>
      <c r="G862">
        <v>78.157899999999998</v>
      </c>
      <c r="H862">
        <v>30.2225</v>
      </c>
      <c r="Y862" s="2">
        <v>-1.4240375865055444E-2</v>
      </c>
      <c r="Z862" s="2">
        <v>-1.0276132274020022E-2</v>
      </c>
      <c r="AA862" s="2">
        <v>-8.5782705681669569E-3</v>
      </c>
      <c r="AB862" s="2" t="s">
        <v>19</v>
      </c>
      <c r="AC862" s="2" t="s">
        <v>19</v>
      </c>
      <c r="AD862" s="2" t="s">
        <v>19</v>
      </c>
      <c r="AE862" s="2" t="s">
        <v>19</v>
      </c>
      <c r="AF862" s="2" t="s">
        <v>19</v>
      </c>
      <c r="AG862" s="2" t="s">
        <v>19</v>
      </c>
      <c r="AH862" s="2" t="s">
        <v>19</v>
      </c>
      <c r="AI862" s="2" t="s">
        <v>19</v>
      </c>
      <c r="AJ862" s="2" t="s">
        <v>19</v>
      </c>
      <c r="AK862" s="2" t="s">
        <v>19</v>
      </c>
      <c r="AL862" s="2" t="s">
        <v>19</v>
      </c>
      <c r="AM862" s="2" t="s">
        <v>19</v>
      </c>
      <c r="AN862" s="2" t="s">
        <v>19</v>
      </c>
      <c r="AO862" s="2" t="s">
        <v>19</v>
      </c>
      <c r="AP862" s="2" t="s">
        <v>19</v>
      </c>
      <c r="AQ862" s="2" t="s">
        <v>19</v>
      </c>
      <c r="AV862" s="52"/>
    </row>
    <row r="863" spans="1:48" x14ac:dyDescent="0.3">
      <c r="A863">
        <v>2004</v>
      </c>
      <c r="B863" s="1">
        <v>38118</v>
      </c>
      <c r="C863" s="4">
        <v>99</v>
      </c>
      <c r="D863" s="4">
        <v>99</v>
      </c>
      <c r="E863" s="4">
        <v>99</v>
      </c>
      <c r="F863">
        <v>13.755353100560688</v>
      </c>
      <c r="G863">
        <v>78.818600000000004</v>
      </c>
      <c r="H863">
        <v>30.675799999999999</v>
      </c>
      <c r="Y863" s="2">
        <v>5.2298181417579803E-2</v>
      </c>
      <c r="Z863" s="2">
        <v>8.4534001041483009E-3</v>
      </c>
      <c r="AA863" s="2">
        <v>1.4998759202580869E-2</v>
      </c>
      <c r="AB863" s="2" t="s">
        <v>19</v>
      </c>
      <c r="AC863" s="2" t="s">
        <v>19</v>
      </c>
      <c r="AD863" s="2" t="s">
        <v>19</v>
      </c>
      <c r="AE863" s="2" t="s">
        <v>19</v>
      </c>
      <c r="AF863" s="2" t="s">
        <v>19</v>
      </c>
      <c r="AG863" s="2" t="s">
        <v>19</v>
      </c>
      <c r="AH863" s="2" t="s">
        <v>19</v>
      </c>
      <c r="AI863" s="2" t="s">
        <v>19</v>
      </c>
      <c r="AJ863" s="2" t="s">
        <v>19</v>
      </c>
      <c r="AK863" s="2" t="s">
        <v>19</v>
      </c>
      <c r="AL863" s="2" t="s">
        <v>19</v>
      </c>
      <c r="AM863" s="2" t="s">
        <v>19</v>
      </c>
      <c r="AN863" s="2" t="s">
        <v>19</v>
      </c>
      <c r="AO863" s="2" t="s">
        <v>19</v>
      </c>
      <c r="AP863" s="2" t="s">
        <v>19</v>
      </c>
      <c r="AQ863" s="2" t="s">
        <v>19</v>
      </c>
      <c r="AV863" s="52"/>
    </row>
    <row r="864" spans="1:48" x14ac:dyDescent="0.3">
      <c r="A864">
        <v>2004</v>
      </c>
      <c r="B864" s="1">
        <v>38119</v>
      </c>
      <c r="C864" s="4">
        <v>99</v>
      </c>
      <c r="D864" s="4">
        <v>99</v>
      </c>
      <c r="E864" s="4">
        <v>99</v>
      </c>
      <c r="F864">
        <v>13.834349553830037</v>
      </c>
      <c r="G864">
        <v>79.321299999999994</v>
      </c>
      <c r="H864">
        <v>30.736799999999999</v>
      </c>
      <c r="Y864" s="2">
        <v>5.7429607725685283E-3</v>
      </c>
      <c r="Z864" s="2">
        <v>6.3779361724261019E-3</v>
      </c>
      <c r="AA864" s="2">
        <v>1.9885381962327919E-3</v>
      </c>
      <c r="AB864" s="2" t="s">
        <v>19</v>
      </c>
      <c r="AC864" s="2" t="s">
        <v>19</v>
      </c>
      <c r="AD864" s="2" t="s">
        <v>19</v>
      </c>
      <c r="AE864" s="2" t="s">
        <v>19</v>
      </c>
      <c r="AF864" s="2" t="s">
        <v>19</v>
      </c>
      <c r="AG864" s="2" t="s">
        <v>19</v>
      </c>
      <c r="AH864" s="2" t="s">
        <v>19</v>
      </c>
      <c r="AI864" s="2" t="s">
        <v>19</v>
      </c>
      <c r="AJ864" s="2" t="s">
        <v>19</v>
      </c>
      <c r="AK864" s="2" t="s">
        <v>19</v>
      </c>
      <c r="AL864" s="2" t="s">
        <v>19</v>
      </c>
      <c r="AM864" s="2" t="s">
        <v>19</v>
      </c>
      <c r="AN864" s="2" t="s">
        <v>19</v>
      </c>
      <c r="AO864" s="2" t="s">
        <v>19</v>
      </c>
      <c r="AP864" s="2" t="s">
        <v>19</v>
      </c>
      <c r="AQ864" s="2" t="s">
        <v>19</v>
      </c>
      <c r="AV864" s="52"/>
    </row>
    <row r="865" spans="1:48" x14ac:dyDescent="0.3">
      <c r="A865">
        <v>2004</v>
      </c>
      <c r="B865" s="1">
        <v>38120</v>
      </c>
      <c r="C865" s="4">
        <v>99</v>
      </c>
      <c r="D865" s="4">
        <v>99</v>
      </c>
      <c r="E865" s="4">
        <v>99</v>
      </c>
      <c r="F865">
        <v>14.063328790008214</v>
      </c>
      <c r="G865">
        <v>78.991</v>
      </c>
      <c r="H865">
        <v>30.518899999999999</v>
      </c>
      <c r="Y865" s="2">
        <v>1.6551499966601879E-2</v>
      </c>
      <c r="Z865" s="2">
        <v>-4.1640769881481354E-3</v>
      </c>
      <c r="AA865" s="2">
        <v>-7.089222040030152E-3</v>
      </c>
      <c r="AB865" s="2" t="s">
        <v>19</v>
      </c>
      <c r="AC865" s="2" t="s">
        <v>19</v>
      </c>
      <c r="AD865" s="2" t="s">
        <v>19</v>
      </c>
      <c r="AE865" s="2" t="s">
        <v>19</v>
      </c>
      <c r="AF865" s="2" t="s">
        <v>19</v>
      </c>
      <c r="AG865" s="2" t="s">
        <v>19</v>
      </c>
      <c r="AH865" s="2" t="s">
        <v>19</v>
      </c>
      <c r="AI865" s="2" t="s">
        <v>19</v>
      </c>
      <c r="AJ865" s="2" t="s">
        <v>19</v>
      </c>
      <c r="AK865" s="2" t="s">
        <v>19</v>
      </c>
      <c r="AL865" s="2" t="s">
        <v>19</v>
      </c>
      <c r="AM865" s="2" t="s">
        <v>19</v>
      </c>
      <c r="AN865" s="2" t="s">
        <v>19</v>
      </c>
      <c r="AO865" s="2" t="s">
        <v>19</v>
      </c>
      <c r="AP865" s="2" t="s">
        <v>19</v>
      </c>
      <c r="AQ865" s="2" t="s">
        <v>19</v>
      </c>
      <c r="AV865" s="52"/>
    </row>
    <row r="866" spans="1:48" x14ac:dyDescent="0.3">
      <c r="A866">
        <v>2004</v>
      </c>
      <c r="B866" s="1">
        <v>38121</v>
      </c>
      <c r="C866" s="4">
        <v>99</v>
      </c>
      <c r="D866" s="4">
        <v>99</v>
      </c>
      <c r="E866" s="4">
        <v>99</v>
      </c>
      <c r="F866">
        <v>13.988278419218881</v>
      </c>
      <c r="G866">
        <v>79.026899999999998</v>
      </c>
      <c r="H866">
        <v>30.292200000000001</v>
      </c>
      <c r="Y866" s="2">
        <v>-5.3366007372773749E-3</v>
      </c>
      <c r="Z866" s="2">
        <v>4.5448215619492416E-4</v>
      </c>
      <c r="AA866" s="2">
        <v>-7.4281838467309402E-3</v>
      </c>
      <c r="AB866" s="2" t="s">
        <v>19</v>
      </c>
      <c r="AC866" s="2" t="s">
        <v>19</v>
      </c>
      <c r="AD866" s="2" t="s">
        <v>19</v>
      </c>
      <c r="AE866" s="2" t="s">
        <v>19</v>
      </c>
      <c r="AF866" s="2" t="s">
        <v>19</v>
      </c>
      <c r="AG866" s="2" t="s">
        <v>19</v>
      </c>
      <c r="AH866" s="2" t="s">
        <v>19</v>
      </c>
      <c r="AI866" s="2" t="s">
        <v>19</v>
      </c>
      <c r="AJ866" s="2" t="s">
        <v>19</v>
      </c>
      <c r="AK866" s="2" t="s">
        <v>19</v>
      </c>
      <c r="AL866" s="2" t="s">
        <v>19</v>
      </c>
      <c r="AM866" s="2" t="s">
        <v>19</v>
      </c>
      <c r="AN866" s="2" t="s">
        <v>19</v>
      </c>
      <c r="AO866" s="2" t="s">
        <v>19</v>
      </c>
      <c r="AP866" s="2" t="s">
        <v>19</v>
      </c>
      <c r="AQ866" s="2" t="s">
        <v>19</v>
      </c>
      <c r="AV866" s="52"/>
    </row>
    <row r="867" spans="1:48" x14ac:dyDescent="0.3">
      <c r="A867">
        <v>2004</v>
      </c>
      <c r="B867" s="1">
        <v>38124</v>
      </c>
      <c r="C867" s="4">
        <v>99</v>
      </c>
      <c r="D867" s="4">
        <v>99</v>
      </c>
      <c r="E867" s="4">
        <v>99</v>
      </c>
      <c r="F867">
        <v>13.77501136099929</v>
      </c>
      <c r="G867">
        <v>78.351799999999997</v>
      </c>
      <c r="H867">
        <v>30.0046</v>
      </c>
      <c r="Y867" s="2">
        <v>-1.5246126208538824E-2</v>
      </c>
      <c r="Z867" s="2">
        <v>-8.5426607901866181E-3</v>
      </c>
      <c r="AA867" s="2">
        <v>-9.4941932246584981E-3</v>
      </c>
      <c r="AB867" s="2" t="s">
        <v>19</v>
      </c>
      <c r="AC867" s="2" t="s">
        <v>19</v>
      </c>
      <c r="AD867" s="2" t="s">
        <v>19</v>
      </c>
      <c r="AE867" s="2" t="s">
        <v>19</v>
      </c>
      <c r="AF867" s="2" t="s">
        <v>19</v>
      </c>
      <c r="AG867" s="2" t="s">
        <v>19</v>
      </c>
      <c r="AH867" s="2" t="s">
        <v>19</v>
      </c>
      <c r="AI867" s="2" t="s">
        <v>19</v>
      </c>
      <c r="AJ867" s="2" t="s">
        <v>19</v>
      </c>
      <c r="AK867" s="2" t="s">
        <v>19</v>
      </c>
      <c r="AL867" s="2" t="s">
        <v>19</v>
      </c>
      <c r="AM867" s="2" t="s">
        <v>19</v>
      </c>
      <c r="AN867" s="2" t="s">
        <v>19</v>
      </c>
      <c r="AO867" s="2" t="s">
        <v>19</v>
      </c>
      <c r="AP867" s="2" t="s">
        <v>19</v>
      </c>
      <c r="AQ867" s="2" t="s">
        <v>19</v>
      </c>
      <c r="AV867" s="52"/>
    </row>
    <row r="868" spans="1:48" x14ac:dyDescent="0.3">
      <c r="A868">
        <v>2004</v>
      </c>
      <c r="B868" s="1">
        <v>38125</v>
      </c>
      <c r="C868" s="4">
        <v>99</v>
      </c>
      <c r="D868" s="4">
        <v>99</v>
      </c>
      <c r="E868" s="4">
        <v>99</v>
      </c>
      <c r="F868">
        <v>13.912337510456133</v>
      </c>
      <c r="G868">
        <v>78.746799999999993</v>
      </c>
      <c r="H868">
        <v>30.274799999999999</v>
      </c>
      <c r="Y868" s="2">
        <v>9.9692222284222254E-3</v>
      </c>
      <c r="Z868" s="2">
        <v>5.0413647165732378E-3</v>
      </c>
      <c r="AA868" s="2">
        <v>9.0052858561686655E-3</v>
      </c>
      <c r="AB868" s="2" t="s">
        <v>19</v>
      </c>
      <c r="AC868" s="2" t="s">
        <v>19</v>
      </c>
      <c r="AD868" s="2" t="s">
        <v>19</v>
      </c>
      <c r="AE868" s="2" t="s">
        <v>19</v>
      </c>
      <c r="AF868" s="2" t="s">
        <v>19</v>
      </c>
      <c r="AG868" s="2" t="s">
        <v>19</v>
      </c>
      <c r="AH868" s="2" t="s">
        <v>19</v>
      </c>
      <c r="AI868" s="2" t="s">
        <v>19</v>
      </c>
      <c r="AJ868" s="2" t="s">
        <v>19</v>
      </c>
      <c r="AK868" s="2" t="s">
        <v>19</v>
      </c>
      <c r="AL868" s="2" t="s">
        <v>19</v>
      </c>
      <c r="AM868" s="2" t="s">
        <v>19</v>
      </c>
      <c r="AN868" s="2" t="s">
        <v>19</v>
      </c>
      <c r="AO868" s="2" t="s">
        <v>19</v>
      </c>
      <c r="AP868" s="2" t="s">
        <v>19</v>
      </c>
      <c r="AQ868" s="2" t="s">
        <v>19</v>
      </c>
      <c r="AV868" s="52"/>
    </row>
    <row r="869" spans="1:48" x14ac:dyDescent="0.3">
      <c r="A869">
        <v>2004</v>
      </c>
      <c r="B869" s="1">
        <v>38126</v>
      </c>
      <c r="C869" s="4">
        <v>99</v>
      </c>
      <c r="D869" s="4">
        <v>99</v>
      </c>
      <c r="E869" s="4">
        <v>99</v>
      </c>
      <c r="F869">
        <v>13.83004559300135</v>
      </c>
      <c r="G869">
        <v>78.4739</v>
      </c>
      <c r="H869">
        <v>30.239899999999999</v>
      </c>
      <c r="Y869" s="2">
        <v>-5.9150317042649947E-3</v>
      </c>
      <c r="Z869" s="2">
        <v>-3.4655376472439992E-3</v>
      </c>
      <c r="AA869" s="2">
        <v>-1.1527739241877777E-3</v>
      </c>
      <c r="AB869" s="2" t="s">
        <v>19</v>
      </c>
      <c r="AC869" s="2" t="s">
        <v>19</v>
      </c>
      <c r="AD869" s="2" t="s">
        <v>19</v>
      </c>
      <c r="AE869" s="2" t="s">
        <v>19</v>
      </c>
      <c r="AF869" s="2" t="s">
        <v>19</v>
      </c>
      <c r="AG869" s="2" t="s">
        <v>19</v>
      </c>
      <c r="AH869" s="2" t="s">
        <v>19</v>
      </c>
      <c r="AI869" s="2" t="s">
        <v>19</v>
      </c>
      <c r="AJ869" s="2" t="s">
        <v>19</v>
      </c>
      <c r="AK869" s="2" t="s">
        <v>19</v>
      </c>
      <c r="AL869" s="2" t="s">
        <v>19</v>
      </c>
      <c r="AM869" s="2" t="s">
        <v>19</v>
      </c>
      <c r="AN869" s="2" t="s">
        <v>19</v>
      </c>
      <c r="AO869" s="2" t="s">
        <v>19</v>
      </c>
      <c r="AP869" s="2" t="s">
        <v>19</v>
      </c>
      <c r="AQ869" s="2" t="s">
        <v>19</v>
      </c>
      <c r="AV869" s="52"/>
    </row>
    <row r="870" spans="1:48" x14ac:dyDescent="0.3">
      <c r="A870">
        <v>2004</v>
      </c>
      <c r="B870" s="1">
        <v>38127</v>
      </c>
      <c r="C870" s="4">
        <v>99</v>
      </c>
      <c r="D870" s="4">
        <v>99</v>
      </c>
      <c r="E870" s="4">
        <v>99</v>
      </c>
      <c r="F870">
        <v>13.733165862980552</v>
      </c>
      <c r="G870">
        <v>78.725300000000004</v>
      </c>
      <c r="H870">
        <v>30.3794</v>
      </c>
      <c r="Y870" s="2">
        <v>-7.0050188460566432E-3</v>
      </c>
      <c r="Z870" s="2">
        <v>3.2036129209840336E-3</v>
      </c>
      <c r="AA870" s="2">
        <v>4.6131104930902112E-3</v>
      </c>
      <c r="AB870" s="2" t="s">
        <v>19</v>
      </c>
      <c r="AC870" s="2" t="s">
        <v>19</v>
      </c>
      <c r="AD870" s="2" t="s">
        <v>19</v>
      </c>
      <c r="AE870" s="2" t="s">
        <v>19</v>
      </c>
      <c r="AF870" s="2" t="s">
        <v>19</v>
      </c>
      <c r="AG870" s="2" t="s">
        <v>19</v>
      </c>
      <c r="AH870" s="2" t="s">
        <v>19</v>
      </c>
      <c r="AI870" s="2" t="s">
        <v>19</v>
      </c>
      <c r="AJ870" s="2" t="s">
        <v>19</v>
      </c>
      <c r="AK870" s="2" t="s">
        <v>19</v>
      </c>
      <c r="AL870" s="2" t="s">
        <v>19</v>
      </c>
      <c r="AM870" s="2" t="s">
        <v>19</v>
      </c>
      <c r="AN870" s="2" t="s">
        <v>19</v>
      </c>
      <c r="AO870" s="2" t="s">
        <v>19</v>
      </c>
      <c r="AP870" s="2" t="s">
        <v>19</v>
      </c>
      <c r="AQ870" s="2" t="s">
        <v>19</v>
      </c>
      <c r="AV870" s="52"/>
    </row>
    <row r="871" spans="1:48" x14ac:dyDescent="0.3">
      <c r="A871">
        <v>2004</v>
      </c>
      <c r="B871" s="1">
        <v>38128</v>
      </c>
      <c r="C871" s="4">
        <v>99</v>
      </c>
      <c r="D871" s="4">
        <v>99</v>
      </c>
      <c r="E871" s="4">
        <v>99</v>
      </c>
      <c r="F871">
        <v>13.870894268135842</v>
      </c>
      <c r="G871">
        <v>78.861699999999999</v>
      </c>
      <c r="H871">
        <v>30.5276</v>
      </c>
      <c r="Y871" s="2">
        <v>1.0028889662401452E-2</v>
      </c>
      <c r="Z871" s="2">
        <v>1.7326069256007326E-3</v>
      </c>
      <c r="AA871" s="2">
        <v>4.8783056939900593E-3</v>
      </c>
      <c r="AB871" s="2" t="s">
        <v>19</v>
      </c>
      <c r="AC871" s="2" t="s">
        <v>19</v>
      </c>
      <c r="AD871" s="2" t="s">
        <v>19</v>
      </c>
      <c r="AE871" s="2" t="s">
        <v>19</v>
      </c>
      <c r="AF871" s="2" t="s">
        <v>19</v>
      </c>
      <c r="AG871" s="2" t="s">
        <v>19</v>
      </c>
      <c r="AH871" s="2" t="s">
        <v>19</v>
      </c>
      <c r="AI871" s="2" t="s">
        <v>19</v>
      </c>
      <c r="AJ871" s="2" t="s">
        <v>19</v>
      </c>
      <c r="AK871" s="2" t="s">
        <v>19</v>
      </c>
      <c r="AL871" s="2" t="s">
        <v>19</v>
      </c>
      <c r="AM871" s="2" t="s">
        <v>19</v>
      </c>
      <c r="AN871" s="2" t="s">
        <v>19</v>
      </c>
      <c r="AO871" s="2" t="s">
        <v>19</v>
      </c>
      <c r="AP871" s="2" t="s">
        <v>19</v>
      </c>
      <c r="AQ871" s="2" t="s">
        <v>19</v>
      </c>
      <c r="AV871" s="52"/>
    </row>
    <row r="872" spans="1:48" x14ac:dyDescent="0.3">
      <c r="A872">
        <v>2004</v>
      </c>
      <c r="B872" s="1">
        <v>38131</v>
      </c>
      <c r="C872" s="4">
        <v>99</v>
      </c>
      <c r="D872" s="4">
        <v>99</v>
      </c>
      <c r="E872" s="4">
        <v>99</v>
      </c>
      <c r="F872">
        <v>14.063496031875021</v>
      </c>
      <c r="G872">
        <v>79.192099999999996</v>
      </c>
      <c r="H872">
        <v>30.736799999999999</v>
      </c>
      <c r="Y872" s="2">
        <v>1.3885316982166218E-2</v>
      </c>
      <c r="Z872" s="2">
        <v>4.1896129553382622E-3</v>
      </c>
      <c r="AA872" s="2">
        <v>6.8528151574311913E-3</v>
      </c>
      <c r="AB872" s="2" t="s">
        <v>19</v>
      </c>
      <c r="AC872" s="2" t="s">
        <v>19</v>
      </c>
      <c r="AD872" s="2" t="s">
        <v>19</v>
      </c>
      <c r="AE872" s="2" t="s">
        <v>19</v>
      </c>
      <c r="AF872" s="2" t="s">
        <v>19</v>
      </c>
      <c r="AG872" s="2" t="s">
        <v>19</v>
      </c>
      <c r="AH872" s="2" t="s">
        <v>19</v>
      </c>
      <c r="AI872" s="2" t="s">
        <v>19</v>
      </c>
      <c r="AJ872" s="2" t="s">
        <v>19</v>
      </c>
      <c r="AK872" s="2" t="s">
        <v>19</v>
      </c>
      <c r="AL872" s="2" t="s">
        <v>19</v>
      </c>
      <c r="AM872" s="2" t="s">
        <v>19</v>
      </c>
      <c r="AN872" s="2" t="s">
        <v>19</v>
      </c>
      <c r="AO872" s="2" t="s">
        <v>19</v>
      </c>
      <c r="AP872" s="2" t="s">
        <v>19</v>
      </c>
      <c r="AQ872" s="2" t="s">
        <v>19</v>
      </c>
      <c r="AV872" s="52"/>
    </row>
    <row r="873" spans="1:48" x14ac:dyDescent="0.3">
      <c r="A873">
        <v>2004</v>
      </c>
      <c r="B873" s="1">
        <v>38132</v>
      </c>
      <c r="C873" s="4">
        <v>99</v>
      </c>
      <c r="D873" s="4">
        <v>99</v>
      </c>
      <c r="E873" s="4">
        <v>99</v>
      </c>
      <c r="F873">
        <v>14.492611952095469</v>
      </c>
      <c r="G873">
        <v>80.326800000000006</v>
      </c>
      <c r="H873">
        <v>31.347000000000001</v>
      </c>
      <c r="Y873" s="2">
        <v>3.0512748696899683E-2</v>
      </c>
      <c r="Z873" s="2">
        <v>1.4328449428667955E-2</v>
      </c>
      <c r="AA873" s="2">
        <v>1.9852424455375939E-2</v>
      </c>
      <c r="AB873" s="2" t="s">
        <v>19</v>
      </c>
      <c r="AC873" s="2" t="s">
        <v>19</v>
      </c>
      <c r="AD873" s="2" t="s">
        <v>19</v>
      </c>
      <c r="AE873" s="2" t="s">
        <v>19</v>
      </c>
      <c r="AF873" s="2" t="s">
        <v>19</v>
      </c>
      <c r="AG873" s="2" t="s">
        <v>19</v>
      </c>
      <c r="AH873" s="2" t="s">
        <v>19</v>
      </c>
      <c r="AI873" s="2" t="s">
        <v>19</v>
      </c>
      <c r="AJ873" s="2" t="s">
        <v>19</v>
      </c>
      <c r="AK873" s="2" t="s">
        <v>19</v>
      </c>
      <c r="AL873" s="2" t="s">
        <v>19</v>
      </c>
      <c r="AM873" s="2" t="s">
        <v>19</v>
      </c>
      <c r="AN873" s="2" t="s">
        <v>19</v>
      </c>
      <c r="AO873" s="2" t="s">
        <v>19</v>
      </c>
      <c r="AP873" s="2" t="s">
        <v>19</v>
      </c>
      <c r="AQ873" s="2" t="s">
        <v>19</v>
      </c>
      <c r="AV873" s="52"/>
    </row>
    <row r="874" spans="1:48" x14ac:dyDescent="0.3">
      <c r="A874">
        <v>2004</v>
      </c>
      <c r="B874" s="1">
        <v>38133</v>
      </c>
      <c r="C874" s="4">
        <v>99</v>
      </c>
      <c r="D874" s="4">
        <v>99</v>
      </c>
      <c r="E874" s="4">
        <v>99</v>
      </c>
      <c r="F874">
        <v>14.695087976995026</v>
      </c>
      <c r="G874">
        <v>80.606899999999996</v>
      </c>
      <c r="H874">
        <v>31.547499999999999</v>
      </c>
      <c r="Y874" s="2">
        <v>1.3970982288688205E-2</v>
      </c>
      <c r="Z874" s="2">
        <v>3.4870055821965007E-3</v>
      </c>
      <c r="AA874" s="2">
        <v>6.3961463616932779E-3</v>
      </c>
      <c r="AB874" s="2" t="s">
        <v>19</v>
      </c>
      <c r="AC874" s="2" t="s">
        <v>19</v>
      </c>
      <c r="AD874" s="2" t="s">
        <v>19</v>
      </c>
      <c r="AE874" s="2" t="s">
        <v>19</v>
      </c>
      <c r="AF874" s="2" t="s">
        <v>19</v>
      </c>
      <c r="AG874" s="2" t="s">
        <v>19</v>
      </c>
      <c r="AH874" s="2" t="s">
        <v>19</v>
      </c>
      <c r="AI874" s="2" t="s">
        <v>19</v>
      </c>
      <c r="AJ874" s="2" t="s">
        <v>19</v>
      </c>
      <c r="AK874" s="2" t="s">
        <v>19</v>
      </c>
      <c r="AL874" s="2" t="s">
        <v>19</v>
      </c>
      <c r="AM874" s="2" t="s">
        <v>19</v>
      </c>
      <c r="AN874" s="2" t="s">
        <v>19</v>
      </c>
      <c r="AO874" s="2" t="s">
        <v>19</v>
      </c>
      <c r="AP874" s="2" t="s">
        <v>19</v>
      </c>
      <c r="AQ874" s="2" t="s">
        <v>19</v>
      </c>
      <c r="AV874" s="52"/>
    </row>
    <row r="875" spans="1:48" x14ac:dyDescent="0.3">
      <c r="A875">
        <v>2004</v>
      </c>
      <c r="B875" s="1">
        <v>38134</v>
      </c>
      <c r="C875" s="4">
        <v>99</v>
      </c>
      <c r="D875" s="4">
        <v>99</v>
      </c>
      <c r="E875" s="4">
        <v>99</v>
      </c>
      <c r="F875">
        <v>15.056332360275501</v>
      </c>
      <c r="G875">
        <v>81.059299999999993</v>
      </c>
      <c r="H875">
        <v>31.748000000000001</v>
      </c>
      <c r="Y875" s="2">
        <v>2.4582662168882496E-2</v>
      </c>
      <c r="Z875" s="2">
        <v>5.6124227578531194E-3</v>
      </c>
      <c r="AA875" s="2">
        <v>6.3554956811158192E-3</v>
      </c>
      <c r="AB875" s="2" t="s">
        <v>19</v>
      </c>
      <c r="AC875" s="2" t="s">
        <v>19</v>
      </c>
      <c r="AD875" s="2" t="s">
        <v>19</v>
      </c>
      <c r="AE875" s="2" t="s">
        <v>19</v>
      </c>
      <c r="AF875" s="2" t="s">
        <v>19</v>
      </c>
      <c r="AG875" s="2" t="s">
        <v>19</v>
      </c>
      <c r="AH875" s="2" t="s">
        <v>19</v>
      </c>
      <c r="AI875" s="2" t="s">
        <v>19</v>
      </c>
      <c r="AJ875" s="2" t="s">
        <v>19</v>
      </c>
      <c r="AK875" s="2" t="s">
        <v>19</v>
      </c>
      <c r="AL875" s="2" t="s">
        <v>19</v>
      </c>
      <c r="AM875" s="2" t="s">
        <v>19</v>
      </c>
      <c r="AN875" s="2" t="s">
        <v>19</v>
      </c>
      <c r="AO875" s="2" t="s">
        <v>19</v>
      </c>
      <c r="AP875" s="2" t="s">
        <v>19</v>
      </c>
      <c r="AQ875" s="2" t="s">
        <v>19</v>
      </c>
      <c r="AV875" s="52"/>
    </row>
    <row r="876" spans="1:48" x14ac:dyDescent="0.3">
      <c r="A876">
        <v>2004</v>
      </c>
      <c r="B876" s="1">
        <v>38135</v>
      </c>
      <c r="C876" s="4">
        <v>99</v>
      </c>
      <c r="D876" s="4">
        <v>99</v>
      </c>
      <c r="E876" s="4">
        <v>99</v>
      </c>
      <c r="F876">
        <v>15.088192862598712</v>
      </c>
      <c r="G876">
        <v>81.052099999999996</v>
      </c>
      <c r="H876">
        <v>31.8613</v>
      </c>
      <c r="Y876" s="2">
        <v>2.1160865449059152E-3</v>
      </c>
      <c r="Z876" s="2">
        <v>-8.8823861049802666E-5</v>
      </c>
      <c r="AA876" s="2">
        <v>3.5687287388181943E-3</v>
      </c>
      <c r="AB876" s="2" t="s">
        <v>19</v>
      </c>
      <c r="AC876" s="2" t="s">
        <v>19</v>
      </c>
      <c r="AD876" s="2" t="s">
        <v>19</v>
      </c>
      <c r="AE876" s="2" t="s">
        <v>19</v>
      </c>
      <c r="AF876" s="2" t="s">
        <v>19</v>
      </c>
      <c r="AG876" s="2" t="s">
        <v>19</v>
      </c>
      <c r="AH876" s="2" t="s">
        <v>19</v>
      </c>
      <c r="AI876" s="2" t="s">
        <v>19</v>
      </c>
      <c r="AJ876" s="2" t="s">
        <v>19</v>
      </c>
      <c r="AK876" s="2" t="s">
        <v>19</v>
      </c>
      <c r="AL876" s="2" t="s">
        <v>19</v>
      </c>
      <c r="AM876" s="2" t="s">
        <v>19</v>
      </c>
      <c r="AN876" s="2" t="s">
        <v>19</v>
      </c>
      <c r="AO876" s="2" t="s">
        <v>19</v>
      </c>
      <c r="AP876" s="2" t="s">
        <v>19</v>
      </c>
      <c r="AQ876" s="2" t="s">
        <v>19</v>
      </c>
      <c r="AV876" s="52"/>
    </row>
    <row r="877" spans="1:48" x14ac:dyDescent="0.3">
      <c r="A877">
        <v>2004</v>
      </c>
      <c r="B877" s="1">
        <v>38139</v>
      </c>
      <c r="C877" s="4">
        <v>99</v>
      </c>
      <c r="D877" s="4">
        <v>99</v>
      </c>
      <c r="E877" s="4">
        <v>99</v>
      </c>
      <c r="F877">
        <v>15.218612341029315</v>
      </c>
      <c r="G877">
        <v>80.944400000000002</v>
      </c>
      <c r="H877">
        <v>31.817699999999999</v>
      </c>
      <c r="Y877" s="2">
        <v>8.6438104031592022E-3</v>
      </c>
      <c r="Z877" s="2">
        <v>-1.3287749484589551E-3</v>
      </c>
      <c r="AA877" s="2">
        <v>-1.368431294391681E-3</v>
      </c>
      <c r="AB877" s="2" t="s">
        <v>19</v>
      </c>
      <c r="AC877" s="2" t="s">
        <v>19</v>
      </c>
      <c r="AD877" s="2" t="s">
        <v>19</v>
      </c>
      <c r="AE877" s="2" t="s">
        <v>19</v>
      </c>
      <c r="AF877" s="2" t="s">
        <v>19</v>
      </c>
      <c r="AG877" s="2" t="s">
        <v>19</v>
      </c>
      <c r="AH877" s="2" t="s">
        <v>19</v>
      </c>
      <c r="AI877" s="2" t="s">
        <v>19</v>
      </c>
      <c r="AJ877" s="2" t="s">
        <v>19</v>
      </c>
      <c r="AK877" s="2" t="s">
        <v>19</v>
      </c>
      <c r="AL877" s="2" t="s">
        <v>19</v>
      </c>
      <c r="AM877" s="2" t="s">
        <v>19</v>
      </c>
      <c r="AN877" s="2" t="s">
        <v>19</v>
      </c>
      <c r="AO877" s="2" t="s">
        <v>19</v>
      </c>
      <c r="AP877" s="2" t="s">
        <v>19</v>
      </c>
      <c r="AQ877" s="2" t="s">
        <v>19</v>
      </c>
      <c r="AV877" s="52"/>
    </row>
    <row r="878" spans="1:48" x14ac:dyDescent="0.3">
      <c r="A878">
        <v>2004</v>
      </c>
      <c r="B878" s="1">
        <v>38140</v>
      </c>
      <c r="C878" s="4">
        <v>99</v>
      </c>
      <c r="D878" s="4">
        <v>99</v>
      </c>
      <c r="E878" s="4">
        <v>99</v>
      </c>
      <c r="F878">
        <v>15.365907847787382</v>
      </c>
      <c r="G878">
        <v>81.245999999999995</v>
      </c>
      <c r="H878">
        <v>31.748000000000001</v>
      </c>
      <c r="Y878" s="2">
        <v>9.6786424055863574E-3</v>
      </c>
      <c r="Z878" s="2">
        <v>3.7260144000077489E-3</v>
      </c>
      <c r="AA878" s="2">
        <v>-2.1906046005838453E-3</v>
      </c>
      <c r="AB878" s="2" t="s">
        <v>19</v>
      </c>
      <c r="AC878" s="2" t="s">
        <v>19</v>
      </c>
      <c r="AD878" s="2" t="s">
        <v>19</v>
      </c>
      <c r="AE878" s="2" t="s">
        <v>19</v>
      </c>
      <c r="AF878" s="2" t="s">
        <v>19</v>
      </c>
      <c r="AG878" s="2" t="s">
        <v>19</v>
      </c>
      <c r="AH878" s="2" t="s">
        <v>19</v>
      </c>
      <c r="AI878" s="2" t="s">
        <v>19</v>
      </c>
      <c r="AJ878" s="2" t="s">
        <v>19</v>
      </c>
      <c r="AK878" s="2" t="s">
        <v>19</v>
      </c>
      <c r="AL878" s="2" t="s">
        <v>19</v>
      </c>
      <c r="AM878" s="2" t="s">
        <v>19</v>
      </c>
      <c r="AN878" s="2" t="s">
        <v>19</v>
      </c>
      <c r="AO878" s="2" t="s">
        <v>19</v>
      </c>
      <c r="AP878" s="2" t="s">
        <v>19</v>
      </c>
      <c r="AQ878" s="2" t="s">
        <v>19</v>
      </c>
      <c r="AV878" s="52"/>
    </row>
    <row r="879" spans="1:48" x14ac:dyDescent="0.3">
      <c r="A879">
        <v>2004</v>
      </c>
      <c r="B879" s="1">
        <v>38141</v>
      </c>
      <c r="C879" s="4">
        <v>99</v>
      </c>
      <c r="D879" s="4">
        <v>99</v>
      </c>
      <c r="E879" s="4">
        <v>99</v>
      </c>
      <c r="F879">
        <v>14.968788273179667</v>
      </c>
      <c r="G879">
        <v>80.499099999999999</v>
      </c>
      <c r="H879">
        <v>31.3644</v>
      </c>
      <c r="Y879" s="2">
        <v>-2.5844198633854121E-2</v>
      </c>
      <c r="Z879" s="2">
        <v>-9.1930679664229409E-3</v>
      </c>
      <c r="AA879" s="2">
        <v>-1.2082650875645751E-2</v>
      </c>
      <c r="AB879" s="2" t="s">
        <v>19</v>
      </c>
      <c r="AC879" s="2" t="s">
        <v>19</v>
      </c>
      <c r="AD879" s="2" t="s">
        <v>19</v>
      </c>
      <c r="AE879" s="2" t="s">
        <v>19</v>
      </c>
      <c r="AF879" s="2" t="s">
        <v>19</v>
      </c>
      <c r="AG879" s="2" t="s">
        <v>19</v>
      </c>
      <c r="AH879" s="2" t="s">
        <v>19</v>
      </c>
      <c r="AI879" s="2" t="s">
        <v>19</v>
      </c>
      <c r="AJ879" s="2" t="s">
        <v>19</v>
      </c>
      <c r="AK879" s="2" t="s">
        <v>19</v>
      </c>
      <c r="AL879" s="2" t="s">
        <v>19</v>
      </c>
      <c r="AM879" s="2" t="s">
        <v>19</v>
      </c>
      <c r="AN879" s="2" t="s">
        <v>19</v>
      </c>
      <c r="AO879" s="2" t="s">
        <v>19</v>
      </c>
      <c r="AP879" s="2" t="s">
        <v>19</v>
      </c>
      <c r="AQ879" s="2" t="s">
        <v>19</v>
      </c>
      <c r="AV879" s="52"/>
    </row>
    <row r="880" spans="1:48" x14ac:dyDescent="0.3">
      <c r="A880">
        <v>2004</v>
      </c>
      <c r="B880" s="1">
        <v>38142</v>
      </c>
      <c r="C880" s="4">
        <v>99</v>
      </c>
      <c r="D880" s="4">
        <v>99</v>
      </c>
      <c r="E880" s="4">
        <v>99</v>
      </c>
      <c r="F880">
        <v>15.231703041445718</v>
      </c>
      <c r="G880">
        <v>81.138300000000001</v>
      </c>
      <c r="H880">
        <v>31.547499999999999</v>
      </c>
      <c r="Y880" s="2">
        <v>1.7564198482059368E-2</v>
      </c>
      <c r="Z880" s="2">
        <v>7.9404614461529022E-3</v>
      </c>
      <c r="AA880" s="2">
        <v>5.8378288760505548E-3</v>
      </c>
      <c r="AB880" s="2" t="s">
        <v>19</v>
      </c>
      <c r="AC880" s="2" t="s">
        <v>19</v>
      </c>
      <c r="AD880" s="2" t="s">
        <v>19</v>
      </c>
      <c r="AE880" s="2" t="s">
        <v>19</v>
      </c>
      <c r="AF880" s="2" t="s">
        <v>19</v>
      </c>
      <c r="AG880" s="2" t="s">
        <v>19</v>
      </c>
      <c r="AH880" s="2" t="s">
        <v>19</v>
      </c>
      <c r="AI880" s="2" t="s">
        <v>19</v>
      </c>
      <c r="AJ880" s="2" t="s">
        <v>19</v>
      </c>
      <c r="AK880" s="2" t="s">
        <v>19</v>
      </c>
      <c r="AL880" s="2" t="s">
        <v>19</v>
      </c>
      <c r="AM880" s="2" t="s">
        <v>19</v>
      </c>
      <c r="AN880" s="2" t="s">
        <v>19</v>
      </c>
      <c r="AO880" s="2" t="s">
        <v>19</v>
      </c>
      <c r="AP880" s="2" t="s">
        <v>19</v>
      </c>
      <c r="AQ880" s="2" t="s">
        <v>19</v>
      </c>
      <c r="AV880" s="52"/>
    </row>
    <row r="881" spans="1:48" x14ac:dyDescent="0.3">
      <c r="A881">
        <v>2004</v>
      </c>
      <c r="B881" s="1">
        <v>38145</v>
      </c>
      <c r="C881" s="4">
        <v>99</v>
      </c>
      <c r="D881" s="4">
        <v>99</v>
      </c>
      <c r="E881" s="4">
        <v>99</v>
      </c>
      <c r="F881">
        <v>15.607060562405481</v>
      </c>
      <c r="G881">
        <v>82.373500000000007</v>
      </c>
      <c r="H881">
        <v>32.297199999999997</v>
      </c>
      <c r="Y881" s="2">
        <v>2.4643174826768144E-2</v>
      </c>
      <c r="Z881" s="2">
        <v>1.5223390186878571E-2</v>
      </c>
      <c r="AA881" s="2">
        <v>2.3764165147792893E-2</v>
      </c>
      <c r="AB881" s="2" t="s">
        <v>19</v>
      </c>
      <c r="AC881" s="2" t="s">
        <v>19</v>
      </c>
      <c r="AD881" s="2" t="s">
        <v>19</v>
      </c>
      <c r="AE881" s="2" t="s">
        <v>19</v>
      </c>
      <c r="AF881" s="2" t="s">
        <v>19</v>
      </c>
      <c r="AG881" s="2" t="s">
        <v>19</v>
      </c>
      <c r="AH881" s="2" t="s">
        <v>19</v>
      </c>
      <c r="AI881" s="2" t="s">
        <v>19</v>
      </c>
      <c r="AJ881" s="2" t="s">
        <v>19</v>
      </c>
      <c r="AK881" s="2" t="s">
        <v>19</v>
      </c>
      <c r="AL881" s="2" t="s">
        <v>19</v>
      </c>
      <c r="AM881" s="2" t="s">
        <v>19</v>
      </c>
      <c r="AN881" s="2" t="s">
        <v>19</v>
      </c>
      <c r="AO881" s="2" t="s">
        <v>19</v>
      </c>
      <c r="AP881" s="2" t="s">
        <v>19</v>
      </c>
      <c r="AQ881" s="2" t="s">
        <v>19</v>
      </c>
      <c r="AV881" s="52"/>
    </row>
    <row r="882" spans="1:48" x14ac:dyDescent="0.3">
      <c r="A882">
        <v>2004</v>
      </c>
      <c r="B882" s="1">
        <v>38146</v>
      </c>
      <c r="C882" s="4">
        <v>99</v>
      </c>
      <c r="D882" s="4">
        <v>99</v>
      </c>
      <c r="E882" s="4">
        <v>99</v>
      </c>
      <c r="F882">
        <v>15.704930001118242</v>
      </c>
      <c r="G882">
        <v>82.488500000000002</v>
      </c>
      <c r="H882">
        <v>32.340800000000002</v>
      </c>
      <c r="Y882" s="2">
        <v>6.2708437839031905E-3</v>
      </c>
      <c r="Z882" s="2">
        <v>1.3960800500161241E-3</v>
      </c>
      <c r="AA882" s="2">
        <v>1.3499622258277277E-3</v>
      </c>
      <c r="AB882" s="2" t="s">
        <v>19</v>
      </c>
      <c r="AC882" s="2" t="s">
        <v>19</v>
      </c>
      <c r="AD882" s="2" t="s">
        <v>19</v>
      </c>
      <c r="AE882" s="2" t="s">
        <v>19</v>
      </c>
      <c r="AF882" s="2" t="s">
        <v>19</v>
      </c>
      <c r="AG882" s="2" t="s">
        <v>19</v>
      </c>
      <c r="AH882" s="2" t="s">
        <v>19</v>
      </c>
      <c r="AI882" s="2" t="s">
        <v>19</v>
      </c>
      <c r="AJ882" s="2" t="s">
        <v>19</v>
      </c>
      <c r="AK882" s="2" t="s">
        <v>19</v>
      </c>
      <c r="AL882" s="2" t="s">
        <v>19</v>
      </c>
      <c r="AM882" s="2" t="s">
        <v>19</v>
      </c>
      <c r="AN882" s="2" t="s">
        <v>19</v>
      </c>
      <c r="AO882" s="2" t="s">
        <v>19</v>
      </c>
      <c r="AP882" s="2" t="s">
        <v>19</v>
      </c>
      <c r="AQ882" s="2" t="s">
        <v>19</v>
      </c>
      <c r="AV882" s="52"/>
    </row>
    <row r="883" spans="1:48" x14ac:dyDescent="0.3">
      <c r="A883">
        <v>2004</v>
      </c>
      <c r="B883" s="1">
        <v>38147</v>
      </c>
      <c r="C883" s="4">
        <v>99</v>
      </c>
      <c r="D883" s="4">
        <v>99</v>
      </c>
      <c r="E883" s="4">
        <v>99</v>
      </c>
      <c r="F883">
        <v>15.391566607691693</v>
      </c>
      <c r="G883">
        <v>81.72</v>
      </c>
      <c r="H883">
        <v>31.887499999999999</v>
      </c>
      <c r="Y883" s="2">
        <v>-1.9953186254522359E-2</v>
      </c>
      <c r="Z883" s="2">
        <v>-9.3164501718421278E-3</v>
      </c>
      <c r="AA883" s="2">
        <v>-1.4016350863305882E-2</v>
      </c>
      <c r="AB883" s="2" t="s">
        <v>19</v>
      </c>
      <c r="AC883" s="2" t="s">
        <v>19</v>
      </c>
      <c r="AD883" s="2" t="s">
        <v>19</v>
      </c>
      <c r="AE883" s="2" t="s">
        <v>19</v>
      </c>
      <c r="AF883" s="2" t="s">
        <v>19</v>
      </c>
      <c r="AG883" s="2" t="s">
        <v>19</v>
      </c>
      <c r="AH883" s="2" t="s">
        <v>19</v>
      </c>
      <c r="AI883" s="2" t="s">
        <v>19</v>
      </c>
      <c r="AJ883" s="2" t="s">
        <v>19</v>
      </c>
      <c r="AK883" s="2" t="s">
        <v>19</v>
      </c>
      <c r="AL883" s="2" t="s">
        <v>19</v>
      </c>
      <c r="AM883" s="2" t="s">
        <v>19</v>
      </c>
      <c r="AN883" s="2" t="s">
        <v>19</v>
      </c>
      <c r="AO883" s="2" t="s">
        <v>19</v>
      </c>
      <c r="AP883" s="2" t="s">
        <v>19</v>
      </c>
      <c r="AQ883" s="2" t="s">
        <v>19</v>
      </c>
      <c r="AV883" s="52"/>
    </row>
    <row r="884" spans="1:48" x14ac:dyDescent="0.3">
      <c r="A884">
        <v>2004</v>
      </c>
      <c r="B884" s="1">
        <v>38148</v>
      </c>
      <c r="C884" s="4">
        <v>99</v>
      </c>
      <c r="D884" s="4">
        <v>99</v>
      </c>
      <c r="E884" s="4">
        <v>99</v>
      </c>
      <c r="F884">
        <v>15.434710425352858</v>
      </c>
      <c r="G884">
        <v>82.122200000000007</v>
      </c>
      <c r="H884">
        <v>32.114100000000001</v>
      </c>
      <c r="Y884" s="2">
        <v>2.803081633003135E-3</v>
      </c>
      <c r="Z884" s="2">
        <v>4.9216837983359074E-3</v>
      </c>
      <c r="AA884" s="2">
        <v>7.1062328498627814E-3</v>
      </c>
      <c r="AB884" s="2" t="s">
        <v>19</v>
      </c>
      <c r="AC884" s="2" t="s">
        <v>19</v>
      </c>
      <c r="AD884" s="2" t="s">
        <v>19</v>
      </c>
      <c r="AE884" s="2" t="s">
        <v>19</v>
      </c>
      <c r="AF884" s="2" t="s">
        <v>19</v>
      </c>
      <c r="AG884" s="2" t="s">
        <v>19</v>
      </c>
      <c r="AH884" s="2" t="s">
        <v>19</v>
      </c>
      <c r="AI884" s="2" t="s">
        <v>19</v>
      </c>
      <c r="AJ884" s="2" t="s">
        <v>19</v>
      </c>
      <c r="AK884" s="2" t="s">
        <v>19</v>
      </c>
      <c r="AL884" s="2" t="s">
        <v>19</v>
      </c>
      <c r="AM884" s="2" t="s">
        <v>19</v>
      </c>
      <c r="AN884" s="2" t="s">
        <v>19</v>
      </c>
      <c r="AO884" s="2" t="s">
        <v>19</v>
      </c>
      <c r="AP884" s="2" t="s">
        <v>19</v>
      </c>
      <c r="AQ884" s="2" t="s">
        <v>19</v>
      </c>
      <c r="AV884" s="52"/>
    </row>
    <row r="885" spans="1:48" x14ac:dyDescent="0.3">
      <c r="A885">
        <v>2004</v>
      </c>
      <c r="B885" s="1">
        <v>38152</v>
      </c>
      <c r="C885" s="4">
        <v>99</v>
      </c>
      <c r="D885" s="4">
        <v>99</v>
      </c>
      <c r="E885" s="4">
        <v>99</v>
      </c>
      <c r="F885">
        <v>14.989575929093574</v>
      </c>
      <c r="G885">
        <v>81.310699999999997</v>
      </c>
      <c r="H885">
        <v>31.660799999999998</v>
      </c>
      <c r="Y885" s="2">
        <v>-2.8839834631954719E-2</v>
      </c>
      <c r="Z885" s="2">
        <v>-9.8816154462497696E-3</v>
      </c>
      <c r="AA885" s="2">
        <v>-1.4115295150728291E-2</v>
      </c>
      <c r="AB885" s="2" t="s">
        <v>19</v>
      </c>
      <c r="AC885" s="2" t="s">
        <v>19</v>
      </c>
      <c r="AD885" s="2" t="s">
        <v>19</v>
      </c>
      <c r="AE885" s="2" t="s">
        <v>19</v>
      </c>
      <c r="AF885" s="2" t="s">
        <v>19</v>
      </c>
      <c r="AG885" s="2" t="s">
        <v>19</v>
      </c>
      <c r="AH885" s="2" t="s">
        <v>19</v>
      </c>
      <c r="AI885" s="2" t="s">
        <v>19</v>
      </c>
      <c r="AJ885" s="2" t="s">
        <v>19</v>
      </c>
      <c r="AK885" s="2" t="s">
        <v>19</v>
      </c>
      <c r="AL885" s="2" t="s">
        <v>19</v>
      </c>
      <c r="AM885" s="2" t="s">
        <v>19</v>
      </c>
      <c r="AN885" s="2" t="s">
        <v>19</v>
      </c>
      <c r="AO885" s="2" t="s">
        <v>19</v>
      </c>
      <c r="AP885" s="2" t="s">
        <v>19</v>
      </c>
      <c r="AQ885" s="2" t="s">
        <v>19</v>
      </c>
      <c r="AV885" s="52"/>
    </row>
    <row r="886" spans="1:48" x14ac:dyDescent="0.3">
      <c r="A886">
        <v>2004</v>
      </c>
      <c r="B886" s="1">
        <v>38153</v>
      </c>
      <c r="C886" s="4">
        <v>99</v>
      </c>
      <c r="D886" s="4">
        <v>99</v>
      </c>
      <c r="E886" s="4">
        <v>99</v>
      </c>
      <c r="F886">
        <v>15.202271812250913</v>
      </c>
      <c r="G886">
        <v>81.885199999999998</v>
      </c>
      <c r="H886">
        <v>32.070500000000003</v>
      </c>
      <c r="Y886" s="2">
        <v>1.4189586427492795E-2</v>
      </c>
      <c r="Z886" s="2">
        <v>7.0654907656679811E-3</v>
      </c>
      <c r="AA886" s="2">
        <v>1.2940292096220052E-2</v>
      </c>
      <c r="AB886" s="2" t="s">
        <v>19</v>
      </c>
      <c r="AC886" s="2" t="s">
        <v>19</v>
      </c>
      <c r="AD886" s="2" t="s">
        <v>19</v>
      </c>
      <c r="AE886" s="2" t="s">
        <v>19</v>
      </c>
      <c r="AF886" s="2" t="s">
        <v>19</v>
      </c>
      <c r="AG886" s="2" t="s">
        <v>19</v>
      </c>
      <c r="AH886" s="2" t="s">
        <v>19</v>
      </c>
      <c r="AI886" s="2" t="s">
        <v>19</v>
      </c>
      <c r="AJ886" s="2" t="s">
        <v>19</v>
      </c>
      <c r="AK886" s="2" t="s">
        <v>19</v>
      </c>
      <c r="AL886" s="2" t="s">
        <v>19</v>
      </c>
      <c r="AM886" s="2" t="s">
        <v>19</v>
      </c>
      <c r="AN886" s="2" t="s">
        <v>19</v>
      </c>
      <c r="AO886" s="2" t="s">
        <v>19</v>
      </c>
      <c r="AP886" s="2" t="s">
        <v>19</v>
      </c>
      <c r="AQ886" s="2" t="s">
        <v>19</v>
      </c>
      <c r="AV886" s="52"/>
    </row>
    <row r="887" spans="1:48" x14ac:dyDescent="0.3">
      <c r="A887">
        <v>2004</v>
      </c>
      <c r="B887" s="1">
        <v>38154</v>
      </c>
      <c r="C887" s="4">
        <v>99</v>
      </c>
      <c r="D887" s="4">
        <v>99</v>
      </c>
      <c r="E887" s="4">
        <v>99</v>
      </c>
      <c r="F887">
        <v>15.674315108467942</v>
      </c>
      <c r="G887">
        <v>81.870800000000003</v>
      </c>
      <c r="H887">
        <v>32.0182</v>
      </c>
      <c r="Y887" s="2">
        <v>3.1050839114495243E-2</v>
      </c>
      <c r="Z887" s="2">
        <v>-1.7585595443370128E-4</v>
      </c>
      <c r="AA887" s="2">
        <v>-1.6307821830031655E-3</v>
      </c>
      <c r="AB887" s="2" t="s">
        <v>19</v>
      </c>
      <c r="AC887" s="2" t="s">
        <v>19</v>
      </c>
      <c r="AD887" s="2" t="s">
        <v>19</v>
      </c>
      <c r="AE887" s="2" t="s">
        <v>19</v>
      </c>
      <c r="AF887" s="2" t="s">
        <v>19</v>
      </c>
      <c r="AG887" s="2" t="s">
        <v>19</v>
      </c>
      <c r="AH887" s="2" t="s">
        <v>19</v>
      </c>
      <c r="AI887" s="2" t="s">
        <v>19</v>
      </c>
      <c r="AJ887" s="2" t="s">
        <v>19</v>
      </c>
      <c r="AK887" s="2" t="s">
        <v>19</v>
      </c>
      <c r="AL887" s="2" t="s">
        <v>19</v>
      </c>
      <c r="AM887" s="2" t="s">
        <v>19</v>
      </c>
      <c r="AN887" s="2" t="s">
        <v>19</v>
      </c>
      <c r="AO887" s="2" t="s">
        <v>19</v>
      </c>
      <c r="AP887" s="2" t="s">
        <v>19</v>
      </c>
      <c r="AQ887" s="2" t="s">
        <v>19</v>
      </c>
      <c r="AV887" s="52"/>
    </row>
    <row r="888" spans="1:48" x14ac:dyDescent="0.3">
      <c r="A888">
        <v>2004</v>
      </c>
      <c r="B888" s="1">
        <v>38155</v>
      </c>
      <c r="C888" s="4">
        <v>99</v>
      </c>
      <c r="D888" s="4">
        <v>99</v>
      </c>
      <c r="E888" s="4">
        <v>99</v>
      </c>
      <c r="F888">
        <v>15.529481964290579</v>
      </c>
      <c r="G888">
        <v>81.748699999999999</v>
      </c>
      <c r="H888">
        <v>31.721800000000002</v>
      </c>
      <c r="Y888" s="2">
        <v>-9.2401577469319873E-3</v>
      </c>
      <c r="Z888" s="2">
        <v>-1.4913742140054698E-3</v>
      </c>
      <c r="AA888" s="2">
        <v>-9.2572349476235383E-3</v>
      </c>
      <c r="AB888" s="2" t="s">
        <v>19</v>
      </c>
      <c r="AC888" s="2" t="s">
        <v>19</v>
      </c>
      <c r="AD888" s="2" t="s">
        <v>19</v>
      </c>
      <c r="AE888" s="2" t="s">
        <v>19</v>
      </c>
      <c r="AF888" s="2" t="s">
        <v>19</v>
      </c>
      <c r="AG888" s="2" t="s">
        <v>19</v>
      </c>
      <c r="AH888" s="2" t="s">
        <v>19</v>
      </c>
      <c r="AI888" s="2" t="s">
        <v>19</v>
      </c>
      <c r="AJ888" s="2" t="s">
        <v>19</v>
      </c>
      <c r="AK888" s="2" t="s">
        <v>19</v>
      </c>
      <c r="AL888" s="2" t="s">
        <v>19</v>
      </c>
      <c r="AM888" s="2" t="s">
        <v>19</v>
      </c>
      <c r="AN888" s="2" t="s">
        <v>19</v>
      </c>
      <c r="AO888" s="2" t="s">
        <v>19</v>
      </c>
      <c r="AP888" s="2" t="s">
        <v>19</v>
      </c>
      <c r="AQ888" s="2" t="s">
        <v>19</v>
      </c>
      <c r="AV888" s="52"/>
    </row>
    <row r="889" spans="1:48" x14ac:dyDescent="0.3">
      <c r="A889">
        <v>2004</v>
      </c>
      <c r="B889" s="1">
        <v>38156</v>
      </c>
      <c r="C889" s="4">
        <v>99</v>
      </c>
      <c r="D889" s="4">
        <v>99</v>
      </c>
      <c r="E889" s="4">
        <v>99</v>
      </c>
      <c r="F889">
        <v>15.481329482328613</v>
      </c>
      <c r="G889">
        <v>81.905100000000004</v>
      </c>
      <c r="H889">
        <v>31.7654</v>
      </c>
      <c r="Y889" s="2">
        <v>-3.1007139885728119E-3</v>
      </c>
      <c r="Z889" s="2">
        <v>1.9131802707565981E-3</v>
      </c>
      <c r="AA889" s="2">
        <v>1.3744491170109008E-3</v>
      </c>
      <c r="AB889" s="2" t="s">
        <v>19</v>
      </c>
      <c r="AC889" s="2" t="s">
        <v>19</v>
      </c>
      <c r="AD889" s="2" t="s">
        <v>19</v>
      </c>
      <c r="AE889" s="2" t="s">
        <v>19</v>
      </c>
      <c r="AF889" s="2" t="s">
        <v>19</v>
      </c>
      <c r="AG889" s="2" t="s">
        <v>19</v>
      </c>
      <c r="AH889" s="2" t="s">
        <v>19</v>
      </c>
      <c r="AI889" s="2" t="s">
        <v>19</v>
      </c>
      <c r="AJ889" s="2" t="s">
        <v>19</v>
      </c>
      <c r="AK889" s="2" t="s">
        <v>19</v>
      </c>
      <c r="AL889" s="2" t="s">
        <v>19</v>
      </c>
      <c r="AM889" s="2" t="s">
        <v>19</v>
      </c>
      <c r="AN889" s="2" t="s">
        <v>19</v>
      </c>
      <c r="AO889" s="2" t="s">
        <v>19</v>
      </c>
      <c r="AP889" s="2" t="s">
        <v>19</v>
      </c>
      <c r="AQ889" s="2" t="s">
        <v>19</v>
      </c>
      <c r="AV889" s="52"/>
    </row>
    <row r="890" spans="1:48" x14ac:dyDescent="0.3">
      <c r="A890">
        <v>2004</v>
      </c>
      <c r="B890" s="1">
        <v>38159</v>
      </c>
      <c r="C890" s="4">
        <v>99</v>
      </c>
      <c r="D890" s="4">
        <v>99</v>
      </c>
      <c r="E890" s="4">
        <v>99</v>
      </c>
      <c r="F890">
        <v>15.298157642982465</v>
      </c>
      <c r="G890">
        <v>81.595100000000002</v>
      </c>
      <c r="H890">
        <v>31.512599999999999</v>
      </c>
      <c r="Y890" s="2">
        <v>-1.1831789999381614E-2</v>
      </c>
      <c r="Z890" s="2">
        <v>-3.7848680973467941E-3</v>
      </c>
      <c r="AA890" s="2">
        <v>-7.9583446139510627E-3</v>
      </c>
      <c r="AB890" s="2" t="s">
        <v>19</v>
      </c>
      <c r="AC890" s="2" t="s">
        <v>19</v>
      </c>
      <c r="AD890" s="2" t="s">
        <v>19</v>
      </c>
      <c r="AE890" s="2" t="s">
        <v>19</v>
      </c>
      <c r="AF890" s="2" t="s">
        <v>19</v>
      </c>
      <c r="AG890" s="2" t="s">
        <v>19</v>
      </c>
      <c r="AH890" s="2" t="s">
        <v>19</v>
      </c>
      <c r="AI890" s="2" t="s">
        <v>19</v>
      </c>
      <c r="AJ890" s="2" t="s">
        <v>19</v>
      </c>
      <c r="AK890" s="2" t="s">
        <v>19</v>
      </c>
      <c r="AL890" s="2" t="s">
        <v>19</v>
      </c>
      <c r="AM890" s="2" t="s">
        <v>19</v>
      </c>
      <c r="AN890" s="2" t="s">
        <v>19</v>
      </c>
      <c r="AO890" s="2" t="s">
        <v>19</v>
      </c>
      <c r="AP890" s="2" t="s">
        <v>19</v>
      </c>
      <c r="AQ890" s="2" t="s">
        <v>19</v>
      </c>
      <c r="AV890" s="52"/>
    </row>
    <row r="891" spans="1:48" x14ac:dyDescent="0.3">
      <c r="A891">
        <v>2004</v>
      </c>
      <c r="B891" s="1">
        <v>38160</v>
      </c>
      <c r="C891" s="4">
        <v>99</v>
      </c>
      <c r="D891" s="4">
        <v>99</v>
      </c>
      <c r="E891" s="4">
        <v>99</v>
      </c>
      <c r="F891">
        <v>15.336325802607101</v>
      </c>
      <c r="G891">
        <v>82.006</v>
      </c>
      <c r="H891">
        <v>31.974599999999999</v>
      </c>
      <c r="Y891" s="2">
        <v>2.494951386655675E-3</v>
      </c>
      <c r="Z891" s="2">
        <v>5.0358416130380501E-3</v>
      </c>
      <c r="AA891" s="2">
        <v>1.4660802345728419E-2</v>
      </c>
      <c r="AB891" s="2" t="s">
        <v>19</v>
      </c>
      <c r="AC891" s="2" t="s">
        <v>19</v>
      </c>
      <c r="AD891" s="2" t="s">
        <v>19</v>
      </c>
      <c r="AE891" s="2" t="s">
        <v>19</v>
      </c>
      <c r="AF891" s="2" t="s">
        <v>19</v>
      </c>
      <c r="AG891" s="2" t="s">
        <v>19</v>
      </c>
      <c r="AH891" s="2" t="s">
        <v>19</v>
      </c>
      <c r="AI891" s="2" t="s">
        <v>19</v>
      </c>
      <c r="AJ891" s="2" t="s">
        <v>19</v>
      </c>
      <c r="AK891" s="2" t="s">
        <v>19</v>
      </c>
      <c r="AL891" s="2" t="s">
        <v>19</v>
      </c>
      <c r="AM891" s="2" t="s">
        <v>19</v>
      </c>
      <c r="AN891" s="2" t="s">
        <v>19</v>
      </c>
      <c r="AO891" s="2" t="s">
        <v>19</v>
      </c>
      <c r="AP891" s="2" t="s">
        <v>19</v>
      </c>
      <c r="AQ891" s="2" t="s">
        <v>19</v>
      </c>
      <c r="AV891" s="52"/>
    </row>
    <row r="892" spans="1:48" x14ac:dyDescent="0.3">
      <c r="A892">
        <v>2004</v>
      </c>
      <c r="B892" s="1">
        <v>38161</v>
      </c>
      <c r="C892" s="4">
        <v>99</v>
      </c>
      <c r="D892" s="4">
        <v>99</v>
      </c>
      <c r="E892" s="4">
        <v>99</v>
      </c>
      <c r="F892">
        <v>15.933912979876816</v>
      </c>
      <c r="G892">
        <v>82.712400000000002</v>
      </c>
      <c r="H892">
        <v>32.358199999999997</v>
      </c>
      <c r="Y892" s="2">
        <v>3.8965472236389687E-2</v>
      </c>
      <c r="Z892" s="2">
        <v>8.6140038533766283E-3</v>
      </c>
      <c r="AA892" s="2">
        <v>1.1997022636717869E-2</v>
      </c>
      <c r="AB892" s="2" t="s">
        <v>19</v>
      </c>
      <c r="AC892" s="2" t="s">
        <v>19</v>
      </c>
      <c r="AD892" s="2" t="s">
        <v>19</v>
      </c>
      <c r="AE892" s="2" t="s">
        <v>19</v>
      </c>
      <c r="AF892" s="2" t="s">
        <v>19</v>
      </c>
      <c r="AG892" s="2" t="s">
        <v>19</v>
      </c>
      <c r="AH892" s="2" t="s">
        <v>19</v>
      </c>
      <c r="AI892" s="2" t="s">
        <v>19</v>
      </c>
      <c r="AJ892" s="2" t="s">
        <v>19</v>
      </c>
      <c r="AK892" s="2" t="s">
        <v>19</v>
      </c>
      <c r="AL892" s="2" t="s">
        <v>19</v>
      </c>
      <c r="AM892" s="2" t="s">
        <v>19</v>
      </c>
      <c r="AN892" s="2" t="s">
        <v>19</v>
      </c>
      <c r="AO892" s="2" t="s">
        <v>19</v>
      </c>
      <c r="AP892" s="2" t="s">
        <v>19</v>
      </c>
      <c r="AQ892" s="2" t="s">
        <v>19</v>
      </c>
      <c r="AV892" s="52"/>
    </row>
    <row r="893" spans="1:48" x14ac:dyDescent="0.3">
      <c r="A893">
        <v>2004</v>
      </c>
      <c r="B893" s="1">
        <v>38162</v>
      </c>
      <c r="C893" s="4">
        <v>99</v>
      </c>
      <c r="D893" s="4">
        <v>99</v>
      </c>
      <c r="E893" s="4">
        <v>99</v>
      </c>
      <c r="F893">
        <v>15.942962504747793</v>
      </c>
      <c r="G893">
        <v>82.4529</v>
      </c>
      <c r="H893">
        <v>32.297199999999997</v>
      </c>
      <c r="Y893" s="2">
        <v>5.6794115057656747E-4</v>
      </c>
      <c r="Z893" s="2">
        <v>-3.1373772251802601E-3</v>
      </c>
      <c r="AA893" s="2">
        <v>-1.8851481231959566E-3</v>
      </c>
      <c r="AB893" s="2" t="s">
        <v>19</v>
      </c>
      <c r="AC893" s="2" t="s">
        <v>19</v>
      </c>
      <c r="AD893" s="2" t="s">
        <v>19</v>
      </c>
      <c r="AE893" s="2" t="s">
        <v>19</v>
      </c>
      <c r="AF893" s="2" t="s">
        <v>19</v>
      </c>
      <c r="AG893" s="2" t="s">
        <v>19</v>
      </c>
      <c r="AH893" s="2" t="s">
        <v>19</v>
      </c>
      <c r="AI893" s="2" t="s">
        <v>19</v>
      </c>
      <c r="AJ893" s="2" t="s">
        <v>19</v>
      </c>
      <c r="AK893" s="2" t="s">
        <v>19</v>
      </c>
      <c r="AL893" s="2" t="s">
        <v>19</v>
      </c>
      <c r="AM893" s="2" t="s">
        <v>19</v>
      </c>
      <c r="AN893" s="2" t="s">
        <v>19</v>
      </c>
      <c r="AO893" s="2" t="s">
        <v>19</v>
      </c>
      <c r="AP893" s="2" t="s">
        <v>19</v>
      </c>
      <c r="AQ893" s="2" t="s">
        <v>19</v>
      </c>
      <c r="AV893" s="52"/>
    </row>
    <row r="894" spans="1:48" x14ac:dyDescent="0.3">
      <c r="A894">
        <v>2004</v>
      </c>
      <c r="B894" s="1">
        <v>38163</v>
      </c>
      <c r="C894" s="4">
        <v>99</v>
      </c>
      <c r="D894" s="4">
        <v>99</v>
      </c>
      <c r="E894" s="4">
        <v>99</v>
      </c>
      <c r="F894">
        <v>16.26149473028423</v>
      </c>
      <c r="G894">
        <v>82.056399999999996</v>
      </c>
      <c r="H894">
        <v>32.5413</v>
      </c>
      <c r="Y894" s="2">
        <v>1.9979487842461952E-2</v>
      </c>
      <c r="Z894" s="2">
        <v>-4.8088059971208574E-3</v>
      </c>
      <c r="AA894" s="2">
        <v>7.5579307184525657E-3</v>
      </c>
      <c r="AB894" s="2" t="s">
        <v>19</v>
      </c>
      <c r="AC894" s="2" t="s">
        <v>19</v>
      </c>
      <c r="AD894" s="2" t="s">
        <v>19</v>
      </c>
      <c r="AE894" s="2" t="s">
        <v>19</v>
      </c>
      <c r="AF894" s="2" t="s">
        <v>19</v>
      </c>
      <c r="AG894" s="2" t="s">
        <v>19</v>
      </c>
      <c r="AH894" s="2" t="s">
        <v>19</v>
      </c>
      <c r="AI894" s="2" t="s">
        <v>19</v>
      </c>
      <c r="AJ894" s="2" t="s">
        <v>19</v>
      </c>
      <c r="AK894" s="2" t="s">
        <v>19</v>
      </c>
      <c r="AL894" s="2" t="s">
        <v>19</v>
      </c>
      <c r="AM894" s="2" t="s">
        <v>19</v>
      </c>
      <c r="AN894" s="2" t="s">
        <v>19</v>
      </c>
      <c r="AO894" s="2" t="s">
        <v>19</v>
      </c>
      <c r="AP894" s="2" t="s">
        <v>19</v>
      </c>
      <c r="AQ894" s="2" t="s">
        <v>19</v>
      </c>
      <c r="AV894" s="52"/>
    </row>
    <row r="895" spans="1:48" x14ac:dyDescent="0.3">
      <c r="A895">
        <v>2004</v>
      </c>
      <c r="B895" s="1">
        <v>38166</v>
      </c>
      <c r="C895" s="4">
        <v>99</v>
      </c>
      <c r="D895" s="4">
        <v>99</v>
      </c>
      <c r="E895" s="4">
        <v>99</v>
      </c>
      <c r="F895">
        <v>16.573659023910512</v>
      </c>
      <c r="G895">
        <v>81.775300000000001</v>
      </c>
      <c r="H895">
        <v>32.271000000000001</v>
      </c>
      <c r="Y895" s="2">
        <v>1.9196531364667813E-2</v>
      </c>
      <c r="Z895" s="2">
        <v>-3.4256925724257536E-3</v>
      </c>
      <c r="AA895" s="2">
        <v>-8.3063676005568077E-3</v>
      </c>
      <c r="AB895" s="2" t="s">
        <v>19</v>
      </c>
      <c r="AC895" s="2" t="s">
        <v>19</v>
      </c>
      <c r="AD895" s="2" t="s">
        <v>19</v>
      </c>
      <c r="AE895" s="2" t="s">
        <v>19</v>
      </c>
      <c r="AF895" s="2" t="s">
        <v>19</v>
      </c>
      <c r="AG895" s="2" t="s">
        <v>19</v>
      </c>
      <c r="AH895" s="2" t="s">
        <v>19</v>
      </c>
      <c r="AI895" s="2" t="s">
        <v>19</v>
      </c>
      <c r="AJ895" s="2" t="s">
        <v>19</v>
      </c>
      <c r="AK895" s="2" t="s">
        <v>19</v>
      </c>
      <c r="AL895" s="2" t="s">
        <v>19</v>
      </c>
      <c r="AM895" s="2" t="s">
        <v>19</v>
      </c>
      <c r="AN895" s="2" t="s">
        <v>19</v>
      </c>
      <c r="AO895" s="2" t="s">
        <v>19</v>
      </c>
      <c r="AP895" s="2" t="s">
        <v>19</v>
      </c>
      <c r="AQ895" s="2" t="s">
        <v>19</v>
      </c>
      <c r="AV895" s="52"/>
    </row>
    <row r="896" spans="1:48" x14ac:dyDescent="0.3">
      <c r="A896">
        <v>2004</v>
      </c>
      <c r="B896" s="1">
        <v>38167</v>
      </c>
      <c r="C896" s="4">
        <v>99</v>
      </c>
      <c r="D896" s="4">
        <v>99</v>
      </c>
      <c r="E896" s="4">
        <v>99</v>
      </c>
      <c r="F896">
        <v>16.638330350980869</v>
      </c>
      <c r="G896">
        <v>82.114099999999993</v>
      </c>
      <c r="H896">
        <v>32.576099999999997</v>
      </c>
      <c r="Y896" s="2">
        <v>3.9020548797978893E-3</v>
      </c>
      <c r="Z896" s="2">
        <v>4.1430603128327359E-3</v>
      </c>
      <c r="AA896" s="2">
        <v>9.4543088221621385E-3</v>
      </c>
      <c r="AB896" s="2" t="s">
        <v>19</v>
      </c>
      <c r="AC896" s="2" t="s">
        <v>19</v>
      </c>
      <c r="AD896" s="2" t="s">
        <v>19</v>
      </c>
      <c r="AE896" s="2" t="s">
        <v>19</v>
      </c>
      <c r="AF896" s="2" t="s">
        <v>19</v>
      </c>
      <c r="AG896" s="2" t="s">
        <v>19</v>
      </c>
      <c r="AH896" s="2" t="s">
        <v>19</v>
      </c>
      <c r="AI896" s="2" t="s">
        <v>19</v>
      </c>
      <c r="AJ896" s="2" t="s">
        <v>19</v>
      </c>
      <c r="AK896" s="2" t="s">
        <v>19</v>
      </c>
      <c r="AL896" s="2" t="s">
        <v>19</v>
      </c>
      <c r="AM896" s="2" t="s">
        <v>19</v>
      </c>
      <c r="AN896" s="2" t="s">
        <v>19</v>
      </c>
      <c r="AO896" s="2" t="s">
        <v>19</v>
      </c>
      <c r="AP896" s="2" t="s">
        <v>19</v>
      </c>
      <c r="AQ896" s="2" t="s">
        <v>19</v>
      </c>
      <c r="AV896" s="52"/>
    </row>
    <row r="897" spans="1:48" x14ac:dyDescent="0.3">
      <c r="A897">
        <v>2004</v>
      </c>
      <c r="B897" s="1">
        <v>38168</v>
      </c>
      <c r="C897" s="4">
        <v>99</v>
      </c>
      <c r="D897" s="4">
        <v>99</v>
      </c>
      <c r="E897" s="4">
        <v>99</v>
      </c>
      <c r="F897">
        <v>17.011558592475403</v>
      </c>
      <c r="G897">
        <v>82.553799999999995</v>
      </c>
      <c r="H897">
        <v>32.898699999999998</v>
      </c>
      <c r="Y897" s="2">
        <v>2.2431832619102421E-2</v>
      </c>
      <c r="Z897" s="2">
        <v>5.3547441913142091E-3</v>
      </c>
      <c r="AA897" s="2">
        <v>9.9029656711515646E-3</v>
      </c>
      <c r="AB897" s="2" t="s">
        <v>19</v>
      </c>
      <c r="AC897" s="2" t="s">
        <v>19</v>
      </c>
      <c r="AD897" s="2" t="s">
        <v>19</v>
      </c>
      <c r="AE897" s="2" t="s">
        <v>19</v>
      </c>
      <c r="AF897" s="2" t="s">
        <v>19</v>
      </c>
      <c r="AG897" s="2" t="s">
        <v>19</v>
      </c>
      <c r="AH897" s="2" t="s">
        <v>19</v>
      </c>
      <c r="AI897" s="2" t="s">
        <v>19</v>
      </c>
      <c r="AJ897" s="2" t="s">
        <v>19</v>
      </c>
      <c r="AK897" s="2" t="s">
        <v>19</v>
      </c>
      <c r="AL897" s="2" t="s">
        <v>19</v>
      </c>
      <c r="AM897" s="2" t="s">
        <v>19</v>
      </c>
      <c r="AN897" s="2" t="s">
        <v>19</v>
      </c>
      <c r="AO897" s="2" t="s">
        <v>19</v>
      </c>
      <c r="AP897" s="2" t="s">
        <v>19</v>
      </c>
      <c r="AQ897" s="2" t="s">
        <v>19</v>
      </c>
      <c r="AV897" s="52"/>
    </row>
    <row r="898" spans="1:48" x14ac:dyDescent="0.3">
      <c r="A898">
        <v>2004</v>
      </c>
      <c r="B898" s="1">
        <v>38169</v>
      </c>
      <c r="C898" s="4">
        <v>99</v>
      </c>
      <c r="D898" s="4">
        <v>99</v>
      </c>
      <c r="E898" s="4">
        <v>99</v>
      </c>
      <c r="F898">
        <v>16.769852708581087</v>
      </c>
      <c r="G898">
        <v>81.407700000000006</v>
      </c>
      <c r="H898">
        <v>32.288499999999999</v>
      </c>
      <c r="Y898" s="2">
        <v>-1.4208332680418101E-2</v>
      </c>
      <c r="Z898" s="2">
        <v>-1.3883067769139501E-2</v>
      </c>
      <c r="AA898" s="2">
        <v>-1.8547845355591508E-2</v>
      </c>
      <c r="AB898" s="2" t="s">
        <v>19</v>
      </c>
      <c r="AC898" s="2" t="s">
        <v>19</v>
      </c>
      <c r="AD898" s="2" t="s">
        <v>19</v>
      </c>
      <c r="AE898" s="2" t="s">
        <v>19</v>
      </c>
      <c r="AF898" s="2" t="s">
        <v>19</v>
      </c>
      <c r="AG898" s="2" t="s">
        <v>19</v>
      </c>
      <c r="AH898" s="2" t="s">
        <v>19</v>
      </c>
      <c r="AI898" s="2" t="s">
        <v>19</v>
      </c>
      <c r="AJ898" s="2" t="s">
        <v>19</v>
      </c>
      <c r="AK898" s="2" t="s">
        <v>19</v>
      </c>
      <c r="AL898" s="2" t="s">
        <v>19</v>
      </c>
      <c r="AM898" s="2" t="s">
        <v>19</v>
      </c>
      <c r="AN898" s="2" t="s">
        <v>19</v>
      </c>
      <c r="AO898" s="2" t="s">
        <v>19</v>
      </c>
      <c r="AP898" s="2" t="s">
        <v>19</v>
      </c>
      <c r="AQ898" s="2" t="s">
        <v>19</v>
      </c>
      <c r="AV898" s="52"/>
    </row>
    <row r="899" spans="1:48" x14ac:dyDescent="0.3">
      <c r="A899">
        <v>2004</v>
      </c>
      <c r="B899" s="1">
        <v>38170</v>
      </c>
      <c r="C899" s="4">
        <v>99</v>
      </c>
      <c r="D899" s="4">
        <v>99</v>
      </c>
      <c r="E899" s="4">
        <v>99</v>
      </c>
      <c r="F899">
        <v>15.996384278812529</v>
      </c>
      <c r="G899">
        <v>81.364500000000007</v>
      </c>
      <c r="H899">
        <v>32.096699999999998</v>
      </c>
      <c r="Y899" s="2">
        <v>-4.6122553561414148E-2</v>
      </c>
      <c r="Z899" s="2">
        <v>-5.3066233292431431E-4</v>
      </c>
      <c r="AA899" s="2">
        <v>-5.9401954256159684E-3</v>
      </c>
      <c r="AB899" s="2" t="s">
        <v>19</v>
      </c>
      <c r="AC899" s="2" t="s">
        <v>19</v>
      </c>
      <c r="AD899" s="2" t="s">
        <v>19</v>
      </c>
      <c r="AE899" s="2" t="s">
        <v>19</v>
      </c>
      <c r="AF899" s="2" t="s">
        <v>19</v>
      </c>
      <c r="AG899" s="2" t="s">
        <v>19</v>
      </c>
      <c r="AH899" s="2" t="s">
        <v>19</v>
      </c>
      <c r="AI899" s="2" t="s">
        <v>19</v>
      </c>
      <c r="AJ899" s="2" t="s">
        <v>19</v>
      </c>
      <c r="AK899" s="2" t="s">
        <v>19</v>
      </c>
      <c r="AL899" s="2" t="s">
        <v>19</v>
      </c>
      <c r="AM899" s="2" t="s">
        <v>19</v>
      </c>
      <c r="AN899" s="2" t="s">
        <v>19</v>
      </c>
      <c r="AO899" s="2" t="s">
        <v>19</v>
      </c>
      <c r="AP899" s="2" t="s">
        <v>19</v>
      </c>
      <c r="AQ899" s="2" t="s">
        <v>19</v>
      </c>
      <c r="AV899" s="52"/>
    </row>
    <row r="900" spans="1:48" x14ac:dyDescent="0.3">
      <c r="A900">
        <v>2004</v>
      </c>
      <c r="B900" s="1">
        <v>38174</v>
      </c>
      <c r="C900" s="4">
        <v>99</v>
      </c>
      <c r="D900" s="4">
        <v>99</v>
      </c>
      <c r="E900" s="4">
        <v>99</v>
      </c>
      <c r="F900">
        <v>16.036910295981112</v>
      </c>
      <c r="G900">
        <v>80.650899999999993</v>
      </c>
      <c r="H900">
        <v>31.408000000000001</v>
      </c>
      <c r="Y900" s="2">
        <v>2.533448588269982E-3</v>
      </c>
      <c r="Z900" s="2">
        <v>-8.7704096995619985E-3</v>
      </c>
      <c r="AA900" s="2">
        <v>-2.1457034523798324E-2</v>
      </c>
      <c r="AB900" s="2" t="s">
        <v>19</v>
      </c>
      <c r="AC900" s="2" t="s">
        <v>19</v>
      </c>
      <c r="AD900" s="2" t="s">
        <v>19</v>
      </c>
      <c r="AE900" s="2" t="s">
        <v>19</v>
      </c>
      <c r="AF900" s="2" t="s">
        <v>19</v>
      </c>
      <c r="AG900" s="2" t="s">
        <v>19</v>
      </c>
      <c r="AH900" s="2" t="s">
        <v>19</v>
      </c>
      <c r="AI900" s="2" t="s">
        <v>19</v>
      </c>
      <c r="AJ900" s="2" t="s">
        <v>19</v>
      </c>
      <c r="AK900" s="2" t="s">
        <v>19</v>
      </c>
      <c r="AL900" s="2" t="s">
        <v>19</v>
      </c>
      <c r="AM900" s="2" t="s">
        <v>19</v>
      </c>
      <c r="AN900" s="2" t="s">
        <v>19</v>
      </c>
      <c r="AO900" s="2" t="s">
        <v>19</v>
      </c>
      <c r="AP900" s="2" t="s">
        <v>19</v>
      </c>
      <c r="AQ900" s="2" t="s">
        <v>19</v>
      </c>
      <c r="AV900" s="52"/>
    </row>
    <row r="901" spans="1:48" x14ac:dyDescent="0.3">
      <c r="A901">
        <v>2004</v>
      </c>
      <c r="B901" s="1">
        <v>38175</v>
      </c>
      <c r="C901" s="4">
        <v>99</v>
      </c>
      <c r="D901" s="4">
        <v>99</v>
      </c>
      <c r="E901" s="4">
        <v>99</v>
      </c>
      <c r="F901">
        <v>15.888063083155977</v>
      </c>
      <c r="G901">
        <v>80.8887</v>
      </c>
      <c r="H901">
        <v>31.469000000000001</v>
      </c>
      <c r="Y901" s="2">
        <v>-9.2815392789492579E-3</v>
      </c>
      <c r="Z901" s="2">
        <v>2.9485101840154293E-3</v>
      </c>
      <c r="AA901" s="2">
        <v>1.9421803362200674E-3</v>
      </c>
      <c r="AB901" s="2" t="s">
        <v>19</v>
      </c>
      <c r="AC901" s="2" t="s">
        <v>19</v>
      </c>
      <c r="AD901" s="2" t="s">
        <v>19</v>
      </c>
      <c r="AE901" s="2" t="s">
        <v>19</v>
      </c>
      <c r="AF901" s="2" t="s">
        <v>19</v>
      </c>
      <c r="AG901" s="2" t="s">
        <v>19</v>
      </c>
      <c r="AH901" s="2" t="s">
        <v>19</v>
      </c>
      <c r="AI901" s="2" t="s">
        <v>19</v>
      </c>
      <c r="AJ901" s="2" t="s">
        <v>19</v>
      </c>
      <c r="AK901" s="2" t="s">
        <v>19</v>
      </c>
      <c r="AL901" s="2" t="s">
        <v>19</v>
      </c>
      <c r="AM901" s="2" t="s">
        <v>19</v>
      </c>
      <c r="AN901" s="2" t="s">
        <v>19</v>
      </c>
      <c r="AO901" s="2" t="s">
        <v>19</v>
      </c>
      <c r="AP901" s="2" t="s">
        <v>19</v>
      </c>
      <c r="AQ901" s="2" t="s">
        <v>19</v>
      </c>
      <c r="AV901" s="52"/>
    </row>
    <row r="902" spans="1:48" x14ac:dyDescent="0.3">
      <c r="A902">
        <v>2004</v>
      </c>
      <c r="B902" s="1">
        <v>38176</v>
      </c>
      <c r="C902" s="4">
        <v>99</v>
      </c>
      <c r="D902" s="4">
        <v>99</v>
      </c>
      <c r="E902" s="4">
        <v>99</v>
      </c>
      <c r="F902">
        <v>15.459403067491147</v>
      </c>
      <c r="G902">
        <v>80.326499999999996</v>
      </c>
      <c r="H902">
        <v>31.1204</v>
      </c>
      <c r="Y902" s="2">
        <v>-2.698000463752448E-2</v>
      </c>
      <c r="Z902" s="2">
        <v>-6.9502909553498249E-3</v>
      </c>
      <c r="AA902" s="2">
        <v>-1.107756840064833E-2</v>
      </c>
      <c r="AB902" s="2" t="s">
        <v>19</v>
      </c>
      <c r="AC902" s="2" t="s">
        <v>19</v>
      </c>
      <c r="AD902" s="2" t="s">
        <v>19</v>
      </c>
      <c r="AE902" s="2" t="s">
        <v>19</v>
      </c>
      <c r="AF902" s="2" t="s">
        <v>19</v>
      </c>
      <c r="AG902" s="2" t="s">
        <v>19</v>
      </c>
      <c r="AH902" s="2" t="s">
        <v>19</v>
      </c>
      <c r="AI902" s="2" t="s">
        <v>19</v>
      </c>
      <c r="AJ902" s="2" t="s">
        <v>19</v>
      </c>
      <c r="AK902" s="2" t="s">
        <v>19</v>
      </c>
      <c r="AL902" s="2" t="s">
        <v>19</v>
      </c>
      <c r="AM902" s="2" t="s">
        <v>19</v>
      </c>
      <c r="AN902" s="2" t="s">
        <v>19</v>
      </c>
      <c r="AO902" s="2" t="s">
        <v>19</v>
      </c>
      <c r="AP902" s="2" t="s">
        <v>19</v>
      </c>
      <c r="AQ902" s="2" t="s">
        <v>19</v>
      </c>
      <c r="AV902" s="52"/>
    </row>
    <row r="903" spans="1:48" x14ac:dyDescent="0.3">
      <c r="A903">
        <v>2004</v>
      </c>
      <c r="B903" s="1">
        <v>38177</v>
      </c>
      <c r="C903" s="4">
        <v>99</v>
      </c>
      <c r="D903" s="4">
        <v>99</v>
      </c>
      <c r="E903" s="4">
        <v>99</v>
      </c>
      <c r="F903">
        <v>15.563054142103795</v>
      </c>
      <c r="G903">
        <v>80.535499999999999</v>
      </c>
      <c r="H903">
        <v>31.163900000000002</v>
      </c>
      <c r="Y903" s="2">
        <v>6.7047268358382262E-3</v>
      </c>
      <c r="Z903" s="2">
        <v>2.6018810728714037E-3</v>
      </c>
      <c r="AA903" s="2">
        <v>1.3977969434839643E-3</v>
      </c>
      <c r="AB903" s="2" t="s">
        <v>19</v>
      </c>
      <c r="AC903" s="2" t="s">
        <v>19</v>
      </c>
      <c r="AD903" s="2" t="s">
        <v>19</v>
      </c>
      <c r="AE903" s="2" t="s">
        <v>19</v>
      </c>
      <c r="AF903" s="2" t="s">
        <v>19</v>
      </c>
      <c r="AG903" s="2" t="s">
        <v>19</v>
      </c>
      <c r="AH903" s="2" t="s">
        <v>19</v>
      </c>
      <c r="AI903" s="2" t="s">
        <v>19</v>
      </c>
      <c r="AJ903" s="2" t="s">
        <v>19</v>
      </c>
      <c r="AK903" s="2" t="s">
        <v>19</v>
      </c>
      <c r="AL903" s="2" t="s">
        <v>19</v>
      </c>
      <c r="AM903" s="2" t="s">
        <v>19</v>
      </c>
      <c r="AN903" s="2" t="s">
        <v>19</v>
      </c>
      <c r="AO903" s="2" t="s">
        <v>19</v>
      </c>
      <c r="AP903" s="2" t="s">
        <v>19</v>
      </c>
      <c r="AQ903" s="2" t="s">
        <v>19</v>
      </c>
      <c r="AV903" s="52"/>
    </row>
    <row r="904" spans="1:48" x14ac:dyDescent="0.3">
      <c r="A904">
        <v>2004</v>
      </c>
      <c r="B904" s="1">
        <v>38180</v>
      </c>
      <c r="C904" s="4">
        <v>99</v>
      </c>
      <c r="D904" s="4">
        <v>99</v>
      </c>
      <c r="E904" s="4">
        <v>99</v>
      </c>
      <c r="F904">
        <v>15.3554875154682</v>
      </c>
      <c r="G904">
        <v>80.571600000000004</v>
      </c>
      <c r="H904">
        <v>31.033200000000001</v>
      </c>
      <c r="Y904" s="2">
        <v>-1.33371396603994E-2</v>
      </c>
      <c r="Z904" s="2">
        <v>4.4824952971045384E-4</v>
      </c>
      <c r="AA904" s="2">
        <v>-4.1939551853266144E-3</v>
      </c>
      <c r="AB904" s="2" t="s">
        <v>19</v>
      </c>
      <c r="AC904" s="2" t="s">
        <v>19</v>
      </c>
      <c r="AD904" s="2" t="s">
        <v>19</v>
      </c>
      <c r="AE904" s="2" t="s">
        <v>19</v>
      </c>
      <c r="AF904" s="2" t="s">
        <v>19</v>
      </c>
      <c r="AG904" s="2" t="s">
        <v>19</v>
      </c>
      <c r="AH904" s="2" t="s">
        <v>19</v>
      </c>
      <c r="AI904" s="2" t="s">
        <v>19</v>
      </c>
      <c r="AJ904" s="2" t="s">
        <v>19</v>
      </c>
      <c r="AK904" s="2" t="s">
        <v>19</v>
      </c>
      <c r="AL904" s="2" t="s">
        <v>19</v>
      </c>
      <c r="AM904" s="2" t="s">
        <v>19</v>
      </c>
      <c r="AN904" s="2" t="s">
        <v>19</v>
      </c>
      <c r="AO904" s="2" t="s">
        <v>19</v>
      </c>
      <c r="AP904" s="2" t="s">
        <v>19</v>
      </c>
      <c r="AQ904" s="2" t="s">
        <v>19</v>
      </c>
      <c r="AV904" s="52"/>
    </row>
    <row r="905" spans="1:48" x14ac:dyDescent="0.3">
      <c r="A905">
        <v>2004</v>
      </c>
      <c r="B905" s="1">
        <v>38181</v>
      </c>
      <c r="C905" s="4">
        <v>99</v>
      </c>
      <c r="D905" s="4">
        <v>99</v>
      </c>
      <c r="E905" s="4">
        <v>99</v>
      </c>
      <c r="F905">
        <v>15.311505533929237</v>
      </c>
      <c r="G905">
        <v>80.629199999999997</v>
      </c>
      <c r="H905">
        <v>30.989599999999999</v>
      </c>
      <c r="Y905" s="2">
        <v>-2.8642517207387863E-3</v>
      </c>
      <c r="Z905" s="2">
        <v>7.1489209597408454E-4</v>
      </c>
      <c r="AA905" s="2">
        <v>-1.4049469600299069E-3</v>
      </c>
      <c r="AB905" s="2" t="s">
        <v>19</v>
      </c>
      <c r="AC905" s="2" t="s">
        <v>19</v>
      </c>
      <c r="AD905" s="2" t="s">
        <v>19</v>
      </c>
      <c r="AE905" s="2" t="s">
        <v>19</v>
      </c>
      <c r="AF905" s="2" t="s">
        <v>19</v>
      </c>
      <c r="AG905" s="2" t="s">
        <v>19</v>
      </c>
      <c r="AH905" s="2" t="s">
        <v>19</v>
      </c>
      <c r="AI905" s="2" t="s">
        <v>19</v>
      </c>
      <c r="AJ905" s="2" t="s">
        <v>19</v>
      </c>
      <c r="AK905" s="2" t="s">
        <v>19</v>
      </c>
      <c r="AL905" s="2" t="s">
        <v>19</v>
      </c>
      <c r="AM905" s="2" t="s">
        <v>19</v>
      </c>
      <c r="AN905" s="2" t="s">
        <v>19</v>
      </c>
      <c r="AO905" s="2" t="s">
        <v>19</v>
      </c>
      <c r="AP905" s="2" t="s">
        <v>19</v>
      </c>
      <c r="AQ905" s="2" t="s">
        <v>19</v>
      </c>
      <c r="AV905" s="52"/>
    </row>
    <row r="906" spans="1:48" x14ac:dyDescent="0.3">
      <c r="A906">
        <v>2004</v>
      </c>
      <c r="B906" s="1">
        <v>38182</v>
      </c>
      <c r="C906" s="4">
        <v>99</v>
      </c>
      <c r="D906" s="4">
        <v>99</v>
      </c>
      <c r="E906" s="4">
        <v>99</v>
      </c>
      <c r="F906">
        <v>15.398981522222677</v>
      </c>
      <c r="G906">
        <v>80.384200000000007</v>
      </c>
      <c r="H906">
        <v>30.675799999999999</v>
      </c>
      <c r="Y906" s="2">
        <v>5.713088637795849E-3</v>
      </c>
      <c r="Z906" s="2">
        <v>-3.038601399989016E-3</v>
      </c>
      <c r="AA906" s="2">
        <v>-1.0125977747373338E-2</v>
      </c>
      <c r="AB906" s="2" t="s">
        <v>19</v>
      </c>
      <c r="AC906" s="2" t="s">
        <v>19</v>
      </c>
      <c r="AD906" s="2" t="s">
        <v>19</v>
      </c>
      <c r="AE906" s="2" t="s">
        <v>19</v>
      </c>
      <c r="AF906" s="2" t="s">
        <v>19</v>
      </c>
      <c r="AG906" s="2" t="s">
        <v>19</v>
      </c>
      <c r="AH906" s="2" t="s">
        <v>19</v>
      </c>
      <c r="AI906" s="2" t="s">
        <v>19</v>
      </c>
      <c r="AJ906" s="2" t="s">
        <v>19</v>
      </c>
      <c r="AK906" s="2" t="s">
        <v>19</v>
      </c>
      <c r="AL906" s="2" t="s">
        <v>19</v>
      </c>
      <c r="AM906" s="2" t="s">
        <v>19</v>
      </c>
      <c r="AN906" s="2" t="s">
        <v>19</v>
      </c>
      <c r="AO906" s="2" t="s">
        <v>19</v>
      </c>
      <c r="AP906" s="2" t="s">
        <v>19</v>
      </c>
      <c r="AQ906" s="2" t="s">
        <v>19</v>
      </c>
      <c r="AV906" s="52"/>
    </row>
    <row r="907" spans="1:48" x14ac:dyDescent="0.3">
      <c r="A907">
        <v>2004</v>
      </c>
      <c r="B907" s="1">
        <v>38183</v>
      </c>
      <c r="C907" s="4">
        <v>99</v>
      </c>
      <c r="D907" s="4">
        <v>99</v>
      </c>
      <c r="E907" s="4">
        <v>99</v>
      </c>
      <c r="F907">
        <v>15.885029131488883</v>
      </c>
      <c r="G907">
        <v>79.865200000000002</v>
      </c>
      <c r="H907">
        <v>30.571200000000001</v>
      </c>
      <c r="Y907" s="2">
        <v>3.1563620526771752E-2</v>
      </c>
      <c r="Z907" s="2">
        <v>-6.4564926938378564E-3</v>
      </c>
      <c r="AA907" s="2">
        <v>-3.40985402173688E-3</v>
      </c>
      <c r="AB907" s="2" t="s">
        <v>19</v>
      </c>
      <c r="AC907" s="2" t="s">
        <v>19</v>
      </c>
      <c r="AD907" s="2" t="s">
        <v>19</v>
      </c>
      <c r="AE907" s="2" t="s">
        <v>19</v>
      </c>
      <c r="AF907" s="2" t="s">
        <v>19</v>
      </c>
      <c r="AG907" s="2" t="s">
        <v>19</v>
      </c>
      <c r="AH907" s="2" t="s">
        <v>19</v>
      </c>
      <c r="AI907" s="2" t="s">
        <v>19</v>
      </c>
      <c r="AJ907" s="2" t="s">
        <v>19</v>
      </c>
      <c r="AK907" s="2" t="s">
        <v>19</v>
      </c>
      <c r="AL907" s="2" t="s">
        <v>19</v>
      </c>
      <c r="AM907" s="2" t="s">
        <v>19</v>
      </c>
      <c r="AN907" s="2" t="s">
        <v>19</v>
      </c>
      <c r="AO907" s="2" t="s">
        <v>19</v>
      </c>
      <c r="AP907" s="2" t="s">
        <v>19</v>
      </c>
      <c r="AQ907" s="2" t="s">
        <v>19</v>
      </c>
      <c r="AV907" s="52"/>
    </row>
    <row r="908" spans="1:48" x14ac:dyDescent="0.3">
      <c r="A908">
        <v>2004</v>
      </c>
      <c r="B908" s="1">
        <v>38184</v>
      </c>
      <c r="C908" s="4">
        <v>99</v>
      </c>
      <c r="D908" s="4">
        <v>99</v>
      </c>
      <c r="E908" s="4">
        <v>99</v>
      </c>
      <c r="F908">
        <v>14.111142204700249</v>
      </c>
      <c r="G908">
        <v>79.800299999999993</v>
      </c>
      <c r="H908">
        <v>30.2225</v>
      </c>
      <c r="Y908" s="2">
        <v>-0.11167036031884003</v>
      </c>
      <c r="Z908" s="2">
        <v>-8.1261926345899127E-4</v>
      </c>
      <c r="AA908" s="2">
        <v>-1.1406160046056435E-2</v>
      </c>
      <c r="AB908" s="2" t="s">
        <v>19</v>
      </c>
      <c r="AC908" s="2" t="s">
        <v>19</v>
      </c>
      <c r="AD908" s="2" t="s">
        <v>19</v>
      </c>
      <c r="AE908" s="2" t="s">
        <v>19</v>
      </c>
      <c r="AF908" s="2" t="s">
        <v>19</v>
      </c>
      <c r="AG908" s="2" t="s">
        <v>19</v>
      </c>
      <c r="AH908" s="2" t="s">
        <v>19</v>
      </c>
      <c r="AI908" s="2" t="s">
        <v>19</v>
      </c>
      <c r="AJ908" s="2" t="s">
        <v>19</v>
      </c>
      <c r="AK908" s="2" t="s">
        <v>19</v>
      </c>
      <c r="AL908" s="2" t="s">
        <v>19</v>
      </c>
      <c r="AM908" s="2" t="s">
        <v>19</v>
      </c>
      <c r="AN908" s="2" t="s">
        <v>19</v>
      </c>
      <c r="AO908" s="2" t="s">
        <v>19</v>
      </c>
      <c r="AP908" s="2" t="s">
        <v>19</v>
      </c>
      <c r="AQ908" s="2" t="s">
        <v>19</v>
      </c>
      <c r="AV908" s="52"/>
    </row>
    <row r="909" spans="1:48" x14ac:dyDescent="0.3">
      <c r="A909">
        <v>2004</v>
      </c>
      <c r="B909" s="1">
        <v>38187</v>
      </c>
      <c r="C909" s="4">
        <v>99</v>
      </c>
      <c r="D909" s="4">
        <v>99</v>
      </c>
      <c r="E909" s="4">
        <v>99</v>
      </c>
      <c r="F909">
        <v>13.386634954648478</v>
      </c>
      <c r="G909">
        <v>79.461500000000001</v>
      </c>
      <c r="H909">
        <v>30.1615</v>
      </c>
      <c r="Y909" s="2">
        <v>-5.1342920334999209E-2</v>
      </c>
      <c r="Z909" s="2">
        <v>-4.2455980741925581E-3</v>
      </c>
      <c r="AA909" s="2">
        <v>-2.0183638018033134E-3</v>
      </c>
      <c r="AB909" s="2" t="s">
        <v>19</v>
      </c>
      <c r="AC909" s="2" t="s">
        <v>19</v>
      </c>
      <c r="AD909" s="2" t="s">
        <v>19</v>
      </c>
      <c r="AE909" s="2" t="s">
        <v>19</v>
      </c>
      <c r="AF909" s="2" t="s">
        <v>19</v>
      </c>
      <c r="AG909" s="2" t="s">
        <v>19</v>
      </c>
      <c r="AH909" s="2" t="s">
        <v>19</v>
      </c>
      <c r="AI909" s="2" t="s">
        <v>19</v>
      </c>
      <c r="AJ909" s="2" t="s">
        <v>19</v>
      </c>
      <c r="AK909" s="2" t="s">
        <v>19</v>
      </c>
      <c r="AL909" s="2" t="s">
        <v>19</v>
      </c>
      <c r="AM909" s="2" t="s">
        <v>19</v>
      </c>
      <c r="AN909" s="2" t="s">
        <v>19</v>
      </c>
      <c r="AO909" s="2" t="s">
        <v>19</v>
      </c>
      <c r="AP909" s="2" t="s">
        <v>19</v>
      </c>
      <c r="AQ909" s="2" t="s">
        <v>19</v>
      </c>
      <c r="AV909" s="52"/>
    </row>
    <row r="910" spans="1:48" x14ac:dyDescent="0.3">
      <c r="A910">
        <v>2004</v>
      </c>
      <c r="B910" s="1">
        <v>38188</v>
      </c>
      <c r="C910" s="4">
        <v>99</v>
      </c>
      <c r="D910" s="4">
        <v>99</v>
      </c>
      <c r="E910" s="4">
        <v>99</v>
      </c>
      <c r="F910">
        <v>13.820955861216982</v>
      </c>
      <c r="G910">
        <v>80.470699999999994</v>
      </c>
      <c r="H910">
        <v>30.885000000000002</v>
      </c>
      <c r="Y910" s="2">
        <v>3.2444367687615605E-2</v>
      </c>
      <c r="Z910" s="2">
        <v>1.2700490174486934E-2</v>
      </c>
      <c r="AA910" s="2">
        <v>2.39875337765032E-2</v>
      </c>
      <c r="AB910" s="2" t="s">
        <v>19</v>
      </c>
      <c r="AC910" s="2" t="s">
        <v>19</v>
      </c>
      <c r="AD910" s="2" t="s">
        <v>19</v>
      </c>
      <c r="AE910" s="2" t="s">
        <v>19</v>
      </c>
      <c r="AF910" s="2" t="s">
        <v>19</v>
      </c>
      <c r="AG910" s="2" t="s">
        <v>19</v>
      </c>
      <c r="AH910" s="2" t="s">
        <v>19</v>
      </c>
      <c r="AI910" s="2" t="s">
        <v>19</v>
      </c>
      <c r="AJ910" s="2" t="s">
        <v>19</v>
      </c>
      <c r="AK910" s="2" t="s">
        <v>19</v>
      </c>
      <c r="AL910" s="2" t="s">
        <v>19</v>
      </c>
      <c r="AM910" s="2" t="s">
        <v>19</v>
      </c>
      <c r="AN910" s="2" t="s">
        <v>19</v>
      </c>
      <c r="AO910" s="2" t="s">
        <v>19</v>
      </c>
      <c r="AP910" s="2" t="s">
        <v>19</v>
      </c>
      <c r="AQ910" s="2" t="s">
        <v>19</v>
      </c>
      <c r="AV910" s="52"/>
    </row>
    <row r="911" spans="1:48" x14ac:dyDescent="0.3">
      <c r="A911">
        <v>2004</v>
      </c>
      <c r="B911" s="1">
        <v>38189</v>
      </c>
      <c r="C911" s="4">
        <v>99</v>
      </c>
      <c r="D911" s="4">
        <v>99</v>
      </c>
      <c r="E911" s="4">
        <v>99</v>
      </c>
      <c r="F911">
        <v>13.186031574422328</v>
      </c>
      <c r="G911">
        <v>78.985799999999998</v>
      </c>
      <c r="H911">
        <v>29.987100000000002</v>
      </c>
      <c r="Y911" s="2">
        <v>-4.5939245676655083E-2</v>
      </c>
      <c r="Z911" s="2">
        <v>-1.8452679049641652E-2</v>
      </c>
      <c r="AA911" s="2">
        <v>-2.9072365225837782E-2</v>
      </c>
      <c r="AB911" s="2" t="s">
        <v>19</v>
      </c>
      <c r="AC911" s="2" t="s">
        <v>19</v>
      </c>
      <c r="AD911" s="2" t="s">
        <v>19</v>
      </c>
      <c r="AE911" s="2" t="s">
        <v>19</v>
      </c>
      <c r="AF911" s="2" t="s">
        <v>19</v>
      </c>
      <c r="AG911" s="2" t="s">
        <v>19</v>
      </c>
      <c r="AH911" s="2" t="s">
        <v>19</v>
      </c>
      <c r="AI911" s="2" t="s">
        <v>19</v>
      </c>
      <c r="AJ911" s="2" t="s">
        <v>19</v>
      </c>
      <c r="AK911" s="2" t="s">
        <v>19</v>
      </c>
      <c r="AL911" s="2" t="s">
        <v>19</v>
      </c>
      <c r="AM911" s="2" t="s">
        <v>19</v>
      </c>
      <c r="AN911" s="2" t="s">
        <v>19</v>
      </c>
      <c r="AO911" s="2" t="s">
        <v>19</v>
      </c>
      <c r="AP911" s="2" t="s">
        <v>19</v>
      </c>
      <c r="AQ911" s="2" t="s">
        <v>19</v>
      </c>
      <c r="AV911" s="52"/>
    </row>
    <row r="912" spans="1:48" x14ac:dyDescent="0.3">
      <c r="A912">
        <v>2004</v>
      </c>
      <c r="B912" s="1">
        <v>38190</v>
      </c>
      <c r="C912" s="4">
        <v>99</v>
      </c>
      <c r="D912" s="4">
        <v>99</v>
      </c>
      <c r="E912" s="4">
        <v>99</v>
      </c>
      <c r="F912">
        <v>13.351031258220928</v>
      </c>
      <c r="G912">
        <v>79.201999999999998</v>
      </c>
      <c r="H912">
        <v>30.396799999999999</v>
      </c>
      <c r="Y912" s="2">
        <v>1.2513217708249647E-2</v>
      </c>
      <c r="Z912" s="2">
        <v>2.7372008639527934E-3</v>
      </c>
      <c r="AA912" s="2">
        <v>1.3662541559537278E-2</v>
      </c>
      <c r="AB912" s="2" t="s">
        <v>19</v>
      </c>
      <c r="AC912" s="2" t="s">
        <v>19</v>
      </c>
      <c r="AD912" s="2" t="s">
        <v>19</v>
      </c>
      <c r="AE912" s="2" t="s">
        <v>19</v>
      </c>
      <c r="AF912" s="2" t="s">
        <v>19</v>
      </c>
      <c r="AG912" s="2" t="s">
        <v>19</v>
      </c>
      <c r="AH912" s="2" t="s">
        <v>19</v>
      </c>
      <c r="AI912" s="2" t="s">
        <v>19</v>
      </c>
      <c r="AJ912" s="2" t="s">
        <v>19</v>
      </c>
      <c r="AK912" s="2" t="s">
        <v>19</v>
      </c>
      <c r="AL912" s="2" t="s">
        <v>19</v>
      </c>
      <c r="AM912" s="2" t="s">
        <v>19</v>
      </c>
      <c r="AN912" s="2" t="s">
        <v>19</v>
      </c>
      <c r="AO912" s="2" t="s">
        <v>19</v>
      </c>
      <c r="AP912" s="2" t="s">
        <v>19</v>
      </c>
      <c r="AQ912" s="2" t="s">
        <v>19</v>
      </c>
      <c r="AV912" s="52"/>
    </row>
    <row r="913" spans="1:48" x14ac:dyDescent="0.3">
      <c r="A913">
        <v>2004</v>
      </c>
      <c r="B913" s="1">
        <v>38191</v>
      </c>
      <c r="C913" s="4">
        <v>99</v>
      </c>
      <c r="D913" s="4">
        <v>99</v>
      </c>
      <c r="E913" s="4">
        <v>99</v>
      </c>
      <c r="F913">
        <v>12.652356825491541</v>
      </c>
      <c r="G913">
        <v>78.538899999999998</v>
      </c>
      <c r="H913">
        <v>29.8215</v>
      </c>
      <c r="Y913" s="2">
        <v>-5.2331121036000572E-2</v>
      </c>
      <c r="Z913" s="2">
        <v>-8.3722633266836155E-3</v>
      </c>
      <c r="AA913" s="2">
        <v>-1.8926334350984231E-2</v>
      </c>
      <c r="AB913" s="2" t="s">
        <v>19</v>
      </c>
      <c r="AC913" s="2" t="s">
        <v>19</v>
      </c>
      <c r="AD913" s="2" t="s">
        <v>19</v>
      </c>
      <c r="AE913" s="2" t="s">
        <v>19</v>
      </c>
      <c r="AF913" s="2" t="s">
        <v>19</v>
      </c>
      <c r="AG913" s="2" t="s">
        <v>19</v>
      </c>
      <c r="AH913" s="2" t="s">
        <v>19</v>
      </c>
      <c r="AI913" s="2" t="s">
        <v>19</v>
      </c>
      <c r="AJ913" s="2" t="s">
        <v>19</v>
      </c>
      <c r="AK913" s="2" t="s">
        <v>19</v>
      </c>
      <c r="AL913" s="2" t="s">
        <v>19</v>
      </c>
      <c r="AM913" s="2" t="s">
        <v>19</v>
      </c>
      <c r="AN913" s="2" t="s">
        <v>19</v>
      </c>
      <c r="AO913" s="2" t="s">
        <v>19</v>
      </c>
      <c r="AP913" s="2" t="s">
        <v>19</v>
      </c>
      <c r="AQ913" s="2" t="s">
        <v>19</v>
      </c>
      <c r="AV913" s="52"/>
    </row>
    <row r="914" spans="1:48" x14ac:dyDescent="0.3">
      <c r="A914">
        <v>2004</v>
      </c>
      <c r="B914" s="1">
        <v>38194</v>
      </c>
      <c r="C914" s="4">
        <v>99</v>
      </c>
      <c r="D914" s="4">
        <v>99</v>
      </c>
      <c r="E914" s="4">
        <v>99</v>
      </c>
      <c r="F914">
        <v>12.351003393319214</v>
      </c>
      <c r="G914">
        <v>78.387500000000003</v>
      </c>
      <c r="H914">
        <v>29.6907</v>
      </c>
      <c r="Y914" s="2">
        <v>-2.3817968172156645E-2</v>
      </c>
      <c r="Z914" s="2">
        <v>-1.9277071616740082E-3</v>
      </c>
      <c r="AA914" s="2">
        <v>-4.3860972788088981E-3</v>
      </c>
      <c r="AB914" s="2" t="s">
        <v>19</v>
      </c>
      <c r="AC914" s="2" t="s">
        <v>19</v>
      </c>
      <c r="AD914" s="2" t="s">
        <v>19</v>
      </c>
      <c r="AE914" s="2" t="s">
        <v>19</v>
      </c>
      <c r="AF914" s="2" t="s">
        <v>19</v>
      </c>
      <c r="AG914" s="2" t="s">
        <v>19</v>
      </c>
      <c r="AH914" s="2" t="s">
        <v>19</v>
      </c>
      <c r="AI914" s="2" t="s">
        <v>19</v>
      </c>
      <c r="AJ914" s="2" t="s">
        <v>19</v>
      </c>
      <c r="AK914" s="2" t="s">
        <v>19</v>
      </c>
      <c r="AL914" s="2" t="s">
        <v>19</v>
      </c>
      <c r="AM914" s="2" t="s">
        <v>19</v>
      </c>
      <c r="AN914" s="2" t="s">
        <v>19</v>
      </c>
      <c r="AO914" s="2" t="s">
        <v>19</v>
      </c>
      <c r="AP914" s="2" t="s">
        <v>19</v>
      </c>
      <c r="AQ914" s="2" t="s">
        <v>19</v>
      </c>
      <c r="AV914" s="52"/>
    </row>
    <row r="915" spans="1:48" x14ac:dyDescent="0.3">
      <c r="A915">
        <v>2004</v>
      </c>
      <c r="B915" s="1">
        <v>38195</v>
      </c>
      <c r="C915" s="4">
        <v>99</v>
      </c>
      <c r="D915" s="4">
        <v>99</v>
      </c>
      <c r="E915" s="4">
        <v>99</v>
      </c>
      <c r="F915">
        <v>12.821137210106508</v>
      </c>
      <c r="G915">
        <v>79.122799999999998</v>
      </c>
      <c r="H915">
        <v>30.1004</v>
      </c>
      <c r="Y915" s="2">
        <v>3.806442293114376E-2</v>
      </c>
      <c r="Z915" s="2">
        <v>9.3803221176844698E-3</v>
      </c>
      <c r="AA915" s="2">
        <v>1.3798933672833691E-2</v>
      </c>
      <c r="AB915" s="2" t="s">
        <v>19</v>
      </c>
      <c r="AC915" s="2" t="s">
        <v>19</v>
      </c>
      <c r="AD915" s="2" t="s">
        <v>19</v>
      </c>
      <c r="AE915" s="2" t="s">
        <v>19</v>
      </c>
      <c r="AF915" s="2" t="s">
        <v>19</v>
      </c>
      <c r="AG915" s="2" t="s">
        <v>19</v>
      </c>
      <c r="AH915" s="2" t="s">
        <v>19</v>
      </c>
      <c r="AI915" s="2" t="s">
        <v>19</v>
      </c>
      <c r="AJ915" s="2" t="s">
        <v>19</v>
      </c>
      <c r="AK915" s="2" t="s">
        <v>19</v>
      </c>
      <c r="AL915" s="2" t="s">
        <v>19</v>
      </c>
      <c r="AM915" s="2" t="s">
        <v>19</v>
      </c>
      <c r="AN915" s="2" t="s">
        <v>19</v>
      </c>
      <c r="AO915" s="2" t="s">
        <v>19</v>
      </c>
      <c r="AP915" s="2" t="s">
        <v>19</v>
      </c>
      <c r="AQ915" s="2" t="s">
        <v>19</v>
      </c>
      <c r="AV915" s="52"/>
    </row>
    <row r="916" spans="1:48" x14ac:dyDescent="0.3">
      <c r="A916">
        <v>2004</v>
      </c>
      <c r="B916" s="1">
        <v>38196</v>
      </c>
      <c r="C916" s="4">
        <v>99</v>
      </c>
      <c r="D916" s="4">
        <v>99</v>
      </c>
      <c r="E916" s="4">
        <v>99</v>
      </c>
      <c r="F916">
        <v>12.647789240201854</v>
      </c>
      <c r="G916">
        <v>79.360600000000005</v>
      </c>
      <c r="H916">
        <v>29.9697</v>
      </c>
      <c r="Y916" s="2">
        <v>-1.352048317274146E-2</v>
      </c>
      <c r="Z916" s="2">
        <v>3.0054548120137525E-3</v>
      </c>
      <c r="AA916" s="2">
        <v>-4.3421349882394322E-3</v>
      </c>
      <c r="AB916" s="2" t="s">
        <v>19</v>
      </c>
      <c r="AC916" s="2" t="s">
        <v>19</v>
      </c>
      <c r="AD916" s="2" t="s">
        <v>19</v>
      </c>
      <c r="AE916" s="2" t="s">
        <v>19</v>
      </c>
      <c r="AF916" s="2" t="s">
        <v>19</v>
      </c>
      <c r="AG916" s="2" t="s">
        <v>19</v>
      </c>
      <c r="AH916" s="2" t="s">
        <v>19</v>
      </c>
      <c r="AI916" s="2" t="s">
        <v>19</v>
      </c>
      <c r="AJ916" s="2" t="s">
        <v>19</v>
      </c>
      <c r="AK916" s="2" t="s">
        <v>19</v>
      </c>
      <c r="AL916" s="2" t="s">
        <v>19</v>
      </c>
      <c r="AM916" s="2" t="s">
        <v>19</v>
      </c>
      <c r="AN916" s="2" t="s">
        <v>19</v>
      </c>
      <c r="AO916" s="2" t="s">
        <v>19</v>
      </c>
      <c r="AP916" s="2" t="s">
        <v>19</v>
      </c>
      <c r="AQ916" s="2" t="s">
        <v>19</v>
      </c>
      <c r="AV916" s="52"/>
    </row>
    <row r="917" spans="1:48" x14ac:dyDescent="0.3">
      <c r="A917">
        <v>2004</v>
      </c>
      <c r="B917" s="1">
        <v>38197</v>
      </c>
      <c r="C917" s="4">
        <v>99</v>
      </c>
      <c r="D917" s="4">
        <v>99</v>
      </c>
      <c r="E917" s="4">
        <v>99</v>
      </c>
      <c r="F917">
        <v>12.778585984968894</v>
      </c>
      <c r="G917">
        <v>79.699399999999997</v>
      </c>
      <c r="H917">
        <v>30.3184</v>
      </c>
      <c r="Y917" s="2">
        <v>1.0341470930848029E-2</v>
      </c>
      <c r="Z917" s="2">
        <v>4.2691209491863003E-3</v>
      </c>
      <c r="AA917" s="2">
        <v>1.1635084768949921E-2</v>
      </c>
      <c r="AB917" s="2" t="s">
        <v>19</v>
      </c>
      <c r="AC917" s="2" t="s">
        <v>19</v>
      </c>
      <c r="AD917" s="2" t="s">
        <v>19</v>
      </c>
      <c r="AE917" s="2" t="s">
        <v>19</v>
      </c>
      <c r="AF917" s="2" t="s">
        <v>19</v>
      </c>
      <c r="AG917" s="2" t="s">
        <v>19</v>
      </c>
      <c r="AH917" s="2" t="s">
        <v>19</v>
      </c>
      <c r="AI917" s="2" t="s">
        <v>19</v>
      </c>
      <c r="AJ917" s="2" t="s">
        <v>19</v>
      </c>
      <c r="AK917" s="2" t="s">
        <v>19</v>
      </c>
      <c r="AL917" s="2" t="s">
        <v>19</v>
      </c>
      <c r="AM917" s="2" t="s">
        <v>19</v>
      </c>
      <c r="AN917" s="2" t="s">
        <v>19</v>
      </c>
      <c r="AO917" s="2" t="s">
        <v>19</v>
      </c>
      <c r="AP917" s="2" t="s">
        <v>19</v>
      </c>
      <c r="AQ917" s="2" t="s">
        <v>19</v>
      </c>
      <c r="AV917" s="52"/>
    </row>
    <row r="918" spans="1:48" x14ac:dyDescent="0.3">
      <c r="A918">
        <v>2004</v>
      </c>
      <c r="B918" s="1">
        <v>38198</v>
      </c>
      <c r="C918" s="4">
        <v>99</v>
      </c>
      <c r="D918" s="4">
        <v>99</v>
      </c>
      <c r="E918" s="4">
        <v>99</v>
      </c>
      <c r="F918">
        <v>12.819054120224974</v>
      </c>
      <c r="G918">
        <v>79.894000000000005</v>
      </c>
      <c r="H918">
        <v>30.414300000000001</v>
      </c>
      <c r="Y918" s="2">
        <v>3.1668711470644872E-3</v>
      </c>
      <c r="Z918" s="2">
        <v>2.4416745922806182E-3</v>
      </c>
      <c r="AA918" s="2">
        <v>3.1630956778720964E-3</v>
      </c>
      <c r="AB918" s="2" t="s">
        <v>19</v>
      </c>
      <c r="AC918" s="2" t="s">
        <v>19</v>
      </c>
      <c r="AD918" s="2" t="s">
        <v>19</v>
      </c>
      <c r="AE918" s="2" t="s">
        <v>19</v>
      </c>
      <c r="AF918" s="2" t="s">
        <v>19</v>
      </c>
      <c r="AG918" s="2" t="s">
        <v>19</v>
      </c>
      <c r="AH918" s="2" t="s">
        <v>19</v>
      </c>
      <c r="AI918" s="2" t="s">
        <v>19</v>
      </c>
      <c r="AJ918" s="2" t="s">
        <v>19</v>
      </c>
      <c r="AK918" s="2" t="s">
        <v>19</v>
      </c>
      <c r="AL918" s="2" t="s">
        <v>19</v>
      </c>
      <c r="AM918" s="2" t="s">
        <v>19</v>
      </c>
      <c r="AN918" s="2" t="s">
        <v>19</v>
      </c>
      <c r="AO918" s="2" t="s">
        <v>19</v>
      </c>
      <c r="AP918" s="2" t="s">
        <v>19</v>
      </c>
      <c r="AQ918" s="2" t="s">
        <v>19</v>
      </c>
      <c r="AV918" s="52"/>
    </row>
    <row r="919" spans="1:48" x14ac:dyDescent="0.3">
      <c r="A919">
        <v>2004</v>
      </c>
      <c r="B919" s="1">
        <v>38201</v>
      </c>
      <c r="C919" s="4">
        <v>99</v>
      </c>
      <c r="D919" s="4">
        <v>99</v>
      </c>
      <c r="E919" s="4">
        <v>99</v>
      </c>
      <c r="F919">
        <v>12.57944122487349</v>
      </c>
      <c r="G919">
        <v>80.059799999999996</v>
      </c>
      <c r="H919">
        <v>30.475300000000001</v>
      </c>
      <c r="Y919" s="2">
        <v>-1.8691932579755655E-2</v>
      </c>
      <c r="Z919" s="2">
        <v>2.0752497058600383E-3</v>
      </c>
      <c r="AA919" s="2">
        <v>2.005635506981962E-3</v>
      </c>
      <c r="AB919" s="2" t="s">
        <v>19</v>
      </c>
      <c r="AC919" s="2" t="s">
        <v>19</v>
      </c>
      <c r="AD919" s="2" t="s">
        <v>19</v>
      </c>
      <c r="AE919" s="2" t="s">
        <v>19</v>
      </c>
      <c r="AF919" s="2" t="s">
        <v>19</v>
      </c>
      <c r="AG919" s="2" t="s">
        <v>19</v>
      </c>
      <c r="AH919" s="2" t="s">
        <v>19</v>
      </c>
      <c r="AI919" s="2" t="s">
        <v>19</v>
      </c>
      <c r="AJ919" s="2" t="s">
        <v>19</v>
      </c>
      <c r="AK919" s="2" t="s">
        <v>19</v>
      </c>
      <c r="AL919" s="2" t="s">
        <v>19</v>
      </c>
      <c r="AM919" s="2" t="s">
        <v>19</v>
      </c>
      <c r="AN919" s="2" t="s">
        <v>19</v>
      </c>
      <c r="AO919" s="2" t="s">
        <v>19</v>
      </c>
      <c r="AP919" s="2" t="s">
        <v>19</v>
      </c>
      <c r="AQ919" s="2" t="s">
        <v>19</v>
      </c>
      <c r="AV919" s="52"/>
    </row>
    <row r="920" spans="1:48" x14ac:dyDescent="0.3">
      <c r="A920">
        <v>2004</v>
      </c>
      <c r="B920" s="1">
        <v>38202</v>
      </c>
      <c r="C920" s="4">
        <v>99</v>
      </c>
      <c r="D920" s="4">
        <v>99</v>
      </c>
      <c r="E920" s="4">
        <v>99</v>
      </c>
      <c r="F920">
        <v>12.27659180857987</v>
      </c>
      <c r="G920">
        <v>79.439899999999994</v>
      </c>
      <c r="H920">
        <v>29.838899999999999</v>
      </c>
      <c r="Y920" s="2">
        <v>-2.4074949823271297E-2</v>
      </c>
      <c r="Z920" s="2">
        <v>-7.7429621358034995E-3</v>
      </c>
      <c r="AA920" s="2">
        <v>-2.0882485160113373E-2</v>
      </c>
      <c r="AB920" s="2" t="s">
        <v>19</v>
      </c>
      <c r="AC920" s="2" t="s">
        <v>19</v>
      </c>
      <c r="AD920" s="2" t="s">
        <v>19</v>
      </c>
      <c r="AE920" s="2" t="s">
        <v>19</v>
      </c>
      <c r="AF920" s="2" t="s">
        <v>19</v>
      </c>
      <c r="AG920" s="2" t="s">
        <v>19</v>
      </c>
      <c r="AH920" s="2" t="s">
        <v>19</v>
      </c>
      <c r="AI920" s="2" t="s">
        <v>19</v>
      </c>
      <c r="AJ920" s="2" t="s">
        <v>19</v>
      </c>
      <c r="AK920" s="2" t="s">
        <v>19</v>
      </c>
      <c r="AL920" s="2" t="s">
        <v>19</v>
      </c>
      <c r="AM920" s="2" t="s">
        <v>19</v>
      </c>
      <c r="AN920" s="2" t="s">
        <v>19</v>
      </c>
      <c r="AO920" s="2" t="s">
        <v>19</v>
      </c>
      <c r="AP920" s="2" t="s">
        <v>19</v>
      </c>
      <c r="AQ920" s="2" t="s">
        <v>19</v>
      </c>
      <c r="AV920" s="52"/>
    </row>
    <row r="921" spans="1:48" x14ac:dyDescent="0.3">
      <c r="A921">
        <v>2004</v>
      </c>
      <c r="B921" s="1">
        <v>38203</v>
      </c>
      <c r="C921" s="4">
        <v>99</v>
      </c>
      <c r="D921" s="4">
        <v>99</v>
      </c>
      <c r="E921" s="4">
        <v>99</v>
      </c>
      <c r="F921">
        <v>11.923207667096724</v>
      </c>
      <c r="G921">
        <v>79.432699999999997</v>
      </c>
      <c r="H921">
        <v>29.8476</v>
      </c>
      <c r="Y921" s="2">
        <v>-2.8785199263216654E-2</v>
      </c>
      <c r="Z921" s="2">
        <v>-9.0634555179436305E-5</v>
      </c>
      <c r="AA921" s="2">
        <v>2.9156570785127123E-4</v>
      </c>
      <c r="AB921" s="2" t="s">
        <v>19</v>
      </c>
      <c r="AC921" s="2" t="s">
        <v>19</v>
      </c>
      <c r="AD921" s="2" t="s">
        <v>19</v>
      </c>
      <c r="AE921" s="2" t="s">
        <v>19</v>
      </c>
      <c r="AF921" s="2" t="s">
        <v>19</v>
      </c>
      <c r="AG921" s="2" t="s">
        <v>19</v>
      </c>
      <c r="AH921" s="2" t="s">
        <v>19</v>
      </c>
      <c r="AI921" s="2" t="s">
        <v>19</v>
      </c>
      <c r="AJ921" s="2" t="s">
        <v>19</v>
      </c>
      <c r="AK921" s="2" t="s">
        <v>19</v>
      </c>
      <c r="AL921" s="2" t="s">
        <v>19</v>
      </c>
      <c r="AM921" s="2" t="s">
        <v>19</v>
      </c>
      <c r="AN921" s="2" t="s">
        <v>19</v>
      </c>
      <c r="AO921" s="2" t="s">
        <v>19</v>
      </c>
      <c r="AP921" s="2" t="s">
        <v>19</v>
      </c>
      <c r="AQ921" s="2" t="s">
        <v>19</v>
      </c>
      <c r="AV921" s="52"/>
    </row>
    <row r="922" spans="1:48" x14ac:dyDescent="0.3">
      <c r="A922">
        <v>2004</v>
      </c>
      <c r="B922" s="1">
        <v>38204</v>
      </c>
      <c r="C922" s="4">
        <v>99</v>
      </c>
      <c r="D922" s="4">
        <v>99</v>
      </c>
      <c r="E922" s="4">
        <v>99</v>
      </c>
      <c r="F922">
        <v>11.613636597942863</v>
      </c>
      <c r="G922">
        <v>78.135300000000001</v>
      </c>
      <c r="H922">
        <v>29.2897</v>
      </c>
      <c r="Y922" s="2">
        <v>-2.5963740446134587E-2</v>
      </c>
      <c r="Z922" s="2">
        <v>-1.6333323681556822E-2</v>
      </c>
      <c r="AA922" s="2">
        <v>-1.8691620096758177E-2</v>
      </c>
      <c r="AB922" s="2" t="s">
        <v>19</v>
      </c>
      <c r="AC922" s="2" t="s">
        <v>19</v>
      </c>
      <c r="AD922" s="2" t="s">
        <v>19</v>
      </c>
      <c r="AE922" s="2" t="s">
        <v>19</v>
      </c>
      <c r="AF922" s="2" t="s">
        <v>19</v>
      </c>
      <c r="AG922" s="2" t="s">
        <v>19</v>
      </c>
      <c r="AH922" s="2" t="s">
        <v>19</v>
      </c>
      <c r="AI922" s="2" t="s">
        <v>19</v>
      </c>
      <c r="AJ922" s="2" t="s">
        <v>19</v>
      </c>
      <c r="AK922" s="2" t="s">
        <v>19</v>
      </c>
      <c r="AL922" s="2" t="s">
        <v>19</v>
      </c>
      <c r="AM922" s="2" t="s">
        <v>19</v>
      </c>
      <c r="AN922" s="2" t="s">
        <v>19</v>
      </c>
      <c r="AO922" s="2" t="s">
        <v>19</v>
      </c>
      <c r="AP922" s="2" t="s">
        <v>19</v>
      </c>
      <c r="AQ922" s="2" t="s">
        <v>19</v>
      </c>
      <c r="AV922" s="52"/>
    </row>
    <row r="923" spans="1:48" x14ac:dyDescent="0.3">
      <c r="A923">
        <v>2004</v>
      </c>
      <c r="B923" s="1">
        <v>38205</v>
      </c>
      <c r="C923" s="4">
        <v>99</v>
      </c>
      <c r="D923" s="4">
        <v>99</v>
      </c>
      <c r="E923" s="4">
        <v>99</v>
      </c>
      <c r="F923">
        <v>11.35919069984064</v>
      </c>
      <c r="G923">
        <v>77.018000000000001</v>
      </c>
      <c r="H923">
        <v>28.522600000000001</v>
      </c>
      <c r="Y923" s="2">
        <v>-2.1909235402396976E-2</v>
      </c>
      <c r="Z923" s="2">
        <v>-1.4299554746702192E-2</v>
      </c>
      <c r="AA923" s="2">
        <v>-2.6190094128652697E-2</v>
      </c>
      <c r="AB923" s="2" t="s">
        <v>19</v>
      </c>
      <c r="AC923" s="2" t="s">
        <v>19</v>
      </c>
      <c r="AD923" s="2" t="s">
        <v>19</v>
      </c>
      <c r="AE923" s="2" t="s">
        <v>19</v>
      </c>
      <c r="AF923" s="2" t="s">
        <v>19</v>
      </c>
      <c r="AG923" s="2" t="s">
        <v>19</v>
      </c>
      <c r="AH923" s="2" t="s">
        <v>19</v>
      </c>
      <c r="AI923" s="2" t="s">
        <v>19</v>
      </c>
      <c r="AJ923" s="2" t="s">
        <v>19</v>
      </c>
      <c r="AK923" s="2" t="s">
        <v>19</v>
      </c>
      <c r="AL923" s="2" t="s">
        <v>19</v>
      </c>
      <c r="AM923" s="2" t="s">
        <v>19</v>
      </c>
      <c r="AN923" s="2" t="s">
        <v>19</v>
      </c>
      <c r="AO923" s="2" t="s">
        <v>19</v>
      </c>
      <c r="AP923" s="2" t="s">
        <v>19</v>
      </c>
      <c r="AQ923" s="2" t="s">
        <v>19</v>
      </c>
      <c r="AV923" s="52"/>
    </row>
    <row r="924" spans="1:48" x14ac:dyDescent="0.3">
      <c r="A924">
        <v>2004</v>
      </c>
      <c r="B924" s="1">
        <v>38208</v>
      </c>
      <c r="C924" s="4">
        <v>99</v>
      </c>
      <c r="D924" s="4">
        <v>99</v>
      </c>
      <c r="E924" s="4">
        <v>99</v>
      </c>
      <c r="F924">
        <v>11.297544936085902</v>
      </c>
      <c r="G924">
        <v>77.126099999999994</v>
      </c>
      <c r="H924">
        <v>28.592400000000001</v>
      </c>
      <c r="Y924" s="2">
        <v>-5.4269503333193025E-3</v>
      </c>
      <c r="Z924" s="2">
        <v>1.4035679970914039E-3</v>
      </c>
      <c r="AA924" s="2">
        <v>2.4471822344387384E-3</v>
      </c>
      <c r="AB924" s="2" t="s">
        <v>19</v>
      </c>
      <c r="AC924" s="2" t="s">
        <v>19</v>
      </c>
      <c r="AD924" s="2" t="s">
        <v>19</v>
      </c>
      <c r="AE924" s="2" t="s">
        <v>19</v>
      </c>
      <c r="AF924" s="2" t="s">
        <v>19</v>
      </c>
      <c r="AG924" s="2" t="s">
        <v>19</v>
      </c>
      <c r="AH924" s="2" t="s">
        <v>19</v>
      </c>
      <c r="AI924" s="2" t="s">
        <v>19</v>
      </c>
      <c r="AJ924" s="2" t="s">
        <v>19</v>
      </c>
      <c r="AK924" s="2" t="s">
        <v>19</v>
      </c>
      <c r="AL924" s="2" t="s">
        <v>19</v>
      </c>
      <c r="AM924" s="2" t="s">
        <v>19</v>
      </c>
      <c r="AN924" s="2" t="s">
        <v>19</v>
      </c>
      <c r="AO924" s="2" t="s">
        <v>19</v>
      </c>
      <c r="AP924" s="2" t="s">
        <v>19</v>
      </c>
      <c r="AQ924" s="2" t="s">
        <v>19</v>
      </c>
      <c r="AV924" s="52"/>
    </row>
    <row r="925" spans="1:48" x14ac:dyDescent="0.3">
      <c r="A925">
        <v>2004</v>
      </c>
      <c r="B925" s="1">
        <v>38209</v>
      </c>
      <c r="C925" s="4">
        <v>99</v>
      </c>
      <c r="D925" s="4">
        <v>99</v>
      </c>
      <c r="E925" s="4">
        <v>99</v>
      </c>
      <c r="F925">
        <v>11.803809527257583</v>
      </c>
      <c r="G925">
        <v>78.120800000000003</v>
      </c>
      <c r="H925">
        <v>28.9498</v>
      </c>
      <c r="Y925" s="2">
        <v>4.4811912148682964E-2</v>
      </c>
      <c r="Z925" s="2">
        <v>1.2897060787463666E-2</v>
      </c>
      <c r="AA925" s="2">
        <v>1.2499825128355679E-2</v>
      </c>
      <c r="AB925" s="2" t="s">
        <v>19</v>
      </c>
      <c r="AC925" s="2" t="s">
        <v>19</v>
      </c>
      <c r="AD925" s="2" t="s">
        <v>19</v>
      </c>
      <c r="AE925" s="2" t="s">
        <v>19</v>
      </c>
      <c r="AF925" s="2" t="s">
        <v>19</v>
      </c>
      <c r="AG925" s="2" t="s">
        <v>19</v>
      </c>
      <c r="AH925" s="2" t="s">
        <v>19</v>
      </c>
      <c r="AI925" s="2" t="s">
        <v>19</v>
      </c>
      <c r="AJ925" s="2" t="s">
        <v>19</v>
      </c>
      <c r="AK925" s="2" t="s">
        <v>19</v>
      </c>
      <c r="AL925" s="2" t="s">
        <v>19</v>
      </c>
      <c r="AM925" s="2" t="s">
        <v>19</v>
      </c>
      <c r="AN925" s="2" t="s">
        <v>19</v>
      </c>
      <c r="AO925" s="2" t="s">
        <v>19</v>
      </c>
      <c r="AP925" s="2" t="s">
        <v>19</v>
      </c>
      <c r="AQ925" s="2" t="s">
        <v>19</v>
      </c>
      <c r="AV925" s="52"/>
    </row>
    <row r="926" spans="1:48" x14ac:dyDescent="0.3">
      <c r="A926">
        <v>2004</v>
      </c>
      <c r="B926" s="1">
        <v>38210</v>
      </c>
      <c r="C926" s="4">
        <v>99</v>
      </c>
      <c r="D926" s="4">
        <v>99</v>
      </c>
      <c r="E926" s="4">
        <v>99</v>
      </c>
      <c r="F926">
        <v>11.446625123471541</v>
      </c>
      <c r="G926">
        <v>77.962299999999999</v>
      </c>
      <c r="H926">
        <v>28.696999999999999</v>
      </c>
      <c r="Y926" s="2">
        <v>-3.026009551926645E-2</v>
      </c>
      <c r="Z926" s="2">
        <v>-2.0289090741518745E-3</v>
      </c>
      <c r="AA926" s="2">
        <v>-8.7323573910700336E-3</v>
      </c>
      <c r="AB926" s="2" t="s">
        <v>19</v>
      </c>
      <c r="AC926" s="2" t="s">
        <v>19</v>
      </c>
      <c r="AD926" s="2" t="s">
        <v>19</v>
      </c>
      <c r="AE926" s="2" t="s">
        <v>19</v>
      </c>
      <c r="AF926" s="2" t="s">
        <v>19</v>
      </c>
      <c r="AG926" s="2" t="s">
        <v>19</v>
      </c>
      <c r="AH926" s="2" t="s">
        <v>19</v>
      </c>
      <c r="AI926" s="2" t="s">
        <v>19</v>
      </c>
      <c r="AJ926" s="2" t="s">
        <v>19</v>
      </c>
      <c r="AK926" s="2" t="s">
        <v>19</v>
      </c>
      <c r="AL926" s="2" t="s">
        <v>19</v>
      </c>
      <c r="AM926" s="2" t="s">
        <v>19</v>
      </c>
      <c r="AN926" s="2" t="s">
        <v>19</v>
      </c>
      <c r="AO926" s="2" t="s">
        <v>19</v>
      </c>
      <c r="AP926" s="2" t="s">
        <v>19</v>
      </c>
      <c r="AQ926" s="2" t="s">
        <v>19</v>
      </c>
      <c r="AV926" s="52"/>
    </row>
    <row r="927" spans="1:48" x14ac:dyDescent="0.3">
      <c r="A927">
        <v>2004</v>
      </c>
      <c r="B927" s="1">
        <v>38211</v>
      </c>
      <c r="C927" s="4">
        <v>99</v>
      </c>
      <c r="D927" s="4">
        <v>99</v>
      </c>
      <c r="E927" s="4">
        <v>99</v>
      </c>
      <c r="F927">
        <v>11.166235398979955</v>
      </c>
      <c r="G927">
        <v>77.111699999999999</v>
      </c>
      <c r="H927">
        <v>28.3047</v>
      </c>
      <c r="Y927" s="2">
        <v>-2.4495405542428461E-2</v>
      </c>
      <c r="Z927" s="2">
        <v>-1.0910401565885075E-2</v>
      </c>
      <c r="AA927" s="2">
        <v>-1.3670418510645654E-2</v>
      </c>
      <c r="AB927" s="2" t="s">
        <v>19</v>
      </c>
      <c r="AC927" s="2" t="s">
        <v>19</v>
      </c>
      <c r="AD927" s="2" t="s">
        <v>19</v>
      </c>
      <c r="AE927" s="2" t="s">
        <v>19</v>
      </c>
      <c r="AF927" s="2" t="s">
        <v>19</v>
      </c>
      <c r="AG927" s="2" t="s">
        <v>19</v>
      </c>
      <c r="AH927" s="2" t="s">
        <v>19</v>
      </c>
      <c r="AI927" s="2" t="s">
        <v>19</v>
      </c>
      <c r="AJ927" s="2" t="s">
        <v>19</v>
      </c>
      <c r="AK927" s="2" t="s">
        <v>19</v>
      </c>
      <c r="AL927" s="2" t="s">
        <v>19</v>
      </c>
      <c r="AM927" s="2" t="s">
        <v>19</v>
      </c>
      <c r="AN927" s="2" t="s">
        <v>19</v>
      </c>
      <c r="AO927" s="2" t="s">
        <v>19</v>
      </c>
      <c r="AP927" s="2" t="s">
        <v>19</v>
      </c>
      <c r="AQ927" s="2" t="s">
        <v>19</v>
      </c>
      <c r="AV927" s="52"/>
    </row>
    <row r="928" spans="1:48" x14ac:dyDescent="0.3">
      <c r="A928">
        <v>2004</v>
      </c>
      <c r="B928" s="1">
        <v>38212</v>
      </c>
      <c r="C928" s="4">
        <v>99</v>
      </c>
      <c r="D928" s="4">
        <v>99</v>
      </c>
      <c r="E928" s="4">
        <v>99</v>
      </c>
      <c r="F928">
        <v>11.111337400548312</v>
      </c>
      <c r="G928">
        <v>77.263099999999994</v>
      </c>
      <c r="H928">
        <v>28.348299999999998</v>
      </c>
      <c r="Y928" s="2">
        <v>-4.9164285428424659E-3</v>
      </c>
      <c r="Z928" s="2">
        <v>1.9633855822138724E-3</v>
      </c>
      <c r="AA928" s="2">
        <v>1.5403802195395055E-3</v>
      </c>
      <c r="AB928" s="2" t="s">
        <v>19</v>
      </c>
      <c r="AC928" s="2" t="s">
        <v>19</v>
      </c>
      <c r="AD928" s="2" t="s">
        <v>19</v>
      </c>
      <c r="AE928" s="2" t="s">
        <v>19</v>
      </c>
      <c r="AF928" s="2" t="s">
        <v>19</v>
      </c>
      <c r="AG928" s="2" t="s">
        <v>19</v>
      </c>
      <c r="AH928" s="2" t="s">
        <v>19</v>
      </c>
      <c r="AI928" s="2" t="s">
        <v>19</v>
      </c>
      <c r="AJ928" s="2" t="s">
        <v>19</v>
      </c>
      <c r="AK928" s="2" t="s">
        <v>19</v>
      </c>
      <c r="AL928" s="2" t="s">
        <v>19</v>
      </c>
      <c r="AM928" s="2" t="s">
        <v>19</v>
      </c>
      <c r="AN928" s="2" t="s">
        <v>19</v>
      </c>
      <c r="AO928" s="2" t="s">
        <v>19</v>
      </c>
      <c r="AP928" s="2" t="s">
        <v>19</v>
      </c>
      <c r="AQ928" s="2" t="s">
        <v>19</v>
      </c>
      <c r="AV928" s="52"/>
    </row>
    <row r="929" spans="1:48" x14ac:dyDescent="0.3">
      <c r="A929">
        <v>2004</v>
      </c>
      <c r="B929" s="1">
        <v>38215</v>
      </c>
      <c r="C929" s="4">
        <v>99</v>
      </c>
      <c r="D929" s="4">
        <v>99</v>
      </c>
      <c r="E929" s="4">
        <v>99</v>
      </c>
      <c r="F929">
        <v>11.389699951161187</v>
      </c>
      <c r="G929">
        <v>78.063199999999995</v>
      </c>
      <c r="H929">
        <v>28.6708</v>
      </c>
      <c r="Y929" s="2">
        <v>2.5052119342459989E-2</v>
      </c>
      <c r="Z929" s="2">
        <v>1.0355525470761684E-2</v>
      </c>
      <c r="AA929" s="2">
        <v>1.1376343554992729E-2</v>
      </c>
      <c r="AB929" s="2" t="s">
        <v>19</v>
      </c>
      <c r="AC929" s="2" t="s">
        <v>19</v>
      </c>
      <c r="AD929" s="2" t="s">
        <v>19</v>
      </c>
      <c r="AE929" s="2" t="s">
        <v>19</v>
      </c>
      <c r="AF929" s="2" t="s">
        <v>19</v>
      </c>
      <c r="AG929" s="2" t="s">
        <v>19</v>
      </c>
      <c r="AH929" s="2" t="s">
        <v>19</v>
      </c>
      <c r="AI929" s="2" t="s">
        <v>19</v>
      </c>
      <c r="AJ929" s="2" t="s">
        <v>19</v>
      </c>
      <c r="AK929" s="2" t="s">
        <v>19</v>
      </c>
      <c r="AL929" s="2" t="s">
        <v>19</v>
      </c>
      <c r="AM929" s="2" t="s">
        <v>19</v>
      </c>
      <c r="AN929" s="2" t="s">
        <v>19</v>
      </c>
      <c r="AO929" s="2" t="s">
        <v>19</v>
      </c>
      <c r="AP929" s="2" t="s">
        <v>19</v>
      </c>
      <c r="AQ929" s="2" t="s">
        <v>19</v>
      </c>
      <c r="AV929" s="52"/>
    </row>
    <row r="930" spans="1:48" x14ac:dyDescent="0.3">
      <c r="A930">
        <v>2004</v>
      </c>
      <c r="B930" s="1">
        <v>38216</v>
      </c>
      <c r="C930" s="4">
        <v>99</v>
      </c>
      <c r="D930" s="4">
        <v>99</v>
      </c>
      <c r="E930" s="4">
        <v>99</v>
      </c>
      <c r="F930">
        <v>11.475149580761361</v>
      </c>
      <c r="G930">
        <v>78.502899999999997</v>
      </c>
      <c r="H930">
        <v>28.993400000000001</v>
      </c>
      <c r="Y930" s="2">
        <v>7.502360024107757E-3</v>
      </c>
      <c r="Z930" s="2">
        <v>5.6326156242634262E-3</v>
      </c>
      <c r="AA930" s="2">
        <v>1.1251866010017153E-2</v>
      </c>
      <c r="AB930" s="2" t="s">
        <v>19</v>
      </c>
      <c r="AC930" s="2" t="s">
        <v>19</v>
      </c>
      <c r="AD930" s="2" t="s">
        <v>19</v>
      </c>
      <c r="AE930" s="2" t="s">
        <v>19</v>
      </c>
      <c r="AF930" s="2" t="s">
        <v>19</v>
      </c>
      <c r="AG930" s="2" t="s">
        <v>19</v>
      </c>
      <c r="AH930" s="2" t="s">
        <v>19</v>
      </c>
      <c r="AI930" s="2" t="s">
        <v>19</v>
      </c>
      <c r="AJ930" s="2" t="s">
        <v>19</v>
      </c>
      <c r="AK930" s="2" t="s">
        <v>19</v>
      </c>
      <c r="AL930" s="2" t="s">
        <v>19</v>
      </c>
      <c r="AM930" s="2" t="s">
        <v>19</v>
      </c>
      <c r="AN930" s="2" t="s">
        <v>19</v>
      </c>
      <c r="AO930" s="2" t="s">
        <v>19</v>
      </c>
      <c r="AP930" s="2" t="s">
        <v>19</v>
      </c>
      <c r="AQ930" s="2" t="s">
        <v>19</v>
      </c>
      <c r="AV930" s="52"/>
    </row>
    <row r="931" spans="1:48" x14ac:dyDescent="0.3">
      <c r="A931">
        <v>2004</v>
      </c>
      <c r="B931" s="1">
        <v>38217</v>
      </c>
      <c r="C931" s="4">
        <v>99</v>
      </c>
      <c r="D931" s="4">
        <v>99</v>
      </c>
      <c r="E931" s="4">
        <v>99</v>
      </c>
      <c r="F931">
        <v>11.738086732880332</v>
      </c>
      <c r="G931">
        <v>79.310199999999995</v>
      </c>
      <c r="H931">
        <v>29.5077</v>
      </c>
      <c r="Y931" s="2">
        <v>2.2913614351467659E-2</v>
      </c>
      <c r="Z931" s="2">
        <v>1.0283696525860808E-2</v>
      </c>
      <c r="AA931" s="2">
        <v>1.7738519801058228E-2</v>
      </c>
      <c r="AB931" s="2" t="s">
        <v>19</v>
      </c>
      <c r="AC931" s="2" t="s">
        <v>19</v>
      </c>
      <c r="AD931" s="2" t="s">
        <v>19</v>
      </c>
      <c r="AE931" s="2" t="s">
        <v>19</v>
      </c>
      <c r="AF931" s="2" t="s">
        <v>19</v>
      </c>
      <c r="AG931" s="2" t="s">
        <v>19</v>
      </c>
      <c r="AH931" s="2" t="s">
        <v>19</v>
      </c>
      <c r="AI931" s="2" t="s">
        <v>19</v>
      </c>
      <c r="AJ931" s="2" t="s">
        <v>19</v>
      </c>
      <c r="AK931" s="2" t="s">
        <v>19</v>
      </c>
      <c r="AL931" s="2" t="s">
        <v>19</v>
      </c>
      <c r="AM931" s="2" t="s">
        <v>19</v>
      </c>
      <c r="AN931" s="2" t="s">
        <v>19</v>
      </c>
      <c r="AO931" s="2" t="s">
        <v>19</v>
      </c>
      <c r="AP931" s="2" t="s">
        <v>19</v>
      </c>
      <c r="AQ931" s="2" t="s">
        <v>19</v>
      </c>
      <c r="AV931" s="52"/>
    </row>
    <row r="932" spans="1:48" x14ac:dyDescent="0.3">
      <c r="A932">
        <v>2004</v>
      </c>
      <c r="B932" s="1">
        <v>38218</v>
      </c>
      <c r="C932" s="4">
        <v>99</v>
      </c>
      <c r="D932" s="4">
        <v>99</v>
      </c>
      <c r="E932" s="4">
        <v>99</v>
      </c>
      <c r="F932">
        <v>11.5660524131673</v>
      </c>
      <c r="G932">
        <v>79.079499999999996</v>
      </c>
      <c r="H932">
        <v>29.3508</v>
      </c>
      <c r="Y932" s="2">
        <v>-1.4656078424700514E-2</v>
      </c>
      <c r="Z932" s="2">
        <v>-2.9088313987355452E-3</v>
      </c>
      <c r="AA932" s="2">
        <v>-5.3172561738122903E-3</v>
      </c>
      <c r="AB932" s="2" t="s">
        <v>19</v>
      </c>
      <c r="AC932" s="2" t="s">
        <v>19</v>
      </c>
      <c r="AD932" s="2" t="s">
        <v>19</v>
      </c>
      <c r="AE932" s="2" t="s">
        <v>19</v>
      </c>
      <c r="AF932" s="2" t="s">
        <v>19</v>
      </c>
      <c r="AG932" s="2" t="s">
        <v>19</v>
      </c>
      <c r="AH932" s="2" t="s">
        <v>19</v>
      </c>
      <c r="AI932" s="2" t="s">
        <v>19</v>
      </c>
      <c r="AJ932" s="2" t="s">
        <v>19</v>
      </c>
      <c r="AK932" s="2" t="s">
        <v>19</v>
      </c>
      <c r="AL932" s="2" t="s">
        <v>19</v>
      </c>
      <c r="AM932" s="2" t="s">
        <v>19</v>
      </c>
      <c r="AN932" s="2" t="s">
        <v>19</v>
      </c>
      <c r="AO932" s="2" t="s">
        <v>19</v>
      </c>
      <c r="AP932" s="2" t="s">
        <v>19</v>
      </c>
      <c r="AQ932" s="2" t="s">
        <v>19</v>
      </c>
      <c r="AV932" s="52"/>
    </row>
    <row r="933" spans="1:48" x14ac:dyDescent="0.3">
      <c r="A933">
        <v>2004</v>
      </c>
      <c r="B933" s="1">
        <v>38219</v>
      </c>
      <c r="C933" s="4">
        <v>99</v>
      </c>
      <c r="D933" s="4">
        <v>99</v>
      </c>
      <c r="E933" s="4">
        <v>99</v>
      </c>
      <c r="F933">
        <v>11.868387515300165</v>
      </c>
      <c r="G933">
        <v>79.634500000000003</v>
      </c>
      <c r="H933">
        <v>29.647099999999998</v>
      </c>
      <c r="Y933" s="2">
        <v>2.6139869622990197E-2</v>
      </c>
      <c r="Z933" s="2">
        <v>7.0182537825860258E-3</v>
      </c>
      <c r="AA933" s="2">
        <v>1.0095125175463737E-2</v>
      </c>
      <c r="AB933" s="2" t="s">
        <v>19</v>
      </c>
      <c r="AC933" s="2" t="s">
        <v>19</v>
      </c>
      <c r="AD933" s="2" t="s">
        <v>19</v>
      </c>
      <c r="AE933" s="2" t="s">
        <v>19</v>
      </c>
      <c r="AF933" s="2" t="s">
        <v>19</v>
      </c>
      <c r="AG933" s="2" t="s">
        <v>19</v>
      </c>
      <c r="AH933" s="2" t="s">
        <v>19</v>
      </c>
      <c r="AI933" s="2" t="s">
        <v>19</v>
      </c>
      <c r="AJ933" s="2" t="s">
        <v>19</v>
      </c>
      <c r="AK933" s="2" t="s">
        <v>19</v>
      </c>
      <c r="AL933" s="2" t="s">
        <v>19</v>
      </c>
      <c r="AM933" s="2" t="s">
        <v>19</v>
      </c>
      <c r="AN933" s="2" t="s">
        <v>19</v>
      </c>
      <c r="AO933" s="2" t="s">
        <v>19</v>
      </c>
      <c r="AP933" s="2" t="s">
        <v>19</v>
      </c>
      <c r="AQ933" s="2" t="s">
        <v>19</v>
      </c>
      <c r="AV933" s="52"/>
    </row>
    <row r="934" spans="1:48" x14ac:dyDescent="0.3">
      <c r="A934">
        <v>2004</v>
      </c>
      <c r="B934" s="1">
        <v>38222</v>
      </c>
      <c r="C934" s="4">
        <v>99</v>
      </c>
      <c r="D934" s="4">
        <v>99</v>
      </c>
      <c r="E934" s="4">
        <v>99</v>
      </c>
      <c r="F934">
        <v>11.933818779457555</v>
      </c>
      <c r="G934">
        <v>79.432699999999997</v>
      </c>
      <c r="H934">
        <v>29.716899999999999</v>
      </c>
      <c r="Y934" s="2">
        <v>5.5130710952131512E-3</v>
      </c>
      <c r="Z934" s="2">
        <v>-2.5340775668837301E-3</v>
      </c>
      <c r="AA934" s="2">
        <v>2.3543618094181706E-3</v>
      </c>
      <c r="AB934" s="2" t="s">
        <v>19</v>
      </c>
      <c r="AC934" s="2" t="s">
        <v>19</v>
      </c>
      <c r="AD934" s="2" t="s">
        <v>19</v>
      </c>
      <c r="AE934" s="2" t="s">
        <v>19</v>
      </c>
      <c r="AF934" s="2" t="s">
        <v>19</v>
      </c>
      <c r="AG934" s="2" t="s">
        <v>19</v>
      </c>
      <c r="AH934" s="2" t="s">
        <v>19</v>
      </c>
      <c r="AI934" s="2" t="s">
        <v>19</v>
      </c>
      <c r="AJ934" s="2" t="s">
        <v>19</v>
      </c>
      <c r="AK934" s="2" t="s">
        <v>19</v>
      </c>
      <c r="AL934" s="2" t="s">
        <v>19</v>
      </c>
      <c r="AM934" s="2" t="s">
        <v>19</v>
      </c>
      <c r="AN934" s="2" t="s">
        <v>19</v>
      </c>
      <c r="AO934" s="2" t="s">
        <v>19</v>
      </c>
      <c r="AP934" s="2" t="s">
        <v>19</v>
      </c>
      <c r="AQ934" s="2" t="s">
        <v>19</v>
      </c>
      <c r="AV934" s="52"/>
    </row>
    <row r="935" spans="1:48" x14ac:dyDescent="0.3">
      <c r="A935">
        <v>2004</v>
      </c>
      <c r="B935" s="1">
        <v>38223</v>
      </c>
      <c r="C935" s="4">
        <v>99</v>
      </c>
      <c r="D935" s="4">
        <v>99</v>
      </c>
      <c r="E935" s="4">
        <v>99</v>
      </c>
      <c r="F935">
        <v>11.778726555403493</v>
      </c>
      <c r="G935">
        <v>79.540800000000004</v>
      </c>
      <c r="H935">
        <v>29.708200000000001</v>
      </c>
      <c r="Y935" s="2">
        <v>-1.2996026412017581E-2</v>
      </c>
      <c r="Z935" s="2">
        <v>1.3609004855683615E-3</v>
      </c>
      <c r="AA935" s="2">
        <v>-2.9276270405043103E-4</v>
      </c>
      <c r="AB935" s="2" t="s">
        <v>19</v>
      </c>
      <c r="AC935" s="2" t="s">
        <v>19</v>
      </c>
      <c r="AD935" s="2" t="s">
        <v>19</v>
      </c>
      <c r="AE935" s="2" t="s">
        <v>19</v>
      </c>
      <c r="AF935" s="2" t="s">
        <v>19</v>
      </c>
      <c r="AG935" s="2" t="s">
        <v>19</v>
      </c>
      <c r="AH935" s="2" t="s">
        <v>19</v>
      </c>
      <c r="AI935" s="2" t="s">
        <v>19</v>
      </c>
      <c r="AJ935" s="2" t="s">
        <v>19</v>
      </c>
      <c r="AK935" s="2" t="s">
        <v>19</v>
      </c>
      <c r="AL935" s="2" t="s">
        <v>19</v>
      </c>
      <c r="AM935" s="2" t="s">
        <v>19</v>
      </c>
      <c r="AN935" s="2" t="s">
        <v>19</v>
      </c>
      <c r="AO935" s="2" t="s">
        <v>19</v>
      </c>
      <c r="AP935" s="2" t="s">
        <v>19</v>
      </c>
      <c r="AQ935" s="2" t="s">
        <v>19</v>
      </c>
      <c r="AV935" s="52"/>
    </row>
    <row r="936" spans="1:48" x14ac:dyDescent="0.3">
      <c r="A936">
        <v>2004</v>
      </c>
      <c r="B936" s="1">
        <v>38224</v>
      </c>
      <c r="C936" s="4">
        <v>99</v>
      </c>
      <c r="D936" s="4">
        <v>99</v>
      </c>
      <c r="E936" s="4">
        <v>99</v>
      </c>
      <c r="F936">
        <v>12.046112439707017</v>
      </c>
      <c r="G936">
        <v>80.081400000000002</v>
      </c>
      <c r="H936">
        <v>30.117899999999999</v>
      </c>
      <c r="Y936" s="2">
        <v>2.270074638763564E-2</v>
      </c>
      <c r="Z936" s="2">
        <v>6.7965119787580797E-3</v>
      </c>
      <c r="AA936" s="2">
        <v>1.3790805232225312E-2</v>
      </c>
      <c r="AB936" s="2" t="s">
        <v>19</v>
      </c>
      <c r="AC936" s="2" t="s">
        <v>19</v>
      </c>
      <c r="AD936" s="2" t="s">
        <v>19</v>
      </c>
      <c r="AE936" s="2" t="s">
        <v>19</v>
      </c>
      <c r="AF936" s="2" t="s">
        <v>19</v>
      </c>
      <c r="AG936" s="2" t="s">
        <v>19</v>
      </c>
      <c r="AH936" s="2" t="s">
        <v>19</v>
      </c>
      <c r="AI936" s="2" t="s">
        <v>19</v>
      </c>
      <c r="AJ936" s="2" t="s">
        <v>19</v>
      </c>
      <c r="AK936" s="2" t="s">
        <v>19</v>
      </c>
      <c r="AL936" s="2" t="s">
        <v>19</v>
      </c>
      <c r="AM936" s="2" t="s">
        <v>19</v>
      </c>
      <c r="AN936" s="2" t="s">
        <v>19</v>
      </c>
      <c r="AO936" s="2" t="s">
        <v>19</v>
      </c>
      <c r="AP936" s="2" t="s">
        <v>19</v>
      </c>
      <c r="AQ936" s="2" t="s">
        <v>19</v>
      </c>
      <c r="AV936" s="52"/>
    </row>
    <row r="937" spans="1:48" x14ac:dyDescent="0.3">
      <c r="A937">
        <v>2004</v>
      </c>
      <c r="B937" s="1">
        <v>38225</v>
      </c>
      <c r="C937" s="4">
        <v>99</v>
      </c>
      <c r="D937" s="4">
        <v>99</v>
      </c>
      <c r="E937" s="4">
        <v>99</v>
      </c>
      <c r="F937">
        <v>12.155932387570358</v>
      </c>
      <c r="G937">
        <v>80.081400000000002</v>
      </c>
      <c r="H937">
        <v>29.987100000000002</v>
      </c>
      <c r="Y937" s="2">
        <v>9.1166298183757988E-3</v>
      </c>
      <c r="Z937" s="2">
        <v>0</v>
      </c>
      <c r="AA937" s="2">
        <v>-4.3429322761545652E-3</v>
      </c>
      <c r="AB937" s="2" t="s">
        <v>19</v>
      </c>
      <c r="AC937" s="2" t="s">
        <v>19</v>
      </c>
      <c r="AD937" s="2" t="s">
        <v>19</v>
      </c>
      <c r="AE937" s="2" t="s">
        <v>19</v>
      </c>
      <c r="AF937" s="2" t="s">
        <v>19</v>
      </c>
      <c r="AG937" s="2" t="s">
        <v>19</v>
      </c>
      <c r="AH937" s="2" t="s">
        <v>19</v>
      </c>
      <c r="AI937" s="2" t="s">
        <v>19</v>
      </c>
      <c r="AJ937" s="2" t="s">
        <v>19</v>
      </c>
      <c r="AK937" s="2" t="s">
        <v>19</v>
      </c>
      <c r="AL937" s="2" t="s">
        <v>19</v>
      </c>
      <c r="AM937" s="2" t="s">
        <v>19</v>
      </c>
      <c r="AN937" s="2" t="s">
        <v>19</v>
      </c>
      <c r="AO937" s="2" t="s">
        <v>19</v>
      </c>
      <c r="AP937" s="2" t="s">
        <v>19</v>
      </c>
      <c r="AQ937" s="2" t="s">
        <v>19</v>
      </c>
      <c r="AV937" s="52"/>
    </row>
    <row r="938" spans="1:48" x14ac:dyDescent="0.3">
      <c r="A938">
        <v>2004</v>
      </c>
      <c r="B938" s="1">
        <v>38226</v>
      </c>
      <c r="C938" s="4">
        <v>99</v>
      </c>
      <c r="D938" s="4">
        <v>99</v>
      </c>
      <c r="E938" s="4">
        <v>99</v>
      </c>
      <c r="F938">
        <v>12.039742036250381</v>
      </c>
      <c r="G938">
        <v>80.333699999999993</v>
      </c>
      <c r="H938">
        <v>30.1266</v>
      </c>
      <c r="Y938" s="2">
        <v>-9.5583249079916888E-3</v>
      </c>
      <c r="Z938" s="2">
        <v>3.150544321153026E-3</v>
      </c>
      <c r="AA938" s="2">
        <v>4.6520003601548954E-3</v>
      </c>
      <c r="AB938" s="2" t="s">
        <v>19</v>
      </c>
      <c r="AC938" s="2" t="s">
        <v>19</v>
      </c>
      <c r="AD938" s="2" t="s">
        <v>19</v>
      </c>
      <c r="AE938" s="2" t="s">
        <v>19</v>
      </c>
      <c r="AF938" s="2" t="s">
        <v>19</v>
      </c>
      <c r="AG938" s="2" t="s">
        <v>19</v>
      </c>
      <c r="AH938" s="2" t="s">
        <v>19</v>
      </c>
      <c r="AI938" s="2" t="s">
        <v>19</v>
      </c>
      <c r="AJ938" s="2" t="s">
        <v>19</v>
      </c>
      <c r="AK938" s="2" t="s">
        <v>19</v>
      </c>
      <c r="AL938" s="2" t="s">
        <v>19</v>
      </c>
      <c r="AM938" s="2" t="s">
        <v>19</v>
      </c>
      <c r="AN938" s="2" t="s">
        <v>19</v>
      </c>
      <c r="AO938" s="2" t="s">
        <v>19</v>
      </c>
      <c r="AP938" s="2" t="s">
        <v>19</v>
      </c>
      <c r="AQ938" s="2" t="s">
        <v>19</v>
      </c>
      <c r="AV938" s="52"/>
    </row>
    <row r="939" spans="1:48" x14ac:dyDescent="0.3">
      <c r="A939">
        <v>2004</v>
      </c>
      <c r="B939" s="1">
        <v>38229</v>
      </c>
      <c r="C939" s="4">
        <v>99</v>
      </c>
      <c r="D939" s="4">
        <v>99</v>
      </c>
      <c r="E939" s="4">
        <v>99</v>
      </c>
      <c r="F939">
        <v>11.642803556207003</v>
      </c>
      <c r="G939">
        <v>79.670599999999993</v>
      </c>
      <c r="H939">
        <v>29.620999999999999</v>
      </c>
      <c r="Y939" s="2">
        <v>-3.2969018675669148E-2</v>
      </c>
      <c r="Z939" s="2">
        <v>-8.254319171157265E-3</v>
      </c>
      <c r="AA939" s="2">
        <v>-1.6782511136337996E-2</v>
      </c>
      <c r="AB939" s="2" t="s">
        <v>19</v>
      </c>
      <c r="AC939" s="2" t="s">
        <v>19</v>
      </c>
      <c r="AD939" s="2" t="s">
        <v>19</v>
      </c>
      <c r="AE939" s="2" t="s">
        <v>19</v>
      </c>
      <c r="AF939" s="2" t="s">
        <v>19</v>
      </c>
      <c r="AG939" s="2" t="s">
        <v>19</v>
      </c>
      <c r="AH939" s="2" t="s">
        <v>19</v>
      </c>
      <c r="AI939" s="2" t="s">
        <v>19</v>
      </c>
      <c r="AJ939" s="2" t="s">
        <v>19</v>
      </c>
      <c r="AK939" s="2" t="s">
        <v>19</v>
      </c>
      <c r="AL939" s="2" t="s">
        <v>19</v>
      </c>
      <c r="AM939" s="2" t="s">
        <v>19</v>
      </c>
      <c r="AN939" s="2" t="s">
        <v>19</v>
      </c>
      <c r="AO939" s="2" t="s">
        <v>19</v>
      </c>
      <c r="AP939" s="2" t="s">
        <v>19</v>
      </c>
      <c r="AQ939" s="2" t="s">
        <v>19</v>
      </c>
      <c r="AV939" s="52"/>
    </row>
    <row r="940" spans="1:48" x14ac:dyDescent="0.3">
      <c r="A940">
        <v>2004</v>
      </c>
      <c r="B940" s="1">
        <v>38230</v>
      </c>
      <c r="C940" s="4">
        <v>99</v>
      </c>
      <c r="D940" s="4">
        <v>99</v>
      </c>
      <c r="E940" s="4">
        <v>99</v>
      </c>
      <c r="F940">
        <v>11.571135696061939</v>
      </c>
      <c r="G940">
        <v>80.0886</v>
      </c>
      <c r="H940">
        <v>29.655899999999999</v>
      </c>
      <c r="Y940" s="2">
        <v>-6.1555500613815761E-3</v>
      </c>
      <c r="Z940" s="2">
        <v>5.2466028873889847E-3</v>
      </c>
      <c r="AA940" s="2">
        <v>1.1782181560380245E-3</v>
      </c>
      <c r="AB940" s="2" t="s">
        <v>19</v>
      </c>
      <c r="AC940" s="2" t="s">
        <v>19</v>
      </c>
      <c r="AD940" s="2" t="s">
        <v>19</v>
      </c>
      <c r="AE940" s="2" t="s">
        <v>19</v>
      </c>
      <c r="AF940" s="2" t="s">
        <v>19</v>
      </c>
      <c r="AG940" s="2" t="s">
        <v>19</v>
      </c>
      <c r="AH940" s="2" t="s">
        <v>19</v>
      </c>
      <c r="AI940" s="2" t="s">
        <v>19</v>
      </c>
      <c r="AJ940" s="2" t="s">
        <v>19</v>
      </c>
      <c r="AK940" s="2" t="s">
        <v>19</v>
      </c>
      <c r="AL940" s="2" t="s">
        <v>19</v>
      </c>
      <c r="AM940" s="2" t="s">
        <v>19</v>
      </c>
      <c r="AN940" s="2" t="s">
        <v>19</v>
      </c>
      <c r="AO940" s="2" t="s">
        <v>19</v>
      </c>
      <c r="AP940" s="2" t="s">
        <v>19</v>
      </c>
      <c r="AQ940" s="2" t="s">
        <v>19</v>
      </c>
      <c r="AV940" s="52"/>
    </row>
    <row r="941" spans="1:48" x14ac:dyDescent="0.3">
      <c r="A941">
        <v>2004</v>
      </c>
      <c r="B941" s="1">
        <v>38231</v>
      </c>
      <c r="C941" s="4">
        <v>99</v>
      </c>
      <c r="D941" s="4">
        <v>99</v>
      </c>
      <c r="E941" s="4">
        <v>99</v>
      </c>
      <c r="F941">
        <v>11.700361156743041</v>
      </c>
      <c r="G941">
        <v>80.239999999999995</v>
      </c>
      <c r="H941">
        <v>29.873799999999999</v>
      </c>
      <c r="Y941" s="2">
        <v>1.1167915066891965E-2</v>
      </c>
      <c r="Z941" s="2">
        <v>1.890406374939646E-3</v>
      </c>
      <c r="AA941" s="2">
        <v>7.3476104249070584E-3</v>
      </c>
      <c r="AB941" s="2" t="s">
        <v>19</v>
      </c>
      <c r="AC941" s="2" t="s">
        <v>19</v>
      </c>
      <c r="AD941" s="2" t="s">
        <v>19</v>
      </c>
      <c r="AE941" s="2" t="s">
        <v>19</v>
      </c>
      <c r="AF941" s="2" t="s">
        <v>19</v>
      </c>
      <c r="AG941" s="2" t="s">
        <v>19</v>
      </c>
      <c r="AH941" s="2" t="s">
        <v>19</v>
      </c>
      <c r="AI941" s="2" t="s">
        <v>19</v>
      </c>
      <c r="AJ941" s="2" t="s">
        <v>19</v>
      </c>
      <c r="AK941" s="2" t="s">
        <v>19</v>
      </c>
      <c r="AL941" s="2" t="s">
        <v>19</v>
      </c>
      <c r="AM941" s="2" t="s">
        <v>19</v>
      </c>
      <c r="AN941" s="2" t="s">
        <v>19</v>
      </c>
      <c r="AO941" s="2" t="s">
        <v>19</v>
      </c>
      <c r="AP941" s="2" t="s">
        <v>19</v>
      </c>
      <c r="AQ941" s="2" t="s">
        <v>19</v>
      </c>
      <c r="AV941" s="52"/>
    </row>
    <row r="942" spans="1:48" x14ac:dyDescent="0.3">
      <c r="A942">
        <v>2004</v>
      </c>
      <c r="B942" s="1">
        <v>38232</v>
      </c>
      <c r="C942" s="4">
        <v>99</v>
      </c>
      <c r="D942" s="4">
        <v>99</v>
      </c>
      <c r="E942" s="4">
        <v>99</v>
      </c>
      <c r="F942">
        <v>11.911372798220599</v>
      </c>
      <c r="G942">
        <v>81.148200000000003</v>
      </c>
      <c r="H942">
        <v>30.3184</v>
      </c>
      <c r="Y942" s="2">
        <v>1.8034626337662285E-2</v>
      </c>
      <c r="Z942" s="2">
        <v>1.1318544366899497E-2</v>
      </c>
      <c r="AA942" s="2">
        <v>1.4882606163260093E-2</v>
      </c>
      <c r="AB942" s="2" t="s">
        <v>19</v>
      </c>
      <c r="AC942" s="2" t="s">
        <v>19</v>
      </c>
      <c r="AD942" s="2" t="s">
        <v>19</v>
      </c>
      <c r="AE942" s="2" t="s">
        <v>19</v>
      </c>
      <c r="AF942" s="2" t="s">
        <v>19</v>
      </c>
      <c r="AG942" s="2" t="s">
        <v>19</v>
      </c>
      <c r="AH942" s="2" t="s">
        <v>19</v>
      </c>
      <c r="AI942" s="2" t="s">
        <v>19</v>
      </c>
      <c r="AJ942" s="2" t="s">
        <v>19</v>
      </c>
      <c r="AK942" s="2" t="s">
        <v>19</v>
      </c>
      <c r="AL942" s="2" t="s">
        <v>19</v>
      </c>
      <c r="AM942" s="2" t="s">
        <v>19</v>
      </c>
      <c r="AN942" s="2" t="s">
        <v>19</v>
      </c>
      <c r="AO942" s="2" t="s">
        <v>19</v>
      </c>
      <c r="AP942" s="2" t="s">
        <v>19</v>
      </c>
      <c r="AQ942" s="2" t="s">
        <v>19</v>
      </c>
      <c r="AV942" s="52"/>
    </row>
    <row r="943" spans="1:48" x14ac:dyDescent="0.3">
      <c r="A943">
        <v>2004</v>
      </c>
      <c r="B943" s="1">
        <v>38233</v>
      </c>
      <c r="C943" s="4">
        <v>99</v>
      </c>
      <c r="D943" s="4">
        <v>99</v>
      </c>
      <c r="E943" s="4">
        <v>99</v>
      </c>
      <c r="F943">
        <v>11.699792983907585</v>
      </c>
      <c r="G943">
        <v>80.816599999999994</v>
      </c>
      <c r="H943">
        <v>29.7605</v>
      </c>
      <c r="Y943" s="2">
        <v>-1.7762840429662363E-2</v>
      </c>
      <c r="Z943" s="2">
        <v>-4.0863506522634818E-3</v>
      </c>
      <c r="AA943" s="2">
        <v>-1.8401366826745424E-2</v>
      </c>
      <c r="AB943" s="2" t="s">
        <v>19</v>
      </c>
      <c r="AC943" s="2" t="s">
        <v>19</v>
      </c>
      <c r="AD943" s="2" t="s">
        <v>19</v>
      </c>
      <c r="AE943" s="2" t="s">
        <v>19</v>
      </c>
      <c r="AF943" s="2" t="s">
        <v>19</v>
      </c>
      <c r="AG943" s="2" t="s">
        <v>19</v>
      </c>
      <c r="AH943" s="2" t="s">
        <v>19</v>
      </c>
      <c r="AI943" s="2" t="s">
        <v>19</v>
      </c>
      <c r="AJ943" s="2" t="s">
        <v>19</v>
      </c>
      <c r="AK943" s="2" t="s">
        <v>19</v>
      </c>
      <c r="AL943" s="2" t="s">
        <v>19</v>
      </c>
      <c r="AM943" s="2" t="s">
        <v>19</v>
      </c>
      <c r="AN943" s="2" t="s">
        <v>19</v>
      </c>
      <c r="AO943" s="2" t="s">
        <v>19</v>
      </c>
      <c r="AP943" s="2" t="s">
        <v>19</v>
      </c>
      <c r="AQ943" s="2" t="s">
        <v>19</v>
      </c>
      <c r="AV943" s="52"/>
    </row>
    <row r="944" spans="1:48" x14ac:dyDescent="0.3">
      <c r="A944">
        <v>2004</v>
      </c>
      <c r="B944" s="1">
        <v>38237</v>
      </c>
      <c r="C944" s="4">
        <v>99</v>
      </c>
      <c r="D944" s="4">
        <v>99</v>
      </c>
      <c r="E944" s="4">
        <v>99</v>
      </c>
      <c r="F944">
        <v>11.985991045325401</v>
      </c>
      <c r="G944">
        <v>81.349999999999994</v>
      </c>
      <c r="H944">
        <v>30.013300000000001</v>
      </c>
      <c r="Y944" s="2">
        <v>2.4461805590189956E-2</v>
      </c>
      <c r="Z944" s="2">
        <v>6.600129181381087E-3</v>
      </c>
      <c r="AA944" s="2">
        <v>8.4944809395004484E-3</v>
      </c>
      <c r="AB944" s="2" t="s">
        <v>19</v>
      </c>
      <c r="AC944" s="2" t="s">
        <v>19</v>
      </c>
      <c r="AD944" s="2" t="s">
        <v>19</v>
      </c>
      <c r="AE944" s="2" t="s">
        <v>19</v>
      </c>
      <c r="AF944" s="2" t="s">
        <v>19</v>
      </c>
      <c r="AG944" s="2" t="s">
        <v>19</v>
      </c>
      <c r="AH944" s="2" t="s">
        <v>19</v>
      </c>
      <c r="AI944" s="2" t="s">
        <v>19</v>
      </c>
      <c r="AJ944" s="2" t="s">
        <v>19</v>
      </c>
      <c r="AK944" s="2" t="s">
        <v>19</v>
      </c>
      <c r="AL944" s="2" t="s">
        <v>19</v>
      </c>
      <c r="AM944" s="2" t="s">
        <v>19</v>
      </c>
      <c r="AN944" s="2" t="s">
        <v>19</v>
      </c>
      <c r="AO944" s="2" t="s">
        <v>19</v>
      </c>
      <c r="AP944" s="2" t="s">
        <v>19</v>
      </c>
      <c r="AQ944" s="2" t="s">
        <v>19</v>
      </c>
      <c r="AV944" s="52"/>
    </row>
    <row r="945" spans="1:48" x14ac:dyDescent="0.3">
      <c r="A945">
        <v>2004</v>
      </c>
      <c r="B945" s="1">
        <v>38238</v>
      </c>
      <c r="C945" s="4">
        <v>99</v>
      </c>
      <c r="D945" s="4">
        <v>99</v>
      </c>
      <c r="E945" s="4">
        <v>99</v>
      </c>
      <c r="F945">
        <v>11.951951606560341</v>
      </c>
      <c r="G945">
        <v>81.148200000000003</v>
      </c>
      <c r="H945">
        <v>29.899899999999999</v>
      </c>
      <c r="Y945" s="2">
        <v>-2.8399352741328432E-3</v>
      </c>
      <c r="Z945" s="2">
        <v>-2.4806392132759036E-3</v>
      </c>
      <c r="AA945" s="2">
        <v>-3.7783249426088794E-3</v>
      </c>
      <c r="AB945" s="2" t="s">
        <v>19</v>
      </c>
      <c r="AC945" s="2" t="s">
        <v>19</v>
      </c>
      <c r="AD945" s="2" t="s">
        <v>19</v>
      </c>
      <c r="AE945" s="2" t="s">
        <v>19</v>
      </c>
      <c r="AF945" s="2" t="s">
        <v>19</v>
      </c>
      <c r="AG945" s="2" t="s">
        <v>19</v>
      </c>
      <c r="AH945" s="2" t="s">
        <v>19</v>
      </c>
      <c r="AI945" s="2" t="s">
        <v>19</v>
      </c>
      <c r="AJ945" s="2" t="s">
        <v>19</v>
      </c>
      <c r="AK945" s="2" t="s">
        <v>19</v>
      </c>
      <c r="AL945" s="2" t="s">
        <v>19</v>
      </c>
      <c r="AM945" s="2" t="s">
        <v>19</v>
      </c>
      <c r="AN945" s="2" t="s">
        <v>19</v>
      </c>
      <c r="AO945" s="2" t="s">
        <v>19</v>
      </c>
      <c r="AP945" s="2" t="s">
        <v>19</v>
      </c>
      <c r="AQ945" s="2" t="s">
        <v>19</v>
      </c>
      <c r="AV945" s="52"/>
    </row>
    <row r="946" spans="1:48" x14ac:dyDescent="0.3">
      <c r="A946">
        <v>2004</v>
      </c>
      <c r="B946" s="1">
        <v>38239</v>
      </c>
      <c r="C946" s="4">
        <v>99</v>
      </c>
      <c r="D946" s="4">
        <v>99</v>
      </c>
      <c r="E946" s="4">
        <v>99</v>
      </c>
      <c r="F946">
        <v>11.905393263525804</v>
      </c>
      <c r="G946">
        <v>81.076099999999997</v>
      </c>
      <c r="H946">
        <v>30.152699999999999</v>
      </c>
      <c r="Y946" s="2">
        <v>-3.8954594669694531E-3</v>
      </c>
      <c r="Z946" s="2">
        <v>-8.8849783482569666E-4</v>
      </c>
      <c r="AA946" s="2">
        <v>8.454877775510905E-3</v>
      </c>
      <c r="AB946" s="2" t="s">
        <v>19</v>
      </c>
      <c r="AC946" s="2" t="s">
        <v>19</v>
      </c>
      <c r="AD946" s="2" t="s">
        <v>19</v>
      </c>
      <c r="AE946" s="2" t="s">
        <v>19</v>
      </c>
      <c r="AF946" s="2" t="s">
        <v>19</v>
      </c>
      <c r="AG946" s="2" t="s">
        <v>19</v>
      </c>
      <c r="AH946" s="2" t="s">
        <v>19</v>
      </c>
      <c r="AI946" s="2" t="s">
        <v>19</v>
      </c>
      <c r="AJ946" s="2" t="s">
        <v>19</v>
      </c>
      <c r="AK946" s="2" t="s">
        <v>19</v>
      </c>
      <c r="AL946" s="2" t="s">
        <v>19</v>
      </c>
      <c r="AM946" s="2" t="s">
        <v>19</v>
      </c>
      <c r="AN946" s="2" t="s">
        <v>19</v>
      </c>
      <c r="AO946" s="2" t="s">
        <v>19</v>
      </c>
      <c r="AP946" s="2" t="s">
        <v>19</v>
      </c>
      <c r="AQ946" s="2" t="s">
        <v>19</v>
      </c>
      <c r="AV946" s="52"/>
    </row>
    <row r="947" spans="1:48" x14ac:dyDescent="0.3">
      <c r="A947">
        <v>2004</v>
      </c>
      <c r="B947" s="1">
        <v>38240</v>
      </c>
      <c r="C947" s="4">
        <v>99</v>
      </c>
      <c r="D947" s="4">
        <v>99</v>
      </c>
      <c r="E947" s="4">
        <v>99</v>
      </c>
      <c r="F947">
        <v>12.018818677043516</v>
      </c>
      <c r="G947">
        <v>81.494200000000006</v>
      </c>
      <c r="H947">
        <v>30.614799999999999</v>
      </c>
      <c r="Y947" s="2">
        <v>9.5272294671029378E-3</v>
      </c>
      <c r="Z947" s="2">
        <v>5.1568834712081291E-3</v>
      </c>
      <c r="AA947" s="2">
        <v>1.5325327416781942E-2</v>
      </c>
      <c r="AB947" s="2" t="s">
        <v>19</v>
      </c>
      <c r="AC947" s="2" t="s">
        <v>19</v>
      </c>
      <c r="AD947" s="2" t="s">
        <v>19</v>
      </c>
      <c r="AE947" s="2" t="s">
        <v>19</v>
      </c>
      <c r="AF947" s="2" t="s">
        <v>19</v>
      </c>
      <c r="AG947" s="2" t="s">
        <v>19</v>
      </c>
      <c r="AH947" s="2" t="s">
        <v>19</v>
      </c>
      <c r="AI947" s="2" t="s">
        <v>19</v>
      </c>
      <c r="AJ947" s="2" t="s">
        <v>19</v>
      </c>
      <c r="AK947" s="2" t="s">
        <v>19</v>
      </c>
      <c r="AL947" s="2" t="s">
        <v>19</v>
      </c>
      <c r="AM947" s="2" t="s">
        <v>19</v>
      </c>
      <c r="AN947" s="2" t="s">
        <v>19</v>
      </c>
      <c r="AO947" s="2" t="s">
        <v>19</v>
      </c>
      <c r="AP947" s="2" t="s">
        <v>19</v>
      </c>
      <c r="AQ947" s="2" t="s">
        <v>19</v>
      </c>
      <c r="AV947" s="52"/>
    </row>
    <row r="948" spans="1:48" x14ac:dyDescent="0.3">
      <c r="A948">
        <v>2004</v>
      </c>
      <c r="B948" s="1">
        <v>38243</v>
      </c>
      <c r="C948" s="4">
        <v>99</v>
      </c>
      <c r="D948" s="4">
        <v>99</v>
      </c>
      <c r="E948" s="4">
        <v>99</v>
      </c>
      <c r="F948">
        <v>12.346415918544922</v>
      </c>
      <c r="G948">
        <v>81.760900000000007</v>
      </c>
      <c r="H948">
        <v>31.015699999999999</v>
      </c>
      <c r="Y948" s="2">
        <v>2.7257025029184589E-2</v>
      </c>
      <c r="Z948" s="2">
        <v>3.2726255365411738E-3</v>
      </c>
      <c r="AA948" s="2">
        <v>1.3094973672864052E-2</v>
      </c>
      <c r="AB948" s="2" t="s">
        <v>19</v>
      </c>
      <c r="AC948" s="2" t="s">
        <v>19</v>
      </c>
      <c r="AD948" s="2" t="s">
        <v>19</v>
      </c>
      <c r="AE948" s="2" t="s">
        <v>19</v>
      </c>
      <c r="AF948" s="2" t="s">
        <v>19</v>
      </c>
      <c r="AG948" s="2" t="s">
        <v>19</v>
      </c>
      <c r="AH948" s="2" t="s">
        <v>19</v>
      </c>
      <c r="AI948" s="2" t="s">
        <v>19</v>
      </c>
      <c r="AJ948" s="2" t="s">
        <v>19</v>
      </c>
      <c r="AK948" s="2" t="s">
        <v>19</v>
      </c>
      <c r="AL948" s="2" t="s">
        <v>19</v>
      </c>
      <c r="AM948" s="2" t="s">
        <v>19</v>
      </c>
      <c r="AN948" s="2" t="s">
        <v>19</v>
      </c>
      <c r="AO948" s="2" t="s">
        <v>19</v>
      </c>
      <c r="AP948" s="2" t="s">
        <v>19</v>
      </c>
      <c r="AQ948" s="2" t="s">
        <v>19</v>
      </c>
      <c r="AV948" s="52"/>
    </row>
    <row r="949" spans="1:48" x14ac:dyDescent="0.3">
      <c r="A949">
        <v>2004</v>
      </c>
      <c r="B949" s="1">
        <v>38244</v>
      </c>
      <c r="C949" s="4">
        <v>99</v>
      </c>
      <c r="D949" s="4">
        <v>99</v>
      </c>
      <c r="E949" s="4">
        <v>99</v>
      </c>
      <c r="F949">
        <v>12.755233226182638</v>
      </c>
      <c r="G949">
        <v>81.926699999999997</v>
      </c>
      <c r="H949">
        <v>31.0593</v>
      </c>
      <c r="Y949" s="2">
        <v>3.3112225469713152E-2</v>
      </c>
      <c r="Z949" s="2">
        <v>2.0278641746849235E-3</v>
      </c>
      <c r="AA949" s="2">
        <v>1.4057396737781058E-3</v>
      </c>
      <c r="AB949" s="2" t="s">
        <v>19</v>
      </c>
      <c r="AC949" s="2" t="s">
        <v>19</v>
      </c>
      <c r="AD949" s="2" t="s">
        <v>19</v>
      </c>
      <c r="AE949" s="2" t="s">
        <v>19</v>
      </c>
      <c r="AF949" s="2" t="s">
        <v>19</v>
      </c>
      <c r="AG949" s="2" t="s">
        <v>19</v>
      </c>
      <c r="AH949" s="2" t="s">
        <v>19</v>
      </c>
      <c r="AI949" s="2" t="s">
        <v>19</v>
      </c>
      <c r="AJ949" s="2" t="s">
        <v>19</v>
      </c>
      <c r="AK949" s="2" t="s">
        <v>19</v>
      </c>
      <c r="AL949" s="2" t="s">
        <v>19</v>
      </c>
      <c r="AM949" s="2" t="s">
        <v>19</v>
      </c>
      <c r="AN949" s="2" t="s">
        <v>19</v>
      </c>
      <c r="AO949" s="2" t="s">
        <v>19</v>
      </c>
      <c r="AP949" s="2" t="s">
        <v>19</v>
      </c>
      <c r="AQ949" s="2" t="s">
        <v>19</v>
      </c>
      <c r="AV949" s="52"/>
    </row>
    <row r="950" spans="1:48" x14ac:dyDescent="0.3">
      <c r="A950">
        <v>2004</v>
      </c>
      <c r="B950" s="1">
        <v>38245</v>
      </c>
      <c r="C950" s="4">
        <v>99</v>
      </c>
      <c r="D950" s="4">
        <v>99</v>
      </c>
      <c r="E950" s="4">
        <v>99</v>
      </c>
      <c r="F950">
        <v>12.62706014180857</v>
      </c>
      <c r="G950">
        <v>81.306799999999996</v>
      </c>
      <c r="H950">
        <v>30.728100000000001</v>
      </c>
      <c r="Y950" s="2">
        <v>-1.0048666465068412E-2</v>
      </c>
      <c r="Z950" s="2">
        <v>-7.5665198280902013E-3</v>
      </c>
      <c r="AA950" s="2">
        <v>-1.0663472776269889E-2</v>
      </c>
      <c r="AB950" s="2" t="s">
        <v>19</v>
      </c>
      <c r="AC950" s="2" t="s">
        <v>19</v>
      </c>
      <c r="AD950" s="2" t="s">
        <v>19</v>
      </c>
      <c r="AE950" s="2" t="s">
        <v>19</v>
      </c>
      <c r="AF950" s="2" t="s">
        <v>19</v>
      </c>
      <c r="AG950" s="2" t="s">
        <v>19</v>
      </c>
      <c r="AH950" s="2" t="s">
        <v>19</v>
      </c>
      <c r="AI950" s="2" t="s">
        <v>19</v>
      </c>
      <c r="AJ950" s="2" t="s">
        <v>19</v>
      </c>
      <c r="AK950" s="2" t="s">
        <v>19</v>
      </c>
      <c r="AL950" s="2" t="s">
        <v>19</v>
      </c>
      <c r="AM950" s="2" t="s">
        <v>19</v>
      </c>
      <c r="AN950" s="2" t="s">
        <v>19</v>
      </c>
      <c r="AO950" s="2" t="s">
        <v>19</v>
      </c>
      <c r="AP950" s="2" t="s">
        <v>19</v>
      </c>
      <c r="AQ950" s="2" t="s">
        <v>19</v>
      </c>
      <c r="AV950" s="52"/>
    </row>
    <row r="951" spans="1:48" x14ac:dyDescent="0.3">
      <c r="A951">
        <v>2004</v>
      </c>
      <c r="B951" s="1">
        <v>38246</v>
      </c>
      <c r="C951" s="4">
        <v>99</v>
      </c>
      <c r="D951" s="4">
        <v>99</v>
      </c>
      <c r="E951" s="4">
        <v>99</v>
      </c>
      <c r="F951">
        <v>13.049105656614584</v>
      </c>
      <c r="G951">
        <v>81.551900000000003</v>
      </c>
      <c r="H951">
        <v>30.789100000000001</v>
      </c>
      <c r="Y951" s="2">
        <v>3.342389361151521E-2</v>
      </c>
      <c r="Z951" s="2">
        <v>3.0145080116301681E-3</v>
      </c>
      <c r="AA951" s="2">
        <v>1.9851536541470871E-3</v>
      </c>
      <c r="AB951" s="2" t="s">
        <v>19</v>
      </c>
      <c r="AC951" s="2" t="s">
        <v>19</v>
      </c>
      <c r="AD951" s="2" t="s">
        <v>19</v>
      </c>
      <c r="AE951" s="2" t="s">
        <v>19</v>
      </c>
      <c r="AF951" s="2" t="s">
        <v>19</v>
      </c>
      <c r="AG951" s="2" t="s">
        <v>19</v>
      </c>
      <c r="AH951" s="2" t="s">
        <v>19</v>
      </c>
      <c r="AI951" s="2" t="s">
        <v>19</v>
      </c>
      <c r="AJ951" s="2" t="s">
        <v>19</v>
      </c>
      <c r="AK951" s="2" t="s">
        <v>19</v>
      </c>
      <c r="AL951" s="2" t="s">
        <v>19</v>
      </c>
      <c r="AM951" s="2" t="s">
        <v>19</v>
      </c>
      <c r="AN951" s="2" t="s">
        <v>19</v>
      </c>
      <c r="AO951" s="2" t="s">
        <v>19</v>
      </c>
      <c r="AP951" s="2" t="s">
        <v>19</v>
      </c>
      <c r="AQ951" s="2" t="s">
        <v>19</v>
      </c>
      <c r="AV951" s="52"/>
    </row>
    <row r="952" spans="1:48" x14ac:dyDescent="0.3">
      <c r="A952">
        <v>2004</v>
      </c>
      <c r="B952" s="1">
        <v>38247</v>
      </c>
      <c r="C952" s="4">
        <v>99</v>
      </c>
      <c r="D952" s="4">
        <v>99</v>
      </c>
      <c r="E952" s="4">
        <v>99</v>
      </c>
      <c r="F952">
        <v>13.231917877460191</v>
      </c>
      <c r="G952">
        <v>81.899000000000001</v>
      </c>
      <c r="H952">
        <v>30.885000000000002</v>
      </c>
      <c r="Y952" s="2">
        <v>1.4009559402482052E-2</v>
      </c>
      <c r="Z952" s="2">
        <v>4.2561853249281079E-3</v>
      </c>
      <c r="AA952" s="2">
        <v>3.1147386575118841E-3</v>
      </c>
      <c r="AB952" s="2" t="s">
        <v>19</v>
      </c>
      <c r="AC952" s="2" t="s">
        <v>19</v>
      </c>
      <c r="AD952" s="2" t="s">
        <v>19</v>
      </c>
      <c r="AE952" s="2" t="s">
        <v>19</v>
      </c>
      <c r="AF952" s="2" t="s">
        <v>19</v>
      </c>
      <c r="AG952" s="2" t="s">
        <v>19</v>
      </c>
      <c r="AH952" s="2" t="s">
        <v>19</v>
      </c>
      <c r="AI952" s="2" t="s">
        <v>19</v>
      </c>
      <c r="AJ952" s="2" t="s">
        <v>19</v>
      </c>
      <c r="AK952" s="2" t="s">
        <v>19</v>
      </c>
      <c r="AL952" s="2" t="s">
        <v>19</v>
      </c>
      <c r="AM952" s="2" t="s">
        <v>19</v>
      </c>
      <c r="AN952" s="2" t="s">
        <v>19</v>
      </c>
      <c r="AO952" s="2" t="s">
        <v>19</v>
      </c>
      <c r="AP952" s="2" t="s">
        <v>19</v>
      </c>
      <c r="AQ952" s="2" t="s">
        <v>19</v>
      </c>
      <c r="AV952" s="52"/>
    </row>
    <row r="953" spans="1:48" x14ac:dyDescent="0.3">
      <c r="A953">
        <v>2004</v>
      </c>
      <c r="B953" s="1">
        <v>38250</v>
      </c>
      <c r="C953" s="4">
        <v>99</v>
      </c>
      <c r="D953" s="4">
        <v>99</v>
      </c>
      <c r="E953" s="4">
        <v>99</v>
      </c>
      <c r="F953">
        <v>13.508796878798853</v>
      </c>
      <c r="G953">
        <v>81.406800000000004</v>
      </c>
      <c r="H953">
        <v>30.885000000000002</v>
      </c>
      <c r="Y953" s="2">
        <v>2.0925084625132762E-2</v>
      </c>
      <c r="Z953" s="2">
        <v>-6.009841390004711E-3</v>
      </c>
      <c r="AA953" s="2">
        <v>0</v>
      </c>
      <c r="AB953" s="2" t="s">
        <v>19</v>
      </c>
      <c r="AC953" s="2" t="s">
        <v>19</v>
      </c>
      <c r="AD953" s="2" t="s">
        <v>19</v>
      </c>
      <c r="AE953" s="2" t="s">
        <v>19</v>
      </c>
      <c r="AF953" s="2" t="s">
        <v>19</v>
      </c>
      <c r="AG953" s="2" t="s">
        <v>19</v>
      </c>
      <c r="AH953" s="2" t="s">
        <v>19</v>
      </c>
      <c r="AI953" s="2" t="s">
        <v>19</v>
      </c>
      <c r="AJ953" s="2" t="s">
        <v>19</v>
      </c>
      <c r="AK953" s="2" t="s">
        <v>19</v>
      </c>
      <c r="AL953" s="2" t="s">
        <v>19</v>
      </c>
      <c r="AM953" s="2" t="s">
        <v>19</v>
      </c>
      <c r="AN953" s="2" t="s">
        <v>19</v>
      </c>
      <c r="AO953" s="2" t="s">
        <v>19</v>
      </c>
      <c r="AP953" s="2" t="s">
        <v>19</v>
      </c>
      <c r="AQ953" s="2" t="s">
        <v>19</v>
      </c>
      <c r="AV953" s="52"/>
    </row>
    <row r="954" spans="1:48" x14ac:dyDescent="0.3">
      <c r="A954">
        <v>2004</v>
      </c>
      <c r="B954" s="1">
        <v>38251</v>
      </c>
      <c r="C954" s="4">
        <v>99</v>
      </c>
      <c r="D954" s="4">
        <v>99</v>
      </c>
      <c r="E954" s="4">
        <v>99</v>
      </c>
      <c r="F954">
        <v>13.446649903698237</v>
      </c>
      <c r="G954">
        <v>81.761499999999998</v>
      </c>
      <c r="H954">
        <v>31.007000000000001</v>
      </c>
      <c r="Y954" s="2">
        <v>-4.6004818680893678E-3</v>
      </c>
      <c r="Z954" s="2">
        <v>4.3571298712146156E-3</v>
      </c>
      <c r="AA954" s="2">
        <v>3.9501376072526018E-3</v>
      </c>
      <c r="AB954" s="2" t="s">
        <v>19</v>
      </c>
      <c r="AC954" s="2" t="s">
        <v>19</v>
      </c>
      <c r="AD954" s="2" t="s">
        <v>19</v>
      </c>
      <c r="AE954" s="2" t="s">
        <v>19</v>
      </c>
      <c r="AF954" s="2" t="s">
        <v>19</v>
      </c>
      <c r="AG954" s="2" t="s">
        <v>19</v>
      </c>
      <c r="AH954" s="2" t="s">
        <v>19</v>
      </c>
      <c r="AI954" s="2" t="s">
        <v>19</v>
      </c>
      <c r="AJ954" s="2" t="s">
        <v>19</v>
      </c>
      <c r="AK954" s="2" t="s">
        <v>19</v>
      </c>
      <c r="AL954" s="2" t="s">
        <v>19</v>
      </c>
      <c r="AM954" s="2" t="s">
        <v>19</v>
      </c>
      <c r="AN954" s="2" t="s">
        <v>19</v>
      </c>
      <c r="AO954" s="2" t="s">
        <v>19</v>
      </c>
      <c r="AP954" s="2" t="s">
        <v>19</v>
      </c>
      <c r="AQ954" s="2" t="s">
        <v>19</v>
      </c>
      <c r="AV954" s="52"/>
    </row>
    <row r="955" spans="1:48" x14ac:dyDescent="0.3">
      <c r="A955">
        <v>2004</v>
      </c>
      <c r="B955" s="1">
        <v>38252</v>
      </c>
      <c r="C955" s="4">
        <v>99</v>
      </c>
      <c r="D955" s="4">
        <v>99</v>
      </c>
      <c r="E955" s="4">
        <v>99</v>
      </c>
      <c r="F955">
        <v>13.090853467080501</v>
      </c>
      <c r="G955">
        <v>80.740899999999996</v>
      </c>
      <c r="H955">
        <v>30.4666</v>
      </c>
      <c r="Y955" s="2">
        <v>-2.6459857225841876E-2</v>
      </c>
      <c r="Z955" s="2">
        <v>-1.2482647700935101E-2</v>
      </c>
      <c r="AA955" s="2">
        <v>-1.7428322636824034E-2</v>
      </c>
      <c r="AB955" s="2" t="s">
        <v>19</v>
      </c>
      <c r="AC955" s="2" t="s">
        <v>19</v>
      </c>
      <c r="AD955" s="2" t="s">
        <v>19</v>
      </c>
      <c r="AE955" s="2" t="s">
        <v>19</v>
      </c>
      <c r="AF955" s="2" t="s">
        <v>19</v>
      </c>
      <c r="AG955" s="2" t="s">
        <v>19</v>
      </c>
      <c r="AH955" s="2" t="s">
        <v>19</v>
      </c>
      <c r="AI955" s="2" t="s">
        <v>19</v>
      </c>
      <c r="AJ955" s="2" t="s">
        <v>19</v>
      </c>
      <c r="AK955" s="2" t="s">
        <v>19</v>
      </c>
      <c r="AL955" s="2" t="s">
        <v>19</v>
      </c>
      <c r="AM955" s="2" t="s">
        <v>19</v>
      </c>
      <c r="AN955" s="2" t="s">
        <v>19</v>
      </c>
      <c r="AO955" s="2" t="s">
        <v>19</v>
      </c>
      <c r="AP955" s="2" t="s">
        <v>19</v>
      </c>
      <c r="AQ955" s="2" t="s">
        <v>19</v>
      </c>
      <c r="AV955" s="52"/>
    </row>
    <row r="956" spans="1:48" x14ac:dyDescent="0.3">
      <c r="A956">
        <v>2004</v>
      </c>
      <c r="B956" s="1">
        <v>38253</v>
      </c>
      <c r="C956" s="4">
        <v>99</v>
      </c>
      <c r="D956" s="4">
        <v>99</v>
      </c>
      <c r="E956" s="4">
        <v>99</v>
      </c>
      <c r="F956">
        <v>13.214831358893692</v>
      </c>
      <c r="G956">
        <v>80.306600000000003</v>
      </c>
      <c r="H956">
        <v>30.4404</v>
      </c>
      <c r="Y956" s="2">
        <v>9.4705736432660892E-3</v>
      </c>
      <c r="Z956" s="2">
        <v>-5.3789343443036985E-3</v>
      </c>
      <c r="AA956" s="2">
        <v>-8.5995811807026978E-4</v>
      </c>
      <c r="AB956" s="2" t="s">
        <v>19</v>
      </c>
      <c r="AC956" s="2" t="s">
        <v>19</v>
      </c>
      <c r="AD956" s="2" t="s">
        <v>19</v>
      </c>
      <c r="AE956" s="2" t="s">
        <v>19</v>
      </c>
      <c r="AF956" s="2" t="s">
        <v>19</v>
      </c>
      <c r="AG956" s="2" t="s">
        <v>19</v>
      </c>
      <c r="AH956" s="2" t="s">
        <v>19</v>
      </c>
      <c r="AI956" s="2" t="s">
        <v>19</v>
      </c>
      <c r="AJ956" s="2" t="s">
        <v>19</v>
      </c>
      <c r="AK956" s="2" t="s">
        <v>19</v>
      </c>
      <c r="AL956" s="2" t="s">
        <v>19</v>
      </c>
      <c r="AM956" s="2" t="s">
        <v>19</v>
      </c>
      <c r="AN956" s="2" t="s">
        <v>19</v>
      </c>
      <c r="AO956" s="2" t="s">
        <v>19</v>
      </c>
      <c r="AP956" s="2" t="s">
        <v>19</v>
      </c>
      <c r="AQ956" s="2" t="s">
        <v>19</v>
      </c>
      <c r="AV956" s="52"/>
    </row>
    <row r="957" spans="1:48" x14ac:dyDescent="0.3">
      <c r="A957">
        <v>2004</v>
      </c>
      <c r="B957" s="1">
        <v>38254</v>
      </c>
      <c r="C957" s="4">
        <v>99</v>
      </c>
      <c r="D957" s="4">
        <v>99</v>
      </c>
      <c r="E957" s="4">
        <v>99</v>
      </c>
      <c r="F957">
        <v>13.090319068572615</v>
      </c>
      <c r="G957">
        <v>80.675799999999995</v>
      </c>
      <c r="H957">
        <v>30.335799999999999</v>
      </c>
      <c r="Y957" s="2">
        <v>-9.4221626398038882E-3</v>
      </c>
      <c r="Z957" s="2">
        <v>4.5973805390837619E-3</v>
      </c>
      <c r="AA957" s="2">
        <v>-3.4362229142850254E-3</v>
      </c>
      <c r="AB957" s="2" t="s">
        <v>19</v>
      </c>
      <c r="AC957" s="2" t="s">
        <v>19</v>
      </c>
      <c r="AD957" s="2" t="s">
        <v>19</v>
      </c>
      <c r="AE957" s="2" t="s">
        <v>19</v>
      </c>
      <c r="AF957" s="2" t="s">
        <v>19</v>
      </c>
      <c r="AG957" s="2" t="s">
        <v>19</v>
      </c>
      <c r="AH957" s="2" t="s">
        <v>19</v>
      </c>
      <c r="AI957" s="2" t="s">
        <v>19</v>
      </c>
      <c r="AJ957" s="2" t="s">
        <v>19</v>
      </c>
      <c r="AK957" s="2" t="s">
        <v>19</v>
      </c>
      <c r="AL957" s="2" t="s">
        <v>19</v>
      </c>
      <c r="AM957" s="2" t="s">
        <v>19</v>
      </c>
      <c r="AN957" s="2" t="s">
        <v>19</v>
      </c>
      <c r="AO957" s="2" t="s">
        <v>19</v>
      </c>
      <c r="AP957" s="2" t="s">
        <v>19</v>
      </c>
      <c r="AQ957" s="2" t="s">
        <v>19</v>
      </c>
      <c r="AV957" s="52"/>
    </row>
    <row r="958" spans="1:48" x14ac:dyDescent="0.3">
      <c r="A958">
        <v>2004</v>
      </c>
      <c r="B958" s="1">
        <v>38257</v>
      </c>
      <c r="C958" s="4">
        <v>99</v>
      </c>
      <c r="D958" s="4">
        <v>99</v>
      </c>
      <c r="E958" s="4">
        <v>99</v>
      </c>
      <c r="F958">
        <v>12.926320420164512</v>
      </c>
      <c r="G958">
        <v>80.161900000000003</v>
      </c>
      <c r="H958">
        <v>30.074300000000001</v>
      </c>
      <c r="Y958" s="2">
        <v>-1.2528239193331348E-2</v>
      </c>
      <c r="Z958" s="2">
        <v>-6.3699399324207429E-3</v>
      </c>
      <c r="AA958" s="2">
        <v>-8.6201781393600019E-3</v>
      </c>
      <c r="AB958" s="2" t="s">
        <v>19</v>
      </c>
      <c r="AC958" s="2" t="s">
        <v>19</v>
      </c>
      <c r="AD958" s="2" t="s">
        <v>19</v>
      </c>
      <c r="AE958" s="2" t="s">
        <v>19</v>
      </c>
      <c r="AF958" s="2" t="s">
        <v>19</v>
      </c>
      <c r="AG958" s="2" t="s">
        <v>19</v>
      </c>
      <c r="AH958" s="2" t="s">
        <v>19</v>
      </c>
      <c r="AI958" s="2" t="s">
        <v>19</v>
      </c>
      <c r="AJ958" s="2" t="s">
        <v>19</v>
      </c>
      <c r="AK958" s="2" t="s">
        <v>19</v>
      </c>
      <c r="AL958" s="2" t="s">
        <v>19</v>
      </c>
      <c r="AM958" s="2" t="s">
        <v>19</v>
      </c>
      <c r="AN958" s="2" t="s">
        <v>19</v>
      </c>
      <c r="AO958" s="2" t="s">
        <v>19</v>
      </c>
      <c r="AP958" s="2" t="s">
        <v>19</v>
      </c>
      <c r="AQ958" s="2" t="s">
        <v>19</v>
      </c>
      <c r="AV958" s="52"/>
    </row>
    <row r="959" spans="1:48" x14ac:dyDescent="0.3">
      <c r="A959">
        <v>2004</v>
      </c>
      <c r="B959" s="1">
        <v>38258</v>
      </c>
      <c r="C959" s="4">
        <v>99</v>
      </c>
      <c r="D959" s="4">
        <v>99</v>
      </c>
      <c r="E959" s="4">
        <v>99</v>
      </c>
      <c r="F959">
        <v>13.17497145304193</v>
      </c>
      <c r="G959">
        <v>80.545500000000004</v>
      </c>
      <c r="H959">
        <v>30.135300000000001</v>
      </c>
      <c r="Y959" s="2">
        <v>1.9236025782676247E-2</v>
      </c>
      <c r="Z959" s="2">
        <v>4.7853157173169958E-3</v>
      </c>
      <c r="AA959" s="2">
        <v>2.0283098858493442E-3</v>
      </c>
      <c r="AB959" s="2" t="s">
        <v>19</v>
      </c>
      <c r="AC959" s="2" t="s">
        <v>19</v>
      </c>
      <c r="AD959" s="2" t="s">
        <v>19</v>
      </c>
      <c r="AE959" s="2" t="s">
        <v>19</v>
      </c>
      <c r="AF959" s="2" t="s">
        <v>19</v>
      </c>
      <c r="AG959" s="2" t="s">
        <v>19</v>
      </c>
      <c r="AH959" s="2" t="s">
        <v>19</v>
      </c>
      <c r="AI959" s="2" t="s">
        <v>19</v>
      </c>
      <c r="AJ959" s="2" t="s">
        <v>19</v>
      </c>
      <c r="AK959" s="2" t="s">
        <v>19</v>
      </c>
      <c r="AL959" s="2" t="s">
        <v>19</v>
      </c>
      <c r="AM959" s="2" t="s">
        <v>19</v>
      </c>
      <c r="AN959" s="2" t="s">
        <v>19</v>
      </c>
      <c r="AO959" s="2" t="s">
        <v>19</v>
      </c>
      <c r="AP959" s="2" t="s">
        <v>19</v>
      </c>
      <c r="AQ959" s="2" t="s">
        <v>19</v>
      </c>
      <c r="AV959" s="52"/>
    </row>
    <row r="960" spans="1:48" x14ac:dyDescent="0.3">
      <c r="A960">
        <v>2004</v>
      </c>
      <c r="B960" s="1">
        <v>38259</v>
      </c>
      <c r="C960" s="4">
        <v>99</v>
      </c>
      <c r="D960" s="4">
        <v>99</v>
      </c>
      <c r="E960" s="4">
        <v>99</v>
      </c>
      <c r="F960">
        <v>13.45558450969853</v>
      </c>
      <c r="G960">
        <v>80.950800000000001</v>
      </c>
      <c r="H960">
        <v>30.579899999999999</v>
      </c>
      <c r="Y960" s="2">
        <v>2.129894988059422E-2</v>
      </c>
      <c r="Z960" s="2">
        <v>5.0319384695607372E-3</v>
      </c>
      <c r="AA960" s="2">
        <v>1.4753461886890085E-2</v>
      </c>
      <c r="AB960" s="2" t="s">
        <v>19</v>
      </c>
      <c r="AC960" s="2" t="s">
        <v>19</v>
      </c>
      <c r="AD960" s="2" t="s">
        <v>19</v>
      </c>
      <c r="AE960" s="2" t="s">
        <v>19</v>
      </c>
      <c r="AF960" s="2" t="s">
        <v>19</v>
      </c>
      <c r="AG960" s="2" t="s">
        <v>19</v>
      </c>
      <c r="AH960" s="2" t="s">
        <v>19</v>
      </c>
      <c r="AI960" s="2" t="s">
        <v>19</v>
      </c>
      <c r="AJ960" s="2" t="s">
        <v>19</v>
      </c>
      <c r="AK960" s="2" t="s">
        <v>19</v>
      </c>
      <c r="AL960" s="2" t="s">
        <v>19</v>
      </c>
      <c r="AM960" s="2" t="s">
        <v>19</v>
      </c>
      <c r="AN960" s="2" t="s">
        <v>19</v>
      </c>
      <c r="AO960" s="2" t="s">
        <v>19</v>
      </c>
      <c r="AP960" s="2" t="s">
        <v>19</v>
      </c>
      <c r="AQ960" s="2" t="s">
        <v>19</v>
      </c>
      <c r="AV960" s="52"/>
    </row>
    <row r="961" spans="1:48" x14ac:dyDescent="0.3">
      <c r="A961">
        <v>2004</v>
      </c>
      <c r="B961" s="1">
        <v>38260</v>
      </c>
      <c r="C961" s="4">
        <v>99</v>
      </c>
      <c r="D961" s="4">
        <v>99</v>
      </c>
      <c r="E961" s="4">
        <v>99</v>
      </c>
      <c r="F961">
        <v>13.228390349930892</v>
      </c>
      <c r="G961">
        <v>80.892899999999997</v>
      </c>
      <c r="H961">
        <v>30.632200000000001</v>
      </c>
      <c r="Y961" s="2">
        <v>-1.6884748455474496E-2</v>
      </c>
      <c r="Z961" s="2">
        <v>-7.1524926251509413E-4</v>
      </c>
      <c r="AA961" s="2">
        <v>1.7102737419023573E-3</v>
      </c>
      <c r="AB961" s="2" t="s">
        <v>19</v>
      </c>
      <c r="AC961" s="2" t="s">
        <v>19</v>
      </c>
      <c r="AD961" s="2" t="s">
        <v>19</v>
      </c>
      <c r="AE961" s="2" t="s">
        <v>19</v>
      </c>
      <c r="AF961" s="2" t="s">
        <v>19</v>
      </c>
      <c r="AG961" s="2" t="s">
        <v>19</v>
      </c>
      <c r="AH961" s="2" t="s">
        <v>19</v>
      </c>
      <c r="AI961" s="2" t="s">
        <v>19</v>
      </c>
      <c r="AJ961" s="2" t="s">
        <v>19</v>
      </c>
      <c r="AK961" s="2" t="s">
        <v>19</v>
      </c>
      <c r="AL961" s="2" t="s">
        <v>19</v>
      </c>
      <c r="AM961" s="2" t="s">
        <v>19</v>
      </c>
      <c r="AN961" s="2" t="s">
        <v>19</v>
      </c>
      <c r="AO961" s="2" t="s">
        <v>19</v>
      </c>
      <c r="AP961" s="2" t="s">
        <v>19</v>
      </c>
      <c r="AQ961" s="2" t="s">
        <v>19</v>
      </c>
      <c r="AV961" s="52"/>
    </row>
    <row r="962" spans="1:48" x14ac:dyDescent="0.3">
      <c r="A962">
        <v>2004</v>
      </c>
      <c r="B962" s="1">
        <v>38261</v>
      </c>
      <c r="C962" s="4">
        <v>99</v>
      </c>
      <c r="D962" s="4">
        <v>99</v>
      </c>
      <c r="E962" s="4">
        <v>99</v>
      </c>
      <c r="F962">
        <v>13.460808224212556</v>
      </c>
      <c r="G962">
        <v>82.260900000000007</v>
      </c>
      <c r="H962">
        <v>31.469000000000001</v>
      </c>
      <c r="Y962" s="2">
        <v>1.7569626245787173E-2</v>
      </c>
      <c r="Z962" s="2">
        <v>1.6911249318543486E-2</v>
      </c>
      <c r="AA962" s="2">
        <v>2.7317659195225996E-2</v>
      </c>
      <c r="AB962" s="2" t="s">
        <v>19</v>
      </c>
      <c r="AC962" s="2" t="s">
        <v>19</v>
      </c>
      <c r="AD962" s="2" t="s">
        <v>19</v>
      </c>
      <c r="AE962" s="2" t="s">
        <v>19</v>
      </c>
      <c r="AF962" s="2" t="s">
        <v>19</v>
      </c>
      <c r="AG962" s="2" t="s">
        <v>19</v>
      </c>
      <c r="AH962" s="2" t="s">
        <v>19</v>
      </c>
      <c r="AI962" s="2" t="s">
        <v>19</v>
      </c>
      <c r="AJ962" s="2" t="s">
        <v>19</v>
      </c>
      <c r="AK962" s="2" t="s">
        <v>19</v>
      </c>
      <c r="AL962" s="2" t="s">
        <v>19</v>
      </c>
      <c r="AM962" s="2" t="s">
        <v>19</v>
      </c>
      <c r="AN962" s="2" t="s">
        <v>19</v>
      </c>
      <c r="AO962" s="2" t="s">
        <v>19</v>
      </c>
      <c r="AP962" s="2" t="s">
        <v>19</v>
      </c>
      <c r="AQ962" s="2" t="s">
        <v>19</v>
      </c>
      <c r="AV962" s="52"/>
    </row>
    <row r="963" spans="1:48" x14ac:dyDescent="0.3">
      <c r="A963">
        <v>2004</v>
      </c>
      <c r="B963" s="1">
        <v>38264</v>
      </c>
      <c r="C963" s="4">
        <v>99</v>
      </c>
      <c r="D963" s="4">
        <v>99</v>
      </c>
      <c r="E963" s="4">
        <v>99</v>
      </c>
      <c r="F963">
        <v>13.7689653954944</v>
      </c>
      <c r="G963">
        <v>82.398399999999995</v>
      </c>
      <c r="H963">
        <v>31.652100000000001</v>
      </c>
      <c r="Y963" s="2">
        <v>2.2892917434745641E-2</v>
      </c>
      <c r="Z963" s="2">
        <v>1.6715110094831509E-3</v>
      </c>
      <c r="AA963" s="2">
        <v>5.8184244812355956E-3</v>
      </c>
      <c r="AB963" s="2" t="s">
        <v>19</v>
      </c>
      <c r="AC963" s="2" t="s">
        <v>19</v>
      </c>
      <c r="AD963" s="2" t="s">
        <v>19</v>
      </c>
      <c r="AE963" s="2" t="s">
        <v>19</v>
      </c>
      <c r="AF963" s="2" t="s">
        <v>19</v>
      </c>
      <c r="AG963" s="2" t="s">
        <v>19</v>
      </c>
      <c r="AH963" s="2" t="s">
        <v>19</v>
      </c>
      <c r="AI963" s="2" t="s">
        <v>19</v>
      </c>
      <c r="AJ963" s="2" t="s">
        <v>19</v>
      </c>
      <c r="AK963" s="2" t="s">
        <v>19</v>
      </c>
      <c r="AL963" s="2" t="s">
        <v>19</v>
      </c>
      <c r="AM963" s="2" t="s">
        <v>19</v>
      </c>
      <c r="AN963" s="2" t="s">
        <v>19</v>
      </c>
      <c r="AO963" s="2" t="s">
        <v>19</v>
      </c>
      <c r="AP963" s="2" t="s">
        <v>19</v>
      </c>
      <c r="AQ963" s="2" t="s">
        <v>19</v>
      </c>
      <c r="AV963" s="52"/>
    </row>
    <row r="964" spans="1:48" x14ac:dyDescent="0.3">
      <c r="A964">
        <v>2004</v>
      </c>
      <c r="B964" s="1">
        <v>38265</v>
      </c>
      <c r="C964" s="4">
        <v>99</v>
      </c>
      <c r="D964" s="4">
        <v>99</v>
      </c>
      <c r="E964" s="4">
        <v>99</v>
      </c>
      <c r="F964">
        <v>14.060202363698114</v>
      </c>
      <c r="G964">
        <v>82.441900000000004</v>
      </c>
      <c r="H964">
        <v>31.695699999999999</v>
      </c>
      <c r="Y964" s="2">
        <v>2.1151695849204177E-2</v>
      </c>
      <c r="Z964" s="2">
        <v>5.2792287228897727E-4</v>
      </c>
      <c r="AA964" s="2">
        <v>1.3774757441054053E-3</v>
      </c>
      <c r="AB964" s="2" t="s">
        <v>19</v>
      </c>
      <c r="AC964" s="2" t="s">
        <v>19</v>
      </c>
      <c r="AD964" s="2" t="s">
        <v>19</v>
      </c>
      <c r="AE964" s="2" t="s">
        <v>19</v>
      </c>
      <c r="AF964" s="2" t="s">
        <v>19</v>
      </c>
      <c r="AG964" s="2" t="s">
        <v>19</v>
      </c>
      <c r="AH964" s="2" t="s">
        <v>19</v>
      </c>
      <c r="AI964" s="2" t="s">
        <v>19</v>
      </c>
      <c r="AJ964" s="2" t="s">
        <v>19</v>
      </c>
      <c r="AK964" s="2" t="s">
        <v>19</v>
      </c>
      <c r="AL964" s="2" t="s">
        <v>19</v>
      </c>
      <c r="AM964" s="2" t="s">
        <v>19</v>
      </c>
      <c r="AN964" s="2" t="s">
        <v>19</v>
      </c>
      <c r="AO964" s="2" t="s">
        <v>19</v>
      </c>
      <c r="AP964" s="2" t="s">
        <v>19</v>
      </c>
      <c r="AQ964" s="2" t="s">
        <v>19</v>
      </c>
      <c r="AV964" s="52"/>
    </row>
    <row r="965" spans="1:48" x14ac:dyDescent="0.3">
      <c r="A965">
        <v>2004</v>
      </c>
      <c r="B965" s="1">
        <v>38266</v>
      </c>
      <c r="C965" s="4">
        <v>99</v>
      </c>
      <c r="D965" s="4">
        <v>99</v>
      </c>
      <c r="E965" s="4">
        <v>99</v>
      </c>
      <c r="F965">
        <v>14.155595334914347</v>
      </c>
      <c r="G965">
        <v>83.006399999999999</v>
      </c>
      <c r="H965">
        <v>31.948499999999999</v>
      </c>
      <c r="Y965" s="2">
        <v>6.7846086954286289E-3</v>
      </c>
      <c r="Z965" s="2">
        <v>6.8472463638027392E-3</v>
      </c>
      <c r="AA965" s="2">
        <v>7.9758453039371346E-3</v>
      </c>
      <c r="AB965" s="2" t="s">
        <v>19</v>
      </c>
      <c r="AC965" s="2" t="s">
        <v>19</v>
      </c>
      <c r="AD965" s="2" t="s">
        <v>19</v>
      </c>
      <c r="AE965" s="2" t="s">
        <v>19</v>
      </c>
      <c r="AF965" s="2" t="s">
        <v>19</v>
      </c>
      <c r="AG965" s="2" t="s">
        <v>19</v>
      </c>
      <c r="AH965" s="2" t="s">
        <v>19</v>
      </c>
      <c r="AI965" s="2" t="s">
        <v>19</v>
      </c>
      <c r="AJ965" s="2" t="s">
        <v>19</v>
      </c>
      <c r="AK965" s="2" t="s">
        <v>19</v>
      </c>
      <c r="AL965" s="2" t="s">
        <v>19</v>
      </c>
      <c r="AM965" s="2" t="s">
        <v>19</v>
      </c>
      <c r="AN965" s="2" t="s">
        <v>19</v>
      </c>
      <c r="AO965" s="2" t="s">
        <v>19</v>
      </c>
      <c r="AP965" s="2" t="s">
        <v>19</v>
      </c>
      <c r="AQ965" s="2" t="s">
        <v>19</v>
      </c>
      <c r="AV965" s="52"/>
    </row>
    <row r="966" spans="1:48" x14ac:dyDescent="0.3">
      <c r="A966">
        <v>2004</v>
      </c>
      <c r="B966" s="1">
        <v>38267</v>
      </c>
      <c r="C966" s="4">
        <v>99</v>
      </c>
      <c r="D966" s="4">
        <v>99</v>
      </c>
      <c r="E966" s="4">
        <v>99</v>
      </c>
      <c r="F966">
        <v>14.013454046473898</v>
      </c>
      <c r="G966">
        <v>82.116100000000003</v>
      </c>
      <c r="H966">
        <v>31.591100000000001</v>
      </c>
      <c r="Y966" s="2">
        <v>-1.0041350086482215E-2</v>
      </c>
      <c r="Z966" s="2">
        <v>-1.0725678983789178E-2</v>
      </c>
      <c r="AA966" s="2">
        <v>-1.1186753681706407E-2</v>
      </c>
      <c r="AB966" s="2" t="s">
        <v>19</v>
      </c>
      <c r="AC966" s="2" t="s">
        <v>19</v>
      </c>
      <c r="AD966" s="2" t="s">
        <v>19</v>
      </c>
      <c r="AE966" s="2" t="s">
        <v>19</v>
      </c>
      <c r="AF966" s="2" t="s">
        <v>19</v>
      </c>
      <c r="AG966" s="2" t="s">
        <v>19</v>
      </c>
      <c r="AH966" s="2" t="s">
        <v>19</v>
      </c>
      <c r="AI966" s="2" t="s">
        <v>19</v>
      </c>
      <c r="AJ966" s="2" t="s">
        <v>19</v>
      </c>
      <c r="AK966" s="2" t="s">
        <v>19</v>
      </c>
      <c r="AL966" s="2" t="s">
        <v>19</v>
      </c>
      <c r="AM966" s="2" t="s">
        <v>19</v>
      </c>
      <c r="AN966" s="2" t="s">
        <v>19</v>
      </c>
      <c r="AO966" s="2" t="s">
        <v>19</v>
      </c>
      <c r="AP966" s="2" t="s">
        <v>19</v>
      </c>
      <c r="AQ966" s="2" t="s">
        <v>19</v>
      </c>
      <c r="AV966" s="52"/>
    </row>
    <row r="967" spans="1:48" x14ac:dyDescent="0.3">
      <c r="A967">
        <v>2004</v>
      </c>
      <c r="B967" s="1">
        <v>38268</v>
      </c>
      <c r="C967" s="4">
        <v>99</v>
      </c>
      <c r="D967" s="4">
        <v>99</v>
      </c>
      <c r="E967" s="4">
        <v>99</v>
      </c>
      <c r="F967">
        <v>13.682026088139722</v>
      </c>
      <c r="G967">
        <v>81.4358</v>
      </c>
      <c r="H967">
        <v>31.015699999999999</v>
      </c>
      <c r="Y967" s="2">
        <v>-2.3650697196782144E-2</v>
      </c>
      <c r="Z967" s="2">
        <v>-8.2846116656782876E-3</v>
      </c>
      <c r="AA967" s="2">
        <v>-1.821399064926521E-2</v>
      </c>
      <c r="AB967" s="2" t="s">
        <v>19</v>
      </c>
      <c r="AC967" s="2" t="s">
        <v>19</v>
      </c>
      <c r="AD967" s="2" t="s">
        <v>19</v>
      </c>
      <c r="AE967" s="2" t="s">
        <v>19</v>
      </c>
      <c r="AF967" s="2" t="s">
        <v>19</v>
      </c>
      <c r="AG967" s="2" t="s">
        <v>19</v>
      </c>
      <c r="AH967" s="2" t="s">
        <v>19</v>
      </c>
      <c r="AI967" s="2" t="s">
        <v>19</v>
      </c>
      <c r="AJ967" s="2" t="s">
        <v>19</v>
      </c>
      <c r="AK967" s="2" t="s">
        <v>19</v>
      </c>
      <c r="AL967" s="2" t="s">
        <v>19</v>
      </c>
      <c r="AM967" s="2" t="s">
        <v>19</v>
      </c>
      <c r="AN967" s="2" t="s">
        <v>19</v>
      </c>
      <c r="AO967" s="2" t="s">
        <v>19</v>
      </c>
      <c r="AP967" s="2" t="s">
        <v>19</v>
      </c>
      <c r="AQ967" s="2" t="s">
        <v>19</v>
      </c>
      <c r="AV967" s="52"/>
    </row>
    <row r="968" spans="1:48" x14ac:dyDescent="0.3">
      <c r="A968">
        <v>2004</v>
      </c>
      <c r="B968" s="1">
        <v>38271</v>
      </c>
      <c r="C968" s="4">
        <v>99</v>
      </c>
      <c r="D968" s="4">
        <v>99</v>
      </c>
      <c r="E968" s="4">
        <v>99</v>
      </c>
      <c r="F968">
        <v>13.729183951883051</v>
      </c>
      <c r="G968">
        <v>81.768699999999995</v>
      </c>
      <c r="H968">
        <v>31.163900000000002</v>
      </c>
      <c r="Y968" s="2">
        <v>3.4467017852135573E-3</v>
      </c>
      <c r="Z968" s="2">
        <v>4.0878827247965432E-3</v>
      </c>
      <c r="AA968" s="2">
        <v>4.7782252214201293E-3</v>
      </c>
      <c r="AB968" s="2" t="s">
        <v>19</v>
      </c>
      <c r="AC968" s="2" t="s">
        <v>19</v>
      </c>
      <c r="AD968" s="2" t="s">
        <v>19</v>
      </c>
      <c r="AE968" s="2" t="s">
        <v>19</v>
      </c>
      <c r="AF968" s="2" t="s">
        <v>19</v>
      </c>
      <c r="AG968" s="2" t="s">
        <v>19</v>
      </c>
      <c r="AH968" s="2" t="s">
        <v>19</v>
      </c>
      <c r="AI968" s="2" t="s">
        <v>19</v>
      </c>
      <c r="AJ968" s="2" t="s">
        <v>19</v>
      </c>
      <c r="AK968" s="2" t="s">
        <v>19</v>
      </c>
      <c r="AL968" s="2" t="s">
        <v>19</v>
      </c>
      <c r="AM968" s="2" t="s">
        <v>19</v>
      </c>
      <c r="AN968" s="2" t="s">
        <v>19</v>
      </c>
      <c r="AO968" s="2" t="s">
        <v>19</v>
      </c>
      <c r="AP968" s="2" t="s">
        <v>19</v>
      </c>
      <c r="AQ968" s="2" t="s">
        <v>19</v>
      </c>
      <c r="AV968" s="52"/>
    </row>
    <row r="969" spans="1:48" x14ac:dyDescent="0.3">
      <c r="A969">
        <v>2004</v>
      </c>
      <c r="B969" s="1">
        <v>38272</v>
      </c>
      <c r="C969" s="4">
        <v>99</v>
      </c>
      <c r="D969" s="4">
        <v>99</v>
      </c>
      <c r="E969" s="4">
        <v>99</v>
      </c>
      <c r="F969">
        <v>13.733340833914491</v>
      </c>
      <c r="G969">
        <v>81.450199999999995</v>
      </c>
      <c r="H969">
        <v>31.111599999999999</v>
      </c>
      <c r="Y969" s="2">
        <v>3.0277706570247531E-4</v>
      </c>
      <c r="Z969" s="2">
        <v>-3.8951334679406813E-3</v>
      </c>
      <c r="AA969" s="2">
        <v>-1.6782238423305174E-3</v>
      </c>
      <c r="AB969" s="2" t="s">
        <v>19</v>
      </c>
      <c r="AC969" s="2" t="s">
        <v>19</v>
      </c>
      <c r="AD969" s="2" t="s">
        <v>19</v>
      </c>
      <c r="AE969" s="2" t="s">
        <v>19</v>
      </c>
      <c r="AF969" s="2" t="s">
        <v>19</v>
      </c>
      <c r="AG969" s="2" t="s">
        <v>19</v>
      </c>
      <c r="AH969" s="2" t="s">
        <v>19</v>
      </c>
      <c r="AI969" s="2" t="s">
        <v>19</v>
      </c>
      <c r="AJ969" s="2" t="s">
        <v>19</v>
      </c>
      <c r="AK969" s="2" t="s">
        <v>19</v>
      </c>
      <c r="AL969" s="2" t="s">
        <v>19</v>
      </c>
      <c r="AM969" s="2" t="s">
        <v>19</v>
      </c>
      <c r="AN969" s="2" t="s">
        <v>19</v>
      </c>
      <c r="AO969" s="2" t="s">
        <v>19</v>
      </c>
      <c r="AP969" s="2" t="s">
        <v>19</v>
      </c>
      <c r="AQ969" s="2" t="s">
        <v>19</v>
      </c>
      <c r="AV969" s="52"/>
    </row>
    <row r="970" spans="1:48" x14ac:dyDescent="0.3">
      <c r="A970">
        <v>2004</v>
      </c>
      <c r="B970" s="1">
        <v>38273</v>
      </c>
      <c r="C970" s="4">
        <v>99</v>
      </c>
      <c r="D970" s="4">
        <v>99</v>
      </c>
      <c r="E970" s="4">
        <v>99</v>
      </c>
      <c r="F970">
        <v>13.944965747495615</v>
      </c>
      <c r="G970">
        <v>80.733699999999999</v>
      </c>
      <c r="H970">
        <v>31.041899999999998</v>
      </c>
      <c r="Y970" s="2">
        <v>1.5409572669930149E-2</v>
      </c>
      <c r="Z970" s="2">
        <v>-8.7967862571239896E-3</v>
      </c>
      <c r="AA970" s="2">
        <v>-2.2403219377981065E-3</v>
      </c>
      <c r="AB970" s="2" t="s">
        <v>19</v>
      </c>
      <c r="AC970" s="2" t="s">
        <v>19</v>
      </c>
      <c r="AD970" s="2" t="s">
        <v>19</v>
      </c>
      <c r="AE970" s="2" t="s">
        <v>19</v>
      </c>
      <c r="AF970" s="2" t="s">
        <v>19</v>
      </c>
      <c r="AG970" s="2" t="s">
        <v>19</v>
      </c>
      <c r="AH970" s="2" t="s">
        <v>19</v>
      </c>
      <c r="AI970" s="2" t="s">
        <v>19</v>
      </c>
      <c r="AJ970" s="2" t="s">
        <v>19</v>
      </c>
      <c r="AK970" s="2" t="s">
        <v>19</v>
      </c>
      <c r="AL970" s="2" t="s">
        <v>19</v>
      </c>
      <c r="AM970" s="2" t="s">
        <v>19</v>
      </c>
      <c r="AN970" s="2" t="s">
        <v>19</v>
      </c>
      <c r="AO970" s="2" t="s">
        <v>19</v>
      </c>
      <c r="AP970" s="2" t="s">
        <v>19</v>
      </c>
      <c r="AQ970" s="2" t="s">
        <v>19</v>
      </c>
      <c r="AV970" s="52"/>
    </row>
    <row r="971" spans="1:48" x14ac:dyDescent="0.3">
      <c r="A971">
        <v>2004</v>
      </c>
      <c r="B971" s="1">
        <v>38274</v>
      </c>
      <c r="C971" s="4">
        <v>99</v>
      </c>
      <c r="D971" s="4">
        <v>99</v>
      </c>
      <c r="E971" s="4">
        <v>99</v>
      </c>
      <c r="F971">
        <v>14.370530498474153</v>
      </c>
      <c r="G971">
        <v>80.0822</v>
      </c>
      <c r="H971">
        <v>30.9024</v>
      </c>
      <c r="Y971" s="2">
        <v>3.0517446846720642E-2</v>
      </c>
      <c r="Z971" s="2">
        <v>-8.0697403934169021E-3</v>
      </c>
      <c r="AA971" s="2">
        <v>-4.4939259516975083E-3</v>
      </c>
      <c r="AB971" s="2" t="s">
        <v>19</v>
      </c>
      <c r="AC971" s="2" t="s">
        <v>19</v>
      </c>
      <c r="AD971" s="2" t="s">
        <v>19</v>
      </c>
      <c r="AE971" s="2" t="s">
        <v>19</v>
      </c>
      <c r="AF971" s="2" t="s">
        <v>19</v>
      </c>
      <c r="AG971" s="2" t="s">
        <v>19</v>
      </c>
      <c r="AH971" s="2" t="s">
        <v>19</v>
      </c>
      <c r="AI971" s="2" t="s">
        <v>19</v>
      </c>
      <c r="AJ971" s="2" t="s">
        <v>19</v>
      </c>
      <c r="AK971" s="2" t="s">
        <v>19</v>
      </c>
      <c r="AL971" s="2" t="s">
        <v>19</v>
      </c>
      <c r="AM971" s="2" t="s">
        <v>19</v>
      </c>
      <c r="AN971" s="2" t="s">
        <v>19</v>
      </c>
      <c r="AO971" s="2" t="s">
        <v>19</v>
      </c>
      <c r="AP971" s="2" t="s">
        <v>19</v>
      </c>
      <c r="AQ971" s="2" t="s">
        <v>19</v>
      </c>
      <c r="AV971" s="52"/>
    </row>
    <row r="972" spans="1:48" x14ac:dyDescent="0.3">
      <c r="A972">
        <v>2004</v>
      </c>
      <c r="B972" s="1">
        <v>38275</v>
      </c>
      <c r="C972" s="4">
        <v>99</v>
      </c>
      <c r="D972" s="4">
        <v>99</v>
      </c>
      <c r="E972" s="4">
        <v>99</v>
      </c>
      <c r="F972">
        <v>12.945307926022462</v>
      </c>
      <c r="G972">
        <v>80.531000000000006</v>
      </c>
      <c r="H972">
        <v>31.0593</v>
      </c>
      <c r="Y972" s="2">
        <v>-9.9176754303052284E-2</v>
      </c>
      <c r="Z972" s="2">
        <v>5.6042416417132479E-3</v>
      </c>
      <c r="AA972" s="2">
        <v>5.0772755514134627E-3</v>
      </c>
      <c r="AB972" s="2" t="s">
        <v>19</v>
      </c>
      <c r="AC972" s="2" t="s">
        <v>19</v>
      </c>
      <c r="AD972" s="2" t="s">
        <v>19</v>
      </c>
      <c r="AE972" s="2" t="s">
        <v>19</v>
      </c>
      <c r="AF972" s="2" t="s">
        <v>19</v>
      </c>
      <c r="AG972" s="2" t="s">
        <v>19</v>
      </c>
      <c r="AH972" s="2" t="s">
        <v>19</v>
      </c>
      <c r="AI972" s="2" t="s">
        <v>19</v>
      </c>
      <c r="AJ972" s="2" t="s">
        <v>19</v>
      </c>
      <c r="AK972" s="2" t="s">
        <v>19</v>
      </c>
      <c r="AL972" s="2" t="s">
        <v>19</v>
      </c>
      <c r="AM972" s="2" t="s">
        <v>19</v>
      </c>
      <c r="AN972" s="2" t="s">
        <v>19</v>
      </c>
      <c r="AO972" s="2" t="s">
        <v>19</v>
      </c>
      <c r="AP972" s="2" t="s">
        <v>19</v>
      </c>
      <c r="AQ972" s="2" t="s">
        <v>19</v>
      </c>
      <c r="AV972" s="52"/>
    </row>
    <row r="973" spans="1:48" x14ac:dyDescent="0.3">
      <c r="A973">
        <v>2004</v>
      </c>
      <c r="B973" s="1">
        <v>38278</v>
      </c>
      <c r="C973" s="4">
        <v>99</v>
      </c>
      <c r="D973" s="4">
        <v>99</v>
      </c>
      <c r="E973" s="4">
        <v>99</v>
      </c>
      <c r="F973">
        <v>13.143850094487117</v>
      </c>
      <c r="G973">
        <v>80.834999999999994</v>
      </c>
      <c r="H973">
        <v>31.503900000000002</v>
      </c>
      <c r="Y973" s="2">
        <v>1.5336998517088141E-2</v>
      </c>
      <c r="Z973" s="2">
        <v>3.7749438104579536E-3</v>
      </c>
      <c r="AA973" s="2">
        <v>1.4314553129014529E-2</v>
      </c>
      <c r="AB973" s="2" t="s">
        <v>19</v>
      </c>
      <c r="AC973" s="2" t="s">
        <v>19</v>
      </c>
      <c r="AD973" s="2" t="s">
        <v>19</v>
      </c>
      <c r="AE973" s="2" t="s">
        <v>19</v>
      </c>
      <c r="AF973" s="2" t="s">
        <v>19</v>
      </c>
      <c r="AG973" s="2" t="s">
        <v>19</v>
      </c>
      <c r="AH973" s="2" t="s">
        <v>19</v>
      </c>
      <c r="AI973" s="2" t="s">
        <v>19</v>
      </c>
      <c r="AJ973" s="2" t="s">
        <v>19</v>
      </c>
      <c r="AK973" s="2" t="s">
        <v>19</v>
      </c>
      <c r="AL973" s="2" t="s">
        <v>19</v>
      </c>
      <c r="AM973" s="2" t="s">
        <v>19</v>
      </c>
      <c r="AN973" s="2" t="s">
        <v>19</v>
      </c>
      <c r="AO973" s="2" t="s">
        <v>19</v>
      </c>
      <c r="AP973" s="2" t="s">
        <v>19</v>
      </c>
      <c r="AQ973" s="2" t="s">
        <v>19</v>
      </c>
      <c r="AV973" s="52"/>
    </row>
    <row r="974" spans="1:48" x14ac:dyDescent="0.3">
      <c r="A974">
        <v>2004</v>
      </c>
      <c r="B974" s="1">
        <v>38279</v>
      </c>
      <c r="C974" s="4">
        <v>99</v>
      </c>
      <c r="D974" s="4">
        <v>99</v>
      </c>
      <c r="E974" s="4">
        <v>99</v>
      </c>
      <c r="F974">
        <v>13.035957098297519</v>
      </c>
      <c r="G974">
        <v>80.154600000000002</v>
      </c>
      <c r="H974">
        <v>31.2773</v>
      </c>
      <c r="Y974" s="2">
        <v>-8.2086295426369027E-3</v>
      </c>
      <c r="Z974" s="2">
        <v>-8.4171460382259644E-3</v>
      </c>
      <c r="AA974" s="2">
        <v>-7.1927602614280106E-3</v>
      </c>
      <c r="AB974" s="2" t="s">
        <v>19</v>
      </c>
      <c r="AC974" s="2" t="s">
        <v>19</v>
      </c>
      <c r="AD974" s="2" t="s">
        <v>19</v>
      </c>
      <c r="AE974" s="2" t="s">
        <v>19</v>
      </c>
      <c r="AF974" s="2" t="s">
        <v>19</v>
      </c>
      <c r="AG974" s="2" t="s">
        <v>19</v>
      </c>
      <c r="AH974" s="2" t="s">
        <v>19</v>
      </c>
      <c r="AI974" s="2" t="s">
        <v>19</v>
      </c>
      <c r="AJ974" s="2" t="s">
        <v>19</v>
      </c>
      <c r="AK974" s="2" t="s">
        <v>19</v>
      </c>
      <c r="AL974" s="2" t="s">
        <v>19</v>
      </c>
      <c r="AM974" s="2" t="s">
        <v>19</v>
      </c>
      <c r="AN974" s="2" t="s">
        <v>19</v>
      </c>
      <c r="AO974" s="2" t="s">
        <v>19</v>
      </c>
      <c r="AP974" s="2" t="s">
        <v>19</v>
      </c>
      <c r="AQ974" s="2" t="s">
        <v>19</v>
      </c>
      <c r="AV974" s="52"/>
    </row>
    <row r="975" spans="1:48" x14ac:dyDescent="0.3">
      <c r="A975">
        <v>2004</v>
      </c>
      <c r="B975" s="1">
        <v>38280</v>
      </c>
      <c r="C975" s="4">
        <v>99</v>
      </c>
      <c r="D975" s="4">
        <v>99</v>
      </c>
      <c r="E975" s="4">
        <v>99</v>
      </c>
      <c r="F975">
        <v>12.932498307013251</v>
      </c>
      <c r="G975">
        <v>79.995400000000004</v>
      </c>
      <c r="H975">
        <v>31.4255</v>
      </c>
      <c r="Y975" s="2">
        <v>-7.9364169814412078E-3</v>
      </c>
      <c r="Z975" s="2">
        <v>-1.9861617424327127E-3</v>
      </c>
      <c r="AA975" s="2">
        <v>4.738260655491322E-3</v>
      </c>
      <c r="AB975" s="2" t="s">
        <v>19</v>
      </c>
      <c r="AC975" s="2" t="s">
        <v>19</v>
      </c>
      <c r="AD975" s="2" t="s">
        <v>19</v>
      </c>
      <c r="AE975" s="2" t="s">
        <v>19</v>
      </c>
      <c r="AF975" s="2" t="s">
        <v>19</v>
      </c>
      <c r="AG975" s="2" t="s">
        <v>19</v>
      </c>
      <c r="AH975" s="2" t="s">
        <v>19</v>
      </c>
      <c r="AI975" s="2" t="s">
        <v>19</v>
      </c>
      <c r="AJ975" s="2" t="s">
        <v>19</v>
      </c>
      <c r="AK975" s="2" t="s">
        <v>19</v>
      </c>
      <c r="AL975" s="2" t="s">
        <v>19</v>
      </c>
      <c r="AM975" s="2" t="s">
        <v>19</v>
      </c>
      <c r="AN975" s="2" t="s">
        <v>19</v>
      </c>
      <c r="AO975" s="2" t="s">
        <v>19</v>
      </c>
      <c r="AP975" s="2" t="s">
        <v>19</v>
      </c>
      <c r="AQ975" s="2" t="s">
        <v>19</v>
      </c>
      <c r="AV975" s="52"/>
    </row>
    <row r="976" spans="1:48" x14ac:dyDescent="0.3">
      <c r="A976">
        <v>2004</v>
      </c>
      <c r="B976" s="1">
        <v>38281</v>
      </c>
      <c r="C976" s="4">
        <v>99</v>
      </c>
      <c r="D976" s="4">
        <v>99</v>
      </c>
      <c r="E976" s="4">
        <v>99</v>
      </c>
      <c r="F976">
        <v>13.254242094331618</v>
      </c>
      <c r="G976">
        <v>80.516499999999994</v>
      </c>
      <c r="H976">
        <v>31.904900000000001</v>
      </c>
      <c r="Y976" s="2">
        <v>2.4878703223482068E-2</v>
      </c>
      <c r="Z976" s="2">
        <v>6.5141245621622712E-3</v>
      </c>
      <c r="AA976" s="2">
        <v>1.5255127205613395E-2</v>
      </c>
      <c r="AB976" s="2" t="s">
        <v>19</v>
      </c>
      <c r="AC976" s="2" t="s">
        <v>19</v>
      </c>
      <c r="AD976" s="2" t="s">
        <v>19</v>
      </c>
      <c r="AE976" s="2" t="s">
        <v>19</v>
      </c>
      <c r="AF976" s="2" t="s">
        <v>19</v>
      </c>
      <c r="AG976" s="2" t="s">
        <v>19</v>
      </c>
      <c r="AH976" s="2" t="s">
        <v>19</v>
      </c>
      <c r="AI976" s="2" t="s">
        <v>19</v>
      </c>
      <c r="AJ976" s="2" t="s">
        <v>19</v>
      </c>
      <c r="AK976" s="2" t="s">
        <v>19</v>
      </c>
      <c r="AL976" s="2" t="s">
        <v>19</v>
      </c>
      <c r="AM976" s="2" t="s">
        <v>19</v>
      </c>
      <c r="AN976" s="2" t="s">
        <v>19</v>
      </c>
      <c r="AO976" s="2" t="s">
        <v>19</v>
      </c>
      <c r="AP976" s="2" t="s">
        <v>19</v>
      </c>
      <c r="AQ976" s="2" t="s">
        <v>19</v>
      </c>
      <c r="AV976" s="52"/>
    </row>
    <row r="977" spans="1:48" x14ac:dyDescent="0.3">
      <c r="A977">
        <v>2004</v>
      </c>
      <c r="B977" s="1">
        <v>38282</v>
      </c>
      <c r="C977" s="4">
        <v>99</v>
      </c>
      <c r="D977" s="4">
        <v>99</v>
      </c>
      <c r="E977" s="4">
        <v>99</v>
      </c>
      <c r="F977">
        <v>13.230893637598841</v>
      </c>
      <c r="G977">
        <v>79.611800000000002</v>
      </c>
      <c r="H977">
        <v>31.2075</v>
      </c>
      <c r="Y977" s="2">
        <v>-1.7615836927229456E-3</v>
      </c>
      <c r="Z977" s="2">
        <v>-1.1236206243440683E-2</v>
      </c>
      <c r="AA977" s="2">
        <v>-2.1858711357816585E-2</v>
      </c>
      <c r="AB977" s="2" t="s">
        <v>19</v>
      </c>
      <c r="AC977" s="2" t="s">
        <v>19</v>
      </c>
      <c r="AD977" s="2" t="s">
        <v>19</v>
      </c>
      <c r="AE977" s="2" t="s">
        <v>19</v>
      </c>
      <c r="AF977" s="2" t="s">
        <v>19</v>
      </c>
      <c r="AG977" s="2" t="s">
        <v>19</v>
      </c>
      <c r="AH977" s="2" t="s">
        <v>19</v>
      </c>
      <c r="AI977" s="2" t="s">
        <v>19</v>
      </c>
      <c r="AJ977" s="2" t="s">
        <v>19</v>
      </c>
      <c r="AK977" s="2" t="s">
        <v>19</v>
      </c>
      <c r="AL977" s="2" t="s">
        <v>19</v>
      </c>
      <c r="AM977" s="2" t="s">
        <v>19</v>
      </c>
      <c r="AN977" s="2" t="s">
        <v>19</v>
      </c>
      <c r="AO977" s="2" t="s">
        <v>19</v>
      </c>
      <c r="AP977" s="2" t="s">
        <v>19</v>
      </c>
      <c r="AQ977" s="2" t="s">
        <v>19</v>
      </c>
      <c r="AV977" s="52"/>
    </row>
    <row r="978" spans="1:48" x14ac:dyDescent="0.3">
      <c r="A978">
        <v>2004</v>
      </c>
      <c r="B978" s="1">
        <v>38285</v>
      </c>
      <c r="C978" s="4">
        <v>99</v>
      </c>
      <c r="D978" s="4">
        <v>99</v>
      </c>
      <c r="E978" s="4">
        <v>99</v>
      </c>
      <c r="F978">
        <v>13.531855819274197</v>
      </c>
      <c r="G978">
        <v>79.517700000000005</v>
      </c>
      <c r="H978">
        <v>31.0593</v>
      </c>
      <c r="Y978" s="2">
        <v>2.2746927752491208E-2</v>
      </c>
      <c r="Z978" s="2">
        <v>-1.1819855850514482E-3</v>
      </c>
      <c r="AA978" s="2">
        <v>-4.7488584474885132E-3</v>
      </c>
      <c r="AB978" s="2" t="s">
        <v>19</v>
      </c>
      <c r="AC978" s="2" t="s">
        <v>19</v>
      </c>
      <c r="AD978" s="2" t="s">
        <v>19</v>
      </c>
      <c r="AE978" s="2" t="s">
        <v>19</v>
      </c>
      <c r="AF978" s="2" t="s">
        <v>19</v>
      </c>
      <c r="AG978" s="2" t="s">
        <v>19</v>
      </c>
      <c r="AH978" s="2" t="s">
        <v>19</v>
      </c>
      <c r="AI978" s="2" t="s">
        <v>19</v>
      </c>
      <c r="AJ978" s="2" t="s">
        <v>19</v>
      </c>
      <c r="AK978" s="2" t="s">
        <v>19</v>
      </c>
      <c r="AL978" s="2" t="s">
        <v>19</v>
      </c>
      <c r="AM978" s="2" t="s">
        <v>19</v>
      </c>
      <c r="AN978" s="2" t="s">
        <v>19</v>
      </c>
      <c r="AO978" s="2" t="s">
        <v>19</v>
      </c>
      <c r="AP978" s="2" t="s">
        <v>19</v>
      </c>
      <c r="AQ978" s="2" t="s">
        <v>19</v>
      </c>
      <c r="AV978" s="52"/>
    </row>
    <row r="979" spans="1:48" x14ac:dyDescent="0.3">
      <c r="A979">
        <v>2004</v>
      </c>
      <c r="B979" s="1">
        <v>38286</v>
      </c>
      <c r="C979" s="4">
        <v>99</v>
      </c>
      <c r="D979" s="4">
        <v>99</v>
      </c>
      <c r="E979" s="4">
        <v>99</v>
      </c>
      <c r="F979">
        <v>13.317978573970963</v>
      </c>
      <c r="G979">
        <v>80.733699999999999</v>
      </c>
      <c r="H979">
        <v>31.225000000000001</v>
      </c>
      <c r="Y979" s="2">
        <v>-1.5805462913563995E-2</v>
      </c>
      <c r="Z979" s="2">
        <v>1.5292192807387472E-2</v>
      </c>
      <c r="AA979" s="2">
        <v>5.3349560357123238E-3</v>
      </c>
      <c r="AB979" s="2" t="s">
        <v>19</v>
      </c>
      <c r="AC979" s="2" t="s">
        <v>19</v>
      </c>
      <c r="AD979" s="2" t="s">
        <v>19</v>
      </c>
      <c r="AE979" s="2" t="s">
        <v>19</v>
      </c>
      <c r="AF979" s="2" t="s">
        <v>19</v>
      </c>
      <c r="AG979" s="2" t="s">
        <v>19</v>
      </c>
      <c r="AH979" s="2" t="s">
        <v>19</v>
      </c>
      <c r="AI979" s="2" t="s">
        <v>19</v>
      </c>
      <c r="AJ979" s="2" t="s">
        <v>19</v>
      </c>
      <c r="AK979" s="2" t="s">
        <v>19</v>
      </c>
      <c r="AL979" s="2" t="s">
        <v>19</v>
      </c>
      <c r="AM979" s="2" t="s">
        <v>19</v>
      </c>
      <c r="AN979" s="2" t="s">
        <v>19</v>
      </c>
      <c r="AO979" s="2" t="s">
        <v>19</v>
      </c>
      <c r="AP979" s="2" t="s">
        <v>19</v>
      </c>
      <c r="AQ979" s="2" t="s">
        <v>19</v>
      </c>
      <c r="AV979" s="52"/>
    </row>
    <row r="980" spans="1:48" x14ac:dyDescent="0.3">
      <c r="A980">
        <v>2004</v>
      </c>
      <c r="B980" s="1">
        <v>38287</v>
      </c>
      <c r="C980" s="4">
        <v>99</v>
      </c>
      <c r="D980" s="4">
        <v>99</v>
      </c>
      <c r="E980" s="4">
        <v>99</v>
      </c>
      <c r="F980">
        <v>13.619720709056923</v>
      </c>
      <c r="G980">
        <v>81.703599999999994</v>
      </c>
      <c r="H980">
        <v>32.0182</v>
      </c>
      <c r="Y980" s="2">
        <v>2.2656751804338571E-2</v>
      </c>
      <c r="Z980" s="2">
        <v>1.2013570541174134E-2</v>
      </c>
      <c r="AA980" s="2">
        <v>2.5402722177742199E-2</v>
      </c>
      <c r="AB980" s="2" t="s">
        <v>19</v>
      </c>
      <c r="AC980" s="2" t="s">
        <v>19</v>
      </c>
      <c r="AD980" s="2" t="s">
        <v>19</v>
      </c>
      <c r="AE980" s="2" t="s">
        <v>19</v>
      </c>
      <c r="AF980" s="2" t="s">
        <v>19</v>
      </c>
      <c r="AG980" s="2" t="s">
        <v>19</v>
      </c>
      <c r="AH980" s="2" t="s">
        <v>19</v>
      </c>
      <c r="AI980" s="2" t="s">
        <v>19</v>
      </c>
      <c r="AJ980" s="2" t="s">
        <v>19</v>
      </c>
      <c r="AK980" s="2" t="s">
        <v>19</v>
      </c>
      <c r="AL980" s="2" t="s">
        <v>19</v>
      </c>
      <c r="AM980" s="2" t="s">
        <v>19</v>
      </c>
      <c r="AN980" s="2" t="s">
        <v>19</v>
      </c>
      <c r="AO980" s="2" t="s">
        <v>19</v>
      </c>
      <c r="AP980" s="2" t="s">
        <v>19</v>
      </c>
      <c r="AQ980" s="2" t="s">
        <v>19</v>
      </c>
      <c r="AV980" s="52"/>
    </row>
    <row r="981" spans="1:48" x14ac:dyDescent="0.3">
      <c r="A981">
        <v>2004</v>
      </c>
      <c r="B981" s="1">
        <v>38288</v>
      </c>
      <c r="C981" s="4">
        <v>99</v>
      </c>
      <c r="D981" s="4">
        <v>99</v>
      </c>
      <c r="E981" s="4">
        <v>99</v>
      </c>
      <c r="F981">
        <v>13.87227545483913</v>
      </c>
      <c r="G981">
        <v>81.949700000000007</v>
      </c>
      <c r="H981">
        <v>32.218699999999998</v>
      </c>
      <c r="Y981" s="2">
        <v>1.854331312493529E-2</v>
      </c>
      <c r="Z981" s="2">
        <v>3.0121071776521013E-3</v>
      </c>
      <c r="AA981" s="2">
        <v>6.2620634514118922E-3</v>
      </c>
      <c r="AB981" s="2" t="s">
        <v>19</v>
      </c>
      <c r="AC981" s="2" t="s">
        <v>19</v>
      </c>
      <c r="AD981" s="2" t="s">
        <v>19</v>
      </c>
      <c r="AE981" s="2" t="s">
        <v>19</v>
      </c>
      <c r="AF981" s="2" t="s">
        <v>19</v>
      </c>
      <c r="AG981" s="2" t="s">
        <v>19</v>
      </c>
      <c r="AH981" s="2" t="s">
        <v>19</v>
      </c>
      <c r="AI981" s="2" t="s">
        <v>19</v>
      </c>
      <c r="AJ981" s="2" t="s">
        <v>19</v>
      </c>
      <c r="AK981" s="2" t="s">
        <v>19</v>
      </c>
      <c r="AL981" s="2" t="s">
        <v>19</v>
      </c>
      <c r="AM981" s="2" t="s">
        <v>19</v>
      </c>
      <c r="AN981" s="2" t="s">
        <v>19</v>
      </c>
      <c r="AO981" s="2" t="s">
        <v>19</v>
      </c>
      <c r="AP981" s="2" t="s">
        <v>19</v>
      </c>
      <c r="AQ981" s="2" t="s">
        <v>19</v>
      </c>
      <c r="AV981" s="52"/>
    </row>
    <row r="982" spans="1:48" x14ac:dyDescent="0.3">
      <c r="A982">
        <v>2004</v>
      </c>
      <c r="B982" s="1">
        <v>38289</v>
      </c>
      <c r="C982" s="4">
        <v>99</v>
      </c>
      <c r="D982" s="4">
        <v>99</v>
      </c>
      <c r="E982" s="4">
        <v>99</v>
      </c>
      <c r="F982">
        <v>13.762891758014609</v>
      </c>
      <c r="G982">
        <v>81.935199999999995</v>
      </c>
      <c r="H982">
        <v>32.166400000000003</v>
      </c>
      <c r="Y982" s="2">
        <v>-7.8850580195453102E-3</v>
      </c>
      <c r="Z982" s="2">
        <v>-1.769378045314296E-4</v>
      </c>
      <c r="AA982" s="2">
        <v>-1.623280889669565E-3</v>
      </c>
      <c r="AB982" s="2" t="s">
        <v>19</v>
      </c>
      <c r="AC982" s="2" t="s">
        <v>19</v>
      </c>
      <c r="AD982" s="2" t="s">
        <v>19</v>
      </c>
      <c r="AE982" s="2" t="s">
        <v>19</v>
      </c>
      <c r="AF982" s="2" t="s">
        <v>19</v>
      </c>
      <c r="AG982" s="2" t="s">
        <v>19</v>
      </c>
      <c r="AH982" s="2" t="s">
        <v>19</v>
      </c>
      <c r="AI982" s="2" t="s">
        <v>19</v>
      </c>
      <c r="AJ982" s="2" t="s">
        <v>19</v>
      </c>
      <c r="AK982" s="2" t="s">
        <v>19</v>
      </c>
      <c r="AL982" s="2" t="s">
        <v>19</v>
      </c>
      <c r="AM982" s="2" t="s">
        <v>19</v>
      </c>
      <c r="AN982" s="2" t="s">
        <v>19</v>
      </c>
      <c r="AO982" s="2" t="s">
        <v>19</v>
      </c>
      <c r="AP982" s="2" t="s">
        <v>19</v>
      </c>
      <c r="AQ982" s="2" t="s">
        <v>19</v>
      </c>
      <c r="AV982" s="52"/>
    </row>
    <row r="983" spans="1:48" x14ac:dyDescent="0.3">
      <c r="A983">
        <v>2004</v>
      </c>
      <c r="B983" s="1">
        <v>38292</v>
      </c>
      <c r="C983" s="4">
        <v>99</v>
      </c>
      <c r="D983" s="4">
        <v>99</v>
      </c>
      <c r="E983" s="4">
        <v>99</v>
      </c>
      <c r="F983">
        <v>13.946201214149715</v>
      </c>
      <c r="G983">
        <v>82.159599999999998</v>
      </c>
      <c r="H983">
        <v>32.288499999999999</v>
      </c>
      <c r="Y983" s="2">
        <v>1.3319109047585043E-2</v>
      </c>
      <c r="Z983" s="2">
        <v>2.7387496460617999E-3</v>
      </c>
      <c r="AA983" s="2">
        <v>3.7958863907678886E-3</v>
      </c>
      <c r="AB983" s="2" t="s">
        <v>19</v>
      </c>
      <c r="AC983" s="2" t="s">
        <v>19</v>
      </c>
      <c r="AD983" s="2" t="s">
        <v>19</v>
      </c>
      <c r="AE983" s="2" t="s">
        <v>19</v>
      </c>
      <c r="AF983" s="2" t="s">
        <v>19</v>
      </c>
      <c r="AG983" s="2" t="s">
        <v>19</v>
      </c>
      <c r="AH983" s="2" t="s">
        <v>19</v>
      </c>
      <c r="AI983" s="2" t="s">
        <v>19</v>
      </c>
      <c r="AJ983" s="2" t="s">
        <v>19</v>
      </c>
      <c r="AK983" s="2" t="s">
        <v>19</v>
      </c>
      <c r="AL983" s="2" t="s">
        <v>19</v>
      </c>
      <c r="AM983" s="2" t="s">
        <v>19</v>
      </c>
      <c r="AN983" s="2" t="s">
        <v>19</v>
      </c>
      <c r="AO983" s="2" t="s">
        <v>19</v>
      </c>
      <c r="AP983" s="2" t="s">
        <v>19</v>
      </c>
      <c r="AQ983" s="2" t="s">
        <v>19</v>
      </c>
      <c r="AV983" s="52"/>
    </row>
    <row r="984" spans="1:48" x14ac:dyDescent="0.3">
      <c r="A984">
        <v>2004</v>
      </c>
      <c r="B984" s="1">
        <v>38293</v>
      </c>
      <c r="C984" s="4">
        <v>99</v>
      </c>
      <c r="D984" s="4">
        <v>99</v>
      </c>
      <c r="E984" s="4">
        <v>99</v>
      </c>
      <c r="F984">
        <v>14.286460349603434</v>
      </c>
      <c r="G984">
        <v>82.188500000000005</v>
      </c>
      <c r="H984">
        <v>32.393099999999997</v>
      </c>
      <c r="Y984" s="2">
        <v>2.4397979795995894E-2</v>
      </c>
      <c r="Z984" s="2">
        <v>3.5175439023560351E-4</v>
      </c>
      <c r="AA984" s="2">
        <v>3.2395434907164233E-3</v>
      </c>
      <c r="AB984" s="2" t="s">
        <v>19</v>
      </c>
      <c r="AC984" s="2" t="s">
        <v>19</v>
      </c>
      <c r="AD984" s="2" t="s">
        <v>19</v>
      </c>
      <c r="AE984" s="2" t="s">
        <v>19</v>
      </c>
      <c r="AF984" s="2" t="s">
        <v>19</v>
      </c>
      <c r="AG984" s="2" t="s">
        <v>19</v>
      </c>
      <c r="AH984" s="2" t="s">
        <v>19</v>
      </c>
      <c r="AI984" s="2" t="s">
        <v>19</v>
      </c>
      <c r="AJ984" s="2" t="s">
        <v>19</v>
      </c>
      <c r="AK984" s="2" t="s">
        <v>19</v>
      </c>
      <c r="AL984" s="2" t="s">
        <v>19</v>
      </c>
      <c r="AM984" s="2" t="s">
        <v>19</v>
      </c>
      <c r="AN984" s="2" t="s">
        <v>19</v>
      </c>
      <c r="AO984" s="2" t="s">
        <v>19</v>
      </c>
      <c r="AP984" s="2" t="s">
        <v>19</v>
      </c>
      <c r="AQ984" s="2" t="s">
        <v>19</v>
      </c>
      <c r="AV984" s="52"/>
    </row>
    <row r="985" spans="1:48" x14ac:dyDescent="0.3">
      <c r="A985">
        <v>2004</v>
      </c>
      <c r="B985" s="1">
        <v>38294</v>
      </c>
      <c r="C985" s="4">
        <v>99</v>
      </c>
      <c r="D985" s="4">
        <v>99</v>
      </c>
      <c r="E985" s="4">
        <v>99</v>
      </c>
      <c r="F985">
        <v>14.392765120521204</v>
      </c>
      <c r="G985">
        <v>83.223600000000005</v>
      </c>
      <c r="H985">
        <v>32.610999999999997</v>
      </c>
      <c r="Y985" s="2">
        <v>7.440945364799223E-3</v>
      </c>
      <c r="Z985" s="2">
        <v>1.2594219385923866E-2</v>
      </c>
      <c r="AA985" s="2">
        <v>6.7267411887099726E-3</v>
      </c>
      <c r="AB985" s="2" t="s">
        <v>19</v>
      </c>
      <c r="AC985" s="2" t="s">
        <v>19</v>
      </c>
      <c r="AD985" s="2" t="s">
        <v>19</v>
      </c>
      <c r="AE985" s="2" t="s">
        <v>19</v>
      </c>
      <c r="AF985" s="2" t="s">
        <v>19</v>
      </c>
      <c r="AG985" s="2" t="s">
        <v>19</v>
      </c>
      <c r="AH985" s="2" t="s">
        <v>19</v>
      </c>
      <c r="AI985" s="2" t="s">
        <v>19</v>
      </c>
      <c r="AJ985" s="2" t="s">
        <v>19</v>
      </c>
      <c r="AK985" s="2" t="s">
        <v>19</v>
      </c>
      <c r="AL985" s="2" t="s">
        <v>19</v>
      </c>
      <c r="AM985" s="2" t="s">
        <v>19</v>
      </c>
      <c r="AN985" s="2" t="s">
        <v>19</v>
      </c>
      <c r="AO985" s="2" t="s">
        <v>19</v>
      </c>
      <c r="AP985" s="2" t="s">
        <v>19</v>
      </c>
      <c r="AQ985" s="2" t="s">
        <v>19</v>
      </c>
      <c r="AV985" s="52"/>
    </row>
    <row r="986" spans="1:48" x14ac:dyDescent="0.3">
      <c r="A986">
        <v>2004</v>
      </c>
      <c r="B986" s="1">
        <v>38295</v>
      </c>
      <c r="C986" s="4">
        <v>99</v>
      </c>
      <c r="D986" s="4">
        <v>99</v>
      </c>
      <c r="E986" s="4">
        <v>99</v>
      </c>
      <c r="F986">
        <v>14.465226791649595</v>
      </c>
      <c r="G986">
        <v>84.36</v>
      </c>
      <c r="H986">
        <v>32.7941</v>
      </c>
      <c r="Y986" s="2">
        <v>5.0345899847330511E-3</v>
      </c>
      <c r="Z986" s="2">
        <v>1.3654780615113937E-2</v>
      </c>
      <c r="AA986" s="2">
        <v>5.6146698966608177E-3</v>
      </c>
      <c r="AB986" s="2" t="s">
        <v>19</v>
      </c>
      <c r="AC986" s="2" t="s">
        <v>19</v>
      </c>
      <c r="AD986" s="2" t="s">
        <v>19</v>
      </c>
      <c r="AE986" s="2" t="s">
        <v>19</v>
      </c>
      <c r="AF986" s="2" t="s">
        <v>19</v>
      </c>
      <c r="AG986" s="2" t="s">
        <v>19</v>
      </c>
      <c r="AH986" s="2" t="s">
        <v>19</v>
      </c>
      <c r="AI986" s="2" t="s">
        <v>19</v>
      </c>
      <c r="AJ986" s="2" t="s">
        <v>19</v>
      </c>
      <c r="AK986" s="2" t="s">
        <v>19</v>
      </c>
      <c r="AL986" s="2" t="s">
        <v>19</v>
      </c>
      <c r="AM986" s="2" t="s">
        <v>19</v>
      </c>
      <c r="AN986" s="2" t="s">
        <v>19</v>
      </c>
      <c r="AO986" s="2" t="s">
        <v>19</v>
      </c>
      <c r="AP986" s="2" t="s">
        <v>19</v>
      </c>
      <c r="AQ986" s="2" t="s">
        <v>19</v>
      </c>
      <c r="AV986" s="52"/>
    </row>
    <row r="987" spans="1:48" x14ac:dyDescent="0.3">
      <c r="A987">
        <v>2004</v>
      </c>
      <c r="B987" s="1">
        <v>38296</v>
      </c>
      <c r="C987" s="4">
        <v>99</v>
      </c>
      <c r="D987" s="4">
        <v>99</v>
      </c>
      <c r="E987" s="4">
        <v>99</v>
      </c>
      <c r="F987">
        <v>14.267865213538833</v>
      </c>
      <c r="G987">
        <v>84.888300000000001</v>
      </c>
      <c r="H987">
        <v>33.090400000000002</v>
      </c>
      <c r="Y987" s="2">
        <v>-1.3643863380330412E-2</v>
      </c>
      <c r="Z987" s="2">
        <v>6.2624466571834514E-3</v>
      </c>
      <c r="AA987" s="2">
        <v>9.0351618126431887E-3</v>
      </c>
      <c r="AB987" s="2" t="s">
        <v>19</v>
      </c>
      <c r="AC987" s="2" t="s">
        <v>19</v>
      </c>
      <c r="AD987" s="2" t="s">
        <v>19</v>
      </c>
      <c r="AE987" s="2" t="s">
        <v>19</v>
      </c>
      <c r="AF987" s="2" t="s">
        <v>19</v>
      </c>
      <c r="AG987" s="2" t="s">
        <v>19</v>
      </c>
      <c r="AH987" s="2" t="s">
        <v>19</v>
      </c>
      <c r="AI987" s="2" t="s">
        <v>19</v>
      </c>
      <c r="AJ987" s="2" t="s">
        <v>19</v>
      </c>
      <c r="AK987" s="2" t="s">
        <v>19</v>
      </c>
      <c r="AL987" s="2" t="s">
        <v>19</v>
      </c>
      <c r="AM987" s="2" t="s">
        <v>19</v>
      </c>
      <c r="AN987" s="2" t="s">
        <v>19</v>
      </c>
      <c r="AO987" s="2" t="s">
        <v>19</v>
      </c>
      <c r="AP987" s="2" t="s">
        <v>19</v>
      </c>
      <c r="AQ987" s="2" t="s">
        <v>19</v>
      </c>
      <c r="AV987" s="52"/>
    </row>
    <row r="988" spans="1:48" x14ac:dyDescent="0.3">
      <c r="A988">
        <v>2004</v>
      </c>
      <c r="B988" s="1">
        <v>38299</v>
      </c>
      <c r="C988" s="4">
        <v>99</v>
      </c>
      <c r="D988" s="4">
        <v>99</v>
      </c>
      <c r="E988" s="4">
        <v>99</v>
      </c>
      <c r="F988">
        <v>14.367685403628121</v>
      </c>
      <c r="G988">
        <v>84.765299999999996</v>
      </c>
      <c r="H988">
        <v>33.125300000000003</v>
      </c>
      <c r="Y988" s="2">
        <v>6.996154546972333E-3</v>
      </c>
      <c r="Z988" s="2">
        <v>-1.4489629312873786E-3</v>
      </c>
      <c r="AA988" s="2">
        <v>1.0546865556173568E-3</v>
      </c>
      <c r="AB988" s="2" t="s">
        <v>19</v>
      </c>
      <c r="AC988" s="2" t="s">
        <v>19</v>
      </c>
      <c r="AD988" s="2" t="s">
        <v>19</v>
      </c>
      <c r="AE988" s="2" t="s">
        <v>19</v>
      </c>
      <c r="AF988" s="2" t="s">
        <v>19</v>
      </c>
      <c r="AG988" s="2" t="s">
        <v>19</v>
      </c>
      <c r="AH988" s="2" t="s">
        <v>19</v>
      </c>
      <c r="AI988" s="2" t="s">
        <v>19</v>
      </c>
      <c r="AJ988" s="2" t="s">
        <v>19</v>
      </c>
      <c r="AK988" s="2" t="s">
        <v>19</v>
      </c>
      <c r="AL988" s="2" t="s">
        <v>19</v>
      </c>
      <c r="AM988" s="2" t="s">
        <v>19</v>
      </c>
      <c r="AN988" s="2" t="s">
        <v>19</v>
      </c>
      <c r="AO988" s="2" t="s">
        <v>19</v>
      </c>
      <c r="AP988" s="2" t="s">
        <v>19</v>
      </c>
      <c r="AQ988" s="2" t="s">
        <v>19</v>
      </c>
      <c r="AV988" s="52"/>
    </row>
    <row r="989" spans="1:48" x14ac:dyDescent="0.3">
      <c r="A989">
        <v>2004</v>
      </c>
      <c r="B989" s="1">
        <v>38300</v>
      </c>
      <c r="C989" s="4">
        <v>99</v>
      </c>
      <c r="D989" s="4">
        <v>99</v>
      </c>
      <c r="E989" s="4">
        <v>99</v>
      </c>
      <c r="F989">
        <v>14.207324252144394</v>
      </c>
      <c r="G989">
        <v>84.598799999999997</v>
      </c>
      <c r="H989">
        <v>33.055599999999998</v>
      </c>
      <c r="Y989" s="2">
        <v>-1.1161237664852552E-2</v>
      </c>
      <c r="Z989" s="2">
        <v>-1.9642471624591318E-3</v>
      </c>
      <c r="AA989" s="2">
        <v>-2.1041318871075632E-3</v>
      </c>
      <c r="AB989" s="2" t="s">
        <v>19</v>
      </c>
      <c r="AC989" s="2" t="s">
        <v>19</v>
      </c>
      <c r="AD989" s="2" t="s">
        <v>19</v>
      </c>
      <c r="AE989" s="2" t="s">
        <v>19</v>
      </c>
      <c r="AF989" s="2" t="s">
        <v>19</v>
      </c>
      <c r="AG989" s="2" t="s">
        <v>19</v>
      </c>
      <c r="AH989" s="2" t="s">
        <v>19</v>
      </c>
      <c r="AI989" s="2" t="s">
        <v>19</v>
      </c>
      <c r="AJ989" s="2" t="s">
        <v>19</v>
      </c>
      <c r="AK989" s="2" t="s">
        <v>19</v>
      </c>
      <c r="AL989" s="2" t="s">
        <v>19</v>
      </c>
      <c r="AM989" s="2" t="s">
        <v>19</v>
      </c>
      <c r="AN989" s="2" t="s">
        <v>19</v>
      </c>
      <c r="AO989" s="2" t="s">
        <v>19</v>
      </c>
      <c r="AP989" s="2" t="s">
        <v>19</v>
      </c>
      <c r="AQ989" s="2" t="s">
        <v>19</v>
      </c>
      <c r="AV989" s="52"/>
    </row>
    <row r="990" spans="1:48" x14ac:dyDescent="0.3">
      <c r="A990">
        <v>2004</v>
      </c>
      <c r="B990" s="1">
        <v>38301</v>
      </c>
      <c r="C990" s="4">
        <v>99</v>
      </c>
      <c r="D990" s="4">
        <v>99</v>
      </c>
      <c r="E990" s="4">
        <v>99</v>
      </c>
      <c r="F990">
        <v>14.208076721704845</v>
      </c>
      <c r="G990">
        <v>84.664000000000001</v>
      </c>
      <c r="H990">
        <v>32.9422</v>
      </c>
      <c r="Y990" s="2">
        <v>5.2963495947411232E-5</v>
      </c>
      <c r="Z990" s="2">
        <v>7.706965110616526E-4</v>
      </c>
      <c r="AA990" s="2">
        <v>-3.4305836227446207E-3</v>
      </c>
      <c r="AB990" s="2" t="s">
        <v>19</v>
      </c>
      <c r="AC990" s="2" t="s">
        <v>19</v>
      </c>
      <c r="AD990" s="2" t="s">
        <v>19</v>
      </c>
      <c r="AE990" s="2" t="s">
        <v>19</v>
      </c>
      <c r="AF990" s="2" t="s">
        <v>19</v>
      </c>
      <c r="AG990" s="2" t="s">
        <v>19</v>
      </c>
      <c r="AH990" s="2" t="s">
        <v>19</v>
      </c>
      <c r="AI990" s="2" t="s">
        <v>19</v>
      </c>
      <c r="AJ990" s="2" t="s">
        <v>19</v>
      </c>
      <c r="AK990" s="2" t="s">
        <v>19</v>
      </c>
      <c r="AL990" s="2" t="s">
        <v>19</v>
      </c>
      <c r="AM990" s="2" t="s">
        <v>19</v>
      </c>
      <c r="AN990" s="2" t="s">
        <v>19</v>
      </c>
      <c r="AO990" s="2" t="s">
        <v>19</v>
      </c>
      <c r="AP990" s="2" t="s">
        <v>19</v>
      </c>
      <c r="AQ990" s="2" t="s">
        <v>19</v>
      </c>
      <c r="AV990" s="52"/>
    </row>
    <row r="991" spans="1:48" x14ac:dyDescent="0.3">
      <c r="A991">
        <v>2004</v>
      </c>
      <c r="B991" s="1">
        <v>38302</v>
      </c>
      <c r="C991" s="4">
        <v>99</v>
      </c>
      <c r="D991" s="4">
        <v>99</v>
      </c>
      <c r="E991" s="4">
        <v>99</v>
      </c>
      <c r="F991">
        <v>14.759826139094224</v>
      </c>
      <c r="G991">
        <v>85.308099999999996</v>
      </c>
      <c r="H991">
        <v>33.378100000000003</v>
      </c>
      <c r="Y991" s="2">
        <v>3.8833504927975548E-2</v>
      </c>
      <c r="Z991" s="2">
        <v>7.6077199281865404E-3</v>
      </c>
      <c r="AA991" s="2">
        <v>1.3232267425976607E-2</v>
      </c>
      <c r="AB991" s="2" t="s">
        <v>19</v>
      </c>
      <c r="AC991" s="2" t="s">
        <v>19</v>
      </c>
      <c r="AD991" s="2" t="s">
        <v>19</v>
      </c>
      <c r="AE991" s="2" t="s">
        <v>19</v>
      </c>
      <c r="AF991" s="2" t="s">
        <v>19</v>
      </c>
      <c r="AG991" s="2" t="s">
        <v>19</v>
      </c>
      <c r="AH991" s="2" t="s">
        <v>19</v>
      </c>
      <c r="AI991" s="2" t="s">
        <v>19</v>
      </c>
      <c r="AJ991" s="2" t="s">
        <v>19</v>
      </c>
      <c r="AK991" s="2" t="s">
        <v>19</v>
      </c>
      <c r="AL991" s="2" t="s">
        <v>19</v>
      </c>
      <c r="AM991" s="2" t="s">
        <v>19</v>
      </c>
      <c r="AN991" s="2" t="s">
        <v>19</v>
      </c>
      <c r="AO991" s="2" t="s">
        <v>19</v>
      </c>
      <c r="AP991" s="2" t="s">
        <v>19</v>
      </c>
      <c r="AQ991" s="2" t="s">
        <v>19</v>
      </c>
      <c r="AV991" s="52"/>
    </row>
    <row r="992" spans="1:48" x14ac:dyDescent="0.3">
      <c r="A992">
        <v>2004</v>
      </c>
      <c r="B992" s="1">
        <v>38303</v>
      </c>
      <c r="C992" s="4">
        <v>99</v>
      </c>
      <c r="D992" s="4">
        <v>99</v>
      </c>
      <c r="E992" s="4">
        <v>99</v>
      </c>
      <c r="F992">
        <v>14.945347418623689</v>
      </c>
      <c r="G992">
        <v>85.981300000000005</v>
      </c>
      <c r="H992">
        <v>33.700600000000001</v>
      </c>
      <c r="Y992" s="2">
        <v>1.2569340436746401E-2</v>
      </c>
      <c r="Z992" s="2">
        <v>7.8913960104609604E-3</v>
      </c>
      <c r="AA992" s="2">
        <v>9.6620239018996301E-3</v>
      </c>
      <c r="AB992" s="2" t="s">
        <v>19</v>
      </c>
      <c r="AC992" s="2" t="s">
        <v>19</v>
      </c>
      <c r="AD992" s="2" t="s">
        <v>19</v>
      </c>
      <c r="AE992" s="2" t="s">
        <v>19</v>
      </c>
      <c r="AF992" s="2" t="s">
        <v>19</v>
      </c>
      <c r="AG992" s="2" t="s">
        <v>19</v>
      </c>
      <c r="AH992" s="2" t="s">
        <v>19</v>
      </c>
      <c r="AI992" s="2" t="s">
        <v>19</v>
      </c>
      <c r="AJ992" s="2" t="s">
        <v>19</v>
      </c>
      <c r="AK992" s="2" t="s">
        <v>19</v>
      </c>
      <c r="AL992" s="2" t="s">
        <v>19</v>
      </c>
      <c r="AM992" s="2" t="s">
        <v>19</v>
      </c>
      <c r="AN992" s="2" t="s">
        <v>19</v>
      </c>
      <c r="AO992" s="2" t="s">
        <v>19</v>
      </c>
      <c r="AP992" s="2" t="s">
        <v>19</v>
      </c>
      <c r="AQ992" s="2" t="s">
        <v>19</v>
      </c>
      <c r="AV992" s="52"/>
    </row>
    <row r="993" spans="1:48" x14ac:dyDescent="0.3">
      <c r="A993">
        <v>2004</v>
      </c>
      <c r="B993" s="1">
        <v>38306</v>
      </c>
      <c r="C993" s="4">
        <v>99</v>
      </c>
      <c r="D993" s="4">
        <v>99</v>
      </c>
      <c r="E993" s="4">
        <v>99</v>
      </c>
      <c r="F993">
        <v>15.153847389185415</v>
      </c>
      <c r="G993">
        <v>86.192999999999998</v>
      </c>
      <c r="H993">
        <v>33.848799999999997</v>
      </c>
      <c r="Y993" s="2">
        <v>1.3950827954786194E-2</v>
      </c>
      <c r="Z993" s="2">
        <v>2.4621632843420116E-3</v>
      </c>
      <c r="AA993" s="2">
        <v>4.3975478181395022E-3</v>
      </c>
      <c r="AB993" s="2" t="s">
        <v>19</v>
      </c>
      <c r="AC993" s="2" t="s">
        <v>19</v>
      </c>
      <c r="AD993" s="2" t="s">
        <v>19</v>
      </c>
      <c r="AE993" s="2" t="s">
        <v>19</v>
      </c>
      <c r="AF993" s="2" t="s">
        <v>19</v>
      </c>
      <c r="AG993" s="2" t="s">
        <v>19</v>
      </c>
      <c r="AH993" s="2" t="s">
        <v>19</v>
      </c>
      <c r="AI993" s="2" t="s">
        <v>19</v>
      </c>
      <c r="AJ993" s="2" t="s">
        <v>19</v>
      </c>
      <c r="AK993" s="2" t="s">
        <v>19</v>
      </c>
      <c r="AL993" s="2" t="s">
        <v>19</v>
      </c>
      <c r="AM993" s="2" t="s">
        <v>19</v>
      </c>
      <c r="AN993" s="2" t="s">
        <v>19</v>
      </c>
      <c r="AO993" s="2" t="s">
        <v>19</v>
      </c>
      <c r="AP993" s="2" t="s">
        <v>19</v>
      </c>
      <c r="AQ993" s="2" t="s">
        <v>19</v>
      </c>
      <c r="AV993" s="52"/>
    </row>
    <row r="994" spans="1:48" x14ac:dyDescent="0.3">
      <c r="A994">
        <v>2004</v>
      </c>
      <c r="B994" s="1">
        <v>38307</v>
      </c>
      <c r="C994" s="4">
        <v>99</v>
      </c>
      <c r="D994" s="4">
        <v>99</v>
      </c>
      <c r="E994" s="4">
        <v>99</v>
      </c>
      <c r="F994">
        <v>14.665840701582013</v>
      </c>
      <c r="G994">
        <v>85.575900000000004</v>
      </c>
      <c r="H994">
        <v>33.639600000000002</v>
      </c>
      <c r="Y994" s="2">
        <v>-3.2203484373986124E-2</v>
      </c>
      <c r="Z994" s="2">
        <v>-7.1595141136751028E-3</v>
      </c>
      <c r="AA994" s="2">
        <v>-6.1804258939753831E-3</v>
      </c>
      <c r="AB994" s="2" t="s">
        <v>19</v>
      </c>
      <c r="AC994" s="2" t="s">
        <v>19</v>
      </c>
      <c r="AD994" s="2" t="s">
        <v>19</v>
      </c>
      <c r="AE994" s="2" t="s">
        <v>19</v>
      </c>
      <c r="AF994" s="2" t="s">
        <v>19</v>
      </c>
      <c r="AG994" s="2" t="s">
        <v>19</v>
      </c>
      <c r="AH994" s="2" t="s">
        <v>19</v>
      </c>
      <c r="AI994" s="2" t="s">
        <v>19</v>
      </c>
      <c r="AJ994" s="2" t="s">
        <v>19</v>
      </c>
      <c r="AK994" s="2" t="s">
        <v>19</v>
      </c>
      <c r="AL994" s="2" t="s">
        <v>19</v>
      </c>
      <c r="AM994" s="2" t="s">
        <v>19</v>
      </c>
      <c r="AN994" s="2" t="s">
        <v>19</v>
      </c>
      <c r="AO994" s="2" t="s">
        <v>19</v>
      </c>
      <c r="AP994" s="2" t="s">
        <v>19</v>
      </c>
      <c r="AQ994" s="2" t="s">
        <v>19</v>
      </c>
      <c r="AV994" s="52"/>
    </row>
    <row r="995" spans="1:48" x14ac:dyDescent="0.3">
      <c r="A995">
        <v>2004</v>
      </c>
      <c r="B995" s="1">
        <v>38308</v>
      </c>
      <c r="C995" s="4">
        <v>99</v>
      </c>
      <c r="D995" s="4">
        <v>99</v>
      </c>
      <c r="E995" s="4">
        <v>99</v>
      </c>
      <c r="F995">
        <v>14.525336956935615</v>
      </c>
      <c r="G995">
        <v>86.084100000000007</v>
      </c>
      <c r="H995">
        <v>34.0929</v>
      </c>
      <c r="Y995" s="2">
        <v>-9.5803402958851702E-3</v>
      </c>
      <c r="Z995" s="2">
        <v>5.9385878500839429E-3</v>
      </c>
      <c r="AA995" s="2">
        <v>1.3475189954696321E-2</v>
      </c>
      <c r="AB995" s="2" t="s">
        <v>19</v>
      </c>
      <c r="AC995" s="2" t="s">
        <v>19</v>
      </c>
      <c r="AD995" s="2" t="s">
        <v>19</v>
      </c>
      <c r="AE995" s="2" t="s">
        <v>19</v>
      </c>
      <c r="AF995" s="2" t="s">
        <v>19</v>
      </c>
      <c r="AG995" s="2" t="s">
        <v>19</v>
      </c>
      <c r="AH995" s="2" t="s">
        <v>19</v>
      </c>
      <c r="AI995" s="2" t="s">
        <v>19</v>
      </c>
      <c r="AJ995" s="2" t="s">
        <v>19</v>
      </c>
      <c r="AK995" s="2" t="s">
        <v>19</v>
      </c>
      <c r="AL995" s="2" t="s">
        <v>19</v>
      </c>
      <c r="AM995" s="2" t="s">
        <v>19</v>
      </c>
      <c r="AN995" s="2" t="s">
        <v>19</v>
      </c>
      <c r="AO995" s="2" t="s">
        <v>19</v>
      </c>
      <c r="AP995" s="2" t="s">
        <v>19</v>
      </c>
      <c r="AQ995" s="2" t="s">
        <v>19</v>
      </c>
      <c r="AV995" s="52"/>
    </row>
    <row r="996" spans="1:48" x14ac:dyDescent="0.3">
      <c r="A996">
        <v>2004</v>
      </c>
      <c r="B996" s="1">
        <v>38309</v>
      </c>
      <c r="C996" s="4">
        <v>99</v>
      </c>
      <c r="D996" s="4">
        <v>99</v>
      </c>
      <c r="E996" s="4">
        <v>99</v>
      </c>
      <c r="F996">
        <v>15.002917261549921</v>
      </c>
      <c r="G996">
        <v>86.200299999999999</v>
      </c>
      <c r="H996">
        <v>34.2498</v>
      </c>
      <c r="Y996" s="2">
        <v>3.2879120534706097E-2</v>
      </c>
      <c r="Z996" s="2">
        <v>1.3498427700353588E-3</v>
      </c>
      <c r="AA996" s="2">
        <v>4.6021312355357669E-3</v>
      </c>
      <c r="AB996" s="2" t="s">
        <v>19</v>
      </c>
      <c r="AC996" s="2" t="s">
        <v>19</v>
      </c>
      <c r="AD996" s="2" t="s">
        <v>19</v>
      </c>
      <c r="AE996" s="2" t="s">
        <v>19</v>
      </c>
      <c r="AF996" s="2" t="s">
        <v>19</v>
      </c>
      <c r="AG996" s="2" t="s">
        <v>19</v>
      </c>
      <c r="AH996" s="2" t="s">
        <v>19</v>
      </c>
      <c r="AI996" s="2" t="s">
        <v>19</v>
      </c>
      <c r="AJ996" s="2" t="s">
        <v>19</v>
      </c>
      <c r="AK996" s="2" t="s">
        <v>19</v>
      </c>
      <c r="AL996" s="2" t="s">
        <v>19</v>
      </c>
      <c r="AM996" s="2" t="s">
        <v>19</v>
      </c>
      <c r="AN996" s="2" t="s">
        <v>19</v>
      </c>
      <c r="AO996" s="2" t="s">
        <v>19</v>
      </c>
      <c r="AP996" s="2" t="s">
        <v>19</v>
      </c>
      <c r="AQ996" s="2" t="s">
        <v>19</v>
      </c>
      <c r="AV996" s="52"/>
    </row>
    <row r="997" spans="1:48" x14ac:dyDescent="0.3">
      <c r="A997">
        <v>2004</v>
      </c>
      <c r="B997" s="1">
        <v>38310</v>
      </c>
      <c r="C997" s="4">
        <v>99</v>
      </c>
      <c r="D997" s="4">
        <v>99</v>
      </c>
      <c r="E997" s="4">
        <v>99</v>
      </c>
      <c r="F997">
        <v>14.649470009256042</v>
      </c>
      <c r="G997">
        <v>85.242000000000004</v>
      </c>
      <c r="H997">
        <v>33.7181</v>
      </c>
      <c r="Y997" s="2">
        <v>-2.355856838587711E-2</v>
      </c>
      <c r="Z997" s="2">
        <v>-1.1117130682839815E-2</v>
      </c>
      <c r="AA997" s="2">
        <v>-1.5524178243376596E-2</v>
      </c>
      <c r="AB997" s="2" t="s">
        <v>19</v>
      </c>
      <c r="AC997" s="2" t="s">
        <v>19</v>
      </c>
      <c r="AD997" s="2" t="s">
        <v>19</v>
      </c>
      <c r="AE997" s="2" t="s">
        <v>19</v>
      </c>
      <c r="AF997" s="2" t="s">
        <v>19</v>
      </c>
      <c r="AG997" s="2" t="s">
        <v>19</v>
      </c>
      <c r="AH997" s="2" t="s">
        <v>19</v>
      </c>
      <c r="AI997" s="2" t="s">
        <v>19</v>
      </c>
      <c r="AJ997" s="2" t="s">
        <v>19</v>
      </c>
      <c r="AK997" s="2" t="s">
        <v>19</v>
      </c>
      <c r="AL997" s="2" t="s">
        <v>19</v>
      </c>
      <c r="AM997" s="2" t="s">
        <v>19</v>
      </c>
      <c r="AN997" s="2" t="s">
        <v>19</v>
      </c>
      <c r="AO997" s="2" t="s">
        <v>19</v>
      </c>
      <c r="AP997" s="2" t="s">
        <v>19</v>
      </c>
      <c r="AQ997" s="2" t="s">
        <v>19</v>
      </c>
      <c r="AV997" s="52"/>
    </row>
    <row r="998" spans="1:48" x14ac:dyDescent="0.3">
      <c r="A998">
        <v>2004</v>
      </c>
      <c r="B998" s="1">
        <v>38313</v>
      </c>
      <c r="C998" s="4">
        <v>99</v>
      </c>
      <c r="D998" s="4">
        <v>99</v>
      </c>
      <c r="E998" s="4">
        <v>99</v>
      </c>
      <c r="F998">
        <v>14.939131099253085</v>
      </c>
      <c r="G998">
        <v>85.648499999999999</v>
      </c>
      <c r="H998">
        <v>34.040599999999998</v>
      </c>
      <c r="Y998" s="2">
        <v>1.9772803372000824E-2</v>
      </c>
      <c r="Z998" s="2">
        <v>4.7687759555148368E-3</v>
      </c>
      <c r="AA998" s="2">
        <v>9.5645958698740152E-3</v>
      </c>
      <c r="AB998" s="2" t="s">
        <v>19</v>
      </c>
      <c r="AC998" s="2" t="s">
        <v>19</v>
      </c>
      <c r="AD998" s="2" t="s">
        <v>19</v>
      </c>
      <c r="AE998" s="2" t="s">
        <v>19</v>
      </c>
      <c r="AF998" s="2" t="s">
        <v>19</v>
      </c>
      <c r="AG998" s="2" t="s">
        <v>19</v>
      </c>
      <c r="AH998" s="2" t="s">
        <v>19</v>
      </c>
      <c r="AI998" s="2" t="s">
        <v>19</v>
      </c>
      <c r="AJ998" s="2" t="s">
        <v>19</v>
      </c>
      <c r="AK998" s="2" t="s">
        <v>19</v>
      </c>
      <c r="AL998" s="2" t="s">
        <v>19</v>
      </c>
      <c r="AM998" s="2" t="s">
        <v>19</v>
      </c>
      <c r="AN998" s="2" t="s">
        <v>19</v>
      </c>
      <c r="AO998" s="2" t="s">
        <v>19</v>
      </c>
      <c r="AP998" s="2" t="s">
        <v>19</v>
      </c>
      <c r="AQ998" s="2" t="s">
        <v>19</v>
      </c>
      <c r="AV998" s="52"/>
    </row>
    <row r="999" spans="1:48" x14ac:dyDescent="0.3">
      <c r="A999">
        <v>2004</v>
      </c>
      <c r="B999" s="1">
        <v>38314</v>
      </c>
      <c r="C999" s="4">
        <v>99</v>
      </c>
      <c r="D999" s="4">
        <v>99</v>
      </c>
      <c r="E999" s="4">
        <v>99</v>
      </c>
      <c r="F999">
        <v>14.895428989446154</v>
      </c>
      <c r="G999">
        <v>85.779200000000003</v>
      </c>
      <c r="H999">
        <v>33.988300000000002</v>
      </c>
      <c r="Y999" s="2">
        <v>-2.9253448220369904E-3</v>
      </c>
      <c r="Z999" s="2">
        <v>1.5260045418192814E-3</v>
      </c>
      <c r="AA999" s="2">
        <v>-1.5364006509872574E-3</v>
      </c>
      <c r="AB999" s="2" t="s">
        <v>19</v>
      </c>
      <c r="AC999" s="2" t="s">
        <v>19</v>
      </c>
      <c r="AD999" s="2" t="s">
        <v>19</v>
      </c>
      <c r="AE999" s="2" t="s">
        <v>19</v>
      </c>
      <c r="AF999" s="2" t="s">
        <v>19</v>
      </c>
      <c r="AG999" s="2" t="s">
        <v>19</v>
      </c>
      <c r="AH999" s="2" t="s">
        <v>19</v>
      </c>
      <c r="AI999" s="2" t="s">
        <v>19</v>
      </c>
      <c r="AJ999" s="2" t="s">
        <v>19</v>
      </c>
      <c r="AK999" s="2" t="s">
        <v>19</v>
      </c>
      <c r="AL999" s="2" t="s">
        <v>19</v>
      </c>
      <c r="AM999" s="2" t="s">
        <v>19</v>
      </c>
      <c r="AN999" s="2" t="s">
        <v>19</v>
      </c>
      <c r="AO999" s="2" t="s">
        <v>19</v>
      </c>
      <c r="AP999" s="2" t="s">
        <v>19</v>
      </c>
      <c r="AQ999" s="2" t="s">
        <v>19</v>
      </c>
      <c r="AV999" s="52"/>
    </row>
    <row r="1000" spans="1:48" x14ac:dyDescent="0.3">
      <c r="A1000">
        <v>2004</v>
      </c>
      <c r="B1000" s="1">
        <v>38315</v>
      </c>
      <c r="C1000" s="4">
        <v>99</v>
      </c>
      <c r="D1000" s="4">
        <v>99</v>
      </c>
      <c r="E1000" s="4">
        <v>99</v>
      </c>
      <c r="F1000">
        <v>15.407583613033237</v>
      </c>
      <c r="G1000">
        <v>85.982500000000002</v>
      </c>
      <c r="H1000">
        <v>34.284700000000001</v>
      </c>
      <c r="Y1000" s="2">
        <v>3.4383341624464769E-2</v>
      </c>
      <c r="Z1000" s="2">
        <v>2.3700384242333339E-3</v>
      </c>
      <c r="AA1000" s="2">
        <v>8.7206479876897891E-3</v>
      </c>
      <c r="AB1000" s="2" t="s">
        <v>19</v>
      </c>
      <c r="AC1000" s="2" t="s">
        <v>19</v>
      </c>
      <c r="AD1000" s="2" t="s">
        <v>19</v>
      </c>
      <c r="AE1000" s="2" t="s">
        <v>19</v>
      </c>
      <c r="AF1000" s="2" t="s">
        <v>19</v>
      </c>
      <c r="AG1000" s="2" t="s">
        <v>19</v>
      </c>
      <c r="AH1000" s="2" t="s">
        <v>19</v>
      </c>
      <c r="AI1000" s="2" t="s">
        <v>19</v>
      </c>
      <c r="AJ1000" s="2" t="s">
        <v>19</v>
      </c>
      <c r="AK1000" s="2" t="s">
        <v>19</v>
      </c>
      <c r="AL1000" s="2" t="s">
        <v>19</v>
      </c>
      <c r="AM1000" s="2" t="s">
        <v>19</v>
      </c>
      <c r="AN1000" s="2" t="s">
        <v>19</v>
      </c>
      <c r="AO1000" s="2" t="s">
        <v>19</v>
      </c>
      <c r="AP1000" s="2" t="s">
        <v>19</v>
      </c>
      <c r="AQ1000" s="2" t="s">
        <v>19</v>
      </c>
      <c r="AV1000" s="52"/>
    </row>
    <row r="1001" spans="1:48" x14ac:dyDescent="0.3">
      <c r="A1001">
        <v>2004</v>
      </c>
      <c r="B1001" s="1">
        <v>38317</v>
      </c>
      <c r="C1001" s="4">
        <v>99</v>
      </c>
      <c r="D1001" s="4">
        <v>99</v>
      </c>
      <c r="E1001" s="4">
        <v>99</v>
      </c>
      <c r="F1001">
        <v>15.570014942035646</v>
      </c>
      <c r="G1001">
        <v>85.917100000000005</v>
      </c>
      <c r="H1001">
        <v>34.180100000000003</v>
      </c>
      <c r="Y1001" s="2">
        <v>1.0542297421966218E-2</v>
      </c>
      <c r="Z1001" s="2">
        <v>-7.606198935830033E-4</v>
      </c>
      <c r="AA1001" s="2">
        <v>-3.0509235898228404E-3</v>
      </c>
      <c r="AB1001" s="2" t="s">
        <v>19</v>
      </c>
      <c r="AC1001" s="2" t="s">
        <v>19</v>
      </c>
      <c r="AD1001" s="2" t="s">
        <v>19</v>
      </c>
      <c r="AE1001" s="2" t="s">
        <v>19</v>
      </c>
      <c r="AF1001" s="2" t="s">
        <v>19</v>
      </c>
      <c r="AG1001" s="2" t="s">
        <v>19</v>
      </c>
      <c r="AH1001" s="2" t="s">
        <v>19</v>
      </c>
      <c r="AI1001" s="2" t="s">
        <v>19</v>
      </c>
      <c r="AJ1001" s="2" t="s">
        <v>19</v>
      </c>
      <c r="AK1001" s="2" t="s">
        <v>19</v>
      </c>
      <c r="AL1001" s="2" t="s">
        <v>19</v>
      </c>
      <c r="AM1001" s="2" t="s">
        <v>19</v>
      </c>
      <c r="AN1001" s="2" t="s">
        <v>19</v>
      </c>
      <c r="AO1001" s="2" t="s">
        <v>19</v>
      </c>
      <c r="AP1001" s="2" t="s">
        <v>19</v>
      </c>
      <c r="AQ1001" s="2" t="s">
        <v>19</v>
      </c>
      <c r="AV1001" s="52"/>
    </row>
    <row r="1002" spans="1:48" x14ac:dyDescent="0.3">
      <c r="A1002">
        <v>2004</v>
      </c>
      <c r="B1002" s="1">
        <v>38320</v>
      </c>
      <c r="C1002" s="4">
        <v>99</v>
      </c>
      <c r="D1002" s="4">
        <v>99</v>
      </c>
      <c r="E1002" s="4">
        <v>99</v>
      </c>
      <c r="F1002">
        <v>15.849847124633255</v>
      </c>
      <c r="G1002">
        <v>85.525099999999995</v>
      </c>
      <c r="H1002">
        <v>34.171399999999998</v>
      </c>
      <c r="Y1002" s="2">
        <v>1.7972505719446863E-2</v>
      </c>
      <c r="Z1002" s="2">
        <v>-4.5625376089277747E-3</v>
      </c>
      <c r="AA1002" s="2">
        <v>-2.5453407099462755E-4</v>
      </c>
      <c r="AB1002" s="2" t="s">
        <v>19</v>
      </c>
      <c r="AC1002" s="2" t="s">
        <v>19</v>
      </c>
      <c r="AD1002" s="2" t="s">
        <v>19</v>
      </c>
      <c r="AE1002" s="2" t="s">
        <v>19</v>
      </c>
      <c r="AF1002" s="2" t="s">
        <v>19</v>
      </c>
      <c r="AG1002" s="2" t="s">
        <v>19</v>
      </c>
      <c r="AH1002" s="2" t="s">
        <v>19</v>
      </c>
      <c r="AI1002" s="2" t="s">
        <v>19</v>
      </c>
      <c r="AJ1002" s="2" t="s">
        <v>19</v>
      </c>
      <c r="AK1002" s="2" t="s">
        <v>19</v>
      </c>
      <c r="AL1002" s="2" t="s">
        <v>19</v>
      </c>
      <c r="AM1002" s="2" t="s">
        <v>19</v>
      </c>
      <c r="AN1002" s="2" t="s">
        <v>19</v>
      </c>
      <c r="AO1002" s="2" t="s">
        <v>19</v>
      </c>
      <c r="AP1002" s="2" t="s">
        <v>19</v>
      </c>
      <c r="AQ1002" s="2" t="s">
        <v>19</v>
      </c>
      <c r="AV1002" s="52"/>
    </row>
    <row r="1003" spans="1:48" x14ac:dyDescent="0.3">
      <c r="A1003">
        <v>2004</v>
      </c>
      <c r="B1003" s="1">
        <v>38321</v>
      </c>
      <c r="C1003" s="4">
        <v>99</v>
      </c>
      <c r="D1003" s="4">
        <v>99</v>
      </c>
      <c r="E1003" s="4">
        <v>99</v>
      </c>
      <c r="F1003">
        <v>15.851007865537023</v>
      </c>
      <c r="G1003">
        <v>85.583200000000005</v>
      </c>
      <c r="H1003">
        <v>34.101599999999998</v>
      </c>
      <c r="Y1003" s="2">
        <v>7.3233570938580073E-5</v>
      </c>
      <c r="Z1003" s="2">
        <v>6.7933273389919613E-4</v>
      </c>
      <c r="AA1003" s="2">
        <v>-2.0426438483643894E-3</v>
      </c>
      <c r="AB1003" s="2" t="s">
        <v>19</v>
      </c>
      <c r="AC1003" s="2" t="s">
        <v>19</v>
      </c>
      <c r="AD1003" s="2" t="s">
        <v>19</v>
      </c>
      <c r="AE1003" s="2" t="s">
        <v>19</v>
      </c>
      <c r="AF1003" s="2" t="s">
        <v>19</v>
      </c>
      <c r="AG1003" s="2" t="s">
        <v>19</v>
      </c>
      <c r="AH1003" s="2" t="s">
        <v>19</v>
      </c>
      <c r="AI1003" s="2" t="s">
        <v>19</v>
      </c>
      <c r="AJ1003" s="2" t="s">
        <v>19</v>
      </c>
      <c r="AK1003" s="2" t="s">
        <v>19</v>
      </c>
      <c r="AL1003" s="2" t="s">
        <v>19</v>
      </c>
      <c r="AM1003" s="2" t="s">
        <v>19</v>
      </c>
      <c r="AN1003" s="2" t="s">
        <v>19</v>
      </c>
      <c r="AO1003" s="2" t="s">
        <v>19</v>
      </c>
      <c r="AP1003" s="2" t="s">
        <v>19</v>
      </c>
      <c r="AQ1003" s="2" t="s">
        <v>19</v>
      </c>
      <c r="AV1003" s="52"/>
    </row>
    <row r="1004" spans="1:48" x14ac:dyDescent="0.3">
      <c r="A1004">
        <v>2005</v>
      </c>
      <c r="B1004" s="1">
        <v>38322</v>
      </c>
      <c r="C1004" s="4">
        <v>99</v>
      </c>
      <c r="D1004" s="4">
        <v>99</v>
      </c>
      <c r="E1004" s="4">
        <v>99</v>
      </c>
      <c r="F1004">
        <v>15.835502496915945</v>
      </c>
      <c r="G1004">
        <v>86.555999999999997</v>
      </c>
      <c r="H1004">
        <v>34.798999999999999</v>
      </c>
      <c r="Y1004" s="2">
        <v>-9.7819449416769455E-4</v>
      </c>
      <c r="Z1004" s="2">
        <v>1.1366716832275303E-2</v>
      </c>
      <c r="AA1004" s="2">
        <v>2.0450653341778757E-2</v>
      </c>
      <c r="AB1004" s="2" t="s">
        <v>19</v>
      </c>
      <c r="AC1004" s="2" t="s">
        <v>19</v>
      </c>
      <c r="AD1004" s="2" t="s">
        <v>19</v>
      </c>
      <c r="AE1004" s="2" t="s">
        <v>19</v>
      </c>
      <c r="AF1004" s="2" t="s">
        <v>19</v>
      </c>
      <c r="AG1004" s="2" t="s">
        <v>19</v>
      </c>
      <c r="AH1004" s="2" t="s">
        <v>19</v>
      </c>
      <c r="AI1004" s="2" t="s">
        <v>19</v>
      </c>
      <c r="AJ1004" s="2" t="s">
        <v>19</v>
      </c>
      <c r="AK1004" s="2" t="s">
        <v>19</v>
      </c>
      <c r="AL1004" s="2" t="s">
        <v>19</v>
      </c>
      <c r="AM1004" s="2" t="s">
        <v>19</v>
      </c>
      <c r="AN1004" s="2" t="s">
        <v>19</v>
      </c>
      <c r="AO1004" s="2" t="s">
        <v>19</v>
      </c>
      <c r="AP1004" s="2" t="s">
        <v>19</v>
      </c>
      <c r="AQ1004" s="2" t="s">
        <v>19</v>
      </c>
      <c r="AV1004" s="52"/>
    </row>
    <row r="1005" spans="1:48" x14ac:dyDescent="0.3">
      <c r="A1005">
        <v>2005</v>
      </c>
      <c r="B1005" s="1">
        <v>38323</v>
      </c>
      <c r="C1005" s="4">
        <v>99</v>
      </c>
      <c r="D1005" s="4">
        <v>99</v>
      </c>
      <c r="E1005" s="4">
        <v>99</v>
      </c>
      <c r="F1005">
        <v>15.726683442124546</v>
      </c>
      <c r="G1005">
        <v>86.628600000000006</v>
      </c>
      <c r="H1005">
        <v>34.9298</v>
      </c>
      <c r="I1005">
        <v>50.943300000000001</v>
      </c>
      <c r="J1005">
        <v>54.517899999999997</v>
      </c>
      <c r="K1005">
        <v>61.872199999999999</v>
      </c>
      <c r="Q1005">
        <v>44.95</v>
      </c>
      <c r="T1005">
        <v>16.662099999999999</v>
      </c>
      <c r="V1005">
        <v>15.3941</v>
      </c>
      <c r="X1005">
        <v>152418.8352</v>
      </c>
      <c r="Y1005" s="2">
        <v>-6.8718409670038838E-3</v>
      </c>
      <c r="Z1005" s="2">
        <v>8.3876334396237873E-4</v>
      </c>
      <c r="AA1005" s="2">
        <v>3.7587286991005442E-3</v>
      </c>
      <c r="AB1005" s="2" t="s">
        <v>19</v>
      </c>
      <c r="AC1005" s="2" t="s">
        <v>19</v>
      </c>
      <c r="AD1005" s="2" t="s">
        <v>19</v>
      </c>
      <c r="AE1005" s="2" t="s">
        <v>19</v>
      </c>
      <c r="AF1005" s="2" t="s">
        <v>19</v>
      </c>
      <c r="AG1005" s="2" t="s">
        <v>19</v>
      </c>
      <c r="AH1005" s="2" t="s">
        <v>19</v>
      </c>
      <c r="AI1005" s="2" t="s">
        <v>19</v>
      </c>
      <c r="AJ1005" s="2" t="s">
        <v>19</v>
      </c>
      <c r="AK1005" s="2" t="s">
        <v>19</v>
      </c>
      <c r="AL1005" s="2" t="s">
        <v>19</v>
      </c>
      <c r="AM1005" s="2" t="s">
        <v>19</v>
      </c>
      <c r="AN1005" s="2" t="s">
        <v>19</v>
      </c>
      <c r="AO1005" s="2" t="s">
        <v>19</v>
      </c>
      <c r="AP1005" s="2" t="s">
        <v>19</v>
      </c>
      <c r="AQ1005" s="2" t="s">
        <v>19</v>
      </c>
      <c r="AV1005" s="52"/>
    </row>
    <row r="1006" spans="1:48" x14ac:dyDescent="0.3">
      <c r="A1006">
        <v>2005</v>
      </c>
      <c r="B1006" s="1">
        <v>38324</v>
      </c>
      <c r="C1006" s="4">
        <v>99</v>
      </c>
      <c r="D1006" s="4">
        <v>99</v>
      </c>
      <c r="E1006" s="4">
        <v>99</v>
      </c>
      <c r="F1006">
        <v>15.570885307855148</v>
      </c>
      <c r="G1006">
        <v>86.570499999999996</v>
      </c>
      <c r="H1006">
        <v>34.982100000000003</v>
      </c>
      <c r="I1006">
        <v>51.736199999999997</v>
      </c>
      <c r="J1006">
        <v>55.063000000000002</v>
      </c>
      <c r="K1006">
        <v>62.008899999999997</v>
      </c>
      <c r="Q1006">
        <v>45.6</v>
      </c>
      <c r="T1006">
        <v>16.7377</v>
      </c>
      <c r="V1006">
        <v>15.508699999999999</v>
      </c>
      <c r="X1006">
        <v>151628.644</v>
      </c>
      <c r="Y1006" s="2">
        <v>-9.9066109420176129E-3</v>
      </c>
      <c r="Z1006" s="2">
        <v>-6.7067919832497491E-4</v>
      </c>
      <c r="AA1006" s="2">
        <v>1.4972888479178881E-3</v>
      </c>
      <c r="AB1006" s="2">
        <v>1.5564362732685133E-2</v>
      </c>
      <c r="AC1006" s="2">
        <v>9.9985509346471879E-3</v>
      </c>
      <c r="AD1006" s="2">
        <v>2.2093929099014087E-3</v>
      </c>
      <c r="AE1006" s="2" t="s">
        <v>19</v>
      </c>
      <c r="AF1006" s="2" t="s">
        <v>19</v>
      </c>
      <c r="AG1006" s="2" t="s">
        <v>19</v>
      </c>
      <c r="AH1006" s="2" t="s">
        <v>19</v>
      </c>
      <c r="AI1006" s="2" t="s">
        <v>19</v>
      </c>
      <c r="AJ1006" s="2">
        <v>1.4460511679643906E-2</v>
      </c>
      <c r="AK1006" s="2" t="s">
        <v>19</v>
      </c>
      <c r="AL1006" s="2" t="s">
        <v>19</v>
      </c>
      <c r="AM1006" s="2">
        <v>4.5372432046382194E-3</v>
      </c>
      <c r="AN1006" s="2" t="s">
        <v>19</v>
      </c>
      <c r="AO1006" s="2">
        <v>7.4444105209137135E-3</v>
      </c>
      <c r="AP1006" s="2" t="s">
        <v>19</v>
      </c>
      <c r="AQ1006" s="2">
        <v>-5.1843408917482403E-3</v>
      </c>
      <c r="AV1006" s="52"/>
    </row>
    <row r="1007" spans="1:48" x14ac:dyDescent="0.3">
      <c r="A1007">
        <v>2005</v>
      </c>
      <c r="B1007" s="1">
        <v>38327</v>
      </c>
      <c r="C1007" s="4">
        <v>99</v>
      </c>
      <c r="D1007" s="4">
        <v>99</v>
      </c>
      <c r="E1007" s="4">
        <v>99</v>
      </c>
      <c r="F1007">
        <v>15.58188679518334</v>
      </c>
      <c r="G1007">
        <v>86.541499999999999</v>
      </c>
      <c r="H1007">
        <v>35.104100000000003</v>
      </c>
      <c r="I1007">
        <v>51.913699999999999</v>
      </c>
      <c r="J1007">
        <v>55.166800000000002</v>
      </c>
      <c r="K1007">
        <v>62.016500000000001</v>
      </c>
      <c r="Q1007">
        <v>45.17</v>
      </c>
      <c r="T1007">
        <v>16.713799999999999</v>
      </c>
      <c r="V1007">
        <v>15.651999999999999</v>
      </c>
      <c r="X1007">
        <v>146935.8248</v>
      </c>
      <c r="Y1007" s="2">
        <v>7.065421850254161E-4</v>
      </c>
      <c r="Z1007" s="2">
        <v>-3.3498709144563765E-4</v>
      </c>
      <c r="AA1007" s="2">
        <v>3.4874978917789345E-3</v>
      </c>
      <c r="AB1007" s="2">
        <v>3.4308665885782741E-3</v>
      </c>
      <c r="AC1007" s="2">
        <v>1.8851134155422056E-3</v>
      </c>
      <c r="AD1007" s="2">
        <v>1.2256305143298896E-4</v>
      </c>
      <c r="AE1007" s="2" t="s">
        <v>19</v>
      </c>
      <c r="AF1007" s="2" t="s">
        <v>19</v>
      </c>
      <c r="AG1007" s="2" t="s">
        <v>19</v>
      </c>
      <c r="AH1007" s="2" t="s">
        <v>19</v>
      </c>
      <c r="AI1007" s="2" t="s">
        <v>19</v>
      </c>
      <c r="AJ1007" s="2">
        <v>-9.4298245614035103E-3</v>
      </c>
      <c r="AK1007" s="2" t="s">
        <v>19</v>
      </c>
      <c r="AL1007" s="2" t="s">
        <v>19</v>
      </c>
      <c r="AM1007" s="2">
        <v>-1.427914229553684E-3</v>
      </c>
      <c r="AN1007" s="2" t="s">
        <v>19</v>
      </c>
      <c r="AO1007" s="2">
        <v>9.2399749817844157E-3</v>
      </c>
      <c r="AP1007" s="2" t="s">
        <v>19</v>
      </c>
      <c r="AQ1007" s="2">
        <v>-3.0949424041541884E-2</v>
      </c>
      <c r="AV1007" s="52"/>
    </row>
    <row r="1008" spans="1:48" x14ac:dyDescent="0.3">
      <c r="A1008">
        <v>2005</v>
      </c>
      <c r="B1008" s="1">
        <v>38328</v>
      </c>
      <c r="C1008" s="4">
        <v>99</v>
      </c>
      <c r="D1008" s="4">
        <v>99</v>
      </c>
      <c r="E1008" s="4">
        <v>99</v>
      </c>
      <c r="F1008">
        <v>15.339450180451832</v>
      </c>
      <c r="G1008">
        <v>85.735699999999994</v>
      </c>
      <c r="H1008">
        <v>34.502600000000001</v>
      </c>
      <c r="I1008">
        <v>51.9788</v>
      </c>
      <c r="J1008">
        <v>55.160299999999999</v>
      </c>
      <c r="K1008">
        <v>62.016500000000001</v>
      </c>
      <c r="Q1008">
        <v>45.11</v>
      </c>
      <c r="T1008">
        <v>16.4575</v>
      </c>
      <c r="V1008">
        <v>15.531599999999999</v>
      </c>
      <c r="X1008">
        <v>148663.215</v>
      </c>
      <c r="Y1008" s="2">
        <v>-1.5558874090039532E-2</v>
      </c>
      <c r="Z1008" s="2">
        <v>-9.3111397422046549E-3</v>
      </c>
      <c r="AA1008" s="2">
        <v>-1.7134750641663032E-2</v>
      </c>
      <c r="AB1008" s="2">
        <v>1.2540042416548935E-3</v>
      </c>
      <c r="AC1008" s="2">
        <v>-1.1782448864172679E-4</v>
      </c>
      <c r="AD1008" s="2">
        <v>0</v>
      </c>
      <c r="AE1008" s="2" t="s">
        <v>19</v>
      </c>
      <c r="AF1008" s="2" t="s">
        <v>19</v>
      </c>
      <c r="AG1008" s="2" t="s">
        <v>19</v>
      </c>
      <c r="AH1008" s="2" t="s">
        <v>19</v>
      </c>
      <c r="AI1008" s="2" t="s">
        <v>19</v>
      </c>
      <c r="AJ1008" s="2">
        <v>-1.328315253486867E-3</v>
      </c>
      <c r="AK1008" s="2" t="s">
        <v>19</v>
      </c>
      <c r="AL1008" s="2" t="s">
        <v>19</v>
      </c>
      <c r="AM1008" s="2">
        <v>-1.5334633656020724E-2</v>
      </c>
      <c r="AN1008" s="2" t="s">
        <v>19</v>
      </c>
      <c r="AO1008" s="2">
        <v>-7.692307692307665E-3</v>
      </c>
      <c r="AP1008" s="2" t="s">
        <v>19</v>
      </c>
      <c r="AQ1008" s="2">
        <v>1.1756086048798631E-2</v>
      </c>
      <c r="AV1008" s="52"/>
    </row>
    <row r="1009" spans="1:48" x14ac:dyDescent="0.3">
      <c r="A1009">
        <v>2005</v>
      </c>
      <c r="B1009" s="1">
        <v>38329</v>
      </c>
      <c r="C1009" s="4">
        <v>99</v>
      </c>
      <c r="D1009" s="4">
        <v>99</v>
      </c>
      <c r="E1009" s="4">
        <v>99</v>
      </c>
      <c r="F1009">
        <v>15.264797509050446</v>
      </c>
      <c r="G1009">
        <v>86.236599999999996</v>
      </c>
      <c r="H1009">
        <v>34.703099999999999</v>
      </c>
      <c r="I1009">
        <v>52.789400000000001</v>
      </c>
      <c r="J1009">
        <v>55.569099999999999</v>
      </c>
      <c r="K1009">
        <v>62.039299999999997</v>
      </c>
      <c r="Q1009">
        <v>44.01</v>
      </c>
      <c r="T1009">
        <v>16.370899999999999</v>
      </c>
      <c r="V1009">
        <v>15.4514</v>
      </c>
      <c r="X1009">
        <v>147621.96049999999</v>
      </c>
      <c r="Y1009" s="2">
        <v>-4.866711030915627E-3</v>
      </c>
      <c r="Z1009" s="2">
        <v>5.8423737136339415E-3</v>
      </c>
      <c r="AA1009" s="2">
        <v>5.8111562606875111E-3</v>
      </c>
      <c r="AB1009" s="2">
        <v>1.5594819426381523E-2</v>
      </c>
      <c r="AC1009" s="2">
        <v>7.4111272056169852E-3</v>
      </c>
      <c r="AD1009" s="2">
        <v>3.6764409471667925E-4</v>
      </c>
      <c r="AE1009" s="2" t="s">
        <v>19</v>
      </c>
      <c r="AF1009" s="2" t="s">
        <v>19</v>
      </c>
      <c r="AG1009" s="2" t="s">
        <v>19</v>
      </c>
      <c r="AH1009" s="2" t="s">
        <v>19</v>
      </c>
      <c r="AI1009" s="2" t="s">
        <v>19</v>
      </c>
      <c r="AJ1009" s="2">
        <v>-2.4384837064952425E-2</v>
      </c>
      <c r="AK1009" s="2" t="s">
        <v>19</v>
      </c>
      <c r="AL1009" s="2" t="s">
        <v>19</v>
      </c>
      <c r="AM1009" s="2">
        <v>-5.2620385842321316E-3</v>
      </c>
      <c r="AN1009" s="2" t="s">
        <v>19</v>
      </c>
      <c r="AO1009" s="2">
        <v>-5.1636663318653797E-3</v>
      </c>
      <c r="AP1009" s="2" t="s">
        <v>19</v>
      </c>
      <c r="AQ1009" s="2">
        <v>-7.0041166538743482E-3</v>
      </c>
      <c r="AV1009" s="52"/>
    </row>
    <row r="1010" spans="1:48" x14ac:dyDescent="0.3">
      <c r="A1010">
        <v>2005</v>
      </c>
      <c r="B1010" s="1">
        <v>38330</v>
      </c>
      <c r="C1010" s="4">
        <v>99</v>
      </c>
      <c r="D1010" s="4">
        <v>99</v>
      </c>
      <c r="E1010" s="4">
        <v>99</v>
      </c>
      <c r="F1010">
        <v>15.635173859922425</v>
      </c>
      <c r="G1010">
        <v>86.541499999999999</v>
      </c>
      <c r="H1010">
        <v>34.912300000000002</v>
      </c>
      <c r="I1010">
        <v>52.440300000000001</v>
      </c>
      <c r="J1010">
        <v>55.439300000000003</v>
      </c>
      <c r="K1010">
        <v>62.031700000000001</v>
      </c>
      <c r="Q1010">
        <v>43.78</v>
      </c>
      <c r="T1010">
        <v>16.104299999999999</v>
      </c>
      <c r="V1010">
        <v>15.457100000000001</v>
      </c>
      <c r="X1010">
        <v>147284.24419999999</v>
      </c>
      <c r="Y1010" s="2">
        <v>2.4263430330627278E-2</v>
      </c>
      <c r="Z1010" s="2">
        <v>3.5356217661643985E-3</v>
      </c>
      <c r="AA1010" s="2">
        <v>6.0282798943034344E-3</v>
      </c>
      <c r="AB1010" s="2">
        <v>-6.6130700481535909E-3</v>
      </c>
      <c r="AC1010" s="2">
        <v>-2.3358305245180233E-3</v>
      </c>
      <c r="AD1010" s="2">
        <v>-1.2250299406979526E-4</v>
      </c>
      <c r="AE1010" s="2" t="s">
        <v>19</v>
      </c>
      <c r="AF1010" s="2" t="s">
        <v>19</v>
      </c>
      <c r="AG1010" s="2" t="s">
        <v>19</v>
      </c>
      <c r="AH1010" s="2" t="s">
        <v>19</v>
      </c>
      <c r="AI1010" s="2" t="s">
        <v>19</v>
      </c>
      <c r="AJ1010" s="2">
        <v>-5.2260849806861076E-3</v>
      </c>
      <c r="AK1010" s="2" t="s">
        <v>19</v>
      </c>
      <c r="AL1010" s="2" t="s">
        <v>19</v>
      </c>
      <c r="AM1010" s="2">
        <v>-1.6284993494554367E-2</v>
      </c>
      <c r="AN1010" s="2" t="s">
        <v>19</v>
      </c>
      <c r="AO1010" s="2">
        <v>3.6889861112920919E-4</v>
      </c>
      <c r="AP1010" s="2" t="s">
        <v>19</v>
      </c>
      <c r="AQ1010" s="2">
        <v>-2.2877104385834457E-3</v>
      </c>
      <c r="AV1010" s="52"/>
    </row>
    <row r="1011" spans="1:48" x14ac:dyDescent="0.3">
      <c r="A1011">
        <v>2005</v>
      </c>
      <c r="B1011" s="1">
        <v>38331</v>
      </c>
      <c r="C1011" s="4">
        <v>-10</v>
      </c>
      <c r="D1011" s="4">
        <v>-10</v>
      </c>
      <c r="E1011" s="4">
        <v>99</v>
      </c>
      <c r="F1011">
        <v>15.593516582640584</v>
      </c>
      <c r="G1011">
        <v>86.628600000000006</v>
      </c>
      <c r="H1011">
        <v>34.807699999999997</v>
      </c>
      <c r="I1011">
        <v>52.570500000000003</v>
      </c>
      <c r="J1011">
        <v>55.523699999999998</v>
      </c>
      <c r="K1011">
        <v>62.039299999999997</v>
      </c>
      <c r="Q1011">
        <v>43.44</v>
      </c>
      <c r="T1011">
        <v>16.088200000000001</v>
      </c>
      <c r="V1011">
        <v>15.5144</v>
      </c>
      <c r="X1011">
        <v>146758.34330000001</v>
      </c>
      <c r="Y1011" s="2">
        <v>-2.6643309281402239E-3</v>
      </c>
      <c r="Z1011" s="2">
        <v>1.0064535511864481E-3</v>
      </c>
      <c r="AA1011" s="2">
        <v>-2.9960787458862548E-3</v>
      </c>
      <c r="AB1011" s="2">
        <v>2.4828233248093134E-3</v>
      </c>
      <c r="AC1011" s="2">
        <v>1.5223857444086608E-3</v>
      </c>
      <c r="AD1011" s="2">
        <v>1.2251800289209136E-4</v>
      </c>
      <c r="AE1011" s="2" t="s">
        <v>19</v>
      </c>
      <c r="AF1011" s="2" t="s">
        <v>19</v>
      </c>
      <c r="AG1011" s="2" t="s">
        <v>19</v>
      </c>
      <c r="AH1011" s="2" t="s">
        <v>19</v>
      </c>
      <c r="AI1011" s="2" t="s">
        <v>19</v>
      </c>
      <c r="AJ1011" s="2">
        <v>-7.7661032434902522E-3</v>
      </c>
      <c r="AK1011" s="2" t="s">
        <v>19</v>
      </c>
      <c r="AL1011" s="2" t="s">
        <v>19</v>
      </c>
      <c r="AM1011" s="2">
        <v>-9.9973299056765885E-4</v>
      </c>
      <c r="AN1011" s="2" t="s">
        <v>19</v>
      </c>
      <c r="AO1011" s="2">
        <v>3.7070343078584589E-3</v>
      </c>
      <c r="AP1011" s="2" t="s">
        <v>19</v>
      </c>
      <c r="AQ1011" s="2">
        <v>-3.5706528071383081E-3</v>
      </c>
      <c r="AV1011" s="52"/>
    </row>
    <row r="1012" spans="1:48" x14ac:dyDescent="0.3">
      <c r="A1012">
        <v>2005</v>
      </c>
      <c r="B1012" s="1">
        <v>38334</v>
      </c>
      <c r="C1012" s="4">
        <v>-9</v>
      </c>
      <c r="D1012" s="4">
        <v>-9</v>
      </c>
      <c r="E1012" s="4">
        <v>99</v>
      </c>
      <c r="F1012">
        <v>15.975525133805712</v>
      </c>
      <c r="G1012">
        <v>87.383600000000001</v>
      </c>
      <c r="H1012">
        <v>35.1128</v>
      </c>
      <c r="I1012">
        <v>52.682899999999997</v>
      </c>
      <c r="J1012">
        <v>55.562600000000003</v>
      </c>
      <c r="K1012">
        <v>61.993699999999997</v>
      </c>
      <c r="Q1012">
        <v>43.91</v>
      </c>
      <c r="T1012">
        <v>16.332699999999999</v>
      </c>
      <c r="V1012">
        <v>15.7437</v>
      </c>
      <c r="X1012">
        <v>144014.6103</v>
      </c>
      <c r="Y1012" s="2">
        <v>2.4497909059871592E-2</v>
      </c>
      <c r="Z1012" s="2">
        <v>8.7153665186785467E-3</v>
      </c>
      <c r="AA1012" s="2">
        <v>8.7653019303202129E-3</v>
      </c>
      <c r="AB1012" s="2">
        <v>2.1380812432827412E-3</v>
      </c>
      <c r="AC1012" s="2">
        <v>7.0060172502928175E-4</v>
      </c>
      <c r="AD1012" s="2">
        <v>-7.3501796441932665E-4</v>
      </c>
      <c r="AE1012" s="2" t="s">
        <v>19</v>
      </c>
      <c r="AF1012" s="2" t="s">
        <v>19</v>
      </c>
      <c r="AG1012" s="2" t="s">
        <v>19</v>
      </c>
      <c r="AH1012" s="2" t="s">
        <v>19</v>
      </c>
      <c r="AI1012" s="2" t="s">
        <v>19</v>
      </c>
      <c r="AJ1012" s="2">
        <v>1.081952117863727E-2</v>
      </c>
      <c r="AK1012" s="2" t="s">
        <v>19</v>
      </c>
      <c r="AL1012" s="2" t="s">
        <v>19</v>
      </c>
      <c r="AM1012" s="2">
        <v>1.5197473924988492E-2</v>
      </c>
      <c r="AN1012" s="2" t="s">
        <v>19</v>
      </c>
      <c r="AO1012" s="2">
        <v>1.4779817459908307E-2</v>
      </c>
      <c r="AP1012" s="2" t="s">
        <v>19</v>
      </c>
      <c r="AQ1012" s="2">
        <v>-1.8695584443818136E-2</v>
      </c>
      <c r="AV1012" s="52"/>
    </row>
    <row r="1013" spans="1:48" x14ac:dyDescent="0.3">
      <c r="A1013">
        <v>2005</v>
      </c>
      <c r="B1013" s="1">
        <v>38335</v>
      </c>
      <c r="C1013" s="4">
        <v>-8</v>
      </c>
      <c r="D1013" s="4">
        <v>-8</v>
      </c>
      <c r="E1013" s="4">
        <v>99</v>
      </c>
      <c r="F1013">
        <v>16.196773886894302</v>
      </c>
      <c r="G1013">
        <v>87.688500000000005</v>
      </c>
      <c r="H1013">
        <v>35.287199999999999</v>
      </c>
      <c r="I1013">
        <v>52.89</v>
      </c>
      <c r="J1013">
        <v>55.6599</v>
      </c>
      <c r="K1013">
        <v>62.008899999999997</v>
      </c>
      <c r="Q1013">
        <v>43.55</v>
      </c>
      <c r="T1013">
        <v>16.482900000000001</v>
      </c>
      <c r="V1013">
        <v>15.801</v>
      </c>
      <c r="X1013">
        <v>143871.76190000001</v>
      </c>
      <c r="Y1013" s="2">
        <v>1.3849231949214946E-2</v>
      </c>
      <c r="Z1013" s="2">
        <v>3.48921307888439E-3</v>
      </c>
      <c r="AA1013" s="2">
        <v>4.9668496958372721E-3</v>
      </c>
      <c r="AB1013" s="2">
        <v>3.931066816747153E-3</v>
      </c>
      <c r="AC1013" s="2">
        <v>1.7511779506358405E-3</v>
      </c>
      <c r="AD1013" s="2">
        <v>2.451862044046127E-4</v>
      </c>
      <c r="AE1013" s="2" t="s">
        <v>19</v>
      </c>
      <c r="AF1013" s="2" t="s">
        <v>19</v>
      </c>
      <c r="AG1013" s="2" t="s">
        <v>19</v>
      </c>
      <c r="AH1013" s="2" t="s">
        <v>19</v>
      </c>
      <c r="AI1013" s="2" t="s">
        <v>19</v>
      </c>
      <c r="AJ1013" s="2">
        <v>-8.198588020951969E-3</v>
      </c>
      <c r="AK1013" s="2" t="s">
        <v>19</v>
      </c>
      <c r="AL1013" s="2" t="s">
        <v>19</v>
      </c>
      <c r="AM1013" s="2">
        <v>9.1962749576004477E-3</v>
      </c>
      <c r="AN1013" s="2" t="s">
        <v>19</v>
      </c>
      <c r="AO1013" s="2">
        <v>3.639551058518542E-3</v>
      </c>
      <c r="AP1013" s="2" t="s">
        <v>19</v>
      </c>
      <c r="AQ1013" s="2">
        <v>-9.9190213897337731E-4</v>
      </c>
      <c r="AV1013" s="52"/>
    </row>
    <row r="1014" spans="1:48" x14ac:dyDescent="0.3">
      <c r="A1014">
        <v>2005</v>
      </c>
      <c r="B1014" s="1">
        <v>38336</v>
      </c>
      <c r="C1014" s="4">
        <v>-7</v>
      </c>
      <c r="D1014" s="4">
        <v>-7</v>
      </c>
      <c r="E1014" s="4">
        <v>99</v>
      </c>
      <c r="F1014">
        <v>16.346165545055698</v>
      </c>
      <c r="G1014">
        <v>87.753799999999998</v>
      </c>
      <c r="H1014">
        <v>35.156399999999998</v>
      </c>
      <c r="I1014">
        <v>53.369199999999999</v>
      </c>
      <c r="J1014">
        <v>55.8611</v>
      </c>
      <c r="K1014">
        <v>62.069699999999997</v>
      </c>
      <c r="Q1014">
        <v>43.99</v>
      </c>
      <c r="T1014">
        <v>16.711300000000001</v>
      </c>
      <c r="V1014">
        <v>15.875500000000001</v>
      </c>
      <c r="X1014">
        <v>143819.47719999999</v>
      </c>
      <c r="Y1014" s="2">
        <v>9.223544096165659E-3</v>
      </c>
      <c r="Z1014" s="2">
        <v>7.4468145765971272E-4</v>
      </c>
      <c r="AA1014" s="2">
        <v>-3.7067265183976517E-3</v>
      </c>
      <c r="AB1014" s="2">
        <v>9.0603138589524512E-3</v>
      </c>
      <c r="AC1014" s="2">
        <v>3.6148106626134879E-3</v>
      </c>
      <c r="AD1014" s="2">
        <v>9.8050441146346756E-4</v>
      </c>
      <c r="AE1014" s="2" t="s">
        <v>19</v>
      </c>
      <c r="AF1014" s="2" t="s">
        <v>19</v>
      </c>
      <c r="AG1014" s="2" t="s">
        <v>19</v>
      </c>
      <c r="AH1014" s="2" t="s">
        <v>19</v>
      </c>
      <c r="AI1014" s="2" t="s">
        <v>19</v>
      </c>
      <c r="AJ1014" s="2">
        <v>1.0103329506314651E-2</v>
      </c>
      <c r="AK1014" s="2" t="s">
        <v>19</v>
      </c>
      <c r="AL1014" s="2" t="s">
        <v>19</v>
      </c>
      <c r="AM1014" s="2">
        <v>1.3856784910422304E-2</v>
      </c>
      <c r="AN1014" s="2" t="s">
        <v>19</v>
      </c>
      <c r="AO1014" s="2">
        <v>4.7148914625656513E-3</v>
      </c>
      <c r="AP1014" s="2" t="s">
        <v>19</v>
      </c>
      <c r="AQ1014" s="2">
        <v>-3.6341182807198003E-4</v>
      </c>
      <c r="AV1014" s="52"/>
    </row>
    <row r="1015" spans="1:48" x14ac:dyDescent="0.3">
      <c r="A1015">
        <v>2005</v>
      </c>
      <c r="B1015" s="1">
        <v>38337</v>
      </c>
      <c r="C1015" s="4">
        <v>-6</v>
      </c>
      <c r="D1015" s="4">
        <v>-6</v>
      </c>
      <c r="E1015" s="4">
        <v>99</v>
      </c>
      <c r="F1015">
        <v>16.432471546638105</v>
      </c>
      <c r="G1015">
        <v>87.703000000000003</v>
      </c>
      <c r="H1015">
        <v>34.825200000000002</v>
      </c>
      <c r="I1015">
        <v>52.582299999999996</v>
      </c>
      <c r="J1015">
        <v>55.4328</v>
      </c>
      <c r="K1015">
        <v>62.001300000000001</v>
      </c>
      <c r="Q1015">
        <v>43.68</v>
      </c>
      <c r="T1015">
        <v>16.627199999999998</v>
      </c>
      <c r="V1015">
        <v>15.8812</v>
      </c>
      <c r="X1015">
        <v>141893.23050000001</v>
      </c>
      <c r="Y1015" s="2">
        <v>5.279892788588203E-3</v>
      </c>
      <c r="Z1015" s="2">
        <v>-5.7889231007657305E-4</v>
      </c>
      <c r="AA1015" s="2">
        <v>-9.4207598047580943E-3</v>
      </c>
      <c r="AB1015" s="2">
        <v>-1.4744459351086481E-2</v>
      </c>
      <c r="AC1015" s="2">
        <v>-7.667231758773152E-3</v>
      </c>
      <c r="AD1015" s="2">
        <v>-1.1019869598208887E-3</v>
      </c>
      <c r="AE1015" s="2" t="s">
        <v>19</v>
      </c>
      <c r="AF1015" s="2" t="s">
        <v>19</v>
      </c>
      <c r="AG1015" s="2" t="s">
        <v>19</v>
      </c>
      <c r="AH1015" s="2" t="s">
        <v>19</v>
      </c>
      <c r="AI1015" s="2" t="s">
        <v>19</v>
      </c>
      <c r="AJ1015" s="2">
        <v>-7.0470561491248196E-3</v>
      </c>
      <c r="AK1015" s="2" t="s">
        <v>19</v>
      </c>
      <c r="AL1015" s="2" t="s">
        <v>19</v>
      </c>
      <c r="AM1015" s="2">
        <v>-5.0325229036641828E-3</v>
      </c>
      <c r="AN1015" s="2" t="s">
        <v>19</v>
      </c>
      <c r="AO1015" s="2">
        <v>3.5904380964368876E-4</v>
      </c>
      <c r="AP1015" s="2" t="s">
        <v>19</v>
      </c>
      <c r="AQ1015" s="2">
        <v>-1.3393503699928533E-2</v>
      </c>
      <c r="AV1015" s="52"/>
    </row>
    <row r="1016" spans="1:48" x14ac:dyDescent="0.3">
      <c r="A1016">
        <v>2005</v>
      </c>
      <c r="B1016" s="1">
        <v>38338</v>
      </c>
      <c r="C1016" s="4">
        <v>-5</v>
      </c>
      <c r="D1016" s="4">
        <v>-5</v>
      </c>
      <c r="E1016" s="4">
        <v>-10</v>
      </c>
      <c r="F1016">
        <v>16.296350811134925</v>
      </c>
      <c r="G1016">
        <v>87.120599999999996</v>
      </c>
      <c r="H1016">
        <v>34.7408</v>
      </c>
      <c r="I1016">
        <v>52.511299999999999</v>
      </c>
      <c r="J1016">
        <v>55.361400000000003</v>
      </c>
      <c r="K1016">
        <v>61.978499999999997</v>
      </c>
      <c r="Q1016">
        <v>44.19</v>
      </c>
      <c r="T1016">
        <v>16.584700000000002</v>
      </c>
      <c r="V1016">
        <v>15.923</v>
      </c>
      <c r="X1016">
        <v>142539.76329999999</v>
      </c>
      <c r="Y1016" s="2">
        <v>-8.2836434626919475E-3</v>
      </c>
      <c r="Z1016" s="2">
        <v>-6.6405938223322858E-3</v>
      </c>
      <c r="AA1016" s="2">
        <v>-2.4235323845951395E-3</v>
      </c>
      <c r="AB1016" s="2">
        <v>-1.3502642524194641E-3</v>
      </c>
      <c r="AC1016" s="2">
        <v>-1.2880460665887217E-3</v>
      </c>
      <c r="AD1016" s="2">
        <v>-3.6773422492764052E-4</v>
      </c>
      <c r="AE1016" s="2" t="s">
        <v>19</v>
      </c>
      <c r="AF1016" s="2" t="s">
        <v>19</v>
      </c>
      <c r="AG1016" s="2" t="s">
        <v>19</v>
      </c>
      <c r="AH1016" s="2" t="s">
        <v>19</v>
      </c>
      <c r="AI1016" s="2" t="s">
        <v>19</v>
      </c>
      <c r="AJ1016" s="2">
        <v>1.1675824175824134E-2</v>
      </c>
      <c r="AK1016" s="2" t="s">
        <v>19</v>
      </c>
      <c r="AL1016" s="2" t="s">
        <v>19</v>
      </c>
      <c r="AM1016" s="2">
        <v>-2.5560527328712945E-3</v>
      </c>
      <c r="AN1016" s="2" t="s">
        <v>19</v>
      </c>
      <c r="AO1016" s="2">
        <v>2.6320429186712513E-3</v>
      </c>
      <c r="AP1016" s="2" t="s">
        <v>19</v>
      </c>
      <c r="AQ1016" s="2">
        <v>4.556473890415802E-3</v>
      </c>
      <c r="AV1016" s="52"/>
    </row>
    <row r="1017" spans="1:48" x14ac:dyDescent="0.3">
      <c r="A1017">
        <v>2005</v>
      </c>
      <c r="B1017" s="1">
        <v>38341</v>
      </c>
      <c r="C1017" s="4">
        <v>-4</v>
      </c>
      <c r="D1017" s="4">
        <v>-4</v>
      </c>
      <c r="E1017" s="4">
        <v>-9</v>
      </c>
      <c r="F1017">
        <v>16.06987952060404</v>
      </c>
      <c r="G1017">
        <v>87.142399999999995</v>
      </c>
      <c r="H1017">
        <v>34.498800000000003</v>
      </c>
      <c r="I1017">
        <v>52.606000000000002</v>
      </c>
      <c r="J1017">
        <v>55.426299999999998</v>
      </c>
      <c r="K1017">
        <v>61.978499999999997</v>
      </c>
      <c r="Q1017">
        <v>44.34</v>
      </c>
      <c r="T1017">
        <v>16.805499999999999</v>
      </c>
      <c r="V1017">
        <v>16.009799999999998</v>
      </c>
      <c r="X1017">
        <v>142189.86379999999</v>
      </c>
      <c r="Y1017" s="2">
        <v>-1.3897055430111549E-2</v>
      </c>
      <c r="Z1017" s="2">
        <v>2.5022784507910956E-4</v>
      </c>
      <c r="AA1017" s="2">
        <v>-6.9658729793210528E-3</v>
      </c>
      <c r="AB1017" s="2">
        <v>1.8034213588313808E-3</v>
      </c>
      <c r="AC1017" s="2">
        <v>1.1722969433576313E-3</v>
      </c>
      <c r="AD1017" s="2">
        <v>0</v>
      </c>
      <c r="AE1017" s="2" t="s">
        <v>19</v>
      </c>
      <c r="AF1017" s="2" t="s">
        <v>19</v>
      </c>
      <c r="AG1017" s="2" t="s">
        <v>19</v>
      </c>
      <c r="AH1017" s="2" t="s">
        <v>19</v>
      </c>
      <c r="AI1017" s="2" t="s">
        <v>19</v>
      </c>
      <c r="AJ1017" s="2">
        <v>3.3944331296675845E-3</v>
      </c>
      <c r="AK1017" s="2" t="s">
        <v>19</v>
      </c>
      <c r="AL1017" s="2" t="s">
        <v>19</v>
      </c>
      <c r="AM1017" s="2">
        <v>1.3313475673361497E-2</v>
      </c>
      <c r="AN1017" s="2" t="s">
        <v>19</v>
      </c>
      <c r="AO1017" s="2">
        <v>5.4512340639325529E-3</v>
      </c>
      <c r="AP1017" s="2" t="s">
        <v>19</v>
      </c>
      <c r="AQ1017" s="2">
        <v>-2.4547501125252724E-3</v>
      </c>
      <c r="AV1017" s="52"/>
    </row>
    <row r="1018" spans="1:48" x14ac:dyDescent="0.3">
      <c r="A1018">
        <v>2005</v>
      </c>
      <c r="B1018" s="1">
        <v>38342</v>
      </c>
      <c r="C1018" s="4">
        <v>-3</v>
      </c>
      <c r="D1018" s="4">
        <v>-3</v>
      </c>
      <c r="E1018" s="4">
        <v>-8</v>
      </c>
      <c r="F1018">
        <v>16.118151111225089</v>
      </c>
      <c r="G1018">
        <v>87.813500000000005</v>
      </c>
      <c r="H1018">
        <v>34.921199999999999</v>
      </c>
      <c r="I1018">
        <v>52.765700000000002</v>
      </c>
      <c r="J1018">
        <v>55.504199999999997</v>
      </c>
      <c r="K1018">
        <v>61.9861</v>
      </c>
      <c r="Q1018">
        <v>44.22</v>
      </c>
      <c r="T1018">
        <v>16.966899999999999</v>
      </c>
      <c r="V1018">
        <v>16.177600000000002</v>
      </c>
      <c r="X1018">
        <v>139513.58989999999</v>
      </c>
      <c r="Y1018" s="2">
        <v>3.0038551663786883E-3</v>
      </c>
      <c r="Z1018" s="2">
        <v>7.7011879406581052E-3</v>
      </c>
      <c r="AA1018" s="2">
        <v>1.2243904135796013E-2</v>
      </c>
      <c r="AB1018" s="2">
        <v>3.0357753868379689E-3</v>
      </c>
      <c r="AC1018" s="2">
        <v>1.4054699664238779E-3</v>
      </c>
      <c r="AD1018" s="2">
        <v>1.226231677113887E-4</v>
      </c>
      <c r="AE1018" s="2" t="s">
        <v>19</v>
      </c>
      <c r="AF1018" s="2" t="s">
        <v>19</v>
      </c>
      <c r="AG1018" s="2" t="s">
        <v>19</v>
      </c>
      <c r="AH1018" s="2" t="s">
        <v>19</v>
      </c>
      <c r="AI1018" s="2" t="s">
        <v>19</v>
      </c>
      <c r="AJ1018" s="2">
        <v>-2.7063599458728715E-3</v>
      </c>
      <c r="AK1018" s="2" t="s">
        <v>19</v>
      </c>
      <c r="AL1018" s="2" t="s">
        <v>19</v>
      </c>
      <c r="AM1018" s="2">
        <v>9.6039986909048913E-3</v>
      </c>
      <c r="AN1018" s="2" t="s">
        <v>19</v>
      </c>
      <c r="AO1018" s="2">
        <v>1.0481080338293092E-2</v>
      </c>
      <c r="AP1018" s="2" t="s">
        <v>19</v>
      </c>
      <c r="AQ1018" s="2">
        <v>-1.8821833205806882E-2</v>
      </c>
      <c r="AV1018" s="52"/>
    </row>
    <row r="1019" spans="1:48" x14ac:dyDescent="0.3">
      <c r="A1019">
        <v>2005</v>
      </c>
      <c r="B1019" s="1">
        <v>38343</v>
      </c>
      <c r="C1019" s="4">
        <v>-2</v>
      </c>
      <c r="D1019" s="4">
        <v>-2</v>
      </c>
      <c r="E1019" s="4">
        <v>-7</v>
      </c>
      <c r="F1019">
        <v>15.903185229423451</v>
      </c>
      <c r="G1019">
        <v>88.025000000000006</v>
      </c>
      <c r="H1019">
        <v>34.965200000000003</v>
      </c>
      <c r="I1019">
        <v>52.588200000000001</v>
      </c>
      <c r="J1019">
        <v>55.445799999999998</v>
      </c>
      <c r="K1019">
        <v>61.9861</v>
      </c>
      <c r="Q1019">
        <v>44.02</v>
      </c>
      <c r="T1019">
        <v>16.962599999999998</v>
      </c>
      <c r="V1019">
        <v>16.212299999999999</v>
      </c>
      <c r="X1019">
        <v>139866.96359999999</v>
      </c>
      <c r="Y1019" s="2">
        <v>-1.3336882147229057E-2</v>
      </c>
      <c r="Z1019" s="2">
        <v>2.4085134973552691E-3</v>
      </c>
      <c r="AA1019" s="2">
        <v>1.259979611239137E-3</v>
      </c>
      <c r="AB1019" s="2">
        <v>-3.3639277030343973E-3</v>
      </c>
      <c r="AC1019" s="2">
        <v>-1.0521726283776456E-3</v>
      </c>
      <c r="AD1019" s="2">
        <v>0</v>
      </c>
      <c r="AE1019" s="2" t="s">
        <v>19</v>
      </c>
      <c r="AF1019" s="2" t="s">
        <v>19</v>
      </c>
      <c r="AG1019" s="2" t="s">
        <v>19</v>
      </c>
      <c r="AH1019" s="2" t="s">
        <v>19</v>
      </c>
      <c r="AI1019" s="2" t="s">
        <v>19</v>
      </c>
      <c r="AJ1019" s="2">
        <v>-4.5228403437357345E-3</v>
      </c>
      <c r="AK1019" s="2" t="s">
        <v>19</v>
      </c>
      <c r="AL1019" s="2" t="s">
        <v>19</v>
      </c>
      <c r="AM1019" s="2">
        <v>-2.5343462860039079E-4</v>
      </c>
      <c r="AN1019" s="2" t="s">
        <v>19</v>
      </c>
      <c r="AO1019" s="2">
        <v>2.1449411531992979E-3</v>
      </c>
      <c r="AP1019" s="2" t="s">
        <v>19</v>
      </c>
      <c r="AQ1019" s="2">
        <v>2.5328980513890098E-3</v>
      </c>
      <c r="AV1019" s="52"/>
    </row>
    <row r="1020" spans="1:48" x14ac:dyDescent="0.3">
      <c r="A1020">
        <v>2005</v>
      </c>
      <c r="B1020" s="1">
        <v>38344</v>
      </c>
      <c r="C1020" s="4">
        <v>-1</v>
      </c>
      <c r="D1020" s="4">
        <v>-1</v>
      </c>
      <c r="E1020" s="4">
        <v>-6</v>
      </c>
      <c r="F1020">
        <v>15.836411667488527</v>
      </c>
      <c r="G1020">
        <v>88.090699999999998</v>
      </c>
      <c r="H1020">
        <v>34.991599999999998</v>
      </c>
      <c r="I1020">
        <v>52.416600000000003</v>
      </c>
      <c r="J1020">
        <v>55.374400000000001</v>
      </c>
      <c r="K1020">
        <v>61.9709</v>
      </c>
      <c r="Q1020">
        <v>44.27</v>
      </c>
      <c r="T1020">
        <v>16.8718</v>
      </c>
      <c r="V1020">
        <v>16.206499999999998</v>
      </c>
      <c r="X1020">
        <v>139076.8192</v>
      </c>
      <c r="Y1020" s="2">
        <v>-4.1987539585077727E-3</v>
      </c>
      <c r="Z1020" s="2">
        <v>7.4637886963913047E-4</v>
      </c>
      <c r="AA1020" s="2">
        <v>7.5503643622787386E-4</v>
      </c>
      <c r="AB1020" s="2">
        <v>-3.2630894383149922E-3</v>
      </c>
      <c r="AC1020" s="2">
        <v>-1.2877440671790197E-3</v>
      </c>
      <c r="AD1020" s="2">
        <v>-2.4521626622742154E-4</v>
      </c>
      <c r="AE1020" s="2" t="s">
        <v>19</v>
      </c>
      <c r="AF1020" s="2" t="s">
        <v>19</v>
      </c>
      <c r="AG1020" s="2" t="s">
        <v>19</v>
      </c>
      <c r="AH1020" s="2" t="s">
        <v>19</v>
      </c>
      <c r="AI1020" s="2" t="s">
        <v>19</v>
      </c>
      <c r="AJ1020" s="2">
        <v>5.6792367105860109E-3</v>
      </c>
      <c r="AK1020" s="2" t="s">
        <v>19</v>
      </c>
      <c r="AL1020" s="2" t="s">
        <v>19</v>
      </c>
      <c r="AM1020" s="2">
        <v>-5.3529529671157983E-3</v>
      </c>
      <c r="AN1020" s="2" t="s">
        <v>19</v>
      </c>
      <c r="AO1020" s="2">
        <v>-3.5775306403162954E-4</v>
      </c>
      <c r="AP1020" s="2" t="s">
        <v>19</v>
      </c>
      <c r="AQ1020" s="2">
        <v>-5.6492568342277893E-3</v>
      </c>
      <c r="AV1020" s="52"/>
    </row>
    <row r="1021" spans="1:48" x14ac:dyDescent="0.3">
      <c r="A1021">
        <v>2005</v>
      </c>
      <c r="B1021" s="1">
        <v>38348</v>
      </c>
      <c r="C1021" s="4">
        <v>1</v>
      </c>
      <c r="D1021" s="4">
        <v>1</v>
      </c>
      <c r="E1021" s="4">
        <v>-5</v>
      </c>
      <c r="F1021">
        <v>16.230239080866472</v>
      </c>
      <c r="G1021">
        <v>87.908299999999997</v>
      </c>
      <c r="H1021">
        <v>34.841999999999999</v>
      </c>
      <c r="I1021">
        <v>52.008400000000002</v>
      </c>
      <c r="J1021">
        <v>55.140799999999999</v>
      </c>
      <c r="K1021">
        <v>61.932899999999997</v>
      </c>
      <c r="Q1021">
        <v>44.48</v>
      </c>
      <c r="T1021">
        <v>16.859000000000002</v>
      </c>
      <c r="V1021">
        <v>16.102399999999999</v>
      </c>
      <c r="X1021">
        <v>139090.90299999999</v>
      </c>
      <c r="Y1021" s="2">
        <v>2.4868475362158859E-2</v>
      </c>
      <c r="Z1021" s="2">
        <v>-2.0705931500146768E-3</v>
      </c>
      <c r="AA1021" s="2">
        <v>-4.2753117891151105E-3</v>
      </c>
      <c r="AB1021" s="2">
        <v>-7.7876092688193843E-3</v>
      </c>
      <c r="AC1021" s="2">
        <v>-4.2185558669710632E-3</v>
      </c>
      <c r="AD1021" s="2">
        <v>-6.1319102998347308E-4</v>
      </c>
      <c r="AE1021" s="2" t="s">
        <v>19</v>
      </c>
      <c r="AF1021" s="2" t="s">
        <v>19</v>
      </c>
      <c r="AG1021" s="2" t="s">
        <v>19</v>
      </c>
      <c r="AH1021" s="2" t="s">
        <v>19</v>
      </c>
      <c r="AI1021" s="2" t="s">
        <v>19</v>
      </c>
      <c r="AJ1021" s="2">
        <v>4.743618703410668E-3</v>
      </c>
      <c r="AK1021" s="2" t="s">
        <v>19</v>
      </c>
      <c r="AL1021" s="2" t="s">
        <v>19</v>
      </c>
      <c r="AM1021" s="2">
        <v>-7.58662383385178E-4</v>
      </c>
      <c r="AN1021" s="2" t="s">
        <v>19</v>
      </c>
      <c r="AO1021" s="2">
        <v>-6.4233486564032605E-3</v>
      </c>
      <c r="AP1021" s="2" t="s">
        <v>19</v>
      </c>
      <c r="AQ1021" s="2">
        <v>1.0126633669793605E-4</v>
      </c>
      <c r="AV1021" s="52"/>
    </row>
    <row r="1022" spans="1:48" x14ac:dyDescent="0.3">
      <c r="A1022">
        <v>2005</v>
      </c>
      <c r="B1022" s="1">
        <v>38349</v>
      </c>
      <c r="C1022" s="4">
        <v>2</v>
      </c>
      <c r="D1022" s="4">
        <v>2</v>
      </c>
      <c r="E1022" s="4">
        <v>-4</v>
      </c>
      <c r="F1022">
        <v>16.717087105837187</v>
      </c>
      <c r="G1022">
        <v>88.389700000000005</v>
      </c>
      <c r="H1022">
        <v>35.176499999999997</v>
      </c>
      <c r="I1022">
        <v>51.966900000000003</v>
      </c>
      <c r="J1022">
        <v>55.134300000000003</v>
      </c>
      <c r="K1022">
        <v>61.9557</v>
      </c>
      <c r="Q1022">
        <v>44.37</v>
      </c>
      <c r="T1022">
        <v>16.9465</v>
      </c>
      <c r="V1022">
        <v>16.142900000000001</v>
      </c>
      <c r="X1022">
        <v>140215.72579999999</v>
      </c>
      <c r="Y1022" s="2">
        <v>2.9996355724953627E-2</v>
      </c>
      <c r="Z1022" s="2">
        <v>5.4761609540852074E-3</v>
      </c>
      <c r="AA1022" s="2">
        <v>9.6004821766833004E-3</v>
      </c>
      <c r="AB1022" s="2">
        <v>-7.9794802378074792E-4</v>
      </c>
      <c r="AC1022" s="2">
        <v>-1.1788004526580576E-4</v>
      </c>
      <c r="AD1022" s="2">
        <v>3.6814035835552872E-4</v>
      </c>
      <c r="AE1022" s="2" t="s">
        <v>19</v>
      </c>
      <c r="AF1022" s="2" t="s">
        <v>19</v>
      </c>
      <c r="AG1022" s="2" t="s">
        <v>19</v>
      </c>
      <c r="AH1022" s="2" t="s">
        <v>19</v>
      </c>
      <c r="AI1022" s="2" t="s">
        <v>19</v>
      </c>
      <c r="AJ1022" s="2">
        <v>-2.4730215827337698E-3</v>
      </c>
      <c r="AK1022" s="2" t="s">
        <v>19</v>
      </c>
      <c r="AL1022" s="2" t="s">
        <v>19</v>
      </c>
      <c r="AM1022" s="2">
        <v>5.1901061747434696E-3</v>
      </c>
      <c r="AN1022" s="2" t="s">
        <v>19</v>
      </c>
      <c r="AO1022" s="2">
        <v>2.5151530206677375E-3</v>
      </c>
      <c r="AP1022" s="2" t="s">
        <v>19</v>
      </c>
      <c r="AQ1022" s="2">
        <v>8.0869616613243878E-3</v>
      </c>
      <c r="AV1022" s="52"/>
    </row>
    <row r="1023" spans="1:48" x14ac:dyDescent="0.3">
      <c r="A1023">
        <v>2005</v>
      </c>
      <c r="B1023" s="1">
        <v>38350</v>
      </c>
      <c r="C1023" s="4">
        <v>2</v>
      </c>
      <c r="D1023" s="4">
        <v>3</v>
      </c>
      <c r="E1023" s="4">
        <v>-3</v>
      </c>
      <c r="F1023">
        <v>16.937889161397525</v>
      </c>
      <c r="G1023">
        <v>88.521000000000001</v>
      </c>
      <c r="H1023">
        <v>35.220500000000001</v>
      </c>
      <c r="I1023">
        <v>51.913699999999999</v>
      </c>
      <c r="J1023">
        <v>55.024000000000001</v>
      </c>
      <c r="K1023">
        <v>61.948099999999997</v>
      </c>
      <c r="Q1023">
        <v>43.66</v>
      </c>
      <c r="T1023">
        <v>17.039899999999999</v>
      </c>
      <c r="V1023">
        <v>16.1891</v>
      </c>
      <c r="X1023">
        <v>140379.4038</v>
      </c>
      <c r="Y1023" s="2">
        <v>1.3208165642879299E-2</v>
      </c>
      <c r="Z1023" s="2">
        <v>1.4854671981010537E-3</v>
      </c>
      <c r="AA1023" s="2">
        <v>1.2508350745528141E-3</v>
      </c>
      <c r="AB1023" s="2">
        <v>-1.023728565683224E-3</v>
      </c>
      <c r="AC1023" s="2">
        <v>-2.0005695184305283E-3</v>
      </c>
      <c r="AD1023" s="2">
        <v>-1.2266829363571929E-4</v>
      </c>
      <c r="AE1023" s="2" t="s">
        <v>19</v>
      </c>
      <c r="AF1023" s="2" t="s">
        <v>19</v>
      </c>
      <c r="AG1023" s="2" t="s">
        <v>19</v>
      </c>
      <c r="AH1023" s="2" t="s">
        <v>19</v>
      </c>
      <c r="AI1023" s="2" t="s">
        <v>19</v>
      </c>
      <c r="AJ1023" s="2">
        <v>-1.6001803020058603E-2</v>
      </c>
      <c r="AK1023" s="2" t="s">
        <v>19</v>
      </c>
      <c r="AL1023" s="2" t="s">
        <v>19</v>
      </c>
      <c r="AM1023" s="2">
        <v>5.5114625438881237E-3</v>
      </c>
      <c r="AN1023" s="2" t="s">
        <v>19</v>
      </c>
      <c r="AO1023" s="2">
        <v>2.8619393045858921E-3</v>
      </c>
      <c r="AP1023" s="2" t="s">
        <v>19</v>
      </c>
      <c r="AQ1023" s="2">
        <v>1.1673298345542538E-3</v>
      </c>
      <c r="AV1023" s="52"/>
    </row>
    <row r="1024" spans="1:48" x14ac:dyDescent="0.3">
      <c r="A1024">
        <v>2005</v>
      </c>
      <c r="B1024" s="1">
        <v>38351</v>
      </c>
      <c r="C1024" s="4">
        <v>3</v>
      </c>
      <c r="D1024" s="4">
        <v>4</v>
      </c>
      <c r="E1024" s="4">
        <v>-2</v>
      </c>
      <c r="F1024">
        <v>17.095853450978787</v>
      </c>
      <c r="G1024">
        <v>88.353300000000004</v>
      </c>
      <c r="H1024">
        <v>35.194099999999999</v>
      </c>
      <c r="I1024">
        <v>52.262799999999999</v>
      </c>
      <c r="J1024">
        <v>55.231699999999996</v>
      </c>
      <c r="K1024">
        <v>61.9709</v>
      </c>
      <c r="Q1024">
        <v>43.83</v>
      </c>
      <c r="T1024">
        <v>16.996500000000001</v>
      </c>
      <c r="V1024">
        <v>16.194900000000001</v>
      </c>
      <c r="X1024">
        <v>141102.72779999999</v>
      </c>
      <c r="Y1024" s="2">
        <v>9.3260906406964494E-3</v>
      </c>
      <c r="Z1024" s="2">
        <v>-1.8944657199986281E-3</v>
      </c>
      <c r="AA1024" s="2">
        <v>-7.4956346445964606E-4</v>
      </c>
      <c r="AB1024" s="2">
        <v>6.7246218242968947E-3</v>
      </c>
      <c r="AC1024" s="2">
        <v>3.7747164873509487E-3</v>
      </c>
      <c r="AD1024" s="2">
        <v>3.6805002897599692E-4</v>
      </c>
      <c r="AE1024" s="2" t="s">
        <v>19</v>
      </c>
      <c r="AF1024" s="2" t="s">
        <v>19</v>
      </c>
      <c r="AG1024" s="2" t="s">
        <v>19</v>
      </c>
      <c r="AH1024" s="2" t="s">
        <v>19</v>
      </c>
      <c r="AI1024" s="2" t="s">
        <v>19</v>
      </c>
      <c r="AJ1024" s="2">
        <v>3.8937242327072852E-3</v>
      </c>
      <c r="AK1024" s="2" t="s">
        <v>19</v>
      </c>
      <c r="AL1024" s="2" t="s">
        <v>19</v>
      </c>
      <c r="AM1024" s="2">
        <v>-2.5469633037751294E-3</v>
      </c>
      <c r="AN1024" s="2" t="s">
        <v>19</v>
      </c>
      <c r="AO1024" s="2">
        <v>3.582657467060546E-4</v>
      </c>
      <c r="AP1024" s="2" t="s">
        <v>19</v>
      </c>
      <c r="AQ1024" s="2">
        <v>5.1526362159972638E-3</v>
      </c>
      <c r="AV1024" s="52"/>
    </row>
    <row r="1025" spans="1:48" x14ac:dyDescent="0.3">
      <c r="A1025">
        <v>2005</v>
      </c>
      <c r="B1025" s="1">
        <v>38352</v>
      </c>
      <c r="C1025" s="4">
        <v>4</v>
      </c>
      <c r="D1025" s="4">
        <v>5</v>
      </c>
      <c r="E1025" s="4">
        <v>-1</v>
      </c>
      <c r="F1025">
        <v>16.782596694901983</v>
      </c>
      <c r="G1025">
        <v>88.163600000000002</v>
      </c>
      <c r="H1025">
        <v>35.132399999999997</v>
      </c>
      <c r="I1025">
        <v>52.593600000000002</v>
      </c>
      <c r="J1025">
        <v>55.2986</v>
      </c>
      <c r="K1025">
        <v>61.997100000000003</v>
      </c>
      <c r="Q1025">
        <v>43.8</v>
      </c>
      <c r="T1025">
        <v>17.136700000000001</v>
      </c>
      <c r="V1025">
        <v>16.113900000000001</v>
      </c>
      <c r="X1025">
        <v>141214.495</v>
      </c>
      <c r="Y1025" s="2">
        <v>-1.8323551788452463E-2</v>
      </c>
      <c r="Z1025" s="2">
        <v>-2.1470618528114382E-3</v>
      </c>
      <c r="AA1025" s="2">
        <v>-1.7531347583829016E-3</v>
      </c>
      <c r="AB1025" s="2">
        <v>6.3295498901705383E-3</v>
      </c>
      <c r="AC1025" s="2">
        <v>1.2112609244330219E-3</v>
      </c>
      <c r="AD1025" s="2">
        <v>4.2277907856758112E-4</v>
      </c>
      <c r="AE1025" s="2" t="s">
        <v>19</v>
      </c>
      <c r="AF1025" s="2" t="s">
        <v>19</v>
      </c>
      <c r="AG1025" s="2" t="s">
        <v>19</v>
      </c>
      <c r="AH1025" s="2" t="s">
        <v>19</v>
      </c>
      <c r="AI1025" s="2" t="s">
        <v>19</v>
      </c>
      <c r="AJ1025" s="2">
        <v>-6.8446269678301697E-4</v>
      </c>
      <c r="AK1025" s="2" t="s">
        <v>19</v>
      </c>
      <c r="AL1025" s="2" t="s">
        <v>19</v>
      </c>
      <c r="AM1025" s="2">
        <v>8.2487570970493085E-3</v>
      </c>
      <c r="AN1025" s="2" t="s">
        <v>19</v>
      </c>
      <c r="AO1025" s="2">
        <v>-5.001574569771905E-3</v>
      </c>
      <c r="AP1025" s="2" t="s">
        <v>19</v>
      </c>
      <c r="AQ1025" s="2">
        <v>7.9209808160785045E-4</v>
      </c>
      <c r="AV1025" s="52"/>
    </row>
    <row r="1026" spans="1:48" x14ac:dyDescent="0.3">
      <c r="A1026">
        <v>2005</v>
      </c>
      <c r="B1026" s="1">
        <v>38355</v>
      </c>
      <c r="C1026" s="4">
        <v>11</v>
      </c>
      <c r="D1026" s="4">
        <v>6</v>
      </c>
      <c r="E1026" s="4">
        <v>1</v>
      </c>
      <c r="F1026">
        <v>16.808829028182789</v>
      </c>
      <c r="G1026">
        <v>87.747799999999998</v>
      </c>
      <c r="H1026">
        <v>34.762799999999999</v>
      </c>
      <c r="I1026">
        <v>52.706400000000002</v>
      </c>
      <c r="J1026">
        <v>55.409199999999998</v>
      </c>
      <c r="K1026">
        <v>62.0047</v>
      </c>
      <c r="Q1026">
        <v>43.02</v>
      </c>
      <c r="T1026">
        <v>16.958300000000001</v>
      </c>
      <c r="V1026">
        <v>15.928800000000001</v>
      </c>
      <c r="X1026">
        <v>143014.99969999999</v>
      </c>
      <c r="Y1026" s="2">
        <v>1.5630676085289785E-3</v>
      </c>
      <c r="Z1026" s="2">
        <v>-4.7162320957856441E-3</v>
      </c>
      <c r="AA1026" s="2">
        <v>-1.0520203572770392E-2</v>
      </c>
      <c r="AB1026" s="2">
        <v>2.1447476499041329E-3</v>
      </c>
      <c r="AC1026" s="2">
        <v>2.0000506341932844E-3</v>
      </c>
      <c r="AD1026" s="2">
        <v>1.2258637904016823E-4</v>
      </c>
      <c r="AE1026" s="2" t="s">
        <v>19</v>
      </c>
      <c r="AF1026" s="2" t="s">
        <v>19</v>
      </c>
      <c r="AG1026" s="2" t="s">
        <v>19</v>
      </c>
      <c r="AH1026" s="2" t="s">
        <v>19</v>
      </c>
      <c r="AI1026" s="2" t="s">
        <v>19</v>
      </c>
      <c r="AJ1026" s="2">
        <v>-1.7808219178082063E-2</v>
      </c>
      <c r="AK1026" s="2" t="s">
        <v>19</v>
      </c>
      <c r="AL1026" s="2" t="s">
        <v>19</v>
      </c>
      <c r="AM1026" s="2">
        <v>-1.0410405737394046E-2</v>
      </c>
      <c r="AN1026" s="2" t="s">
        <v>19</v>
      </c>
      <c r="AO1026" s="2">
        <v>-1.1486977081898275E-2</v>
      </c>
      <c r="AP1026" s="2" t="s">
        <v>19</v>
      </c>
      <c r="AQ1026" s="2">
        <v>1.2750140840711799E-2</v>
      </c>
      <c r="AV1026" s="52"/>
    </row>
    <row r="1027" spans="1:48" x14ac:dyDescent="0.3">
      <c r="A1027">
        <v>2005</v>
      </c>
      <c r="B1027" s="1">
        <v>38356</v>
      </c>
      <c r="C1027" s="4">
        <v>12</v>
      </c>
      <c r="D1027" s="4">
        <v>7</v>
      </c>
      <c r="E1027" s="4">
        <v>2</v>
      </c>
      <c r="F1027">
        <v>16.365406223162754</v>
      </c>
      <c r="G1027">
        <v>86.675600000000003</v>
      </c>
      <c r="H1027">
        <v>34.129199999999997</v>
      </c>
      <c r="I1027">
        <v>52.1541</v>
      </c>
      <c r="J1027">
        <v>55.0642</v>
      </c>
      <c r="K1027">
        <v>61.867600000000003</v>
      </c>
      <c r="Q1027">
        <v>42.74</v>
      </c>
      <c r="T1027">
        <v>16.436199999999999</v>
      </c>
      <c r="V1027">
        <v>15.8188</v>
      </c>
      <c r="X1027">
        <v>145301.5686</v>
      </c>
      <c r="Y1027" s="2">
        <v>-2.6380350723810841E-2</v>
      </c>
      <c r="Z1027" s="2">
        <v>-1.2219109766854475E-2</v>
      </c>
      <c r="AA1027" s="2">
        <v>-1.8226379923366398E-2</v>
      </c>
      <c r="AB1027" s="2">
        <v>-1.047880333318163E-2</v>
      </c>
      <c r="AC1027" s="2">
        <v>-6.2264028356301404E-3</v>
      </c>
      <c r="AD1027" s="2">
        <v>-2.2111227052141746E-3</v>
      </c>
      <c r="AE1027" s="2" t="s">
        <v>19</v>
      </c>
      <c r="AF1027" s="2" t="s">
        <v>19</v>
      </c>
      <c r="AG1027" s="2" t="s">
        <v>19</v>
      </c>
      <c r="AH1027" s="2" t="s">
        <v>19</v>
      </c>
      <c r="AI1027" s="2" t="s">
        <v>19</v>
      </c>
      <c r="AJ1027" s="2">
        <v>-6.5086006508601191E-3</v>
      </c>
      <c r="AK1027" s="2" t="s">
        <v>19</v>
      </c>
      <c r="AL1027" s="2" t="s">
        <v>19</v>
      </c>
      <c r="AM1027" s="2">
        <v>-3.0787284102769874E-2</v>
      </c>
      <c r="AN1027" s="2" t="s">
        <v>19</v>
      </c>
      <c r="AO1027" s="2">
        <v>-6.905730500728291E-3</v>
      </c>
      <c r="AP1027" s="2" t="s">
        <v>19</v>
      </c>
      <c r="AQ1027" s="2">
        <v>1.598831524522959E-2</v>
      </c>
      <c r="AV1027" s="52"/>
    </row>
    <row r="1028" spans="1:48" x14ac:dyDescent="0.3">
      <c r="A1028">
        <v>2005</v>
      </c>
      <c r="B1028" s="1">
        <v>38357</v>
      </c>
      <c r="C1028" s="4">
        <v>13</v>
      </c>
      <c r="D1028" s="4">
        <v>8</v>
      </c>
      <c r="E1028" s="4">
        <v>3</v>
      </c>
      <c r="F1028">
        <v>16.183102989452252</v>
      </c>
      <c r="G1028">
        <v>86.077500000000001</v>
      </c>
      <c r="H1028">
        <v>33.917999999999999</v>
      </c>
      <c r="I1028">
        <v>52.433199999999999</v>
      </c>
      <c r="J1028">
        <v>55.1554</v>
      </c>
      <c r="K1028">
        <v>61.882899999999999</v>
      </c>
      <c r="Q1028">
        <v>42.67</v>
      </c>
      <c r="T1028">
        <v>16.234999999999999</v>
      </c>
      <c r="V1028">
        <v>15.57</v>
      </c>
      <c r="X1028">
        <v>144301.84909999999</v>
      </c>
      <c r="Y1028" s="2">
        <v>-1.1139548339012761E-2</v>
      </c>
      <c r="Z1028" s="2">
        <v>-6.9004425697659633E-3</v>
      </c>
      <c r="AA1028" s="2">
        <v>-6.1882493583206299E-3</v>
      </c>
      <c r="AB1028" s="2">
        <v>5.3514488793786619E-3</v>
      </c>
      <c r="AC1028" s="2">
        <v>1.6562485244495662E-3</v>
      </c>
      <c r="AD1028" s="2">
        <v>2.473023036289046E-4</v>
      </c>
      <c r="AE1028" s="2" t="s">
        <v>19</v>
      </c>
      <c r="AF1028" s="2" t="s">
        <v>19</v>
      </c>
      <c r="AG1028" s="2" t="s">
        <v>19</v>
      </c>
      <c r="AH1028" s="2" t="s">
        <v>19</v>
      </c>
      <c r="AI1028" s="2" t="s">
        <v>19</v>
      </c>
      <c r="AJ1028" s="2">
        <v>-1.6378100140383989E-3</v>
      </c>
      <c r="AK1028" s="2" t="s">
        <v>19</v>
      </c>
      <c r="AL1028" s="2" t="s">
        <v>19</v>
      </c>
      <c r="AM1028" s="2">
        <v>-1.2241272313551765E-2</v>
      </c>
      <c r="AN1028" s="2" t="s">
        <v>19</v>
      </c>
      <c r="AO1028" s="2">
        <v>-1.5728120969984993E-2</v>
      </c>
      <c r="AP1028" s="2" t="s">
        <v>19</v>
      </c>
      <c r="AQ1028" s="2">
        <v>-6.8803076913238614E-3</v>
      </c>
      <c r="AV1028" s="52"/>
    </row>
    <row r="1029" spans="1:48" x14ac:dyDescent="0.3">
      <c r="A1029">
        <v>2005</v>
      </c>
      <c r="B1029" s="1">
        <v>38358</v>
      </c>
      <c r="C1029" s="4">
        <v>14</v>
      </c>
      <c r="D1029" s="4">
        <v>9</v>
      </c>
      <c r="E1029" s="4">
        <v>4</v>
      </c>
      <c r="F1029">
        <v>15.958413811877376</v>
      </c>
      <c r="G1029">
        <v>86.515100000000004</v>
      </c>
      <c r="H1029">
        <v>33.750700000000002</v>
      </c>
      <c r="I1029">
        <v>52.468899999999998</v>
      </c>
      <c r="J1029">
        <v>55.2074</v>
      </c>
      <c r="K1029">
        <v>61.9133</v>
      </c>
      <c r="Q1029">
        <v>42.15</v>
      </c>
      <c r="T1029">
        <v>16.224</v>
      </c>
      <c r="V1029">
        <v>15.6511</v>
      </c>
      <c r="X1029">
        <v>141326.37119999999</v>
      </c>
      <c r="Y1029" s="2">
        <v>-1.3884183875077727E-2</v>
      </c>
      <c r="Z1029" s="2">
        <v>5.0837907699456952E-3</v>
      </c>
      <c r="AA1029" s="2">
        <v>-4.9324842266642577E-3</v>
      </c>
      <c r="AB1029" s="2">
        <v>6.8086632133845804E-4</v>
      </c>
      <c r="AC1029" s="2">
        <v>9.4279073309233574E-4</v>
      </c>
      <c r="AD1029" s="2">
        <v>4.9125041004871584E-4</v>
      </c>
      <c r="AE1029" s="2" t="s">
        <v>19</v>
      </c>
      <c r="AF1029" s="2" t="s">
        <v>19</v>
      </c>
      <c r="AG1029" s="2" t="s">
        <v>19</v>
      </c>
      <c r="AH1029" s="2" t="s">
        <v>19</v>
      </c>
      <c r="AI1029" s="2" t="s">
        <v>19</v>
      </c>
      <c r="AJ1029" s="2">
        <v>-1.2186547925943314E-2</v>
      </c>
      <c r="AK1029" s="2" t="s">
        <v>19</v>
      </c>
      <c r="AL1029" s="2" t="s">
        <v>19</v>
      </c>
      <c r="AM1029" s="2">
        <v>-6.7754850631351893E-4</v>
      </c>
      <c r="AN1029" s="2" t="s">
        <v>19</v>
      </c>
      <c r="AO1029" s="2">
        <v>5.2087347463070088E-3</v>
      </c>
      <c r="AP1029" s="2" t="s">
        <v>19</v>
      </c>
      <c r="AQ1029" s="2">
        <v>-2.0619818239044352E-2</v>
      </c>
      <c r="AV1029" s="52"/>
    </row>
    <row r="1030" spans="1:48" x14ac:dyDescent="0.3">
      <c r="A1030">
        <v>2005</v>
      </c>
      <c r="B1030" s="1">
        <v>38359</v>
      </c>
      <c r="C1030" s="4">
        <v>15</v>
      </c>
      <c r="D1030" s="4">
        <v>10</v>
      </c>
      <c r="E1030" s="4">
        <v>5</v>
      </c>
      <c r="F1030">
        <v>16.509748734631078</v>
      </c>
      <c r="G1030">
        <v>86.391099999999994</v>
      </c>
      <c r="H1030">
        <v>33.9268</v>
      </c>
      <c r="I1030">
        <v>52.587600000000002</v>
      </c>
      <c r="J1030">
        <v>55.161900000000003</v>
      </c>
      <c r="K1030">
        <v>61.920900000000003</v>
      </c>
      <c r="Q1030">
        <v>41.84</v>
      </c>
      <c r="T1030">
        <v>16.255400000000002</v>
      </c>
      <c r="V1030">
        <v>15.6511</v>
      </c>
      <c r="X1030">
        <v>140406.13810000001</v>
      </c>
      <c r="Y1030" s="2">
        <v>3.45482282420424E-2</v>
      </c>
      <c r="Z1030" s="2">
        <v>-1.4332758096564646E-3</v>
      </c>
      <c r="AA1030" s="2">
        <v>5.2176695594461364E-3</v>
      </c>
      <c r="AB1030" s="2">
        <v>2.2622925199500266E-3</v>
      </c>
      <c r="AC1030" s="2">
        <v>-8.2416487644765279E-4</v>
      </c>
      <c r="AD1030" s="2">
        <v>1.2275230039437979E-4</v>
      </c>
      <c r="AE1030" s="2" t="s">
        <v>19</v>
      </c>
      <c r="AF1030" s="2" t="s">
        <v>19</v>
      </c>
      <c r="AG1030" s="2" t="s">
        <v>19</v>
      </c>
      <c r="AH1030" s="2" t="s">
        <v>19</v>
      </c>
      <c r="AI1030" s="2" t="s">
        <v>19</v>
      </c>
      <c r="AJ1030" s="2">
        <v>-7.3546856465004362E-3</v>
      </c>
      <c r="AK1030" s="2" t="s">
        <v>19</v>
      </c>
      <c r="AL1030" s="2" t="s">
        <v>19</v>
      </c>
      <c r="AM1030" s="2">
        <v>1.935404339250546E-3</v>
      </c>
      <c r="AN1030" s="2" t="s">
        <v>19</v>
      </c>
      <c r="AO1030" s="2">
        <v>0</v>
      </c>
      <c r="AP1030" s="2" t="s">
        <v>19</v>
      </c>
      <c r="AQ1030" s="2">
        <v>-6.5114040089354619E-3</v>
      </c>
      <c r="AV1030" s="52"/>
    </row>
    <row r="1031" spans="1:48" x14ac:dyDescent="0.3">
      <c r="A1031">
        <v>2005</v>
      </c>
      <c r="B1031" s="1">
        <v>38362</v>
      </c>
      <c r="C1031" s="4">
        <v>16</v>
      </c>
      <c r="D1031" s="4">
        <v>99</v>
      </c>
      <c r="E1031" s="4">
        <v>6</v>
      </c>
      <c r="F1031">
        <v>16.527226752067644</v>
      </c>
      <c r="G1031">
        <v>86.799599999999998</v>
      </c>
      <c r="H1031">
        <v>33.909199999999998</v>
      </c>
      <c r="I1031">
        <v>52.6708</v>
      </c>
      <c r="J1031">
        <v>55.1554</v>
      </c>
      <c r="K1031">
        <v>61.882899999999999</v>
      </c>
      <c r="Q1031">
        <v>41.95</v>
      </c>
      <c r="T1031">
        <v>16.2758</v>
      </c>
      <c r="V1031">
        <v>15.732100000000001</v>
      </c>
      <c r="X1031">
        <v>138720.6568</v>
      </c>
      <c r="Y1031" s="2">
        <v>1.0586483003163227E-3</v>
      </c>
      <c r="Z1031" s="2">
        <v>4.7284963381644118E-3</v>
      </c>
      <c r="AA1031" s="2">
        <v>-5.1876392704297558E-4</v>
      </c>
      <c r="AB1031" s="2">
        <v>1.5821220211609255E-3</v>
      </c>
      <c r="AC1031" s="2">
        <v>-1.1783495492367901E-4</v>
      </c>
      <c r="AD1031" s="2">
        <v>-6.1368617058221719E-4</v>
      </c>
      <c r="AE1031" s="2" t="s">
        <v>19</v>
      </c>
      <c r="AF1031" s="2" t="s">
        <v>19</v>
      </c>
      <c r="AG1031" s="2" t="s">
        <v>19</v>
      </c>
      <c r="AH1031" s="2" t="s">
        <v>19</v>
      </c>
      <c r="AI1031" s="2" t="s">
        <v>19</v>
      </c>
      <c r="AJ1031" s="2">
        <v>2.629063097514317E-3</v>
      </c>
      <c r="AK1031" s="2" t="s">
        <v>19</v>
      </c>
      <c r="AL1031" s="2" t="s">
        <v>19</v>
      </c>
      <c r="AM1031" s="2">
        <v>1.2549675800042071E-3</v>
      </c>
      <c r="AN1031" s="2" t="s">
        <v>19</v>
      </c>
      <c r="AO1031" s="2">
        <v>5.1753550868629539E-3</v>
      </c>
      <c r="AP1031" s="2" t="s">
        <v>19</v>
      </c>
      <c r="AQ1031" s="2">
        <v>-1.2004327750967603E-2</v>
      </c>
      <c r="AV1031" s="52"/>
    </row>
    <row r="1032" spans="1:48" x14ac:dyDescent="0.3">
      <c r="A1032">
        <v>2005</v>
      </c>
      <c r="B1032" s="1">
        <v>38363</v>
      </c>
      <c r="C1032" s="4">
        <v>17</v>
      </c>
      <c r="D1032" s="4">
        <v>99</v>
      </c>
      <c r="E1032" s="4">
        <v>7</v>
      </c>
      <c r="F1032">
        <v>16.116421250140867</v>
      </c>
      <c r="G1032">
        <v>86.201499999999996</v>
      </c>
      <c r="H1032">
        <v>33.671500000000002</v>
      </c>
      <c r="I1032">
        <v>52.979599999999998</v>
      </c>
      <c r="J1032">
        <v>55.265999999999998</v>
      </c>
      <c r="K1032">
        <v>61.898099999999999</v>
      </c>
      <c r="Q1032">
        <v>42.21</v>
      </c>
      <c r="T1032">
        <v>16.245200000000001</v>
      </c>
      <c r="V1032">
        <v>15.6858</v>
      </c>
      <c r="X1032">
        <v>139976.0356</v>
      </c>
      <c r="Y1032" s="2">
        <v>-2.4856287633095109E-2</v>
      </c>
      <c r="Z1032" s="2">
        <v>-6.8905847492385375E-3</v>
      </c>
      <c r="AA1032" s="2">
        <v>-7.0098970190979326E-3</v>
      </c>
      <c r="AB1032" s="2">
        <v>5.8628310183250765E-3</v>
      </c>
      <c r="AC1032" s="2">
        <v>2.005243366923315E-3</v>
      </c>
      <c r="AD1032" s="2">
        <v>2.456252050242469E-4</v>
      </c>
      <c r="AE1032" s="2" t="s">
        <v>19</v>
      </c>
      <c r="AF1032" s="2" t="s">
        <v>19</v>
      </c>
      <c r="AG1032" s="2" t="s">
        <v>19</v>
      </c>
      <c r="AH1032" s="2" t="s">
        <v>19</v>
      </c>
      <c r="AI1032" s="2" t="s">
        <v>19</v>
      </c>
      <c r="AJ1032" s="2">
        <v>6.1978545887961811E-3</v>
      </c>
      <c r="AK1032" s="2" t="s">
        <v>19</v>
      </c>
      <c r="AL1032" s="2" t="s">
        <v>19</v>
      </c>
      <c r="AM1032" s="2">
        <v>-1.8800919156047868E-3</v>
      </c>
      <c r="AN1032" s="2" t="s">
        <v>19</v>
      </c>
      <c r="AO1032" s="2">
        <v>-2.9430273135817586E-3</v>
      </c>
      <c r="AP1032" s="2" t="s">
        <v>19</v>
      </c>
      <c r="AQ1032" s="2">
        <v>9.0496889861899632E-3</v>
      </c>
      <c r="AV1032" s="52"/>
    </row>
    <row r="1033" spans="1:48" x14ac:dyDescent="0.3">
      <c r="A1033">
        <v>2005</v>
      </c>
      <c r="B1033" s="1">
        <v>38364</v>
      </c>
      <c r="C1033" s="4">
        <v>18</v>
      </c>
      <c r="D1033" s="4">
        <v>99</v>
      </c>
      <c r="E1033" s="4">
        <v>8</v>
      </c>
      <c r="F1033">
        <v>16.17935795962153</v>
      </c>
      <c r="G1033">
        <v>86.486000000000004</v>
      </c>
      <c r="H1033">
        <v>33.953200000000002</v>
      </c>
      <c r="I1033">
        <v>53.050899999999999</v>
      </c>
      <c r="J1033">
        <v>55.3506</v>
      </c>
      <c r="K1033">
        <v>61.905700000000003</v>
      </c>
      <c r="Q1033">
        <v>42.6</v>
      </c>
      <c r="T1033">
        <v>16.444700000000001</v>
      </c>
      <c r="V1033">
        <v>15.732100000000001</v>
      </c>
      <c r="X1033">
        <v>135696.49309999999</v>
      </c>
      <c r="Y1033" s="2">
        <v>3.9051293400582665E-3</v>
      </c>
      <c r="Z1033" s="2">
        <v>3.3004066054536096E-3</v>
      </c>
      <c r="AA1033" s="2">
        <v>8.3661256552276519E-3</v>
      </c>
      <c r="AB1033" s="2">
        <v>1.3458010253002417E-3</v>
      </c>
      <c r="AC1033" s="2">
        <v>1.5307784171099126E-3</v>
      </c>
      <c r="AD1033" s="2">
        <v>1.2278244404928529E-4</v>
      </c>
      <c r="AE1033" s="2" t="s">
        <v>19</v>
      </c>
      <c r="AF1033" s="2" t="s">
        <v>19</v>
      </c>
      <c r="AG1033" s="2" t="s">
        <v>19</v>
      </c>
      <c r="AH1033" s="2" t="s">
        <v>19</v>
      </c>
      <c r="AI1033" s="2" t="s">
        <v>19</v>
      </c>
      <c r="AJ1033" s="2">
        <v>9.2395167022032432E-3</v>
      </c>
      <c r="AK1033" s="2" t="s">
        <v>19</v>
      </c>
      <c r="AL1033" s="2" t="s">
        <v>19</v>
      </c>
      <c r="AM1033" s="2">
        <v>1.2280550562627779E-2</v>
      </c>
      <c r="AN1033" s="2" t="s">
        <v>19</v>
      </c>
      <c r="AO1033" s="2">
        <v>2.9517142893573656E-3</v>
      </c>
      <c r="AP1033" s="2" t="s">
        <v>19</v>
      </c>
      <c r="AQ1033" s="2">
        <v>-3.0573394093181605E-2</v>
      </c>
      <c r="AV1033" s="52"/>
    </row>
    <row r="1034" spans="1:48" x14ac:dyDescent="0.3">
      <c r="A1034">
        <v>2005</v>
      </c>
      <c r="B1034" s="1">
        <v>38365</v>
      </c>
      <c r="C1034" s="4">
        <v>19</v>
      </c>
      <c r="D1034" s="4">
        <v>99</v>
      </c>
      <c r="E1034" s="4">
        <v>9</v>
      </c>
      <c r="F1034">
        <v>16.516650871146954</v>
      </c>
      <c r="G1034">
        <v>85.793000000000006</v>
      </c>
      <c r="H1034">
        <v>33.504300000000001</v>
      </c>
      <c r="I1034">
        <v>53.561700000000002</v>
      </c>
      <c r="J1034">
        <v>55.572000000000003</v>
      </c>
      <c r="K1034">
        <v>61.9818</v>
      </c>
      <c r="Q1034">
        <v>42.6</v>
      </c>
      <c r="T1034">
        <v>16.376799999999999</v>
      </c>
      <c r="V1034">
        <v>15.8073</v>
      </c>
      <c r="X1034">
        <v>136191.6244</v>
      </c>
      <c r="Y1034" s="2">
        <v>2.084711348665369E-2</v>
      </c>
      <c r="Z1034" s="2">
        <v>-8.0128575723238393E-3</v>
      </c>
      <c r="AA1034" s="2">
        <v>-1.3221139686391936E-2</v>
      </c>
      <c r="AB1034" s="2">
        <v>9.6284888663529244E-3</v>
      </c>
      <c r="AC1034" s="2">
        <v>3.999956640036384E-3</v>
      </c>
      <c r="AD1034" s="2">
        <v>1.2292890638503362E-3</v>
      </c>
      <c r="AE1034" s="2" t="s">
        <v>19</v>
      </c>
      <c r="AF1034" s="2" t="s">
        <v>19</v>
      </c>
      <c r="AG1034" s="2" t="s">
        <v>19</v>
      </c>
      <c r="AH1034" s="2" t="s">
        <v>19</v>
      </c>
      <c r="AI1034" s="2" t="s">
        <v>19</v>
      </c>
      <c r="AJ1034" s="2">
        <v>0</v>
      </c>
      <c r="AK1034" s="2" t="s">
        <v>19</v>
      </c>
      <c r="AL1034" s="2" t="s">
        <v>19</v>
      </c>
      <c r="AM1034" s="2">
        <v>-4.1289898873194675E-3</v>
      </c>
      <c r="AN1034" s="2" t="s">
        <v>19</v>
      </c>
      <c r="AO1034" s="2">
        <v>4.780035723139342E-3</v>
      </c>
      <c r="AP1034" s="2" t="s">
        <v>19</v>
      </c>
      <c r="AQ1034" s="2">
        <v>3.6488142669621748E-3</v>
      </c>
      <c r="AV1034" s="52"/>
    </row>
    <row r="1035" spans="1:48" x14ac:dyDescent="0.3">
      <c r="A1035">
        <v>2005</v>
      </c>
      <c r="B1035" s="1">
        <v>38366</v>
      </c>
      <c r="C1035" s="4">
        <v>20</v>
      </c>
      <c r="D1035" s="4">
        <v>99</v>
      </c>
      <c r="E1035" s="4">
        <v>10</v>
      </c>
      <c r="F1035">
        <v>17.006094994385649</v>
      </c>
      <c r="G1035">
        <v>86.2453</v>
      </c>
      <c r="H1035">
        <v>33.821199999999997</v>
      </c>
      <c r="I1035">
        <v>53.555799999999998</v>
      </c>
      <c r="J1035">
        <v>55.539400000000001</v>
      </c>
      <c r="K1035">
        <v>61.9514</v>
      </c>
      <c r="Q1035">
        <v>42.32</v>
      </c>
      <c r="T1035">
        <v>16.669699999999999</v>
      </c>
      <c r="V1035">
        <v>15.9404</v>
      </c>
      <c r="X1035">
        <v>134581.03349999999</v>
      </c>
      <c r="Y1035" s="2">
        <v>2.9633375861549904E-2</v>
      </c>
      <c r="Z1035" s="2">
        <v>5.2719918874499783E-3</v>
      </c>
      <c r="AA1035" s="2">
        <v>9.4584874180327905E-3</v>
      </c>
      <c r="AB1035" s="2">
        <v>-1.1015333717945275E-4</v>
      </c>
      <c r="AC1035" s="2">
        <v>-5.8662635859785262E-4</v>
      </c>
      <c r="AD1035" s="2">
        <v>-4.9046655631168612E-4</v>
      </c>
      <c r="AE1035" s="2" t="s">
        <v>19</v>
      </c>
      <c r="AF1035" s="2" t="s">
        <v>19</v>
      </c>
      <c r="AG1035" s="2" t="s">
        <v>19</v>
      </c>
      <c r="AH1035" s="2" t="s">
        <v>19</v>
      </c>
      <c r="AI1035" s="2" t="s">
        <v>19</v>
      </c>
      <c r="AJ1035" s="2">
        <v>-6.5727699530516714E-3</v>
      </c>
      <c r="AK1035" s="2" t="s">
        <v>19</v>
      </c>
      <c r="AL1035" s="2" t="s">
        <v>19</v>
      </c>
      <c r="AM1035" s="2">
        <v>1.7885056909774821E-2</v>
      </c>
      <c r="AN1035" s="2" t="s">
        <v>19</v>
      </c>
      <c r="AO1035" s="2">
        <v>8.42016030568149E-3</v>
      </c>
      <c r="AP1035" s="2" t="s">
        <v>19</v>
      </c>
      <c r="AQ1035" s="2">
        <v>-1.1825917394667651E-2</v>
      </c>
      <c r="AV1035" s="52"/>
    </row>
    <row r="1036" spans="1:48" x14ac:dyDescent="0.3">
      <c r="A1036">
        <v>2005</v>
      </c>
      <c r="B1036" s="1">
        <v>38370</v>
      </c>
      <c r="C1036" s="4">
        <v>99</v>
      </c>
      <c r="D1036" s="4">
        <v>99</v>
      </c>
      <c r="E1036" s="4">
        <v>99</v>
      </c>
      <c r="F1036">
        <v>17.108418234861329</v>
      </c>
      <c r="G1036">
        <v>87.142399999999995</v>
      </c>
      <c r="H1036">
        <v>34.0764</v>
      </c>
      <c r="I1036">
        <v>53.734000000000002</v>
      </c>
      <c r="J1036">
        <v>55.5199</v>
      </c>
      <c r="K1036">
        <v>61.9285</v>
      </c>
      <c r="Q1036">
        <v>42.32</v>
      </c>
      <c r="T1036">
        <v>16.64</v>
      </c>
      <c r="V1036">
        <v>16.0792</v>
      </c>
      <c r="X1036">
        <v>130322.49219999999</v>
      </c>
      <c r="Y1036" s="2">
        <v>6.0168569274405836E-3</v>
      </c>
      <c r="Z1036" s="2">
        <v>1.0401726238995046E-2</v>
      </c>
      <c r="AA1036" s="2">
        <v>7.5455631379135468E-3</v>
      </c>
      <c r="AB1036" s="2">
        <v>3.3273707049470413E-3</v>
      </c>
      <c r="AC1036" s="2">
        <v>-3.511021004908299E-4</v>
      </c>
      <c r="AD1036" s="2">
        <v>-3.696445923739855E-4</v>
      </c>
      <c r="AE1036" s="2" t="s">
        <v>19</v>
      </c>
      <c r="AF1036" s="2" t="s">
        <v>19</v>
      </c>
      <c r="AG1036" s="2" t="s">
        <v>19</v>
      </c>
      <c r="AH1036" s="2" t="s">
        <v>19</v>
      </c>
      <c r="AI1036" s="2" t="s">
        <v>19</v>
      </c>
      <c r="AJ1036" s="2">
        <v>0</v>
      </c>
      <c r="AK1036" s="2" t="s">
        <v>19</v>
      </c>
      <c r="AL1036" s="2" t="s">
        <v>19</v>
      </c>
      <c r="AM1036" s="2">
        <v>-1.7816757350160861E-3</v>
      </c>
      <c r="AN1036" s="2" t="s">
        <v>19</v>
      </c>
      <c r="AO1036" s="2">
        <v>8.7074351961053953E-3</v>
      </c>
      <c r="AP1036" s="2" t="s">
        <v>19</v>
      </c>
      <c r="AQ1036" s="2">
        <v>-3.1642952868243479E-2</v>
      </c>
      <c r="AV1036" s="52"/>
    </row>
    <row r="1037" spans="1:48" x14ac:dyDescent="0.3">
      <c r="A1037">
        <v>2005</v>
      </c>
      <c r="B1037" s="1">
        <v>38371</v>
      </c>
      <c r="C1037" s="4">
        <v>99</v>
      </c>
      <c r="D1037" s="4">
        <v>99</v>
      </c>
      <c r="E1037" s="4">
        <v>99</v>
      </c>
      <c r="F1037">
        <v>16.776821526304374</v>
      </c>
      <c r="G1037">
        <v>86.230699999999999</v>
      </c>
      <c r="H1037">
        <v>33.513100000000001</v>
      </c>
      <c r="I1037">
        <v>53.888399999999997</v>
      </c>
      <c r="J1037">
        <v>55.552399999999999</v>
      </c>
      <c r="K1037">
        <v>61.936199999999999</v>
      </c>
      <c r="Q1037">
        <v>42.26</v>
      </c>
      <c r="T1037">
        <v>16.410799999999998</v>
      </c>
      <c r="V1037">
        <v>16.009799999999998</v>
      </c>
      <c r="X1037">
        <v>131853.44080000001</v>
      </c>
      <c r="Y1037" s="2">
        <v>-1.938207869394204E-2</v>
      </c>
      <c r="Z1037" s="2">
        <v>-1.0462186031139797E-2</v>
      </c>
      <c r="AA1037" s="2">
        <v>-1.6530502048338391E-2</v>
      </c>
      <c r="AB1037" s="2">
        <v>2.8734134812222756E-3</v>
      </c>
      <c r="AC1037" s="2">
        <v>5.8537569412053791E-4</v>
      </c>
      <c r="AD1037" s="2">
        <v>1.2433693695146353E-4</v>
      </c>
      <c r="AE1037" s="2" t="s">
        <v>19</v>
      </c>
      <c r="AF1037" s="2" t="s">
        <v>19</v>
      </c>
      <c r="AG1037" s="2" t="s">
        <v>19</v>
      </c>
      <c r="AH1037" s="2" t="s">
        <v>19</v>
      </c>
      <c r="AI1037" s="2" t="s">
        <v>19</v>
      </c>
      <c r="AJ1037" s="2">
        <v>-1.4177693761815435E-3</v>
      </c>
      <c r="AK1037" s="2" t="s">
        <v>19</v>
      </c>
      <c r="AL1037" s="2" t="s">
        <v>19</v>
      </c>
      <c r="AM1037" s="2">
        <v>-1.3774038461538574E-2</v>
      </c>
      <c r="AN1037" s="2" t="s">
        <v>19</v>
      </c>
      <c r="AO1037" s="2">
        <v>-4.3161351311011842E-3</v>
      </c>
      <c r="AP1037" s="2" t="s">
        <v>19</v>
      </c>
      <c r="AQ1037" s="2">
        <v>1.1747385843807745E-2</v>
      </c>
      <c r="AV1037" s="52"/>
    </row>
    <row r="1038" spans="1:48" x14ac:dyDescent="0.3">
      <c r="A1038">
        <v>2005</v>
      </c>
      <c r="B1038" s="1">
        <v>38372</v>
      </c>
      <c r="C1038" s="4">
        <v>99</v>
      </c>
      <c r="D1038" s="4">
        <v>99</v>
      </c>
      <c r="E1038" s="4">
        <v>99</v>
      </c>
      <c r="F1038">
        <v>16.594777848685784</v>
      </c>
      <c r="G1038">
        <v>85.705500000000001</v>
      </c>
      <c r="H1038">
        <v>32.870699999999999</v>
      </c>
      <c r="I1038">
        <v>53.9953</v>
      </c>
      <c r="J1038">
        <v>55.650100000000002</v>
      </c>
      <c r="K1038">
        <v>61.989400000000003</v>
      </c>
      <c r="Q1038">
        <v>42.25</v>
      </c>
      <c r="T1038">
        <v>16.207000000000001</v>
      </c>
      <c r="V1038">
        <v>15.957700000000001</v>
      </c>
      <c r="X1038">
        <v>133280.9572</v>
      </c>
      <c r="Y1038" s="2">
        <v>-1.0850903869553896E-2</v>
      </c>
      <c r="Z1038" s="2">
        <v>-6.090638252965519E-3</v>
      </c>
      <c r="AA1038" s="2">
        <v>-1.9168623612855984E-2</v>
      </c>
      <c r="AB1038" s="2">
        <v>1.9837293369260323E-3</v>
      </c>
      <c r="AC1038" s="2">
        <v>1.7586998941541143E-3</v>
      </c>
      <c r="AD1038" s="2">
        <v>8.5894840174249865E-4</v>
      </c>
      <c r="AE1038" s="2" t="s">
        <v>19</v>
      </c>
      <c r="AF1038" s="2" t="s">
        <v>19</v>
      </c>
      <c r="AG1038" s="2" t="s">
        <v>19</v>
      </c>
      <c r="AH1038" s="2" t="s">
        <v>19</v>
      </c>
      <c r="AI1038" s="2" t="s">
        <v>19</v>
      </c>
      <c r="AJ1038" s="2">
        <v>-2.3663038334120756E-4</v>
      </c>
      <c r="AK1038" s="2" t="s">
        <v>19</v>
      </c>
      <c r="AL1038" s="2" t="s">
        <v>19</v>
      </c>
      <c r="AM1038" s="2">
        <v>-1.2418651132181102E-2</v>
      </c>
      <c r="AN1038" s="2" t="s">
        <v>19</v>
      </c>
      <c r="AO1038" s="2">
        <v>-3.254256767729613E-3</v>
      </c>
      <c r="AP1038" s="2" t="s">
        <v>19</v>
      </c>
      <c r="AQ1038" s="2">
        <v>1.0826538855101209E-2</v>
      </c>
      <c r="AV1038" s="52"/>
    </row>
    <row r="1039" spans="1:48" x14ac:dyDescent="0.3">
      <c r="A1039">
        <v>2005</v>
      </c>
      <c r="B1039" s="1">
        <v>38373</v>
      </c>
      <c r="C1039" s="4">
        <v>99</v>
      </c>
      <c r="D1039" s="4">
        <v>99</v>
      </c>
      <c r="E1039" s="4">
        <v>99</v>
      </c>
      <c r="F1039">
        <v>16.339648862781644</v>
      </c>
      <c r="G1039">
        <v>85.180300000000003</v>
      </c>
      <c r="H1039">
        <v>32.606699999999996</v>
      </c>
      <c r="I1039">
        <v>54.054699999999997</v>
      </c>
      <c r="J1039">
        <v>55.7607</v>
      </c>
      <c r="K1039">
        <v>62.050400000000003</v>
      </c>
      <c r="Q1039">
        <v>42.74</v>
      </c>
      <c r="T1039">
        <v>16.427700000000002</v>
      </c>
      <c r="V1039">
        <v>15.8941</v>
      </c>
      <c r="X1039">
        <v>136025.1888</v>
      </c>
      <c r="Y1039" s="2">
        <v>-1.5374052501964885E-2</v>
      </c>
      <c r="Z1039" s="2">
        <v>-6.1279614493818801E-3</v>
      </c>
      <c r="AA1039" s="2">
        <v>-8.0314687548486141E-3</v>
      </c>
      <c r="AB1039" s="2">
        <v>1.1000957490743257E-3</v>
      </c>
      <c r="AC1039" s="2">
        <v>1.9874178123668873E-3</v>
      </c>
      <c r="AD1039" s="2">
        <v>9.840392067030912E-4</v>
      </c>
      <c r="AE1039" s="2" t="s">
        <v>19</v>
      </c>
      <c r="AF1039" s="2" t="s">
        <v>19</v>
      </c>
      <c r="AG1039" s="2" t="s">
        <v>19</v>
      </c>
      <c r="AH1039" s="2" t="s">
        <v>19</v>
      </c>
      <c r="AI1039" s="2" t="s">
        <v>19</v>
      </c>
      <c r="AJ1039" s="2">
        <v>1.1597633136094743E-2</v>
      </c>
      <c r="AK1039" s="2" t="s">
        <v>19</v>
      </c>
      <c r="AL1039" s="2" t="s">
        <v>19</v>
      </c>
      <c r="AM1039" s="2">
        <v>1.361757265379171E-2</v>
      </c>
      <c r="AN1039" s="2" t="s">
        <v>19</v>
      </c>
      <c r="AO1039" s="2">
        <v>-3.9855367628167659E-3</v>
      </c>
      <c r="AP1039" s="2" t="s">
        <v>19</v>
      </c>
      <c r="AQ1039" s="2">
        <v>2.058982511569174E-2</v>
      </c>
      <c r="AV1039" s="52"/>
    </row>
    <row r="1040" spans="1:48" x14ac:dyDescent="0.3">
      <c r="A1040">
        <v>2005</v>
      </c>
      <c r="B1040" s="1">
        <v>38376</v>
      </c>
      <c r="C1040" s="4">
        <v>99</v>
      </c>
      <c r="D1040" s="4">
        <v>99</v>
      </c>
      <c r="E1040" s="4">
        <v>99</v>
      </c>
      <c r="F1040">
        <v>16.15072526238572</v>
      </c>
      <c r="G1040">
        <v>85.012600000000006</v>
      </c>
      <c r="H1040">
        <v>32.149000000000001</v>
      </c>
      <c r="I1040">
        <v>54.286299999999997</v>
      </c>
      <c r="J1040">
        <v>55.754199999999997</v>
      </c>
      <c r="K1040">
        <v>62.012300000000003</v>
      </c>
      <c r="Q1040">
        <v>42.77</v>
      </c>
      <c r="T1040">
        <v>16.4023</v>
      </c>
      <c r="V1040">
        <v>16.032900000000001</v>
      </c>
      <c r="X1040">
        <v>135286.79949999999</v>
      </c>
      <c r="Y1040" s="2">
        <v>-1.1562280314741269E-2</v>
      </c>
      <c r="Z1040" s="2">
        <v>-1.9687650783103416E-3</v>
      </c>
      <c r="AA1040" s="2">
        <v>-1.4036992397267967E-2</v>
      </c>
      <c r="AB1040" s="2">
        <v>4.2845487996419074E-3</v>
      </c>
      <c r="AC1040" s="2">
        <v>-1.16569555260293E-4</v>
      </c>
      <c r="AD1040" s="2">
        <v>-6.1401699263818887E-4</v>
      </c>
      <c r="AE1040" s="2" t="s">
        <v>19</v>
      </c>
      <c r="AF1040" s="2" t="s">
        <v>19</v>
      </c>
      <c r="AG1040" s="2" t="s">
        <v>19</v>
      </c>
      <c r="AH1040" s="2" t="s">
        <v>19</v>
      </c>
      <c r="AI1040" s="2" t="s">
        <v>19</v>
      </c>
      <c r="AJ1040" s="2">
        <v>7.0191857744505981E-4</v>
      </c>
      <c r="AK1040" s="2" t="s">
        <v>19</v>
      </c>
      <c r="AL1040" s="2" t="s">
        <v>19</v>
      </c>
      <c r="AM1040" s="2">
        <v>-1.5461689707020332E-3</v>
      </c>
      <c r="AN1040" s="2" t="s">
        <v>19</v>
      </c>
      <c r="AO1040" s="2">
        <v>8.7328002214659417E-3</v>
      </c>
      <c r="AP1040" s="2" t="s">
        <v>19</v>
      </c>
      <c r="AQ1040" s="2">
        <v>-5.4283276980829909E-3</v>
      </c>
      <c r="AV1040" s="52"/>
    </row>
    <row r="1041" spans="1:48" x14ac:dyDescent="0.3">
      <c r="A1041">
        <v>2005</v>
      </c>
      <c r="B1041" s="1">
        <v>38377</v>
      </c>
      <c r="C1041" s="4">
        <v>99</v>
      </c>
      <c r="D1041" s="4">
        <v>99</v>
      </c>
      <c r="E1041" s="4">
        <v>99</v>
      </c>
      <c r="F1041">
        <v>16.268843584826104</v>
      </c>
      <c r="G1041">
        <v>85.253299999999996</v>
      </c>
      <c r="H1041">
        <v>32.307400000000001</v>
      </c>
      <c r="I1041">
        <v>53.775500000000001</v>
      </c>
      <c r="J1041">
        <v>55.545900000000003</v>
      </c>
      <c r="K1041">
        <v>61.989400000000003</v>
      </c>
      <c r="Q1041">
        <v>42.24</v>
      </c>
      <c r="T1041">
        <v>16.550799999999999</v>
      </c>
      <c r="V1041">
        <v>15.9404</v>
      </c>
      <c r="X1041">
        <v>134296.66130000001</v>
      </c>
      <c r="Y1041" s="2">
        <v>7.3134995810668624E-3</v>
      </c>
      <c r="Z1041" s="2">
        <v>2.8313450006232088E-3</v>
      </c>
      <c r="AA1041" s="2">
        <v>4.9270583843976645E-3</v>
      </c>
      <c r="AB1041" s="2">
        <v>-9.4093721620370774E-3</v>
      </c>
      <c r="AC1041" s="2">
        <v>-3.7360414103331241E-3</v>
      </c>
      <c r="AD1041" s="2">
        <v>-3.6928157800952821E-4</v>
      </c>
      <c r="AE1041" s="2" t="s">
        <v>19</v>
      </c>
      <c r="AF1041" s="2" t="s">
        <v>19</v>
      </c>
      <c r="AG1041" s="2" t="s">
        <v>19</v>
      </c>
      <c r="AH1041" s="2" t="s">
        <v>19</v>
      </c>
      <c r="AI1041" s="2" t="s">
        <v>19</v>
      </c>
      <c r="AJ1041" s="2">
        <v>-1.2391863455693319E-2</v>
      </c>
      <c r="AK1041" s="2" t="s">
        <v>19</v>
      </c>
      <c r="AL1041" s="2" t="s">
        <v>19</v>
      </c>
      <c r="AM1041" s="2">
        <v>9.0536083354162411E-3</v>
      </c>
      <c r="AN1041" s="2" t="s">
        <v>19</v>
      </c>
      <c r="AO1041" s="2">
        <v>-5.7693866986010534E-3</v>
      </c>
      <c r="AP1041" s="2" t="s">
        <v>19</v>
      </c>
      <c r="AQ1041" s="2">
        <v>-7.3188086617422821E-3</v>
      </c>
      <c r="AV1041" s="52"/>
    </row>
    <row r="1042" spans="1:48" x14ac:dyDescent="0.3">
      <c r="A1042">
        <v>2005</v>
      </c>
      <c r="B1042" s="1">
        <v>38378</v>
      </c>
      <c r="C1042" s="4">
        <v>99</v>
      </c>
      <c r="D1042" s="4">
        <v>99</v>
      </c>
      <c r="E1042" s="4">
        <v>99</v>
      </c>
      <c r="F1042">
        <v>16.490488199695751</v>
      </c>
      <c r="G1042">
        <v>85.508600000000001</v>
      </c>
      <c r="H1042">
        <v>32.694699999999997</v>
      </c>
      <c r="I1042">
        <v>53.8765</v>
      </c>
      <c r="J1042">
        <v>55.558900000000001</v>
      </c>
      <c r="K1042">
        <v>61.9666</v>
      </c>
      <c r="Q1042">
        <v>42.69</v>
      </c>
      <c r="T1042">
        <v>16.7928</v>
      </c>
      <c r="V1042">
        <v>16.171800000000001</v>
      </c>
      <c r="X1042">
        <v>131944.3315</v>
      </c>
      <c r="Y1042" s="2">
        <v>1.3623870296249896E-2</v>
      </c>
      <c r="Z1042" s="2">
        <v>2.9946054874123718E-3</v>
      </c>
      <c r="AA1042" s="2">
        <v>1.1987965605402939E-2</v>
      </c>
      <c r="AB1042" s="2">
        <v>1.8781787245121251E-3</v>
      </c>
      <c r="AC1042" s="2">
        <v>2.3404067626953129E-4</v>
      </c>
      <c r="AD1042" s="2">
        <v>-3.6780481824316702E-4</v>
      </c>
      <c r="AE1042" s="2" t="s">
        <v>19</v>
      </c>
      <c r="AF1042" s="2" t="s">
        <v>19</v>
      </c>
      <c r="AG1042" s="2" t="s">
        <v>19</v>
      </c>
      <c r="AH1042" s="2" t="s">
        <v>19</v>
      </c>
      <c r="AI1042" s="2" t="s">
        <v>19</v>
      </c>
      <c r="AJ1042" s="2">
        <v>1.065340909090895E-2</v>
      </c>
      <c r="AK1042" s="2" t="s">
        <v>19</v>
      </c>
      <c r="AL1042" s="2" t="s">
        <v>19</v>
      </c>
      <c r="AM1042" s="2">
        <v>1.4621649708775442E-2</v>
      </c>
      <c r="AN1042" s="2" t="s">
        <v>19</v>
      </c>
      <c r="AO1042" s="2">
        <v>1.4516574239040514E-2</v>
      </c>
      <c r="AP1042" s="2" t="s">
        <v>19</v>
      </c>
      <c r="AQ1042" s="2">
        <v>-1.7515921670943291E-2</v>
      </c>
      <c r="AV1042" s="52"/>
    </row>
    <row r="1043" spans="1:48" x14ac:dyDescent="0.3">
      <c r="A1043">
        <v>2005</v>
      </c>
      <c r="B1043" s="1">
        <v>38379</v>
      </c>
      <c r="C1043" s="4">
        <v>99</v>
      </c>
      <c r="D1043" s="4">
        <v>99</v>
      </c>
      <c r="E1043" s="4">
        <v>99</v>
      </c>
      <c r="F1043">
        <v>16.651476891340376</v>
      </c>
      <c r="G1043">
        <v>85.654399999999995</v>
      </c>
      <c r="H1043">
        <v>32.650700000000001</v>
      </c>
      <c r="I1043">
        <v>53.775500000000001</v>
      </c>
      <c r="J1043">
        <v>55.474299999999999</v>
      </c>
      <c r="K1043">
        <v>61.9514</v>
      </c>
      <c r="Q1043">
        <v>42.62</v>
      </c>
      <c r="T1043">
        <v>16.808900000000001</v>
      </c>
      <c r="V1043">
        <v>16.252800000000001</v>
      </c>
      <c r="X1043">
        <v>130256.74679999999</v>
      </c>
      <c r="Y1043" s="2">
        <v>9.7625182283926915E-3</v>
      </c>
      <c r="Z1043" s="2">
        <v>1.7050916515999326E-3</v>
      </c>
      <c r="AA1043" s="2">
        <v>-1.3457838732270355E-3</v>
      </c>
      <c r="AB1043" s="2">
        <v>-1.8746577821499022E-3</v>
      </c>
      <c r="AC1043" s="2">
        <v>-1.5227083329584223E-3</v>
      </c>
      <c r="AD1043" s="2">
        <v>-2.4529343226831202E-4</v>
      </c>
      <c r="AE1043" s="2" t="s">
        <v>19</v>
      </c>
      <c r="AF1043" s="2" t="s">
        <v>19</v>
      </c>
      <c r="AG1043" s="2" t="s">
        <v>19</v>
      </c>
      <c r="AH1043" s="2" t="s">
        <v>19</v>
      </c>
      <c r="AI1043" s="2" t="s">
        <v>19</v>
      </c>
      <c r="AJ1043" s="2">
        <v>-1.6397282736003715E-3</v>
      </c>
      <c r="AK1043" s="2" t="s">
        <v>19</v>
      </c>
      <c r="AL1043" s="2" t="s">
        <v>19</v>
      </c>
      <c r="AM1043" s="2">
        <v>9.5874422371511336E-4</v>
      </c>
      <c r="AN1043" s="2" t="s">
        <v>19</v>
      </c>
      <c r="AO1043" s="2">
        <v>5.0087188810150618E-3</v>
      </c>
      <c r="AP1043" s="2" t="s">
        <v>19</v>
      </c>
      <c r="AQ1043" s="2">
        <v>-1.2790126569401039E-2</v>
      </c>
      <c r="AV1043" s="52"/>
    </row>
    <row r="1044" spans="1:48" x14ac:dyDescent="0.3">
      <c r="A1044">
        <v>2005</v>
      </c>
      <c r="B1044" s="1">
        <v>38380</v>
      </c>
      <c r="C1044" s="4">
        <v>99</v>
      </c>
      <c r="D1044" s="4">
        <v>99</v>
      </c>
      <c r="E1044" s="4">
        <v>99</v>
      </c>
      <c r="F1044">
        <v>16.855019140040682</v>
      </c>
      <c r="G1044">
        <v>85.654399999999995</v>
      </c>
      <c r="H1044">
        <v>32.492199999999997</v>
      </c>
      <c r="I1044">
        <v>54.316000000000003</v>
      </c>
      <c r="J1044">
        <v>55.7607</v>
      </c>
      <c r="K1044">
        <v>61.9818</v>
      </c>
      <c r="Q1044">
        <v>42.69</v>
      </c>
      <c r="T1044">
        <v>16.824200000000001</v>
      </c>
      <c r="V1044">
        <v>16.270199999999999</v>
      </c>
      <c r="X1044">
        <v>129079.094</v>
      </c>
      <c r="Y1044" s="2">
        <v>1.2223675415011348E-2</v>
      </c>
      <c r="Z1044" s="2">
        <v>0</v>
      </c>
      <c r="AA1044" s="2">
        <v>-4.8544135347788897E-3</v>
      </c>
      <c r="AB1044" s="2">
        <v>1.0051045550482973E-2</v>
      </c>
      <c r="AC1044" s="2">
        <v>5.1627510396705656E-3</v>
      </c>
      <c r="AD1044" s="2">
        <v>4.9070723179789333E-4</v>
      </c>
      <c r="AE1044" s="2" t="s">
        <v>19</v>
      </c>
      <c r="AF1044" s="2" t="s">
        <v>19</v>
      </c>
      <c r="AG1044" s="2" t="s">
        <v>19</v>
      </c>
      <c r="AH1044" s="2" t="s">
        <v>19</v>
      </c>
      <c r="AI1044" s="2" t="s">
        <v>19</v>
      </c>
      <c r="AJ1044" s="2">
        <v>1.6424213984045366E-3</v>
      </c>
      <c r="AK1044" s="2" t="s">
        <v>19</v>
      </c>
      <c r="AL1044" s="2" t="s">
        <v>19</v>
      </c>
      <c r="AM1044" s="2">
        <v>9.1023207943408124E-4</v>
      </c>
      <c r="AN1044" s="2" t="s">
        <v>19</v>
      </c>
      <c r="AO1044" s="2">
        <v>1.0705847607794805E-3</v>
      </c>
      <c r="AP1044" s="2" t="s">
        <v>19</v>
      </c>
      <c r="AQ1044" s="2">
        <v>-9.0410119163208957E-3</v>
      </c>
      <c r="AV1044" s="52"/>
    </row>
    <row r="1045" spans="1:48" x14ac:dyDescent="0.3">
      <c r="A1045">
        <v>2005</v>
      </c>
      <c r="B1045" s="1">
        <v>38383</v>
      </c>
      <c r="C1045" s="4">
        <v>99</v>
      </c>
      <c r="D1045" s="4">
        <v>99</v>
      </c>
      <c r="E1045" s="4">
        <v>99</v>
      </c>
      <c r="F1045">
        <v>17.259987499742579</v>
      </c>
      <c r="G1045">
        <v>86.186899999999994</v>
      </c>
      <c r="H1045">
        <v>32.914700000000003</v>
      </c>
      <c r="I1045">
        <v>54.470399999999998</v>
      </c>
      <c r="J1045">
        <v>55.780299999999997</v>
      </c>
      <c r="K1045">
        <v>61.974200000000003</v>
      </c>
      <c r="Q1045">
        <v>42.22</v>
      </c>
      <c r="T1045">
        <v>17.0458</v>
      </c>
      <c r="V1045">
        <v>16.455300000000001</v>
      </c>
      <c r="X1045">
        <v>127532.1064</v>
      </c>
      <c r="Y1045" s="2">
        <v>2.4026573707048193E-2</v>
      </c>
      <c r="Z1045" s="2">
        <v>6.2168435013263412E-3</v>
      </c>
      <c r="AA1045" s="2">
        <v>1.3003120748980024E-2</v>
      </c>
      <c r="AB1045" s="2">
        <v>2.8426246409896105E-3</v>
      </c>
      <c r="AC1045" s="2">
        <v>3.5150204355383075E-4</v>
      </c>
      <c r="AD1045" s="2">
        <v>-1.2261663907786602E-4</v>
      </c>
      <c r="AE1045" s="2" t="s">
        <v>19</v>
      </c>
      <c r="AF1045" s="2" t="s">
        <v>19</v>
      </c>
      <c r="AG1045" s="2" t="s">
        <v>19</v>
      </c>
      <c r="AH1045" s="2" t="s">
        <v>19</v>
      </c>
      <c r="AI1045" s="2" t="s">
        <v>19</v>
      </c>
      <c r="AJ1045" s="2">
        <v>-1.100960412274532E-2</v>
      </c>
      <c r="AK1045" s="2" t="s">
        <v>19</v>
      </c>
      <c r="AL1045" s="2" t="s">
        <v>19</v>
      </c>
      <c r="AM1045" s="2">
        <v>1.3171502954077985E-2</v>
      </c>
      <c r="AN1045" s="2" t="s">
        <v>19</v>
      </c>
      <c r="AO1045" s="2">
        <v>1.1376627208024681E-2</v>
      </c>
      <c r="AP1045" s="2" t="s">
        <v>19</v>
      </c>
      <c r="AQ1045" s="2">
        <v>-1.1984803673939615E-2</v>
      </c>
      <c r="AV1045" s="52"/>
    </row>
    <row r="1046" spans="1:48" x14ac:dyDescent="0.3">
      <c r="A1046">
        <v>2005</v>
      </c>
      <c r="B1046" s="1">
        <v>38384</v>
      </c>
      <c r="C1046" s="4">
        <v>99</v>
      </c>
      <c r="D1046" s="4">
        <v>99</v>
      </c>
      <c r="E1046" s="4">
        <v>99</v>
      </c>
      <c r="F1046">
        <v>17.131864743420842</v>
      </c>
      <c r="G1046">
        <v>86.733999999999995</v>
      </c>
      <c r="H1046">
        <v>33.020299999999999</v>
      </c>
      <c r="I1046">
        <v>54.385199999999998</v>
      </c>
      <c r="J1046">
        <v>55.742100000000001</v>
      </c>
      <c r="K1046">
        <v>61.990600000000001</v>
      </c>
      <c r="Q1046">
        <v>42.1</v>
      </c>
      <c r="T1046">
        <v>17.187200000000001</v>
      </c>
      <c r="V1046">
        <v>16.565200000000001</v>
      </c>
      <c r="X1046">
        <v>123401.0129</v>
      </c>
      <c r="Y1046" s="2">
        <v>-7.423108291570224E-3</v>
      </c>
      <c r="Z1046" s="2">
        <v>6.3478324432135746E-3</v>
      </c>
      <c r="AA1046" s="2">
        <v>3.2082929511736413E-3</v>
      </c>
      <c r="AB1046" s="2">
        <v>-1.564152273528352E-3</v>
      </c>
      <c r="AC1046" s="2">
        <v>-6.8482959037508007E-4</v>
      </c>
      <c r="AD1046" s="2">
        <v>2.6462624769663101E-4</v>
      </c>
      <c r="AE1046" s="2" t="s">
        <v>19</v>
      </c>
      <c r="AF1046" s="2" t="s">
        <v>19</v>
      </c>
      <c r="AG1046" s="2" t="s">
        <v>19</v>
      </c>
      <c r="AH1046" s="2" t="s">
        <v>19</v>
      </c>
      <c r="AI1046" s="2" t="s">
        <v>19</v>
      </c>
      <c r="AJ1046" s="2">
        <v>-2.8422548555186999E-3</v>
      </c>
      <c r="AK1046" s="2" t="s">
        <v>19</v>
      </c>
      <c r="AL1046" s="2" t="s">
        <v>19</v>
      </c>
      <c r="AM1046" s="2">
        <v>8.2952985486162145E-3</v>
      </c>
      <c r="AN1046" s="2" t="s">
        <v>19</v>
      </c>
      <c r="AO1046" s="2">
        <v>6.6786992640668341E-3</v>
      </c>
      <c r="AP1046" s="2" t="s">
        <v>19</v>
      </c>
      <c r="AQ1046" s="2">
        <v>-3.2392576399882911E-2</v>
      </c>
      <c r="AV1046" s="52"/>
    </row>
    <row r="1047" spans="1:48" x14ac:dyDescent="0.3">
      <c r="A1047">
        <v>2005</v>
      </c>
      <c r="B1047" s="1">
        <v>38385</v>
      </c>
      <c r="C1047" s="4">
        <v>99</v>
      </c>
      <c r="D1047" s="4">
        <v>99</v>
      </c>
      <c r="E1047" s="4">
        <v>99</v>
      </c>
      <c r="F1047">
        <v>17.404440590321681</v>
      </c>
      <c r="G1047">
        <v>86.996600000000001</v>
      </c>
      <c r="H1047">
        <v>33.073099999999997</v>
      </c>
      <c r="I1047">
        <v>54.510399999999997</v>
      </c>
      <c r="J1047">
        <v>55.748600000000003</v>
      </c>
      <c r="K1047">
        <v>61.967700000000001</v>
      </c>
      <c r="Q1047">
        <v>42.16</v>
      </c>
      <c r="T1047">
        <v>17.246200000000002</v>
      </c>
      <c r="V1047">
        <v>16.628900000000002</v>
      </c>
      <c r="X1047">
        <v>117815.3493</v>
      </c>
      <c r="Y1047" s="2">
        <v>1.5910459893486939E-2</v>
      </c>
      <c r="Z1047" s="2">
        <v>3.0276477505939425E-3</v>
      </c>
      <c r="AA1047" s="2">
        <v>1.5990163626617981E-3</v>
      </c>
      <c r="AB1047" s="2">
        <v>2.3020968940079545E-3</v>
      </c>
      <c r="AC1047" s="2">
        <v>1.1660845213934401E-4</v>
      </c>
      <c r="AD1047" s="2">
        <v>-3.6941084616060049E-4</v>
      </c>
      <c r="AE1047" s="2" t="s">
        <v>19</v>
      </c>
      <c r="AF1047" s="2" t="s">
        <v>19</v>
      </c>
      <c r="AG1047" s="2" t="s">
        <v>19</v>
      </c>
      <c r="AH1047" s="2" t="s">
        <v>19</v>
      </c>
      <c r="AI1047" s="2" t="s">
        <v>19</v>
      </c>
      <c r="AJ1047" s="2">
        <v>1.4251781472682801E-3</v>
      </c>
      <c r="AK1047" s="2" t="s">
        <v>19</v>
      </c>
      <c r="AL1047" s="2" t="s">
        <v>19</v>
      </c>
      <c r="AM1047" s="2">
        <v>3.4327871904673568E-3</v>
      </c>
      <c r="AN1047" s="2" t="s">
        <v>19</v>
      </c>
      <c r="AO1047" s="2">
        <v>3.8454108613237281E-3</v>
      </c>
      <c r="AP1047" s="2" t="s">
        <v>19</v>
      </c>
      <c r="AQ1047" s="2">
        <v>-4.5264325378969406E-2</v>
      </c>
      <c r="AV1047" s="52"/>
    </row>
    <row r="1048" spans="1:48" x14ac:dyDescent="0.3">
      <c r="A1048">
        <v>2005</v>
      </c>
      <c r="B1048" s="1">
        <v>38386</v>
      </c>
      <c r="C1048" s="4">
        <v>99</v>
      </c>
      <c r="D1048" s="4">
        <v>99</v>
      </c>
      <c r="E1048" s="4">
        <v>99</v>
      </c>
      <c r="F1048">
        <v>17.035069314780312</v>
      </c>
      <c r="G1048">
        <v>86.770399999999995</v>
      </c>
      <c r="H1048">
        <v>32.694699999999997</v>
      </c>
      <c r="I1048">
        <v>54.480600000000003</v>
      </c>
      <c r="J1048">
        <v>55.657200000000003</v>
      </c>
      <c r="K1048">
        <v>61.929499999999997</v>
      </c>
      <c r="Q1048">
        <v>41.68</v>
      </c>
      <c r="T1048">
        <v>17.228400000000001</v>
      </c>
      <c r="V1048">
        <v>16.6752</v>
      </c>
      <c r="X1048">
        <v>117052.4378</v>
      </c>
      <c r="Y1048" s="2">
        <v>-2.1222818028794888E-2</v>
      </c>
      <c r="Z1048" s="2">
        <v>-2.6001016131665944E-3</v>
      </c>
      <c r="AA1048" s="2">
        <v>-1.1441322404008081E-2</v>
      </c>
      <c r="AB1048" s="2">
        <v>-5.4668466934737481E-4</v>
      </c>
      <c r="AC1048" s="2">
        <v>-1.6395030547852185E-3</v>
      </c>
      <c r="AD1048" s="2">
        <v>-6.1645018291789366E-4</v>
      </c>
      <c r="AE1048" s="2" t="s">
        <v>19</v>
      </c>
      <c r="AF1048" s="2" t="s">
        <v>19</v>
      </c>
      <c r="AG1048" s="2" t="s">
        <v>19</v>
      </c>
      <c r="AH1048" s="2" t="s">
        <v>19</v>
      </c>
      <c r="AI1048" s="2" t="s">
        <v>19</v>
      </c>
      <c r="AJ1048" s="2">
        <v>-1.1385199240986688E-2</v>
      </c>
      <c r="AK1048" s="2" t="s">
        <v>19</v>
      </c>
      <c r="AL1048" s="2" t="s">
        <v>19</v>
      </c>
      <c r="AM1048" s="2">
        <v>-1.0321114216466087E-3</v>
      </c>
      <c r="AN1048" s="2" t="s">
        <v>19</v>
      </c>
      <c r="AO1048" s="2">
        <v>2.7843092447485951E-3</v>
      </c>
      <c r="AP1048" s="2" t="s">
        <v>19</v>
      </c>
      <c r="AQ1048" s="2">
        <v>-6.4754847694535878E-3</v>
      </c>
      <c r="AV1048" s="52"/>
    </row>
    <row r="1049" spans="1:48" x14ac:dyDescent="0.3">
      <c r="A1049">
        <v>2005</v>
      </c>
      <c r="B1049" s="1">
        <v>38387</v>
      </c>
      <c r="C1049" s="4">
        <v>99</v>
      </c>
      <c r="D1049" s="4">
        <v>99</v>
      </c>
      <c r="E1049" s="4">
        <v>99</v>
      </c>
      <c r="F1049">
        <v>16.999348713143299</v>
      </c>
      <c r="G1049">
        <v>87.696799999999996</v>
      </c>
      <c r="H1049">
        <v>33.222700000000003</v>
      </c>
      <c r="I1049">
        <v>55.2378</v>
      </c>
      <c r="J1049">
        <v>55.944499999999998</v>
      </c>
      <c r="K1049">
        <v>61.990600000000001</v>
      </c>
      <c r="Q1049">
        <v>41.47</v>
      </c>
      <c r="T1049">
        <v>17.497499999999999</v>
      </c>
      <c r="V1049">
        <v>16.837199999999999</v>
      </c>
      <c r="X1049">
        <v>111444.6825</v>
      </c>
      <c r="Y1049" s="2">
        <v>-2.0968861926509152E-3</v>
      </c>
      <c r="Z1049" s="2">
        <v>1.0676451877598803E-2</v>
      </c>
      <c r="AA1049" s="2">
        <v>1.6149406478725981E-2</v>
      </c>
      <c r="AB1049" s="2">
        <v>1.3898525346637047E-2</v>
      </c>
      <c r="AC1049" s="2">
        <v>5.1619556858770732E-3</v>
      </c>
      <c r="AD1049" s="2">
        <v>9.8660573716902178E-4</v>
      </c>
      <c r="AE1049" s="2" t="s">
        <v>19</v>
      </c>
      <c r="AF1049" s="2" t="s">
        <v>19</v>
      </c>
      <c r="AG1049" s="2" t="s">
        <v>19</v>
      </c>
      <c r="AH1049" s="2" t="s">
        <v>19</v>
      </c>
      <c r="AI1049" s="2" t="s">
        <v>19</v>
      </c>
      <c r="AJ1049" s="2">
        <v>-5.0383877159309032E-3</v>
      </c>
      <c r="AK1049" s="2" t="s">
        <v>19</v>
      </c>
      <c r="AL1049" s="2" t="s">
        <v>19</v>
      </c>
      <c r="AM1049" s="2">
        <v>1.5619558403566103E-2</v>
      </c>
      <c r="AN1049" s="2" t="s">
        <v>19</v>
      </c>
      <c r="AO1049" s="2">
        <v>9.7150259067357858E-3</v>
      </c>
      <c r="AP1049" s="2" t="s">
        <v>19</v>
      </c>
      <c r="AQ1049" s="2">
        <v>-4.7908060740961433E-2</v>
      </c>
      <c r="AV1049" s="52"/>
    </row>
    <row r="1050" spans="1:48" x14ac:dyDescent="0.3">
      <c r="A1050">
        <v>2005</v>
      </c>
      <c r="B1050" s="1">
        <v>38390</v>
      </c>
      <c r="C1050" s="4">
        <v>99</v>
      </c>
      <c r="D1050" s="4">
        <v>99</v>
      </c>
      <c r="E1050" s="4">
        <v>99</v>
      </c>
      <c r="F1050">
        <v>16.654912767593324</v>
      </c>
      <c r="G1050">
        <v>87.580100000000002</v>
      </c>
      <c r="H1050">
        <v>33.152299999999997</v>
      </c>
      <c r="I1050">
        <v>55.6492</v>
      </c>
      <c r="J1050">
        <v>56.055500000000002</v>
      </c>
      <c r="K1050">
        <v>61.975299999999997</v>
      </c>
      <c r="Q1050">
        <v>41.27</v>
      </c>
      <c r="T1050">
        <v>17.552600000000002</v>
      </c>
      <c r="V1050">
        <v>16.802499999999998</v>
      </c>
      <c r="X1050">
        <v>111682.2773</v>
      </c>
      <c r="Y1050" s="2">
        <v>-2.0261714219890647E-2</v>
      </c>
      <c r="Z1050" s="2">
        <v>-1.33072130339984E-3</v>
      </c>
      <c r="AA1050" s="2">
        <v>-2.1190330707619998E-3</v>
      </c>
      <c r="AB1050" s="2">
        <v>7.4477984278882303E-3</v>
      </c>
      <c r="AC1050" s="2">
        <v>1.9841092511327929E-3</v>
      </c>
      <c r="AD1050" s="2">
        <v>-2.4681161337369861E-4</v>
      </c>
      <c r="AE1050" s="2" t="s">
        <v>19</v>
      </c>
      <c r="AF1050" s="2" t="s">
        <v>19</v>
      </c>
      <c r="AG1050" s="2" t="s">
        <v>19</v>
      </c>
      <c r="AH1050" s="2" t="s">
        <v>19</v>
      </c>
      <c r="AI1050" s="2" t="s">
        <v>19</v>
      </c>
      <c r="AJ1050" s="2">
        <v>-4.8227634434530042E-3</v>
      </c>
      <c r="AK1050" s="2" t="s">
        <v>19</v>
      </c>
      <c r="AL1050" s="2" t="s">
        <v>19</v>
      </c>
      <c r="AM1050" s="2">
        <v>3.1490212887557156E-3</v>
      </c>
      <c r="AN1050" s="2" t="s">
        <v>19</v>
      </c>
      <c r="AO1050" s="2">
        <v>-2.060912740835863E-3</v>
      </c>
      <c r="AP1050" s="2" t="s">
        <v>19</v>
      </c>
      <c r="AQ1050" s="2">
        <v>2.1319527739693811E-3</v>
      </c>
      <c r="AV1050" s="52"/>
    </row>
    <row r="1051" spans="1:48" x14ac:dyDescent="0.3">
      <c r="A1051">
        <v>2005</v>
      </c>
      <c r="B1051" s="1">
        <v>38391</v>
      </c>
      <c r="C1051" s="4">
        <v>99</v>
      </c>
      <c r="D1051" s="4">
        <v>99</v>
      </c>
      <c r="E1051" s="4">
        <v>99</v>
      </c>
      <c r="F1051">
        <v>16.874243646870703</v>
      </c>
      <c r="G1051">
        <v>87.682199999999995</v>
      </c>
      <c r="H1051">
        <v>33.213900000000002</v>
      </c>
      <c r="I1051">
        <v>55.9651</v>
      </c>
      <c r="J1051">
        <v>56.107700000000001</v>
      </c>
      <c r="K1051">
        <v>61.952399999999997</v>
      </c>
      <c r="Q1051">
        <v>41.26</v>
      </c>
      <c r="T1051">
        <v>17.586600000000001</v>
      </c>
      <c r="V1051">
        <v>16.9008</v>
      </c>
      <c r="X1051">
        <v>112258.4921</v>
      </c>
      <c r="Y1051" s="2">
        <v>1.3169140081246589E-2</v>
      </c>
      <c r="Z1051" s="2">
        <v>1.1657899454327048E-3</v>
      </c>
      <c r="AA1051" s="2">
        <v>1.8580912938168659E-3</v>
      </c>
      <c r="AB1051" s="2">
        <v>5.6766314699940867E-3</v>
      </c>
      <c r="AC1051" s="2">
        <v>9.3121995165512672E-4</v>
      </c>
      <c r="AD1051" s="2">
        <v>-3.6950204355601368E-4</v>
      </c>
      <c r="AE1051" s="2" t="s">
        <v>19</v>
      </c>
      <c r="AF1051" s="2" t="s">
        <v>19</v>
      </c>
      <c r="AG1051" s="2" t="s">
        <v>19</v>
      </c>
      <c r="AH1051" s="2" t="s">
        <v>19</v>
      </c>
      <c r="AI1051" s="2" t="s">
        <v>19</v>
      </c>
      <c r="AJ1051" s="2">
        <v>-2.4230676035874588E-4</v>
      </c>
      <c r="AK1051" s="2" t="s">
        <v>19</v>
      </c>
      <c r="AL1051" s="2" t="s">
        <v>19</v>
      </c>
      <c r="AM1051" s="2">
        <v>1.9370349691782973E-3</v>
      </c>
      <c r="AN1051" s="2" t="s">
        <v>19</v>
      </c>
      <c r="AO1051" s="2">
        <v>5.8503198928732125E-3</v>
      </c>
      <c r="AP1051" s="2" t="s">
        <v>19</v>
      </c>
      <c r="AQ1051" s="2">
        <v>5.1594112685593441E-3</v>
      </c>
      <c r="AV1051" s="52"/>
    </row>
    <row r="1052" spans="1:48" x14ac:dyDescent="0.3">
      <c r="A1052">
        <v>2005</v>
      </c>
      <c r="B1052" s="1">
        <v>38392</v>
      </c>
      <c r="C1052" s="4">
        <v>99</v>
      </c>
      <c r="D1052" s="4">
        <v>99</v>
      </c>
      <c r="E1052" s="4">
        <v>99</v>
      </c>
      <c r="F1052">
        <v>16.552927193850092</v>
      </c>
      <c r="G1052">
        <v>87.025700000000001</v>
      </c>
      <c r="H1052">
        <v>32.659500000000001</v>
      </c>
      <c r="I1052">
        <v>56.114199999999997</v>
      </c>
      <c r="J1052">
        <v>56.381999999999998</v>
      </c>
      <c r="K1052">
        <v>62.066899999999997</v>
      </c>
      <c r="Q1052">
        <v>41.31</v>
      </c>
      <c r="T1052">
        <v>17.529699999999998</v>
      </c>
      <c r="V1052">
        <v>16.802499999999998</v>
      </c>
      <c r="X1052">
        <v>113184.9102</v>
      </c>
      <c r="Y1052" s="2">
        <v>-1.9041828466201949E-2</v>
      </c>
      <c r="Z1052" s="2">
        <v>-7.4872665147543982E-3</v>
      </c>
      <c r="AA1052" s="2">
        <v>-1.6691806743562188E-2</v>
      </c>
      <c r="AB1052" s="2">
        <v>2.6641603427850491E-3</v>
      </c>
      <c r="AC1052" s="2">
        <v>4.8888120525345524E-3</v>
      </c>
      <c r="AD1052" s="2">
        <v>1.8481931289182629E-3</v>
      </c>
      <c r="AE1052" s="2" t="s">
        <v>19</v>
      </c>
      <c r="AF1052" s="2" t="s">
        <v>19</v>
      </c>
      <c r="AG1052" s="2" t="s">
        <v>19</v>
      </c>
      <c r="AH1052" s="2" t="s">
        <v>19</v>
      </c>
      <c r="AI1052" s="2" t="s">
        <v>19</v>
      </c>
      <c r="AJ1052" s="2">
        <v>1.211827435773305E-3</v>
      </c>
      <c r="AK1052" s="2" t="s">
        <v>19</v>
      </c>
      <c r="AL1052" s="2" t="s">
        <v>19</v>
      </c>
      <c r="AM1052" s="2">
        <v>-3.2354178749731677E-3</v>
      </c>
      <c r="AN1052" s="2" t="s">
        <v>19</v>
      </c>
      <c r="AO1052" s="2">
        <v>-5.8162927198713854E-3</v>
      </c>
      <c r="AP1052" s="2" t="s">
        <v>19</v>
      </c>
      <c r="AQ1052" s="2">
        <v>8.2525435953186843E-3</v>
      </c>
      <c r="AV1052" s="52"/>
    </row>
    <row r="1053" spans="1:48" x14ac:dyDescent="0.3">
      <c r="A1053">
        <v>2005</v>
      </c>
      <c r="B1053" s="1">
        <v>38393</v>
      </c>
      <c r="C1053" s="4">
        <v>99</v>
      </c>
      <c r="D1053" s="4">
        <v>99</v>
      </c>
      <c r="E1053" s="4">
        <v>99</v>
      </c>
      <c r="F1053">
        <v>16.392129909535406</v>
      </c>
      <c r="G1053">
        <v>87.339399999999998</v>
      </c>
      <c r="H1053">
        <v>32.694699999999997</v>
      </c>
      <c r="I1053">
        <v>55.356999999999999</v>
      </c>
      <c r="J1053">
        <v>56.029400000000003</v>
      </c>
      <c r="K1053">
        <v>62.021099999999997</v>
      </c>
      <c r="Q1053">
        <v>41.75</v>
      </c>
      <c r="T1053">
        <v>17.614599999999999</v>
      </c>
      <c r="V1053">
        <v>16.819800000000001</v>
      </c>
      <c r="X1053">
        <v>111279.9918</v>
      </c>
      <c r="Y1053" s="2">
        <v>-9.7141298594261016E-3</v>
      </c>
      <c r="Z1053" s="2">
        <v>3.6046822950002166E-3</v>
      </c>
      <c r="AA1053" s="2">
        <v>1.0777874737823989E-3</v>
      </c>
      <c r="AB1053" s="2">
        <v>-1.3493910632246364E-2</v>
      </c>
      <c r="AC1053" s="2">
        <v>-6.2537689333473923E-3</v>
      </c>
      <c r="AD1053" s="2">
        <v>-7.3791344500850897E-4</v>
      </c>
      <c r="AE1053" s="2" t="s">
        <v>19</v>
      </c>
      <c r="AF1053" s="2" t="s">
        <v>19</v>
      </c>
      <c r="AG1053" s="2" t="s">
        <v>19</v>
      </c>
      <c r="AH1053" s="2" t="s">
        <v>19</v>
      </c>
      <c r="AI1053" s="2" t="s">
        <v>19</v>
      </c>
      <c r="AJ1053" s="2">
        <v>1.0651174049866707E-2</v>
      </c>
      <c r="AK1053" s="2" t="s">
        <v>19</v>
      </c>
      <c r="AL1053" s="2" t="s">
        <v>19</v>
      </c>
      <c r="AM1053" s="2">
        <v>4.8432089539467427E-3</v>
      </c>
      <c r="AN1053" s="2" t="s">
        <v>19</v>
      </c>
      <c r="AO1053" s="2">
        <v>1.0296086891832257E-3</v>
      </c>
      <c r="AP1053" s="2" t="s">
        <v>19</v>
      </c>
      <c r="AQ1053" s="2">
        <v>-1.6830144554021986E-2</v>
      </c>
      <c r="AV1053" s="52"/>
    </row>
    <row r="1054" spans="1:48" x14ac:dyDescent="0.3">
      <c r="A1054">
        <v>2005</v>
      </c>
      <c r="B1054" s="1">
        <v>38394</v>
      </c>
      <c r="C1054" s="4">
        <v>99</v>
      </c>
      <c r="D1054" s="4">
        <v>99</v>
      </c>
      <c r="E1054" s="4">
        <v>99</v>
      </c>
      <c r="F1054">
        <v>16.463523065326033</v>
      </c>
      <c r="G1054">
        <v>88.090699999999998</v>
      </c>
      <c r="H1054">
        <v>33.178699999999999</v>
      </c>
      <c r="I1054">
        <v>55.321300000000001</v>
      </c>
      <c r="J1054">
        <v>55.957500000000003</v>
      </c>
      <c r="K1054">
        <v>61.990600000000001</v>
      </c>
      <c r="Q1054">
        <v>42.08</v>
      </c>
      <c r="T1054">
        <v>17.786100000000001</v>
      </c>
      <c r="V1054">
        <v>16.831399999999999</v>
      </c>
      <c r="X1054">
        <v>108460.6125</v>
      </c>
      <c r="Y1054" s="2">
        <v>4.3553312586364079E-3</v>
      </c>
      <c r="Z1054" s="2">
        <v>8.6020742070589407E-3</v>
      </c>
      <c r="AA1054" s="2">
        <v>1.4803622605498834E-2</v>
      </c>
      <c r="AB1054" s="2">
        <v>-6.449048900770693E-4</v>
      </c>
      <c r="AC1054" s="2">
        <v>-1.2832548626257045E-3</v>
      </c>
      <c r="AD1054" s="2">
        <v>-4.9176812407381032E-4</v>
      </c>
      <c r="AE1054" s="2" t="s">
        <v>19</v>
      </c>
      <c r="AF1054" s="2" t="s">
        <v>19</v>
      </c>
      <c r="AG1054" s="2" t="s">
        <v>19</v>
      </c>
      <c r="AH1054" s="2" t="s">
        <v>19</v>
      </c>
      <c r="AI1054" s="2" t="s">
        <v>19</v>
      </c>
      <c r="AJ1054" s="2">
        <v>7.9041916167663651E-3</v>
      </c>
      <c r="AK1054" s="2" t="s">
        <v>19</v>
      </c>
      <c r="AL1054" s="2" t="s">
        <v>19</v>
      </c>
      <c r="AM1054" s="2">
        <v>9.7362415269153235E-3</v>
      </c>
      <c r="AN1054" s="2" t="s">
        <v>19</v>
      </c>
      <c r="AO1054" s="2">
        <v>6.896633729294166E-4</v>
      </c>
      <c r="AP1054" s="2" t="s">
        <v>19</v>
      </c>
      <c r="AQ1054" s="2">
        <v>-2.5335904994198577E-2</v>
      </c>
      <c r="AV1054" s="52"/>
    </row>
    <row r="1055" spans="1:48" x14ac:dyDescent="0.3">
      <c r="A1055">
        <v>2005</v>
      </c>
      <c r="B1055" s="1">
        <v>38397</v>
      </c>
      <c r="C1055" s="4">
        <v>99</v>
      </c>
      <c r="D1055" s="4">
        <v>99</v>
      </c>
      <c r="E1055" s="4">
        <v>99</v>
      </c>
      <c r="F1055">
        <v>16.791871991916576</v>
      </c>
      <c r="G1055">
        <v>88.025000000000006</v>
      </c>
      <c r="H1055">
        <v>33.328299999999999</v>
      </c>
      <c r="I1055">
        <v>55.494100000000003</v>
      </c>
      <c r="J1055">
        <v>56.029400000000003</v>
      </c>
      <c r="K1055">
        <v>61.96</v>
      </c>
      <c r="Q1055">
        <v>42.55</v>
      </c>
      <c r="T1055">
        <v>17.913399999999999</v>
      </c>
      <c r="V1055">
        <v>16.9818</v>
      </c>
      <c r="X1055">
        <v>109538.3152</v>
      </c>
      <c r="Y1055" s="2">
        <v>1.9944025667390841E-2</v>
      </c>
      <c r="Z1055" s="2">
        <v>-7.4582220370589258E-4</v>
      </c>
      <c r="AA1055" s="2">
        <v>4.508916865338275E-3</v>
      </c>
      <c r="AB1055" s="2">
        <v>3.123570848841295E-3</v>
      </c>
      <c r="AC1055" s="2">
        <v>1.2849037215743042E-3</v>
      </c>
      <c r="AD1055" s="2">
        <v>-4.936232267472862E-4</v>
      </c>
      <c r="AE1055" s="2" t="s">
        <v>19</v>
      </c>
      <c r="AF1055" s="2" t="s">
        <v>19</v>
      </c>
      <c r="AG1055" s="2" t="s">
        <v>19</v>
      </c>
      <c r="AH1055" s="2" t="s">
        <v>19</v>
      </c>
      <c r="AI1055" s="2" t="s">
        <v>19</v>
      </c>
      <c r="AJ1055" s="2">
        <v>1.1169201520912608E-2</v>
      </c>
      <c r="AK1055" s="2" t="s">
        <v>19</v>
      </c>
      <c r="AL1055" s="2" t="s">
        <v>19</v>
      </c>
      <c r="AM1055" s="2">
        <v>7.1572745008741112E-3</v>
      </c>
      <c r="AN1055" s="2" t="s">
        <v>19</v>
      </c>
      <c r="AO1055" s="2">
        <v>8.9356797414357203E-3</v>
      </c>
      <c r="AP1055" s="2" t="s">
        <v>19</v>
      </c>
      <c r="AQ1055" s="2">
        <v>9.9363508573215853E-3</v>
      </c>
      <c r="AV1055" s="52"/>
    </row>
    <row r="1056" spans="1:48" x14ac:dyDescent="0.3">
      <c r="A1056">
        <v>2005</v>
      </c>
      <c r="B1056" s="1">
        <v>38398</v>
      </c>
      <c r="C1056" s="4">
        <v>99</v>
      </c>
      <c r="D1056" s="4">
        <v>99</v>
      </c>
      <c r="E1056" s="4">
        <v>99</v>
      </c>
      <c r="F1056">
        <v>17.07471882885558</v>
      </c>
      <c r="G1056">
        <v>88.353300000000004</v>
      </c>
      <c r="H1056">
        <v>33.548299999999998</v>
      </c>
      <c r="I1056">
        <v>55.213900000000002</v>
      </c>
      <c r="J1056">
        <v>55.944499999999998</v>
      </c>
      <c r="K1056">
        <v>61.967700000000001</v>
      </c>
      <c r="Q1056">
        <v>42.58</v>
      </c>
      <c r="T1056">
        <v>17.9559</v>
      </c>
      <c r="V1056">
        <v>16.9529</v>
      </c>
      <c r="X1056">
        <v>109745.06269999999</v>
      </c>
      <c r="Y1056" s="2">
        <v>1.684427067304739E-2</v>
      </c>
      <c r="Z1056" s="2">
        <v>3.729622266401611E-3</v>
      </c>
      <c r="AA1056" s="2">
        <v>6.6009967505094025E-3</v>
      </c>
      <c r="AB1056" s="2">
        <v>-5.0491854088993149E-3</v>
      </c>
      <c r="AC1056" s="2">
        <v>-1.5152759087194712E-3</v>
      </c>
      <c r="AD1056" s="2">
        <v>1.2427372498380329E-4</v>
      </c>
      <c r="AE1056" s="2" t="s">
        <v>19</v>
      </c>
      <c r="AF1056" s="2" t="s">
        <v>19</v>
      </c>
      <c r="AG1056" s="2" t="s">
        <v>19</v>
      </c>
      <c r="AH1056" s="2" t="s">
        <v>19</v>
      </c>
      <c r="AI1056" s="2" t="s">
        <v>19</v>
      </c>
      <c r="AJ1056" s="2">
        <v>7.050528789660504E-4</v>
      </c>
      <c r="AK1056" s="2" t="s">
        <v>19</v>
      </c>
      <c r="AL1056" s="2" t="s">
        <v>19</v>
      </c>
      <c r="AM1056" s="2">
        <v>2.3725255953643831E-3</v>
      </c>
      <c r="AN1056" s="2" t="s">
        <v>19</v>
      </c>
      <c r="AO1056" s="2">
        <v>-1.7018219505587906E-3</v>
      </c>
      <c r="AP1056" s="2" t="s">
        <v>19</v>
      </c>
      <c r="AQ1056" s="2">
        <v>1.8874445861478684E-3</v>
      </c>
      <c r="AV1056" s="52"/>
    </row>
    <row r="1057" spans="1:48" x14ac:dyDescent="0.3">
      <c r="A1057">
        <v>2005</v>
      </c>
      <c r="B1057" s="1">
        <v>38399</v>
      </c>
      <c r="C1057" s="4">
        <v>99</v>
      </c>
      <c r="D1057" s="4">
        <v>99</v>
      </c>
      <c r="E1057" s="4">
        <v>99</v>
      </c>
      <c r="F1057">
        <v>17.056843969846785</v>
      </c>
      <c r="G1057">
        <v>88.411600000000007</v>
      </c>
      <c r="H1057">
        <v>33.4251</v>
      </c>
      <c r="I1057">
        <v>55.005299999999998</v>
      </c>
      <c r="J1057">
        <v>55.742100000000001</v>
      </c>
      <c r="K1057">
        <v>61.937199999999997</v>
      </c>
      <c r="Q1057">
        <v>42.52</v>
      </c>
      <c r="T1057">
        <v>17.900700000000001</v>
      </c>
      <c r="V1057">
        <v>16.999199999999998</v>
      </c>
      <c r="X1057">
        <v>109287.026</v>
      </c>
      <c r="Y1057" s="2">
        <v>-1.0468611043004117E-3</v>
      </c>
      <c r="Z1057" s="2">
        <v>6.5985084880826328E-4</v>
      </c>
      <c r="AA1057" s="2">
        <v>-3.6723172262080883E-3</v>
      </c>
      <c r="AB1057" s="2">
        <v>-3.7780341544431106E-3</v>
      </c>
      <c r="AC1057" s="2">
        <v>-3.617871283146612E-3</v>
      </c>
      <c r="AD1057" s="2">
        <v>-4.9219189997373736E-4</v>
      </c>
      <c r="AE1057" s="2" t="s">
        <v>19</v>
      </c>
      <c r="AF1057" s="2" t="s">
        <v>19</v>
      </c>
      <c r="AG1057" s="2" t="s">
        <v>19</v>
      </c>
      <c r="AH1057" s="2" t="s">
        <v>19</v>
      </c>
      <c r="AI1057" s="2" t="s">
        <v>19</v>
      </c>
      <c r="AJ1057" s="2">
        <v>-1.4091122592765348E-3</v>
      </c>
      <c r="AK1057" s="2" t="s">
        <v>19</v>
      </c>
      <c r="AL1057" s="2" t="s">
        <v>19</v>
      </c>
      <c r="AM1057" s="2">
        <v>-3.0741984528761535E-3</v>
      </c>
      <c r="AN1057" s="2" t="s">
        <v>19</v>
      </c>
      <c r="AO1057" s="2">
        <v>2.7310961546400669E-3</v>
      </c>
      <c r="AP1057" s="2" t="s">
        <v>19</v>
      </c>
      <c r="AQ1057" s="2">
        <v>-4.1736428840729589E-3</v>
      </c>
      <c r="AV1057" s="52"/>
    </row>
    <row r="1058" spans="1:48" x14ac:dyDescent="0.3">
      <c r="A1058">
        <v>2005</v>
      </c>
      <c r="B1058" s="1">
        <v>38400</v>
      </c>
      <c r="C1058" s="4">
        <v>99</v>
      </c>
      <c r="D1058" s="4">
        <v>99</v>
      </c>
      <c r="E1058" s="4">
        <v>99</v>
      </c>
      <c r="F1058">
        <v>16.7642428765235</v>
      </c>
      <c r="G1058">
        <v>87.696799999999996</v>
      </c>
      <c r="H1058">
        <v>32.976300000000002</v>
      </c>
      <c r="I1058">
        <v>54.659500000000001</v>
      </c>
      <c r="J1058">
        <v>55.618000000000002</v>
      </c>
      <c r="K1058">
        <v>61.967700000000001</v>
      </c>
      <c r="Q1058">
        <v>42.73</v>
      </c>
      <c r="T1058">
        <v>17.870999999999999</v>
      </c>
      <c r="V1058">
        <v>16.964500000000001</v>
      </c>
      <c r="X1058">
        <v>110373.78810000001</v>
      </c>
      <c r="Y1058" s="2">
        <v>-1.7154468542981749E-2</v>
      </c>
      <c r="Z1058" s="2">
        <v>-8.0849119346331211E-3</v>
      </c>
      <c r="AA1058" s="2">
        <v>-1.3427035371621932E-2</v>
      </c>
      <c r="AB1058" s="2">
        <v>-6.2866669211875115E-3</v>
      </c>
      <c r="AC1058" s="2">
        <v>-2.2263244477692679E-3</v>
      </c>
      <c r="AD1058" s="2">
        <v>4.9243427213374602E-4</v>
      </c>
      <c r="AE1058" s="2" t="s">
        <v>19</v>
      </c>
      <c r="AF1058" s="2" t="s">
        <v>19</v>
      </c>
      <c r="AG1058" s="2" t="s">
        <v>19</v>
      </c>
      <c r="AH1058" s="2" t="s">
        <v>19</v>
      </c>
      <c r="AI1058" s="2" t="s">
        <v>19</v>
      </c>
      <c r="AJ1058" s="2">
        <v>4.9388523047975141E-3</v>
      </c>
      <c r="AK1058" s="2" t="s">
        <v>19</v>
      </c>
      <c r="AL1058" s="2" t="s">
        <v>19</v>
      </c>
      <c r="AM1058" s="2">
        <v>-1.6591529940170879E-3</v>
      </c>
      <c r="AN1058" s="2" t="s">
        <v>19</v>
      </c>
      <c r="AO1058" s="2">
        <v>-2.041272530471816E-3</v>
      </c>
      <c r="AP1058" s="2" t="s">
        <v>19</v>
      </c>
      <c r="AQ1058" s="2">
        <v>9.9441090107073027E-3</v>
      </c>
      <c r="AV1058" s="52"/>
    </row>
    <row r="1059" spans="1:48" x14ac:dyDescent="0.3">
      <c r="A1059">
        <v>2005</v>
      </c>
      <c r="B1059" s="1">
        <v>38401</v>
      </c>
      <c r="C1059" s="4">
        <v>99</v>
      </c>
      <c r="D1059" s="4">
        <v>99</v>
      </c>
      <c r="E1059" s="4">
        <v>99</v>
      </c>
      <c r="F1059">
        <v>16.74495112104746</v>
      </c>
      <c r="G1059">
        <v>87.813500000000005</v>
      </c>
      <c r="H1059">
        <v>32.870699999999999</v>
      </c>
      <c r="I1059">
        <v>54.1706</v>
      </c>
      <c r="J1059">
        <v>55.337200000000003</v>
      </c>
      <c r="K1059">
        <v>61.883699999999997</v>
      </c>
      <c r="Q1059">
        <v>42.75</v>
      </c>
      <c r="T1059">
        <v>18.090900000000001</v>
      </c>
      <c r="V1059">
        <v>16.7851</v>
      </c>
      <c r="X1059">
        <v>110426.5091</v>
      </c>
      <c r="Y1059" s="2">
        <v>-1.1507680733411352E-3</v>
      </c>
      <c r="Z1059" s="2">
        <v>1.330721303399951E-3</v>
      </c>
      <c r="AA1059" s="2">
        <v>-3.2022998335168307E-3</v>
      </c>
      <c r="AB1059" s="2">
        <v>-8.944465280509406E-3</v>
      </c>
      <c r="AC1059" s="2">
        <v>-5.0487252328382803E-3</v>
      </c>
      <c r="AD1059" s="2">
        <v>-1.3555449048456847E-3</v>
      </c>
      <c r="AE1059" s="2" t="s">
        <v>19</v>
      </c>
      <c r="AF1059" s="2" t="s">
        <v>19</v>
      </c>
      <c r="AG1059" s="2" t="s">
        <v>19</v>
      </c>
      <c r="AH1059" s="2" t="s">
        <v>19</v>
      </c>
      <c r="AI1059" s="2" t="s">
        <v>19</v>
      </c>
      <c r="AJ1059" s="2">
        <v>4.6805523051718367E-4</v>
      </c>
      <c r="AK1059" s="2" t="s">
        <v>19</v>
      </c>
      <c r="AL1059" s="2" t="s">
        <v>19</v>
      </c>
      <c r="AM1059" s="2">
        <v>1.2304851435286368E-2</v>
      </c>
      <c r="AN1059" s="2" t="s">
        <v>19</v>
      </c>
      <c r="AO1059" s="2">
        <v>-1.0575024315482406E-2</v>
      </c>
      <c r="AP1059" s="2" t="s">
        <v>19</v>
      </c>
      <c r="AQ1059" s="2">
        <v>4.7765869875027178E-4</v>
      </c>
      <c r="AV1059" s="52"/>
    </row>
    <row r="1060" spans="1:48" x14ac:dyDescent="0.3">
      <c r="A1060">
        <v>2005</v>
      </c>
      <c r="B1060" s="1">
        <v>38405</v>
      </c>
      <c r="C1060" s="4">
        <v>99</v>
      </c>
      <c r="D1060" s="4">
        <v>99</v>
      </c>
      <c r="E1060" s="4">
        <v>99</v>
      </c>
      <c r="F1060">
        <v>16.278285127370342</v>
      </c>
      <c r="G1060">
        <v>86.507800000000003</v>
      </c>
      <c r="H1060">
        <v>32.465800000000002</v>
      </c>
      <c r="I1060">
        <v>53.932099999999998</v>
      </c>
      <c r="J1060">
        <v>55.343800000000002</v>
      </c>
      <c r="K1060">
        <v>61.906599999999997</v>
      </c>
      <c r="Q1060">
        <v>43.57</v>
      </c>
      <c r="T1060">
        <v>18.024699999999999</v>
      </c>
      <c r="V1060">
        <v>16.385899999999999</v>
      </c>
      <c r="X1060">
        <v>114582.91130000001</v>
      </c>
      <c r="Y1060" s="2">
        <v>-2.7869056786349544E-2</v>
      </c>
      <c r="Z1060" s="2">
        <v>-1.4869012167832985E-2</v>
      </c>
      <c r="AA1060" s="2">
        <v>-1.2317960980447573E-2</v>
      </c>
      <c r="AB1060" s="2">
        <v>-4.4027572151683625E-3</v>
      </c>
      <c r="AC1060" s="2">
        <v>1.1926877398926727E-4</v>
      </c>
      <c r="AD1060" s="2">
        <v>3.7004897897174871E-4</v>
      </c>
      <c r="AE1060" s="2" t="s">
        <v>19</v>
      </c>
      <c r="AF1060" s="2" t="s">
        <v>19</v>
      </c>
      <c r="AG1060" s="2" t="s">
        <v>19</v>
      </c>
      <c r="AH1060" s="2" t="s">
        <v>19</v>
      </c>
      <c r="AI1060" s="2" t="s">
        <v>19</v>
      </c>
      <c r="AJ1060" s="2">
        <v>1.9181286549707632E-2</v>
      </c>
      <c r="AK1060" s="2" t="s">
        <v>19</v>
      </c>
      <c r="AL1060" s="2" t="s">
        <v>19</v>
      </c>
      <c r="AM1060" s="2">
        <v>-3.6592983212555552E-3</v>
      </c>
      <c r="AN1060" s="2" t="s">
        <v>19</v>
      </c>
      <c r="AO1060" s="2">
        <v>-2.3782998016097623E-2</v>
      </c>
      <c r="AP1060" s="2" t="s">
        <v>19</v>
      </c>
      <c r="AQ1060" s="2">
        <v>3.7639532698041434E-2</v>
      </c>
      <c r="AV1060" s="52"/>
    </row>
    <row r="1061" spans="1:48" x14ac:dyDescent="0.3">
      <c r="A1061">
        <v>2005</v>
      </c>
      <c r="B1061" s="1">
        <v>38406</v>
      </c>
      <c r="C1061" s="4">
        <v>99</v>
      </c>
      <c r="D1061" s="4">
        <v>99</v>
      </c>
      <c r="E1061" s="4">
        <v>99</v>
      </c>
      <c r="F1061">
        <v>16.397471060369302</v>
      </c>
      <c r="G1061">
        <v>87.127799999999993</v>
      </c>
      <c r="H1061">
        <v>32.509799999999998</v>
      </c>
      <c r="I1061">
        <v>54.110999999999997</v>
      </c>
      <c r="J1061">
        <v>55.389499999999998</v>
      </c>
      <c r="K1061">
        <v>61.899000000000001</v>
      </c>
      <c r="Q1061">
        <v>43.42</v>
      </c>
      <c r="T1061">
        <v>18.107900000000001</v>
      </c>
      <c r="V1061">
        <v>16.4727</v>
      </c>
      <c r="X1061">
        <v>114120.9954</v>
      </c>
      <c r="Y1061" s="2">
        <v>7.3217745030500492E-3</v>
      </c>
      <c r="Z1061" s="2">
        <v>7.1669837864329899E-3</v>
      </c>
      <c r="AA1061" s="2">
        <v>1.3552723173306802E-3</v>
      </c>
      <c r="AB1061" s="2">
        <v>3.3171339517652498E-3</v>
      </c>
      <c r="AC1061" s="2">
        <v>8.2574741886176639E-4</v>
      </c>
      <c r="AD1061" s="2">
        <v>-1.2276558557566819E-4</v>
      </c>
      <c r="AE1061" s="2" t="s">
        <v>19</v>
      </c>
      <c r="AF1061" s="2" t="s">
        <v>19</v>
      </c>
      <c r="AG1061" s="2" t="s">
        <v>19</v>
      </c>
      <c r="AH1061" s="2" t="s">
        <v>19</v>
      </c>
      <c r="AI1061" s="2" t="s">
        <v>19</v>
      </c>
      <c r="AJ1061" s="2">
        <v>-3.4427358274041753E-3</v>
      </c>
      <c r="AK1061" s="2" t="s">
        <v>19</v>
      </c>
      <c r="AL1061" s="2" t="s">
        <v>19</v>
      </c>
      <c r="AM1061" s="2">
        <v>4.6158881978619615E-3</v>
      </c>
      <c r="AN1061" s="2" t="s">
        <v>19</v>
      </c>
      <c r="AO1061" s="2">
        <v>5.2972372588628858E-3</v>
      </c>
      <c r="AP1061" s="2" t="s">
        <v>19</v>
      </c>
      <c r="AQ1061" s="2">
        <v>-4.0312808843774306E-3</v>
      </c>
      <c r="AV1061" s="52"/>
    </row>
    <row r="1062" spans="1:48" x14ac:dyDescent="0.3">
      <c r="A1062">
        <v>2005</v>
      </c>
      <c r="B1062" s="1">
        <v>38407</v>
      </c>
      <c r="C1062" s="4">
        <v>99</v>
      </c>
      <c r="D1062" s="4">
        <v>99</v>
      </c>
      <c r="E1062" s="4">
        <v>99</v>
      </c>
      <c r="F1062">
        <v>16.473404630855519</v>
      </c>
      <c r="G1062">
        <v>87.704099999999997</v>
      </c>
      <c r="H1062">
        <v>32.923499999999997</v>
      </c>
      <c r="I1062">
        <v>53.991700000000002</v>
      </c>
      <c r="J1062">
        <v>55.298099999999998</v>
      </c>
      <c r="K1062">
        <v>61.883699999999997</v>
      </c>
      <c r="Q1062">
        <v>43.33</v>
      </c>
      <c r="T1062">
        <v>18.3889</v>
      </c>
      <c r="V1062">
        <v>16.600000000000001</v>
      </c>
      <c r="X1062">
        <v>112512.5233</v>
      </c>
      <c r="Y1062" s="2">
        <v>4.6308098490710492E-3</v>
      </c>
      <c r="Z1062" s="2">
        <v>6.6144215738259682E-3</v>
      </c>
      <c r="AA1062" s="2">
        <v>1.2725393573630006E-2</v>
      </c>
      <c r="AB1062" s="2">
        <v>-2.2047273197685069E-3</v>
      </c>
      <c r="AC1062" s="2">
        <v>-1.6501322452810996E-3</v>
      </c>
      <c r="AD1062" s="2">
        <v>-2.4717685261477218E-4</v>
      </c>
      <c r="AE1062" s="2" t="s">
        <v>19</v>
      </c>
      <c r="AF1062" s="2" t="s">
        <v>19</v>
      </c>
      <c r="AG1062" s="2" t="s">
        <v>19</v>
      </c>
      <c r="AH1062" s="2" t="s">
        <v>19</v>
      </c>
      <c r="AI1062" s="2" t="s">
        <v>19</v>
      </c>
      <c r="AJ1062" s="2">
        <v>-2.0727775218793987E-3</v>
      </c>
      <c r="AK1062" s="2" t="s">
        <v>19</v>
      </c>
      <c r="AL1062" s="2" t="s">
        <v>19</v>
      </c>
      <c r="AM1062" s="2">
        <v>1.5518088789975515E-2</v>
      </c>
      <c r="AN1062" s="2" t="s">
        <v>19</v>
      </c>
      <c r="AO1062" s="2">
        <v>7.7279377394112725E-3</v>
      </c>
      <c r="AP1062" s="2" t="s">
        <v>19</v>
      </c>
      <c r="AQ1062" s="2">
        <v>-1.4094445061245908E-2</v>
      </c>
      <c r="AV1062" s="52"/>
    </row>
    <row r="1063" spans="1:48" x14ac:dyDescent="0.3">
      <c r="A1063">
        <v>2005</v>
      </c>
      <c r="B1063" s="1">
        <v>38408</v>
      </c>
      <c r="C1063" s="4">
        <v>99</v>
      </c>
      <c r="D1063" s="4">
        <v>99</v>
      </c>
      <c r="E1063" s="4">
        <v>99</v>
      </c>
      <c r="F1063">
        <v>16.679869683306155</v>
      </c>
      <c r="G1063">
        <v>88.572100000000006</v>
      </c>
      <c r="H1063">
        <v>33.1083</v>
      </c>
      <c r="I1063">
        <v>54.254100000000001</v>
      </c>
      <c r="J1063">
        <v>55.376399999999997</v>
      </c>
      <c r="K1063">
        <v>61.853200000000001</v>
      </c>
      <c r="Q1063">
        <v>43.5</v>
      </c>
      <c r="T1063">
        <v>18.727599999999999</v>
      </c>
      <c r="V1063">
        <v>16.923999999999999</v>
      </c>
      <c r="X1063">
        <v>110758.1338</v>
      </c>
      <c r="Y1063" s="2">
        <v>1.2533235058399317E-2</v>
      </c>
      <c r="Z1063" s="2">
        <v>9.8969147394478707E-3</v>
      </c>
      <c r="AA1063" s="2">
        <v>5.6130119823227798E-3</v>
      </c>
      <c r="AB1063" s="2">
        <v>4.8600062602215388E-3</v>
      </c>
      <c r="AC1063" s="2">
        <v>1.4159618504070437E-3</v>
      </c>
      <c r="AD1063" s="2">
        <v>-4.9285999382708834E-4</v>
      </c>
      <c r="AE1063" s="2" t="s">
        <v>19</v>
      </c>
      <c r="AF1063" s="2" t="s">
        <v>19</v>
      </c>
      <c r="AG1063" s="2" t="s">
        <v>19</v>
      </c>
      <c r="AH1063" s="2" t="s">
        <v>19</v>
      </c>
      <c r="AI1063" s="2" t="s">
        <v>19</v>
      </c>
      <c r="AJ1063" s="2">
        <v>3.9233787214401072E-3</v>
      </c>
      <c r="AK1063" s="2" t="s">
        <v>19</v>
      </c>
      <c r="AL1063" s="2" t="s">
        <v>19</v>
      </c>
      <c r="AM1063" s="2">
        <v>1.8418719988688714E-2</v>
      </c>
      <c r="AN1063" s="2" t="s">
        <v>19</v>
      </c>
      <c r="AO1063" s="2">
        <v>1.9518072289156585E-2</v>
      </c>
      <c r="AP1063" s="2" t="s">
        <v>19</v>
      </c>
      <c r="AQ1063" s="2">
        <v>-1.5592837566376083E-2</v>
      </c>
      <c r="AV1063" s="52"/>
    </row>
    <row r="1064" spans="1:48" x14ac:dyDescent="0.3">
      <c r="A1064">
        <v>2005</v>
      </c>
      <c r="B1064" s="1">
        <v>38411</v>
      </c>
      <c r="C1064" s="4">
        <v>99</v>
      </c>
      <c r="D1064" s="4">
        <v>99</v>
      </c>
      <c r="E1064" s="4">
        <v>99</v>
      </c>
      <c r="F1064">
        <v>16.674279690791412</v>
      </c>
      <c r="G1064">
        <v>87.988500000000002</v>
      </c>
      <c r="H1064">
        <v>32.756300000000003</v>
      </c>
      <c r="I1064">
        <v>53.669800000000002</v>
      </c>
      <c r="J1064">
        <v>55.017299999999999</v>
      </c>
      <c r="K1064">
        <v>61.815100000000001</v>
      </c>
      <c r="Q1064">
        <v>43.53</v>
      </c>
      <c r="T1064">
        <v>18.696200000000001</v>
      </c>
      <c r="V1064">
        <v>16.808199999999999</v>
      </c>
      <c r="X1064">
        <v>112731.83560000001</v>
      </c>
      <c r="Y1064" s="2">
        <v>-3.3513406404717117E-4</v>
      </c>
      <c r="Z1064" s="2">
        <v>-6.5889823093276956E-3</v>
      </c>
      <c r="AA1064" s="2">
        <v>-1.0631775113793096E-2</v>
      </c>
      <c r="AB1064" s="2">
        <v>-1.0769692981728585E-2</v>
      </c>
      <c r="AC1064" s="2">
        <v>-6.4847118989316277E-3</v>
      </c>
      <c r="AD1064" s="2">
        <v>-6.159745979189557E-4</v>
      </c>
      <c r="AE1064" s="2" t="s">
        <v>19</v>
      </c>
      <c r="AF1064" s="2" t="s">
        <v>19</v>
      </c>
      <c r="AG1064" s="2" t="s">
        <v>19</v>
      </c>
      <c r="AH1064" s="2" t="s">
        <v>19</v>
      </c>
      <c r="AI1064" s="2" t="s">
        <v>19</v>
      </c>
      <c r="AJ1064" s="2">
        <v>6.8965517241381669E-4</v>
      </c>
      <c r="AK1064" s="2" t="s">
        <v>19</v>
      </c>
      <c r="AL1064" s="2" t="s">
        <v>19</v>
      </c>
      <c r="AM1064" s="2">
        <v>-1.6766697281017651E-3</v>
      </c>
      <c r="AN1064" s="2" t="s">
        <v>19</v>
      </c>
      <c r="AO1064" s="2">
        <v>-6.8423540534152671E-3</v>
      </c>
      <c r="AP1064" s="2" t="s">
        <v>19</v>
      </c>
      <c r="AQ1064" s="2">
        <v>1.7819926467558478E-2</v>
      </c>
      <c r="AV1064" s="52"/>
    </row>
    <row r="1065" spans="1:48" x14ac:dyDescent="0.3">
      <c r="A1065">
        <v>2005</v>
      </c>
      <c r="B1065" s="1">
        <v>38412</v>
      </c>
      <c r="C1065" s="4">
        <v>99</v>
      </c>
      <c r="D1065" s="4">
        <v>99</v>
      </c>
      <c r="E1065" s="4">
        <v>99</v>
      </c>
      <c r="F1065">
        <v>16.657700091055602</v>
      </c>
      <c r="G1065">
        <v>88.426199999999994</v>
      </c>
      <c r="H1065">
        <v>33.117100000000001</v>
      </c>
      <c r="I1065">
        <v>53.653599999999997</v>
      </c>
      <c r="J1065">
        <v>55.0182</v>
      </c>
      <c r="K1065">
        <v>61.802199999999999</v>
      </c>
      <c r="Q1065">
        <v>43.22</v>
      </c>
      <c r="T1065">
        <v>18.748899999999999</v>
      </c>
      <c r="V1065">
        <v>16.854500000000002</v>
      </c>
      <c r="X1065">
        <v>112417.32490000001</v>
      </c>
      <c r="Y1065" s="2">
        <v>-9.9432179639913354E-4</v>
      </c>
      <c r="Z1065" s="2">
        <v>4.9745137148604623E-3</v>
      </c>
      <c r="AA1065" s="2">
        <v>1.1014675039610733E-2</v>
      </c>
      <c r="AB1065" s="2">
        <v>-3.0184573074620857E-4</v>
      </c>
      <c r="AC1065" s="2">
        <v>1.6358490874779363E-5</v>
      </c>
      <c r="AD1065" s="2">
        <v>-2.0868687424269172E-4</v>
      </c>
      <c r="AE1065" s="2" t="s">
        <v>19</v>
      </c>
      <c r="AF1065" s="2" t="s">
        <v>19</v>
      </c>
      <c r="AG1065" s="2" t="s">
        <v>19</v>
      </c>
      <c r="AH1065" s="2" t="s">
        <v>19</v>
      </c>
      <c r="AI1065" s="2" t="s">
        <v>19</v>
      </c>
      <c r="AJ1065" s="2">
        <v>-7.12152538479216E-3</v>
      </c>
      <c r="AK1065" s="2" t="s">
        <v>19</v>
      </c>
      <c r="AL1065" s="2" t="s">
        <v>19</v>
      </c>
      <c r="AM1065" s="2">
        <v>2.8187546132367736E-3</v>
      </c>
      <c r="AN1065" s="2" t="s">
        <v>19</v>
      </c>
      <c r="AO1065" s="2">
        <v>2.7546078699682841E-3</v>
      </c>
      <c r="AP1065" s="2" t="s">
        <v>19</v>
      </c>
      <c r="AQ1065" s="2">
        <v>-2.7899013470866763E-3</v>
      </c>
      <c r="AV1065" s="52"/>
    </row>
    <row r="1066" spans="1:48" x14ac:dyDescent="0.3">
      <c r="A1066">
        <v>2005</v>
      </c>
      <c r="B1066" s="1">
        <v>38413</v>
      </c>
      <c r="C1066" s="4">
        <v>99</v>
      </c>
      <c r="D1066" s="4">
        <v>99</v>
      </c>
      <c r="E1066" s="4">
        <v>99</v>
      </c>
      <c r="F1066">
        <v>16.57319957297759</v>
      </c>
      <c r="G1066">
        <v>88.382400000000004</v>
      </c>
      <c r="H1066">
        <v>33.099499999999999</v>
      </c>
      <c r="I1066">
        <v>53.581800000000001</v>
      </c>
      <c r="J1066">
        <v>55.011699999999998</v>
      </c>
      <c r="K1066">
        <v>61.840499999999999</v>
      </c>
      <c r="Q1066">
        <v>43.25</v>
      </c>
      <c r="T1066">
        <v>18.439800000000002</v>
      </c>
      <c r="V1066">
        <v>16.837199999999999</v>
      </c>
      <c r="X1066">
        <v>114516.6207</v>
      </c>
      <c r="Y1066" s="2">
        <v>-5.0727602019552398E-3</v>
      </c>
      <c r="Z1066" s="2">
        <v>-4.9532830767340386E-4</v>
      </c>
      <c r="AA1066" s="2">
        <v>-5.3144749993205842E-4</v>
      </c>
      <c r="AB1066" s="2">
        <v>-1.3382140247810703E-3</v>
      </c>
      <c r="AC1066" s="2">
        <v>-1.1814272368060319E-4</v>
      </c>
      <c r="AD1066" s="2">
        <v>6.1971903912794168E-4</v>
      </c>
      <c r="AE1066" s="2" t="s">
        <v>19</v>
      </c>
      <c r="AF1066" s="2" t="s">
        <v>19</v>
      </c>
      <c r="AG1066" s="2" t="s">
        <v>19</v>
      </c>
      <c r="AH1066" s="2" t="s">
        <v>19</v>
      </c>
      <c r="AI1066" s="2" t="s">
        <v>19</v>
      </c>
      <c r="AJ1066" s="2">
        <v>6.9412309116145821E-4</v>
      </c>
      <c r="AK1066" s="2" t="s">
        <v>19</v>
      </c>
      <c r="AL1066" s="2" t="s">
        <v>19</v>
      </c>
      <c r="AM1066" s="2">
        <v>-1.6486300529630959E-2</v>
      </c>
      <c r="AN1066" s="2" t="s">
        <v>19</v>
      </c>
      <c r="AO1066" s="2">
        <v>-1.0264321101191021E-3</v>
      </c>
      <c r="AP1066" s="2" t="s">
        <v>19</v>
      </c>
      <c r="AQ1066" s="2">
        <v>1.8674130538752776E-2</v>
      </c>
      <c r="AV1066" s="52"/>
    </row>
    <row r="1067" spans="1:48" x14ac:dyDescent="0.3">
      <c r="A1067">
        <v>2005</v>
      </c>
      <c r="B1067" s="1">
        <v>38414</v>
      </c>
      <c r="C1067" s="4">
        <v>99</v>
      </c>
      <c r="D1067" s="4">
        <v>99</v>
      </c>
      <c r="E1067" s="4">
        <v>99</v>
      </c>
      <c r="F1067">
        <v>16.366372442618442</v>
      </c>
      <c r="G1067">
        <v>88.418899999999994</v>
      </c>
      <c r="H1067">
        <v>32.826700000000002</v>
      </c>
      <c r="I1067">
        <v>53.551900000000003</v>
      </c>
      <c r="J1067">
        <v>54.978999999999999</v>
      </c>
      <c r="K1067">
        <v>61.863399999999999</v>
      </c>
      <c r="Q1067">
        <v>42.97</v>
      </c>
      <c r="T1067">
        <v>18.4908</v>
      </c>
      <c r="V1067">
        <v>16.923999999999999</v>
      </c>
      <c r="X1067">
        <v>116817.75629999999</v>
      </c>
      <c r="Y1067" s="2">
        <v>-1.2479613815571056E-2</v>
      </c>
      <c r="Z1067" s="2">
        <v>4.1297814949570189E-4</v>
      </c>
      <c r="AA1067" s="2">
        <v>-8.2418163416364543E-3</v>
      </c>
      <c r="AB1067" s="2">
        <v>-5.5802529963533409E-4</v>
      </c>
      <c r="AC1067" s="2">
        <v>-5.9441900541157278E-4</v>
      </c>
      <c r="AD1067" s="2">
        <v>3.7030748457733687E-4</v>
      </c>
      <c r="AE1067" s="2" t="s">
        <v>19</v>
      </c>
      <c r="AF1067" s="2" t="s">
        <v>19</v>
      </c>
      <c r="AG1067" s="2" t="s">
        <v>19</v>
      </c>
      <c r="AH1067" s="2" t="s">
        <v>19</v>
      </c>
      <c r="AI1067" s="2" t="s">
        <v>19</v>
      </c>
      <c r="AJ1067" s="2">
        <v>-6.4739884393063551E-3</v>
      </c>
      <c r="AK1067" s="2" t="s">
        <v>19</v>
      </c>
      <c r="AL1067" s="2" t="s">
        <v>19</v>
      </c>
      <c r="AM1067" s="2">
        <v>2.7657566784888843E-3</v>
      </c>
      <c r="AN1067" s="2" t="s">
        <v>19</v>
      </c>
      <c r="AO1067" s="2">
        <v>5.1552514669896965E-3</v>
      </c>
      <c r="AP1067" s="2" t="s">
        <v>19</v>
      </c>
      <c r="AQ1067" s="2">
        <v>2.0094337275532226E-2</v>
      </c>
      <c r="AV1067" s="52"/>
    </row>
    <row r="1068" spans="1:48" x14ac:dyDescent="0.3">
      <c r="A1068">
        <v>2005</v>
      </c>
      <c r="B1068" s="1">
        <v>38415</v>
      </c>
      <c r="C1068" s="4">
        <v>99</v>
      </c>
      <c r="D1068" s="4">
        <v>99</v>
      </c>
      <c r="E1068" s="4">
        <v>99</v>
      </c>
      <c r="F1068">
        <v>16.519023168200331</v>
      </c>
      <c r="G1068">
        <v>89.520300000000006</v>
      </c>
      <c r="H1068">
        <v>33.020299999999999</v>
      </c>
      <c r="I1068">
        <v>54.132100000000001</v>
      </c>
      <c r="J1068">
        <v>55.227800000000002</v>
      </c>
      <c r="K1068">
        <v>61.863399999999999</v>
      </c>
      <c r="Q1068">
        <v>43.38</v>
      </c>
      <c r="T1068">
        <v>18.711500000000001</v>
      </c>
      <c r="V1068">
        <v>17.190100000000001</v>
      </c>
      <c r="X1068">
        <v>113157.62270000001</v>
      </c>
      <c r="Y1068" s="2">
        <v>9.3270959167703893E-3</v>
      </c>
      <c r="Z1068" s="2">
        <v>1.2456612783013687E-2</v>
      </c>
      <c r="AA1068" s="2">
        <v>5.8976382030480057E-3</v>
      </c>
      <c r="AB1068" s="2">
        <v>1.0834349481531058E-2</v>
      </c>
      <c r="AC1068" s="2">
        <v>4.5253642299787344E-3</v>
      </c>
      <c r="AD1068" s="2">
        <v>0</v>
      </c>
      <c r="AE1068" s="2" t="s">
        <v>19</v>
      </c>
      <c r="AF1068" s="2" t="s">
        <v>19</v>
      </c>
      <c r="AG1068" s="2" t="s">
        <v>19</v>
      </c>
      <c r="AH1068" s="2" t="s">
        <v>19</v>
      </c>
      <c r="AI1068" s="2" t="s">
        <v>19</v>
      </c>
      <c r="AJ1068" s="2">
        <v>9.5415406097278943E-3</v>
      </c>
      <c r="AK1068" s="2" t="s">
        <v>19</v>
      </c>
      <c r="AL1068" s="2" t="s">
        <v>19</v>
      </c>
      <c r="AM1068" s="2">
        <v>1.1935665303826726E-2</v>
      </c>
      <c r="AN1068" s="2" t="s">
        <v>19</v>
      </c>
      <c r="AO1068" s="2">
        <v>1.5723233278184923E-2</v>
      </c>
      <c r="AP1068" s="2" t="s">
        <v>19</v>
      </c>
      <c r="AQ1068" s="2">
        <v>-3.1331997086131214E-2</v>
      </c>
      <c r="AV1068" s="52"/>
    </row>
    <row r="1069" spans="1:48" x14ac:dyDescent="0.3">
      <c r="A1069">
        <v>2005</v>
      </c>
      <c r="B1069" s="1">
        <v>38418</v>
      </c>
      <c r="C1069" s="4">
        <v>99</v>
      </c>
      <c r="D1069" s="4">
        <v>99</v>
      </c>
      <c r="E1069" s="4">
        <v>99</v>
      </c>
      <c r="F1069">
        <v>16.589744776059081</v>
      </c>
      <c r="G1069">
        <v>89.564099999999996</v>
      </c>
      <c r="H1069">
        <v>33.4955</v>
      </c>
      <c r="I1069">
        <v>54.3474</v>
      </c>
      <c r="J1069">
        <v>55.240900000000003</v>
      </c>
      <c r="K1069">
        <v>61.840499999999999</v>
      </c>
      <c r="Q1069">
        <v>43.47</v>
      </c>
      <c r="T1069">
        <v>18.834599999999998</v>
      </c>
      <c r="V1069">
        <v>17.311599999999999</v>
      </c>
      <c r="X1069">
        <v>112717.8998</v>
      </c>
      <c r="Y1069" s="2">
        <v>4.2812221484678226E-3</v>
      </c>
      <c r="Z1069" s="2">
        <v>4.8927449975022519E-4</v>
      </c>
      <c r="AA1069" s="2">
        <v>1.4391147263955739E-2</v>
      </c>
      <c r="AB1069" s="2">
        <v>3.9773073647613177E-3</v>
      </c>
      <c r="AC1069" s="2">
        <v>2.3719938147093167E-4</v>
      </c>
      <c r="AD1069" s="2">
        <v>-3.7017040770470633E-4</v>
      </c>
      <c r="AE1069" s="2" t="s">
        <v>19</v>
      </c>
      <c r="AF1069" s="2" t="s">
        <v>19</v>
      </c>
      <c r="AG1069" s="2" t="s">
        <v>19</v>
      </c>
      <c r="AH1069" s="2" t="s">
        <v>19</v>
      </c>
      <c r="AI1069" s="2" t="s">
        <v>19</v>
      </c>
      <c r="AJ1069" s="2">
        <v>2.0746887966804906E-3</v>
      </c>
      <c r="AK1069" s="2" t="s">
        <v>19</v>
      </c>
      <c r="AL1069" s="2" t="s">
        <v>19</v>
      </c>
      <c r="AM1069" s="2">
        <v>6.5788418886778555E-3</v>
      </c>
      <c r="AN1069" s="2" t="s">
        <v>19</v>
      </c>
      <c r="AO1069" s="2">
        <v>7.0680217101701803E-3</v>
      </c>
      <c r="AP1069" s="2" t="s">
        <v>19</v>
      </c>
      <c r="AQ1069" s="2">
        <v>-3.8859326442884923E-3</v>
      </c>
      <c r="AV1069" s="52"/>
    </row>
    <row r="1070" spans="1:48" x14ac:dyDescent="0.3">
      <c r="A1070">
        <v>2005</v>
      </c>
      <c r="B1070" s="1">
        <v>38419</v>
      </c>
      <c r="C1070" s="4">
        <v>99</v>
      </c>
      <c r="D1070" s="4">
        <v>99</v>
      </c>
      <c r="E1070" s="4">
        <v>99</v>
      </c>
      <c r="F1070">
        <v>16.054927829980333</v>
      </c>
      <c r="G1070">
        <v>89.228499999999997</v>
      </c>
      <c r="H1070">
        <v>33.161099999999998</v>
      </c>
      <c r="I1070">
        <v>53.832999999999998</v>
      </c>
      <c r="J1070">
        <v>54.978999999999999</v>
      </c>
      <c r="K1070">
        <v>61.840499999999999</v>
      </c>
      <c r="Q1070">
        <v>44.03</v>
      </c>
      <c r="T1070">
        <v>18.691099999999999</v>
      </c>
      <c r="V1070">
        <v>17.195900000000002</v>
      </c>
      <c r="X1070">
        <v>114286.1768</v>
      </c>
      <c r="Y1070" s="2">
        <v>-3.2237804336239795E-2</v>
      </c>
      <c r="Z1070" s="2">
        <v>-3.7470370382776119E-3</v>
      </c>
      <c r="AA1070" s="2">
        <v>-9.9834306100820003E-3</v>
      </c>
      <c r="AB1070" s="2">
        <v>-9.4650342058681947E-3</v>
      </c>
      <c r="AC1070" s="2">
        <v>-4.741052372427057E-3</v>
      </c>
      <c r="AD1070" s="2">
        <v>0</v>
      </c>
      <c r="AE1070" s="2" t="s">
        <v>19</v>
      </c>
      <c r="AF1070" s="2" t="s">
        <v>19</v>
      </c>
      <c r="AG1070" s="2" t="s">
        <v>19</v>
      </c>
      <c r="AH1070" s="2" t="s">
        <v>19</v>
      </c>
      <c r="AI1070" s="2" t="s">
        <v>19</v>
      </c>
      <c r="AJ1070" s="2">
        <v>1.2882447665056418E-2</v>
      </c>
      <c r="AK1070" s="2" t="s">
        <v>19</v>
      </c>
      <c r="AL1070" s="2" t="s">
        <v>19</v>
      </c>
      <c r="AM1070" s="2">
        <v>-7.618956601148974E-3</v>
      </c>
      <c r="AN1070" s="2" t="s">
        <v>19</v>
      </c>
      <c r="AO1070" s="2">
        <v>-6.6833799302200569E-3</v>
      </c>
      <c r="AP1070" s="2" t="s">
        <v>19</v>
      </c>
      <c r="AQ1070" s="2">
        <v>1.3913291524972227E-2</v>
      </c>
      <c r="AV1070" s="52"/>
    </row>
    <row r="1071" spans="1:48" x14ac:dyDescent="0.3">
      <c r="A1071">
        <v>2005</v>
      </c>
      <c r="B1071" s="1">
        <v>38420</v>
      </c>
      <c r="C1071" s="4">
        <v>99</v>
      </c>
      <c r="D1071" s="4">
        <v>99</v>
      </c>
      <c r="E1071" s="4">
        <v>99</v>
      </c>
      <c r="F1071">
        <v>15.76273394415832</v>
      </c>
      <c r="G1071">
        <v>88.236500000000007</v>
      </c>
      <c r="H1071">
        <v>33.064300000000003</v>
      </c>
      <c r="I1071">
        <v>52.953899999999997</v>
      </c>
      <c r="J1071">
        <v>54.559899999999999</v>
      </c>
      <c r="K1071">
        <v>61.817500000000003</v>
      </c>
      <c r="Q1071">
        <v>44.02</v>
      </c>
      <c r="T1071">
        <v>18.584099999999999</v>
      </c>
      <c r="V1071">
        <v>16.889299999999999</v>
      </c>
      <c r="X1071">
        <v>116272.48239999999</v>
      </c>
      <c r="Y1071" s="2">
        <v>-1.8199638697620424E-2</v>
      </c>
      <c r="Z1071" s="2">
        <v>-1.1117524109449217E-2</v>
      </c>
      <c r="AA1071" s="2">
        <v>-2.9190829013511221E-3</v>
      </c>
      <c r="AB1071" s="2">
        <v>-1.633013207512124E-2</v>
      </c>
      <c r="AC1071" s="2">
        <v>-7.6229105658524032E-3</v>
      </c>
      <c r="AD1071" s="2">
        <v>-3.7192454782863926E-4</v>
      </c>
      <c r="AE1071" s="2" t="s">
        <v>19</v>
      </c>
      <c r="AF1071" s="2" t="s">
        <v>19</v>
      </c>
      <c r="AG1071" s="2" t="s">
        <v>19</v>
      </c>
      <c r="AH1071" s="2" t="s">
        <v>19</v>
      </c>
      <c r="AI1071" s="2" t="s">
        <v>19</v>
      </c>
      <c r="AJ1071" s="2">
        <v>-2.2711787417661888E-4</v>
      </c>
      <c r="AK1071" s="2" t="s">
        <v>19</v>
      </c>
      <c r="AL1071" s="2" t="s">
        <v>19</v>
      </c>
      <c r="AM1071" s="2">
        <v>-5.7246496995896345E-3</v>
      </c>
      <c r="AN1071" s="2" t="s">
        <v>19</v>
      </c>
      <c r="AO1071" s="2">
        <v>-1.782983152960893E-2</v>
      </c>
      <c r="AP1071" s="2" t="s">
        <v>19</v>
      </c>
      <c r="AQ1071" s="2">
        <v>1.7380103662720359E-2</v>
      </c>
      <c r="AV1071" s="52"/>
    </row>
    <row r="1072" spans="1:48" x14ac:dyDescent="0.3">
      <c r="A1072">
        <v>2005</v>
      </c>
      <c r="B1072" s="1">
        <v>38421</v>
      </c>
      <c r="C1072" s="4">
        <v>99</v>
      </c>
      <c r="D1072" s="4">
        <v>99</v>
      </c>
      <c r="E1072" s="4">
        <v>99</v>
      </c>
      <c r="F1072">
        <v>15.679208602110494</v>
      </c>
      <c r="G1072">
        <v>88.433499999999995</v>
      </c>
      <c r="H1072">
        <v>33.020299999999999</v>
      </c>
      <c r="I1072">
        <v>53.276800000000001</v>
      </c>
      <c r="J1072">
        <v>54.658099999999997</v>
      </c>
      <c r="K1072">
        <v>61.771599999999999</v>
      </c>
      <c r="Q1072">
        <v>44.2</v>
      </c>
      <c r="T1072">
        <v>18.405899999999999</v>
      </c>
      <c r="V1072">
        <v>16.999199999999998</v>
      </c>
      <c r="X1072">
        <v>116075.402</v>
      </c>
      <c r="Y1072" s="2">
        <v>-5.2989121267749129E-3</v>
      </c>
      <c r="Z1072" s="2">
        <v>2.2326361539724005E-3</v>
      </c>
      <c r="AA1072" s="2">
        <v>-1.3307404058154892E-3</v>
      </c>
      <c r="AB1072" s="2">
        <v>6.0977567280220413E-3</v>
      </c>
      <c r="AC1072" s="2">
        <v>1.7998566712915665E-3</v>
      </c>
      <c r="AD1072" s="2">
        <v>-7.4250818942855901E-4</v>
      </c>
      <c r="AE1072" s="2" t="s">
        <v>19</v>
      </c>
      <c r="AF1072" s="2" t="s">
        <v>19</v>
      </c>
      <c r="AG1072" s="2" t="s">
        <v>19</v>
      </c>
      <c r="AH1072" s="2" t="s">
        <v>19</v>
      </c>
      <c r="AI1072" s="2" t="s">
        <v>19</v>
      </c>
      <c r="AJ1072" s="2">
        <v>4.0890504316219989E-3</v>
      </c>
      <c r="AK1072" s="2" t="s">
        <v>19</v>
      </c>
      <c r="AL1072" s="2" t="s">
        <v>19</v>
      </c>
      <c r="AM1072" s="2">
        <v>-9.5888420746768066E-3</v>
      </c>
      <c r="AN1072" s="2" t="s">
        <v>19</v>
      </c>
      <c r="AO1072" s="2">
        <v>6.5070784461167541E-3</v>
      </c>
      <c r="AP1072" s="2" t="s">
        <v>19</v>
      </c>
      <c r="AQ1072" s="2">
        <v>-1.6949874633449546E-3</v>
      </c>
      <c r="AV1072" s="52"/>
    </row>
    <row r="1073" spans="1:48" x14ac:dyDescent="0.3">
      <c r="A1073">
        <v>2005</v>
      </c>
      <c r="B1073" s="1">
        <v>38422</v>
      </c>
      <c r="C1073" s="4">
        <v>99</v>
      </c>
      <c r="D1073" s="4">
        <v>99</v>
      </c>
      <c r="E1073" s="4">
        <v>99</v>
      </c>
      <c r="F1073">
        <v>15.474779887162082</v>
      </c>
      <c r="G1073">
        <v>87.813500000000005</v>
      </c>
      <c r="H1073">
        <v>32.712299999999999</v>
      </c>
      <c r="I1073">
        <v>52.888100000000001</v>
      </c>
      <c r="J1073">
        <v>54.429000000000002</v>
      </c>
      <c r="K1073">
        <v>61.756399999999999</v>
      </c>
      <c r="Q1073">
        <v>44.43</v>
      </c>
      <c r="T1073">
        <v>18.302299999999999</v>
      </c>
      <c r="V1073">
        <v>16.923999999999999</v>
      </c>
      <c r="X1073">
        <v>116975.2804</v>
      </c>
      <c r="Y1073" s="2">
        <v>-1.3038203657861569E-2</v>
      </c>
      <c r="Z1073" s="2">
        <v>-7.0109178082965462E-3</v>
      </c>
      <c r="AA1073" s="2">
        <v>-9.3275954488601931E-3</v>
      </c>
      <c r="AB1073" s="2">
        <v>-7.2958586101267153E-3</v>
      </c>
      <c r="AC1073" s="2">
        <v>-4.1915104989013185E-3</v>
      </c>
      <c r="AD1073" s="2">
        <v>-2.4606777224489562E-4</v>
      </c>
      <c r="AE1073" s="2" t="s">
        <v>19</v>
      </c>
      <c r="AF1073" s="2" t="s">
        <v>19</v>
      </c>
      <c r="AG1073" s="2" t="s">
        <v>19</v>
      </c>
      <c r="AH1073" s="2" t="s">
        <v>19</v>
      </c>
      <c r="AI1073" s="2" t="s">
        <v>19</v>
      </c>
      <c r="AJ1073" s="2">
        <v>5.203619909502244E-3</v>
      </c>
      <c r="AK1073" s="2" t="s">
        <v>19</v>
      </c>
      <c r="AL1073" s="2" t="s">
        <v>19</v>
      </c>
      <c r="AM1073" s="2">
        <v>-5.6286299501789872E-3</v>
      </c>
      <c r="AN1073" s="2" t="s">
        <v>19</v>
      </c>
      <c r="AO1073" s="2">
        <v>-4.4237375876511331E-3</v>
      </c>
      <c r="AP1073" s="2" t="s">
        <v>19</v>
      </c>
      <c r="AQ1073" s="2">
        <v>7.7525331335919212E-3</v>
      </c>
      <c r="AV1073" s="52"/>
    </row>
    <row r="1074" spans="1:48" x14ac:dyDescent="0.3">
      <c r="A1074">
        <v>2005</v>
      </c>
      <c r="B1074" s="1">
        <v>38425</v>
      </c>
      <c r="C1074" s="4">
        <v>99</v>
      </c>
      <c r="D1074" s="4">
        <v>99</v>
      </c>
      <c r="E1074" s="4">
        <v>99</v>
      </c>
      <c r="F1074">
        <v>15.430347630352234</v>
      </c>
      <c r="G1074">
        <v>88.360500000000002</v>
      </c>
      <c r="H1074">
        <v>32.861899999999999</v>
      </c>
      <c r="I1074">
        <v>53.205100000000002</v>
      </c>
      <c r="J1074">
        <v>54.559899999999999</v>
      </c>
      <c r="K1074">
        <v>61.733400000000003</v>
      </c>
      <c r="Q1074">
        <v>44.03</v>
      </c>
      <c r="T1074">
        <v>18.162199999999999</v>
      </c>
      <c r="V1074">
        <v>17.1843</v>
      </c>
      <c r="X1074">
        <v>117111.8345</v>
      </c>
      <c r="Y1074" s="2">
        <v>-2.8712690670779084E-3</v>
      </c>
      <c r="Z1074" s="2">
        <v>6.2291105581715467E-3</v>
      </c>
      <c r="AA1074" s="2">
        <v>4.5732033516445725E-3</v>
      </c>
      <c r="AB1074" s="2">
        <v>5.9937868821151596E-3</v>
      </c>
      <c r="AC1074" s="2">
        <v>2.4049679398849833E-3</v>
      </c>
      <c r="AD1074" s="2">
        <v>-3.7243103548778578E-4</v>
      </c>
      <c r="AE1074" s="2" t="s">
        <v>19</v>
      </c>
      <c r="AF1074" s="2" t="s">
        <v>19</v>
      </c>
      <c r="AG1074" s="2" t="s">
        <v>19</v>
      </c>
      <c r="AH1074" s="2" t="s">
        <v>19</v>
      </c>
      <c r="AI1074" s="2" t="s">
        <v>19</v>
      </c>
      <c r="AJ1074" s="2">
        <v>-9.0029259509339932E-3</v>
      </c>
      <c r="AK1074" s="2" t="s">
        <v>19</v>
      </c>
      <c r="AL1074" s="2" t="s">
        <v>19</v>
      </c>
      <c r="AM1074" s="2">
        <v>-7.6547756292925095E-3</v>
      </c>
      <c r="AN1074" s="2" t="s">
        <v>19</v>
      </c>
      <c r="AO1074" s="2">
        <v>1.538052469865292E-2</v>
      </c>
      <c r="AP1074" s="2" t="s">
        <v>19</v>
      </c>
      <c r="AQ1074" s="2">
        <v>1.1673757013708208E-3</v>
      </c>
      <c r="AV1074" s="52"/>
    </row>
    <row r="1075" spans="1:48" x14ac:dyDescent="0.3">
      <c r="A1075">
        <v>2005</v>
      </c>
      <c r="B1075" s="1">
        <v>38426</v>
      </c>
      <c r="C1075" s="4">
        <v>99</v>
      </c>
      <c r="D1075" s="4">
        <v>99</v>
      </c>
      <c r="E1075" s="4">
        <v>99</v>
      </c>
      <c r="F1075">
        <v>15.403007667216908</v>
      </c>
      <c r="G1075">
        <v>87.631100000000004</v>
      </c>
      <c r="H1075">
        <v>32.597900000000003</v>
      </c>
      <c r="I1075">
        <v>52.870100000000001</v>
      </c>
      <c r="J1075">
        <v>54.455199999999998</v>
      </c>
      <c r="K1075">
        <v>61.710500000000003</v>
      </c>
      <c r="Q1075">
        <v>44.06</v>
      </c>
      <c r="T1075">
        <v>17.709700000000002</v>
      </c>
      <c r="V1075">
        <v>17.109100000000002</v>
      </c>
      <c r="X1075">
        <v>119325.0864</v>
      </c>
      <c r="Y1075" s="2">
        <v>-1.7718306670905237E-3</v>
      </c>
      <c r="Z1075" s="2">
        <v>-8.2548197441164595E-3</v>
      </c>
      <c r="AA1075" s="2">
        <v>-8.0336194803098948E-3</v>
      </c>
      <c r="AB1075" s="2">
        <v>-6.2963888800133816E-3</v>
      </c>
      <c r="AC1075" s="2">
        <v>-1.9189917870083839E-3</v>
      </c>
      <c r="AD1075" s="2">
        <v>-3.7094992338015942E-4</v>
      </c>
      <c r="AE1075" s="2" t="s">
        <v>19</v>
      </c>
      <c r="AF1075" s="2" t="s">
        <v>19</v>
      </c>
      <c r="AG1075" s="2" t="s">
        <v>19</v>
      </c>
      <c r="AH1075" s="2" t="s">
        <v>19</v>
      </c>
      <c r="AI1075" s="2" t="s">
        <v>19</v>
      </c>
      <c r="AJ1075" s="2">
        <v>6.813536225300787E-4</v>
      </c>
      <c r="AK1075" s="2" t="s">
        <v>19</v>
      </c>
      <c r="AL1075" s="2" t="s">
        <v>19</v>
      </c>
      <c r="AM1075" s="2">
        <v>-2.4914382618845599E-2</v>
      </c>
      <c r="AN1075" s="2" t="s">
        <v>19</v>
      </c>
      <c r="AO1075" s="2">
        <v>-4.376087475195356E-3</v>
      </c>
      <c r="AP1075" s="2" t="s">
        <v>19</v>
      </c>
      <c r="AQ1075" s="2">
        <v>1.8898618653266919E-2</v>
      </c>
      <c r="AV1075" s="52"/>
    </row>
    <row r="1076" spans="1:48" x14ac:dyDescent="0.3">
      <c r="A1076">
        <v>2005</v>
      </c>
      <c r="B1076" s="1">
        <v>38427</v>
      </c>
      <c r="C1076" s="4">
        <v>99</v>
      </c>
      <c r="D1076" s="4">
        <v>99</v>
      </c>
      <c r="E1076" s="4">
        <v>99</v>
      </c>
      <c r="F1076">
        <v>15.311090901282837</v>
      </c>
      <c r="G1076">
        <v>86.887100000000004</v>
      </c>
      <c r="H1076">
        <v>32.228200000000001</v>
      </c>
      <c r="I1076">
        <v>53.193100000000001</v>
      </c>
      <c r="J1076">
        <v>54.579599999999999</v>
      </c>
      <c r="K1076">
        <v>61.786900000000003</v>
      </c>
      <c r="Q1076">
        <v>44.31</v>
      </c>
      <c r="T1076">
        <v>17.5594</v>
      </c>
      <c r="V1076">
        <v>16.9529</v>
      </c>
      <c r="X1076">
        <v>120957.325</v>
      </c>
      <c r="Y1076" s="2">
        <v>-5.9674557021550667E-3</v>
      </c>
      <c r="Z1076" s="2">
        <v>-8.4901364926378564E-3</v>
      </c>
      <c r="AA1076" s="2">
        <v>-1.1341221367020649E-2</v>
      </c>
      <c r="AB1076" s="2">
        <v>6.1093132034930608E-3</v>
      </c>
      <c r="AC1076" s="2">
        <v>2.2844466644140748E-3</v>
      </c>
      <c r="AD1076" s="2">
        <v>1.2380389074793108E-3</v>
      </c>
      <c r="AE1076" s="2" t="s">
        <v>19</v>
      </c>
      <c r="AF1076" s="2" t="s">
        <v>19</v>
      </c>
      <c r="AG1076" s="2" t="s">
        <v>19</v>
      </c>
      <c r="AH1076" s="2" t="s">
        <v>19</v>
      </c>
      <c r="AI1076" s="2" t="s">
        <v>19</v>
      </c>
      <c r="AJ1076" s="2">
        <v>5.6740807989106301E-3</v>
      </c>
      <c r="AK1076" s="2" t="s">
        <v>19</v>
      </c>
      <c r="AL1076" s="2" t="s">
        <v>19</v>
      </c>
      <c r="AM1076" s="2">
        <v>-8.4868744247503791E-3</v>
      </c>
      <c r="AN1076" s="2" t="s">
        <v>19</v>
      </c>
      <c r="AO1076" s="2">
        <v>-9.1296444582124048E-3</v>
      </c>
      <c r="AP1076" s="2" t="s">
        <v>19</v>
      </c>
      <c r="AQ1076" s="2">
        <v>1.3678922423139284E-2</v>
      </c>
      <c r="AV1076" s="52"/>
    </row>
    <row r="1077" spans="1:48" x14ac:dyDescent="0.3">
      <c r="A1077">
        <v>2005</v>
      </c>
      <c r="B1077" s="1">
        <v>38428</v>
      </c>
      <c r="C1077" s="4">
        <v>99</v>
      </c>
      <c r="D1077" s="4">
        <v>99</v>
      </c>
      <c r="E1077" s="4">
        <v>99</v>
      </c>
      <c r="F1077">
        <v>15.514926816835299</v>
      </c>
      <c r="G1077">
        <v>87.062200000000004</v>
      </c>
      <c r="H1077">
        <v>32.307400000000001</v>
      </c>
      <c r="I1077">
        <v>53.366500000000002</v>
      </c>
      <c r="J1077">
        <v>54.789099999999998</v>
      </c>
      <c r="K1077">
        <v>61.809899999999999</v>
      </c>
      <c r="Q1077">
        <v>43.82</v>
      </c>
      <c r="T1077">
        <v>17.8795</v>
      </c>
      <c r="V1077">
        <v>17.051300000000001</v>
      </c>
      <c r="X1077">
        <v>121392.0392</v>
      </c>
      <c r="Y1077" s="2">
        <v>1.3312958355918614E-2</v>
      </c>
      <c r="Z1077" s="2">
        <v>2.0152588819284389E-3</v>
      </c>
      <c r="AA1077" s="2">
        <v>2.4574751304757836E-3</v>
      </c>
      <c r="AB1077" s="2">
        <v>3.2598212926113757E-3</v>
      </c>
      <c r="AC1077" s="2">
        <v>3.8384304758554144E-3</v>
      </c>
      <c r="AD1077" s="2">
        <v>3.7224719155681818E-4</v>
      </c>
      <c r="AE1077" s="2" t="s">
        <v>19</v>
      </c>
      <c r="AF1077" s="2" t="s">
        <v>19</v>
      </c>
      <c r="AG1077" s="2" t="s">
        <v>19</v>
      </c>
      <c r="AH1077" s="2" t="s">
        <v>19</v>
      </c>
      <c r="AI1077" s="2" t="s">
        <v>19</v>
      </c>
      <c r="AJ1077" s="2">
        <v>-1.1058451816745696E-2</v>
      </c>
      <c r="AK1077" s="2" t="s">
        <v>19</v>
      </c>
      <c r="AL1077" s="2" t="s">
        <v>19</v>
      </c>
      <c r="AM1077" s="2">
        <v>1.8229552262605697E-2</v>
      </c>
      <c r="AN1077" s="2" t="s">
        <v>19</v>
      </c>
      <c r="AO1077" s="2">
        <v>5.8043166655852296E-3</v>
      </c>
      <c r="AP1077" s="2" t="s">
        <v>19</v>
      </c>
      <c r="AQ1077" s="2">
        <v>3.5939468734118574E-3</v>
      </c>
      <c r="AV1077" s="52"/>
    </row>
    <row r="1078" spans="1:48" x14ac:dyDescent="0.3">
      <c r="A1078">
        <v>2005</v>
      </c>
      <c r="B1078" s="1">
        <v>38429</v>
      </c>
      <c r="C1078" s="4">
        <v>99</v>
      </c>
      <c r="D1078" s="4">
        <v>99</v>
      </c>
      <c r="E1078" s="4">
        <v>99</v>
      </c>
      <c r="F1078">
        <v>15.617986226786419</v>
      </c>
      <c r="G1078">
        <v>86.805800000000005</v>
      </c>
      <c r="H1078">
        <v>32.131399999999999</v>
      </c>
      <c r="I1078">
        <v>53.031599999999997</v>
      </c>
      <c r="J1078">
        <v>54.651600000000002</v>
      </c>
      <c r="K1078">
        <v>61.779299999999999</v>
      </c>
      <c r="Q1078">
        <v>43.89</v>
      </c>
      <c r="T1078">
        <v>17.7988</v>
      </c>
      <c r="V1078">
        <v>17</v>
      </c>
      <c r="X1078">
        <v>121401.45699999999</v>
      </c>
      <c r="Y1078" s="2">
        <v>6.6425972334778205E-3</v>
      </c>
      <c r="Z1078" s="2">
        <v>-2.9450209160807317E-3</v>
      </c>
      <c r="AA1078" s="2">
        <v>-5.4476683360469291E-3</v>
      </c>
      <c r="AB1078" s="2">
        <v>-6.2754724405761353E-3</v>
      </c>
      <c r="AC1078" s="2">
        <v>-2.5096232644813421E-3</v>
      </c>
      <c r="AD1078" s="2">
        <v>-4.950663243267206E-4</v>
      </c>
      <c r="AE1078" s="2" t="s">
        <v>19</v>
      </c>
      <c r="AF1078" s="2" t="s">
        <v>19</v>
      </c>
      <c r="AG1078" s="2" t="s">
        <v>19</v>
      </c>
      <c r="AH1078" s="2" t="s">
        <v>19</v>
      </c>
      <c r="AI1078" s="2" t="s">
        <v>19</v>
      </c>
      <c r="AJ1078" s="2">
        <v>1.5974440894568342E-3</v>
      </c>
      <c r="AK1078" s="2" t="s">
        <v>19</v>
      </c>
      <c r="AL1078" s="2" t="s">
        <v>19</v>
      </c>
      <c r="AM1078" s="2">
        <v>-4.5135490366061681E-3</v>
      </c>
      <c r="AN1078" s="2" t="s">
        <v>19</v>
      </c>
      <c r="AO1078" s="2">
        <v>-3.0085682616575182E-3</v>
      </c>
      <c r="AP1078" s="2" t="s">
        <v>19</v>
      </c>
      <c r="AQ1078" s="2">
        <v>7.7581693676664898E-5</v>
      </c>
      <c r="AV1078" s="52"/>
    </row>
    <row r="1079" spans="1:48" x14ac:dyDescent="0.3">
      <c r="A1079">
        <v>2005</v>
      </c>
      <c r="B1079" s="1">
        <v>38432</v>
      </c>
      <c r="C1079" s="4">
        <v>99</v>
      </c>
      <c r="D1079" s="4">
        <v>99</v>
      </c>
      <c r="E1079" s="4">
        <v>99</v>
      </c>
      <c r="F1079">
        <v>15.693987003935659</v>
      </c>
      <c r="G1079">
        <v>86.483599999999996</v>
      </c>
      <c r="H1079">
        <v>32.192999999999998</v>
      </c>
      <c r="I1079">
        <v>52.882100000000001</v>
      </c>
      <c r="J1079">
        <v>54.586100000000002</v>
      </c>
      <c r="K1079">
        <v>61.817500000000003</v>
      </c>
      <c r="Q1079">
        <v>43.09</v>
      </c>
      <c r="T1079">
        <v>17.541599999999999</v>
      </c>
      <c r="V1079">
        <v>16.994199999999999</v>
      </c>
      <c r="X1079">
        <v>122513.20080000001</v>
      </c>
      <c r="Y1079" s="2">
        <v>4.8662340999436893E-3</v>
      </c>
      <c r="Z1079" s="2">
        <v>-3.7117335477584446E-3</v>
      </c>
      <c r="AA1079" s="2">
        <v>1.9171277939957765E-3</v>
      </c>
      <c r="AB1079" s="2">
        <v>-2.8190739106493945E-3</v>
      </c>
      <c r="AC1079" s="2">
        <v>-1.1985010502895133E-3</v>
      </c>
      <c r="AD1079" s="2">
        <v>6.183300879096798E-4</v>
      </c>
      <c r="AE1079" s="2" t="s">
        <v>19</v>
      </c>
      <c r="AF1079" s="2" t="s">
        <v>19</v>
      </c>
      <c r="AG1079" s="2" t="s">
        <v>19</v>
      </c>
      <c r="AH1079" s="2" t="s">
        <v>19</v>
      </c>
      <c r="AI1079" s="2" t="s">
        <v>19</v>
      </c>
      <c r="AJ1079" s="2">
        <v>-1.8227386648439259E-2</v>
      </c>
      <c r="AK1079" s="2" t="s">
        <v>19</v>
      </c>
      <c r="AL1079" s="2" t="s">
        <v>19</v>
      </c>
      <c r="AM1079" s="2">
        <v>-1.4450412387352007E-2</v>
      </c>
      <c r="AN1079" s="2" t="s">
        <v>19</v>
      </c>
      <c r="AO1079" s="2">
        <v>-3.4117647058828915E-4</v>
      </c>
      <c r="AP1079" s="2" t="s">
        <v>19</v>
      </c>
      <c r="AQ1079" s="2">
        <v>9.1575820214415682E-3</v>
      </c>
      <c r="AV1079" s="52"/>
    </row>
    <row r="1080" spans="1:48" x14ac:dyDescent="0.3">
      <c r="A1080">
        <v>2005</v>
      </c>
      <c r="B1080" s="1">
        <v>38433</v>
      </c>
      <c r="C1080" s="4">
        <v>99</v>
      </c>
      <c r="D1080" s="4">
        <v>99</v>
      </c>
      <c r="E1080" s="4">
        <v>99</v>
      </c>
      <c r="F1080">
        <v>15.438357696876013</v>
      </c>
      <c r="G1080">
        <v>85.604900000000001</v>
      </c>
      <c r="H1080">
        <v>31.797000000000001</v>
      </c>
      <c r="I1080">
        <v>52.433500000000002</v>
      </c>
      <c r="J1080">
        <v>54.186700000000002</v>
      </c>
      <c r="K1080">
        <v>61.710500000000003</v>
      </c>
      <c r="Q1080">
        <v>42.65</v>
      </c>
      <c r="T1080">
        <v>17.217300000000002</v>
      </c>
      <c r="V1080">
        <v>16.650200000000002</v>
      </c>
      <c r="X1080">
        <v>125211.2782</v>
      </c>
      <c r="Y1080" s="2">
        <v>-1.6288359802741015E-2</v>
      </c>
      <c r="Z1080" s="2">
        <v>-1.0160307850274441E-2</v>
      </c>
      <c r="AA1080" s="2">
        <v>-1.2300810735252909E-2</v>
      </c>
      <c r="AB1080" s="2">
        <v>-8.4830216651758938E-3</v>
      </c>
      <c r="AC1080" s="2">
        <v>-7.3168810374801829E-3</v>
      </c>
      <c r="AD1080" s="2">
        <v>-1.7309014437658643E-3</v>
      </c>
      <c r="AE1080" s="2" t="s">
        <v>19</v>
      </c>
      <c r="AF1080" s="2" t="s">
        <v>19</v>
      </c>
      <c r="AG1080" s="2" t="s">
        <v>19</v>
      </c>
      <c r="AH1080" s="2" t="s">
        <v>19</v>
      </c>
      <c r="AI1080" s="2" t="s">
        <v>19</v>
      </c>
      <c r="AJ1080" s="2">
        <v>-1.0211185889997809E-2</v>
      </c>
      <c r="AK1080" s="2" t="s">
        <v>19</v>
      </c>
      <c r="AL1080" s="2" t="s">
        <v>19</v>
      </c>
      <c r="AM1080" s="2">
        <v>-1.8487481187576815E-2</v>
      </c>
      <c r="AN1080" s="2" t="s">
        <v>19</v>
      </c>
      <c r="AO1080" s="2">
        <v>-2.0242200280095379E-2</v>
      </c>
      <c r="AP1080" s="2" t="s">
        <v>19</v>
      </c>
      <c r="AQ1080" s="2">
        <v>2.2022748425327254E-2</v>
      </c>
      <c r="AV1080" s="52"/>
    </row>
    <row r="1081" spans="1:48" x14ac:dyDescent="0.3">
      <c r="A1081">
        <v>2005</v>
      </c>
      <c r="B1081" s="1">
        <v>38434</v>
      </c>
      <c r="C1081" s="4">
        <v>99</v>
      </c>
      <c r="D1081" s="4">
        <v>99</v>
      </c>
      <c r="E1081" s="4">
        <v>99</v>
      </c>
      <c r="F1081">
        <v>15.441964866732365</v>
      </c>
      <c r="G1081">
        <v>85.678100000000001</v>
      </c>
      <c r="H1081">
        <v>31.9114</v>
      </c>
      <c r="I1081">
        <v>52.684699999999999</v>
      </c>
      <c r="J1081">
        <v>54.311100000000003</v>
      </c>
      <c r="K1081">
        <v>61.702800000000003</v>
      </c>
      <c r="Q1081">
        <v>42.42</v>
      </c>
      <c r="T1081">
        <v>16.999099999999999</v>
      </c>
      <c r="V1081">
        <v>16.5686</v>
      </c>
      <c r="X1081">
        <v>125887.3263</v>
      </c>
      <c r="Y1081" s="2">
        <v>2.3364984327844951E-4</v>
      </c>
      <c r="Z1081" s="2">
        <v>8.5509123893601213E-4</v>
      </c>
      <c r="AA1081" s="2">
        <v>3.5978236940592545E-3</v>
      </c>
      <c r="AB1081" s="2">
        <v>4.7908302897956556E-3</v>
      </c>
      <c r="AC1081" s="2">
        <v>2.2957663042777465E-3</v>
      </c>
      <c r="AD1081" s="2">
        <v>-1.2477617261241747E-4</v>
      </c>
      <c r="AE1081" s="2" t="s">
        <v>19</v>
      </c>
      <c r="AF1081" s="2" t="s">
        <v>19</v>
      </c>
      <c r="AG1081" s="2" t="s">
        <v>19</v>
      </c>
      <c r="AH1081" s="2" t="s">
        <v>19</v>
      </c>
      <c r="AI1081" s="2" t="s">
        <v>19</v>
      </c>
      <c r="AJ1081" s="2">
        <v>-5.3927315357560346E-3</v>
      </c>
      <c r="AK1081" s="2" t="s">
        <v>19</v>
      </c>
      <c r="AL1081" s="2" t="s">
        <v>19</v>
      </c>
      <c r="AM1081" s="2">
        <v>-1.2673299530123971E-2</v>
      </c>
      <c r="AN1081" s="2" t="s">
        <v>19</v>
      </c>
      <c r="AO1081" s="2">
        <v>-4.9008420319276436E-3</v>
      </c>
      <c r="AP1081" s="2" t="s">
        <v>19</v>
      </c>
      <c r="AQ1081" s="2">
        <v>5.3992588344968784E-3</v>
      </c>
      <c r="AV1081" s="52"/>
    </row>
    <row r="1082" spans="1:48" x14ac:dyDescent="0.3">
      <c r="A1082">
        <v>2005</v>
      </c>
      <c r="B1082" s="1">
        <v>38435</v>
      </c>
      <c r="C1082" s="4">
        <v>99</v>
      </c>
      <c r="D1082" s="4">
        <v>99</v>
      </c>
      <c r="E1082" s="4">
        <v>99</v>
      </c>
      <c r="F1082">
        <v>15.341116707308464</v>
      </c>
      <c r="G1082">
        <v>85.780600000000007</v>
      </c>
      <c r="H1082">
        <v>31.920200000000001</v>
      </c>
      <c r="I1082">
        <v>52.792400000000001</v>
      </c>
      <c r="J1082">
        <v>54.356900000000003</v>
      </c>
      <c r="K1082">
        <v>61.7181</v>
      </c>
      <c r="Q1082">
        <v>42.39</v>
      </c>
      <c r="T1082">
        <v>16.980399999999999</v>
      </c>
      <c r="V1082">
        <v>16.743500000000001</v>
      </c>
      <c r="X1082">
        <v>124197.2956</v>
      </c>
      <c r="Y1082" s="2">
        <v>-6.5307854469456306E-3</v>
      </c>
      <c r="Z1082" s="2">
        <v>1.1963383875226441E-3</v>
      </c>
      <c r="AA1082" s="2">
        <v>2.75763520246608E-4</v>
      </c>
      <c r="AB1082" s="2">
        <v>2.0442367518462845E-3</v>
      </c>
      <c r="AC1082" s="2">
        <v>8.4328986155690622E-4</v>
      </c>
      <c r="AD1082" s="2">
        <v>2.4796281530159447E-4</v>
      </c>
      <c r="AE1082" s="2" t="s">
        <v>19</v>
      </c>
      <c r="AF1082" s="2" t="s">
        <v>19</v>
      </c>
      <c r="AG1082" s="2" t="s">
        <v>19</v>
      </c>
      <c r="AH1082" s="2" t="s">
        <v>19</v>
      </c>
      <c r="AI1082" s="2" t="s">
        <v>19</v>
      </c>
      <c r="AJ1082" s="2">
        <v>-7.0721357850078714E-4</v>
      </c>
      <c r="AK1082" s="2" t="s">
        <v>19</v>
      </c>
      <c r="AL1082" s="2" t="s">
        <v>19</v>
      </c>
      <c r="AM1082" s="2">
        <v>-1.1000582383772217E-3</v>
      </c>
      <c r="AN1082" s="2" t="s">
        <v>19</v>
      </c>
      <c r="AO1082" s="2">
        <v>1.0556112163972786E-2</v>
      </c>
      <c r="AP1082" s="2" t="s">
        <v>19</v>
      </c>
      <c r="AQ1082" s="2">
        <v>-1.3424947130678766E-2</v>
      </c>
      <c r="AV1082" s="52"/>
    </row>
    <row r="1083" spans="1:48" x14ac:dyDescent="0.3">
      <c r="A1083">
        <v>2005</v>
      </c>
      <c r="B1083" s="1">
        <v>38439</v>
      </c>
      <c r="C1083" s="4">
        <v>99</v>
      </c>
      <c r="D1083" s="4">
        <v>99</v>
      </c>
      <c r="E1083" s="4">
        <v>99</v>
      </c>
      <c r="F1083">
        <v>15.768096771967656</v>
      </c>
      <c r="G1083">
        <v>85.905100000000004</v>
      </c>
      <c r="H1083">
        <v>31.9818</v>
      </c>
      <c r="I1083">
        <v>52.4694</v>
      </c>
      <c r="J1083">
        <v>54.180199999999999</v>
      </c>
      <c r="K1083">
        <v>61.687600000000003</v>
      </c>
      <c r="Q1083">
        <v>42.54</v>
      </c>
      <c r="T1083">
        <v>17.0976</v>
      </c>
      <c r="V1083">
        <v>16.7727</v>
      </c>
      <c r="X1083">
        <v>125111.79549999999</v>
      </c>
      <c r="Y1083" s="2">
        <v>2.7832397915060536E-2</v>
      </c>
      <c r="Z1083" s="2">
        <v>1.4513771179029966E-3</v>
      </c>
      <c r="AA1083" s="2">
        <v>1.9298124698465813E-3</v>
      </c>
      <c r="AB1083" s="2">
        <v>-6.1183049075246299E-3</v>
      </c>
      <c r="AC1083" s="2">
        <v>-3.2507372569076098E-3</v>
      </c>
      <c r="AD1083" s="2">
        <v>-4.9418241974386046E-4</v>
      </c>
      <c r="AE1083" s="2" t="s">
        <v>19</v>
      </c>
      <c r="AF1083" s="2" t="s">
        <v>19</v>
      </c>
      <c r="AG1083" s="2" t="s">
        <v>19</v>
      </c>
      <c r="AH1083" s="2" t="s">
        <v>19</v>
      </c>
      <c r="AI1083" s="2" t="s">
        <v>19</v>
      </c>
      <c r="AJ1083" s="2">
        <v>3.5385704175512345E-3</v>
      </c>
      <c r="AK1083" s="2" t="s">
        <v>19</v>
      </c>
      <c r="AL1083" s="2" t="s">
        <v>19</v>
      </c>
      <c r="AM1083" s="2">
        <v>6.9020753339144036E-3</v>
      </c>
      <c r="AN1083" s="2" t="s">
        <v>19</v>
      </c>
      <c r="AO1083" s="2">
        <v>1.7439603428195394E-3</v>
      </c>
      <c r="AP1083" s="2" t="s">
        <v>19</v>
      </c>
      <c r="AQ1083" s="2">
        <v>7.3632835206436376E-3</v>
      </c>
      <c r="AV1083" s="52"/>
    </row>
    <row r="1084" spans="1:48" x14ac:dyDescent="0.3">
      <c r="A1084">
        <v>2005</v>
      </c>
      <c r="B1084" s="1">
        <v>38440</v>
      </c>
      <c r="C1084" s="4">
        <v>99</v>
      </c>
      <c r="D1084" s="4">
        <v>99</v>
      </c>
      <c r="E1084" s="4">
        <v>99</v>
      </c>
      <c r="F1084">
        <v>15.789447681768394</v>
      </c>
      <c r="G1084">
        <v>85.3339</v>
      </c>
      <c r="H1084">
        <v>31.726600000000001</v>
      </c>
      <c r="I1084">
        <v>52.7804</v>
      </c>
      <c r="J1084">
        <v>54.402799999999999</v>
      </c>
      <c r="K1084">
        <v>61.733400000000003</v>
      </c>
      <c r="Q1084">
        <v>42.56</v>
      </c>
      <c r="T1084">
        <v>16.6553</v>
      </c>
      <c r="V1084">
        <v>16.562799999999999</v>
      </c>
      <c r="X1084">
        <v>128759.76149999999</v>
      </c>
      <c r="Y1084" s="2">
        <v>1.3540575067179095E-3</v>
      </c>
      <c r="Z1084" s="2">
        <v>-6.6491977775475775E-3</v>
      </c>
      <c r="AA1084" s="2">
        <v>-7.9795383624435834E-3</v>
      </c>
      <c r="AB1084" s="2">
        <v>5.9272642721281965E-3</v>
      </c>
      <c r="AC1084" s="2">
        <v>4.1085119656258939E-3</v>
      </c>
      <c r="AD1084" s="2">
        <v>7.4245067079936611E-4</v>
      </c>
      <c r="AE1084" s="2" t="s">
        <v>19</v>
      </c>
      <c r="AF1084" s="2" t="s">
        <v>19</v>
      </c>
      <c r="AG1084" s="2" t="s">
        <v>19</v>
      </c>
      <c r="AH1084" s="2" t="s">
        <v>19</v>
      </c>
      <c r="AI1084" s="2" t="s">
        <v>19</v>
      </c>
      <c r="AJ1084" s="2">
        <v>4.7014574518100538E-4</v>
      </c>
      <c r="AK1084" s="2" t="s">
        <v>19</v>
      </c>
      <c r="AL1084" s="2" t="s">
        <v>19</v>
      </c>
      <c r="AM1084" s="2">
        <v>-2.5869127830806637E-2</v>
      </c>
      <c r="AN1084" s="2" t="s">
        <v>19</v>
      </c>
      <c r="AO1084" s="2">
        <v>-1.2514383492222558E-2</v>
      </c>
      <c r="AP1084" s="2" t="s">
        <v>19</v>
      </c>
      <c r="AQ1084" s="2">
        <v>2.9157650447115602E-2</v>
      </c>
      <c r="AV1084" s="52"/>
    </row>
    <row r="1085" spans="1:48" x14ac:dyDescent="0.3">
      <c r="A1085">
        <v>2005</v>
      </c>
      <c r="B1085" s="1">
        <v>38441</v>
      </c>
      <c r="C1085" s="4">
        <v>99</v>
      </c>
      <c r="D1085" s="4">
        <v>99</v>
      </c>
      <c r="E1085" s="4">
        <v>99</v>
      </c>
      <c r="F1085">
        <v>16.071823951026989</v>
      </c>
      <c r="G1085">
        <v>86.542199999999994</v>
      </c>
      <c r="H1085">
        <v>32.325000000000003</v>
      </c>
      <c r="I1085">
        <v>53.043599999999998</v>
      </c>
      <c r="J1085">
        <v>54.527200000000001</v>
      </c>
      <c r="K1085">
        <v>61.741100000000003</v>
      </c>
      <c r="Q1085">
        <v>42.61</v>
      </c>
      <c r="T1085">
        <v>17.034700000000001</v>
      </c>
      <c r="V1085">
        <v>16.831</v>
      </c>
      <c r="X1085">
        <v>125367.3612</v>
      </c>
      <c r="Y1085" s="2">
        <v>1.7883859837899641E-2</v>
      </c>
      <c r="Z1085" s="2">
        <v>1.4159671595930678E-2</v>
      </c>
      <c r="AA1085" s="2">
        <v>1.8861144906797467E-2</v>
      </c>
      <c r="AB1085" s="2">
        <v>4.9866996081877613E-3</v>
      </c>
      <c r="AC1085" s="2">
        <v>2.2866470108156012E-3</v>
      </c>
      <c r="AD1085" s="2">
        <v>1.2472988690070963E-4</v>
      </c>
      <c r="AE1085" s="2" t="s">
        <v>19</v>
      </c>
      <c r="AF1085" s="2" t="s">
        <v>19</v>
      </c>
      <c r="AG1085" s="2" t="s">
        <v>19</v>
      </c>
      <c r="AH1085" s="2" t="s">
        <v>19</v>
      </c>
      <c r="AI1085" s="2" t="s">
        <v>19</v>
      </c>
      <c r="AJ1085" s="2">
        <v>1.1748120300751896E-3</v>
      </c>
      <c r="AK1085" s="2" t="s">
        <v>19</v>
      </c>
      <c r="AL1085" s="2" t="s">
        <v>19</v>
      </c>
      <c r="AM1085" s="2">
        <v>2.2779535643308702E-2</v>
      </c>
      <c r="AN1085" s="2" t="s">
        <v>19</v>
      </c>
      <c r="AO1085" s="2">
        <v>1.6192914241553336E-2</v>
      </c>
      <c r="AP1085" s="2" t="s">
        <v>19</v>
      </c>
      <c r="AQ1085" s="2">
        <v>-2.6346742650653288E-2</v>
      </c>
      <c r="AV1085" s="52"/>
    </row>
    <row r="1086" spans="1:48" x14ac:dyDescent="0.3">
      <c r="A1086">
        <v>2005</v>
      </c>
      <c r="B1086" s="1">
        <v>38442</v>
      </c>
      <c r="C1086" s="4">
        <v>99</v>
      </c>
      <c r="D1086" s="4">
        <v>99</v>
      </c>
      <c r="E1086" s="4">
        <v>99</v>
      </c>
      <c r="F1086">
        <v>16.196435708006462</v>
      </c>
      <c r="G1086">
        <v>86.381100000000004</v>
      </c>
      <c r="H1086">
        <v>32.184199999999997</v>
      </c>
      <c r="I1086">
        <v>53.426299999999998</v>
      </c>
      <c r="J1086">
        <v>54.7956</v>
      </c>
      <c r="K1086">
        <v>61.825200000000002</v>
      </c>
      <c r="Q1086">
        <v>42.82</v>
      </c>
      <c r="T1086">
        <v>17.217300000000002</v>
      </c>
      <c r="V1086">
        <v>16.994199999999999</v>
      </c>
      <c r="X1086">
        <v>125320.7319</v>
      </c>
      <c r="Y1086" s="2">
        <v>7.7534296890746646E-3</v>
      </c>
      <c r="Z1086" s="2">
        <v>-1.861519582353921E-3</v>
      </c>
      <c r="AA1086" s="2">
        <v>-4.3557617942771021E-3</v>
      </c>
      <c r="AB1086" s="2">
        <v>7.2148195069716703E-3</v>
      </c>
      <c r="AC1086" s="2">
        <v>4.9223140010856703E-3</v>
      </c>
      <c r="AD1086" s="2">
        <v>1.3621396444183365E-3</v>
      </c>
      <c r="AE1086" s="2" t="s">
        <v>19</v>
      </c>
      <c r="AF1086" s="2" t="s">
        <v>19</v>
      </c>
      <c r="AG1086" s="2" t="s">
        <v>19</v>
      </c>
      <c r="AH1086" s="2" t="s">
        <v>19</v>
      </c>
      <c r="AI1086" s="2" t="s">
        <v>19</v>
      </c>
      <c r="AJ1086" s="2">
        <v>4.9284205585542473E-3</v>
      </c>
      <c r="AK1086" s="2" t="s">
        <v>19</v>
      </c>
      <c r="AL1086" s="2" t="s">
        <v>19</v>
      </c>
      <c r="AM1086" s="2">
        <v>1.0719296494801744E-2</v>
      </c>
      <c r="AN1086" s="2" t="s">
        <v>19</v>
      </c>
      <c r="AO1086" s="2">
        <v>9.6963935595033579E-3</v>
      </c>
      <c r="AP1086" s="2" t="s">
        <v>19</v>
      </c>
      <c r="AQ1086" s="2">
        <v>-3.7194130556528204E-4</v>
      </c>
      <c r="AV1086" s="52"/>
    </row>
    <row r="1087" spans="1:48" x14ac:dyDescent="0.3">
      <c r="A1087">
        <v>2005</v>
      </c>
      <c r="B1087" s="1">
        <v>38443</v>
      </c>
      <c r="C1087" s="4">
        <v>99</v>
      </c>
      <c r="D1087" s="4">
        <v>99</v>
      </c>
      <c r="E1087" s="4">
        <v>99</v>
      </c>
      <c r="F1087">
        <v>16.071695902439728</v>
      </c>
      <c r="G1087">
        <v>85.992999999999995</v>
      </c>
      <c r="H1087">
        <v>31.858599999999999</v>
      </c>
      <c r="I1087">
        <v>53.607999999999997</v>
      </c>
      <c r="J1087">
        <v>54.907899999999998</v>
      </c>
      <c r="K1087">
        <v>61.863500000000002</v>
      </c>
      <c r="Q1087">
        <v>42.62</v>
      </c>
      <c r="T1087">
        <v>17.319199999999999</v>
      </c>
      <c r="V1087">
        <v>17.052499999999998</v>
      </c>
      <c r="X1087">
        <v>127135.7411</v>
      </c>
      <c r="Y1087" s="2">
        <v>-7.701682506915386E-3</v>
      </c>
      <c r="Z1087" s="2">
        <v>-4.4928809658595359E-3</v>
      </c>
      <c r="AA1087" s="2">
        <v>-1.0116765369342695E-2</v>
      </c>
      <c r="AB1087" s="2">
        <v>3.4009467247404501E-3</v>
      </c>
      <c r="AC1087" s="2">
        <v>2.0494346261377139E-3</v>
      </c>
      <c r="AD1087" s="2">
        <v>6.1948849336523892E-4</v>
      </c>
      <c r="AE1087" s="2" t="s">
        <v>19</v>
      </c>
      <c r="AF1087" s="2" t="s">
        <v>19</v>
      </c>
      <c r="AG1087" s="2" t="s">
        <v>19</v>
      </c>
      <c r="AH1087" s="2" t="s">
        <v>19</v>
      </c>
      <c r="AI1087" s="2" t="s">
        <v>19</v>
      </c>
      <c r="AJ1087" s="2">
        <v>-4.6707146193368798E-3</v>
      </c>
      <c r="AK1087" s="2" t="s">
        <v>19</v>
      </c>
      <c r="AL1087" s="2" t="s">
        <v>19</v>
      </c>
      <c r="AM1087" s="2">
        <v>5.9184657292372655E-3</v>
      </c>
      <c r="AN1087" s="2" t="s">
        <v>19</v>
      </c>
      <c r="AO1087" s="2">
        <v>3.4305821986324592E-3</v>
      </c>
      <c r="AP1087" s="2" t="s">
        <v>19</v>
      </c>
      <c r="AQ1087" s="2">
        <v>1.4482912543539062E-2</v>
      </c>
      <c r="AV1087" s="52"/>
    </row>
    <row r="1088" spans="1:48" x14ac:dyDescent="0.3">
      <c r="A1088">
        <v>2005</v>
      </c>
      <c r="B1088" s="1">
        <v>38446</v>
      </c>
      <c r="C1088" s="4">
        <v>99</v>
      </c>
      <c r="D1088" s="4">
        <v>99</v>
      </c>
      <c r="E1088" s="4">
        <v>99</v>
      </c>
      <c r="F1088">
        <v>16.373950620073082</v>
      </c>
      <c r="G1088">
        <v>86.139399999999995</v>
      </c>
      <c r="H1088">
        <v>32.087400000000002</v>
      </c>
      <c r="I1088">
        <v>53.595999999999997</v>
      </c>
      <c r="J1088">
        <v>54.881700000000002</v>
      </c>
      <c r="K1088">
        <v>61.863500000000002</v>
      </c>
      <c r="Q1088">
        <v>42.4</v>
      </c>
      <c r="T1088">
        <v>17.357399999999998</v>
      </c>
      <c r="V1088">
        <v>17.0991</v>
      </c>
      <c r="X1088">
        <v>128501.4537</v>
      </c>
      <c r="Y1088" s="2">
        <v>1.8806647379849384E-2</v>
      </c>
      <c r="Z1088" s="2">
        <v>1.7024641540590579E-3</v>
      </c>
      <c r="AA1088" s="2">
        <v>7.1817342883868651E-3</v>
      </c>
      <c r="AB1088" s="2">
        <v>-2.238471869869807E-4</v>
      </c>
      <c r="AC1088" s="2">
        <v>-4.7716266693853537E-4</v>
      </c>
      <c r="AD1088" s="2">
        <v>0</v>
      </c>
      <c r="AE1088" s="2" t="s">
        <v>19</v>
      </c>
      <c r="AF1088" s="2" t="s">
        <v>19</v>
      </c>
      <c r="AG1088" s="2" t="s">
        <v>19</v>
      </c>
      <c r="AH1088" s="2" t="s">
        <v>19</v>
      </c>
      <c r="AI1088" s="2" t="s">
        <v>19</v>
      </c>
      <c r="AJ1088" s="2">
        <v>-5.1618958235569723E-3</v>
      </c>
      <c r="AK1088" s="2" t="s">
        <v>19</v>
      </c>
      <c r="AL1088" s="2" t="s">
        <v>19</v>
      </c>
      <c r="AM1088" s="2">
        <v>2.2056446025220389E-3</v>
      </c>
      <c r="AN1088" s="2" t="s">
        <v>19</v>
      </c>
      <c r="AO1088" s="2">
        <v>2.732737135317409E-3</v>
      </c>
      <c r="AP1088" s="2" t="s">
        <v>19</v>
      </c>
      <c r="AQ1088" s="2">
        <v>1.0742161001962236E-2</v>
      </c>
      <c r="AV1088" s="52"/>
    </row>
    <row r="1089" spans="1:48" x14ac:dyDescent="0.3">
      <c r="A1089">
        <v>2005</v>
      </c>
      <c r="B1089" s="1">
        <v>38447</v>
      </c>
      <c r="C1089" s="4">
        <v>99</v>
      </c>
      <c r="D1089" s="4">
        <v>99</v>
      </c>
      <c r="E1089" s="4">
        <v>99</v>
      </c>
      <c r="F1089">
        <v>16.506312391421801</v>
      </c>
      <c r="G1089">
        <v>86.549499999999995</v>
      </c>
      <c r="H1089">
        <v>32.175400000000003</v>
      </c>
      <c r="I1089">
        <v>53.457900000000002</v>
      </c>
      <c r="J1089">
        <v>54.888199999999998</v>
      </c>
      <c r="K1089">
        <v>61.878799999999998</v>
      </c>
      <c r="Q1089">
        <v>42.45</v>
      </c>
      <c r="T1089">
        <v>17.353100000000001</v>
      </c>
      <c r="V1089">
        <v>17.1983</v>
      </c>
      <c r="X1089">
        <v>127780.0148</v>
      </c>
      <c r="Y1089" s="2">
        <v>8.0836796457939286E-3</v>
      </c>
      <c r="Z1089" s="2">
        <v>4.7608875845432941E-3</v>
      </c>
      <c r="AA1089" s="2">
        <v>2.7425095208710726E-3</v>
      </c>
      <c r="AB1089" s="2">
        <v>-2.5766848272258391E-3</v>
      </c>
      <c r="AC1089" s="2">
        <v>1.1843656446486328E-4</v>
      </c>
      <c r="AD1089" s="2">
        <v>2.4731869357541569E-4</v>
      </c>
      <c r="AE1089" s="2" t="s">
        <v>19</v>
      </c>
      <c r="AF1089" s="2" t="s">
        <v>19</v>
      </c>
      <c r="AG1089" s="2" t="s">
        <v>19</v>
      </c>
      <c r="AH1089" s="2" t="s">
        <v>19</v>
      </c>
      <c r="AI1089" s="2" t="s">
        <v>19</v>
      </c>
      <c r="AJ1089" s="2">
        <v>1.1792452830190481E-3</v>
      </c>
      <c r="AK1089" s="2" t="s">
        <v>19</v>
      </c>
      <c r="AL1089" s="2" t="s">
        <v>19</v>
      </c>
      <c r="AM1089" s="2">
        <v>-2.4773295539637363E-4</v>
      </c>
      <c r="AN1089" s="2" t="s">
        <v>19</v>
      </c>
      <c r="AO1089" s="2">
        <v>5.8014749314290182E-3</v>
      </c>
      <c r="AP1089" s="2" t="s">
        <v>19</v>
      </c>
      <c r="AQ1089" s="2">
        <v>-5.6142469927559224E-3</v>
      </c>
      <c r="AV1089" s="52"/>
    </row>
    <row r="1090" spans="1:48" x14ac:dyDescent="0.3">
      <c r="A1090">
        <v>2005</v>
      </c>
      <c r="B1090" s="1">
        <v>38448</v>
      </c>
      <c r="C1090" s="4">
        <v>99</v>
      </c>
      <c r="D1090" s="4">
        <v>99</v>
      </c>
      <c r="E1090" s="4">
        <v>99</v>
      </c>
      <c r="F1090">
        <v>16.617125998620732</v>
      </c>
      <c r="G1090">
        <v>86.849800000000002</v>
      </c>
      <c r="H1090">
        <v>32.122599999999998</v>
      </c>
      <c r="I1090">
        <v>53.643999999999998</v>
      </c>
      <c r="J1090">
        <v>55.052500000000002</v>
      </c>
      <c r="K1090">
        <v>61.924799999999998</v>
      </c>
      <c r="Q1090">
        <v>42.63</v>
      </c>
      <c r="T1090">
        <v>17.590800000000002</v>
      </c>
      <c r="V1090">
        <v>17.145800000000001</v>
      </c>
      <c r="X1090">
        <v>124263.7343</v>
      </c>
      <c r="Y1090" s="2">
        <v>6.7134078509576423E-3</v>
      </c>
      <c r="Z1090" s="2">
        <v>3.4696907550015865E-3</v>
      </c>
      <c r="AA1090" s="2">
        <v>-1.6410052400281927E-3</v>
      </c>
      <c r="AB1090" s="2">
        <v>3.48124411920403E-3</v>
      </c>
      <c r="AC1090" s="2">
        <v>2.9933574065099666E-3</v>
      </c>
      <c r="AD1090" s="2">
        <v>7.4338868885637233E-4</v>
      </c>
      <c r="AE1090" s="2" t="s">
        <v>19</v>
      </c>
      <c r="AF1090" s="2" t="s">
        <v>19</v>
      </c>
      <c r="AG1090" s="2" t="s">
        <v>19</v>
      </c>
      <c r="AH1090" s="2" t="s">
        <v>19</v>
      </c>
      <c r="AI1090" s="2" t="s">
        <v>19</v>
      </c>
      <c r="AJ1090" s="2">
        <v>4.2402826855123532E-3</v>
      </c>
      <c r="AK1090" s="2" t="s">
        <v>19</v>
      </c>
      <c r="AL1090" s="2" t="s">
        <v>19</v>
      </c>
      <c r="AM1090" s="2">
        <v>1.3697840731627275E-2</v>
      </c>
      <c r="AN1090" s="2" t="s">
        <v>19</v>
      </c>
      <c r="AO1090" s="2">
        <v>-3.0526272945581301E-3</v>
      </c>
      <c r="AP1090" s="2" t="s">
        <v>19</v>
      </c>
      <c r="AQ1090" s="2">
        <v>-2.7518235191189011E-2</v>
      </c>
      <c r="AV1090" s="52"/>
    </row>
    <row r="1091" spans="1:48" x14ac:dyDescent="0.3">
      <c r="A1091">
        <v>2005</v>
      </c>
      <c r="B1091" s="1">
        <v>38449</v>
      </c>
      <c r="C1091" s="4">
        <v>99</v>
      </c>
      <c r="D1091" s="4">
        <v>99</v>
      </c>
      <c r="E1091" s="4">
        <v>99</v>
      </c>
      <c r="F1091">
        <v>16.899161861734953</v>
      </c>
      <c r="G1091">
        <v>87.318399999999997</v>
      </c>
      <c r="H1091">
        <v>32.509799999999998</v>
      </c>
      <c r="I1091">
        <v>53.211799999999997</v>
      </c>
      <c r="J1091">
        <v>54.842199999999998</v>
      </c>
      <c r="K1091">
        <v>61.901800000000001</v>
      </c>
      <c r="Q1091">
        <v>42.57</v>
      </c>
      <c r="T1091">
        <v>17.7683</v>
      </c>
      <c r="V1091">
        <v>17.3032</v>
      </c>
      <c r="X1091">
        <v>121446.38039999999</v>
      </c>
      <c r="Y1091" s="2">
        <v>1.6972601828837863E-2</v>
      </c>
      <c r="Z1091" s="2">
        <v>5.3955219240573449E-3</v>
      </c>
      <c r="AA1091" s="2">
        <v>1.2053818806696759E-2</v>
      </c>
      <c r="AB1091" s="2">
        <v>-8.0568190291552266E-3</v>
      </c>
      <c r="AC1091" s="2">
        <v>-3.819990009536367E-3</v>
      </c>
      <c r="AD1091" s="2">
        <v>-3.7141823631237081E-4</v>
      </c>
      <c r="AE1091" s="2" t="s">
        <v>19</v>
      </c>
      <c r="AF1091" s="2" t="s">
        <v>19</v>
      </c>
      <c r="AG1091" s="2" t="s">
        <v>19</v>
      </c>
      <c r="AH1091" s="2" t="s">
        <v>19</v>
      </c>
      <c r="AI1091" s="2" t="s">
        <v>19</v>
      </c>
      <c r="AJ1091" s="2">
        <v>-1.4074595355384467E-3</v>
      </c>
      <c r="AK1091" s="2" t="s">
        <v>19</v>
      </c>
      <c r="AL1091" s="2" t="s">
        <v>19</v>
      </c>
      <c r="AM1091" s="2">
        <v>1.009050185324134E-2</v>
      </c>
      <c r="AN1091" s="2" t="s">
        <v>19</v>
      </c>
      <c r="AO1091" s="2">
        <v>9.1800907510877217E-3</v>
      </c>
      <c r="AP1091" s="2" t="s">
        <v>19</v>
      </c>
      <c r="AQ1091" s="2">
        <v>-2.2672374332468492E-2</v>
      </c>
      <c r="AV1091" s="52"/>
    </row>
    <row r="1092" spans="1:48" x14ac:dyDescent="0.3">
      <c r="A1092">
        <v>2005</v>
      </c>
      <c r="B1092" s="1">
        <v>38450</v>
      </c>
      <c r="C1092" s="4">
        <v>99</v>
      </c>
      <c r="D1092" s="4">
        <v>99</v>
      </c>
      <c r="E1092" s="4">
        <v>99</v>
      </c>
      <c r="F1092">
        <v>17.132659980977163</v>
      </c>
      <c r="G1092">
        <v>86.410399999999996</v>
      </c>
      <c r="H1092">
        <v>32.245800000000003</v>
      </c>
      <c r="I1092">
        <v>53.3979</v>
      </c>
      <c r="J1092">
        <v>54.901400000000002</v>
      </c>
      <c r="K1092">
        <v>61.894199999999998</v>
      </c>
      <c r="Q1092">
        <v>42.69</v>
      </c>
      <c r="T1092">
        <v>17.684200000000001</v>
      </c>
      <c r="V1092">
        <v>17.1691</v>
      </c>
      <c r="X1092">
        <v>121516.0206</v>
      </c>
      <c r="Y1092" s="2">
        <v>1.3817142006960825E-2</v>
      </c>
      <c r="Z1092" s="2">
        <v>-1.0398724667424086E-2</v>
      </c>
      <c r="AA1092" s="2">
        <v>-8.1206282413301967E-3</v>
      </c>
      <c r="AB1092" s="2">
        <v>3.4973445739479025E-3</v>
      </c>
      <c r="AC1092" s="2">
        <v>1.0794607072657225E-3</v>
      </c>
      <c r="AD1092" s="2">
        <v>-1.2277510508584832E-4</v>
      </c>
      <c r="AE1092" s="2" t="s">
        <v>19</v>
      </c>
      <c r="AF1092" s="2" t="s">
        <v>19</v>
      </c>
      <c r="AG1092" s="2" t="s">
        <v>19</v>
      </c>
      <c r="AH1092" s="2" t="s">
        <v>19</v>
      </c>
      <c r="AI1092" s="2" t="s">
        <v>19</v>
      </c>
      <c r="AJ1092" s="2">
        <v>2.8188865398166563E-3</v>
      </c>
      <c r="AK1092" s="2" t="s">
        <v>19</v>
      </c>
      <c r="AL1092" s="2" t="s">
        <v>19</v>
      </c>
      <c r="AM1092" s="2">
        <v>-4.7331483597192747E-3</v>
      </c>
      <c r="AN1092" s="2" t="s">
        <v>19</v>
      </c>
      <c r="AO1092" s="2">
        <v>-7.7500115585557028E-3</v>
      </c>
      <c r="AP1092" s="2" t="s">
        <v>19</v>
      </c>
      <c r="AQ1092" s="2">
        <v>5.7342342991728579E-4</v>
      </c>
      <c r="AV1092" s="52"/>
    </row>
    <row r="1093" spans="1:48" x14ac:dyDescent="0.3">
      <c r="A1093">
        <v>2005</v>
      </c>
      <c r="B1093" s="1">
        <v>38453</v>
      </c>
      <c r="C1093" s="4">
        <v>99</v>
      </c>
      <c r="D1093" s="4">
        <v>99</v>
      </c>
      <c r="E1093" s="4">
        <v>99</v>
      </c>
      <c r="F1093">
        <v>16.938128042608451</v>
      </c>
      <c r="G1093">
        <v>86.476299999999995</v>
      </c>
      <c r="H1093">
        <v>32.104999999999997</v>
      </c>
      <c r="I1093">
        <v>53.686</v>
      </c>
      <c r="J1093">
        <v>55.065600000000003</v>
      </c>
      <c r="K1093">
        <v>61.894199999999998</v>
      </c>
      <c r="Q1093">
        <v>42.78</v>
      </c>
      <c r="T1093">
        <v>17.514399999999998</v>
      </c>
      <c r="V1093">
        <v>17.338200000000001</v>
      </c>
      <c r="X1093">
        <v>120816.47100000001</v>
      </c>
      <c r="Y1093" s="2">
        <v>-1.1354450423034512E-2</v>
      </c>
      <c r="Z1093" s="2">
        <v>7.6263968226042422E-4</v>
      </c>
      <c r="AA1093" s="2">
        <v>-4.3664601281409032E-3</v>
      </c>
      <c r="AB1093" s="2">
        <v>5.3953432625628572E-3</v>
      </c>
      <c r="AC1093" s="2">
        <v>2.9908162633376367E-3</v>
      </c>
      <c r="AD1093" s="2">
        <v>0</v>
      </c>
      <c r="AE1093" s="2" t="s">
        <v>19</v>
      </c>
      <c r="AF1093" s="2" t="s">
        <v>19</v>
      </c>
      <c r="AG1093" s="2" t="s">
        <v>19</v>
      </c>
      <c r="AH1093" s="2" t="s">
        <v>19</v>
      </c>
      <c r="AI1093" s="2" t="s">
        <v>19</v>
      </c>
      <c r="AJ1093" s="2">
        <v>2.1082220660577633E-3</v>
      </c>
      <c r="AK1093" s="2" t="s">
        <v>19</v>
      </c>
      <c r="AL1093" s="2" t="s">
        <v>19</v>
      </c>
      <c r="AM1093" s="2">
        <v>-9.601791429637907E-3</v>
      </c>
      <c r="AN1093" s="2" t="s">
        <v>19</v>
      </c>
      <c r="AO1093" s="2">
        <v>9.8490893523830447E-3</v>
      </c>
      <c r="AP1093" s="2" t="s">
        <v>19</v>
      </c>
      <c r="AQ1093" s="2">
        <v>-5.756850796675983E-3</v>
      </c>
      <c r="AV1093" s="52"/>
    </row>
    <row r="1094" spans="1:48" x14ac:dyDescent="0.3">
      <c r="A1094">
        <v>2005</v>
      </c>
      <c r="B1094" s="1">
        <v>38454</v>
      </c>
      <c r="C1094" s="4">
        <v>99</v>
      </c>
      <c r="D1094" s="4">
        <v>99</v>
      </c>
      <c r="E1094" s="4">
        <v>99</v>
      </c>
      <c r="F1094">
        <v>16.95390096137859</v>
      </c>
      <c r="G1094">
        <v>86.923000000000002</v>
      </c>
      <c r="H1094">
        <v>32.263399999999997</v>
      </c>
      <c r="I1094">
        <v>54.1843</v>
      </c>
      <c r="J1094">
        <v>55.354700000000001</v>
      </c>
      <c r="K1094">
        <v>61.932499999999997</v>
      </c>
      <c r="Q1094">
        <v>42.84</v>
      </c>
      <c r="T1094">
        <v>17.735199999999999</v>
      </c>
      <c r="V1094">
        <v>17.5014</v>
      </c>
      <c r="X1094">
        <v>117893.8309</v>
      </c>
      <c r="Y1094" s="2">
        <v>9.312079074181856E-4</v>
      </c>
      <c r="Z1094" s="2">
        <v>5.1655771581347043E-3</v>
      </c>
      <c r="AA1094" s="2">
        <v>4.9338109328764812E-3</v>
      </c>
      <c r="AB1094" s="2">
        <v>9.2817494318817584E-3</v>
      </c>
      <c r="AC1094" s="2">
        <v>5.2501016968851122E-3</v>
      </c>
      <c r="AD1094" s="2">
        <v>6.1879788413121695E-4</v>
      </c>
      <c r="AE1094" s="2" t="s">
        <v>19</v>
      </c>
      <c r="AF1094" s="2" t="s">
        <v>19</v>
      </c>
      <c r="AG1094" s="2" t="s">
        <v>19</v>
      </c>
      <c r="AH1094" s="2" t="s">
        <v>19</v>
      </c>
      <c r="AI1094" s="2" t="s">
        <v>19</v>
      </c>
      <c r="AJ1094" s="2">
        <v>1.4025245441795509E-3</v>
      </c>
      <c r="AK1094" s="2" t="s">
        <v>19</v>
      </c>
      <c r="AL1094" s="2" t="s">
        <v>19</v>
      </c>
      <c r="AM1094" s="2">
        <v>1.2606769286986674E-2</v>
      </c>
      <c r="AN1094" s="2" t="s">
        <v>19</v>
      </c>
      <c r="AO1094" s="2">
        <v>9.4127418071079383E-3</v>
      </c>
      <c r="AP1094" s="2" t="s">
        <v>19</v>
      </c>
      <c r="AQ1094" s="2">
        <v>-2.4190742171239288E-2</v>
      </c>
      <c r="AV1094" s="52"/>
    </row>
    <row r="1095" spans="1:48" x14ac:dyDescent="0.3">
      <c r="A1095">
        <v>2005</v>
      </c>
      <c r="B1095" s="1">
        <v>38455</v>
      </c>
      <c r="C1095" s="4">
        <v>99</v>
      </c>
      <c r="D1095" s="4">
        <v>99</v>
      </c>
      <c r="E1095" s="4">
        <v>99</v>
      </c>
      <c r="F1095">
        <v>16.889881775016335</v>
      </c>
      <c r="G1095">
        <v>85.897800000000004</v>
      </c>
      <c r="H1095">
        <v>31.735399999999998</v>
      </c>
      <c r="I1095">
        <v>54.052199999999999</v>
      </c>
      <c r="J1095">
        <v>55.380899999999997</v>
      </c>
      <c r="K1095">
        <v>62.0244</v>
      </c>
      <c r="Q1095">
        <v>42.9</v>
      </c>
      <c r="T1095">
        <v>17.382000000000001</v>
      </c>
      <c r="V1095">
        <v>17.379000000000001</v>
      </c>
      <c r="X1095">
        <v>121231.75750000001</v>
      </c>
      <c r="Y1095" s="2">
        <v>-3.7760741028328715E-3</v>
      </c>
      <c r="Z1095" s="2">
        <v>-1.179434672066082E-2</v>
      </c>
      <c r="AA1095" s="2">
        <v>-1.6365293180507945E-2</v>
      </c>
      <c r="AB1095" s="2">
        <v>-2.4379755759509347E-3</v>
      </c>
      <c r="AC1095" s="2">
        <v>4.7331120934623883E-4</v>
      </c>
      <c r="AD1095" s="2">
        <v>1.4838735720341667E-3</v>
      </c>
      <c r="AE1095" s="2" t="s">
        <v>19</v>
      </c>
      <c r="AF1095" s="2" t="s">
        <v>19</v>
      </c>
      <c r="AG1095" s="2" t="s">
        <v>19</v>
      </c>
      <c r="AH1095" s="2" t="s">
        <v>19</v>
      </c>
      <c r="AI1095" s="2" t="s">
        <v>19</v>
      </c>
      <c r="AJ1095" s="2">
        <v>1.4005602240896309E-3</v>
      </c>
      <c r="AK1095" s="2" t="s">
        <v>19</v>
      </c>
      <c r="AL1095" s="2" t="s">
        <v>19</v>
      </c>
      <c r="AM1095" s="2">
        <v>-1.9915196896567178E-2</v>
      </c>
      <c r="AN1095" s="2" t="s">
        <v>19</v>
      </c>
      <c r="AO1095" s="2">
        <v>-6.9937262161883229E-3</v>
      </c>
      <c r="AP1095" s="2" t="s">
        <v>19</v>
      </c>
      <c r="AQ1095" s="2">
        <v>2.8312987834209213E-2</v>
      </c>
      <c r="AV1095" s="52"/>
    </row>
    <row r="1096" spans="1:48" x14ac:dyDescent="0.3">
      <c r="A1096">
        <v>2005</v>
      </c>
      <c r="B1096" s="1">
        <v>38456</v>
      </c>
      <c r="C1096" s="4">
        <v>99</v>
      </c>
      <c r="D1096" s="4">
        <v>99</v>
      </c>
      <c r="E1096" s="4">
        <v>99</v>
      </c>
      <c r="F1096">
        <v>16.382673090290719</v>
      </c>
      <c r="G1096">
        <v>84.7774</v>
      </c>
      <c r="H1096">
        <v>31.2865</v>
      </c>
      <c r="I1096">
        <v>53.968200000000003</v>
      </c>
      <c r="J1096">
        <v>55.525500000000001</v>
      </c>
      <c r="K1096">
        <v>62.078099999999999</v>
      </c>
      <c r="Q1096">
        <v>42.31</v>
      </c>
      <c r="T1096">
        <v>16.937200000000001</v>
      </c>
      <c r="V1096">
        <v>17.215699999999998</v>
      </c>
      <c r="X1096">
        <v>127791.7072</v>
      </c>
      <c r="Y1096" s="2">
        <v>-3.0030327712292415E-2</v>
      </c>
      <c r="Z1096" s="2">
        <v>-1.3043407398094065E-2</v>
      </c>
      <c r="AA1096" s="2">
        <v>-1.4145087189699757E-2</v>
      </c>
      <c r="AB1096" s="2">
        <v>-1.5540533040282467E-3</v>
      </c>
      <c r="AC1096" s="2">
        <v>2.6110084884862772E-3</v>
      </c>
      <c r="AD1096" s="2">
        <v>8.6578830266792473E-4</v>
      </c>
      <c r="AE1096" s="2" t="s">
        <v>19</v>
      </c>
      <c r="AF1096" s="2" t="s">
        <v>19</v>
      </c>
      <c r="AG1096" s="2" t="s">
        <v>19</v>
      </c>
      <c r="AH1096" s="2" t="s">
        <v>19</v>
      </c>
      <c r="AI1096" s="2" t="s">
        <v>19</v>
      </c>
      <c r="AJ1096" s="2">
        <v>-1.3752913752913654E-2</v>
      </c>
      <c r="AK1096" s="2" t="s">
        <v>19</v>
      </c>
      <c r="AL1096" s="2" t="s">
        <v>19</v>
      </c>
      <c r="AM1096" s="2">
        <v>-2.5589690484409178E-2</v>
      </c>
      <c r="AN1096" s="2" t="s">
        <v>19</v>
      </c>
      <c r="AO1096" s="2">
        <v>-9.3963979515508944E-3</v>
      </c>
      <c r="AP1096" s="2" t="s">
        <v>19</v>
      </c>
      <c r="AQ1096" s="2">
        <v>5.4110819106124142E-2</v>
      </c>
      <c r="AV1096" s="52"/>
    </row>
    <row r="1097" spans="1:48" x14ac:dyDescent="0.3">
      <c r="A1097">
        <v>2005</v>
      </c>
      <c r="B1097" s="1">
        <v>38457</v>
      </c>
      <c r="C1097" s="4">
        <v>99</v>
      </c>
      <c r="D1097" s="4">
        <v>99</v>
      </c>
      <c r="E1097" s="4">
        <v>99</v>
      </c>
      <c r="F1097">
        <v>15.821067371295161</v>
      </c>
      <c r="G1097">
        <v>83.591099999999997</v>
      </c>
      <c r="H1097">
        <v>30.573699999999999</v>
      </c>
      <c r="I1097">
        <v>54.682600000000001</v>
      </c>
      <c r="J1097">
        <v>55.886800000000001</v>
      </c>
      <c r="K1097">
        <v>62.177700000000002</v>
      </c>
      <c r="Q1097">
        <v>42.4</v>
      </c>
      <c r="T1097">
        <v>16.5806</v>
      </c>
      <c r="V1097">
        <v>16.912600000000001</v>
      </c>
      <c r="X1097">
        <v>133632.0252</v>
      </c>
      <c r="Y1097" s="2">
        <v>-3.4280469121269141E-2</v>
      </c>
      <c r="Z1097" s="2">
        <v>-1.3993116089901392E-2</v>
      </c>
      <c r="AA1097" s="2">
        <v>-2.278298946830104E-2</v>
      </c>
      <c r="AB1097" s="2">
        <v>1.3237425002130765E-2</v>
      </c>
      <c r="AC1097" s="2">
        <v>6.5069202438519103E-3</v>
      </c>
      <c r="AD1097" s="2">
        <v>1.6044305479709919E-3</v>
      </c>
      <c r="AE1097" s="2" t="s">
        <v>19</v>
      </c>
      <c r="AF1097" s="2" t="s">
        <v>19</v>
      </c>
      <c r="AG1097" s="2" t="s">
        <v>19</v>
      </c>
      <c r="AH1097" s="2" t="s">
        <v>19</v>
      </c>
      <c r="AI1097" s="2" t="s">
        <v>19</v>
      </c>
      <c r="AJ1097" s="2">
        <v>2.12715670054342E-3</v>
      </c>
      <c r="AK1097" s="2" t="s">
        <v>19</v>
      </c>
      <c r="AL1097" s="2" t="s">
        <v>19</v>
      </c>
      <c r="AM1097" s="2">
        <v>-2.1054247455305486E-2</v>
      </c>
      <c r="AN1097" s="2" t="s">
        <v>19</v>
      </c>
      <c r="AO1097" s="2">
        <v>-1.7606022409776934E-2</v>
      </c>
      <c r="AP1097" s="2" t="s">
        <v>19</v>
      </c>
      <c r="AQ1097" s="2">
        <v>4.5701854431443145E-2</v>
      </c>
      <c r="AV1097" s="52"/>
    </row>
    <row r="1098" spans="1:48" x14ac:dyDescent="0.3">
      <c r="A1098">
        <v>2005</v>
      </c>
      <c r="B1098" s="1">
        <v>38460</v>
      </c>
      <c r="C1098" s="4">
        <v>99</v>
      </c>
      <c r="D1098" s="4">
        <v>99</v>
      </c>
      <c r="E1098" s="4">
        <v>99</v>
      </c>
      <c r="F1098">
        <v>15.769279814352624</v>
      </c>
      <c r="G1098">
        <v>83.847399999999993</v>
      </c>
      <c r="H1098">
        <v>30.5825</v>
      </c>
      <c r="I1098">
        <v>54.640500000000003</v>
      </c>
      <c r="J1098">
        <v>55.768500000000003</v>
      </c>
      <c r="K1098">
        <v>62.146999999999998</v>
      </c>
      <c r="Q1098">
        <v>42.69</v>
      </c>
      <c r="T1098">
        <v>16.776700000000002</v>
      </c>
      <c r="V1098">
        <v>16.976700000000001</v>
      </c>
      <c r="X1098">
        <v>133716.7464</v>
      </c>
      <c r="Y1098" s="2">
        <v>-3.2733288928721294E-3</v>
      </c>
      <c r="Z1098" s="2">
        <v>3.0661158903280139E-3</v>
      </c>
      <c r="AA1098" s="2">
        <v>2.8782908185798206E-4</v>
      </c>
      <c r="AB1098" s="2">
        <v>-7.6989755424938799E-4</v>
      </c>
      <c r="AC1098" s="2">
        <v>-2.1167789173829332E-3</v>
      </c>
      <c r="AD1098" s="2">
        <v>-4.9374615014707857E-4</v>
      </c>
      <c r="AE1098" s="2" t="s">
        <v>19</v>
      </c>
      <c r="AF1098" s="2" t="s">
        <v>19</v>
      </c>
      <c r="AG1098" s="2" t="s">
        <v>19</v>
      </c>
      <c r="AH1098" s="2" t="s">
        <v>19</v>
      </c>
      <c r="AI1098" s="2" t="s">
        <v>19</v>
      </c>
      <c r="AJ1098" s="2">
        <v>6.8396226415095018E-3</v>
      </c>
      <c r="AK1098" s="2" t="s">
        <v>19</v>
      </c>
      <c r="AL1098" s="2" t="s">
        <v>19</v>
      </c>
      <c r="AM1098" s="2">
        <v>1.1827075015379496E-2</v>
      </c>
      <c r="AN1098" s="2" t="s">
        <v>19</v>
      </c>
      <c r="AO1098" s="2">
        <v>3.7900736728828655E-3</v>
      </c>
      <c r="AP1098" s="2" t="s">
        <v>19</v>
      </c>
      <c r="AQ1098" s="2">
        <v>6.3398874538656003E-4</v>
      </c>
      <c r="AV1098" s="52"/>
    </row>
    <row r="1099" spans="1:48" x14ac:dyDescent="0.3">
      <c r="A1099">
        <v>2005</v>
      </c>
      <c r="B1099" s="1">
        <v>38461</v>
      </c>
      <c r="C1099" s="4">
        <v>99</v>
      </c>
      <c r="D1099" s="4">
        <v>99</v>
      </c>
      <c r="E1099" s="4">
        <v>99</v>
      </c>
      <c r="F1099">
        <v>16.100062590289745</v>
      </c>
      <c r="G1099">
        <v>84.513800000000003</v>
      </c>
      <c r="H1099">
        <v>30.793700000000001</v>
      </c>
      <c r="I1099">
        <v>55.168799999999997</v>
      </c>
      <c r="J1099">
        <v>56.090400000000002</v>
      </c>
      <c r="K1099">
        <v>62.223700000000001</v>
      </c>
      <c r="Q1099">
        <v>43.28</v>
      </c>
      <c r="T1099">
        <v>17.057700000000001</v>
      </c>
      <c r="V1099">
        <v>17.215699999999998</v>
      </c>
      <c r="X1099">
        <v>129695.09880000001</v>
      </c>
      <c r="Y1099" s="2">
        <v>2.0976403477605654E-2</v>
      </c>
      <c r="Z1099" s="2">
        <v>7.9477717854101737E-3</v>
      </c>
      <c r="AA1099" s="2">
        <v>6.9059102427859731E-3</v>
      </c>
      <c r="AB1099" s="2">
        <v>9.6686523732394392E-3</v>
      </c>
      <c r="AC1099" s="2">
        <v>5.7720756340944313E-3</v>
      </c>
      <c r="AD1099" s="2">
        <v>1.2341705955236648E-3</v>
      </c>
      <c r="AE1099" s="2" t="s">
        <v>19</v>
      </c>
      <c r="AF1099" s="2" t="s">
        <v>19</v>
      </c>
      <c r="AG1099" s="2" t="s">
        <v>19</v>
      </c>
      <c r="AH1099" s="2" t="s">
        <v>19</v>
      </c>
      <c r="AI1099" s="2" t="s">
        <v>19</v>
      </c>
      <c r="AJ1099" s="2">
        <v>1.3820566877488893E-2</v>
      </c>
      <c r="AK1099" s="2" t="s">
        <v>19</v>
      </c>
      <c r="AL1099" s="2" t="s">
        <v>19</v>
      </c>
      <c r="AM1099" s="2">
        <v>1.6749420327001108E-2</v>
      </c>
      <c r="AN1099" s="2" t="s">
        <v>19</v>
      </c>
      <c r="AO1099" s="2">
        <v>1.4078118833459774E-2</v>
      </c>
      <c r="AP1099" s="2" t="s">
        <v>19</v>
      </c>
      <c r="AQ1099" s="2">
        <v>-3.0075870885832412E-2</v>
      </c>
      <c r="AV1099" s="52"/>
    </row>
    <row r="1100" spans="1:48" x14ac:dyDescent="0.3">
      <c r="A1100">
        <v>2005</v>
      </c>
      <c r="B1100" s="1">
        <v>38462</v>
      </c>
      <c r="C1100" s="4">
        <v>99</v>
      </c>
      <c r="D1100" s="4">
        <v>99</v>
      </c>
      <c r="E1100" s="4">
        <v>99</v>
      </c>
      <c r="F1100">
        <v>16.068098428356389</v>
      </c>
      <c r="G1100">
        <v>83.334800000000001</v>
      </c>
      <c r="H1100">
        <v>30.538499999999999</v>
      </c>
      <c r="I1100">
        <v>55.030700000000003</v>
      </c>
      <c r="J1100">
        <v>56.057600000000001</v>
      </c>
      <c r="K1100">
        <v>62.200699999999998</v>
      </c>
      <c r="Q1100">
        <v>43.4</v>
      </c>
      <c r="T1100">
        <v>16.6553</v>
      </c>
      <c r="V1100">
        <v>17.0642</v>
      </c>
      <c r="X1100">
        <v>132348.2139</v>
      </c>
      <c r="Y1100" s="2">
        <v>-1.9853439546647644E-3</v>
      </c>
      <c r="Z1100" s="2">
        <v>-1.3950384434258112E-2</v>
      </c>
      <c r="AA1100" s="2">
        <v>-8.2874094376448326E-3</v>
      </c>
      <c r="AB1100" s="2">
        <v>-2.5032264613331634E-3</v>
      </c>
      <c r="AC1100" s="2">
        <v>-5.8477029937387126E-4</v>
      </c>
      <c r="AD1100" s="2">
        <v>-3.6963407833356943E-4</v>
      </c>
      <c r="AE1100" s="2" t="s">
        <v>19</v>
      </c>
      <c r="AF1100" s="2" t="s">
        <v>19</v>
      </c>
      <c r="AG1100" s="2" t="s">
        <v>19</v>
      </c>
      <c r="AH1100" s="2" t="s">
        <v>19</v>
      </c>
      <c r="AI1100" s="2" t="s">
        <v>19</v>
      </c>
      <c r="AJ1100" s="2">
        <v>2.7726432532346745E-3</v>
      </c>
      <c r="AK1100" s="2" t="s">
        <v>19</v>
      </c>
      <c r="AL1100" s="2" t="s">
        <v>19</v>
      </c>
      <c r="AM1100" s="2">
        <v>-2.3590519237646324E-2</v>
      </c>
      <c r="AN1100" s="2" t="s">
        <v>19</v>
      </c>
      <c r="AO1100" s="2">
        <v>-8.800106879185754E-3</v>
      </c>
      <c r="AP1100" s="2" t="s">
        <v>19</v>
      </c>
      <c r="AQ1100" s="2">
        <v>2.045655637374022E-2</v>
      </c>
      <c r="AV1100" s="52"/>
    </row>
    <row r="1101" spans="1:48" x14ac:dyDescent="0.3">
      <c r="A1101">
        <v>2005</v>
      </c>
      <c r="B1101" s="1">
        <v>38463</v>
      </c>
      <c r="C1101" s="4">
        <v>99</v>
      </c>
      <c r="D1101" s="4">
        <v>99</v>
      </c>
      <c r="E1101" s="4">
        <v>99</v>
      </c>
      <c r="F1101">
        <v>16.684655118401807</v>
      </c>
      <c r="G1101">
        <v>84.953100000000006</v>
      </c>
      <c r="H1101">
        <v>31.348099999999999</v>
      </c>
      <c r="I1101">
        <v>54.4544</v>
      </c>
      <c r="J1101">
        <v>55.6569</v>
      </c>
      <c r="K1101">
        <v>62.093400000000003</v>
      </c>
      <c r="Q1101">
        <v>43.19</v>
      </c>
      <c r="T1101">
        <v>17.135000000000002</v>
      </c>
      <c r="V1101">
        <v>17.215699999999998</v>
      </c>
      <c r="X1101">
        <v>124803.2984</v>
      </c>
      <c r="Y1101" s="2">
        <v>3.8371478292499095E-2</v>
      </c>
      <c r="Z1101" s="2">
        <v>1.941925822105528E-2</v>
      </c>
      <c r="AA1101" s="2">
        <v>2.6510797845342715E-2</v>
      </c>
      <c r="AB1101" s="2">
        <v>-1.0472336350437206E-2</v>
      </c>
      <c r="AC1101" s="2">
        <v>-7.1480049092361719E-3</v>
      </c>
      <c r="AD1101" s="2">
        <v>-1.7250609719825505E-3</v>
      </c>
      <c r="AE1101" s="2" t="s">
        <v>19</v>
      </c>
      <c r="AF1101" s="2" t="s">
        <v>19</v>
      </c>
      <c r="AG1101" s="2" t="s">
        <v>19</v>
      </c>
      <c r="AH1101" s="2" t="s">
        <v>19</v>
      </c>
      <c r="AI1101" s="2" t="s">
        <v>19</v>
      </c>
      <c r="AJ1101" s="2">
        <v>-4.8387096774193949E-3</v>
      </c>
      <c r="AK1101" s="2" t="s">
        <v>19</v>
      </c>
      <c r="AL1101" s="2" t="s">
        <v>19</v>
      </c>
      <c r="AM1101" s="2">
        <v>2.8801642720335252E-2</v>
      </c>
      <c r="AN1101" s="2" t="s">
        <v>19</v>
      </c>
      <c r="AO1101" s="2">
        <v>8.8782363075912141E-3</v>
      </c>
      <c r="AP1101" s="2" t="s">
        <v>19</v>
      </c>
      <c r="AQ1101" s="2">
        <v>-5.7008064390659752E-2</v>
      </c>
      <c r="AV1101" s="52"/>
    </row>
    <row r="1102" spans="1:48" x14ac:dyDescent="0.3">
      <c r="A1102">
        <v>2005</v>
      </c>
      <c r="B1102" s="1">
        <v>38464</v>
      </c>
      <c r="C1102" s="4">
        <v>99</v>
      </c>
      <c r="D1102" s="4">
        <v>99</v>
      </c>
      <c r="E1102" s="4">
        <v>99</v>
      </c>
      <c r="F1102">
        <v>16.321522855944657</v>
      </c>
      <c r="G1102">
        <v>84.630899999999997</v>
      </c>
      <c r="H1102">
        <v>30.881699999999999</v>
      </c>
      <c r="I1102">
        <v>54.910699999999999</v>
      </c>
      <c r="J1102">
        <v>55.8934</v>
      </c>
      <c r="K1102">
        <v>62.108699999999999</v>
      </c>
      <c r="Q1102">
        <v>43.39</v>
      </c>
      <c r="T1102">
        <v>16.945599999999999</v>
      </c>
      <c r="V1102">
        <v>17.326499999999999</v>
      </c>
      <c r="X1102">
        <v>127541.6254</v>
      </c>
      <c r="Y1102" s="2">
        <v>-2.1764445227078433E-2</v>
      </c>
      <c r="Z1102" s="2">
        <v>-3.792680902757084E-3</v>
      </c>
      <c r="AA1102" s="2">
        <v>-1.4878094685164323E-2</v>
      </c>
      <c r="AB1102" s="2">
        <v>8.3794881588998837E-3</v>
      </c>
      <c r="AC1102" s="2">
        <v>4.2492485208482922E-3</v>
      </c>
      <c r="AD1102" s="2">
        <v>2.4640299935252408E-4</v>
      </c>
      <c r="AE1102" s="2" t="s">
        <v>19</v>
      </c>
      <c r="AF1102" s="2" t="s">
        <v>19</v>
      </c>
      <c r="AG1102" s="2" t="s">
        <v>19</v>
      </c>
      <c r="AH1102" s="2" t="s">
        <v>19</v>
      </c>
      <c r="AI1102" s="2" t="s">
        <v>19</v>
      </c>
      <c r="AJ1102" s="2">
        <v>4.630701551284977E-3</v>
      </c>
      <c r="AK1102" s="2" t="s">
        <v>19</v>
      </c>
      <c r="AL1102" s="2" t="s">
        <v>19</v>
      </c>
      <c r="AM1102" s="2">
        <v>-1.1053399474759473E-2</v>
      </c>
      <c r="AN1102" s="2" t="s">
        <v>19</v>
      </c>
      <c r="AO1102" s="2">
        <v>6.4359857571867352E-3</v>
      </c>
      <c r="AP1102" s="2" t="s">
        <v>19</v>
      </c>
      <c r="AQ1102" s="2">
        <v>2.1941142863256324E-2</v>
      </c>
      <c r="AV1102" s="52"/>
    </row>
    <row r="1103" spans="1:48" x14ac:dyDescent="0.3">
      <c r="A1103">
        <v>2005</v>
      </c>
      <c r="B1103" s="1">
        <v>38467</v>
      </c>
      <c r="C1103" s="4">
        <v>99</v>
      </c>
      <c r="D1103" s="4">
        <v>99</v>
      </c>
      <c r="E1103" s="4">
        <v>99</v>
      </c>
      <c r="F1103">
        <v>16.807626295125154</v>
      </c>
      <c r="G1103">
        <v>85.1875</v>
      </c>
      <c r="H1103">
        <v>31.136900000000001</v>
      </c>
      <c r="I1103">
        <v>55.072800000000001</v>
      </c>
      <c r="J1103">
        <v>55.8934</v>
      </c>
      <c r="K1103">
        <v>62.124000000000002</v>
      </c>
      <c r="Q1103">
        <v>43.44</v>
      </c>
      <c r="T1103">
        <v>17.2666</v>
      </c>
      <c r="V1103">
        <v>17.443100000000001</v>
      </c>
      <c r="X1103">
        <v>124617.5053</v>
      </c>
      <c r="Y1103" s="2">
        <v>2.9782970833720057E-2</v>
      </c>
      <c r="Z1103" s="2">
        <v>6.5767940551264559E-3</v>
      </c>
      <c r="AA1103" s="2">
        <v>8.2637937678302631E-3</v>
      </c>
      <c r="AB1103" s="2">
        <v>2.95206580866747E-3</v>
      </c>
      <c r="AC1103" s="2">
        <v>0</v>
      </c>
      <c r="AD1103" s="2">
        <v>2.4634229987108291E-4</v>
      </c>
      <c r="AE1103" s="2" t="s">
        <v>19</v>
      </c>
      <c r="AF1103" s="2" t="s">
        <v>19</v>
      </c>
      <c r="AG1103" s="2" t="s">
        <v>19</v>
      </c>
      <c r="AH1103" s="2" t="s">
        <v>19</v>
      </c>
      <c r="AI1103" s="2" t="s">
        <v>19</v>
      </c>
      <c r="AJ1103" s="2">
        <v>1.1523392486747497E-3</v>
      </c>
      <c r="AK1103" s="2" t="s">
        <v>19</v>
      </c>
      <c r="AL1103" s="2" t="s">
        <v>19</v>
      </c>
      <c r="AM1103" s="2">
        <v>1.8942970446605756E-2</v>
      </c>
      <c r="AN1103" s="2" t="s">
        <v>19</v>
      </c>
      <c r="AO1103" s="2">
        <v>6.7295760828789408E-3</v>
      </c>
      <c r="AP1103" s="2" t="s">
        <v>19</v>
      </c>
      <c r="AQ1103" s="2">
        <v>-2.2926790299475086E-2</v>
      </c>
      <c r="AV1103" s="52"/>
    </row>
    <row r="1104" spans="1:48" x14ac:dyDescent="0.3">
      <c r="A1104">
        <v>2005</v>
      </c>
      <c r="B1104" s="1">
        <v>38468</v>
      </c>
      <c r="C1104" s="4">
        <v>99</v>
      </c>
      <c r="D1104" s="4">
        <v>99</v>
      </c>
      <c r="E1104" s="4">
        <v>99</v>
      </c>
      <c r="F1104">
        <v>16.451996880099106</v>
      </c>
      <c r="G1104">
        <v>84.36</v>
      </c>
      <c r="H1104">
        <v>30.846499999999999</v>
      </c>
      <c r="I1104">
        <v>54.988700000000001</v>
      </c>
      <c r="J1104">
        <v>55.867100000000001</v>
      </c>
      <c r="K1104">
        <v>62.108699999999999</v>
      </c>
      <c r="Q1104">
        <v>43.64</v>
      </c>
      <c r="T1104">
        <v>17.09</v>
      </c>
      <c r="V1104">
        <v>17.221599999999999</v>
      </c>
      <c r="X1104">
        <v>126144.53569999999</v>
      </c>
      <c r="Y1104" s="2">
        <v>-2.1158812599801458E-2</v>
      </c>
      <c r="Z1104" s="2">
        <v>-9.7138664710197942E-3</v>
      </c>
      <c r="AA1104" s="2">
        <v>-9.3265546666495558E-3</v>
      </c>
      <c r="AB1104" s="2">
        <v>-1.5270696242064563E-3</v>
      </c>
      <c r="AC1104" s="2">
        <v>-4.7053856090339963E-4</v>
      </c>
      <c r="AD1104" s="2">
        <v>-2.4628163028783678E-4</v>
      </c>
      <c r="AE1104" s="2" t="s">
        <v>19</v>
      </c>
      <c r="AF1104" s="2" t="s">
        <v>19</v>
      </c>
      <c r="AG1104" s="2" t="s">
        <v>19</v>
      </c>
      <c r="AH1104" s="2" t="s">
        <v>19</v>
      </c>
      <c r="AI1104" s="2" t="s">
        <v>19</v>
      </c>
      <c r="AJ1104" s="2">
        <v>4.604051565377576E-3</v>
      </c>
      <c r="AK1104" s="2" t="s">
        <v>19</v>
      </c>
      <c r="AL1104" s="2" t="s">
        <v>19</v>
      </c>
      <c r="AM1104" s="2">
        <v>-1.0227838717524085E-2</v>
      </c>
      <c r="AN1104" s="2" t="s">
        <v>19</v>
      </c>
      <c r="AO1104" s="2">
        <v>-1.2698430898177682E-2</v>
      </c>
      <c r="AP1104" s="2" t="s">
        <v>19</v>
      </c>
      <c r="AQ1104" s="2">
        <v>1.2253739122155105E-2</v>
      </c>
      <c r="AV1104" s="52"/>
    </row>
    <row r="1105" spans="1:48" x14ac:dyDescent="0.3">
      <c r="A1105">
        <v>2005</v>
      </c>
      <c r="B1105" s="1">
        <v>38469</v>
      </c>
      <c r="C1105" s="4">
        <v>99</v>
      </c>
      <c r="D1105" s="4">
        <v>99</v>
      </c>
      <c r="E1105" s="4">
        <v>99</v>
      </c>
      <c r="F1105">
        <v>16.392374176928971</v>
      </c>
      <c r="G1105">
        <v>84.689499999999995</v>
      </c>
      <c r="H1105">
        <v>30.890499999999999</v>
      </c>
      <c r="I1105">
        <v>55.180799999999998</v>
      </c>
      <c r="J1105">
        <v>56.0379</v>
      </c>
      <c r="K1105">
        <v>62.154699999999998</v>
      </c>
      <c r="Q1105">
        <v>43.2</v>
      </c>
      <c r="T1105">
        <v>16.935400000000001</v>
      </c>
      <c r="V1105">
        <v>17.349799999999998</v>
      </c>
      <c r="X1105">
        <v>125868.41280000001</v>
      </c>
      <c r="Y1105" s="2">
        <v>-3.6240405103805662E-3</v>
      </c>
      <c r="Z1105" s="2">
        <v>3.905879563774306E-3</v>
      </c>
      <c r="AA1105" s="2">
        <v>1.4264179080285544E-3</v>
      </c>
      <c r="AB1105" s="2">
        <v>3.4934450168853104E-3</v>
      </c>
      <c r="AC1105" s="2">
        <v>3.0572555224810394E-3</v>
      </c>
      <c r="AD1105" s="2">
        <v>7.4063698000448319E-4</v>
      </c>
      <c r="AE1105" s="2" t="s">
        <v>19</v>
      </c>
      <c r="AF1105" s="2" t="s">
        <v>19</v>
      </c>
      <c r="AG1105" s="2" t="s">
        <v>19</v>
      </c>
      <c r="AH1105" s="2" t="s">
        <v>19</v>
      </c>
      <c r="AI1105" s="2" t="s">
        <v>19</v>
      </c>
      <c r="AJ1105" s="2">
        <v>-1.0082493125572856E-2</v>
      </c>
      <c r="AK1105" s="2" t="s">
        <v>19</v>
      </c>
      <c r="AL1105" s="2" t="s">
        <v>19</v>
      </c>
      <c r="AM1105" s="2">
        <v>-9.0462258630776837E-3</v>
      </c>
      <c r="AN1105" s="2" t="s">
        <v>19</v>
      </c>
      <c r="AO1105" s="2">
        <v>7.4441399173130751E-3</v>
      </c>
      <c r="AP1105" s="2" t="s">
        <v>19</v>
      </c>
      <c r="AQ1105" s="2">
        <v>-2.1889406343900131E-3</v>
      </c>
      <c r="AV1105" s="52"/>
    </row>
    <row r="1106" spans="1:48" x14ac:dyDescent="0.3">
      <c r="A1106">
        <v>2005</v>
      </c>
      <c r="B1106" s="1">
        <v>38470</v>
      </c>
      <c r="C1106" s="4">
        <v>99</v>
      </c>
      <c r="D1106" s="4">
        <v>99</v>
      </c>
      <c r="E1106" s="4">
        <v>99</v>
      </c>
      <c r="F1106">
        <v>16.446317946117432</v>
      </c>
      <c r="G1106">
        <v>83.627700000000004</v>
      </c>
      <c r="H1106">
        <v>30.5825</v>
      </c>
      <c r="I1106">
        <v>55.588999999999999</v>
      </c>
      <c r="J1106">
        <v>56.3795</v>
      </c>
      <c r="K1106">
        <v>62.208300000000001</v>
      </c>
      <c r="Q1106">
        <v>43</v>
      </c>
      <c r="T1106">
        <v>16.665500000000002</v>
      </c>
      <c r="V1106">
        <v>17.274000000000001</v>
      </c>
      <c r="X1106">
        <v>131902.85889999999</v>
      </c>
      <c r="Y1106" s="2">
        <v>3.2907843980516382E-3</v>
      </c>
      <c r="Z1106" s="2">
        <v>-1.253756368853276E-2</v>
      </c>
      <c r="AA1106" s="2">
        <v>-9.9707029669315883E-3</v>
      </c>
      <c r="AB1106" s="2">
        <v>7.3975005799118421E-3</v>
      </c>
      <c r="AC1106" s="2">
        <v>6.0958743992904907E-3</v>
      </c>
      <c r="AD1106" s="2">
        <v>8.6236439078635208E-4</v>
      </c>
      <c r="AE1106" s="2" t="s">
        <v>19</v>
      </c>
      <c r="AF1106" s="2" t="s">
        <v>19</v>
      </c>
      <c r="AG1106" s="2" t="s">
        <v>19</v>
      </c>
      <c r="AH1106" s="2" t="s">
        <v>19</v>
      </c>
      <c r="AI1106" s="2" t="s">
        <v>19</v>
      </c>
      <c r="AJ1106" s="2">
        <v>-4.6296296296296502E-3</v>
      </c>
      <c r="AK1106" s="2" t="s">
        <v>19</v>
      </c>
      <c r="AL1106" s="2" t="s">
        <v>19</v>
      </c>
      <c r="AM1106" s="2">
        <v>-1.5937031307202698E-2</v>
      </c>
      <c r="AN1106" s="2" t="s">
        <v>19</v>
      </c>
      <c r="AO1106" s="2">
        <v>-4.3689264429559449E-3</v>
      </c>
      <c r="AP1106" s="2" t="s">
        <v>19</v>
      </c>
      <c r="AQ1106" s="2">
        <v>4.7942497770179227E-2</v>
      </c>
      <c r="AV1106" s="52"/>
    </row>
    <row r="1107" spans="1:48" x14ac:dyDescent="0.3">
      <c r="A1107">
        <v>2005</v>
      </c>
      <c r="B1107" s="1">
        <v>38471</v>
      </c>
      <c r="C1107" s="4">
        <v>99</v>
      </c>
      <c r="D1107" s="4">
        <v>99</v>
      </c>
      <c r="E1107" s="4">
        <v>99</v>
      </c>
      <c r="F1107">
        <v>16.510895727631592</v>
      </c>
      <c r="G1107">
        <v>84.762699999999995</v>
      </c>
      <c r="H1107">
        <v>30.7849</v>
      </c>
      <c r="I1107">
        <v>55.493000000000002</v>
      </c>
      <c r="J1107">
        <v>56.175899999999999</v>
      </c>
      <c r="K1107">
        <v>62.146999999999998</v>
      </c>
      <c r="Q1107">
        <v>43.35</v>
      </c>
      <c r="T1107">
        <v>17.002500000000001</v>
      </c>
      <c r="V1107">
        <v>17.518899999999999</v>
      </c>
      <c r="X1107">
        <v>130934.9994</v>
      </c>
      <c r="Y1107" s="2">
        <v>3.9265799023060488E-3</v>
      </c>
      <c r="Z1107" s="2">
        <v>1.3572058062101267E-2</v>
      </c>
      <c r="AA1107" s="2">
        <v>6.6181639826699001E-3</v>
      </c>
      <c r="AB1107" s="2">
        <v>-1.7269603698573111E-3</v>
      </c>
      <c r="AC1107" s="2">
        <v>-3.6112416747222653E-3</v>
      </c>
      <c r="AD1107" s="2">
        <v>-9.853990544670399E-4</v>
      </c>
      <c r="AE1107" s="2" t="s">
        <v>19</v>
      </c>
      <c r="AF1107" s="2" t="s">
        <v>19</v>
      </c>
      <c r="AG1107" s="2" t="s">
        <v>19</v>
      </c>
      <c r="AH1107" s="2" t="s">
        <v>19</v>
      </c>
      <c r="AI1107" s="2" t="s">
        <v>19</v>
      </c>
      <c r="AJ1107" s="2">
        <v>8.1395348837209891E-3</v>
      </c>
      <c r="AK1107" s="2" t="s">
        <v>19</v>
      </c>
      <c r="AL1107" s="2" t="s">
        <v>19</v>
      </c>
      <c r="AM1107" s="2">
        <v>2.022141549908496E-2</v>
      </c>
      <c r="AN1107" s="2" t="s">
        <v>19</v>
      </c>
      <c r="AO1107" s="2">
        <v>1.4177376403843756E-2</v>
      </c>
      <c r="AP1107" s="2" t="s">
        <v>19</v>
      </c>
      <c r="AQ1107" s="2">
        <v>-7.3376688577596605E-3</v>
      </c>
      <c r="AV1107" s="52"/>
    </row>
    <row r="1108" spans="1:48" x14ac:dyDescent="0.3">
      <c r="A1108">
        <v>2005</v>
      </c>
      <c r="B1108" s="1">
        <v>38474</v>
      </c>
      <c r="C1108" s="4">
        <v>99</v>
      </c>
      <c r="D1108" s="4">
        <v>99</v>
      </c>
      <c r="E1108" s="4">
        <v>99</v>
      </c>
      <c r="F1108">
        <v>16.697983295852669</v>
      </c>
      <c r="G1108">
        <v>85.238699999999994</v>
      </c>
      <c r="H1108">
        <v>30.908100000000001</v>
      </c>
      <c r="I1108">
        <v>55.481000000000002</v>
      </c>
      <c r="J1108">
        <v>56.234400000000001</v>
      </c>
      <c r="K1108">
        <v>62.155200000000001</v>
      </c>
      <c r="Q1108">
        <v>42.88</v>
      </c>
      <c r="T1108">
        <v>17.115400000000001</v>
      </c>
      <c r="V1108">
        <v>17.5655</v>
      </c>
      <c r="X1108">
        <v>127018.599</v>
      </c>
      <c r="Y1108" s="2">
        <v>1.1331158000591035E-2</v>
      </c>
      <c r="Z1108" s="2">
        <v>5.6156776506646189E-3</v>
      </c>
      <c r="AA1108" s="2">
        <v>4.0019620008511225E-3</v>
      </c>
      <c r="AB1108" s="2">
        <v>-2.1624349016990951E-4</v>
      </c>
      <c r="AC1108" s="2">
        <v>1.04137183382913E-3</v>
      </c>
      <c r="AD1108" s="2">
        <v>1.3194522664017327E-4</v>
      </c>
      <c r="AE1108" s="2" t="s">
        <v>19</v>
      </c>
      <c r="AF1108" s="2" t="s">
        <v>19</v>
      </c>
      <c r="AG1108" s="2" t="s">
        <v>19</v>
      </c>
      <c r="AH1108" s="2" t="s">
        <v>19</v>
      </c>
      <c r="AI1108" s="2" t="s">
        <v>19</v>
      </c>
      <c r="AJ1108" s="2">
        <v>-1.0841983852364456E-2</v>
      </c>
      <c r="AK1108" s="2" t="s">
        <v>19</v>
      </c>
      <c r="AL1108" s="2" t="s">
        <v>19</v>
      </c>
      <c r="AM1108" s="2">
        <v>6.6401999705925085E-3</v>
      </c>
      <c r="AN1108" s="2" t="s">
        <v>19</v>
      </c>
      <c r="AO1108" s="2">
        <v>2.6599843597487904E-3</v>
      </c>
      <c r="AP1108" s="2" t="s">
        <v>19</v>
      </c>
      <c r="AQ1108" s="2">
        <v>-2.9911027746184149E-2</v>
      </c>
      <c r="AV1108" s="52"/>
    </row>
    <row r="1109" spans="1:48" x14ac:dyDescent="0.3">
      <c r="A1109">
        <v>2005</v>
      </c>
      <c r="B1109" s="1">
        <v>38475</v>
      </c>
      <c r="C1109" s="4">
        <v>99</v>
      </c>
      <c r="D1109" s="4">
        <v>99</v>
      </c>
      <c r="E1109" s="4">
        <v>99</v>
      </c>
      <c r="F1109">
        <v>16.748873422221848</v>
      </c>
      <c r="G1109">
        <v>85.385199999999998</v>
      </c>
      <c r="H1109">
        <v>31.066500000000001</v>
      </c>
      <c r="I1109">
        <v>55.631599999999999</v>
      </c>
      <c r="J1109">
        <v>56.306899999999999</v>
      </c>
      <c r="K1109">
        <v>62.193600000000004</v>
      </c>
      <c r="Q1109">
        <v>42.76</v>
      </c>
      <c r="T1109">
        <v>17.099299999999999</v>
      </c>
      <c r="V1109">
        <v>17.478100000000001</v>
      </c>
      <c r="X1109">
        <v>125712.174</v>
      </c>
      <c r="Y1109" s="2">
        <v>3.047680996412172E-3</v>
      </c>
      <c r="Z1109" s="2">
        <v>1.7187028896499257E-3</v>
      </c>
      <c r="AA1109" s="2">
        <v>5.124870179661567E-3</v>
      </c>
      <c r="AB1109" s="2">
        <v>2.7144427822136663E-3</v>
      </c>
      <c r="AC1109" s="2">
        <v>1.2892464399014703E-3</v>
      </c>
      <c r="AD1109" s="2">
        <v>6.1780832496727278E-4</v>
      </c>
      <c r="AE1109" s="2" t="s">
        <v>19</v>
      </c>
      <c r="AF1109" s="2" t="s">
        <v>19</v>
      </c>
      <c r="AG1109" s="2" t="s">
        <v>19</v>
      </c>
      <c r="AH1109" s="2" t="s">
        <v>19</v>
      </c>
      <c r="AI1109" s="2" t="s">
        <v>19</v>
      </c>
      <c r="AJ1109" s="2">
        <v>-2.7985074626867279E-3</v>
      </c>
      <c r="AK1109" s="2" t="s">
        <v>19</v>
      </c>
      <c r="AL1109" s="2" t="s">
        <v>19</v>
      </c>
      <c r="AM1109" s="2">
        <v>-9.4067331175440305E-4</v>
      </c>
      <c r="AN1109" s="2" t="s">
        <v>19</v>
      </c>
      <c r="AO1109" s="2">
        <v>-4.9756625202811433E-3</v>
      </c>
      <c r="AP1109" s="2" t="s">
        <v>19</v>
      </c>
      <c r="AQ1109" s="2">
        <v>-1.0285304752889024E-2</v>
      </c>
      <c r="AV1109" s="52"/>
    </row>
    <row r="1110" spans="1:48" x14ac:dyDescent="0.3">
      <c r="A1110">
        <v>2005</v>
      </c>
      <c r="B1110" s="1">
        <v>38476</v>
      </c>
      <c r="C1110" s="4">
        <v>99</v>
      </c>
      <c r="D1110" s="4">
        <v>99</v>
      </c>
      <c r="E1110" s="4">
        <v>99</v>
      </c>
      <c r="F1110">
        <v>17.016562367939823</v>
      </c>
      <c r="G1110">
        <v>86.044200000000004</v>
      </c>
      <c r="H1110">
        <v>31.445</v>
      </c>
      <c r="I1110">
        <v>55.143599999999999</v>
      </c>
      <c r="J1110">
        <v>56.293700000000001</v>
      </c>
      <c r="K1110">
        <v>62.2166</v>
      </c>
      <c r="Q1110">
        <v>42.9</v>
      </c>
      <c r="T1110">
        <v>17.5654</v>
      </c>
      <c r="V1110">
        <v>17.4956</v>
      </c>
      <c r="X1110">
        <v>120989.0526</v>
      </c>
      <c r="Y1110" s="2">
        <v>1.5982504552384702E-2</v>
      </c>
      <c r="Z1110" s="2">
        <v>7.7179651742924626E-3</v>
      </c>
      <c r="AA1110" s="2">
        <v>1.2183541757198268E-2</v>
      </c>
      <c r="AB1110" s="2">
        <v>-8.771992896123737E-3</v>
      </c>
      <c r="AC1110" s="2">
        <v>-2.3442952817498419E-4</v>
      </c>
      <c r="AD1110" s="2">
        <v>3.6981297110960654E-4</v>
      </c>
      <c r="AE1110" s="2" t="s">
        <v>19</v>
      </c>
      <c r="AF1110" s="2" t="s">
        <v>19</v>
      </c>
      <c r="AG1110" s="2" t="s">
        <v>19</v>
      </c>
      <c r="AH1110" s="2" t="s">
        <v>19</v>
      </c>
      <c r="AI1110" s="2" t="s">
        <v>19</v>
      </c>
      <c r="AJ1110" s="2">
        <v>3.2740879326473848E-3</v>
      </c>
      <c r="AK1110" s="2" t="s">
        <v>19</v>
      </c>
      <c r="AL1110" s="2" t="s">
        <v>19</v>
      </c>
      <c r="AM1110" s="2">
        <v>2.7258425783511564E-2</v>
      </c>
      <c r="AN1110" s="2" t="s">
        <v>19</v>
      </c>
      <c r="AO1110" s="2">
        <v>1.0012529966070272E-3</v>
      </c>
      <c r="AP1110" s="2" t="s">
        <v>19</v>
      </c>
      <c r="AQ1110" s="2">
        <v>-3.7570914969619396E-2</v>
      </c>
      <c r="AV1110" s="52"/>
    </row>
    <row r="1111" spans="1:48" x14ac:dyDescent="0.3">
      <c r="A1111">
        <v>2005</v>
      </c>
      <c r="B1111" s="1">
        <v>38477</v>
      </c>
      <c r="C1111" s="4">
        <v>99</v>
      </c>
      <c r="D1111" s="4">
        <v>99</v>
      </c>
      <c r="E1111" s="4">
        <v>99</v>
      </c>
      <c r="F1111">
        <v>16.876058816779448</v>
      </c>
      <c r="G1111">
        <v>86.015000000000001</v>
      </c>
      <c r="H1111">
        <v>31.471399999999999</v>
      </c>
      <c r="I1111">
        <v>55.270099999999999</v>
      </c>
      <c r="J1111">
        <v>56.471600000000002</v>
      </c>
      <c r="K1111">
        <v>62.278100000000002</v>
      </c>
      <c r="Q1111">
        <v>42.91</v>
      </c>
      <c r="T1111">
        <v>17.657900000000001</v>
      </c>
      <c r="V1111">
        <v>17.425599999999999</v>
      </c>
      <c r="X1111">
        <v>119240.9183</v>
      </c>
      <c r="Y1111" s="2">
        <v>-8.2568704608101395E-3</v>
      </c>
      <c r="Z1111" s="2">
        <v>-3.3936046822446997E-4</v>
      </c>
      <c r="AA1111" s="2">
        <v>8.3956113849570357E-4</v>
      </c>
      <c r="AB1111" s="2">
        <v>2.294010547008174E-3</v>
      </c>
      <c r="AC1111" s="2">
        <v>3.1602115334399272E-3</v>
      </c>
      <c r="AD1111" s="2">
        <v>9.8848217356795054E-4</v>
      </c>
      <c r="AE1111" s="2" t="s">
        <v>19</v>
      </c>
      <c r="AF1111" s="2" t="s">
        <v>19</v>
      </c>
      <c r="AG1111" s="2" t="s">
        <v>19</v>
      </c>
      <c r="AH1111" s="2" t="s">
        <v>19</v>
      </c>
      <c r="AI1111" s="2" t="s">
        <v>19</v>
      </c>
      <c r="AJ1111" s="2">
        <v>2.331002331001919E-4</v>
      </c>
      <c r="AK1111" s="2" t="s">
        <v>19</v>
      </c>
      <c r="AL1111" s="2" t="s">
        <v>19</v>
      </c>
      <c r="AM1111" s="2">
        <v>5.2660343630090978E-3</v>
      </c>
      <c r="AN1111" s="2" t="s">
        <v>19</v>
      </c>
      <c r="AO1111" s="2">
        <v>-4.0010059672146436E-3</v>
      </c>
      <c r="AP1111" s="2" t="s">
        <v>19</v>
      </c>
      <c r="AQ1111" s="2">
        <v>-1.4448698146099836E-2</v>
      </c>
      <c r="AV1111" s="52"/>
    </row>
    <row r="1112" spans="1:48" x14ac:dyDescent="0.3">
      <c r="A1112">
        <v>2005</v>
      </c>
      <c r="B1112" s="1">
        <v>38478</v>
      </c>
      <c r="C1112" s="4">
        <v>99</v>
      </c>
      <c r="D1112" s="4">
        <v>99</v>
      </c>
      <c r="E1112" s="4">
        <v>99</v>
      </c>
      <c r="F1112">
        <v>17.077366932692627</v>
      </c>
      <c r="G1112">
        <v>85.744</v>
      </c>
      <c r="H1112">
        <v>31.5594</v>
      </c>
      <c r="I1112">
        <v>54.860399999999998</v>
      </c>
      <c r="J1112">
        <v>56.069600000000001</v>
      </c>
      <c r="K1112">
        <v>62.139800000000001</v>
      </c>
      <c r="Q1112">
        <v>42.52</v>
      </c>
      <c r="T1112">
        <v>17.705400000000001</v>
      </c>
      <c r="V1112">
        <v>17.384799999999998</v>
      </c>
      <c r="X1112">
        <v>119669.7668</v>
      </c>
      <c r="Y1112" s="2">
        <v>1.1928621374145854E-2</v>
      </c>
      <c r="Z1112" s="2">
        <v>-3.1506132651282215E-3</v>
      </c>
      <c r="AA1112" s="2">
        <v>2.7961895562320649E-3</v>
      </c>
      <c r="AB1112" s="2">
        <v>-7.4126878728282275E-3</v>
      </c>
      <c r="AC1112" s="2">
        <v>-7.118622458014312E-3</v>
      </c>
      <c r="AD1112" s="2">
        <v>-2.2206843176012514E-3</v>
      </c>
      <c r="AE1112" s="2" t="s">
        <v>19</v>
      </c>
      <c r="AF1112" s="2" t="s">
        <v>19</v>
      </c>
      <c r="AG1112" s="2" t="s">
        <v>19</v>
      </c>
      <c r="AH1112" s="2" t="s">
        <v>19</v>
      </c>
      <c r="AI1112" s="2" t="s">
        <v>19</v>
      </c>
      <c r="AJ1112" s="2">
        <v>-9.0887904917267281E-3</v>
      </c>
      <c r="AK1112" s="2" t="s">
        <v>19</v>
      </c>
      <c r="AL1112" s="2" t="s">
        <v>19</v>
      </c>
      <c r="AM1112" s="2">
        <v>2.6900141013370682E-3</v>
      </c>
      <c r="AN1112" s="2" t="s">
        <v>19</v>
      </c>
      <c r="AO1112" s="2">
        <v>-2.3413827931320075E-3</v>
      </c>
      <c r="AP1112" s="2" t="s">
        <v>19</v>
      </c>
      <c r="AQ1112" s="2">
        <v>3.5964877335232792E-3</v>
      </c>
      <c r="AV1112" s="52"/>
    </row>
    <row r="1113" spans="1:48" x14ac:dyDescent="0.3">
      <c r="A1113">
        <v>2005</v>
      </c>
      <c r="B1113" s="1">
        <v>38481</v>
      </c>
      <c r="C1113" s="4">
        <v>99</v>
      </c>
      <c r="D1113" s="4">
        <v>99</v>
      </c>
      <c r="E1113" s="4">
        <v>99</v>
      </c>
      <c r="F1113">
        <v>17.038514215404089</v>
      </c>
      <c r="G1113">
        <v>86.278599999999997</v>
      </c>
      <c r="H1113">
        <v>31.709</v>
      </c>
      <c r="I1113">
        <v>54.914700000000003</v>
      </c>
      <c r="J1113">
        <v>56.063000000000002</v>
      </c>
      <c r="K1113">
        <v>62.109099999999998</v>
      </c>
      <c r="Q1113">
        <v>42.55</v>
      </c>
      <c r="T1113">
        <v>17.721599999999999</v>
      </c>
      <c r="V1113">
        <v>17.5306</v>
      </c>
      <c r="X1113">
        <v>118015.717</v>
      </c>
      <c r="Y1113" s="2">
        <v>-2.2750999871156141E-3</v>
      </c>
      <c r="Z1113" s="2">
        <v>6.2348385892889713E-3</v>
      </c>
      <c r="AA1113" s="2">
        <v>4.7402675589522936E-3</v>
      </c>
      <c r="AB1113" s="2">
        <v>9.8978498151680583E-4</v>
      </c>
      <c r="AC1113" s="2">
        <v>-1.1771084509248908E-4</v>
      </c>
      <c r="AD1113" s="2">
        <v>-4.9404729336111064E-4</v>
      </c>
      <c r="AE1113" s="2" t="s">
        <v>19</v>
      </c>
      <c r="AF1113" s="2" t="s">
        <v>19</v>
      </c>
      <c r="AG1113" s="2" t="s">
        <v>19</v>
      </c>
      <c r="AH1113" s="2" t="s">
        <v>19</v>
      </c>
      <c r="AI1113" s="2" t="s">
        <v>19</v>
      </c>
      <c r="AJ1113" s="2">
        <v>7.0555032925678773E-4</v>
      </c>
      <c r="AK1113" s="2" t="s">
        <v>19</v>
      </c>
      <c r="AL1113" s="2" t="s">
        <v>19</v>
      </c>
      <c r="AM1113" s="2">
        <v>9.1497509234450547E-4</v>
      </c>
      <c r="AN1113" s="2" t="s">
        <v>19</v>
      </c>
      <c r="AO1113" s="2">
        <v>8.3866366020892702E-3</v>
      </c>
      <c r="AP1113" s="2" t="s">
        <v>19</v>
      </c>
      <c r="AQ1113" s="2">
        <v>-1.3821785102701378E-2</v>
      </c>
      <c r="AV1113" s="52"/>
    </row>
    <row r="1114" spans="1:48" x14ac:dyDescent="0.3">
      <c r="A1114">
        <v>2005</v>
      </c>
      <c r="B1114" s="1">
        <v>38482</v>
      </c>
      <c r="C1114" s="4">
        <v>99</v>
      </c>
      <c r="D1114" s="4">
        <v>99</v>
      </c>
      <c r="E1114" s="4">
        <v>99</v>
      </c>
      <c r="F1114">
        <v>16.947225457716364</v>
      </c>
      <c r="G1114">
        <v>85.385199999999998</v>
      </c>
      <c r="H1114">
        <v>31.4802</v>
      </c>
      <c r="I1114">
        <v>55.3063</v>
      </c>
      <c r="J1114">
        <v>56.2607</v>
      </c>
      <c r="K1114">
        <v>62.155200000000001</v>
      </c>
      <c r="Q1114">
        <v>42.64</v>
      </c>
      <c r="T1114">
        <v>17.323399999999999</v>
      </c>
      <c r="V1114">
        <v>17.4023</v>
      </c>
      <c r="X1114">
        <v>122544.7648</v>
      </c>
      <c r="Y1114" s="2">
        <v>-5.3577886272027087E-3</v>
      </c>
      <c r="Z1114" s="2">
        <v>-1.0354827268870825E-2</v>
      </c>
      <c r="AA1114" s="2">
        <v>-7.2156170172505973E-3</v>
      </c>
      <c r="AB1114" s="2">
        <v>7.1310596252005531E-3</v>
      </c>
      <c r="AC1114" s="2">
        <v>3.5263899541586596E-3</v>
      </c>
      <c r="AD1114" s="2">
        <v>7.4224228011687821E-4</v>
      </c>
      <c r="AE1114" s="2" t="s">
        <v>19</v>
      </c>
      <c r="AF1114" s="2" t="s">
        <v>19</v>
      </c>
      <c r="AG1114" s="2" t="s">
        <v>19</v>
      </c>
      <c r="AH1114" s="2" t="s">
        <v>19</v>
      </c>
      <c r="AI1114" s="2" t="s">
        <v>19</v>
      </c>
      <c r="AJ1114" s="2">
        <v>2.1151586368979292E-3</v>
      </c>
      <c r="AK1114" s="2" t="s">
        <v>19</v>
      </c>
      <c r="AL1114" s="2" t="s">
        <v>19</v>
      </c>
      <c r="AM1114" s="2">
        <v>-2.2469754423979693E-2</v>
      </c>
      <c r="AN1114" s="2" t="s">
        <v>19</v>
      </c>
      <c r="AO1114" s="2">
        <v>-7.3186314216284742E-3</v>
      </c>
      <c r="AP1114" s="2" t="s">
        <v>19</v>
      </c>
      <c r="AQ1114" s="2">
        <v>3.8376649442378952E-2</v>
      </c>
      <c r="AV1114" s="52"/>
    </row>
    <row r="1115" spans="1:48" x14ac:dyDescent="0.3">
      <c r="A1115">
        <v>2005</v>
      </c>
      <c r="B1115" s="1">
        <v>38483</v>
      </c>
      <c r="C1115" s="4">
        <v>99</v>
      </c>
      <c r="D1115" s="4">
        <v>99</v>
      </c>
      <c r="E1115" s="4">
        <v>99</v>
      </c>
      <c r="F1115">
        <v>17.368316926592687</v>
      </c>
      <c r="G1115">
        <v>85.853899999999996</v>
      </c>
      <c r="H1115">
        <v>31.6386</v>
      </c>
      <c r="I1115">
        <v>55.475000000000001</v>
      </c>
      <c r="J1115">
        <v>56.333199999999998</v>
      </c>
      <c r="K1115">
        <v>62.193600000000004</v>
      </c>
      <c r="Q1115">
        <v>42.69</v>
      </c>
      <c r="T1115">
        <v>17.4041</v>
      </c>
      <c r="V1115">
        <v>17.483899999999998</v>
      </c>
      <c r="X1115">
        <v>123237.553</v>
      </c>
      <c r="Y1115" s="2">
        <v>2.4847221742990033E-2</v>
      </c>
      <c r="Z1115" s="2">
        <v>5.4892416952820877E-3</v>
      </c>
      <c r="AA1115" s="2">
        <v>5.0317342329464498E-3</v>
      </c>
      <c r="AB1115" s="2">
        <v>3.0502854105227684E-3</v>
      </c>
      <c r="AC1115" s="2">
        <v>1.2886437602090961E-3</v>
      </c>
      <c r="AD1115" s="2">
        <v>6.1780832496727278E-4</v>
      </c>
      <c r="AE1115" s="2" t="s">
        <v>19</v>
      </c>
      <c r="AF1115" s="2" t="s">
        <v>19</v>
      </c>
      <c r="AG1115" s="2" t="s">
        <v>19</v>
      </c>
      <c r="AH1115" s="2" t="s">
        <v>19</v>
      </c>
      <c r="AI1115" s="2" t="s">
        <v>19</v>
      </c>
      <c r="AJ1115" s="2">
        <v>1.1726078799247919E-3</v>
      </c>
      <c r="AK1115" s="2" t="s">
        <v>19</v>
      </c>
      <c r="AL1115" s="2" t="s">
        <v>19</v>
      </c>
      <c r="AM1115" s="2">
        <v>4.6584388745858352E-3</v>
      </c>
      <c r="AN1115" s="2" t="s">
        <v>19</v>
      </c>
      <c r="AO1115" s="2">
        <v>4.6890353573951771E-3</v>
      </c>
      <c r="AP1115" s="2" t="s">
        <v>19</v>
      </c>
      <c r="AQ1115" s="2">
        <v>5.6533479919005369E-3</v>
      </c>
      <c r="AV1115" s="52"/>
    </row>
    <row r="1116" spans="1:48" x14ac:dyDescent="0.3">
      <c r="A1116">
        <v>2005</v>
      </c>
      <c r="B1116" s="1">
        <v>38484</v>
      </c>
      <c r="C1116" s="4">
        <v>99</v>
      </c>
      <c r="D1116" s="4">
        <v>99</v>
      </c>
      <c r="E1116" s="4">
        <v>99</v>
      </c>
      <c r="F1116">
        <v>17.43837462323938</v>
      </c>
      <c r="G1116">
        <v>84.909199999999998</v>
      </c>
      <c r="H1116">
        <v>31.550599999999999</v>
      </c>
      <c r="I1116">
        <v>55.691800000000001</v>
      </c>
      <c r="J1116">
        <v>56.385899999999999</v>
      </c>
      <c r="K1116">
        <v>62.224299999999999</v>
      </c>
      <c r="Q1116">
        <v>42.16</v>
      </c>
      <c r="T1116">
        <v>17.1069</v>
      </c>
      <c r="V1116">
        <v>17.285699999999999</v>
      </c>
      <c r="X1116">
        <v>129888.49460000001</v>
      </c>
      <c r="Y1116" s="2">
        <v>4.0336491407193531E-3</v>
      </c>
      <c r="Z1116" s="2">
        <v>-1.1003577006985066E-2</v>
      </c>
      <c r="AA1116" s="2">
        <v>-2.7814125783063304E-3</v>
      </c>
      <c r="AB1116" s="2">
        <v>3.9080666967101774E-3</v>
      </c>
      <c r="AC1116" s="2">
        <v>9.3550517279328282E-4</v>
      </c>
      <c r="AD1116" s="2">
        <v>4.9361992230712026E-4</v>
      </c>
      <c r="AE1116" s="2" t="s">
        <v>19</v>
      </c>
      <c r="AF1116" s="2" t="s">
        <v>19</v>
      </c>
      <c r="AG1116" s="2" t="s">
        <v>19</v>
      </c>
      <c r="AH1116" s="2" t="s">
        <v>19</v>
      </c>
      <c r="AI1116" s="2" t="s">
        <v>19</v>
      </c>
      <c r="AJ1116" s="2">
        <v>-1.2415085500117162E-2</v>
      </c>
      <c r="AK1116" s="2" t="s">
        <v>19</v>
      </c>
      <c r="AL1116" s="2" t="s">
        <v>19</v>
      </c>
      <c r="AM1116" s="2">
        <v>-1.7076436012203988E-2</v>
      </c>
      <c r="AN1116" s="2" t="s">
        <v>19</v>
      </c>
      <c r="AO1116" s="2">
        <v>-1.1336143537769017E-2</v>
      </c>
      <c r="AP1116" s="2" t="s">
        <v>19</v>
      </c>
      <c r="AQ1116" s="2">
        <v>5.3968465277787647E-2</v>
      </c>
      <c r="AV1116" s="52"/>
    </row>
    <row r="1117" spans="1:48" x14ac:dyDescent="0.3">
      <c r="A1117">
        <v>2005</v>
      </c>
      <c r="B1117" s="1">
        <v>38485</v>
      </c>
      <c r="C1117" s="4">
        <v>99</v>
      </c>
      <c r="D1117" s="4">
        <v>99</v>
      </c>
      <c r="E1117" s="4">
        <v>99</v>
      </c>
      <c r="F1117">
        <v>17.678511858570474</v>
      </c>
      <c r="G1117">
        <v>84.740799999999993</v>
      </c>
      <c r="H1117">
        <v>31.893799999999999</v>
      </c>
      <c r="I1117">
        <v>55.908700000000003</v>
      </c>
      <c r="J1117">
        <v>56.530900000000003</v>
      </c>
      <c r="K1117">
        <v>62.293399999999998</v>
      </c>
      <c r="Q1117">
        <v>41.95</v>
      </c>
      <c r="T1117">
        <v>16.9312</v>
      </c>
      <c r="V1117">
        <v>17.0059</v>
      </c>
      <c r="X1117">
        <v>132775.71479999999</v>
      </c>
      <c r="Y1117" s="2">
        <v>1.3770620285394886E-2</v>
      </c>
      <c r="Z1117" s="2">
        <v>-1.9832950964089324E-3</v>
      </c>
      <c r="AA1117" s="2">
        <v>1.0877764606695317E-2</v>
      </c>
      <c r="AB1117" s="2">
        <v>3.8946487633726434E-3</v>
      </c>
      <c r="AC1117" s="2">
        <v>2.5715648770350263E-3</v>
      </c>
      <c r="AD1117" s="2">
        <v>1.110498631563539E-3</v>
      </c>
      <c r="AE1117" s="2" t="s">
        <v>19</v>
      </c>
      <c r="AF1117" s="2" t="s">
        <v>19</v>
      </c>
      <c r="AG1117" s="2" t="s">
        <v>19</v>
      </c>
      <c r="AH1117" s="2" t="s">
        <v>19</v>
      </c>
      <c r="AI1117" s="2" t="s">
        <v>19</v>
      </c>
      <c r="AJ1117" s="2">
        <v>-4.9810246679314885E-3</v>
      </c>
      <c r="AK1117" s="2" t="s">
        <v>19</v>
      </c>
      <c r="AL1117" s="2" t="s">
        <v>19</v>
      </c>
      <c r="AM1117" s="2">
        <v>-1.0270709479800466E-2</v>
      </c>
      <c r="AN1117" s="2" t="s">
        <v>19</v>
      </c>
      <c r="AO1117" s="2">
        <v>-1.6186790237016635E-2</v>
      </c>
      <c r="AP1117" s="2" t="s">
        <v>19</v>
      </c>
      <c r="AQ1117" s="2">
        <v>2.222845224968828E-2</v>
      </c>
      <c r="AV1117" s="52"/>
    </row>
    <row r="1118" spans="1:48" x14ac:dyDescent="0.3">
      <c r="A1118">
        <v>2005</v>
      </c>
      <c r="B1118" s="1">
        <v>38488</v>
      </c>
      <c r="C1118" s="4">
        <v>99</v>
      </c>
      <c r="D1118" s="4">
        <v>99</v>
      </c>
      <c r="E1118" s="4">
        <v>99</v>
      </c>
      <c r="F1118">
        <v>18.072073611357585</v>
      </c>
      <c r="G1118">
        <v>85.531599999999997</v>
      </c>
      <c r="H1118">
        <v>32.104999999999997</v>
      </c>
      <c r="I1118">
        <v>55.842500000000001</v>
      </c>
      <c r="J1118">
        <v>56.537500000000001</v>
      </c>
      <c r="K1118">
        <v>62.278100000000002</v>
      </c>
      <c r="Q1118">
        <v>41.88</v>
      </c>
      <c r="T1118">
        <v>17.132400000000001</v>
      </c>
      <c r="V1118">
        <v>17.116599999999998</v>
      </c>
      <c r="X1118">
        <v>130693.5019</v>
      </c>
      <c r="Y1118" s="2">
        <v>2.2262153960448616E-2</v>
      </c>
      <c r="Z1118" s="2">
        <v>9.3319864811283182E-3</v>
      </c>
      <c r="AA1118" s="2">
        <v>6.6219766851236539E-3</v>
      </c>
      <c r="AB1118" s="2">
        <v>-1.1840733195370712E-3</v>
      </c>
      <c r="AC1118" s="2">
        <v>1.1675030823843358E-4</v>
      </c>
      <c r="AD1118" s="2">
        <v>-2.4561189467897648E-4</v>
      </c>
      <c r="AE1118" s="2" t="s">
        <v>19</v>
      </c>
      <c r="AF1118" s="2" t="s">
        <v>19</v>
      </c>
      <c r="AG1118" s="2" t="s">
        <v>19</v>
      </c>
      <c r="AH1118" s="2" t="s">
        <v>19</v>
      </c>
      <c r="AI1118" s="2" t="s">
        <v>19</v>
      </c>
      <c r="AJ1118" s="2">
        <v>-1.6686531585220488E-3</v>
      </c>
      <c r="AK1118" s="2" t="s">
        <v>19</v>
      </c>
      <c r="AL1118" s="2" t="s">
        <v>19</v>
      </c>
      <c r="AM1118" s="2">
        <v>1.188338688338697E-2</v>
      </c>
      <c r="AN1118" s="2" t="s">
        <v>19</v>
      </c>
      <c r="AO1118" s="2">
        <v>6.5095055245532052E-3</v>
      </c>
      <c r="AP1118" s="2" t="s">
        <v>19</v>
      </c>
      <c r="AQ1118" s="2">
        <v>-1.5682181814170026E-2</v>
      </c>
      <c r="AV1118" s="52"/>
    </row>
    <row r="1119" spans="1:48" x14ac:dyDescent="0.3">
      <c r="A1119">
        <v>2005</v>
      </c>
      <c r="B1119" s="1">
        <v>38489</v>
      </c>
      <c r="C1119" s="4">
        <v>99</v>
      </c>
      <c r="D1119" s="4">
        <v>99</v>
      </c>
      <c r="E1119" s="4">
        <v>99</v>
      </c>
      <c r="F1119">
        <v>18.001159495678529</v>
      </c>
      <c r="G1119">
        <v>86.102800000000002</v>
      </c>
      <c r="H1119">
        <v>32.2986</v>
      </c>
      <c r="I1119">
        <v>55.999099999999999</v>
      </c>
      <c r="J1119">
        <v>56.61</v>
      </c>
      <c r="K1119">
        <v>62.278100000000002</v>
      </c>
      <c r="Q1119">
        <v>41.86</v>
      </c>
      <c r="T1119">
        <v>17.136700000000001</v>
      </c>
      <c r="V1119">
        <v>17.314900000000002</v>
      </c>
      <c r="X1119">
        <v>125998.8754</v>
      </c>
      <c r="Y1119" s="2">
        <v>-3.9239612013581837E-3</v>
      </c>
      <c r="Z1119" s="2">
        <v>6.6782335417554517E-3</v>
      </c>
      <c r="AA1119" s="2">
        <v>6.0302133624046128E-3</v>
      </c>
      <c r="AB1119" s="2">
        <v>2.8043157093611271E-3</v>
      </c>
      <c r="AC1119" s="2">
        <v>1.2823347335839674E-3</v>
      </c>
      <c r="AD1119" s="2">
        <v>0</v>
      </c>
      <c r="AE1119" s="2" t="s">
        <v>19</v>
      </c>
      <c r="AF1119" s="2" t="s">
        <v>19</v>
      </c>
      <c r="AG1119" s="2" t="s">
        <v>19</v>
      </c>
      <c r="AH1119" s="2" t="s">
        <v>19</v>
      </c>
      <c r="AI1119" s="2" t="s">
        <v>19</v>
      </c>
      <c r="AJ1119" s="2">
        <v>-4.7755491881573686E-4</v>
      </c>
      <c r="AK1119" s="2" t="s">
        <v>19</v>
      </c>
      <c r="AL1119" s="2" t="s">
        <v>19</v>
      </c>
      <c r="AM1119" s="2">
        <v>2.5098643505883089E-4</v>
      </c>
      <c r="AN1119" s="2" t="s">
        <v>19</v>
      </c>
      <c r="AO1119" s="2">
        <v>1.1585244733183231E-2</v>
      </c>
      <c r="AP1119" s="2" t="s">
        <v>19</v>
      </c>
      <c r="AQ1119" s="2">
        <v>-3.5920886897590987E-2</v>
      </c>
      <c r="AV1119" s="52"/>
    </row>
    <row r="1120" spans="1:48" x14ac:dyDescent="0.3">
      <c r="A1120">
        <v>2005</v>
      </c>
      <c r="B1120" s="1">
        <v>38490</v>
      </c>
      <c r="C1120" s="4">
        <v>99</v>
      </c>
      <c r="D1120" s="4">
        <v>99</v>
      </c>
      <c r="E1120" s="4">
        <v>99</v>
      </c>
      <c r="F1120">
        <v>18.573589408590728</v>
      </c>
      <c r="G1120">
        <v>86.988900000000001</v>
      </c>
      <c r="H1120">
        <v>32.738700000000001</v>
      </c>
      <c r="I1120">
        <v>56.372599999999998</v>
      </c>
      <c r="J1120">
        <v>56.794499999999999</v>
      </c>
      <c r="K1120">
        <v>62.339500000000001</v>
      </c>
      <c r="Q1120">
        <v>42.05</v>
      </c>
      <c r="T1120">
        <v>17.477900000000002</v>
      </c>
      <c r="V1120">
        <v>17.320699999999999</v>
      </c>
      <c r="X1120">
        <v>120443.8098</v>
      </c>
      <c r="Y1120" s="2">
        <v>3.17996134109928E-2</v>
      </c>
      <c r="Z1120" s="2">
        <v>1.0291186813901509E-2</v>
      </c>
      <c r="AA1120" s="2">
        <v>1.3625977596552152E-2</v>
      </c>
      <c r="AB1120" s="2">
        <v>6.6697500495542794E-3</v>
      </c>
      <c r="AC1120" s="2">
        <v>3.2591414944356245E-3</v>
      </c>
      <c r="AD1120" s="2">
        <v>9.8590034056922349E-4</v>
      </c>
      <c r="AE1120" s="2" t="s">
        <v>19</v>
      </c>
      <c r="AF1120" s="2" t="s">
        <v>19</v>
      </c>
      <c r="AG1120" s="2" t="s">
        <v>19</v>
      </c>
      <c r="AH1120" s="2" t="s">
        <v>19</v>
      </c>
      <c r="AI1120" s="2" t="s">
        <v>19</v>
      </c>
      <c r="AJ1120" s="2">
        <v>4.53893932154803E-3</v>
      </c>
      <c r="AK1120" s="2" t="s">
        <v>19</v>
      </c>
      <c r="AL1120" s="2" t="s">
        <v>19</v>
      </c>
      <c r="AM1120" s="2">
        <v>1.9910484515688553E-2</v>
      </c>
      <c r="AN1120" s="2" t="s">
        <v>19</v>
      </c>
      <c r="AO1120" s="2">
        <v>3.3497161404327791E-4</v>
      </c>
      <c r="AP1120" s="2" t="s">
        <v>19</v>
      </c>
      <c r="AQ1120" s="2">
        <v>-4.4088215727042912E-2</v>
      </c>
      <c r="AV1120" s="52"/>
    </row>
    <row r="1121" spans="1:48" x14ac:dyDescent="0.3">
      <c r="A1121">
        <v>2005</v>
      </c>
      <c r="B1121" s="1">
        <v>38491</v>
      </c>
      <c r="C1121" s="4">
        <v>99</v>
      </c>
      <c r="D1121" s="4">
        <v>99</v>
      </c>
      <c r="E1121" s="4">
        <v>99</v>
      </c>
      <c r="F1121">
        <v>19.018254556784608</v>
      </c>
      <c r="G1121">
        <v>87.355000000000004</v>
      </c>
      <c r="H1121">
        <v>33.011499999999998</v>
      </c>
      <c r="I1121">
        <v>56.228000000000002</v>
      </c>
      <c r="J1121">
        <v>56.623199999999997</v>
      </c>
      <c r="K1121">
        <v>62.247300000000003</v>
      </c>
      <c r="Q1121">
        <v>41.98</v>
      </c>
      <c r="T1121">
        <v>17.541599999999999</v>
      </c>
      <c r="V1121">
        <v>17.419799999999999</v>
      </c>
      <c r="X1121">
        <v>118304.78630000001</v>
      </c>
      <c r="Y1121" s="2">
        <v>2.3940722410295878E-2</v>
      </c>
      <c r="Z1121" s="2">
        <v>4.2085829341445002E-3</v>
      </c>
      <c r="AA1121" s="2">
        <v>8.3326460733015306E-3</v>
      </c>
      <c r="AB1121" s="2">
        <v>-2.5650759411486312E-3</v>
      </c>
      <c r="AC1121" s="2">
        <v>-3.0161371259541658E-3</v>
      </c>
      <c r="AD1121" s="2">
        <v>-1.478998067036108E-3</v>
      </c>
      <c r="AE1121" s="2" t="s">
        <v>19</v>
      </c>
      <c r="AF1121" s="2" t="s">
        <v>19</v>
      </c>
      <c r="AG1121" s="2" t="s">
        <v>19</v>
      </c>
      <c r="AH1121" s="2" t="s">
        <v>19</v>
      </c>
      <c r="AI1121" s="2" t="s">
        <v>19</v>
      </c>
      <c r="AJ1121" s="2">
        <v>-1.6646848989299023E-3</v>
      </c>
      <c r="AK1121" s="2" t="s">
        <v>19</v>
      </c>
      <c r="AL1121" s="2" t="s">
        <v>19</v>
      </c>
      <c r="AM1121" s="2">
        <v>3.6446026124419273E-3</v>
      </c>
      <c r="AN1121" s="2" t="s">
        <v>19</v>
      </c>
      <c r="AO1121" s="2">
        <v>5.7214777693741503E-3</v>
      </c>
      <c r="AP1121" s="2" t="s">
        <v>19</v>
      </c>
      <c r="AQ1121" s="2">
        <v>-1.7759513781172354E-2</v>
      </c>
      <c r="AV1121" s="52"/>
    </row>
    <row r="1122" spans="1:48" x14ac:dyDescent="0.3">
      <c r="A1122">
        <v>2005</v>
      </c>
      <c r="B1122" s="1">
        <v>38492</v>
      </c>
      <c r="C1122" s="4">
        <v>99</v>
      </c>
      <c r="D1122" s="4">
        <v>99</v>
      </c>
      <c r="E1122" s="4">
        <v>99</v>
      </c>
      <c r="F1122">
        <v>18.995523934818284</v>
      </c>
      <c r="G1122">
        <v>87.230599999999995</v>
      </c>
      <c r="H1122">
        <v>33.143500000000003</v>
      </c>
      <c r="I1122">
        <v>56.2943</v>
      </c>
      <c r="J1122">
        <v>56.616599999999998</v>
      </c>
      <c r="K1122">
        <v>62.247300000000003</v>
      </c>
      <c r="Q1122">
        <v>41.65</v>
      </c>
      <c r="T1122">
        <v>17.497499999999999</v>
      </c>
      <c r="V1122">
        <v>17.414000000000001</v>
      </c>
      <c r="X1122">
        <v>116771.0491</v>
      </c>
      <c r="Y1122" s="2">
        <v>-1.1952002166368825E-3</v>
      </c>
      <c r="Z1122" s="2">
        <v>-1.4240741800699563E-3</v>
      </c>
      <c r="AA1122" s="2">
        <v>3.9986065462036535E-3</v>
      </c>
      <c r="AB1122" s="2">
        <v>1.1791278366650726E-3</v>
      </c>
      <c r="AC1122" s="2">
        <v>-1.1655999660908911E-4</v>
      </c>
      <c r="AD1122" s="2">
        <v>0</v>
      </c>
      <c r="AE1122" s="2" t="s">
        <v>19</v>
      </c>
      <c r="AF1122" s="2" t="s">
        <v>19</v>
      </c>
      <c r="AG1122" s="2" t="s">
        <v>19</v>
      </c>
      <c r="AH1122" s="2" t="s">
        <v>19</v>
      </c>
      <c r="AI1122" s="2" t="s">
        <v>19</v>
      </c>
      <c r="AJ1122" s="2">
        <v>-7.8608861362553517E-3</v>
      </c>
      <c r="AK1122" s="2" t="s">
        <v>19</v>
      </c>
      <c r="AL1122" s="2" t="s">
        <v>19</v>
      </c>
      <c r="AM1122" s="2">
        <v>-2.5140238062663078E-3</v>
      </c>
      <c r="AN1122" s="2" t="s">
        <v>19</v>
      </c>
      <c r="AO1122" s="2">
        <v>-3.3295445412673264E-4</v>
      </c>
      <c r="AP1122" s="2" t="s">
        <v>19</v>
      </c>
      <c r="AQ1122" s="2">
        <v>-1.2964286974076589E-2</v>
      </c>
      <c r="AV1122" s="52"/>
    </row>
    <row r="1123" spans="1:48" x14ac:dyDescent="0.3">
      <c r="A1123">
        <v>2005</v>
      </c>
      <c r="B1123" s="1">
        <v>38495</v>
      </c>
      <c r="C1123" s="4">
        <v>99</v>
      </c>
      <c r="D1123" s="4">
        <v>99</v>
      </c>
      <c r="E1123" s="4">
        <v>99</v>
      </c>
      <c r="F1123">
        <v>19.457812149169477</v>
      </c>
      <c r="G1123">
        <v>87.713899999999995</v>
      </c>
      <c r="H1123">
        <v>33.310699999999997</v>
      </c>
      <c r="I1123">
        <v>56.734099999999998</v>
      </c>
      <c r="J1123">
        <v>56.873600000000003</v>
      </c>
      <c r="K1123">
        <v>62.285699999999999</v>
      </c>
      <c r="Q1123">
        <v>41.62</v>
      </c>
      <c r="T1123">
        <v>17.555199999999999</v>
      </c>
      <c r="V1123">
        <v>17.349799999999998</v>
      </c>
      <c r="X1123">
        <v>114425.52740000001</v>
      </c>
      <c r="Y1123" s="2">
        <v>2.4336691945823663E-2</v>
      </c>
      <c r="Z1123" s="2">
        <v>5.5404869392163825E-3</v>
      </c>
      <c r="AA1123" s="2">
        <v>5.0447297358453547E-3</v>
      </c>
      <c r="AB1123" s="2">
        <v>7.8125138779592262E-3</v>
      </c>
      <c r="AC1123" s="2">
        <v>4.5393047268822428E-3</v>
      </c>
      <c r="AD1123" s="2">
        <v>6.1689422673749661E-4</v>
      </c>
      <c r="AE1123" s="2" t="s">
        <v>19</v>
      </c>
      <c r="AF1123" s="2" t="s">
        <v>19</v>
      </c>
      <c r="AG1123" s="2" t="s">
        <v>19</v>
      </c>
      <c r="AH1123" s="2" t="s">
        <v>19</v>
      </c>
      <c r="AI1123" s="2" t="s">
        <v>19</v>
      </c>
      <c r="AJ1123" s="2">
        <v>-7.2028811524615932E-4</v>
      </c>
      <c r="AK1123" s="2" t="s">
        <v>19</v>
      </c>
      <c r="AL1123" s="2" t="s">
        <v>19</v>
      </c>
      <c r="AM1123" s="2">
        <v>3.2976139448492869E-3</v>
      </c>
      <c r="AN1123" s="2" t="s">
        <v>19</v>
      </c>
      <c r="AO1123" s="2">
        <v>-3.6866888710235246E-3</v>
      </c>
      <c r="AP1123" s="2" t="s">
        <v>19</v>
      </c>
      <c r="AQ1123" s="2">
        <v>-2.0086500190568235E-2</v>
      </c>
      <c r="AV1123" s="52"/>
    </row>
    <row r="1124" spans="1:48" x14ac:dyDescent="0.3">
      <c r="A1124">
        <v>2005</v>
      </c>
      <c r="B1124" s="1">
        <v>38496</v>
      </c>
      <c r="C1124" s="4">
        <v>99</v>
      </c>
      <c r="D1124" s="4">
        <v>99</v>
      </c>
      <c r="E1124" s="4">
        <v>99</v>
      </c>
      <c r="F1124">
        <v>19.094544377207427</v>
      </c>
      <c r="G1124">
        <v>87.508799999999994</v>
      </c>
      <c r="H1124">
        <v>33.4163</v>
      </c>
      <c r="I1124">
        <v>56.890700000000002</v>
      </c>
      <c r="J1124">
        <v>57.025199999999998</v>
      </c>
      <c r="K1124">
        <v>62.324100000000001</v>
      </c>
      <c r="Q1124">
        <v>41.73</v>
      </c>
      <c r="T1124">
        <v>17.504300000000001</v>
      </c>
      <c r="V1124">
        <v>17.349799999999998</v>
      </c>
      <c r="X1124">
        <v>113808.6191</v>
      </c>
      <c r="Y1124" s="2">
        <v>-1.8669507608416125E-2</v>
      </c>
      <c r="Z1124" s="2">
        <v>-2.338283897991067E-3</v>
      </c>
      <c r="AA1124" s="2">
        <v>3.1701525335703362E-3</v>
      </c>
      <c r="AB1124" s="2">
        <v>2.7602447205472558E-3</v>
      </c>
      <c r="AC1124" s="2">
        <v>2.6655601192819844E-3</v>
      </c>
      <c r="AD1124" s="2">
        <v>6.1651390287020824E-4</v>
      </c>
      <c r="AE1124" s="2" t="s">
        <v>19</v>
      </c>
      <c r="AF1124" s="2" t="s">
        <v>19</v>
      </c>
      <c r="AG1124" s="2" t="s">
        <v>19</v>
      </c>
      <c r="AH1124" s="2" t="s">
        <v>19</v>
      </c>
      <c r="AI1124" s="2" t="s">
        <v>19</v>
      </c>
      <c r="AJ1124" s="2">
        <v>2.6429601153290516E-3</v>
      </c>
      <c r="AK1124" s="2" t="s">
        <v>19</v>
      </c>
      <c r="AL1124" s="2" t="s">
        <v>19</v>
      </c>
      <c r="AM1124" s="2">
        <v>-2.8994258111555427E-3</v>
      </c>
      <c r="AN1124" s="2" t="s">
        <v>19</v>
      </c>
      <c r="AO1124" s="2">
        <v>0</v>
      </c>
      <c r="AP1124" s="2" t="s">
        <v>19</v>
      </c>
      <c r="AQ1124" s="2">
        <v>-5.3913520349656574E-3</v>
      </c>
      <c r="AV1124" s="52"/>
    </row>
    <row r="1125" spans="1:48" x14ac:dyDescent="0.3">
      <c r="A1125">
        <v>2005</v>
      </c>
      <c r="B1125" s="1">
        <v>38497</v>
      </c>
      <c r="C1125" s="4">
        <v>99</v>
      </c>
      <c r="D1125" s="4">
        <v>99</v>
      </c>
      <c r="E1125" s="4">
        <v>99</v>
      </c>
      <c r="F1125">
        <v>19.187928092640572</v>
      </c>
      <c r="G1125">
        <v>87.442899999999995</v>
      </c>
      <c r="H1125">
        <v>33.275500000000001</v>
      </c>
      <c r="I1125">
        <v>56.493099999999998</v>
      </c>
      <c r="J1125">
        <v>56.820900000000002</v>
      </c>
      <c r="K1125">
        <v>62.347200000000001</v>
      </c>
      <c r="Q1125">
        <v>41.87</v>
      </c>
      <c r="T1125">
        <v>17.378599999999999</v>
      </c>
      <c r="V1125">
        <v>17.3965</v>
      </c>
      <c r="X1125">
        <v>114710.8189</v>
      </c>
      <c r="Y1125" s="2">
        <v>4.8905966850203431E-3</v>
      </c>
      <c r="Z1125" s="2">
        <v>-7.5306712010680954E-4</v>
      </c>
      <c r="AA1125" s="2">
        <v>-4.2135125672201346E-3</v>
      </c>
      <c r="AB1125" s="2">
        <v>-6.9888400037265708E-3</v>
      </c>
      <c r="AC1125" s="2">
        <v>-3.5826266282275032E-3</v>
      </c>
      <c r="AD1125" s="2">
        <v>3.7064313804768823E-4</v>
      </c>
      <c r="AE1125" s="2" t="s">
        <v>19</v>
      </c>
      <c r="AF1125" s="2" t="s">
        <v>19</v>
      </c>
      <c r="AG1125" s="2" t="s">
        <v>19</v>
      </c>
      <c r="AH1125" s="2" t="s">
        <v>19</v>
      </c>
      <c r="AI1125" s="2" t="s">
        <v>19</v>
      </c>
      <c r="AJ1125" s="2">
        <v>3.3549005511621655E-3</v>
      </c>
      <c r="AK1125" s="2" t="s">
        <v>19</v>
      </c>
      <c r="AL1125" s="2" t="s">
        <v>19</v>
      </c>
      <c r="AM1125" s="2">
        <v>-7.18109264580713E-3</v>
      </c>
      <c r="AN1125" s="2" t="s">
        <v>19</v>
      </c>
      <c r="AO1125" s="2">
        <v>2.6916736792355067E-3</v>
      </c>
      <c r="AP1125" s="2" t="s">
        <v>19</v>
      </c>
      <c r="AQ1125" s="2">
        <v>7.9273415944645098E-3</v>
      </c>
      <c r="AV1125" s="52"/>
    </row>
    <row r="1126" spans="1:48" x14ac:dyDescent="0.3">
      <c r="A1126">
        <v>2005</v>
      </c>
      <c r="B1126" s="1">
        <v>38498</v>
      </c>
      <c r="C1126" s="4">
        <v>99</v>
      </c>
      <c r="D1126" s="4">
        <v>99</v>
      </c>
      <c r="E1126" s="4">
        <v>99</v>
      </c>
      <c r="F1126">
        <v>19.334342185645383</v>
      </c>
      <c r="G1126">
        <v>87.911600000000007</v>
      </c>
      <c r="H1126">
        <v>33.609900000000003</v>
      </c>
      <c r="I1126">
        <v>56.475000000000001</v>
      </c>
      <c r="J1126">
        <v>56.8538</v>
      </c>
      <c r="K1126">
        <v>62.324100000000001</v>
      </c>
      <c r="Q1126">
        <v>41.69</v>
      </c>
      <c r="T1126">
        <v>17.573899999999998</v>
      </c>
      <c r="V1126">
        <v>17.443100000000001</v>
      </c>
      <c r="X1126">
        <v>111466.3847</v>
      </c>
      <c r="Y1126" s="2">
        <v>7.6305316706375415E-3</v>
      </c>
      <c r="Z1126" s="2">
        <v>5.3600692566235786E-3</v>
      </c>
      <c r="AA1126" s="2">
        <v>1.0049435771062765E-2</v>
      </c>
      <c r="AB1126" s="2">
        <v>-3.2039310995501946E-4</v>
      </c>
      <c r="AC1126" s="2">
        <v>5.7901230005152904E-4</v>
      </c>
      <c r="AD1126" s="2">
        <v>-3.705058126106664E-4</v>
      </c>
      <c r="AE1126" s="2" t="s">
        <v>19</v>
      </c>
      <c r="AF1126" s="2" t="s">
        <v>19</v>
      </c>
      <c r="AG1126" s="2" t="s">
        <v>19</v>
      </c>
      <c r="AH1126" s="2" t="s">
        <v>19</v>
      </c>
      <c r="AI1126" s="2" t="s">
        <v>19</v>
      </c>
      <c r="AJ1126" s="2">
        <v>-4.2990207786004486E-3</v>
      </c>
      <c r="AK1126" s="2" t="s">
        <v>19</v>
      </c>
      <c r="AL1126" s="2" t="s">
        <v>19</v>
      </c>
      <c r="AM1126" s="2">
        <v>1.1237959329289948E-2</v>
      </c>
      <c r="AN1126" s="2" t="s">
        <v>19</v>
      </c>
      <c r="AO1126" s="2">
        <v>2.6786997384531386E-3</v>
      </c>
      <c r="AP1126" s="2" t="s">
        <v>19</v>
      </c>
      <c r="AQ1126" s="2">
        <v>-2.8283593745663693E-2</v>
      </c>
      <c r="AV1126" s="52"/>
    </row>
    <row r="1127" spans="1:48" x14ac:dyDescent="0.3">
      <c r="A1127">
        <v>2005</v>
      </c>
      <c r="B1127" s="1">
        <v>38499</v>
      </c>
      <c r="C1127" s="4">
        <v>99</v>
      </c>
      <c r="D1127" s="4">
        <v>99</v>
      </c>
      <c r="E1127" s="4">
        <v>99</v>
      </c>
      <c r="F1127">
        <v>19.417144689441248</v>
      </c>
      <c r="G1127">
        <v>88.058000000000007</v>
      </c>
      <c r="H1127">
        <v>33.627499999999998</v>
      </c>
      <c r="I1127">
        <v>56.535299999999999</v>
      </c>
      <c r="J1127">
        <v>56.913200000000003</v>
      </c>
      <c r="K1127">
        <v>62.347200000000001</v>
      </c>
      <c r="Q1127">
        <v>41.88</v>
      </c>
      <c r="T1127">
        <v>17.692799999999998</v>
      </c>
      <c r="V1127">
        <v>17.513100000000001</v>
      </c>
      <c r="X1127">
        <v>111768.8915</v>
      </c>
      <c r="Y1127" s="2">
        <v>4.282664649296386E-3</v>
      </c>
      <c r="Z1127" s="2">
        <v>1.6653092424663285E-3</v>
      </c>
      <c r="AA1127" s="2">
        <v>5.2365523253539159E-4</v>
      </c>
      <c r="AB1127" s="2">
        <v>1.0677290836653697E-3</v>
      </c>
      <c r="AC1127" s="2">
        <v>1.0447850451509311E-3</v>
      </c>
      <c r="AD1127" s="2">
        <v>3.7064313804768823E-4</v>
      </c>
      <c r="AE1127" s="2" t="s">
        <v>19</v>
      </c>
      <c r="AF1127" s="2" t="s">
        <v>19</v>
      </c>
      <c r="AG1127" s="2" t="s">
        <v>19</v>
      </c>
      <c r="AH1127" s="2" t="s">
        <v>19</v>
      </c>
      <c r="AI1127" s="2" t="s">
        <v>19</v>
      </c>
      <c r="AJ1127" s="2">
        <v>4.5574478292158549E-3</v>
      </c>
      <c r="AK1127" s="2" t="s">
        <v>19</v>
      </c>
      <c r="AL1127" s="2" t="s">
        <v>19</v>
      </c>
      <c r="AM1127" s="2">
        <v>6.7657150660922483E-3</v>
      </c>
      <c r="AN1127" s="2" t="s">
        <v>19</v>
      </c>
      <c r="AO1127" s="2">
        <v>4.0130481393789719E-3</v>
      </c>
      <c r="AP1127" s="2" t="s">
        <v>19</v>
      </c>
      <c r="AQ1127" s="2">
        <v>2.7138836593127991E-3</v>
      </c>
      <c r="AV1127" s="52"/>
    </row>
    <row r="1128" spans="1:48" x14ac:dyDescent="0.3">
      <c r="A1128">
        <v>2005</v>
      </c>
      <c r="B1128" s="1">
        <v>38503</v>
      </c>
      <c r="C1128" s="4">
        <v>99</v>
      </c>
      <c r="D1128" s="4">
        <v>99</v>
      </c>
      <c r="E1128" s="4">
        <v>99</v>
      </c>
      <c r="F1128">
        <v>19.441483579148208</v>
      </c>
      <c r="G1128">
        <v>87.494200000000006</v>
      </c>
      <c r="H1128">
        <v>33.513100000000001</v>
      </c>
      <c r="I1128">
        <v>57.234099999999998</v>
      </c>
      <c r="J1128">
        <v>57.209699999999998</v>
      </c>
      <c r="K1128">
        <v>62.393300000000004</v>
      </c>
      <c r="Q1128">
        <v>41.65</v>
      </c>
      <c r="T1128">
        <v>17.539899999999999</v>
      </c>
      <c r="V1128">
        <v>17.507200000000001</v>
      </c>
      <c r="X1128">
        <v>112895.91869999999</v>
      </c>
      <c r="Y1128" s="2">
        <v>1.2534741897554103E-3</v>
      </c>
      <c r="Z1128" s="2">
        <v>-6.4025982874923448E-3</v>
      </c>
      <c r="AA1128" s="2">
        <v>-3.4019775481375358E-3</v>
      </c>
      <c r="AB1128" s="2">
        <v>1.2360419065610362E-2</v>
      </c>
      <c r="AC1128" s="2">
        <v>5.2096877350069626E-3</v>
      </c>
      <c r="AD1128" s="2">
        <v>7.3940770395464206E-4</v>
      </c>
      <c r="AE1128" s="2" t="s">
        <v>19</v>
      </c>
      <c r="AF1128" s="2" t="s">
        <v>19</v>
      </c>
      <c r="AG1128" s="2" t="s">
        <v>19</v>
      </c>
      <c r="AH1128" s="2" t="s">
        <v>19</v>
      </c>
      <c r="AI1128" s="2" t="s">
        <v>19</v>
      </c>
      <c r="AJ1128" s="2">
        <v>-5.4918815663802523E-3</v>
      </c>
      <c r="AK1128" s="2" t="s">
        <v>19</v>
      </c>
      <c r="AL1128" s="2" t="s">
        <v>19</v>
      </c>
      <c r="AM1128" s="2">
        <v>-8.6419334418520455E-3</v>
      </c>
      <c r="AN1128" s="2" t="s">
        <v>19</v>
      </c>
      <c r="AO1128" s="2">
        <v>-3.3689067041242637E-4</v>
      </c>
      <c r="AP1128" s="2" t="s">
        <v>19</v>
      </c>
      <c r="AQ1128" s="2">
        <v>1.0083549947348169E-2</v>
      </c>
      <c r="AV1128" s="52"/>
    </row>
    <row r="1129" spans="1:48" x14ac:dyDescent="0.3">
      <c r="A1129">
        <v>2005</v>
      </c>
      <c r="B1129" s="1">
        <v>38504</v>
      </c>
      <c r="C1129" s="4">
        <v>99</v>
      </c>
      <c r="D1129" s="4">
        <v>99</v>
      </c>
      <c r="E1129" s="4">
        <v>99</v>
      </c>
      <c r="F1129">
        <v>19.902549203558578</v>
      </c>
      <c r="G1129">
        <v>88.241100000000003</v>
      </c>
      <c r="H1129">
        <v>33.785899999999998</v>
      </c>
      <c r="I1129">
        <v>57.936100000000003</v>
      </c>
      <c r="J1129">
        <v>57.563299999999998</v>
      </c>
      <c r="K1129">
        <v>62.517099999999999</v>
      </c>
      <c r="Q1129">
        <v>41.53</v>
      </c>
      <c r="T1129">
        <v>17.7471</v>
      </c>
      <c r="V1129">
        <v>17.7346</v>
      </c>
      <c r="X1129">
        <v>110935.40489999999</v>
      </c>
      <c r="Y1129" s="2">
        <v>2.3715557639072404E-2</v>
      </c>
      <c r="Z1129" s="2">
        <v>8.5365658523650634E-3</v>
      </c>
      <c r="AA1129" s="2">
        <v>8.1401004383359066E-3</v>
      </c>
      <c r="AB1129" s="2">
        <v>1.226541519828217E-2</v>
      </c>
      <c r="AC1129" s="2">
        <v>6.1807700442406688E-3</v>
      </c>
      <c r="AD1129" s="2">
        <v>1.9841874047372698E-3</v>
      </c>
      <c r="AE1129" s="2" t="s">
        <v>19</v>
      </c>
      <c r="AF1129" s="2" t="s">
        <v>19</v>
      </c>
      <c r="AG1129" s="2" t="s">
        <v>19</v>
      </c>
      <c r="AH1129" s="2" t="s">
        <v>19</v>
      </c>
      <c r="AI1129" s="2" t="s">
        <v>19</v>
      </c>
      <c r="AJ1129" s="2">
        <v>-2.8811524609843042E-3</v>
      </c>
      <c r="AK1129" s="2" t="s">
        <v>19</v>
      </c>
      <c r="AL1129" s="2" t="s">
        <v>19</v>
      </c>
      <c r="AM1129" s="2">
        <v>1.1813066209043432E-2</v>
      </c>
      <c r="AN1129" s="2" t="s">
        <v>19</v>
      </c>
      <c r="AO1129" s="2">
        <v>1.2988941692560818E-2</v>
      </c>
      <c r="AP1129" s="2" t="s">
        <v>19</v>
      </c>
      <c r="AQ1129" s="2">
        <v>-1.7365674707955581E-2</v>
      </c>
      <c r="AV1129" s="52"/>
    </row>
    <row r="1130" spans="1:48" x14ac:dyDescent="0.3">
      <c r="A1130">
        <v>2005</v>
      </c>
      <c r="B1130" s="1">
        <v>38505</v>
      </c>
      <c r="C1130" s="4">
        <v>99</v>
      </c>
      <c r="D1130" s="4">
        <v>99</v>
      </c>
      <c r="E1130" s="4">
        <v>99</v>
      </c>
      <c r="F1130">
        <v>19.986839158340953</v>
      </c>
      <c r="G1130">
        <v>88.4315</v>
      </c>
      <c r="H1130">
        <v>34.023600000000002</v>
      </c>
      <c r="I1130">
        <v>58.075200000000002</v>
      </c>
      <c r="J1130">
        <v>57.543500000000002</v>
      </c>
      <c r="K1130">
        <v>62.494</v>
      </c>
      <c r="Q1130">
        <v>42.1</v>
      </c>
      <c r="T1130">
        <v>17.882000000000001</v>
      </c>
      <c r="V1130">
        <v>17.711300000000001</v>
      </c>
      <c r="X1130">
        <v>110586.19869999999</v>
      </c>
      <c r="Y1130" s="2">
        <v>4.2351335962180769E-3</v>
      </c>
      <c r="Z1130" s="2">
        <v>2.1577246883821566E-3</v>
      </c>
      <c r="AA1130" s="2">
        <v>7.0354792975768632E-3</v>
      </c>
      <c r="AB1130" s="2">
        <v>2.4009210147040161E-3</v>
      </c>
      <c r="AC1130" s="2">
        <v>-3.4396916090628782E-4</v>
      </c>
      <c r="AD1130" s="2">
        <v>-3.6949890509951899E-4</v>
      </c>
      <c r="AE1130" s="2" t="s">
        <v>19</v>
      </c>
      <c r="AF1130" s="2" t="s">
        <v>19</v>
      </c>
      <c r="AG1130" s="2" t="s">
        <v>19</v>
      </c>
      <c r="AH1130" s="2" t="s">
        <v>19</v>
      </c>
      <c r="AI1130" s="2" t="s">
        <v>19</v>
      </c>
      <c r="AJ1130" s="2">
        <v>1.3725018059234317E-2</v>
      </c>
      <c r="AK1130" s="2" t="s">
        <v>19</v>
      </c>
      <c r="AL1130" s="2" t="s">
        <v>19</v>
      </c>
      <c r="AM1130" s="2">
        <v>7.601241893041788E-3</v>
      </c>
      <c r="AN1130" s="2" t="s">
        <v>19</v>
      </c>
      <c r="AO1130" s="2">
        <v>-1.313815930440998E-3</v>
      </c>
      <c r="AP1130" s="2" t="s">
        <v>19</v>
      </c>
      <c r="AQ1130" s="2">
        <v>-3.1478336453072409E-3</v>
      </c>
      <c r="AV1130" s="52"/>
    </row>
    <row r="1131" spans="1:48" x14ac:dyDescent="0.3">
      <c r="A1131">
        <v>2005</v>
      </c>
      <c r="B1131" s="1">
        <v>38506</v>
      </c>
      <c r="C1131" s="4">
        <v>99</v>
      </c>
      <c r="D1131" s="4">
        <v>99</v>
      </c>
      <c r="E1131" s="4">
        <v>99</v>
      </c>
      <c r="F1131">
        <v>19.446579159556414</v>
      </c>
      <c r="G1131">
        <v>87.984800000000007</v>
      </c>
      <c r="H1131">
        <v>33.530700000000003</v>
      </c>
      <c r="I1131">
        <v>57.597499999999997</v>
      </c>
      <c r="J1131">
        <v>57.213000000000001</v>
      </c>
      <c r="K1131">
        <v>62.417099999999998</v>
      </c>
      <c r="Q1131">
        <v>42.17</v>
      </c>
      <c r="T1131">
        <v>17.7895</v>
      </c>
      <c r="V1131">
        <v>17.769600000000001</v>
      </c>
      <c r="X1131">
        <v>110598.89599999999</v>
      </c>
      <c r="Y1131" s="2">
        <v>-2.7030787334828554E-2</v>
      </c>
      <c r="Z1131" s="2">
        <v>-5.0513674425967103E-3</v>
      </c>
      <c r="AA1131" s="2">
        <v>-1.4487003138997645E-2</v>
      </c>
      <c r="AB1131" s="2">
        <v>-8.2255420558173808E-3</v>
      </c>
      <c r="AC1131" s="2">
        <v>-5.7434810187075858E-3</v>
      </c>
      <c r="AD1131" s="2">
        <v>-1.2305181297405099E-3</v>
      </c>
      <c r="AE1131" s="2" t="s">
        <v>19</v>
      </c>
      <c r="AF1131" s="2" t="s">
        <v>19</v>
      </c>
      <c r="AG1131" s="2" t="s">
        <v>19</v>
      </c>
      <c r="AH1131" s="2" t="s">
        <v>19</v>
      </c>
      <c r="AI1131" s="2" t="s">
        <v>19</v>
      </c>
      <c r="AJ1131" s="2">
        <v>1.6627078384798821E-3</v>
      </c>
      <c r="AK1131" s="2" t="s">
        <v>19</v>
      </c>
      <c r="AL1131" s="2" t="s">
        <v>19</v>
      </c>
      <c r="AM1131" s="2">
        <v>-5.172799463147415E-3</v>
      </c>
      <c r="AN1131" s="2" t="s">
        <v>19</v>
      </c>
      <c r="AO1131" s="2">
        <v>3.2916838402601289E-3</v>
      </c>
      <c r="AP1131" s="2" t="s">
        <v>19</v>
      </c>
      <c r="AQ1131" s="2">
        <v>1.1481812513003398E-4</v>
      </c>
      <c r="AV1131" s="52"/>
    </row>
    <row r="1132" spans="1:48" x14ac:dyDescent="0.3">
      <c r="A1132">
        <v>2005</v>
      </c>
      <c r="B1132" s="1">
        <v>38509</v>
      </c>
      <c r="C1132" s="4">
        <v>99</v>
      </c>
      <c r="D1132" s="4">
        <v>99</v>
      </c>
      <c r="E1132" s="4">
        <v>99</v>
      </c>
      <c r="F1132">
        <v>19.798216936507632</v>
      </c>
      <c r="G1132">
        <v>87.904300000000006</v>
      </c>
      <c r="H1132">
        <v>33.539499999999997</v>
      </c>
      <c r="I1132">
        <v>57.899799999999999</v>
      </c>
      <c r="J1132">
        <v>57.365000000000002</v>
      </c>
      <c r="K1132">
        <v>62.447899999999997</v>
      </c>
      <c r="Q1132">
        <v>42.48</v>
      </c>
      <c r="T1132">
        <v>17.968699999999998</v>
      </c>
      <c r="V1132">
        <v>17.752099999999999</v>
      </c>
      <c r="X1132">
        <v>109122.28079999999</v>
      </c>
      <c r="Y1132" s="2">
        <v>1.8082243363528372E-2</v>
      </c>
      <c r="Z1132" s="2">
        <v>-9.1493076076776259E-4</v>
      </c>
      <c r="AA1132" s="2">
        <v>2.6244605689695888E-4</v>
      </c>
      <c r="AB1132" s="2">
        <v>5.2484916880073396E-3</v>
      </c>
      <c r="AC1132" s="2">
        <v>2.6567388530578384E-3</v>
      </c>
      <c r="AD1132" s="2">
        <v>4.9345451807281115E-4</v>
      </c>
      <c r="AE1132" s="2" t="s">
        <v>19</v>
      </c>
      <c r="AF1132" s="2" t="s">
        <v>19</v>
      </c>
      <c r="AG1132" s="2" t="s">
        <v>19</v>
      </c>
      <c r="AH1132" s="2" t="s">
        <v>19</v>
      </c>
      <c r="AI1132" s="2" t="s">
        <v>19</v>
      </c>
      <c r="AJ1132" s="2">
        <v>7.3511975337916535E-3</v>
      </c>
      <c r="AK1132" s="2" t="s">
        <v>19</v>
      </c>
      <c r="AL1132" s="2" t="s">
        <v>19</v>
      </c>
      <c r="AM1132" s="2">
        <v>1.0073357879647915E-2</v>
      </c>
      <c r="AN1132" s="2" t="s">
        <v>19</v>
      </c>
      <c r="AO1132" s="2">
        <v>-9.8482802088972754E-4</v>
      </c>
      <c r="AP1132" s="2" t="s">
        <v>19</v>
      </c>
      <c r="AQ1132" s="2">
        <v>-1.3351084444821248E-2</v>
      </c>
      <c r="AV1132" s="52"/>
    </row>
    <row r="1133" spans="1:48" x14ac:dyDescent="0.3">
      <c r="A1133">
        <v>2005</v>
      </c>
      <c r="B1133" s="1">
        <v>38510</v>
      </c>
      <c r="C1133" s="4">
        <v>99</v>
      </c>
      <c r="D1133" s="4">
        <v>99</v>
      </c>
      <c r="E1133" s="4">
        <v>99</v>
      </c>
      <c r="F1133">
        <v>19.52558646836291</v>
      </c>
      <c r="G1133">
        <v>87.970200000000006</v>
      </c>
      <c r="H1133">
        <v>33.257899999999999</v>
      </c>
      <c r="I1133">
        <v>58.359400000000001</v>
      </c>
      <c r="J1133">
        <v>57.530299999999997</v>
      </c>
      <c r="K1133">
        <v>62.463200000000001</v>
      </c>
      <c r="Q1133">
        <v>42.38</v>
      </c>
      <c r="T1133">
        <v>17.8795</v>
      </c>
      <c r="V1133">
        <v>17.792899999999999</v>
      </c>
      <c r="X1133">
        <v>108299.36500000001</v>
      </c>
      <c r="Y1133" s="2">
        <v>-1.3770455643507762E-2</v>
      </c>
      <c r="Z1133" s="2">
        <v>7.4967891218058469E-4</v>
      </c>
      <c r="AA1133" s="2">
        <v>-8.3960703051625396E-3</v>
      </c>
      <c r="AB1133" s="2">
        <v>7.9378512533723189E-3</v>
      </c>
      <c r="AC1133" s="2">
        <v>2.8815479822190682E-3</v>
      </c>
      <c r="AD1133" s="2">
        <v>2.450042355308657E-4</v>
      </c>
      <c r="AE1133" s="2" t="s">
        <v>19</v>
      </c>
      <c r="AF1133" s="2" t="s">
        <v>19</v>
      </c>
      <c r="AG1133" s="2" t="s">
        <v>19</v>
      </c>
      <c r="AH1133" s="2" t="s">
        <v>19</v>
      </c>
      <c r="AI1133" s="2" t="s">
        <v>19</v>
      </c>
      <c r="AJ1133" s="2">
        <v>-2.3540489642183138E-3</v>
      </c>
      <c r="AK1133" s="2" t="s">
        <v>19</v>
      </c>
      <c r="AL1133" s="2" t="s">
        <v>19</v>
      </c>
      <c r="AM1133" s="2">
        <v>-4.9641877264353651E-3</v>
      </c>
      <c r="AN1133" s="2" t="s">
        <v>19</v>
      </c>
      <c r="AO1133" s="2">
        <v>2.2983196354233737E-3</v>
      </c>
      <c r="AP1133" s="2" t="s">
        <v>19</v>
      </c>
      <c r="AQ1133" s="2">
        <v>-7.5412261727577645E-3</v>
      </c>
      <c r="AV1133" s="52"/>
    </row>
    <row r="1134" spans="1:48" x14ac:dyDescent="0.3">
      <c r="A1134">
        <v>2005</v>
      </c>
      <c r="B1134" s="1">
        <v>38511</v>
      </c>
      <c r="C1134" s="4">
        <v>99</v>
      </c>
      <c r="D1134" s="4">
        <v>99</v>
      </c>
      <c r="E1134" s="4">
        <v>99</v>
      </c>
      <c r="F1134">
        <v>19.23283952850154</v>
      </c>
      <c r="G1134">
        <v>87.809100000000001</v>
      </c>
      <c r="H1134">
        <v>33.1875</v>
      </c>
      <c r="I1134">
        <v>58.081200000000003</v>
      </c>
      <c r="J1134">
        <v>57.424500000000002</v>
      </c>
      <c r="K1134">
        <v>62.447899999999997</v>
      </c>
      <c r="Q1134">
        <v>42.34</v>
      </c>
      <c r="T1134">
        <v>17.811599999999999</v>
      </c>
      <c r="V1134">
        <v>17.8279</v>
      </c>
      <c r="X1134">
        <v>108585.1627</v>
      </c>
      <c r="Y1134" s="2">
        <v>-1.4992990880745349E-2</v>
      </c>
      <c r="Z1134" s="2">
        <v>-1.8313019636195804E-3</v>
      </c>
      <c r="AA1134" s="2">
        <v>-2.1167902964408514E-3</v>
      </c>
      <c r="AB1134" s="2">
        <v>-4.7670126834751247E-3</v>
      </c>
      <c r="AC1134" s="2">
        <v>-1.8390309106678382E-3</v>
      </c>
      <c r="AD1134" s="2">
        <v>-2.4494422315868292E-4</v>
      </c>
      <c r="AE1134" s="2" t="s">
        <v>19</v>
      </c>
      <c r="AF1134" s="2" t="s">
        <v>19</v>
      </c>
      <c r="AG1134" s="2" t="s">
        <v>19</v>
      </c>
      <c r="AH1134" s="2" t="s">
        <v>19</v>
      </c>
      <c r="AI1134" s="2" t="s">
        <v>19</v>
      </c>
      <c r="AJ1134" s="2">
        <v>-9.4384143463899228E-4</v>
      </c>
      <c r="AK1134" s="2" t="s">
        <v>19</v>
      </c>
      <c r="AL1134" s="2" t="s">
        <v>19</v>
      </c>
      <c r="AM1134" s="2">
        <v>-3.7976453480244032E-3</v>
      </c>
      <c r="AN1134" s="2" t="s">
        <v>19</v>
      </c>
      <c r="AO1134" s="2">
        <v>1.9670767553350288E-3</v>
      </c>
      <c r="AP1134" s="2" t="s">
        <v>19</v>
      </c>
      <c r="AQ1134" s="2">
        <v>2.6389600714649131E-3</v>
      </c>
      <c r="AV1134" s="52"/>
    </row>
    <row r="1135" spans="1:48" x14ac:dyDescent="0.3">
      <c r="A1135">
        <v>2005</v>
      </c>
      <c r="B1135" s="1">
        <v>38512</v>
      </c>
      <c r="C1135" s="4">
        <v>99</v>
      </c>
      <c r="D1135" s="4">
        <v>99</v>
      </c>
      <c r="E1135" s="4">
        <v>99</v>
      </c>
      <c r="F1135">
        <v>19.750871994085475</v>
      </c>
      <c r="G1135">
        <v>88.226500000000001</v>
      </c>
      <c r="H1135">
        <v>33.398699999999998</v>
      </c>
      <c r="I1135">
        <v>58.032800000000002</v>
      </c>
      <c r="J1135">
        <v>57.391500000000001</v>
      </c>
      <c r="K1135">
        <v>62.409399999999998</v>
      </c>
      <c r="Q1135">
        <v>42.27</v>
      </c>
      <c r="T1135">
        <v>17.904900000000001</v>
      </c>
      <c r="V1135">
        <v>17.845400000000001</v>
      </c>
      <c r="X1135">
        <v>107504.4454</v>
      </c>
      <c r="Y1135" s="2">
        <v>2.6934788532720466E-2</v>
      </c>
      <c r="Z1135" s="2">
        <v>4.7534936584021636E-3</v>
      </c>
      <c r="AA1135" s="2">
        <v>6.3638418079094983E-3</v>
      </c>
      <c r="AB1135" s="2">
        <v>-8.3331611605819145E-4</v>
      </c>
      <c r="AC1135" s="2">
        <v>-5.7466760703184239E-4</v>
      </c>
      <c r="AD1135" s="2">
        <v>-6.1651392600869936E-4</v>
      </c>
      <c r="AE1135" s="2" t="s">
        <v>19</v>
      </c>
      <c r="AF1135" s="2" t="s">
        <v>19</v>
      </c>
      <c r="AG1135" s="2" t="s">
        <v>19</v>
      </c>
      <c r="AH1135" s="2" t="s">
        <v>19</v>
      </c>
      <c r="AI1135" s="2" t="s">
        <v>19</v>
      </c>
      <c r="AJ1135" s="2">
        <v>-1.6532829475672806E-3</v>
      </c>
      <c r="AK1135" s="2" t="s">
        <v>19</v>
      </c>
      <c r="AL1135" s="2" t="s">
        <v>19</v>
      </c>
      <c r="AM1135" s="2">
        <v>5.2381594017383293E-3</v>
      </c>
      <c r="AN1135" s="2" t="s">
        <v>19</v>
      </c>
      <c r="AO1135" s="2">
        <v>9.8160748041009604E-4</v>
      </c>
      <c r="AP1135" s="2" t="s">
        <v>19</v>
      </c>
      <c r="AQ1135" s="2">
        <v>-9.9527161273941234E-3</v>
      </c>
      <c r="AV1135" s="52"/>
    </row>
    <row r="1136" spans="1:48" x14ac:dyDescent="0.3">
      <c r="A1136">
        <v>2005</v>
      </c>
      <c r="B1136" s="1">
        <v>38513</v>
      </c>
      <c r="C1136" s="4">
        <v>99</v>
      </c>
      <c r="D1136" s="4">
        <v>99</v>
      </c>
      <c r="E1136" s="4">
        <v>99</v>
      </c>
      <c r="F1136">
        <v>19.806046748063704</v>
      </c>
      <c r="G1136">
        <v>88.0214</v>
      </c>
      <c r="H1136">
        <v>33.046700000000001</v>
      </c>
      <c r="I1136">
        <v>57.379800000000003</v>
      </c>
      <c r="J1136">
        <v>57.027900000000002</v>
      </c>
      <c r="K1136">
        <v>62.355499999999999</v>
      </c>
      <c r="Q1136">
        <v>42.62</v>
      </c>
      <c r="T1136">
        <v>17.9559</v>
      </c>
      <c r="V1136">
        <v>17.909500000000001</v>
      </c>
      <c r="X1136">
        <v>108560.8587</v>
      </c>
      <c r="Y1136" s="2">
        <v>2.7935350902354994E-3</v>
      </c>
      <c r="Z1136" s="2">
        <v>-2.3246983616034278E-3</v>
      </c>
      <c r="AA1136" s="2">
        <v>-1.0539332369223886E-2</v>
      </c>
      <c r="AB1136" s="2">
        <v>-1.1252257344122607E-2</v>
      </c>
      <c r="AC1136" s="2">
        <v>-6.335432947387698E-3</v>
      </c>
      <c r="AD1136" s="2">
        <v>-8.6365194986648408E-4</v>
      </c>
      <c r="AE1136" s="2" t="s">
        <v>19</v>
      </c>
      <c r="AF1136" s="2" t="s">
        <v>19</v>
      </c>
      <c r="AG1136" s="2" t="s">
        <v>19</v>
      </c>
      <c r="AH1136" s="2" t="s">
        <v>19</v>
      </c>
      <c r="AI1136" s="2" t="s">
        <v>19</v>
      </c>
      <c r="AJ1136" s="2">
        <v>8.2801040927369396E-3</v>
      </c>
      <c r="AK1136" s="2" t="s">
        <v>19</v>
      </c>
      <c r="AL1136" s="2" t="s">
        <v>19</v>
      </c>
      <c r="AM1136" s="2">
        <v>2.8483822864131536E-3</v>
      </c>
      <c r="AN1136" s="2" t="s">
        <v>19</v>
      </c>
      <c r="AO1136" s="2">
        <v>3.5919620742599356E-3</v>
      </c>
      <c r="AP1136" s="2" t="s">
        <v>19</v>
      </c>
      <c r="AQ1136" s="2">
        <v>9.8266941061768698E-3</v>
      </c>
      <c r="AV1136" s="52"/>
    </row>
    <row r="1137" spans="1:48" x14ac:dyDescent="0.3">
      <c r="A1137">
        <v>2005</v>
      </c>
      <c r="B1137" s="1">
        <v>38516</v>
      </c>
      <c r="C1137" s="4">
        <v>99</v>
      </c>
      <c r="D1137" s="4">
        <v>99</v>
      </c>
      <c r="E1137" s="4">
        <v>99</v>
      </c>
      <c r="F1137">
        <v>19.738520311513138</v>
      </c>
      <c r="G1137">
        <v>88.299700000000001</v>
      </c>
      <c r="H1137">
        <v>33.205100000000002</v>
      </c>
      <c r="I1137">
        <v>57.0351</v>
      </c>
      <c r="J1137">
        <v>56.875900000000001</v>
      </c>
      <c r="K1137">
        <v>62.355499999999999</v>
      </c>
      <c r="Q1137">
        <v>42.78</v>
      </c>
      <c r="T1137">
        <v>18.027200000000001</v>
      </c>
      <c r="V1137">
        <v>17.985299999999999</v>
      </c>
      <c r="X1137">
        <v>106263.875</v>
      </c>
      <c r="Y1137" s="2">
        <v>-3.409384891872369E-3</v>
      </c>
      <c r="Z1137" s="2">
        <v>3.1617311244764856E-3</v>
      </c>
      <c r="AA1137" s="2">
        <v>4.7932168718813895E-3</v>
      </c>
      <c r="AB1137" s="2">
        <v>-6.0073405623581877E-3</v>
      </c>
      <c r="AC1137" s="2">
        <v>-2.6653620420882262E-3</v>
      </c>
      <c r="AD1137" s="2">
        <v>0</v>
      </c>
      <c r="AE1137" s="2" t="s">
        <v>19</v>
      </c>
      <c r="AF1137" s="2" t="s">
        <v>19</v>
      </c>
      <c r="AG1137" s="2" t="s">
        <v>19</v>
      </c>
      <c r="AH1137" s="2" t="s">
        <v>19</v>
      </c>
      <c r="AI1137" s="2" t="s">
        <v>19</v>
      </c>
      <c r="AJ1137" s="2">
        <v>3.7541060534960202E-3</v>
      </c>
      <c r="AK1137" s="2" t="s">
        <v>19</v>
      </c>
      <c r="AL1137" s="2" t="s">
        <v>19</v>
      </c>
      <c r="AM1137" s="2">
        <v>3.9708396682984759E-3</v>
      </c>
      <c r="AN1137" s="2" t="s">
        <v>19</v>
      </c>
      <c r="AO1137" s="2">
        <v>4.2323906306707126E-3</v>
      </c>
      <c r="AP1137" s="2" t="s">
        <v>19</v>
      </c>
      <c r="AQ1137" s="2">
        <v>-2.1158488680966925E-2</v>
      </c>
      <c r="AV1137" s="52"/>
    </row>
    <row r="1138" spans="1:48" x14ac:dyDescent="0.3">
      <c r="A1138">
        <v>2005</v>
      </c>
      <c r="B1138" s="1">
        <v>38517</v>
      </c>
      <c r="C1138" s="4">
        <v>99</v>
      </c>
      <c r="D1138" s="4">
        <v>99</v>
      </c>
      <c r="E1138" s="4">
        <v>99</v>
      </c>
      <c r="F1138">
        <v>19.800422775923305</v>
      </c>
      <c r="G1138">
        <v>88.5047</v>
      </c>
      <c r="H1138">
        <v>33.073099999999997</v>
      </c>
      <c r="I1138">
        <v>56.660200000000003</v>
      </c>
      <c r="J1138">
        <v>56.809699999999999</v>
      </c>
      <c r="K1138">
        <v>62.370899999999999</v>
      </c>
      <c r="Q1138">
        <v>42.6</v>
      </c>
      <c r="T1138">
        <v>18.101099999999999</v>
      </c>
      <c r="V1138">
        <v>18.0319</v>
      </c>
      <c r="X1138">
        <v>105859.5174</v>
      </c>
      <c r="Y1138" s="2">
        <v>3.1361248681878173E-3</v>
      </c>
      <c r="Z1138" s="2">
        <v>2.3216386918640808E-3</v>
      </c>
      <c r="AA1138" s="2">
        <v>-3.9752929519863978E-3</v>
      </c>
      <c r="AB1138" s="2">
        <v>-6.5731453087659597E-3</v>
      </c>
      <c r="AC1138" s="2">
        <v>-1.163937625602407E-3</v>
      </c>
      <c r="AD1138" s="2">
        <v>2.4697099694503954E-4</v>
      </c>
      <c r="AE1138" s="2" t="s">
        <v>19</v>
      </c>
      <c r="AF1138" s="2" t="s">
        <v>19</v>
      </c>
      <c r="AG1138" s="2" t="s">
        <v>19</v>
      </c>
      <c r="AH1138" s="2" t="s">
        <v>19</v>
      </c>
      <c r="AI1138" s="2" t="s">
        <v>19</v>
      </c>
      <c r="AJ1138" s="2">
        <v>-4.2075736325385416E-3</v>
      </c>
      <c r="AK1138" s="2" t="s">
        <v>19</v>
      </c>
      <c r="AL1138" s="2" t="s">
        <v>19</v>
      </c>
      <c r="AM1138" s="2">
        <v>4.0993609656518881E-3</v>
      </c>
      <c r="AN1138" s="2" t="s">
        <v>19</v>
      </c>
      <c r="AO1138" s="2">
        <v>2.5910048762045612E-3</v>
      </c>
      <c r="AP1138" s="2" t="s">
        <v>19</v>
      </c>
      <c r="AQ1138" s="2">
        <v>-3.8052216710523501E-3</v>
      </c>
      <c r="AV1138" s="52"/>
    </row>
    <row r="1139" spans="1:48" x14ac:dyDescent="0.3">
      <c r="A1139">
        <v>2005</v>
      </c>
      <c r="B1139" s="1">
        <v>38518</v>
      </c>
      <c r="C1139" s="4">
        <v>99</v>
      </c>
      <c r="D1139" s="4">
        <v>99</v>
      </c>
      <c r="E1139" s="4">
        <v>99</v>
      </c>
      <c r="F1139">
        <v>19.964454495956584</v>
      </c>
      <c r="G1139">
        <v>88.673199999999994</v>
      </c>
      <c r="H1139">
        <v>33.178699999999999</v>
      </c>
      <c r="I1139">
        <v>56.762999999999998</v>
      </c>
      <c r="J1139">
        <v>56.789900000000003</v>
      </c>
      <c r="K1139">
        <v>62.355499999999999</v>
      </c>
      <c r="Q1139">
        <v>42.74</v>
      </c>
      <c r="T1139">
        <v>18.2361</v>
      </c>
      <c r="V1139">
        <v>17.944500000000001</v>
      </c>
      <c r="X1139">
        <v>104956.6632</v>
      </c>
      <c r="Y1139" s="2">
        <v>8.2842534166864823E-3</v>
      </c>
      <c r="Z1139" s="2">
        <v>1.9038536936455408E-3</v>
      </c>
      <c r="AA1139" s="2">
        <v>3.1929271825139605E-3</v>
      </c>
      <c r="AB1139" s="2">
        <v>1.8143246935238277E-3</v>
      </c>
      <c r="AC1139" s="2">
        <v>-3.4853202886120371E-4</v>
      </c>
      <c r="AD1139" s="2">
        <v>-2.4691001733179174E-4</v>
      </c>
      <c r="AE1139" s="2" t="s">
        <v>19</v>
      </c>
      <c r="AF1139" s="2" t="s">
        <v>19</v>
      </c>
      <c r="AG1139" s="2" t="s">
        <v>19</v>
      </c>
      <c r="AH1139" s="2" t="s">
        <v>19</v>
      </c>
      <c r="AI1139" s="2" t="s">
        <v>19</v>
      </c>
      <c r="AJ1139" s="2">
        <v>3.2863849765258912E-3</v>
      </c>
      <c r="AK1139" s="2" t="s">
        <v>19</v>
      </c>
      <c r="AL1139" s="2" t="s">
        <v>19</v>
      </c>
      <c r="AM1139" s="2">
        <v>7.4581102805908461E-3</v>
      </c>
      <c r="AN1139" s="2" t="s">
        <v>19</v>
      </c>
      <c r="AO1139" s="2">
        <v>-4.846965655310842E-3</v>
      </c>
      <c r="AP1139" s="2" t="s">
        <v>19</v>
      </c>
      <c r="AQ1139" s="2">
        <v>-8.5287957301797279E-3</v>
      </c>
      <c r="AV1139" s="52"/>
    </row>
    <row r="1140" spans="1:48" x14ac:dyDescent="0.3">
      <c r="A1140">
        <v>2005</v>
      </c>
      <c r="B1140" s="1">
        <v>38519</v>
      </c>
      <c r="C1140" s="4">
        <v>99</v>
      </c>
      <c r="D1140" s="4">
        <v>99</v>
      </c>
      <c r="E1140" s="4">
        <v>99</v>
      </c>
      <c r="F1140">
        <v>20.314503107217092</v>
      </c>
      <c r="G1140">
        <v>88.900199999999998</v>
      </c>
      <c r="H1140">
        <v>33.354700000000001</v>
      </c>
      <c r="I1140">
        <v>57.047199999999997</v>
      </c>
      <c r="J1140">
        <v>56.968400000000003</v>
      </c>
      <c r="K1140">
        <v>62.409399999999998</v>
      </c>
      <c r="Q1140">
        <v>43.46</v>
      </c>
      <c r="T1140">
        <v>18.399100000000001</v>
      </c>
      <c r="V1140">
        <v>17.915299999999998</v>
      </c>
      <c r="X1140">
        <v>104354.4151</v>
      </c>
      <c r="Y1140" s="2">
        <v>1.7533592582327007E-2</v>
      </c>
      <c r="Z1140" s="2">
        <v>2.559961747179651E-3</v>
      </c>
      <c r="AA1140" s="2">
        <v>5.304608076868611E-3</v>
      </c>
      <c r="AB1140" s="2">
        <v>5.006782587248626E-3</v>
      </c>
      <c r="AC1140" s="2">
        <v>3.1431645415822551E-3</v>
      </c>
      <c r="AD1140" s="2">
        <v>8.6439848930730534E-4</v>
      </c>
      <c r="AE1140" s="2" t="s">
        <v>19</v>
      </c>
      <c r="AF1140" s="2" t="s">
        <v>19</v>
      </c>
      <c r="AG1140" s="2" t="s">
        <v>19</v>
      </c>
      <c r="AH1140" s="2" t="s">
        <v>19</v>
      </c>
      <c r="AI1140" s="2" t="s">
        <v>19</v>
      </c>
      <c r="AJ1140" s="2">
        <v>1.6846045858680325E-2</v>
      </c>
      <c r="AK1140" s="2" t="s">
        <v>19</v>
      </c>
      <c r="AL1140" s="2" t="s">
        <v>19</v>
      </c>
      <c r="AM1140" s="2">
        <v>8.9383146615777953E-3</v>
      </c>
      <c r="AN1140" s="2" t="s">
        <v>19</v>
      </c>
      <c r="AO1140" s="2">
        <v>-1.6272395441502274E-3</v>
      </c>
      <c r="AP1140" s="2" t="s">
        <v>19</v>
      </c>
      <c r="AQ1140" s="2">
        <v>-5.7380644700221195E-3</v>
      </c>
      <c r="AV1140" s="52"/>
    </row>
    <row r="1141" spans="1:48" x14ac:dyDescent="0.3">
      <c r="A1141">
        <v>2005</v>
      </c>
      <c r="B1141" s="1">
        <v>38520</v>
      </c>
      <c r="C1141" s="4">
        <v>99</v>
      </c>
      <c r="D1141" s="4">
        <v>99</v>
      </c>
      <c r="E1141" s="4">
        <v>99</v>
      </c>
      <c r="F1141">
        <v>20.254109564079489</v>
      </c>
      <c r="G1141">
        <v>89.230400000000003</v>
      </c>
      <c r="H1141">
        <v>33.359900000000003</v>
      </c>
      <c r="I1141">
        <v>57.0411</v>
      </c>
      <c r="J1141">
        <v>56.902299999999997</v>
      </c>
      <c r="K1141">
        <v>62.401699999999998</v>
      </c>
      <c r="Q1141">
        <v>43.63</v>
      </c>
      <c r="T1141">
        <v>18.620699999999999</v>
      </c>
      <c r="V1141">
        <v>18.144200000000001</v>
      </c>
      <c r="X1141">
        <v>105085.98850000001</v>
      </c>
      <c r="Y1141" s="2">
        <v>-2.9729274114584925E-3</v>
      </c>
      <c r="Z1141" s="2">
        <v>3.714277358206175E-3</v>
      </c>
      <c r="AA1141" s="2">
        <v>1.5590006805643597E-4</v>
      </c>
      <c r="AB1141" s="2">
        <v>-1.0692899914455101E-4</v>
      </c>
      <c r="AC1141" s="2">
        <v>-1.1602923726137249E-3</v>
      </c>
      <c r="AD1141" s="2">
        <v>-1.233788499809263E-4</v>
      </c>
      <c r="AE1141" s="2" t="s">
        <v>19</v>
      </c>
      <c r="AF1141" s="2" t="s">
        <v>19</v>
      </c>
      <c r="AG1141" s="2" t="s">
        <v>19</v>
      </c>
      <c r="AH1141" s="2" t="s">
        <v>19</v>
      </c>
      <c r="AI1141" s="2" t="s">
        <v>19</v>
      </c>
      <c r="AJ1141" s="2">
        <v>3.9116428900138889E-3</v>
      </c>
      <c r="AK1141" s="2" t="s">
        <v>19</v>
      </c>
      <c r="AL1141" s="2" t="s">
        <v>19</v>
      </c>
      <c r="AM1141" s="2">
        <v>1.2044067372860567E-2</v>
      </c>
      <c r="AN1141" s="2" t="s">
        <v>19</v>
      </c>
      <c r="AO1141" s="2">
        <v>1.2776788555034058E-2</v>
      </c>
      <c r="AP1141" s="2" t="s">
        <v>19</v>
      </c>
      <c r="AQ1141" s="2">
        <v>7.0104690759749122E-3</v>
      </c>
      <c r="AV1141" s="52"/>
    </row>
    <row r="1142" spans="1:48" x14ac:dyDescent="0.3">
      <c r="A1142">
        <v>2005</v>
      </c>
      <c r="B1142" s="1">
        <v>38523</v>
      </c>
      <c r="C1142" s="4">
        <v>99</v>
      </c>
      <c r="D1142" s="4">
        <v>99</v>
      </c>
      <c r="E1142" s="4">
        <v>99</v>
      </c>
      <c r="F1142">
        <v>20.322870905360652</v>
      </c>
      <c r="G1142">
        <v>89.259799999999998</v>
      </c>
      <c r="H1142">
        <v>33.359900000000003</v>
      </c>
      <c r="I1142">
        <v>56.944400000000002</v>
      </c>
      <c r="J1142">
        <v>56.816400000000002</v>
      </c>
      <c r="K1142">
        <v>62.386299999999999</v>
      </c>
      <c r="Q1142">
        <v>43.66</v>
      </c>
      <c r="T1142">
        <v>18.4526</v>
      </c>
      <c r="V1142">
        <v>18.179500000000001</v>
      </c>
      <c r="X1142">
        <v>105337.9476</v>
      </c>
      <c r="Y1142" s="2">
        <v>3.3949328191209549E-3</v>
      </c>
      <c r="Z1142" s="2">
        <v>3.2948412200317634E-4</v>
      </c>
      <c r="AA1142" s="2">
        <v>0</v>
      </c>
      <c r="AB1142" s="2">
        <v>-1.6952688500045943E-3</v>
      </c>
      <c r="AC1142" s="2">
        <v>-1.5096050599008315E-3</v>
      </c>
      <c r="AD1142" s="2">
        <v>-2.4678814839984575E-4</v>
      </c>
      <c r="AE1142" s="2" t="s">
        <v>19</v>
      </c>
      <c r="AF1142" s="2" t="s">
        <v>19</v>
      </c>
      <c r="AG1142" s="2" t="s">
        <v>19</v>
      </c>
      <c r="AH1142" s="2" t="s">
        <v>19</v>
      </c>
      <c r="AI1142" s="2" t="s">
        <v>19</v>
      </c>
      <c r="AJ1142" s="2">
        <v>6.8760027504000121E-4</v>
      </c>
      <c r="AK1142" s="2" t="s">
        <v>19</v>
      </c>
      <c r="AL1142" s="2" t="s">
        <v>19</v>
      </c>
      <c r="AM1142" s="2">
        <v>-9.0275875772660719E-3</v>
      </c>
      <c r="AN1142" s="2" t="s">
        <v>19</v>
      </c>
      <c r="AO1142" s="2">
        <v>1.9455252918287869E-3</v>
      </c>
      <c r="AP1142" s="2" t="s">
        <v>19</v>
      </c>
      <c r="AQ1142" s="2">
        <v>2.3976469517625887E-3</v>
      </c>
      <c r="AV1142" s="52"/>
    </row>
    <row r="1143" spans="1:48" x14ac:dyDescent="0.3">
      <c r="A1143">
        <v>2005</v>
      </c>
      <c r="B1143" s="1">
        <v>38524</v>
      </c>
      <c r="C1143" s="4">
        <v>99</v>
      </c>
      <c r="D1143" s="4">
        <v>99</v>
      </c>
      <c r="E1143" s="4">
        <v>99</v>
      </c>
      <c r="F1143">
        <v>20.176181039180921</v>
      </c>
      <c r="G1143">
        <v>89.311199999999999</v>
      </c>
      <c r="H1143">
        <v>33.342300000000002</v>
      </c>
      <c r="I1143">
        <v>57.361600000000003</v>
      </c>
      <c r="J1143">
        <v>56.994799999999998</v>
      </c>
      <c r="K1143">
        <v>62.393999999999998</v>
      </c>
      <c r="Q1143">
        <v>43.81</v>
      </c>
      <c r="T1143">
        <v>18.363399999999999</v>
      </c>
      <c r="V1143">
        <v>18.202999999999999</v>
      </c>
      <c r="X1143">
        <v>104575.9553</v>
      </c>
      <c r="Y1143" s="2">
        <v>-7.2179696885756872E-3</v>
      </c>
      <c r="Z1143" s="2">
        <v>5.758471338721538E-4</v>
      </c>
      <c r="AA1143" s="2">
        <v>-5.2757951912330014E-4</v>
      </c>
      <c r="AB1143" s="2">
        <v>7.3264447425911428E-3</v>
      </c>
      <c r="AC1143" s="2">
        <v>3.1399384684702714E-3</v>
      </c>
      <c r="AD1143" s="2">
        <v>1.2342453391211983E-4</v>
      </c>
      <c r="AE1143" s="2" t="s">
        <v>19</v>
      </c>
      <c r="AF1143" s="2" t="s">
        <v>19</v>
      </c>
      <c r="AG1143" s="2" t="s">
        <v>19</v>
      </c>
      <c r="AH1143" s="2" t="s">
        <v>19</v>
      </c>
      <c r="AI1143" s="2" t="s">
        <v>19</v>
      </c>
      <c r="AJ1143" s="2">
        <v>3.4356390288594607E-3</v>
      </c>
      <c r="AK1143" s="2" t="s">
        <v>19</v>
      </c>
      <c r="AL1143" s="2" t="s">
        <v>19</v>
      </c>
      <c r="AM1143" s="2">
        <v>-4.8340071317863886E-3</v>
      </c>
      <c r="AN1143" s="2" t="s">
        <v>19</v>
      </c>
      <c r="AO1143" s="2">
        <v>1.2926648147637554E-3</v>
      </c>
      <c r="AP1143" s="2" t="s">
        <v>19</v>
      </c>
      <c r="AQ1143" s="2">
        <v>-7.233787228259958E-3</v>
      </c>
      <c r="AV1143" s="52"/>
    </row>
    <row r="1144" spans="1:48" x14ac:dyDescent="0.3">
      <c r="A1144">
        <v>2005</v>
      </c>
      <c r="B1144" s="1">
        <v>38525</v>
      </c>
      <c r="C1144" s="4">
        <v>99</v>
      </c>
      <c r="D1144" s="4">
        <v>99</v>
      </c>
      <c r="E1144" s="4">
        <v>99</v>
      </c>
      <c r="F1144">
        <v>20.228497584263096</v>
      </c>
      <c r="G1144">
        <v>89.384799999999998</v>
      </c>
      <c r="H1144">
        <v>33.307000000000002</v>
      </c>
      <c r="I1144">
        <v>58.057000000000002</v>
      </c>
      <c r="J1144">
        <v>57.424500000000002</v>
      </c>
      <c r="K1144">
        <v>62.532499999999999</v>
      </c>
      <c r="Q1144">
        <v>43.72</v>
      </c>
      <c r="T1144">
        <v>18.5366</v>
      </c>
      <c r="V1144">
        <v>18.367599999999999</v>
      </c>
      <c r="X1144">
        <v>104533.5012</v>
      </c>
      <c r="Y1144" s="2">
        <v>2.5929855100219612E-3</v>
      </c>
      <c r="Z1144" s="2">
        <v>8.2408477324236173E-4</v>
      </c>
      <c r="AA1144" s="2">
        <v>-1.0587152056096283E-3</v>
      </c>
      <c r="AB1144" s="2">
        <v>1.2123092800758739E-2</v>
      </c>
      <c r="AC1144" s="2">
        <v>7.5392842855839248E-3</v>
      </c>
      <c r="AD1144" s="2">
        <v>2.2197647209667437E-3</v>
      </c>
      <c r="AE1144" s="2" t="s">
        <v>19</v>
      </c>
      <c r="AF1144" s="2" t="s">
        <v>19</v>
      </c>
      <c r="AG1144" s="2" t="s">
        <v>19</v>
      </c>
      <c r="AH1144" s="2" t="s">
        <v>19</v>
      </c>
      <c r="AI1144" s="2" t="s">
        <v>19</v>
      </c>
      <c r="AJ1144" s="2">
        <v>-2.0543254964621172E-3</v>
      </c>
      <c r="AK1144" s="2" t="s">
        <v>19</v>
      </c>
      <c r="AL1144" s="2" t="s">
        <v>19</v>
      </c>
      <c r="AM1144" s="2">
        <v>9.4318045677816986E-3</v>
      </c>
      <c r="AN1144" s="2" t="s">
        <v>19</v>
      </c>
      <c r="AO1144" s="2">
        <v>9.0424655276601928E-3</v>
      </c>
      <c r="AP1144" s="2" t="s">
        <v>19</v>
      </c>
      <c r="AQ1144" s="2">
        <v>-4.0596425706285189E-4</v>
      </c>
      <c r="AV1144" s="52"/>
    </row>
    <row r="1145" spans="1:48" x14ac:dyDescent="0.3">
      <c r="A1145">
        <v>2005</v>
      </c>
      <c r="B1145" s="1">
        <v>38526</v>
      </c>
      <c r="C1145" s="4">
        <v>99</v>
      </c>
      <c r="D1145" s="4">
        <v>99</v>
      </c>
      <c r="E1145" s="4">
        <v>99</v>
      </c>
      <c r="F1145">
        <v>20.166865115113893</v>
      </c>
      <c r="G1145">
        <v>88.127499999999998</v>
      </c>
      <c r="H1145">
        <v>32.936999999999998</v>
      </c>
      <c r="I1145">
        <v>57.996600000000001</v>
      </c>
      <c r="J1145">
        <v>57.365000000000002</v>
      </c>
      <c r="K1145">
        <v>62.509399999999999</v>
      </c>
      <c r="Q1145">
        <v>44.02</v>
      </c>
      <c r="T1145">
        <v>18.210599999999999</v>
      </c>
      <c r="V1145">
        <v>18.420500000000001</v>
      </c>
      <c r="X1145">
        <v>105313.34759999999</v>
      </c>
      <c r="Y1145" s="2">
        <v>-3.0468139758016433E-3</v>
      </c>
      <c r="Z1145" s="2">
        <v>-1.4066149949432116E-2</v>
      </c>
      <c r="AA1145" s="2">
        <v>-1.1108775932987203E-2</v>
      </c>
      <c r="AB1145" s="2">
        <v>-1.0403568906419691E-3</v>
      </c>
      <c r="AC1145" s="2">
        <v>-1.0361431096482798E-3</v>
      </c>
      <c r="AD1145" s="2">
        <v>-3.6940790788786426E-4</v>
      </c>
      <c r="AE1145" s="2" t="s">
        <v>19</v>
      </c>
      <c r="AF1145" s="2" t="s">
        <v>19</v>
      </c>
      <c r="AG1145" s="2" t="s">
        <v>19</v>
      </c>
      <c r="AH1145" s="2" t="s">
        <v>19</v>
      </c>
      <c r="AI1145" s="2" t="s">
        <v>19</v>
      </c>
      <c r="AJ1145" s="2">
        <v>6.8618481244282492E-3</v>
      </c>
      <c r="AK1145" s="2" t="s">
        <v>19</v>
      </c>
      <c r="AL1145" s="2" t="s">
        <v>19</v>
      </c>
      <c r="AM1145" s="2">
        <v>-1.7586828220925166E-2</v>
      </c>
      <c r="AN1145" s="2" t="s">
        <v>19</v>
      </c>
      <c r="AO1145" s="2">
        <v>2.8800714301269181E-3</v>
      </c>
      <c r="AP1145" s="2" t="s">
        <v>19</v>
      </c>
      <c r="AQ1145" s="2">
        <v>7.460253325945132E-3</v>
      </c>
      <c r="AV1145" s="52"/>
    </row>
    <row r="1146" spans="1:48" x14ac:dyDescent="0.3">
      <c r="A1146">
        <v>2005</v>
      </c>
      <c r="B1146" s="1">
        <v>38527</v>
      </c>
      <c r="C1146" s="4">
        <v>99</v>
      </c>
      <c r="D1146" s="4">
        <v>99</v>
      </c>
      <c r="E1146" s="4">
        <v>99</v>
      </c>
      <c r="F1146">
        <v>20.004951203658578</v>
      </c>
      <c r="G1146">
        <v>87.480500000000006</v>
      </c>
      <c r="H1146">
        <v>32.567100000000003</v>
      </c>
      <c r="I1146">
        <v>58.286799999999999</v>
      </c>
      <c r="J1146">
        <v>57.503799999999998</v>
      </c>
      <c r="K1146">
        <v>62.540199999999999</v>
      </c>
      <c r="Q1146">
        <v>43.9</v>
      </c>
      <c r="T1146">
        <v>18.146899999999999</v>
      </c>
      <c r="V1146">
        <v>18.2912</v>
      </c>
      <c r="X1146">
        <v>107369.3247</v>
      </c>
      <c r="Y1146" s="2">
        <v>-8.0287099919148508E-3</v>
      </c>
      <c r="Z1146" s="2">
        <v>-7.3416356982779485E-3</v>
      </c>
      <c r="AA1146" s="2">
        <v>-1.1230531013753375E-2</v>
      </c>
      <c r="AB1146" s="2">
        <v>5.0037415986454725E-3</v>
      </c>
      <c r="AC1146" s="2">
        <v>2.4195938289897079E-3</v>
      </c>
      <c r="AD1146" s="2">
        <v>4.9272589402549194E-4</v>
      </c>
      <c r="AE1146" s="2" t="s">
        <v>19</v>
      </c>
      <c r="AF1146" s="2" t="s">
        <v>19</v>
      </c>
      <c r="AG1146" s="2" t="s">
        <v>19</v>
      </c>
      <c r="AH1146" s="2" t="s">
        <v>19</v>
      </c>
      <c r="AI1146" s="2" t="s">
        <v>19</v>
      </c>
      <c r="AJ1146" s="2">
        <v>-2.7260336210814806E-3</v>
      </c>
      <c r="AK1146" s="2" t="s">
        <v>19</v>
      </c>
      <c r="AL1146" s="2" t="s">
        <v>19</v>
      </c>
      <c r="AM1146" s="2">
        <v>-3.4979627250063539E-3</v>
      </c>
      <c r="AN1146" s="2" t="s">
        <v>19</v>
      </c>
      <c r="AO1146" s="2">
        <v>-7.0193534377460676E-3</v>
      </c>
      <c r="AP1146" s="2" t="s">
        <v>19</v>
      </c>
      <c r="AQ1146" s="2">
        <v>1.952247409140373E-2</v>
      </c>
      <c r="AV1146" s="52"/>
    </row>
    <row r="1147" spans="1:48" x14ac:dyDescent="0.3">
      <c r="A1147">
        <v>2005</v>
      </c>
      <c r="B1147" s="1">
        <v>38530</v>
      </c>
      <c r="C1147" s="4">
        <v>99</v>
      </c>
      <c r="D1147" s="4">
        <v>99</v>
      </c>
      <c r="E1147" s="4">
        <v>99</v>
      </c>
      <c r="F1147">
        <v>20.028562155949512</v>
      </c>
      <c r="G1147">
        <v>87.605400000000003</v>
      </c>
      <c r="H1147">
        <v>32.417299999999997</v>
      </c>
      <c r="I1147">
        <v>58.444000000000003</v>
      </c>
      <c r="J1147">
        <v>57.5501</v>
      </c>
      <c r="K1147">
        <v>62.563299999999998</v>
      </c>
      <c r="Q1147">
        <v>43.91</v>
      </c>
      <c r="T1147">
        <v>18.261500000000002</v>
      </c>
      <c r="V1147">
        <v>18.402899999999999</v>
      </c>
      <c r="X1147">
        <v>106463.7675</v>
      </c>
      <c r="Y1147" s="2">
        <v>1.1802554302964285E-3</v>
      </c>
      <c r="Z1147" s="2">
        <v>1.4277467549910217E-3</v>
      </c>
      <c r="AA1147" s="2">
        <v>-4.5997340874688319E-3</v>
      </c>
      <c r="AB1147" s="2">
        <v>2.6970085851343306E-3</v>
      </c>
      <c r="AC1147" s="2">
        <v>8.051641804542875E-4</v>
      </c>
      <c r="AD1147" s="2">
        <v>3.6936242608742731E-4</v>
      </c>
      <c r="AE1147" s="2" t="s">
        <v>19</v>
      </c>
      <c r="AF1147" s="2" t="s">
        <v>19</v>
      </c>
      <c r="AG1147" s="2" t="s">
        <v>19</v>
      </c>
      <c r="AH1147" s="2" t="s">
        <v>19</v>
      </c>
      <c r="AI1147" s="2" t="s">
        <v>19</v>
      </c>
      <c r="AJ1147" s="2">
        <v>2.277904328018554E-4</v>
      </c>
      <c r="AK1147" s="2" t="s">
        <v>19</v>
      </c>
      <c r="AL1147" s="2" t="s">
        <v>19</v>
      </c>
      <c r="AM1147" s="2">
        <v>6.3151282037154921E-3</v>
      </c>
      <c r="AN1147" s="2" t="s">
        <v>19</v>
      </c>
      <c r="AO1147" s="2">
        <v>6.1067617214836112E-3</v>
      </c>
      <c r="AP1147" s="2" t="s">
        <v>19</v>
      </c>
      <c r="AQ1147" s="2">
        <v>-8.4340401928596487E-3</v>
      </c>
      <c r="AV1147" s="52"/>
    </row>
    <row r="1148" spans="1:48" x14ac:dyDescent="0.3">
      <c r="A1148">
        <v>2005</v>
      </c>
      <c r="B1148" s="1">
        <v>38531</v>
      </c>
      <c r="C1148" s="4">
        <v>99</v>
      </c>
      <c r="D1148" s="4">
        <v>99</v>
      </c>
      <c r="E1148" s="4">
        <v>99</v>
      </c>
      <c r="F1148">
        <v>19.935500223890017</v>
      </c>
      <c r="G1148">
        <v>88.340699999999998</v>
      </c>
      <c r="H1148">
        <v>32.7256</v>
      </c>
      <c r="I1148">
        <v>58.044899999999998</v>
      </c>
      <c r="J1148">
        <v>57.305500000000002</v>
      </c>
      <c r="K1148">
        <v>62.494</v>
      </c>
      <c r="Q1148">
        <v>43.45</v>
      </c>
      <c r="T1148">
        <v>18.399100000000001</v>
      </c>
      <c r="V1148">
        <v>18.585100000000001</v>
      </c>
      <c r="X1148">
        <v>104669.33869999999</v>
      </c>
      <c r="Y1148" s="2">
        <v>-4.6464609558530823E-3</v>
      </c>
      <c r="Z1148" s="2">
        <v>8.3933182201096912E-3</v>
      </c>
      <c r="AA1148" s="2">
        <v>9.5103540393555175E-3</v>
      </c>
      <c r="AB1148" s="2">
        <v>-6.828759154062114E-3</v>
      </c>
      <c r="AC1148" s="2">
        <v>-4.2502098171853797E-3</v>
      </c>
      <c r="AD1148" s="2">
        <v>-1.1076781435761518E-3</v>
      </c>
      <c r="AE1148" s="2" t="s">
        <v>19</v>
      </c>
      <c r="AF1148" s="2" t="s">
        <v>19</v>
      </c>
      <c r="AG1148" s="2" t="s">
        <v>19</v>
      </c>
      <c r="AH1148" s="2" t="s">
        <v>19</v>
      </c>
      <c r="AI1148" s="2" t="s">
        <v>19</v>
      </c>
      <c r="AJ1148" s="2">
        <v>-1.0475973582327325E-2</v>
      </c>
      <c r="AK1148" s="2" t="s">
        <v>19</v>
      </c>
      <c r="AL1148" s="2" t="s">
        <v>19</v>
      </c>
      <c r="AM1148" s="2">
        <v>7.5349779590943022E-3</v>
      </c>
      <c r="AN1148" s="2" t="s">
        <v>19</v>
      </c>
      <c r="AO1148" s="2">
        <v>9.9006134902652754E-3</v>
      </c>
      <c r="AP1148" s="2" t="s">
        <v>19</v>
      </c>
      <c r="AQ1148" s="2">
        <v>-1.685483091700668E-2</v>
      </c>
      <c r="AV1148" s="52"/>
    </row>
    <row r="1149" spans="1:48" x14ac:dyDescent="0.3">
      <c r="A1149">
        <v>2005</v>
      </c>
      <c r="B1149" s="1">
        <v>38532</v>
      </c>
      <c r="C1149" s="4">
        <v>99</v>
      </c>
      <c r="D1149" s="4">
        <v>99</v>
      </c>
      <c r="E1149" s="4">
        <v>99</v>
      </c>
      <c r="F1149">
        <v>19.684186455341685</v>
      </c>
      <c r="G1149">
        <v>88.105400000000003</v>
      </c>
      <c r="H1149">
        <v>32.655099999999997</v>
      </c>
      <c r="I1149">
        <v>57.9542</v>
      </c>
      <c r="J1149">
        <v>57.285699999999999</v>
      </c>
      <c r="K1149">
        <v>62.509399999999999</v>
      </c>
      <c r="Q1149">
        <v>43.63</v>
      </c>
      <c r="T1149">
        <v>18.292100000000001</v>
      </c>
      <c r="V1149">
        <v>18.5322</v>
      </c>
      <c r="X1149">
        <v>105884.7328</v>
      </c>
      <c r="Y1149" s="2">
        <v>-1.2606343744872128E-2</v>
      </c>
      <c r="Z1149" s="2">
        <v>-2.6635514547653782E-3</v>
      </c>
      <c r="AA1149" s="2">
        <v>-2.1542767741463686E-3</v>
      </c>
      <c r="AB1149" s="2">
        <v>-1.5625834483304901E-3</v>
      </c>
      <c r="AC1149" s="2">
        <v>-3.4551657345283093E-4</v>
      </c>
      <c r="AD1149" s="2">
        <v>2.4642365667104649E-4</v>
      </c>
      <c r="AE1149" s="2" t="s">
        <v>19</v>
      </c>
      <c r="AF1149" s="2" t="s">
        <v>19</v>
      </c>
      <c r="AG1149" s="2" t="s">
        <v>19</v>
      </c>
      <c r="AH1149" s="2" t="s">
        <v>19</v>
      </c>
      <c r="AI1149" s="2" t="s">
        <v>19</v>
      </c>
      <c r="AJ1149" s="2">
        <v>4.1426927502876687E-3</v>
      </c>
      <c r="AK1149" s="2" t="s">
        <v>19</v>
      </c>
      <c r="AL1149" s="2" t="s">
        <v>19</v>
      </c>
      <c r="AM1149" s="2">
        <v>-5.8155018451989671E-3</v>
      </c>
      <c r="AN1149" s="2" t="s">
        <v>19</v>
      </c>
      <c r="AO1149" s="2">
        <v>-2.8463661750542935E-3</v>
      </c>
      <c r="AP1149" s="2" t="s">
        <v>19</v>
      </c>
      <c r="AQ1149" s="2">
        <v>1.1611749105280289E-2</v>
      </c>
      <c r="AV1149" s="52"/>
    </row>
    <row r="1150" spans="1:48" x14ac:dyDescent="0.3">
      <c r="A1150">
        <v>2005</v>
      </c>
      <c r="B1150" s="1">
        <v>38533</v>
      </c>
      <c r="C1150" s="4">
        <v>99</v>
      </c>
      <c r="D1150" s="4">
        <v>99</v>
      </c>
      <c r="E1150" s="4">
        <v>99</v>
      </c>
      <c r="F1150">
        <v>19.750837389000615</v>
      </c>
      <c r="G1150">
        <v>87.627499999999998</v>
      </c>
      <c r="H1150">
        <v>32.399700000000003</v>
      </c>
      <c r="I1150">
        <v>58.474299999999999</v>
      </c>
      <c r="J1150">
        <v>57.484000000000002</v>
      </c>
      <c r="K1150">
        <v>62.547899999999998</v>
      </c>
      <c r="Q1150">
        <v>43.44</v>
      </c>
      <c r="T1150">
        <v>18.2361</v>
      </c>
      <c r="V1150">
        <v>18.549800000000001</v>
      </c>
      <c r="X1150">
        <v>105995.65089999999</v>
      </c>
      <c r="Y1150" s="2">
        <v>3.3860141393267096E-3</v>
      </c>
      <c r="Z1150" s="2">
        <v>-5.4241851237268879E-3</v>
      </c>
      <c r="AA1150" s="2">
        <v>-7.8211366677791716E-3</v>
      </c>
      <c r="AB1150" s="2">
        <v>8.9743280038374618E-3</v>
      </c>
      <c r="AC1150" s="2">
        <v>3.4615968732163438E-3</v>
      </c>
      <c r="AD1150" s="2">
        <v>6.1590736753180941E-4</v>
      </c>
      <c r="AE1150" s="2" t="s">
        <v>19</v>
      </c>
      <c r="AF1150" s="2" t="s">
        <v>19</v>
      </c>
      <c r="AG1150" s="2" t="s">
        <v>19</v>
      </c>
      <c r="AH1150" s="2" t="s">
        <v>19</v>
      </c>
      <c r="AI1150" s="2" t="s">
        <v>19</v>
      </c>
      <c r="AJ1150" s="2">
        <v>-4.3548017419208218E-3</v>
      </c>
      <c r="AK1150" s="2" t="s">
        <v>19</v>
      </c>
      <c r="AL1150" s="2" t="s">
        <v>19</v>
      </c>
      <c r="AM1150" s="2">
        <v>-3.0614308909311383E-3</v>
      </c>
      <c r="AN1150" s="2" t="s">
        <v>19</v>
      </c>
      <c r="AO1150" s="2">
        <v>9.4969836284963804E-4</v>
      </c>
      <c r="AP1150" s="2" t="s">
        <v>19</v>
      </c>
      <c r="AQ1150" s="2">
        <v>1.0475362884421191E-3</v>
      </c>
      <c r="AV1150" s="52"/>
    </row>
    <row r="1151" spans="1:48" x14ac:dyDescent="0.3">
      <c r="A1151">
        <v>2005</v>
      </c>
      <c r="B1151" s="1">
        <v>38534</v>
      </c>
      <c r="C1151" s="4">
        <v>99</v>
      </c>
      <c r="D1151" s="4">
        <v>99</v>
      </c>
      <c r="E1151" s="4">
        <v>99</v>
      </c>
      <c r="F1151">
        <v>19.675512584744975</v>
      </c>
      <c r="G1151">
        <v>87.884799999999998</v>
      </c>
      <c r="H1151">
        <v>32.355600000000003</v>
      </c>
      <c r="I1151">
        <v>57.766399999999997</v>
      </c>
      <c r="J1151">
        <v>56.990299999999998</v>
      </c>
      <c r="K1151">
        <v>62.377000000000002</v>
      </c>
      <c r="Q1151">
        <v>42.7</v>
      </c>
      <c r="T1151">
        <v>18.302299999999999</v>
      </c>
      <c r="V1151">
        <v>18.720300000000002</v>
      </c>
      <c r="X1151">
        <v>105827.87549999999</v>
      </c>
      <c r="Y1151" s="2">
        <v>-3.813752438546647E-3</v>
      </c>
      <c r="Z1151" s="2">
        <v>2.9362928304470515E-3</v>
      </c>
      <c r="AA1151" s="2">
        <v>-1.3611237141084587E-3</v>
      </c>
      <c r="AB1151" s="2">
        <v>-1.2106173139310838E-2</v>
      </c>
      <c r="AC1151" s="2">
        <v>-8.5884767935425765E-3</v>
      </c>
      <c r="AD1151" s="2">
        <v>-2.7323059607116118E-3</v>
      </c>
      <c r="AE1151" s="2" t="s">
        <v>19</v>
      </c>
      <c r="AF1151" s="2" t="s">
        <v>19</v>
      </c>
      <c r="AG1151" s="2" t="s">
        <v>19</v>
      </c>
      <c r="AH1151" s="2" t="s">
        <v>19</v>
      </c>
      <c r="AI1151" s="2" t="s">
        <v>19</v>
      </c>
      <c r="AJ1151" s="2">
        <v>-1.7034990791896742E-2</v>
      </c>
      <c r="AK1151" s="2" t="s">
        <v>19</v>
      </c>
      <c r="AL1151" s="2" t="s">
        <v>19</v>
      </c>
      <c r="AM1151" s="2">
        <v>3.6301621508985082E-3</v>
      </c>
      <c r="AN1151" s="2" t="s">
        <v>19</v>
      </c>
      <c r="AO1151" s="2">
        <v>9.1914737625202747E-3</v>
      </c>
      <c r="AP1151" s="2" t="s">
        <v>19</v>
      </c>
      <c r="AQ1151" s="2">
        <v>-1.5828517356649696E-3</v>
      </c>
      <c r="AV1151" s="52"/>
    </row>
    <row r="1152" spans="1:48" x14ac:dyDescent="0.3">
      <c r="A1152">
        <v>2005</v>
      </c>
      <c r="B1152" s="1">
        <v>38538</v>
      </c>
      <c r="C1152" s="4">
        <v>99</v>
      </c>
      <c r="D1152" s="4">
        <v>99</v>
      </c>
      <c r="E1152" s="4">
        <v>99</v>
      </c>
      <c r="F1152">
        <v>20.092625697047723</v>
      </c>
      <c r="G1152">
        <v>88.590699999999998</v>
      </c>
      <c r="H1152">
        <v>32.690399999999997</v>
      </c>
      <c r="I1152">
        <v>57.220300000000002</v>
      </c>
      <c r="J1152">
        <v>56.758200000000002</v>
      </c>
      <c r="K1152">
        <v>62.392400000000002</v>
      </c>
      <c r="Q1152">
        <v>42.28</v>
      </c>
      <c r="T1152">
        <v>18.383800000000001</v>
      </c>
      <c r="V1152">
        <v>18.755500000000001</v>
      </c>
      <c r="X1152">
        <v>104358.8008</v>
      </c>
      <c r="Y1152" s="2">
        <v>2.119960588097447E-2</v>
      </c>
      <c r="Z1152" s="2">
        <v>8.0321056655985323E-3</v>
      </c>
      <c r="AA1152" s="2">
        <v>1.0347513258910146E-2</v>
      </c>
      <c r="AB1152" s="2">
        <v>-9.4535923997339788E-3</v>
      </c>
      <c r="AC1152" s="2">
        <v>-4.0726228849470303E-3</v>
      </c>
      <c r="AD1152" s="2">
        <v>2.4688587139487517E-4</v>
      </c>
      <c r="AE1152" s="2" t="s">
        <v>19</v>
      </c>
      <c r="AF1152" s="2" t="s">
        <v>19</v>
      </c>
      <c r="AG1152" s="2" t="s">
        <v>19</v>
      </c>
      <c r="AH1152" s="2" t="s">
        <v>19</v>
      </c>
      <c r="AI1152" s="2" t="s">
        <v>19</v>
      </c>
      <c r="AJ1152" s="2">
        <v>-9.8360655737704805E-3</v>
      </c>
      <c r="AK1152" s="2" t="s">
        <v>19</v>
      </c>
      <c r="AL1152" s="2" t="s">
        <v>19</v>
      </c>
      <c r="AM1152" s="2">
        <v>4.4529922468761196E-3</v>
      </c>
      <c r="AN1152" s="2" t="s">
        <v>19</v>
      </c>
      <c r="AO1152" s="2">
        <v>1.8803117471408726E-3</v>
      </c>
      <c r="AP1152" s="2" t="s">
        <v>19</v>
      </c>
      <c r="AQ1152" s="2">
        <v>-1.3881736669654643E-2</v>
      </c>
      <c r="AV1152" s="52"/>
    </row>
    <row r="1153" spans="1:48" x14ac:dyDescent="0.3">
      <c r="A1153">
        <v>2005</v>
      </c>
      <c r="B1153" s="1">
        <v>38539</v>
      </c>
      <c r="C1153" s="4">
        <v>99</v>
      </c>
      <c r="D1153" s="4">
        <v>99</v>
      </c>
      <c r="E1153" s="4">
        <v>99</v>
      </c>
      <c r="F1153">
        <v>20.029133891269158</v>
      </c>
      <c r="G1153">
        <v>87.848100000000002</v>
      </c>
      <c r="H1153">
        <v>32.531799999999997</v>
      </c>
      <c r="I1153">
        <v>57.535899999999998</v>
      </c>
      <c r="J1153">
        <v>56.877600000000001</v>
      </c>
      <c r="K1153">
        <v>62.430999999999997</v>
      </c>
      <c r="Q1153">
        <v>42.25</v>
      </c>
      <c r="T1153">
        <v>18.294599999999999</v>
      </c>
      <c r="V1153">
        <v>18.438099999999999</v>
      </c>
      <c r="X1153">
        <v>105148.0883</v>
      </c>
      <c r="Y1153" s="2">
        <v>-3.159955634265077E-3</v>
      </c>
      <c r="Z1153" s="2">
        <v>-8.3823697069782543E-3</v>
      </c>
      <c r="AA1153" s="2">
        <v>-4.8515772214472452E-3</v>
      </c>
      <c r="AB1153" s="2">
        <v>5.5155250846290471E-3</v>
      </c>
      <c r="AC1153" s="2">
        <v>2.1036607926254725E-3</v>
      </c>
      <c r="AD1153" s="2">
        <v>6.1866509382535462E-4</v>
      </c>
      <c r="AE1153" s="2" t="s">
        <v>19</v>
      </c>
      <c r="AF1153" s="2" t="s">
        <v>19</v>
      </c>
      <c r="AG1153" s="2" t="s">
        <v>19</v>
      </c>
      <c r="AH1153" s="2" t="s">
        <v>19</v>
      </c>
      <c r="AI1153" s="2" t="s">
        <v>19</v>
      </c>
      <c r="AJ1153" s="2">
        <v>-7.0955534531691455E-4</v>
      </c>
      <c r="AK1153" s="2" t="s">
        <v>19</v>
      </c>
      <c r="AL1153" s="2" t="s">
        <v>19</v>
      </c>
      <c r="AM1153" s="2">
        <v>-4.8520980428421456E-3</v>
      </c>
      <c r="AN1153" s="2" t="s">
        <v>19</v>
      </c>
      <c r="AO1153" s="2">
        <v>-1.6923035909466755E-2</v>
      </c>
      <c r="AP1153" s="2" t="s">
        <v>19</v>
      </c>
      <c r="AQ1153" s="2">
        <v>7.5632097527897901E-3</v>
      </c>
      <c r="AV1153" s="52"/>
    </row>
    <row r="1154" spans="1:48" x14ac:dyDescent="0.3">
      <c r="A1154">
        <v>2005</v>
      </c>
      <c r="B1154" s="1">
        <v>38540</v>
      </c>
      <c r="C1154" s="4">
        <v>99</v>
      </c>
      <c r="D1154" s="4">
        <v>99</v>
      </c>
      <c r="E1154" s="4">
        <v>99</v>
      </c>
      <c r="F1154">
        <v>20.175655747106646</v>
      </c>
      <c r="G1154">
        <v>88.193600000000004</v>
      </c>
      <c r="H1154">
        <v>32.646299999999997</v>
      </c>
      <c r="I1154">
        <v>57.657200000000003</v>
      </c>
      <c r="J1154">
        <v>57.010199999999998</v>
      </c>
      <c r="K1154">
        <v>62.484999999999999</v>
      </c>
      <c r="Q1154">
        <v>42.36</v>
      </c>
      <c r="T1154">
        <v>18.348099999999999</v>
      </c>
      <c r="V1154">
        <v>18.585100000000001</v>
      </c>
      <c r="X1154">
        <v>105907.6813</v>
      </c>
      <c r="Y1154" s="2">
        <v>7.3154364353895662E-3</v>
      </c>
      <c r="Z1154" s="2">
        <v>3.932925128716569E-3</v>
      </c>
      <c r="AA1154" s="2">
        <v>3.5196330974616163E-3</v>
      </c>
      <c r="AB1154" s="2">
        <v>2.1082489367509893E-3</v>
      </c>
      <c r="AC1154" s="2">
        <v>2.3313219967087129E-3</v>
      </c>
      <c r="AD1154" s="2">
        <v>8.6495491022087201E-4</v>
      </c>
      <c r="AE1154" s="2" t="s">
        <v>19</v>
      </c>
      <c r="AF1154" s="2" t="s">
        <v>19</v>
      </c>
      <c r="AG1154" s="2" t="s">
        <v>19</v>
      </c>
      <c r="AH1154" s="2" t="s">
        <v>19</v>
      </c>
      <c r="AI1154" s="2" t="s">
        <v>19</v>
      </c>
      <c r="AJ1154" s="2">
        <v>2.6035502958579038E-3</v>
      </c>
      <c r="AK1154" s="2" t="s">
        <v>19</v>
      </c>
      <c r="AL1154" s="2" t="s">
        <v>19</v>
      </c>
      <c r="AM1154" s="2">
        <v>2.9243601937183339E-3</v>
      </c>
      <c r="AN1154" s="2" t="s">
        <v>19</v>
      </c>
      <c r="AO1154" s="2">
        <v>7.9726219078972704E-3</v>
      </c>
      <c r="AP1154" s="2" t="s">
        <v>19</v>
      </c>
      <c r="AQ1154" s="2">
        <v>7.2240305295212526E-3</v>
      </c>
      <c r="AV1154" s="52"/>
    </row>
    <row r="1155" spans="1:48" x14ac:dyDescent="0.3">
      <c r="A1155">
        <v>2005</v>
      </c>
      <c r="B1155" s="1">
        <v>38541</v>
      </c>
      <c r="C1155" s="4">
        <v>99</v>
      </c>
      <c r="D1155" s="4">
        <v>99</v>
      </c>
      <c r="E1155" s="4">
        <v>99</v>
      </c>
      <c r="F1155">
        <v>20.320478402459191</v>
      </c>
      <c r="G1155">
        <v>89.200900000000004</v>
      </c>
      <c r="H1155">
        <v>33.271799999999999</v>
      </c>
      <c r="I1155">
        <v>57.4206</v>
      </c>
      <c r="J1155">
        <v>56.804600000000001</v>
      </c>
      <c r="K1155">
        <v>62.415500000000002</v>
      </c>
      <c r="Q1155">
        <v>42.26</v>
      </c>
      <c r="T1155">
        <v>18.534199999999998</v>
      </c>
      <c r="V1155">
        <v>18.802499999999998</v>
      </c>
      <c r="X1155">
        <v>103540.995</v>
      </c>
      <c r="Y1155" s="2">
        <v>7.1780891371182598E-3</v>
      </c>
      <c r="Z1155" s="2">
        <v>1.142146368897512E-2</v>
      </c>
      <c r="AA1155" s="2">
        <v>1.9159904797787286E-2</v>
      </c>
      <c r="AB1155" s="2">
        <v>-4.1035638220379145E-3</v>
      </c>
      <c r="AC1155" s="2">
        <v>-3.6063721930460479E-3</v>
      </c>
      <c r="AD1155" s="2">
        <v>-1.11226694406652E-3</v>
      </c>
      <c r="AE1155" s="2" t="s">
        <v>19</v>
      </c>
      <c r="AF1155" s="2" t="s">
        <v>19</v>
      </c>
      <c r="AG1155" s="2" t="s">
        <v>19</v>
      </c>
      <c r="AH1155" s="2" t="s">
        <v>19</v>
      </c>
      <c r="AI1155" s="2" t="s">
        <v>19</v>
      </c>
      <c r="AJ1155" s="2">
        <v>-2.3607176581681433E-3</v>
      </c>
      <c r="AK1155" s="2" t="s">
        <v>19</v>
      </c>
      <c r="AL1155" s="2" t="s">
        <v>19</v>
      </c>
      <c r="AM1155" s="2">
        <v>1.0142739575214943E-2</v>
      </c>
      <c r="AN1155" s="2" t="s">
        <v>19</v>
      </c>
      <c r="AO1155" s="2">
        <v>1.1697542655137561E-2</v>
      </c>
      <c r="AP1155" s="2" t="s">
        <v>19</v>
      </c>
      <c r="AQ1155" s="2">
        <v>-2.2346691674761443E-2</v>
      </c>
      <c r="AV1155" s="52"/>
    </row>
    <row r="1156" spans="1:48" x14ac:dyDescent="0.3">
      <c r="A1156">
        <v>2005</v>
      </c>
      <c r="B1156" s="1">
        <v>38544</v>
      </c>
      <c r="C1156" s="4">
        <v>99</v>
      </c>
      <c r="D1156" s="4">
        <v>99</v>
      </c>
      <c r="E1156" s="4">
        <v>99</v>
      </c>
      <c r="F1156">
        <v>20.527662645459245</v>
      </c>
      <c r="G1156">
        <v>89.656800000000004</v>
      </c>
      <c r="H1156">
        <v>33.580100000000002</v>
      </c>
      <c r="I1156">
        <v>57.4206</v>
      </c>
      <c r="J1156">
        <v>56.778100000000002</v>
      </c>
      <c r="K1156">
        <v>62.369199999999999</v>
      </c>
      <c r="Q1156">
        <v>42.54</v>
      </c>
      <c r="T1156">
        <v>18.8218</v>
      </c>
      <c r="V1156">
        <v>18.908300000000001</v>
      </c>
      <c r="X1156">
        <v>102907.19070000001</v>
      </c>
      <c r="Y1156" s="2">
        <v>1.0195834905883938E-2</v>
      </c>
      <c r="Z1156" s="2">
        <v>5.1109349793556635E-3</v>
      </c>
      <c r="AA1156" s="2">
        <v>9.2661052302551727E-3</v>
      </c>
      <c r="AB1156" s="2">
        <v>0</v>
      </c>
      <c r="AC1156" s="2">
        <v>-4.6651151491250431E-4</v>
      </c>
      <c r="AD1156" s="2">
        <v>-7.4180291754455396E-4</v>
      </c>
      <c r="AE1156" s="2" t="s">
        <v>19</v>
      </c>
      <c r="AF1156" s="2" t="s">
        <v>19</v>
      </c>
      <c r="AG1156" s="2" t="s">
        <v>19</v>
      </c>
      <c r="AH1156" s="2" t="s">
        <v>19</v>
      </c>
      <c r="AI1156" s="2" t="s">
        <v>19</v>
      </c>
      <c r="AJ1156" s="2">
        <v>6.6256507335542558E-3</v>
      </c>
      <c r="AK1156" s="2" t="s">
        <v>19</v>
      </c>
      <c r="AL1156" s="2" t="s">
        <v>19</v>
      </c>
      <c r="AM1156" s="2">
        <v>1.5517259984245468E-2</v>
      </c>
      <c r="AN1156" s="2" t="s">
        <v>19</v>
      </c>
      <c r="AO1156" s="2">
        <v>5.6269113149847172E-3</v>
      </c>
      <c r="AP1156" s="2" t="s">
        <v>19</v>
      </c>
      <c r="AQ1156" s="2">
        <v>-6.1212884809537238E-3</v>
      </c>
      <c r="AV1156" s="52"/>
    </row>
    <row r="1157" spans="1:48" x14ac:dyDescent="0.3">
      <c r="A1157">
        <v>2005</v>
      </c>
      <c r="B1157" s="1">
        <v>38545</v>
      </c>
      <c r="C1157" s="4">
        <v>99</v>
      </c>
      <c r="D1157" s="4">
        <v>99</v>
      </c>
      <c r="E1157" s="4">
        <v>99</v>
      </c>
      <c r="F1157">
        <v>20.51537060475475</v>
      </c>
      <c r="G1157">
        <v>89.892099999999999</v>
      </c>
      <c r="H1157">
        <v>33.738700000000001</v>
      </c>
      <c r="I1157">
        <v>57.098999999999997</v>
      </c>
      <c r="J1157">
        <v>56.632199999999997</v>
      </c>
      <c r="K1157">
        <v>62.369199999999999</v>
      </c>
      <c r="Q1157">
        <v>42.64</v>
      </c>
      <c r="T1157">
        <v>19.045999999999999</v>
      </c>
      <c r="V1157">
        <v>18.961200000000002</v>
      </c>
      <c r="X1157">
        <v>102392.6394</v>
      </c>
      <c r="Y1157" s="2">
        <v>-5.9880371753928685E-4</v>
      </c>
      <c r="Z1157" s="2">
        <v>2.6244523560956523E-3</v>
      </c>
      <c r="AA1157" s="2">
        <v>4.7230353691620763E-3</v>
      </c>
      <c r="AB1157" s="2">
        <v>-5.6007774213435724E-3</v>
      </c>
      <c r="AC1157" s="2">
        <v>-2.5696527358259891E-3</v>
      </c>
      <c r="AD1157" s="2">
        <v>0</v>
      </c>
      <c r="AE1157" s="2" t="s">
        <v>19</v>
      </c>
      <c r="AF1157" s="2" t="s">
        <v>19</v>
      </c>
      <c r="AG1157" s="2" t="s">
        <v>19</v>
      </c>
      <c r="AH1157" s="2" t="s">
        <v>19</v>
      </c>
      <c r="AI1157" s="2" t="s">
        <v>19</v>
      </c>
      <c r="AJ1157" s="2">
        <v>2.3507287259050269E-3</v>
      </c>
      <c r="AK1157" s="2" t="s">
        <v>19</v>
      </c>
      <c r="AL1157" s="2" t="s">
        <v>19</v>
      </c>
      <c r="AM1157" s="2">
        <v>1.1911719389218867E-2</v>
      </c>
      <c r="AN1157" s="2" t="s">
        <v>19</v>
      </c>
      <c r="AO1157" s="2">
        <v>2.7977131735799077E-3</v>
      </c>
      <c r="AP1157" s="2" t="s">
        <v>19</v>
      </c>
      <c r="AQ1157" s="2">
        <v>-5.0001491295205147E-3</v>
      </c>
      <c r="AV1157" s="52"/>
    </row>
    <row r="1158" spans="1:48" x14ac:dyDescent="0.3">
      <c r="A1158">
        <v>2005</v>
      </c>
      <c r="B1158" s="1">
        <v>38546</v>
      </c>
      <c r="C1158" s="4">
        <v>99</v>
      </c>
      <c r="D1158" s="4">
        <v>99</v>
      </c>
      <c r="E1158" s="4">
        <v>99</v>
      </c>
      <c r="F1158">
        <v>20.585542077073764</v>
      </c>
      <c r="G1158">
        <v>90.017099999999999</v>
      </c>
      <c r="H1158">
        <v>33.817900000000002</v>
      </c>
      <c r="I1158">
        <v>57.014000000000003</v>
      </c>
      <c r="J1158">
        <v>56.5792</v>
      </c>
      <c r="K1158">
        <v>62.377000000000002</v>
      </c>
      <c r="Q1158">
        <v>42.35</v>
      </c>
      <c r="T1158">
        <v>19.033300000000001</v>
      </c>
      <c r="V1158">
        <v>19.014099999999999</v>
      </c>
      <c r="X1158">
        <v>101429.0175</v>
      </c>
      <c r="Y1158" s="2">
        <v>3.4204340575134662E-3</v>
      </c>
      <c r="Z1158" s="2">
        <v>1.3905560110398785E-3</v>
      </c>
      <c r="AA1158" s="2">
        <v>2.3474526285838238E-3</v>
      </c>
      <c r="AB1158" s="2">
        <v>-1.4886425331440689E-3</v>
      </c>
      <c r="AC1158" s="2">
        <v>-9.3586334276252181E-4</v>
      </c>
      <c r="AD1158" s="2">
        <v>1.2506172918680392E-4</v>
      </c>
      <c r="AE1158" s="2" t="s">
        <v>19</v>
      </c>
      <c r="AF1158" s="2" t="s">
        <v>19</v>
      </c>
      <c r="AG1158" s="2" t="s">
        <v>19</v>
      </c>
      <c r="AH1158" s="2" t="s">
        <v>19</v>
      </c>
      <c r="AI1158" s="2" t="s">
        <v>19</v>
      </c>
      <c r="AJ1158" s="2">
        <v>-6.8011257035647255E-3</v>
      </c>
      <c r="AK1158" s="2" t="s">
        <v>19</v>
      </c>
      <c r="AL1158" s="2" t="s">
        <v>19</v>
      </c>
      <c r="AM1158" s="2">
        <v>-6.6680667856766629E-4</v>
      </c>
      <c r="AN1158" s="2" t="s">
        <v>19</v>
      </c>
      <c r="AO1158" s="2">
        <v>2.7899078117417098E-3</v>
      </c>
      <c r="AP1158" s="2" t="s">
        <v>19</v>
      </c>
      <c r="AQ1158" s="2">
        <v>-9.4110465913040953E-3</v>
      </c>
      <c r="AV1158" s="52"/>
    </row>
    <row r="1159" spans="1:48" x14ac:dyDescent="0.3">
      <c r="A1159">
        <v>2005</v>
      </c>
      <c r="B1159" s="1">
        <v>38547</v>
      </c>
      <c r="C1159" s="4">
        <v>99</v>
      </c>
      <c r="D1159" s="4">
        <v>99</v>
      </c>
      <c r="E1159" s="4">
        <v>99</v>
      </c>
      <c r="F1159">
        <v>21.028873283476027</v>
      </c>
      <c r="G1159">
        <v>90.37</v>
      </c>
      <c r="H1159">
        <v>34.152700000000003</v>
      </c>
      <c r="I1159">
        <v>56.868400000000001</v>
      </c>
      <c r="J1159">
        <v>56.5062</v>
      </c>
      <c r="K1159">
        <v>62.377000000000002</v>
      </c>
      <c r="Q1159">
        <v>41.9</v>
      </c>
      <c r="T1159">
        <v>19.142800000000001</v>
      </c>
      <c r="V1159">
        <v>18.8261</v>
      </c>
      <c r="X1159">
        <v>100425.1617</v>
      </c>
      <c r="Y1159" s="2">
        <v>2.1536047228797761E-2</v>
      </c>
      <c r="Z1159" s="2">
        <v>3.9203662415252527E-3</v>
      </c>
      <c r="AA1159" s="2">
        <v>9.9000825006876347E-3</v>
      </c>
      <c r="AB1159" s="2">
        <v>-2.5537587259270023E-3</v>
      </c>
      <c r="AC1159" s="2">
        <v>-1.2902267971268699E-3</v>
      </c>
      <c r="AD1159" s="2">
        <v>0</v>
      </c>
      <c r="AE1159" s="2" t="s">
        <v>19</v>
      </c>
      <c r="AF1159" s="2" t="s">
        <v>19</v>
      </c>
      <c r="AG1159" s="2" t="s">
        <v>19</v>
      </c>
      <c r="AH1159" s="2" t="s">
        <v>19</v>
      </c>
      <c r="AI1159" s="2" t="s">
        <v>19</v>
      </c>
      <c r="AJ1159" s="2">
        <v>-1.0625737898465215E-2</v>
      </c>
      <c r="AK1159" s="2" t="s">
        <v>19</v>
      </c>
      <c r="AL1159" s="2" t="s">
        <v>19</v>
      </c>
      <c r="AM1159" s="2">
        <v>5.7530748740366455E-3</v>
      </c>
      <c r="AN1159" s="2" t="s">
        <v>19</v>
      </c>
      <c r="AO1159" s="2">
        <v>-9.8873993510079083E-3</v>
      </c>
      <c r="AP1159" s="2" t="s">
        <v>19</v>
      </c>
      <c r="AQ1159" s="2">
        <v>-9.8971263327085612E-3</v>
      </c>
      <c r="AV1159" s="52"/>
    </row>
    <row r="1160" spans="1:48" x14ac:dyDescent="0.3">
      <c r="A1160">
        <v>2005</v>
      </c>
      <c r="B1160" s="1">
        <v>38548</v>
      </c>
      <c r="C1160" s="4">
        <v>99</v>
      </c>
      <c r="D1160" s="4">
        <v>99</v>
      </c>
      <c r="E1160" s="4">
        <v>99</v>
      </c>
      <c r="F1160">
        <v>21.10008420592693</v>
      </c>
      <c r="G1160">
        <v>90.3185</v>
      </c>
      <c r="H1160">
        <v>34.258400000000002</v>
      </c>
      <c r="I1160">
        <v>57.020099999999999</v>
      </c>
      <c r="J1160">
        <v>56.519500000000001</v>
      </c>
      <c r="K1160">
        <v>62.384700000000002</v>
      </c>
      <c r="Q1160">
        <v>42.05</v>
      </c>
      <c r="T1160">
        <v>19.038399999999999</v>
      </c>
      <c r="V1160">
        <v>18.8202</v>
      </c>
      <c r="X1160">
        <v>99348.526209999996</v>
      </c>
      <c r="Y1160" s="2">
        <v>3.3863403659795122E-3</v>
      </c>
      <c r="Z1160" s="2">
        <v>-5.6987938475161481E-4</v>
      </c>
      <c r="AA1160" s="2">
        <v>3.0949236809973968E-3</v>
      </c>
      <c r="AB1160" s="2">
        <v>2.6675623017351491E-3</v>
      </c>
      <c r="AC1160" s="2">
        <v>2.353724016126435E-4</v>
      </c>
      <c r="AD1160" s="2">
        <v>1.2344293569754861E-4</v>
      </c>
      <c r="AE1160" s="2" t="s">
        <v>19</v>
      </c>
      <c r="AF1160" s="2" t="s">
        <v>19</v>
      </c>
      <c r="AG1160" s="2" t="s">
        <v>19</v>
      </c>
      <c r="AH1160" s="2" t="s">
        <v>19</v>
      </c>
      <c r="AI1160" s="2" t="s">
        <v>19</v>
      </c>
      <c r="AJ1160" s="2">
        <v>3.5799522673030104E-3</v>
      </c>
      <c r="AK1160" s="2" t="s">
        <v>19</v>
      </c>
      <c r="AL1160" s="2" t="s">
        <v>19</v>
      </c>
      <c r="AM1160" s="2">
        <v>-5.4537476231273363E-3</v>
      </c>
      <c r="AN1160" s="2" t="s">
        <v>19</v>
      </c>
      <c r="AO1160" s="2">
        <v>-3.1339470203606279E-4</v>
      </c>
      <c r="AP1160" s="2" t="s">
        <v>19</v>
      </c>
      <c r="AQ1160" s="2">
        <v>-1.0720774273844214E-2</v>
      </c>
      <c r="AV1160" s="52"/>
    </row>
    <row r="1161" spans="1:48" x14ac:dyDescent="0.3">
      <c r="A1161">
        <v>2005</v>
      </c>
      <c r="B1161" s="1">
        <v>38551</v>
      </c>
      <c r="C1161" s="4">
        <v>99</v>
      </c>
      <c r="D1161" s="4">
        <v>99</v>
      </c>
      <c r="E1161" s="4">
        <v>99</v>
      </c>
      <c r="F1161">
        <v>21.030290184267649</v>
      </c>
      <c r="G1161">
        <v>89.958299999999994</v>
      </c>
      <c r="H1161">
        <v>34.1175</v>
      </c>
      <c r="I1161">
        <v>56.595300000000002</v>
      </c>
      <c r="J1161">
        <v>56.426699999999997</v>
      </c>
      <c r="K1161">
        <v>62.369199999999999</v>
      </c>
      <c r="Q1161">
        <v>42.01</v>
      </c>
      <c r="T1161">
        <v>18.979800000000001</v>
      </c>
      <c r="V1161">
        <v>18.808399999999999</v>
      </c>
      <c r="X1161">
        <v>98879.038610000003</v>
      </c>
      <c r="Y1161" s="2">
        <v>-3.3077603377371645E-3</v>
      </c>
      <c r="Z1161" s="2">
        <v>-3.9881087484845423E-3</v>
      </c>
      <c r="AA1161" s="2">
        <v>-4.112859911729716E-3</v>
      </c>
      <c r="AB1161" s="2">
        <v>-7.4500044721071967E-3</v>
      </c>
      <c r="AC1161" s="2">
        <v>-1.6419111987898694E-3</v>
      </c>
      <c r="AD1161" s="2">
        <v>-2.4845835597520072E-4</v>
      </c>
      <c r="AE1161" s="2" t="s">
        <v>19</v>
      </c>
      <c r="AF1161" s="2" t="s">
        <v>19</v>
      </c>
      <c r="AG1161" s="2" t="s">
        <v>19</v>
      </c>
      <c r="AH1161" s="2" t="s">
        <v>19</v>
      </c>
      <c r="AI1161" s="2" t="s">
        <v>19</v>
      </c>
      <c r="AJ1161" s="2">
        <v>-9.5124851367422991E-4</v>
      </c>
      <c r="AK1161" s="2" t="s">
        <v>19</v>
      </c>
      <c r="AL1161" s="2" t="s">
        <v>19</v>
      </c>
      <c r="AM1161" s="2">
        <v>-3.0779897470374351E-3</v>
      </c>
      <c r="AN1161" s="2" t="s">
        <v>19</v>
      </c>
      <c r="AO1161" s="2">
        <v>-6.2698589813081629E-4</v>
      </c>
      <c r="AP1161" s="2" t="s">
        <v>19</v>
      </c>
      <c r="AQ1161" s="2">
        <v>-4.7256624522804547E-3</v>
      </c>
      <c r="AV1161" s="52"/>
    </row>
    <row r="1162" spans="1:48" x14ac:dyDescent="0.3">
      <c r="A1162">
        <v>2005</v>
      </c>
      <c r="B1162" s="1">
        <v>38552</v>
      </c>
      <c r="C1162" s="4">
        <v>99</v>
      </c>
      <c r="D1162" s="4">
        <v>99</v>
      </c>
      <c r="E1162" s="4">
        <v>99</v>
      </c>
      <c r="F1162">
        <v>21.601880623795488</v>
      </c>
      <c r="G1162">
        <v>90.450900000000004</v>
      </c>
      <c r="H1162">
        <v>34.5139</v>
      </c>
      <c r="I1162">
        <v>56.7956</v>
      </c>
      <c r="J1162">
        <v>56.5062</v>
      </c>
      <c r="K1162">
        <v>62.392400000000002</v>
      </c>
      <c r="Q1162">
        <v>41.89</v>
      </c>
      <c r="T1162">
        <v>19.196200000000001</v>
      </c>
      <c r="V1162">
        <v>18.8261</v>
      </c>
      <c r="X1162">
        <v>98006.548930000004</v>
      </c>
      <c r="Y1162" s="2">
        <v>2.7179389086862571E-2</v>
      </c>
      <c r="Z1162" s="2">
        <v>5.4758704866588737E-3</v>
      </c>
      <c r="AA1162" s="2">
        <v>1.1618670770132677E-2</v>
      </c>
      <c r="AB1162" s="2">
        <v>3.539163146056179E-3</v>
      </c>
      <c r="AC1162" s="2">
        <v>1.4089074852863259E-3</v>
      </c>
      <c r="AD1162" s="2">
        <v>3.7197847655567884E-4</v>
      </c>
      <c r="AE1162" s="2" t="s">
        <v>19</v>
      </c>
      <c r="AF1162" s="2" t="s">
        <v>19</v>
      </c>
      <c r="AG1162" s="2" t="s">
        <v>19</v>
      </c>
      <c r="AH1162" s="2" t="s">
        <v>19</v>
      </c>
      <c r="AI1162" s="2" t="s">
        <v>19</v>
      </c>
      <c r="AJ1162" s="2">
        <v>-2.8564627469649384E-3</v>
      </c>
      <c r="AK1162" s="2" t="s">
        <v>19</v>
      </c>
      <c r="AL1162" s="2" t="s">
        <v>19</v>
      </c>
      <c r="AM1162" s="2">
        <v>1.1401595380351681E-2</v>
      </c>
      <c r="AN1162" s="2" t="s">
        <v>19</v>
      </c>
      <c r="AO1162" s="2">
        <v>9.4106888411560341E-4</v>
      </c>
      <c r="AP1162" s="2" t="s">
        <v>19</v>
      </c>
      <c r="AQ1162" s="2">
        <v>-8.823808283991097E-3</v>
      </c>
      <c r="AV1162" s="52"/>
    </row>
    <row r="1163" spans="1:48" x14ac:dyDescent="0.3">
      <c r="A1163">
        <v>2005</v>
      </c>
      <c r="B1163" s="1">
        <v>38553</v>
      </c>
      <c r="C1163" s="4">
        <v>99</v>
      </c>
      <c r="D1163" s="4">
        <v>99</v>
      </c>
      <c r="E1163" s="4">
        <v>99</v>
      </c>
      <c r="F1163">
        <v>21.858334391598444</v>
      </c>
      <c r="G1163">
        <v>90.759699999999995</v>
      </c>
      <c r="H1163">
        <v>34.7605</v>
      </c>
      <c r="I1163">
        <v>57.104999999999997</v>
      </c>
      <c r="J1163">
        <v>56.612299999999998</v>
      </c>
      <c r="K1163">
        <v>62.384700000000002</v>
      </c>
      <c r="Q1163">
        <v>42.2</v>
      </c>
      <c r="T1163">
        <v>19.198799999999999</v>
      </c>
      <c r="V1163">
        <v>18.925999999999998</v>
      </c>
      <c r="X1163">
        <v>97295.026329999993</v>
      </c>
      <c r="Y1163" s="2">
        <v>1.1871825989097529E-2</v>
      </c>
      <c r="Z1163" s="2">
        <v>3.414006936359737E-3</v>
      </c>
      <c r="AA1163" s="2">
        <v>7.1449473980049749E-3</v>
      </c>
      <c r="AB1163" s="2">
        <v>5.4476050961693723E-3</v>
      </c>
      <c r="AC1163" s="2">
        <v>1.8776700609843822E-3</v>
      </c>
      <c r="AD1163" s="2">
        <v>-1.2341246690306118E-4</v>
      </c>
      <c r="AE1163" s="2" t="s">
        <v>19</v>
      </c>
      <c r="AF1163" s="2" t="s">
        <v>19</v>
      </c>
      <c r="AG1163" s="2" t="s">
        <v>19</v>
      </c>
      <c r="AH1163" s="2" t="s">
        <v>19</v>
      </c>
      <c r="AI1163" s="2" t="s">
        <v>19</v>
      </c>
      <c r="AJ1163" s="2">
        <v>7.4003342086417234E-3</v>
      </c>
      <c r="AK1163" s="2" t="s">
        <v>19</v>
      </c>
      <c r="AL1163" s="2" t="s">
        <v>19</v>
      </c>
      <c r="AM1163" s="2">
        <v>1.3544347318728001E-4</v>
      </c>
      <c r="AN1163" s="2" t="s">
        <v>19</v>
      </c>
      <c r="AO1163" s="2">
        <v>5.3064628361687571E-3</v>
      </c>
      <c r="AP1163" s="2" t="s">
        <v>19</v>
      </c>
      <c r="AQ1163" s="2">
        <v>-7.2599495418230742E-3</v>
      </c>
      <c r="AV1163" s="52"/>
    </row>
    <row r="1164" spans="1:48" x14ac:dyDescent="0.3">
      <c r="A1164">
        <v>2005</v>
      </c>
      <c r="B1164" s="1">
        <v>38554</v>
      </c>
      <c r="C1164" s="4">
        <v>99</v>
      </c>
      <c r="D1164" s="4">
        <v>99</v>
      </c>
      <c r="E1164" s="4">
        <v>99</v>
      </c>
      <c r="F1164">
        <v>21.740330238408529</v>
      </c>
      <c r="G1164">
        <v>90.2303</v>
      </c>
      <c r="H1164">
        <v>34.769300000000001</v>
      </c>
      <c r="I1164">
        <v>56.328299999999999</v>
      </c>
      <c r="J1164">
        <v>56.194600000000001</v>
      </c>
      <c r="K1164">
        <v>62.322899999999997</v>
      </c>
      <c r="Q1164">
        <v>42.46</v>
      </c>
      <c r="T1164">
        <v>19.407699999999998</v>
      </c>
      <c r="V1164">
        <v>18.585100000000001</v>
      </c>
      <c r="X1164">
        <v>96763.057289999997</v>
      </c>
      <c r="Y1164" s="2">
        <v>-5.3985885235277031E-3</v>
      </c>
      <c r="Z1164" s="2">
        <v>-5.832985344817132E-3</v>
      </c>
      <c r="AA1164" s="2">
        <v>2.5316091540683594E-4</v>
      </c>
      <c r="AB1164" s="2">
        <v>-1.360126083530333E-2</v>
      </c>
      <c r="AC1164" s="2">
        <v>-7.3782552554833014E-3</v>
      </c>
      <c r="AD1164" s="2">
        <v>-9.9062750962986001E-4</v>
      </c>
      <c r="AE1164" s="2" t="s">
        <v>19</v>
      </c>
      <c r="AF1164" s="2" t="s">
        <v>19</v>
      </c>
      <c r="AG1164" s="2" t="s">
        <v>19</v>
      </c>
      <c r="AH1164" s="2" t="s">
        <v>19</v>
      </c>
      <c r="AI1164" s="2" t="s">
        <v>19</v>
      </c>
      <c r="AJ1164" s="2">
        <v>6.1611374407581909E-3</v>
      </c>
      <c r="AK1164" s="2" t="s">
        <v>19</v>
      </c>
      <c r="AL1164" s="2" t="s">
        <v>19</v>
      </c>
      <c r="AM1164" s="2">
        <v>1.088088838885759E-2</v>
      </c>
      <c r="AN1164" s="2" t="s">
        <v>19</v>
      </c>
      <c r="AO1164" s="2">
        <v>-1.8012258269047732E-2</v>
      </c>
      <c r="AP1164" s="2" t="s">
        <v>19</v>
      </c>
      <c r="AQ1164" s="2">
        <v>-5.467587193981438E-3</v>
      </c>
      <c r="AV1164" s="52"/>
    </row>
    <row r="1165" spans="1:48" x14ac:dyDescent="0.3">
      <c r="A1165">
        <v>2005</v>
      </c>
      <c r="B1165" s="1">
        <v>38555</v>
      </c>
      <c r="C1165" s="4">
        <v>99</v>
      </c>
      <c r="D1165" s="4">
        <v>99</v>
      </c>
      <c r="E1165" s="4">
        <v>99</v>
      </c>
      <c r="F1165">
        <v>21.548463996877295</v>
      </c>
      <c r="G1165">
        <v>90.833200000000005</v>
      </c>
      <c r="H1165">
        <v>34.725299999999997</v>
      </c>
      <c r="I1165">
        <v>56.7652</v>
      </c>
      <c r="J1165">
        <v>56.459800000000001</v>
      </c>
      <c r="K1165">
        <v>62.384700000000002</v>
      </c>
      <c r="Q1165">
        <v>42.45</v>
      </c>
      <c r="T1165">
        <v>19.361799999999999</v>
      </c>
      <c r="V1165">
        <v>18.690899999999999</v>
      </c>
      <c r="X1165">
        <v>95702.476500000004</v>
      </c>
      <c r="Y1165" s="2">
        <v>-8.8253600302843349E-3</v>
      </c>
      <c r="Z1165" s="2">
        <v>6.6817909283245491E-3</v>
      </c>
      <c r="AA1165" s="2">
        <v>-1.2654842058944515E-3</v>
      </c>
      <c r="AB1165" s="2">
        <v>7.7563143215755304E-3</v>
      </c>
      <c r="AC1165" s="2">
        <v>4.7193146672455111E-3</v>
      </c>
      <c r="AD1165" s="2">
        <v>9.9160982560198008E-4</v>
      </c>
      <c r="AE1165" s="2" t="s">
        <v>19</v>
      </c>
      <c r="AF1165" s="2" t="s">
        <v>19</v>
      </c>
      <c r="AG1165" s="2" t="s">
        <v>19</v>
      </c>
      <c r="AH1165" s="2" t="s">
        <v>19</v>
      </c>
      <c r="AI1165" s="2" t="s">
        <v>19</v>
      </c>
      <c r="AJ1165" s="2">
        <v>-2.3551577955716052E-4</v>
      </c>
      <c r="AK1165" s="2" t="s">
        <v>19</v>
      </c>
      <c r="AL1165" s="2" t="s">
        <v>19</v>
      </c>
      <c r="AM1165" s="2">
        <v>-2.3650406797302015E-3</v>
      </c>
      <c r="AN1165" s="2" t="s">
        <v>19</v>
      </c>
      <c r="AO1165" s="2">
        <v>5.6927323501083649E-3</v>
      </c>
      <c r="AP1165" s="2" t="s">
        <v>19</v>
      </c>
      <c r="AQ1165" s="2">
        <v>-1.0960596116981081E-2</v>
      </c>
      <c r="AV1165" s="52"/>
    </row>
    <row r="1166" spans="1:48" x14ac:dyDescent="0.3">
      <c r="A1166">
        <v>2005</v>
      </c>
      <c r="B1166" s="1">
        <v>38558</v>
      </c>
      <c r="C1166" s="4">
        <v>99</v>
      </c>
      <c r="D1166" s="4">
        <v>99</v>
      </c>
      <c r="E1166" s="4">
        <v>99</v>
      </c>
      <c r="F1166">
        <v>21.592217860288159</v>
      </c>
      <c r="G1166">
        <v>90.575900000000004</v>
      </c>
      <c r="H1166">
        <v>34.5931</v>
      </c>
      <c r="I1166">
        <v>56.558900000000001</v>
      </c>
      <c r="J1166">
        <v>56.360399999999998</v>
      </c>
      <c r="K1166">
        <v>62.361499999999999</v>
      </c>
      <c r="Q1166">
        <v>42.51</v>
      </c>
      <c r="T1166">
        <v>19.1937</v>
      </c>
      <c r="V1166">
        <v>18.6967</v>
      </c>
      <c r="X1166">
        <v>95687.925220000005</v>
      </c>
      <c r="Y1166" s="2">
        <v>2.0304864150504365E-3</v>
      </c>
      <c r="Z1166" s="2">
        <v>-2.8326647084986334E-3</v>
      </c>
      <c r="AA1166" s="2">
        <v>-3.8070225455214546E-3</v>
      </c>
      <c r="AB1166" s="2">
        <v>-3.6342688830480752E-3</v>
      </c>
      <c r="AC1166" s="2">
        <v>-1.7605446707215089E-3</v>
      </c>
      <c r="AD1166" s="2">
        <v>-3.7188605539506536E-4</v>
      </c>
      <c r="AE1166" s="2" t="s">
        <v>19</v>
      </c>
      <c r="AF1166" s="2" t="s">
        <v>19</v>
      </c>
      <c r="AG1166" s="2" t="s">
        <v>19</v>
      </c>
      <c r="AH1166" s="2" t="s">
        <v>19</v>
      </c>
      <c r="AI1166" s="2" t="s">
        <v>19</v>
      </c>
      <c r="AJ1166" s="2">
        <v>1.4134275618373771E-3</v>
      </c>
      <c r="AK1166" s="2" t="s">
        <v>19</v>
      </c>
      <c r="AL1166" s="2" t="s">
        <v>19</v>
      </c>
      <c r="AM1166" s="2">
        <v>-8.6820440248323028E-3</v>
      </c>
      <c r="AN1166" s="2" t="s">
        <v>19</v>
      </c>
      <c r="AO1166" s="2">
        <v>3.1031143497650682E-4</v>
      </c>
      <c r="AP1166" s="2" t="s">
        <v>19</v>
      </c>
      <c r="AQ1166" s="2">
        <v>-1.5204705805083041E-4</v>
      </c>
      <c r="AV1166" s="52"/>
    </row>
    <row r="1167" spans="1:48" x14ac:dyDescent="0.3">
      <c r="A1167">
        <v>2005</v>
      </c>
      <c r="B1167" s="1">
        <v>38559</v>
      </c>
      <c r="C1167" s="4">
        <v>99</v>
      </c>
      <c r="D1167" s="4">
        <v>99</v>
      </c>
      <c r="E1167" s="4">
        <v>99</v>
      </c>
      <c r="F1167">
        <v>22.197006310408373</v>
      </c>
      <c r="G1167">
        <v>90.686199999999999</v>
      </c>
      <c r="H1167">
        <v>34.725299999999997</v>
      </c>
      <c r="I1167">
        <v>56.649900000000002</v>
      </c>
      <c r="J1167">
        <v>56.400199999999998</v>
      </c>
      <c r="K1167">
        <v>62.3461</v>
      </c>
      <c r="Q1167">
        <v>42.25</v>
      </c>
      <c r="T1167">
        <v>19.3032</v>
      </c>
      <c r="V1167">
        <v>18.761399999999998</v>
      </c>
      <c r="X1167">
        <v>95784.611510000002</v>
      </c>
      <c r="Y1167" s="2">
        <v>2.800955668535221E-2</v>
      </c>
      <c r="Z1167" s="2">
        <v>1.217763223992252E-3</v>
      </c>
      <c r="AA1167" s="2">
        <v>3.8215713538247709E-3</v>
      </c>
      <c r="AB1167" s="2">
        <v>1.6089421823974881E-3</v>
      </c>
      <c r="AC1167" s="2">
        <v>7.061695800596457E-4</v>
      </c>
      <c r="AD1167" s="2">
        <v>-2.4694723507290295E-4</v>
      </c>
      <c r="AE1167" s="2" t="s">
        <v>19</v>
      </c>
      <c r="AF1167" s="2" t="s">
        <v>19</v>
      </c>
      <c r="AG1167" s="2" t="s">
        <v>19</v>
      </c>
      <c r="AH1167" s="2" t="s">
        <v>19</v>
      </c>
      <c r="AI1167" s="2" t="s">
        <v>19</v>
      </c>
      <c r="AJ1167" s="2">
        <v>-6.1162079510702627E-3</v>
      </c>
      <c r="AK1167" s="2" t="s">
        <v>19</v>
      </c>
      <c r="AL1167" s="2" t="s">
        <v>19</v>
      </c>
      <c r="AM1167" s="2">
        <v>5.7049969521250077E-3</v>
      </c>
      <c r="AN1167" s="2" t="s">
        <v>19</v>
      </c>
      <c r="AO1167" s="2">
        <v>3.4605037252561921E-3</v>
      </c>
      <c r="AP1167" s="2" t="s">
        <v>19</v>
      </c>
      <c r="AQ1167" s="2">
        <v>1.0104335502907347E-3</v>
      </c>
      <c r="AV1167" s="52"/>
    </row>
    <row r="1168" spans="1:48" x14ac:dyDescent="0.3">
      <c r="A1168">
        <v>2005</v>
      </c>
      <c r="B1168" s="1">
        <v>38560</v>
      </c>
      <c r="C1168" s="4">
        <v>99</v>
      </c>
      <c r="D1168" s="4">
        <v>99</v>
      </c>
      <c r="E1168" s="4">
        <v>99</v>
      </c>
      <c r="F1168">
        <v>23.276663212268403</v>
      </c>
      <c r="G1168">
        <v>91.016999999999996</v>
      </c>
      <c r="H1168">
        <v>34.9895</v>
      </c>
      <c r="I1168">
        <v>56.558900000000001</v>
      </c>
      <c r="J1168">
        <v>56.320599999999999</v>
      </c>
      <c r="K1168">
        <v>62.3461</v>
      </c>
      <c r="Q1168">
        <v>42.44</v>
      </c>
      <c r="T1168">
        <v>19.407699999999998</v>
      </c>
      <c r="V1168">
        <v>18.843699999999998</v>
      </c>
      <c r="X1168">
        <v>94958.665439999997</v>
      </c>
      <c r="Y1168" s="2">
        <v>4.8639752891081134E-2</v>
      </c>
      <c r="Z1168" s="2">
        <v>3.6477435376054412E-3</v>
      </c>
      <c r="AA1168" s="2">
        <v>7.6082856015644573E-3</v>
      </c>
      <c r="AB1168" s="2">
        <v>-1.606357645821066E-3</v>
      </c>
      <c r="AC1168" s="2">
        <v>-1.4113425129698154E-3</v>
      </c>
      <c r="AD1168" s="2">
        <v>0</v>
      </c>
      <c r="AE1168" s="2" t="s">
        <v>19</v>
      </c>
      <c r="AF1168" s="2" t="s">
        <v>19</v>
      </c>
      <c r="AG1168" s="2" t="s">
        <v>19</v>
      </c>
      <c r="AH1168" s="2" t="s">
        <v>19</v>
      </c>
      <c r="AI1168" s="2" t="s">
        <v>19</v>
      </c>
      <c r="AJ1168" s="2">
        <v>4.4970414201181974E-3</v>
      </c>
      <c r="AK1168" s="2" t="s">
        <v>19</v>
      </c>
      <c r="AL1168" s="2" t="s">
        <v>19</v>
      </c>
      <c r="AM1168" s="2">
        <v>5.4136101786230739E-3</v>
      </c>
      <c r="AN1168" s="2" t="s">
        <v>19</v>
      </c>
      <c r="AO1168" s="2">
        <v>4.3866662402591849E-3</v>
      </c>
      <c r="AP1168" s="2" t="s">
        <v>19</v>
      </c>
      <c r="AQ1168" s="2">
        <v>-8.6229516096515413E-3</v>
      </c>
      <c r="AV1168" s="52"/>
    </row>
    <row r="1169" spans="1:48" x14ac:dyDescent="0.3">
      <c r="A1169">
        <v>2005</v>
      </c>
      <c r="B1169" s="1">
        <v>38561</v>
      </c>
      <c r="C1169" s="4">
        <v>99</v>
      </c>
      <c r="D1169" s="4">
        <v>99</v>
      </c>
      <c r="E1169" s="4">
        <v>99</v>
      </c>
      <c r="F1169">
        <v>23.272703265225108</v>
      </c>
      <c r="G1169">
        <v>91.590500000000006</v>
      </c>
      <c r="H1169">
        <v>35.1569</v>
      </c>
      <c r="I1169">
        <v>57.062600000000003</v>
      </c>
      <c r="J1169">
        <v>56.565899999999999</v>
      </c>
      <c r="K1169">
        <v>62.3538</v>
      </c>
      <c r="Q1169">
        <v>42.75</v>
      </c>
      <c r="T1169">
        <v>19.6496</v>
      </c>
      <c r="V1169">
        <v>18.961200000000002</v>
      </c>
      <c r="X1169">
        <v>94099.831170000005</v>
      </c>
      <c r="Y1169" s="2">
        <v>-1.7012520253367747E-4</v>
      </c>
      <c r="Z1169" s="2">
        <v>6.3010206884428488E-3</v>
      </c>
      <c r="AA1169" s="2">
        <v>4.7842924305863122E-3</v>
      </c>
      <c r="AB1169" s="2">
        <v>8.9057601898199223E-3</v>
      </c>
      <c r="AC1169" s="2">
        <v>4.3554223499040479E-3</v>
      </c>
      <c r="AD1169" s="2">
        <v>1.235041165366102E-4</v>
      </c>
      <c r="AE1169" s="2" t="s">
        <v>19</v>
      </c>
      <c r="AF1169" s="2" t="s">
        <v>19</v>
      </c>
      <c r="AG1169" s="2" t="s">
        <v>19</v>
      </c>
      <c r="AH1169" s="2" t="s">
        <v>19</v>
      </c>
      <c r="AI1169" s="2" t="s">
        <v>19</v>
      </c>
      <c r="AJ1169" s="2">
        <v>7.3044297832234317E-3</v>
      </c>
      <c r="AK1169" s="2" t="s">
        <v>19</v>
      </c>
      <c r="AL1169" s="2" t="s">
        <v>19</v>
      </c>
      <c r="AM1169" s="2">
        <v>1.2464125063763376E-2</v>
      </c>
      <c r="AN1169" s="2" t="s">
        <v>19</v>
      </c>
      <c r="AO1169" s="2">
        <v>6.2355057658529667E-3</v>
      </c>
      <c r="AP1169" s="2" t="s">
        <v>19</v>
      </c>
      <c r="AQ1169" s="2">
        <v>-9.0442959157071012E-3</v>
      </c>
      <c r="AV1169" s="52"/>
    </row>
    <row r="1170" spans="1:48" x14ac:dyDescent="0.3">
      <c r="A1170">
        <v>2005</v>
      </c>
      <c r="B1170" s="1">
        <v>38562</v>
      </c>
      <c r="C1170" s="4">
        <v>99</v>
      </c>
      <c r="D1170" s="4">
        <v>99</v>
      </c>
      <c r="E1170" s="4">
        <v>99</v>
      </c>
      <c r="F1170">
        <v>22.831101811162085</v>
      </c>
      <c r="G1170">
        <v>90.9803</v>
      </c>
      <c r="H1170">
        <v>34.866199999999999</v>
      </c>
      <c r="I1170">
        <v>56.498199999999997</v>
      </c>
      <c r="J1170">
        <v>56.227800000000002</v>
      </c>
      <c r="K1170">
        <v>62.315199999999997</v>
      </c>
      <c r="Q1170">
        <v>42.82</v>
      </c>
      <c r="T1170">
        <v>19.636900000000001</v>
      </c>
      <c r="V1170">
        <v>18.967099999999999</v>
      </c>
      <c r="X1170">
        <v>94940.063590000005</v>
      </c>
      <c r="Y1170" s="2">
        <v>-1.8975082053440673E-2</v>
      </c>
      <c r="Z1170" s="2">
        <v>-6.6622630076264011E-3</v>
      </c>
      <c r="AA1170" s="2">
        <v>-8.2686471219021174E-3</v>
      </c>
      <c r="AB1170" s="2">
        <v>-9.8908917574734856E-3</v>
      </c>
      <c r="AC1170" s="2">
        <v>-5.9770992771263076E-3</v>
      </c>
      <c r="AD1170" s="2">
        <v>-6.1904807726231859E-4</v>
      </c>
      <c r="AE1170" s="2" t="s">
        <v>19</v>
      </c>
      <c r="AF1170" s="2" t="s">
        <v>19</v>
      </c>
      <c r="AG1170" s="2" t="s">
        <v>19</v>
      </c>
      <c r="AH1170" s="2" t="s">
        <v>19</v>
      </c>
      <c r="AI1170" s="2" t="s">
        <v>19</v>
      </c>
      <c r="AJ1170" s="2">
        <v>1.6374269005847708E-3</v>
      </c>
      <c r="AK1170" s="2" t="s">
        <v>19</v>
      </c>
      <c r="AL1170" s="2" t="s">
        <v>19</v>
      </c>
      <c r="AM1170" s="2">
        <v>-6.4632358928418121E-4</v>
      </c>
      <c r="AN1170" s="2" t="s">
        <v>19</v>
      </c>
      <c r="AO1170" s="2">
        <v>3.1116174081802228E-4</v>
      </c>
      <c r="AP1170" s="2" t="s">
        <v>19</v>
      </c>
      <c r="AQ1170" s="2">
        <v>8.9291596972373988E-3</v>
      </c>
      <c r="AV1170" s="52"/>
    </row>
    <row r="1171" spans="1:48" x14ac:dyDescent="0.3">
      <c r="A1171">
        <v>2005</v>
      </c>
      <c r="B1171" s="1">
        <v>38565</v>
      </c>
      <c r="C1171" s="4">
        <v>99</v>
      </c>
      <c r="D1171" s="4">
        <v>99</v>
      </c>
      <c r="E1171" s="4">
        <v>99</v>
      </c>
      <c r="F1171">
        <v>23.133187643101564</v>
      </c>
      <c r="G1171">
        <v>90.914100000000005</v>
      </c>
      <c r="H1171">
        <v>34.927900000000001</v>
      </c>
      <c r="I1171">
        <v>56.289099999999998</v>
      </c>
      <c r="J1171">
        <v>56.1158</v>
      </c>
      <c r="K1171">
        <v>62.278399999999998</v>
      </c>
      <c r="Q1171">
        <v>43.13</v>
      </c>
      <c r="T1171">
        <v>19.957799999999999</v>
      </c>
      <c r="V1171">
        <v>18.720300000000002</v>
      </c>
      <c r="X1171">
        <v>96074.17164</v>
      </c>
      <c r="Y1171" s="2">
        <v>1.3231329545023929E-2</v>
      </c>
      <c r="Z1171" s="2">
        <v>-7.2763004738385373E-4</v>
      </c>
      <c r="AA1171" s="2">
        <v>1.769622155554762E-3</v>
      </c>
      <c r="AB1171" s="2">
        <v>-3.7010028638080339E-3</v>
      </c>
      <c r="AC1171" s="2">
        <v>-1.9918972465577944E-3</v>
      </c>
      <c r="AD1171" s="2">
        <v>-5.9054612678766105E-4</v>
      </c>
      <c r="AE1171" s="2" t="s">
        <v>19</v>
      </c>
      <c r="AF1171" s="2" t="s">
        <v>19</v>
      </c>
      <c r="AG1171" s="2" t="s">
        <v>19</v>
      </c>
      <c r="AH1171" s="2" t="s">
        <v>19</v>
      </c>
      <c r="AI1171" s="2" t="s">
        <v>19</v>
      </c>
      <c r="AJ1171" s="2">
        <v>7.2396076599721138E-3</v>
      </c>
      <c r="AK1171" s="2" t="s">
        <v>19</v>
      </c>
      <c r="AL1171" s="2" t="s">
        <v>19</v>
      </c>
      <c r="AM1171" s="2">
        <v>1.6341683259577522E-2</v>
      </c>
      <c r="AN1171" s="2" t="s">
        <v>19</v>
      </c>
      <c r="AO1171" s="2">
        <v>-1.3012004998128157E-2</v>
      </c>
      <c r="AP1171" s="2" t="s">
        <v>19</v>
      </c>
      <c r="AQ1171" s="2">
        <v>1.1945516014163049E-2</v>
      </c>
      <c r="AV1171" s="52"/>
    </row>
    <row r="1172" spans="1:48" x14ac:dyDescent="0.3">
      <c r="A1172">
        <v>2005</v>
      </c>
      <c r="B1172" s="1">
        <v>38566</v>
      </c>
      <c r="C1172" s="4">
        <v>99</v>
      </c>
      <c r="D1172" s="4">
        <v>99</v>
      </c>
      <c r="E1172" s="4">
        <v>99</v>
      </c>
      <c r="F1172">
        <v>23.614988061866022</v>
      </c>
      <c r="G1172">
        <v>91.458200000000005</v>
      </c>
      <c r="H1172">
        <v>35.306699999999999</v>
      </c>
      <c r="I1172">
        <v>56.106400000000001</v>
      </c>
      <c r="J1172">
        <v>56.062600000000003</v>
      </c>
      <c r="K1172">
        <v>62.286099999999998</v>
      </c>
      <c r="Q1172">
        <v>43.14</v>
      </c>
      <c r="T1172">
        <v>20.311800000000002</v>
      </c>
      <c r="V1172">
        <v>19.155200000000001</v>
      </c>
      <c r="X1172">
        <v>95462.677169999995</v>
      </c>
      <c r="Y1172" s="2">
        <v>2.0827238606182075E-2</v>
      </c>
      <c r="Z1172" s="2">
        <v>5.9847702391597757E-3</v>
      </c>
      <c r="AA1172" s="2">
        <v>1.084519825125474E-2</v>
      </c>
      <c r="AB1172" s="2">
        <v>-3.2457438473878497E-3</v>
      </c>
      <c r="AC1172" s="2">
        <v>-9.4803958956291012E-4</v>
      </c>
      <c r="AD1172" s="2">
        <v>1.2363837221252005E-4</v>
      </c>
      <c r="AE1172" s="2" t="s">
        <v>19</v>
      </c>
      <c r="AF1172" s="2" t="s">
        <v>19</v>
      </c>
      <c r="AG1172" s="2" t="s">
        <v>19</v>
      </c>
      <c r="AH1172" s="2" t="s">
        <v>19</v>
      </c>
      <c r="AI1172" s="2" t="s">
        <v>19</v>
      </c>
      <c r="AJ1172" s="2">
        <v>2.3185717597962174E-4</v>
      </c>
      <c r="AK1172" s="2" t="s">
        <v>19</v>
      </c>
      <c r="AL1172" s="2" t="s">
        <v>19</v>
      </c>
      <c r="AM1172" s="2">
        <v>1.7737425968794351E-2</v>
      </c>
      <c r="AN1172" s="2" t="s">
        <v>19</v>
      </c>
      <c r="AO1172" s="2">
        <v>2.3231465307714139E-2</v>
      </c>
      <c r="AP1172" s="2" t="s">
        <v>19</v>
      </c>
      <c r="AQ1172" s="2">
        <v>-6.3648164700429444E-3</v>
      </c>
      <c r="AV1172" s="52"/>
    </row>
    <row r="1173" spans="1:48" x14ac:dyDescent="0.3">
      <c r="A1173">
        <v>2005</v>
      </c>
      <c r="B1173" s="1">
        <v>38567</v>
      </c>
      <c r="C1173" s="4">
        <v>99</v>
      </c>
      <c r="D1173" s="4">
        <v>99</v>
      </c>
      <c r="E1173" s="4">
        <v>99</v>
      </c>
      <c r="F1173">
        <v>23.929196770219217</v>
      </c>
      <c r="G1173">
        <v>91.700800000000001</v>
      </c>
      <c r="H1173">
        <v>35.289099999999998</v>
      </c>
      <c r="I1173">
        <v>56.380499999999998</v>
      </c>
      <c r="J1173">
        <v>56.202300000000001</v>
      </c>
      <c r="K1173">
        <v>62.3093</v>
      </c>
      <c r="Q1173">
        <v>43.53</v>
      </c>
      <c r="T1173">
        <v>20.260899999999999</v>
      </c>
      <c r="V1173">
        <v>19.208100000000002</v>
      </c>
      <c r="X1173">
        <v>95655.909459999995</v>
      </c>
      <c r="Y1173" s="2">
        <v>1.3305478178944563E-2</v>
      </c>
      <c r="Z1173" s="2">
        <v>2.6525778989745508E-3</v>
      </c>
      <c r="AA1173" s="2">
        <v>-4.9848895535409277E-4</v>
      </c>
      <c r="AB1173" s="2">
        <v>4.8853606718661791E-3</v>
      </c>
      <c r="AC1173" s="2">
        <v>2.4918573166423652E-3</v>
      </c>
      <c r="AD1173" s="2">
        <v>3.724747576105969E-4</v>
      </c>
      <c r="AE1173" s="2" t="s">
        <v>19</v>
      </c>
      <c r="AF1173" s="2" t="s">
        <v>19</v>
      </c>
      <c r="AG1173" s="2" t="s">
        <v>19</v>
      </c>
      <c r="AH1173" s="2" t="s">
        <v>19</v>
      </c>
      <c r="AI1173" s="2" t="s">
        <v>19</v>
      </c>
      <c r="AJ1173" s="2">
        <v>9.0403337969402475E-3</v>
      </c>
      <c r="AK1173" s="2" t="s">
        <v>19</v>
      </c>
      <c r="AL1173" s="2" t="s">
        <v>19</v>
      </c>
      <c r="AM1173" s="2">
        <v>-2.5059325121359333E-3</v>
      </c>
      <c r="AN1173" s="2" t="s">
        <v>19</v>
      </c>
      <c r="AO1173" s="2">
        <v>2.7616521884397116E-3</v>
      </c>
      <c r="AP1173" s="2" t="s">
        <v>19</v>
      </c>
      <c r="AQ1173" s="2">
        <v>2.024165838717229E-3</v>
      </c>
      <c r="AV1173" s="52"/>
    </row>
    <row r="1174" spans="1:48" x14ac:dyDescent="0.3">
      <c r="A1174">
        <v>2005</v>
      </c>
      <c r="B1174" s="1">
        <v>38568</v>
      </c>
      <c r="C1174" s="4">
        <v>99</v>
      </c>
      <c r="D1174" s="4">
        <v>99</v>
      </c>
      <c r="E1174" s="4">
        <v>99</v>
      </c>
      <c r="F1174">
        <v>23.711224156943043</v>
      </c>
      <c r="G1174">
        <v>90.965599999999995</v>
      </c>
      <c r="H1174">
        <v>34.945500000000003</v>
      </c>
      <c r="I1174">
        <v>56.264800000000001</v>
      </c>
      <c r="J1174">
        <v>56.162399999999998</v>
      </c>
      <c r="K1174">
        <v>62.3093</v>
      </c>
      <c r="Q1174">
        <v>43.68</v>
      </c>
      <c r="T1174">
        <v>20.082599999999999</v>
      </c>
      <c r="V1174">
        <v>19.084700000000002</v>
      </c>
      <c r="X1174">
        <v>96496.172999999995</v>
      </c>
      <c r="Y1174" s="2">
        <v>-9.1090651879903728E-3</v>
      </c>
      <c r="Z1174" s="2">
        <v>-8.0173782562421581E-3</v>
      </c>
      <c r="AA1174" s="2">
        <v>-9.7367175700143749E-3</v>
      </c>
      <c r="AB1174" s="2">
        <v>-2.0521279520401281E-3</v>
      </c>
      <c r="AC1174" s="2">
        <v>-7.0993535851737732E-4</v>
      </c>
      <c r="AD1174" s="2">
        <v>0</v>
      </c>
      <c r="AE1174" s="2" t="s">
        <v>19</v>
      </c>
      <c r="AF1174" s="2" t="s">
        <v>19</v>
      </c>
      <c r="AG1174" s="2" t="s">
        <v>19</v>
      </c>
      <c r="AH1174" s="2" t="s">
        <v>19</v>
      </c>
      <c r="AI1174" s="2" t="s">
        <v>19</v>
      </c>
      <c r="AJ1174" s="2">
        <v>3.4458993797381599E-3</v>
      </c>
      <c r="AK1174" s="2" t="s">
        <v>19</v>
      </c>
      <c r="AL1174" s="2" t="s">
        <v>19</v>
      </c>
      <c r="AM1174" s="2">
        <v>-8.8002013730881234E-3</v>
      </c>
      <c r="AN1174" s="2" t="s">
        <v>19</v>
      </c>
      <c r="AO1174" s="2">
        <v>-6.4243730509524477E-3</v>
      </c>
      <c r="AP1174" s="2" t="s">
        <v>19</v>
      </c>
      <c r="AQ1174" s="2">
        <v>8.784230318267694E-3</v>
      </c>
      <c r="AV1174" s="52"/>
    </row>
    <row r="1175" spans="1:48" x14ac:dyDescent="0.3">
      <c r="A1175">
        <v>2005</v>
      </c>
      <c r="B1175" s="1">
        <v>38569</v>
      </c>
      <c r="C1175" s="4">
        <v>99</v>
      </c>
      <c r="D1175" s="4">
        <v>99</v>
      </c>
      <c r="E1175" s="4">
        <v>99</v>
      </c>
      <c r="F1175">
        <v>23.712871783102027</v>
      </c>
      <c r="G1175">
        <v>90.347899999999996</v>
      </c>
      <c r="H1175">
        <v>34.778100000000002</v>
      </c>
      <c r="I1175">
        <v>55.826300000000003</v>
      </c>
      <c r="J1175">
        <v>55.863100000000003</v>
      </c>
      <c r="K1175">
        <v>62.255200000000002</v>
      </c>
      <c r="Q1175">
        <v>43.6</v>
      </c>
      <c r="T1175">
        <v>19.7133</v>
      </c>
      <c r="V1175">
        <v>18.755500000000001</v>
      </c>
      <c r="X1175">
        <v>97164.228810000001</v>
      </c>
      <c r="Y1175" s="2">
        <v>6.9487182444927242E-5</v>
      </c>
      <c r="Z1175" s="2">
        <v>-6.7904790382298241E-3</v>
      </c>
      <c r="AA1175" s="2">
        <v>-4.7903163497445833E-3</v>
      </c>
      <c r="AB1175" s="2">
        <v>-7.7935049977960746E-3</v>
      </c>
      <c r="AC1175" s="2">
        <v>-5.3291882113298827E-3</v>
      </c>
      <c r="AD1175" s="2">
        <v>-8.682492019650434E-4</v>
      </c>
      <c r="AE1175" s="2" t="s">
        <v>19</v>
      </c>
      <c r="AF1175" s="2" t="s">
        <v>19</v>
      </c>
      <c r="AG1175" s="2" t="s">
        <v>19</v>
      </c>
      <c r="AH1175" s="2" t="s">
        <v>19</v>
      </c>
      <c r="AI1175" s="2" t="s">
        <v>19</v>
      </c>
      <c r="AJ1175" s="2">
        <v>-1.831501831501825E-3</v>
      </c>
      <c r="AK1175" s="2" t="s">
        <v>19</v>
      </c>
      <c r="AL1175" s="2" t="s">
        <v>19</v>
      </c>
      <c r="AM1175" s="2">
        <v>-1.8389053210241646E-2</v>
      </c>
      <c r="AN1175" s="2" t="s">
        <v>19</v>
      </c>
      <c r="AO1175" s="2">
        <v>-1.7249419692214163E-2</v>
      </c>
      <c r="AP1175" s="2" t="s">
        <v>19</v>
      </c>
      <c r="AQ1175" s="2">
        <v>6.9231326925265346E-3</v>
      </c>
      <c r="AV1175" s="52"/>
    </row>
    <row r="1176" spans="1:48" x14ac:dyDescent="0.3">
      <c r="A1176">
        <v>2005</v>
      </c>
      <c r="B1176" s="1">
        <v>38572</v>
      </c>
      <c r="C1176" s="4">
        <v>99</v>
      </c>
      <c r="D1176" s="4">
        <v>99</v>
      </c>
      <c r="E1176" s="4">
        <v>99</v>
      </c>
      <c r="F1176">
        <v>23.918379650517945</v>
      </c>
      <c r="G1176">
        <v>90.178799999999995</v>
      </c>
      <c r="H1176">
        <v>34.5227</v>
      </c>
      <c r="I1176">
        <v>55.722700000000003</v>
      </c>
      <c r="J1176">
        <v>55.716700000000003</v>
      </c>
      <c r="K1176">
        <v>62.193300000000001</v>
      </c>
      <c r="Q1176">
        <v>43.35</v>
      </c>
      <c r="T1176">
        <v>19.848299999999998</v>
      </c>
      <c r="V1176">
        <v>18.3735</v>
      </c>
      <c r="X1176">
        <v>98088.419020000001</v>
      </c>
      <c r="Y1176" s="2">
        <v>8.6665111377342008E-3</v>
      </c>
      <c r="Z1176" s="2">
        <v>-1.8716539067316074E-3</v>
      </c>
      <c r="AA1176" s="2">
        <v>-7.3437019273623338E-3</v>
      </c>
      <c r="AB1176" s="2">
        <v>-1.8557561579398696E-3</v>
      </c>
      <c r="AC1176" s="2">
        <v>-2.6206923711716845E-3</v>
      </c>
      <c r="AD1176" s="2">
        <v>-9.9429445251164594E-4</v>
      </c>
      <c r="AE1176" s="2" t="s">
        <v>19</v>
      </c>
      <c r="AF1176" s="2" t="s">
        <v>19</v>
      </c>
      <c r="AG1176" s="2" t="s">
        <v>19</v>
      </c>
      <c r="AH1176" s="2" t="s">
        <v>19</v>
      </c>
      <c r="AI1176" s="2" t="s">
        <v>19</v>
      </c>
      <c r="AJ1176" s="2">
        <v>-5.7339449541284893E-3</v>
      </c>
      <c r="AK1176" s="2" t="s">
        <v>19</v>
      </c>
      <c r="AL1176" s="2" t="s">
        <v>19</v>
      </c>
      <c r="AM1176" s="2">
        <v>6.8481684953811683E-3</v>
      </c>
      <c r="AN1176" s="2" t="s">
        <v>19</v>
      </c>
      <c r="AO1176" s="2">
        <v>-2.0367358908053745E-2</v>
      </c>
      <c r="AP1176" s="2" t="s">
        <v>19</v>
      </c>
      <c r="AQ1176" s="2">
        <v>9.5116301680036042E-3</v>
      </c>
      <c r="AV1176" s="52"/>
    </row>
    <row r="1177" spans="1:48" x14ac:dyDescent="0.3">
      <c r="A1177">
        <v>2005</v>
      </c>
      <c r="B1177" s="1">
        <v>38573</v>
      </c>
      <c r="C1177" s="4">
        <v>99</v>
      </c>
      <c r="D1177" s="4">
        <v>99</v>
      </c>
      <c r="E1177" s="4">
        <v>99</v>
      </c>
      <c r="F1177">
        <v>24.00871036065756</v>
      </c>
      <c r="G1177">
        <v>90.722899999999996</v>
      </c>
      <c r="H1177">
        <v>34.7517</v>
      </c>
      <c r="I1177">
        <v>55.9298</v>
      </c>
      <c r="J1177">
        <v>55.876399999999997</v>
      </c>
      <c r="K1177">
        <v>62.262900000000002</v>
      </c>
      <c r="Q1177">
        <v>43.34</v>
      </c>
      <c r="T1177">
        <v>20.248200000000001</v>
      </c>
      <c r="V1177">
        <v>18.567399999999999</v>
      </c>
      <c r="X1177">
        <v>95372.892609999995</v>
      </c>
      <c r="Y1177" s="2">
        <v>3.776623310586924E-3</v>
      </c>
      <c r="Z1177" s="2">
        <v>6.033568865409622E-3</v>
      </c>
      <c r="AA1177" s="2">
        <v>6.6333166293481849E-3</v>
      </c>
      <c r="AB1177" s="2">
        <v>3.7166181825358802E-3</v>
      </c>
      <c r="AC1177" s="2">
        <v>2.8662860506811771E-3</v>
      </c>
      <c r="AD1177" s="2">
        <v>1.1190916063306133E-3</v>
      </c>
      <c r="AE1177" s="2" t="s">
        <v>19</v>
      </c>
      <c r="AF1177" s="2" t="s">
        <v>19</v>
      </c>
      <c r="AG1177" s="2" t="s">
        <v>19</v>
      </c>
      <c r="AH1177" s="2" t="s">
        <v>19</v>
      </c>
      <c r="AI1177" s="2" t="s">
        <v>19</v>
      </c>
      <c r="AJ1177" s="2">
        <v>-2.3068050749708302E-4</v>
      </c>
      <c r="AK1177" s="2" t="s">
        <v>19</v>
      </c>
      <c r="AL1177" s="2" t="s">
        <v>19</v>
      </c>
      <c r="AM1177" s="2">
        <v>2.0147821223984064E-2</v>
      </c>
      <c r="AN1177" s="2" t="s">
        <v>19</v>
      </c>
      <c r="AO1177" s="2">
        <v>1.0553242441559751E-2</v>
      </c>
      <c r="AP1177" s="2" t="s">
        <v>19</v>
      </c>
      <c r="AQ1177" s="2">
        <v>-2.768447526355089E-2</v>
      </c>
      <c r="AV1177" s="52"/>
    </row>
    <row r="1178" spans="1:48" x14ac:dyDescent="0.3">
      <c r="A1178">
        <v>2005</v>
      </c>
      <c r="B1178" s="1">
        <v>38574</v>
      </c>
      <c r="C1178" s="4">
        <v>99</v>
      </c>
      <c r="D1178" s="4">
        <v>99</v>
      </c>
      <c r="E1178" s="4">
        <v>99</v>
      </c>
      <c r="F1178">
        <v>23.542073518896551</v>
      </c>
      <c r="G1178">
        <v>90.678799999999995</v>
      </c>
      <c r="H1178">
        <v>34.452199999999998</v>
      </c>
      <c r="I1178">
        <v>55.868899999999996</v>
      </c>
      <c r="J1178">
        <v>55.849800000000002</v>
      </c>
      <c r="K1178">
        <v>62.262900000000002</v>
      </c>
      <c r="Q1178">
        <v>43.65</v>
      </c>
      <c r="T1178">
        <v>20.464600000000001</v>
      </c>
      <c r="V1178">
        <v>18.561599999999999</v>
      </c>
      <c r="X1178">
        <v>95984.270329999999</v>
      </c>
      <c r="Y1178" s="2">
        <v>-1.9436147746014432E-2</v>
      </c>
      <c r="Z1178" s="2">
        <v>-4.8609557234169376E-4</v>
      </c>
      <c r="AA1178" s="2">
        <v>-8.6182834221060212E-3</v>
      </c>
      <c r="AB1178" s="2">
        <v>-1.0888649700160347E-3</v>
      </c>
      <c r="AC1178" s="2">
        <v>-4.7605071192835524E-4</v>
      </c>
      <c r="AD1178" s="2">
        <v>0</v>
      </c>
      <c r="AE1178" s="2" t="s">
        <v>19</v>
      </c>
      <c r="AF1178" s="2" t="s">
        <v>19</v>
      </c>
      <c r="AG1178" s="2" t="s">
        <v>19</v>
      </c>
      <c r="AH1178" s="2" t="s">
        <v>19</v>
      </c>
      <c r="AI1178" s="2" t="s">
        <v>19</v>
      </c>
      <c r="AJ1178" s="2">
        <v>7.1527457314257692E-3</v>
      </c>
      <c r="AK1178" s="2" t="s">
        <v>19</v>
      </c>
      <c r="AL1178" s="2" t="s">
        <v>19</v>
      </c>
      <c r="AM1178" s="2">
        <v>1.0687369741507968E-2</v>
      </c>
      <c r="AN1178" s="2" t="s">
        <v>19</v>
      </c>
      <c r="AO1178" s="2">
        <v>-3.1237545375228937E-4</v>
      </c>
      <c r="AP1178" s="2" t="s">
        <v>19</v>
      </c>
      <c r="AQ1178" s="2">
        <v>6.4103929666898818E-3</v>
      </c>
      <c r="AV1178" s="52"/>
    </row>
    <row r="1179" spans="1:48" x14ac:dyDescent="0.3">
      <c r="A1179">
        <v>2005</v>
      </c>
      <c r="B1179" s="1">
        <v>38575</v>
      </c>
      <c r="C1179" s="4">
        <v>99</v>
      </c>
      <c r="D1179" s="4">
        <v>99</v>
      </c>
      <c r="E1179" s="4">
        <v>99</v>
      </c>
      <c r="F1179">
        <v>23.688725676054414</v>
      </c>
      <c r="G1179">
        <v>91.039100000000005</v>
      </c>
      <c r="H1179">
        <v>34.734099999999998</v>
      </c>
      <c r="I1179">
        <v>56.258699999999997</v>
      </c>
      <c r="J1179">
        <v>56.089199999999998</v>
      </c>
      <c r="K1179">
        <v>62.3093</v>
      </c>
      <c r="Q1179">
        <v>44.45</v>
      </c>
      <c r="T1179">
        <v>20.350000000000001</v>
      </c>
      <c r="V1179">
        <v>18.673200000000001</v>
      </c>
      <c r="X1179">
        <v>94918.400290000005</v>
      </c>
      <c r="Y1179" s="2">
        <v>6.2293645052187152E-3</v>
      </c>
      <c r="Z1179" s="2">
        <v>3.9733653290516813E-3</v>
      </c>
      <c r="AA1179" s="2">
        <v>8.1823511996330645E-3</v>
      </c>
      <c r="AB1179" s="2">
        <v>6.9770480535682466E-3</v>
      </c>
      <c r="AC1179" s="2">
        <v>4.286496997303324E-3</v>
      </c>
      <c r="AD1179" s="2">
        <v>7.4522709350177685E-4</v>
      </c>
      <c r="AE1179" s="2" t="s">
        <v>19</v>
      </c>
      <c r="AF1179" s="2" t="s">
        <v>19</v>
      </c>
      <c r="AG1179" s="2" t="s">
        <v>19</v>
      </c>
      <c r="AH1179" s="2" t="s">
        <v>19</v>
      </c>
      <c r="AI1179" s="2" t="s">
        <v>19</v>
      </c>
      <c r="AJ1179" s="2">
        <v>1.8327605956472093E-2</v>
      </c>
      <c r="AK1179" s="2" t="s">
        <v>19</v>
      </c>
      <c r="AL1179" s="2" t="s">
        <v>19</v>
      </c>
      <c r="AM1179" s="2">
        <v>-5.5999139978303303E-3</v>
      </c>
      <c r="AN1179" s="2" t="s">
        <v>19</v>
      </c>
      <c r="AO1179" s="2">
        <v>6.012412723041205E-3</v>
      </c>
      <c r="AP1179" s="2" t="s">
        <v>19</v>
      </c>
      <c r="AQ1179" s="2">
        <v>-1.1104632418785565E-2</v>
      </c>
      <c r="AV1179" s="52"/>
    </row>
    <row r="1180" spans="1:48" x14ac:dyDescent="0.3">
      <c r="A1180">
        <v>2005</v>
      </c>
      <c r="B1180" s="1">
        <v>38576</v>
      </c>
      <c r="C1180" s="4">
        <v>99</v>
      </c>
      <c r="D1180" s="4">
        <v>99</v>
      </c>
      <c r="E1180" s="4">
        <v>99</v>
      </c>
      <c r="F1180">
        <v>24.267311605346908</v>
      </c>
      <c r="G1180">
        <v>90.4803</v>
      </c>
      <c r="H1180">
        <v>34.540300000000002</v>
      </c>
      <c r="I1180">
        <v>56.831200000000003</v>
      </c>
      <c r="J1180">
        <v>56.315399999999997</v>
      </c>
      <c r="K1180">
        <v>62.386699999999998</v>
      </c>
      <c r="Q1180">
        <v>44.49</v>
      </c>
      <c r="T1180">
        <v>20.133500000000002</v>
      </c>
      <c r="V1180">
        <v>18.6556</v>
      </c>
      <c r="X1180">
        <v>97370.672500000001</v>
      </c>
      <c r="Y1180" s="2">
        <v>2.4424527397746587E-2</v>
      </c>
      <c r="Z1180" s="2">
        <v>-6.1380220147168041E-3</v>
      </c>
      <c r="AA1180" s="2">
        <v>-5.5795313539143132E-3</v>
      </c>
      <c r="AB1180" s="2">
        <v>1.0176203858247801E-2</v>
      </c>
      <c r="AC1180" s="2">
        <v>4.0328619413363409E-3</v>
      </c>
      <c r="AD1180" s="2">
        <v>1.2421901706487493E-3</v>
      </c>
      <c r="AE1180" s="2" t="s">
        <v>19</v>
      </c>
      <c r="AF1180" s="2" t="s">
        <v>19</v>
      </c>
      <c r="AG1180" s="2" t="s">
        <v>19</v>
      </c>
      <c r="AH1180" s="2" t="s">
        <v>19</v>
      </c>
      <c r="AI1180" s="2" t="s">
        <v>19</v>
      </c>
      <c r="AJ1180" s="2">
        <v>8.9988751406067102E-4</v>
      </c>
      <c r="AK1180" s="2" t="s">
        <v>19</v>
      </c>
      <c r="AL1180" s="2" t="s">
        <v>19</v>
      </c>
      <c r="AM1180" s="2">
        <v>-1.0638820638820601E-2</v>
      </c>
      <c r="AN1180" s="2" t="s">
        <v>19</v>
      </c>
      <c r="AO1180" s="2">
        <v>-9.4252725831678319E-4</v>
      </c>
      <c r="AP1180" s="2" t="s">
        <v>19</v>
      </c>
      <c r="AQ1180" s="2">
        <v>2.5835583011383223E-2</v>
      </c>
      <c r="AV1180" s="52"/>
    </row>
    <row r="1181" spans="1:48" x14ac:dyDescent="0.3">
      <c r="A1181">
        <v>2005</v>
      </c>
      <c r="B1181" s="1">
        <v>38579</v>
      </c>
      <c r="C1181" s="4">
        <v>99</v>
      </c>
      <c r="D1181" s="4">
        <v>99</v>
      </c>
      <c r="E1181" s="4">
        <v>99</v>
      </c>
      <c r="F1181">
        <v>24.435016924986645</v>
      </c>
      <c r="G1181">
        <v>91.039100000000005</v>
      </c>
      <c r="H1181">
        <v>34.7517</v>
      </c>
      <c r="I1181">
        <v>56.685000000000002</v>
      </c>
      <c r="J1181">
        <v>56.242199999999997</v>
      </c>
      <c r="K1181">
        <v>62.355699999999999</v>
      </c>
      <c r="Q1181">
        <v>44.13</v>
      </c>
      <c r="T1181">
        <v>20.273599999999998</v>
      </c>
      <c r="V1181">
        <v>18.726099999999999</v>
      </c>
      <c r="X1181">
        <v>96649.669800000003</v>
      </c>
      <c r="Y1181" s="2">
        <v>6.9107498336480333E-3</v>
      </c>
      <c r="Z1181" s="2">
        <v>6.1759300090737934E-3</v>
      </c>
      <c r="AA1181" s="2">
        <v>6.1203869103625408E-3</v>
      </c>
      <c r="AB1181" s="2">
        <v>-2.5725305817930755E-3</v>
      </c>
      <c r="AC1181" s="2">
        <v>-1.2998220735358501E-3</v>
      </c>
      <c r="AD1181" s="2">
        <v>-4.9690078173714181E-4</v>
      </c>
      <c r="AE1181" s="2" t="s">
        <v>19</v>
      </c>
      <c r="AF1181" s="2" t="s">
        <v>19</v>
      </c>
      <c r="AG1181" s="2" t="s">
        <v>19</v>
      </c>
      <c r="AH1181" s="2" t="s">
        <v>19</v>
      </c>
      <c r="AI1181" s="2" t="s">
        <v>19</v>
      </c>
      <c r="AJ1181" s="2">
        <v>-8.0917060013485642E-3</v>
      </c>
      <c r="AK1181" s="2" t="s">
        <v>19</v>
      </c>
      <c r="AL1181" s="2" t="s">
        <v>19</v>
      </c>
      <c r="AM1181" s="2">
        <v>6.9585516676184955E-3</v>
      </c>
      <c r="AN1181" s="2" t="s">
        <v>19</v>
      </c>
      <c r="AO1181" s="2">
        <v>3.7790261369239353E-3</v>
      </c>
      <c r="AP1181" s="2" t="s">
        <v>19</v>
      </c>
      <c r="AQ1181" s="2">
        <v>-7.4047213754223629E-3</v>
      </c>
      <c r="AV1181" s="52"/>
    </row>
    <row r="1182" spans="1:48" x14ac:dyDescent="0.3">
      <c r="A1182">
        <v>2005</v>
      </c>
      <c r="B1182" s="1">
        <v>38580</v>
      </c>
      <c r="C1182" s="4">
        <v>99</v>
      </c>
      <c r="D1182" s="4">
        <v>99</v>
      </c>
      <c r="E1182" s="4">
        <v>99</v>
      </c>
      <c r="F1182">
        <v>24.257943490865351</v>
      </c>
      <c r="G1182">
        <v>89.8553</v>
      </c>
      <c r="H1182">
        <v>34.187899999999999</v>
      </c>
      <c r="I1182">
        <v>57.0809</v>
      </c>
      <c r="J1182">
        <v>56.508299999999998</v>
      </c>
      <c r="K1182">
        <v>62.386699999999998</v>
      </c>
      <c r="Q1182">
        <v>44.55</v>
      </c>
      <c r="T1182">
        <v>19.9221</v>
      </c>
      <c r="V1182">
        <v>18.432300000000001</v>
      </c>
      <c r="X1182">
        <v>98759.419420000006</v>
      </c>
      <c r="Y1182" s="2">
        <v>-7.2467080610131296E-3</v>
      </c>
      <c r="Z1182" s="2">
        <v>-1.3003204117791212E-2</v>
      </c>
      <c r="AA1182" s="2">
        <v>-1.6223666755870947E-2</v>
      </c>
      <c r="AB1182" s="2">
        <v>6.98421099056179E-3</v>
      </c>
      <c r="AC1182" s="2">
        <v>4.7313227434204741E-3</v>
      </c>
      <c r="AD1182" s="2">
        <v>4.9714781487497639E-4</v>
      </c>
      <c r="AE1182" s="2" t="s">
        <v>19</v>
      </c>
      <c r="AF1182" s="2" t="s">
        <v>19</v>
      </c>
      <c r="AG1182" s="2" t="s">
        <v>19</v>
      </c>
      <c r="AH1182" s="2" t="s">
        <v>19</v>
      </c>
      <c r="AI1182" s="2" t="s">
        <v>19</v>
      </c>
      <c r="AJ1182" s="2">
        <v>9.517335146159045E-3</v>
      </c>
      <c r="AK1182" s="2" t="s">
        <v>19</v>
      </c>
      <c r="AL1182" s="2" t="s">
        <v>19</v>
      </c>
      <c r="AM1182" s="2">
        <v>-1.7337818640991154E-2</v>
      </c>
      <c r="AN1182" s="2" t="s">
        <v>19</v>
      </c>
      <c r="AO1182" s="2">
        <v>-1.5689332001858181E-2</v>
      </c>
      <c r="AP1182" s="2" t="s">
        <v>19</v>
      </c>
      <c r="AQ1182" s="2">
        <v>2.1828834225360305E-2</v>
      </c>
      <c r="AV1182" s="52"/>
    </row>
    <row r="1183" spans="1:48" x14ac:dyDescent="0.3">
      <c r="A1183">
        <v>2005</v>
      </c>
      <c r="B1183" s="1">
        <v>38581</v>
      </c>
      <c r="C1183" s="4">
        <v>99</v>
      </c>
      <c r="D1183" s="4">
        <v>99</v>
      </c>
      <c r="E1183" s="4">
        <v>99</v>
      </c>
      <c r="F1183">
        <v>24.248066956662939</v>
      </c>
      <c r="G1183">
        <v>89.847999999999999</v>
      </c>
      <c r="H1183">
        <v>34.390500000000003</v>
      </c>
      <c r="I1183">
        <v>56.703299999999999</v>
      </c>
      <c r="J1183">
        <v>56.288800000000002</v>
      </c>
      <c r="K1183">
        <v>62.402099999999997</v>
      </c>
      <c r="Q1183">
        <v>43.91</v>
      </c>
      <c r="T1183">
        <v>19.934899999999999</v>
      </c>
      <c r="V1183">
        <v>18.4146</v>
      </c>
      <c r="X1183">
        <v>97948.250480000002</v>
      </c>
      <c r="Y1183" s="2">
        <v>-4.0714639335071023E-4</v>
      </c>
      <c r="Z1183" s="2">
        <v>-8.1241729758874115E-5</v>
      </c>
      <c r="AA1183" s="2">
        <v>5.9260732598376276E-3</v>
      </c>
      <c r="AB1183" s="2">
        <v>-6.6151725007840279E-3</v>
      </c>
      <c r="AC1183" s="2">
        <v>-3.8843851257248652E-3</v>
      </c>
      <c r="AD1183" s="2">
        <v>2.468474851209379E-4</v>
      </c>
      <c r="AE1183" s="2" t="s">
        <v>19</v>
      </c>
      <c r="AF1183" s="2" t="s">
        <v>19</v>
      </c>
      <c r="AG1183" s="2" t="s">
        <v>19</v>
      </c>
      <c r="AH1183" s="2" t="s">
        <v>19</v>
      </c>
      <c r="AI1183" s="2" t="s">
        <v>19</v>
      </c>
      <c r="AJ1183" s="2">
        <v>-1.4365881032547767E-2</v>
      </c>
      <c r="AK1183" s="2" t="s">
        <v>19</v>
      </c>
      <c r="AL1183" s="2" t="s">
        <v>19</v>
      </c>
      <c r="AM1183" s="2">
        <v>6.425025474221524E-4</v>
      </c>
      <c r="AN1183" s="2" t="s">
        <v>19</v>
      </c>
      <c r="AO1183" s="2">
        <v>-9.6027082892535809E-4</v>
      </c>
      <c r="AP1183" s="2" t="s">
        <v>19</v>
      </c>
      <c r="AQ1183" s="2">
        <v>-8.2135855472205144E-3</v>
      </c>
      <c r="AV1183" s="52"/>
    </row>
    <row r="1184" spans="1:48" x14ac:dyDescent="0.3">
      <c r="A1184">
        <v>2005</v>
      </c>
      <c r="B1184" s="1">
        <v>38582</v>
      </c>
      <c r="C1184" s="4">
        <v>99</v>
      </c>
      <c r="D1184" s="4">
        <v>99</v>
      </c>
      <c r="E1184" s="4">
        <v>99</v>
      </c>
      <c r="F1184">
        <v>23.843815087493265</v>
      </c>
      <c r="G1184">
        <v>89.840599999999995</v>
      </c>
      <c r="H1184">
        <v>34.214300000000001</v>
      </c>
      <c r="I1184">
        <v>57.1235</v>
      </c>
      <c r="J1184">
        <v>56.588099999999997</v>
      </c>
      <c r="K1184">
        <v>62.456299999999999</v>
      </c>
      <c r="Q1184">
        <v>43.83</v>
      </c>
      <c r="T1184">
        <v>19.568100000000001</v>
      </c>
      <c r="V1184">
        <v>18.485199999999999</v>
      </c>
      <c r="X1184">
        <v>97223.571020000003</v>
      </c>
      <c r="Y1184" s="2">
        <v>-1.6671509110073313E-2</v>
      </c>
      <c r="Z1184" s="2">
        <v>-8.2361321342760974E-5</v>
      </c>
      <c r="AA1184" s="2">
        <v>-5.1235079455081989E-3</v>
      </c>
      <c r="AB1184" s="2">
        <v>7.4105034451257268E-3</v>
      </c>
      <c r="AC1184" s="2">
        <v>5.3172211878738107E-3</v>
      </c>
      <c r="AD1184" s="2">
        <v>8.685605131879548E-4</v>
      </c>
      <c r="AE1184" s="2" t="s">
        <v>19</v>
      </c>
      <c r="AF1184" s="2" t="s">
        <v>19</v>
      </c>
      <c r="AG1184" s="2" t="s">
        <v>19</v>
      </c>
      <c r="AH1184" s="2" t="s">
        <v>19</v>
      </c>
      <c r="AI1184" s="2" t="s">
        <v>19</v>
      </c>
      <c r="AJ1184" s="2">
        <v>-1.8219084491003512E-3</v>
      </c>
      <c r="AK1184" s="2" t="s">
        <v>19</v>
      </c>
      <c r="AL1184" s="2" t="s">
        <v>19</v>
      </c>
      <c r="AM1184" s="2">
        <v>-1.8399891647311928E-2</v>
      </c>
      <c r="AN1184" s="2" t="s">
        <v>19</v>
      </c>
      <c r="AO1184" s="2">
        <v>3.8339143940133713E-3</v>
      </c>
      <c r="AP1184" s="2" t="s">
        <v>19</v>
      </c>
      <c r="AQ1184" s="2">
        <v>-7.3985952423720747E-3</v>
      </c>
      <c r="AV1184" s="52"/>
    </row>
    <row r="1185" spans="1:48" x14ac:dyDescent="0.3">
      <c r="A1185">
        <v>2005</v>
      </c>
      <c r="B1185" s="1">
        <v>38583</v>
      </c>
      <c r="C1185" s="4">
        <v>99</v>
      </c>
      <c r="D1185" s="4">
        <v>99</v>
      </c>
      <c r="E1185" s="4">
        <v>99</v>
      </c>
      <c r="F1185">
        <v>23.773941437563433</v>
      </c>
      <c r="G1185">
        <v>90.046499999999995</v>
      </c>
      <c r="H1185">
        <v>34.1967</v>
      </c>
      <c r="I1185">
        <v>57.1175</v>
      </c>
      <c r="J1185">
        <v>56.554900000000004</v>
      </c>
      <c r="K1185">
        <v>62.433100000000003</v>
      </c>
      <c r="Q1185">
        <v>43.6</v>
      </c>
      <c r="T1185">
        <v>19.491700000000002</v>
      </c>
      <c r="V1185">
        <v>18.596800000000002</v>
      </c>
      <c r="X1185">
        <v>96481.084289999999</v>
      </c>
      <c r="Y1185" s="2">
        <v>-2.930472731542122E-3</v>
      </c>
      <c r="Z1185" s="2">
        <v>2.2918368755329155E-3</v>
      </c>
      <c r="AA1185" s="2">
        <v>-5.1440479565567632E-4</v>
      </c>
      <c r="AB1185" s="2">
        <v>-1.0503558080299236E-4</v>
      </c>
      <c r="AC1185" s="2">
        <v>-5.8669578939729572E-4</v>
      </c>
      <c r="AD1185" s="2">
        <v>-3.7145972463936694E-4</v>
      </c>
      <c r="AE1185" s="2" t="s">
        <v>19</v>
      </c>
      <c r="AF1185" s="2" t="s">
        <v>19</v>
      </c>
      <c r="AG1185" s="2" t="s">
        <v>19</v>
      </c>
      <c r="AH1185" s="2" t="s">
        <v>19</v>
      </c>
      <c r="AI1185" s="2" t="s">
        <v>19</v>
      </c>
      <c r="AJ1185" s="2">
        <v>-5.2475473420031671E-3</v>
      </c>
      <c r="AK1185" s="2" t="s">
        <v>19</v>
      </c>
      <c r="AL1185" s="2" t="s">
        <v>19</v>
      </c>
      <c r="AM1185" s="2">
        <v>-3.9043136533439826E-3</v>
      </c>
      <c r="AN1185" s="2" t="s">
        <v>19</v>
      </c>
      <c r="AO1185" s="2">
        <v>6.0372622422264488E-3</v>
      </c>
      <c r="AP1185" s="2" t="s">
        <v>19</v>
      </c>
      <c r="AQ1185" s="2">
        <v>-7.6369004163328036E-3</v>
      </c>
      <c r="AV1185" s="52"/>
    </row>
    <row r="1186" spans="1:48" x14ac:dyDescent="0.3">
      <c r="A1186">
        <v>2005</v>
      </c>
      <c r="B1186" s="1">
        <v>38586</v>
      </c>
      <c r="C1186" s="4">
        <v>99</v>
      </c>
      <c r="D1186" s="4">
        <v>99</v>
      </c>
      <c r="E1186" s="4">
        <v>99</v>
      </c>
      <c r="F1186">
        <v>23.678114912072786</v>
      </c>
      <c r="G1186">
        <v>90.046499999999995</v>
      </c>
      <c r="H1186">
        <v>34.214300000000001</v>
      </c>
      <c r="I1186">
        <v>57.056600000000003</v>
      </c>
      <c r="J1186">
        <v>56.601399999999998</v>
      </c>
      <c r="K1186">
        <v>62.440800000000003</v>
      </c>
      <c r="Q1186">
        <v>43.7</v>
      </c>
      <c r="T1186">
        <v>19.733699999999999</v>
      </c>
      <c r="V1186">
        <v>18.720300000000002</v>
      </c>
      <c r="X1186">
        <v>96264.965760000006</v>
      </c>
      <c r="Y1186" s="2">
        <v>-4.030737845565624E-3</v>
      </c>
      <c r="Z1186" s="2">
        <v>0</v>
      </c>
      <c r="AA1186" s="2">
        <v>5.1466954413736943E-4</v>
      </c>
      <c r="AB1186" s="2">
        <v>-1.0662231365167196E-3</v>
      </c>
      <c r="AC1186" s="2">
        <v>8.2220992345471977E-4</v>
      </c>
      <c r="AD1186" s="2">
        <v>1.2333201458836207E-4</v>
      </c>
      <c r="AE1186" s="2" t="s">
        <v>19</v>
      </c>
      <c r="AF1186" s="2" t="s">
        <v>19</v>
      </c>
      <c r="AG1186" s="2" t="s">
        <v>19</v>
      </c>
      <c r="AH1186" s="2" t="s">
        <v>19</v>
      </c>
      <c r="AI1186" s="2" t="s">
        <v>19</v>
      </c>
      <c r="AJ1186" s="2">
        <v>2.2935779816513069E-3</v>
      </c>
      <c r="AK1186" s="2" t="s">
        <v>19</v>
      </c>
      <c r="AL1186" s="2" t="s">
        <v>19</v>
      </c>
      <c r="AM1186" s="2">
        <v>1.2415540973850225E-2</v>
      </c>
      <c r="AN1186" s="2" t="s">
        <v>19</v>
      </c>
      <c r="AO1186" s="2">
        <v>6.6409274713929989E-3</v>
      </c>
      <c r="AP1186" s="2" t="s">
        <v>19</v>
      </c>
      <c r="AQ1186" s="2">
        <v>-2.2400093405914312E-3</v>
      </c>
      <c r="AV1186" s="52"/>
    </row>
    <row r="1187" spans="1:48" x14ac:dyDescent="0.3">
      <c r="A1187">
        <v>2005</v>
      </c>
      <c r="B1187" s="1">
        <v>38587</v>
      </c>
      <c r="C1187" s="4">
        <v>99</v>
      </c>
      <c r="D1187" s="4">
        <v>99</v>
      </c>
      <c r="E1187" s="4">
        <v>99</v>
      </c>
      <c r="F1187">
        <v>23.637721511767886</v>
      </c>
      <c r="G1187">
        <v>89.877399999999994</v>
      </c>
      <c r="H1187">
        <v>34.117400000000004</v>
      </c>
      <c r="I1187">
        <v>57.318399999999997</v>
      </c>
      <c r="J1187">
        <v>56.707900000000002</v>
      </c>
      <c r="K1187">
        <v>62.502699999999997</v>
      </c>
      <c r="Q1187">
        <v>43.76</v>
      </c>
      <c r="T1187">
        <v>19.547699999999999</v>
      </c>
      <c r="V1187">
        <v>18.873100000000001</v>
      </c>
      <c r="X1187">
        <v>96369.106769999999</v>
      </c>
      <c r="Y1187" s="2">
        <v>-1.7059381819413133E-3</v>
      </c>
      <c r="Z1187" s="2">
        <v>-1.8779186309295648E-3</v>
      </c>
      <c r="AA1187" s="2">
        <v>-2.8321491306265711E-3</v>
      </c>
      <c r="AB1187" s="2">
        <v>4.5884262293931499E-3</v>
      </c>
      <c r="AC1187" s="2">
        <v>1.8815789008752581E-3</v>
      </c>
      <c r="AD1187" s="2">
        <v>9.9133899629721967E-4</v>
      </c>
      <c r="AE1187" s="2" t="s">
        <v>19</v>
      </c>
      <c r="AF1187" s="2" t="s">
        <v>19</v>
      </c>
      <c r="AG1187" s="2" t="s">
        <v>19</v>
      </c>
      <c r="AH1187" s="2" t="s">
        <v>19</v>
      </c>
      <c r="AI1187" s="2" t="s">
        <v>19</v>
      </c>
      <c r="AJ1187" s="2">
        <v>1.3729977116703207E-3</v>
      </c>
      <c r="AK1187" s="2" t="s">
        <v>19</v>
      </c>
      <c r="AL1187" s="2" t="s">
        <v>19</v>
      </c>
      <c r="AM1187" s="2">
        <v>-9.4255005396859382E-3</v>
      </c>
      <c r="AN1187" s="2" t="s">
        <v>19</v>
      </c>
      <c r="AO1187" s="2">
        <v>8.1622623569066466E-3</v>
      </c>
      <c r="AP1187" s="2" t="s">
        <v>19</v>
      </c>
      <c r="AQ1187" s="2">
        <v>1.0818163095764888E-3</v>
      </c>
      <c r="AV1187" s="52"/>
    </row>
    <row r="1188" spans="1:48" x14ac:dyDescent="0.3">
      <c r="A1188">
        <v>2005</v>
      </c>
      <c r="B1188" s="1">
        <v>38588</v>
      </c>
      <c r="C1188" s="4">
        <v>99</v>
      </c>
      <c r="D1188" s="4">
        <v>99</v>
      </c>
      <c r="E1188" s="4">
        <v>99</v>
      </c>
      <c r="F1188">
        <v>23.544941102009169</v>
      </c>
      <c r="G1188">
        <v>89.075900000000004</v>
      </c>
      <c r="H1188">
        <v>33.9148</v>
      </c>
      <c r="I1188">
        <v>57.3733</v>
      </c>
      <c r="J1188">
        <v>56.734499999999997</v>
      </c>
      <c r="K1188">
        <v>62.510399999999997</v>
      </c>
      <c r="Q1188">
        <v>43.59</v>
      </c>
      <c r="T1188">
        <v>19.293099999999999</v>
      </c>
      <c r="V1188">
        <v>18.7849</v>
      </c>
      <c r="X1188">
        <v>96551.207490000001</v>
      </c>
      <c r="Y1188" s="2">
        <v>-3.9250995368791397E-3</v>
      </c>
      <c r="Z1188" s="2">
        <v>-8.9177034493653773E-3</v>
      </c>
      <c r="AA1188" s="2">
        <v>-5.9383188636884521E-3</v>
      </c>
      <c r="AB1188" s="2">
        <v>9.5780761500674494E-4</v>
      </c>
      <c r="AC1188" s="2">
        <v>4.6907044697475087E-4</v>
      </c>
      <c r="AD1188" s="2">
        <v>1.2319467798982409E-4</v>
      </c>
      <c r="AE1188" s="2" t="s">
        <v>19</v>
      </c>
      <c r="AF1188" s="2" t="s">
        <v>19</v>
      </c>
      <c r="AG1188" s="2" t="s">
        <v>19</v>
      </c>
      <c r="AH1188" s="2" t="s">
        <v>19</v>
      </c>
      <c r="AI1188" s="2" t="s">
        <v>19</v>
      </c>
      <c r="AJ1188" s="2">
        <v>-3.8848263254112059E-3</v>
      </c>
      <c r="AK1188" s="2" t="s">
        <v>19</v>
      </c>
      <c r="AL1188" s="2" t="s">
        <v>19</v>
      </c>
      <c r="AM1188" s="2">
        <v>-1.3024550202837215E-2</v>
      </c>
      <c r="AN1188" s="2" t="s">
        <v>19</v>
      </c>
      <c r="AO1188" s="2">
        <v>-4.67331810884275E-3</v>
      </c>
      <c r="AP1188" s="2" t="s">
        <v>19</v>
      </c>
      <c r="AQ1188" s="2">
        <v>1.8896171823468144E-3</v>
      </c>
      <c r="AV1188" s="52"/>
    </row>
    <row r="1189" spans="1:48" x14ac:dyDescent="0.3">
      <c r="A1189">
        <v>2005</v>
      </c>
      <c r="B1189" s="1">
        <v>38589</v>
      </c>
      <c r="C1189" s="4">
        <v>99</v>
      </c>
      <c r="D1189" s="4">
        <v>99</v>
      </c>
      <c r="E1189" s="4">
        <v>99</v>
      </c>
      <c r="F1189">
        <v>23.580374313030021</v>
      </c>
      <c r="G1189">
        <v>89.399500000000003</v>
      </c>
      <c r="H1189">
        <v>33.994100000000003</v>
      </c>
      <c r="I1189">
        <v>57.555999999999997</v>
      </c>
      <c r="J1189">
        <v>56.767699999999998</v>
      </c>
      <c r="K1189">
        <v>62.502699999999997</v>
      </c>
      <c r="Q1189">
        <v>43.73</v>
      </c>
      <c r="T1189">
        <v>19.509499999999999</v>
      </c>
      <c r="V1189">
        <v>18.925999999999998</v>
      </c>
      <c r="X1189">
        <v>96704.065560000003</v>
      </c>
      <c r="Y1189" s="2">
        <v>1.5049182271187345E-3</v>
      </c>
      <c r="Z1189" s="2">
        <v>3.6328569231407482E-3</v>
      </c>
      <c r="AA1189" s="2">
        <v>2.3382122259310023E-3</v>
      </c>
      <c r="AB1189" s="2">
        <v>3.1844080783220985E-3</v>
      </c>
      <c r="AC1189" s="2">
        <v>5.8518185583733562E-4</v>
      </c>
      <c r="AD1189" s="2">
        <v>-1.2317950293072588E-4</v>
      </c>
      <c r="AE1189" s="2" t="s">
        <v>19</v>
      </c>
      <c r="AF1189" s="2" t="s">
        <v>19</v>
      </c>
      <c r="AG1189" s="2" t="s">
        <v>19</v>
      </c>
      <c r="AH1189" s="2" t="s">
        <v>19</v>
      </c>
      <c r="AI1189" s="2" t="s">
        <v>19</v>
      </c>
      <c r="AJ1189" s="2">
        <v>3.2117458132596699E-3</v>
      </c>
      <c r="AK1189" s="2" t="s">
        <v>19</v>
      </c>
      <c r="AL1189" s="2" t="s">
        <v>19</v>
      </c>
      <c r="AM1189" s="2">
        <v>1.121644525763088E-2</v>
      </c>
      <c r="AN1189" s="2" t="s">
        <v>19</v>
      </c>
      <c r="AO1189" s="2">
        <v>7.5113522030991753E-3</v>
      </c>
      <c r="AP1189" s="2" t="s">
        <v>19</v>
      </c>
      <c r="AQ1189" s="2">
        <v>1.5831813394548977E-3</v>
      </c>
      <c r="AV1189" s="52"/>
    </row>
    <row r="1190" spans="1:48" x14ac:dyDescent="0.3">
      <c r="A1190">
        <v>2005</v>
      </c>
      <c r="B1190" s="1">
        <v>38590</v>
      </c>
      <c r="C1190" s="4">
        <v>99</v>
      </c>
      <c r="D1190" s="4">
        <v>99</v>
      </c>
      <c r="E1190" s="4">
        <v>99</v>
      </c>
      <c r="F1190">
        <v>23.604396864444492</v>
      </c>
      <c r="G1190">
        <v>88.789199999999994</v>
      </c>
      <c r="H1190">
        <v>33.879600000000003</v>
      </c>
      <c r="I1190">
        <v>57.537700000000001</v>
      </c>
      <c r="J1190">
        <v>56.674599999999998</v>
      </c>
      <c r="K1190">
        <v>62.456299999999999</v>
      </c>
      <c r="Q1190">
        <v>43.61</v>
      </c>
      <c r="T1190">
        <v>19.484100000000002</v>
      </c>
      <c r="V1190">
        <v>18.896599999999999</v>
      </c>
      <c r="X1190">
        <v>97262.893620000003</v>
      </c>
      <c r="Y1190" s="2">
        <v>1.0187519118896038E-3</v>
      </c>
      <c r="Z1190" s="2">
        <v>-6.8266601043630581E-3</v>
      </c>
      <c r="AA1190" s="2">
        <v>-3.3682315460623613E-3</v>
      </c>
      <c r="AB1190" s="2">
        <v>-3.1795121273192617E-4</v>
      </c>
      <c r="AC1190" s="2">
        <v>-1.6400171224129068E-3</v>
      </c>
      <c r="AD1190" s="2">
        <v>-7.4236792970538978E-4</v>
      </c>
      <c r="AE1190" s="2" t="s">
        <v>19</v>
      </c>
      <c r="AF1190" s="2" t="s">
        <v>19</v>
      </c>
      <c r="AG1190" s="2" t="s">
        <v>19</v>
      </c>
      <c r="AH1190" s="2" t="s">
        <v>19</v>
      </c>
      <c r="AI1190" s="2" t="s">
        <v>19</v>
      </c>
      <c r="AJ1190" s="2">
        <v>-2.7441115938714455E-3</v>
      </c>
      <c r="AK1190" s="2" t="s">
        <v>19</v>
      </c>
      <c r="AL1190" s="2" t="s">
        <v>19</v>
      </c>
      <c r="AM1190" s="2">
        <v>-1.3019298290575243E-3</v>
      </c>
      <c r="AN1190" s="2" t="s">
        <v>19</v>
      </c>
      <c r="AO1190" s="2">
        <v>-1.5534185776180376E-3</v>
      </c>
      <c r="AP1190" s="2" t="s">
        <v>19</v>
      </c>
      <c r="AQ1190" s="2">
        <v>5.7787442209786821E-3</v>
      </c>
      <c r="AV1190" s="52"/>
    </row>
    <row r="1191" spans="1:48" x14ac:dyDescent="0.3">
      <c r="A1191">
        <v>2005</v>
      </c>
      <c r="B1191" s="1">
        <v>38593</v>
      </c>
      <c r="C1191" s="4">
        <v>99</v>
      </c>
      <c r="D1191" s="4">
        <v>99</v>
      </c>
      <c r="E1191" s="4">
        <v>99</v>
      </c>
      <c r="F1191">
        <v>23.986232032045713</v>
      </c>
      <c r="G1191">
        <v>89.472999999999999</v>
      </c>
      <c r="H1191">
        <v>34.143900000000002</v>
      </c>
      <c r="I1191">
        <v>57.610799999999998</v>
      </c>
      <c r="J1191">
        <v>56.714500000000001</v>
      </c>
      <c r="K1191">
        <v>62.471699999999998</v>
      </c>
      <c r="Q1191">
        <v>43.57</v>
      </c>
      <c r="T1191">
        <v>19.698</v>
      </c>
      <c r="V1191">
        <v>18.972999999999999</v>
      </c>
      <c r="X1191">
        <v>96347.848589999994</v>
      </c>
      <c r="Y1191" s="2">
        <v>1.61764424566333E-2</v>
      </c>
      <c r="Z1191" s="2">
        <v>7.701387105639057E-3</v>
      </c>
      <c r="AA1191" s="2">
        <v>7.8011546771508122E-3</v>
      </c>
      <c r="AB1191" s="2">
        <v>1.2704713605165008E-3</v>
      </c>
      <c r="AC1191" s="2">
        <v>7.0401908438699756E-4</v>
      </c>
      <c r="AD1191" s="2">
        <v>2.4657240342440545E-4</v>
      </c>
      <c r="AE1191" s="2" t="s">
        <v>19</v>
      </c>
      <c r="AF1191" s="2" t="s">
        <v>19</v>
      </c>
      <c r="AG1191" s="2" t="s">
        <v>19</v>
      </c>
      <c r="AH1191" s="2" t="s">
        <v>19</v>
      </c>
      <c r="AI1191" s="2" t="s">
        <v>19</v>
      </c>
      <c r="AJ1191" s="2">
        <v>-9.1722082091261203E-4</v>
      </c>
      <c r="AK1191" s="2" t="s">
        <v>19</v>
      </c>
      <c r="AL1191" s="2" t="s">
        <v>19</v>
      </c>
      <c r="AM1191" s="2">
        <v>1.0978182210109821E-2</v>
      </c>
      <c r="AN1191" s="2" t="s">
        <v>19</v>
      </c>
      <c r="AO1191" s="2">
        <v>4.0430553644570377E-3</v>
      </c>
      <c r="AP1191" s="2" t="s">
        <v>19</v>
      </c>
      <c r="AQ1191" s="2">
        <v>-9.4079560657019945E-3</v>
      </c>
      <c r="AV1191" s="52"/>
    </row>
    <row r="1192" spans="1:48" x14ac:dyDescent="0.3">
      <c r="A1192">
        <v>2005</v>
      </c>
      <c r="B1192" s="1">
        <v>38594</v>
      </c>
      <c r="C1192" s="4">
        <v>99</v>
      </c>
      <c r="D1192" s="4">
        <v>99</v>
      </c>
      <c r="E1192" s="4">
        <v>99</v>
      </c>
      <c r="F1192">
        <v>23.867332250134069</v>
      </c>
      <c r="G1192">
        <v>89.002399999999994</v>
      </c>
      <c r="H1192">
        <v>34.020499999999998</v>
      </c>
      <c r="I1192">
        <v>57.976199999999999</v>
      </c>
      <c r="J1192">
        <v>56.980600000000003</v>
      </c>
      <c r="K1192">
        <v>62.564500000000002</v>
      </c>
      <c r="Q1192">
        <v>43.01</v>
      </c>
      <c r="T1192">
        <v>19.491700000000002</v>
      </c>
      <c r="V1192">
        <v>18.9436</v>
      </c>
      <c r="X1192">
        <v>97017.960890000002</v>
      </c>
      <c r="Y1192" s="2">
        <v>-4.9570012394106744E-3</v>
      </c>
      <c r="Z1192" s="2">
        <v>-5.2596872799616223E-3</v>
      </c>
      <c r="AA1192" s="2">
        <v>-3.6141155521192125E-3</v>
      </c>
      <c r="AB1192" s="2">
        <v>6.3425607698557318E-3</v>
      </c>
      <c r="AC1192" s="2">
        <v>4.6919218189351852E-3</v>
      </c>
      <c r="AD1192" s="2">
        <v>1.4854726220032699E-3</v>
      </c>
      <c r="AE1192" s="2" t="s">
        <v>19</v>
      </c>
      <c r="AF1192" s="2" t="s">
        <v>19</v>
      </c>
      <c r="AG1192" s="2" t="s">
        <v>19</v>
      </c>
      <c r="AH1192" s="2" t="s">
        <v>19</v>
      </c>
      <c r="AI1192" s="2" t="s">
        <v>19</v>
      </c>
      <c r="AJ1192" s="2">
        <v>-1.2852880422309032E-2</v>
      </c>
      <c r="AK1192" s="2" t="s">
        <v>19</v>
      </c>
      <c r="AL1192" s="2" t="s">
        <v>19</v>
      </c>
      <c r="AM1192" s="2">
        <v>-1.0473144481673247E-2</v>
      </c>
      <c r="AN1192" s="2" t="s">
        <v>19</v>
      </c>
      <c r="AO1192" s="2">
        <v>-1.5495704422072709E-3</v>
      </c>
      <c r="AP1192" s="2" t="s">
        <v>19</v>
      </c>
      <c r="AQ1192" s="2">
        <v>6.9551350632810482E-3</v>
      </c>
      <c r="AV1192" s="52"/>
    </row>
    <row r="1193" spans="1:48" x14ac:dyDescent="0.3">
      <c r="A1193">
        <v>2005</v>
      </c>
      <c r="B1193" s="1">
        <v>38595</v>
      </c>
      <c r="C1193" s="4">
        <v>99</v>
      </c>
      <c r="D1193" s="4">
        <v>99</v>
      </c>
      <c r="E1193" s="4">
        <v>99</v>
      </c>
      <c r="F1193">
        <v>23.956422614359333</v>
      </c>
      <c r="G1193">
        <v>90.127399999999994</v>
      </c>
      <c r="H1193">
        <v>34.337699999999998</v>
      </c>
      <c r="I1193">
        <v>58.463500000000003</v>
      </c>
      <c r="J1193">
        <v>57.353099999999998</v>
      </c>
      <c r="K1193">
        <v>62.726999999999997</v>
      </c>
      <c r="Q1193">
        <v>43.4</v>
      </c>
      <c r="T1193">
        <v>19.896699999999999</v>
      </c>
      <c r="V1193">
        <v>19.090499999999999</v>
      </c>
      <c r="X1193">
        <v>95898.583199999994</v>
      </c>
      <c r="Y1193" s="2">
        <v>3.7327323930291811E-3</v>
      </c>
      <c r="Z1193" s="2">
        <v>1.264010858134168E-2</v>
      </c>
      <c r="AA1193" s="2">
        <v>9.3237900677531904E-3</v>
      </c>
      <c r="AB1193" s="2">
        <v>8.4051731572611921E-3</v>
      </c>
      <c r="AC1193" s="2">
        <v>6.5373126994099362E-3</v>
      </c>
      <c r="AD1193" s="2">
        <v>2.5973195662076787E-3</v>
      </c>
      <c r="AE1193" s="2" t="s">
        <v>19</v>
      </c>
      <c r="AF1193" s="2" t="s">
        <v>19</v>
      </c>
      <c r="AG1193" s="2" t="s">
        <v>19</v>
      </c>
      <c r="AH1193" s="2" t="s">
        <v>19</v>
      </c>
      <c r="AI1193" s="2" t="s">
        <v>19</v>
      </c>
      <c r="AJ1193" s="2">
        <v>9.0676586840270357E-3</v>
      </c>
      <c r="AK1193" s="2" t="s">
        <v>19</v>
      </c>
      <c r="AL1193" s="2" t="s">
        <v>19</v>
      </c>
      <c r="AM1193" s="2">
        <v>2.0778074770286814E-2</v>
      </c>
      <c r="AN1193" s="2" t="s">
        <v>19</v>
      </c>
      <c r="AO1193" s="2">
        <v>7.7545978589075304E-3</v>
      </c>
      <c r="AP1193" s="2" t="s">
        <v>19</v>
      </c>
      <c r="AQ1193" s="2">
        <v>-1.1537839795140337E-2</v>
      </c>
      <c r="AV1193" s="52"/>
    </row>
    <row r="1194" spans="1:48" x14ac:dyDescent="0.3">
      <c r="A1194">
        <v>2005</v>
      </c>
      <c r="B1194" s="1">
        <v>38596</v>
      </c>
      <c r="C1194" s="4">
        <v>99</v>
      </c>
      <c r="D1194" s="4">
        <v>99</v>
      </c>
      <c r="E1194" s="4">
        <v>99</v>
      </c>
      <c r="F1194">
        <v>23.729861065915511</v>
      </c>
      <c r="G1194">
        <v>90.061199999999999</v>
      </c>
      <c r="H1194">
        <v>34.284799999999997</v>
      </c>
      <c r="I1194">
        <v>58.113199999999999</v>
      </c>
      <c r="J1194">
        <v>57.410699999999999</v>
      </c>
      <c r="K1194">
        <v>62.804699999999997</v>
      </c>
      <c r="Q1194">
        <v>44.22</v>
      </c>
      <c r="T1194">
        <v>20.171700000000001</v>
      </c>
      <c r="V1194">
        <v>19.3903</v>
      </c>
      <c r="X1194">
        <v>96199.251470000003</v>
      </c>
      <c r="Y1194" s="2">
        <v>-9.4572362531299969E-3</v>
      </c>
      <c r="Z1194" s="2">
        <v>-7.3451580762340374E-4</v>
      </c>
      <c r="AA1194" s="2">
        <v>-1.540580761087651E-3</v>
      </c>
      <c r="AB1194" s="2">
        <v>-5.9917726444705943E-3</v>
      </c>
      <c r="AC1194" s="2">
        <v>1.0043049111556623E-3</v>
      </c>
      <c r="AD1194" s="2">
        <v>1.2387010378305252E-3</v>
      </c>
      <c r="AE1194" s="2" t="s">
        <v>19</v>
      </c>
      <c r="AF1194" s="2" t="s">
        <v>19</v>
      </c>
      <c r="AG1194" s="2" t="s">
        <v>19</v>
      </c>
      <c r="AH1194" s="2" t="s">
        <v>19</v>
      </c>
      <c r="AI1194" s="2" t="s">
        <v>19</v>
      </c>
      <c r="AJ1194" s="2">
        <v>1.8894009216589902E-2</v>
      </c>
      <c r="AK1194" s="2" t="s">
        <v>19</v>
      </c>
      <c r="AL1194" s="2" t="s">
        <v>19</v>
      </c>
      <c r="AM1194" s="2">
        <v>1.382138746626338E-2</v>
      </c>
      <c r="AN1194" s="2" t="s">
        <v>19</v>
      </c>
      <c r="AO1194" s="2">
        <v>1.5704146041224831E-2</v>
      </c>
      <c r="AP1194" s="2" t="s">
        <v>19</v>
      </c>
      <c r="AQ1194" s="2">
        <v>3.1352733269578437E-3</v>
      </c>
      <c r="AV1194" s="52"/>
    </row>
    <row r="1195" spans="1:48" x14ac:dyDescent="0.3">
      <c r="A1195">
        <v>2005</v>
      </c>
      <c r="B1195" s="1">
        <v>38597</v>
      </c>
      <c r="C1195" s="4">
        <v>99</v>
      </c>
      <c r="D1195" s="4">
        <v>99</v>
      </c>
      <c r="E1195" s="4">
        <v>99</v>
      </c>
      <c r="F1195">
        <v>23.74843697953801</v>
      </c>
      <c r="G1195">
        <v>89.8994</v>
      </c>
      <c r="H1195">
        <v>34.152700000000003</v>
      </c>
      <c r="I1195">
        <v>58.162100000000002</v>
      </c>
      <c r="J1195">
        <v>57.423999999999999</v>
      </c>
      <c r="K1195">
        <v>62.882199999999997</v>
      </c>
      <c r="Q1195">
        <v>44.25</v>
      </c>
      <c r="T1195">
        <v>20.350000000000001</v>
      </c>
      <c r="V1195">
        <v>19.3962</v>
      </c>
      <c r="X1195">
        <v>96896.830419999998</v>
      </c>
      <c r="Y1195" s="2">
        <v>7.82807517115236E-4</v>
      </c>
      <c r="Z1195" s="2">
        <v>-1.7965561196164881E-3</v>
      </c>
      <c r="AA1195" s="2">
        <v>-3.8530194138508556E-3</v>
      </c>
      <c r="AB1195" s="2">
        <v>8.414611482416845E-4</v>
      </c>
      <c r="AC1195" s="2">
        <v>2.3166413229591676E-4</v>
      </c>
      <c r="AD1195" s="2">
        <v>1.233984080809325E-3</v>
      </c>
      <c r="AE1195" s="2" t="s">
        <v>19</v>
      </c>
      <c r="AF1195" s="2" t="s">
        <v>19</v>
      </c>
      <c r="AG1195" s="2" t="s">
        <v>19</v>
      </c>
      <c r="AH1195" s="2" t="s">
        <v>19</v>
      </c>
      <c r="AI1195" s="2" t="s">
        <v>19</v>
      </c>
      <c r="AJ1195" s="2">
        <v>6.7842605156043234E-4</v>
      </c>
      <c r="AK1195" s="2" t="s">
        <v>19</v>
      </c>
      <c r="AL1195" s="2" t="s">
        <v>19</v>
      </c>
      <c r="AM1195" s="2">
        <v>8.8391161875300828E-3</v>
      </c>
      <c r="AN1195" s="2" t="s">
        <v>19</v>
      </c>
      <c r="AO1195" s="2">
        <v>3.0427584926484563E-4</v>
      </c>
      <c r="AP1195" s="2" t="s">
        <v>19</v>
      </c>
      <c r="AQ1195" s="2">
        <v>7.2513968595435685E-3</v>
      </c>
      <c r="AV1195" s="52"/>
    </row>
    <row r="1196" spans="1:48" x14ac:dyDescent="0.3">
      <c r="A1196">
        <v>2005</v>
      </c>
      <c r="B1196" s="1">
        <v>38601</v>
      </c>
      <c r="C1196" s="4">
        <v>99</v>
      </c>
      <c r="D1196" s="4">
        <v>99</v>
      </c>
      <c r="E1196" s="4">
        <v>99</v>
      </c>
      <c r="F1196">
        <v>24.690064684901987</v>
      </c>
      <c r="G1196">
        <v>90.950800000000001</v>
      </c>
      <c r="H1196">
        <v>34.654800000000002</v>
      </c>
      <c r="I1196">
        <v>57.752600000000001</v>
      </c>
      <c r="J1196">
        <v>57.2438</v>
      </c>
      <c r="K1196">
        <v>62.781399999999998</v>
      </c>
      <c r="Q1196">
        <v>44.27</v>
      </c>
      <c r="T1196">
        <v>20.604800000000001</v>
      </c>
      <c r="V1196">
        <v>19.578399999999998</v>
      </c>
      <c r="X1196">
        <v>95688.704240000006</v>
      </c>
      <c r="Y1196" s="2">
        <v>3.9650091758682837E-2</v>
      </c>
      <c r="Z1196" s="2">
        <v>1.1695294963036451E-2</v>
      </c>
      <c r="AA1196" s="2">
        <v>1.470161949128479E-2</v>
      </c>
      <c r="AB1196" s="2">
        <v>-7.0406673761780336E-3</v>
      </c>
      <c r="AC1196" s="2">
        <v>-3.1380607411535255E-3</v>
      </c>
      <c r="AD1196" s="2">
        <v>-1.6029973506015427E-3</v>
      </c>
      <c r="AE1196" s="2" t="s">
        <v>19</v>
      </c>
      <c r="AF1196" s="2" t="s">
        <v>19</v>
      </c>
      <c r="AG1196" s="2" t="s">
        <v>19</v>
      </c>
      <c r="AH1196" s="2" t="s">
        <v>19</v>
      </c>
      <c r="AI1196" s="2" t="s">
        <v>19</v>
      </c>
      <c r="AJ1196" s="2">
        <v>4.5197740113001039E-4</v>
      </c>
      <c r="AK1196" s="2" t="s">
        <v>19</v>
      </c>
      <c r="AL1196" s="2" t="s">
        <v>19</v>
      </c>
      <c r="AM1196" s="2">
        <v>1.2520884520884401E-2</v>
      </c>
      <c r="AN1196" s="2" t="s">
        <v>19</v>
      </c>
      <c r="AO1196" s="2">
        <v>9.3935925593671143E-3</v>
      </c>
      <c r="AP1196" s="2" t="s">
        <v>19</v>
      </c>
      <c r="AQ1196" s="2">
        <v>-1.2468170266905165E-2</v>
      </c>
      <c r="AV1196" s="52"/>
    </row>
    <row r="1197" spans="1:48" x14ac:dyDescent="0.3">
      <c r="A1197">
        <v>2005</v>
      </c>
      <c r="B1197" s="1">
        <v>38602</v>
      </c>
      <c r="C1197" s="4">
        <v>99</v>
      </c>
      <c r="D1197" s="4">
        <v>99</v>
      </c>
      <c r="E1197" s="4">
        <v>99</v>
      </c>
      <c r="F1197">
        <v>24.811509157374669</v>
      </c>
      <c r="G1197">
        <v>91.1053</v>
      </c>
      <c r="H1197">
        <v>34.716500000000003</v>
      </c>
      <c r="I1197">
        <v>57.208599999999997</v>
      </c>
      <c r="J1197">
        <v>57.057000000000002</v>
      </c>
      <c r="K1197">
        <v>62.734900000000003</v>
      </c>
      <c r="Q1197">
        <v>44.33</v>
      </c>
      <c r="T1197">
        <v>20.630199999999999</v>
      </c>
      <c r="V1197">
        <v>19.5901</v>
      </c>
      <c r="X1197">
        <v>94642.60454</v>
      </c>
      <c r="Y1197" s="2">
        <v>4.9187587810146649E-3</v>
      </c>
      <c r="Z1197" s="2">
        <v>1.6987206269762911E-3</v>
      </c>
      <c r="AA1197" s="2">
        <v>1.7804171427913129E-3</v>
      </c>
      <c r="AB1197" s="2">
        <v>-9.419489339008158E-3</v>
      </c>
      <c r="AC1197" s="2">
        <v>-3.2632354944989173E-3</v>
      </c>
      <c r="AD1197" s="2">
        <v>-7.4066522887339392E-4</v>
      </c>
      <c r="AE1197" s="2" t="s">
        <v>19</v>
      </c>
      <c r="AF1197" s="2" t="s">
        <v>19</v>
      </c>
      <c r="AG1197" s="2" t="s">
        <v>19</v>
      </c>
      <c r="AH1197" s="2" t="s">
        <v>19</v>
      </c>
      <c r="AI1197" s="2" t="s">
        <v>19</v>
      </c>
      <c r="AJ1197" s="2">
        <v>1.3553196295459369E-3</v>
      </c>
      <c r="AK1197" s="2" t="s">
        <v>19</v>
      </c>
      <c r="AL1197" s="2" t="s">
        <v>19</v>
      </c>
      <c r="AM1197" s="2">
        <v>1.2327224724335561E-3</v>
      </c>
      <c r="AN1197" s="2" t="s">
        <v>19</v>
      </c>
      <c r="AO1197" s="2">
        <v>5.9759735218412047E-4</v>
      </c>
      <c r="AP1197" s="2" t="s">
        <v>19</v>
      </c>
      <c r="AQ1197" s="2">
        <v>-1.0932321722909366E-2</v>
      </c>
      <c r="AV1197" s="52"/>
    </row>
    <row r="1198" spans="1:48" x14ac:dyDescent="0.3">
      <c r="A1198">
        <v>2005</v>
      </c>
      <c r="B1198" s="1">
        <v>38603</v>
      </c>
      <c r="C1198" s="4">
        <v>99</v>
      </c>
      <c r="D1198" s="4">
        <v>99</v>
      </c>
      <c r="E1198" s="4">
        <v>99</v>
      </c>
      <c r="F1198">
        <v>25.264898151111062</v>
      </c>
      <c r="G1198">
        <v>90.803799999999995</v>
      </c>
      <c r="H1198">
        <v>34.707700000000003</v>
      </c>
      <c r="I1198">
        <v>57.2697</v>
      </c>
      <c r="J1198">
        <v>57.057000000000002</v>
      </c>
      <c r="K1198">
        <v>62.703800000000001</v>
      </c>
      <c r="Q1198">
        <v>44.6</v>
      </c>
      <c r="T1198">
        <v>20.597100000000001</v>
      </c>
      <c r="V1198">
        <v>19.419699999999999</v>
      </c>
      <c r="X1198">
        <v>94594.300380000001</v>
      </c>
      <c r="Y1198" s="2">
        <v>1.8273333994342389E-2</v>
      </c>
      <c r="Z1198" s="2">
        <v>-3.3093574138935988E-3</v>
      </c>
      <c r="AA1198" s="2">
        <v>-2.5348177379636017E-4</v>
      </c>
      <c r="AB1198" s="2">
        <v>1.0680212415616896E-3</v>
      </c>
      <c r="AC1198" s="2">
        <v>0</v>
      </c>
      <c r="AD1198" s="2">
        <v>-4.9573682272552322E-4</v>
      </c>
      <c r="AE1198" s="2" t="s">
        <v>19</v>
      </c>
      <c r="AF1198" s="2" t="s">
        <v>19</v>
      </c>
      <c r="AG1198" s="2" t="s">
        <v>19</v>
      </c>
      <c r="AH1198" s="2" t="s">
        <v>19</v>
      </c>
      <c r="AI1198" s="2" t="s">
        <v>19</v>
      </c>
      <c r="AJ1198" s="2">
        <v>6.0906835100384971E-3</v>
      </c>
      <c r="AK1198" s="2" t="s">
        <v>19</v>
      </c>
      <c r="AL1198" s="2" t="s">
        <v>19</v>
      </c>
      <c r="AM1198" s="2">
        <v>-1.6044439704897551E-3</v>
      </c>
      <c r="AN1198" s="2" t="s">
        <v>19</v>
      </c>
      <c r="AO1198" s="2">
        <v>-8.6982710654871509E-3</v>
      </c>
      <c r="AP1198" s="2" t="s">
        <v>19</v>
      </c>
      <c r="AQ1198" s="2">
        <v>-5.1038493958166509E-4</v>
      </c>
      <c r="AV1198" s="52"/>
    </row>
    <row r="1199" spans="1:48" x14ac:dyDescent="0.3">
      <c r="A1199">
        <v>2005</v>
      </c>
      <c r="B1199" s="1">
        <v>38604</v>
      </c>
      <c r="C1199" s="4">
        <v>99</v>
      </c>
      <c r="D1199" s="4">
        <v>99</v>
      </c>
      <c r="E1199" s="4">
        <v>99</v>
      </c>
      <c r="F1199">
        <v>25.767763776131989</v>
      </c>
      <c r="G1199">
        <v>91.6126</v>
      </c>
      <c r="H1199">
        <v>34.901499999999999</v>
      </c>
      <c r="I1199">
        <v>57.453099999999999</v>
      </c>
      <c r="J1199">
        <v>57.103700000000003</v>
      </c>
      <c r="K1199">
        <v>62.7194</v>
      </c>
      <c r="Q1199">
        <v>44.84</v>
      </c>
      <c r="T1199">
        <v>20.900099999999998</v>
      </c>
      <c r="V1199">
        <v>19.648900000000001</v>
      </c>
      <c r="X1199">
        <v>93430.708079999997</v>
      </c>
      <c r="Y1199" s="2">
        <v>1.9903726585923875E-2</v>
      </c>
      <c r="Z1199" s="2">
        <v>8.9071162220084599E-3</v>
      </c>
      <c r="AA1199" s="2">
        <v>5.5837753582057559E-3</v>
      </c>
      <c r="AB1199" s="2">
        <v>3.2023914914867113E-3</v>
      </c>
      <c r="AC1199" s="2">
        <v>8.1847976584814575E-4</v>
      </c>
      <c r="AD1199" s="2">
        <v>2.4878874964517905E-4</v>
      </c>
      <c r="AE1199" s="2" t="s">
        <v>19</v>
      </c>
      <c r="AF1199" s="2" t="s">
        <v>19</v>
      </c>
      <c r="AG1199" s="2" t="s">
        <v>19</v>
      </c>
      <c r="AH1199" s="2" t="s">
        <v>19</v>
      </c>
      <c r="AI1199" s="2" t="s">
        <v>19</v>
      </c>
      <c r="AJ1199" s="2">
        <v>5.3811659192826156E-3</v>
      </c>
      <c r="AK1199" s="2" t="s">
        <v>19</v>
      </c>
      <c r="AL1199" s="2" t="s">
        <v>19</v>
      </c>
      <c r="AM1199" s="2">
        <v>1.4710808803180875E-2</v>
      </c>
      <c r="AN1199" s="2" t="s">
        <v>19</v>
      </c>
      <c r="AO1199" s="2">
        <v>1.1802448029578416E-2</v>
      </c>
      <c r="AP1199" s="2" t="s">
        <v>19</v>
      </c>
      <c r="AQ1199" s="2">
        <v>-1.2300871144727221E-2</v>
      </c>
      <c r="AV1199" s="52"/>
    </row>
    <row r="1200" spans="1:48" x14ac:dyDescent="0.3">
      <c r="A1200">
        <v>2005</v>
      </c>
      <c r="B1200" s="1">
        <v>38607</v>
      </c>
      <c r="C1200" s="4">
        <v>99</v>
      </c>
      <c r="D1200" s="4">
        <v>99</v>
      </c>
      <c r="E1200" s="4">
        <v>99</v>
      </c>
      <c r="F1200">
        <v>26.302603287280121</v>
      </c>
      <c r="G1200">
        <v>91.428799999999995</v>
      </c>
      <c r="H1200">
        <v>34.998399999999997</v>
      </c>
      <c r="I1200">
        <v>57.055799999999998</v>
      </c>
      <c r="J1200">
        <v>56.923499999999997</v>
      </c>
      <c r="K1200">
        <v>62.696100000000001</v>
      </c>
      <c r="Q1200">
        <v>44.89</v>
      </c>
      <c r="T1200">
        <v>20.869599999999998</v>
      </c>
      <c r="V1200">
        <v>19.6313</v>
      </c>
      <c r="X1200">
        <v>93059.044039999993</v>
      </c>
      <c r="Y1200" s="2">
        <v>2.0756147712109208E-2</v>
      </c>
      <c r="Z1200" s="2">
        <v>-2.0062742461189886E-3</v>
      </c>
      <c r="AA1200" s="2">
        <v>2.7763849691273546E-3</v>
      </c>
      <c r="AB1200" s="2">
        <v>-6.9152056198882317E-3</v>
      </c>
      <c r="AC1200" s="2">
        <v>-3.1556624176718451E-3</v>
      </c>
      <c r="AD1200" s="2">
        <v>-3.7149590078988659E-4</v>
      </c>
      <c r="AE1200" s="2" t="s">
        <v>19</v>
      </c>
      <c r="AF1200" s="2" t="s">
        <v>19</v>
      </c>
      <c r="AG1200" s="2" t="s">
        <v>19</v>
      </c>
      <c r="AH1200" s="2" t="s">
        <v>19</v>
      </c>
      <c r="AI1200" s="2" t="s">
        <v>19</v>
      </c>
      <c r="AJ1200" s="2">
        <v>1.115075825156131E-3</v>
      </c>
      <c r="AK1200" s="2" t="s">
        <v>19</v>
      </c>
      <c r="AL1200" s="2" t="s">
        <v>19</v>
      </c>
      <c r="AM1200" s="2">
        <v>-1.4593231611331747E-3</v>
      </c>
      <c r="AN1200" s="2" t="s">
        <v>19</v>
      </c>
      <c r="AO1200" s="2">
        <v>-8.9572444258978479E-4</v>
      </c>
      <c r="AP1200" s="2" t="s">
        <v>19</v>
      </c>
      <c r="AQ1200" s="2">
        <v>-3.9779645005126874E-3</v>
      </c>
      <c r="AV1200" s="52"/>
    </row>
    <row r="1201" spans="1:48" x14ac:dyDescent="0.3">
      <c r="A1201">
        <v>2005</v>
      </c>
      <c r="B1201" s="1">
        <v>38608</v>
      </c>
      <c r="C1201" s="4">
        <v>99</v>
      </c>
      <c r="D1201" s="4">
        <v>99</v>
      </c>
      <c r="E1201" s="4">
        <v>99</v>
      </c>
      <c r="F1201">
        <v>25.966341678694796</v>
      </c>
      <c r="G1201">
        <v>90.921400000000006</v>
      </c>
      <c r="H1201">
        <v>34.910299999999999</v>
      </c>
      <c r="I1201">
        <v>57.3553</v>
      </c>
      <c r="J1201">
        <v>57.097000000000001</v>
      </c>
      <c r="K1201">
        <v>62.734900000000003</v>
      </c>
      <c r="Q1201">
        <v>44.56</v>
      </c>
      <c r="T1201">
        <v>20.635300000000001</v>
      </c>
      <c r="V1201">
        <v>19.460799999999999</v>
      </c>
      <c r="X1201">
        <v>93593.817490000001</v>
      </c>
      <c r="Y1201" s="2">
        <v>-1.2784347044003108E-2</v>
      </c>
      <c r="Z1201" s="2">
        <v>-5.5496736258158208E-3</v>
      </c>
      <c r="AA1201" s="2">
        <v>-2.5172579317911392E-3</v>
      </c>
      <c r="AB1201" s="2">
        <v>5.2492472281522318E-3</v>
      </c>
      <c r="AC1201" s="2">
        <v>3.0479503192881729E-3</v>
      </c>
      <c r="AD1201" s="2">
        <v>6.1885827029106721E-4</v>
      </c>
      <c r="AE1201" s="2" t="s">
        <v>19</v>
      </c>
      <c r="AF1201" s="2" t="s">
        <v>19</v>
      </c>
      <c r="AG1201" s="2" t="s">
        <v>19</v>
      </c>
      <c r="AH1201" s="2" t="s">
        <v>19</v>
      </c>
      <c r="AI1201" s="2" t="s">
        <v>19</v>
      </c>
      <c r="AJ1201" s="2">
        <v>-7.3513031855646505E-3</v>
      </c>
      <c r="AK1201" s="2" t="s">
        <v>19</v>
      </c>
      <c r="AL1201" s="2" t="s">
        <v>19</v>
      </c>
      <c r="AM1201" s="2">
        <v>-1.1226856288572784E-2</v>
      </c>
      <c r="AN1201" s="2" t="s">
        <v>19</v>
      </c>
      <c r="AO1201" s="2">
        <v>-8.6851100029035067E-3</v>
      </c>
      <c r="AP1201" s="2" t="s">
        <v>19</v>
      </c>
      <c r="AQ1201" s="2">
        <v>5.7466037344005017E-3</v>
      </c>
      <c r="AV1201" s="52"/>
    </row>
    <row r="1202" spans="1:48" x14ac:dyDescent="0.3">
      <c r="A1202">
        <v>2005</v>
      </c>
      <c r="B1202" s="1">
        <v>38609</v>
      </c>
      <c r="C1202" s="4">
        <v>99</v>
      </c>
      <c r="D1202" s="4">
        <v>99</v>
      </c>
      <c r="E1202" s="4">
        <v>99</v>
      </c>
      <c r="F1202">
        <v>25.321783498254206</v>
      </c>
      <c r="G1202">
        <v>90.590599999999995</v>
      </c>
      <c r="H1202">
        <v>34.5139</v>
      </c>
      <c r="I1202">
        <v>57.135300000000001</v>
      </c>
      <c r="J1202">
        <v>56.976900000000001</v>
      </c>
      <c r="K1202">
        <v>62.7271</v>
      </c>
      <c r="Q1202">
        <v>44.96</v>
      </c>
      <c r="T1202">
        <v>20.561399999999999</v>
      </c>
      <c r="V1202">
        <v>19.531400000000001</v>
      </c>
      <c r="X1202">
        <v>93812.810410000006</v>
      </c>
      <c r="Y1202" s="2">
        <v>-2.4822833667379696E-2</v>
      </c>
      <c r="Z1202" s="2">
        <v>-3.6383073731818261E-3</v>
      </c>
      <c r="AA1202" s="2">
        <v>-1.135481505458269E-2</v>
      </c>
      <c r="AB1202" s="2">
        <v>-3.8357396788091247E-3</v>
      </c>
      <c r="AC1202" s="2">
        <v>-2.1034380090022564E-3</v>
      </c>
      <c r="AD1202" s="2">
        <v>-1.243327079505363E-4</v>
      </c>
      <c r="AE1202" s="2" t="s">
        <v>19</v>
      </c>
      <c r="AF1202" s="2" t="s">
        <v>19</v>
      </c>
      <c r="AG1202" s="2" t="s">
        <v>19</v>
      </c>
      <c r="AH1202" s="2" t="s">
        <v>19</v>
      </c>
      <c r="AI1202" s="2" t="s">
        <v>19</v>
      </c>
      <c r="AJ1202" s="2">
        <v>8.9766606822261341E-3</v>
      </c>
      <c r="AK1202" s="2" t="s">
        <v>19</v>
      </c>
      <c r="AL1202" s="2" t="s">
        <v>19</v>
      </c>
      <c r="AM1202" s="2">
        <v>-3.5812418525537071E-3</v>
      </c>
      <c r="AN1202" s="2" t="s">
        <v>19</v>
      </c>
      <c r="AO1202" s="2">
        <v>3.6278056400560477E-3</v>
      </c>
      <c r="AP1202" s="2" t="s">
        <v>19</v>
      </c>
      <c r="AQ1202" s="2">
        <v>2.3398224997437378E-3</v>
      </c>
      <c r="AV1202" s="52"/>
    </row>
    <row r="1203" spans="1:48" x14ac:dyDescent="0.3">
      <c r="A1203">
        <v>2005</v>
      </c>
      <c r="B1203" s="1">
        <v>38610</v>
      </c>
      <c r="C1203" s="4">
        <v>99</v>
      </c>
      <c r="D1203" s="4">
        <v>99</v>
      </c>
      <c r="E1203" s="4">
        <v>99</v>
      </c>
      <c r="F1203">
        <v>25.222952477828617</v>
      </c>
      <c r="G1203">
        <v>90.546499999999995</v>
      </c>
      <c r="H1203">
        <v>34.496200000000002</v>
      </c>
      <c r="I1203">
        <v>56.6646</v>
      </c>
      <c r="J1203">
        <v>56.803400000000003</v>
      </c>
      <c r="K1203">
        <v>62.711599999999997</v>
      </c>
      <c r="Q1203">
        <v>45.42</v>
      </c>
      <c r="T1203">
        <v>20.6812</v>
      </c>
      <c r="V1203">
        <v>19.7136</v>
      </c>
      <c r="X1203">
        <v>93507.320219999994</v>
      </c>
      <c r="Y1203" s="2">
        <v>-3.9030039267338168E-3</v>
      </c>
      <c r="Z1203" s="2">
        <v>-4.8680547429869048E-4</v>
      </c>
      <c r="AA1203" s="2">
        <v>-5.128368570344044E-4</v>
      </c>
      <c r="AB1203" s="2">
        <v>-8.2383395204015386E-3</v>
      </c>
      <c r="AC1203" s="2">
        <v>-3.0450937134171019E-3</v>
      </c>
      <c r="AD1203" s="2">
        <v>-2.4710212970158185E-4</v>
      </c>
      <c r="AE1203" s="2" t="s">
        <v>19</v>
      </c>
      <c r="AF1203" s="2" t="s">
        <v>19</v>
      </c>
      <c r="AG1203" s="2" t="s">
        <v>19</v>
      </c>
      <c r="AH1203" s="2" t="s">
        <v>19</v>
      </c>
      <c r="AI1203" s="2" t="s">
        <v>19</v>
      </c>
      <c r="AJ1203" s="2">
        <v>1.0231316725978656E-2</v>
      </c>
      <c r="AK1203" s="2" t="s">
        <v>19</v>
      </c>
      <c r="AL1203" s="2" t="s">
        <v>19</v>
      </c>
      <c r="AM1203" s="2">
        <v>5.8264515062205202E-3</v>
      </c>
      <c r="AN1203" s="2" t="s">
        <v>19</v>
      </c>
      <c r="AO1203" s="2">
        <v>9.3285683565949018E-3</v>
      </c>
      <c r="AP1203" s="2" t="s">
        <v>19</v>
      </c>
      <c r="AQ1203" s="2">
        <v>-3.2563803244449741E-3</v>
      </c>
      <c r="AV1203" s="52"/>
    </row>
    <row r="1204" spans="1:48" x14ac:dyDescent="0.3">
      <c r="A1204">
        <v>2005</v>
      </c>
      <c r="B1204" s="1">
        <v>38611</v>
      </c>
      <c r="C1204" s="4">
        <v>99</v>
      </c>
      <c r="D1204" s="4">
        <v>99</v>
      </c>
      <c r="E1204" s="4">
        <v>99</v>
      </c>
      <c r="F1204">
        <v>25.565331314851623</v>
      </c>
      <c r="G1204">
        <v>91.190600000000003</v>
      </c>
      <c r="H1204">
        <v>34.707700000000003</v>
      </c>
      <c r="I1204">
        <v>56.291800000000002</v>
      </c>
      <c r="J1204">
        <v>56.583199999999998</v>
      </c>
      <c r="K1204">
        <v>62.665100000000002</v>
      </c>
      <c r="Q1204">
        <v>45.82</v>
      </c>
      <c r="T1204">
        <v>20.999500000000001</v>
      </c>
      <c r="V1204">
        <v>19.892299999999999</v>
      </c>
      <c r="X1204">
        <v>92442.938039999994</v>
      </c>
      <c r="Y1204" s="2">
        <v>1.3574098326671447E-2</v>
      </c>
      <c r="Z1204" s="2">
        <v>7.1134720834047371E-3</v>
      </c>
      <c r="AA1204" s="2">
        <v>6.1311100932857077E-3</v>
      </c>
      <c r="AB1204" s="2">
        <v>-6.5790634717265428E-3</v>
      </c>
      <c r="AC1204" s="2">
        <v>-3.8765285176592945E-3</v>
      </c>
      <c r="AD1204" s="2">
        <v>-7.4148961276687686E-4</v>
      </c>
      <c r="AE1204" s="2" t="s">
        <v>19</v>
      </c>
      <c r="AF1204" s="2" t="s">
        <v>19</v>
      </c>
      <c r="AG1204" s="2" t="s">
        <v>19</v>
      </c>
      <c r="AH1204" s="2" t="s">
        <v>19</v>
      </c>
      <c r="AI1204" s="2" t="s">
        <v>19</v>
      </c>
      <c r="AJ1204" s="2">
        <v>8.8066930867458648E-3</v>
      </c>
      <c r="AK1204" s="2" t="s">
        <v>19</v>
      </c>
      <c r="AL1204" s="2" t="s">
        <v>19</v>
      </c>
      <c r="AM1204" s="2">
        <v>1.5390789702725227E-2</v>
      </c>
      <c r="AN1204" s="2" t="s">
        <v>19</v>
      </c>
      <c r="AO1204" s="2">
        <v>9.064808051294504E-3</v>
      </c>
      <c r="AP1204" s="2" t="s">
        <v>19</v>
      </c>
      <c r="AQ1204" s="2">
        <v>-1.1382875452913943E-2</v>
      </c>
      <c r="AV1204" s="52"/>
    </row>
    <row r="1205" spans="1:48" x14ac:dyDescent="0.3">
      <c r="A1205">
        <v>2005</v>
      </c>
      <c r="B1205" s="1">
        <v>38614</v>
      </c>
      <c r="C1205" s="4">
        <v>99</v>
      </c>
      <c r="D1205" s="4">
        <v>99</v>
      </c>
      <c r="E1205" s="4">
        <v>99</v>
      </c>
      <c r="F1205">
        <v>25.567109051504378</v>
      </c>
      <c r="G1205">
        <v>90.887900000000002</v>
      </c>
      <c r="H1205">
        <v>34.434600000000003</v>
      </c>
      <c r="I1205">
        <v>56.414000000000001</v>
      </c>
      <c r="J1205">
        <v>56.696599999999997</v>
      </c>
      <c r="K1205">
        <v>62.680599999999998</v>
      </c>
      <c r="Q1205">
        <v>46.25</v>
      </c>
      <c r="T1205">
        <v>20.968900000000001</v>
      </c>
      <c r="V1205">
        <v>19.833100000000002</v>
      </c>
      <c r="X1205">
        <v>92902.532649999994</v>
      </c>
      <c r="Y1205" s="2">
        <v>6.9537008179576532E-5</v>
      </c>
      <c r="Z1205" s="2">
        <v>-3.3194210806816171E-3</v>
      </c>
      <c r="AA1205" s="2">
        <v>-7.8685709511145951E-3</v>
      </c>
      <c r="AB1205" s="2">
        <v>2.1708312756032466E-3</v>
      </c>
      <c r="AC1205" s="2">
        <v>2.0041284338814247E-3</v>
      </c>
      <c r="AD1205" s="2">
        <v>2.4734660919700779E-4</v>
      </c>
      <c r="AE1205" s="2" t="s">
        <v>19</v>
      </c>
      <c r="AF1205" s="2" t="s">
        <v>19</v>
      </c>
      <c r="AG1205" s="2" t="s">
        <v>19</v>
      </c>
      <c r="AH1205" s="2" t="s">
        <v>19</v>
      </c>
      <c r="AI1205" s="2" t="s">
        <v>19</v>
      </c>
      <c r="AJ1205" s="2">
        <v>9.3845482322130191E-3</v>
      </c>
      <c r="AK1205" s="2" t="s">
        <v>19</v>
      </c>
      <c r="AL1205" s="2" t="s">
        <v>19</v>
      </c>
      <c r="AM1205" s="2">
        <v>-1.4571775518464891E-3</v>
      </c>
      <c r="AN1205" s="2" t="s">
        <v>19</v>
      </c>
      <c r="AO1205" s="2">
        <v>-2.9760258994684374E-3</v>
      </c>
      <c r="AP1205" s="2" t="s">
        <v>19</v>
      </c>
      <c r="AQ1205" s="2">
        <v>4.9716573244473761E-3</v>
      </c>
      <c r="AV1205" s="52"/>
    </row>
    <row r="1206" spans="1:48" x14ac:dyDescent="0.3">
      <c r="A1206">
        <v>2005</v>
      </c>
      <c r="B1206" s="1">
        <v>38615</v>
      </c>
      <c r="C1206" s="4">
        <v>99</v>
      </c>
      <c r="D1206" s="4">
        <v>99</v>
      </c>
      <c r="E1206" s="4">
        <v>99</v>
      </c>
      <c r="F1206">
        <v>25.564205844071168</v>
      </c>
      <c r="G1206">
        <v>90.12</v>
      </c>
      <c r="H1206">
        <v>34.293599999999998</v>
      </c>
      <c r="I1206">
        <v>56.560699999999997</v>
      </c>
      <c r="J1206">
        <v>56.649900000000002</v>
      </c>
      <c r="K1206">
        <v>62.634</v>
      </c>
      <c r="Q1206">
        <v>46.23</v>
      </c>
      <c r="T1206">
        <v>21.024999999999999</v>
      </c>
      <c r="V1206">
        <v>19.7561</v>
      </c>
      <c r="X1206">
        <v>93121.48659</v>
      </c>
      <c r="Y1206" s="2">
        <v>-1.1355243282928917E-4</v>
      </c>
      <c r="Z1206" s="2">
        <v>-8.4488694314643897E-3</v>
      </c>
      <c r="AA1206" s="2">
        <v>-4.0947186841143735E-3</v>
      </c>
      <c r="AB1206" s="2">
        <v>2.6004183358740995E-3</v>
      </c>
      <c r="AC1206" s="2">
        <v>-8.236825488652233E-4</v>
      </c>
      <c r="AD1206" s="2">
        <v>-7.434517219043757E-4</v>
      </c>
      <c r="AE1206" s="2" t="s">
        <v>19</v>
      </c>
      <c r="AF1206" s="2" t="s">
        <v>19</v>
      </c>
      <c r="AG1206" s="2" t="s">
        <v>19</v>
      </c>
      <c r="AH1206" s="2" t="s">
        <v>19</v>
      </c>
      <c r="AI1206" s="2" t="s">
        <v>19</v>
      </c>
      <c r="AJ1206" s="2">
        <v>-4.3243243243251683E-4</v>
      </c>
      <c r="AK1206" s="2" t="s">
        <v>19</v>
      </c>
      <c r="AL1206" s="2" t="s">
        <v>19</v>
      </c>
      <c r="AM1206" s="2">
        <v>2.6753906976519914E-3</v>
      </c>
      <c r="AN1206" s="2" t="s">
        <v>19</v>
      </c>
      <c r="AO1206" s="2">
        <v>-3.8823986164544522E-3</v>
      </c>
      <c r="AP1206" s="2" t="s">
        <v>19</v>
      </c>
      <c r="AQ1206" s="2">
        <v>2.3568134662688145E-3</v>
      </c>
      <c r="AV1206" s="52"/>
    </row>
    <row r="1207" spans="1:48" x14ac:dyDescent="0.3">
      <c r="A1207">
        <v>2005</v>
      </c>
      <c r="B1207" s="1">
        <v>38616</v>
      </c>
      <c r="C1207" s="4">
        <v>99</v>
      </c>
      <c r="D1207" s="4">
        <v>99</v>
      </c>
      <c r="E1207" s="4">
        <v>99</v>
      </c>
      <c r="F1207">
        <v>25.282042226558779</v>
      </c>
      <c r="G1207">
        <v>89.278199999999998</v>
      </c>
      <c r="H1207">
        <v>33.9148</v>
      </c>
      <c r="I1207">
        <v>57.086399999999998</v>
      </c>
      <c r="J1207">
        <v>56.910200000000003</v>
      </c>
      <c r="K1207">
        <v>62.696100000000001</v>
      </c>
      <c r="Q1207">
        <v>47.06</v>
      </c>
      <c r="T1207">
        <v>21.223700000000001</v>
      </c>
      <c r="V1207">
        <v>19.412600000000001</v>
      </c>
      <c r="X1207">
        <v>95250.86636</v>
      </c>
      <c r="Y1207" s="2">
        <v>-1.1037448971951025E-2</v>
      </c>
      <c r="Z1207" s="2">
        <v>-9.3408788282290933E-3</v>
      </c>
      <c r="AA1207" s="2">
        <v>-1.1045792800989052E-2</v>
      </c>
      <c r="AB1207" s="2">
        <v>9.2944394252545415E-3</v>
      </c>
      <c r="AC1207" s="2">
        <v>4.5948889583211638E-3</v>
      </c>
      <c r="AD1207" s="2">
        <v>9.914742791454767E-4</v>
      </c>
      <c r="AE1207" s="2" t="s">
        <v>19</v>
      </c>
      <c r="AF1207" s="2" t="s">
        <v>19</v>
      </c>
      <c r="AG1207" s="2" t="s">
        <v>19</v>
      </c>
      <c r="AH1207" s="2" t="s">
        <v>19</v>
      </c>
      <c r="AI1207" s="2" t="s">
        <v>19</v>
      </c>
      <c r="AJ1207" s="2">
        <v>1.7953709712308141E-2</v>
      </c>
      <c r="AK1207" s="2" t="s">
        <v>19</v>
      </c>
      <c r="AL1207" s="2" t="s">
        <v>19</v>
      </c>
      <c r="AM1207" s="2">
        <v>9.4506539833532077E-3</v>
      </c>
      <c r="AN1207" s="2" t="s">
        <v>19</v>
      </c>
      <c r="AO1207" s="2">
        <v>-1.7387034890489428E-2</v>
      </c>
      <c r="AP1207" s="2" t="s">
        <v>19</v>
      </c>
      <c r="AQ1207" s="2">
        <v>2.2866685745421389E-2</v>
      </c>
      <c r="AV1207" s="52"/>
    </row>
    <row r="1208" spans="1:48" x14ac:dyDescent="0.3">
      <c r="A1208">
        <v>2005</v>
      </c>
      <c r="B1208" s="1">
        <v>38617</v>
      </c>
      <c r="C1208" s="4">
        <v>99</v>
      </c>
      <c r="D1208" s="4">
        <v>99</v>
      </c>
      <c r="E1208" s="4">
        <v>99</v>
      </c>
      <c r="F1208">
        <v>25.638045279109935</v>
      </c>
      <c r="G1208">
        <v>89.595699999999994</v>
      </c>
      <c r="H1208">
        <v>34.038200000000003</v>
      </c>
      <c r="I1208">
        <v>57.031399999999998</v>
      </c>
      <c r="J1208">
        <v>56.950200000000002</v>
      </c>
      <c r="K1208">
        <v>62.7194</v>
      </c>
      <c r="Q1208">
        <v>46.36</v>
      </c>
      <c r="T1208">
        <v>21.0122</v>
      </c>
      <c r="V1208">
        <v>19.306000000000001</v>
      </c>
      <c r="X1208">
        <v>95703.637109999996</v>
      </c>
      <c r="Y1208" s="2">
        <v>1.4081261686098134E-2</v>
      </c>
      <c r="Z1208" s="2">
        <v>3.556299298148824E-3</v>
      </c>
      <c r="AA1208" s="2">
        <v>3.6385294915495248E-3</v>
      </c>
      <c r="AB1208" s="2">
        <v>-9.6345189046775914E-4</v>
      </c>
      <c r="AC1208" s="2">
        <v>7.0286170141731219E-4</v>
      </c>
      <c r="AD1208" s="2">
        <v>3.7163396128314652E-4</v>
      </c>
      <c r="AE1208" s="2" t="s">
        <v>19</v>
      </c>
      <c r="AF1208" s="2" t="s">
        <v>19</v>
      </c>
      <c r="AG1208" s="2" t="s">
        <v>19</v>
      </c>
      <c r="AH1208" s="2" t="s">
        <v>19</v>
      </c>
      <c r="AI1208" s="2" t="s">
        <v>19</v>
      </c>
      <c r="AJ1208" s="2">
        <v>-1.4874628134296741E-2</v>
      </c>
      <c r="AK1208" s="2" t="s">
        <v>19</v>
      </c>
      <c r="AL1208" s="2" t="s">
        <v>19</v>
      </c>
      <c r="AM1208" s="2">
        <v>-9.9652746693554839E-3</v>
      </c>
      <c r="AN1208" s="2" t="s">
        <v>19</v>
      </c>
      <c r="AO1208" s="2">
        <v>-5.4912788601217954E-3</v>
      </c>
      <c r="AP1208" s="2" t="s">
        <v>19</v>
      </c>
      <c r="AQ1208" s="2">
        <v>4.7534554519299554E-3</v>
      </c>
      <c r="AV1208" s="52"/>
    </row>
    <row r="1209" spans="1:48" x14ac:dyDescent="0.3">
      <c r="A1209">
        <v>2005</v>
      </c>
      <c r="B1209" s="1">
        <v>38618</v>
      </c>
      <c r="C1209" s="4">
        <v>99</v>
      </c>
      <c r="D1209" s="4">
        <v>99</v>
      </c>
      <c r="E1209" s="4">
        <v>99</v>
      </c>
      <c r="F1209">
        <v>26.046613790191518</v>
      </c>
      <c r="G1209">
        <v>89.669600000000003</v>
      </c>
      <c r="H1209">
        <v>34.135100000000001</v>
      </c>
      <c r="I1209">
        <v>56.603499999999997</v>
      </c>
      <c r="J1209">
        <v>56.636600000000001</v>
      </c>
      <c r="K1209">
        <v>62.665100000000002</v>
      </c>
      <c r="Q1209">
        <v>46.28</v>
      </c>
      <c r="T1209">
        <v>20.994399999999999</v>
      </c>
      <c r="V1209">
        <v>19.353400000000001</v>
      </c>
      <c r="X1209">
        <v>94704.346030000001</v>
      </c>
      <c r="Y1209" s="2">
        <v>1.5936024241851587E-2</v>
      </c>
      <c r="Z1209" s="2">
        <v>8.2481636953568582E-4</v>
      </c>
      <c r="AA1209" s="2">
        <v>2.8468015347462572E-3</v>
      </c>
      <c r="AB1209" s="2">
        <v>-7.5028843759753494E-3</v>
      </c>
      <c r="AC1209" s="2">
        <v>-5.5065653851962271E-3</v>
      </c>
      <c r="AD1209" s="2">
        <v>-8.6576083317124741E-4</v>
      </c>
      <c r="AE1209" s="2" t="s">
        <v>19</v>
      </c>
      <c r="AF1209" s="2" t="s">
        <v>19</v>
      </c>
      <c r="AG1209" s="2" t="s">
        <v>19</v>
      </c>
      <c r="AH1209" s="2" t="s">
        <v>19</v>
      </c>
      <c r="AI1209" s="2" t="s">
        <v>19</v>
      </c>
      <c r="AJ1209" s="2">
        <v>-1.7256255392579245E-3</v>
      </c>
      <c r="AK1209" s="2" t="s">
        <v>19</v>
      </c>
      <c r="AL1209" s="2" t="s">
        <v>19</v>
      </c>
      <c r="AM1209" s="2">
        <v>-8.4712690722532624E-4</v>
      </c>
      <c r="AN1209" s="2" t="s">
        <v>19</v>
      </c>
      <c r="AO1209" s="2">
        <v>2.4551952760798468E-3</v>
      </c>
      <c r="AP1209" s="2" t="s">
        <v>19</v>
      </c>
      <c r="AQ1209" s="2">
        <v>-1.0441516228389847E-2</v>
      </c>
      <c r="AV1209" s="52"/>
    </row>
    <row r="1210" spans="1:48" x14ac:dyDescent="0.3">
      <c r="A1210">
        <v>2005</v>
      </c>
      <c r="B1210" s="1">
        <v>38621</v>
      </c>
      <c r="C1210" s="4">
        <v>99</v>
      </c>
      <c r="D1210" s="4">
        <v>99</v>
      </c>
      <c r="E1210" s="4">
        <v>99</v>
      </c>
      <c r="F1210">
        <v>26.22635473450211</v>
      </c>
      <c r="G1210">
        <v>89.772900000000007</v>
      </c>
      <c r="H1210">
        <v>34.143900000000002</v>
      </c>
      <c r="I1210">
        <v>56.346800000000002</v>
      </c>
      <c r="J1210">
        <v>56.489800000000002</v>
      </c>
      <c r="K1210">
        <v>62.618499999999997</v>
      </c>
      <c r="Q1210">
        <v>46.57</v>
      </c>
      <c r="T1210">
        <v>21.180299999999999</v>
      </c>
      <c r="V1210">
        <v>19.513300000000001</v>
      </c>
      <c r="X1210">
        <v>93921.220149999994</v>
      </c>
      <c r="Y1210" s="2">
        <v>6.900741330847282E-3</v>
      </c>
      <c r="Z1210" s="2">
        <v>1.1520069231936159E-3</v>
      </c>
      <c r="AA1210" s="2">
        <v>2.5779915687951238E-4</v>
      </c>
      <c r="AB1210" s="2">
        <v>-4.5350552527669841E-3</v>
      </c>
      <c r="AC1210" s="2">
        <v>-2.5919635006338426E-3</v>
      </c>
      <c r="AD1210" s="2">
        <v>-7.4363561216694851E-4</v>
      </c>
      <c r="AE1210" s="2" t="s">
        <v>19</v>
      </c>
      <c r="AF1210" s="2" t="s">
        <v>19</v>
      </c>
      <c r="AG1210" s="2" t="s">
        <v>19</v>
      </c>
      <c r="AH1210" s="2" t="s">
        <v>19</v>
      </c>
      <c r="AI1210" s="2" t="s">
        <v>19</v>
      </c>
      <c r="AJ1210" s="2">
        <v>6.2662057044078345E-3</v>
      </c>
      <c r="AK1210" s="2" t="s">
        <v>19</v>
      </c>
      <c r="AL1210" s="2" t="s">
        <v>19</v>
      </c>
      <c r="AM1210" s="2">
        <v>8.8547422169722445E-3</v>
      </c>
      <c r="AN1210" s="2" t="s">
        <v>19</v>
      </c>
      <c r="AO1210" s="2">
        <v>8.262114150485278E-3</v>
      </c>
      <c r="AP1210" s="2" t="s">
        <v>19</v>
      </c>
      <c r="AQ1210" s="2">
        <v>-8.2691651738129313E-3</v>
      </c>
      <c r="AV1210" s="52"/>
    </row>
    <row r="1211" spans="1:48" x14ac:dyDescent="0.3">
      <c r="A1211">
        <v>2005</v>
      </c>
      <c r="B1211" s="1">
        <v>38622</v>
      </c>
      <c r="C1211" s="4">
        <v>99</v>
      </c>
      <c r="D1211" s="4">
        <v>99</v>
      </c>
      <c r="E1211" s="4">
        <v>99</v>
      </c>
      <c r="F1211">
        <v>26.233460653110985</v>
      </c>
      <c r="G1211">
        <v>89.750799999999998</v>
      </c>
      <c r="H1211">
        <v>34.064599999999999</v>
      </c>
      <c r="I1211">
        <v>56.426299999999998</v>
      </c>
      <c r="J1211">
        <v>56.523099999999999</v>
      </c>
      <c r="K1211">
        <v>62.595300000000002</v>
      </c>
      <c r="Q1211">
        <v>46.25</v>
      </c>
      <c r="T1211">
        <v>21.040299999999998</v>
      </c>
      <c r="V1211">
        <v>19.519200000000001</v>
      </c>
      <c r="X1211">
        <v>93223.664629999999</v>
      </c>
      <c r="Y1211" s="2">
        <v>2.7094572161523445E-4</v>
      </c>
      <c r="Z1211" s="2">
        <v>-2.4617674153348812E-4</v>
      </c>
      <c r="AA1211" s="2">
        <v>-2.3225232032663135E-3</v>
      </c>
      <c r="AB1211" s="2">
        <v>1.4109053220412449E-3</v>
      </c>
      <c r="AC1211" s="2">
        <v>5.8948695162652776E-4</v>
      </c>
      <c r="AD1211" s="2">
        <v>-3.7049753667039997E-4</v>
      </c>
      <c r="AE1211" s="2" t="s">
        <v>19</v>
      </c>
      <c r="AF1211" s="2" t="s">
        <v>19</v>
      </c>
      <c r="AG1211" s="2" t="s">
        <v>19</v>
      </c>
      <c r="AH1211" s="2" t="s">
        <v>19</v>
      </c>
      <c r="AI1211" s="2" t="s">
        <v>19</v>
      </c>
      <c r="AJ1211" s="2">
        <v>-6.8713764225896146E-3</v>
      </c>
      <c r="AK1211" s="2" t="s">
        <v>19</v>
      </c>
      <c r="AL1211" s="2" t="s">
        <v>19</v>
      </c>
      <c r="AM1211" s="2">
        <v>-6.6099158180007445E-3</v>
      </c>
      <c r="AN1211" s="2" t="s">
        <v>19</v>
      </c>
      <c r="AO1211" s="2">
        <v>3.0235787898513777E-4</v>
      </c>
      <c r="AP1211" s="2" t="s">
        <v>19</v>
      </c>
      <c r="AQ1211" s="2">
        <v>-7.4270278738494122E-3</v>
      </c>
      <c r="AV1211" s="52"/>
    </row>
    <row r="1212" spans="1:48" x14ac:dyDescent="0.3">
      <c r="A1212">
        <v>2005</v>
      </c>
      <c r="B1212" s="1">
        <v>38623</v>
      </c>
      <c r="C1212" s="4">
        <v>99</v>
      </c>
      <c r="D1212" s="4">
        <v>99</v>
      </c>
      <c r="E1212" s="4">
        <v>99</v>
      </c>
      <c r="F1212">
        <v>25.79385268462741</v>
      </c>
      <c r="G1212">
        <v>89.839399999999998</v>
      </c>
      <c r="H1212">
        <v>34.073399999999999</v>
      </c>
      <c r="I1212">
        <v>56.805199999999999</v>
      </c>
      <c r="J1212">
        <v>56.636600000000001</v>
      </c>
      <c r="K1212">
        <v>62.618499999999997</v>
      </c>
      <c r="Q1212">
        <v>46.8</v>
      </c>
      <c r="T1212">
        <v>21.279699999999998</v>
      </c>
      <c r="V1212">
        <v>19.720600000000001</v>
      </c>
      <c r="X1212">
        <v>91797.08296</v>
      </c>
      <c r="Y1212" s="2">
        <v>-1.6757528650016007E-2</v>
      </c>
      <c r="Z1212" s="2">
        <v>9.8717783016977201E-4</v>
      </c>
      <c r="AA1212" s="2">
        <v>2.5833269728692265E-4</v>
      </c>
      <c r="AB1212" s="2">
        <v>6.7149538424458033E-3</v>
      </c>
      <c r="AC1212" s="2">
        <v>2.0080285759274119E-3</v>
      </c>
      <c r="AD1212" s="2">
        <v>3.7063485597155221E-4</v>
      </c>
      <c r="AE1212" s="2" t="s">
        <v>19</v>
      </c>
      <c r="AF1212" s="2" t="s">
        <v>19</v>
      </c>
      <c r="AG1212" s="2" t="s">
        <v>19</v>
      </c>
      <c r="AH1212" s="2" t="s">
        <v>19</v>
      </c>
      <c r="AI1212" s="2" t="s">
        <v>19</v>
      </c>
      <c r="AJ1212" s="2">
        <v>1.189189189189177E-2</v>
      </c>
      <c r="AK1212" s="2" t="s">
        <v>19</v>
      </c>
      <c r="AL1212" s="2" t="s">
        <v>19</v>
      </c>
      <c r="AM1212" s="2">
        <v>1.1378164760008191E-2</v>
      </c>
      <c r="AN1212" s="2" t="s">
        <v>19</v>
      </c>
      <c r="AO1212" s="2">
        <v>1.0318045821549937E-2</v>
      </c>
      <c r="AP1212" s="2" t="s">
        <v>19</v>
      </c>
      <c r="AQ1212" s="2">
        <v>-1.5302784713109419E-2</v>
      </c>
      <c r="AV1212" s="52"/>
    </row>
    <row r="1213" spans="1:48" x14ac:dyDescent="0.3">
      <c r="A1213">
        <v>2005</v>
      </c>
      <c r="B1213" s="1">
        <v>38624</v>
      </c>
      <c r="C1213" s="4">
        <v>99</v>
      </c>
      <c r="D1213" s="4">
        <v>99</v>
      </c>
      <c r="E1213" s="4">
        <v>99</v>
      </c>
      <c r="F1213">
        <v>26.282740942448665</v>
      </c>
      <c r="G1213">
        <v>90.570400000000006</v>
      </c>
      <c r="H1213">
        <v>34.531500000000001</v>
      </c>
      <c r="I1213">
        <v>56.548499999999997</v>
      </c>
      <c r="J1213">
        <v>56.509799999999998</v>
      </c>
      <c r="K1213">
        <v>62.595300000000002</v>
      </c>
      <c r="Q1213">
        <v>47.1</v>
      </c>
      <c r="T1213">
        <v>21.6541</v>
      </c>
      <c r="V1213">
        <v>19.916</v>
      </c>
      <c r="X1213">
        <v>89982.704689999999</v>
      </c>
      <c r="Y1213" s="2">
        <v>1.8953673334446197E-2</v>
      </c>
      <c r="Z1213" s="2">
        <v>8.1367417858979607E-3</v>
      </c>
      <c r="AA1213" s="2">
        <v>1.3444505097818249E-2</v>
      </c>
      <c r="AB1213" s="2">
        <v>-4.5189524902650158E-3</v>
      </c>
      <c r="AC1213" s="2">
        <v>-2.2388349583132294E-3</v>
      </c>
      <c r="AD1213" s="2">
        <v>-3.7049753667039997E-4</v>
      </c>
      <c r="AE1213" s="2" t="s">
        <v>19</v>
      </c>
      <c r="AF1213" s="2" t="s">
        <v>19</v>
      </c>
      <c r="AG1213" s="2" t="s">
        <v>19</v>
      </c>
      <c r="AH1213" s="2" t="s">
        <v>19</v>
      </c>
      <c r="AI1213" s="2" t="s">
        <v>19</v>
      </c>
      <c r="AJ1213" s="2">
        <v>6.4102564102566095E-3</v>
      </c>
      <c r="AK1213" s="2" t="s">
        <v>19</v>
      </c>
      <c r="AL1213" s="2" t="s">
        <v>19</v>
      </c>
      <c r="AM1213" s="2">
        <v>1.7594233001405168E-2</v>
      </c>
      <c r="AN1213" s="2" t="s">
        <v>19</v>
      </c>
      <c r="AO1213" s="2">
        <v>9.9084206362889393E-3</v>
      </c>
      <c r="AP1213" s="2" t="s">
        <v>19</v>
      </c>
      <c r="AQ1213" s="2">
        <v>-1.9765097228531814E-2</v>
      </c>
      <c r="AV1213" s="52"/>
    </row>
    <row r="1214" spans="1:48" x14ac:dyDescent="0.3">
      <c r="A1214">
        <v>2005</v>
      </c>
      <c r="B1214" s="1">
        <v>38625</v>
      </c>
      <c r="C1214" s="4">
        <v>99</v>
      </c>
      <c r="D1214" s="4">
        <v>99</v>
      </c>
      <c r="E1214" s="4">
        <v>99</v>
      </c>
      <c r="F1214">
        <v>27.090348650317335</v>
      </c>
      <c r="G1214">
        <v>90.850999999999999</v>
      </c>
      <c r="H1214">
        <v>34.7605</v>
      </c>
      <c r="I1214">
        <v>56.352899999999998</v>
      </c>
      <c r="J1214">
        <v>56.349600000000002</v>
      </c>
      <c r="K1214">
        <v>62.540999999999997</v>
      </c>
      <c r="Q1214">
        <v>46.7</v>
      </c>
      <c r="T1214">
        <v>21.618400000000001</v>
      </c>
      <c r="V1214">
        <v>19.898199999999999</v>
      </c>
      <c r="X1214">
        <v>88715.462140000003</v>
      </c>
      <c r="Y1214" s="2">
        <v>3.0727682079928043E-2</v>
      </c>
      <c r="Z1214" s="2">
        <v>3.0981424394724844E-3</v>
      </c>
      <c r="AA1214" s="2">
        <v>6.6316261963714762E-3</v>
      </c>
      <c r="AB1214" s="2">
        <v>-3.458977691715992E-3</v>
      </c>
      <c r="AC1214" s="2">
        <v>-2.8349065117908578E-3</v>
      </c>
      <c r="AD1214" s="2">
        <v>-8.6747727065783486E-4</v>
      </c>
      <c r="AE1214" s="2" t="s">
        <v>19</v>
      </c>
      <c r="AF1214" s="2" t="s">
        <v>19</v>
      </c>
      <c r="AG1214" s="2" t="s">
        <v>19</v>
      </c>
      <c r="AH1214" s="2" t="s">
        <v>19</v>
      </c>
      <c r="AI1214" s="2" t="s">
        <v>19</v>
      </c>
      <c r="AJ1214" s="2">
        <v>-8.4925690021231404E-3</v>
      </c>
      <c r="AK1214" s="2" t="s">
        <v>19</v>
      </c>
      <c r="AL1214" s="2" t="s">
        <v>19</v>
      </c>
      <c r="AM1214" s="2">
        <v>-1.6486485238360604E-3</v>
      </c>
      <c r="AN1214" s="2" t="s">
        <v>19</v>
      </c>
      <c r="AO1214" s="2">
        <v>-8.9375376581646293E-4</v>
      </c>
      <c r="AP1214" s="2" t="s">
        <v>19</v>
      </c>
      <c r="AQ1214" s="2">
        <v>-1.4083179143878577E-2</v>
      </c>
      <c r="AV1214" s="52"/>
    </row>
    <row r="1215" spans="1:48" x14ac:dyDescent="0.3">
      <c r="A1215">
        <v>2005</v>
      </c>
      <c r="B1215" s="1">
        <v>38628</v>
      </c>
      <c r="C1215" s="4">
        <v>99</v>
      </c>
      <c r="D1215" s="4">
        <v>99</v>
      </c>
      <c r="E1215" s="4">
        <v>99</v>
      </c>
      <c r="F1215">
        <v>27.518132474347993</v>
      </c>
      <c r="G1215">
        <v>90.5261</v>
      </c>
      <c r="H1215">
        <v>34.848599999999998</v>
      </c>
      <c r="I1215">
        <v>55.9129</v>
      </c>
      <c r="J1215">
        <v>56.1342</v>
      </c>
      <c r="K1215">
        <v>62.514699999999998</v>
      </c>
      <c r="Q1215">
        <v>46.42</v>
      </c>
      <c r="T1215">
        <v>21.7559</v>
      </c>
      <c r="V1215">
        <v>20.1233</v>
      </c>
      <c r="X1215">
        <v>88480.671579999995</v>
      </c>
      <c r="Y1215" s="2">
        <v>1.5791004743146653E-2</v>
      </c>
      <c r="Z1215" s="2">
        <v>-3.5761851823314927E-3</v>
      </c>
      <c r="AA1215" s="2">
        <v>2.5344859826526012E-3</v>
      </c>
      <c r="AB1215" s="2">
        <v>-7.8079388993289589E-3</v>
      </c>
      <c r="AC1215" s="2">
        <v>-3.8225648451808425E-3</v>
      </c>
      <c r="AD1215" s="2">
        <v>-4.2052413616666673E-4</v>
      </c>
      <c r="AE1215" s="2" t="s">
        <v>19</v>
      </c>
      <c r="AF1215" s="2" t="s">
        <v>19</v>
      </c>
      <c r="AG1215" s="2" t="s">
        <v>19</v>
      </c>
      <c r="AH1215" s="2" t="s">
        <v>19</v>
      </c>
      <c r="AI1215" s="2" t="s">
        <v>19</v>
      </c>
      <c r="AJ1215" s="2">
        <v>-5.9957173447537926E-3</v>
      </c>
      <c r="AK1215" s="2" t="s">
        <v>19</v>
      </c>
      <c r="AL1215" s="2" t="s">
        <v>19</v>
      </c>
      <c r="AM1215" s="2">
        <v>6.3603226880803998E-3</v>
      </c>
      <c r="AN1215" s="2" t="s">
        <v>19</v>
      </c>
      <c r="AO1215" s="2">
        <v>1.1312581037480784E-2</v>
      </c>
      <c r="AP1215" s="2" t="s">
        <v>19</v>
      </c>
      <c r="AQ1215" s="2">
        <v>-2.6465573682014076E-3</v>
      </c>
      <c r="AV1215" s="52"/>
    </row>
    <row r="1216" spans="1:48" x14ac:dyDescent="0.3">
      <c r="A1216">
        <v>2005</v>
      </c>
      <c r="B1216" s="1">
        <v>38629</v>
      </c>
      <c r="C1216" s="4">
        <v>99</v>
      </c>
      <c r="D1216" s="4">
        <v>99</v>
      </c>
      <c r="E1216" s="4">
        <v>99</v>
      </c>
      <c r="F1216">
        <v>27.194044664950582</v>
      </c>
      <c r="G1216">
        <v>89.507099999999994</v>
      </c>
      <c r="H1216">
        <v>34.619599999999998</v>
      </c>
      <c r="I1216">
        <v>56.097000000000001</v>
      </c>
      <c r="J1216">
        <v>56.161000000000001</v>
      </c>
      <c r="K1216">
        <v>62.506900000000002</v>
      </c>
      <c r="Q1216">
        <v>46.45</v>
      </c>
      <c r="T1216">
        <v>21.552199999999999</v>
      </c>
      <c r="V1216">
        <v>19.773900000000001</v>
      </c>
      <c r="X1216">
        <v>89044.555269999997</v>
      </c>
      <c r="Y1216" s="2">
        <v>-1.1777245774200806E-2</v>
      </c>
      <c r="Z1216" s="2">
        <v>-1.125642218100642E-2</v>
      </c>
      <c r="AA1216" s="2">
        <v>-6.5712826340226238E-3</v>
      </c>
      <c r="AB1216" s="2">
        <v>3.2926212019050993E-3</v>
      </c>
      <c r="AC1216" s="2">
        <v>4.7742730812938561E-4</v>
      </c>
      <c r="AD1216" s="2">
        <v>-1.2477065394211895E-4</v>
      </c>
      <c r="AE1216" s="2" t="s">
        <v>19</v>
      </c>
      <c r="AF1216" s="2" t="s">
        <v>19</v>
      </c>
      <c r="AG1216" s="2" t="s">
        <v>19</v>
      </c>
      <c r="AH1216" s="2" t="s">
        <v>19</v>
      </c>
      <c r="AI1216" s="2" t="s">
        <v>19</v>
      </c>
      <c r="AJ1216" s="2">
        <v>6.4627315812160191E-4</v>
      </c>
      <c r="AK1216" s="2" t="s">
        <v>19</v>
      </c>
      <c r="AL1216" s="2" t="s">
        <v>19</v>
      </c>
      <c r="AM1216" s="2">
        <v>-9.3629773992343068E-3</v>
      </c>
      <c r="AN1216" s="2" t="s">
        <v>19</v>
      </c>
      <c r="AO1216" s="2">
        <v>-1.7362957367827336E-2</v>
      </c>
      <c r="AP1216" s="2" t="s">
        <v>19</v>
      </c>
      <c r="AQ1216" s="2">
        <v>6.3729589743242165E-3</v>
      </c>
      <c r="AV1216" s="52"/>
    </row>
    <row r="1217" spans="1:48" x14ac:dyDescent="0.3">
      <c r="A1217">
        <v>2005</v>
      </c>
      <c r="B1217" s="1">
        <v>38630</v>
      </c>
      <c r="C1217" s="4">
        <v>99</v>
      </c>
      <c r="D1217" s="4">
        <v>99</v>
      </c>
      <c r="E1217" s="4">
        <v>99</v>
      </c>
      <c r="F1217">
        <v>26.746653607911757</v>
      </c>
      <c r="G1217">
        <v>88.333100000000002</v>
      </c>
      <c r="H1217">
        <v>34.143900000000002</v>
      </c>
      <c r="I1217">
        <v>56.342500000000001</v>
      </c>
      <c r="J1217">
        <v>56.294899999999998</v>
      </c>
      <c r="K1217">
        <v>62.537999999999997</v>
      </c>
      <c r="Q1217">
        <v>46.36</v>
      </c>
      <c r="T1217">
        <v>20.897600000000001</v>
      </c>
      <c r="V1217">
        <v>19.199400000000001</v>
      </c>
      <c r="X1217">
        <v>91443.179529999994</v>
      </c>
      <c r="Y1217" s="2">
        <v>-1.6451802685146344E-2</v>
      </c>
      <c r="Z1217" s="2">
        <v>-1.3116277926555453E-2</v>
      </c>
      <c r="AA1217" s="2">
        <v>-1.3740771123871953E-2</v>
      </c>
      <c r="AB1217" s="2">
        <v>4.3763481113072711E-3</v>
      </c>
      <c r="AC1217" s="2">
        <v>2.3842168052563562E-3</v>
      </c>
      <c r="AD1217" s="2">
        <v>4.9754507102406365E-4</v>
      </c>
      <c r="AE1217" s="2" t="s">
        <v>19</v>
      </c>
      <c r="AF1217" s="2" t="s">
        <v>19</v>
      </c>
      <c r="AG1217" s="2" t="s">
        <v>19</v>
      </c>
      <c r="AH1217" s="2" t="s">
        <v>19</v>
      </c>
      <c r="AI1217" s="2" t="s">
        <v>19</v>
      </c>
      <c r="AJ1217" s="2">
        <v>-1.9375672766416274E-3</v>
      </c>
      <c r="AK1217" s="2" t="s">
        <v>19</v>
      </c>
      <c r="AL1217" s="2" t="s">
        <v>19</v>
      </c>
      <c r="AM1217" s="2">
        <v>-3.0372769369252262E-2</v>
      </c>
      <c r="AN1217" s="2" t="s">
        <v>19</v>
      </c>
      <c r="AO1217" s="2">
        <v>-2.9053449243700014E-2</v>
      </c>
      <c r="AP1217" s="2" t="s">
        <v>19</v>
      </c>
      <c r="AQ1217" s="2">
        <v>2.6937348979136466E-2</v>
      </c>
      <c r="AV1217" s="52"/>
    </row>
    <row r="1218" spans="1:48" x14ac:dyDescent="0.3">
      <c r="A1218">
        <v>2005</v>
      </c>
      <c r="B1218" s="1">
        <v>38631</v>
      </c>
      <c r="C1218" s="4">
        <v>99</v>
      </c>
      <c r="D1218" s="4">
        <v>99</v>
      </c>
      <c r="E1218" s="4">
        <v>99</v>
      </c>
      <c r="F1218">
        <v>26.50173149867069</v>
      </c>
      <c r="G1218">
        <v>88.015600000000006</v>
      </c>
      <c r="H1218">
        <v>33.694600000000001</v>
      </c>
      <c r="I1218">
        <v>56.127699999999997</v>
      </c>
      <c r="J1218">
        <v>56.221299999999999</v>
      </c>
      <c r="K1218">
        <v>62.537999999999997</v>
      </c>
      <c r="Q1218">
        <v>47.21</v>
      </c>
      <c r="T1218">
        <v>20.166599999999999</v>
      </c>
      <c r="V1218">
        <v>18.944800000000001</v>
      </c>
      <c r="X1218">
        <v>94446.22524</v>
      </c>
      <c r="Y1218" s="2">
        <v>-9.1571122440758934E-3</v>
      </c>
      <c r="Z1218" s="2">
        <v>-3.5943491171485098E-3</v>
      </c>
      <c r="AA1218" s="2">
        <v>-1.3159012297950801E-2</v>
      </c>
      <c r="AB1218" s="2">
        <v>-3.8123973909571784E-3</v>
      </c>
      <c r="AC1218" s="2">
        <v>-1.307400848034157E-3</v>
      </c>
      <c r="AD1218" s="2">
        <v>0</v>
      </c>
      <c r="AE1218" s="2" t="s">
        <v>19</v>
      </c>
      <c r="AF1218" s="2" t="s">
        <v>19</v>
      </c>
      <c r="AG1218" s="2" t="s">
        <v>19</v>
      </c>
      <c r="AH1218" s="2" t="s">
        <v>19</v>
      </c>
      <c r="AI1218" s="2" t="s">
        <v>19</v>
      </c>
      <c r="AJ1218" s="2">
        <v>1.8334771354616031E-2</v>
      </c>
      <c r="AK1218" s="2" t="s">
        <v>19</v>
      </c>
      <c r="AL1218" s="2" t="s">
        <v>19</v>
      </c>
      <c r="AM1218" s="2">
        <v>-3.4980093407855573E-2</v>
      </c>
      <c r="AN1218" s="2" t="s">
        <v>19</v>
      </c>
      <c r="AO1218" s="2">
        <v>-1.3260831067637535E-2</v>
      </c>
      <c r="AP1218" s="2" t="s">
        <v>19</v>
      </c>
      <c r="AQ1218" s="2">
        <v>3.2840565315369386E-2</v>
      </c>
      <c r="AV1218" s="52"/>
    </row>
    <row r="1219" spans="1:48" x14ac:dyDescent="0.3">
      <c r="A1219">
        <v>2005</v>
      </c>
      <c r="B1219" s="1">
        <v>38632</v>
      </c>
      <c r="C1219" s="4">
        <v>99</v>
      </c>
      <c r="D1219" s="4">
        <v>99</v>
      </c>
      <c r="E1219" s="4">
        <v>99</v>
      </c>
      <c r="F1219">
        <v>26.816934442758743</v>
      </c>
      <c r="G1219">
        <v>88.318299999999994</v>
      </c>
      <c r="H1219">
        <v>33.773899999999998</v>
      </c>
      <c r="I1219">
        <v>56.354799999999997</v>
      </c>
      <c r="J1219">
        <v>56.294899999999998</v>
      </c>
      <c r="K1219">
        <v>62.584699999999998</v>
      </c>
      <c r="Q1219">
        <v>47.36</v>
      </c>
      <c r="T1219">
        <v>20.665900000000001</v>
      </c>
      <c r="V1219">
        <v>19.110600000000002</v>
      </c>
      <c r="X1219">
        <v>94335.291570000001</v>
      </c>
      <c r="Y1219" s="2">
        <v>1.1893673592756171E-2</v>
      </c>
      <c r="Z1219" s="2">
        <v>3.4391630574579501E-3</v>
      </c>
      <c r="AA1219" s="2">
        <v>2.3534928445505532E-3</v>
      </c>
      <c r="AB1219" s="2">
        <v>4.0461305202244002E-3</v>
      </c>
      <c r="AC1219" s="2">
        <v>1.3091123826733941E-3</v>
      </c>
      <c r="AD1219" s="2">
        <v>7.4674597844515134E-4</v>
      </c>
      <c r="AE1219" s="2" t="s">
        <v>19</v>
      </c>
      <c r="AF1219" s="2" t="s">
        <v>19</v>
      </c>
      <c r="AG1219" s="2" t="s">
        <v>19</v>
      </c>
      <c r="AH1219" s="2" t="s">
        <v>19</v>
      </c>
      <c r="AI1219" s="2" t="s">
        <v>19</v>
      </c>
      <c r="AJ1219" s="2">
        <v>3.1772929464095601E-3</v>
      </c>
      <c r="AK1219" s="2" t="s">
        <v>19</v>
      </c>
      <c r="AL1219" s="2" t="s">
        <v>19</v>
      </c>
      <c r="AM1219" s="2">
        <v>2.4758759533089369E-2</v>
      </c>
      <c r="AN1219" s="2" t="s">
        <v>19</v>
      </c>
      <c r="AO1219" s="2">
        <v>8.7517419027913768E-3</v>
      </c>
      <c r="AP1219" s="2" t="s">
        <v>19</v>
      </c>
      <c r="AQ1219" s="2">
        <v>-1.1745696529226191E-3</v>
      </c>
      <c r="AV1219" s="52"/>
    </row>
    <row r="1220" spans="1:48" x14ac:dyDescent="0.3">
      <c r="A1220">
        <v>2005</v>
      </c>
      <c r="B1220" s="1">
        <v>38635</v>
      </c>
      <c r="C1220" s="4">
        <v>99</v>
      </c>
      <c r="D1220" s="4">
        <v>99</v>
      </c>
      <c r="E1220" s="4">
        <v>99</v>
      </c>
      <c r="F1220">
        <v>27.005968783745267</v>
      </c>
      <c r="G1220">
        <v>87.572500000000005</v>
      </c>
      <c r="H1220">
        <v>33.588900000000002</v>
      </c>
      <c r="I1220">
        <v>56.317900000000002</v>
      </c>
      <c r="J1220">
        <v>56.308300000000003</v>
      </c>
      <c r="K1220">
        <v>62.576900000000002</v>
      </c>
      <c r="Q1220">
        <v>47.37</v>
      </c>
      <c r="T1220">
        <v>20.597100000000001</v>
      </c>
      <c r="V1220">
        <v>18.773</v>
      </c>
      <c r="X1220">
        <v>96743.754289999997</v>
      </c>
      <c r="Y1220" s="2">
        <v>7.0490660067810129E-3</v>
      </c>
      <c r="Z1220" s="2">
        <v>-8.4444560187412199E-3</v>
      </c>
      <c r="AA1220" s="2">
        <v>-5.4776025273952644E-3</v>
      </c>
      <c r="AB1220" s="2">
        <v>-6.5478007197250498E-4</v>
      </c>
      <c r="AC1220" s="2">
        <v>2.3803221961493648E-4</v>
      </c>
      <c r="AD1220" s="2">
        <v>-1.2463109993332555E-4</v>
      </c>
      <c r="AE1220" s="2" t="s">
        <v>19</v>
      </c>
      <c r="AF1220" s="2" t="s">
        <v>19</v>
      </c>
      <c r="AG1220" s="2" t="s">
        <v>19</v>
      </c>
      <c r="AH1220" s="2" t="s">
        <v>19</v>
      </c>
      <c r="AI1220" s="2" t="s">
        <v>19</v>
      </c>
      <c r="AJ1220" s="2">
        <v>2.1114864864868466E-4</v>
      </c>
      <c r="AK1220" s="2" t="s">
        <v>19</v>
      </c>
      <c r="AL1220" s="2" t="s">
        <v>19</v>
      </c>
      <c r="AM1220" s="2">
        <v>-3.3291557590039433E-3</v>
      </c>
      <c r="AN1220" s="2" t="s">
        <v>19</v>
      </c>
      <c r="AO1220" s="2">
        <v>-1.7665588730861548E-2</v>
      </c>
      <c r="AP1220" s="2" t="s">
        <v>19</v>
      </c>
      <c r="AQ1220" s="2">
        <v>2.5530876938169467E-2</v>
      </c>
      <c r="AV1220" s="52"/>
    </row>
    <row r="1221" spans="1:48" x14ac:dyDescent="0.3">
      <c r="A1221">
        <v>2005</v>
      </c>
      <c r="B1221" s="1">
        <v>38636</v>
      </c>
      <c r="C1221" s="4">
        <v>99</v>
      </c>
      <c r="D1221" s="4">
        <v>99</v>
      </c>
      <c r="E1221" s="4">
        <v>99</v>
      </c>
      <c r="F1221">
        <v>26.902131516090723</v>
      </c>
      <c r="G1221">
        <v>87.447000000000003</v>
      </c>
      <c r="H1221">
        <v>33.421500000000002</v>
      </c>
      <c r="I1221">
        <v>56.201300000000003</v>
      </c>
      <c r="J1221">
        <v>56.2012</v>
      </c>
      <c r="K1221">
        <v>62.561399999999999</v>
      </c>
      <c r="Q1221">
        <v>47.39</v>
      </c>
      <c r="T1221">
        <v>20.686199999999999</v>
      </c>
      <c r="V1221">
        <v>18.814499999999999</v>
      </c>
      <c r="X1221">
        <v>96306.788860000001</v>
      </c>
      <c r="Y1221" s="2">
        <v>-3.8449747345128404E-3</v>
      </c>
      <c r="Z1221" s="2">
        <v>-1.4330982899882772E-3</v>
      </c>
      <c r="AA1221" s="2">
        <v>-4.983789287532514E-3</v>
      </c>
      <c r="AB1221" s="2">
        <v>-2.0703896984795023E-3</v>
      </c>
      <c r="AC1221" s="2">
        <v>-1.9020286529695118E-3</v>
      </c>
      <c r="AD1221" s="2">
        <v>-2.4769523578194175E-4</v>
      </c>
      <c r="AE1221" s="2" t="s">
        <v>19</v>
      </c>
      <c r="AF1221" s="2" t="s">
        <v>19</v>
      </c>
      <c r="AG1221" s="2" t="s">
        <v>19</v>
      </c>
      <c r="AH1221" s="2" t="s">
        <v>19</v>
      </c>
      <c r="AI1221" s="2" t="s">
        <v>19</v>
      </c>
      <c r="AJ1221" s="2">
        <v>4.2220814861737566E-4</v>
      </c>
      <c r="AK1221" s="2" t="s">
        <v>19</v>
      </c>
      <c r="AL1221" s="2" t="s">
        <v>19</v>
      </c>
      <c r="AM1221" s="2">
        <v>4.3258516975690497E-3</v>
      </c>
      <c r="AN1221" s="2" t="s">
        <v>19</v>
      </c>
      <c r="AO1221" s="2">
        <v>2.210621637457999E-3</v>
      </c>
      <c r="AP1221" s="2" t="s">
        <v>19</v>
      </c>
      <c r="AQ1221" s="2">
        <v>-4.516730131127078E-3</v>
      </c>
      <c r="AV1221" s="52"/>
    </row>
    <row r="1222" spans="1:48" x14ac:dyDescent="0.3">
      <c r="A1222">
        <v>2005</v>
      </c>
      <c r="B1222" s="1">
        <v>38637</v>
      </c>
      <c r="C1222" s="4">
        <v>99</v>
      </c>
      <c r="D1222" s="4">
        <v>99</v>
      </c>
      <c r="E1222" s="4">
        <v>99</v>
      </c>
      <c r="F1222">
        <v>26.185737811885833</v>
      </c>
      <c r="G1222">
        <v>86.760300000000001</v>
      </c>
      <c r="H1222">
        <v>33.025100000000002</v>
      </c>
      <c r="I1222">
        <v>55.655200000000001</v>
      </c>
      <c r="J1222">
        <v>55.986899999999999</v>
      </c>
      <c r="K1222">
        <v>62.514699999999998</v>
      </c>
      <c r="Q1222">
        <v>46.85</v>
      </c>
      <c r="T1222">
        <v>20.052</v>
      </c>
      <c r="V1222">
        <v>18.459199999999999</v>
      </c>
      <c r="X1222">
        <v>97487.222550000006</v>
      </c>
      <c r="Y1222" s="2">
        <v>-2.6629626123729322E-2</v>
      </c>
      <c r="Z1222" s="2">
        <v>-7.8527565268105004E-3</v>
      </c>
      <c r="AA1222" s="2">
        <v>-1.1860628637254456E-2</v>
      </c>
      <c r="AB1222" s="2">
        <v>-9.7168570833771062E-3</v>
      </c>
      <c r="AC1222" s="2">
        <v>-3.8130858415834634E-3</v>
      </c>
      <c r="AD1222" s="2">
        <v>-7.4646667114230958E-4</v>
      </c>
      <c r="AE1222" s="2" t="s">
        <v>19</v>
      </c>
      <c r="AF1222" s="2" t="s">
        <v>19</v>
      </c>
      <c r="AG1222" s="2" t="s">
        <v>19</v>
      </c>
      <c r="AH1222" s="2" t="s">
        <v>19</v>
      </c>
      <c r="AI1222" s="2" t="s">
        <v>19</v>
      </c>
      <c r="AJ1222" s="2">
        <v>-1.1394809031441189E-2</v>
      </c>
      <c r="AK1222" s="2" t="s">
        <v>19</v>
      </c>
      <c r="AL1222" s="2" t="s">
        <v>19</v>
      </c>
      <c r="AM1222" s="2">
        <v>-3.0658119906024295E-2</v>
      </c>
      <c r="AN1222" s="2" t="s">
        <v>19</v>
      </c>
      <c r="AO1222" s="2">
        <v>-1.8884371096760444E-2</v>
      </c>
      <c r="AP1222" s="2" t="s">
        <v>19</v>
      </c>
      <c r="AQ1222" s="2">
        <v>1.225701431823234E-2</v>
      </c>
      <c r="AV1222" s="52"/>
    </row>
    <row r="1223" spans="1:48" x14ac:dyDescent="0.3">
      <c r="A1223">
        <v>2005</v>
      </c>
      <c r="B1223" s="1">
        <v>38638</v>
      </c>
      <c r="C1223" s="4">
        <v>99</v>
      </c>
      <c r="D1223" s="4">
        <v>99</v>
      </c>
      <c r="E1223" s="4">
        <v>99</v>
      </c>
      <c r="F1223">
        <v>26.809097321963804</v>
      </c>
      <c r="G1223">
        <v>86.708600000000004</v>
      </c>
      <c r="H1223">
        <v>33.2806</v>
      </c>
      <c r="I1223">
        <v>55.4527</v>
      </c>
      <c r="J1223">
        <v>55.899900000000002</v>
      </c>
      <c r="K1223">
        <v>62.514699999999998</v>
      </c>
      <c r="Q1223">
        <v>47.02</v>
      </c>
      <c r="T1223">
        <v>19.927199999999999</v>
      </c>
      <c r="V1223">
        <v>18.068300000000001</v>
      </c>
      <c r="X1223">
        <v>97830.469620000003</v>
      </c>
      <c r="Y1223" s="2">
        <v>2.3805306329578668E-2</v>
      </c>
      <c r="Z1223" s="2">
        <v>-5.9589466610876496E-4</v>
      </c>
      <c r="AA1223" s="2">
        <v>7.7365397833768501E-3</v>
      </c>
      <c r="AB1223" s="2">
        <v>-3.6384740329744591E-3</v>
      </c>
      <c r="AC1223" s="2">
        <v>-1.5539349383515422E-3</v>
      </c>
      <c r="AD1223" s="2">
        <v>0</v>
      </c>
      <c r="AE1223" s="2" t="s">
        <v>19</v>
      </c>
      <c r="AF1223" s="2" t="s">
        <v>19</v>
      </c>
      <c r="AG1223" s="2" t="s">
        <v>19</v>
      </c>
      <c r="AH1223" s="2" t="s">
        <v>19</v>
      </c>
      <c r="AI1223" s="2" t="s">
        <v>19</v>
      </c>
      <c r="AJ1223" s="2">
        <v>3.6286019210245435E-3</v>
      </c>
      <c r="AK1223" s="2" t="s">
        <v>19</v>
      </c>
      <c r="AL1223" s="2" t="s">
        <v>19</v>
      </c>
      <c r="AM1223" s="2">
        <v>-6.2238180730102011E-3</v>
      </c>
      <c r="AN1223" s="2" t="s">
        <v>19</v>
      </c>
      <c r="AO1223" s="2">
        <v>-2.1176432348097296E-2</v>
      </c>
      <c r="AP1223" s="2" t="s">
        <v>19</v>
      </c>
      <c r="AQ1223" s="2">
        <v>3.5209441916754791E-3</v>
      </c>
      <c r="AV1223" s="52"/>
    </row>
    <row r="1224" spans="1:48" x14ac:dyDescent="0.3">
      <c r="A1224">
        <v>2005</v>
      </c>
      <c r="B1224" s="1">
        <v>38639</v>
      </c>
      <c r="C1224" s="4">
        <v>99</v>
      </c>
      <c r="D1224" s="4">
        <v>99</v>
      </c>
      <c r="E1224" s="4">
        <v>99</v>
      </c>
      <c r="F1224">
        <v>27.202932553995318</v>
      </c>
      <c r="G1224">
        <v>87.624200000000002</v>
      </c>
      <c r="H1224">
        <v>33.527200000000001</v>
      </c>
      <c r="I1224">
        <v>55.366799999999998</v>
      </c>
      <c r="J1224">
        <v>55.899900000000002</v>
      </c>
      <c r="K1224">
        <v>62.530200000000001</v>
      </c>
      <c r="Q1224">
        <v>46.8</v>
      </c>
      <c r="T1224">
        <v>19.8508</v>
      </c>
      <c r="V1224">
        <v>18.275600000000001</v>
      </c>
      <c r="X1224">
        <v>94471.806790000002</v>
      </c>
      <c r="Y1224" s="2">
        <v>1.4690357802866316E-2</v>
      </c>
      <c r="Z1224" s="2">
        <v>1.0559506208150049E-2</v>
      </c>
      <c r="AA1224" s="2">
        <v>7.4097221804896307E-3</v>
      </c>
      <c r="AB1224" s="2">
        <v>-1.5490679443922462E-3</v>
      </c>
      <c r="AC1224" s="2">
        <v>0</v>
      </c>
      <c r="AD1224" s="2">
        <v>2.4794168411590434E-4</v>
      </c>
      <c r="AE1224" s="2" t="s">
        <v>19</v>
      </c>
      <c r="AF1224" s="2" t="s">
        <v>19</v>
      </c>
      <c r="AG1224" s="2" t="s">
        <v>19</v>
      </c>
      <c r="AH1224" s="2" t="s">
        <v>19</v>
      </c>
      <c r="AI1224" s="2" t="s">
        <v>19</v>
      </c>
      <c r="AJ1224" s="2">
        <v>-4.6788600595492058E-3</v>
      </c>
      <c r="AK1224" s="2" t="s">
        <v>19</v>
      </c>
      <c r="AL1224" s="2" t="s">
        <v>19</v>
      </c>
      <c r="AM1224" s="2">
        <v>-3.8339555983780693E-3</v>
      </c>
      <c r="AN1224" s="2" t="s">
        <v>19</v>
      </c>
      <c r="AO1224" s="2">
        <v>1.1473132502781036E-2</v>
      </c>
      <c r="AP1224" s="2" t="s">
        <v>19</v>
      </c>
      <c r="AQ1224" s="2">
        <v>-3.4331459749155413E-2</v>
      </c>
      <c r="AV1224" s="52"/>
    </row>
    <row r="1225" spans="1:48" x14ac:dyDescent="0.3">
      <c r="A1225">
        <v>2005</v>
      </c>
      <c r="B1225" s="1">
        <v>38642</v>
      </c>
      <c r="C1225" s="4">
        <v>99</v>
      </c>
      <c r="D1225" s="4">
        <v>99</v>
      </c>
      <c r="E1225" s="4">
        <v>99</v>
      </c>
      <c r="F1225">
        <v>27.607200596884262</v>
      </c>
      <c r="G1225">
        <v>87.949100000000001</v>
      </c>
      <c r="H1225">
        <v>33.633000000000003</v>
      </c>
      <c r="I1225">
        <v>55.354599999999998</v>
      </c>
      <c r="J1225">
        <v>55.832900000000002</v>
      </c>
      <c r="K1225">
        <v>62.499099999999999</v>
      </c>
      <c r="Q1225">
        <v>47.26</v>
      </c>
      <c r="T1225">
        <v>20.069900000000001</v>
      </c>
      <c r="V1225">
        <v>18.476900000000001</v>
      </c>
      <c r="X1225">
        <v>94457.255510000003</v>
      </c>
      <c r="Y1225" s="2">
        <v>1.4861193442527121E-2</v>
      </c>
      <c r="Z1225" s="2">
        <v>3.7078797866343383E-3</v>
      </c>
      <c r="AA1225" s="2">
        <v>3.1556467584528125E-3</v>
      </c>
      <c r="AB1225" s="2">
        <v>-2.2034865659570357E-4</v>
      </c>
      <c r="AC1225" s="2">
        <v>-1.1985710171217301E-3</v>
      </c>
      <c r="AD1225" s="2">
        <v>-4.97359675804665E-4</v>
      </c>
      <c r="AE1225" s="2" t="s">
        <v>19</v>
      </c>
      <c r="AF1225" s="2" t="s">
        <v>19</v>
      </c>
      <c r="AG1225" s="2" t="s">
        <v>19</v>
      </c>
      <c r="AH1225" s="2" t="s">
        <v>19</v>
      </c>
      <c r="AI1225" s="2" t="s">
        <v>19</v>
      </c>
      <c r="AJ1225" s="2">
        <v>9.8290598290597941E-3</v>
      </c>
      <c r="AK1225" s="2" t="s">
        <v>19</v>
      </c>
      <c r="AL1225" s="2" t="s">
        <v>19</v>
      </c>
      <c r="AM1225" s="2">
        <v>1.103733854554978E-2</v>
      </c>
      <c r="AN1225" s="2" t="s">
        <v>19</v>
      </c>
      <c r="AO1225" s="2">
        <v>1.1014686248331129E-2</v>
      </c>
      <c r="AP1225" s="2" t="s">
        <v>19</v>
      </c>
      <c r="AQ1225" s="2">
        <v>-1.5402775171158289E-4</v>
      </c>
      <c r="AV1225" s="52"/>
    </row>
    <row r="1226" spans="1:48" x14ac:dyDescent="0.3">
      <c r="A1226">
        <v>2005</v>
      </c>
      <c r="B1226" s="1">
        <v>38643</v>
      </c>
      <c r="C1226" s="4">
        <v>99</v>
      </c>
      <c r="D1226" s="4">
        <v>99</v>
      </c>
      <c r="E1226" s="4">
        <v>99</v>
      </c>
      <c r="F1226">
        <v>26.961340795416788</v>
      </c>
      <c r="G1226">
        <v>86.996600000000001</v>
      </c>
      <c r="H1226">
        <v>33.395099999999999</v>
      </c>
      <c r="I1226">
        <v>55.415900000000001</v>
      </c>
      <c r="J1226">
        <v>55.9133</v>
      </c>
      <c r="K1226">
        <v>62.553600000000003</v>
      </c>
      <c r="Q1226">
        <v>47</v>
      </c>
      <c r="T1226">
        <v>19.560500000000001</v>
      </c>
      <c r="V1226">
        <v>18.169</v>
      </c>
      <c r="X1226">
        <v>94809.016799999998</v>
      </c>
      <c r="Y1226" s="2">
        <v>-2.3394613995754598E-2</v>
      </c>
      <c r="Z1226" s="2">
        <v>-1.0830127880785634E-2</v>
      </c>
      <c r="AA1226" s="2">
        <v>-7.0734100437072067E-3</v>
      </c>
      <c r="AB1226" s="2">
        <v>1.1074057079267785E-3</v>
      </c>
      <c r="AC1226" s="2">
        <v>1.4400111762060686E-3</v>
      </c>
      <c r="AD1226" s="2">
        <v>8.7201255698099445E-4</v>
      </c>
      <c r="AE1226" s="2" t="s">
        <v>19</v>
      </c>
      <c r="AF1226" s="2" t="s">
        <v>19</v>
      </c>
      <c r="AG1226" s="2" t="s">
        <v>19</v>
      </c>
      <c r="AH1226" s="2" t="s">
        <v>19</v>
      </c>
      <c r="AI1226" s="2" t="s">
        <v>19</v>
      </c>
      <c r="AJ1226" s="2">
        <v>-5.5014811680067499E-3</v>
      </c>
      <c r="AK1226" s="2" t="s">
        <v>19</v>
      </c>
      <c r="AL1226" s="2" t="s">
        <v>19</v>
      </c>
      <c r="AM1226" s="2">
        <v>-2.5381292383120924E-2</v>
      </c>
      <c r="AN1226" s="2" t="s">
        <v>19</v>
      </c>
      <c r="AO1226" s="2">
        <v>-1.6664050787740359E-2</v>
      </c>
      <c r="AP1226" s="2" t="s">
        <v>19</v>
      </c>
      <c r="AQ1226" s="2">
        <v>3.7240261544837505E-3</v>
      </c>
      <c r="AV1226" s="52"/>
    </row>
    <row r="1227" spans="1:48" x14ac:dyDescent="0.3">
      <c r="A1227">
        <v>2005</v>
      </c>
      <c r="B1227" s="1">
        <v>38644</v>
      </c>
      <c r="C1227" s="4">
        <v>99</v>
      </c>
      <c r="D1227" s="4">
        <v>99</v>
      </c>
      <c r="E1227" s="4">
        <v>99</v>
      </c>
      <c r="F1227">
        <v>27.838047674397174</v>
      </c>
      <c r="G1227">
        <v>88.443799999999996</v>
      </c>
      <c r="H1227">
        <v>34.064599999999999</v>
      </c>
      <c r="I1227">
        <v>55.4405</v>
      </c>
      <c r="J1227">
        <v>55.980200000000004</v>
      </c>
      <c r="K1227">
        <v>62.584699999999998</v>
      </c>
      <c r="Q1227">
        <v>46.34</v>
      </c>
      <c r="T1227">
        <v>19.942499999999999</v>
      </c>
      <c r="V1227">
        <v>18.2164</v>
      </c>
      <c r="X1227">
        <v>93722.192389999997</v>
      </c>
      <c r="Y1227" s="2">
        <v>3.2517183979567488E-2</v>
      </c>
      <c r="Z1227" s="2">
        <v>1.6635132867261371E-2</v>
      </c>
      <c r="AA1227" s="2">
        <v>2.0047851331482791E-2</v>
      </c>
      <c r="AB1227" s="2">
        <v>4.4391591582915169E-4</v>
      </c>
      <c r="AC1227" s="2">
        <v>1.1964952882410618E-3</v>
      </c>
      <c r="AD1227" s="2">
        <v>4.9717362390011566E-4</v>
      </c>
      <c r="AE1227" s="2" t="s">
        <v>19</v>
      </c>
      <c r="AF1227" s="2" t="s">
        <v>19</v>
      </c>
      <c r="AG1227" s="2" t="s">
        <v>19</v>
      </c>
      <c r="AH1227" s="2" t="s">
        <v>19</v>
      </c>
      <c r="AI1227" s="2" t="s">
        <v>19</v>
      </c>
      <c r="AJ1227" s="2">
        <v>-1.4042553191489282E-2</v>
      </c>
      <c r="AK1227" s="2" t="s">
        <v>19</v>
      </c>
      <c r="AL1227" s="2" t="s">
        <v>19</v>
      </c>
      <c r="AM1227" s="2">
        <v>1.952915314025705E-2</v>
      </c>
      <c r="AN1227" s="2" t="s">
        <v>19</v>
      </c>
      <c r="AO1227" s="2">
        <v>2.6088392316583331E-3</v>
      </c>
      <c r="AP1227" s="2" t="s">
        <v>19</v>
      </c>
      <c r="AQ1227" s="2">
        <v>-1.1463302190894531E-2</v>
      </c>
      <c r="AV1227" s="52"/>
    </row>
    <row r="1228" spans="1:48" x14ac:dyDescent="0.3">
      <c r="A1228">
        <v>2005</v>
      </c>
      <c r="B1228" s="1">
        <v>38645</v>
      </c>
      <c r="C1228" s="4">
        <v>99</v>
      </c>
      <c r="D1228" s="4">
        <v>99</v>
      </c>
      <c r="E1228" s="4">
        <v>99</v>
      </c>
      <c r="F1228">
        <v>27.069429379080578</v>
      </c>
      <c r="G1228">
        <v>86.885800000000003</v>
      </c>
      <c r="H1228">
        <v>33.747500000000002</v>
      </c>
      <c r="I1228">
        <v>55.587699999999998</v>
      </c>
      <c r="J1228">
        <v>56.0137</v>
      </c>
      <c r="K1228">
        <v>62.584699999999998</v>
      </c>
      <c r="Q1228">
        <v>45.98</v>
      </c>
      <c r="T1228">
        <v>19.1402</v>
      </c>
      <c r="V1228">
        <v>17.736699999999999</v>
      </c>
      <c r="X1228">
        <v>96958.447279999993</v>
      </c>
      <c r="Y1228" s="2">
        <v>-2.7610352001210869E-2</v>
      </c>
      <c r="Z1228" s="2">
        <v>-1.7615706245095675E-2</v>
      </c>
      <c r="AA1228" s="2">
        <v>-9.3087838988273885E-3</v>
      </c>
      <c r="AB1228" s="2">
        <v>2.6550987094271505E-3</v>
      </c>
      <c r="AC1228" s="2">
        <v>5.984258720046487E-4</v>
      </c>
      <c r="AD1228" s="2">
        <v>0</v>
      </c>
      <c r="AE1228" s="2" t="s">
        <v>19</v>
      </c>
      <c r="AF1228" s="2" t="s">
        <v>19</v>
      </c>
      <c r="AG1228" s="2" t="s">
        <v>19</v>
      </c>
      <c r="AH1228" s="2" t="s">
        <v>19</v>
      </c>
      <c r="AI1228" s="2" t="s">
        <v>19</v>
      </c>
      <c r="AJ1228" s="2">
        <v>-7.7686663789384713E-3</v>
      </c>
      <c r="AK1228" s="2" t="s">
        <v>19</v>
      </c>
      <c r="AL1228" s="2" t="s">
        <v>19</v>
      </c>
      <c r="AM1228" s="2">
        <v>-4.0230663156575086E-2</v>
      </c>
      <c r="AN1228" s="2" t="s">
        <v>19</v>
      </c>
      <c r="AO1228" s="2">
        <v>-2.6333413846863274E-2</v>
      </c>
      <c r="AP1228" s="2" t="s">
        <v>19</v>
      </c>
      <c r="AQ1228" s="2">
        <v>3.4530294346222457E-2</v>
      </c>
      <c r="AV1228" s="52"/>
    </row>
    <row r="1229" spans="1:48" x14ac:dyDescent="0.3">
      <c r="A1229">
        <v>2005</v>
      </c>
      <c r="B1229" s="1">
        <v>38646</v>
      </c>
      <c r="C1229" s="4">
        <v>99</v>
      </c>
      <c r="D1229" s="4">
        <v>99</v>
      </c>
      <c r="E1229" s="4">
        <v>99</v>
      </c>
      <c r="F1229">
        <v>28.109156361886306</v>
      </c>
      <c r="G1229">
        <v>87.225499999999997</v>
      </c>
      <c r="H1229">
        <v>33.9589</v>
      </c>
      <c r="I1229">
        <v>56.103200000000001</v>
      </c>
      <c r="J1229">
        <v>56.261400000000002</v>
      </c>
      <c r="K1229">
        <v>62.623600000000003</v>
      </c>
      <c r="Q1229">
        <v>46.52</v>
      </c>
      <c r="T1229">
        <v>19.6496</v>
      </c>
      <c r="V1229">
        <v>17.973500000000001</v>
      </c>
      <c r="X1229">
        <v>96571.016810000001</v>
      </c>
      <c r="Y1229" s="2">
        <v>3.8409637981110745E-2</v>
      </c>
      <c r="Z1229" s="2">
        <v>3.9097297832326738E-3</v>
      </c>
      <c r="AA1229" s="2">
        <v>6.2641677161270337E-3</v>
      </c>
      <c r="AB1229" s="2">
        <v>9.2736342752084422E-3</v>
      </c>
      <c r="AC1229" s="2">
        <v>4.422132442598814E-3</v>
      </c>
      <c r="AD1229" s="2">
        <v>6.2155766505234133E-4</v>
      </c>
      <c r="AE1229" s="2" t="s">
        <v>19</v>
      </c>
      <c r="AF1229" s="2" t="s">
        <v>19</v>
      </c>
      <c r="AG1229" s="2" t="s">
        <v>19</v>
      </c>
      <c r="AH1229" s="2" t="s">
        <v>19</v>
      </c>
      <c r="AI1229" s="2" t="s">
        <v>19</v>
      </c>
      <c r="AJ1229" s="2">
        <v>1.1744236624619431E-2</v>
      </c>
      <c r="AK1229" s="2" t="s">
        <v>19</v>
      </c>
      <c r="AL1229" s="2" t="s">
        <v>19</v>
      </c>
      <c r="AM1229" s="2">
        <v>2.6614141962988835E-2</v>
      </c>
      <c r="AN1229" s="2" t="s">
        <v>19</v>
      </c>
      <c r="AO1229" s="2">
        <v>1.3350848805020243E-2</v>
      </c>
      <c r="AP1229" s="2" t="s">
        <v>19</v>
      </c>
      <c r="AQ1229" s="2">
        <v>-3.9958402889967992E-3</v>
      </c>
      <c r="AV1229" s="52"/>
    </row>
    <row r="1230" spans="1:48" x14ac:dyDescent="0.3">
      <c r="A1230">
        <v>2005</v>
      </c>
      <c r="B1230" s="1">
        <v>38649</v>
      </c>
      <c r="C1230" s="4">
        <v>99</v>
      </c>
      <c r="D1230" s="4">
        <v>99</v>
      </c>
      <c r="E1230" s="4">
        <v>99</v>
      </c>
      <c r="F1230">
        <v>28.802993639876174</v>
      </c>
      <c r="G1230">
        <v>88.576700000000002</v>
      </c>
      <c r="H1230">
        <v>34.496200000000002</v>
      </c>
      <c r="I1230">
        <v>55.667499999999997</v>
      </c>
      <c r="J1230">
        <v>56.020400000000002</v>
      </c>
      <c r="K1230">
        <v>62.600299999999997</v>
      </c>
      <c r="Q1230">
        <v>46.39</v>
      </c>
      <c r="T1230">
        <v>20.179400000000001</v>
      </c>
      <c r="V1230">
        <v>18.435500000000001</v>
      </c>
      <c r="X1230">
        <v>93766.936650000003</v>
      </c>
      <c r="Y1230" s="2">
        <v>2.4683674922761245E-2</v>
      </c>
      <c r="Z1230" s="2">
        <v>1.5490882826696417E-2</v>
      </c>
      <c r="AA1230" s="2">
        <v>1.5822067263662865E-2</v>
      </c>
      <c r="AB1230" s="2">
        <v>-7.766045430563695E-3</v>
      </c>
      <c r="AC1230" s="2">
        <v>-4.2835763063130416E-3</v>
      </c>
      <c r="AD1230" s="2">
        <v>-3.7206420582669431E-4</v>
      </c>
      <c r="AE1230" s="2" t="s">
        <v>19</v>
      </c>
      <c r="AF1230" s="2" t="s">
        <v>19</v>
      </c>
      <c r="AG1230" s="2" t="s">
        <v>19</v>
      </c>
      <c r="AH1230" s="2" t="s">
        <v>19</v>
      </c>
      <c r="AI1230" s="2" t="s">
        <v>19</v>
      </c>
      <c r="AJ1230" s="2">
        <v>-2.7944969905417949E-3</v>
      </c>
      <c r="AK1230" s="2" t="s">
        <v>19</v>
      </c>
      <c r="AL1230" s="2" t="s">
        <v>19</v>
      </c>
      <c r="AM1230" s="2">
        <v>2.6962380913606365E-2</v>
      </c>
      <c r="AN1230" s="2" t="s">
        <v>19</v>
      </c>
      <c r="AO1230" s="2">
        <v>2.5704509416641041E-2</v>
      </c>
      <c r="AP1230" s="2" t="s">
        <v>19</v>
      </c>
      <c r="AQ1230" s="2">
        <v>-2.9036456823447576E-2</v>
      </c>
      <c r="AV1230" s="52"/>
    </row>
    <row r="1231" spans="1:48" x14ac:dyDescent="0.3">
      <c r="A1231">
        <v>2005</v>
      </c>
      <c r="B1231" s="1">
        <v>38650</v>
      </c>
      <c r="C1231" s="4">
        <v>99</v>
      </c>
      <c r="D1231" s="4">
        <v>99</v>
      </c>
      <c r="E1231" s="4">
        <v>99</v>
      </c>
      <c r="F1231">
        <v>28.680320565740871</v>
      </c>
      <c r="G1231">
        <v>88.399500000000003</v>
      </c>
      <c r="H1231">
        <v>34.364100000000001</v>
      </c>
      <c r="I1231">
        <v>55.188899999999997</v>
      </c>
      <c r="J1231">
        <v>55.759300000000003</v>
      </c>
      <c r="K1231">
        <v>62.491300000000003</v>
      </c>
      <c r="Q1231">
        <v>47.06</v>
      </c>
      <c r="T1231">
        <v>19.7821</v>
      </c>
      <c r="V1231">
        <v>18.459199999999999</v>
      </c>
      <c r="X1231">
        <v>92877.309450000001</v>
      </c>
      <c r="Y1231" s="2">
        <v>-4.259039031466072E-3</v>
      </c>
      <c r="Z1231" s="2">
        <v>-2.0005260977209449E-3</v>
      </c>
      <c r="AA1231" s="2">
        <v>-3.8294072970356252E-3</v>
      </c>
      <c r="AB1231" s="2">
        <v>-8.5974760856873944E-3</v>
      </c>
      <c r="AC1231" s="2">
        <v>-4.6608021363645502E-3</v>
      </c>
      <c r="AD1231" s="2">
        <v>-1.7412057130715697E-3</v>
      </c>
      <c r="AE1231" s="2" t="s">
        <v>19</v>
      </c>
      <c r="AF1231" s="2" t="s">
        <v>19</v>
      </c>
      <c r="AG1231" s="2" t="s">
        <v>19</v>
      </c>
      <c r="AH1231" s="2" t="s">
        <v>19</v>
      </c>
      <c r="AI1231" s="2" t="s">
        <v>19</v>
      </c>
      <c r="AJ1231" s="2">
        <v>1.444276783789622E-2</v>
      </c>
      <c r="AK1231" s="2" t="s">
        <v>19</v>
      </c>
      <c r="AL1231" s="2" t="s">
        <v>19</v>
      </c>
      <c r="AM1231" s="2">
        <v>-1.9688395095989075E-2</v>
      </c>
      <c r="AN1231" s="2" t="s">
        <v>19</v>
      </c>
      <c r="AO1231" s="2">
        <v>1.2855631797346057E-3</v>
      </c>
      <c r="AP1231" s="2" t="s">
        <v>19</v>
      </c>
      <c r="AQ1231" s="2">
        <v>-9.4876427852247369E-3</v>
      </c>
      <c r="AV1231" s="52"/>
    </row>
    <row r="1232" spans="1:48" x14ac:dyDescent="0.3">
      <c r="A1232">
        <v>2005</v>
      </c>
      <c r="B1232" s="1">
        <v>38651</v>
      </c>
      <c r="C1232" s="4">
        <v>99</v>
      </c>
      <c r="D1232" s="4">
        <v>99</v>
      </c>
      <c r="E1232" s="4">
        <v>99</v>
      </c>
      <c r="F1232">
        <v>27.343010144355098</v>
      </c>
      <c r="G1232">
        <v>88.141099999999994</v>
      </c>
      <c r="H1232">
        <v>34.187899999999999</v>
      </c>
      <c r="I1232">
        <v>54.783900000000003</v>
      </c>
      <c r="J1232">
        <v>55.545000000000002</v>
      </c>
      <c r="K1232">
        <v>62.468000000000004</v>
      </c>
      <c r="Q1232">
        <v>46.93</v>
      </c>
      <c r="T1232">
        <v>19.853400000000001</v>
      </c>
      <c r="V1232">
        <v>18.234100000000002</v>
      </c>
      <c r="X1232">
        <v>91719.115470000004</v>
      </c>
      <c r="Y1232" s="2">
        <v>-4.6628154602400551E-2</v>
      </c>
      <c r="Z1232" s="2">
        <v>-2.9230934564110633E-3</v>
      </c>
      <c r="AA1232" s="2">
        <v>-5.1274440477125927E-3</v>
      </c>
      <c r="AB1232" s="2">
        <v>-7.338432184732735E-3</v>
      </c>
      <c r="AC1232" s="2">
        <v>-3.8433050630118926E-3</v>
      </c>
      <c r="AD1232" s="2">
        <v>-3.728519009845721E-4</v>
      </c>
      <c r="AE1232" s="2" t="s">
        <v>19</v>
      </c>
      <c r="AF1232" s="2" t="s">
        <v>19</v>
      </c>
      <c r="AG1232" s="2" t="s">
        <v>19</v>
      </c>
      <c r="AH1232" s="2" t="s">
        <v>19</v>
      </c>
      <c r="AI1232" s="2" t="s">
        <v>19</v>
      </c>
      <c r="AJ1232" s="2">
        <v>-2.7624309392265678E-3</v>
      </c>
      <c r="AK1232" s="2" t="s">
        <v>19</v>
      </c>
      <c r="AL1232" s="2" t="s">
        <v>19</v>
      </c>
      <c r="AM1232" s="2">
        <v>3.6042685053661039E-3</v>
      </c>
      <c r="AN1232" s="2" t="s">
        <v>19</v>
      </c>
      <c r="AO1232" s="2">
        <v>-1.2194461298431047E-2</v>
      </c>
      <c r="AP1232" s="2" t="s">
        <v>19</v>
      </c>
      <c r="AQ1232" s="2">
        <v>-1.2470149995284951E-2</v>
      </c>
      <c r="AV1232" s="52"/>
    </row>
    <row r="1233" spans="1:48" x14ac:dyDescent="0.3">
      <c r="A1233">
        <v>2005</v>
      </c>
      <c r="B1233" s="1">
        <v>38652</v>
      </c>
      <c r="C1233" s="4">
        <v>99</v>
      </c>
      <c r="D1233" s="4">
        <v>99</v>
      </c>
      <c r="E1233" s="4">
        <v>99</v>
      </c>
      <c r="F1233">
        <v>27.235998373610155</v>
      </c>
      <c r="G1233">
        <v>87.203299999999999</v>
      </c>
      <c r="H1233">
        <v>33.500799999999998</v>
      </c>
      <c r="I1233">
        <v>54.980200000000004</v>
      </c>
      <c r="J1233">
        <v>55.6723</v>
      </c>
      <c r="K1233">
        <v>62.514699999999998</v>
      </c>
      <c r="Q1233">
        <v>47.18</v>
      </c>
      <c r="T1233">
        <v>19.382200000000001</v>
      </c>
      <c r="V1233">
        <v>18.026800000000001</v>
      </c>
      <c r="X1233">
        <v>94749.168170000004</v>
      </c>
      <c r="Y1233" s="2">
        <v>-3.9136792247811414E-3</v>
      </c>
      <c r="Z1233" s="2">
        <v>-1.0639758296640212E-2</v>
      </c>
      <c r="AA1233" s="2">
        <v>-2.0097753883684066E-2</v>
      </c>
      <c r="AB1233" s="2">
        <v>3.5831695078298864E-3</v>
      </c>
      <c r="AC1233" s="2">
        <v>2.2918354487351245E-3</v>
      </c>
      <c r="AD1233" s="2">
        <v>7.4758276237418819E-4</v>
      </c>
      <c r="AE1233" s="2" t="s">
        <v>19</v>
      </c>
      <c r="AF1233" s="2" t="s">
        <v>19</v>
      </c>
      <c r="AG1233" s="2" t="s">
        <v>19</v>
      </c>
      <c r="AH1233" s="2" t="s">
        <v>19</v>
      </c>
      <c r="AI1233" s="2" t="s">
        <v>19</v>
      </c>
      <c r="AJ1233" s="2">
        <v>5.3270828894098621E-3</v>
      </c>
      <c r="AK1233" s="2" t="s">
        <v>19</v>
      </c>
      <c r="AL1233" s="2" t="s">
        <v>19</v>
      </c>
      <c r="AM1233" s="2">
        <v>-2.373397000010069E-2</v>
      </c>
      <c r="AN1233" s="2" t="s">
        <v>19</v>
      </c>
      <c r="AO1233" s="2">
        <v>-1.1368808989750012E-2</v>
      </c>
      <c r="AP1233" s="2" t="s">
        <v>19</v>
      </c>
      <c r="AQ1233" s="2">
        <v>3.3036218071587076E-2</v>
      </c>
      <c r="AV1233" s="52"/>
    </row>
    <row r="1234" spans="1:48" x14ac:dyDescent="0.3">
      <c r="A1234">
        <v>2005</v>
      </c>
      <c r="B1234" s="1">
        <v>38653</v>
      </c>
      <c r="C1234" s="4">
        <v>99</v>
      </c>
      <c r="D1234" s="4">
        <v>99</v>
      </c>
      <c r="E1234" s="4">
        <v>99</v>
      </c>
      <c r="F1234">
        <v>27.2997112922796</v>
      </c>
      <c r="G1234">
        <v>88.458600000000004</v>
      </c>
      <c r="H1234">
        <v>33.756300000000003</v>
      </c>
      <c r="I1234">
        <v>54.986400000000003</v>
      </c>
      <c r="J1234">
        <v>55.612000000000002</v>
      </c>
      <c r="K1234">
        <v>62.514699999999998</v>
      </c>
      <c r="Q1234">
        <v>47.22</v>
      </c>
      <c r="T1234">
        <v>19.8916</v>
      </c>
      <c r="V1234">
        <v>18.388100000000001</v>
      </c>
      <c r="X1234">
        <v>92736.463189999995</v>
      </c>
      <c r="Y1234" s="2">
        <v>2.3392907355721526E-3</v>
      </c>
      <c r="Z1234" s="2">
        <v>1.4395097433239412E-2</v>
      </c>
      <c r="AA1234" s="2">
        <v>7.6266835418856704E-3</v>
      </c>
      <c r="AB1234" s="2">
        <v>1.1276786916014636E-4</v>
      </c>
      <c r="AC1234" s="2">
        <v>-1.0831239233873857E-3</v>
      </c>
      <c r="AD1234" s="2">
        <v>0</v>
      </c>
      <c r="AE1234" s="2" t="s">
        <v>19</v>
      </c>
      <c r="AF1234" s="2" t="s">
        <v>19</v>
      </c>
      <c r="AG1234" s="2" t="s">
        <v>19</v>
      </c>
      <c r="AH1234" s="2" t="s">
        <v>19</v>
      </c>
      <c r="AI1234" s="2" t="s">
        <v>19</v>
      </c>
      <c r="AJ1234" s="2">
        <v>8.4781687155577323E-4</v>
      </c>
      <c r="AK1234" s="2" t="s">
        <v>19</v>
      </c>
      <c r="AL1234" s="2" t="s">
        <v>19</v>
      </c>
      <c r="AM1234" s="2">
        <v>2.6281846230046035E-2</v>
      </c>
      <c r="AN1234" s="2" t="s">
        <v>19</v>
      </c>
      <c r="AO1234" s="2">
        <v>2.0042381343333249E-2</v>
      </c>
      <c r="AP1234" s="2" t="s">
        <v>19</v>
      </c>
      <c r="AQ1234" s="2">
        <v>-2.1242455410149796E-2</v>
      </c>
      <c r="AV1234" s="52"/>
    </row>
    <row r="1235" spans="1:48" x14ac:dyDescent="0.3">
      <c r="A1235">
        <v>2005</v>
      </c>
      <c r="B1235" s="1">
        <v>38656</v>
      </c>
      <c r="C1235" s="4">
        <v>99</v>
      </c>
      <c r="D1235" s="4">
        <v>99</v>
      </c>
      <c r="E1235" s="4">
        <v>99</v>
      </c>
      <c r="F1235">
        <v>28.150278272269237</v>
      </c>
      <c r="G1235">
        <v>88.702299999999994</v>
      </c>
      <c r="H1235">
        <v>34.2408</v>
      </c>
      <c r="I1235">
        <v>55.090699999999998</v>
      </c>
      <c r="J1235">
        <v>55.652200000000001</v>
      </c>
      <c r="K1235">
        <v>62.491300000000003</v>
      </c>
      <c r="Q1235">
        <v>46.4</v>
      </c>
      <c r="T1235">
        <v>20.248200000000001</v>
      </c>
      <c r="V1235">
        <v>18.625</v>
      </c>
      <c r="X1235">
        <v>91774.017559999993</v>
      </c>
      <c r="Y1235" s="2">
        <v>3.115662912633721E-2</v>
      </c>
      <c r="Z1235" s="2">
        <v>2.7549610778374589E-3</v>
      </c>
      <c r="AA1235" s="2">
        <v>1.4352876351969801E-2</v>
      </c>
      <c r="AB1235" s="2">
        <v>1.8968326713513228E-3</v>
      </c>
      <c r="AC1235" s="2">
        <v>7.2286556858225381E-4</v>
      </c>
      <c r="AD1235" s="2">
        <v>-3.7431196182646786E-4</v>
      </c>
      <c r="AE1235" s="2" t="s">
        <v>19</v>
      </c>
      <c r="AF1235" s="2" t="s">
        <v>19</v>
      </c>
      <c r="AG1235" s="2" t="s">
        <v>19</v>
      </c>
      <c r="AH1235" s="2" t="s">
        <v>19</v>
      </c>
      <c r="AI1235" s="2" t="s">
        <v>19</v>
      </c>
      <c r="AJ1235" s="2">
        <v>-1.7365523083439194E-2</v>
      </c>
      <c r="AK1235" s="2" t="s">
        <v>19</v>
      </c>
      <c r="AL1235" s="2" t="s">
        <v>19</v>
      </c>
      <c r="AM1235" s="2">
        <v>1.7927165235576803E-2</v>
      </c>
      <c r="AN1235" s="2" t="s">
        <v>19</v>
      </c>
      <c r="AO1235" s="2">
        <v>1.288333215503501E-2</v>
      </c>
      <c r="AP1235" s="2" t="s">
        <v>19</v>
      </c>
      <c r="AQ1235" s="2">
        <v>-1.0378286996217789E-2</v>
      </c>
      <c r="AV1235" s="52"/>
    </row>
    <row r="1236" spans="1:48" x14ac:dyDescent="0.3">
      <c r="A1236">
        <v>2005</v>
      </c>
      <c r="B1236" s="1">
        <v>38657</v>
      </c>
      <c r="C1236" s="4">
        <v>99</v>
      </c>
      <c r="D1236" s="4">
        <v>99</v>
      </c>
      <c r="E1236" s="4">
        <v>99</v>
      </c>
      <c r="F1236">
        <v>28.171550869793666</v>
      </c>
      <c r="G1236">
        <v>88.968100000000007</v>
      </c>
      <c r="H1236">
        <v>34.214300000000001</v>
      </c>
      <c r="I1236">
        <v>55.0274</v>
      </c>
      <c r="J1236">
        <v>55.618000000000002</v>
      </c>
      <c r="K1236">
        <v>62.5092</v>
      </c>
      <c r="Q1236">
        <v>45.73</v>
      </c>
      <c r="T1236">
        <v>20.604800000000001</v>
      </c>
      <c r="V1236">
        <v>18.2578</v>
      </c>
      <c r="X1236">
        <v>91394.182100000005</v>
      </c>
      <c r="Y1236" s="2">
        <v>7.5567983089475099E-4</v>
      </c>
      <c r="Z1236" s="2">
        <v>2.9965401122633573E-3</v>
      </c>
      <c r="AA1236" s="2">
        <v>-7.7393051564211834E-4</v>
      </c>
      <c r="AB1236" s="2">
        <v>-1.149014261935255E-3</v>
      </c>
      <c r="AC1236" s="2">
        <v>-6.1453096193853085E-4</v>
      </c>
      <c r="AD1236" s="2">
        <v>2.8643987243026636E-4</v>
      </c>
      <c r="AE1236" s="2" t="s">
        <v>19</v>
      </c>
      <c r="AF1236" s="2" t="s">
        <v>19</v>
      </c>
      <c r="AG1236" s="2" t="s">
        <v>19</v>
      </c>
      <c r="AH1236" s="2" t="s">
        <v>19</v>
      </c>
      <c r="AI1236" s="2" t="s">
        <v>19</v>
      </c>
      <c r="AJ1236" s="2">
        <v>-1.4439655172413857E-2</v>
      </c>
      <c r="AK1236" s="2" t="s">
        <v>19</v>
      </c>
      <c r="AL1236" s="2" t="s">
        <v>19</v>
      </c>
      <c r="AM1236" s="2">
        <v>1.7611442004721312E-2</v>
      </c>
      <c r="AN1236" s="2" t="s">
        <v>19</v>
      </c>
      <c r="AO1236" s="2">
        <v>-1.9715436241610762E-2</v>
      </c>
      <c r="AP1236" s="2" t="s">
        <v>19</v>
      </c>
      <c r="AQ1236" s="2">
        <v>-4.138812597494268E-3</v>
      </c>
      <c r="AV1236" s="52"/>
    </row>
    <row r="1237" spans="1:48" x14ac:dyDescent="0.3">
      <c r="A1237">
        <v>2005</v>
      </c>
      <c r="B1237" s="1">
        <v>38658</v>
      </c>
      <c r="C1237" s="4">
        <v>99</v>
      </c>
      <c r="D1237" s="4">
        <v>99</v>
      </c>
      <c r="E1237" s="4">
        <v>99</v>
      </c>
      <c r="F1237">
        <v>28.938508070839088</v>
      </c>
      <c r="G1237">
        <v>89.898499999999999</v>
      </c>
      <c r="H1237">
        <v>34.663600000000002</v>
      </c>
      <c r="I1237">
        <v>54.768500000000003</v>
      </c>
      <c r="J1237">
        <v>55.503799999999998</v>
      </c>
      <c r="K1237">
        <v>62.501399999999997</v>
      </c>
      <c r="Q1237">
        <v>46.13</v>
      </c>
      <c r="T1237">
        <v>20.923100000000002</v>
      </c>
      <c r="V1237">
        <v>18.328900000000001</v>
      </c>
      <c r="X1237">
        <v>88769.367140000002</v>
      </c>
      <c r="Y1237" s="2">
        <v>2.722452890826732E-2</v>
      </c>
      <c r="Z1237" s="2">
        <v>1.045768089910859E-2</v>
      </c>
      <c r="AA1237" s="2">
        <v>1.3131936061822058E-2</v>
      </c>
      <c r="AB1237" s="2">
        <v>-4.7049288172800185E-3</v>
      </c>
      <c r="AC1237" s="2">
        <v>-2.0532920996800819E-3</v>
      </c>
      <c r="AD1237" s="2">
        <v>-1.247816321438E-4</v>
      </c>
      <c r="AE1237" s="2" t="s">
        <v>19</v>
      </c>
      <c r="AF1237" s="2" t="s">
        <v>19</v>
      </c>
      <c r="AG1237" s="2" t="s">
        <v>19</v>
      </c>
      <c r="AH1237" s="2" t="s">
        <v>19</v>
      </c>
      <c r="AI1237" s="2" t="s">
        <v>19</v>
      </c>
      <c r="AJ1237" s="2">
        <v>8.7469932210804124E-3</v>
      </c>
      <c r="AK1237" s="2" t="s">
        <v>19</v>
      </c>
      <c r="AL1237" s="2" t="s">
        <v>19</v>
      </c>
      <c r="AM1237" s="2">
        <v>1.5447856810063776E-2</v>
      </c>
      <c r="AN1237" s="2" t="s">
        <v>19</v>
      </c>
      <c r="AO1237" s="2">
        <v>3.8942260294230202E-3</v>
      </c>
      <c r="AP1237" s="2" t="s">
        <v>19</v>
      </c>
      <c r="AQ1237" s="2">
        <v>-2.8719716066040513E-2</v>
      </c>
      <c r="AV1237" s="52"/>
    </row>
    <row r="1238" spans="1:48" x14ac:dyDescent="0.3">
      <c r="A1238">
        <v>2005</v>
      </c>
      <c r="B1238" s="1">
        <v>38659</v>
      </c>
      <c r="C1238" s="4">
        <v>99</v>
      </c>
      <c r="D1238" s="4">
        <v>99</v>
      </c>
      <c r="E1238" s="4">
        <v>99</v>
      </c>
      <c r="F1238">
        <v>29.420527335692814</v>
      </c>
      <c r="G1238">
        <v>90.282399999999996</v>
      </c>
      <c r="H1238">
        <v>35.183300000000003</v>
      </c>
      <c r="I1238">
        <v>54.398699999999998</v>
      </c>
      <c r="J1238">
        <v>55.308999999999997</v>
      </c>
      <c r="K1238">
        <v>62.470199999999998</v>
      </c>
      <c r="Q1238">
        <v>45.96</v>
      </c>
      <c r="T1238">
        <v>20.946000000000002</v>
      </c>
      <c r="V1238">
        <v>18.317</v>
      </c>
      <c r="X1238">
        <v>85221.623879999999</v>
      </c>
      <c r="Y1238" s="2">
        <v>1.6656672958874852E-2</v>
      </c>
      <c r="Z1238" s="2">
        <v>4.2703715857328461E-3</v>
      </c>
      <c r="AA1238" s="2">
        <v>1.4992672428714826E-2</v>
      </c>
      <c r="AB1238" s="2">
        <v>-6.7520563827748736E-3</v>
      </c>
      <c r="AC1238" s="2">
        <v>-3.5096696082069778E-3</v>
      </c>
      <c r="AD1238" s="2">
        <v>-4.9918881817045957E-4</v>
      </c>
      <c r="AE1238" s="2" t="s">
        <v>19</v>
      </c>
      <c r="AF1238" s="2" t="s">
        <v>19</v>
      </c>
      <c r="AG1238" s="2" t="s">
        <v>19</v>
      </c>
      <c r="AH1238" s="2" t="s">
        <v>19</v>
      </c>
      <c r="AI1238" s="2" t="s">
        <v>19</v>
      </c>
      <c r="AJ1238" s="2">
        <v>-3.6852373726425913E-3</v>
      </c>
      <c r="AK1238" s="2" t="s">
        <v>19</v>
      </c>
      <c r="AL1238" s="2" t="s">
        <v>19</v>
      </c>
      <c r="AM1238" s="2">
        <v>1.0944840869659966E-3</v>
      </c>
      <c r="AN1238" s="2" t="s">
        <v>19</v>
      </c>
      <c r="AO1238" s="2">
        <v>-6.4924790903986285E-4</v>
      </c>
      <c r="AP1238" s="2" t="s">
        <v>19</v>
      </c>
      <c r="AQ1238" s="2">
        <v>-3.9965850543969617E-2</v>
      </c>
      <c r="AV1238" s="52"/>
    </row>
    <row r="1239" spans="1:48" x14ac:dyDescent="0.3">
      <c r="A1239">
        <v>2005</v>
      </c>
      <c r="B1239" s="1">
        <v>38660</v>
      </c>
      <c r="C1239" s="4">
        <v>99</v>
      </c>
      <c r="D1239" s="4">
        <v>99</v>
      </c>
      <c r="E1239" s="4">
        <v>99</v>
      </c>
      <c r="F1239">
        <v>29.477917397650295</v>
      </c>
      <c r="G1239">
        <v>90.164299999999997</v>
      </c>
      <c r="H1239">
        <v>35.306699999999999</v>
      </c>
      <c r="I1239">
        <v>54.312399999999997</v>
      </c>
      <c r="J1239">
        <v>55.2821</v>
      </c>
      <c r="K1239">
        <v>62.470199999999998</v>
      </c>
      <c r="Q1239">
        <v>45.51</v>
      </c>
      <c r="T1239">
        <v>20.902699999999999</v>
      </c>
      <c r="V1239">
        <v>18.293299999999999</v>
      </c>
      <c r="X1239">
        <v>84678.967269999994</v>
      </c>
      <c r="Y1239" s="2">
        <v>1.9506809413254445E-3</v>
      </c>
      <c r="Z1239" s="2">
        <v>-1.3081176397614636E-3</v>
      </c>
      <c r="AA1239" s="2">
        <v>3.5073458146335224E-3</v>
      </c>
      <c r="AB1239" s="2">
        <v>-1.5864349699533653E-3</v>
      </c>
      <c r="AC1239" s="2">
        <v>-4.8635845884026363E-4</v>
      </c>
      <c r="AD1239" s="2">
        <v>0</v>
      </c>
      <c r="AE1239" s="2" t="s">
        <v>19</v>
      </c>
      <c r="AF1239" s="2" t="s">
        <v>19</v>
      </c>
      <c r="AG1239" s="2" t="s">
        <v>19</v>
      </c>
      <c r="AH1239" s="2" t="s">
        <v>19</v>
      </c>
      <c r="AI1239" s="2" t="s">
        <v>19</v>
      </c>
      <c r="AJ1239" s="2">
        <v>-9.7911227154047209E-3</v>
      </c>
      <c r="AK1239" s="2" t="s">
        <v>19</v>
      </c>
      <c r="AL1239" s="2" t="s">
        <v>19</v>
      </c>
      <c r="AM1239" s="2">
        <v>-2.0672204716891684E-3</v>
      </c>
      <c r="AN1239" s="2" t="s">
        <v>19</v>
      </c>
      <c r="AO1239" s="2">
        <v>-1.2938800021838892E-3</v>
      </c>
      <c r="AP1239" s="2" t="s">
        <v>19</v>
      </c>
      <c r="AQ1239" s="2">
        <v>-6.3675929335037518E-3</v>
      </c>
      <c r="AV1239" s="52"/>
    </row>
    <row r="1240" spans="1:48" x14ac:dyDescent="0.3">
      <c r="A1240">
        <v>2005</v>
      </c>
      <c r="B1240" s="1">
        <v>38663</v>
      </c>
      <c r="C1240" s="4">
        <v>99</v>
      </c>
      <c r="D1240" s="4">
        <v>99</v>
      </c>
      <c r="E1240" s="4">
        <v>99</v>
      </c>
      <c r="F1240">
        <v>29.566441019383859</v>
      </c>
      <c r="G1240">
        <v>90.252899999999997</v>
      </c>
      <c r="H1240">
        <v>35.350700000000003</v>
      </c>
      <c r="I1240">
        <v>54.497300000000003</v>
      </c>
      <c r="J1240">
        <v>55.382899999999999</v>
      </c>
      <c r="K1240">
        <v>62.462400000000002</v>
      </c>
      <c r="Q1240">
        <v>45.77</v>
      </c>
      <c r="T1240">
        <v>20.917999999999999</v>
      </c>
      <c r="V1240">
        <v>18.245999999999999</v>
      </c>
      <c r="X1240">
        <v>84234.702869999994</v>
      </c>
      <c r="Y1240" s="2">
        <v>3.0030487072543188E-3</v>
      </c>
      <c r="Z1240" s="2">
        <v>9.8265056125312888E-4</v>
      </c>
      <c r="AA1240" s="2">
        <v>1.2462223883853429E-3</v>
      </c>
      <c r="AB1240" s="2">
        <v>3.4043791104794163E-3</v>
      </c>
      <c r="AC1240" s="2">
        <v>1.8233750165062013E-3</v>
      </c>
      <c r="AD1240" s="2">
        <v>-1.2485953302532327E-4</v>
      </c>
      <c r="AE1240" s="2" t="s">
        <v>19</v>
      </c>
      <c r="AF1240" s="2" t="s">
        <v>19</v>
      </c>
      <c r="AG1240" s="2" t="s">
        <v>19</v>
      </c>
      <c r="AH1240" s="2" t="s">
        <v>19</v>
      </c>
      <c r="AI1240" s="2" t="s">
        <v>19</v>
      </c>
      <c r="AJ1240" s="2">
        <v>5.7130301032741748E-3</v>
      </c>
      <c r="AK1240" s="2" t="s">
        <v>19</v>
      </c>
      <c r="AL1240" s="2" t="s">
        <v>19</v>
      </c>
      <c r="AM1240" s="2">
        <v>7.3196285647303405E-4</v>
      </c>
      <c r="AN1240" s="2" t="s">
        <v>19</v>
      </c>
      <c r="AO1240" s="2">
        <v>-2.5856461108711981E-3</v>
      </c>
      <c r="AP1240" s="2" t="s">
        <v>19</v>
      </c>
      <c r="AQ1240" s="2">
        <v>-5.2464551035850127E-3</v>
      </c>
      <c r="AV1240" s="52"/>
    </row>
    <row r="1241" spans="1:48" x14ac:dyDescent="0.3">
      <c r="A1241">
        <v>2005</v>
      </c>
      <c r="B1241" s="1">
        <v>38664</v>
      </c>
      <c r="C1241" s="4">
        <v>99</v>
      </c>
      <c r="D1241" s="4">
        <v>99</v>
      </c>
      <c r="E1241" s="4">
        <v>99</v>
      </c>
      <c r="F1241">
        <v>29.729374073231682</v>
      </c>
      <c r="G1241">
        <v>90.252899999999997</v>
      </c>
      <c r="H1241">
        <v>35.359499999999997</v>
      </c>
      <c r="I1241">
        <v>55.0274</v>
      </c>
      <c r="J1241">
        <v>55.658299999999997</v>
      </c>
      <c r="K1241">
        <v>62.540399999999998</v>
      </c>
      <c r="Q1241">
        <v>45.91</v>
      </c>
      <c r="T1241">
        <v>20.721900000000002</v>
      </c>
      <c r="V1241">
        <v>18.239999999999998</v>
      </c>
      <c r="X1241">
        <v>84612.271550000005</v>
      </c>
      <c r="Y1241" s="2">
        <v>5.510742863539253E-3</v>
      </c>
      <c r="Z1241" s="2">
        <v>0</v>
      </c>
      <c r="AA1241" s="2">
        <v>2.4893425024097304E-4</v>
      </c>
      <c r="AB1241" s="2">
        <v>9.7270873969903526E-3</v>
      </c>
      <c r="AC1241" s="2">
        <v>4.9726540141450393E-3</v>
      </c>
      <c r="AD1241" s="2">
        <v>1.2487512487511232E-3</v>
      </c>
      <c r="AE1241" s="2" t="s">
        <v>19</v>
      </c>
      <c r="AF1241" s="2" t="s">
        <v>19</v>
      </c>
      <c r="AG1241" s="2" t="s">
        <v>19</v>
      </c>
      <c r="AH1241" s="2" t="s">
        <v>19</v>
      </c>
      <c r="AI1241" s="2" t="s">
        <v>19</v>
      </c>
      <c r="AJ1241" s="2">
        <v>3.0587721214767605E-3</v>
      </c>
      <c r="AK1241" s="2" t="s">
        <v>19</v>
      </c>
      <c r="AL1241" s="2" t="s">
        <v>19</v>
      </c>
      <c r="AM1241" s="2">
        <v>-9.374701214265091E-3</v>
      </c>
      <c r="AN1241" s="2" t="s">
        <v>19</v>
      </c>
      <c r="AO1241" s="2">
        <v>-3.2883919763238012E-4</v>
      </c>
      <c r="AP1241" s="2" t="s">
        <v>19</v>
      </c>
      <c r="AQ1241" s="2">
        <v>4.4823412101626658E-3</v>
      </c>
      <c r="AV1241" s="52"/>
    </row>
    <row r="1242" spans="1:48" x14ac:dyDescent="0.3">
      <c r="A1242">
        <v>2005</v>
      </c>
      <c r="B1242" s="1">
        <v>38665</v>
      </c>
      <c r="C1242" s="4">
        <v>99</v>
      </c>
      <c r="D1242" s="4">
        <v>99</v>
      </c>
      <c r="E1242" s="4">
        <v>99</v>
      </c>
      <c r="F1242">
        <v>29.34611150738057</v>
      </c>
      <c r="G1242">
        <v>90.370999999999995</v>
      </c>
      <c r="H1242">
        <v>35.377099999999999</v>
      </c>
      <c r="I1242">
        <v>54.4604</v>
      </c>
      <c r="J1242">
        <v>55.362699999999997</v>
      </c>
      <c r="K1242">
        <v>62.462400000000002</v>
      </c>
      <c r="Q1242">
        <v>46.56</v>
      </c>
      <c r="T1242">
        <v>21.032599999999999</v>
      </c>
      <c r="V1242">
        <v>18.399899999999999</v>
      </c>
      <c r="X1242">
        <v>83182.690839999996</v>
      </c>
      <c r="Y1242" s="2">
        <v>-1.2891713256627302E-2</v>
      </c>
      <c r="Z1242" s="2">
        <v>1.3085452101815331E-3</v>
      </c>
      <c r="AA1242" s="2">
        <v>4.9774459480489419E-4</v>
      </c>
      <c r="AB1242" s="2">
        <v>-1.0303957664727026E-2</v>
      </c>
      <c r="AC1242" s="2">
        <v>-5.3109778775133343E-3</v>
      </c>
      <c r="AD1242" s="2">
        <v>-1.247193813918579E-3</v>
      </c>
      <c r="AE1242" s="2" t="s">
        <v>19</v>
      </c>
      <c r="AF1242" s="2" t="s">
        <v>19</v>
      </c>
      <c r="AG1242" s="2" t="s">
        <v>19</v>
      </c>
      <c r="AH1242" s="2" t="s">
        <v>19</v>
      </c>
      <c r="AI1242" s="2" t="s">
        <v>19</v>
      </c>
      <c r="AJ1242" s="2">
        <v>1.4158135482465806E-2</v>
      </c>
      <c r="AK1242" s="2" t="s">
        <v>19</v>
      </c>
      <c r="AL1242" s="2" t="s">
        <v>19</v>
      </c>
      <c r="AM1242" s="2">
        <v>1.4993798831188121E-2</v>
      </c>
      <c r="AN1242" s="2" t="s">
        <v>19</v>
      </c>
      <c r="AO1242" s="2">
        <v>8.7664473684210265E-3</v>
      </c>
      <c r="AP1242" s="2" t="s">
        <v>19</v>
      </c>
      <c r="AQ1242" s="2">
        <v>-1.6895666359166617E-2</v>
      </c>
      <c r="AV1242" s="52"/>
    </row>
    <row r="1243" spans="1:48" x14ac:dyDescent="0.3">
      <c r="A1243">
        <v>2005</v>
      </c>
      <c r="B1243" s="1">
        <v>38666</v>
      </c>
      <c r="C1243" s="4">
        <v>99</v>
      </c>
      <c r="D1243" s="4">
        <v>99</v>
      </c>
      <c r="E1243" s="4">
        <v>99</v>
      </c>
      <c r="F1243">
        <v>30.2111361085521</v>
      </c>
      <c r="G1243">
        <v>91.072500000000005</v>
      </c>
      <c r="H1243">
        <v>35.764699999999998</v>
      </c>
      <c r="I1243">
        <v>55.125999999999998</v>
      </c>
      <c r="J1243">
        <v>55.6785</v>
      </c>
      <c r="K1243">
        <v>62.548200000000001</v>
      </c>
      <c r="Q1243">
        <v>46.48</v>
      </c>
      <c r="T1243">
        <v>21.0657</v>
      </c>
      <c r="V1243">
        <v>18.3111</v>
      </c>
      <c r="X1243">
        <v>81288.179510000002</v>
      </c>
      <c r="Y1243" s="2">
        <v>2.9476634441124361E-2</v>
      </c>
      <c r="Z1243" s="2">
        <v>7.7624459173850635E-3</v>
      </c>
      <c r="AA1243" s="2">
        <v>1.0956240053593858E-2</v>
      </c>
      <c r="AB1243" s="2">
        <v>1.2221724408928214E-2</v>
      </c>
      <c r="AC1243" s="2">
        <v>5.7042015653139266E-3</v>
      </c>
      <c r="AD1243" s="2">
        <v>1.3736263736263687E-3</v>
      </c>
      <c r="AE1243" s="2" t="s">
        <v>19</v>
      </c>
      <c r="AF1243" s="2" t="s">
        <v>19</v>
      </c>
      <c r="AG1243" s="2" t="s">
        <v>19</v>
      </c>
      <c r="AH1243" s="2" t="s">
        <v>19</v>
      </c>
      <c r="AI1243" s="2" t="s">
        <v>19</v>
      </c>
      <c r="AJ1243" s="2">
        <v>-1.7182130584193489E-3</v>
      </c>
      <c r="AK1243" s="2" t="s">
        <v>19</v>
      </c>
      <c r="AL1243" s="2" t="s">
        <v>19</v>
      </c>
      <c r="AM1243" s="2">
        <v>1.5737474206707347E-3</v>
      </c>
      <c r="AN1243" s="2" t="s">
        <v>19</v>
      </c>
      <c r="AO1243" s="2">
        <v>-4.8261131853977179E-3</v>
      </c>
      <c r="AP1243" s="2" t="s">
        <v>19</v>
      </c>
      <c r="AQ1243" s="2">
        <v>-2.2775307108591214E-2</v>
      </c>
      <c r="AV1243" s="52"/>
    </row>
    <row r="1244" spans="1:48" x14ac:dyDescent="0.3">
      <c r="A1244">
        <v>2005</v>
      </c>
      <c r="B1244" s="1">
        <v>38667</v>
      </c>
      <c r="C1244" s="4">
        <v>99</v>
      </c>
      <c r="D1244" s="4">
        <v>99</v>
      </c>
      <c r="E1244" s="4">
        <v>99</v>
      </c>
      <c r="F1244">
        <v>30.464685983983895</v>
      </c>
      <c r="G1244">
        <v>91.382599999999996</v>
      </c>
      <c r="H1244">
        <v>35.861600000000003</v>
      </c>
      <c r="I1244">
        <v>55.156799999999997</v>
      </c>
      <c r="J1244">
        <v>55.745699999999999</v>
      </c>
      <c r="K1244">
        <v>62.571599999999997</v>
      </c>
      <c r="Q1244">
        <v>46.8</v>
      </c>
      <c r="T1244">
        <v>21.111599999999999</v>
      </c>
      <c r="V1244">
        <v>18.145299999999999</v>
      </c>
      <c r="X1244">
        <v>78691.91403</v>
      </c>
      <c r="Y1244" s="2">
        <v>8.3925965088091914E-3</v>
      </c>
      <c r="Z1244" s="2">
        <v>3.404979549260112E-3</v>
      </c>
      <c r="AA1244" s="2">
        <v>2.7093754456211094E-3</v>
      </c>
      <c r="AB1244" s="2">
        <v>5.5872002321954994E-4</v>
      </c>
      <c r="AC1244" s="2">
        <v>1.2069290659770804E-3</v>
      </c>
      <c r="AD1244" s="2">
        <v>3.7411148522248361E-4</v>
      </c>
      <c r="AE1244" s="2" t="s">
        <v>19</v>
      </c>
      <c r="AF1244" s="2" t="s">
        <v>19</v>
      </c>
      <c r="AG1244" s="2" t="s">
        <v>19</v>
      </c>
      <c r="AH1244" s="2" t="s">
        <v>19</v>
      </c>
      <c r="AI1244" s="2" t="s">
        <v>19</v>
      </c>
      <c r="AJ1244" s="2">
        <v>6.8846815834768815E-3</v>
      </c>
      <c r="AK1244" s="2" t="s">
        <v>19</v>
      </c>
      <c r="AL1244" s="2" t="s">
        <v>19</v>
      </c>
      <c r="AM1244" s="2">
        <v>2.1788974494083568E-3</v>
      </c>
      <c r="AN1244" s="2" t="s">
        <v>19</v>
      </c>
      <c r="AO1244" s="2">
        <v>-9.0546171447920543E-3</v>
      </c>
      <c r="AP1244" s="2" t="s">
        <v>19</v>
      </c>
      <c r="AQ1244" s="2">
        <v>-3.193902847437502E-2</v>
      </c>
      <c r="AV1244" s="52"/>
    </row>
    <row r="1245" spans="1:48" x14ac:dyDescent="0.3">
      <c r="A1245">
        <v>2005</v>
      </c>
      <c r="B1245" s="1">
        <v>38670</v>
      </c>
      <c r="C1245" s="4">
        <v>99</v>
      </c>
      <c r="D1245" s="4">
        <v>99</v>
      </c>
      <c r="E1245" s="4">
        <v>99</v>
      </c>
      <c r="F1245">
        <v>30.288866147401265</v>
      </c>
      <c r="G1245">
        <v>91.3309</v>
      </c>
      <c r="H1245">
        <v>35.861600000000003</v>
      </c>
      <c r="I1245">
        <v>54.743899999999996</v>
      </c>
      <c r="J1245">
        <v>55.497100000000003</v>
      </c>
      <c r="K1245">
        <v>62.478000000000002</v>
      </c>
      <c r="Q1245">
        <v>46.62</v>
      </c>
      <c r="T1245">
        <v>21.055599999999998</v>
      </c>
      <c r="V1245">
        <v>18.026800000000001</v>
      </c>
      <c r="X1245">
        <v>79677.199129999994</v>
      </c>
      <c r="Y1245" s="2">
        <v>-5.7712669900836788E-3</v>
      </c>
      <c r="Z1245" s="2">
        <v>-5.6575321778973287E-4</v>
      </c>
      <c r="AA1245" s="2">
        <v>0</v>
      </c>
      <c r="AB1245" s="2">
        <v>-7.4859310184782757E-3</v>
      </c>
      <c r="AC1245" s="2">
        <v>-4.4595367893845994E-3</v>
      </c>
      <c r="AD1245" s="2">
        <v>-1.4958863126401933E-3</v>
      </c>
      <c r="AE1245" s="2" t="s">
        <v>19</v>
      </c>
      <c r="AF1245" s="2" t="s">
        <v>19</v>
      </c>
      <c r="AG1245" s="2" t="s">
        <v>19</v>
      </c>
      <c r="AH1245" s="2" t="s">
        <v>19</v>
      </c>
      <c r="AI1245" s="2" t="s">
        <v>19</v>
      </c>
      <c r="AJ1245" s="2">
        <v>-3.8461538461538325E-3</v>
      </c>
      <c r="AK1245" s="2" t="s">
        <v>19</v>
      </c>
      <c r="AL1245" s="2" t="s">
        <v>19</v>
      </c>
      <c r="AM1245" s="2">
        <v>-2.652570151007061E-3</v>
      </c>
      <c r="AN1245" s="2" t="s">
        <v>19</v>
      </c>
      <c r="AO1245" s="2">
        <v>-6.530616743729678E-3</v>
      </c>
      <c r="AP1245" s="2" t="s">
        <v>19</v>
      </c>
      <c r="AQ1245" s="2">
        <v>1.2520792156921923E-2</v>
      </c>
      <c r="AV1245" s="52"/>
    </row>
    <row r="1246" spans="1:48" x14ac:dyDescent="0.3">
      <c r="A1246">
        <v>2005</v>
      </c>
      <c r="B1246" s="1">
        <v>38671</v>
      </c>
      <c r="C1246" s="4">
        <v>99</v>
      </c>
      <c r="D1246" s="4">
        <v>99</v>
      </c>
      <c r="E1246" s="4">
        <v>99</v>
      </c>
      <c r="F1246">
        <v>30.374347814824318</v>
      </c>
      <c r="G1246">
        <v>90.998599999999996</v>
      </c>
      <c r="H1246">
        <v>35.694299999999998</v>
      </c>
      <c r="I1246">
        <v>55.101399999999998</v>
      </c>
      <c r="J1246">
        <v>55.685200000000002</v>
      </c>
      <c r="K1246">
        <v>62.524799999999999</v>
      </c>
      <c r="Q1246">
        <v>46.66</v>
      </c>
      <c r="T1246">
        <v>20.9358</v>
      </c>
      <c r="V1246">
        <v>18.0624</v>
      </c>
      <c r="X1246">
        <v>79242.259080000003</v>
      </c>
      <c r="Y1246" s="2">
        <v>2.8222141762275221E-3</v>
      </c>
      <c r="Z1246" s="2">
        <v>-3.6384181038400243E-3</v>
      </c>
      <c r="AA1246" s="2">
        <v>-4.6651571597475794E-3</v>
      </c>
      <c r="AB1246" s="2">
        <v>6.5304079541281812E-3</v>
      </c>
      <c r="AC1246" s="2">
        <v>3.3893662912116707E-3</v>
      </c>
      <c r="AD1246" s="2">
        <v>7.4906367041194244E-4</v>
      </c>
      <c r="AE1246" s="2" t="s">
        <v>19</v>
      </c>
      <c r="AF1246" s="2" t="s">
        <v>19</v>
      </c>
      <c r="AG1246" s="2" t="s">
        <v>19</v>
      </c>
      <c r="AH1246" s="2" t="s">
        <v>19</v>
      </c>
      <c r="AI1246" s="2" t="s">
        <v>19</v>
      </c>
      <c r="AJ1246" s="2">
        <v>8.5800085800080694E-4</v>
      </c>
      <c r="AK1246" s="2" t="s">
        <v>19</v>
      </c>
      <c r="AL1246" s="2" t="s">
        <v>19</v>
      </c>
      <c r="AM1246" s="2">
        <v>-5.6896977526167403E-3</v>
      </c>
      <c r="AN1246" s="2" t="s">
        <v>19</v>
      </c>
      <c r="AO1246" s="2">
        <v>1.9748374642198918E-3</v>
      </c>
      <c r="AP1246" s="2" t="s">
        <v>19</v>
      </c>
      <c r="AQ1246" s="2">
        <v>-5.4587768489495758E-3</v>
      </c>
      <c r="AV1246" s="52"/>
    </row>
    <row r="1247" spans="1:48" x14ac:dyDescent="0.3">
      <c r="A1247">
        <v>2005</v>
      </c>
      <c r="B1247" s="1">
        <v>38672</v>
      </c>
      <c r="C1247" s="4">
        <v>99</v>
      </c>
      <c r="D1247" s="4">
        <v>99</v>
      </c>
      <c r="E1247" s="4">
        <v>99</v>
      </c>
      <c r="F1247">
        <v>30.891341689558622</v>
      </c>
      <c r="G1247">
        <v>91.183199999999999</v>
      </c>
      <c r="H1247">
        <v>35.914499999999997</v>
      </c>
      <c r="I1247">
        <v>55.680700000000002</v>
      </c>
      <c r="J1247">
        <v>55.967399999999998</v>
      </c>
      <c r="K1247">
        <v>62.602800000000002</v>
      </c>
      <c r="Q1247">
        <v>47.78</v>
      </c>
      <c r="T1247">
        <v>21.114100000000001</v>
      </c>
      <c r="V1247">
        <v>18.228200000000001</v>
      </c>
      <c r="X1247">
        <v>78994.638800000001</v>
      </c>
      <c r="Y1247" s="2">
        <v>1.7020739931146167E-2</v>
      </c>
      <c r="Z1247" s="2">
        <v>2.0286026378428801E-3</v>
      </c>
      <c r="AA1247" s="2">
        <v>6.1690522016120131E-3</v>
      </c>
      <c r="AB1247" s="2">
        <v>1.0513344488524812E-2</v>
      </c>
      <c r="AC1247" s="2">
        <v>5.0677738429600883E-3</v>
      </c>
      <c r="AD1247" s="2">
        <v>1.2475049900200208E-3</v>
      </c>
      <c r="AE1247" s="2" t="s">
        <v>19</v>
      </c>
      <c r="AF1247" s="2" t="s">
        <v>19</v>
      </c>
      <c r="AG1247" s="2" t="s">
        <v>19</v>
      </c>
      <c r="AH1247" s="2" t="s">
        <v>19</v>
      </c>
      <c r="AI1247" s="2" t="s">
        <v>19</v>
      </c>
      <c r="AJ1247" s="2">
        <v>2.400342906129449E-2</v>
      </c>
      <c r="AK1247" s="2" t="s">
        <v>19</v>
      </c>
      <c r="AL1247" s="2" t="s">
        <v>19</v>
      </c>
      <c r="AM1247" s="2">
        <v>8.5165123854833436E-3</v>
      </c>
      <c r="AN1247" s="2" t="s">
        <v>19</v>
      </c>
      <c r="AO1247" s="2">
        <v>9.1792895739215563E-3</v>
      </c>
      <c r="AP1247" s="2" t="s">
        <v>19</v>
      </c>
      <c r="AQ1247" s="2">
        <v>-3.1248513466787253E-3</v>
      </c>
      <c r="AV1247" s="52"/>
    </row>
    <row r="1248" spans="1:48" x14ac:dyDescent="0.3">
      <c r="A1248">
        <v>2005</v>
      </c>
      <c r="B1248" s="1">
        <v>38673</v>
      </c>
      <c r="C1248" s="4">
        <v>99</v>
      </c>
      <c r="D1248" s="4">
        <v>99</v>
      </c>
      <c r="E1248" s="4">
        <v>99</v>
      </c>
      <c r="F1248">
        <v>31.469565746395961</v>
      </c>
      <c r="G1248">
        <v>92.032399999999996</v>
      </c>
      <c r="H1248">
        <v>36.3902</v>
      </c>
      <c r="I1248">
        <v>55.816299999999998</v>
      </c>
      <c r="J1248">
        <v>56.0749</v>
      </c>
      <c r="K1248">
        <v>62.657400000000003</v>
      </c>
      <c r="Q1248">
        <v>48.48</v>
      </c>
      <c r="T1248">
        <v>21.424800000000001</v>
      </c>
      <c r="V1248">
        <v>18.494700000000002</v>
      </c>
      <c r="X1248">
        <v>76913.165949999995</v>
      </c>
      <c r="Y1248" s="2">
        <v>1.8717997510376172E-2</v>
      </c>
      <c r="Z1248" s="2">
        <v>9.3131190833399824E-3</v>
      </c>
      <c r="AA1248" s="2">
        <v>1.3245346587033247E-2</v>
      </c>
      <c r="AB1248" s="2">
        <v>2.4353142112076842E-3</v>
      </c>
      <c r="AC1248" s="2">
        <v>1.9207610144478249E-3</v>
      </c>
      <c r="AD1248" s="2">
        <v>8.7216546224766489E-4</v>
      </c>
      <c r="AE1248" s="2" t="s">
        <v>19</v>
      </c>
      <c r="AF1248" s="2" t="s">
        <v>19</v>
      </c>
      <c r="AG1248" s="2" t="s">
        <v>19</v>
      </c>
      <c r="AH1248" s="2" t="s">
        <v>19</v>
      </c>
      <c r="AI1248" s="2" t="s">
        <v>19</v>
      </c>
      <c r="AJ1248" s="2">
        <v>1.4650481372959323E-2</v>
      </c>
      <c r="AK1248" s="2" t="s">
        <v>19</v>
      </c>
      <c r="AL1248" s="2" t="s">
        <v>19</v>
      </c>
      <c r="AM1248" s="2">
        <v>1.471528504648556E-2</v>
      </c>
      <c r="AN1248" s="2" t="s">
        <v>19</v>
      </c>
      <c r="AO1248" s="2">
        <v>1.4620203859953218E-2</v>
      </c>
      <c r="AP1248" s="2" t="s">
        <v>19</v>
      </c>
      <c r="AQ1248" s="2">
        <v>-2.6349545761832238E-2</v>
      </c>
      <c r="AV1248" s="52"/>
    </row>
    <row r="1249" spans="1:48" x14ac:dyDescent="0.3">
      <c r="A1249">
        <v>2005</v>
      </c>
      <c r="B1249" s="1">
        <v>38674</v>
      </c>
      <c r="C1249" s="4">
        <v>99</v>
      </c>
      <c r="D1249" s="4">
        <v>99</v>
      </c>
      <c r="E1249" s="4">
        <v>99</v>
      </c>
      <c r="F1249">
        <v>31.530042134087815</v>
      </c>
      <c r="G1249">
        <v>92.394199999999998</v>
      </c>
      <c r="H1249">
        <v>36.513500000000001</v>
      </c>
      <c r="I1249">
        <v>55.557499999999997</v>
      </c>
      <c r="J1249">
        <v>55.9405</v>
      </c>
      <c r="K1249">
        <v>62.657400000000003</v>
      </c>
      <c r="Q1249">
        <v>48.46</v>
      </c>
      <c r="T1249">
        <v>21.4834</v>
      </c>
      <c r="V1249">
        <v>18.459199999999999</v>
      </c>
      <c r="X1249">
        <v>74706.262799999997</v>
      </c>
      <c r="Y1249" s="2">
        <v>1.9217420468784496E-3</v>
      </c>
      <c r="Z1249" s="2">
        <v>3.9312242210352011E-3</v>
      </c>
      <c r="AA1249" s="2">
        <v>3.3882748652109829E-3</v>
      </c>
      <c r="AB1249" s="2">
        <v>-4.6366384013272199E-3</v>
      </c>
      <c r="AC1249" s="2">
        <v>-2.3967942876402804E-3</v>
      </c>
      <c r="AD1249" s="2">
        <v>0</v>
      </c>
      <c r="AE1249" s="2" t="s">
        <v>19</v>
      </c>
      <c r="AF1249" s="2" t="s">
        <v>19</v>
      </c>
      <c r="AG1249" s="2" t="s">
        <v>19</v>
      </c>
      <c r="AH1249" s="2" t="s">
        <v>19</v>
      </c>
      <c r="AI1249" s="2" t="s">
        <v>19</v>
      </c>
      <c r="AJ1249" s="2">
        <v>-4.125412541253759E-4</v>
      </c>
      <c r="AK1249" s="2" t="s">
        <v>19</v>
      </c>
      <c r="AL1249" s="2" t="s">
        <v>19</v>
      </c>
      <c r="AM1249" s="2">
        <v>2.7351480527237904E-3</v>
      </c>
      <c r="AN1249" s="2" t="s">
        <v>19</v>
      </c>
      <c r="AO1249" s="2">
        <v>-1.9194688207974098E-3</v>
      </c>
      <c r="AP1249" s="2" t="s">
        <v>19</v>
      </c>
      <c r="AQ1249" s="2">
        <v>-2.8693437888575146E-2</v>
      </c>
      <c r="AV1249" s="52"/>
    </row>
    <row r="1250" spans="1:48" x14ac:dyDescent="0.3">
      <c r="A1250">
        <v>2005</v>
      </c>
      <c r="B1250" s="1">
        <v>38677</v>
      </c>
      <c r="C1250" s="4">
        <v>99</v>
      </c>
      <c r="D1250" s="4">
        <v>99</v>
      </c>
      <c r="E1250" s="4">
        <v>99</v>
      </c>
      <c r="F1250">
        <v>31.840762797448058</v>
      </c>
      <c r="G1250">
        <v>92.859399999999994</v>
      </c>
      <c r="H1250">
        <v>36.601599999999998</v>
      </c>
      <c r="I1250">
        <v>55.7239</v>
      </c>
      <c r="J1250">
        <v>56.048000000000002</v>
      </c>
      <c r="K1250">
        <v>62.6965</v>
      </c>
      <c r="Q1250">
        <v>48.99</v>
      </c>
      <c r="T1250">
        <v>21.496099999999998</v>
      </c>
      <c r="V1250">
        <v>18.500599999999999</v>
      </c>
      <c r="X1250">
        <v>75148.073369999998</v>
      </c>
      <c r="Y1250" s="2">
        <v>9.8547493859615365E-3</v>
      </c>
      <c r="Z1250" s="2">
        <v>5.034948081156454E-3</v>
      </c>
      <c r="AA1250" s="2">
        <v>2.4128062223560676E-3</v>
      </c>
      <c r="AB1250" s="2">
        <v>2.995095171669071E-3</v>
      </c>
      <c r="AC1250" s="2">
        <v>1.9216846470804239E-3</v>
      </c>
      <c r="AD1250" s="2">
        <v>6.2402844675957247E-4</v>
      </c>
      <c r="AE1250" s="2" t="s">
        <v>19</v>
      </c>
      <c r="AF1250" s="2" t="s">
        <v>19</v>
      </c>
      <c r="AG1250" s="2" t="s">
        <v>19</v>
      </c>
      <c r="AH1250" s="2" t="s">
        <v>19</v>
      </c>
      <c r="AI1250" s="2" t="s">
        <v>19</v>
      </c>
      <c r="AJ1250" s="2">
        <v>1.0936855138258483E-2</v>
      </c>
      <c r="AK1250" s="2" t="s">
        <v>19</v>
      </c>
      <c r="AL1250" s="2" t="s">
        <v>19</v>
      </c>
      <c r="AM1250" s="2">
        <v>5.9115410037513527E-4</v>
      </c>
      <c r="AN1250" s="2" t="s">
        <v>19</v>
      </c>
      <c r="AO1250" s="2">
        <v>2.2427840859842174E-3</v>
      </c>
      <c r="AP1250" s="2" t="s">
        <v>19</v>
      </c>
      <c r="AQ1250" s="2">
        <v>5.9139696384331586E-3</v>
      </c>
      <c r="AV1250" s="52"/>
    </row>
    <row r="1251" spans="1:48" x14ac:dyDescent="0.3">
      <c r="A1251">
        <v>2005</v>
      </c>
      <c r="B1251" s="1">
        <v>38678</v>
      </c>
      <c r="C1251" s="4">
        <v>99</v>
      </c>
      <c r="D1251" s="4">
        <v>99</v>
      </c>
      <c r="E1251" s="4">
        <v>99</v>
      </c>
      <c r="F1251">
        <v>32.448973404623295</v>
      </c>
      <c r="G1251">
        <v>93.258099999999999</v>
      </c>
      <c r="H1251">
        <v>36.733699999999999</v>
      </c>
      <c r="I1251">
        <v>55.797800000000002</v>
      </c>
      <c r="J1251">
        <v>56.242899999999999</v>
      </c>
      <c r="K1251">
        <v>62.782299999999999</v>
      </c>
      <c r="Q1251">
        <v>49.32</v>
      </c>
      <c r="T1251">
        <v>21.486000000000001</v>
      </c>
      <c r="V1251">
        <v>18.500599999999999</v>
      </c>
      <c r="X1251">
        <v>74527.340289999993</v>
      </c>
      <c r="Y1251" s="2">
        <v>1.9101634312101989E-2</v>
      </c>
      <c r="Z1251" s="2">
        <v>4.2935879404777388E-3</v>
      </c>
      <c r="AA1251" s="2">
        <v>3.6091318412310169E-3</v>
      </c>
      <c r="AB1251" s="2">
        <v>1.3261814051062082E-3</v>
      </c>
      <c r="AC1251" s="2">
        <v>3.477376534398946E-3</v>
      </c>
      <c r="AD1251" s="2">
        <v>1.3684974440359987E-3</v>
      </c>
      <c r="AE1251" s="2" t="s">
        <v>19</v>
      </c>
      <c r="AF1251" s="2" t="s">
        <v>19</v>
      </c>
      <c r="AG1251" s="2" t="s">
        <v>19</v>
      </c>
      <c r="AH1251" s="2" t="s">
        <v>19</v>
      </c>
      <c r="AI1251" s="2" t="s">
        <v>19</v>
      </c>
      <c r="AJ1251" s="2">
        <v>6.7360685854256364E-3</v>
      </c>
      <c r="AK1251" s="2" t="s">
        <v>19</v>
      </c>
      <c r="AL1251" s="2" t="s">
        <v>19</v>
      </c>
      <c r="AM1251" s="2">
        <v>-4.6985267094945549E-4</v>
      </c>
      <c r="AN1251" s="2" t="s">
        <v>19</v>
      </c>
      <c r="AO1251" s="2">
        <v>0</v>
      </c>
      <c r="AP1251" s="2" t="s">
        <v>19</v>
      </c>
      <c r="AQ1251" s="2">
        <v>-8.2601329902864951E-3</v>
      </c>
      <c r="AV1251" s="52"/>
    </row>
    <row r="1252" spans="1:48" x14ac:dyDescent="0.3">
      <c r="A1252">
        <v>2005</v>
      </c>
      <c r="B1252" s="1">
        <v>38679</v>
      </c>
      <c r="C1252" s="4">
        <v>99</v>
      </c>
      <c r="D1252" s="4">
        <v>99</v>
      </c>
      <c r="E1252" s="4">
        <v>99</v>
      </c>
      <c r="F1252">
        <v>32.494005274381166</v>
      </c>
      <c r="G1252">
        <v>93.7971</v>
      </c>
      <c r="H1252">
        <v>36.821800000000003</v>
      </c>
      <c r="I1252">
        <v>55.582099999999997</v>
      </c>
      <c r="J1252">
        <v>56.095100000000002</v>
      </c>
      <c r="K1252">
        <v>62.704300000000003</v>
      </c>
      <c r="Q1252">
        <v>49.15</v>
      </c>
      <c r="T1252">
        <v>21.712700000000002</v>
      </c>
      <c r="V1252">
        <v>18.7316</v>
      </c>
      <c r="X1252">
        <v>74114.343829999998</v>
      </c>
      <c r="Y1252" s="2">
        <v>1.3877748672153079E-3</v>
      </c>
      <c r="Z1252" s="2">
        <v>5.7796588178400388E-3</v>
      </c>
      <c r="AA1252" s="2">
        <v>2.3983426662710361E-3</v>
      </c>
      <c r="AB1252" s="2">
        <v>-3.8657438106879383E-3</v>
      </c>
      <c r="AC1252" s="2">
        <v>-2.6278872533244124E-3</v>
      </c>
      <c r="AD1252" s="2">
        <v>-1.2423883801644386E-3</v>
      </c>
      <c r="AE1252" s="2" t="s">
        <v>19</v>
      </c>
      <c r="AF1252" s="2" t="s">
        <v>19</v>
      </c>
      <c r="AG1252" s="2" t="s">
        <v>19</v>
      </c>
      <c r="AH1252" s="2" t="s">
        <v>19</v>
      </c>
      <c r="AI1252" s="2" t="s">
        <v>19</v>
      </c>
      <c r="AJ1252" s="2">
        <v>-3.4468775344688174E-3</v>
      </c>
      <c r="AK1252" s="2" t="s">
        <v>19</v>
      </c>
      <c r="AL1252" s="2" t="s">
        <v>19</v>
      </c>
      <c r="AM1252" s="2">
        <v>1.055105650190824E-2</v>
      </c>
      <c r="AN1252" s="2" t="s">
        <v>19</v>
      </c>
      <c r="AO1252" s="2">
        <v>1.2486081532490978E-2</v>
      </c>
      <c r="AP1252" s="2" t="s">
        <v>19</v>
      </c>
      <c r="AQ1252" s="2">
        <v>-5.54154298802223E-3</v>
      </c>
      <c r="AV1252" s="52"/>
    </row>
    <row r="1253" spans="1:48" x14ac:dyDescent="0.3">
      <c r="A1253">
        <v>2005</v>
      </c>
      <c r="B1253" s="1">
        <v>38681</v>
      </c>
      <c r="C1253" s="4">
        <v>99</v>
      </c>
      <c r="D1253" s="4">
        <v>99</v>
      </c>
      <c r="E1253" s="4">
        <v>99</v>
      </c>
      <c r="F1253">
        <v>32.908693682025685</v>
      </c>
      <c r="G1253">
        <v>93.870999999999995</v>
      </c>
      <c r="H1253">
        <v>36.9011</v>
      </c>
      <c r="I1253">
        <v>55.785499999999999</v>
      </c>
      <c r="J1253">
        <v>56.262999999999998</v>
      </c>
      <c r="K1253">
        <v>62.758899999999997</v>
      </c>
      <c r="Q1253">
        <v>49.42</v>
      </c>
      <c r="T1253">
        <v>21.697399999999998</v>
      </c>
      <c r="V1253">
        <v>18.802600000000002</v>
      </c>
      <c r="X1253">
        <v>74174.909060000005</v>
      </c>
      <c r="Y1253" s="2">
        <v>1.2761997302052075E-2</v>
      </c>
      <c r="Z1253" s="2">
        <v>7.878708403563639E-4</v>
      </c>
      <c r="AA1253" s="2">
        <v>2.1536155212400487E-3</v>
      </c>
      <c r="AB1253" s="2">
        <v>3.6594515140666584E-3</v>
      </c>
      <c r="AC1253" s="2">
        <v>2.9931313073690013E-3</v>
      </c>
      <c r="AD1253" s="2">
        <v>8.7075368036959588E-4</v>
      </c>
      <c r="AE1253" s="2" t="s">
        <v>19</v>
      </c>
      <c r="AF1253" s="2" t="s">
        <v>19</v>
      </c>
      <c r="AG1253" s="2" t="s">
        <v>19</v>
      </c>
      <c r="AH1253" s="2" t="s">
        <v>19</v>
      </c>
      <c r="AI1253" s="2" t="s">
        <v>19</v>
      </c>
      <c r="AJ1253" s="2">
        <v>5.4933875890132988E-3</v>
      </c>
      <c r="AK1253" s="2" t="s">
        <v>19</v>
      </c>
      <c r="AL1253" s="2" t="s">
        <v>19</v>
      </c>
      <c r="AM1253" s="2">
        <v>-7.0465672164232718E-4</v>
      </c>
      <c r="AN1253" s="2" t="s">
        <v>19</v>
      </c>
      <c r="AO1253" s="2">
        <v>3.7903862990882331E-3</v>
      </c>
      <c r="AP1253" s="2" t="s">
        <v>19</v>
      </c>
      <c r="AQ1253" s="2">
        <v>8.171863484203179E-4</v>
      </c>
      <c r="AV1253" s="52"/>
    </row>
    <row r="1254" spans="1:48" x14ac:dyDescent="0.3">
      <c r="A1254">
        <v>2005</v>
      </c>
      <c r="B1254" s="1">
        <v>38684</v>
      </c>
      <c r="C1254" s="4">
        <v>99</v>
      </c>
      <c r="D1254" s="4">
        <v>99</v>
      </c>
      <c r="E1254" s="4">
        <v>99</v>
      </c>
      <c r="F1254">
        <v>32.427750380571183</v>
      </c>
      <c r="G1254">
        <v>93.206400000000002</v>
      </c>
      <c r="H1254">
        <v>36.592799999999997</v>
      </c>
      <c r="I1254">
        <v>56.062899999999999</v>
      </c>
      <c r="J1254">
        <v>56.3369</v>
      </c>
      <c r="K1254">
        <v>62.774500000000003</v>
      </c>
      <c r="Q1254">
        <v>49.74</v>
      </c>
      <c r="T1254">
        <v>21.559899999999999</v>
      </c>
      <c r="V1254">
        <v>18.7316</v>
      </c>
      <c r="X1254">
        <v>74954.140029999995</v>
      </c>
      <c r="Y1254" s="2">
        <v>-1.4614475618556333E-2</v>
      </c>
      <c r="Z1254" s="2">
        <v>-7.0799288385123837E-3</v>
      </c>
      <c r="AA1254" s="2">
        <v>-8.354764492115474E-3</v>
      </c>
      <c r="AB1254" s="2">
        <v>4.9726183327207796E-3</v>
      </c>
      <c r="AC1254" s="2">
        <v>1.3134742192915105E-3</v>
      </c>
      <c r="AD1254" s="2">
        <v>2.485703222969704E-4</v>
      </c>
      <c r="AE1254" s="2" t="s">
        <v>19</v>
      </c>
      <c r="AF1254" s="2" t="s">
        <v>19</v>
      </c>
      <c r="AG1254" s="2" t="s">
        <v>19</v>
      </c>
      <c r="AH1254" s="2" t="s">
        <v>19</v>
      </c>
      <c r="AI1254" s="2" t="s">
        <v>19</v>
      </c>
      <c r="AJ1254" s="2">
        <v>6.4751112909753328E-3</v>
      </c>
      <c r="AK1254" s="2" t="s">
        <v>19</v>
      </c>
      <c r="AL1254" s="2" t="s">
        <v>19</v>
      </c>
      <c r="AM1254" s="2">
        <v>-6.3371648215915233E-3</v>
      </c>
      <c r="AN1254" s="2" t="s">
        <v>19</v>
      </c>
      <c r="AO1254" s="2">
        <v>-3.7760735217470254E-3</v>
      </c>
      <c r="AP1254" s="2" t="s">
        <v>19</v>
      </c>
      <c r="AQ1254" s="2">
        <v>1.0505317497183198E-2</v>
      </c>
      <c r="AV1254" s="52"/>
    </row>
    <row r="1255" spans="1:48" x14ac:dyDescent="0.3">
      <c r="A1255">
        <v>2005</v>
      </c>
      <c r="B1255" s="1">
        <v>38685</v>
      </c>
      <c r="C1255" s="4">
        <v>99</v>
      </c>
      <c r="D1255" s="4">
        <v>99</v>
      </c>
      <c r="E1255" s="4">
        <v>99</v>
      </c>
      <c r="F1255">
        <v>31.727543454411656</v>
      </c>
      <c r="G1255">
        <v>93.102999999999994</v>
      </c>
      <c r="H1255">
        <v>36.416600000000003</v>
      </c>
      <c r="I1255">
        <v>55.532800000000002</v>
      </c>
      <c r="J1255">
        <v>56.027900000000002</v>
      </c>
      <c r="K1255">
        <v>62.727699999999999</v>
      </c>
      <c r="Q1255">
        <v>49.8</v>
      </c>
      <c r="T1255">
        <v>21.3688</v>
      </c>
      <c r="V1255">
        <v>18.779</v>
      </c>
      <c r="X1255">
        <v>74954.140029999995</v>
      </c>
      <c r="Y1255" s="2">
        <v>-2.1592830768151328E-2</v>
      </c>
      <c r="Z1255" s="2">
        <v>-1.1093658804546269E-3</v>
      </c>
      <c r="AA1255" s="2">
        <v>-4.8151548938587529E-3</v>
      </c>
      <c r="AB1255" s="2">
        <v>-9.4554509310078583E-3</v>
      </c>
      <c r="AC1255" s="2">
        <v>-5.4848598343181232E-3</v>
      </c>
      <c r="AD1255" s="2">
        <v>-7.4552565133934046E-4</v>
      </c>
      <c r="AE1255" s="2" t="s">
        <v>19</v>
      </c>
      <c r="AF1255" s="2" t="s">
        <v>19</v>
      </c>
      <c r="AG1255" s="2" t="s">
        <v>19</v>
      </c>
      <c r="AH1255" s="2" t="s">
        <v>19</v>
      </c>
      <c r="AI1255" s="2" t="s">
        <v>19</v>
      </c>
      <c r="AJ1255" s="2">
        <v>1.2062726176114147E-3</v>
      </c>
      <c r="AK1255" s="2" t="s">
        <v>19</v>
      </c>
      <c r="AL1255" s="2" t="s">
        <v>19</v>
      </c>
      <c r="AM1255" s="2">
        <v>-8.8636774753129144E-3</v>
      </c>
      <c r="AN1255" s="2" t="s">
        <v>19</v>
      </c>
      <c r="AO1255" s="2">
        <v>2.5304832475603334E-3</v>
      </c>
      <c r="AP1255" s="2" t="s">
        <v>19</v>
      </c>
      <c r="AQ1255" s="2">
        <v>0</v>
      </c>
      <c r="AV1255" s="52"/>
    </row>
    <row r="1256" spans="1:48" x14ac:dyDescent="0.3">
      <c r="A1256">
        <v>2005</v>
      </c>
      <c r="B1256" s="1">
        <v>38686</v>
      </c>
      <c r="C1256" s="4">
        <v>99</v>
      </c>
      <c r="D1256" s="4">
        <v>99</v>
      </c>
      <c r="E1256" s="4">
        <v>99</v>
      </c>
      <c r="F1256">
        <v>31.865923087729126</v>
      </c>
      <c r="G1256">
        <v>92.600999999999999</v>
      </c>
      <c r="H1256">
        <v>36.328499999999998</v>
      </c>
      <c r="I1256">
        <v>55.471200000000003</v>
      </c>
      <c r="J1256">
        <v>56.000999999999998</v>
      </c>
      <c r="K1256">
        <v>62.735500000000002</v>
      </c>
      <c r="Q1256">
        <v>49.1</v>
      </c>
      <c r="T1256">
        <v>21.419699999999999</v>
      </c>
      <c r="V1256">
        <v>18.595400000000001</v>
      </c>
      <c r="X1256">
        <v>75275.864079999999</v>
      </c>
      <c r="Y1256" s="2">
        <v>4.3614985041720011E-3</v>
      </c>
      <c r="Z1256" s="2">
        <v>-5.3918778127449718E-3</v>
      </c>
      <c r="AA1256" s="2">
        <v>-2.4192263967532934E-3</v>
      </c>
      <c r="AB1256" s="2">
        <v>-1.1092543505819563E-3</v>
      </c>
      <c r="AC1256" s="2">
        <v>-4.8011794124003249E-4</v>
      </c>
      <c r="AD1256" s="2">
        <v>1.2434697908592085E-4</v>
      </c>
      <c r="AE1256" s="2" t="s">
        <v>19</v>
      </c>
      <c r="AF1256" s="2" t="s">
        <v>19</v>
      </c>
      <c r="AG1256" s="2" t="s">
        <v>19</v>
      </c>
      <c r="AH1256" s="2" t="s">
        <v>19</v>
      </c>
      <c r="AI1256" s="2" t="s">
        <v>19</v>
      </c>
      <c r="AJ1256" s="2">
        <v>-1.4056224899598346E-2</v>
      </c>
      <c r="AK1256" s="2" t="s">
        <v>19</v>
      </c>
      <c r="AL1256" s="2" t="s">
        <v>19</v>
      </c>
      <c r="AM1256" s="2">
        <v>2.3819774624684875E-3</v>
      </c>
      <c r="AN1256" s="2" t="s">
        <v>19</v>
      </c>
      <c r="AO1256" s="2">
        <v>-9.7768784280312104E-3</v>
      </c>
      <c r="AP1256" s="2" t="s">
        <v>19</v>
      </c>
      <c r="AQ1256" s="2">
        <v>4.2922785835610711E-3</v>
      </c>
      <c r="AV1256" s="52"/>
    </row>
    <row r="1257" spans="1:48" x14ac:dyDescent="0.3">
      <c r="A1257">
        <v>2006</v>
      </c>
      <c r="B1257" s="1">
        <v>38687</v>
      </c>
      <c r="C1257" s="4">
        <v>99</v>
      </c>
      <c r="D1257" s="4">
        <v>99</v>
      </c>
      <c r="E1257" s="4">
        <v>99</v>
      </c>
      <c r="F1257">
        <v>32.454859496280321</v>
      </c>
      <c r="G1257">
        <v>93.546099999999996</v>
      </c>
      <c r="H1257">
        <v>37.006799999999998</v>
      </c>
      <c r="I1257">
        <v>55.384500000000003</v>
      </c>
      <c r="J1257">
        <v>55.876199999999997</v>
      </c>
      <c r="K1257">
        <v>62.6753</v>
      </c>
      <c r="Q1257">
        <v>50.17</v>
      </c>
      <c r="T1257">
        <v>21.9801</v>
      </c>
      <c r="V1257">
        <v>18.666399999999999</v>
      </c>
      <c r="X1257">
        <v>74445.703829999999</v>
      </c>
      <c r="Y1257" s="2">
        <v>1.8481699303980914E-2</v>
      </c>
      <c r="Z1257" s="2">
        <v>1.0206153281282049E-2</v>
      </c>
      <c r="AA1257" s="2">
        <v>1.8671291135059276E-2</v>
      </c>
      <c r="AB1257" s="2">
        <v>-1.5629732185350464E-3</v>
      </c>
      <c r="AC1257" s="2">
        <v>-2.2285316333636729E-3</v>
      </c>
      <c r="AD1257" s="2">
        <v>-9.595842864088544E-4</v>
      </c>
      <c r="AE1257" s="2" t="s">
        <v>19</v>
      </c>
      <c r="AF1257" s="2" t="s">
        <v>19</v>
      </c>
      <c r="AG1257" s="2" t="s">
        <v>19</v>
      </c>
      <c r="AH1257" s="2" t="s">
        <v>19</v>
      </c>
      <c r="AI1257" s="2" t="s">
        <v>19</v>
      </c>
      <c r="AJ1257" s="2">
        <v>2.1792260692464316E-2</v>
      </c>
      <c r="AK1257" s="2" t="s">
        <v>19</v>
      </c>
      <c r="AL1257" s="2" t="s">
        <v>19</v>
      </c>
      <c r="AM1257" s="2">
        <v>2.6162831412204657E-2</v>
      </c>
      <c r="AN1257" s="2" t="s">
        <v>19</v>
      </c>
      <c r="AO1257" s="2">
        <v>3.8181485743784549E-3</v>
      </c>
      <c r="AP1257" s="2" t="s">
        <v>19</v>
      </c>
      <c r="AQ1257" s="2">
        <v>-1.1028239398457651E-2</v>
      </c>
      <c r="AV1257" s="52"/>
    </row>
    <row r="1258" spans="1:48" x14ac:dyDescent="0.3">
      <c r="A1258">
        <v>2006</v>
      </c>
      <c r="B1258" s="1">
        <v>38688</v>
      </c>
      <c r="C1258" s="4">
        <v>99</v>
      </c>
      <c r="D1258" s="4">
        <v>99</v>
      </c>
      <c r="E1258" s="4">
        <v>99</v>
      </c>
      <c r="F1258">
        <v>32.825916680629568</v>
      </c>
      <c r="G1258">
        <v>93.664199999999994</v>
      </c>
      <c r="H1258">
        <v>37.094900000000003</v>
      </c>
      <c r="I1258">
        <v>55.403100000000002</v>
      </c>
      <c r="J1258">
        <v>55.923400000000001</v>
      </c>
      <c r="K1258">
        <v>62.7301</v>
      </c>
      <c r="Q1258">
        <v>50.32</v>
      </c>
      <c r="T1258">
        <v>21.954599999999999</v>
      </c>
      <c r="V1258">
        <v>18.696000000000002</v>
      </c>
      <c r="X1258">
        <v>73417.925589999999</v>
      </c>
      <c r="Y1258" s="2">
        <v>1.1433023901760375E-2</v>
      </c>
      <c r="Z1258" s="2">
        <v>1.2624791413002878E-3</v>
      </c>
      <c r="AA1258" s="2">
        <v>2.3806435574003082E-3</v>
      </c>
      <c r="AB1258" s="2">
        <v>3.3583403298753645E-4</v>
      </c>
      <c r="AC1258" s="2">
        <v>8.4472458757045565E-4</v>
      </c>
      <c r="AD1258" s="2">
        <v>8.7434762976812408E-4</v>
      </c>
      <c r="AE1258" s="2" t="s">
        <v>19</v>
      </c>
      <c r="AF1258" s="2" t="s">
        <v>19</v>
      </c>
      <c r="AG1258" s="2" t="s">
        <v>19</v>
      </c>
      <c r="AH1258" s="2" t="s">
        <v>19</v>
      </c>
      <c r="AI1258" s="2" t="s">
        <v>19</v>
      </c>
      <c r="AJ1258" s="2">
        <v>2.98983456248747E-3</v>
      </c>
      <c r="AK1258" s="2" t="s">
        <v>19</v>
      </c>
      <c r="AL1258" s="2" t="s">
        <v>19</v>
      </c>
      <c r="AM1258" s="2">
        <v>-1.1601403087339035E-3</v>
      </c>
      <c r="AN1258" s="2" t="s">
        <v>19</v>
      </c>
      <c r="AO1258" s="2">
        <v>1.5857369390992471E-3</v>
      </c>
      <c r="AP1258" s="2" t="s">
        <v>19</v>
      </c>
      <c r="AQ1258" s="2">
        <v>-1.3805742804809507E-2</v>
      </c>
      <c r="AV1258" s="52"/>
    </row>
    <row r="1259" spans="1:48" x14ac:dyDescent="0.3">
      <c r="A1259">
        <v>2006</v>
      </c>
      <c r="B1259" s="1">
        <v>38691</v>
      </c>
      <c r="C1259" s="4">
        <v>99</v>
      </c>
      <c r="D1259" s="4">
        <v>99</v>
      </c>
      <c r="E1259" s="4">
        <v>99</v>
      </c>
      <c r="F1259">
        <v>32.46595917519717</v>
      </c>
      <c r="G1259">
        <v>93.4649</v>
      </c>
      <c r="H1259">
        <v>36.821800000000003</v>
      </c>
      <c r="I1259">
        <v>55.155500000000004</v>
      </c>
      <c r="J1259">
        <v>55.754800000000003</v>
      </c>
      <c r="K1259">
        <v>62.659700000000001</v>
      </c>
      <c r="Q1259">
        <v>50.78</v>
      </c>
      <c r="T1259">
        <v>22.132899999999999</v>
      </c>
      <c r="V1259">
        <v>18.684200000000001</v>
      </c>
      <c r="X1259">
        <v>73536.298519999997</v>
      </c>
      <c r="Y1259" s="2">
        <v>-1.0965649761878749E-2</v>
      </c>
      <c r="Z1259" s="2">
        <v>-2.1278140420779579E-3</v>
      </c>
      <c r="AA1259" s="2">
        <v>-7.3621980380051966E-3</v>
      </c>
      <c r="AB1259" s="2">
        <v>-4.4690640054436681E-3</v>
      </c>
      <c r="AC1259" s="2">
        <v>-3.0148381536172497E-3</v>
      </c>
      <c r="AD1259" s="2">
        <v>-1.1222682571843112E-3</v>
      </c>
      <c r="AE1259" s="2" t="s">
        <v>19</v>
      </c>
      <c r="AF1259" s="2" t="s">
        <v>19</v>
      </c>
      <c r="AG1259" s="2" t="s">
        <v>19</v>
      </c>
      <c r="AH1259" s="2" t="s">
        <v>19</v>
      </c>
      <c r="AI1259" s="2" t="s">
        <v>19</v>
      </c>
      <c r="AJ1259" s="2">
        <v>9.1414944356120742E-3</v>
      </c>
      <c r="AK1259" s="2" t="s">
        <v>19</v>
      </c>
      <c r="AL1259" s="2" t="s">
        <v>19</v>
      </c>
      <c r="AM1259" s="2">
        <v>8.1213048746049399E-3</v>
      </c>
      <c r="AN1259" s="2" t="s">
        <v>19</v>
      </c>
      <c r="AO1259" s="2">
        <v>-6.3115104835265168E-4</v>
      </c>
      <c r="AP1259" s="2" t="s">
        <v>19</v>
      </c>
      <c r="AQ1259" s="2">
        <v>1.6123164615280405E-3</v>
      </c>
      <c r="AV1259" s="52"/>
    </row>
    <row r="1260" spans="1:48" x14ac:dyDescent="0.3">
      <c r="A1260">
        <v>2006</v>
      </c>
      <c r="B1260" s="1">
        <v>38692</v>
      </c>
      <c r="C1260" s="4">
        <v>99</v>
      </c>
      <c r="D1260" s="4">
        <v>99</v>
      </c>
      <c r="E1260" s="4">
        <v>99</v>
      </c>
      <c r="F1260">
        <v>32.777967513943786</v>
      </c>
      <c r="G1260">
        <v>93.642099999999999</v>
      </c>
      <c r="H1260">
        <v>36.9452</v>
      </c>
      <c r="I1260">
        <v>55.718800000000002</v>
      </c>
      <c r="J1260">
        <v>56.017800000000001</v>
      </c>
      <c r="K1260">
        <v>62.745699999999999</v>
      </c>
      <c r="Q1260">
        <v>50.89</v>
      </c>
      <c r="T1260">
        <v>22.336600000000001</v>
      </c>
      <c r="V1260">
        <v>18.6309</v>
      </c>
      <c r="X1260">
        <v>73482.261110000007</v>
      </c>
      <c r="Y1260" s="2">
        <v>9.6103225246761959E-3</v>
      </c>
      <c r="Z1260" s="2">
        <v>1.8958988882458172E-3</v>
      </c>
      <c r="AA1260" s="2">
        <v>3.3512756030393831E-3</v>
      </c>
      <c r="AB1260" s="2">
        <v>1.0212943405462749E-2</v>
      </c>
      <c r="AC1260" s="2">
        <v>4.7170826547668909E-3</v>
      </c>
      <c r="AD1260" s="2">
        <v>1.3724930058713891E-3</v>
      </c>
      <c r="AE1260" s="2" t="s">
        <v>19</v>
      </c>
      <c r="AF1260" s="2" t="s">
        <v>19</v>
      </c>
      <c r="AG1260" s="2" t="s">
        <v>19</v>
      </c>
      <c r="AH1260" s="2" t="s">
        <v>19</v>
      </c>
      <c r="AI1260" s="2" t="s">
        <v>19</v>
      </c>
      <c r="AJ1260" s="2">
        <v>2.1662071681765038E-3</v>
      </c>
      <c r="AK1260" s="2" t="s">
        <v>19</v>
      </c>
      <c r="AL1260" s="2" t="s">
        <v>19</v>
      </c>
      <c r="AM1260" s="2">
        <v>9.203493441889643E-3</v>
      </c>
      <c r="AN1260" s="2" t="s">
        <v>19</v>
      </c>
      <c r="AO1260" s="2">
        <v>-2.8526776634804074E-3</v>
      </c>
      <c r="AP1260" s="2" t="s">
        <v>19</v>
      </c>
      <c r="AQ1260" s="2">
        <v>-7.3483995098411192E-4</v>
      </c>
      <c r="AV1260" s="52"/>
    </row>
    <row r="1261" spans="1:48" x14ac:dyDescent="0.3">
      <c r="A1261">
        <v>2006</v>
      </c>
      <c r="B1261" s="1">
        <v>38693</v>
      </c>
      <c r="C1261" s="4">
        <v>99</v>
      </c>
      <c r="D1261" s="4">
        <v>99</v>
      </c>
      <c r="E1261" s="4">
        <v>99</v>
      </c>
      <c r="F1261">
        <v>32.579799051420679</v>
      </c>
      <c r="G1261">
        <v>93.095699999999994</v>
      </c>
      <c r="H1261">
        <v>36.874699999999997</v>
      </c>
      <c r="I1261">
        <v>55.508299999999998</v>
      </c>
      <c r="J1261">
        <v>55.984099999999998</v>
      </c>
      <c r="K1261">
        <v>62.753599999999999</v>
      </c>
      <c r="Q1261">
        <v>51.32</v>
      </c>
      <c r="T1261">
        <v>22.125299999999999</v>
      </c>
      <c r="V1261">
        <v>18.542100000000001</v>
      </c>
      <c r="X1261">
        <v>74040.014209999994</v>
      </c>
      <c r="Y1261" s="2">
        <v>-6.0457825043241931E-3</v>
      </c>
      <c r="Z1261" s="2">
        <v>-5.8349823423439195E-3</v>
      </c>
      <c r="AA1261" s="2">
        <v>-1.9082316512023523E-3</v>
      </c>
      <c r="AB1261" s="2">
        <v>-3.777899021515263E-3</v>
      </c>
      <c r="AC1261" s="2">
        <v>-6.0159449317898073E-4</v>
      </c>
      <c r="AD1261" s="2">
        <v>1.259050420985286E-4</v>
      </c>
      <c r="AE1261" s="2" t="s">
        <v>19</v>
      </c>
      <c r="AF1261" s="2" t="s">
        <v>19</v>
      </c>
      <c r="AG1261" s="2" t="s">
        <v>19</v>
      </c>
      <c r="AH1261" s="2" t="s">
        <v>19</v>
      </c>
      <c r="AI1261" s="2" t="s">
        <v>19</v>
      </c>
      <c r="AJ1261" s="2">
        <v>8.4495971703675288E-3</v>
      </c>
      <c r="AK1261" s="2" t="s">
        <v>19</v>
      </c>
      <c r="AL1261" s="2" t="s">
        <v>19</v>
      </c>
      <c r="AM1261" s="2">
        <v>-9.4598103560972202E-3</v>
      </c>
      <c r="AN1261" s="2" t="s">
        <v>19</v>
      </c>
      <c r="AO1261" s="2">
        <v>-4.7662753812214298E-3</v>
      </c>
      <c r="AP1261" s="2" t="s">
        <v>19</v>
      </c>
      <c r="AQ1261" s="2">
        <v>7.5903094376077451E-3</v>
      </c>
      <c r="AV1261" s="52"/>
    </row>
    <row r="1262" spans="1:48" x14ac:dyDescent="0.3">
      <c r="A1262">
        <v>2006</v>
      </c>
      <c r="B1262" s="1">
        <v>38694</v>
      </c>
      <c r="C1262" s="4">
        <v>99</v>
      </c>
      <c r="D1262" s="4">
        <v>99</v>
      </c>
      <c r="E1262" s="4">
        <v>99</v>
      </c>
      <c r="F1262">
        <v>32.679093676731362</v>
      </c>
      <c r="G1262">
        <v>93.036600000000007</v>
      </c>
      <c r="H1262">
        <v>36.610399999999998</v>
      </c>
      <c r="I1262">
        <v>55.867400000000004</v>
      </c>
      <c r="J1262">
        <v>56.226799999999997</v>
      </c>
      <c r="K1262">
        <v>62.831800000000001</v>
      </c>
      <c r="Q1262">
        <v>51.9</v>
      </c>
      <c r="T1262">
        <v>21.959700000000002</v>
      </c>
      <c r="V1262">
        <v>18.737500000000001</v>
      </c>
      <c r="X1262">
        <v>73966.821769999995</v>
      </c>
      <c r="Y1262" s="2">
        <v>3.0477359652822944E-3</v>
      </c>
      <c r="Z1262" s="2">
        <v>-6.3483060979174777E-4</v>
      </c>
      <c r="AA1262" s="2">
        <v>-7.1675159391126897E-3</v>
      </c>
      <c r="AB1262" s="2">
        <v>6.4693027889524135E-3</v>
      </c>
      <c r="AC1262" s="2">
        <v>4.3351594470573129E-3</v>
      </c>
      <c r="AD1262" s="2">
        <v>1.2461436475357246E-3</v>
      </c>
      <c r="AE1262" s="2" t="s">
        <v>19</v>
      </c>
      <c r="AF1262" s="2" t="s">
        <v>19</v>
      </c>
      <c r="AG1262" s="2" t="s">
        <v>19</v>
      </c>
      <c r="AH1262" s="2" t="s">
        <v>19</v>
      </c>
      <c r="AI1262" s="2" t="s">
        <v>19</v>
      </c>
      <c r="AJ1262" s="2">
        <v>1.1301636788776381E-2</v>
      </c>
      <c r="AK1262" s="2" t="s">
        <v>19</v>
      </c>
      <c r="AL1262" s="2" t="s">
        <v>19</v>
      </c>
      <c r="AM1262" s="2">
        <v>-7.4846442760096998E-3</v>
      </c>
      <c r="AN1262" s="2" t="s">
        <v>19</v>
      </c>
      <c r="AO1262" s="2">
        <v>1.053818068072121E-2</v>
      </c>
      <c r="AP1262" s="2" t="s">
        <v>19</v>
      </c>
      <c r="AQ1262" s="2">
        <v>-9.8855248450391286E-4</v>
      </c>
      <c r="AV1262" s="52"/>
    </row>
    <row r="1263" spans="1:48" x14ac:dyDescent="0.3">
      <c r="A1263">
        <v>2006</v>
      </c>
      <c r="B1263" s="1">
        <v>38695</v>
      </c>
      <c r="C1263" s="4">
        <v>99</v>
      </c>
      <c r="D1263" s="4">
        <v>99</v>
      </c>
      <c r="E1263" s="4">
        <v>99</v>
      </c>
      <c r="F1263">
        <v>32.220775378964788</v>
      </c>
      <c r="G1263">
        <v>93.280299999999997</v>
      </c>
      <c r="H1263">
        <v>36.751300000000001</v>
      </c>
      <c r="I1263">
        <v>55.427799999999998</v>
      </c>
      <c r="J1263">
        <v>55.9773</v>
      </c>
      <c r="K1263">
        <v>62.769199999999998</v>
      </c>
      <c r="Q1263">
        <v>52.4</v>
      </c>
      <c r="T1263">
        <v>22.183800000000002</v>
      </c>
      <c r="V1263">
        <v>18.950700000000001</v>
      </c>
      <c r="X1263">
        <v>73460.597810000007</v>
      </c>
      <c r="Y1263" s="2">
        <v>-1.4024816670265006E-2</v>
      </c>
      <c r="Z1263" s="2">
        <v>2.6193992471779115E-3</v>
      </c>
      <c r="AA1263" s="2">
        <v>3.848633175272731E-3</v>
      </c>
      <c r="AB1263" s="2">
        <v>-7.868631796002834E-3</v>
      </c>
      <c r="AC1263" s="2">
        <v>-4.4373857306480025E-3</v>
      </c>
      <c r="AD1263" s="2">
        <v>-9.9631078530304507E-4</v>
      </c>
      <c r="AE1263" s="2" t="s">
        <v>19</v>
      </c>
      <c r="AF1263" s="2" t="s">
        <v>19</v>
      </c>
      <c r="AG1263" s="2" t="s">
        <v>19</v>
      </c>
      <c r="AH1263" s="2" t="s">
        <v>19</v>
      </c>
      <c r="AI1263" s="2" t="s">
        <v>19</v>
      </c>
      <c r="AJ1263" s="2">
        <v>9.633911368015502E-3</v>
      </c>
      <c r="AK1263" s="2" t="s">
        <v>19</v>
      </c>
      <c r="AL1263" s="2" t="s">
        <v>19</v>
      </c>
      <c r="AM1263" s="2">
        <v>1.0205057446139865E-2</v>
      </c>
      <c r="AN1263" s="2" t="s">
        <v>19</v>
      </c>
      <c r="AO1263" s="2">
        <v>1.1378252168112057E-2</v>
      </c>
      <c r="AP1263" s="2" t="s">
        <v>19</v>
      </c>
      <c r="AQ1263" s="2">
        <v>-6.8439328321296955E-3</v>
      </c>
      <c r="AV1263" s="52"/>
    </row>
    <row r="1264" spans="1:48" x14ac:dyDescent="0.3">
      <c r="A1264">
        <v>2006</v>
      </c>
      <c r="B1264" s="1">
        <v>38698</v>
      </c>
      <c r="C1264" s="4">
        <v>-10</v>
      </c>
      <c r="D1264" s="4">
        <v>-10</v>
      </c>
      <c r="E1264" s="4">
        <v>99</v>
      </c>
      <c r="F1264">
        <v>32.205001252315334</v>
      </c>
      <c r="G1264">
        <v>93.368899999999996</v>
      </c>
      <c r="H1264">
        <v>36.883499999999998</v>
      </c>
      <c r="I1264">
        <v>55.322600000000001</v>
      </c>
      <c r="J1264">
        <v>55.849200000000003</v>
      </c>
      <c r="K1264">
        <v>62.761400000000002</v>
      </c>
      <c r="Q1264">
        <v>52.56</v>
      </c>
      <c r="T1264">
        <v>22.311199999999999</v>
      </c>
      <c r="V1264">
        <v>18.773</v>
      </c>
      <c r="X1264">
        <v>73540.691879999998</v>
      </c>
      <c r="Y1264" s="2">
        <v>-4.8956384394627239E-4</v>
      </c>
      <c r="Z1264" s="2">
        <v>9.498254186575128E-4</v>
      </c>
      <c r="AA1264" s="2">
        <v>3.5971516653832136E-3</v>
      </c>
      <c r="AB1264" s="2">
        <v>-1.897964559300469E-3</v>
      </c>
      <c r="AC1264" s="2">
        <v>-2.2884276304858675E-3</v>
      </c>
      <c r="AD1264" s="2">
        <v>-1.242647667963892E-4</v>
      </c>
      <c r="AE1264" s="2" t="s">
        <v>19</v>
      </c>
      <c r="AF1264" s="2" t="s">
        <v>19</v>
      </c>
      <c r="AG1264" s="2" t="s">
        <v>19</v>
      </c>
      <c r="AH1264" s="2" t="s">
        <v>19</v>
      </c>
      <c r="AI1264" s="2" t="s">
        <v>19</v>
      </c>
      <c r="AJ1264" s="2">
        <v>3.0534351145039551E-3</v>
      </c>
      <c r="AK1264" s="2" t="s">
        <v>19</v>
      </c>
      <c r="AL1264" s="2" t="s">
        <v>19</v>
      </c>
      <c r="AM1264" s="2">
        <v>5.7429295251489876E-3</v>
      </c>
      <c r="AN1264" s="2" t="s">
        <v>19</v>
      </c>
      <c r="AO1264" s="2">
        <v>-9.3769623285684389E-3</v>
      </c>
      <c r="AP1264" s="2" t="s">
        <v>19</v>
      </c>
      <c r="AQ1264" s="2">
        <v>1.0902997305732853E-3</v>
      </c>
      <c r="AV1264" s="52"/>
    </row>
    <row r="1265" spans="1:48" x14ac:dyDescent="0.3">
      <c r="A1265">
        <v>2006</v>
      </c>
      <c r="B1265" s="1">
        <v>38699</v>
      </c>
      <c r="C1265" s="4">
        <v>-9</v>
      </c>
      <c r="D1265" s="4">
        <v>-9</v>
      </c>
      <c r="E1265" s="4">
        <v>99</v>
      </c>
      <c r="F1265">
        <v>32.041665523096491</v>
      </c>
      <c r="G1265">
        <v>94.003900000000002</v>
      </c>
      <c r="H1265">
        <v>37.033200000000001</v>
      </c>
      <c r="I1265">
        <v>55.526899999999998</v>
      </c>
      <c r="J1265">
        <v>55.984099999999998</v>
      </c>
      <c r="K1265">
        <v>62.792700000000004</v>
      </c>
      <c r="Q1265">
        <v>51.65</v>
      </c>
      <c r="T1265">
        <v>22.603999999999999</v>
      </c>
      <c r="V1265">
        <v>19.051400000000001</v>
      </c>
      <c r="X1265">
        <v>73221.328129999994</v>
      </c>
      <c r="Y1265" s="2">
        <v>-5.0717504383609446E-3</v>
      </c>
      <c r="Z1265" s="2">
        <v>6.800979769495008E-3</v>
      </c>
      <c r="AA1265" s="2">
        <v>4.0587254463377853E-3</v>
      </c>
      <c r="AB1265" s="2">
        <v>3.6928850054045448E-3</v>
      </c>
      <c r="AC1265" s="2">
        <v>2.4154329874017666E-3</v>
      </c>
      <c r="AD1265" s="2">
        <v>4.9871417782276772E-4</v>
      </c>
      <c r="AE1265" s="2" t="s">
        <v>19</v>
      </c>
      <c r="AF1265" s="2" t="s">
        <v>19</v>
      </c>
      <c r="AG1265" s="2" t="s">
        <v>19</v>
      </c>
      <c r="AH1265" s="2" t="s">
        <v>19</v>
      </c>
      <c r="AI1265" s="2" t="s">
        <v>19</v>
      </c>
      <c r="AJ1265" s="2">
        <v>-1.731354642313554E-2</v>
      </c>
      <c r="AK1265" s="2" t="s">
        <v>19</v>
      </c>
      <c r="AL1265" s="2" t="s">
        <v>19</v>
      </c>
      <c r="AM1265" s="2">
        <v>1.312345369141954E-2</v>
      </c>
      <c r="AN1265" s="2" t="s">
        <v>19</v>
      </c>
      <c r="AO1265" s="2">
        <v>1.4829808767911512E-2</v>
      </c>
      <c r="AP1265" s="2" t="s">
        <v>19</v>
      </c>
      <c r="AQ1265" s="2">
        <v>-4.3426807912159138E-3</v>
      </c>
      <c r="AV1265" s="52"/>
    </row>
    <row r="1266" spans="1:48" x14ac:dyDescent="0.3">
      <c r="A1266">
        <v>2006</v>
      </c>
      <c r="B1266" s="1">
        <v>38700</v>
      </c>
      <c r="C1266" s="4">
        <v>-8</v>
      </c>
      <c r="D1266" s="4">
        <v>-8</v>
      </c>
      <c r="E1266" s="4">
        <v>99</v>
      </c>
      <c r="F1266">
        <v>31.864442366728703</v>
      </c>
      <c r="G1266">
        <v>94.373099999999994</v>
      </c>
      <c r="H1266">
        <v>36.9099</v>
      </c>
      <c r="I1266">
        <v>56.096400000000003</v>
      </c>
      <c r="J1266">
        <v>56.334600000000002</v>
      </c>
      <c r="K1266">
        <v>62.863100000000003</v>
      </c>
      <c r="Q1266">
        <v>50.35</v>
      </c>
      <c r="T1266">
        <v>22.453800000000001</v>
      </c>
      <c r="V1266">
        <v>19.264600000000002</v>
      </c>
      <c r="X1266">
        <v>72296.062959999996</v>
      </c>
      <c r="Y1266" s="2">
        <v>-5.5310219826132379E-3</v>
      </c>
      <c r="Z1266" s="2">
        <v>3.9274966251399146E-3</v>
      </c>
      <c r="AA1266" s="2">
        <v>-3.3294449304948071E-3</v>
      </c>
      <c r="AB1266" s="2">
        <v>1.0256290194482487E-2</v>
      </c>
      <c r="AC1266" s="2">
        <v>6.260706164786134E-3</v>
      </c>
      <c r="AD1266" s="2">
        <v>1.1211494329754768E-3</v>
      </c>
      <c r="AE1266" s="2" t="s">
        <v>19</v>
      </c>
      <c r="AF1266" s="2" t="s">
        <v>19</v>
      </c>
      <c r="AG1266" s="2" t="s">
        <v>19</v>
      </c>
      <c r="AH1266" s="2" t="s">
        <v>19</v>
      </c>
      <c r="AI1266" s="2" t="s">
        <v>19</v>
      </c>
      <c r="AJ1266" s="2">
        <v>-2.5169409486931249E-2</v>
      </c>
      <c r="AK1266" s="2" t="s">
        <v>19</v>
      </c>
      <c r="AL1266" s="2" t="s">
        <v>19</v>
      </c>
      <c r="AM1266" s="2">
        <v>-6.6448416209519134E-3</v>
      </c>
      <c r="AN1266" s="2" t="s">
        <v>19</v>
      </c>
      <c r="AO1266" s="2">
        <v>1.1190778630441933E-2</v>
      </c>
      <c r="AP1266" s="2" t="s">
        <v>19</v>
      </c>
      <c r="AQ1266" s="2">
        <v>-1.2636552677073087E-2</v>
      </c>
      <c r="AV1266" s="52"/>
    </row>
    <row r="1267" spans="1:48" x14ac:dyDescent="0.3">
      <c r="A1267">
        <v>2006</v>
      </c>
      <c r="B1267" s="1">
        <v>38701</v>
      </c>
      <c r="C1267" s="4">
        <v>-7</v>
      </c>
      <c r="D1267" s="4">
        <v>-7</v>
      </c>
      <c r="E1267" s="4">
        <v>99</v>
      </c>
      <c r="F1267">
        <v>32.455418759061551</v>
      </c>
      <c r="G1267">
        <v>94.099900000000005</v>
      </c>
      <c r="H1267">
        <v>36.971600000000002</v>
      </c>
      <c r="I1267">
        <v>55.9602</v>
      </c>
      <c r="J1267">
        <v>56.2605</v>
      </c>
      <c r="K1267">
        <v>62.863100000000003</v>
      </c>
      <c r="Q1267">
        <v>50.24</v>
      </c>
      <c r="T1267">
        <v>22.362100000000002</v>
      </c>
      <c r="V1267">
        <v>19.306000000000001</v>
      </c>
      <c r="X1267">
        <v>71989.155010000002</v>
      </c>
      <c r="Y1267" s="2">
        <v>1.854657883327393E-2</v>
      </c>
      <c r="Z1267" s="2">
        <v>-2.8948927183698459E-3</v>
      </c>
      <c r="AA1267" s="2">
        <v>1.6716382325610013E-3</v>
      </c>
      <c r="AB1267" s="2">
        <v>-2.4279632917620919E-3</v>
      </c>
      <c r="AC1267" s="2">
        <v>-1.3153550393542046E-3</v>
      </c>
      <c r="AD1267" s="2">
        <v>0</v>
      </c>
      <c r="AE1267" s="2" t="s">
        <v>19</v>
      </c>
      <c r="AF1267" s="2" t="s">
        <v>19</v>
      </c>
      <c r="AG1267" s="2" t="s">
        <v>19</v>
      </c>
      <c r="AH1267" s="2" t="s">
        <v>19</v>
      </c>
      <c r="AI1267" s="2" t="s">
        <v>19</v>
      </c>
      <c r="AJ1267" s="2">
        <v>-2.1847070506454402E-3</v>
      </c>
      <c r="AK1267" s="2" t="s">
        <v>19</v>
      </c>
      <c r="AL1267" s="2" t="s">
        <v>19</v>
      </c>
      <c r="AM1267" s="2">
        <v>-4.0839412482519544E-3</v>
      </c>
      <c r="AN1267" s="2" t="s">
        <v>19</v>
      </c>
      <c r="AO1267" s="2">
        <v>2.1490194449922395E-3</v>
      </c>
      <c r="AP1267" s="2" t="s">
        <v>19</v>
      </c>
      <c r="AQ1267" s="2">
        <v>-4.2451544030800425E-3</v>
      </c>
      <c r="AV1267" s="52"/>
    </row>
    <row r="1268" spans="1:48" x14ac:dyDescent="0.3">
      <c r="A1268">
        <v>2006</v>
      </c>
      <c r="B1268" s="1">
        <v>38702</v>
      </c>
      <c r="C1268" s="4">
        <v>-6</v>
      </c>
      <c r="D1268" s="4">
        <v>-6</v>
      </c>
      <c r="E1268" s="4">
        <v>-10</v>
      </c>
      <c r="F1268">
        <v>32.549252259192173</v>
      </c>
      <c r="G1268">
        <v>93.797600000000003</v>
      </c>
      <c r="H1268">
        <v>36.7166</v>
      </c>
      <c r="I1268">
        <v>56.145899999999997</v>
      </c>
      <c r="J1268">
        <v>56.361600000000003</v>
      </c>
      <c r="K1268">
        <v>62.902200000000001</v>
      </c>
      <c r="Q1268">
        <v>50.09</v>
      </c>
      <c r="T1268">
        <v>22.285699999999999</v>
      </c>
      <c r="V1268">
        <v>19.305099999999999</v>
      </c>
      <c r="X1268">
        <v>72640.213589999999</v>
      </c>
      <c r="Y1268" s="2">
        <v>2.8911504986952608E-3</v>
      </c>
      <c r="Z1268" s="2">
        <v>-3.2125432651894936E-3</v>
      </c>
      <c r="AA1268" s="2">
        <v>-6.8971859481332665E-3</v>
      </c>
      <c r="AB1268" s="2">
        <v>3.3184298840962523E-3</v>
      </c>
      <c r="AC1268" s="2">
        <v>1.7969978937264486E-3</v>
      </c>
      <c r="AD1268" s="2">
        <v>6.2198650718769954E-4</v>
      </c>
      <c r="AE1268" s="2" t="s">
        <v>19</v>
      </c>
      <c r="AF1268" s="2" t="s">
        <v>19</v>
      </c>
      <c r="AG1268" s="2" t="s">
        <v>19</v>
      </c>
      <c r="AH1268" s="2" t="s">
        <v>19</v>
      </c>
      <c r="AI1268" s="2" t="s">
        <v>19</v>
      </c>
      <c r="AJ1268" s="2">
        <v>-2.9856687898088818E-3</v>
      </c>
      <c r="AK1268" s="2" t="s">
        <v>19</v>
      </c>
      <c r="AL1268" s="2" t="s">
        <v>19</v>
      </c>
      <c r="AM1268" s="2">
        <v>-3.4164948730218692E-3</v>
      </c>
      <c r="AN1268" s="2" t="s">
        <v>19</v>
      </c>
      <c r="AO1268" s="2">
        <v>-4.6617631824341643E-5</v>
      </c>
      <c r="AP1268" s="2" t="s">
        <v>19</v>
      </c>
      <c r="AQ1268" s="2">
        <v>9.0438425052989935E-3</v>
      </c>
      <c r="AV1268" s="52"/>
    </row>
    <row r="1269" spans="1:48" x14ac:dyDescent="0.3">
      <c r="A1269">
        <v>2006</v>
      </c>
      <c r="B1269" s="1">
        <v>38705</v>
      </c>
      <c r="C1269" s="4">
        <v>-5</v>
      </c>
      <c r="D1269" s="4">
        <v>-5</v>
      </c>
      <c r="E1269" s="4">
        <v>-9</v>
      </c>
      <c r="F1269">
        <v>32.125967897863823</v>
      </c>
      <c r="G1269">
        <v>93.315100000000001</v>
      </c>
      <c r="H1269">
        <v>36.133699999999997</v>
      </c>
      <c r="I1269">
        <v>56.201599999999999</v>
      </c>
      <c r="J1269">
        <v>56.395299999999999</v>
      </c>
      <c r="K1269">
        <v>62.863100000000003</v>
      </c>
      <c r="Q1269">
        <v>50.22</v>
      </c>
      <c r="T1269">
        <v>22.2348</v>
      </c>
      <c r="V1269">
        <v>19.048200000000001</v>
      </c>
      <c r="X1269">
        <v>72422.17108</v>
      </c>
      <c r="Y1269" s="2">
        <v>-1.3004426582758466E-2</v>
      </c>
      <c r="Z1269" s="2">
        <v>-5.1440548585465207E-3</v>
      </c>
      <c r="AA1269" s="2">
        <v>-1.5875652974403964E-2</v>
      </c>
      <c r="AB1269" s="2">
        <v>9.9205819124814631E-4</v>
      </c>
      <c r="AC1269" s="2">
        <v>5.9792482825171689E-4</v>
      </c>
      <c r="AD1269" s="2">
        <v>-6.2159988044929726E-4</v>
      </c>
      <c r="AE1269" s="2" t="s">
        <v>19</v>
      </c>
      <c r="AF1269" s="2" t="s">
        <v>19</v>
      </c>
      <c r="AG1269" s="2" t="s">
        <v>19</v>
      </c>
      <c r="AH1269" s="2" t="s">
        <v>19</v>
      </c>
      <c r="AI1269" s="2" t="s">
        <v>19</v>
      </c>
      <c r="AJ1269" s="2">
        <v>2.5953284088640061E-3</v>
      </c>
      <c r="AK1269" s="2" t="s">
        <v>19</v>
      </c>
      <c r="AL1269" s="2" t="s">
        <v>19</v>
      </c>
      <c r="AM1269" s="2">
        <v>-2.2839758230613905E-3</v>
      </c>
      <c r="AN1269" s="2" t="s">
        <v>19</v>
      </c>
      <c r="AO1269" s="2">
        <v>-1.3307364375216846E-2</v>
      </c>
      <c r="AP1269" s="2" t="s">
        <v>19</v>
      </c>
      <c r="AQ1269" s="2">
        <v>-3.0016777102376269E-3</v>
      </c>
      <c r="AV1269" s="52"/>
    </row>
    <row r="1270" spans="1:48" x14ac:dyDescent="0.3">
      <c r="A1270">
        <v>2006</v>
      </c>
      <c r="B1270" s="1">
        <v>38706</v>
      </c>
      <c r="C1270" s="4">
        <v>-4</v>
      </c>
      <c r="D1270" s="4">
        <v>-4</v>
      </c>
      <c r="E1270" s="4">
        <v>-8</v>
      </c>
      <c r="F1270">
        <v>32.107065357095344</v>
      </c>
      <c r="G1270">
        <v>93.404200000000003</v>
      </c>
      <c r="H1270">
        <v>36.160200000000003</v>
      </c>
      <c r="I1270">
        <v>56.133499999999998</v>
      </c>
      <c r="J1270">
        <v>56.300899999999999</v>
      </c>
      <c r="K1270">
        <v>62.8553</v>
      </c>
      <c r="Q1270">
        <v>49.04</v>
      </c>
      <c r="T1270">
        <v>22.425799999999999</v>
      </c>
      <c r="V1270">
        <v>19.078099999999999</v>
      </c>
      <c r="X1270">
        <v>71781.254679999998</v>
      </c>
      <c r="Y1270" s="2">
        <v>-5.8838821070150704E-4</v>
      </c>
      <c r="Z1270" s="2">
        <v>9.5482938988444843E-4</v>
      </c>
      <c r="AA1270" s="2">
        <v>7.3338739182560175E-4</v>
      </c>
      <c r="AB1270" s="2">
        <v>-1.2117092751807723E-3</v>
      </c>
      <c r="AC1270" s="2">
        <v>-1.673898356778003E-3</v>
      </c>
      <c r="AD1270" s="2">
        <v>-1.2407914977152767E-4</v>
      </c>
      <c r="AE1270" s="2" t="s">
        <v>19</v>
      </c>
      <c r="AF1270" s="2" t="s">
        <v>19</v>
      </c>
      <c r="AG1270" s="2" t="s">
        <v>19</v>
      </c>
      <c r="AH1270" s="2" t="s">
        <v>19</v>
      </c>
      <c r="AI1270" s="2" t="s">
        <v>19</v>
      </c>
      <c r="AJ1270" s="2">
        <v>-2.3496614894464307E-2</v>
      </c>
      <c r="AK1270" s="2" t="s">
        <v>19</v>
      </c>
      <c r="AL1270" s="2" t="s">
        <v>19</v>
      </c>
      <c r="AM1270" s="2">
        <v>8.5901379819022239E-3</v>
      </c>
      <c r="AN1270" s="2" t="s">
        <v>19</v>
      </c>
      <c r="AO1270" s="2">
        <v>1.5697021240850262E-3</v>
      </c>
      <c r="AP1270" s="2" t="s">
        <v>19</v>
      </c>
      <c r="AQ1270" s="2">
        <v>-8.8497264089476557E-3</v>
      </c>
      <c r="AV1270" s="52"/>
    </row>
    <row r="1271" spans="1:48" x14ac:dyDescent="0.3">
      <c r="A1271">
        <v>2006</v>
      </c>
      <c r="B1271" s="1">
        <v>38707</v>
      </c>
      <c r="C1271" s="4">
        <v>-3</v>
      </c>
      <c r="D1271" s="4">
        <v>-3</v>
      </c>
      <c r="E1271" s="4">
        <v>-7</v>
      </c>
      <c r="F1271">
        <v>33.065502517086394</v>
      </c>
      <c r="G1271">
        <v>93.552700000000002</v>
      </c>
      <c r="H1271">
        <v>36.319200000000002</v>
      </c>
      <c r="I1271">
        <v>56.034500000000001</v>
      </c>
      <c r="J1271">
        <v>56.226799999999997</v>
      </c>
      <c r="K1271">
        <v>62.8553</v>
      </c>
      <c r="Q1271">
        <v>49.37</v>
      </c>
      <c r="T1271">
        <v>22.79</v>
      </c>
      <c r="V1271">
        <v>18.904800000000002</v>
      </c>
      <c r="X1271">
        <v>70824.923980000007</v>
      </c>
      <c r="Y1271" s="2">
        <v>2.9851285046804898E-2</v>
      </c>
      <c r="Z1271" s="2">
        <v>1.589864267345531E-3</v>
      </c>
      <c r="AA1271" s="2">
        <v>4.3970995735642671E-3</v>
      </c>
      <c r="AB1271" s="2">
        <v>-1.7636527207459674E-3</v>
      </c>
      <c r="AC1271" s="2">
        <v>-1.316142370725859E-3</v>
      </c>
      <c r="AD1271" s="2">
        <v>0</v>
      </c>
      <c r="AE1271" s="2" t="s">
        <v>19</v>
      </c>
      <c r="AF1271" s="2" t="s">
        <v>19</v>
      </c>
      <c r="AG1271" s="2" t="s">
        <v>19</v>
      </c>
      <c r="AH1271" s="2" t="s">
        <v>19</v>
      </c>
      <c r="AI1271" s="2" t="s">
        <v>19</v>
      </c>
      <c r="AJ1271" s="2">
        <v>6.7292006525285775E-3</v>
      </c>
      <c r="AK1271" s="2" t="s">
        <v>19</v>
      </c>
      <c r="AL1271" s="2" t="s">
        <v>19</v>
      </c>
      <c r="AM1271" s="2">
        <v>1.6240223314218483E-2</v>
      </c>
      <c r="AN1271" s="2" t="s">
        <v>19</v>
      </c>
      <c r="AO1271" s="2">
        <v>-9.0837137870122264E-3</v>
      </c>
      <c r="AP1271" s="2" t="s">
        <v>19</v>
      </c>
      <c r="AQ1271" s="2">
        <v>-1.3322847368206436E-2</v>
      </c>
      <c r="AV1271" s="52"/>
    </row>
    <row r="1272" spans="1:48" x14ac:dyDescent="0.3">
      <c r="A1272">
        <v>2006</v>
      </c>
      <c r="B1272" s="1">
        <v>38708</v>
      </c>
      <c r="C1272" s="4">
        <v>-2</v>
      </c>
      <c r="D1272" s="4">
        <v>-2</v>
      </c>
      <c r="E1272" s="4">
        <v>-6</v>
      </c>
      <c r="F1272">
        <v>33.340363735761123</v>
      </c>
      <c r="G1272">
        <v>94.042599999999993</v>
      </c>
      <c r="H1272">
        <v>36.557600000000001</v>
      </c>
      <c r="I1272">
        <v>56.480200000000004</v>
      </c>
      <c r="J1272">
        <v>56.449300000000001</v>
      </c>
      <c r="K1272">
        <v>62.9101</v>
      </c>
      <c r="Q1272">
        <v>50.14</v>
      </c>
      <c r="T1272">
        <v>22.795100000000001</v>
      </c>
      <c r="V1272">
        <v>18.988499999999998</v>
      </c>
      <c r="X1272">
        <v>70197.974560000002</v>
      </c>
      <c r="Y1272" s="2">
        <v>8.3126278976917156E-3</v>
      </c>
      <c r="Z1272" s="2">
        <v>5.2366206426965878E-3</v>
      </c>
      <c r="AA1272" s="2">
        <v>6.5640212339479476E-3</v>
      </c>
      <c r="AB1272" s="2">
        <v>7.9540283218375585E-3</v>
      </c>
      <c r="AC1272" s="2">
        <v>3.9571876756281377E-3</v>
      </c>
      <c r="AD1272" s="2">
        <v>8.7184374269155818E-4</v>
      </c>
      <c r="AE1272" s="2" t="s">
        <v>19</v>
      </c>
      <c r="AF1272" s="2" t="s">
        <v>19</v>
      </c>
      <c r="AG1272" s="2" t="s">
        <v>19</v>
      </c>
      <c r="AH1272" s="2" t="s">
        <v>19</v>
      </c>
      <c r="AI1272" s="2" t="s">
        <v>19</v>
      </c>
      <c r="AJ1272" s="2">
        <v>1.5596516102896585E-2</v>
      </c>
      <c r="AK1272" s="2" t="s">
        <v>19</v>
      </c>
      <c r="AL1272" s="2" t="s">
        <v>19</v>
      </c>
      <c r="AM1272" s="2">
        <v>2.2378236068454349E-4</v>
      </c>
      <c r="AN1272" s="2" t="s">
        <v>19</v>
      </c>
      <c r="AO1272" s="2">
        <v>4.4274469975877917E-3</v>
      </c>
      <c r="AP1272" s="2" t="s">
        <v>19</v>
      </c>
      <c r="AQ1272" s="2">
        <v>-8.852101559290726E-3</v>
      </c>
      <c r="AV1272" s="52"/>
    </row>
    <row r="1273" spans="1:48" x14ac:dyDescent="0.3">
      <c r="A1273">
        <v>2006</v>
      </c>
      <c r="B1273" s="1">
        <v>38709</v>
      </c>
      <c r="C1273" s="4">
        <v>-1</v>
      </c>
      <c r="D1273" s="4">
        <v>-1</v>
      </c>
      <c r="E1273" s="4">
        <v>-5</v>
      </c>
      <c r="F1273">
        <v>33.282559026532674</v>
      </c>
      <c r="G1273">
        <v>94.0946</v>
      </c>
      <c r="H1273">
        <v>36.557600000000001</v>
      </c>
      <c r="I1273">
        <v>56.826900000000002</v>
      </c>
      <c r="J1273">
        <v>56.584099999999999</v>
      </c>
      <c r="K1273">
        <v>62.941400000000002</v>
      </c>
      <c r="Q1273">
        <v>50.12</v>
      </c>
      <c r="T1273">
        <v>22.677900000000001</v>
      </c>
      <c r="V1273">
        <v>19.0243</v>
      </c>
      <c r="X1273">
        <v>68833.484960000002</v>
      </c>
      <c r="Y1273" s="2">
        <v>-1.7337756026473139E-3</v>
      </c>
      <c r="Z1273" s="2">
        <v>5.5294090125124207E-4</v>
      </c>
      <c r="AA1273" s="2">
        <v>0</v>
      </c>
      <c r="AB1273" s="2">
        <v>6.1384343539858666E-3</v>
      </c>
      <c r="AC1273" s="2">
        <v>2.3879835533833216E-3</v>
      </c>
      <c r="AD1273" s="2">
        <v>4.9753537190366792E-4</v>
      </c>
      <c r="AE1273" s="2" t="s">
        <v>19</v>
      </c>
      <c r="AF1273" s="2" t="s">
        <v>19</v>
      </c>
      <c r="AG1273" s="2" t="s">
        <v>19</v>
      </c>
      <c r="AH1273" s="2" t="s">
        <v>19</v>
      </c>
      <c r="AI1273" s="2" t="s">
        <v>19</v>
      </c>
      <c r="AJ1273" s="2">
        <v>-3.9888312724378761E-4</v>
      </c>
      <c r="AK1273" s="2" t="s">
        <v>19</v>
      </c>
      <c r="AL1273" s="2" t="s">
        <v>19</v>
      </c>
      <c r="AM1273" s="2">
        <v>-5.141455839193565E-3</v>
      </c>
      <c r="AN1273" s="2" t="s">
        <v>19</v>
      </c>
      <c r="AO1273" s="2">
        <v>1.8853516602155285E-3</v>
      </c>
      <c r="AP1273" s="2" t="s">
        <v>19</v>
      </c>
      <c r="AQ1273" s="2">
        <v>-1.9437734614888846E-2</v>
      </c>
      <c r="AV1273" s="52"/>
    </row>
    <row r="1274" spans="1:48" x14ac:dyDescent="0.3">
      <c r="A1274">
        <v>2006</v>
      </c>
      <c r="B1274" s="1">
        <v>38713</v>
      </c>
      <c r="C1274" s="4">
        <v>1</v>
      </c>
      <c r="D1274" s="4">
        <v>1</v>
      </c>
      <c r="E1274" s="4">
        <v>-4</v>
      </c>
      <c r="F1274">
        <v>32.924634619205463</v>
      </c>
      <c r="G1274">
        <v>93.137</v>
      </c>
      <c r="H1274">
        <v>36.239699999999999</v>
      </c>
      <c r="I1274">
        <v>57.2911</v>
      </c>
      <c r="J1274">
        <v>56.8538</v>
      </c>
      <c r="K1274">
        <v>62.949199999999998</v>
      </c>
      <c r="Q1274">
        <v>50.64</v>
      </c>
      <c r="T1274">
        <v>22.425799999999999</v>
      </c>
      <c r="V1274">
        <v>18.988499999999998</v>
      </c>
      <c r="X1274">
        <v>70005.077290000001</v>
      </c>
      <c r="Y1274" s="2">
        <v>-1.0754113199104576E-2</v>
      </c>
      <c r="Z1274" s="2">
        <v>-1.0176992090938253E-2</v>
      </c>
      <c r="AA1274" s="2">
        <v>-8.6958662494256433E-3</v>
      </c>
      <c r="AB1274" s="2">
        <v>8.1686665997968699E-3</v>
      </c>
      <c r="AC1274" s="2">
        <v>4.7663566266848978E-3</v>
      </c>
      <c r="AD1274" s="2">
        <v>1.2392479353806607E-4</v>
      </c>
      <c r="AE1274" s="2" t="s">
        <v>19</v>
      </c>
      <c r="AF1274" s="2" t="s">
        <v>19</v>
      </c>
      <c r="AG1274" s="2" t="s">
        <v>19</v>
      </c>
      <c r="AH1274" s="2" t="s">
        <v>19</v>
      </c>
      <c r="AI1274" s="2" t="s">
        <v>19</v>
      </c>
      <c r="AJ1274" s="2">
        <v>1.0375099760574713E-2</v>
      </c>
      <c r="AK1274" s="2" t="s">
        <v>19</v>
      </c>
      <c r="AL1274" s="2" t="s">
        <v>19</v>
      </c>
      <c r="AM1274" s="2">
        <v>-1.1116549592334435E-2</v>
      </c>
      <c r="AN1274" s="2" t="s">
        <v>19</v>
      </c>
      <c r="AO1274" s="2">
        <v>-1.8818037983001634E-3</v>
      </c>
      <c r="AP1274" s="2" t="s">
        <v>19</v>
      </c>
      <c r="AQ1274" s="2">
        <v>1.7020674322690832E-2</v>
      </c>
      <c r="AV1274" s="52"/>
    </row>
    <row r="1275" spans="1:48" x14ac:dyDescent="0.3">
      <c r="A1275">
        <v>2006</v>
      </c>
      <c r="B1275" s="1">
        <v>38714</v>
      </c>
      <c r="C1275" s="4">
        <v>2</v>
      </c>
      <c r="D1275" s="4">
        <v>2</v>
      </c>
      <c r="E1275" s="4">
        <v>-3</v>
      </c>
      <c r="F1275">
        <v>32.873415380419559</v>
      </c>
      <c r="G1275">
        <v>93.344800000000006</v>
      </c>
      <c r="H1275">
        <v>36.195599999999999</v>
      </c>
      <c r="I1275">
        <v>57.132100000000001</v>
      </c>
      <c r="J1275">
        <v>56.680199999999999</v>
      </c>
      <c r="K1275">
        <v>63.027999999999999</v>
      </c>
      <c r="Q1275">
        <v>51.47</v>
      </c>
      <c r="T1275">
        <v>22.486899999999999</v>
      </c>
      <c r="V1275">
        <v>18.892900000000001</v>
      </c>
      <c r="X1275">
        <v>69348.729470000006</v>
      </c>
      <c r="Y1275" s="2">
        <v>-1.5556509397381957E-3</v>
      </c>
      <c r="Z1275" s="2">
        <v>2.2311218957020706E-3</v>
      </c>
      <c r="AA1275" s="2">
        <v>-1.216897490873281E-3</v>
      </c>
      <c r="AB1275" s="2">
        <v>-2.7753001775144837E-3</v>
      </c>
      <c r="AC1275" s="2">
        <v>-3.0534458558618693E-3</v>
      </c>
      <c r="AD1275" s="2">
        <v>1.2518030411823311E-3</v>
      </c>
      <c r="AE1275" s="2" t="s">
        <v>19</v>
      </c>
      <c r="AF1275" s="2" t="s">
        <v>19</v>
      </c>
      <c r="AG1275" s="2" t="s">
        <v>19</v>
      </c>
      <c r="AH1275" s="2" t="s">
        <v>19</v>
      </c>
      <c r="AI1275" s="2" t="s">
        <v>19</v>
      </c>
      <c r="AJ1275" s="2">
        <v>1.6390205371247912E-2</v>
      </c>
      <c r="AK1275" s="2" t="s">
        <v>19</v>
      </c>
      <c r="AL1275" s="2" t="s">
        <v>19</v>
      </c>
      <c r="AM1275" s="2">
        <v>2.7245404846203414E-3</v>
      </c>
      <c r="AN1275" s="2" t="s">
        <v>19</v>
      </c>
      <c r="AO1275" s="2">
        <v>-5.0346262211337089E-3</v>
      </c>
      <c r="AP1275" s="2" t="s">
        <v>19</v>
      </c>
      <c r="AQ1275" s="2">
        <v>-9.3757173823412199E-3</v>
      </c>
      <c r="AV1275" s="52"/>
    </row>
    <row r="1276" spans="1:48" x14ac:dyDescent="0.3">
      <c r="A1276">
        <v>2006</v>
      </c>
      <c r="B1276" s="1">
        <v>38715</v>
      </c>
      <c r="C1276" s="4">
        <v>3</v>
      </c>
      <c r="D1276" s="4">
        <v>3</v>
      </c>
      <c r="E1276" s="4">
        <v>-2</v>
      </c>
      <c r="F1276">
        <v>32.513653440019461</v>
      </c>
      <c r="G1276">
        <v>92.929100000000005</v>
      </c>
      <c r="H1276">
        <v>35.957099999999997</v>
      </c>
      <c r="I1276">
        <v>57.256399999999999</v>
      </c>
      <c r="J1276">
        <v>56.747799999999998</v>
      </c>
      <c r="K1276">
        <v>62.980899999999998</v>
      </c>
      <c r="Q1276">
        <v>51.47</v>
      </c>
      <c r="T1276">
        <v>22.4894</v>
      </c>
      <c r="V1276">
        <v>18.856999999999999</v>
      </c>
      <c r="X1276">
        <v>69332.853950000004</v>
      </c>
      <c r="Y1276" s="2">
        <v>-1.094385649427787E-2</v>
      </c>
      <c r="Z1276" s="2">
        <v>-4.4533814417085926E-3</v>
      </c>
      <c r="AA1276" s="2">
        <v>-6.5891986871332575E-3</v>
      </c>
      <c r="AB1276" s="2">
        <v>2.175659567913657E-3</v>
      </c>
      <c r="AC1276" s="2">
        <v>1.1926563420736613E-3</v>
      </c>
      <c r="AD1276" s="2">
        <v>-7.4728692009895514E-4</v>
      </c>
      <c r="AE1276" s="2" t="s">
        <v>19</v>
      </c>
      <c r="AF1276" s="2" t="s">
        <v>19</v>
      </c>
      <c r="AG1276" s="2" t="s">
        <v>19</v>
      </c>
      <c r="AH1276" s="2" t="s">
        <v>19</v>
      </c>
      <c r="AI1276" s="2" t="s">
        <v>19</v>
      </c>
      <c r="AJ1276" s="2">
        <v>0</v>
      </c>
      <c r="AK1276" s="2" t="s">
        <v>19</v>
      </c>
      <c r="AL1276" s="2" t="s">
        <v>19</v>
      </c>
      <c r="AM1276" s="2">
        <v>1.1117584015596371E-4</v>
      </c>
      <c r="AN1276" s="2" t="s">
        <v>19</v>
      </c>
      <c r="AO1276" s="2">
        <v>-1.9001847254789261E-3</v>
      </c>
      <c r="AP1276" s="2" t="s">
        <v>19</v>
      </c>
      <c r="AQ1276" s="2">
        <v>-2.2892301158694561E-4</v>
      </c>
      <c r="AV1276" s="52"/>
    </row>
    <row r="1277" spans="1:48" x14ac:dyDescent="0.3">
      <c r="A1277">
        <v>2006</v>
      </c>
      <c r="B1277" s="1">
        <v>38716</v>
      </c>
      <c r="C1277" s="4">
        <v>4</v>
      </c>
      <c r="D1277" s="4">
        <v>4</v>
      </c>
      <c r="E1277" s="4">
        <v>-1</v>
      </c>
      <c r="F1277">
        <v>32.26259617751073</v>
      </c>
      <c r="G1277">
        <v>92.424400000000006</v>
      </c>
      <c r="H1277">
        <v>35.683399999999999</v>
      </c>
      <c r="I1277">
        <v>57.125900000000001</v>
      </c>
      <c r="J1277">
        <v>56.768099999999997</v>
      </c>
      <c r="K1277">
        <v>62.9574</v>
      </c>
      <c r="Q1277">
        <v>51.58</v>
      </c>
      <c r="T1277">
        <v>22.476700000000001</v>
      </c>
      <c r="V1277">
        <v>18.755400000000002</v>
      </c>
      <c r="X1277">
        <v>69764.366519999996</v>
      </c>
      <c r="Y1277" s="2">
        <v>-7.7215949592338573E-3</v>
      </c>
      <c r="Z1277" s="2">
        <v>-5.4310221448394813E-3</v>
      </c>
      <c r="AA1277" s="2">
        <v>-7.6118485639831146E-3</v>
      </c>
      <c r="AB1277" s="2">
        <v>-2.2792211875003465E-3</v>
      </c>
      <c r="AC1277" s="2">
        <v>3.5772311878168317E-4</v>
      </c>
      <c r="AD1277" s="2">
        <v>-3.73128996251193E-4</v>
      </c>
      <c r="AE1277" s="2" t="s">
        <v>19</v>
      </c>
      <c r="AF1277" s="2" t="s">
        <v>19</v>
      </c>
      <c r="AG1277" s="2" t="s">
        <v>19</v>
      </c>
      <c r="AH1277" s="2" t="s">
        <v>19</v>
      </c>
      <c r="AI1277" s="2" t="s">
        <v>19</v>
      </c>
      <c r="AJ1277" s="2">
        <v>2.1371672819117116E-3</v>
      </c>
      <c r="AK1277" s="2" t="s">
        <v>19</v>
      </c>
      <c r="AL1277" s="2" t="s">
        <v>19</v>
      </c>
      <c r="AM1277" s="2">
        <v>-5.6471048582884542E-4</v>
      </c>
      <c r="AN1277" s="2" t="s">
        <v>19</v>
      </c>
      <c r="AO1277" s="2">
        <v>-5.3879196054514855E-3</v>
      </c>
      <c r="AP1277" s="2" t="s">
        <v>19</v>
      </c>
      <c r="AQ1277" s="2">
        <v>6.2237820227504237E-3</v>
      </c>
      <c r="AV1277" s="52"/>
    </row>
    <row r="1278" spans="1:48" x14ac:dyDescent="0.3">
      <c r="A1278">
        <v>2006</v>
      </c>
      <c r="B1278" s="1">
        <v>38720</v>
      </c>
      <c r="C1278" s="4">
        <v>11</v>
      </c>
      <c r="D1278" s="4">
        <v>5</v>
      </c>
      <c r="E1278" s="4">
        <v>1</v>
      </c>
      <c r="F1278">
        <v>32.751717758084354</v>
      </c>
      <c r="G1278">
        <v>94.05</v>
      </c>
      <c r="H1278">
        <v>36.478099999999998</v>
      </c>
      <c r="I1278">
        <v>57.051299999999998</v>
      </c>
      <c r="J1278">
        <v>56.761299999999999</v>
      </c>
      <c r="K1278">
        <v>63.043700000000001</v>
      </c>
      <c r="Q1278">
        <v>53.12</v>
      </c>
      <c r="T1278">
        <v>23.3172</v>
      </c>
      <c r="V1278">
        <v>19.119900000000001</v>
      </c>
      <c r="X1278">
        <v>67960.309689999995</v>
      </c>
      <c r="Y1278" s="2">
        <v>1.5160639208402493E-2</v>
      </c>
      <c r="Z1278" s="2">
        <v>1.758842902956359E-2</v>
      </c>
      <c r="AA1278" s="2">
        <v>2.2270859839589319E-2</v>
      </c>
      <c r="AB1278" s="2">
        <v>-1.3058875221222399E-3</v>
      </c>
      <c r="AC1278" s="2">
        <v>-1.1978558380498772E-4</v>
      </c>
      <c r="AD1278" s="2">
        <v>1.3707681702230801E-3</v>
      </c>
      <c r="AE1278" s="2" t="s">
        <v>19</v>
      </c>
      <c r="AF1278" s="2" t="s">
        <v>19</v>
      </c>
      <c r="AG1278" s="2" t="s">
        <v>19</v>
      </c>
      <c r="AH1278" s="2" t="s">
        <v>19</v>
      </c>
      <c r="AI1278" s="2" t="s">
        <v>19</v>
      </c>
      <c r="AJ1278" s="2">
        <v>2.9856533540131736E-2</v>
      </c>
      <c r="AK1278" s="2" t="s">
        <v>19</v>
      </c>
      <c r="AL1278" s="2" t="s">
        <v>19</v>
      </c>
      <c r="AM1278" s="2">
        <v>3.7394279409343811E-2</v>
      </c>
      <c r="AN1278" s="2" t="s">
        <v>19</v>
      </c>
      <c r="AO1278" s="2">
        <v>1.9434402891967073E-2</v>
      </c>
      <c r="AP1278" s="2" t="s">
        <v>19</v>
      </c>
      <c r="AQ1278" s="2">
        <v>-2.5859287770968464E-2</v>
      </c>
      <c r="AV1278" s="52"/>
    </row>
    <row r="1279" spans="1:48" x14ac:dyDescent="0.3">
      <c r="A1279">
        <v>2006</v>
      </c>
      <c r="B1279" s="1">
        <v>38721</v>
      </c>
      <c r="C1279" s="4">
        <v>12</v>
      </c>
      <c r="D1279" s="4">
        <v>6</v>
      </c>
      <c r="E1279" s="4">
        <v>2</v>
      </c>
      <c r="F1279">
        <v>32.577454804743802</v>
      </c>
      <c r="G1279">
        <v>94.495400000000004</v>
      </c>
      <c r="H1279">
        <v>36.857799999999997</v>
      </c>
      <c r="I1279">
        <v>57.188000000000002</v>
      </c>
      <c r="J1279">
        <v>56.8628</v>
      </c>
      <c r="K1279">
        <v>63.106499999999997</v>
      </c>
      <c r="Q1279">
        <v>53.3</v>
      </c>
      <c r="T1279">
        <v>23.528600000000001</v>
      </c>
      <c r="V1279">
        <v>19.149799999999999</v>
      </c>
      <c r="X1279">
        <v>67358.887279999995</v>
      </c>
      <c r="Y1279" s="2">
        <v>-5.3207271333893802E-3</v>
      </c>
      <c r="Z1279" s="2">
        <v>4.7357788410420376E-3</v>
      </c>
      <c r="AA1279" s="2">
        <v>1.0408985117097647E-2</v>
      </c>
      <c r="AB1279" s="2">
        <v>2.3960891338148382E-3</v>
      </c>
      <c r="AC1279" s="2">
        <v>1.7881901929659438E-3</v>
      </c>
      <c r="AD1279" s="2">
        <v>9.9613442738921698E-4</v>
      </c>
      <c r="AE1279" s="2" t="s">
        <v>19</v>
      </c>
      <c r="AF1279" s="2" t="s">
        <v>19</v>
      </c>
      <c r="AG1279" s="2" t="s">
        <v>19</v>
      </c>
      <c r="AH1279" s="2" t="s">
        <v>19</v>
      </c>
      <c r="AI1279" s="2" t="s">
        <v>19</v>
      </c>
      <c r="AJ1279" s="2">
        <v>3.3885542168674565E-3</v>
      </c>
      <c r="AK1279" s="2" t="s">
        <v>19</v>
      </c>
      <c r="AL1279" s="2" t="s">
        <v>19</v>
      </c>
      <c r="AM1279" s="2">
        <v>9.0662686771996182E-3</v>
      </c>
      <c r="AN1279" s="2" t="s">
        <v>19</v>
      </c>
      <c r="AO1279" s="2">
        <v>1.5638157103330386E-3</v>
      </c>
      <c r="AP1279" s="2" t="s">
        <v>19</v>
      </c>
      <c r="AQ1279" s="2">
        <v>-8.8496125568494621E-3</v>
      </c>
      <c r="AV1279" s="52"/>
    </row>
    <row r="1280" spans="1:48" x14ac:dyDescent="0.3">
      <c r="A1280">
        <v>2006</v>
      </c>
      <c r="B1280" s="1">
        <v>38722</v>
      </c>
      <c r="C1280" s="4">
        <v>13</v>
      </c>
      <c r="D1280" s="4">
        <v>7</v>
      </c>
      <c r="E1280" s="4">
        <v>3</v>
      </c>
      <c r="F1280">
        <v>32.669351767096053</v>
      </c>
      <c r="G1280">
        <v>94.5548</v>
      </c>
      <c r="H1280">
        <v>37.016800000000003</v>
      </c>
      <c r="I1280">
        <v>57.119599999999998</v>
      </c>
      <c r="J1280">
        <v>56.876399999999997</v>
      </c>
      <c r="K1280">
        <v>63.051600000000001</v>
      </c>
      <c r="Q1280">
        <v>52.34</v>
      </c>
      <c r="T1280">
        <v>23.648299999999999</v>
      </c>
      <c r="V1280">
        <v>19.0243</v>
      </c>
      <c r="X1280">
        <v>67030.207049999997</v>
      </c>
      <c r="Y1280" s="2">
        <v>2.8208760599330862E-3</v>
      </c>
      <c r="Z1280" s="2">
        <v>6.2860202718861835E-4</v>
      </c>
      <c r="AA1280" s="2">
        <v>4.313876574293829E-3</v>
      </c>
      <c r="AB1280" s="2">
        <v>-1.1960551164580391E-3</v>
      </c>
      <c r="AC1280" s="2">
        <v>2.3917218286828579E-4</v>
      </c>
      <c r="AD1280" s="2">
        <v>-8.6995792826405349E-4</v>
      </c>
      <c r="AE1280" s="2" t="s">
        <v>19</v>
      </c>
      <c r="AF1280" s="2" t="s">
        <v>19</v>
      </c>
      <c r="AG1280" s="2" t="s">
        <v>19</v>
      </c>
      <c r="AH1280" s="2" t="s">
        <v>19</v>
      </c>
      <c r="AI1280" s="2" t="s">
        <v>19</v>
      </c>
      <c r="AJ1280" s="2">
        <v>-1.801125703564721E-2</v>
      </c>
      <c r="AK1280" s="2" t="s">
        <v>19</v>
      </c>
      <c r="AL1280" s="2" t="s">
        <v>19</v>
      </c>
      <c r="AM1280" s="2">
        <v>5.0874255161801329E-3</v>
      </c>
      <c r="AN1280" s="2" t="s">
        <v>19</v>
      </c>
      <c r="AO1280" s="2">
        <v>-6.5535932490156101E-3</v>
      </c>
      <c r="AP1280" s="2" t="s">
        <v>19</v>
      </c>
      <c r="AQ1280" s="2">
        <v>-4.8795377012943453E-3</v>
      </c>
      <c r="AV1280" s="52"/>
    </row>
    <row r="1281" spans="1:48" x14ac:dyDescent="0.3">
      <c r="A1281">
        <v>2006</v>
      </c>
      <c r="B1281" s="1">
        <v>38723</v>
      </c>
      <c r="C1281" s="4">
        <v>14</v>
      </c>
      <c r="D1281" s="4">
        <v>8</v>
      </c>
      <c r="E1281" s="4">
        <v>4</v>
      </c>
      <c r="F1281">
        <v>33.211713750787318</v>
      </c>
      <c r="G1281">
        <v>95.3416</v>
      </c>
      <c r="H1281">
        <v>37.687899999999999</v>
      </c>
      <c r="I1281">
        <v>57.014000000000003</v>
      </c>
      <c r="J1281">
        <v>56.801900000000003</v>
      </c>
      <c r="K1281">
        <v>63.067300000000003</v>
      </c>
      <c r="Q1281">
        <v>53.72</v>
      </c>
      <c r="T1281">
        <v>24.142399999999999</v>
      </c>
      <c r="V1281">
        <v>19.227499999999999</v>
      </c>
      <c r="X1281">
        <v>65845.582509999993</v>
      </c>
      <c r="Y1281" s="2">
        <v>1.6601553271023972E-2</v>
      </c>
      <c r="Z1281" s="2">
        <v>8.3211005681360639E-3</v>
      </c>
      <c r="AA1281" s="2">
        <v>1.8129606016727529E-2</v>
      </c>
      <c r="AB1281" s="2">
        <v>-1.8487524422439172E-3</v>
      </c>
      <c r="AC1281" s="2">
        <v>-1.3098578672348093E-3</v>
      </c>
      <c r="AD1281" s="2">
        <v>2.4900240437997212E-4</v>
      </c>
      <c r="AE1281" s="2" t="s">
        <v>19</v>
      </c>
      <c r="AF1281" s="2" t="s">
        <v>19</v>
      </c>
      <c r="AG1281" s="2" t="s">
        <v>19</v>
      </c>
      <c r="AH1281" s="2" t="s">
        <v>19</v>
      </c>
      <c r="AI1281" s="2" t="s">
        <v>19</v>
      </c>
      <c r="AJ1281" s="2">
        <v>2.636606801681296E-2</v>
      </c>
      <c r="AK1281" s="2" t="s">
        <v>19</v>
      </c>
      <c r="AL1281" s="2" t="s">
        <v>19</v>
      </c>
      <c r="AM1281" s="2">
        <v>2.0893679461102987E-2</v>
      </c>
      <c r="AN1281" s="2" t="s">
        <v>19</v>
      </c>
      <c r="AO1281" s="2">
        <v>1.0681076307669679E-2</v>
      </c>
      <c r="AP1281" s="2" t="s">
        <v>19</v>
      </c>
      <c r="AQ1281" s="2">
        <v>-1.7672995387234214E-2</v>
      </c>
      <c r="AV1281" s="52"/>
    </row>
    <row r="1282" spans="1:48" x14ac:dyDescent="0.3">
      <c r="A1282">
        <v>2006</v>
      </c>
      <c r="B1282" s="1">
        <v>38726</v>
      </c>
      <c r="C1282" s="4">
        <v>15</v>
      </c>
      <c r="D1282" s="4">
        <v>9</v>
      </c>
      <c r="E1282" s="4">
        <v>5</v>
      </c>
      <c r="F1282">
        <v>33.059543032585125</v>
      </c>
      <c r="G1282">
        <v>95.586600000000004</v>
      </c>
      <c r="H1282">
        <v>37.838000000000001</v>
      </c>
      <c r="I1282">
        <v>57.051299999999998</v>
      </c>
      <c r="J1282">
        <v>56.829000000000001</v>
      </c>
      <c r="K1282">
        <v>63.075099999999999</v>
      </c>
      <c r="Q1282">
        <v>54.6</v>
      </c>
      <c r="T1282">
        <v>24.379300000000001</v>
      </c>
      <c r="V1282">
        <v>19.108000000000001</v>
      </c>
      <c r="X1282">
        <v>64632.424030000002</v>
      </c>
      <c r="Y1282" s="2">
        <v>-4.5818387856779719E-3</v>
      </c>
      <c r="Z1282" s="2">
        <v>2.5697072421693168E-3</v>
      </c>
      <c r="AA1282" s="2">
        <v>3.9827106312637639E-3</v>
      </c>
      <c r="AB1282" s="2">
        <v>6.5422527800174102E-4</v>
      </c>
      <c r="AC1282" s="2">
        <v>4.7709671683504595E-4</v>
      </c>
      <c r="AD1282" s="2">
        <v>1.2367740493091084E-4</v>
      </c>
      <c r="AE1282" s="2" t="s">
        <v>19</v>
      </c>
      <c r="AF1282" s="2" t="s">
        <v>19</v>
      </c>
      <c r="AG1282" s="2" t="s">
        <v>19</v>
      </c>
      <c r="AH1282" s="2" t="s">
        <v>19</v>
      </c>
      <c r="AI1282" s="2" t="s">
        <v>19</v>
      </c>
      <c r="AJ1282" s="2">
        <v>1.6381236038719438E-2</v>
      </c>
      <c r="AK1282" s="2" t="s">
        <v>19</v>
      </c>
      <c r="AL1282" s="2" t="s">
        <v>19</v>
      </c>
      <c r="AM1282" s="2">
        <v>9.8126118364372239E-3</v>
      </c>
      <c r="AN1282" s="2" t="s">
        <v>19</v>
      </c>
      <c r="AO1282" s="2">
        <v>-6.2150565596150731E-3</v>
      </c>
      <c r="AP1282" s="2" t="s">
        <v>19</v>
      </c>
      <c r="AQ1282" s="2">
        <v>-1.842429565894943E-2</v>
      </c>
      <c r="AV1282" s="52"/>
    </row>
    <row r="1283" spans="1:48" x14ac:dyDescent="0.3">
      <c r="A1283">
        <v>2006</v>
      </c>
      <c r="B1283" s="1">
        <v>38727</v>
      </c>
      <c r="C1283" s="4">
        <v>16</v>
      </c>
      <c r="D1283" s="4">
        <v>10</v>
      </c>
      <c r="E1283" s="4">
        <v>6</v>
      </c>
      <c r="F1283">
        <v>33.524244340942317</v>
      </c>
      <c r="G1283">
        <v>95.683099999999996</v>
      </c>
      <c r="H1283">
        <v>37.8645</v>
      </c>
      <c r="I1283">
        <v>56.591299999999997</v>
      </c>
      <c r="J1283">
        <v>56.598999999999997</v>
      </c>
      <c r="K1283">
        <v>63.012300000000003</v>
      </c>
      <c r="Q1283">
        <v>54.06</v>
      </c>
      <c r="T1283">
        <v>24.086400000000001</v>
      </c>
      <c r="V1283">
        <v>19.137799999999999</v>
      </c>
      <c r="X1283">
        <v>63570.815049999997</v>
      </c>
      <c r="Y1283" s="2">
        <v>1.4056495212264819E-2</v>
      </c>
      <c r="Z1283" s="2">
        <v>1.0095557327072235E-3</v>
      </c>
      <c r="AA1283" s="2">
        <v>7.0035414133928775E-4</v>
      </c>
      <c r="AB1283" s="2">
        <v>-8.0629188116659867E-3</v>
      </c>
      <c r="AC1283" s="2">
        <v>-4.0472294075208914E-3</v>
      </c>
      <c r="AD1283" s="2">
        <v>-9.9563853247941481E-4</v>
      </c>
      <c r="AE1283" s="2" t="s">
        <v>19</v>
      </c>
      <c r="AF1283" s="2" t="s">
        <v>19</v>
      </c>
      <c r="AG1283" s="2" t="s">
        <v>19</v>
      </c>
      <c r="AH1283" s="2" t="s">
        <v>19</v>
      </c>
      <c r="AI1283" s="2" t="s">
        <v>19</v>
      </c>
      <c r="AJ1283" s="2">
        <v>-9.890109890109855E-3</v>
      </c>
      <c r="AK1283" s="2" t="s">
        <v>19</v>
      </c>
      <c r="AL1283" s="2" t="s">
        <v>19</v>
      </c>
      <c r="AM1283" s="2">
        <v>-1.2014290812287443E-2</v>
      </c>
      <c r="AN1283" s="2" t="s">
        <v>19</v>
      </c>
      <c r="AO1283" s="2">
        <v>1.5595562068242419E-3</v>
      </c>
      <c r="AP1283" s="2" t="s">
        <v>19</v>
      </c>
      <c r="AQ1283" s="2">
        <v>-1.6425331339998128E-2</v>
      </c>
      <c r="AV1283" s="52"/>
    </row>
    <row r="1284" spans="1:48" x14ac:dyDescent="0.3">
      <c r="A1284">
        <v>2006</v>
      </c>
      <c r="B1284" s="1">
        <v>38728</v>
      </c>
      <c r="C1284" s="4">
        <v>17</v>
      </c>
      <c r="D1284" s="4">
        <v>99</v>
      </c>
      <c r="E1284" s="4">
        <v>7</v>
      </c>
      <c r="F1284">
        <v>33.549255138299422</v>
      </c>
      <c r="G1284">
        <v>95.987399999999994</v>
      </c>
      <c r="H1284">
        <v>38.155900000000003</v>
      </c>
      <c r="I1284">
        <v>56.497999999999998</v>
      </c>
      <c r="J1284">
        <v>56.456899999999997</v>
      </c>
      <c r="K1284">
        <v>63.012300000000003</v>
      </c>
      <c r="Q1284">
        <v>54.53</v>
      </c>
      <c r="T1284">
        <v>24.3691</v>
      </c>
      <c r="V1284">
        <v>19.108000000000001</v>
      </c>
      <c r="X1284">
        <v>62764.319940000001</v>
      </c>
      <c r="Y1284" s="2">
        <v>7.460510400396636E-4</v>
      </c>
      <c r="Z1284" s="2">
        <v>3.1802899362582959E-3</v>
      </c>
      <c r="AA1284" s="2">
        <v>7.6958628794783213E-3</v>
      </c>
      <c r="AB1284" s="2">
        <v>-1.6486633104381143E-3</v>
      </c>
      <c r="AC1284" s="2">
        <v>-2.510645064400463E-3</v>
      </c>
      <c r="AD1284" s="2">
        <v>0</v>
      </c>
      <c r="AE1284" s="2" t="s">
        <v>19</v>
      </c>
      <c r="AF1284" s="2" t="s">
        <v>19</v>
      </c>
      <c r="AG1284" s="2" t="s">
        <v>19</v>
      </c>
      <c r="AH1284" s="2" t="s">
        <v>19</v>
      </c>
      <c r="AI1284" s="2" t="s">
        <v>19</v>
      </c>
      <c r="AJ1284" s="2">
        <v>8.6940436551978806E-3</v>
      </c>
      <c r="AK1284" s="2" t="s">
        <v>19</v>
      </c>
      <c r="AL1284" s="2" t="s">
        <v>19</v>
      </c>
      <c r="AM1284" s="2">
        <v>1.1736913777069091E-2</v>
      </c>
      <c r="AN1284" s="2" t="s">
        <v>19</v>
      </c>
      <c r="AO1284" s="2">
        <v>-1.5571277785324522E-3</v>
      </c>
      <c r="AP1284" s="2" t="s">
        <v>19</v>
      </c>
      <c r="AQ1284" s="2">
        <v>-1.2686562369314758E-2</v>
      </c>
      <c r="AV1284" s="52"/>
    </row>
    <row r="1285" spans="1:48" x14ac:dyDescent="0.3">
      <c r="A1285">
        <v>2006</v>
      </c>
      <c r="B1285" s="1">
        <v>38729</v>
      </c>
      <c r="C1285" s="4">
        <v>18</v>
      </c>
      <c r="D1285" s="4">
        <v>99</v>
      </c>
      <c r="E1285" s="4">
        <v>8</v>
      </c>
      <c r="F1285">
        <v>33.633295713660019</v>
      </c>
      <c r="G1285">
        <v>95.608900000000006</v>
      </c>
      <c r="H1285">
        <v>37.970500000000001</v>
      </c>
      <c r="I1285">
        <v>56.877200000000002</v>
      </c>
      <c r="J1285">
        <v>56.6599</v>
      </c>
      <c r="K1285">
        <v>63.043700000000001</v>
      </c>
      <c r="Q1285">
        <v>54.43</v>
      </c>
      <c r="T1285">
        <v>24.0304</v>
      </c>
      <c r="V1285">
        <v>19.108000000000001</v>
      </c>
      <c r="X1285">
        <v>63479.254480000003</v>
      </c>
      <c r="Y1285" s="2">
        <v>2.5049907967900076E-3</v>
      </c>
      <c r="Z1285" s="2">
        <v>-3.943225881730239E-3</v>
      </c>
      <c r="AA1285" s="2">
        <v>-4.859012629763737E-3</v>
      </c>
      <c r="AB1285" s="2">
        <v>6.7117420085667234E-3</v>
      </c>
      <c r="AC1285" s="2">
        <v>3.5956632404543498E-3</v>
      </c>
      <c r="AD1285" s="2">
        <v>4.9831540826161813E-4</v>
      </c>
      <c r="AE1285" s="2" t="s">
        <v>19</v>
      </c>
      <c r="AF1285" s="2" t="s">
        <v>19</v>
      </c>
      <c r="AG1285" s="2" t="s">
        <v>19</v>
      </c>
      <c r="AH1285" s="2" t="s">
        <v>19</v>
      </c>
      <c r="AI1285" s="2" t="s">
        <v>19</v>
      </c>
      <c r="AJ1285" s="2">
        <v>-1.8338529249954938E-3</v>
      </c>
      <c r="AK1285" s="2" t="s">
        <v>19</v>
      </c>
      <c r="AL1285" s="2" t="s">
        <v>19</v>
      </c>
      <c r="AM1285" s="2">
        <v>-1.3898748825356688E-2</v>
      </c>
      <c r="AN1285" s="2" t="s">
        <v>19</v>
      </c>
      <c r="AO1285" s="2">
        <v>0</v>
      </c>
      <c r="AP1285" s="2" t="s">
        <v>19</v>
      </c>
      <c r="AQ1285" s="2">
        <v>1.1390779676788476E-2</v>
      </c>
      <c r="AV1285" s="52"/>
    </row>
    <row r="1286" spans="1:48" x14ac:dyDescent="0.3">
      <c r="A1286">
        <v>2006</v>
      </c>
      <c r="B1286" s="1">
        <v>38730</v>
      </c>
      <c r="C1286" s="4">
        <v>19</v>
      </c>
      <c r="D1286" s="4">
        <v>99</v>
      </c>
      <c r="E1286" s="4">
        <v>9</v>
      </c>
      <c r="F1286">
        <v>33.765535694379309</v>
      </c>
      <c r="G1286">
        <v>95.519800000000004</v>
      </c>
      <c r="H1286">
        <v>37.952800000000003</v>
      </c>
      <c r="I1286">
        <v>57.206699999999998</v>
      </c>
      <c r="J1286">
        <v>56.910200000000003</v>
      </c>
      <c r="K1286">
        <v>63.1693</v>
      </c>
      <c r="Q1286">
        <v>55.44</v>
      </c>
      <c r="T1286">
        <v>24.055800000000001</v>
      </c>
      <c r="V1286">
        <v>19.2394</v>
      </c>
      <c r="X1286">
        <v>63315.775049999997</v>
      </c>
      <c r="Y1286" s="2">
        <v>3.931817501476198E-3</v>
      </c>
      <c r="Z1286" s="2">
        <v>-9.3192160980826166E-4</v>
      </c>
      <c r="AA1286" s="2">
        <v>-4.6615135434080468E-4</v>
      </c>
      <c r="AB1286" s="2">
        <v>5.7931825054677866E-3</v>
      </c>
      <c r="AC1286" s="2">
        <v>4.4175863353095313E-3</v>
      </c>
      <c r="AD1286" s="2">
        <v>1.992268854778434E-3</v>
      </c>
      <c r="AE1286" s="2" t="s">
        <v>19</v>
      </c>
      <c r="AF1286" s="2" t="s">
        <v>19</v>
      </c>
      <c r="AG1286" s="2" t="s">
        <v>19</v>
      </c>
      <c r="AH1286" s="2" t="s">
        <v>19</v>
      </c>
      <c r="AI1286" s="2" t="s">
        <v>19</v>
      </c>
      <c r="AJ1286" s="2">
        <v>1.8555943413558706E-2</v>
      </c>
      <c r="AK1286" s="2" t="s">
        <v>19</v>
      </c>
      <c r="AL1286" s="2" t="s">
        <v>19</v>
      </c>
      <c r="AM1286" s="2">
        <v>1.0569944736666947E-3</v>
      </c>
      <c r="AN1286" s="2" t="s">
        <v>19</v>
      </c>
      <c r="AO1286" s="2">
        <v>6.8767008582792943E-3</v>
      </c>
      <c r="AP1286" s="2" t="s">
        <v>19</v>
      </c>
      <c r="AQ1286" s="2">
        <v>-2.5753205726685158E-3</v>
      </c>
      <c r="AV1286" s="52"/>
    </row>
    <row r="1287" spans="1:48" x14ac:dyDescent="0.3">
      <c r="A1287">
        <v>2006</v>
      </c>
      <c r="B1287" s="1">
        <v>38734</v>
      </c>
      <c r="C1287" s="4">
        <v>20</v>
      </c>
      <c r="D1287" s="4">
        <v>99</v>
      </c>
      <c r="E1287" s="4">
        <v>10</v>
      </c>
      <c r="F1287">
        <v>33.684182856311899</v>
      </c>
      <c r="G1287">
        <v>95.26</v>
      </c>
      <c r="H1287">
        <v>37.705500000000001</v>
      </c>
      <c r="I1287">
        <v>57.461500000000001</v>
      </c>
      <c r="J1287">
        <v>56.977800000000002</v>
      </c>
      <c r="K1287">
        <v>63.145699999999998</v>
      </c>
      <c r="Q1287">
        <v>55.26</v>
      </c>
      <c r="T1287">
        <v>23.6356</v>
      </c>
      <c r="V1287">
        <v>19.442599999999999</v>
      </c>
      <c r="X1287">
        <v>64077.818030000002</v>
      </c>
      <c r="Y1287" s="2">
        <v>-2.4093453989225688E-3</v>
      </c>
      <c r="Z1287" s="2">
        <v>-2.7198549410697437E-3</v>
      </c>
      <c r="AA1287" s="2">
        <v>-6.5159882801796298E-3</v>
      </c>
      <c r="AB1287" s="2">
        <v>4.4540237419743445E-3</v>
      </c>
      <c r="AC1287" s="2">
        <v>1.1878362753952043E-3</v>
      </c>
      <c r="AD1287" s="2">
        <v>-3.7359920087765008E-4</v>
      </c>
      <c r="AE1287" s="2" t="s">
        <v>19</v>
      </c>
      <c r="AF1287" s="2" t="s">
        <v>19</v>
      </c>
      <c r="AG1287" s="2" t="s">
        <v>19</v>
      </c>
      <c r="AH1287" s="2" t="s">
        <v>19</v>
      </c>
      <c r="AI1287" s="2" t="s">
        <v>19</v>
      </c>
      <c r="AJ1287" s="2">
        <v>-3.2467532467532756E-3</v>
      </c>
      <c r="AK1287" s="2" t="s">
        <v>19</v>
      </c>
      <c r="AL1287" s="2" t="s">
        <v>19</v>
      </c>
      <c r="AM1287" s="2">
        <v>-1.7467720882282101E-2</v>
      </c>
      <c r="AN1287" s="2" t="s">
        <v>19</v>
      </c>
      <c r="AO1287" s="2">
        <v>1.0561659927024625E-2</v>
      </c>
      <c r="AP1287" s="2" t="s">
        <v>19</v>
      </c>
      <c r="AQ1287" s="2">
        <v>1.2035594279596662E-2</v>
      </c>
      <c r="AV1287" s="52"/>
    </row>
    <row r="1288" spans="1:48" x14ac:dyDescent="0.3">
      <c r="A1288">
        <v>2006</v>
      </c>
      <c r="B1288" s="1">
        <v>38735</v>
      </c>
      <c r="C1288" s="4">
        <v>99</v>
      </c>
      <c r="D1288" s="4">
        <v>99</v>
      </c>
      <c r="E1288" s="4">
        <v>99</v>
      </c>
      <c r="F1288">
        <v>32.827053849656281</v>
      </c>
      <c r="G1288">
        <v>94.881399999999999</v>
      </c>
      <c r="H1288">
        <v>37.2729</v>
      </c>
      <c r="I1288">
        <v>57.442900000000002</v>
      </c>
      <c r="J1288">
        <v>56.998100000000001</v>
      </c>
      <c r="K1288">
        <v>63.137900000000002</v>
      </c>
      <c r="Q1288">
        <v>54.07</v>
      </c>
      <c r="T1288">
        <v>23.622900000000001</v>
      </c>
      <c r="V1288">
        <v>19.484400000000001</v>
      </c>
      <c r="X1288">
        <v>64958.94657</v>
      </c>
      <c r="Y1288" s="2">
        <v>-2.5446038287819328E-2</v>
      </c>
      <c r="Z1288" s="2">
        <v>-3.9743858912451024E-3</v>
      </c>
      <c r="AA1288" s="2">
        <v>-1.1473127262600968E-2</v>
      </c>
      <c r="AB1288" s="2">
        <v>-3.2369499577977745E-4</v>
      </c>
      <c r="AC1288" s="2">
        <v>3.5627911221558506E-4</v>
      </c>
      <c r="AD1288" s="2">
        <v>-1.2352385039671177E-4</v>
      </c>
      <c r="AE1288" s="2" t="s">
        <v>19</v>
      </c>
      <c r="AF1288" s="2" t="s">
        <v>19</v>
      </c>
      <c r="AG1288" s="2" t="s">
        <v>19</v>
      </c>
      <c r="AH1288" s="2" t="s">
        <v>19</v>
      </c>
      <c r="AI1288" s="2" t="s">
        <v>19</v>
      </c>
      <c r="AJ1288" s="2">
        <v>-2.1534563879840762E-2</v>
      </c>
      <c r="AK1288" s="2" t="s">
        <v>19</v>
      </c>
      <c r="AL1288" s="2" t="s">
        <v>19</v>
      </c>
      <c r="AM1288" s="2">
        <v>-5.3732505204007186E-4</v>
      </c>
      <c r="AN1288" s="2" t="s">
        <v>19</v>
      </c>
      <c r="AO1288" s="2">
        <v>2.1499182208142287E-3</v>
      </c>
      <c r="AP1288" s="2" t="s">
        <v>19</v>
      </c>
      <c r="AQ1288" s="2">
        <v>1.3750913609253512E-2</v>
      </c>
      <c r="AV1288" s="52"/>
    </row>
    <row r="1289" spans="1:48" x14ac:dyDescent="0.3">
      <c r="A1289">
        <v>2006</v>
      </c>
      <c r="B1289" s="1">
        <v>38736</v>
      </c>
      <c r="C1289" s="4">
        <v>99</v>
      </c>
      <c r="D1289" s="4">
        <v>99</v>
      </c>
      <c r="E1289" s="4">
        <v>99</v>
      </c>
      <c r="F1289">
        <v>32.539681415724395</v>
      </c>
      <c r="G1289">
        <v>95.245099999999994</v>
      </c>
      <c r="H1289">
        <v>37.546599999999998</v>
      </c>
      <c r="I1289">
        <v>57.274999999999999</v>
      </c>
      <c r="J1289">
        <v>56.856099999999998</v>
      </c>
      <c r="K1289">
        <v>63.145699999999998</v>
      </c>
      <c r="Q1289">
        <v>55.59</v>
      </c>
      <c r="T1289">
        <v>24.387</v>
      </c>
      <c r="V1289">
        <v>19.657699999999998</v>
      </c>
      <c r="X1289">
        <v>64184.37</v>
      </c>
      <c r="Y1289" s="2">
        <v>-8.7541341738437417E-3</v>
      </c>
      <c r="Z1289" s="2">
        <v>3.8332065083355182E-3</v>
      </c>
      <c r="AA1289" s="2">
        <v>7.3431367025371674E-3</v>
      </c>
      <c r="AB1289" s="2">
        <v>-2.9229025693341404E-3</v>
      </c>
      <c r="AC1289" s="2">
        <v>-2.4913111138792354E-3</v>
      </c>
      <c r="AD1289" s="2">
        <v>1.2353911042328747E-4</v>
      </c>
      <c r="AE1289" s="2" t="s">
        <v>19</v>
      </c>
      <c r="AF1289" s="2" t="s">
        <v>19</v>
      </c>
      <c r="AG1289" s="2" t="s">
        <v>19</v>
      </c>
      <c r="AH1289" s="2" t="s">
        <v>19</v>
      </c>
      <c r="AI1289" s="2" t="s">
        <v>19</v>
      </c>
      <c r="AJ1289" s="2">
        <v>2.8111707046421408E-2</v>
      </c>
      <c r="AK1289" s="2" t="s">
        <v>19</v>
      </c>
      <c r="AL1289" s="2" t="s">
        <v>19</v>
      </c>
      <c r="AM1289" s="2">
        <v>3.2345732319063236E-2</v>
      </c>
      <c r="AN1289" s="2" t="s">
        <v>19</v>
      </c>
      <c r="AO1289" s="2">
        <v>8.8942949231178847E-3</v>
      </c>
      <c r="AP1289" s="2" t="s">
        <v>19</v>
      </c>
      <c r="AQ1289" s="2">
        <v>-1.1924093768443611E-2</v>
      </c>
      <c r="AV1289" s="52"/>
    </row>
    <row r="1290" spans="1:48" x14ac:dyDescent="0.3">
      <c r="A1290">
        <v>2006</v>
      </c>
      <c r="B1290" s="1">
        <v>38737</v>
      </c>
      <c r="C1290" s="4">
        <v>99</v>
      </c>
      <c r="D1290" s="4">
        <v>99</v>
      </c>
      <c r="E1290" s="4">
        <v>99</v>
      </c>
      <c r="F1290">
        <v>30.826170290753481</v>
      </c>
      <c r="G1290">
        <v>93.508099999999999</v>
      </c>
      <c r="H1290">
        <v>36.4251</v>
      </c>
      <c r="I1290">
        <v>57.424199999999999</v>
      </c>
      <c r="J1290">
        <v>56.950800000000001</v>
      </c>
      <c r="K1290">
        <v>63.1693</v>
      </c>
      <c r="Q1290">
        <v>55.2</v>
      </c>
      <c r="T1290">
        <v>23.661100000000001</v>
      </c>
      <c r="V1290">
        <v>19.5441</v>
      </c>
      <c r="X1290">
        <v>66189.92009</v>
      </c>
      <c r="Y1290" s="2">
        <v>-5.265912419606178E-2</v>
      </c>
      <c r="Z1290" s="2">
        <v>-1.8237158656980723E-2</v>
      </c>
      <c r="AA1290" s="2">
        <v>-2.9869548774056676E-2</v>
      </c>
      <c r="AB1290" s="2">
        <v>2.6049759930162342E-3</v>
      </c>
      <c r="AC1290" s="2">
        <v>1.66560843955188E-3</v>
      </c>
      <c r="AD1290" s="2">
        <v>3.7373882940561209E-4</v>
      </c>
      <c r="AE1290" s="2" t="s">
        <v>19</v>
      </c>
      <c r="AF1290" s="2" t="s">
        <v>19</v>
      </c>
      <c r="AG1290" s="2" t="s">
        <v>19</v>
      </c>
      <c r="AH1290" s="2" t="s">
        <v>19</v>
      </c>
      <c r="AI1290" s="2" t="s">
        <v>19</v>
      </c>
      <c r="AJ1290" s="2">
        <v>-7.0156502968159451E-3</v>
      </c>
      <c r="AK1290" s="2" t="s">
        <v>19</v>
      </c>
      <c r="AL1290" s="2" t="s">
        <v>19</v>
      </c>
      <c r="AM1290" s="2">
        <v>-2.9765858859228222E-2</v>
      </c>
      <c r="AN1290" s="2" t="s">
        <v>19</v>
      </c>
      <c r="AO1290" s="2">
        <v>-5.7789059757753503E-3</v>
      </c>
      <c r="AP1290" s="2" t="s">
        <v>19</v>
      </c>
      <c r="AQ1290" s="2">
        <v>3.1246705233688443E-2</v>
      </c>
      <c r="AV1290" s="52"/>
    </row>
    <row r="1291" spans="1:48" x14ac:dyDescent="0.3">
      <c r="A1291">
        <v>2006</v>
      </c>
      <c r="B1291" s="1">
        <v>38740</v>
      </c>
      <c r="C1291" s="4">
        <v>99</v>
      </c>
      <c r="D1291" s="4">
        <v>99</v>
      </c>
      <c r="E1291" s="4">
        <v>99</v>
      </c>
      <c r="F1291">
        <v>31.431154507041416</v>
      </c>
      <c r="G1291">
        <v>93.842200000000005</v>
      </c>
      <c r="H1291">
        <v>36.433999999999997</v>
      </c>
      <c r="I1291">
        <v>57.4056</v>
      </c>
      <c r="J1291">
        <v>56.937199999999997</v>
      </c>
      <c r="K1291">
        <v>63.177100000000003</v>
      </c>
      <c r="Q1291">
        <v>55.77</v>
      </c>
      <c r="T1291">
        <v>24.348700000000001</v>
      </c>
      <c r="V1291">
        <v>19.514299999999999</v>
      </c>
      <c r="X1291">
        <v>67111.812409999999</v>
      </c>
      <c r="Y1291" s="2">
        <v>1.9625669052681705E-2</v>
      </c>
      <c r="Z1291" s="2">
        <v>3.5729525035799181E-3</v>
      </c>
      <c r="AA1291" s="2">
        <v>2.4433700936987712E-4</v>
      </c>
      <c r="AB1291" s="2">
        <v>-3.2390525248937596E-4</v>
      </c>
      <c r="AC1291" s="2">
        <v>-2.3880261559106053E-4</v>
      </c>
      <c r="AD1291" s="2">
        <v>1.2347770198495311E-4</v>
      </c>
      <c r="AE1291" s="2" t="s">
        <v>19</v>
      </c>
      <c r="AF1291" s="2" t="s">
        <v>19</v>
      </c>
      <c r="AG1291" s="2" t="s">
        <v>19</v>
      </c>
      <c r="AH1291" s="2" t="s">
        <v>19</v>
      </c>
      <c r="AI1291" s="2" t="s">
        <v>19</v>
      </c>
      <c r="AJ1291" s="2">
        <v>1.0326086956521818E-2</v>
      </c>
      <c r="AK1291" s="2" t="s">
        <v>19</v>
      </c>
      <c r="AL1291" s="2" t="s">
        <v>19</v>
      </c>
      <c r="AM1291" s="2">
        <v>2.9060356450038238E-2</v>
      </c>
      <c r="AN1291" s="2" t="s">
        <v>19</v>
      </c>
      <c r="AO1291" s="2">
        <v>-1.5247568319851634E-3</v>
      </c>
      <c r="AP1291" s="2" t="s">
        <v>19</v>
      </c>
      <c r="AQ1291" s="2">
        <v>1.392798659896366E-2</v>
      </c>
      <c r="AV1291" s="52"/>
    </row>
    <row r="1292" spans="1:48" x14ac:dyDescent="0.3">
      <c r="A1292">
        <v>2006</v>
      </c>
      <c r="B1292" s="1">
        <v>38741</v>
      </c>
      <c r="C1292" s="4">
        <v>99</v>
      </c>
      <c r="D1292" s="4">
        <v>99</v>
      </c>
      <c r="E1292" s="4">
        <v>99</v>
      </c>
      <c r="F1292">
        <v>32.096940533842883</v>
      </c>
      <c r="G1292">
        <v>93.938699999999997</v>
      </c>
      <c r="H1292">
        <v>36.5929</v>
      </c>
      <c r="I1292">
        <v>57.125900000000001</v>
      </c>
      <c r="J1292">
        <v>56.842500000000001</v>
      </c>
      <c r="K1292">
        <v>63.1614</v>
      </c>
      <c r="Q1292">
        <v>55.73</v>
      </c>
      <c r="T1292">
        <v>24.730799999999999</v>
      </c>
      <c r="V1292">
        <v>19.6875</v>
      </c>
      <c r="X1292">
        <v>66161.939339999997</v>
      </c>
      <c r="Y1292" s="2">
        <v>2.1182359898753056E-2</v>
      </c>
      <c r="Z1292" s="2">
        <v>1.0283220129110315E-3</v>
      </c>
      <c r="AA1292" s="2">
        <v>4.3613108634792397E-3</v>
      </c>
      <c r="AB1292" s="2">
        <v>-4.8723469487297333E-3</v>
      </c>
      <c r="AC1292" s="2">
        <v>-1.6632359863146817E-3</v>
      </c>
      <c r="AD1292" s="2">
        <v>-2.4850776626339499E-4</v>
      </c>
      <c r="AE1292" s="2" t="s">
        <v>19</v>
      </c>
      <c r="AF1292" s="2" t="s">
        <v>19</v>
      </c>
      <c r="AG1292" s="2" t="s">
        <v>19</v>
      </c>
      <c r="AH1292" s="2" t="s">
        <v>19</v>
      </c>
      <c r="AI1292" s="2" t="s">
        <v>19</v>
      </c>
      <c r="AJ1292" s="2">
        <v>-7.1723148646241075E-4</v>
      </c>
      <c r="AK1292" s="2" t="s">
        <v>19</v>
      </c>
      <c r="AL1292" s="2" t="s">
        <v>19</v>
      </c>
      <c r="AM1292" s="2">
        <v>1.5692829596651858E-2</v>
      </c>
      <c r="AN1292" s="2" t="s">
        <v>19</v>
      </c>
      <c r="AO1292" s="2">
        <v>8.8755425508473262E-3</v>
      </c>
      <c r="AP1292" s="2" t="s">
        <v>19</v>
      </c>
      <c r="AQ1292" s="2">
        <v>-1.4153589895576468E-2</v>
      </c>
      <c r="AV1292" s="52"/>
    </row>
    <row r="1293" spans="1:48" x14ac:dyDescent="0.3">
      <c r="A1293">
        <v>2006</v>
      </c>
      <c r="B1293" s="1">
        <v>38742</v>
      </c>
      <c r="C1293" s="4">
        <v>99</v>
      </c>
      <c r="D1293" s="4">
        <v>99</v>
      </c>
      <c r="E1293" s="4">
        <v>99</v>
      </c>
      <c r="F1293">
        <v>32.893031965769623</v>
      </c>
      <c r="G1293">
        <v>94.020300000000006</v>
      </c>
      <c r="H1293">
        <v>36.433999999999997</v>
      </c>
      <c r="I1293">
        <v>56.504300000000001</v>
      </c>
      <c r="J1293">
        <v>56.490699999999997</v>
      </c>
      <c r="K1293">
        <v>63.075099999999999</v>
      </c>
      <c r="Q1293">
        <v>56.14</v>
      </c>
      <c r="T1293">
        <v>24.743500000000001</v>
      </c>
      <c r="V1293">
        <v>19.418700000000001</v>
      </c>
      <c r="X1293">
        <v>65049.159570000003</v>
      </c>
      <c r="Y1293" s="2">
        <v>2.4802720093753061E-2</v>
      </c>
      <c r="Z1293" s="2">
        <v>8.6865157810378513E-4</v>
      </c>
      <c r="AA1293" s="2">
        <v>-4.3423724274381792E-3</v>
      </c>
      <c r="AB1293" s="2">
        <v>-1.0881229004707116E-2</v>
      </c>
      <c r="AC1293" s="2">
        <v>-6.1890310946915994E-3</v>
      </c>
      <c r="AD1293" s="2">
        <v>-1.3663408347504014E-3</v>
      </c>
      <c r="AE1293" s="2" t="s">
        <v>19</v>
      </c>
      <c r="AF1293" s="2" t="s">
        <v>19</v>
      </c>
      <c r="AG1293" s="2" t="s">
        <v>19</v>
      </c>
      <c r="AH1293" s="2" t="s">
        <v>19</v>
      </c>
      <c r="AI1293" s="2" t="s">
        <v>19</v>
      </c>
      <c r="AJ1293" s="2">
        <v>7.3568993360848545E-3</v>
      </c>
      <c r="AK1293" s="2" t="s">
        <v>19</v>
      </c>
      <c r="AL1293" s="2" t="s">
        <v>19</v>
      </c>
      <c r="AM1293" s="2">
        <v>5.1352968767703899E-4</v>
      </c>
      <c r="AN1293" s="2" t="s">
        <v>19</v>
      </c>
      <c r="AO1293" s="2">
        <v>-1.3653333333333295E-2</v>
      </c>
      <c r="AP1293" s="2" t="s">
        <v>19</v>
      </c>
      <c r="AQ1293" s="2">
        <v>-1.6819031925311645E-2</v>
      </c>
      <c r="AV1293" s="52"/>
    </row>
    <row r="1294" spans="1:48" x14ac:dyDescent="0.3">
      <c r="A1294">
        <v>2006</v>
      </c>
      <c r="B1294" s="1">
        <v>38743</v>
      </c>
      <c r="C1294" s="4">
        <v>99</v>
      </c>
      <c r="D1294" s="4">
        <v>99</v>
      </c>
      <c r="E1294" s="4">
        <v>99</v>
      </c>
      <c r="F1294">
        <v>33.031777863550907</v>
      </c>
      <c r="G1294">
        <v>94.539900000000003</v>
      </c>
      <c r="H1294">
        <v>36.690100000000001</v>
      </c>
      <c r="I1294">
        <v>56.261800000000001</v>
      </c>
      <c r="J1294">
        <v>56.369</v>
      </c>
      <c r="K1294">
        <v>63.082999999999998</v>
      </c>
      <c r="Q1294">
        <v>55.88</v>
      </c>
      <c r="T1294">
        <v>25.3293</v>
      </c>
      <c r="V1294">
        <v>19.2454</v>
      </c>
      <c r="X1294">
        <v>63494.16012</v>
      </c>
      <c r="Y1294" s="2">
        <v>4.2180939089371261E-3</v>
      </c>
      <c r="Z1294" s="2">
        <v>5.5264660929608134E-3</v>
      </c>
      <c r="AA1294" s="2">
        <v>7.0291485974640633E-3</v>
      </c>
      <c r="AB1294" s="2">
        <v>-4.2917087726066505E-3</v>
      </c>
      <c r="AC1294" s="2">
        <v>-2.154336908553045E-3</v>
      </c>
      <c r="AD1294" s="2">
        <v>1.252475223978422E-4</v>
      </c>
      <c r="AE1294" s="2" t="s">
        <v>19</v>
      </c>
      <c r="AF1294" s="2" t="s">
        <v>19</v>
      </c>
      <c r="AG1294" s="2" t="s">
        <v>19</v>
      </c>
      <c r="AH1294" s="2" t="s">
        <v>19</v>
      </c>
      <c r="AI1294" s="2" t="s">
        <v>19</v>
      </c>
      <c r="AJ1294" s="2">
        <v>-4.6312789454934222E-3</v>
      </c>
      <c r="AK1294" s="2" t="s">
        <v>19</v>
      </c>
      <c r="AL1294" s="2" t="s">
        <v>19</v>
      </c>
      <c r="AM1294" s="2">
        <v>2.3674904520379014E-2</v>
      </c>
      <c r="AN1294" s="2" t="s">
        <v>19</v>
      </c>
      <c r="AO1294" s="2">
        <v>-8.9243873173796562E-3</v>
      </c>
      <c r="AP1294" s="2" t="s">
        <v>19</v>
      </c>
      <c r="AQ1294" s="2">
        <v>-2.3904989092544016E-2</v>
      </c>
      <c r="AV1294" s="52"/>
    </row>
    <row r="1295" spans="1:48" x14ac:dyDescent="0.3">
      <c r="A1295">
        <v>2006</v>
      </c>
      <c r="B1295" s="1">
        <v>38744</v>
      </c>
      <c r="C1295" s="4">
        <v>99</v>
      </c>
      <c r="D1295" s="4">
        <v>99</v>
      </c>
      <c r="E1295" s="4">
        <v>99</v>
      </c>
      <c r="F1295">
        <v>32.746501031984863</v>
      </c>
      <c r="G1295">
        <v>95.415899999999993</v>
      </c>
      <c r="H1295">
        <v>37.184600000000003</v>
      </c>
      <c r="I1295">
        <v>56.261800000000001</v>
      </c>
      <c r="J1295">
        <v>56.409500000000001</v>
      </c>
      <c r="K1295">
        <v>63.035899999999998</v>
      </c>
      <c r="Q1295">
        <v>55.63</v>
      </c>
      <c r="T1295">
        <v>25.619599999999998</v>
      </c>
      <c r="V1295">
        <v>19.352900000000002</v>
      </c>
      <c r="X1295">
        <v>62312.012640000001</v>
      </c>
      <c r="Y1295" s="2">
        <v>-8.6364358813648678E-3</v>
      </c>
      <c r="Z1295" s="2">
        <v>9.2659289887127017E-3</v>
      </c>
      <c r="AA1295" s="2">
        <v>1.3477750128781496E-2</v>
      </c>
      <c r="AB1295" s="2">
        <v>0</v>
      </c>
      <c r="AC1295" s="2">
        <v>7.184800156114779E-4</v>
      </c>
      <c r="AD1295" s="2">
        <v>-7.4663538512753647E-4</v>
      </c>
      <c r="AE1295" s="2" t="s">
        <v>19</v>
      </c>
      <c r="AF1295" s="2" t="s">
        <v>19</v>
      </c>
      <c r="AG1295" s="2" t="s">
        <v>19</v>
      </c>
      <c r="AH1295" s="2" t="s">
        <v>19</v>
      </c>
      <c r="AI1295" s="2" t="s">
        <v>19</v>
      </c>
      <c r="AJ1295" s="2">
        <v>-4.4738725841088067E-3</v>
      </c>
      <c r="AK1295" s="2" t="s">
        <v>19</v>
      </c>
      <c r="AL1295" s="2" t="s">
        <v>19</v>
      </c>
      <c r="AM1295" s="2">
        <v>1.1461035243768958E-2</v>
      </c>
      <c r="AN1295" s="2" t="s">
        <v>19</v>
      </c>
      <c r="AO1295" s="2">
        <v>5.5857503611254078E-3</v>
      </c>
      <c r="AP1295" s="2" t="s">
        <v>19</v>
      </c>
      <c r="AQ1295" s="2">
        <v>-1.8618208001583314E-2</v>
      </c>
      <c r="AV1295" s="52"/>
    </row>
    <row r="1296" spans="1:48" x14ac:dyDescent="0.3">
      <c r="A1296">
        <v>2006</v>
      </c>
      <c r="B1296" s="1">
        <v>38747</v>
      </c>
      <c r="C1296" s="4">
        <v>99</v>
      </c>
      <c r="D1296" s="4">
        <v>99</v>
      </c>
      <c r="E1296" s="4">
        <v>99</v>
      </c>
      <c r="F1296">
        <v>32.846146232917661</v>
      </c>
      <c r="G1296">
        <v>95.3416</v>
      </c>
      <c r="H1296">
        <v>37.255200000000002</v>
      </c>
      <c r="I1296">
        <v>56.2059</v>
      </c>
      <c r="J1296">
        <v>56.287799999999997</v>
      </c>
      <c r="K1296">
        <v>63.067300000000003</v>
      </c>
      <c r="Q1296">
        <v>56.68</v>
      </c>
      <c r="T1296">
        <v>25.4999</v>
      </c>
      <c r="V1296">
        <v>19.221499999999999</v>
      </c>
      <c r="X1296">
        <v>61495.406479999998</v>
      </c>
      <c r="Y1296" s="2">
        <v>3.0429266575831004E-3</v>
      </c>
      <c r="Z1296" s="2">
        <v>-7.7869621310489023E-4</v>
      </c>
      <c r="AA1296" s="2">
        <v>1.8986354566137287E-3</v>
      </c>
      <c r="AB1296" s="2">
        <v>-9.9356934900773908E-4</v>
      </c>
      <c r="AC1296" s="2">
        <v>-2.1574380201917487E-3</v>
      </c>
      <c r="AD1296" s="2">
        <v>4.9812884403976909E-4</v>
      </c>
      <c r="AE1296" s="2" t="s">
        <v>19</v>
      </c>
      <c r="AF1296" s="2" t="s">
        <v>19</v>
      </c>
      <c r="AG1296" s="2" t="s">
        <v>19</v>
      </c>
      <c r="AH1296" s="2" t="s">
        <v>19</v>
      </c>
      <c r="AI1296" s="2" t="s">
        <v>19</v>
      </c>
      <c r="AJ1296" s="2">
        <v>1.8874707891425535E-2</v>
      </c>
      <c r="AK1296" s="2" t="s">
        <v>19</v>
      </c>
      <c r="AL1296" s="2" t="s">
        <v>19</v>
      </c>
      <c r="AM1296" s="2">
        <v>-4.672204093740695E-3</v>
      </c>
      <c r="AN1296" s="2" t="s">
        <v>19</v>
      </c>
      <c r="AO1296" s="2">
        <v>-6.7896800996234408E-3</v>
      </c>
      <c r="AP1296" s="2" t="s">
        <v>19</v>
      </c>
      <c r="AQ1296" s="2">
        <v>-1.3105116098846681E-2</v>
      </c>
      <c r="AV1296" s="52"/>
    </row>
    <row r="1297" spans="1:48" x14ac:dyDescent="0.3">
      <c r="A1297">
        <v>2006</v>
      </c>
      <c r="B1297" s="1">
        <v>38748</v>
      </c>
      <c r="C1297" s="4">
        <v>99</v>
      </c>
      <c r="D1297" s="4">
        <v>99</v>
      </c>
      <c r="E1297" s="4">
        <v>99</v>
      </c>
      <c r="F1297">
        <v>32.973883909202264</v>
      </c>
      <c r="G1297">
        <v>94.643900000000002</v>
      </c>
      <c r="H1297">
        <v>37.087400000000002</v>
      </c>
      <c r="I1297">
        <v>56.3613</v>
      </c>
      <c r="J1297">
        <v>56.369</v>
      </c>
      <c r="K1297">
        <v>63.067300000000003</v>
      </c>
      <c r="Q1297">
        <v>56.7</v>
      </c>
      <c r="T1297">
        <v>25.667999999999999</v>
      </c>
      <c r="V1297">
        <v>19.209499999999998</v>
      </c>
      <c r="X1297">
        <v>61900.231520000001</v>
      </c>
      <c r="Y1297" s="2">
        <v>3.8889699686164292E-3</v>
      </c>
      <c r="Z1297" s="2">
        <v>-7.3178969096385771E-3</v>
      </c>
      <c r="AA1297" s="2">
        <v>-4.5040692306040908E-3</v>
      </c>
      <c r="AB1297" s="2">
        <v>2.7648342967552253E-3</v>
      </c>
      <c r="AC1297" s="2">
        <v>1.4425861376710092E-3</v>
      </c>
      <c r="AD1297" s="2">
        <v>0</v>
      </c>
      <c r="AE1297" s="2" t="s">
        <v>19</v>
      </c>
      <c r="AF1297" s="2" t="s">
        <v>19</v>
      </c>
      <c r="AG1297" s="2" t="s">
        <v>19</v>
      </c>
      <c r="AH1297" s="2" t="s">
        <v>19</v>
      </c>
      <c r="AI1297" s="2" t="s">
        <v>19</v>
      </c>
      <c r="AJ1297" s="2">
        <v>3.528581510232609E-4</v>
      </c>
      <c r="AK1297" s="2" t="s">
        <v>19</v>
      </c>
      <c r="AL1297" s="2" t="s">
        <v>19</v>
      </c>
      <c r="AM1297" s="2">
        <v>6.592182714441952E-3</v>
      </c>
      <c r="AN1297" s="2" t="s">
        <v>19</v>
      </c>
      <c r="AO1297" s="2">
        <v>-6.2430091304011004E-4</v>
      </c>
      <c r="AP1297" s="2" t="s">
        <v>19</v>
      </c>
      <c r="AQ1297" s="2">
        <v>6.5830126699246705E-3</v>
      </c>
      <c r="AV1297" s="52"/>
    </row>
    <row r="1298" spans="1:48" x14ac:dyDescent="0.3">
      <c r="A1298">
        <v>2006</v>
      </c>
      <c r="B1298" s="1">
        <v>38749</v>
      </c>
      <c r="C1298" s="4">
        <v>99</v>
      </c>
      <c r="D1298" s="4">
        <v>99</v>
      </c>
      <c r="E1298" s="4">
        <v>99</v>
      </c>
      <c r="F1298">
        <v>32.089547177128935</v>
      </c>
      <c r="G1298">
        <v>95.304500000000004</v>
      </c>
      <c r="H1298">
        <v>37.219900000000003</v>
      </c>
      <c r="I1298">
        <v>56.170200000000001</v>
      </c>
      <c r="J1298">
        <v>56.195500000000003</v>
      </c>
      <c r="K1298">
        <v>63.010300000000001</v>
      </c>
      <c r="Q1298">
        <v>56.7</v>
      </c>
      <c r="T1298">
        <v>25.6553</v>
      </c>
      <c r="V1298">
        <v>19.263300000000001</v>
      </c>
      <c r="X1298">
        <v>61685.051650000001</v>
      </c>
      <c r="Y1298" s="2">
        <v>-2.681930750130801E-2</v>
      </c>
      <c r="Z1298" s="2">
        <v>6.9798476182829639E-3</v>
      </c>
      <c r="AA1298" s="2">
        <v>3.572641921515185E-3</v>
      </c>
      <c r="AB1298" s="2">
        <v>-3.3906244178185663E-3</v>
      </c>
      <c r="AC1298" s="2">
        <v>-3.077932906384695E-3</v>
      </c>
      <c r="AD1298" s="2">
        <v>-9.0379642064908339E-4</v>
      </c>
      <c r="AE1298" s="2" t="s">
        <v>19</v>
      </c>
      <c r="AF1298" s="2" t="s">
        <v>19</v>
      </c>
      <c r="AG1298" s="2" t="s">
        <v>19</v>
      </c>
      <c r="AH1298" s="2" t="s">
        <v>19</v>
      </c>
      <c r="AI1298" s="2" t="s">
        <v>19</v>
      </c>
      <c r="AJ1298" s="2">
        <v>0</v>
      </c>
      <c r="AK1298" s="2" t="s">
        <v>19</v>
      </c>
      <c r="AL1298" s="2" t="s">
        <v>19</v>
      </c>
      <c r="AM1298" s="2">
        <v>-4.947794919744064E-4</v>
      </c>
      <c r="AN1298" s="2" t="s">
        <v>19</v>
      </c>
      <c r="AO1298" s="2">
        <v>2.8006975715142435E-3</v>
      </c>
      <c r="AP1298" s="2" t="s">
        <v>19</v>
      </c>
      <c r="AQ1298" s="2">
        <v>-3.4762369173122476E-3</v>
      </c>
      <c r="AV1298" s="52"/>
    </row>
    <row r="1299" spans="1:48" x14ac:dyDescent="0.3">
      <c r="A1299">
        <v>2006</v>
      </c>
      <c r="B1299" s="1">
        <v>38750</v>
      </c>
      <c r="C1299" s="4">
        <v>99</v>
      </c>
      <c r="D1299" s="4">
        <v>99</v>
      </c>
      <c r="E1299" s="4">
        <v>99</v>
      </c>
      <c r="F1299">
        <v>31.096706708619617</v>
      </c>
      <c r="G1299">
        <v>94.198499999999996</v>
      </c>
      <c r="H1299">
        <v>36.584099999999999</v>
      </c>
      <c r="I1299">
        <v>56.276299999999999</v>
      </c>
      <c r="J1299">
        <v>56.195500000000003</v>
      </c>
      <c r="K1299">
        <v>63.010300000000001</v>
      </c>
      <c r="Q1299">
        <v>56.98</v>
      </c>
      <c r="T1299">
        <v>24.9956</v>
      </c>
      <c r="V1299">
        <v>19.0124</v>
      </c>
      <c r="X1299">
        <v>62350.871800000001</v>
      </c>
      <c r="Y1299" s="2">
        <v>-3.0939684596638428E-2</v>
      </c>
      <c r="Z1299" s="2">
        <v>-1.1604908477564124E-2</v>
      </c>
      <c r="AA1299" s="2">
        <v>-1.7082259758892548E-2</v>
      </c>
      <c r="AB1299" s="2">
        <v>1.8889019444474631E-3</v>
      </c>
      <c r="AC1299" s="2">
        <v>0</v>
      </c>
      <c r="AD1299" s="2">
        <v>0</v>
      </c>
      <c r="AE1299" s="2" t="s">
        <v>19</v>
      </c>
      <c r="AF1299" s="2" t="s">
        <v>19</v>
      </c>
      <c r="AG1299" s="2" t="s">
        <v>19</v>
      </c>
      <c r="AH1299" s="2" t="s">
        <v>19</v>
      </c>
      <c r="AI1299" s="2" t="s">
        <v>19</v>
      </c>
      <c r="AJ1299" s="2">
        <v>4.9382716049382047E-3</v>
      </c>
      <c r="AK1299" s="2" t="s">
        <v>19</v>
      </c>
      <c r="AL1299" s="2" t="s">
        <v>19</v>
      </c>
      <c r="AM1299" s="2">
        <v>-2.5713985024536923E-2</v>
      </c>
      <c r="AN1299" s="2" t="s">
        <v>19</v>
      </c>
      <c r="AO1299" s="2">
        <v>-1.3024767303629226E-2</v>
      </c>
      <c r="AP1299" s="2" t="s">
        <v>19</v>
      </c>
      <c r="AQ1299" s="2">
        <v>1.0793865485885457E-2</v>
      </c>
      <c r="AV1299" s="52"/>
    </row>
    <row r="1300" spans="1:48" x14ac:dyDescent="0.3">
      <c r="A1300">
        <v>2006</v>
      </c>
      <c r="B1300" s="1">
        <v>38751</v>
      </c>
      <c r="C1300" s="4">
        <v>99</v>
      </c>
      <c r="D1300" s="4">
        <v>99</v>
      </c>
      <c r="E1300" s="4">
        <v>99</v>
      </c>
      <c r="F1300">
        <v>29.985663088238539</v>
      </c>
      <c r="G1300">
        <v>93.730800000000002</v>
      </c>
      <c r="H1300">
        <v>36.133699999999997</v>
      </c>
      <c r="I1300">
        <v>56.6755</v>
      </c>
      <c r="J1300">
        <v>56.365200000000002</v>
      </c>
      <c r="K1300">
        <v>63.041800000000002</v>
      </c>
      <c r="Q1300">
        <v>56.5</v>
      </c>
      <c r="T1300">
        <v>24.654399999999999</v>
      </c>
      <c r="U1300">
        <v>22.321000000000002</v>
      </c>
      <c r="V1300">
        <v>18.916799999999999</v>
      </c>
      <c r="X1300">
        <v>62198.356529999997</v>
      </c>
      <c r="Y1300" s="2">
        <v>-3.5728658690185711E-2</v>
      </c>
      <c r="Z1300" s="2">
        <v>-4.9650472141274937E-3</v>
      </c>
      <c r="AA1300" s="2">
        <v>-1.2311359306365399E-2</v>
      </c>
      <c r="AB1300" s="2">
        <v>7.0935722497746934E-3</v>
      </c>
      <c r="AC1300" s="2">
        <v>3.0198147538502695E-3</v>
      </c>
      <c r="AD1300" s="2">
        <v>4.9991826733086775E-4</v>
      </c>
      <c r="AE1300" s="2" t="s">
        <v>19</v>
      </c>
      <c r="AF1300" s="2" t="s">
        <v>19</v>
      </c>
      <c r="AG1300" s="2" t="s">
        <v>19</v>
      </c>
      <c r="AH1300" s="2" t="s">
        <v>19</v>
      </c>
      <c r="AI1300" s="2" t="s">
        <v>19</v>
      </c>
      <c r="AJ1300" s="2">
        <v>-8.4240084240083668E-3</v>
      </c>
      <c r="AK1300" s="2" t="s">
        <v>19</v>
      </c>
      <c r="AL1300" s="2" t="s">
        <v>19</v>
      </c>
      <c r="AM1300" s="2">
        <v>-1.3650402470834933E-2</v>
      </c>
      <c r="AN1300" s="2" t="s">
        <v>19</v>
      </c>
      <c r="AO1300" s="2">
        <v>-5.028297321747921E-3</v>
      </c>
      <c r="AP1300" s="2" t="s">
        <v>19</v>
      </c>
      <c r="AQ1300" s="2">
        <v>-2.4460807940138718E-3</v>
      </c>
      <c r="AV1300" s="52"/>
    </row>
    <row r="1301" spans="1:48" x14ac:dyDescent="0.3">
      <c r="A1301">
        <v>2006</v>
      </c>
      <c r="B1301" s="1">
        <v>38754</v>
      </c>
      <c r="C1301" s="4">
        <v>99</v>
      </c>
      <c r="D1301" s="4">
        <v>99</v>
      </c>
      <c r="E1301" s="4">
        <v>99</v>
      </c>
      <c r="F1301">
        <v>29.555499748067835</v>
      </c>
      <c r="G1301">
        <v>93.975800000000007</v>
      </c>
      <c r="H1301">
        <v>36.0366</v>
      </c>
      <c r="I1301">
        <v>56.787799999999997</v>
      </c>
      <c r="J1301">
        <v>56.283700000000003</v>
      </c>
      <c r="K1301">
        <v>63.010300000000001</v>
      </c>
      <c r="Q1301">
        <v>56.72</v>
      </c>
      <c r="T1301">
        <v>25.240100000000002</v>
      </c>
      <c r="U1301">
        <v>22.047699999999999</v>
      </c>
      <c r="V1301">
        <v>19.0303</v>
      </c>
      <c r="X1301">
        <v>62267.38523</v>
      </c>
      <c r="Y1301" s="2">
        <v>-1.4345633741860819E-2</v>
      </c>
      <c r="Z1301" s="2">
        <v>2.6138686536336664E-3</v>
      </c>
      <c r="AA1301" s="2">
        <v>-2.6872421036316929E-3</v>
      </c>
      <c r="AB1301" s="2">
        <v>1.9814558318849151E-3</v>
      </c>
      <c r="AC1301" s="2">
        <v>-1.4459276291044487E-3</v>
      </c>
      <c r="AD1301" s="2">
        <v>-4.9966847393323466E-4</v>
      </c>
      <c r="AE1301" s="2" t="s">
        <v>19</v>
      </c>
      <c r="AF1301" s="2" t="s">
        <v>19</v>
      </c>
      <c r="AG1301" s="2" t="s">
        <v>19</v>
      </c>
      <c r="AH1301" s="2" t="s">
        <v>19</v>
      </c>
      <c r="AI1301" s="2" t="s">
        <v>19</v>
      </c>
      <c r="AJ1301" s="2">
        <v>3.8938053097345993E-3</v>
      </c>
      <c r="AK1301" s="2" t="s">
        <v>19</v>
      </c>
      <c r="AL1301" s="2" t="s">
        <v>19</v>
      </c>
      <c r="AM1301" s="2">
        <v>2.3756408592381151E-2</v>
      </c>
      <c r="AN1301" s="2">
        <v>-1.2244075086241812E-2</v>
      </c>
      <c r="AO1301" s="2">
        <v>5.9999577095493084E-3</v>
      </c>
      <c r="AP1301" s="2" t="s">
        <v>19</v>
      </c>
      <c r="AQ1301" s="2">
        <v>1.1098154975639485E-3</v>
      </c>
      <c r="AV1301" s="52"/>
    </row>
    <row r="1302" spans="1:48" x14ac:dyDescent="0.3">
      <c r="A1302">
        <v>2006</v>
      </c>
      <c r="B1302" s="1">
        <v>38755</v>
      </c>
      <c r="C1302" s="4">
        <v>99</v>
      </c>
      <c r="D1302" s="4">
        <v>99</v>
      </c>
      <c r="E1302" s="4">
        <v>99</v>
      </c>
      <c r="F1302">
        <v>29.074223884006692</v>
      </c>
      <c r="G1302">
        <v>93.144400000000005</v>
      </c>
      <c r="H1302">
        <v>35.877699999999997</v>
      </c>
      <c r="I1302">
        <v>56.519599999999997</v>
      </c>
      <c r="J1302">
        <v>56.215899999999998</v>
      </c>
      <c r="K1302">
        <v>63.0182</v>
      </c>
      <c r="Q1302">
        <v>54.6</v>
      </c>
      <c r="T1302">
        <v>24.577999999999999</v>
      </c>
      <c r="U1302">
        <v>21.4099</v>
      </c>
      <c r="V1302">
        <v>18.916799999999999</v>
      </c>
      <c r="X1302">
        <v>62780.694000000003</v>
      </c>
      <c r="Y1302" s="2">
        <v>-1.6283800584106389E-2</v>
      </c>
      <c r="Z1302" s="2">
        <v>-8.8469584722875583E-3</v>
      </c>
      <c r="AA1302" s="2">
        <v>-4.409405992796267E-3</v>
      </c>
      <c r="AB1302" s="2">
        <v>-4.722845399892206E-3</v>
      </c>
      <c r="AC1302" s="2">
        <v>-1.2046116371170479E-3</v>
      </c>
      <c r="AD1302" s="2">
        <v>1.253763273623143E-4</v>
      </c>
      <c r="AE1302" s="2" t="s">
        <v>19</v>
      </c>
      <c r="AF1302" s="2" t="s">
        <v>19</v>
      </c>
      <c r="AG1302" s="2" t="s">
        <v>19</v>
      </c>
      <c r="AH1302" s="2" t="s">
        <v>19</v>
      </c>
      <c r="AI1302" s="2" t="s">
        <v>19</v>
      </c>
      <c r="AJ1302" s="2">
        <v>-3.7376586741889928E-2</v>
      </c>
      <c r="AK1302" s="2" t="s">
        <v>19</v>
      </c>
      <c r="AL1302" s="2" t="s">
        <v>19</v>
      </c>
      <c r="AM1302" s="2">
        <v>-2.623206722635818E-2</v>
      </c>
      <c r="AN1302" s="2">
        <v>-2.8928187520693704E-2</v>
      </c>
      <c r="AO1302" s="2">
        <v>-5.9641729242314589E-3</v>
      </c>
      <c r="AP1302" s="2" t="s">
        <v>19</v>
      </c>
      <c r="AQ1302" s="2">
        <v>8.243621730765982E-3</v>
      </c>
      <c r="AV1302" s="52"/>
    </row>
    <row r="1303" spans="1:48" x14ac:dyDescent="0.3">
      <c r="A1303">
        <v>2006</v>
      </c>
      <c r="B1303" s="1">
        <v>38756</v>
      </c>
      <c r="C1303" s="4">
        <v>99</v>
      </c>
      <c r="D1303" s="4">
        <v>99</v>
      </c>
      <c r="E1303" s="4">
        <v>99</v>
      </c>
      <c r="F1303">
        <v>29.134024342083681</v>
      </c>
      <c r="G1303">
        <v>93.990600000000001</v>
      </c>
      <c r="H1303">
        <v>36.292700000000004</v>
      </c>
      <c r="I1303">
        <v>56.388599999999997</v>
      </c>
      <c r="J1303">
        <v>56.181899999999999</v>
      </c>
      <c r="K1303">
        <v>62.994599999999998</v>
      </c>
      <c r="Q1303">
        <v>54.83</v>
      </c>
      <c r="T1303">
        <v>24.654399999999999</v>
      </c>
      <c r="U1303">
        <v>21.3188</v>
      </c>
      <c r="V1303">
        <v>18.910799999999998</v>
      </c>
      <c r="X1303">
        <v>61273.196450000003</v>
      </c>
      <c r="Y1303" s="2">
        <v>2.0568204439632698E-3</v>
      </c>
      <c r="Z1303" s="2">
        <v>9.0848188404240027E-3</v>
      </c>
      <c r="AA1303" s="2">
        <v>1.1567073697589469E-2</v>
      </c>
      <c r="AB1303" s="2">
        <v>-2.317780026751759E-3</v>
      </c>
      <c r="AC1303" s="2">
        <v>-6.0481109437005021E-4</v>
      </c>
      <c r="AD1303" s="2">
        <v>-3.7449498716246588E-4</v>
      </c>
      <c r="AE1303" s="2" t="s">
        <v>19</v>
      </c>
      <c r="AF1303" s="2" t="s">
        <v>19</v>
      </c>
      <c r="AG1303" s="2" t="s">
        <v>19</v>
      </c>
      <c r="AH1303" s="2" t="s">
        <v>19</v>
      </c>
      <c r="AI1303" s="2" t="s">
        <v>19</v>
      </c>
      <c r="AJ1303" s="2">
        <v>4.2124542124541975E-3</v>
      </c>
      <c r="AK1303" s="2" t="s">
        <v>19</v>
      </c>
      <c r="AL1303" s="2" t="s">
        <v>19</v>
      </c>
      <c r="AM1303" s="2">
        <v>3.1084709903166363E-3</v>
      </c>
      <c r="AN1303" s="2">
        <v>-4.2550408922975569E-3</v>
      </c>
      <c r="AO1303" s="2">
        <v>-3.1717838112155228E-4</v>
      </c>
      <c r="AP1303" s="2" t="s">
        <v>19</v>
      </c>
      <c r="AQ1303" s="2">
        <v>-2.4012119872392601E-2</v>
      </c>
      <c r="AV1303" s="52"/>
    </row>
    <row r="1304" spans="1:48" x14ac:dyDescent="0.3">
      <c r="A1304">
        <v>2006</v>
      </c>
      <c r="B1304" s="1">
        <v>38757</v>
      </c>
      <c r="C1304" s="4">
        <v>99</v>
      </c>
      <c r="D1304" s="4">
        <v>99</v>
      </c>
      <c r="E1304" s="4">
        <v>99</v>
      </c>
      <c r="F1304">
        <v>28.325375230380988</v>
      </c>
      <c r="G1304">
        <v>93.834800000000001</v>
      </c>
      <c r="H1304">
        <v>35.948300000000003</v>
      </c>
      <c r="I1304">
        <v>56.644300000000001</v>
      </c>
      <c r="J1304">
        <v>56.236199999999997</v>
      </c>
      <c r="K1304">
        <v>62.9788</v>
      </c>
      <c r="Q1304">
        <v>56.18</v>
      </c>
      <c r="T1304">
        <v>24.718</v>
      </c>
      <c r="U1304">
        <v>21.519300000000001</v>
      </c>
      <c r="V1304">
        <v>18.976500000000001</v>
      </c>
      <c r="X1304">
        <v>60609.966339999999</v>
      </c>
      <c r="Y1304" s="2">
        <v>-2.7756176153618806E-2</v>
      </c>
      <c r="Z1304" s="2">
        <v>-1.657612569767597E-3</v>
      </c>
      <c r="AA1304" s="2">
        <v>-9.4895116648803235E-3</v>
      </c>
      <c r="AB1304" s="2">
        <v>4.5346045122596212E-3</v>
      </c>
      <c r="AC1304" s="2">
        <v>9.6650344683957279E-4</v>
      </c>
      <c r="AD1304" s="2">
        <v>-2.5081514923497306E-4</v>
      </c>
      <c r="AE1304" s="2" t="s">
        <v>19</v>
      </c>
      <c r="AF1304" s="2" t="s">
        <v>19</v>
      </c>
      <c r="AG1304" s="2" t="s">
        <v>19</v>
      </c>
      <c r="AH1304" s="2" t="s">
        <v>19</v>
      </c>
      <c r="AI1304" s="2" t="s">
        <v>19</v>
      </c>
      <c r="AJ1304" s="2">
        <v>2.4621557541491867E-2</v>
      </c>
      <c r="AK1304" s="2" t="s">
        <v>19</v>
      </c>
      <c r="AL1304" s="2" t="s">
        <v>19</v>
      </c>
      <c r="AM1304" s="2">
        <v>2.5796612369395344E-3</v>
      </c>
      <c r="AN1304" s="2">
        <v>9.4048445503500666E-3</v>
      </c>
      <c r="AO1304" s="2">
        <v>3.4742052160672277E-3</v>
      </c>
      <c r="AP1304" s="2" t="s">
        <v>19</v>
      </c>
      <c r="AQ1304" s="2">
        <v>-1.0824147399282724E-2</v>
      </c>
      <c r="AV1304" s="52"/>
    </row>
    <row r="1305" spans="1:48" x14ac:dyDescent="0.3">
      <c r="A1305">
        <v>2006</v>
      </c>
      <c r="B1305" s="1">
        <v>38758</v>
      </c>
      <c r="C1305" s="4">
        <v>99</v>
      </c>
      <c r="D1305" s="4">
        <v>99</v>
      </c>
      <c r="E1305" s="4">
        <v>99</v>
      </c>
      <c r="F1305">
        <v>29.00226305024027</v>
      </c>
      <c r="G1305">
        <v>94.005499999999998</v>
      </c>
      <c r="H1305">
        <v>36.1691</v>
      </c>
      <c r="I1305">
        <v>56.3324</v>
      </c>
      <c r="J1305">
        <v>56.073399999999999</v>
      </c>
      <c r="K1305">
        <v>62.931600000000003</v>
      </c>
      <c r="Q1305">
        <v>54.79</v>
      </c>
      <c r="T1305">
        <v>24.6798</v>
      </c>
      <c r="U1305">
        <v>21.127500000000001</v>
      </c>
      <c r="V1305">
        <v>18.988499999999998</v>
      </c>
      <c r="X1305">
        <v>60420.823700000001</v>
      </c>
      <c r="Y1305" s="2">
        <v>2.3896870362842382E-2</v>
      </c>
      <c r="Z1305" s="2">
        <v>1.819154514103527E-3</v>
      </c>
      <c r="AA1305" s="2">
        <v>6.1421541491530895E-3</v>
      </c>
      <c r="AB1305" s="2">
        <v>-5.5062910125114328E-3</v>
      </c>
      <c r="AC1305" s="2">
        <v>-2.8949324456488679E-3</v>
      </c>
      <c r="AD1305" s="2">
        <v>-7.4945854795571698E-4</v>
      </c>
      <c r="AE1305" s="2" t="s">
        <v>19</v>
      </c>
      <c r="AF1305" s="2" t="s">
        <v>19</v>
      </c>
      <c r="AG1305" s="2" t="s">
        <v>19</v>
      </c>
      <c r="AH1305" s="2" t="s">
        <v>19</v>
      </c>
      <c r="AI1305" s="2" t="s">
        <v>19</v>
      </c>
      <c r="AJ1305" s="2">
        <v>-2.474190103239593E-2</v>
      </c>
      <c r="AK1305" s="2" t="s">
        <v>19</v>
      </c>
      <c r="AL1305" s="2" t="s">
        <v>19</v>
      </c>
      <c r="AM1305" s="2">
        <v>-1.5454324783558127E-3</v>
      </c>
      <c r="AN1305" s="2">
        <v>-1.8206911934867787E-2</v>
      </c>
      <c r="AO1305" s="2">
        <v>6.3236107817554732E-4</v>
      </c>
      <c r="AP1305" s="2" t="s">
        <v>19</v>
      </c>
      <c r="AQ1305" s="2">
        <v>-3.1206524507698674E-3</v>
      </c>
      <c r="AV1305" s="52"/>
    </row>
    <row r="1306" spans="1:48" x14ac:dyDescent="0.3">
      <c r="A1306">
        <v>2006</v>
      </c>
      <c r="B1306" s="1">
        <v>38761</v>
      </c>
      <c r="C1306" s="4">
        <v>99</v>
      </c>
      <c r="D1306" s="4">
        <v>99</v>
      </c>
      <c r="E1306" s="4">
        <v>99</v>
      </c>
      <c r="F1306">
        <v>28.203041993196575</v>
      </c>
      <c r="G1306">
        <v>93.834800000000001</v>
      </c>
      <c r="H1306">
        <v>35.753999999999998</v>
      </c>
      <c r="I1306">
        <v>56.338700000000003</v>
      </c>
      <c r="J1306">
        <v>56.073399999999999</v>
      </c>
      <c r="K1306">
        <v>62.9788</v>
      </c>
      <c r="Q1306">
        <v>53.72</v>
      </c>
      <c r="T1306">
        <v>24.071100000000001</v>
      </c>
      <c r="U1306">
        <v>20.799499999999998</v>
      </c>
      <c r="V1306">
        <v>18.964600000000001</v>
      </c>
      <c r="X1306">
        <v>61487.46488</v>
      </c>
      <c r="Y1306" s="2">
        <v>-2.7557196335307177E-2</v>
      </c>
      <c r="Z1306" s="2">
        <v>-1.8158512001956728E-3</v>
      </c>
      <c r="AA1306" s="2">
        <v>-1.1476647193322531E-2</v>
      </c>
      <c r="AB1306" s="2">
        <v>1.1183617243371025E-4</v>
      </c>
      <c r="AC1306" s="2">
        <v>0</v>
      </c>
      <c r="AD1306" s="2">
        <v>7.5002065734852685E-4</v>
      </c>
      <c r="AE1306" s="2" t="s">
        <v>19</v>
      </c>
      <c r="AF1306" s="2" t="s">
        <v>19</v>
      </c>
      <c r="AG1306" s="2" t="s">
        <v>19</v>
      </c>
      <c r="AH1306" s="2" t="s">
        <v>19</v>
      </c>
      <c r="AI1306" s="2" t="s">
        <v>19</v>
      </c>
      <c r="AJ1306" s="2">
        <v>-1.9529111151669998E-2</v>
      </c>
      <c r="AK1306" s="2" t="s">
        <v>19</v>
      </c>
      <c r="AL1306" s="2" t="s">
        <v>19</v>
      </c>
      <c r="AM1306" s="2">
        <v>-2.4663895169328764E-2</v>
      </c>
      <c r="AN1306" s="2">
        <v>-1.5524789965684627E-2</v>
      </c>
      <c r="AO1306" s="2">
        <v>-1.258656555283344E-3</v>
      </c>
      <c r="AP1306" s="2" t="s">
        <v>19</v>
      </c>
      <c r="AQ1306" s="2">
        <v>1.7653535895108874E-2</v>
      </c>
      <c r="AV1306" s="52"/>
    </row>
    <row r="1307" spans="1:48" x14ac:dyDescent="0.3">
      <c r="A1307">
        <v>2006</v>
      </c>
      <c r="B1307" s="1">
        <v>38762</v>
      </c>
      <c r="C1307" s="4">
        <v>99</v>
      </c>
      <c r="D1307" s="4">
        <v>99</v>
      </c>
      <c r="E1307" s="4">
        <v>99</v>
      </c>
      <c r="F1307">
        <v>28.367855272399044</v>
      </c>
      <c r="G1307">
        <v>94.829400000000007</v>
      </c>
      <c r="H1307">
        <v>36.116100000000003</v>
      </c>
      <c r="I1307">
        <v>56.139000000000003</v>
      </c>
      <c r="J1307">
        <v>55.991900000000001</v>
      </c>
      <c r="K1307">
        <v>62.9788</v>
      </c>
      <c r="Q1307">
        <v>54.49</v>
      </c>
      <c r="T1307">
        <v>24.6798</v>
      </c>
      <c r="U1307">
        <v>20.6264</v>
      </c>
      <c r="V1307">
        <v>18.9466</v>
      </c>
      <c r="X1307">
        <v>60695.840429999997</v>
      </c>
      <c r="Y1307" s="2">
        <v>5.8438121406274579E-3</v>
      </c>
      <c r="Z1307" s="2">
        <v>1.0599479084518748E-2</v>
      </c>
      <c r="AA1307" s="2">
        <v>1.0127538177546747E-2</v>
      </c>
      <c r="AB1307" s="2">
        <v>-3.5446327302547376E-3</v>
      </c>
      <c r="AC1307" s="2">
        <v>-1.4534520824490693E-3</v>
      </c>
      <c r="AD1307" s="2">
        <v>0</v>
      </c>
      <c r="AE1307" s="2" t="s">
        <v>19</v>
      </c>
      <c r="AF1307" s="2" t="s">
        <v>19</v>
      </c>
      <c r="AG1307" s="2" t="s">
        <v>19</v>
      </c>
      <c r="AH1307" s="2" t="s">
        <v>19</v>
      </c>
      <c r="AI1307" s="2" t="s">
        <v>19</v>
      </c>
      <c r="AJ1307" s="2">
        <v>1.4333581533879425E-2</v>
      </c>
      <c r="AK1307" s="2" t="s">
        <v>19</v>
      </c>
      <c r="AL1307" s="2" t="s">
        <v>19</v>
      </c>
      <c r="AM1307" s="2">
        <v>2.5287585527873579E-2</v>
      </c>
      <c r="AN1307" s="2">
        <v>-8.3223154402749522E-3</v>
      </c>
      <c r="AO1307" s="2">
        <v>-9.4913681279862328E-4</v>
      </c>
      <c r="AP1307" s="2" t="s">
        <v>19</v>
      </c>
      <c r="AQ1307" s="2">
        <v>-1.2874566410323696E-2</v>
      </c>
      <c r="AV1307" s="52"/>
    </row>
    <row r="1308" spans="1:48" x14ac:dyDescent="0.3">
      <c r="A1308">
        <v>2006</v>
      </c>
      <c r="B1308" s="1">
        <v>38763</v>
      </c>
      <c r="C1308" s="4">
        <v>99</v>
      </c>
      <c r="D1308" s="4">
        <v>99</v>
      </c>
      <c r="E1308" s="4">
        <v>99</v>
      </c>
      <c r="F1308">
        <v>28.804633140863544</v>
      </c>
      <c r="G1308">
        <v>95.163499999999999</v>
      </c>
      <c r="H1308">
        <v>36.345700000000001</v>
      </c>
      <c r="I1308">
        <v>56.276299999999999</v>
      </c>
      <c r="J1308">
        <v>56.093699999999998</v>
      </c>
      <c r="K1308">
        <v>62.9709</v>
      </c>
      <c r="Q1308">
        <v>53.76</v>
      </c>
      <c r="T1308">
        <v>24.552499999999998</v>
      </c>
      <c r="U1308">
        <v>20.325800000000001</v>
      </c>
      <c r="V1308">
        <v>18.976500000000001</v>
      </c>
      <c r="X1308">
        <v>60977.490180000001</v>
      </c>
      <c r="Y1308" s="2">
        <v>1.5396929527114134E-2</v>
      </c>
      <c r="Z1308" s="2">
        <v>3.5231689750223616E-3</v>
      </c>
      <c r="AA1308" s="2">
        <v>6.3572755640834977E-3</v>
      </c>
      <c r="AB1308" s="2">
        <v>2.4457151000194521E-3</v>
      </c>
      <c r="AC1308" s="2">
        <v>1.8181201209459541E-3</v>
      </c>
      <c r="AD1308" s="2">
        <v>-1.2543903662820544E-4</v>
      </c>
      <c r="AE1308" s="2" t="s">
        <v>19</v>
      </c>
      <c r="AF1308" s="2" t="s">
        <v>19</v>
      </c>
      <c r="AG1308" s="2" t="s">
        <v>19</v>
      </c>
      <c r="AH1308" s="2" t="s">
        <v>19</v>
      </c>
      <c r="AI1308" s="2" t="s">
        <v>19</v>
      </c>
      <c r="AJ1308" s="2">
        <v>-1.3396953569462355E-2</v>
      </c>
      <c r="AK1308" s="2" t="s">
        <v>19</v>
      </c>
      <c r="AL1308" s="2" t="s">
        <v>19</v>
      </c>
      <c r="AM1308" s="2">
        <v>-5.1580644899877903E-3</v>
      </c>
      <c r="AN1308" s="2">
        <v>-1.457355621921419E-2</v>
      </c>
      <c r="AO1308" s="2">
        <v>1.5781195570709894E-3</v>
      </c>
      <c r="AP1308" s="2" t="s">
        <v>19</v>
      </c>
      <c r="AQ1308" s="2">
        <v>4.6403468179145868E-3</v>
      </c>
      <c r="AV1308" s="52"/>
    </row>
    <row r="1309" spans="1:48" x14ac:dyDescent="0.3">
      <c r="A1309">
        <v>2006</v>
      </c>
      <c r="B1309" s="1">
        <v>38764</v>
      </c>
      <c r="C1309" s="4">
        <v>99</v>
      </c>
      <c r="D1309" s="4">
        <v>99</v>
      </c>
      <c r="E1309" s="4">
        <v>99</v>
      </c>
      <c r="F1309">
        <v>29.489224748601242</v>
      </c>
      <c r="G1309">
        <v>95.876099999999994</v>
      </c>
      <c r="H1309">
        <v>36.681199999999997</v>
      </c>
      <c r="I1309">
        <v>56.288800000000002</v>
      </c>
      <c r="J1309">
        <v>56.066600000000001</v>
      </c>
      <c r="K1309">
        <v>63.0182</v>
      </c>
      <c r="Q1309">
        <v>54.52</v>
      </c>
      <c r="T1309">
        <v>25.1892</v>
      </c>
      <c r="U1309">
        <v>20.5718</v>
      </c>
      <c r="V1309">
        <v>19.125900000000001</v>
      </c>
      <c r="X1309">
        <v>59807.837379999997</v>
      </c>
      <c r="Y1309" s="2">
        <v>2.3766718513297258E-2</v>
      </c>
      <c r="Z1309" s="2">
        <v>7.4881651053186893E-3</v>
      </c>
      <c r="AA1309" s="2">
        <v>9.2308030936258945E-3</v>
      </c>
      <c r="AB1309" s="2">
        <v>2.2211836954455499E-4</v>
      </c>
      <c r="AC1309" s="2">
        <v>-4.8312020779517351E-4</v>
      </c>
      <c r="AD1309" s="2">
        <v>7.5114060621661594E-4</v>
      </c>
      <c r="AE1309" s="2" t="s">
        <v>19</v>
      </c>
      <c r="AF1309" s="2" t="s">
        <v>19</v>
      </c>
      <c r="AG1309" s="2" t="s">
        <v>19</v>
      </c>
      <c r="AH1309" s="2" t="s">
        <v>19</v>
      </c>
      <c r="AI1309" s="2" t="s">
        <v>19</v>
      </c>
      <c r="AJ1309" s="2">
        <v>1.4136904761904878E-2</v>
      </c>
      <c r="AK1309" s="2" t="s">
        <v>19</v>
      </c>
      <c r="AL1309" s="2" t="s">
        <v>19</v>
      </c>
      <c r="AM1309" s="2">
        <v>2.5932186131758517E-2</v>
      </c>
      <c r="AN1309" s="2">
        <v>1.2102844660480727E-2</v>
      </c>
      <c r="AO1309" s="2">
        <v>7.8728954232867299E-3</v>
      </c>
      <c r="AP1309" s="2" t="s">
        <v>19</v>
      </c>
      <c r="AQ1309" s="2">
        <v>-1.9181714376031112E-2</v>
      </c>
      <c r="AV1309" s="52"/>
    </row>
    <row r="1310" spans="1:48" x14ac:dyDescent="0.3">
      <c r="A1310">
        <v>2006</v>
      </c>
      <c r="B1310" s="1">
        <v>38765</v>
      </c>
      <c r="C1310" s="4">
        <v>99</v>
      </c>
      <c r="D1310" s="4">
        <v>99</v>
      </c>
      <c r="E1310" s="4">
        <v>99</v>
      </c>
      <c r="F1310">
        <v>29.463725560243205</v>
      </c>
      <c r="G1310">
        <v>95.616299999999995</v>
      </c>
      <c r="H1310">
        <v>36.389800000000001</v>
      </c>
      <c r="I1310">
        <v>56.737900000000003</v>
      </c>
      <c r="J1310">
        <v>56.256599999999999</v>
      </c>
      <c r="K1310">
        <v>63.065399999999997</v>
      </c>
      <c r="Q1310">
        <v>54.96</v>
      </c>
      <c r="T1310">
        <v>25.156099999999999</v>
      </c>
      <c r="U1310">
        <v>20.863299999999999</v>
      </c>
      <c r="V1310">
        <v>19.299199999999999</v>
      </c>
      <c r="X1310">
        <v>59172.950360000003</v>
      </c>
      <c r="Y1310" s="2">
        <v>-8.6469510729492161E-4</v>
      </c>
      <c r="Z1310" s="2">
        <v>-2.7097472675672307E-3</v>
      </c>
      <c r="AA1310" s="2">
        <v>-7.9441239654099993E-3</v>
      </c>
      <c r="AB1310" s="2">
        <v>7.978496610338226E-3</v>
      </c>
      <c r="AC1310" s="2">
        <v>3.3888268594848281E-3</v>
      </c>
      <c r="AD1310" s="2">
        <v>7.4898997432493175E-4</v>
      </c>
      <c r="AE1310" s="2" t="s">
        <v>19</v>
      </c>
      <c r="AF1310" s="2" t="s">
        <v>19</v>
      </c>
      <c r="AG1310" s="2" t="s">
        <v>19</v>
      </c>
      <c r="AH1310" s="2" t="s">
        <v>19</v>
      </c>
      <c r="AI1310" s="2" t="s">
        <v>19</v>
      </c>
      <c r="AJ1310" s="2">
        <v>8.0704328686720395E-3</v>
      </c>
      <c r="AK1310" s="2" t="s">
        <v>19</v>
      </c>
      <c r="AL1310" s="2" t="s">
        <v>19</v>
      </c>
      <c r="AM1310" s="2">
        <v>-1.3140552300192621E-3</v>
      </c>
      <c r="AN1310" s="2">
        <v>1.416988304377842E-2</v>
      </c>
      <c r="AO1310" s="2">
        <v>9.0610115079550191E-3</v>
      </c>
      <c r="AP1310" s="2" t="s">
        <v>19</v>
      </c>
      <c r="AQ1310" s="2">
        <v>-1.0615448540065464E-2</v>
      </c>
      <c r="AV1310" s="52"/>
    </row>
    <row r="1311" spans="1:48" x14ac:dyDescent="0.3">
      <c r="A1311">
        <v>2006</v>
      </c>
      <c r="B1311" s="1">
        <v>38769</v>
      </c>
      <c r="C1311" s="4">
        <v>99</v>
      </c>
      <c r="D1311" s="4">
        <v>99</v>
      </c>
      <c r="E1311" s="4">
        <v>99</v>
      </c>
      <c r="F1311">
        <v>29.348492174361937</v>
      </c>
      <c r="G1311">
        <v>95.378799999999998</v>
      </c>
      <c r="H1311">
        <v>35.983600000000003</v>
      </c>
      <c r="I1311">
        <v>56.644300000000001</v>
      </c>
      <c r="J1311">
        <v>56.188699999999997</v>
      </c>
      <c r="K1311">
        <v>63.0182</v>
      </c>
      <c r="Q1311">
        <v>55.12</v>
      </c>
      <c r="T1311">
        <v>24.9345</v>
      </c>
      <c r="U1311">
        <v>21.209499999999998</v>
      </c>
      <c r="V1311">
        <v>19.329000000000001</v>
      </c>
      <c r="X1311">
        <v>58655.992059999997</v>
      </c>
      <c r="Y1311" s="2">
        <v>-3.9110256320320502E-3</v>
      </c>
      <c r="Z1311" s="2">
        <v>-2.4838861156517567E-3</v>
      </c>
      <c r="AA1311" s="2">
        <v>-1.1162468603839515E-2</v>
      </c>
      <c r="AB1311" s="2">
        <v>-1.6496909473209254E-3</v>
      </c>
      <c r="AC1311" s="2">
        <v>-1.2069694933573016E-3</v>
      </c>
      <c r="AD1311" s="2">
        <v>-7.4842940820163406E-4</v>
      </c>
      <c r="AE1311" s="2" t="s">
        <v>19</v>
      </c>
      <c r="AF1311" s="2" t="s">
        <v>19</v>
      </c>
      <c r="AG1311" s="2" t="s">
        <v>19</v>
      </c>
      <c r="AH1311" s="2" t="s">
        <v>19</v>
      </c>
      <c r="AI1311" s="2" t="s">
        <v>19</v>
      </c>
      <c r="AJ1311" s="2">
        <v>2.9112081513826826E-3</v>
      </c>
      <c r="AK1311" s="2" t="s">
        <v>19</v>
      </c>
      <c r="AL1311" s="2" t="s">
        <v>19</v>
      </c>
      <c r="AM1311" s="2">
        <v>-8.8089966250729512E-3</v>
      </c>
      <c r="AN1311" s="2">
        <v>1.6593731576500348E-2</v>
      </c>
      <c r="AO1311" s="2">
        <v>1.5441054551483813E-3</v>
      </c>
      <c r="AP1311" s="2" t="s">
        <v>19</v>
      </c>
      <c r="AQ1311" s="2">
        <v>-8.7363955465276089E-3</v>
      </c>
      <c r="AV1311" s="52"/>
    </row>
    <row r="1312" spans="1:48" x14ac:dyDescent="0.3">
      <c r="A1312">
        <v>2006</v>
      </c>
      <c r="B1312" s="1">
        <v>38770</v>
      </c>
      <c r="C1312" s="4">
        <v>99</v>
      </c>
      <c r="D1312" s="4">
        <v>99</v>
      </c>
      <c r="E1312" s="4">
        <v>99</v>
      </c>
      <c r="F1312">
        <v>29.826293932898796</v>
      </c>
      <c r="G1312">
        <v>95.957700000000003</v>
      </c>
      <c r="H1312">
        <v>36.433999999999997</v>
      </c>
      <c r="I1312">
        <v>57.031100000000002</v>
      </c>
      <c r="J1312">
        <v>56.399099999999997</v>
      </c>
      <c r="K1312">
        <v>63.065399999999997</v>
      </c>
      <c r="Q1312">
        <v>55.34</v>
      </c>
      <c r="T1312">
        <v>25.069500000000001</v>
      </c>
      <c r="U1312">
        <v>20.863299999999999</v>
      </c>
      <c r="V1312">
        <v>19.400700000000001</v>
      </c>
      <c r="X1312">
        <v>57163.883150000001</v>
      </c>
      <c r="Y1312" s="2">
        <v>1.6280283010731811E-2</v>
      </c>
      <c r="Z1312" s="2">
        <v>6.069482945895821E-3</v>
      </c>
      <c r="AA1312" s="2">
        <v>1.2516813214908939E-2</v>
      </c>
      <c r="AB1312" s="2">
        <v>6.8285776327008385E-3</v>
      </c>
      <c r="AC1312" s="2">
        <v>3.7445251447354444E-3</v>
      </c>
      <c r="AD1312" s="2">
        <v>7.4898997432493175E-4</v>
      </c>
      <c r="AE1312" s="2" t="s">
        <v>19</v>
      </c>
      <c r="AF1312" s="2" t="s">
        <v>19</v>
      </c>
      <c r="AG1312" s="2" t="s">
        <v>19</v>
      </c>
      <c r="AH1312" s="2" t="s">
        <v>19</v>
      </c>
      <c r="AI1312" s="2" t="s">
        <v>19</v>
      </c>
      <c r="AJ1312" s="2">
        <v>3.9912917271409665E-3</v>
      </c>
      <c r="AK1312" s="2" t="s">
        <v>19</v>
      </c>
      <c r="AL1312" s="2" t="s">
        <v>19</v>
      </c>
      <c r="AM1312" s="2">
        <v>5.4141851651328121E-3</v>
      </c>
      <c r="AN1312" s="2">
        <v>-1.6322874183738456E-2</v>
      </c>
      <c r="AO1312" s="2">
        <v>3.7094521185783158E-3</v>
      </c>
      <c r="AP1312" s="2" t="s">
        <v>19</v>
      </c>
      <c r="AQ1312" s="2">
        <v>-2.543830319115048E-2</v>
      </c>
      <c r="AV1312" s="52"/>
    </row>
    <row r="1313" spans="1:48" x14ac:dyDescent="0.3">
      <c r="A1313">
        <v>2006</v>
      </c>
      <c r="B1313" s="1">
        <v>38771</v>
      </c>
      <c r="C1313" s="4">
        <v>99</v>
      </c>
      <c r="D1313" s="4">
        <v>99</v>
      </c>
      <c r="E1313" s="4">
        <v>99</v>
      </c>
      <c r="F1313">
        <v>29.783833568547511</v>
      </c>
      <c r="G1313">
        <v>95.816699999999997</v>
      </c>
      <c r="H1313">
        <v>36.336799999999997</v>
      </c>
      <c r="I1313">
        <v>56.887599999999999</v>
      </c>
      <c r="J1313">
        <v>56.263399999999997</v>
      </c>
      <c r="K1313">
        <v>63.010300000000001</v>
      </c>
      <c r="Q1313">
        <v>54.64</v>
      </c>
      <c r="T1313">
        <v>25.061900000000001</v>
      </c>
      <c r="U1313">
        <v>20.790400000000002</v>
      </c>
      <c r="V1313">
        <v>19.376799999999999</v>
      </c>
      <c r="X1313">
        <v>57152.319239999997</v>
      </c>
      <c r="Y1313" s="2">
        <v>-1.4235883427826668E-3</v>
      </c>
      <c r="Z1313" s="2">
        <v>-1.4693974532529186E-3</v>
      </c>
      <c r="AA1313" s="2">
        <v>-2.6678377339847126E-3</v>
      </c>
      <c r="AB1313" s="2">
        <v>-2.516171001436085E-3</v>
      </c>
      <c r="AC1313" s="2">
        <v>-2.4060667634767663E-3</v>
      </c>
      <c r="AD1313" s="2">
        <v>-8.7369619474375604E-4</v>
      </c>
      <c r="AE1313" s="2" t="s">
        <v>19</v>
      </c>
      <c r="AF1313" s="2" t="s">
        <v>19</v>
      </c>
      <c r="AG1313" s="2" t="s">
        <v>19</v>
      </c>
      <c r="AH1313" s="2" t="s">
        <v>19</v>
      </c>
      <c r="AI1313" s="2" t="s">
        <v>19</v>
      </c>
      <c r="AJ1313" s="2">
        <v>-1.2649078424286309E-2</v>
      </c>
      <c r="AK1313" s="2" t="s">
        <v>19</v>
      </c>
      <c r="AL1313" s="2" t="s">
        <v>19</v>
      </c>
      <c r="AM1313" s="2">
        <v>-3.0315722292029168E-4</v>
      </c>
      <c r="AN1313" s="2">
        <v>-3.4941739801468419E-3</v>
      </c>
      <c r="AO1313" s="2">
        <v>-1.2319143123702414E-3</v>
      </c>
      <c r="AP1313" s="2" t="s">
        <v>19</v>
      </c>
      <c r="AQ1313" s="2">
        <v>-2.0229398988969027E-4</v>
      </c>
      <c r="AV1313" s="52"/>
    </row>
    <row r="1314" spans="1:48" x14ac:dyDescent="0.3">
      <c r="A1314">
        <v>2006</v>
      </c>
      <c r="B1314" s="1">
        <v>38772</v>
      </c>
      <c r="C1314" s="4">
        <v>99</v>
      </c>
      <c r="D1314" s="4">
        <v>99</v>
      </c>
      <c r="E1314" s="4">
        <v>99</v>
      </c>
      <c r="F1314">
        <v>29.906699333410288</v>
      </c>
      <c r="G1314">
        <v>96.061700000000002</v>
      </c>
      <c r="H1314">
        <v>36.433999999999997</v>
      </c>
      <c r="I1314">
        <v>56.8003</v>
      </c>
      <c r="J1314">
        <v>56.195500000000003</v>
      </c>
      <c r="K1314">
        <v>63.033900000000003</v>
      </c>
      <c r="Q1314">
        <v>55.64</v>
      </c>
      <c r="T1314">
        <v>25.110199999999999</v>
      </c>
      <c r="U1314">
        <v>21.3553</v>
      </c>
      <c r="V1314">
        <v>19.436599999999999</v>
      </c>
      <c r="X1314">
        <v>56598.562259999999</v>
      </c>
      <c r="Y1314" s="2">
        <v>4.1252501824522447E-3</v>
      </c>
      <c r="Z1314" s="2">
        <v>2.5569655394102053E-3</v>
      </c>
      <c r="AA1314" s="2">
        <v>2.6749741309086694E-3</v>
      </c>
      <c r="AB1314" s="2">
        <v>-1.5346050808963119E-3</v>
      </c>
      <c r="AC1314" s="2">
        <v>-1.2068236189066717E-3</v>
      </c>
      <c r="AD1314" s="2">
        <v>3.7454193996855345E-4</v>
      </c>
      <c r="AE1314" s="2" t="s">
        <v>19</v>
      </c>
      <c r="AF1314" s="2" t="s">
        <v>19</v>
      </c>
      <c r="AG1314" s="2" t="s">
        <v>19</v>
      </c>
      <c r="AH1314" s="2" t="s">
        <v>19</v>
      </c>
      <c r="AI1314" s="2" t="s">
        <v>19</v>
      </c>
      <c r="AJ1314" s="2">
        <v>1.8301610541727742E-2</v>
      </c>
      <c r="AK1314" s="2" t="s">
        <v>19</v>
      </c>
      <c r="AL1314" s="2" t="s">
        <v>19</v>
      </c>
      <c r="AM1314" s="2">
        <v>1.9272281830187143E-3</v>
      </c>
      <c r="AN1314" s="2">
        <v>2.7171194397414E-2</v>
      </c>
      <c r="AO1314" s="2">
        <v>3.0861648982287715E-3</v>
      </c>
      <c r="AP1314" s="2" t="s">
        <v>19</v>
      </c>
      <c r="AQ1314" s="2">
        <v>-9.6891427568250865E-3</v>
      </c>
      <c r="AV1314" s="52"/>
    </row>
    <row r="1315" spans="1:48" x14ac:dyDescent="0.3">
      <c r="A1315">
        <v>2006</v>
      </c>
      <c r="B1315" s="1">
        <v>38775</v>
      </c>
      <c r="C1315" s="4">
        <v>99</v>
      </c>
      <c r="D1315" s="4">
        <v>99</v>
      </c>
      <c r="E1315" s="4">
        <v>99</v>
      </c>
      <c r="F1315">
        <v>30.206862739433323</v>
      </c>
      <c r="G1315">
        <v>96.098799999999997</v>
      </c>
      <c r="H1315">
        <v>36.840200000000003</v>
      </c>
      <c r="I1315">
        <v>56.706699999999998</v>
      </c>
      <c r="J1315">
        <v>56.0869</v>
      </c>
      <c r="K1315">
        <v>63.002400000000002</v>
      </c>
      <c r="Q1315">
        <v>55.22</v>
      </c>
      <c r="T1315">
        <v>25.339500000000001</v>
      </c>
      <c r="U1315">
        <v>20.936199999999999</v>
      </c>
      <c r="V1315">
        <v>19.591899999999999</v>
      </c>
      <c r="X1315">
        <v>56074.819179999999</v>
      </c>
      <c r="Y1315" s="2">
        <v>1.0036661106486822E-2</v>
      </c>
      <c r="Z1315" s="2">
        <v>3.8621011287531815E-4</v>
      </c>
      <c r="AA1315" s="2">
        <v>1.1148926826590744E-2</v>
      </c>
      <c r="AB1315" s="2">
        <v>-1.647878620359422E-3</v>
      </c>
      <c r="AC1315" s="2">
        <v>-1.9325390823109467E-3</v>
      </c>
      <c r="AD1315" s="2">
        <v>-4.9973109707635022E-4</v>
      </c>
      <c r="AE1315" s="2" t="s">
        <v>19</v>
      </c>
      <c r="AF1315" s="2" t="s">
        <v>19</v>
      </c>
      <c r="AG1315" s="2" t="s">
        <v>19</v>
      </c>
      <c r="AH1315" s="2" t="s">
        <v>19</v>
      </c>
      <c r="AI1315" s="2" t="s">
        <v>19</v>
      </c>
      <c r="AJ1315" s="2">
        <v>-7.5485262401150388E-3</v>
      </c>
      <c r="AK1315" s="2" t="s">
        <v>19</v>
      </c>
      <c r="AL1315" s="2" t="s">
        <v>19</v>
      </c>
      <c r="AM1315" s="2">
        <v>9.13174725808652E-3</v>
      </c>
      <c r="AN1315" s="2">
        <v>-1.9625104774927071E-2</v>
      </c>
      <c r="AO1315" s="2">
        <v>7.9900805696468957E-3</v>
      </c>
      <c r="AP1315" s="2" t="s">
        <v>19</v>
      </c>
      <c r="AQ1315" s="2">
        <v>-9.2536463663873691E-3</v>
      </c>
      <c r="AV1315" s="52"/>
    </row>
    <row r="1316" spans="1:48" x14ac:dyDescent="0.3">
      <c r="A1316">
        <v>2006</v>
      </c>
      <c r="B1316" s="1">
        <v>38776</v>
      </c>
      <c r="C1316" s="4">
        <v>99</v>
      </c>
      <c r="D1316" s="4">
        <v>99</v>
      </c>
      <c r="E1316" s="4">
        <v>99</v>
      </c>
      <c r="F1316">
        <v>29.370406159463833</v>
      </c>
      <c r="G1316">
        <v>95.185699999999997</v>
      </c>
      <c r="H1316">
        <v>36.292700000000004</v>
      </c>
      <c r="I1316">
        <v>56.987400000000001</v>
      </c>
      <c r="J1316">
        <v>56.310899999999997</v>
      </c>
      <c r="K1316">
        <v>63.089100000000002</v>
      </c>
      <c r="Q1316">
        <v>56.07</v>
      </c>
      <c r="T1316">
        <v>24.6798</v>
      </c>
      <c r="U1316">
        <v>21.218599999999999</v>
      </c>
      <c r="V1316">
        <v>19.4605</v>
      </c>
      <c r="X1316">
        <v>56916.78873</v>
      </c>
      <c r="Y1316" s="2">
        <v>-2.7690945173115988E-2</v>
      </c>
      <c r="Z1316" s="2">
        <v>-9.5016795214925009E-3</v>
      </c>
      <c r="AA1316" s="2">
        <v>-1.486148283668387E-2</v>
      </c>
      <c r="AB1316" s="2">
        <v>4.9500323594919848E-3</v>
      </c>
      <c r="AC1316" s="2">
        <v>3.9938024743744194E-3</v>
      </c>
      <c r="AD1316" s="2">
        <v>1.3761380518837463E-3</v>
      </c>
      <c r="AE1316" s="2" t="s">
        <v>19</v>
      </c>
      <c r="AF1316" s="2" t="s">
        <v>19</v>
      </c>
      <c r="AG1316" s="2" t="s">
        <v>19</v>
      </c>
      <c r="AH1316" s="2" t="s">
        <v>19</v>
      </c>
      <c r="AI1316" s="2" t="s">
        <v>19</v>
      </c>
      <c r="AJ1316" s="2">
        <v>1.5392973560304224E-2</v>
      </c>
      <c r="AK1316" s="2" t="s">
        <v>19</v>
      </c>
      <c r="AL1316" s="2" t="s">
        <v>19</v>
      </c>
      <c r="AM1316" s="2">
        <v>-2.6034452139939601E-2</v>
      </c>
      <c r="AN1316" s="2">
        <v>1.3488598695083009E-2</v>
      </c>
      <c r="AO1316" s="2">
        <v>-6.7068533424526899E-3</v>
      </c>
      <c r="AP1316" s="2" t="s">
        <v>19</v>
      </c>
      <c r="AQ1316" s="2">
        <v>1.5015109496782975E-2</v>
      </c>
      <c r="AV1316" s="52"/>
    </row>
    <row r="1317" spans="1:48" x14ac:dyDescent="0.3">
      <c r="A1317">
        <v>2006</v>
      </c>
      <c r="B1317" s="1">
        <v>38777</v>
      </c>
      <c r="C1317" s="4">
        <v>99</v>
      </c>
      <c r="D1317" s="4">
        <v>99</v>
      </c>
      <c r="E1317" s="4">
        <v>99</v>
      </c>
      <c r="F1317">
        <v>29.427969655411463</v>
      </c>
      <c r="G1317">
        <v>96.031999999999996</v>
      </c>
      <c r="H1317">
        <v>36.787199999999999</v>
      </c>
      <c r="I1317">
        <v>56.643500000000003</v>
      </c>
      <c r="J1317">
        <v>56.200899999999997</v>
      </c>
      <c r="K1317">
        <v>63.058399999999999</v>
      </c>
      <c r="Q1317">
        <v>56.1</v>
      </c>
      <c r="T1317">
        <v>25.362400000000001</v>
      </c>
      <c r="U1317">
        <v>21.173100000000002</v>
      </c>
      <c r="V1317">
        <v>19.406700000000001</v>
      </c>
      <c r="X1317">
        <v>56429.828679999999</v>
      </c>
      <c r="Y1317" s="2">
        <v>1.9599148760522933E-3</v>
      </c>
      <c r="Z1317" s="2">
        <v>8.8910414064298227E-3</v>
      </c>
      <c r="AA1317" s="2">
        <v>1.36253296117399E-2</v>
      </c>
      <c r="AB1317" s="2">
        <v>-6.034667312423414E-3</v>
      </c>
      <c r="AC1317" s="2">
        <v>-1.9534406304996255E-3</v>
      </c>
      <c r="AD1317" s="2">
        <v>-4.8661337695421469E-4</v>
      </c>
      <c r="AE1317" s="2" t="s">
        <v>19</v>
      </c>
      <c r="AF1317" s="2" t="s">
        <v>19</v>
      </c>
      <c r="AG1317" s="2" t="s">
        <v>19</v>
      </c>
      <c r="AH1317" s="2" t="s">
        <v>19</v>
      </c>
      <c r="AI1317" s="2" t="s">
        <v>19</v>
      </c>
      <c r="AJ1317" s="2">
        <v>5.3504547886573661E-4</v>
      </c>
      <c r="AK1317" s="2" t="s">
        <v>19</v>
      </c>
      <c r="AL1317" s="2" t="s">
        <v>19</v>
      </c>
      <c r="AM1317" s="2">
        <v>2.7658246825339017E-2</v>
      </c>
      <c r="AN1317" s="2">
        <v>-2.1443450557527832E-3</v>
      </c>
      <c r="AO1317" s="2">
        <v>-2.7645743942857903E-3</v>
      </c>
      <c r="AP1317" s="2" t="s">
        <v>19</v>
      </c>
      <c r="AQ1317" s="2">
        <v>-8.5556487086794197E-3</v>
      </c>
      <c r="AV1317" s="52"/>
    </row>
    <row r="1318" spans="1:48" x14ac:dyDescent="0.3">
      <c r="A1318">
        <v>2006</v>
      </c>
      <c r="B1318" s="1">
        <v>38778</v>
      </c>
      <c r="C1318" s="4">
        <v>99</v>
      </c>
      <c r="D1318" s="4">
        <v>99</v>
      </c>
      <c r="E1318" s="4">
        <v>99</v>
      </c>
      <c r="F1318">
        <v>29.658823059848565</v>
      </c>
      <c r="G1318">
        <v>96.024600000000007</v>
      </c>
      <c r="H1318">
        <v>36.813699999999997</v>
      </c>
      <c r="I1318">
        <v>56.249099999999999</v>
      </c>
      <c r="J1318">
        <v>55.976199999999999</v>
      </c>
      <c r="K1318">
        <v>63.082099999999997</v>
      </c>
      <c r="Q1318">
        <v>56.74</v>
      </c>
      <c r="T1318">
        <v>25.3828</v>
      </c>
      <c r="U1318">
        <v>21.555700000000002</v>
      </c>
      <c r="V1318">
        <v>19.3948</v>
      </c>
      <c r="X1318">
        <v>56540.322229999998</v>
      </c>
      <c r="Y1318" s="2">
        <v>7.8446935735048129E-3</v>
      </c>
      <c r="Z1318" s="2">
        <v>-7.7057647450695654E-5</v>
      </c>
      <c r="AA1318" s="2">
        <v>7.203592553930438E-4</v>
      </c>
      <c r="AB1318" s="2">
        <v>-6.9628465755118274E-3</v>
      </c>
      <c r="AC1318" s="2">
        <v>-3.9981566131502833E-3</v>
      </c>
      <c r="AD1318" s="2">
        <v>3.7584207655116941E-4</v>
      </c>
      <c r="AE1318" s="2" t="s">
        <v>19</v>
      </c>
      <c r="AF1318" s="2" t="s">
        <v>19</v>
      </c>
      <c r="AG1318" s="2" t="s">
        <v>19</v>
      </c>
      <c r="AH1318" s="2" t="s">
        <v>19</v>
      </c>
      <c r="AI1318" s="2" t="s">
        <v>19</v>
      </c>
      <c r="AJ1318" s="2">
        <v>1.1408199643493822E-2</v>
      </c>
      <c r="AK1318" s="2" t="s">
        <v>19</v>
      </c>
      <c r="AL1318" s="2" t="s">
        <v>19</v>
      </c>
      <c r="AM1318" s="2">
        <v>8.0434028325382378E-4</v>
      </c>
      <c r="AN1318" s="2">
        <v>1.807009837954765E-2</v>
      </c>
      <c r="AO1318" s="2">
        <v>-6.1319028995143743E-4</v>
      </c>
      <c r="AP1318" s="2" t="s">
        <v>19</v>
      </c>
      <c r="AQ1318" s="2">
        <v>1.9580699177128569E-3</v>
      </c>
      <c r="AV1318" s="52"/>
    </row>
    <row r="1319" spans="1:48" x14ac:dyDescent="0.3">
      <c r="A1319">
        <v>2006</v>
      </c>
      <c r="B1319" s="1">
        <v>38779</v>
      </c>
      <c r="C1319" s="4">
        <v>99</v>
      </c>
      <c r="D1319" s="4">
        <v>99</v>
      </c>
      <c r="E1319" s="4">
        <v>99</v>
      </c>
      <c r="F1319">
        <v>29.544072059341691</v>
      </c>
      <c r="G1319">
        <v>95.5792</v>
      </c>
      <c r="H1319">
        <v>36.601799999999997</v>
      </c>
      <c r="I1319">
        <v>55.9236</v>
      </c>
      <c r="J1319">
        <v>55.84</v>
      </c>
      <c r="K1319">
        <v>63.018900000000002</v>
      </c>
      <c r="Q1319">
        <v>56.28</v>
      </c>
      <c r="T1319">
        <v>24.96</v>
      </c>
      <c r="U1319">
        <v>21.7561</v>
      </c>
      <c r="V1319">
        <v>19.299199999999999</v>
      </c>
      <c r="X1319">
        <v>56597.339229999998</v>
      </c>
      <c r="Y1319" s="2">
        <v>-3.8690341917924087E-3</v>
      </c>
      <c r="Z1319" s="2">
        <v>-4.6383947446800855E-3</v>
      </c>
      <c r="AA1319" s="2">
        <v>-5.7560093117507982E-3</v>
      </c>
      <c r="AB1319" s="2">
        <v>-5.7867592548147551E-3</v>
      </c>
      <c r="AC1319" s="2">
        <v>-2.4331769573496809E-3</v>
      </c>
      <c r="AD1319" s="2">
        <v>-1.0018689929471858E-3</v>
      </c>
      <c r="AE1319" s="2" t="s">
        <v>19</v>
      </c>
      <c r="AF1319" s="2" t="s">
        <v>19</v>
      </c>
      <c r="AG1319" s="2" t="s">
        <v>19</v>
      </c>
      <c r="AH1319" s="2" t="s">
        <v>19</v>
      </c>
      <c r="AI1319" s="2" t="s">
        <v>19</v>
      </c>
      <c r="AJ1319" s="2">
        <v>-8.1071554458935768E-3</v>
      </c>
      <c r="AK1319" s="2" t="s">
        <v>19</v>
      </c>
      <c r="AL1319" s="2" t="s">
        <v>19</v>
      </c>
      <c r="AM1319" s="2">
        <v>-1.6656948799974702E-2</v>
      </c>
      <c r="AN1319" s="2">
        <v>9.2968449180494961E-3</v>
      </c>
      <c r="AO1319" s="2">
        <v>-4.9291562686906154E-3</v>
      </c>
      <c r="AP1319" s="2" t="s">
        <v>19</v>
      </c>
      <c r="AQ1319" s="2">
        <v>1.0084307579298901E-3</v>
      </c>
      <c r="AV1319" s="52"/>
    </row>
    <row r="1320" spans="1:48" x14ac:dyDescent="0.3">
      <c r="A1320">
        <v>2006</v>
      </c>
      <c r="B1320" s="1">
        <v>38782</v>
      </c>
      <c r="C1320" s="4">
        <v>99</v>
      </c>
      <c r="D1320" s="4">
        <v>99</v>
      </c>
      <c r="E1320" s="4">
        <v>99</v>
      </c>
      <c r="F1320">
        <v>28.718763209661912</v>
      </c>
      <c r="G1320">
        <v>95.141199999999998</v>
      </c>
      <c r="H1320">
        <v>36.283900000000003</v>
      </c>
      <c r="I1320">
        <v>55.435299999999998</v>
      </c>
      <c r="J1320">
        <v>55.662999999999997</v>
      </c>
      <c r="K1320">
        <v>63.0426</v>
      </c>
      <c r="Q1320">
        <v>55.23</v>
      </c>
      <c r="T1320">
        <v>24.577999999999999</v>
      </c>
      <c r="U1320">
        <v>21.4099</v>
      </c>
      <c r="V1320">
        <v>18.988499999999998</v>
      </c>
      <c r="X1320">
        <v>57325.574699999997</v>
      </c>
      <c r="Y1320" s="2">
        <v>-2.7934837419231751E-2</v>
      </c>
      <c r="Z1320" s="2">
        <v>-4.5825870063780361E-3</v>
      </c>
      <c r="AA1320" s="2">
        <v>-8.6853652006183557E-3</v>
      </c>
      <c r="AB1320" s="2">
        <v>-8.7315551931563817E-3</v>
      </c>
      <c r="AC1320" s="2">
        <v>-3.1697707736391134E-3</v>
      </c>
      <c r="AD1320" s="2">
        <v>3.7607765289449091E-4</v>
      </c>
      <c r="AE1320" s="2" t="s">
        <v>19</v>
      </c>
      <c r="AF1320" s="2" t="s">
        <v>19</v>
      </c>
      <c r="AG1320" s="2" t="s">
        <v>19</v>
      </c>
      <c r="AH1320" s="2" t="s">
        <v>19</v>
      </c>
      <c r="AI1320" s="2" t="s">
        <v>19</v>
      </c>
      <c r="AJ1320" s="2">
        <v>-1.8656716417910557E-2</v>
      </c>
      <c r="AK1320" s="2" t="s">
        <v>19</v>
      </c>
      <c r="AL1320" s="2" t="s">
        <v>19</v>
      </c>
      <c r="AM1320" s="2">
        <v>-1.5304487179487292E-2</v>
      </c>
      <c r="AN1320" s="2">
        <v>-1.591277848511452E-2</v>
      </c>
      <c r="AO1320" s="2">
        <v>-1.6099112916597602E-2</v>
      </c>
      <c r="AP1320" s="2" t="s">
        <v>19</v>
      </c>
      <c r="AQ1320" s="2">
        <v>1.2866955936578606E-2</v>
      </c>
      <c r="AV1320" s="52"/>
    </row>
    <row r="1321" spans="1:48" x14ac:dyDescent="0.3">
      <c r="A1321">
        <v>2006</v>
      </c>
      <c r="B1321" s="1">
        <v>38783</v>
      </c>
      <c r="C1321" s="4">
        <v>99</v>
      </c>
      <c r="D1321" s="4">
        <v>99</v>
      </c>
      <c r="E1321" s="4">
        <v>99</v>
      </c>
      <c r="F1321">
        <v>28.707288794603873</v>
      </c>
      <c r="G1321">
        <v>94.992699999999999</v>
      </c>
      <c r="H1321">
        <v>36.071899999999999</v>
      </c>
      <c r="I1321">
        <v>55.472799999999999</v>
      </c>
      <c r="J1321">
        <v>55.690199999999997</v>
      </c>
      <c r="K1321">
        <v>63.0426</v>
      </c>
      <c r="Q1321">
        <v>54.95</v>
      </c>
      <c r="T1321">
        <v>23.712</v>
      </c>
      <c r="U1321">
        <v>21.0364</v>
      </c>
      <c r="V1321">
        <v>18.898800000000001</v>
      </c>
      <c r="X1321">
        <v>57755.338580000003</v>
      </c>
      <c r="Y1321" s="2">
        <v>-3.9954419256393869E-4</v>
      </c>
      <c r="Z1321" s="2">
        <v>-1.5608379965776908E-3</v>
      </c>
      <c r="AA1321" s="2">
        <v>-5.8428118256307338E-3</v>
      </c>
      <c r="AB1321" s="2">
        <v>6.7646427456868885E-4</v>
      </c>
      <c r="AC1321" s="2">
        <v>4.8865494134342491E-4</v>
      </c>
      <c r="AD1321" s="2">
        <v>0</v>
      </c>
      <c r="AE1321" s="2" t="s">
        <v>19</v>
      </c>
      <c r="AF1321" s="2" t="s">
        <v>19</v>
      </c>
      <c r="AG1321" s="2" t="s">
        <v>19</v>
      </c>
      <c r="AH1321" s="2" t="s">
        <v>19</v>
      </c>
      <c r="AI1321" s="2" t="s">
        <v>19</v>
      </c>
      <c r="AJ1321" s="2">
        <v>-5.069708491761582E-3</v>
      </c>
      <c r="AK1321" s="2" t="s">
        <v>19</v>
      </c>
      <c r="AL1321" s="2" t="s">
        <v>19</v>
      </c>
      <c r="AM1321" s="2">
        <v>-3.5234762795996355E-2</v>
      </c>
      <c r="AN1321" s="2">
        <v>-1.7445200584776166E-2</v>
      </c>
      <c r="AO1321" s="2">
        <v>-4.7239118413775483E-3</v>
      </c>
      <c r="AP1321" s="2" t="s">
        <v>19</v>
      </c>
      <c r="AQ1321" s="2">
        <v>7.4968961453778515E-3</v>
      </c>
      <c r="AV1321" s="52"/>
    </row>
    <row r="1322" spans="1:48" x14ac:dyDescent="0.3">
      <c r="A1322">
        <v>2006</v>
      </c>
      <c r="B1322" s="1">
        <v>38784</v>
      </c>
      <c r="C1322" s="4">
        <v>99</v>
      </c>
      <c r="D1322" s="4">
        <v>99</v>
      </c>
      <c r="E1322" s="4">
        <v>99</v>
      </c>
      <c r="F1322">
        <v>28.312428333575813</v>
      </c>
      <c r="G1322">
        <v>95.193200000000004</v>
      </c>
      <c r="H1322">
        <v>36.089599999999997</v>
      </c>
      <c r="I1322">
        <v>55.454099999999997</v>
      </c>
      <c r="J1322">
        <v>55.717399999999998</v>
      </c>
      <c r="K1322">
        <v>63.082099999999997</v>
      </c>
      <c r="Q1322">
        <v>53.97</v>
      </c>
      <c r="T1322">
        <v>23.8521</v>
      </c>
      <c r="U1322">
        <v>20.699300000000001</v>
      </c>
      <c r="V1322">
        <v>18.8809</v>
      </c>
      <c r="X1322">
        <v>57158.056369999998</v>
      </c>
      <c r="Y1322" s="2">
        <v>-1.3754711002255338E-2</v>
      </c>
      <c r="Z1322" s="2">
        <v>2.11068850553775E-3</v>
      </c>
      <c r="AA1322" s="2">
        <v>4.9068665637230779E-4</v>
      </c>
      <c r="AB1322" s="2">
        <v>-3.3710214735871435E-4</v>
      </c>
      <c r="AC1322" s="2">
        <v>4.8841627431750467E-4</v>
      </c>
      <c r="AD1322" s="2">
        <v>6.2656045277309502E-4</v>
      </c>
      <c r="AE1322" s="2" t="s">
        <v>19</v>
      </c>
      <c r="AF1322" s="2" t="s">
        <v>19</v>
      </c>
      <c r="AG1322" s="2" t="s">
        <v>19</v>
      </c>
      <c r="AH1322" s="2" t="s">
        <v>19</v>
      </c>
      <c r="AI1322" s="2" t="s">
        <v>19</v>
      </c>
      <c r="AJ1322" s="2">
        <v>-1.7834394904458706E-2</v>
      </c>
      <c r="AK1322" s="2" t="s">
        <v>19</v>
      </c>
      <c r="AL1322" s="2" t="s">
        <v>19</v>
      </c>
      <c r="AM1322" s="2">
        <v>5.9084008097165519E-3</v>
      </c>
      <c r="AN1322" s="2">
        <v>-1.6024604970432232E-2</v>
      </c>
      <c r="AO1322" s="2">
        <v>-9.4715008360324315E-4</v>
      </c>
      <c r="AP1322" s="2" t="s">
        <v>19</v>
      </c>
      <c r="AQ1322" s="2">
        <v>-1.0341593083601719E-2</v>
      </c>
      <c r="AV1322" s="52"/>
    </row>
    <row r="1323" spans="1:48" x14ac:dyDescent="0.3">
      <c r="A1323">
        <v>2006</v>
      </c>
      <c r="B1323" s="1">
        <v>38785</v>
      </c>
      <c r="C1323" s="4">
        <v>99</v>
      </c>
      <c r="D1323" s="4">
        <v>99</v>
      </c>
      <c r="E1323" s="4">
        <v>99</v>
      </c>
      <c r="F1323">
        <v>27.809538602022229</v>
      </c>
      <c r="G1323">
        <v>94.5548</v>
      </c>
      <c r="H1323">
        <v>35.780500000000004</v>
      </c>
      <c r="I1323">
        <v>55.472799999999999</v>
      </c>
      <c r="J1323">
        <v>55.771900000000002</v>
      </c>
      <c r="K1323">
        <v>63.105800000000002</v>
      </c>
      <c r="Q1323">
        <v>54.24</v>
      </c>
      <c r="T1323">
        <v>23.610099999999999</v>
      </c>
      <c r="U1323">
        <v>20.908899999999999</v>
      </c>
      <c r="V1323">
        <v>18.827100000000002</v>
      </c>
      <c r="X1323">
        <v>57520.248090000001</v>
      </c>
      <c r="Y1323" s="2">
        <v>-1.7762154684457299E-2</v>
      </c>
      <c r="Z1323" s="2">
        <v>-6.7063613787540222E-3</v>
      </c>
      <c r="AA1323" s="2">
        <v>-8.56479428976753E-3</v>
      </c>
      <c r="AB1323" s="2">
        <v>3.3721582353707369E-4</v>
      </c>
      <c r="AC1323" s="2">
        <v>9.7815045210292162E-4</v>
      </c>
      <c r="AD1323" s="2">
        <v>3.7570087235527794E-4</v>
      </c>
      <c r="AE1323" s="2" t="s">
        <v>19</v>
      </c>
      <c r="AF1323" s="2" t="s">
        <v>19</v>
      </c>
      <c r="AG1323" s="2" t="s">
        <v>19</v>
      </c>
      <c r="AH1323" s="2" t="s">
        <v>19</v>
      </c>
      <c r="AI1323" s="2" t="s">
        <v>19</v>
      </c>
      <c r="AJ1323" s="2">
        <v>5.0027793218454519E-3</v>
      </c>
      <c r="AK1323" s="2" t="s">
        <v>19</v>
      </c>
      <c r="AL1323" s="2" t="s">
        <v>19</v>
      </c>
      <c r="AM1323" s="2">
        <v>-1.014585717819394E-2</v>
      </c>
      <c r="AN1323" s="2">
        <v>1.0125946288038534E-2</v>
      </c>
      <c r="AO1323" s="2">
        <v>-2.849440439809503E-3</v>
      </c>
      <c r="AP1323" s="2" t="s">
        <v>19</v>
      </c>
      <c r="AQ1323" s="2">
        <v>6.3366696315814153E-3</v>
      </c>
      <c r="AV1323" s="52"/>
    </row>
    <row r="1324" spans="1:48" x14ac:dyDescent="0.3">
      <c r="A1324">
        <v>2006</v>
      </c>
      <c r="B1324" s="1">
        <v>38786</v>
      </c>
      <c r="C1324" s="4">
        <v>99</v>
      </c>
      <c r="D1324" s="4">
        <v>99</v>
      </c>
      <c r="E1324" s="4">
        <v>99</v>
      </c>
      <c r="F1324">
        <v>27.719641723648497</v>
      </c>
      <c r="G1324">
        <v>95.453000000000003</v>
      </c>
      <c r="H1324">
        <v>35.815899999999999</v>
      </c>
      <c r="I1324">
        <v>55.266199999999998</v>
      </c>
      <c r="J1324">
        <v>55.662999999999997</v>
      </c>
      <c r="K1324">
        <v>63.0426</v>
      </c>
      <c r="Q1324">
        <v>53.83</v>
      </c>
      <c r="T1324">
        <v>24.1068</v>
      </c>
      <c r="U1324">
        <v>20.817699999999999</v>
      </c>
      <c r="V1324">
        <v>18.9466</v>
      </c>
      <c r="X1324">
        <v>56992.949000000001</v>
      </c>
      <c r="Y1324" s="2">
        <v>-3.2325915097057845E-3</v>
      </c>
      <c r="Z1324" s="2">
        <v>9.4992533430349191E-3</v>
      </c>
      <c r="AA1324" s="2">
        <v>9.8936571596253131E-4</v>
      </c>
      <c r="AB1324" s="2">
        <v>-3.7243477884657539E-3</v>
      </c>
      <c r="AC1324" s="2">
        <v>-1.9525961998785313E-3</v>
      </c>
      <c r="AD1324" s="2">
        <v>-1.0014927312544941E-3</v>
      </c>
      <c r="AE1324" s="2" t="s">
        <v>19</v>
      </c>
      <c r="AF1324" s="2" t="s">
        <v>19</v>
      </c>
      <c r="AG1324" s="2" t="s">
        <v>19</v>
      </c>
      <c r="AH1324" s="2" t="s">
        <v>19</v>
      </c>
      <c r="AI1324" s="2" t="s">
        <v>19</v>
      </c>
      <c r="AJ1324" s="2">
        <v>-7.558997050147509E-3</v>
      </c>
      <c r="AK1324" s="2" t="s">
        <v>19</v>
      </c>
      <c r="AL1324" s="2" t="s">
        <v>19</v>
      </c>
      <c r="AM1324" s="2">
        <v>2.1037606786926011E-2</v>
      </c>
      <c r="AN1324" s="2">
        <v>-4.3617789553731523E-3</v>
      </c>
      <c r="AO1324" s="2">
        <v>6.3472335091436793E-3</v>
      </c>
      <c r="AP1324" s="2" t="s">
        <v>19</v>
      </c>
      <c r="AQ1324" s="2">
        <v>-9.1671908155708248E-3</v>
      </c>
      <c r="AV1324" s="52"/>
    </row>
    <row r="1325" spans="1:48" x14ac:dyDescent="0.3">
      <c r="A1325">
        <v>2006</v>
      </c>
      <c r="B1325" s="1">
        <v>38789</v>
      </c>
      <c r="C1325" s="4">
        <v>99</v>
      </c>
      <c r="D1325" s="4">
        <v>99</v>
      </c>
      <c r="E1325" s="4">
        <v>99</v>
      </c>
      <c r="F1325">
        <v>27.855843774687408</v>
      </c>
      <c r="G1325">
        <v>95.631100000000004</v>
      </c>
      <c r="H1325">
        <v>35.921799999999998</v>
      </c>
      <c r="I1325">
        <v>55.2224</v>
      </c>
      <c r="J1325">
        <v>55.615299999999998</v>
      </c>
      <c r="K1325">
        <v>63.0426</v>
      </c>
      <c r="Q1325">
        <v>54.31</v>
      </c>
      <c r="T1325">
        <v>24.081299999999999</v>
      </c>
      <c r="U1325">
        <v>21.091100000000001</v>
      </c>
      <c r="V1325">
        <v>18.970500000000001</v>
      </c>
      <c r="X1325">
        <v>56430.989390000002</v>
      </c>
      <c r="Y1325" s="2">
        <v>4.9135574116281333E-3</v>
      </c>
      <c r="Z1325" s="2">
        <v>1.8658397326432041E-3</v>
      </c>
      <c r="AA1325" s="2">
        <v>2.9567873486355811E-3</v>
      </c>
      <c r="AB1325" s="2">
        <v>-7.9252780180283366E-4</v>
      </c>
      <c r="AC1325" s="2">
        <v>-8.5694267287061976E-4</v>
      </c>
      <c r="AD1325" s="2">
        <v>0</v>
      </c>
      <c r="AE1325" s="2" t="s">
        <v>19</v>
      </c>
      <c r="AF1325" s="2" t="s">
        <v>19</v>
      </c>
      <c r="AG1325" s="2" t="s">
        <v>19</v>
      </c>
      <c r="AH1325" s="2" t="s">
        <v>19</v>
      </c>
      <c r="AI1325" s="2" t="s">
        <v>19</v>
      </c>
      <c r="AJ1325" s="2">
        <v>8.9169608025265745E-3</v>
      </c>
      <c r="AK1325" s="2" t="s">
        <v>19</v>
      </c>
      <c r="AL1325" s="2" t="s">
        <v>19</v>
      </c>
      <c r="AM1325" s="2">
        <v>-1.0577928219424049E-3</v>
      </c>
      <c r="AN1325" s="2">
        <v>1.3133055044505459E-2</v>
      </c>
      <c r="AO1325" s="2">
        <v>1.261440047290785E-3</v>
      </c>
      <c r="AP1325" s="2" t="s">
        <v>19</v>
      </c>
      <c r="AQ1325" s="2">
        <v>-9.8601602454366777E-3</v>
      </c>
      <c r="AV1325" s="52"/>
    </row>
    <row r="1326" spans="1:48" x14ac:dyDescent="0.3">
      <c r="A1326">
        <v>2006</v>
      </c>
      <c r="B1326" s="1">
        <v>38790</v>
      </c>
      <c r="C1326" s="4">
        <v>99</v>
      </c>
      <c r="D1326" s="4">
        <v>99</v>
      </c>
      <c r="E1326" s="4">
        <v>99</v>
      </c>
      <c r="F1326">
        <v>28.548394796446082</v>
      </c>
      <c r="G1326">
        <v>96.633200000000002</v>
      </c>
      <c r="H1326">
        <v>36.531100000000002</v>
      </c>
      <c r="I1326">
        <v>55.591799999999999</v>
      </c>
      <c r="J1326">
        <v>55.935299999999998</v>
      </c>
      <c r="K1326">
        <v>63.168999999999997</v>
      </c>
      <c r="Q1326">
        <v>54.87</v>
      </c>
      <c r="T1326">
        <v>24.832599999999999</v>
      </c>
      <c r="U1326">
        <v>21.4008</v>
      </c>
      <c r="V1326">
        <v>19.1737</v>
      </c>
      <c r="X1326">
        <v>55643.949240000002</v>
      </c>
      <c r="Y1326" s="2">
        <v>2.4861965315442935E-2</v>
      </c>
      <c r="Z1326" s="2">
        <v>1.047880867207418E-2</v>
      </c>
      <c r="AA1326" s="2">
        <v>1.6961844896413947E-2</v>
      </c>
      <c r="AB1326" s="2">
        <v>6.6893144810800109E-3</v>
      </c>
      <c r="AC1326" s="2">
        <v>5.7538123501985616E-3</v>
      </c>
      <c r="AD1326" s="2">
        <v>2.0049934488741705E-3</v>
      </c>
      <c r="AE1326" s="2" t="s">
        <v>19</v>
      </c>
      <c r="AF1326" s="2" t="s">
        <v>19</v>
      </c>
      <c r="AG1326" s="2" t="s">
        <v>19</v>
      </c>
      <c r="AH1326" s="2" t="s">
        <v>19</v>
      </c>
      <c r="AI1326" s="2" t="s">
        <v>19</v>
      </c>
      <c r="AJ1326" s="2">
        <v>1.0311176578898795E-2</v>
      </c>
      <c r="AK1326" s="2" t="s">
        <v>19</v>
      </c>
      <c r="AL1326" s="2" t="s">
        <v>19</v>
      </c>
      <c r="AM1326" s="2">
        <v>3.1198481809536993E-2</v>
      </c>
      <c r="AN1326" s="2">
        <v>1.468391880935549E-2</v>
      </c>
      <c r="AO1326" s="2">
        <v>1.0711367649771875E-2</v>
      </c>
      <c r="AP1326" s="2" t="s">
        <v>19</v>
      </c>
      <c r="AQ1326" s="2">
        <v>-1.3946949335952419E-2</v>
      </c>
      <c r="AV1326" s="52"/>
    </row>
    <row r="1327" spans="1:48" x14ac:dyDescent="0.3">
      <c r="A1327">
        <v>2006</v>
      </c>
      <c r="B1327" s="1">
        <v>38791</v>
      </c>
      <c r="C1327" s="4">
        <v>99</v>
      </c>
      <c r="D1327" s="4">
        <v>99</v>
      </c>
      <c r="E1327" s="4">
        <v>99</v>
      </c>
      <c r="F1327">
        <v>28.206504985778487</v>
      </c>
      <c r="G1327">
        <v>97.063800000000001</v>
      </c>
      <c r="H1327">
        <v>36.840200000000003</v>
      </c>
      <c r="I1327">
        <v>55.2913</v>
      </c>
      <c r="J1327">
        <v>55.833199999999998</v>
      </c>
      <c r="K1327">
        <v>63.184800000000003</v>
      </c>
      <c r="Q1327">
        <v>55.12</v>
      </c>
      <c r="T1327">
        <v>25.1205</v>
      </c>
      <c r="U1327">
        <v>21.164000000000001</v>
      </c>
      <c r="V1327">
        <v>19.299199999999999</v>
      </c>
      <c r="X1327">
        <v>55615.945070000002</v>
      </c>
      <c r="Y1327" s="2">
        <v>-1.1975798047677122E-2</v>
      </c>
      <c r="Z1327" s="2">
        <v>4.456025465368052E-3</v>
      </c>
      <c r="AA1327" s="2">
        <v>8.4612836733632957E-3</v>
      </c>
      <c r="AB1327" s="2">
        <v>-5.4054734691086903E-3</v>
      </c>
      <c r="AC1327" s="2">
        <v>-1.8253231858951224E-3</v>
      </c>
      <c r="AD1327" s="2">
        <v>2.501226867610562E-4</v>
      </c>
      <c r="AE1327" s="2" t="s">
        <v>19</v>
      </c>
      <c r="AF1327" s="2" t="s">
        <v>19</v>
      </c>
      <c r="AG1327" s="2" t="s">
        <v>19</v>
      </c>
      <c r="AH1327" s="2" t="s">
        <v>19</v>
      </c>
      <c r="AI1327" s="2" t="s">
        <v>19</v>
      </c>
      <c r="AJ1327" s="2">
        <v>4.5562238017131662E-3</v>
      </c>
      <c r="AK1327" s="2" t="s">
        <v>19</v>
      </c>
      <c r="AL1327" s="2" t="s">
        <v>19</v>
      </c>
      <c r="AM1327" s="2">
        <v>1.1593630952860368E-2</v>
      </c>
      <c r="AN1327" s="2">
        <v>-1.1065006915629283E-2</v>
      </c>
      <c r="AO1327" s="2">
        <v>6.5454242008584629E-3</v>
      </c>
      <c r="AP1327" s="2" t="s">
        <v>19</v>
      </c>
      <c r="AQ1327" s="2">
        <v>-5.0327430713470456E-4</v>
      </c>
      <c r="AV1327" s="52"/>
    </row>
    <row r="1328" spans="1:48" x14ac:dyDescent="0.3">
      <c r="A1328">
        <v>2006</v>
      </c>
      <c r="B1328" s="1">
        <v>38792</v>
      </c>
      <c r="C1328" s="4">
        <v>99</v>
      </c>
      <c r="D1328" s="4">
        <v>99</v>
      </c>
      <c r="E1328" s="4">
        <v>99</v>
      </c>
      <c r="F1328">
        <v>27.963062002901829</v>
      </c>
      <c r="G1328">
        <v>97.264200000000002</v>
      </c>
      <c r="H1328">
        <v>36.531100000000002</v>
      </c>
      <c r="I1328">
        <v>55.792099999999998</v>
      </c>
      <c r="J1328">
        <v>56.187199999999997</v>
      </c>
      <c r="K1328">
        <v>63.295400000000001</v>
      </c>
      <c r="Q1328">
        <v>55.34</v>
      </c>
      <c r="T1328">
        <v>24.8963</v>
      </c>
      <c r="U1328">
        <v>21.3462</v>
      </c>
      <c r="V1328">
        <v>19.400700000000001</v>
      </c>
      <c r="X1328">
        <v>54812.721700000002</v>
      </c>
      <c r="Y1328" s="2">
        <v>-8.6307390085869073E-3</v>
      </c>
      <c r="Z1328" s="2">
        <v>2.0646214139565799E-3</v>
      </c>
      <c r="AA1328" s="2">
        <v>-8.3902910407652742E-3</v>
      </c>
      <c r="AB1328" s="2">
        <v>9.0574828227949489E-3</v>
      </c>
      <c r="AC1328" s="2">
        <v>6.3403136485102873E-3</v>
      </c>
      <c r="AD1328" s="2">
        <v>1.750420987326029E-3</v>
      </c>
      <c r="AE1328" s="2" t="s">
        <v>19</v>
      </c>
      <c r="AF1328" s="2" t="s">
        <v>19</v>
      </c>
      <c r="AG1328" s="2" t="s">
        <v>19</v>
      </c>
      <c r="AH1328" s="2" t="s">
        <v>19</v>
      </c>
      <c r="AI1328" s="2" t="s">
        <v>19</v>
      </c>
      <c r="AJ1328" s="2">
        <v>3.9912917271409665E-3</v>
      </c>
      <c r="AK1328" s="2" t="s">
        <v>19</v>
      </c>
      <c r="AL1328" s="2" t="s">
        <v>19</v>
      </c>
      <c r="AM1328" s="2">
        <v>-8.9249815887422201E-3</v>
      </c>
      <c r="AN1328" s="2">
        <v>8.6089586089586057E-3</v>
      </c>
      <c r="AO1328" s="2">
        <v>5.2592853589787936E-3</v>
      </c>
      <c r="AP1328" s="2" t="s">
        <v>19</v>
      </c>
      <c r="AQ1328" s="2">
        <v>-1.4442321693698412E-2</v>
      </c>
      <c r="AV1328" s="52"/>
    </row>
    <row r="1329" spans="1:48" x14ac:dyDescent="0.3">
      <c r="A1329">
        <v>2006</v>
      </c>
      <c r="B1329" s="1">
        <v>38793</v>
      </c>
      <c r="C1329" s="4">
        <v>99</v>
      </c>
      <c r="D1329" s="4">
        <v>99</v>
      </c>
      <c r="E1329" s="4">
        <v>99</v>
      </c>
      <c r="F1329">
        <v>28.065804077375798</v>
      </c>
      <c r="G1329">
        <v>97.346100000000007</v>
      </c>
      <c r="H1329">
        <v>36.627499999999998</v>
      </c>
      <c r="I1329">
        <v>55.623100000000001</v>
      </c>
      <c r="J1329">
        <v>56.0715</v>
      </c>
      <c r="K1329">
        <v>63.271700000000003</v>
      </c>
      <c r="Q1329">
        <v>55.12</v>
      </c>
      <c r="T1329">
        <v>25.071999999999999</v>
      </c>
      <c r="U1329">
        <v>21.245899999999999</v>
      </c>
      <c r="V1329">
        <v>19.3538</v>
      </c>
      <c r="X1329">
        <v>55007.28989</v>
      </c>
      <c r="Y1329" s="2">
        <v>3.6742068684505469E-3</v>
      </c>
      <c r="Z1329" s="2">
        <v>8.4203643272662276E-4</v>
      </c>
      <c r="AA1329" s="2">
        <v>2.6388474477909707E-3</v>
      </c>
      <c r="AB1329" s="2">
        <v>-3.0291026865810755E-3</v>
      </c>
      <c r="AC1329" s="2">
        <v>-2.059187857732625E-3</v>
      </c>
      <c r="AD1329" s="2">
        <v>-3.7443479304966054E-4</v>
      </c>
      <c r="AE1329" s="2" t="s">
        <v>19</v>
      </c>
      <c r="AF1329" s="2" t="s">
        <v>19</v>
      </c>
      <c r="AG1329" s="2" t="s">
        <v>19</v>
      </c>
      <c r="AH1329" s="2" t="s">
        <v>19</v>
      </c>
      <c r="AI1329" s="2" t="s">
        <v>19</v>
      </c>
      <c r="AJ1329" s="2">
        <v>-3.9754246476328969E-3</v>
      </c>
      <c r="AK1329" s="2" t="s">
        <v>19</v>
      </c>
      <c r="AL1329" s="2" t="s">
        <v>19</v>
      </c>
      <c r="AM1329" s="2">
        <v>7.0572735707714607E-3</v>
      </c>
      <c r="AN1329" s="2">
        <v>-4.6987285793256284E-3</v>
      </c>
      <c r="AO1329" s="2">
        <v>-2.4174385460319359E-3</v>
      </c>
      <c r="AP1329" s="2" t="s">
        <v>19</v>
      </c>
      <c r="AQ1329" s="2">
        <v>3.5496903632135091E-3</v>
      </c>
      <c r="AV1329" s="52"/>
    </row>
    <row r="1330" spans="1:48" x14ac:dyDescent="0.3">
      <c r="A1330">
        <v>2006</v>
      </c>
      <c r="B1330" s="1">
        <v>38796</v>
      </c>
      <c r="C1330" s="4">
        <v>99</v>
      </c>
      <c r="D1330" s="4">
        <v>99</v>
      </c>
      <c r="E1330" s="4">
        <v>99</v>
      </c>
      <c r="F1330">
        <v>28.457269699656944</v>
      </c>
      <c r="G1330">
        <v>97.189599999999999</v>
      </c>
      <c r="H1330">
        <v>36.715800000000002</v>
      </c>
      <c r="I1330">
        <v>55.710700000000003</v>
      </c>
      <c r="J1330">
        <v>56.180399999999999</v>
      </c>
      <c r="K1330">
        <v>63.3033</v>
      </c>
      <c r="Q1330">
        <v>55.17</v>
      </c>
      <c r="T1330">
        <v>25.214700000000001</v>
      </c>
      <c r="U1330">
        <v>20.808599999999998</v>
      </c>
      <c r="V1330">
        <v>19.070799999999998</v>
      </c>
      <c r="X1330">
        <v>55314.053760000003</v>
      </c>
      <c r="Y1330" s="2">
        <v>1.3948134933241096E-2</v>
      </c>
      <c r="Z1330" s="2">
        <v>-1.6076658438294311E-3</v>
      </c>
      <c r="AA1330" s="2">
        <v>2.4107569449185462E-3</v>
      </c>
      <c r="AB1330" s="2">
        <v>1.574885254507663E-3</v>
      </c>
      <c r="AC1330" s="2">
        <v>1.9421631310023724E-3</v>
      </c>
      <c r="AD1330" s="2">
        <v>4.9943339597313674E-4</v>
      </c>
      <c r="AE1330" s="2" t="s">
        <v>19</v>
      </c>
      <c r="AF1330" s="2" t="s">
        <v>19</v>
      </c>
      <c r="AG1330" s="2" t="s">
        <v>19</v>
      </c>
      <c r="AH1330" s="2" t="s">
        <v>19</v>
      </c>
      <c r="AI1330" s="2" t="s">
        <v>19</v>
      </c>
      <c r="AJ1330" s="2">
        <v>9.0711175616853268E-4</v>
      </c>
      <c r="AK1330" s="2" t="s">
        <v>19</v>
      </c>
      <c r="AL1330" s="2" t="s">
        <v>19</v>
      </c>
      <c r="AM1330" s="2">
        <v>5.6916081684748043E-3</v>
      </c>
      <c r="AN1330" s="2">
        <v>-2.0582794798055137E-2</v>
      </c>
      <c r="AO1330" s="2">
        <v>-1.4622451404892156E-2</v>
      </c>
      <c r="AP1330" s="2" t="s">
        <v>19</v>
      </c>
      <c r="AQ1330" s="2">
        <v>5.5767857426434198E-3</v>
      </c>
      <c r="AV1330" s="52"/>
    </row>
    <row r="1331" spans="1:48" x14ac:dyDescent="0.3">
      <c r="A1331">
        <v>2006</v>
      </c>
      <c r="B1331" s="1">
        <v>38797</v>
      </c>
      <c r="C1331" s="4">
        <v>99</v>
      </c>
      <c r="D1331" s="4">
        <v>99</v>
      </c>
      <c r="E1331" s="4">
        <v>99</v>
      </c>
      <c r="F1331">
        <v>28.008868616047916</v>
      </c>
      <c r="G1331">
        <v>96.578400000000002</v>
      </c>
      <c r="H1331">
        <v>36.326999999999998</v>
      </c>
      <c r="I1331">
        <v>55.422800000000002</v>
      </c>
      <c r="J1331">
        <v>55.948900000000002</v>
      </c>
      <c r="K1331">
        <v>63.192700000000002</v>
      </c>
      <c r="Q1331">
        <v>54.83</v>
      </c>
      <c r="T1331">
        <v>24.705300000000001</v>
      </c>
      <c r="U1331">
        <v>20.881499999999999</v>
      </c>
      <c r="V1331">
        <v>18.926400000000001</v>
      </c>
      <c r="X1331">
        <v>55573.701300000001</v>
      </c>
      <c r="Y1331" s="2">
        <v>-1.5756995957150188E-2</v>
      </c>
      <c r="Z1331" s="2">
        <v>-6.2887387127840144E-3</v>
      </c>
      <c r="AA1331" s="2">
        <v>-1.0589446505319344E-2</v>
      </c>
      <c r="AB1331" s="2">
        <v>-5.1677684897156739E-3</v>
      </c>
      <c r="AC1331" s="2">
        <v>-4.1206541783255224E-3</v>
      </c>
      <c r="AD1331" s="2">
        <v>-1.7471443036934931E-3</v>
      </c>
      <c r="AE1331" s="2" t="s">
        <v>19</v>
      </c>
      <c r="AF1331" s="2" t="s">
        <v>19</v>
      </c>
      <c r="AG1331" s="2" t="s">
        <v>19</v>
      </c>
      <c r="AH1331" s="2" t="s">
        <v>19</v>
      </c>
      <c r="AI1331" s="2" t="s">
        <v>19</v>
      </c>
      <c r="AJ1331" s="2">
        <v>-6.1627696211710159E-3</v>
      </c>
      <c r="AK1331" s="2" t="s">
        <v>19</v>
      </c>
      <c r="AL1331" s="2" t="s">
        <v>19</v>
      </c>
      <c r="AM1331" s="2">
        <v>-2.020250092208109E-2</v>
      </c>
      <c r="AN1331" s="2">
        <v>3.5033591880280213E-3</v>
      </c>
      <c r="AO1331" s="2">
        <v>-7.5717851374875744E-3</v>
      </c>
      <c r="AP1331" s="2" t="s">
        <v>19</v>
      </c>
      <c r="AQ1331" s="2">
        <v>4.6940609546819445E-3</v>
      </c>
      <c r="AV1331" s="52"/>
    </row>
    <row r="1332" spans="1:48" x14ac:dyDescent="0.3">
      <c r="A1332">
        <v>2006</v>
      </c>
      <c r="B1332" s="1">
        <v>38798</v>
      </c>
      <c r="C1332" s="4">
        <v>99</v>
      </c>
      <c r="D1332" s="4">
        <v>99</v>
      </c>
      <c r="E1332" s="4">
        <v>99</v>
      </c>
      <c r="F1332">
        <v>28.241559410973711</v>
      </c>
      <c r="G1332">
        <v>97.167199999999994</v>
      </c>
      <c r="H1332">
        <v>36.415399999999998</v>
      </c>
      <c r="I1332">
        <v>55.541699999999999</v>
      </c>
      <c r="J1332">
        <v>56.017000000000003</v>
      </c>
      <c r="K1332">
        <v>63.208500000000001</v>
      </c>
      <c r="Q1332">
        <v>54.75</v>
      </c>
      <c r="T1332">
        <v>24.977799999999998</v>
      </c>
      <c r="U1332">
        <v>20.845099999999999</v>
      </c>
      <c r="V1332">
        <v>19.0167</v>
      </c>
      <c r="X1332">
        <v>54737.013220000001</v>
      </c>
      <c r="Y1332" s="2">
        <v>8.307754165852721E-3</v>
      </c>
      <c r="Z1332" s="2">
        <v>6.0966013104377659E-3</v>
      </c>
      <c r="AA1332" s="2">
        <v>2.4334517025903502E-3</v>
      </c>
      <c r="AB1332" s="2">
        <v>2.1453264721378318E-3</v>
      </c>
      <c r="AC1332" s="2">
        <v>1.2171821072444189E-3</v>
      </c>
      <c r="AD1332" s="2">
        <v>2.5002887991809608E-4</v>
      </c>
      <c r="AE1332" s="2" t="s">
        <v>19</v>
      </c>
      <c r="AF1332" s="2" t="s">
        <v>19</v>
      </c>
      <c r="AG1332" s="2" t="s">
        <v>19</v>
      </c>
      <c r="AH1332" s="2" t="s">
        <v>19</v>
      </c>
      <c r="AI1332" s="2" t="s">
        <v>19</v>
      </c>
      <c r="AJ1332" s="2">
        <v>-1.4590552617179675E-3</v>
      </c>
      <c r="AK1332" s="2" t="s">
        <v>19</v>
      </c>
      <c r="AL1332" s="2" t="s">
        <v>19</v>
      </c>
      <c r="AM1332" s="2">
        <v>1.1030021898135178E-2</v>
      </c>
      <c r="AN1332" s="2">
        <v>-1.7431697914421784E-3</v>
      </c>
      <c r="AO1332" s="2">
        <v>4.7711133654577687E-3</v>
      </c>
      <c r="AP1332" s="2" t="s">
        <v>19</v>
      </c>
      <c r="AQ1332" s="2">
        <v>-1.5055467971862413E-2</v>
      </c>
      <c r="AV1332" s="52"/>
    </row>
    <row r="1333" spans="1:48" x14ac:dyDescent="0.3">
      <c r="A1333">
        <v>2006</v>
      </c>
      <c r="B1333" s="1">
        <v>38799</v>
      </c>
      <c r="C1333" s="4">
        <v>99</v>
      </c>
      <c r="D1333" s="4">
        <v>99</v>
      </c>
      <c r="E1333" s="4">
        <v>99</v>
      </c>
      <c r="F1333">
        <v>28.100995679448967</v>
      </c>
      <c r="G1333">
        <v>96.965999999999994</v>
      </c>
      <c r="H1333">
        <v>36.309399999999997</v>
      </c>
      <c r="I1333">
        <v>55.366399999999999</v>
      </c>
      <c r="J1333">
        <v>55.874000000000002</v>
      </c>
      <c r="K1333">
        <v>63.192700000000002</v>
      </c>
      <c r="Q1333">
        <v>54.7</v>
      </c>
      <c r="T1333">
        <v>24.746099999999998</v>
      </c>
      <c r="U1333">
        <v>21.200399999999998</v>
      </c>
      <c r="V1333">
        <v>18.992599999999999</v>
      </c>
      <c r="X1333">
        <v>54815.611660000002</v>
      </c>
      <c r="Y1333" s="2">
        <v>-4.977194406273644E-3</v>
      </c>
      <c r="Z1333" s="2">
        <v>-2.0706575881572764E-3</v>
      </c>
      <c r="AA1333" s="2">
        <v>-2.9108563959204803E-3</v>
      </c>
      <c r="AB1333" s="2">
        <v>-3.1561871530759733E-3</v>
      </c>
      <c r="AC1333" s="2">
        <v>-2.5527964724993968E-3</v>
      </c>
      <c r="AD1333" s="2">
        <v>-2.4996638110375002E-4</v>
      </c>
      <c r="AE1333" s="2" t="s">
        <v>19</v>
      </c>
      <c r="AF1333" s="2" t="s">
        <v>19</v>
      </c>
      <c r="AG1333" s="2" t="s">
        <v>19</v>
      </c>
      <c r="AH1333" s="2" t="s">
        <v>19</v>
      </c>
      <c r="AI1333" s="2" t="s">
        <v>19</v>
      </c>
      <c r="AJ1333" s="2">
        <v>-9.1324200913234233E-4</v>
      </c>
      <c r="AK1333" s="2" t="s">
        <v>19</v>
      </c>
      <c r="AL1333" s="2" t="s">
        <v>19</v>
      </c>
      <c r="AM1333" s="2">
        <v>-9.2762372987212904E-3</v>
      </c>
      <c r="AN1333" s="2">
        <v>1.7044773112146139E-2</v>
      </c>
      <c r="AO1333" s="2">
        <v>-1.2673071563416016E-3</v>
      </c>
      <c r="AP1333" s="2" t="s">
        <v>19</v>
      </c>
      <c r="AQ1333" s="2">
        <v>1.4359285495555429E-3</v>
      </c>
      <c r="AV1333" s="52"/>
    </row>
    <row r="1334" spans="1:48" x14ac:dyDescent="0.3">
      <c r="A1334">
        <v>2006</v>
      </c>
      <c r="B1334" s="1">
        <v>38800</v>
      </c>
      <c r="C1334" s="4">
        <v>99</v>
      </c>
      <c r="D1334" s="4">
        <v>99</v>
      </c>
      <c r="E1334" s="4">
        <v>99</v>
      </c>
      <c r="F1334">
        <v>28.621784473617968</v>
      </c>
      <c r="G1334">
        <v>97.040499999999994</v>
      </c>
      <c r="H1334">
        <v>36.494900000000001</v>
      </c>
      <c r="I1334">
        <v>55.773299999999999</v>
      </c>
      <c r="J1334">
        <v>56.119199999999999</v>
      </c>
      <c r="K1334">
        <v>63.279600000000002</v>
      </c>
      <c r="Q1334">
        <v>55.71</v>
      </c>
      <c r="T1334">
        <v>24.96</v>
      </c>
      <c r="U1334">
        <v>21.154800000000002</v>
      </c>
      <c r="V1334">
        <v>18.956499999999998</v>
      </c>
      <c r="X1334">
        <v>54458.179539999997</v>
      </c>
      <c r="Y1334" s="2">
        <v>1.8532752366132943E-2</v>
      </c>
      <c r="Z1334" s="2">
        <v>7.6831054183945646E-4</v>
      </c>
      <c r="AA1334" s="2">
        <v>5.1088698794252707E-3</v>
      </c>
      <c r="AB1334" s="2">
        <v>7.3492226332216859E-3</v>
      </c>
      <c r="AC1334" s="2">
        <v>4.388445430790755E-3</v>
      </c>
      <c r="AD1334" s="2">
        <v>1.3751588395494174E-3</v>
      </c>
      <c r="AE1334" s="2" t="s">
        <v>19</v>
      </c>
      <c r="AF1334" s="2" t="s">
        <v>19</v>
      </c>
      <c r="AG1334" s="2" t="s">
        <v>19</v>
      </c>
      <c r="AH1334" s="2" t="s">
        <v>19</v>
      </c>
      <c r="AI1334" s="2" t="s">
        <v>19</v>
      </c>
      <c r="AJ1334" s="2">
        <v>1.8464351005484492E-2</v>
      </c>
      <c r="AK1334" s="2" t="s">
        <v>19</v>
      </c>
      <c r="AL1334" s="2" t="s">
        <v>19</v>
      </c>
      <c r="AM1334" s="2">
        <v>8.6437862935979659E-3</v>
      </c>
      <c r="AN1334" s="2">
        <v>-2.1509028131543317E-3</v>
      </c>
      <c r="AO1334" s="2">
        <v>-1.9007402883228774E-3</v>
      </c>
      <c r="AP1334" s="2" t="s">
        <v>19</v>
      </c>
      <c r="AQ1334" s="2">
        <v>-6.5206263174990564E-3</v>
      </c>
      <c r="AV1334" s="52"/>
    </row>
    <row r="1335" spans="1:48" x14ac:dyDescent="0.3">
      <c r="A1335">
        <v>2006</v>
      </c>
      <c r="B1335" s="1">
        <v>38803</v>
      </c>
      <c r="C1335" s="4">
        <v>99</v>
      </c>
      <c r="D1335" s="4">
        <v>99</v>
      </c>
      <c r="E1335" s="4">
        <v>99</v>
      </c>
      <c r="F1335">
        <v>28.654750173343277</v>
      </c>
      <c r="G1335">
        <v>96.898899999999998</v>
      </c>
      <c r="H1335">
        <v>36.503799999999998</v>
      </c>
      <c r="I1335">
        <v>55.566699999999997</v>
      </c>
      <c r="J1335">
        <v>55.996600000000001</v>
      </c>
      <c r="K1335">
        <v>63.263800000000003</v>
      </c>
      <c r="Q1335">
        <v>56.39</v>
      </c>
      <c r="T1335">
        <v>25.1128</v>
      </c>
      <c r="U1335">
        <v>21.282399999999999</v>
      </c>
      <c r="V1335">
        <v>18.830100000000002</v>
      </c>
      <c r="X1335">
        <v>54504.170160000001</v>
      </c>
      <c r="Y1335" s="2">
        <v>1.1517695465736999E-3</v>
      </c>
      <c r="Z1335" s="2">
        <v>-1.4591845672682346E-3</v>
      </c>
      <c r="AA1335" s="2">
        <v>2.4386969138134873E-4</v>
      </c>
      <c r="AB1335" s="2">
        <v>-3.7042814393267731E-3</v>
      </c>
      <c r="AC1335" s="2">
        <v>-2.1846355614477675E-3</v>
      </c>
      <c r="AD1335" s="2">
        <v>-2.4968552266446675E-4</v>
      </c>
      <c r="AE1335" s="2" t="s">
        <v>19</v>
      </c>
      <c r="AF1335" s="2" t="s">
        <v>19</v>
      </c>
      <c r="AG1335" s="2" t="s">
        <v>19</v>
      </c>
      <c r="AH1335" s="2" t="s">
        <v>19</v>
      </c>
      <c r="AI1335" s="2" t="s">
        <v>19</v>
      </c>
      <c r="AJ1335" s="2">
        <v>1.2206067133369247E-2</v>
      </c>
      <c r="AK1335" s="2" t="s">
        <v>19</v>
      </c>
      <c r="AL1335" s="2" t="s">
        <v>19</v>
      </c>
      <c r="AM1335" s="2">
        <v>6.1217948717948723E-3</v>
      </c>
      <c r="AN1335" s="2">
        <v>6.0317280238999516E-3</v>
      </c>
      <c r="AO1335" s="2">
        <v>-6.6678975549282482E-3</v>
      </c>
      <c r="AP1335" s="2" t="s">
        <v>19</v>
      </c>
      <c r="AQ1335" s="2">
        <v>8.4451262213458556E-4</v>
      </c>
      <c r="AV1335" s="52"/>
    </row>
    <row r="1336" spans="1:48" x14ac:dyDescent="0.3">
      <c r="A1336">
        <v>2006</v>
      </c>
      <c r="B1336" s="1">
        <v>38804</v>
      </c>
      <c r="C1336" s="4">
        <v>99</v>
      </c>
      <c r="D1336" s="4">
        <v>99</v>
      </c>
      <c r="E1336" s="4">
        <v>99</v>
      </c>
      <c r="F1336">
        <v>28.580160981399501</v>
      </c>
      <c r="G1336">
        <v>96.302700000000002</v>
      </c>
      <c r="H1336">
        <v>36.353499999999997</v>
      </c>
      <c r="I1336">
        <v>55.0471</v>
      </c>
      <c r="J1336">
        <v>55.724200000000003</v>
      </c>
      <c r="K1336">
        <v>63.208500000000001</v>
      </c>
      <c r="Q1336">
        <v>56.06</v>
      </c>
      <c r="T1336">
        <v>24.654399999999999</v>
      </c>
      <c r="U1336">
        <v>21.555700000000002</v>
      </c>
      <c r="V1336">
        <v>18.751799999999999</v>
      </c>
      <c r="X1336">
        <v>54419.304830000001</v>
      </c>
      <c r="Y1336" s="2">
        <v>-2.603030614210855E-3</v>
      </c>
      <c r="Z1336" s="2">
        <v>-6.1528046242010914E-3</v>
      </c>
      <c r="AA1336" s="2">
        <v>-4.1173795604841912E-3</v>
      </c>
      <c r="AB1336" s="2">
        <v>-9.3509242046044827E-3</v>
      </c>
      <c r="AC1336" s="2">
        <v>-4.8645810638502374E-3</v>
      </c>
      <c r="AD1336" s="2">
        <v>-8.7411758383160176E-4</v>
      </c>
      <c r="AE1336" s="2" t="s">
        <v>19</v>
      </c>
      <c r="AF1336" s="2" t="s">
        <v>19</v>
      </c>
      <c r="AG1336" s="2" t="s">
        <v>19</v>
      </c>
      <c r="AH1336" s="2" t="s">
        <v>19</v>
      </c>
      <c r="AI1336" s="2" t="s">
        <v>19</v>
      </c>
      <c r="AJ1336" s="2">
        <v>-5.8521014364248947E-3</v>
      </c>
      <c r="AK1336" s="2" t="s">
        <v>19</v>
      </c>
      <c r="AL1336" s="2" t="s">
        <v>19</v>
      </c>
      <c r="AM1336" s="2">
        <v>-1.8253639578223124E-2</v>
      </c>
      <c r="AN1336" s="2">
        <v>1.2841596812389611E-2</v>
      </c>
      <c r="AO1336" s="2">
        <v>-4.1582360157408349E-3</v>
      </c>
      <c r="AP1336" s="2" t="s">
        <v>19</v>
      </c>
      <c r="AQ1336" s="2">
        <v>-1.5570428785700585E-3</v>
      </c>
      <c r="AV1336" s="52"/>
    </row>
    <row r="1337" spans="1:48" x14ac:dyDescent="0.3">
      <c r="A1337">
        <v>2006</v>
      </c>
      <c r="B1337" s="1">
        <v>38805</v>
      </c>
      <c r="C1337" s="4">
        <v>99</v>
      </c>
      <c r="D1337" s="4">
        <v>99</v>
      </c>
      <c r="E1337" s="4">
        <v>99</v>
      </c>
      <c r="F1337">
        <v>29.784394452863733</v>
      </c>
      <c r="G1337">
        <v>96.906400000000005</v>
      </c>
      <c r="H1337">
        <v>37.0428</v>
      </c>
      <c r="I1337">
        <v>54.784199999999998</v>
      </c>
      <c r="J1337">
        <v>55.669800000000002</v>
      </c>
      <c r="K1337">
        <v>63.208500000000001</v>
      </c>
      <c r="Q1337">
        <v>57.07</v>
      </c>
      <c r="T1337">
        <v>25.125499999999999</v>
      </c>
      <c r="U1337">
        <v>21.701499999999999</v>
      </c>
      <c r="V1337">
        <v>18.866199999999999</v>
      </c>
      <c r="X1337">
        <v>53296.149069999999</v>
      </c>
      <c r="Y1337" s="2">
        <v>4.2135293508247518E-2</v>
      </c>
      <c r="Z1337" s="2">
        <v>6.2687754341259616E-3</v>
      </c>
      <c r="AA1337" s="2">
        <v>1.8961035388614711E-2</v>
      </c>
      <c r="AB1337" s="2">
        <v>-4.7759100842733604E-3</v>
      </c>
      <c r="AC1337" s="2">
        <v>-9.7623653637024521E-4</v>
      </c>
      <c r="AD1337" s="2">
        <v>0</v>
      </c>
      <c r="AE1337" s="2" t="s">
        <v>19</v>
      </c>
      <c r="AF1337" s="2" t="s">
        <v>19</v>
      </c>
      <c r="AG1337" s="2" t="s">
        <v>19</v>
      </c>
      <c r="AH1337" s="2" t="s">
        <v>19</v>
      </c>
      <c r="AI1337" s="2" t="s">
        <v>19</v>
      </c>
      <c r="AJ1337" s="2">
        <v>1.8016410988226816E-2</v>
      </c>
      <c r="AK1337" s="2" t="s">
        <v>19</v>
      </c>
      <c r="AL1337" s="2" t="s">
        <v>19</v>
      </c>
      <c r="AM1337" s="2">
        <v>1.9108151080537317E-2</v>
      </c>
      <c r="AN1337" s="2">
        <v>6.7638722008562802E-3</v>
      </c>
      <c r="AO1337" s="2">
        <v>6.1007476615577705E-3</v>
      </c>
      <c r="AP1337" s="2" t="s">
        <v>19</v>
      </c>
      <c r="AQ1337" s="2">
        <v>-2.0638921491346052E-2</v>
      </c>
      <c r="AV1337" s="52"/>
    </row>
    <row r="1338" spans="1:48" x14ac:dyDescent="0.3">
      <c r="A1338">
        <v>2006</v>
      </c>
      <c r="B1338" s="1">
        <v>38806</v>
      </c>
      <c r="C1338" s="4">
        <v>99</v>
      </c>
      <c r="D1338" s="4">
        <v>99</v>
      </c>
      <c r="E1338" s="4">
        <v>99</v>
      </c>
      <c r="F1338">
        <v>29.63758821352717</v>
      </c>
      <c r="G1338">
        <v>96.734999999999999</v>
      </c>
      <c r="H1338">
        <v>37.157699999999998</v>
      </c>
      <c r="I1338">
        <v>54.402299999999997</v>
      </c>
      <c r="J1338">
        <v>55.506399999999999</v>
      </c>
      <c r="K1338">
        <v>63.176900000000003</v>
      </c>
      <c r="Q1338">
        <v>58.6</v>
      </c>
      <c r="T1338">
        <v>25.2529</v>
      </c>
      <c r="U1338">
        <v>21.965699999999998</v>
      </c>
      <c r="V1338">
        <v>18.697600000000001</v>
      </c>
      <c r="X1338">
        <v>53008.875160000003</v>
      </c>
      <c r="Y1338" s="2">
        <v>-4.9289650514431349E-3</v>
      </c>
      <c r="Z1338" s="2">
        <v>-1.7687170300414445E-3</v>
      </c>
      <c r="AA1338" s="2">
        <v>3.1018173572192609E-3</v>
      </c>
      <c r="AB1338" s="2">
        <v>-6.9709879855871515E-3</v>
      </c>
      <c r="AC1338" s="2">
        <v>-2.9351641284862673E-3</v>
      </c>
      <c r="AD1338" s="2">
        <v>-4.9993276220761107E-4</v>
      </c>
      <c r="AE1338" s="2" t="s">
        <v>19</v>
      </c>
      <c r="AF1338" s="2" t="s">
        <v>19</v>
      </c>
      <c r="AG1338" s="2" t="s">
        <v>19</v>
      </c>
      <c r="AH1338" s="2" t="s">
        <v>19</v>
      </c>
      <c r="AI1338" s="2" t="s">
        <v>19</v>
      </c>
      <c r="AJ1338" s="2">
        <v>2.6809181706676011E-2</v>
      </c>
      <c r="AK1338" s="2" t="s">
        <v>19</v>
      </c>
      <c r="AL1338" s="2" t="s">
        <v>19</v>
      </c>
      <c r="AM1338" s="2">
        <v>5.0705458597839481E-3</v>
      </c>
      <c r="AN1338" s="2">
        <v>1.2174273667718838E-2</v>
      </c>
      <c r="AO1338" s="2">
        <v>-8.9366168067760432E-3</v>
      </c>
      <c r="AP1338" s="2" t="s">
        <v>19</v>
      </c>
      <c r="AQ1338" s="2">
        <v>-5.3901438474042163E-3</v>
      </c>
      <c r="AV1338" s="52"/>
    </row>
    <row r="1339" spans="1:48" x14ac:dyDescent="0.3">
      <c r="A1339">
        <v>2006</v>
      </c>
      <c r="B1339" s="1">
        <v>38807</v>
      </c>
      <c r="C1339" s="4">
        <v>99</v>
      </c>
      <c r="D1339" s="4">
        <v>99</v>
      </c>
      <c r="E1339" s="4">
        <v>99</v>
      </c>
      <c r="F1339">
        <v>29.726147218051157</v>
      </c>
      <c r="G1339">
        <v>96.757300000000001</v>
      </c>
      <c r="H1339">
        <v>37.051600000000001</v>
      </c>
      <c r="I1339">
        <v>54.383499999999998</v>
      </c>
      <c r="J1339">
        <v>55.547199999999997</v>
      </c>
      <c r="K1339">
        <v>63.200699999999998</v>
      </c>
      <c r="Q1339">
        <v>58.1</v>
      </c>
      <c r="T1339">
        <v>25.214700000000001</v>
      </c>
      <c r="U1339">
        <v>21.8108</v>
      </c>
      <c r="V1339">
        <v>18.559200000000001</v>
      </c>
      <c r="X1339">
        <v>53431.581449999998</v>
      </c>
      <c r="Y1339" s="2">
        <v>2.9880638021539951E-3</v>
      </c>
      <c r="Z1339" s="2">
        <v>2.3052669664558323E-4</v>
      </c>
      <c r="AA1339" s="2">
        <v>-2.8553974008078686E-3</v>
      </c>
      <c r="AB1339" s="2">
        <v>-3.4557362464449071E-4</v>
      </c>
      <c r="AC1339" s="2">
        <v>7.3505037256960115E-4</v>
      </c>
      <c r="AD1339" s="2">
        <v>3.7671997201504936E-4</v>
      </c>
      <c r="AE1339" s="2" t="s">
        <v>19</v>
      </c>
      <c r="AF1339" s="2" t="s">
        <v>19</v>
      </c>
      <c r="AG1339" s="2" t="s">
        <v>19</v>
      </c>
      <c r="AH1339" s="2" t="s">
        <v>19</v>
      </c>
      <c r="AI1339" s="2" t="s">
        <v>19</v>
      </c>
      <c r="AJ1339" s="2">
        <v>-8.5324232081911422E-3</v>
      </c>
      <c r="AK1339" s="2" t="s">
        <v>19</v>
      </c>
      <c r="AL1339" s="2" t="s">
        <v>19</v>
      </c>
      <c r="AM1339" s="2">
        <v>-1.5126975515683538E-3</v>
      </c>
      <c r="AN1339" s="2">
        <v>-7.0519036497811438E-3</v>
      </c>
      <c r="AO1339" s="2">
        <v>-7.4020195105254372E-3</v>
      </c>
      <c r="AP1339" s="2" t="s">
        <v>19</v>
      </c>
      <c r="AQ1339" s="2">
        <v>7.9742550417096769E-3</v>
      </c>
      <c r="AV1339" s="52"/>
    </row>
    <row r="1340" spans="1:48" x14ac:dyDescent="0.3">
      <c r="A1340">
        <v>2006</v>
      </c>
      <c r="B1340" s="1">
        <v>38810</v>
      </c>
      <c r="C1340" s="4">
        <v>99</v>
      </c>
      <c r="D1340" s="4">
        <v>99</v>
      </c>
      <c r="E1340" s="4">
        <v>99</v>
      </c>
      <c r="F1340">
        <v>29.412635086675049</v>
      </c>
      <c r="G1340">
        <v>96.6828</v>
      </c>
      <c r="H1340">
        <v>37.095799999999997</v>
      </c>
      <c r="I1340">
        <v>54.401600000000002</v>
      </c>
      <c r="J1340">
        <v>55.486699999999999</v>
      </c>
      <c r="K1340">
        <v>63.165799999999997</v>
      </c>
      <c r="Q1340">
        <v>58.47</v>
      </c>
      <c r="T1340">
        <v>25.927800000000001</v>
      </c>
      <c r="U1340">
        <v>21.911000000000001</v>
      </c>
      <c r="V1340">
        <v>18.583200000000001</v>
      </c>
      <c r="X1340">
        <v>53266.166380000002</v>
      </c>
      <c r="Y1340" s="2">
        <v>-1.0546678958305411E-2</v>
      </c>
      <c r="Z1340" s="2">
        <v>-7.6996774403581547E-4</v>
      </c>
      <c r="AA1340" s="2">
        <v>1.1929309395544152E-3</v>
      </c>
      <c r="AB1340" s="2">
        <v>3.3282153594393904E-4</v>
      </c>
      <c r="AC1340" s="2">
        <v>-1.0891638102370482E-3</v>
      </c>
      <c r="AD1340" s="2">
        <v>-5.5220907363373595E-4</v>
      </c>
      <c r="AE1340" s="2" t="s">
        <v>19</v>
      </c>
      <c r="AF1340" s="2" t="s">
        <v>19</v>
      </c>
      <c r="AG1340" s="2" t="s">
        <v>19</v>
      </c>
      <c r="AH1340" s="2" t="s">
        <v>19</v>
      </c>
      <c r="AI1340" s="2" t="s">
        <v>19</v>
      </c>
      <c r="AJ1340" s="2">
        <v>6.3683304647159655E-3</v>
      </c>
      <c r="AK1340" s="2" t="s">
        <v>19</v>
      </c>
      <c r="AL1340" s="2" t="s">
        <v>19</v>
      </c>
      <c r="AM1340" s="2">
        <v>2.8281121726611902E-2</v>
      </c>
      <c r="AN1340" s="2">
        <v>4.5940543217122265E-3</v>
      </c>
      <c r="AO1340" s="2">
        <v>1.2931591878961868E-3</v>
      </c>
      <c r="AP1340" s="2" t="s">
        <v>19</v>
      </c>
      <c r="AQ1340" s="2">
        <v>-3.0958295732793628E-3</v>
      </c>
      <c r="AV1340" s="52"/>
    </row>
    <row r="1341" spans="1:48" x14ac:dyDescent="0.3">
      <c r="A1341">
        <v>2006</v>
      </c>
      <c r="B1341" s="1">
        <v>38811</v>
      </c>
      <c r="C1341" s="4">
        <v>99</v>
      </c>
      <c r="D1341" s="4">
        <v>99</v>
      </c>
      <c r="E1341" s="4">
        <v>99</v>
      </c>
      <c r="F1341">
        <v>29.454959081166479</v>
      </c>
      <c r="G1341">
        <v>97.301400000000001</v>
      </c>
      <c r="H1341">
        <v>37.298999999999999</v>
      </c>
      <c r="I1341">
        <v>54.344999999999999</v>
      </c>
      <c r="J1341">
        <v>55.493499999999997</v>
      </c>
      <c r="K1341">
        <v>63.2134</v>
      </c>
      <c r="Q1341">
        <v>58.33</v>
      </c>
      <c r="T1341">
        <v>26.0806</v>
      </c>
      <c r="U1341">
        <v>21.7926</v>
      </c>
      <c r="V1341">
        <v>18.7819</v>
      </c>
      <c r="X1341">
        <v>52981.466939999998</v>
      </c>
      <c r="Y1341" s="2">
        <v>1.4389732292501289E-3</v>
      </c>
      <c r="Z1341" s="2">
        <v>6.3982425002171439E-3</v>
      </c>
      <c r="AA1341" s="2">
        <v>5.4777090667947892E-3</v>
      </c>
      <c r="AB1341" s="2">
        <v>-1.0404105761595561E-3</v>
      </c>
      <c r="AC1341" s="2">
        <v>1.225518908134493E-4</v>
      </c>
      <c r="AD1341" s="2">
        <v>7.5357234452821942E-4</v>
      </c>
      <c r="AE1341" s="2" t="s">
        <v>19</v>
      </c>
      <c r="AF1341" s="2" t="s">
        <v>19</v>
      </c>
      <c r="AG1341" s="2" t="s">
        <v>19</v>
      </c>
      <c r="AH1341" s="2" t="s">
        <v>19</v>
      </c>
      <c r="AI1341" s="2" t="s">
        <v>19</v>
      </c>
      <c r="AJ1341" s="2">
        <v>-2.3943902856166099E-3</v>
      </c>
      <c r="AK1341" s="2" t="s">
        <v>19</v>
      </c>
      <c r="AL1341" s="2" t="s">
        <v>19</v>
      </c>
      <c r="AM1341" s="2">
        <v>5.8932882851610024E-3</v>
      </c>
      <c r="AN1341" s="2">
        <v>-5.4036785176395652E-3</v>
      </c>
      <c r="AO1341" s="2">
        <v>1.0692453398768675E-2</v>
      </c>
      <c r="AP1341" s="2" t="s">
        <v>19</v>
      </c>
      <c r="AQ1341" s="2">
        <v>-5.3448456937742472E-3</v>
      </c>
      <c r="AV1341" s="52"/>
    </row>
    <row r="1342" spans="1:48" x14ac:dyDescent="0.3">
      <c r="A1342">
        <v>2006</v>
      </c>
      <c r="B1342" s="1">
        <v>38812</v>
      </c>
      <c r="C1342" s="4">
        <v>99</v>
      </c>
      <c r="D1342" s="4">
        <v>99</v>
      </c>
      <c r="E1342" s="4">
        <v>99</v>
      </c>
      <c r="F1342">
        <v>30.698656948105842</v>
      </c>
      <c r="G1342">
        <v>97.636700000000005</v>
      </c>
      <c r="H1342">
        <v>37.652500000000003</v>
      </c>
      <c r="I1342">
        <v>54.420400000000001</v>
      </c>
      <c r="J1342">
        <v>55.6233</v>
      </c>
      <c r="K1342">
        <v>63.221299999999999</v>
      </c>
      <c r="Q1342">
        <v>58.66</v>
      </c>
      <c r="T1342">
        <v>26.347999999999999</v>
      </c>
      <c r="U1342">
        <v>21.929200000000002</v>
      </c>
      <c r="V1342">
        <v>18.962499999999999</v>
      </c>
      <c r="X1342">
        <v>52418.311730000001</v>
      </c>
      <c r="Y1342" s="2">
        <v>4.2223717354765711E-2</v>
      </c>
      <c r="Z1342" s="2">
        <v>3.4459935828261568E-3</v>
      </c>
      <c r="AA1342" s="2">
        <v>9.4774658838039372E-3</v>
      </c>
      <c r="AB1342" s="2">
        <v>1.3874321464717454E-3</v>
      </c>
      <c r="AC1342" s="2">
        <v>2.3390126771605235E-3</v>
      </c>
      <c r="AD1342" s="2">
        <v>1.2497350245355143E-4</v>
      </c>
      <c r="AE1342" s="2" t="s">
        <v>19</v>
      </c>
      <c r="AF1342" s="2" t="s">
        <v>19</v>
      </c>
      <c r="AG1342" s="2" t="s">
        <v>19</v>
      </c>
      <c r="AH1342" s="2" t="s">
        <v>19</v>
      </c>
      <c r="AI1342" s="2" t="s">
        <v>19</v>
      </c>
      <c r="AJ1342" s="2">
        <v>5.6574661409223292E-3</v>
      </c>
      <c r="AK1342" s="2" t="s">
        <v>19</v>
      </c>
      <c r="AL1342" s="2" t="s">
        <v>19</v>
      </c>
      <c r="AM1342" s="2">
        <v>1.0252831606634816E-2</v>
      </c>
      <c r="AN1342" s="2">
        <v>6.2681827776400745E-3</v>
      </c>
      <c r="AO1342" s="2">
        <v>9.6156405901426378E-3</v>
      </c>
      <c r="AP1342" s="2" t="s">
        <v>19</v>
      </c>
      <c r="AQ1342" s="2">
        <v>-1.0629286853037767E-2</v>
      </c>
      <c r="AV1342" s="52"/>
    </row>
    <row r="1343" spans="1:48" x14ac:dyDescent="0.3">
      <c r="A1343">
        <v>2006</v>
      </c>
      <c r="B1343" s="1">
        <v>38813</v>
      </c>
      <c r="C1343" s="4">
        <v>99</v>
      </c>
      <c r="D1343" s="4">
        <v>99</v>
      </c>
      <c r="E1343" s="4">
        <v>99</v>
      </c>
      <c r="F1343">
        <v>31.349403387209609</v>
      </c>
      <c r="G1343">
        <v>97.532399999999996</v>
      </c>
      <c r="H1343">
        <v>37.758499999999998</v>
      </c>
      <c r="I1343">
        <v>54.005699999999997</v>
      </c>
      <c r="J1343">
        <v>55.466200000000001</v>
      </c>
      <c r="K1343">
        <v>63.2134</v>
      </c>
      <c r="Q1343">
        <v>59.28</v>
      </c>
      <c r="T1343">
        <v>26.213100000000001</v>
      </c>
      <c r="U1343">
        <v>22.321000000000002</v>
      </c>
      <c r="V1343">
        <v>18.727699999999999</v>
      </c>
      <c r="X1343">
        <v>52009.498339999998</v>
      </c>
      <c r="Y1343" s="2">
        <v>2.1197879770564976E-2</v>
      </c>
      <c r="Z1343" s="2">
        <v>-1.0682458542741191E-3</v>
      </c>
      <c r="AA1343" s="2">
        <v>2.8152181130070009E-3</v>
      </c>
      <c r="AB1343" s="2">
        <v>-7.620304150649404E-3</v>
      </c>
      <c r="AC1343" s="2">
        <v>-2.8243559803176055E-3</v>
      </c>
      <c r="AD1343" s="2">
        <v>-1.2495788602895352E-4</v>
      </c>
      <c r="AE1343" s="2" t="s">
        <v>19</v>
      </c>
      <c r="AF1343" s="2" t="s">
        <v>19</v>
      </c>
      <c r="AG1343" s="2" t="s">
        <v>19</v>
      </c>
      <c r="AH1343" s="2" t="s">
        <v>19</v>
      </c>
      <c r="AI1343" s="2" t="s">
        <v>19</v>
      </c>
      <c r="AJ1343" s="2">
        <v>1.0569382884418665E-2</v>
      </c>
      <c r="AK1343" s="2" t="s">
        <v>19</v>
      </c>
      <c r="AL1343" s="2" t="s">
        <v>19</v>
      </c>
      <c r="AM1343" s="2">
        <v>-5.1199332017609622E-3</v>
      </c>
      <c r="AN1343" s="2">
        <v>1.7866588840450115E-2</v>
      </c>
      <c r="AO1343" s="2">
        <v>-1.2382333553065283E-2</v>
      </c>
      <c r="AP1343" s="2" t="s">
        <v>19</v>
      </c>
      <c r="AQ1343" s="2">
        <v>-7.7990567896529805E-3</v>
      </c>
      <c r="AV1343" s="52"/>
    </row>
    <row r="1344" spans="1:48" x14ac:dyDescent="0.3">
      <c r="A1344">
        <v>2006</v>
      </c>
      <c r="B1344" s="1">
        <v>38814</v>
      </c>
      <c r="C1344" s="4">
        <v>99</v>
      </c>
      <c r="D1344" s="4">
        <v>99</v>
      </c>
      <c r="E1344" s="4">
        <v>99</v>
      </c>
      <c r="F1344">
        <v>30.719000309014447</v>
      </c>
      <c r="G1344">
        <v>96.541200000000003</v>
      </c>
      <c r="H1344">
        <v>37.3962</v>
      </c>
      <c r="I1344">
        <v>53.477800000000002</v>
      </c>
      <c r="J1344">
        <v>55.213500000000003</v>
      </c>
      <c r="K1344">
        <v>63.173699999999997</v>
      </c>
      <c r="Q1344">
        <v>58.59</v>
      </c>
      <c r="T1344">
        <v>25.813199999999998</v>
      </c>
      <c r="U1344">
        <v>22.220800000000001</v>
      </c>
      <c r="V1344">
        <v>18.462800000000001</v>
      </c>
      <c r="X1344">
        <v>52944.321580000003</v>
      </c>
      <c r="Y1344" s="2">
        <v>-2.0108933825910169E-2</v>
      </c>
      <c r="Z1344" s="2">
        <v>-1.016277667728871E-2</v>
      </c>
      <c r="AA1344" s="2">
        <v>-9.5951904869101545E-3</v>
      </c>
      <c r="AB1344" s="2">
        <v>-9.7748941315453086E-3</v>
      </c>
      <c r="AC1344" s="2">
        <v>-4.5559277541997734E-3</v>
      </c>
      <c r="AD1344" s="2">
        <v>-6.2803139840605926E-4</v>
      </c>
      <c r="AE1344" s="2" t="s">
        <v>19</v>
      </c>
      <c r="AF1344" s="2" t="s">
        <v>19</v>
      </c>
      <c r="AG1344" s="2" t="s">
        <v>19</v>
      </c>
      <c r="AH1344" s="2" t="s">
        <v>19</v>
      </c>
      <c r="AI1344" s="2" t="s">
        <v>19</v>
      </c>
      <c r="AJ1344" s="2">
        <v>-1.1639676113360253E-2</v>
      </c>
      <c r="AK1344" s="2" t="s">
        <v>19</v>
      </c>
      <c r="AL1344" s="2" t="s">
        <v>19</v>
      </c>
      <c r="AM1344" s="2">
        <v>-1.5255730913169452E-2</v>
      </c>
      <c r="AN1344" s="2">
        <v>-4.4890461896869294E-3</v>
      </c>
      <c r="AO1344" s="2">
        <v>-1.4144822909380128E-2</v>
      </c>
      <c r="AP1344" s="2" t="s">
        <v>19</v>
      </c>
      <c r="AQ1344" s="2">
        <v>1.7974086846383575E-2</v>
      </c>
      <c r="AV1344" s="52"/>
    </row>
    <row r="1345" spans="1:48" x14ac:dyDescent="0.3">
      <c r="A1345">
        <v>2006</v>
      </c>
      <c r="B1345" s="1">
        <v>38817</v>
      </c>
      <c r="C1345" s="4">
        <v>99</v>
      </c>
      <c r="D1345" s="4">
        <v>99</v>
      </c>
      <c r="E1345" s="4">
        <v>99</v>
      </c>
      <c r="F1345">
        <v>30.774882090777147</v>
      </c>
      <c r="G1345">
        <v>96.690200000000004</v>
      </c>
      <c r="H1345">
        <v>37.343200000000003</v>
      </c>
      <c r="I1345">
        <v>53.578400000000002</v>
      </c>
      <c r="J1345">
        <v>55.281799999999997</v>
      </c>
      <c r="K1345">
        <v>63.189599999999999</v>
      </c>
      <c r="P1345">
        <v>544.16</v>
      </c>
      <c r="Q1345">
        <v>59.6</v>
      </c>
      <c r="T1345">
        <v>25.7241</v>
      </c>
      <c r="U1345">
        <v>22.630800000000001</v>
      </c>
      <c r="V1345">
        <v>18.456800000000001</v>
      </c>
      <c r="X1345">
        <v>53485.529320000001</v>
      </c>
      <c r="Y1345" s="2">
        <v>1.8191276148495916E-3</v>
      </c>
      <c r="Z1345" s="2">
        <v>1.5433825144084423E-3</v>
      </c>
      <c r="AA1345" s="2">
        <v>-1.4172562987682102E-3</v>
      </c>
      <c r="AB1345" s="2">
        <v>1.8811544229568877E-3</v>
      </c>
      <c r="AC1345" s="2">
        <v>1.2370163094168607E-3</v>
      </c>
      <c r="AD1345" s="2">
        <v>2.5168701532440885E-4</v>
      </c>
      <c r="AE1345" s="2" t="s">
        <v>19</v>
      </c>
      <c r="AF1345" s="2" t="s">
        <v>19</v>
      </c>
      <c r="AG1345" s="2" t="s">
        <v>19</v>
      </c>
      <c r="AH1345" s="2" t="s">
        <v>19</v>
      </c>
      <c r="AI1345" s="2" t="s">
        <v>19</v>
      </c>
      <c r="AJ1345" s="2">
        <v>1.7238436593275175E-2</v>
      </c>
      <c r="AK1345" s="2" t="s">
        <v>19</v>
      </c>
      <c r="AL1345" s="2" t="s">
        <v>19</v>
      </c>
      <c r="AM1345" s="2">
        <v>-3.4517223745990089E-3</v>
      </c>
      <c r="AN1345" s="2">
        <v>1.8451180875576068E-2</v>
      </c>
      <c r="AO1345" s="2">
        <v>-3.2497779318418907E-4</v>
      </c>
      <c r="AP1345" s="2" t="s">
        <v>19</v>
      </c>
      <c r="AQ1345" s="2">
        <v>1.0222205589738742E-2</v>
      </c>
      <c r="AV1345" s="52"/>
    </row>
    <row r="1346" spans="1:48" x14ac:dyDescent="0.3">
      <c r="A1346">
        <v>2006</v>
      </c>
      <c r="B1346" s="1">
        <v>38818</v>
      </c>
      <c r="C1346" s="4">
        <v>99</v>
      </c>
      <c r="D1346" s="4">
        <v>99</v>
      </c>
      <c r="E1346" s="4">
        <v>99</v>
      </c>
      <c r="F1346">
        <v>30.532499014062871</v>
      </c>
      <c r="G1346">
        <v>95.870400000000004</v>
      </c>
      <c r="H1346">
        <v>37.0428</v>
      </c>
      <c r="I1346">
        <v>53.7669</v>
      </c>
      <c r="J1346">
        <v>55.3842</v>
      </c>
      <c r="K1346">
        <v>63.245100000000001</v>
      </c>
      <c r="P1346">
        <v>545.6</v>
      </c>
      <c r="Q1346">
        <v>59.01</v>
      </c>
      <c r="T1346">
        <v>25.504999999999999</v>
      </c>
      <c r="U1346">
        <v>22.721900000000002</v>
      </c>
      <c r="V1346">
        <v>18.246099999999998</v>
      </c>
      <c r="X1346">
        <v>54300.382810000003</v>
      </c>
      <c r="Y1346" s="2">
        <v>-7.8760034238088972E-3</v>
      </c>
      <c r="Z1346" s="2">
        <v>-8.4786255484009532E-3</v>
      </c>
      <c r="AA1346" s="2">
        <v>-8.0443025771761434E-3</v>
      </c>
      <c r="AB1346" s="2">
        <v>3.5182088304241965E-3</v>
      </c>
      <c r="AC1346" s="2">
        <v>1.8523275291326691E-3</v>
      </c>
      <c r="AD1346" s="2">
        <v>8.7830908883734793E-4</v>
      </c>
      <c r="AE1346" s="2" t="s">
        <v>19</v>
      </c>
      <c r="AF1346" s="2" t="s">
        <v>19</v>
      </c>
      <c r="AG1346" s="2" t="s">
        <v>19</v>
      </c>
      <c r="AH1346" s="2" t="s">
        <v>19</v>
      </c>
      <c r="AI1346" s="2">
        <v>2.646280505733678E-3</v>
      </c>
      <c r="AJ1346" s="2">
        <v>-9.8993288590604189E-3</v>
      </c>
      <c r="AK1346" s="2" t="s">
        <v>19</v>
      </c>
      <c r="AL1346" s="2" t="s">
        <v>19</v>
      </c>
      <c r="AM1346" s="2">
        <v>-8.517304784229629E-3</v>
      </c>
      <c r="AN1346" s="2">
        <v>4.0254873888683207E-3</v>
      </c>
      <c r="AO1346" s="2">
        <v>-1.1415846733995205E-2</v>
      </c>
      <c r="AP1346" s="2" t="s">
        <v>19</v>
      </c>
      <c r="AQ1346" s="2">
        <v>1.5235027125277023E-2</v>
      </c>
      <c r="AV1346" s="52"/>
    </row>
    <row r="1347" spans="1:48" x14ac:dyDescent="0.3">
      <c r="A1347">
        <v>2006</v>
      </c>
      <c r="B1347" s="1">
        <v>38819</v>
      </c>
      <c r="C1347" s="4">
        <v>99</v>
      </c>
      <c r="D1347" s="4">
        <v>99</v>
      </c>
      <c r="E1347" s="4">
        <v>99</v>
      </c>
      <c r="F1347">
        <v>30.444063273602591</v>
      </c>
      <c r="G1347">
        <v>96.049300000000002</v>
      </c>
      <c r="H1347">
        <v>37.051600000000001</v>
      </c>
      <c r="I1347">
        <v>53.440100000000001</v>
      </c>
      <c r="J1347">
        <v>55.2545</v>
      </c>
      <c r="K1347">
        <v>63.205500000000001</v>
      </c>
      <c r="P1347">
        <v>542.72</v>
      </c>
      <c r="Q1347">
        <v>59.43</v>
      </c>
      <c r="T1347">
        <v>25.652699999999999</v>
      </c>
      <c r="U1347">
        <v>22.676300000000001</v>
      </c>
      <c r="V1347">
        <v>18.2883</v>
      </c>
      <c r="X1347">
        <v>54686.185230000003</v>
      </c>
      <c r="Y1347" s="2">
        <v>-2.8964461906491046E-3</v>
      </c>
      <c r="Z1347" s="2">
        <v>1.8660608488125785E-3</v>
      </c>
      <c r="AA1347" s="2">
        <v>2.3756303519184563E-4</v>
      </c>
      <c r="AB1347" s="2">
        <v>-6.0780889357578971E-3</v>
      </c>
      <c r="AC1347" s="2">
        <v>-2.3418231192289252E-3</v>
      </c>
      <c r="AD1347" s="2">
        <v>-6.26135463458799E-4</v>
      </c>
      <c r="AE1347" s="2" t="s">
        <v>19</v>
      </c>
      <c r="AF1347" s="2" t="s">
        <v>19</v>
      </c>
      <c r="AG1347" s="2" t="s">
        <v>19</v>
      </c>
      <c r="AH1347" s="2" t="s">
        <v>19</v>
      </c>
      <c r="AI1347" s="2">
        <v>-5.278592375366542E-3</v>
      </c>
      <c r="AJ1347" s="2">
        <v>7.1174377224199059E-3</v>
      </c>
      <c r="AK1347" s="2" t="s">
        <v>19</v>
      </c>
      <c r="AL1347" s="2" t="s">
        <v>19</v>
      </c>
      <c r="AM1347" s="2">
        <v>5.7910213683591838E-3</v>
      </c>
      <c r="AN1347" s="2">
        <v>-2.0068744251141579E-3</v>
      </c>
      <c r="AO1347" s="2">
        <v>2.3128230142333006E-3</v>
      </c>
      <c r="AP1347" s="2" t="s">
        <v>19</v>
      </c>
      <c r="AQ1347" s="2">
        <v>7.1049668535476673E-3</v>
      </c>
      <c r="AV1347" s="52"/>
    </row>
    <row r="1348" spans="1:48" x14ac:dyDescent="0.3">
      <c r="A1348">
        <v>2006</v>
      </c>
      <c r="B1348" s="1">
        <v>38820</v>
      </c>
      <c r="C1348" s="4">
        <v>99</v>
      </c>
      <c r="D1348" s="4">
        <v>99</v>
      </c>
      <c r="E1348" s="4">
        <v>99</v>
      </c>
      <c r="F1348">
        <v>30.517908844105229</v>
      </c>
      <c r="G1348">
        <v>95.922600000000003</v>
      </c>
      <c r="H1348">
        <v>37.201799999999999</v>
      </c>
      <c r="I1348">
        <v>53.063099999999999</v>
      </c>
      <c r="J1348">
        <v>54.960700000000003</v>
      </c>
      <c r="K1348">
        <v>63.197499999999998</v>
      </c>
      <c r="P1348">
        <v>550.55999999999995</v>
      </c>
      <c r="Q1348">
        <v>59.5</v>
      </c>
      <c r="T1348">
        <v>25.774999999999999</v>
      </c>
      <c r="U1348">
        <v>22.822099999999999</v>
      </c>
      <c r="V1348">
        <v>18.204000000000001</v>
      </c>
      <c r="X1348">
        <v>54539.212270000004</v>
      </c>
      <c r="Y1348" s="2">
        <v>2.4256148017753887E-3</v>
      </c>
      <c r="Z1348" s="2">
        <v>-1.3191142465379668E-3</v>
      </c>
      <c r="AA1348" s="2">
        <v>4.0538060434636147E-3</v>
      </c>
      <c r="AB1348" s="2">
        <v>-7.054627517538381E-3</v>
      </c>
      <c r="AC1348" s="2">
        <v>-5.3172139825714559E-3</v>
      </c>
      <c r="AD1348" s="2">
        <v>-1.2657126357673576E-4</v>
      </c>
      <c r="AE1348" s="2" t="s">
        <v>19</v>
      </c>
      <c r="AF1348" s="2" t="s">
        <v>19</v>
      </c>
      <c r="AG1348" s="2" t="s">
        <v>19</v>
      </c>
      <c r="AH1348" s="2" t="s">
        <v>19</v>
      </c>
      <c r="AI1348" s="2">
        <v>1.4445754716980952E-2</v>
      </c>
      <c r="AJ1348" s="2">
        <v>1.1778563015312216E-3</v>
      </c>
      <c r="AK1348" s="2" t="s">
        <v>19</v>
      </c>
      <c r="AL1348" s="2" t="s">
        <v>19</v>
      </c>
      <c r="AM1348" s="2">
        <v>4.7675293438897981E-3</v>
      </c>
      <c r="AN1348" s="2">
        <v>6.4296203525264772E-3</v>
      </c>
      <c r="AO1348" s="2">
        <v>-4.6095044372631566E-3</v>
      </c>
      <c r="AP1348" s="2" t="s">
        <v>19</v>
      </c>
      <c r="AQ1348" s="2">
        <v>-2.6875701675269648E-3</v>
      </c>
      <c r="AV1348" s="52"/>
    </row>
    <row r="1349" spans="1:48" x14ac:dyDescent="0.3">
      <c r="A1349">
        <v>2006</v>
      </c>
      <c r="B1349" s="1">
        <v>38824</v>
      </c>
      <c r="C1349" s="4">
        <v>99</v>
      </c>
      <c r="D1349" s="4">
        <v>99</v>
      </c>
      <c r="E1349" s="4">
        <v>99</v>
      </c>
      <c r="F1349">
        <v>30.137455770198919</v>
      </c>
      <c r="G1349">
        <v>95.885400000000004</v>
      </c>
      <c r="H1349">
        <v>36.813000000000002</v>
      </c>
      <c r="I1349">
        <v>53.257899999999999</v>
      </c>
      <c r="J1349">
        <v>55.172499999999999</v>
      </c>
      <c r="K1349">
        <v>63.237200000000001</v>
      </c>
      <c r="P1349">
        <v>558.32000000000005</v>
      </c>
      <c r="Q1349">
        <v>61.09</v>
      </c>
      <c r="T1349">
        <v>26.0806</v>
      </c>
      <c r="U1349">
        <v>23.068100000000001</v>
      </c>
      <c r="V1349">
        <v>18.1859</v>
      </c>
      <c r="X1349">
        <v>54708.191229999997</v>
      </c>
      <c r="Y1349" s="2">
        <v>-1.246655122570095E-2</v>
      </c>
      <c r="Z1349" s="2">
        <v>-3.8781267396836849E-4</v>
      </c>
      <c r="AA1349" s="2">
        <v>-1.0451107204490051E-2</v>
      </c>
      <c r="AB1349" s="2">
        <v>3.6711010099297336E-3</v>
      </c>
      <c r="AC1349" s="2">
        <v>3.8536627080805186E-3</v>
      </c>
      <c r="AD1349" s="2">
        <v>6.2818940622655361E-4</v>
      </c>
      <c r="AE1349" s="2" t="s">
        <v>19</v>
      </c>
      <c r="AF1349" s="2" t="s">
        <v>19</v>
      </c>
      <c r="AG1349" s="2" t="s">
        <v>19</v>
      </c>
      <c r="AH1349" s="2" t="s">
        <v>19</v>
      </c>
      <c r="AI1349" s="2">
        <v>1.40947399011917E-2</v>
      </c>
      <c r="AJ1349" s="2">
        <v>2.6722689075630246E-2</v>
      </c>
      <c r="AK1349" s="2" t="s">
        <v>19</v>
      </c>
      <c r="AL1349" s="2" t="s">
        <v>19</v>
      </c>
      <c r="AM1349" s="2">
        <v>1.1856450048496781E-2</v>
      </c>
      <c r="AN1349" s="2">
        <v>1.0779025593613323E-2</v>
      </c>
      <c r="AO1349" s="2">
        <v>-9.9428696989678489E-4</v>
      </c>
      <c r="AP1349" s="2" t="s">
        <v>19</v>
      </c>
      <c r="AQ1349" s="2">
        <v>3.0983021750194961E-3</v>
      </c>
      <c r="AV1349" s="52"/>
    </row>
    <row r="1350" spans="1:48" x14ac:dyDescent="0.3">
      <c r="A1350">
        <v>2006</v>
      </c>
      <c r="B1350" s="1">
        <v>38825</v>
      </c>
      <c r="C1350" s="4">
        <v>99</v>
      </c>
      <c r="D1350" s="4">
        <v>99</v>
      </c>
      <c r="E1350" s="4">
        <v>99</v>
      </c>
      <c r="F1350">
        <v>30.62405189652177</v>
      </c>
      <c r="G1350">
        <v>97.405699999999996</v>
      </c>
      <c r="H1350">
        <v>37.520000000000003</v>
      </c>
      <c r="I1350">
        <v>53.352200000000003</v>
      </c>
      <c r="J1350">
        <v>55.350099999999998</v>
      </c>
      <c r="K1350">
        <v>63.324399999999997</v>
      </c>
      <c r="P1350">
        <v>566</v>
      </c>
      <c r="Q1350">
        <v>61.85</v>
      </c>
      <c r="T1350">
        <v>26.9466</v>
      </c>
      <c r="U1350">
        <v>23.3687</v>
      </c>
      <c r="V1350">
        <v>18.5351</v>
      </c>
      <c r="X1350">
        <v>52978.787270000001</v>
      </c>
      <c r="Y1350" s="2">
        <v>1.614589267366151E-2</v>
      </c>
      <c r="Z1350" s="2">
        <v>1.5855385700012548E-2</v>
      </c>
      <c r="AA1350" s="2">
        <v>1.9205172085947853E-2</v>
      </c>
      <c r="AB1350" s="2">
        <v>1.7706293338641821E-3</v>
      </c>
      <c r="AC1350" s="2">
        <v>3.2189949703202991E-3</v>
      </c>
      <c r="AD1350" s="2">
        <v>1.3789351837210084E-3</v>
      </c>
      <c r="AE1350" s="2" t="s">
        <v>19</v>
      </c>
      <c r="AF1350" s="2" t="s">
        <v>19</v>
      </c>
      <c r="AG1350" s="2" t="s">
        <v>19</v>
      </c>
      <c r="AH1350" s="2" t="s">
        <v>19</v>
      </c>
      <c r="AI1350" s="2">
        <v>1.3755552371399915E-2</v>
      </c>
      <c r="AJ1350" s="2">
        <v>1.2440661319364832E-2</v>
      </c>
      <c r="AK1350" s="2" t="s">
        <v>19</v>
      </c>
      <c r="AL1350" s="2" t="s">
        <v>19</v>
      </c>
      <c r="AM1350" s="2">
        <v>3.3204757559258669E-2</v>
      </c>
      <c r="AN1350" s="2">
        <v>1.3030982178853012E-2</v>
      </c>
      <c r="AO1350" s="2">
        <v>1.9201689220769813E-2</v>
      </c>
      <c r="AP1350" s="2" t="s">
        <v>19</v>
      </c>
      <c r="AQ1350" s="2">
        <v>-3.1611426390051323E-2</v>
      </c>
      <c r="AV1350" s="52"/>
    </row>
    <row r="1351" spans="1:48" x14ac:dyDescent="0.3">
      <c r="A1351">
        <v>2006</v>
      </c>
      <c r="B1351" s="1">
        <v>38826</v>
      </c>
      <c r="C1351" s="4">
        <v>99</v>
      </c>
      <c r="D1351" s="4">
        <v>99</v>
      </c>
      <c r="E1351" s="4">
        <v>99</v>
      </c>
      <c r="F1351">
        <v>31.134042075909537</v>
      </c>
      <c r="G1351">
        <v>97.591999999999999</v>
      </c>
      <c r="H1351">
        <v>37.687899999999999</v>
      </c>
      <c r="I1351">
        <v>53.025399999999998</v>
      </c>
      <c r="J1351">
        <v>55.192999999999998</v>
      </c>
      <c r="K1351">
        <v>63.308500000000002</v>
      </c>
      <c r="P1351">
        <v>574.79999999999995</v>
      </c>
      <c r="Q1351">
        <v>63.75</v>
      </c>
      <c r="T1351">
        <v>27.112100000000002</v>
      </c>
      <c r="U1351">
        <v>23.596499999999999</v>
      </c>
      <c r="V1351">
        <v>18.595300000000002</v>
      </c>
      <c r="X1351">
        <v>52936.808429999997</v>
      </c>
      <c r="Y1351" s="2">
        <v>1.6653256110948922E-2</v>
      </c>
      <c r="Z1351" s="2">
        <v>1.9126190767071449E-3</v>
      </c>
      <c r="AA1351" s="2">
        <v>4.4749466950957384E-3</v>
      </c>
      <c r="AB1351" s="2">
        <v>-6.125333163393587E-3</v>
      </c>
      <c r="AC1351" s="2">
        <v>-2.8382965884433675E-3</v>
      </c>
      <c r="AD1351" s="2">
        <v>-2.5108804820883623E-4</v>
      </c>
      <c r="AE1351" s="2" t="s">
        <v>19</v>
      </c>
      <c r="AF1351" s="2" t="s">
        <v>19</v>
      </c>
      <c r="AG1351" s="2" t="s">
        <v>19</v>
      </c>
      <c r="AH1351" s="2" t="s">
        <v>19</v>
      </c>
      <c r="AI1351" s="2">
        <v>1.5547703180212036E-2</v>
      </c>
      <c r="AJ1351" s="2">
        <v>3.0719482619240068E-2</v>
      </c>
      <c r="AK1351" s="2" t="s">
        <v>19</v>
      </c>
      <c r="AL1351" s="2" t="s">
        <v>19</v>
      </c>
      <c r="AM1351" s="2">
        <v>6.141776699101209E-3</v>
      </c>
      <c r="AN1351" s="2">
        <v>9.7480818359600985E-3</v>
      </c>
      <c r="AO1351" s="2">
        <v>3.2478918376486199E-3</v>
      </c>
      <c r="AP1351" s="2" t="s">
        <v>19</v>
      </c>
      <c r="AQ1351" s="2">
        <v>-7.9237072351356908E-4</v>
      </c>
      <c r="AV1351" s="52"/>
    </row>
    <row r="1352" spans="1:48" x14ac:dyDescent="0.3">
      <c r="A1352">
        <v>2006</v>
      </c>
      <c r="B1352" s="1">
        <v>38827</v>
      </c>
      <c r="C1352" s="4">
        <v>99</v>
      </c>
      <c r="D1352" s="4">
        <v>99</v>
      </c>
      <c r="E1352" s="4">
        <v>99</v>
      </c>
      <c r="F1352">
        <v>31.345867356364856</v>
      </c>
      <c r="G1352">
        <v>97.726200000000006</v>
      </c>
      <c r="H1352">
        <v>37.555300000000003</v>
      </c>
      <c r="I1352">
        <v>52.981400000000001</v>
      </c>
      <c r="J1352">
        <v>55.145200000000003</v>
      </c>
      <c r="K1352">
        <v>63.284700000000001</v>
      </c>
      <c r="P1352">
        <v>568.72</v>
      </c>
      <c r="Q1352">
        <v>60.96</v>
      </c>
      <c r="T1352">
        <v>27.0154</v>
      </c>
      <c r="U1352">
        <v>23.3232</v>
      </c>
      <c r="V1352">
        <v>18.727699999999999</v>
      </c>
      <c r="X1352">
        <v>52232.323859999997</v>
      </c>
      <c r="Y1352" s="2">
        <v>6.8036549812213742E-3</v>
      </c>
      <c r="Z1352" s="2">
        <v>1.375112714157023E-3</v>
      </c>
      <c r="AA1352" s="2">
        <v>-3.5183706176251661E-3</v>
      </c>
      <c r="AB1352" s="2">
        <v>-8.2979100581981324E-4</v>
      </c>
      <c r="AC1352" s="2">
        <v>-8.6605185440169485E-4</v>
      </c>
      <c r="AD1352" s="2">
        <v>-3.7593688051373864E-4</v>
      </c>
      <c r="AE1352" s="2" t="s">
        <v>19</v>
      </c>
      <c r="AF1352" s="2" t="s">
        <v>19</v>
      </c>
      <c r="AG1352" s="2" t="s">
        <v>19</v>
      </c>
      <c r="AH1352" s="2" t="s">
        <v>19</v>
      </c>
      <c r="AI1352" s="2">
        <v>-1.0577592205984532E-2</v>
      </c>
      <c r="AJ1352" s="2">
        <v>-4.3764705882352928E-2</v>
      </c>
      <c r="AK1352" s="2" t="s">
        <v>19</v>
      </c>
      <c r="AL1352" s="2" t="s">
        <v>19</v>
      </c>
      <c r="AM1352" s="2">
        <v>-3.5666731828225551E-3</v>
      </c>
      <c r="AN1352" s="2">
        <v>-1.1582226177611066E-2</v>
      </c>
      <c r="AO1352" s="2">
        <v>7.1200787295713219E-3</v>
      </c>
      <c r="AP1352" s="2" t="s">
        <v>19</v>
      </c>
      <c r="AQ1352" s="2">
        <v>-1.3308028777963887E-2</v>
      </c>
      <c r="AV1352" s="52"/>
    </row>
    <row r="1353" spans="1:48" x14ac:dyDescent="0.3">
      <c r="A1353">
        <v>2006</v>
      </c>
      <c r="B1353" s="1">
        <v>38828</v>
      </c>
      <c r="C1353" s="4">
        <v>99</v>
      </c>
      <c r="D1353" s="4">
        <v>99</v>
      </c>
      <c r="E1353" s="4">
        <v>99</v>
      </c>
      <c r="F1353">
        <v>31.549584066995436</v>
      </c>
      <c r="G1353">
        <v>97.741100000000003</v>
      </c>
      <c r="H1353">
        <v>37.113500000000002</v>
      </c>
      <c r="I1353">
        <v>53.289299999999997</v>
      </c>
      <c r="J1353">
        <v>55.261299999999999</v>
      </c>
      <c r="K1353">
        <v>63.284700000000001</v>
      </c>
      <c r="P1353">
        <v>582.48</v>
      </c>
      <c r="Q1353">
        <v>63.2</v>
      </c>
      <c r="T1353">
        <v>27.226700000000001</v>
      </c>
      <c r="U1353">
        <v>23.815100000000001</v>
      </c>
      <c r="V1353">
        <v>18.812000000000001</v>
      </c>
      <c r="X1353">
        <v>53038.694329999998</v>
      </c>
      <c r="Y1353" s="2">
        <v>6.4989974057685362E-3</v>
      </c>
      <c r="Z1353" s="2">
        <v>1.5246678986802209E-4</v>
      </c>
      <c r="AA1353" s="2">
        <v>-1.1763985376231911E-2</v>
      </c>
      <c r="AB1353" s="2">
        <v>5.8114734604974849E-3</v>
      </c>
      <c r="AC1353" s="2">
        <v>2.1053509643631507E-3</v>
      </c>
      <c r="AD1353" s="2">
        <v>0</v>
      </c>
      <c r="AE1353" s="2" t="s">
        <v>19</v>
      </c>
      <c r="AF1353" s="2" t="s">
        <v>19</v>
      </c>
      <c r="AG1353" s="2" t="s">
        <v>19</v>
      </c>
      <c r="AH1353" s="2" t="s">
        <v>19</v>
      </c>
      <c r="AI1353" s="2">
        <v>2.4194682796455202E-2</v>
      </c>
      <c r="AJ1353" s="2">
        <v>3.6745406824147064E-2</v>
      </c>
      <c r="AK1353" s="2" t="s">
        <v>19</v>
      </c>
      <c r="AL1353" s="2" t="s">
        <v>19</v>
      </c>
      <c r="AM1353" s="2">
        <v>7.8214647941545756E-3</v>
      </c>
      <c r="AN1353" s="2">
        <v>2.1090587912464986E-2</v>
      </c>
      <c r="AO1353" s="2">
        <v>4.5013536098934548E-3</v>
      </c>
      <c r="AP1353" s="2" t="s">
        <v>19</v>
      </c>
      <c r="AQ1353" s="2">
        <v>1.5438150371431814E-2</v>
      </c>
      <c r="AV1353" s="52"/>
    </row>
    <row r="1354" spans="1:48" x14ac:dyDescent="0.3">
      <c r="A1354">
        <v>2006</v>
      </c>
      <c r="B1354" s="1">
        <v>38831</v>
      </c>
      <c r="C1354" s="4">
        <v>99</v>
      </c>
      <c r="D1354" s="4">
        <v>99</v>
      </c>
      <c r="E1354" s="4">
        <v>99</v>
      </c>
      <c r="F1354">
        <v>31.519507607235781</v>
      </c>
      <c r="G1354">
        <v>97.562200000000004</v>
      </c>
      <c r="H1354">
        <v>37.078099999999999</v>
      </c>
      <c r="I1354">
        <v>53.503</v>
      </c>
      <c r="J1354">
        <v>55.329599999999999</v>
      </c>
      <c r="K1354">
        <v>63.316400000000002</v>
      </c>
      <c r="P1354">
        <v>568.08000000000004</v>
      </c>
      <c r="Q1354">
        <v>61.65</v>
      </c>
      <c r="T1354">
        <v>26.870200000000001</v>
      </c>
      <c r="U1354">
        <v>23.3414</v>
      </c>
      <c r="V1354">
        <v>18.986599999999999</v>
      </c>
      <c r="X1354">
        <v>52786.89097</v>
      </c>
      <c r="Y1354" s="2">
        <v>-9.5330764728274175E-4</v>
      </c>
      <c r="Z1354" s="2">
        <v>-1.8303456785323524E-3</v>
      </c>
      <c r="AA1354" s="2">
        <v>-9.5383081627986588E-4</v>
      </c>
      <c r="AB1354" s="2">
        <v>4.0101859097418924E-3</v>
      </c>
      <c r="AC1354" s="2">
        <v>1.2359463132427528E-3</v>
      </c>
      <c r="AD1354" s="2">
        <v>5.0091096268145563E-4</v>
      </c>
      <c r="AE1354" s="2" t="s">
        <v>19</v>
      </c>
      <c r="AF1354" s="2" t="s">
        <v>19</v>
      </c>
      <c r="AG1354" s="2" t="s">
        <v>19</v>
      </c>
      <c r="AH1354" s="2" t="s">
        <v>19</v>
      </c>
      <c r="AI1354" s="2">
        <v>-2.4721878862793534E-2</v>
      </c>
      <c r="AJ1354" s="2">
        <v>-2.4525316455696222E-2</v>
      </c>
      <c r="AK1354" s="2" t="s">
        <v>19</v>
      </c>
      <c r="AL1354" s="2" t="s">
        <v>19</v>
      </c>
      <c r="AM1354" s="2">
        <v>-1.3093764576683986E-2</v>
      </c>
      <c r="AN1354" s="2">
        <v>-1.9890741588320049E-2</v>
      </c>
      <c r="AO1354" s="2">
        <v>9.2813098022537233E-3</v>
      </c>
      <c r="AP1354" s="2" t="s">
        <v>19</v>
      </c>
      <c r="AQ1354" s="2">
        <v>-4.7475406998768177E-3</v>
      </c>
      <c r="AV1354" s="52"/>
    </row>
    <row r="1355" spans="1:48" x14ac:dyDescent="0.3">
      <c r="A1355">
        <v>2006</v>
      </c>
      <c r="B1355" s="1">
        <v>38832</v>
      </c>
      <c r="C1355" s="4">
        <v>99</v>
      </c>
      <c r="D1355" s="4">
        <v>99</v>
      </c>
      <c r="E1355" s="4">
        <v>99</v>
      </c>
      <c r="F1355">
        <v>31.389235405022159</v>
      </c>
      <c r="G1355">
        <v>97.159700000000001</v>
      </c>
      <c r="H1355">
        <v>36.998600000000003</v>
      </c>
      <c r="I1355">
        <v>52.868299999999998</v>
      </c>
      <c r="J1355">
        <v>54.981200000000001</v>
      </c>
      <c r="K1355">
        <v>63.268900000000002</v>
      </c>
      <c r="P1355">
        <v>565.12</v>
      </c>
      <c r="Q1355">
        <v>62.78</v>
      </c>
      <c r="T1355">
        <v>26.500900000000001</v>
      </c>
      <c r="U1355">
        <v>23.414300000000001</v>
      </c>
      <c r="V1355">
        <v>18.715699999999998</v>
      </c>
      <c r="X1355">
        <v>52686.773410000002</v>
      </c>
      <c r="Y1355" s="2">
        <v>-4.1330659043581353E-3</v>
      </c>
      <c r="Z1355" s="2">
        <v>-4.125573224056045E-3</v>
      </c>
      <c r="AA1355" s="2">
        <v>-2.1441228110392618E-3</v>
      </c>
      <c r="AB1355" s="2">
        <v>-1.1862886193297562E-2</v>
      </c>
      <c r="AC1355" s="2">
        <v>-6.2968103872068637E-3</v>
      </c>
      <c r="AD1355" s="2">
        <v>-7.5020057994457101E-4</v>
      </c>
      <c r="AE1355" s="2" t="s">
        <v>19</v>
      </c>
      <c r="AF1355" s="2" t="s">
        <v>19</v>
      </c>
      <c r="AG1355" s="2" t="s">
        <v>19</v>
      </c>
      <c r="AH1355" s="2" t="s">
        <v>19</v>
      </c>
      <c r="AI1355" s="2">
        <v>-5.2105337276440178E-3</v>
      </c>
      <c r="AJ1355" s="2">
        <v>1.8329278183292885E-2</v>
      </c>
      <c r="AK1355" s="2" t="s">
        <v>19</v>
      </c>
      <c r="AL1355" s="2" t="s">
        <v>19</v>
      </c>
      <c r="AM1355" s="2">
        <v>-1.3743850064383611E-2</v>
      </c>
      <c r="AN1355" s="2">
        <v>3.1232059773620424E-3</v>
      </c>
      <c r="AO1355" s="2">
        <v>-1.4267957401535858E-2</v>
      </c>
      <c r="AP1355" s="2" t="s">
        <v>19</v>
      </c>
      <c r="AQ1355" s="2">
        <v>-1.8966368005438605E-3</v>
      </c>
      <c r="AV1355" s="52"/>
    </row>
    <row r="1356" spans="1:48" x14ac:dyDescent="0.3">
      <c r="A1356">
        <v>2006</v>
      </c>
      <c r="B1356" s="1">
        <v>38833</v>
      </c>
      <c r="C1356" s="4">
        <v>99</v>
      </c>
      <c r="D1356" s="4">
        <v>99</v>
      </c>
      <c r="E1356" s="4">
        <v>99</v>
      </c>
      <c r="F1356">
        <v>31.605832578669609</v>
      </c>
      <c r="G1356">
        <v>97.182100000000005</v>
      </c>
      <c r="H1356">
        <v>36.989800000000002</v>
      </c>
      <c r="I1356">
        <v>52.780299999999997</v>
      </c>
      <c r="J1356">
        <v>54.953899999999997</v>
      </c>
      <c r="K1356">
        <v>63.221299999999999</v>
      </c>
      <c r="P1356">
        <v>556.32000000000005</v>
      </c>
      <c r="Q1356">
        <v>63.65</v>
      </c>
      <c r="T1356">
        <v>27.023</v>
      </c>
      <c r="U1356">
        <v>23.3232</v>
      </c>
      <c r="V1356">
        <v>18.5291</v>
      </c>
      <c r="X1356">
        <v>52019.854879999999</v>
      </c>
      <c r="Y1356" s="2">
        <v>6.9003647541154844E-3</v>
      </c>
      <c r="Z1356" s="2">
        <v>2.3054826229396141E-4</v>
      </c>
      <c r="AA1356" s="2">
        <v>-2.3784683744787483E-4</v>
      </c>
      <c r="AB1356" s="2">
        <v>-1.6645135175521464E-3</v>
      </c>
      <c r="AC1356" s="2">
        <v>-4.9653336049415575E-4</v>
      </c>
      <c r="AD1356" s="2">
        <v>-7.5234435876081474E-4</v>
      </c>
      <c r="AE1356" s="2" t="s">
        <v>19</v>
      </c>
      <c r="AF1356" s="2" t="s">
        <v>19</v>
      </c>
      <c r="AG1356" s="2" t="s">
        <v>19</v>
      </c>
      <c r="AH1356" s="2" t="s">
        <v>19</v>
      </c>
      <c r="AI1356" s="2">
        <v>-1.5571913929784742E-2</v>
      </c>
      <c r="AJ1356" s="2">
        <v>1.3857916533927872E-2</v>
      </c>
      <c r="AK1356" s="2" t="s">
        <v>19</v>
      </c>
      <c r="AL1356" s="2" t="s">
        <v>19</v>
      </c>
      <c r="AM1356" s="2">
        <v>1.9701217694493289E-2</v>
      </c>
      <c r="AN1356" s="2">
        <v>-3.8907846914065791E-3</v>
      </c>
      <c r="AO1356" s="2">
        <v>-9.9702388903433192E-3</v>
      </c>
      <c r="AP1356" s="2" t="s">
        <v>19</v>
      </c>
      <c r="AQ1356" s="2">
        <v>-1.2658177505199486E-2</v>
      </c>
      <c r="AV1356" s="52"/>
    </row>
    <row r="1357" spans="1:48" x14ac:dyDescent="0.3">
      <c r="A1357">
        <v>2006</v>
      </c>
      <c r="B1357" s="1">
        <v>38834</v>
      </c>
      <c r="C1357" s="4">
        <v>99</v>
      </c>
      <c r="D1357" s="4">
        <v>99</v>
      </c>
      <c r="E1357" s="4">
        <v>99</v>
      </c>
      <c r="F1357">
        <v>31.576993986814887</v>
      </c>
      <c r="G1357">
        <v>97.651600000000002</v>
      </c>
      <c r="H1357">
        <v>37.343200000000003</v>
      </c>
      <c r="I1357">
        <v>52.849400000000003</v>
      </c>
      <c r="J1357">
        <v>55.104199999999999</v>
      </c>
      <c r="K1357">
        <v>63.324399999999997</v>
      </c>
      <c r="P1357">
        <v>549.6</v>
      </c>
      <c r="Q1357">
        <v>62.96</v>
      </c>
      <c r="T1357">
        <v>26.5977</v>
      </c>
      <c r="U1357">
        <v>22.9587</v>
      </c>
      <c r="V1357">
        <v>18.7759</v>
      </c>
      <c r="X1357">
        <v>51690.87472</v>
      </c>
      <c r="Y1357" s="2">
        <v>-9.1244525145606215E-4</v>
      </c>
      <c r="Z1357" s="2">
        <v>4.8311365982005583E-3</v>
      </c>
      <c r="AA1357" s="2">
        <v>9.5539851526638131E-3</v>
      </c>
      <c r="AB1357" s="2">
        <v>1.3092005918875493E-3</v>
      </c>
      <c r="AC1357" s="2">
        <v>2.7350197165261214E-3</v>
      </c>
      <c r="AD1357" s="2">
        <v>1.6307794999470548E-3</v>
      </c>
      <c r="AE1357" s="2" t="s">
        <v>19</v>
      </c>
      <c r="AF1357" s="2" t="s">
        <v>19</v>
      </c>
      <c r="AG1357" s="2" t="s">
        <v>19</v>
      </c>
      <c r="AH1357" s="2" t="s">
        <v>19</v>
      </c>
      <c r="AI1357" s="2">
        <v>-1.2079378774805916E-2</v>
      </c>
      <c r="AJ1357" s="2">
        <v>-1.0840534171248972E-2</v>
      </c>
      <c r="AK1357" s="2" t="s">
        <v>19</v>
      </c>
      <c r="AL1357" s="2" t="s">
        <v>19</v>
      </c>
      <c r="AM1357" s="2">
        <v>-1.5738445028309234E-2</v>
      </c>
      <c r="AN1357" s="2">
        <v>-1.5628215682239155E-2</v>
      </c>
      <c r="AO1357" s="2">
        <v>1.3319589186738812E-2</v>
      </c>
      <c r="AP1357" s="2" t="s">
        <v>19</v>
      </c>
      <c r="AQ1357" s="2">
        <v>-6.3241268311665655E-3</v>
      </c>
      <c r="AV1357" s="52"/>
    </row>
    <row r="1358" spans="1:48" x14ac:dyDescent="0.3">
      <c r="A1358">
        <v>2006</v>
      </c>
      <c r="B1358" s="1">
        <v>38835</v>
      </c>
      <c r="C1358" s="4">
        <v>99</v>
      </c>
      <c r="D1358" s="4">
        <v>99</v>
      </c>
      <c r="E1358" s="4">
        <v>99</v>
      </c>
      <c r="F1358">
        <v>31.121822664421931</v>
      </c>
      <c r="G1358">
        <v>97.979500000000002</v>
      </c>
      <c r="H1358">
        <v>36.980899999999998</v>
      </c>
      <c r="I1358">
        <v>52.887099999999997</v>
      </c>
      <c r="J1358">
        <v>55.199800000000003</v>
      </c>
      <c r="K1358">
        <v>63.340299999999999</v>
      </c>
      <c r="P1358">
        <v>556.96</v>
      </c>
      <c r="Q1358">
        <v>65.09</v>
      </c>
      <c r="R1358">
        <v>13.811999999999999</v>
      </c>
      <c r="T1358">
        <v>26.857500000000002</v>
      </c>
      <c r="U1358">
        <v>23.3414</v>
      </c>
      <c r="V1358">
        <v>18.854099999999999</v>
      </c>
      <c r="X1358">
        <v>51351.779519999996</v>
      </c>
      <c r="Y1358" s="2">
        <v>-1.4414650190674116E-2</v>
      </c>
      <c r="Z1358" s="2">
        <v>3.3578558876659059E-3</v>
      </c>
      <c r="AA1358" s="2">
        <v>-9.7019002120869446E-3</v>
      </c>
      <c r="AB1358" s="2">
        <v>7.133477390470766E-4</v>
      </c>
      <c r="AC1358" s="2">
        <v>1.7348949807820535E-3</v>
      </c>
      <c r="AD1358" s="2">
        <v>2.5108804820894726E-4</v>
      </c>
      <c r="AE1358" s="2" t="s">
        <v>19</v>
      </c>
      <c r="AF1358" s="2" t="s">
        <v>19</v>
      </c>
      <c r="AG1358" s="2" t="s">
        <v>19</v>
      </c>
      <c r="AH1358" s="2" t="s">
        <v>19</v>
      </c>
      <c r="AI1358" s="2">
        <v>1.3391557496361006E-2</v>
      </c>
      <c r="AJ1358" s="2">
        <v>3.3831003811944038E-2</v>
      </c>
      <c r="AK1358" s="2" t="s">
        <v>19</v>
      </c>
      <c r="AL1358" s="2" t="s">
        <v>19</v>
      </c>
      <c r="AM1358" s="2">
        <v>9.767761874147185E-3</v>
      </c>
      <c r="AN1358" s="2">
        <v>1.6669062272689716E-2</v>
      </c>
      <c r="AO1358" s="2">
        <v>4.1649135327732623E-3</v>
      </c>
      <c r="AP1358" s="2" t="s">
        <v>19</v>
      </c>
      <c r="AQ1358" s="2">
        <v>-6.560059233604032E-3</v>
      </c>
      <c r="AV1358" s="52"/>
    </row>
    <row r="1359" spans="1:48" x14ac:dyDescent="0.3">
      <c r="A1359">
        <v>2006</v>
      </c>
      <c r="B1359" s="1">
        <v>38838</v>
      </c>
      <c r="C1359" s="4">
        <v>99</v>
      </c>
      <c r="D1359" s="4">
        <v>99</v>
      </c>
      <c r="E1359" s="4">
        <v>99</v>
      </c>
      <c r="F1359">
        <v>30.532469882600534</v>
      </c>
      <c r="G1359">
        <v>97.182100000000005</v>
      </c>
      <c r="H1359">
        <v>36.618600000000001</v>
      </c>
      <c r="I1359">
        <v>52.490499999999997</v>
      </c>
      <c r="J1359">
        <v>54.902200000000001</v>
      </c>
      <c r="K1359">
        <v>63.303100000000001</v>
      </c>
      <c r="P1359">
        <v>572</v>
      </c>
      <c r="Q1359">
        <v>65.16</v>
      </c>
      <c r="R1359">
        <v>13.87</v>
      </c>
      <c r="T1359">
        <v>26.849799999999998</v>
      </c>
      <c r="U1359">
        <v>23.596499999999999</v>
      </c>
      <c r="V1359">
        <v>18.679600000000001</v>
      </c>
      <c r="X1359">
        <v>52265.9522</v>
      </c>
      <c r="Y1359" s="2">
        <v>-1.8936962278084613E-2</v>
      </c>
      <c r="Z1359" s="2">
        <v>-8.1384371220509788E-3</v>
      </c>
      <c r="AA1359" s="2">
        <v>-9.7969492359568644E-3</v>
      </c>
      <c r="AB1359" s="2">
        <v>-7.498993138213228E-3</v>
      </c>
      <c r="AC1359" s="2">
        <v>-5.3913238816083453E-3</v>
      </c>
      <c r="AD1359" s="2">
        <v>-5.8730381763272277E-4</v>
      </c>
      <c r="AE1359" s="2" t="s">
        <v>19</v>
      </c>
      <c r="AF1359" s="2" t="s">
        <v>19</v>
      </c>
      <c r="AG1359" s="2" t="s">
        <v>19</v>
      </c>
      <c r="AH1359" s="2" t="s">
        <v>19</v>
      </c>
      <c r="AI1359" s="2">
        <v>2.7003734559034598E-2</v>
      </c>
      <c r="AJ1359" s="2">
        <v>1.0754340144414343E-3</v>
      </c>
      <c r="AK1359" s="2">
        <v>4.1992470315668218E-3</v>
      </c>
      <c r="AL1359" s="2" t="s">
        <v>19</v>
      </c>
      <c r="AM1359" s="2">
        <v>-2.8669831518213229E-4</v>
      </c>
      <c r="AN1359" s="2">
        <v>1.09290788041847E-2</v>
      </c>
      <c r="AO1359" s="2">
        <v>-9.255281344641153E-3</v>
      </c>
      <c r="AP1359" s="2" t="s">
        <v>19</v>
      </c>
      <c r="AQ1359" s="2">
        <v>1.7802161649411952E-2</v>
      </c>
      <c r="AV1359" s="52"/>
    </row>
    <row r="1360" spans="1:48" x14ac:dyDescent="0.3">
      <c r="A1360">
        <v>2006</v>
      </c>
      <c r="B1360" s="1">
        <v>38839</v>
      </c>
      <c r="C1360" s="4">
        <v>99</v>
      </c>
      <c r="D1360" s="4">
        <v>99</v>
      </c>
      <c r="E1360" s="4">
        <v>99</v>
      </c>
      <c r="F1360">
        <v>30.784042420899521</v>
      </c>
      <c r="G1360">
        <v>97.912499999999994</v>
      </c>
      <c r="H1360">
        <v>36.715800000000002</v>
      </c>
      <c r="I1360">
        <v>52.629300000000001</v>
      </c>
      <c r="J1360">
        <v>54.991300000000003</v>
      </c>
      <c r="K1360">
        <v>63.311100000000003</v>
      </c>
      <c r="P1360">
        <v>578.72</v>
      </c>
      <c r="Q1360">
        <v>66.55</v>
      </c>
      <c r="R1360">
        <v>14.365</v>
      </c>
      <c r="T1360">
        <v>27.323499999999999</v>
      </c>
      <c r="U1360">
        <v>23.869800000000001</v>
      </c>
      <c r="V1360">
        <v>18.980599999999999</v>
      </c>
      <c r="X1360">
        <v>51520.423459999998</v>
      </c>
      <c r="Y1360" s="2">
        <v>8.2395082764774585E-3</v>
      </c>
      <c r="Z1360" s="2">
        <v>7.5157873723656898E-3</v>
      </c>
      <c r="AA1360" s="2">
        <v>2.6543887532566313E-3</v>
      </c>
      <c r="AB1360" s="2">
        <v>2.6442880140216118E-3</v>
      </c>
      <c r="AC1360" s="2">
        <v>1.6228857859976742E-3</v>
      </c>
      <c r="AD1360" s="2">
        <v>1.2637611744126254E-4</v>
      </c>
      <c r="AE1360" s="2" t="s">
        <v>19</v>
      </c>
      <c r="AF1360" s="2" t="s">
        <v>19</v>
      </c>
      <c r="AG1360" s="2" t="s">
        <v>19</v>
      </c>
      <c r="AH1360" s="2" t="s">
        <v>19</v>
      </c>
      <c r="AI1360" s="2">
        <v>1.1748251748251892E-2</v>
      </c>
      <c r="AJ1360" s="2">
        <v>2.1332105586249206E-2</v>
      </c>
      <c r="AK1360" s="2">
        <v>3.5688536409516969E-2</v>
      </c>
      <c r="AL1360" s="2" t="s">
        <v>19</v>
      </c>
      <c r="AM1360" s="2">
        <v>1.7642589516495555E-2</v>
      </c>
      <c r="AN1360" s="2">
        <v>1.1582226177611288E-2</v>
      </c>
      <c r="AO1360" s="2">
        <v>1.6113835414034439E-2</v>
      </c>
      <c r="AP1360" s="2" t="s">
        <v>19</v>
      </c>
      <c r="AQ1360" s="2">
        <v>-1.4264137715260139E-2</v>
      </c>
      <c r="AV1360" s="52"/>
    </row>
    <row r="1361" spans="1:48" x14ac:dyDescent="0.3">
      <c r="A1361">
        <v>2006</v>
      </c>
      <c r="B1361" s="1">
        <v>38840</v>
      </c>
      <c r="C1361" s="4">
        <v>99</v>
      </c>
      <c r="D1361" s="4">
        <v>99</v>
      </c>
      <c r="E1361" s="4">
        <v>99</v>
      </c>
      <c r="F1361">
        <v>30.501114536925773</v>
      </c>
      <c r="G1361">
        <v>97.547300000000007</v>
      </c>
      <c r="H1361">
        <v>36.662799999999997</v>
      </c>
      <c r="I1361">
        <v>52.515700000000002</v>
      </c>
      <c r="J1361">
        <v>54.915900000000001</v>
      </c>
      <c r="K1361">
        <v>63.311100000000003</v>
      </c>
      <c r="P1361">
        <v>561.76</v>
      </c>
      <c r="Q1361">
        <v>66.459999999999994</v>
      </c>
      <c r="R1361">
        <v>13.925000000000001</v>
      </c>
      <c r="T1361">
        <v>27.354099999999999</v>
      </c>
      <c r="U1361">
        <v>23.441600000000001</v>
      </c>
      <c r="V1361">
        <v>18.920400000000001</v>
      </c>
      <c r="X1361">
        <v>52039.157769999998</v>
      </c>
      <c r="Y1361" s="2">
        <v>-9.1907320067122766E-3</v>
      </c>
      <c r="Z1361" s="2">
        <v>-3.7298608451422632E-3</v>
      </c>
      <c r="AA1361" s="2">
        <v>-1.4435202283487047E-3</v>
      </c>
      <c r="AB1361" s="2">
        <v>-2.1584934627668639E-3</v>
      </c>
      <c r="AC1361" s="2">
        <v>-1.3711259781092888E-3</v>
      </c>
      <c r="AD1361" s="2">
        <v>0</v>
      </c>
      <c r="AE1361" s="2" t="s">
        <v>19</v>
      </c>
      <c r="AF1361" s="2" t="s">
        <v>19</v>
      </c>
      <c r="AG1361" s="2" t="s">
        <v>19</v>
      </c>
      <c r="AH1361" s="2" t="s">
        <v>19</v>
      </c>
      <c r="AI1361" s="2">
        <v>-2.93060547414985E-2</v>
      </c>
      <c r="AJ1361" s="2">
        <v>-1.3523666416228597E-3</v>
      </c>
      <c r="AK1361" s="2">
        <v>-3.0630003480682233E-2</v>
      </c>
      <c r="AL1361" s="2" t="s">
        <v>19</v>
      </c>
      <c r="AM1361" s="2">
        <v>1.119915091404744E-3</v>
      </c>
      <c r="AN1361" s="2">
        <v>-1.7938985663893292E-2</v>
      </c>
      <c r="AO1361" s="2">
        <v>-3.1716594838939738E-3</v>
      </c>
      <c r="AP1361" s="2" t="s">
        <v>19</v>
      </c>
      <c r="AQ1361" s="2">
        <v>1.0068517981082659E-2</v>
      </c>
      <c r="AV1361" s="52"/>
    </row>
    <row r="1362" spans="1:48" x14ac:dyDescent="0.3">
      <c r="A1362">
        <v>2006</v>
      </c>
      <c r="B1362" s="1">
        <v>38841</v>
      </c>
      <c r="C1362" s="4">
        <v>99</v>
      </c>
      <c r="D1362" s="4">
        <v>99</v>
      </c>
      <c r="E1362" s="4">
        <v>99</v>
      </c>
      <c r="F1362">
        <v>30.697666097755882</v>
      </c>
      <c r="G1362">
        <v>97.897599999999997</v>
      </c>
      <c r="H1362">
        <v>36.963299999999997</v>
      </c>
      <c r="I1362">
        <v>52.427399999999999</v>
      </c>
      <c r="J1362">
        <v>54.881700000000002</v>
      </c>
      <c r="K1362">
        <v>63.319000000000003</v>
      </c>
      <c r="P1362">
        <v>546.55999999999995</v>
      </c>
      <c r="Q1362">
        <v>67.48</v>
      </c>
      <c r="R1362">
        <v>14</v>
      </c>
      <c r="T1362">
        <v>27.621500000000001</v>
      </c>
      <c r="U1362">
        <v>23.159199999999998</v>
      </c>
      <c r="V1362">
        <v>18.944400000000002</v>
      </c>
      <c r="X1362">
        <v>51827.732640000002</v>
      </c>
      <c r="Y1362" s="2">
        <v>6.444077989089747E-3</v>
      </c>
      <c r="Z1362" s="2">
        <v>3.5910783794117496E-3</v>
      </c>
      <c r="AA1362" s="2">
        <v>8.1963188845368684E-3</v>
      </c>
      <c r="AB1362" s="2">
        <v>-1.6814019426572013E-3</v>
      </c>
      <c r="AC1362" s="2">
        <v>-6.2277045445846557E-4</v>
      </c>
      <c r="AD1362" s="2">
        <v>1.2478064667953426E-4</v>
      </c>
      <c r="AE1362" s="2" t="s">
        <v>19</v>
      </c>
      <c r="AF1362" s="2" t="s">
        <v>19</v>
      </c>
      <c r="AG1362" s="2" t="s">
        <v>19</v>
      </c>
      <c r="AH1362" s="2" t="s">
        <v>19</v>
      </c>
      <c r="AI1362" s="2">
        <v>-2.705781828538889E-2</v>
      </c>
      <c r="AJ1362" s="2">
        <v>1.5347577490219866E-2</v>
      </c>
      <c r="AK1362" s="2">
        <v>5.3859964093356805E-3</v>
      </c>
      <c r="AL1362" s="2" t="s">
        <v>19</v>
      </c>
      <c r="AM1362" s="2">
        <v>9.7754998336629928E-3</v>
      </c>
      <c r="AN1362" s="2">
        <v>-1.2046959251928335E-2</v>
      </c>
      <c r="AO1362" s="2">
        <v>1.2684721253251041E-3</v>
      </c>
      <c r="AP1362" s="2" t="s">
        <v>19</v>
      </c>
      <c r="AQ1362" s="2">
        <v>-4.0628084515594853E-3</v>
      </c>
      <c r="AV1362" s="52"/>
    </row>
    <row r="1363" spans="1:48" x14ac:dyDescent="0.3">
      <c r="A1363">
        <v>2006</v>
      </c>
      <c r="B1363" s="1">
        <v>38842</v>
      </c>
      <c r="C1363" s="4">
        <v>99</v>
      </c>
      <c r="D1363" s="4">
        <v>99</v>
      </c>
      <c r="E1363" s="4">
        <v>99</v>
      </c>
      <c r="F1363">
        <v>30.977346999768695</v>
      </c>
      <c r="G1363">
        <v>98.762100000000004</v>
      </c>
      <c r="H1363">
        <v>37.254899999999999</v>
      </c>
      <c r="I1363">
        <v>52.742899999999999</v>
      </c>
      <c r="J1363">
        <v>55.011899999999997</v>
      </c>
      <c r="K1363">
        <v>63.334899999999998</v>
      </c>
      <c r="P1363">
        <v>544</v>
      </c>
      <c r="Q1363">
        <v>67.989999999999995</v>
      </c>
      <c r="R1363">
        <v>13.994999999999999</v>
      </c>
      <c r="T1363">
        <v>28.0672</v>
      </c>
      <c r="U1363">
        <v>23.414300000000001</v>
      </c>
      <c r="V1363">
        <v>19.3718</v>
      </c>
      <c r="X1363">
        <v>51190.438450000001</v>
      </c>
      <c r="Y1363" s="2">
        <v>9.1108197320988182E-3</v>
      </c>
      <c r="Z1363" s="2">
        <v>8.8306557055535251E-3</v>
      </c>
      <c r="AA1363" s="2">
        <v>7.8889060230011854E-3</v>
      </c>
      <c r="AB1363" s="2">
        <v>6.0178456303383587E-3</v>
      </c>
      <c r="AC1363" s="2">
        <v>2.3723754912838846E-3</v>
      </c>
      <c r="AD1363" s="2">
        <v>2.5110946161488457E-4</v>
      </c>
      <c r="AE1363" s="2" t="s">
        <v>19</v>
      </c>
      <c r="AF1363" s="2" t="s">
        <v>19</v>
      </c>
      <c r="AG1363" s="2" t="s">
        <v>19</v>
      </c>
      <c r="AH1363" s="2" t="s">
        <v>19</v>
      </c>
      <c r="AI1363" s="2">
        <v>-4.6838407494144141E-3</v>
      </c>
      <c r="AJ1363" s="2">
        <v>7.5577949021932156E-3</v>
      </c>
      <c r="AK1363" s="2">
        <v>-3.5714285714294469E-4</v>
      </c>
      <c r="AL1363" s="2" t="s">
        <v>19</v>
      </c>
      <c r="AM1363" s="2">
        <v>1.6135981029270718E-2</v>
      </c>
      <c r="AN1363" s="2">
        <v>1.1015060969290946E-2</v>
      </c>
      <c r="AO1363" s="2">
        <v>2.2560756740778176E-2</v>
      </c>
      <c r="AP1363" s="2" t="s">
        <v>19</v>
      </c>
      <c r="AQ1363" s="2">
        <v>-1.2296393408268491E-2</v>
      </c>
      <c r="AV1363" s="52"/>
    </row>
    <row r="1364" spans="1:48" x14ac:dyDescent="0.3">
      <c r="A1364">
        <v>2006</v>
      </c>
      <c r="B1364" s="1">
        <v>38845</v>
      </c>
      <c r="C1364" s="4">
        <v>99</v>
      </c>
      <c r="D1364" s="4">
        <v>99</v>
      </c>
      <c r="E1364" s="4">
        <v>99</v>
      </c>
      <c r="F1364">
        <v>30.832669160477007</v>
      </c>
      <c r="G1364">
        <v>98.642799999999994</v>
      </c>
      <c r="H1364">
        <v>37.290199999999999</v>
      </c>
      <c r="I1364">
        <v>52.7744</v>
      </c>
      <c r="J1364">
        <v>55.039299999999997</v>
      </c>
      <c r="K1364">
        <v>63.326999999999998</v>
      </c>
      <c r="P1364">
        <v>543.04</v>
      </c>
      <c r="Q1364">
        <v>67.56</v>
      </c>
      <c r="R1364">
        <v>14</v>
      </c>
      <c r="T1364">
        <v>28.271000000000001</v>
      </c>
      <c r="U1364">
        <v>23.3505</v>
      </c>
      <c r="V1364">
        <v>19.221299999999999</v>
      </c>
      <c r="X1364">
        <v>51295.771269999997</v>
      </c>
      <c r="Y1364" s="2">
        <v>-4.6704399602964797E-3</v>
      </c>
      <c r="Z1364" s="2">
        <v>-1.2079532533230131E-3</v>
      </c>
      <c r="AA1364" s="2">
        <v>9.4752636565931248E-4</v>
      </c>
      <c r="AB1364" s="2">
        <v>5.9723678447709538E-4</v>
      </c>
      <c r="AC1364" s="2">
        <v>4.9807405306845354E-4</v>
      </c>
      <c r="AD1364" s="2">
        <v>-1.2473375658605956E-4</v>
      </c>
      <c r="AE1364" s="2" t="s">
        <v>19</v>
      </c>
      <c r="AF1364" s="2" t="s">
        <v>19</v>
      </c>
      <c r="AG1364" s="2" t="s">
        <v>19</v>
      </c>
      <c r="AH1364" s="2" t="s">
        <v>19</v>
      </c>
      <c r="AI1364" s="2">
        <v>-1.7647058823530015E-3</v>
      </c>
      <c r="AJ1364" s="2">
        <v>-6.3244594793351316E-3</v>
      </c>
      <c r="AK1364" s="2">
        <v>3.5727045373357136E-4</v>
      </c>
      <c r="AL1364" s="2" t="s">
        <v>19</v>
      </c>
      <c r="AM1364" s="2">
        <v>7.2611446813362068E-3</v>
      </c>
      <c r="AN1364" s="2">
        <v>-2.7248305522693528E-3</v>
      </c>
      <c r="AO1364" s="2">
        <v>-7.7690250776902836E-3</v>
      </c>
      <c r="AP1364" s="2" t="s">
        <v>19</v>
      </c>
      <c r="AQ1364" s="2">
        <v>2.0576659077238268E-3</v>
      </c>
      <c r="AV1364" s="52"/>
    </row>
    <row r="1365" spans="1:48" x14ac:dyDescent="0.3">
      <c r="A1365">
        <v>2006</v>
      </c>
      <c r="B1365" s="1">
        <v>38846</v>
      </c>
      <c r="C1365" s="4">
        <v>99</v>
      </c>
      <c r="D1365" s="4">
        <v>99</v>
      </c>
      <c r="E1365" s="4">
        <v>99</v>
      </c>
      <c r="F1365">
        <v>31.232337558969832</v>
      </c>
      <c r="G1365">
        <v>98.836600000000004</v>
      </c>
      <c r="H1365">
        <v>37.148800000000001</v>
      </c>
      <c r="I1365">
        <v>52.742899999999999</v>
      </c>
      <c r="J1365">
        <v>55.018799999999999</v>
      </c>
      <c r="K1365">
        <v>63.334899999999998</v>
      </c>
      <c r="P1365">
        <v>547.20000000000005</v>
      </c>
      <c r="Q1365">
        <v>69.680000000000007</v>
      </c>
      <c r="R1365">
        <v>14.5</v>
      </c>
      <c r="T1365">
        <v>28.296500000000002</v>
      </c>
      <c r="U1365">
        <v>23.7149</v>
      </c>
      <c r="V1365">
        <v>19.058800000000002</v>
      </c>
      <c r="X1365">
        <v>50945.392740000003</v>
      </c>
      <c r="Y1365" s="2">
        <v>1.2962497551303187E-2</v>
      </c>
      <c r="Z1365" s="2">
        <v>1.9646644255841839E-3</v>
      </c>
      <c r="AA1365" s="2">
        <v>-3.7918809767713002E-3</v>
      </c>
      <c r="AB1365" s="2">
        <v>-5.9688030560278715E-4</v>
      </c>
      <c r="AC1365" s="2">
        <v>-3.7246113231814704E-4</v>
      </c>
      <c r="AD1365" s="2">
        <v>1.2474931703687631E-4</v>
      </c>
      <c r="AE1365" s="2" t="s">
        <v>19</v>
      </c>
      <c r="AF1365" s="2" t="s">
        <v>19</v>
      </c>
      <c r="AG1365" s="2" t="s">
        <v>19</v>
      </c>
      <c r="AH1365" s="2" t="s">
        <v>19</v>
      </c>
      <c r="AI1365" s="2">
        <v>7.6605774896878476E-3</v>
      </c>
      <c r="AJ1365" s="2">
        <v>3.1379514505624595E-2</v>
      </c>
      <c r="AK1365" s="2">
        <v>3.5714285714285809E-2</v>
      </c>
      <c r="AL1365" s="2" t="s">
        <v>19</v>
      </c>
      <c r="AM1365" s="2">
        <v>9.0198436560440243E-4</v>
      </c>
      <c r="AN1365" s="2">
        <v>1.5605661549003225E-2</v>
      </c>
      <c r="AO1365" s="2">
        <v>-8.4541628297772897E-3</v>
      </c>
      <c r="AP1365" s="2" t="s">
        <v>19</v>
      </c>
      <c r="AQ1365" s="2">
        <v>-6.8305538902172502E-3</v>
      </c>
      <c r="AV1365" s="52"/>
    </row>
    <row r="1366" spans="1:48" x14ac:dyDescent="0.3">
      <c r="A1366">
        <v>2006</v>
      </c>
      <c r="B1366" s="1">
        <v>38847</v>
      </c>
      <c r="C1366" s="4">
        <v>99</v>
      </c>
      <c r="D1366" s="4">
        <v>99</v>
      </c>
      <c r="E1366" s="4">
        <v>99</v>
      </c>
      <c r="F1366">
        <v>30.96976653426103</v>
      </c>
      <c r="G1366">
        <v>98.784400000000005</v>
      </c>
      <c r="H1366">
        <v>36.821899999999999</v>
      </c>
      <c r="I1366">
        <v>52.837499999999999</v>
      </c>
      <c r="J1366">
        <v>55.046199999999999</v>
      </c>
      <c r="K1366">
        <v>63.334899999999998</v>
      </c>
      <c r="P1366">
        <v>558.16</v>
      </c>
      <c r="Q1366">
        <v>70.38</v>
      </c>
      <c r="R1366">
        <v>14.526</v>
      </c>
      <c r="T1366">
        <v>27.9908</v>
      </c>
      <c r="U1366">
        <v>24.307099999999998</v>
      </c>
      <c r="V1366">
        <v>19.209299999999999</v>
      </c>
      <c r="X1366">
        <v>50750.041640000003</v>
      </c>
      <c r="Y1366" s="2">
        <v>-8.4070244250222803E-3</v>
      </c>
      <c r="Z1366" s="2">
        <v>-5.2814443232562791E-4</v>
      </c>
      <c r="AA1366" s="2">
        <v>-8.7997458868119827E-3</v>
      </c>
      <c r="AB1366" s="2">
        <v>1.7936063432233418E-3</v>
      </c>
      <c r="AC1366" s="2">
        <v>4.9801158876605633E-4</v>
      </c>
      <c r="AD1366" s="2">
        <v>0</v>
      </c>
      <c r="AE1366" s="2" t="s">
        <v>19</v>
      </c>
      <c r="AF1366" s="2" t="s">
        <v>19</v>
      </c>
      <c r="AG1366" s="2" t="s">
        <v>19</v>
      </c>
      <c r="AH1366" s="2" t="s">
        <v>19</v>
      </c>
      <c r="AI1366" s="2">
        <v>2.002923976608173E-2</v>
      </c>
      <c r="AJ1366" s="2">
        <v>1.0045924225028591E-2</v>
      </c>
      <c r="AK1366" s="2">
        <v>1.793103448275879E-3</v>
      </c>
      <c r="AL1366" s="2" t="s">
        <v>19</v>
      </c>
      <c r="AM1366" s="2">
        <v>-1.0803456257841182E-2</v>
      </c>
      <c r="AN1366" s="2">
        <v>2.4971642300831931E-2</v>
      </c>
      <c r="AO1366" s="2">
        <v>7.8966146871783938E-3</v>
      </c>
      <c r="AP1366" s="2" t="s">
        <v>19</v>
      </c>
      <c r="AQ1366" s="2">
        <v>-3.8345194627701362E-3</v>
      </c>
      <c r="AV1366" s="52"/>
    </row>
    <row r="1367" spans="1:48" x14ac:dyDescent="0.3">
      <c r="A1367">
        <v>2006</v>
      </c>
      <c r="B1367" s="1">
        <v>38848</v>
      </c>
      <c r="C1367" s="4">
        <v>99</v>
      </c>
      <c r="D1367" s="4">
        <v>99</v>
      </c>
      <c r="E1367" s="4">
        <v>99</v>
      </c>
      <c r="F1367">
        <v>29.963449612673809</v>
      </c>
      <c r="G1367">
        <v>97.591999999999999</v>
      </c>
      <c r="H1367">
        <v>36.000100000000003</v>
      </c>
      <c r="I1367">
        <v>52.578800000000001</v>
      </c>
      <c r="J1367">
        <v>54.950200000000002</v>
      </c>
      <c r="K1367">
        <v>63.358800000000002</v>
      </c>
      <c r="P1367">
        <v>562.4</v>
      </c>
      <c r="Q1367">
        <v>71.03</v>
      </c>
      <c r="R1367">
        <v>14.86</v>
      </c>
      <c r="T1367">
        <v>27.277699999999999</v>
      </c>
      <c r="U1367">
        <v>24.544</v>
      </c>
      <c r="V1367">
        <v>19.028700000000001</v>
      </c>
      <c r="X1367">
        <v>52112.790330000003</v>
      </c>
      <c r="Y1367" s="2">
        <v>-3.2493526241922366E-2</v>
      </c>
      <c r="Z1367" s="2">
        <v>-1.207073181595486E-2</v>
      </c>
      <c r="AA1367" s="2">
        <v>-2.231823996045823E-2</v>
      </c>
      <c r="AB1367" s="2">
        <v>-4.8961438372367994E-3</v>
      </c>
      <c r="AC1367" s="2">
        <v>-1.7439895941953054E-3</v>
      </c>
      <c r="AD1367" s="2">
        <v>3.7735908638047988E-4</v>
      </c>
      <c r="AE1367" s="2" t="s">
        <v>19</v>
      </c>
      <c r="AF1367" s="2" t="s">
        <v>19</v>
      </c>
      <c r="AG1367" s="2" t="s">
        <v>19</v>
      </c>
      <c r="AH1367" s="2" t="s">
        <v>19</v>
      </c>
      <c r="AI1367" s="2">
        <v>7.5963881324352389E-3</v>
      </c>
      <c r="AJ1367" s="2">
        <v>9.2355782892867833E-3</v>
      </c>
      <c r="AK1367" s="2">
        <v>2.2993253476524922E-2</v>
      </c>
      <c r="AL1367" s="2" t="s">
        <v>19</v>
      </c>
      <c r="AM1367" s="2">
        <v>-2.5476227903454052E-2</v>
      </c>
      <c r="AN1367" s="2">
        <v>9.7461235606057794E-3</v>
      </c>
      <c r="AO1367" s="2">
        <v>-9.4016960534739624E-3</v>
      </c>
      <c r="AP1367" s="2" t="s">
        <v>19</v>
      </c>
      <c r="AQ1367" s="2">
        <v>2.6852168903954476E-2</v>
      </c>
      <c r="AV1367" s="52"/>
    </row>
    <row r="1368" spans="1:48" x14ac:dyDescent="0.3">
      <c r="A1368">
        <v>2006</v>
      </c>
      <c r="B1368" s="1">
        <v>38849</v>
      </c>
      <c r="C1368" s="4">
        <v>99</v>
      </c>
      <c r="D1368" s="4">
        <v>99</v>
      </c>
      <c r="E1368" s="4">
        <v>99</v>
      </c>
      <c r="F1368">
        <v>29.443067461212795</v>
      </c>
      <c r="G1368">
        <v>96.317599999999999</v>
      </c>
      <c r="H1368">
        <v>35.514099999999999</v>
      </c>
      <c r="I1368">
        <v>52.143500000000003</v>
      </c>
      <c r="J1368">
        <v>54.744500000000002</v>
      </c>
      <c r="K1368">
        <v>63.334899999999998</v>
      </c>
      <c r="P1368">
        <v>552.88</v>
      </c>
      <c r="Q1368">
        <v>71.12</v>
      </c>
      <c r="R1368">
        <v>14.464</v>
      </c>
      <c r="T1368">
        <v>26.564599999999999</v>
      </c>
      <c r="U1368">
        <v>24.462</v>
      </c>
      <c r="V1368">
        <v>18.818000000000001</v>
      </c>
      <c r="X1368">
        <v>54565.374129999997</v>
      </c>
      <c r="Y1368" s="2">
        <v>-1.7367231016047757E-2</v>
      </c>
      <c r="Z1368" s="2">
        <v>-1.3058447413722418E-2</v>
      </c>
      <c r="AA1368" s="2">
        <v>-1.3499962500104323E-2</v>
      </c>
      <c r="AB1368" s="2">
        <v>-8.2790021833895056E-3</v>
      </c>
      <c r="AC1368" s="2">
        <v>-3.7433894690100944E-3</v>
      </c>
      <c r="AD1368" s="2">
        <v>-3.7721674021606866E-4</v>
      </c>
      <c r="AE1368" s="2" t="s">
        <v>19</v>
      </c>
      <c r="AF1368" s="2" t="s">
        <v>19</v>
      </c>
      <c r="AG1368" s="2" t="s">
        <v>19</v>
      </c>
      <c r="AH1368" s="2" t="s">
        <v>19</v>
      </c>
      <c r="AI1368" s="2">
        <v>-1.6927453769558953E-2</v>
      </c>
      <c r="AJ1368" s="2">
        <v>1.2670702520063415E-3</v>
      </c>
      <c r="AK1368" s="2">
        <v>-2.6648721399730735E-2</v>
      </c>
      <c r="AL1368" s="2" t="s">
        <v>19</v>
      </c>
      <c r="AM1368" s="2">
        <v>-2.6142233399443549E-2</v>
      </c>
      <c r="AN1368" s="2">
        <v>-3.340938722294684E-3</v>
      </c>
      <c r="AO1368" s="2">
        <v>-1.10727480069579E-2</v>
      </c>
      <c r="AP1368" s="2" t="s">
        <v>19</v>
      </c>
      <c r="AQ1368" s="2">
        <v>4.7062991339922533E-2</v>
      </c>
      <c r="AV1368" s="52"/>
    </row>
    <row r="1369" spans="1:48" x14ac:dyDescent="0.3">
      <c r="A1369">
        <v>2006</v>
      </c>
      <c r="B1369" s="1">
        <v>38852</v>
      </c>
      <c r="C1369" s="4">
        <v>99</v>
      </c>
      <c r="D1369" s="4">
        <v>99</v>
      </c>
      <c r="E1369" s="4">
        <v>99</v>
      </c>
      <c r="F1369">
        <v>29.22145718457751</v>
      </c>
      <c r="G1369">
        <v>96.511399999999995</v>
      </c>
      <c r="H1369">
        <v>35.4876</v>
      </c>
      <c r="I1369">
        <v>52.351700000000001</v>
      </c>
      <c r="J1369">
        <v>54.8611</v>
      </c>
      <c r="K1369">
        <v>63.366700000000002</v>
      </c>
      <c r="P1369">
        <v>533.04</v>
      </c>
      <c r="Q1369">
        <v>67.41</v>
      </c>
      <c r="R1369">
        <v>13.27</v>
      </c>
      <c r="T1369">
        <v>25.927800000000001</v>
      </c>
      <c r="U1369">
        <v>23.632899999999999</v>
      </c>
      <c r="V1369">
        <v>18.938400000000001</v>
      </c>
      <c r="X1369">
        <v>54291.050669999997</v>
      </c>
      <c r="Y1369" s="2">
        <v>-7.5267387451130041E-3</v>
      </c>
      <c r="Z1369" s="2">
        <v>2.0120933245844075E-3</v>
      </c>
      <c r="AA1369" s="2">
        <v>-7.4618250216107462E-4</v>
      </c>
      <c r="AB1369" s="2">
        <v>3.9928274856884105E-3</v>
      </c>
      <c r="AC1369" s="2">
        <v>2.1298943272840543E-3</v>
      </c>
      <c r="AD1369" s="2">
        <v>5.0209284296665047E-4</v>
      </c>
      <c r="AE1369" s="2" t="s">
        <v>19</v>
      </c>
      <c r="AF1369" s="2" t="s">
        <v>19</v>
      </c>
      <c r="AG1369" s="2" t="s">
        <v>19</v>
      </c>
      <c r="AH1369" s="2" t="s">
        <v>19</v>
      </c>
      <c r="AI1369" s="2">
        <v>-3.5884821299377867E-2</v>
      </c>
      <c r="AJ1369" s="2">
        <v>-5.2165354330708791E-2</v>
      </c>
      <c r="AK1369" s="2">
        <v>-8.2549778761061954E-2</v>
      </c>
      <c r="AL1369" s="2" t="s">
        <v>19</v>
      </c>
      <c r="AM1369" s="2">
        <v>-2.3971751880321857E-2</v>
      </c>
      <c r="AN1369" s="2">
        <v>-3.3893385659390041E-2</v>
      </c>
      <c r="AO1369" s="2">
        <v>6.3981294505262021E-3</v>
      </c>
      <c r="AP1369" s="2" t="s">
        <v>19</v>
      </c>
      <c r="AQ1369" s="2">
        <v>-5.0274274551189713E-3</v>
      </c>
      <c r="AV1369" s="52"/>
    </row>
    <row r="1370" spans="1:48" x14ac:dyDescent="0.3">
      <c r="A1370">
        <v>2006</v>
      </c>
      <c r="B1370" s="1">
        <v>38853</v>
      </c>
      <c r="C1370" s="4">
        <v>99</v>
      </c>
      <c r="D1370" s="4">
        <v>99</v>
      </c>
      <c r="E1370" s="4">
        <v>99</v>
      </c>
      <c r="F1370">
        <v>28.873074377463166</v>
      </c>
      <c r="G1370">
        <v>96.369799999999998</v>
      </c>
      <c r="H1370">
        <v>35.222499999999997</v>
      </c>
      <c r="I1370">
        <v>52.742899999999999</v>
      </c>
      <c r="J1370">
        <v>55.066800000000001</v>
      </c>
      <c r="K1370">
        <v>63.422400000000003</v>
      </c>
      <c r="P1370">
        <v>533.6</v>
      </c>
      <c r="Q1370">
        <v>68.61</v>
      </c>
      <c r="R1370">
        <v>13.58</v>
      </c>
      <c r="T1370">
        <v>26.057700000000001</v>
      </c>
      <c r="U1370">
        <v>23.7058</v>
      </c>
      <c r="V1370">
        <v>18.854099999999999</v>
      </c>
      <c r="X1370">
        <v>53630.064010000002</v>
      </c>
      <c r="Y1370" s="2">
        <v>-1.1922157232398867E-2</v>
      </c>
      <c r="Z1370" s="2">
        <v>-1.4671841875674163E-3</v>
      </c>
      <c r="AA1370" s="2">
        <v>-7.4702149483201197E-3</v>
      </c>
      <c r="AB1370" s="2">
        <v>7.4725367084544914E-3</v>
      </c>
      <c r="AC1370" s="2">
        <v>3.7494691138164615E-3</v>
      </c>
      <c r="AD1370" s="2">
        <v>8.79010584423634E-4</v>
      </c>
      <c r="AE1370" s="2" t="s">
        <v>19</v>
      </c>
      <c r="AF1370" s="2" t="s">
        <v>19</v>
      </c>
      <c r="AG1370" s="2" t="s">
        <v>19</v>
      </c>
      <c r="AH1370" s="2" t="s">
        <v>19</v>
      </c>
      <c r="AI1370" s="2">
        <v>1.0505778177998248E-3</v>
      </c>
      <c r="AJ1370" s="2">
        <v>1.7801513128615998E-2</v>
      </c>
      <c r="AK1370" s="2">
        <v>2.3360964581763399E-2</v>
      </c>
      <c r="AL1370" s="2" t="s">
        <v>19</v>
      </c>
      <c r="AM1370" s="2">
        <v>5.010066415199077E-3</v>
      </c>
      <c r="AN1370" s="2">
        <v>3.0846827939017274E-3</v>
      </c>
      <c r="AO1370" s="2">
        <v>-4.4512736028388122E-3</v>
      </c>
      <c r="AP1370" s="2" t="s">
        <v>19</v>
      </c>
      <c r="AQ1370" s="2">
        <v>-1.217487324048494E-2</v>
      </c>
      <c r="AV1370" s="52"/>
    </row>
    <row r="1371" spans="1:48" x14ac:dyDescent="0.3">
      <c r="A1371">
        <v>2006</v>
      </c>
      <c r="B1371" s="1">
        <v>38854</v>
      </c>
      <c r="C1371" s="4">
        <v>99</v>
      </c>
      <c r="D1371" s="4">
        <v>99</v>
      </c>
      <c r="E1371" s="4">
        <v>99</v>
      </c>
      <c r="F1371">
        <v>28.569479887876476</v>
      </c>
      <c r="G1371">
        <v>94.5364</v>
      </c>
      <c r="H1371">
        <v>34.7453</v>
      </c>
      <c r="I1371">
        <v>52.4148</v>
      </c>
      <c r="J1371">
        <v>54.909100000000002</v>
      </c>
      <c r="K1371">
        <v>63.390599999999999</v>
      </c>
      <c r="P1371">
        <v>525.6</v>
      </c>
      <c r="Q1371">
        <v>68.150000000000006</v>
      </c>
      <c r="R1371">
        <v>13.09</v>
      </c>
      <c r="T1371">
        <v>25.163699999999999</v>
      </c>
      <c r="U1371">
        <v>23.6694</v>
      </c>
      <c r="V1371">
        <v>18.565200000000001</v>
      </c>
      <c r="X1371">
        <v>58988.98</v>
      </c>
      <c r="Y1371" s="2">
        <v>-1.0514796090563161E-2</v>
      </c>
      <c r="Z1371" s="2">
        <v>-1.9024632198053726E-2</v>
      </c>
      <c r="AA1371" s="2">
        <v>-1.3548158137554056E-2</v>
      </c>
      <c r="AB1371" s="2">
        <v>-6.2207425075223588E-3</v>
      </c>
      <c r="AC1371" s="2">
        <v>-2.8637945186572589E-3</v>
      </c>
      <c r="AD1371" s="2">
        <v>-5.0140013622956836E-4</v>
      </c>
      <c r="AE1371" s="2" t="s">
        <v>19</v>
      </c>
      <c r="AF1371" s="2" t="s">
        <v>19</v>
      </c>
      <c r="AG1371" s="2" t="s">
        <v>19</v>
      </c>
      <c r="AH1371" s="2" t="s">
        <v>19</v>
      </c>
      <c r="AI1371" s="2">
        <v>-1.4992503748125885E-2</v>
      </c>
      <c r="AJ1371" s="2">
        <v>-6.7045620171986009E-3</v>
      </c>
      <c r="AK1371" s="2">
        <v>-3.6082474226804107E-2</v>
      </c>
      <c r="AL1371" s="2" t="s">
        <v>19</v>
      </c>
      <c r="AM1371" s="2">
        <v>-3.4308476956907197E-2</v>
      </c>
      <c r="AN1371" s="2">
        <v>-1.5354892051734348E-3</v>
      </c>
      <c r="AO1371" s="2">
        <v>-1.532292710869243E-2</v>
      </c>
      <c r="AP1371" s="2" t="s">
        <v>19</v>
      </c>
      <c r="AQ1371" s="2">
        <v>9.9923729141937256E-2</v>
      </c>
      <c r="AV1371" s="52"/>
    </row>
    <row r="1372" spans="1:48" x14ac:dyDescent="0.3">
      <c r="A1372">
        <v>2006</v>
      </c>
      <c r="B1372" s="1">
        <v>38855</v>
      </c>
      <c r="C1372" s="4">
        <v>99</v>
      </c>
      <c r="D1372" s="4">
        <v>99</v>
      </c>
      <c r="E1372" s="4">
        <v>99</v>
      </c>
      <c r="F1372">
        <v>28.404228777641798</v>
      </c>
      <c r="G1372">
        <v>94.0595</v>
      </c>
      <c r="H1372">
        <v>34.506700000000002</v>
      </c>
      <c r="I1372">
        <v>53.127699999999997</v>
      </c>
      <c r="J1372">
        <v>55.299900000000001</v>
      </c>
      <c r="K1372">
        <v>63.4542</v>
      </c>
      <c r="P1372">
        <v>533.91999999999996</v>
      </c>
      <c r="Q1372">
        <v>67.459999999999994</v>
      </c>
      <c r="R1372">
        <v>12.602</v>
      </c>
      <c r="T1372">
        <v>24.6798</v>
      </c>
      <c r="U1372">
        <v>23.6785</v>
      </c>
      <c r="V1372">
        <v>18.559200000000001</v>
      </c>
      <c r="X1372">
        <v>59840.667260000002</v>
      </c>
      <c r="Y1372" s="2">
        <v>-5.7841833622180872E-3</v>
      </c>
      <c r="Z1372" s="2">
        <v>-5.0446177345445653E-3</v>
      </c>
      <c r="AA1372" s="2">
        <v>-6.8671158401280019E-3</v>
      </c>
      <c r="AB1372" s="2">
        <v>1.3601120294268076E-2</v>
      </c>
      <c r="AC1372" s="2">
        <v>7.1172173646991688E-3</v>
      </c>
      <c r="AD1372" s="2">
        <v>1.0033033288847637E-3</v>
      </c>
      <c r="AE1372" s="2" t="s">
        <v>19</v>
      </c>
      <c r="AF1372" s="2" t="s">
        <v>19</v>
      </c>
      <c r="AG1372" s="2" t="s">
        <v>19</v>
      </c>
      <c r="AH1372" s="2" t="s">
        <v>19</v>
      </c>
      <c r="AI1372" s="2">
        <v>1.5829528158295192E-2</v>
      </c>
      <c r="AJ1372" s="2">
        <v>-1.0124724871606872E-2</v>
      </c>
      <c r="AK1372" s="2">
        <v>-3.7280366692131417E-2</v>
      </c>
      <c r="AL1372" s="2" t="s">
        <v>19</v>
      </c>
      <c r="AM1372" s="2">
        <v>-1.9230081426817147E-2</v>
      </c>
      <c r="AN1372" s="2">
        <v>3.8446263952618409E-4</v>
      </c>
      <c r="AO1372" s="2">
        <v>-3.2318531445929555E-4</v>
      </c>
      <c r="AP1372" s="2" t="s">
        <v>19</v>
      </c>
      <c r="AQ1372" s="2">
        <v>1.4438074026708048E-2</v>
      </c>
      <c r="AV1372" s="52"/>
    </row>
    <row r="1373" spans="1:48" x14ac:dyDescent="0.3">
      <c r="A1373">
        <v>2006</v>
      </c>
      <c r="B1373" s="1">
        <v>38856</v>
      </c>
      <c r="C1373" s="4">
        <v>99</v>
      </c>
      <c r="D1373" s="4">
        <v>99</v>
      </c>
      <c r="E1373" s="4">
        <v>99</v>
      </c>
      <c r="F1373">
        <v>28.865427321970053</v>
      </c>
      <c r="G1373">
        <v>94.722700000000003</v>
      </c>
      <c r="H1373">
        <v>34.771799999999999</v>
      </c>
      <c r="I1373">
        <v>53.266500000000001</v>
      </c>
      <c r="J1373">
        <v>55.265599999999999</v>
      </c>
      <c r="K1373">
        <v>63.438299999999998</v>
      </c>
      <c r="P1373">
        <v>524.55999999999995</v>
      </c>
      <c r="Q1373">
        <v>65.58</v>
      </c>
      <c r="R1373">
        <v>12.6</v>
      </c>
      <c r="T1373">
        <v>25.212199999999999</v>
      </c>
      <c r="U1373">
        <v>23.159199999999998</v>
      </c>
      <c r="V1373">
        <v>18.715699999999998</v>
      </c>
      <c r="X1373">
        <v>60778.54797</v>
      </c>
      <c r="Y1373" s="2">
        <v>1.6236967669098767E-2</v>
      </c>
      <c r="Z1373" s="2">
        <v>7.0508561070385944E-3</v>
      </c>
      <c r="AA1373" s="2">
        <v>7.6825659944299574E-3</v>
      </c>
      <c r="AB1373" s="2">
        <v>2.612573102167115E-3</v>
      </c>
      <c r="AC1373" s="2">
        <v>-6.2025428617418221E-4</v>
      </c>
      <c r="AD1373" s="2">
        <v>-2.5057443006137881E-4</v>
      </c>
      <c r="AE1373" s="2" t="s">
        <v>19</v>
      </c>
      <c r="AF1373" s="2" t="s">
        <v>19</v>
      </c>
      <c r="AG1373" s="2" t="s">
        <v>19</v>
      </c>
      <c r="AH1373" s="2" t="s">
        <v>19</v>
      </c>
      <c r="AI1373" s="2">
        <v>-1.7530716212166619E-2</v>
      </c>
      <c r="AJ1373" s="2">
        <v>-2.7868366439371406E-2</v>
      </c>
      <c r="AK1373" s="2">
        <v>-1.5870496746550611E-4</v>
      </c>
      <c r="AL1373" s="2" t="s">
        <v>19</v>
      </c>
      <c r="AM1373" s="2">
        <v>2.1572297992690448E-2</v>
      </c>
      <c r="AN1373" s="2">
        <v>-2.1931287877188232E-2</v>
      </c>
      <c r="AO1373" s="2">
        <v>8.4324755377385152E-3</v>
      </c>
      <c r="AP1373" s="2" t="s">
        <v>19</v>
      </c>
      <c r="AQ1373" s="2">
        <v>1.5672965442130371E-2</v>
      </c>
      <c r="AV1373" s="52"/>
    </row>
    <row r="1374" spans="1:48" x14ac:dyDescent="0.3">
      <c r="A1374">
        <v>2006</v>
      </c>
      <c r="B1374" s="1">
        <v>38859</v>
      </c>
      <c r="C1374" s="4">
        <v>99</v>
      </c>
      <c r="D1374" s="4">
        <v>99</v>
      </c>
      <c r="E1374" s="4">
        <v>99</v>
      </c>
      <c r="F1374">
        <v>28.980170754718067</v>
      </c>
      <c r="G1374">
        <v>93.999799999999993</v>
      </c>
      <c r="H1374">
        <v>34.436</v>
      </c>
      <c r="I1374">
        <v>53.380099999999999</v>
      </c>
      <c r="J1374">
        <v>55.341000000000001</v>
      </c>
      <c r="K1374">
        <v>63.438299999999998</v>
      </c>
      <c r="P1374">
        <v>530.24</v>
      </c>
      <c r="Q1374">
        <v>65.3</v>
      </c>
      <c r="R1374">
        <v>12.515000000000001</v>
      </c>
      <c r="T1374">
        <v>24.025200000000002</v>
      </c>
      <c r="U1374">
        <v>23.3414</v>
      </c>
      <c r="V1374">
        <v>18.860199999999999</v>
      </c>
      <c r="X1374">
        <v>64468.913589999996</v>
      </c>
      <c r="Y1374" s="2">
        <v>3.9751163725429972E-3</v>
      </c>
      <c r="Z1374" s="2">
        <v>-7.6317503618458238E-3</v>
      </c>
      <c r="AA1374" s="2">
        <v>-9.6572509907453252E-3</v>
      </c>
      <c r="AB1374" s="2">
        <v>2.1326725052330797E-3</v>
      </c>
      <c r="AC1374" s="2">
        <v>1.3643206624012194E-3</v>
      </c>
      <c r="AD1374" s="2">
        <v>0</v>
      </c>
      <c r="AE1374" s="2" t="s">
        <v>19</v>
      </c>
      <c r="AF1374" s="2" t="s">
        <v>19</v>
      </c>
      <c r="AG1374" s="2" t="s">
        <v>19</v>
      </c>
      <c r="AH1374" s="2" t="s">
        <v>19</v>
      </c>
      <c r="AI1374" s="2">
        <v>1.0828122617050573E-2</v>
      </c>
      <c r="AJ1374" s="2">
        <v>-4.2695943885331378E-3</v>
      </c>
      <c r="AK1374" s="2">
        <v>-6.7460317460317221E-3</v>
      </c>
      <c r="AL1374" s="2" t="s">
        <v>19</v>
      </c>
      <c r="AM1374" s="2">
        <v>-4.7080381719960873E-2</v>
      </c>
      <c r="AN1374" s="2">
        <v>7.8672838440017046E-3</v>
      </c>
      <c r="AO1374" s="2">
        <v>7.7207905662091125E-3</v>
      </c>
      <c r="AP1374" s="2" t="s">
        <v>19</v>
      </c>
      <c r="AQ1374" s="2">
        <v>6.0718226138300357E-2</v>
      </c>
      <c r="AV1374" s="52"/>
    </row>
    <row r="1375" spans="1:48" x14ac:dyDescent="0.3">
      <c r="A1375">
        <v>2006</v>
      </c>
      <c r="B1375" s="1">
        <v>38860</v>
      </c>
      <c r="C1375" s="4">
        <v>99</v>
      </c>
      <c r="D1375" s="4">
        <v>99</v>
      </c>
      <c r="E1375" s="4">
        <v>99</v>
      </c>
      <c r="F1375">
        <v>28.803497877704267</v>
      </c>
      <c r="G1375">
        <v>93.284400000000005</v>
      </c>
      <c r="H1375">
        <v>34.100200000000001</v>
      </c>
      <c r="I1375">
        <v>53.348500000000001</v>
      </c>
      <c r="J1375">
        <v>55.320399999999999</v>
      </c>
      <c r="K1375">
        <v>63.478099999999998</v>
      </c>
      <c r="P1375">
        <v>542.16</v>
      </c>
      <c r="Q1375">
        <v>66.38</v>
      </c>
      <c r="R1375">
        <v>13.045</v>
      </c>
      <c r="T1375">
        <v>23.762899999999998</v>
      </c>
      <c r="U1375">
        <v>23.7058</v>
      </c>
      <c r="V1375">
        <v>18.595300000000002</v>
      </c>
      <c r="X1375">
        <v>63881.092049999999</v>
      </c>
      <c r="Y1375" s="2">
        <v>-6.0963366471895597E-3</v>
      </c>
      <c r="Z1375" s="2">
        <v>-7.610654490754154E-3</v>
      </c>
      <c r="AA1375" s="2">
        <v>-9.7514229294923815E-3</v>
      </c>
      <c r="AB1375" s="2">
        <v>-5.9198090674239534E-4</v>
      </c>
      <c r="AC1375" s="2">
        <v>-3.7223758153992481E-4</v>
      </c>
      <c r="AD1375" s="2">
        <v>6.2738125075867401E-4</v>
      </c>
      <c r="AE1375" s="2" t="s">
        <v>19</v>
      </c>
      <c r="AF1375" s="2" t="s">
        <v>19</v>
      </c>
      <c r="AG1375" s="2" t="s">
        <v>19</v>
      </c>
      <c r="AH1375" s="2" t="s">
        <v>19</v>
      </c>
      <c r="AI1375" s="2">
        <v>2.2480386240192995E-2</v>
      </c>
      <c r="AJ1375" s="2">
        <v>1.6539050535987698E-2</v>
      </c>
      <c r="AK1375" s="2">
        <v>4.2349180982820478E-2</v>
      </c>
      <c r="AL1375" s="2" t="s">
        <v>19</v>
      </c>
      <c r="AM1375" s="2">
        <v>-1.0917703078434426E-2</v>
      </c>
      <c r="AN1375" s="2">
        <v>1.5611745653645537E-2</v>
      </c>
      <c r="AO1375" s="2">
        <v>-1.4045450207314736E-2</v>
      </c>
      <c r="AP1375" s="2" t="s">
        <v>19</v>
      </c>
      <c r="AQ1375" s="2">
        <v>-9.1179067129677493E-3</v>
      </c>
      <c r="AV1375" s="52"/>
    </row>
    <row r="1376" spans="1:48" x14ac:dyDescent="0.3">
      <c r="A1376">
        <v>2006</v>
      </c>
      <c r="B1376" s="1">
        <v>38861</v>
      </c>
      <c r="C1376" s="4">
        <v>99</v>
      </c>
      <c r="D1376" s="4">
        <v>99</v>
      </c>
      <c r="E1376" s="4">
        <v>99</v>
      </c>
      <c r="F1376">
        <v>29.241642776561307</v>
      </c>
      <c r="G1376">
        <v>94.029700000000005</v>
      </c>
      <c r="H1376">
        <v>34.33</v>
      </c>
      <c r="I1376">
        <v>53.373800000000003</v>
      </c>
      <c r="J1376">
        <v>55.402700000000003</v>
      </c>
      <c r="K1376">
        <v>63.517899999999997</v>
      </c>
      <c r="P1376">
        <v>528.79999999999995</v>
      </c>
      <c r="Q1376">
        <v>64.06</v>
      </c>
      <c r="R1376">
        <v>12.545</v>
      </c>
      <c r="T1376">
        <v>23.5974</v>
      </c>
      <c r="U1376">
        <v>23.104500000000002</v>
      </c>
      <c r="V1376">
        <v>18.6615</v>
      </c>
      <c r="X1376">
        <v>65725.402359999993</v>
      </c>
      <c r="Y1376" s="2">
        <v>1.5211517042733602E-2</v>
      </c>
      <c r="Z1376" s="2">
        <v>7.989545947661103E-3</v>
      </c>
      <c r="AA1376" s="2">
        <v>6.7389634078391936E-3</v>
      </c>
      <c r="AB1376" s="2">
        <v>4.7424013796071307E-4</v>
      </c>
      <c r="AC1376" s="2">
        <v>1.487697124388232E-3</v>
      </c>
      <c r="AD1376" s="2">
        <v>6.2698789031179203E-4</v>
      </c>
      <c r="AE1376" s="2" t="s">
        <v>19</v>
      </c>
      <c r="AF1376" s="2" t="s">
        <v>19</v>
      </c>
      <c r="AG1376" s="2" t="s">
        <v>19</v>
      </c>
      <c r="AH1376" s="2" t="s">
        <v>19</v>
      </c>
      <c r="AI1376" s="2">
        <v>-2.4642172052530609E-2</v>
      </c>
      <c r="AJ1376" s="2">
        <v>-3.4950286230792327E-2</v>
      </c>
      <c r="AK1376" s="2">
        <v>-3.8328861632809463E-2</v>
      </c>
      <c r="AL1376" s="2" t="s">
        <v>19</v>
      </c>
      <c r="AM1376" s="2">
        <v>-6.9646381544339331E-3</v>
      </c>
      <c r="AN1376" s="2">
        <v>-2.5365100523922379E-2</v>
      </c>
      <c r="AO1376" s="2">
        <v>3.560039364785661E-3</v>
      </c>
      <c r="AP1376" s="2" t="s">
        <v>19</v>
      </c>
      <c r="AQ1376" s="2">
        <v>2.8870989064439412E-2</v>
      </c>
      <c r="AV1376" s="52"/>
    </row>
    <row r="1377" spans="1:48" x14ac:dyDescent="0.3">
      <c r="A1377">
        <v>2006</v>
      </c>
      <c r="B1377" s="1">
        <v>38862</v>
      </c>
      <c r="C1377" s="4">
        <v>99</v>
      </c>
      <c r="D1377" s="4">
        <v>99</v>
      </c>
      <c r="E1377" s="4">
        <v>99</v>
      </c>
      <c r="F1377">
        <v>29.692519285737639</v>
      </c>
      <c r="G1377">
        <v>95.192300000000003</v>
      </c>
      <c r="H1377">
        <v>34.7806</v>
      </c>
      <c r="I1377">
        <v>53.165599999999998</v>
      </c>
      <c r="J1377">
        <v>55.313600000000001</v>
      </c>
      <c r="K1377">
        <v>63.517899999999997</v>
      </c>
      <c r="P1377">
        <v>542.4</v>
      </c>
      <c r="Q1377">
        <v>64.7</v>
      </c>
      <c r="R1377">
        <v>12.685</v>
      </c>
      <c r="T1377">
        <v>24.600899999999999</v>
      </c>
      <c r="U1377">
        <v>23.505400000000002</v>
      </c>
      <c r="V1377">
        <v>18.836099999999998</v>
      </c>
      <c r="X1377">
        <v>63088.55227</v>
      </c>
      <c r="Y1377" s="2">
        <v>1.5418986977630889E-2</v>
      </c>
      <c r="Z1377" s="2">
        <v>1.2364178552095817E-2</v>
      </c>
      <c r="AA1377" s="2">
        <v>1.3125546169530988E-2</v>
      </c>
      <c r="AB1377" s="2">
        <v>-3.9007902753785961E-3</v>
      </c>
      <c r="AC1377" s="2">
        <v>-1.6082248699070822E-3</v>
      </c>
      <c r="AD1377" s="2">
        <v>0</v>
      </c>
      <c r="AE1377" s="2" t="s">
        <v>19</v>
      </c>
      <c r="AF1377" s="2" t="s">
        <v>19</v>
      </c>
      <c r="AG1377" s="2" t="s">
        <v>19</v>
      </c>
      <c r="AH1377" s="2" t="s">
        <v>19</v>
      </c>
      <c r="AI1377" s="2">
        <v>2.5718608169440271E-2</v>
      </c>
      <c r="AJ1377" s="2">
        <v>9.9906337808304269E-3</v>
      </c>
      <c r="AK1377" s="2">
        <v>1.1159824631327364E-2</v>
      </c>
      <c r="AL1377" s="2" t="s">
        <v>19</v>
      </c>
      <c r="AM1377" s="2">
        <v>4.252587149431708E-2</v>
      </c>
      <c r="AN1377" s="2">
        <v>1.7351598173515947E-2</v>
      </c>
      <c r="AO1377" s="2">
        <v>9.3561610802990192E-3</v>
      </c>
      <c r="AP1377" s="2" t="s">
        <v>19</v>
      </c>
      <c r="AQ1377" s="2">
        <v>-4.0119192813108717E-2</v>
      </c>
      <c r="AV1377" s="52"/>
    </row>
    <row r="1378" spans="1:48" x14ac:dyDescent="0.3">
      <c r="A1378">
        <v>2006</v>
      </c>
      <c r="B1378" s="1">
        <v>38863</v>
      </c>
      <c r="C1378" s="4">
        <v>99</v>
      </c>
      <c r="D1378" s="4">
        <v>99</v>
      </c>
      <c r="E1378" s="4">
        <v>99</v>
      </c>
      <c r="F1378">
        <v>29.68305115437326</v>
      </c>
      <c r="G1378">
        <v>95.676699999999997</v>
      </c>
      <c r="H1378">
        <v>34.895499999999998</v>
      </c>
      <c r="I1378">
        <v>53.127699999999997</v>
      </c>
      <c r="J1378">
        <v>55.361600000000003</v>
      </c>
      <c r="K1378">
        <v>63.541699999999999</v>
      </c>
      <c r="P1378">
        <v>542</v>
      </c>
      <c r="Q1378">
        <v>65.099999999999994</v>
      </c>
      <c r="R1378">
        <v>12.67</v>
      </c>
      <c r="T1378">
        <v>24.527000000000001</v>
      </c>
      <c r="U1378">
        <v>23.7331</v>
      </c>
      <c r="V1378">
        <v>19.040800000000001</v>
      </c>
      <c r="X1378">
        <v>61351.319680000001</v>
      </c>
      <c r="Y1378" s="2">
        <v>-3.1887261815899404E-4</v>
      </c>
      <c r="Z1378" s="2">
        <v>5.0886468758502001E-3</v>
      </c>
      <c r="AA1378" s="2">
        <v>3.3035657809237229E-3</v>
      </c>
      <c r="AB1378" s="2">
        <v>-7.1286696660999294E-4</v>
      </c>
      <c r="AC1378" s="2">
        <v>8.6777935263659955E-4</v>
      </c>
      <c r="AD1378" s="2">
        <v>3.7469752620911123E-4</v>
      </c>
      <c r="AE1378" s="2" t="s">
        <v>19</v>
      </c>
      <c r="AF1378" s="2" t="s">
        <v>19</v>
      </c>
      <c r="AG1378" s="2" t="s">
        <v>19</v>
      </c>
      <c r="AH1378" s="2" t="s">
        <v>19</v>
      </c>
      <c r="AI1378" s="2">
        <v>-7.3746312684364046E-4</v>
      </c>
      <c r="AJ1378" s="2">
        <v>6.1823802163831765E-3</v>
      </c>
      <c r="AK1378" s="2">
        <v>-1.1824990145842262E-3</v>
      </c>
      <c r="AL1378" s="2" t="s">
        <v>19</v>
      </c>
      <c r="AM1378" s="2">
        <v>-3.0039551398525211E-3</v>
      </c>
      <c r="AN1378" s="2">
        <v>9.6871357220043031E-3</v>
      </c>
      <c r="AO1378" s="2">
        <v>1.0867430094340325E-2</v>
      </c>
      <c r="AP1378" s="2" t="s">
        <v>19</v>
      </c>
      <c r="AQ1378" s="2">
        <v>-2.7536415522187996E-2</v>
      </c>
      <c r="AV1378" s="52"/>
    </row>
    <row r="1379" spans="1:48" x14ac:dyDescent="0.3">
      <c r="A1379">
        <v>2006</v>
      </c>
      <c r="B1379" s="1">
        <v>38867</v>
      </c>
      <c r="C1379" s="4">
        <v>99</v>
      </c>
      <c r="D1379" s="4">
        <v>99</v>
      </c>
      <c r="E1379" s="4">
        <v>99</v>
      </c>
      <c r="F1379">
        <v>28.591281152784081</v>
      </c>
      <c r="G1379">
        <v>93.977500000000006</v>
      </c>
      <c r="H1379">
        <v>34.144399999999997</v>
      </c>
      <c r="I1379">
        <v>53.102499999999999</v>
      </c>
      <c r="J1379">
        <v>55.313600000000001</v>
      </c>
      <c r="K1379">
        <v>63.494</v>
      </c>
      <c r="P1379">
        <v>546.55999999999995</v>
      </c>
      <c r="Q1379">
        <v>65.11</v>
      </c>
      <c r="R1379">
        <v>13.097</v>
      </c>
      <c r="T1379">
        <v>23.470099999999999</v>
      </c>
      <c r="U1379">
        <v>23.605599999999999</v>
      </c>
      <c r="V1379">
        <v>18.848099999999999</v>
      </c>
      <c r="X1379">
        <v>66988.7111</v>
      </c>
      <c r="Y1379" s="2">
        <v>-3.6780922416337458E-2</v>
      </c>
      <c r="Z1379" s="2">
        <v>-1.7759809859662745E-2</v>
      </c>
      <c r="AA1379" s="2">
        <v>-2.1524265306414936E-2</v>
      </c>
      <c r="AB1379" s="2">
        <v>-4.7432883411102633E-4</v>
      </c>
      <c r="AC1379" s="2">
        <v>-8.6702696453866412E-4</v>
      </c>
      <c r="AD1379" s="2">
        <v>-7.506881307864921E-4</v>
      </c>
      <c r="AE1379" s="2" t="s">
        <v>19</v>
      </c>
      <c r="AF1379" s="2" t="s">
        <v>19</v>
      </c>
      <c r="AG1379" s="2" t="s">
        <v>19</v>
      </c>
      <c r="AH1379" s="2" t="s">
        <v>19</v>
      </c>
      <c r="AI1379" s="2">
        <v>8.4132841328412589E-3</v>
      </c>
      <c r="AJ1379" s="2">
        <v>1.5360983102929993E-4</v>
      </c>
      <c r="AK1379" s="2">
        <v>3.3701657458563572E-2</v>
      </c>
      <c r="AL1379" s="2" t="s">
        <v>19</v>
      </c>
      <c r="AM1379" s="2">
        <v>-4.3091287152933644E-2</v>
      </c>
      <c r="AN1379" s="2">
        <v>-5.3722438282399754E-3</v>
      </c>
      <c r="AO1379" s="2">
        <v>-1.0120373093567614E-2</v>
      </c>
      <c r="AP1379" s="2" t="s">
        <v>19</v>
      </c>
      <c r="AQ1379" s="2">
        <v>9.1887044148420083E-2</v>
      </c>
      <c r="AV1379" s="52"/>
    </row>
    <row r="1380" spans="1:48" x14ac:dyDescent="0.3">
      <c r="A1380">
        <v>2006</v>
      </c>
      <c r="B1380" s="1">
        <v>38868</v>
      </c>
      <c r="C1380" s="4">
        <v>99</v>
      </c>
      <c r="D1380" s="4">
        <v>99</v>
      </c>
      <c r="E1380" s="4">
        <v>99</v>
      </c>
      <c r="F1380">
        <v>28.462980258769338</v>
      </c>
      <c r="G1380">
        <v>95.028300000000002</v>
      </c>
      <c r="H1380">
        <v>34.3035</v>
      </c>
      <c r="I1380">
        <v>52.786999999999999</v>
      </c>
      <c r="J1380">
        <v>55.142200000000003</v>
      </c>
      <c r="K1380">
        <v>63.446300000000001</v>
      </c>
      <c r="P1380">
        <v>541.84</v>
      </c>
      <c r="Q1380">
        <v>64.23</v>
      </c>
      <c r="R1380">
        <v>12.628</v>
      </c>
      <c r="T1380">
        <v>23.864799999999999</v>
      </c>
      <c r="U1380">
        <v>23.250299999999999</v>
      </c>
      <c r="V1380">
        <v>19.161100000000001</v>
      </c>
      <c r="X1380">
        <v>65605.798729999995</v>
      </c>
      <c r="Y1380" s="2">
        <v>-4.4874132547308987E-3</v>
      </c>
      <c r="Z1380" s="2">
        <v>1.1181399803144254E-2</v>
      </c>
      <c r="AA1380" s="2">
        <v>4.6596220756551787E-3</v>
      </c>
      <c r="AB1380" s="2">
        <v>-5.9413398615884017E-3</v>
      </c>
      <c r="AC1380" s="2">
        <v>-3.0986954383731558E-3</v>
      </c>
      <c r="AD1380" s="2">
        <v>-7.5125208681137146E-4</v>
      </c>
      <c r="AE1380" s="2" t="s">
        <v>19</v>
      </c>
      <c r="AF1380" s="2" t="s">
        <v>19</v>
      </c>
      <c r="AG1380" s="2" t="s">
        <v>19</v>
      </c>
      <c r="AH1380" s="2" t="s">
        <v>19</v>
      </c>
      <c r="AI1380" s="2">
        <v>-8.6358313817328503E-3</v>
      </c>
      <c r="AJ1380" s="2">
        <v>-1.3515589003225248E-2</v>
      </c>
      <c r="AK1380" s="2">
        <v>-3.5809727418492754E-2</v>
      </c>
      <c r="AL1380" s="2" t="s">
        <v>19</v>
      </c>
      <c r="AM1380" s="2">
        <v>1.6817141810218095E-2</v>
      </c>
      <c r="AN1380" s="2">
        <v>-1.5051513200257549E-2</v>
      </c>
      <c r="AO1380" s="2">
        <v>1.660644839532921E-2</v>
      </c>
      <c r="AP1380" s="2" t="s">
        <v>19</v>
      </c>
      <c r="AQ1380" s="2">
        <v>-2.0643961456962678E-2</v>
      </c>
      <c r="AV1380" s="52"/>
    </row>
    <row r="1381" spans="1:48" x14ac:dyDescent="0.3">
      <c r="A1381">
        <v>2006</v>
      </c>
      <c r="B1381" s="1">
        <v>38869</v>
      </c>
      <c r="C1381" s="4">
        <v>99</v>
      </c>
      <c r="D1381" s="4">
        <v>99</v>
      </c>
      <c r="E1381" s="4">
        <v>99</v>
      </c>
      <c r="F1381">
        <v>29.260642754393356</v>
      </c>
      <c r="G1381">
        <v>95.9375</v>
      </c>
      <c r="H1381">
        <v>35.116399999999999</v>
      </c>
      <c r="I1381">
        <v>53.0242</v>
      </c>
      <c r="J1381">
        <v>55.2348</v>
      </c>
      <c r="K1381">
        <v>63.526299999999999</v>
      </c>
      <c r="P1381">
        <v>534.55999999999995</v>
      </c>
      <c r="Q1381">
        <v>62.56</v>
      </c>
      <c r="R1381">
        <v>12.04</v>
      </c>
      <c r="T1381">
        <v>24.3538</v>
      </c>
      <c r="U1381">
        <v>22.9679</v>
      </c>
      <c r="V1381">
        <v>19.3538</v>
      </c>
      <c r="X1381">
        <v>62839.825920000003</v>
      </c>
      <c r="Y1381" s="2">
        <v>2.8024559915093894E-2</v>
      </c>
      <c r="Z1381" s="2">
        <v>9.5676761554188694E-3</v>
      </c>
      <c r="AA1381" s="2">
        <v>2.3697290363956958E-2</v>
      </c>
      <c r="AB1381" s="2">
        <v>4.4935306041260503E-3</v>
      </c>
      <c r="AC1381" s="2">
        <v>1.6792946237182971E-3</v>
      </c>
      <c r="AD1381" s="2">
        <v>1.2609088315629347E-3</v>
      </c>
      <c r="AE1381" s="2" t="s">
        <v>19</v>
      </c>
      <c r="AF1381" s="2" t="s">
        <v>19</v>
      </c>
      <c r="AG1381" s="2" t="s">
        <v>19</v>
      </c>
      <c r="AH1381" s="2" t="s">
        <v>19</v>
      </c>
      <c r="AI1381" s="2">
        <v>-1.343570057581589E-2</v>
      </c>
      <c r="AJ1381" s="2">
        <v>-2.6000311380974694E-2</v>
      </c>
      <c r="AK1381" s="2">
        <v>-4.6563192904656381E-2</v>
      </c>
      <c r="AL1381" s="2" t="s">
        <v>19</v>
      </c>
      <c r="AM1381" s="2">
        <v>2.0490429419060652E-2</v>
      </c>
      <c r="AN1381" s="2">
        <v>-1.2146079835528956E-2</v>
      </c>
      <c r="AO1381" s="2">
        <v>1.0056833897845063E-2</v>
      </c>
      <c r="AP1381" s="2" t="s">
        <v>19</v>
      </c>
      <c r="AQ1381" s="2">
        <v>-4.216049287629775E-2</v>
      </c>
      <c r="AV1381" s="52"/>
    </row>
    <row r="1382" spans="1:48" x14ac:dyDescent="0.3">
      <c r="A1382">
        <v>2006</v>
      </c>
      <c r="B1382" s="1">
        <v>38870</v>
      </c>
      <c r="C1382" s="4">
        <v>99</v>
      </c>
      <c r="D1382" s="4">
        <v>99</v>
      </c>
      <c r="E1382" s="4">
        <v>99</v>
      </c>
      <c r="F1382">
        <v>28.931754872576089</v>
      </c>
      <c r="G1382">
        <v>96.1387</v>
      </c>
      <c r="H1382">
        <v>35.027999999999999</v>
      </c>
      <c r="I1382">
        <v>53.708300000000001</v>
      </c>
      <c r="J1382">
        <v>55.6614</v>
      </c>
      <c r="K1382">
        <v>63.622</v>
      </c>
      <c r="P1382">
        <v>551.20000000000005</v>
      </c>
      <c r="Q1382">
        <v>63.5</v>
      </c>
      <c r="R1382">
        <v>12.175000000000001</v>
      </c>
      <c r="T1382">
        <v>24.603400000000001</v>
      </c>
      <c r="U1382">
        <v>23.423400000000001</v>
      </c>
      <c r="V1382">
        <v>19.5886</v>
      </c>
      <c r="X1382">
        <v>61246.224459999998</v>
      </c>
      <c r="Y1382" s="2">
        <v>-1.1239940440743945E-2</v>
      </c>
      <c r="Z1382" s="2">
        <v>2.0971986970683698E-3</v>
      </c>
      <c r="AA1382" s="2">
        <v>-2.5173423243840531E-3</v>
      </c>
      <c r="AB1382" s="2">
        <v>1.2901656224893587E-2</v>
      </c>
      <c r="AC1382" s="2">
        <v>7.7233917747507874E-3</v>
      </c>
      <c r="AD1382" s="2">
        <v>1.5064626776626344E-3</v>
      </c>
      <c r="AE1382" s="2" t="s">
        <v>19</v>
      </c>
      <c r="AF1382" s="2" t="s">
        <v>19</v>
      </c>
      <c r="AG1382" s="2" t="s">
        <v>19</v>
      </c>
      <c r="AH1382" s="2" t="s">
        <v>19</v>
      </c>
      <c r="AI1382" s="2">
        <v>3.1128404669260812E-2</v>
      </c>
      <c r="AJ1382" s="2">
        <v>1.5025575447570327E-2</v>
      </c>
      <c r="AK1382" s="2">
        <v>1.1212624584717723E-2</v>
      </c>
      <c r="AL1382" s="2" t="s">
        <v>19</v>
      </c>
      <c r="AM1382" s="2">
        <v>1.0248913927189962E-2</v>
      </c>
      <c r="AN1382" s="2">
        <v>1.9832026436896744E-2</v>
      </c>
      <c r="AO1382" s="2">
        <v>1.2131984416497099E-2</v>
      </c>
      <c r="AP1382" s="2" t="s">
        <v>19</v>
      </c>
      <c r="AQ1382" s="2">
        <v>-2.5359737024554851E-2</v>
      </c>
      <c r="AV1382" s="52"/>
    </row>
    <row r="1383" spans="1:48" x14ac:dyDescent="0.3">
      <c r="A1383">
        <v>2006</v>
      </c>
      <c r="B1383" s="1">
        <v>38873</v>
      </c>
      <c r="C1383" s="4">
        <v>99</v>
      </c>
      <c r="D1383" s="4">
        <v>99</v>
      </c>
      <c r="E1383" s="4">
        <v>99</v>
      </c>
      <c r="F1383">
        <v>28.203550176070298</v>
      </c>
      <c r="G1383">
        <v>94.737700000000004</v>
      </c>
      <c r="H1383">
        <v>34.268099999999997</v>
      </c>
      <c r="I1383">
        <v>53.6387</v>
      </c>
      <c r="J1383">
        <v>55.551299999999998</v>
      </c>
      <c r="K1383">
        <v>63.566200000000002</v>
      </c>
      <c r="P1383">
        <v>549.91999999999996</v>
      </c>
      <c r="Q1383">
        <v>63.29</v>
      </c>
      <c r="R1383">
        <v>12.092000000000001</v>
      </c>
      <c r="T1383">
        <v>23.559100000000001</v>
      </c>
      <c r="U1383">
        <v>23.3596</v>
      </c>
      <c r="V1383">
        <v>19.3538</v>
      </c>
      <c r="X1383">
        <v>64853.792909999996</v>
      </c>
      <c r="Y1383" s="2">
        <v>-2.516973822407309E-2</v>
      </c>
      <c r="Z1383" s="2">
        <v>-1.4572695490993715E-2</v>
      </c>
      <c r="AA1383" s="2">
        <v>-2.1694073312778395E-2</v>
      </c>
      <c r="AB1383" s="2">
        <v>-1.2958890897682984E-3</v>
      </c>
      <c r="AC1383" s="2">
        <v>-1.9780314544729505E-3</v>
      </c>
      <c r="AD1383" s="2">
        <v>-8.7705510672408948E-4</v>
      </c>
      <c r="AE1383" s="2" t="s">
        <v>19</v>
      </c>
      <c r="AF1383" s="2" t="s">
        <v>19</v>
      </c>
      <c r="AG1383" s="2" t="s">
        <v>19</v>
      </c>
      <c r="AH1383" s="2" t="s">
        <v>19</v>
      </c>
      <c r="AI1383" s="2">
        <v>-2.3222060957911461E-3</v>
      </c>
      <c r="AJ1383" s="2">
        <v>-3.3070866141732269E-3</v>
      </c>
      <c r="AK1383" s="2">
        <v>-6.8172484599589023E-3</v>
      </c>
      <c r="AL1383" s="2" t="s">
        <v>19</v>
      </c>
      <c r="AM1383" s="2">
        <v>-4.244535308128139E-2</v>
      </c>
      <c r="AN1383" s="2">
        <v>-2.7237719545412098E-3</v>
      </c>
      <c r="AO1383" s="2">
        <v>-1.1986563613530343E-2</v>
      </c>
      <c r="AP1383" s="2" t="s">
        <v>19</v>
      </c>
      <c r="AQ1383" s="2">
        <v>5.8902707584140179E-2</v>
      </c>
      <c r="AV1383" s="52"/>
    </row>
    <row r="1384" spans="1:48" x14ac:dyDescent="0.3">
      <c r="A1384">
        <v>2006</v>
      </c>
      <c r="B1384" s="1">
        <v>38874</v>
      </c>
      <c r="C1384" s="4">
        <v>99</v>
      </c>
      <c r="D1384" s="4">
        <v>99</v>
      </c>
      <c r="E1384" s="4">
        <v>99</v>
      </c>
      <c r="F1384">
        <v>28.346233907816792</v>
      </c>
      <c r="G1384">
        <v>94.506600000000006</v>
      </c>
      <c r="H1384">
        <v>34.241599999999998</v>
      </c>
      <c r="I1384">
        <v>53.892000000000003</v>
      </c>
      <c r="J1384">
        <v>55.599499999999999</v>
      </c>
      <c r="K1384">
        <v>63.566200000000002</v>
      </c>
      <c r="P1384">
        <v>550.08000000000004</v>
      </c>
      <c r="Q1384">
        <v>62.55</v>
      </c>
      <c r="R1384">
        <v>11.835000000000001</v>
      </c>
      <c r="T1384">
        <v>23.385999999999999</v>
      </c>
      <c r="U1384">
        <v>23.159199999999998</v>
      </c>
      <c r="V1384">
        <v>19.389900000000001</v>
      </c>
      <c r="X1384">
        <v>66352.904859999995</v>
      </c>
      <c r="Y1384" s="2">
        <v>5.0590698992056815E-3</v>
      </c>
      <c r="Z1384" s="2">
        <v>-2.4393667990673107E-3</v>
      </c>
      <c r="AA1384" s="2">
        <v>-7.7331395671187408E-4</v>
      </c>
      <c r="AB1384" s="2">
        <v>4.7223366710975601E-3</v>
      </c>
      <c r="AC1384" s="2">
        <v>8.6766646325120433E-4</v>
      </c>
      <c r="AD1384" s="2">
        <v>0</v>
      </c>
      <c r="AE1384" s="2" t="s">
        <v>19</v>
      </c>
      <c r="AF1384" s="2" t="s">
        <v>19</v>
      </c>
      <c r="AG1384" s="2" t="s">
        <v>19</v>
      </c>
      <c r="AH1384" s="2" t="s">
        <v>19</v>
      </c>
      <c r="AI1384" s="2">
        <v>2.9095141111445955E-4</v>
      </c>
      <c r="AJ1384" s="2">
        <v>-1.1692210459788299E-2</v>
      </c>
      <c r="AK1384" s="2">
        <v>-2.1253721468739606E-2</v>
      </c>
      <c r="AL1384" s="2" t="s">
        <v>19</v>
      </c>
      <c r="AM1384" s="2">
        <v>-7.3474793179706399E-3</v>
      </c>
      <c r="AN1384" s="2">
        <v>-8.578914022500439E-3</v>
      </c>
      <c r="AO1384" s="2">
        <v>1.8652667693166425E-3</v>
      </c>
      <c r="AP1384" s="2" t="s">
        <v>19</v>
      </c>
      <c r="AQ1384" s="2">
        <v>2.3115254832980492E-2</v>
      </c>
      <c r="AV1384" s="52"/>
    </row>
    <row r="1385" spans="1:48" x14ac:dyDescent="0.3">
      <c r="A1385">
        <v>2006</v>
      </c>
      <c r="B1385" s="1">
        <v>38875</v>
      </c>
      <c r="C1385" s="4">
        <v>99</v>
      </c>
      <c r="D1385" s="4">
        <v>99</v>
      </c>
      <c r="E1385" s="4">
        <v>99</v>
      </c>
      <c r="F1385">
        <v>28.093119749409226</v>
      </c>
      <c r="G1385">
        <v>93.798599999999993</v>
      </c>
      <c r="H1385">
        <v>33.985300000000002</v>
      </c>
      <c r="I1385">
        <v>53.904699999999998</v>
      </c>
      <c r="J1385">
        <v>55.523800000000001</v>
      </c>
      <c r="K1385">
        <v>63.526299999999999</v>
      </c>
      <c r="P1385">
        <v>538.24</v>
      </c>
      <c r="Q1385">
        <v>62.28</v>
      </c>
      <c r="R1385">
        <v>11.87</v>
      </c>
      <c r="T1385">
        <v>22.871500000000001</v>
      </c>
      <c r="U1385">
        <v>23.004300000000001</v>
      </c>
      <c r="V1385">
        <v>19.317699999999999</v>
      </c>
      <c r="X1385">
        <v>68087.804359999995</v>
      </c>
      <c r="Y1385" s="2">
        <v>-8.929375211913726E-3</v>
      </c>
      <c r="Z1385" s="2">
        <v>-7.4915402733778391E-3</v>
      </c>
      <c r="AA1385" s="2">
        <v>-7.4850474276901835E-3</v>
      </c>
      <c r="AB1385" s="2">
        <v>2.3565649818135803E-4</v>
      </c>
      <c r="AC1385" s="2">
        <v>-1.3615230352790331E-3</v>
      </c>
      <c r="AD1385" s="2">
        <v>-6.2769207534829619E-4</v>
      </c>
      <c r="AE1385" s="2" t="s">
        <v>19</v>
      </c>
      <c r="AF1385" s="2" t="s">
        <v>19</v>
      </c>
      <c r="AG1385" s="2" t="s">
        <v>19</v>
      </c>
      <c r="AH1385" s="2" t="s">
        <v>19</v>
      </c>
      <c r="AI1385" s="2">
        <v>-2.1524141942990127E-2</v>
      </c>
      <c r="AJ1385" s="2">
        <v>-4.3165467625898568E-3</v>
      </c>
      <c r="AK1385" s="2">
        <v>2.9573299535274877E-3</v>
      </c>
      <c r="AL1385" s="2" t="s">
        <v>19</v>
      </c>
      <c r="AM1385" s="2">
        <v>-2.2000342085008007E-2</v>
      </c>
      <c r="AN1385" s="2">
        <v>-6.6884866489342887E-3</v>
      </c>
      <c r="AO1385" s="2">
        <v>-3.7235880535744226E-3</v>
      </c>
      <c r="AP1385" s="2" t="s">
        <v>19</v>
      </c>
      <c r="AQ1385" s="2">
        <v>2.6146549328330382E-2</v>
      </c>
      <c r="AV1385" s="52"/>
    </row>
    <row r="1386" spans="1:48" x14ac:dyDescent="0.3">
      <c r="A1386">
        <v>2006</v>
      </c>
      <c r="B1386" s="1">
        <v>38876</v>
      </c>
      <c r="C1386" s="4">
        <v>99</v>
      </c>
      <c r="D1386" s="4">
        <v>99</v>
      </c>
      <c r="E1386" s="4">
        <v>99</v>
      </c>
      <c r="F1386">
        <v>28.801048783341212</v>
      </c>
      <c r="G1386">
        <v>93.7166</v>
      </c>
      <c r="H1386">
        <v>33.932299999999998</v>
      </c>
      <c r="I1386">
        <v>54.0124</v>
      </c>
      <c r="J1386">
        <v>55.599499999999999</v>
      </c>
      <c r="K1386">
        <v>63.598100000000002</v>
      </c>
      <c r="P1386">
        <v>536.96</v>
      </c>
      <c r="Q1386">
        <v>60.91</v>
      </c>
      <c r="R1386">
        <v>11.234999999999999</v>
      </c>
      <c r="T1386">
        <v>22.463999999999999</v>
      </c>
      <c r="U1386">
        <v>22.758299999999998</v>
      </c>
      <c r="V1386">
        <v>19.383900000000001</v>
      </c>
      <c r="X1386">
        <v>70247.844540000006</v>
      </c>
      <c r="Y1386" s="2">
        <v>2.5199374090407733E-2</v>
      </c>
      <c r="Z1386" s="2">
        <v>-8.7421347440141961E-4</v>
      </c>
      <c r="AA1386" s="2">
        <v>-1.5594977828651269E-3</v>
      </c>
      <c r="AB1386" s="2">
        <v>1.997970492368939E-3</v>
      </c>
      <c r="AC1386" s="2">
        <v>1.3633793076122114E-3</v>
      </c>
      <c r="AD1386" s="2">
        <v>1.1302405460416054E-3</v>
      </c>
      <c r="AE1386" s="2" t="s">
        <v>19</v>
      </c>
      <c r="AF1386" s="2" t="s">
        <v>19</v>
      </c>
      <c r="AG1386" s="2" t="s">
        <v>19</v>
      </c>
      <c r="AH1386" s="2" t="s">
        <v>19</v>
      </c>
      <c r="AI1386" s="2">
        <v>-2.3781212841854638E-3</v>
      </c>
      <c r="AJ1386" s="2">
        <v>-2.19974309569686E-2</v>
      </c>
      <c r="AK1386" s="2">
        <v>-5.3496208930075784E-2</v>
      </c>
      <c r="AL1386" s="2" t="s">
        <v>19</v>
      </c>
      <c r="AM1386" s="2">
        <v>-1.7816933738495577E-2</v>
      </c>
      <c r="AN1386" s="2">
        <v>-1.0693652925757413E-2</v>
      </c>
      <c r="AO1386" s="2">
        <v>3.4269090005540903E-3</v>
      </c>
      <c r="AP1386" s="2" t="s">
        <v>19</v>
      </c>
      <c r="AQ1386" s="2">
        <v>3.172433301827815E-2</v>
      </c>
      <c r="AV1386" s="52"/>
    </row>
    <row r="1387" spans="1:48" x14ac:dyDescent="0.3">
      <c r="A1387">
        <v>2006</v>
      </c>
      <c r="B1387" s="1">
        <v>38877</v>
      </c>
      <c r="C1387" s="4">
        <v>99</v>
      </c>
      <c r="D1387" s="4">
        <v>99</v>
      </c>
      <c r="E1387" s="4">
        <v>99</v>
      </c>
      <c r="F1387">
        <v>28.48231101383125</v>
      </c>
      <c r="G1387">
        <v>93.418499999999995</v>
      </c>
      <c r="H1387">
        <v>33.711399999999998</v>
      </c>
      <c r="I1387">
        <v>54.297400000000003</v>
      </c>
      <c r="J1387">
        <v>55.737099999999998</v>
      </c>
      <c r="K1387">
        <v>63.598100000000002</v>
      </c>
      <c r="P1387">
        <v>544.55999999999995</v>
      </c>
      <c r="Q1387">
        <v>60.45</v>
      </c>
      <c r="R1387">
        <v>11.192</v>
      </c>
      <c r="T1387">
        <v>22.171099999999999</v>
      </c>
      <c r="U1387">
        <v>22.794799999999999</v>
      </c>
      <c r="V1387">
        <v>19.546399999999998</v>
      </c>
      <c r="X1387">
        <v>70964.804359999995</v>
      </c>
      <c r="Y1387" s="2">
        <v>-1.1066880651038002E-2</v>
      </c>
      <c r="Z1387" s="2">
        <v>-3.1808665700634453E-3</v>
      </c>
      <c r="AA1387" s="2">
        <v>-6.5100214250138899E-3</v>
      </c>
      <c r="AB1387" s="2">
        <v>5.2765661218536763E-3</v>
      </c>
      <c r="AC1387" s="2">
        <v>2.4748423996618918E-3</v>
      </c>
      <c r="AD1387" s="2">
        <v>0</v>
      </c>
      <c r="AE1387" s="2" t="s">
        <v>19</v>
      </c>
      <c r="AF1387" s="2" t="s">
        <v>19</v>
      </c>
      <c r="AG1387" s="2" t="s">
        <v>19</v>
      </c>
      <c r="AH1387" s="2" t="s">
        <v>19</v>
      </c>
      <c r="AI1387" s="2">
        <v>1.4153754469606428E-2</v>
      </c>
      <c r="AJ1387" s="2">
        <v>-7.5521260876701968E-3</v>
      </c>
      <c r="AK1387" s="2">
        <v>-3.8273253226523973E-3</v>
      </c>
      <c r="AL1387" s="2" t="s">
        <v>19</v>
      </c>
      <c r="AM1387" s="2">
        <v>-1.3038639601139601E-2</v>
      </c>
      <c r="AN1387" s="2">
        <v>1.6038104779354523E-3</v>
      </c>
      <c r="AO1387" s="2">
        <v>8.3832458896300199E-3</v>
      </c>
      <c r="AP1387" s="2" t="s">
        <v>19</v>
      </c>
      <c r="AQ1387" s="2">
        <v>1.0206146888845025E-2</v>
      </c>
      <c r="AV1387" s="52"/>
    </row>
    <row r="1388" spans="1:48" x14ac:dyDescent="0.3">
      <c r="A1388">
        <v>2006</v>
      </c>
      <c r="B1388" s="1">
        <v>38880</v>
      </c>
      <c r="C1388" s="4">
        <v>99</v>
      </c>
      <c r="D1388" s="4">
        <v>99</v>
      </c>
      <c r="E1388" s="4">
        <v>99</v>
      </c>
      <c r="F1388">
        <v>27.966142054503663</v>
      </c>
      <c r="G1388">
        <v>92.405000000000001</v>
      </c>
      <c r="H1388">
        <v>33.048699999999997</v>
      </c>
      <c r="I1388">
        <v>54.341799999999999</v>
      </c>
      <c r="J1388">
        <v>55.709600000000002</v>
      </c>
      <c r="K1388">
        <v>63.606099999999998</v>
      </c>
      <c r="P1388">
        <v>536.64</v>
      </c>
      <c r="Q1388">
        <v>60.03</v>
      </c>
      <c r="R1388">
        <v>10.93</v>
      </c>
      <c r="T1388">
        <v>21.3459</v>
      </c>
      <c r="U1388">
        <v>22.5214</v>
      </c>
      <c r="V1388">
        <v>19.5886</v>
      </c>
      <c r="X1388">
        <v>73519.776490000004</v>
      </c>
      <c r="Y1388" s="2">
        <v>-1.8122439540700586E-2</v>
      </c>
      <c r="Z1388" s="2">
        <v>-1.0849028832618735E-2</v>
      </c>
      <c r="AA1388" s="2">
        <v>-1.9658038527026522E-2</v>
      </c>
      <c r="AB1388" s="2">
        <v>8.177187121298779E-4</v>
      </c>
      <c r="AC1388" s="2">
        <v>-4.9338770764884021E-4</v>
      </c>
      <c r="AD1388" s="2">
        <v>1.2578992139689049E-4</v>
      </c>
      <c r="AE1388" s="2" t="s">
        <v>19</v>
      </c>
      <c r="AF1388" s="2" t="s">
        <v>19</v>
      </c>
      <c r="AG1388" s="2" t="s">
        <v>19</v>
      </c>
      <c r="AH1388" s="2" t="s">
        <v>19</v>
      </c>
      <c r="AI1388" s="2">
        <v>-1.4543851917144024E-2</v>
      </c>
      <c r="AJ1388" s="2">
        <v>-6.9478908188586042E-3</v>
      </c>
      <c r="AK1388" s="2">
        <v>-2.3409578270193077E-2</v>
      </c>
      <c r="AL1388" s="2" t="s">
        <v>19</v>
      </c>
      <c r="AM1388" s="2">
        <v>-3.7219623744424002E-2</v>
      </c>
      <c r="AN1388" s="2">
        <v>-1.1993963535543162E-2</v>
      </c>
      <c r="AO1388" s="2">
        <v>2.1589653337699133E-3</v>
      </c>
      <c r="AP1388" s="2" t="s">
        <v>19</v>
      </c>
      <c r="AQ1388" s="2">
        <v>3.6003370305071281E-2</v>
      </c>
      <c r="AV1388" s="52"/>
    </row>
    <row r="1389" spans="1:48" x14ac:dyDescent="0.3">
      <c r="A1389">
        <v>2006</v>
      </c>
      <c r="B1389" s="1">
        <v>38881</v>
      </c>
      <c r="C1389" s="4">
        <v>99</v>
      </c>
      <c r="D1389" s="4">
        <v>99</v>
      </c>
      <c r="E1389" s="4">
        <v>99</v>
      </c>
      <c r="F1389">
        <v>28.31196227352013</v>
      </c>
      <c r="G1389">
        <v>91.331800000000001</v>
      </c>
      <c r="H1389">
        <v>32.9161</v>
      </c>
      <c r="I1389">
        <v>54.379800000000003</v>
      </c>
      <c r="J1389">
        <v>55.785299999999999</v>
      </c>
      <c r="K1389">
        <v>63.5901</v>
      </c>
      <c r="P1389">
        <v>521.44000000000005</v>
      </c>
      <c r="Q1389">
        <v>55.92</v>
      </c>
      <c r="R1389">
        <v>9.625</v>
      </c>
      <c r="T1389">
        <v>20.872199999999999</v>
      </c>
      <c r="U1389">
        <v>21.911000000000001</v>
      </c>
      <c r="V1389">
        <v>19.3538</v>
      </c>
      <c r="X1389">
        <v>79667.158169999995</v>
      </c>
      <c r="Y1389" s="2">
        <v>1.2365674834322604E-2</v>
      </c>
      <c r="Z1389" s="2">
        <v>-1.1614090146637057E-2</v>
      </c>
      <c r="AA1389" s="2">
        <v>-4.0122606940665717E-3</v>
      </c>
      <c r="AB1389" s="2">
        <v>6.9927753589316133E-4</v>
      </c>
      <c r="AC1389" s="2">
        <v>1.3588322299926681E-3</v>
      </c>
      <c r="AD1389" s="2">
        <v>-2.5154820056561E-4</v>
      </c>
      <c r="AE1389" s="2" t="s">
        <v>19</v>
      </c>
      <c r="AF1389" s="2" t="s">
        <v>19</v>
      </c>
      <c r="AG1389" s="2" t="s">
        <v>19</v>
      </c>
      <c r="AH1389" s="2" t="s">
        <v>19</v>
      </c>
      <c r="AI1389" s="2">
        <v>-2.832438878950494E-2</v>
      </c>
      <c r="AJ1389" s="2">
        <v>-6.8465767116441811E-2</v>
      </c>
      <c r="AK1389" s="2">
        <v>-0.11939615736505027</v>
      </c>
      <c r="AL1389" s="2" t="s">
        <v>19</v>
      </c>
      <c r="AM1389" s="2">
        <v>-2.2191615251640817E-2</v>
      </c>
      <c r="AN1389" s="2">
        <v>-2.7103110819043152E-2</v>
      </c>
      <c r="AO1389" s="2">
        <v>-1.1986563613530343E-2</v>
      </c>
      <c r="AP1389" s="2" t="s">
        <v>19</v>
      </c>
      <c r="AQ1389" s="2">
        <v>8.3615347781098581E-2</v>
      </c>
      <c r="AV1389" s="52"/>
    </row>
    <row r="1390" spans="1:48" x14ac:dyDescent="0.3">
      <c r="A1390">
        <v>2006</v>
      </c>
      <c r="B1390" s="1">
        <v>38882</v>
      </c>
      <c r="C1390" s="4">
        <v>99</v>
      </c>
      <c r="D1390" s="4">
        <v>99</v>
      </c>
      <c r="E1390" s="4">
        <v>99</v>
      </c>
      <c r="F1390">
        <v>28.345762823905307</v>
      </c>
      <c r="G1390">
        <v>92.0398</v>
      </c>
      <c r="H1390">
        <v>33.251899999999999</v>
      </c>
      <c r="I1390">
        <v>53.835000000000001</v>
      </c>
      <c r="J1390">
        <v>55.413699999999999</v>
      </c>
      <c r="K1390">
        <v>63.526299999999999</v>
      </c>
      <c r="P1390">
        <v>526.32000000000005</v>
      </c>
      <c r="Q1390">
        <v>55.62</v>
      </c>
      <c r="R1390">
        <v>9.67</v>
      </c>
      <c r="T1390">
        <v>21.470700000000001</v>
      </c>
      <c r="U1390">
        <v>21.901900000000001</v>
      </c>
      <c r="V1390">
        <v>19.209299999999999</v>
      </c>
      <c r="X1390">
        <v>81220.541240000006</v>
      </c>
      <c r="Y1390" s="2">
        <v>1.1938610986632625E-3</v>
      </c>
      <c r="Z1390" s="2">
        <v>7.7519549598277226E-3</v>
      </c>
      <c r="AA1390" s="2">
        <v>1.0201694611451595E-2</v>
      </c>
      <c r="AB1390" s="2">
        <v>-1.0018425959639421E-2</v>
      </c>
      <c r="AC1390" s="2">
        <v>-6.6612530541200199E-3</v>
      </c>
      <c r="AD1390" s="2">
        <v>-1.0033008282736011E-3</v>
      </c>
      <c r="AE1390" s="2" t="s">
        <v>19</v>
      </c>
      <c r="AF1390" s="2" t="s">
        <v>19</v>
      </c>
      <c r="AG1390" s="2" t="s">
        <v>19</v>
      </c>
      <c r="AH1390" s="2" t="s">
        <v>19</v>
      </c>
      <c r="AI1390" s="2">
        <v>9.3586989874194781E-3</v>
      </c>
      <c r="AJ1390" s="2">
        <v>-5.3648068669528426E-3</v>
      </c>
      <c r="AK1390" s="2">
        <v>4.6753246753246103E-3</v>
      </c>
      <c r="AL1390" s="2" t="s">
        <v>19</v>
      </c>
      <c r="AM1390" s="2">
        <v>2.8674504843763549E-2</v>
      </c>
      <c r="AN1390" s="2">
        <v>-4.153165076902221E-4</v>
      </c>
      <c r="AO1390" s="2">
        <v>-7.4662340212258149E-3</v>
      </c>
      <c r="AP1390" s="2" t="s">
        <v>19</v>
      </c>
      <c r="AQ1390" s="2">
        <v>1.9498411964002482E-2</v>
      </c>
      <c r="AV1390" s="52"/>
    </row>
    <row r="1391" spans="1:48" x14ac:dyDescent="0.3">
      <c r="A1391">
        <v>2006</v>
      </c>
      <c r="B1391" s="1">
        <v>38883</v>
      </c>
      <c r="C1391" s="4">
        <v>99</v>
      </c>
      <c r="D1391" s="4">
        <v>99</v>
      </c>
      <c r="E1391" s="4">
        <v>99</v>
      </c>
      <c r="F1391">
        <v>28.881190288519097</v>
      </c>
      <c r="G1391">
        <v>93.992400000000004</v>
      </c>
      <c r="H1391">
        <v>34.153199999999998</v>
      </c>
      <c r="I1391">
        <v>53.524700000000003</v>
      </c>
      <c r="J1391">
        <v>55.2898</v>
      </c>
      <c r="K1391">
        <v>63.510300000000001</v>
      </c>
      <c r="P1391">
        <v>529.28</v>
      </c>
      <c r="Q1391">
        <v>57.32</v>
      </c>
      <c r="R1391">
        <v>10.263999999999999</v>
      </c>
      <c r="T1391">
        <v>22.721299999999999</v>
      </c>
      <c r="U1391">
        <v>22.1388</v>
      </c>
      <c r="V1391">
        <v>19.504300000000001</v>
      </c>
      <c r="X1391">
        <v>67939.807090000002</v>
      </c>
      <c r="Y1391" s="2">
        <v>1.8889153484422661E-2</v>
      </c>
      <c r="Z1391" s="2">
        <v>2.1214735364483595E-2</v>
      </c>
      <c r="AA1391" s="2">
        <v>2.7105218047690505E-2</v>
      </c>
      <c r="AB1391" s="2">
        <v>-5.763908238134996E-3</v>
      </c>
      <c r="AC1391" s="2">
        <v>-2.2359091704758915E-3</v>
      </c>
      <c r="AD1391" s="2">
        <v>-2.5186418853295756E-4</v>
      </c>
      <c r="AE1391" s="2" t="s">
        <v>19</v>
      </c>
      <c r="AF1391" s="2" t="s">
        <v>19</v>
      </c>
      <c r="AG1391" s="2" t="s">
        <v>19</v>
      </c>
      <c r="AH1391" s="2" t="s">
        <v>19</v>
      </c>
      <c r="AI1391" s="2">
        <v>5.6239550083598822E-3</v>
      </c>
      <c r="AJ1391" s="2">
        <v>3.0564545127651943E-2</v>
      </c>
      <c r="AK1391" s="2">
        <v>6.1427094105480862E-2</v>
      </c>
      <c r="AL1391" s="2" t="s">
        <v>19</v>
      </c>
      <c r="AM1391" s="2">
        <v>5.8246820085046114E-2</v>
      </c>
      <c r="AN1391" s="2">
        <v>1.0816413187896945E-2</v>
      </c>
      <c r="AO1391" s="2">
        <v>1.5357144716361404E-2</v>
      </c>
      <c r="AP1391" s="2" t="s">
        <v>19</v>
      </c>
      <c r="AQ1391" s="2">
        <v>-0.16351447487596182</v>
      </c>
      <c r="AV1391" s="52"/>
    </row>
    <row r="1392" spans="1:48" x14ac:dyDescent="0.3">
      <c r="A1392">
        <v>2006</v>
      </c>
      <c r="B1392" s="1">
        <v>38884</v>
      </c>
      <c r="C1392" s="4">
        <v>99</v>
      </c>
      <c r="D1392" s="4">
        <v>99</v>
      </c>
      <c r="E1392" s="4">
        <v>99</v>
      </c>
      <c r="F1392">
        <v>28.530189265892623</v>
      </c>
      <c r="G1392">
        <v>93.309799999999996</v>
      </c>
      <c r="H1392">
        <v>33.902099999999997</v>
      </c>
      <c r="I1392">
        <v>53.404299999999999</v>
      </c>
      <c r="J1392">
        <v>55.255400000000002</v>
      </c>
      <c r="K1392">
        <v>63.478400000000001</v>
      </c>
      <c r="P1392">
        <v>530</v>
      </c>
      <c r="Q1392">
        <v>57.68</v>
      </c>
      <c r="R1392">
        <v>10.29</v>
      </c>
      <c r="T1392">
        <v>22.5914</v>
      </c>
      <c r="U1392">
        <v>22.1843</v>
      </c>
      <c r="V1392">
        <v>19.491499999999998</v>
      </c>
      <c r="X1392">
        <v>70023.344209999996</v>
      </c>
      <c r="Y1392" s="2">
        <v>-1.2153274124785729E-2</v>
      </c>
      <c r="Z1392" s="2">
        <v>-7.2622892914747661E-3</v>
      </c>
      <c r="AA1392" s="2">
        <v>-7.3521661220617984E-3</v>
      </c>
      <c r="AB1392" s="2">
        <v>-2.2494287684003966E-3</v>
      </c>
      <c r="AC1392" s="2">
        <v>-6.2217624227245416E-4</v>
      </c>
      <c r="AD1392" s="2">
        <v>-5.0228073241664895E-4</v>
      </c>
      <c r="AE1392" s="2" t="s">
        <v>19</v>
      </c>
      <c r="AF1392" s="2" t="s">
        <v>19</v>
      </c>
      <c r="AG1392" s="2" t="s">
        <v>19</v>
      </c>
      <c r="AH1392" s="2" t="s">
        <v>19</v>
      </c>
      <c r="AI1392" s="2">
        <v>1.3603385731559836E-3</v>
      </c>
      <c r="AJ1392" s="2">
        <v>6.2805303558968184E-3</v>
      </c>
      <c r="AK1392" s="2">
        <v>2.5331254871394648E-3</v>
      </c>
      <c r="AL1392" s="2" t="s">
        <v>19</v>
      </c>
      <c r="AM1392" s="2">
        <v>-5.7171024545250582E-3</v>
      </c>
      <c r="AN1392" s="2">
        <v>2.05521527815411E-3</v>
      </c>
      <c r="AO1392" s="2">
        <v>-6.5626554144482263E-4</v>
      </c>
      <c r="AP1392" s="2" t="s">
        <v>19</v>
      </c>
      <c r="AQ1392" s="2">
        <v>3.0667398234438981E-2</v>
      </c>
      <c r="AV1392" s="52"/>
    </row>
    <row r="1393" spans="1:48" x14ac:dyDescent="0.3">
      <c r="A1393">
        <v>2006</v>
      </c>
      <c r="B1393" s="1">
        <v>38887</v>
      </c>
      <c r="C1393" s="4">
        <v>99</v>
      </c>
      <c r="D1393" s="4">
        <v>99</v>
      </c>
      <c r="E1393" s="4">
        <v>99</v>
      </c>
      <c r="F1393">
        <v>28.671372252880076</v>
      </c>
      <c r="G1393">
        <v>92.5762</v>
      </c>
      <c r="H1393">
        <v>33.628</v>
      </c>
      <c r="I1393">
        <v>53.328299999999999</v>
      </c>
      <c r="J1393">
        <v>55.1935</v>
      </c>
      <c r="K1393">
        <v>63.4544</v>
      </c>
      <c r="P1393">
        <v>524.32000000000005</v>
      </c>
      <c r="Q1393">
        <v>56.36</v>
      </c>
      <c r="R1393">
        <v>9.9469999999999992</v>
      </c>
      <c r="T1393">
        <v>21.750900000000001</v>
      </c>
      <c r="U1393">
        <v>21.7744</v>
      </c>
      <c r="V1393">
        <v>19.224399999999999</v>
      </c>
      <c r="X1393">
        <v>70717.713829999993</v>
      </c>
      <c r="Y1393" s="2">
        <v>4.9485471572470185E-3</v>
      </c>
      <c r="Z1393" s="2">
        <v>-7.8619823426906432E-3</v>
      </c>
      <c r="AA1393" s="2">
        <v>-8.0850448792256779E-3</v>
      </c>
      <c r="AB1393" s="2">
        <v>-1.4231063790743903E-3</v>
      </c>
      <c r="AC1393" s="2">
        <v>-1.1202525002081964E-3</v>
      </c>
      <c r="AD1393" s="2">
        <v>-3.7808136310935048E-4</v>
      </c>
      <c r="AE1393" s="2" t="s">
        <v>19</v>
      </c>
      <c r="AF1393" s="2" t="s">
        <v>19</v>
      </c>
      <c r="AG1393" s="2" t="s">
        <v>19</v>
      </c>
      <c r="AH1393" s="2" t="s">
        <v>19</v>
      </c>
      <c r="AI1393" s="2">
        <v>-1.071698113207542E-2</v>
      </c>
      <c r="AJ1393" s="2">
        <v>-2.2884882108183069E-2</v>
      </c>
      <c r="AK1393" s="2">
        <v>-3.3333333333333326E-2</v>
      </c>
      <c r="AL1393" s="2" t="s">
        <v>19</v>
      </c>
      <c r="AM1393" s="2">
        <v>-3.7204422921996771E-2</v>
      </c>
      <c r="AN1393" s="2">
        <v>-1.8477031053492854E-2</v>
      </c>
      <c r="AO1393" s="2">
        <v>-1.3703409178359771E-2</v>
      </c>
      <c r="AP1393" s="2" t="s">
        <v>19</v>
      </c>
      <c r="AQ1393" s="2">
        <v>9.9162590395223127E-3</v>
      </c>
      <c r="AV1393" s="52"/>
    </row>
    <row r="1394" spans="1:48" x14ac:dyDescent="0.3">
      <c r="A1394">
        <v>2006</v>
      </c>
      <c r="B1394" s="1">
        <v>38888</v>
      </c>
      <c r="C1394" s="4">
        <v>99</v>
      </c>
      <c r="D1394" s="4">
        <v>99</v>
      </c>
      <c r="E1394" s="4">
        <v>99</v>
      </c>
      <c r="F1394">
        <v>28.5306240686701</v>
      </c>
      <c r="G1394">
        <v>92.890600000000006</v>
      </c>
      <c r="H1394">
        <v>33.672199999999997</v>
      </c>
      <c r="I1394">
        <v>53.239600000000003</v>
      </c>
      <c r="J1394">
        <v>55.152200000000001</v>
      </c>
      <c r="K1394">
        <v>63.4465</v>
      </c>
      <c r="P1394">
        <v>522.32000000000005</v>
      </c>
      <c r="Q1394">
        <v>57.3</v>
      </c>
      <c r="R1394">
        <v>10.286</v>
      </c>
      <c r="T1394">
        <v>22.0183</v>
      </c>
      <c r="U1394">
        <v>21.956600000000002</v>
      </c>
      <c r="V1394">
        <v>19.273</v>
      </c>
      <c r="X1394">
        <v>69665.405669999993</v>
      </c>
      <c r="Y1394" s="2">
        <v>-4.9090145727446188E-3</v>
      </c>
      <c r="Z1394" s="2">
        <v>3.3961212493061055E-3</v>
      </c>
      <c r="AA1394" s="2">
        <v>1.3143808730817774E-3</v>
      </c>
      <c r="AB1394" s="2">
        <v>-1.6632819722360859E-3</v>
      </c>
      <c r="AC1394" s="2">
        <v>-7.4827651806819162E-4</v>
      </c>
      <c r="AD1394" s="2">
        <v>-1.24498852719368E-4</v>
      </c>
      <c r="AE1394" s="2" t="s">
        <v>19</v>
      </c>
      <c r="AF1394" s="2" t="s">
        <v>19</v>
      </c>
      <c r="AG1394" s="2" t="s">
        <v>19</v>
      </c>
      <c r="AH1394" s="2" t="s">
        <v>19</v>
      </c>
      <c r="AI1394" s="2">
        <v>-3.8144644491913127E-3</v>
      </c>
      <c r="AJ1394" s="2">
        <v>1.6678495386799108E-2</v>
      </c>
      <c r="AK1394" s="2">
        <v>3.4080627324821533E-2</v>
      </c>
      <c r="AL1394" s="2" t="s">
        <v>19</v>
      </c>
      <c r="AM1394" s="2">
        <v>1.2293744166907983E-2</v>
      </c>
      <c r="AN1394" s="2">
        <v>8.3676243662282879E-3</v>
      </c>
      <c r="AO1394" s="2">
        <v>2.5280372859490807E-3</v>
      </c>
      <c r="AP1394" s="2" t="s">
        <v>19</v>
      </c>
      <c r="AQ1394" s="2">
        <v>-1.4880404116706436E-2</v>
      </c>
      <c r="AV1394" s="52"/>
    </row>
    <row r="1395" spans="1:48" x14ac:dyDescent="0.3">
      <c r="A1395">
        <v>2006</v>
      </c>
      <c r="B1395" s="1">
        <v>38889</v>
      </c>
      <c r="C1395" s="4">
        <v>99</v>
      </c>
      <c r="D1395" s="4">
        <v>99</v>
      </c>
      <c r="E1395" s="4">
        <v>99</v>
      </c>
      <c r="F1395">
        <v>29.113509029300527</v>
      </c>
      <c r="G1395">
        <v>93.579300000000003</v>
      </c>
      <c r="H1395">
        <v>34.202800000000003</v>
      </c>
      <c r="I1395">
        <v>53.252299999999998</v>
      </c>
      <c r="J1395">
        <v>55.145299999999999</v>
      </c>
      <c r="K1395">
        <v>63.462400000000002</v>
      </c>
      <c r="P1395">
        <v>530.79999999999995</v>
      </c>
      <c r="Q1395">
        <v>58.33</v>
      </c>
      <c r="R1395">
        <v>10.5</v>
      </c>
      <c r="T1395">
        <v>22.731400000000001</v>
      </c>
      <c r="U1395">
        <v>22.275400000000001</v>
      </c>
      <c r="V1395">
        <v>19.254799999999999</v>
      </c>
      <c r="X1395">
        <v>65683.322209999998</v>
      </c>
      <c r="Y1395" s="2">
        <v>2.0430151097553528E-2</v>
      </c>
      <c r="Z1395" s="2">
        <v>7.4140978742736063E-3</v>
      </c>
      <c r="AA1395" s="2">
        <v>1.5757806142753017E-2</v>
      </c>
      <c r="AB1395" s="2">
        <v>2.3854424150426823E-4</v>
      </c>
      <c r="AC1395" s="2">
        <v>-1.2510833656687037E-4</v>
      </c>
      <c r="AD1395" s="2">
        <v>2.5060484029859609E-4</v>
      </c>
      <c r="AE1395" s="2" t="s">
        <v>19</v>
      </c>
      <c r="AF1395" s="2" t="s">
        <v>19</v>
      </c>
      <c r="AG1395" s="2" t="s">
        <v>19</v>
      </c>
      <c r="AH1395" s="2" t="s">
        <v>19</v>
      </c>
      <c r="AI1395" s="2">
        <v>1.6235258079338122E-2</v>
      </c>
      <c r="AJ1395" s="2">
        <v>1.797556719022686E-2</v>
      </c>
      <c r="AK1395" s="2">
        <v>2.0804977639510058E-2</v>
      </c>
      <c r="AL1395" s="2" t="s">
        <v>19</v>
      </c>
      <c r="AM1395" s="2">
        <v>3.2386696520621427E-2</v>
      </c>
      <c r="AN1395" s="2">
        <v>1.4519552207536757E-2</v>
      </c>
      <c r="AO1395" s="2">
        <v>-9.4432625953411176E-4</v>
      </c>
      <c r="AP1395" s="2" t="s">
        <v>19</v>
      </c>
      <c r="AQ1395" s="2">
        <v>-5.7160127350192047E-2</v>
      </c>
      <c r="AV1395" s="52"/>
    </row>
    <row r="1396" spans="1:48" x14ac:dyDescent="0.3">
      <c r="A1396">
        <v>2006</v>
      </c>
      <c r="B1396" s="1">
        <v>38890</v>
      </c>
      <c r="C1396" s="4">
        <v>99</v>
      </c>
      <c r="D1396" s="4">
        <v>99</v>
      </c>
      <c r="E1396" s="4">
        <v>99</v>
      </c>
      <c r="F1396">
        <v>29.368699675540377</v>
      </c>
      <c r="G1396">
        <v>93.167500000000004</v>
      </c>
      <c r="H1396">
        <v>33.769500000000001</v>
      </c>
      <c r="I1396">
        <v>52.9482</v>
      </c>
      <c r="J1396">
        <v>54.9664</v>
      </c>
      <c r="K1396">
        <v>63.430500000000002</v>
      </c>
      <c r="P1396">
        <v>536</v>
      </c>
      <c r="Q1396">
        <v>57.73</v>
      </c>
      <c r="R1396">
        <v>10.257</v>
      </c>
      <c r="T1396">
        <v>22.323899999999998</v>
      </c>
      <c r="U1396">
        <v>22.266300000000001</v>
      </c>
      <c r="V1396">
        <v>19.187999999999999</v>
      </c>
      <c r="X1396">
        <v>66038.129199999996</v>
      </c>
      <c r="Y1396" s="2">
        <v>8.765368887103886E-3</v>
      </c>
      <c r="Z1396" s="2">
        <v>-4.4005458472119452E-3</v>
      </c>
      <c r="AA1396" s="2">
        <v>-1.2668553451764208E-2</v>
      </c>
      <c r="AB1396" s="2">
        <v>-5.7105514691383474E-3</v>
      </c>
      <c r="AC1396" s="2">
        <v>-3.2441568003075405E-3</v>
      </c>
      <c r="AD1396" s="2">
        <v>-5.0265984267849895E-4</v>
      </c>
      <c r="AE1396" s="2" t="s">
        <v>19</v>
      </c>
      <c r="AF1396" s="2" t="s">
        <v>19</v>
      </c>
      <c r="AG1396" s="2" t="s">
        <v>19</v>
      </c>
      <c r="AH1396" s="2" t="s">
        <v>19</v>
      </c>
      <c r="AI1396" s="2">
        <v>9.7965335342879989E-3</v>
      </c>
      <c r="AJ1396" s="2">
        <v>-1.0286302074404285E-2</v>
      </c>
      <c r="AK1396" s="2">
        <v>-2.3142857142857132E-2</v>
      </c>
      <c r="AL1396" s="2" t="s">
        <v>19</v>
      </c>
      <c r="AM1396" s="2">
        <v>-1.7926744503198311E-2</v>
      </c>
      <c r="AN1396" s="2">
        <v>-4.0852240588273858E-4</v>
      </c>
      <c r="AO1396" s="2">
        <v>-3.469264806697625E-3</v>
      </c>
      <c r="AP1396" s="2" t="s">
        <v>19</v>
      </c>
      <c r="AQ1396" s="2">
        <v>5.4017820363230218E-3</v>
      </c>
      <c r="AV1396" s="52"/>
    </row>
    <row r="1397" spans="1:48" x14ac:dyDescent="0.3">
      <c r="A1397">
        <v>2006</v>
      </c>
      <c r="B1397" s="1">
        <v>38891</v>
      </c>
      <c r="C1397" s="4">
        <v>99</v>
      </c>
      <c r="D1397" s="4">
        <v>99</v>
      </c>
      <c r="E1397" s="4">
        <v>99</v>
      </c>
      <c r="F1397">
        <v>29.315247954556835</v>
      </c>
      <c r="G1397">
        <v>93.152600000000007</v>
      </c>
      <c r="H1397">
        <v>33.734099999999998</v>
      </c>
      <c r="I1397">
        <v>52.840499999999999</v>
      </c>
      <c r="J1397">
        <v>54.918199999999999</v>
      </c>
      <c r="K1397">
        <v>63.414499999999997</v>
      </c>
      <c r="P1397">
        <v>535.12</v>
      </c>
      <c r="Q1397">
        <v>57.99</v>
      </c>
      <c r="R1397">
        <v>10.353</v>
      </c>
      <c r="T1397">
        <v>22.285699999999999</v>
      </c>
      <c r="U1397">
        <v>22.220800000000001</v>
      </c>
      <c r="V1397">
        <v>19.218399999999999</v>
      </c>
      <c r="X1397">
        <v>65674.776880000005</v>
      </c>
      <c r="Y1397" s="2">
        <v>-1.8200234117977665E-3</v>
      </c>
      <c r="Z1397" s="2">
        <v>-1.599270131751318E-4</v>
      </c>
      <c r="AA1397" s="2">
        <v>-1.0482832141430753E-3</v>
      </c>
      <c r="AB1397" s="2">
        <v>-2.0340634809115077E-3</v>
      </c>
      <c r="AC1397" s="2">
        <v>-8.768993421436333E-4</v>
      </c>
      <c r="AD1397" s="2">
        <v>-2.5224458265349359E-4</v>
      </c>
      <c r="AE1397" s="2" t="s">
        <v>19</v>
      </c>
      <c r="AF1397" s="2" t="s">
        <v>19</v>
      </c>
      <c r="AG1397" s="2" t="s">
        <v>19</v>
      </c>
      <c r="AH1397" s="2" t="s">
        <v>19</v>
      </c>
      <c r="AI1397" s="2">
        <v>-1.6417910447761308E-3</v>
      </c>
      <c r="AJ1397" s="2">
        <v>4.503724233500872E-3</v>
      </c>
      <c r="AK1397" s="2">
        <v>9.3594618309447153E-3</v>
      </c>
      <c r="AL1397" s="2" t="s">
        <v>19</v>
      </c>
      <c r="AM1397" s="2">
        <v>-1.7111705391978926E-3</v>
      </c>
      <c r="AN1397" s="2">
        <v>-2.0434468232261027E-3</v>
      </c>
      <c r="AO1397" s="2">
        <v>1.5843235355430529E-3</v>
      </c>
      <c r="AP1397" s="2" t="s">
        <v>19</v>
      </c>
      <c r="AQ1397" s="2">
        <v>-5.5021595009082658E-3</v>
      </c>
      <c r="AV1397" s="52"/>
    </row>
    <row r="1398" spans="1:48" x14ac:dyDescent="0.3">
      <c r="A1398">
        <v>2006</v>
      </c>
      <c r="B1398" s="1">
        <v>38894</v>
      </c>
      <c r="C1398" s="4">
        <v>99</v>
      </c>
      <c r="D1398" s="4">
        <v>99</v>
      </c>
      <c r="E1398" s="4">
        <v>99</v>
      </c>
      <c r="F1398">
        <v>29.464093474269987</v>
      </c>
      <c r="G1398">
        <v>93.564300000000003</v>
      </c>
      <c r="H1398">
        <v>33.822499999999998</v>
      </c>
      <c r="I1398">
        <v>52.739199999999997</v>
      </c>
      <c r="J1398">
        <v>54.883800000000001</v>
      </c>
      <c r="K1398">
        <v>63.422499999999999</v>
      </c>
      <c r="P1398">
        <v>541.6</v>
      </c>
      <c r="Q1398">
        <v>58.28</v>
      </c>
      <c r="R1398">
        <v>10.317</v>
      </c>
      <c r="T1398">
        <v>22.385100000000001</v>
      </c>
      <c r="U1398">
        <v>22.466799999999999</v>
      </c>
      <c r="V1398">
        <v>19.2973</v>
      </c>
      <c r="X1398">
        <v>65111.138579999999</v>
      </c>
      <c r="Y1398" s="2">
        <v>5.0774095427705834E-3</v>
      </c>
      <c r="Z1398" s="2">
        <v>4.4196297258476402E-3</v>
      </c>
      <c r="AA1398" s="2">
        <v>2.6204938030065517E-3</v>
      </c>
      <c r="AB1398" s="2">
        <v>-1.9170901108052085E-3</v>
      </c>
      <c r="AC1398" s="2">
        <v>-6.2638615249588359E-4</v>
      </c>
      <c r="AD1398" s="2">
        <v>1.2615411301841739E-4</v>
      </c>
      <c r="AE1398" s="2" t="s">
        <v>19</v>
      </c>
      <c r="AF1398" s="2" t="s">
        <v>19</v>
      </c>
      <c r="AG1398" s="2" t="s">
        <v>19</v>
      </c>
      <c r="AH1398" s="2" t="s">
        <v>19</v>
      </c>
      <c r="AI1398" s="2">
        <v>1.2109433398116431E-2</v>
      </c>
      <c r="AJ1398" s="2">
        <v>5.0008622176236361E-3</v>
      </c>
      <c r="AK1398" s="2">
        <v>-3.4772529701535548E-3</v>
      </c>
      <c r="AL1398" s="2" t="s">
        <v>19</v>
      </c>
      <c r="AM1398" s="2">
        <v>4.4602592693971932E-3</v>
      </c>
      <c r="AN1398" s="2">
        <v>1.1070708525345641E-2</v>
      </c>
      <c r="AO1398" s="2">
        <v>4.1054406194065418E-3</v>
      </c>
      <c r="AP1398" s="2" t="s">
        <v>19</v>
      </c>
      <c r="AQ1398" s="2">
        <v>-8.582264406164275E-3</v>
      </c>
      <c r="AV1398" s="52"/>
    </row>
    <row r="1399" spans="1:48" x14ac:dyDescent="0.3">
      <c r="A1399">
        <v>2006</v>
      </c>
      <c r="B1399" s="1">
        <v>38895</v>
      </c>
      <c r="C1399" s="4">
        <v>99</v>
      </c>
      <c r="D1399" s="4">
        <v>99</v>
      </c>
      <c r="E1399" s="4">
        <v>99</v>
      </c>
      <c r="F1399">
        <v>28.966726379075567</v>
      </c>
      <c r="G1399">
        <v>92.755799999999994</v>
      </c>
      <c r="H1399">
        <v>33.185899999999997</v>
      </c>
      <c r="I1399">
        <v>52.998899999999999</v>
      </c>
      <c r="J1399">
        <v>55.028300000000002</v>
      </c>
      <c r="K1399">
        <v>63.462400000000002</v>
      </c>
      <c r="P1399">
        <v>544.64</v>
      </c>
      <c r="Q1399">
        <v>57.68</v>
      </c>
      <c r="R1399">
        <v>10.214</v>
      </c>
      <c r="T1399">
        <v>21.865500000000001</v>
      </c>
      <c r="U1399">
        <v>22.5488</v>
      </c>
      <c r="V1399">
        <v>19.224399999999999</v>
      </c>
      <c r="X1399">
        <v>66729.234859999997</v>
      </c>
      <c r="Y1399" s="2">
        <v>-1.68804479129403E-2</v>
      </c>
      <c r="Z1399" s="2">
        <v>-8.6411163232130717E-3</v>
      </c>
      <c r="AA1399" s="2">
        <v>-1.882179022839825E-2</v>
      </c>
      <c r="AB1399" s="2">
        <v>4.9242309325889799E-3</v>
      </c>
      <c r="AC1399" s="2">
        <v>2.6328351899831404E-3</v>
      </c>
      <c r="AD1399" s="2">
        <v>6.2911427332568159E-4</v>
      </c>
      <c r="AE1399" s="2" t="s">
        <v>19</v>
      </c>
      <c r="AF1399" s="2" t="s">
        <v>19</v>
      </c>
      <c r="AG1399" s="2" t="s">
        <v>19</v>
      </c>
      <c r="AH1399" s="2" t="s">
        <v>19</v>
      </c>
      <c r="AI1399" s="2">
        <v>5.6129985228949852E-3</v>
      </c>
      <c r="AJ1399" s="2">
        <v>-1.0295126973232649E-2</v>
      </c>
      <c r="AK1399" s="2">
        <v>-9.9835223417660268E-3</v>
      </c>
      <c r="AL1399" s="2" t="s">
        <v>19</v>
      </c>
      <c r="AM1399" s="2">
        <v>-2.3211868609030128E-2</v>
      </c>
      <c r="AN1399" s="2">
        <v>3.6498299713354498E-3</v>
      </c>
      <c r="AO1399" s="2">
        <v>-3.7777305633430736E-3</v>
      </c>
      <c r="AP1399" s="2" t="s">
        <v>19</v>
      </c>
      <c r="AQ1399" s="2">
        <v>2.4851297570413378E-2</v>
      </c>
      <c r="AV1399" s="52"/>
    </row>
    <row r="1400" spans="1:48" x14ac:dyDescent="0.3">
      <c r="A1400">
        <v>2006</v>
      </c>
      <c r="B1400" s="1">
        <v>38896</v>
      </c>
      <c r="C1400" s="4">
        <v>99</v>
      </c>
      <c r="D1400" s="4">
        <v>99</v>
      </c>
      <c r="E1400" s="4">
        <v>99</v>
      </c>
      <c r="F1400">
        <v>28.806723441951771</v>
      </c>
      <c r="G1400">
        <v>93.384600000000006</v>
      </c>
      <c r="H1400">
        <v>33.433500000000002</v>
      </c>
      <c r="I1400">
        <v>52.720199999999998</v>
      </c>
      <c r="J1400">
        <v>54.849400000000003</v>
      </c>
      <c r="K1400">
        <v>63.430500000000002</v>
      </c>
      <c r="P1400">
        <v>546.48</v>
      </c>
      <c r="Q1400">
        <v>57.54</v>
      </c>
      <c r="R1400">
        <v>10.244999999999999</v>
      </c>
      <c r="T1400">
        <v>22.550599999999999</v>
      </c>
      <c r="U1400">
        <v>22.457699999999999</v>
      </c>
      <c r="V1400">
        <v>19.2791</v>
      </c>
      <c r="X1400">
        <v>66766.641269999993</v>
      </c>
      <c r="Y1400" s="2">
        <v>-5.5236803437814785E-3</v>
      </c>
      <c r="Z1400" s="2">
        <v>6.779090903210605E-3</v>
      </c>
      <c r="AA1400" s="2">
        <v>7.4610000030135293E-3</v>
      </c>
      <c r="AB1400" s="2">
        <v>-5.2585997067863266E-3</v>
      </c>
      <c r="AC1400" s="2">
        <v>-3.2510544574336775E-3</v>
      </c>
      <c r="AD1400" s="2">
        <v>-5.0265984267849895E-4</v>
      </c>
      <c r="AE1400" s="2" t="s">
        <v>19</v>
      </c>
      <c r="AF1400" s="2" t="s">
        <v>19</v>
      </c>
      <c r="AG1400" s="2" t="s">
        <v>19</v>
      </c>
      <c r="AH1400" s="2" t="s">
        <v>19</v>
      </c>
      <c r="AI1400" s="2">
        <v>3.3783783783785104E-3</v>
      </c>
      <c r="AJ1400" s="2">
        <v>-2.4271844660194164E-3</v>
      </c>
      <c r="AK1400" s="2">
        <v>3.0350499314664159E-3</v>
      </c>
      <c r="AL1400" s="2" t="s">
        <v>19</v>
      </c>
      <c r="AM1400" s="2">
        <v>3.1332464384532743E-2</v>
      </c>
      <c r="AN1400" s="2">
        <v>-4.0401263038388757E-3</v>
      </c>
      <c r="AO1400" s="2">
        <v>2.8453423773953102E-3</v>
      </c>
      <c r="AP1400" s="2" t="s">
        <v>19</v>
      </c>
      <c r="AQ1400" s="2">
        <v>5.6057004217824336E-4</v>
      </c>
      <c r="AV1400" s="52"/>
    </row>
    <row r="1401" spans="1:48" x14ac:dyDescent="0.3">
      <c r="A1401">
        <v>2006</v>
      </c>
      <c r="B1401" s="1">
        <v>38897</v>
      </c>
      <c r="C1401" s="4">
        <v>99</v>
      </c>
      <c r="D1401" s="4">
        <v>99</v>
      </c>
      <c r="E1401" s="4">
        <v>99</v>
      </c>
      <c r="F1401">
        <v>29.913082631022281</v>
      </c>
      <c r="G1401">
        <v>95.271000000000001</v>
      </c>
      <c r="H1401">
        <v>34.450299999999999</v>
      </c>
      <c r="I1401">
        <v>52.897599999999997</v>
      </c>
      <c r="J1401">
        <v>55.076500000000003</v>
      </c>
      <c r="K1401">
        <v>63.542200000000001</v>
      </c>
      <c r="P1401">
        <v>556.08000000000004</v>
      </c>
      <c r="Q1401">
        <v>59.52</v>
      </c>
      <c r="R1401">
        <v>10.782</v>
      </c>
      <c r="T1401">
        <v>23.8903</v>
      </c>
      <c r="U1401">
        <v>22.9496</v>
      </c>
      <c r="V1401">
        <v>19.527999999999999</v>
      </c>
      <c r="X1401">
        <v>61102.636209999997</v>
      </c>
      <c r="Y1401" s="2">
        <v>3.8406283564318855E-2</v>
      </c>
      <c r="Z1401" s="2">
        <v>2.0200332817188249E-2</v>
      </c>
      <c r="AA1401" s="2">
        <v>3.0412610106629545E-2</v>
      </c>
      <c r="AB1401" s="2">
        <v>3.3649341239221364E-3</v>
      </c>
      <c r="AC1401" s="2">
        <v>4.1404281541821408E-3</v>
      </c>
      <c r="AD1401" s="2">
        <v>1.7609824926494433E-3</v>
      </c>
      <c r="AE1401" s="2" t="s">
        <v>19</v>
      </c>
      <c r="AF1401" s="2" t="s">
        <v>19</v>
      </c>
      <c r="AG1401" s="2" t="s">
        <v>19</v>
      </c>
      <c r="AH1401" s="2" t="s">
        <v>19</v>
      </c>
      <c r="AI1401" s="2">
        <v>1.7566974088713216E-2</v>
      </c>
      <c r="AJ1401" s="2">
        <v>3.4410844629822801E-2</v>
      </c>
      <c r="AK1401" s="2">
        <v>5.2415812591508182E-2</v>
      </c>
      <c r="AL1401" s="2" t="s">
        <v>19</v>
      </c>
      <c r="AM1401" s="2">
        <v>5.9408618839410066E-2</v>
      </c>
      <c r="AN1401" s="2">
        <v>2.1903400615379098E-2</v>
      </c>
      <c r="AO1401" s="2">
        <v>1.2910353699083332E-2</v>
      </c>
      <c r="AP1401" s="2" t="s">
        <v>19</v>
      </c>
      <c r="AQ1401" s="2">
        <v>-8.4832858928684529E-2</v>
      </c>
      <c r="AV1401" s="52"/>
    </row>
    <row r="1402" spans="1:48" x14ac:dyDescent="0.3">
      <c r="A1402">
        <v>2006</v>
      </c>
      <c r="B1402" s="1">
        <v>38898</v>
      </c>
      <c r="C1402" s="4">
        <v>99</v>
      </c>
      <c r="D1402" s="4">
        <v>99</v>
      </c>
      <c r="E1402" s="4">
        <v>99</v>
      </c>
      <c r="F1402">
        <v>29.769579563371529</v>
      </c>
      <c r="G1402">
        <v>95.278499999999994</v>
      </c>
      <c r="H1402">
        <v>34.282299999999999</v>
      </c>
      <c r="I1402">
        <v>53.410600000000002</v>
      </c>
      <c r="J1402">
        <v>55.269199999999998</v>
      </c>
      <c r="K1402">
        <v>63.598100000000002</v>
      </c>
      <c r="P1402">
        <v>558.16</v>
      </c>
      <c r="Q1402">
        <v>61.23</v>
      </c>
      <c r="R1402">
        <v>11.138999999999999</v>
      </c>
      <c r="T1402">
        <v>23.915700000000001</v>
      </c>
      <c r="U1402">
        <v>23.049800000000001</v>
      </c>
      <c r="V1402">
        <v>19.6008</v>
      </c>
      <c r="X1402">
        <v>59738.216610000003</v>
      </c>
      <c r="Y1402" s="2">
        <v>-4.7973346452072629E-3</v>
      </c>
      <c r="Z1402" s="2">
        <v>7.8722801272190779E-5</v>
      </c>
      <c r="AA1402" s="2">
        <v>-4.8765903344818451E-3</v>
      </c>
      <c r="AB1402" s="2">
        <v>9.697982517165249E-3</v>
      </c>
      <c r="AC1402" s="2">
        <v>3.4987698927853028E-3</v>
      </c>
      <c r="AD1402" s="2">
        <v>8.797303209520102E-4</v>
      </c>
      <c r="AE1402" s="2" t="s">
        <v>19</v>
      </c>
      <c r="AF1402" s="2" t="s">
        <v>19</v>
      </c>
      <c r="AG1402" s="2" t="s">
        <v>19</v>
      </c>
      <c r="AH1402" s="2" t="s">
        <v>19</v>
      </c>
      <c r="AI1402" s="2">
        <v>3.7404689972664329E-3</v>
      </c>
      <c r="AJ1402" s="2">
        <v>2.8729838709677269E-2</v>
      </c>
      <c r="AK1402" s="2">
        <v>3.3110740122426208E-2</v>
      </c>
      <c r="AL1402" s="2" t="s">
        <v>19</v>
      </c>
      <c r="AM1402" s="2">
        <v>1.0631930113895738E-3</v>
      </c>
      <c r="AN1402" s="2">
        <v>4.3660891693102499E-3</v>
      </c>
      <c r="AO1402" s="2">
        <v>3.7279803359280272E-3</v>
      </c>
      <c r="AP1402" s="2" t="s">
        <v>19</v>
      </c>
      <c r="AQ1402" s="2">
        <v>-2.2329962905539791E-2</v>
      </c>
      <c r="AV1402" s="52"/>
    </row>
    <row r="1403" spans="1:48" x14ac:dyDescent="0.3">
      <c r="A1403">
        <v>2006</v>
      </c>
      <c r="B1403" s="1">
        <v>38901</v>
      </c>
      <c r="C1403" s="4">
        <v>99</v>
      </c>
      <c r="D1403" s="4">
        <v>99</v>
      </c>
      <c r="E1403" s="4">
        <v>99</v>
      </c>
      <c r="F1403">
        <v>29.921426991328786</v>
      </c>
      <c r="G1403">
        <v>95.6678</v>
      </c>
      <c r="H1403">
        <v>34.485700000000001</v>
      </c>
      <c r="I1403">
        <v>53.357700000000001</v>
      </c>
      <c r="J1403">
        <v>55.244100000000003</v>
      </c>
      <c r="K1403">
        <v>63.589799999999997</v>
      </c>
      <c r="P1403">
        <v>559.44000000000005</v>
      </c>
      <c r="Q1403">
        <v>62.18</v>
      </c>
      <c r="R1403">
        <v>11.38</v>
      </c>
      <c r="T1403">
        <v>24.445499999999999</v>
      </c>
      <c r="U1403">
        <v>23.660299999999999</v>
      </c>
      <c r="V1403">
        <v>19.819299999999998</v>
      </c>
      <c r="X1403">
        <v>58596.723830000003</v>
      </c>
      <c r="Y1403" s="2">
        <v>5.1007582298572274E-3</v>
      </c>
      <c r="Z1403" s="2">
        <v>4.0859165499038674E-3</v>
      </c>
      <c r="AA1403" s="2">
        <v>5.9330908369625845E-3</v>
      </c>
      <c r="AB1403" s="2">
        <v>-9.9044009990523207E-4</v>
      </c>
      <c r="AC1403" s="2">
        <v>-4.5414082346040274E-4</v>
      </c>
      <c r="AD1403" s="2">
        <v>-1.3050704344952369E-4</v>
      </c>
      <c r="AE1403" s="2" t="s">
        <v>19</v>
      </c>
      <c r="AF1403" s="2" t="s">
        <v>19</v>
      </c>
      <c r="AG1403" s="2" t="s">
        <v>19</v>
      </c>
      <c r="AH1403" s="2" t="s">
        <v>19</v>
      </c>
      <c r="AI1403" s="2">
        <v>2.2932492475278288E-3</v>
      </c>
      <c r="AJ1403" s="2">
        <v>1.5515270292340455E-2</v>
      </c>
      <c r="AK1403" s="2">
        <v>2.1635694407038386E-2</v>
      </c>
      <c r="AL1403" s="2" t="s">
        <v>19</v>
      </c>
      <c r="AM1403" s="2">
        <v>2.2152811751276369E-2</v>
      </c>
      <c r="AN1403" s="2">
        <v>2.6486130031496913E-2</v>
      </c>
      <c r="AO1403" s="2">
        <v>1.1147504183502743E-2</v>
      </c>
      <c r="AP1403" s="2" t="s">
        <v>19</v>
      </c>
      <c r="AQ1403" s="2">
        <v>-1.9108250041212638E-2</v>
      </c>
      <c r="AV1403" s="52"/>
    </row>
    <row r="1404" spans="1:48" x14ac:dyDescent="0.3">
      <c r="A1404">
        <v>2006</v>
      </c>
      <c r="B1404" s="1">
        <v>38903</v>
      </c>
      <c r="C1404" s="4">
        <v>99</v>
      </c>
      <c r="D1404" s="4">
        <v>99</v>
      </c>
      <c r="E1404" s="4">
        <v>99</v>
      </c>
      <c r="F1404">
        <v>29.312641764378682</v>
      </c>
      <c r="G1404">
        <v>95.121300000000005</v>
      </c>
      <c r="H1404">
        <v>33.734099999999998</v>
      </c>
      <c r="I1404">
        <v>52.931600000000003</v>
      </c>
      <c r="J1404">
        <v>55.043799999999997</v>
      </c>
      <c r="K1404">
        <v>63.533799999999999</v>
      </c>
      <c r="P1404">
        <v>568</v>
      </c>
      <c r="Q1404">
        <v>62.5</v>
      </c>
      <c r="R1404">
        <v>11.47</v>
      </c>
      <c r="T1404">
        <v>23.686499999999999</v>
      </c>
      <c r="U1404">
        <v>23.478000000000002</v>
      </c>
      <c r="V1404">
        <v>19.6858</v>
      </c>
      <c r="X1404">
        <v>60843.654629999997</v>
      </c>
      <c r="Y1404" s="2">
        <v>-2.0346129451865091E-2</v>
      </c>
      <c r="Z1404" s="2">
        <v>-5.7124758800766173E-3</v>
      </c>
      <c r="AA1404" s="2">
        <v>-2.1794540925659134E-2</v>
      </c>
      <c r="AB1404" s="2">
        <v>-7.9857265211955575E-3</v>
      </c>
      <c r="AC1404" s="2">
        <v>-3.6257265481745016E-3</v>
      </c>
      <c r="AD1404" s="2">
        <v>-8.806443800735142E-4</v>
      </c>
      <c r="AE1404" s="2" t="s">
        <v>19</v>
      </c>
      <c r="AF1404" s="2" t="s">
        <v>19</v>
      </c>
      <c r="AG1404" s="2" t="s">
        <v>19</v>
      </c>
      <c r="AH1404" s="2" t="s">
        <v>19</v>
      </c>
      <c r="AI1404" s="2">
        <v>1.5301015301015131E-2</v>
      </c>
      <c r="AJ1404" s="2">
        <v>5.1463493084593637E-3</v>
      </c>
      <c r="AK1404" s="2">
        <v>7.9086115992970107E-3</v>
      </c>
      <c r="AL1404" s="2" t="s">
        <v>19</v>
      </c>
      <c r="AM1404" s="2">
        <v>-3.1048659262440936E-2</v>
      </c>
      <c r="AN1404" s="2">
        <v>-7.7048896252370769E-3</v>
      </c>
      <c r="AO1404" s="2">
        <v>-6.7358584813791422E-3</v>
      </c>
      <c r="AP1404" s="2" t="s">
        <v>19</v>
      </c>
      <c r="AQ1404" s="2">
        <v>3.834567281472534E-2</v>
      </c>
      <c r="AV1404" s="52"/>
    </row>
    <row r="1405" spans="1:48" x14ac:dyDescent="0.3">
      <c r="A1405">
        <v>2006</v>
      </c>
      <c r="B1405" s="1">
        <v>38904</v>
      </c>
      <c r="C1405" s="4">
        <v>99</v>
      </c>
      <c r="D1405" s="4">
        <v>99</v>
      </c>
      <c r="E1405" s="4">
        <v>99</v>
      </c>
      <c r="F1405">
        <v>29.11794494824337</v>
      </c>
      <c r="G1405">
        <v>95.398300000000006</v>
      </c>
      <c r="H1405">
        <v>33.698700000000002</v>
      </c>
      <c r="I1405">
        <v>53.255899999999997</v>
      </c>
      <c r="J1405">
        <v>55.216500000000003</v>
      </c>
      <c r="K1405">
        <v>63.581800000000001</v>
      </c>
      <c r="P1405">
        <v>566.16</v>
      </c>
      <c r="Q1405">
        <v>63.02</v>
      </c>
      <c r="R1405">
        <v>11.599</v>
      </c>
      <c r="T1405">
        <v>24.170400000000001</v>
      </c>
      <c r="U1405">
        <v>23.632899999999999</v>
      </c>
      <c r="V1405">
        <v>19.582599999999999</v>
      </c>
      <c r="X1405">
        <v>60852.347930000004</v>
      </c>
      <c r="Y1405" s="2">
        <v>-6.6420767428717609E-3</v>
      </c>
      <c r="Z1405" s="2">
        <v>2.9120712185388697E-3</v>
      </c>
      <c r="AA1405" s="2">
        <v>-1.0493832650046997E-3</v>
      </c>
      <c r="AB1405" s="2">
        <v>6.1267749321765042E-3</v>
      </c>
      <c r="AC1405" s="2">
        <v>3.1375014079697561E-3</v>
      </c>
      <c r="AD1405" s="2">
        <v>7.5550336985985567E-4</v>
      </c>
      <c r="AE1405" s="2" t="s">
        <v>19</v>
      </c>
      <c r="AF1405" s="2" t="s">
        <v>19</v>
      </c>
      <c r="AG1405" s="2" t="s">
        <v>19</v>
      </c>
      <c r="AH1405" s="2" t="s">
        <v>19</v>
      </c>
      <c r="AI1405" s="2">
        <v>-3.2394366197183722E-3</v>
      </c>
      <c r="AJ1405" s="2">
        <v>8.3200000000001051E-3</v>
      </c>
      <c r="AK1405" s="2">
        <v>1.1246730601569332E-2</v>
      </c>
      <c r="AL1405" s="2" t="s">
        <v>19</v>
      </c>
      <c r="AM1405" s="2">
        <v>2.042935849534544E-2</v>
      </c>
      <c r="AN1405" s="2">
        <v>6.597665899991334E-3</v>
      </c>
      <c r="AO1405" s="2">
        <v>-5.2423574353087643E-3</v>
      </c>
      <c r="AP1405" s="2" t="s">
        <v>19</v>
      </c>
      <c r="AQ1405" s="2">
        <v>1.4287932000267567E-4</v>
      </c>
      <c r="AV1405" s="52"/>
    </row>
    <row r="1406" spans="1:48" x14ac:dyDescent="0.3">
      <c r="A1406">
        <v>2006</v>
      </c>
      <c r="B1406" s="1">
        <v>38905</v>
      </c>
      <c r="C1406" s="4">
        <v>99</v>
      </c>
      <c r="D1406" s="4">
        <v>99</v>
      </c>
      <c r="E1406" s="4">
        <v>99</v>
      </c>
      <c r="F1406">
        <v>28.893930424536848</v>
      </c>
      <c r="G1406">
        <v>94.777000000000001</v>
      </c>
      <c r="H1406">
        <v>33.327300000000001</v>
      </c>
      <c r="I1406">
        <v>53.599299999999999</v>
      </c>
      <c r="J1406">
        <v>55.389200000000002</v>
      </c>
      <c r="K1406">
        <v>63.629899999999999</v>
      </c>
      <c r="P1406">
        <v>558.79999999999995</v>
      </c>
      <c r="Q1406">
        <v>62.63</v>
      </c>
      <c r="R1406">
        <v>11.324999999999999</v>
      </c>
      <c r="T1406">
        <v>23.712</v>
      </c>
      <c r="U1406">
        <v>23.459800000000001</v>
      </c>
      <c r="V1406">
        <v>19.734300000000001</v>
      </c>
      <c r="X1406">
        <v>61556.361270000001</v>
      </c>
      <c r="Y1406" s="2">
        <v>-7.6933493797279873E-3</v>
      </c>
      <c r="Z1406" s="2">
        <v>-6.5126946706598465E-3</v>
      </c>
      <c r="AA1406" s="2">
        <v>-1.1021196663372756E-2</v>
      </c>
      <c r="AB1406" s="2">
        <v>6.4481118523957992E-3</v>
      </c>
      <c r="AC1406" s="2">
        <v>3.1276882815824969E-3</v>
      </c>
      <c r="AD1406" s="2">
        <v>7.5650579253805361E-4</v>
      </c>
      <c r="AE1406" s="2" t="s">
        <v>19</v>
      </c>
      <c r="AF1406" s="2" t="s">
        <v>19</v>
      </c>
      <c r="AG1406" s="2" t="s">
        <v>19</v>
      </c>
      <c r="AH1406" s="2" t="s">
        <v>19</v>
      </c>
      <c r="AI1406" s="2">
        <v>-1.2999858697188116E-2</v>
      </c>
      <c r="AJ1406" s="2">
        <v>-6.1885115836242122E-3</v>
      </c>
      <c r="AK1406" s="2">
        <v>-2.3622726097077384E-2</v>
      </c>
      <c r="AL1406" s="2" t="s">
        <v>19</v>
      </c>
      <c r="AM1406" s="2">
        <v>-1.8965346043094078E-2</v>
      </c>
      <c r="AN1406" s="2">
        <v>-7.3245348645319952E-3</v>
      </c>
      <c r="AO1406" s="2">
        <v>7.7466730669064621E-3</v>
      </c>
      <c r="AP1406" s="2" t="s">
        <v>19</v>
      </c>
      <c r="AQ1406" s="2">
        <v>1.1569205855620268E-2</v>
      </c>
      <c r="AV1406" s="52"/>
    </row>
    <row r="1407" spans="1:48" x14ac:dyDescent="0.3">
      <c r="A1407">
        <v>2006</v>
      </c>
      <c r="B1407" s="1">
        <v>38908</v>
      </c>
      <c r="C1407" s="4">
        <v>99</v>
      </c>
      <c r="D1407" s="4">
        <v>99</v>
      </c>
      <c r="E1407" s="4">
        <v>99</v>
      </c>
      <c r="F1407">
        <v>28.68498774101576</v>
      </c>
      <c r="G1407">
        <v>94.956599999999995</v>
      </c>
      <c r="H1407">
        <v>33.035499999999999</v>
      </c>
      <c r="I1407">
        <v>53.650199999999998</v>
      </c>
      <c r="J1407">
        <v>55.430700000000002</v>
      </c>
      <c r="K1407">
        <v>63.629899999999999</v>
      </c>
      <c r="P1407">
        <v>556.48</v>
      </c>
      <c r="Q1407">
        <v>62.02</v>
      </c>
      <c r="R1407">
        <v>11.084</v>
      </c>
      <c r="T1407">
        <v>23.902999999999999</v>
      </c>
      <c r="U1407">
        <v>23.2958</v>
      </c>
      <c r="V1407">
        <v>19.843599999999999</v>
      </c>
      <c r="X1407">
        <v>61599.528050000001</v>
      </c>
      <c r="Y1407" s="2">
        <v>-7.231369372428853E-3</v>
      </c>
      <c r="Z1407" s="2">
        <v>1.8949745191343403E-3</v>
      </c>
      <c r="AA1407" s="2">
        <v>-8.7555847608418169E-3</v>
      </c>
      <c r="AB1407" s="2">
        <v>9.4963926767688278E-4</v>
      </c>
      <c r="AC1407" s="2">
        <v>7.4924353484062678E-4</v>
      </c>
      <c r="AD1407" s="2">
        <v>0</v>
      </c>
      <c r="AE1407" s="2" t="s">
        <v>19</v>
      </c>
      <c r="AF1407" s="2" t="s">
        <v>19</v>
      </c>
      <c r="AG1407" s="2" t="s">
        <v>19</v>
      </c>
      <c r="AH1407" s="2" t="s">
        <v>19</v>
      </c>
      <c r="AI1407" s="2">
        <v>-4.1517537580528785E-3</v>
      </c>
      <c r="AJ1407" s="2">
        <v>-9.7397413380169162E-3</v>
      </c>
      <c r="AK1407" s="2">
        <v>-2.1280353200882951E-2</v>
      </c>
      <c r="AL1407" s="2" t="s">
        <v>19</v>
      </c>
      <c r="AM1407" s="2">
        <v>8.0549932523616974E-3</v>
      </c>
      <c r="AN1407" s="2">
        <v>-6.9906819324974112E-3</v>
      </c>
      <c r="AO1407" s="2">
        <v>5.5385800357752313E-3</v>
      </c>
      <c r="AP1407" s="2" t="s">
        <v>19</v>
      </c>
      <c r="AQ1407" s="2">
        <v>7.0125620016203705E-4</v>
      </c>
      <c r="AV1407" s="52"/>
    </row>
    <row r="1408" spans="1:48" x14ac:dyDescent="0.3">
      <c r="A1408">
        <v>2006</v>
      </c>
      <c r="B1408" s="1">
        <v>38909</v>
      </c>
      <c r="C1408" s="4">
        <v>99</v>
      </c>
      <c r="D1408" s="4">
        <v>99</v>
      </c>
      <c r="E1408" s="4">
        <v>99</v>
      </c>
      <c r="F1408">
        <v>28.549220338265709</v>
      </c>
      <c r="G1408">
        <v>95.375799999999998</v>
      </c>
      <c r="H1408">
        <v>33.283099999999997</v>
      </c>
      <c r="I1408">
        <v>53.821899999999999</v>
      </c>
      <c r="J1408">
        <v>55.492800000000003</v>
      </c>
      <c r="K1408">
        <v>63.629899999999999</v>
      </c>
      <c r="P1408">
        <v>560.64</v>
      </c>
      <c r="Q1408">
        <v>63.81</v>
      </c>
      <c r="R1408">
        <v>11.57</v>
      </c>
      <c r="T1408">
        <v>24.017600000000002</v>
      </c>
      <c r="U1408">
        <v>23.806000000000001</v>
      </c>
      <c r="V1408">
        <v>19.9954</v>
      </c>
      <c r="X1408">
        <v>60470.779329999998</v>
      </c>
      <c r="Y1408" s="2">
        <v>-4.7330472641591292E-3</v>
      </c>
      <c r="Z1408" s="2">
        <v>4.4146483762055322E-3</v>
      </c>
      <c r="AA1408" s="2">
        <v>7.4949675349245126E-3</v>
      </c>
      <c r="AB1408" s="2">
        <v>3.2003608560640107E-3</v>
      </c>
      <c r="AC1408" s="2">
        <v>1.1203178022287652E-3</v>
      </c>
      <c r="AD1408" s="2">
        <v>0</v>
      </c>
      <c r="AE1408" s="2" t="s">
        <v>19</v>
      </c>
      <c r="AF1408" s="2" t="s">
        <v>19</v>
      </c>
      <c r="AG1408" s="2" t="s">
        <v>19</v>
      </c>
      <c r="AH1408" s="2" t="s">
        <v>19</v>
      </c>
      <c r="AI1408" s="2">
        <v>7.4755606670500185E-3</v>
      </c>
      <c r="AJ1408" s="2">
        <v>2.8861657529829055E-2</v>
      </c>
      <c r="AK1408" s="2">
        <v>4.3846986647419817E-2</v>
      </c>
      <c r="AL1408" s="2" t="s">
        <v>19</v>
      </c>
      <c r="AM1408" s="2">
        <v>4.7943772748191282E-3</v>
      </c>
      <c r="AN1408" s="2">
        <v>2.1900943517715765E-2</v>
      </c>
      <c r="AO1408" s="2">
        <v>7.6498216049507572E-3</v>
      </c>
      <c r="AP1408" s="2" t="s">
        <v>19</v>
      </c>
      <c r="AQ1408" s="2">
        <v>-1.83239832468165E-2</v>
      </c>
      <c r="AV1408" s="52"/>
    </row>
    <row r="1409" spans="1:48" x14ac:dyDescent="0.3">
      <c r="A1409">
        <v>2006</v>
      </c>
      <c r="B1409" s="1">
        <v>38910</v>
      </c>
      <c r="C1409" s="4">
        <v>99</v>
      </c>
      <c r="D1409" s="4">
        <v>99</v>
      </c>
      <c r="E1409" s="4">
        <v>99</v>
      </c>
      <c r="F1409">
        <v>27.666893418248947</v>
      </c>
      <c r="G1409">
        <v>94.357799999999997</v>
      </c>
      <c r="H1409">
        <v>32.655299999999997</v>
      </c>
      <c r="I1409">
        <v>53.834600000000002</v>
      </c>
      <c r="J1409">
        <v>55.541200000000003</v>
      </c>
      <c r="K1409">
        <v>63.6539</v>
      </c>
      <c r="P1409">
        <v>569.12</v>
      </c>
      <c r="Q1409">
        <v>64.92</v>
      </c>
      <c r="R1409">
        <v>11.592000000000001</v>
      </c>
      <c r="T1409">
        <v>23.482700000000001</v>
      </c>
      <c r="U1409">
        <v>24.042899999999999</v>
      </c>
      <c r="V1409">
        <v>19.898199999999999</v>
      </c>
      <c r="X1409">
        <v>62127.103719999999</v>
      </c>
      <c r="Y1409" s="2">
        <v>-3.090546465236188E-2</v>
      </c>
      <c r="Z1409" s="2">
        <v>-1.0673567089345526E-2</v>
      </c>
      <c r="AA1409" s="2">
        <v>-1.8862425675493011E-2</v>
      </c>
      <c r="AB1409" s="2">
        <v>2.3596342752685295E-4</v>
      </c>
      <c r="AC1409" s="2">
        <v>8.7218522042498137E-4</v>
      </c>
      <c r="AD1409" s="2">
        <v>3.7718116797291756E-4</v>
      </c>
      <c r="AE1409" s="2" t="s">
        <v>19</v>
      </c>
      <c r="AF1409" s="2" t="s">
        <v>19</v>
      </c>
      <c r="AG1409" s="2" t="s">
        <v>19</v>
      </c>
      <c r="AH1409" s="2" t="s">
        <v>19</v>
      </c>
      <c r="AI1409" s="2">
        <v>1.5125570776255648E-2</v>
      </c>
      <c r="AJ1409" s="2">
        <v>1.7395392571697199E-2</v>
      </c>
      <c r="AK1409" s="2">
        <v>1.9014693171996999E-3</v>
      </c>
      <c r="AL1409" s="2" t="s">
        <v>19</v>
      </c>
      <c r="AM1409" s="2">
        <v>-2.2271167810272496E-2</v>
      </c>
      <c r="AN1409" s="2">
        <v>9.9512727883726004E-3</v>
      </c>
      <c r="AO1409" s="2">
        <v>-4.8611180571531687E-3</v>
      </c>
      <c r="AP1409" s="2" t="s">
        <v>19</v>
      </c>
      <c r="AQ1409" s="2">
        <v>2.7390491876434053E-2</v>
      </c>
      <c r="AV1409" s="52"/>
    </row>
    <row r="1410" spans="1:48" x14ac:dyDescent="0.3">
      <c r="A1410">
        <v>2006</v>
      </c>
      <c r="B1410" s="1">
        <v>38911</v>
      </c>
      <c r="C1410" s="4">
        <v>99</v>
      </c>
      <c r="D1410" s="4">
        <v>99</v>
      </c>
      <c r="E1410" s="4">
        <v>99</v>
      </c>
      <c r="F1410">
        <v>27.341494677949878</v>
      </c>
      <c r="G1410">
        <v>92.8232</v>
      </c>
      <c r="H1410">
        <v>32.107100000000003</v>
      </c>
      <c r="I1410">
        <v>54.044400000000003</v>
      </c>
      <c r="J1410">
        <v>55.665500000000002</v>
      </c>
      <c r="K1410">
        <v>63.734000000000002</v>
      </c>
      <c r="P1410">
        <v>586</v>
      </c>
      <c r="Q1410">
        <v>65.55</v>
      </c>
      <c r="R1410">
        <v>11.65</v>
      </c>
      <c r="T1410">
        <v>22.5532</v>
      </c>
      <c r="U1410">
        <v>24.033799999999999</v>
      </c>
      <c r="V1410">
        <v>19.825399999999998</v>
      </c>
      <c r="X1410">
        <v>67313.239459999997</v>
      </c>
      <c r="Y1410" s="2">
        <v>-1.1761303858005112E-2</v>
      </c>
      <c r="Z1410" s="2">
        <v>-1.6263626324479752E-2</v>
      </c>
      <c r="AA1410" s="2">
        <v>-1.6787474008813086E-2</v>
      </c>
      <c r="AB1410" s="2">
        <v>3.8971219253045586E-3</v>
      </c>
      <c r="AC1410" s="2">
        <v>2.2379782935910697E-3</v>
      </c>
      <c r="AD1410" s="2">
        <v>1.2583675155803942E-3</v>
      </c>
      <c r="AE1410" s="2" t="s">
        <v>19</v>
      </c>
      <c r="AF1410" s="2" t="s">
        <v>19</v>
      </c>
      <c r="AG1410" s="2" t="s">
        <v>19</v>
      </c>
      <c r="AH1410" s="2" t="s">
        <v>19</v>
      </c>
      <c r="AI1410" s="2">
        <v>2.9659825695811159E-2</v>
      </c>
      <c r="AJ1410" s="2">
        <v>9.7042513863214719E-3</v>
      </c>
      <c r="AK1410" s="2">
        <v>5.003450655624464E-3</v>
      </c>
      <c r="AL1410" s="2" t="s">
        <v>19</v>
      </c>
      <c r="AM1410" s="2">
        <v>-3.9582330822264922E-2</v>
      </c>
      <c r="AN1410" s="2">
        <v>-3.7849011558510615E-4</v>
      </c>
      <c r="AO1410" s="2">
        <v>-3.6586223879547797E-3</v>
      </c>
      <c r="AP1410" s="2" t="s">
        <v>19</v>
      </c>
      <c r="AQ1410" s="2">
        <v>8.3476219386845019E-2</v>
      </c>
      <c r="AV1410" s="52"/>
    </row>
    <row r="1411" spans="1:48" x14ac:dyDescent="0.3">
      <c r="A1411">
        <v>2006</v>
      </c>
      <c r="B1411" s="1">
        <v>38912</v>
      </c>
      <c r="C1411" s="4">
        <v>99</v>
      </c>
      <c r="D1411" s="4">
        <v>99</v>
      </c>
      <c r="E1411" s="4">
        <v>99</v>
      </c>
      <c r="F1411">
        <v>26.686871667307397</v>
      </c>
      <c r="G1411">
        <v>92.463899999999995</v>
      </c>
      <c r="H1411">
        <v>31.779900000000001</v>
      </c>
      <c r="I1411">
        <v>54.076300000000003</v>
      </c>
      <c r="J1411">
        <v>55.707000000000001</v>
      </c>
      <c r="K1411">
        <v>63.741999999999997</v>
      </c>
      <c r="P1411">
        <v>585.76</v>
      </c>
      <c r="Q1411">
        <v>65.849999999999994</v>
      </c>
      <c r="R1411">
        <v>11.499000000000001</v>
      </c>
      <c r="T1411">
        <v>22.6678</v>
      </c>
      <c r="U1411">
        <v>24.1431</v>
      </c>
      <c r="V1411">
        <v>19.825399999999998</v>
      </c>
      <c r="X1411">
        <v>69393.621700000003</v>
      </c>
      <c r="Y1411" s="2">
        <v>-2.3942473458498092E-2</v>
      </c>
      <c r="Z1411" s="2">
        <v>-3.8707995414939411E-3</v>
      </c>
      <c r="AA1411" s="2">
        <v>-1.0190892357142212E-2</v>
      </c>
      <c r="AB1411" s="2">
        <v>5.90255419617991E-4</v>
      </c>
      <c r="AC1411" s="2">
        <v>7.4552460680310517E-4</v>
      </c>
      <c r="AD1411" s="2">
        <v>1.2552169956370207E-4</v>
      </c>
      <c r="AE1411" s="2" t="s">
        <v>19</v>
      </c>
      <c r="AF1411" s="2" t="s">
        <v>19</v>
      </c>
      <c r="AG1411" s="2" t="s">
        <v>19</v>
      </c>
      <c r="AH1411" s="2" t="s">
        <v>19</v>
      </c>
      <c r="AI1411" s="2">
        <v>-4.0955631399319792E-4</v>
      </c>
      <c r="AJ1411" s="2">
        <v>4.5766590389015871E-3</v>
      </c>
      <c r="AK1411" s="2">
        <v>-1.2961373390557918E-2</v>
      </c>
      <c r="AL1411" s="2" t="s">
        <v>19</v>
      </c>
      <c r="AM1411" s="2">
        <v>5.081318837238058E-3</v>
      </c>
      <c r="AN1411" s="2">
        <v>4.5477619019880233E-3</v>
      </c>
      <c r="AO1411" s="2">
        <v>0</v>
      </c>
      <c r="AP1411" s="2" t="s">
        <v>19</v>
      </c>
      <c r="AQ1411" s="2">
        <v>3.0905989025179048E-2</v>
      </c>
      <c r="AV1411" s="52"/>
    </row>
    <row r="1412" spans="1:48" x14ac:dyDescent="0.3">
      <c r="A1412">
        <v>2006</v>
      </c>
      <c r="B1412" s="1">
        <v>38915</v>
      </c>
      <c r="C1412" s="4">
        <v>99</v>
      </c>
      <c r="D1412" s="4">
        <v>99</v>
      </c>
      <c r="E1412" s="4">
        <v>99</v>
      </c>
      <c r="F1412">
        <v>27.030328137089413</v>
      </c>
      <c r="G1412">
        <v>92.329099999999997</v>
      </c>
      <c r="H1412">
        <v>31.859500000000001</v>
      </c>
      <c r="I1412">
        <v>54.158900000000003</v>
      </c>
      <c r="J1412">
        <v>55.6586</v>
      </c>
      <c r="K1412">
        <v>63.734000000000002</v>
      </c>
      <c r="P1412">
        <v>573.20000000000005</v>
      </c>
      <c r="Q1412">
        <v>63.95</v>
      </c>
      <c r="R1412">
        <v>10.897</v>
      </c>
      <c r="T1412">
        <v>22.311199999999999</v>
      </c>
      <c r="U1412">
        <v>23.596499999999999</v>
      </c>
      <c r="V1412">
        <v>19.88</v>
      </c>
      <c r="X1412">
        <v>68812.063150000002</v>
      </c>
      <c r="Y1412" s="2">
        <v>1.2869866279709541E-2</v>
      </c>
      <c r="Z1412" s="2">
        <v>-1.4578662591562264E-3</v>
      </c>
      <c r="AA1412" s="2">
        <v>2.5047278311134402E-3</v>
      </c>
      <c r="AB1412" s="2">
        <v>1.5274713691579844E-3</v>
      </c>
      <c r="AC1412" s="2">
        <v>-8.6883156515338289E-4</v>
      </c>
      <c r="AD1412" s="2">
        <v>-1.2550594584415098E-4</v>
      </c>
      <c r="AE1412" s="2" t="s">
        <v>19</v>
      </c>
      <c r="AF1412" s="2" t="s">
        <v>19</v>
      </c>
      <c r="AG1412" s="2" t="s">
        <v>19</v>
      </c>
      <c r="AH1412" s="2" t="s">
        <v>19</v>
      </c>
      <c r="AI1412" s="2">
        <v>-2.1442228899207771E-2</v>
      </c>
      <c r="AJ1412" s="2">
        <v>-2.8853454821563984E-2</v>
      </c>
      <c r="AK1412" s="2">
        <v>-5.2352378467692917E-2</v>
      </c>
      <c r="AL1412" s="2" t="s">
        <v>19</v>
      </c>
      <c r="AM1412" s="2">
        <v>-1.5731566362858329E-2</v>
      </c>
      <c r="AN1412" s="2">
        <v>-2.2640008946655632E-2</v>
      </c>
      <c r="AO1412" s="2">
        <v>2.7540427935881517E-3</v>
      </c>
      <c r="AP1412" s="2" t="s">
        <v>19</v>
      </c>
      <c r="AQ1412" s="2">
        <v>-8.3805764240721947E-3</v>
      </c>
      <c r="AV1412" s="52"/>
    </row>
    <row r="1413" spans="1:48" x14ac:dyDescent="0.3">
      <c r="A1413">
        <v>2006</v>
      </c>
      <c r="B1413" s="1">
        <v>38916</v>
      </c>
      <c r="C1413" s="4">
        <v>99</v>
      </c>
      <c r="D1413" s="4">
        <v>99</v>
      </c>
      <c r="E1413" s="4">
        <v>99</v>
      </c>
      <c r="F1413">
        <v>26.866249914455558</v>
      </c>
      <c r="G1413">
        <v>92.800700000000006</v>
      </c>
      <c r="H1413">
        <v>31.965599999999998</v>
      </c>
      <c r="I1413">
        <v>53.694699999999997</v>
      </c>
      <c r="J1413">
        <v>55.444499999999998</v>
      </c>
      <c r="K1413">
        <v>63.685899999999997</v>
      </c>
      <c r="P1413">
        <v>566</v>
      </c>
      <c r="Q1413">
        <v>62.9</v>
      </c>
      <c r="R1413">
        <v>10.595000000000001</v>
      </c>
      <c r="T1413">
        <v>22.6219</v>
      </c>
      <c r="U1413">
        <v>23.450700000000001</v>
      </c>
      <c r="V1413">
        <v>19.910399999999999</v>
      </c>
      <c r="X1413">
        <v>67922.661890000003</v>
      </c>
      <c r="Y1413" s="2">
        <v>-6.0701528224778034E-3</v>
      </c>
      <c r="Z1413" s="2">
        <v>5.1078154124757358E-3</v>
      </c>
      <c r="AA1413" s="2">
        <v>3.3302468651421613E-3</v>
      </c>
      <c r="AB1413" s="2">
        <v>-8.5710751141548913E-3</v>
      </c>
      <c r="AC1413" s="2">
        <v>-3.8466652053771311E-3</v>
      </c>
      <c r="AD1413" s="2">
        <v>-7.546992186274748E-4</v>
      </c>
      <c r="AE1413" s="2" t="s">
        <v>19</v>
      </c>
      <c r="AF1413" s="2" t="s">
        <v>19</v>
      </c>
      <c r="AG1413" s="2" t="s">
        <v>19</v>
      </c>
      <c r="AH1413" s="2" t="s">
        <v>19</v>
      </c>
      <c r="AI1413" s="2">
        <v>-1.2561060711793526E-2</v>
      </c>
      <c r="AJ1413" s="2">
        <v>-1.6419077404222104E-2</v>
      </c>
      <c r="AK1413" s="2">
        <v>-2.7714049738460145E-2</v>
      </c>
      <c r="AL1413" s="2" t="s">
        <v>19</v>
      </c>
      <c r="AM1413" s="2">
        <v>1.3925741331707764E-2</v>
      </c>
      <c r="AN1413" s="2">
        <v>-6.1788824613818738E-3</v>
      </c>
      <c r="AO1413" s="2">
        <v>1.529175050301923E-3</v>
      </c>
      <c r="AP1413" s="2" t="s">
        <v>19</v>
      </c>
      <c r="AQ1413" s="2">
        <v>-1.2925077657695572E-2</v>
      </c>
      <c r="AV1413" s="52"/>
    </row>
    <row r="1414" spans="1:48" x14ac:dyDescent="0.3">
      <c r="A1414">
        <v>2006</v>
      </c>
      <c r="B1414" s="1">
        <v>38917</v>
      </c>
      <c r="C1414" s="4">
        <v>99</v>
      </c>
      <c r="D1414" s="4">
        <v>99</v>
      </c>
      <c r="E1414" s="4">
        <v>99</v>
      </c>
      <c r="F1414">
        <v>27.232979411367182</v>
      </c>
      <c r="G1414">
        <v>94.088300000000004</v>
      </c>
      <c r="H1414">
        <v>32.3812</v>
      </c>
      <c r="I1414">
        <v>54.203400000000002</v>
      </c>
      <c r="J1414">
        <v>55.796799999999998</v>
      </c>
      <c r="K1414">
        <v>63.774000000000001</v>
      </c>
      <c r="P1414">
        <v>558.79999999999995</v>
      </c>
      <c r="Q1414">
        <v>64.03</v>
      </c>
      <c r="R1414">
        <v>11.138999999999999</v>
      </c>
      <c r="T1414">
        <v>24.017600000000002</v>
      </c>
      <c r="U1414">
        <v>23.532699999999998</v>
      </c>
      <c r="V1414">
        <v>20.213899999999999</v>
      </c>
      <c r="X1414">
        <v>64302.832459999998</v>
      </c>
      <c r="Y1414" s="2">
        <v>1.3650193014630663E-2</v>
      </c>
      <c r="Z1414" s="2">
        <v>1.387489534022901E-2</v>
      </c>
      <c r="AA1414" s="2">
        <v>1.3001476587331418E-2</v>
      </c>
      <c r="AB1414" s="2">
        <v>9.4739331814872596E-3</v>
      </c>
      <c r="AC1414" s="2">
        <v>6.3541018495973933E-3</v>
      </c>
      <c r="AD1414" s="2">
        <v>1.3833517309169707E-3</v>
      </c>
      <c r="AE1414" s="2" t="s">
        <v>19</v>
      </c>
      <c r="AF1414" s="2" t="s">
        <v>19</v>
      </c>
      <c r="AG1414" s="2" t="s">
        <v>19</v>
      </c>
      <c r="AH1414" s="2" t="s">
        <v>19</v>
      </c>
      <c r="AI1414" s="2">
        <v>-1.2720848056537171E-2</v>
      </c>
      <c r="AJ1414" s="2">
        <v>1.7965023847376749E-2</v>
      </c>
      <c r="AK1414" s="2">
        <v>5.1344974044360336E-2</v>
      </c>
      <c r="AL1414" s="2" t="s">
        <v>19</v>
      </c>
      <c r="AM1414" s="2">
        <v>6.1696851281280551E-2</v>
      </c>
      <c r="AN1414" s="2">
        <v>3.4966973267320789E-3</v>
      </c>
      <c r="AO1414" s="2">
        <v>1.5243289938926319E-2</v>
      </c>
      <c r="AP1414" s="2" t="s">
        <v>19</v>
      </c>
      <c r="AQ1414" s="2">
        <v>-5.3293397656621222E-2</v>
      </c>
      <c r="AV1414" s="52"/>
    </row>
    <row r="1415" spans="1:48" x14ac:dyDescent="0.3">
      <c r="A1415">
        <v>2006</v>
      </c>
      <c r="B1415" s="1">
        <v>38918</v>
      </c>
      <c r="C1415" s="4">
        <v>99</v>
      </c>
      <c r="D1415" s="4">
        <v>99</v>
      </c>
      <c r="E1415" s="4">
        <v>99</v>
      </c>
      <c r="F1415">
        <v>27.678522196628794</v>
      </c>
      <c r="G1415">
        <v>93.444500000000005</v>
      </c>
      <c r="H1415">
        <v>31.903700000000001</v>
      </c>
      <c r="I1415">
        <v>54.362400000000001</v>
      </c>
      <c r="J1415">
        <v>55.914200000000001</v>
      </c>
      <c r="K1415">
        <v>63.854100000000003</v>
      </c>
      <c r="P1415">
        <v>552.79999999999995</v>
      </c>
      <c r="Q1415">
        <v>62.54</v>
      </c>
      <c r="R1415">
        <v>10.9</v>
      </c>
      <c r="T1415">
        <v>23.327400000000001</v>
      </c>
      <c r="U1415">
        <v>23.2867</v>
      </c>
      <c r="V1415">
        <v>20.262499999999999</v>
      </c>
      <c r="X1415">
        <v>66405.812770000004</v>
      </c>
      <c r="Y1415" s="2">
        <v>1.6360412811667668E-2</v>
      </c>
      <c r="Z1415" s="2">
        <v>-6.8425085797064744E-3</v>
      </c>
      <c r="AA1415" s="2">
        <v>-1.4746210764270629E-2</v>
      </c>
      <c r="AB1415" s="2">
        <v>2.9333953220647135E-3</v>
      </c>
      <c r="AC1415" s="2">
        <v>2.1040633154589816E-3</v>
      </c>
      <c r="AD1415" s="2">
        <v>1.25599774202656E-3</v>
      </c>
      <c r="AE1415" s="2" t="s">
        <v>19</v>
      </c>
      <c r="AF1415" s="2" t="s">
        <v>19</v>
      </c>
      <c r="AG1415" s="2" t="s">
        <v>19</v>
      </c>
      <c r="AH1415" s="2" t="s">
        <v>19</v>
      </c>
      <c r="AI1415" s="2">
        <v>-1.0737294201861092E-2</v>
      </c>
      <c r="AJ1415" s="2">
        <v>-2.3270342027174817E-2</v>
      </c>
      <c r="AK1415" s="2">
        <v>-2.1456145075859467E-2</v>
      </c>
      <c r="AL1415" s="2" t="s">
        <v>19</v>
      </c>
      <c r="AM1415" s="2">
        <v>-2.8737259343148414E-2</v>
      </c>
      <c r="AN1415" s="2">
        <v>-1.045353911790825E-2</v>
      </c>
      <c r="AO1415" s="2">
        <v>2.4042861595239273E-3</v>
      </c>
      <c r="AP1415" s="2" t="s">
        <v>19</v>
      </c>
      <c r="AQ1415" s="2">
        <v>3.2704318449862768E-2</v>
      </c>
      <c r="AV1415" s="52"/>
    </row>
    <row r="1416" spans="1:48" x14ac:dyDescent="0.3">
      <c r="A1416">
        <v>2006</v>
      </c>
      <c r="B1416" s="1">
        <v>38919</v>
      </c>
      <c r="C1416" s="4">
        <v>99</v>
      </c>
      <c r="D1416" s="4">
        <v>99</v>
      </c>
      <c r="E1416" s="4">
        <v>99</v>
      </c>
      <c r="F1416">
        <v>27.46807049641254</v>
      </c>
      <c r="G1416">
        <v>92.785799999999995</v>
      </c>
      <c r="H1416">
        <v>31.567699999999999</v>
      </c>
      <c r="I1416">
        <v>54.260599999999997</v>
      </c>
      <c r="J1416">
        <v>55.8797</v>
      </c>
      <c r="K1416">
        <v>63.838099999999997</v>
      </c>
      <c r="P1416">
        <v>556.16</v>
      </c>
      <c r="Q1416">
        <v>61.71</v>
      </c>
      <c r="R1416">
        <v>10.837999999999999</v>
      </c>
      <c r="T1416">
        <v>22.874099999999999</v>
      </c>
      <c r="U1416">
        <v>23.222999999999999</v>
      </c>
      <c r="V1416">
        <v>20.311</v>
      </c>
      <c r="X1416">
        <v>67933.653179999994</v>
      </c>
      <c r="Y1416" s="2">
        <v>-7.6034297901167447E-3</v>
      </c>
      <c r="Z1416" s="2">
        <v>-7.0491040136124727E-3</v>
      </c>
      <c r="AA1416" s="2">
        <v>-1.053169381607777E-2</v>
      </c>
      <c r="AB1416" s="2">
        <v>-1.8726178388004389E-3</v>
      </c>
      <c r="AC1416" s="2">
        <v>-6.1701678643355518E-4</v>
      </c>
      <c r="AD1416" s="2">
        <v>-2.5057122408744803E-4</v>
      </c>
      <c r="AE1416" s="2" t="s">
        <v>19</v>
      </c>
      <c r="AF1416" s="2" t="s">
        <v>19</v>
      </c>
      <c r="AG1416" s="2" t="s">
        <v>19</v>
      </c>
      <c r="AH1416" s="2" t="s">
        <v>19</v>
      </c>
      <c r="AI1416" s="2">
        <v>6.0781476121563038E-3</v>
      </c>
      <c r="AJ1416" s="2">
        <v>-1.3271506236008923E-2</v>
      </c>
      <c r="AK1416" s="2">
        <v>-5.6880733944955075E-3</v>
      </c>
      <c r="AL1416" s="2" t="s">
        <v>19</v>
      </c>
      <c r="AM1416" s="2">
        <v>-1.943208415854325E-2</v>
      </c>
      <c r="AN1416" s="2">
        <v>-2.7354670262424996E-3</v>
      </c>
      <c r="AO1416" s="2">
        <v>2.393584207279531E-3</v>
      </c>
      <c r="AP1416" s="2" t="s">
        <v>19</v>
      </c>
      <c r="AQ1416" s="2">
        <v>2.3007630601431517E-2</v>
      </c>
      <c r="AV1416" s="52"/>
    </row>
    <row r="1417" spans="1:48" x14ac:dyDescent="0.3">
      <c r="A1417">
        <v>2006</v>
      </c>
      <c r="B1417" s="1">
        <v>38922</v>
      </c>
      <c r="C1417" s="4">
        <v>99</v>
      </c>
      <c r="D1417" s="4">
        <v>99</v>
      </c>
      <c r="E1417" s="4">
        <v>99</v>
      </c>
      <c r="F1417">
        <v>28.004303307921639</v>
      </c>
      <c r="G1417">
        <v>94.477500000000006</v>
      </c>
      <c r="H1417">
        <v>32.195500000000003</v>
      </c>
      <c r="I1417">
        <v>54.2288</v>
      </c>
      <c r="J1417">
        <v>55.8797</v>
      </c>
      <c r="K1417">
        <v>63.838099999999997</v>
      </c>
      <c r="P1417">
        <v>561.36</v>
      </c>
      <c r="Q1417">
        <v>61.14</v>
      </c>
      <c r="R1417">
        <v>10.917999999999999</v>
      </c>
      <c r="T1417">
        <v>23.902999999999999</v>
      </c>
      <c r="U1417">
        <v>23.3232</v>
      </c>
      <c r="V1417">
        <v>20.499199999999998</v>
      </c>
      <c r="X1417">
        <v>62964.823989999997</v>
      </c>
      <c r="Y1417" s="2">
        <v>1.9522041476452978E-2</v>
      </c>
      <c r="Z1417" s="2">
        <v>1.8232315720724701E-2</v>
      </c>
      <c r="AA1417" s="2">
        <v>1.9887416568201255E-2</v>
      </c>
      <c r="AB1417" s="2">
        <v>-5.8606060382671021E-4</v>
      </c>
      <c r="AC1417" s="2">
        <v>0</v>
      </c>
      <c r="AD1417" s="2">
        <v>0</v>
      </c>
      <c r="AE1417" s="2" t="s">
        <v>19</v>
      </c>
      <c r="AF1417" s="2" t="s">
        <v>19</v>
      </c>
      <c r="AG1417" s="2" t="s">
        <v>19</v>
      </c>
      <c r="AH1417" s="2" t="s">
        <v>19</v>
      </c>
      <c r="AI1417" s="2">
        <v>9.349827387802101E-3</v>
      </c>
      <c r="AJ1417" s="2">
        <v>-9.2367525522605298E-3</v>
      </c>
      <c r="AK1417" s="2">
        <v>7.3814356892416555E-3</v>
      </c>
      <c r="AL1417" s="2" t="s">
        <v>19</v>
      </c>
      <c r="AM1417" s="2">
        <v>4.4981004717125517E-2</v>
      </c>
      <c r="AN1417" s="2">
        <v>4.3146880248030595E-3</v>
      </c>
      <c r="AO1417" s="2">
        <v>9.2659150214169372E-3</v>
      </c>
      <c r="AP1417" s="2" t="s">
        <v>19</v>
      </c>
      <c r="AQ1417" s="2">
        <v>-7.3142381682821722E-2</v>
      </c>
      <c r="AV1417" s="52"/>
    </row>
    <row r="1418" spans="1:48" x14ac:dyDescent="0.3">
      <c r="A1418">
        <v>2006</v>
      </c>
      <c r="B1418" s="1">
        <v>38923</v>
      </c>
      <c r="C1418" s="4">
        <v>99</v>
      </c>
      <c r="D1418" s="4">
        <v>99</v>
      </c>
      <c r="E1418" s="4">
        <v>99</v>
      </c>
      <c r="F1418">
        <v>26.420349047358815</v>
      </c>
      <c r="G1418">
        <v>94.814400000000006</v>
      </c>
      <c r="H1418">
        <v>32.3812</v>
      </c>
      <c r="I1418">
        <v>54.069899999999997</v>
      </c>
      <c r="J1418">
        <v>55.824399999999997</v>
      </c>
      <c r="K1418">
        <v>63.822099999999999</v>
      </c>
      <c r="P1418">
        <v>552</v>
      </c>
      <c r="Q1418">
        <v>61.55</v>
      </c>
      <c r="R1418">
        <v>10.993</v>
      </c>
      <c r="T1418">
        <v>23.966699999999999</v>
      </c>
      <c r="U1418">
        <v>23.122699999999998</v>
      </c>
      <c r="V1418">
        <v>20.584199999999999</v>
      </c>
      <c r="X1418">
        <v>61224.837749999999</v>
      </c>
      <c r="Y1418" s="2">
        <v>-5.6561102168707245E-2</v>
      </c>
      <c r="Z1418" s="2">
        <v>3.5659283956497312E-3</v>
      </c>
      <c r="AA1418" s="2">
        <v>5.7678868164805497E-3</v>
      </c>
      <c r="AB1418" s="2">
        <v>-2.9301773227510264E-3</v>
      </c>
      <c r="AC1418" s="2">
        <v>-9.8962592855733611E-4</v>
      </c>
      <c r="AD1418" s="2">
        <v>-2.5063402576197547E-4</v>
      </c>
      <c r="AE1418" s="2" t="s">
        <v>19</v>
      </c>
      <c r="AF1418" s="2" t="s">
        <v>19</v>
      </c>
      <c r="AG1418" s="2" t="s">
        <v>19</v>
      </c>
      <c r="AH1418" s="2" t="s">
        <v>19</v>
      </c>
      <c r="AI1418" s="2">
        <v>-1.6673792218896977E-2</v>
      </c>
      <c r="AJ1418" s="2">
        <v>6.7059208374222745E-3</v>
      </c>
      <c r="AK1418" s="2">
        <v>6.8693899981682183E-3</v>
      </c>
      <c r="AL1418" s="2" t="s">
        <v>19</v>
      </c>
      <c r="AM1418" s="2">
        <v>2.6649374555496319E-3</v>
      </c>
      <c r="AN1418" s="2">
        <v>-8.5965905193112757E-3</v>
      </c>
      <c r="AO1418" s="2">
        <v>4.146503278176672E-3</v>
      </c>
      <c r="AP1418" s="2" t="s">
        <v>19</v>
      </c>
      <c r="AQ1418" s="2">
        <v>-2.7634258777191834E-2</v>
      </c>
      <c r="AV1418" s="52"/>
    </row>
    <row r="1419" spans="1:48" x14ac:dyDescent="0.3">
      <c r="A1419">
        <v>2006</v>
      </c>
      <c r="B1419" s="1">
        <v>38924</v>
      </c>
      <c r="C1419" s="4">
        <v>99</v>
      </c>
      <c r="D1419" s="4">
        <v>99</v>
      </c>
      <c r="E1419" s="4">
        <v>99</v>
      </c>
      <c r="F1419">
        <v>25.208640511210923</v>
      </c>
      <c r="G1419">
        <v>94.941699999999997</v>
      </c>
      <c r="H1419">
        <v>32.354700000000001</v>
      </c>
      <c r="I1419">
        <v>54.267000000000003</v>
      </c>
      <c r="J1419">
        <v>55.962600000000002</v>
      </c>
      <c r="K1419">
        <v>63.902200000000001</v>
      </c>
      <c r="P1419">
        <v>553.36</v>
      </c>
      <c r="Q1419">
        <v>62</v>
      </c>
      <c r="R1419">
        <v>11.106999999999999</v>
      </c>
      <c r="T1419">
        <v>23.864799999999999</v>
      </c>
      <c r="U1419">
        <v>22.9679</v>
      </c>
      <c r="V1419">
        <v>20.657</v>
      </c>
      <c r="X1419">
        <v>60798.466370000002</v>
      </c>
      <c r="Y1419" s="2">
        <v>-4.5862699768874693E-2</v>
      </c>
      <c r="Z1419" s="2">
        <v>1.3426230614757007E-3</v>
      </c>
      <c r="AA1419" s="2">
        <v>-8.1837609477097839E-4</v>
      </c>
      <c r="AB1419" s="2">
        <v>3.6452813857619226E-3</v>
      </c>
      <c r="AC1419" s="2">
        <v>2.4756199797939527E-3</v>
      </c>
      <c r="AD1419" s="2">
        <v>1.2550511499935801E-3</v>
      </c>
      <c r="AE1419" s="2" t="s">
        <v>19</v>
      </c>
      <c r="AF1419" s="2" t="s">
        <v>19</v>
      </c>
      <c r="AG1419" s="2" t="s">
        <v>19</v>
      </c>
      <c r="AH1419" s="2" t="s">
        <v>19</v>
      </c>
      <c r="AI1419" s="2">
        <v>2.4637681159420666E-3</v>
      </c>
      <c r="AJ1419" s="2">
        <v>7.3111291632819153E-3</v>
      </c>
      <c r="AK1419" s="2">
        <v>1.0370235604475475E-2</v>
      </c>
      <c r="AL1419" s="2" t="s">
        <v>19</v>
      </c>
      <c r="AM1419" s="2">
        <v>-4.2517326123329147E-3</v>
      </c>
      <c r="AN1419" s="2">
        <v>-6.6947199072772134E-3</v>
      </c>
      <c r="AO1419" s="2">
        <v>3.5366931918656697E-3</v>
      </c>
      <c r="AP1419" s="2" t="s">
        <v>19</v>
      </c>
      <c r="AQ1419" s="2">
        <v>-6.9640262950307896E-3</v>
      </c>
      <c r="AV1419" s="52"/>
    </row>
    <row r="1420" spans="1:48" x14ac:dyDescent="0.3">
      <c r="A1420">
        <v>2006</v>
      </c>
      <c r="B1420" s="1">
        <v>38925</v>
      </c>
      <c r="C1420" s="4">
        <v>99</v>
      </c>
      <c r="D1420" s="4">
        <v>99</v>
      </c>
      <c r="E1420" s="4">
        <v>99</v>
      </c>
      <c r="F1420">
        <v>25.577482337793263</v>
      </c>
      <c r="G1420">
        <v>94.851799999999997</v>
      </c>
      <c r="H1420">
        <v>32.142499999999998</v>
      </c>
      <c r="I1420">
        <v>54.1843</v>
      </c>
      <c r="J1420">
        <v>55.9557</v>
      </c>
      <c r="K1420">
        <v>63.934199999999997</v>
      </c>
      <c r="P1420">
        <v>557.44000000000005</v>
      </c>
      <c r="Q1420">
        <v>62.9</v>
      </c>
      <c r="R1420">
        <v>11.375</v>
      </c>
      <c r="T1420">
        <v>24.193300000000001</v>
      </c>
      <c r="U1420">
        <v>23.414300000000001</v>
      </c>
      <c r="V1420">
        <v>20.493099999999998</v>
      </c>
      <c r="X1420">
        <v>61828.464619999999</v>
      </c>
      <c r="Y1420" s="2">
        <v>1.4631563587029106E-2</v>
      </c>
      <c r="Z1420" s="2">
        <v>-9.4689688514104642E-4</v>
      </c>
      <c r="AA1420" s="2">
        <v>-6.5585525441436143E-3</v>
      </c>
      <c r="AB1420" s="2">
        <v>-1.5239464131056035E-3</v>
      </c>
      <c r="AC1420" s="2">
        <v>-1.2329663024956972E-4</v>
      </c>
      <c r="AD1420" s="2">
        <v>5.0076523186981525E-4</v>
      </c>
      <c r="AE1420" s="2" t="s">
        <v>19</v>
      </c>
      <c r="AF1420" s="2" t="s">
        <v>19</v>
      </c>
      <c r="AG1420" s="2" t="s">
        <v>19</v>
      </c>
      <c r="AH1420" s="2" t="s">
        <v>19</v>
      </c>
      <c r="AI1420" s="2">
        <v>7.3731386439208624E-3</v>
      </c>
      <c r="AJ1420" s="2">
        <v>1.4516129032257963E-2</v>
      </c>
      <c r="AK1420" s="2">
        <v>2.4128927703250369E-2</v>
      </c>
      <c r="AL1420" s="2" t="s">
        <v>19</v>
      </c>
      <c r="AM1420" s="2">
        <v>1.3765043075994798E-2</v>
      </c>
      <c r="AN1420" s="2">
        <v>1.9435821298420919E-2</v>
      </c>
      <c r="AO1420" s="2">
        <v>-7.934356392506281E-3</v>
      </c>
      <c r="AP1420" s="2" t="s">
        <v>19</v>
      </c>
      <c r="AQ1420" s="2">
        <v>1.6941188018325226E-2</v>
      </c>
      <c r="AV1420" s="52"/>
    </row>
    <row r="1421" spans="1:48" x14ac:dyDescent="0.3">
      <c r="A1421">
        <v>2006</v>
      </c>
      <c r="B1421" s="1">
        <v>38926</v>
      </c>
      <c r="C1421" s="4">
        <v>99</v>
      </c>
      <c r="D1421" s="4">
        <v>99</v>
      </c>
      <c r="E1421" s="4">
        <v>99</v>
      </c>
      <c r="F1421">
        <v>26.240145092482191</v>
      </c>
      <c r="G1421">
        <v>95.802499999999995</v>
      </c>
      <c r="H1421">
        <v>32.814500000000002</v>
      </c>
      <c r="I1421">
        <v>54.495899999999999</v>
      </c>
      <c r="J1421">
        <v>56.107599999999998</v>
      </c>
      <c r="K1421">
        <v>64.014300000000006</v>
      </c>
      <c r="P1421">
        <v>548</v>
      </c>
      <c r="Q1421">
        <v>63.11</v>
      </c>
      <c r="R1421">
        <v>11.4</v>
      </c>
      <c r="T1421">
        <v>24.712900000000001</v>
      </c>
      <c r="U1421">
        <v>23.3323</v>
      </c>
      <c r="V1421">
        <v>20.6327</v>
      </c>
      <c r="X1421">
        <v>59949.295160000001</v>
      </c>
      <c r="Y1421" s="2">
        <v>2.5908052479026722E-2</v>
      </c>
      <c r="Z1421" s="2">
        <v>1.0023004307772698E-2</v>
      </c>
      <c r="AA1421" s="2">
        <v>2.0906898965544096E-2</v>
      </c>
      <c r="AB1421" s="2">
        <v>5.7507432964898353E-3</v>
      </c>
      <c r="AC1421" s="2">
        <v>2.7146474800601172E-3</v>
      </c>
      <c r="AD1421" s="2">
        <v>1.2528505870099682E-3</v>
      </c>
      <c r="AE1421" s="2" t="s">
        <v>19</v>
      </c>
      <c r="AF1421" s="2" t="s">
        <v>19</v>
      </c>
      <c r="AG1421" s="2" t="s">
        <v>19</v>
      </c>
      <c r="AH1421" s="2" t="s">
        <v>19</v>
      </c>
      <c r="AI1421" s="2">
        <v>-1.6934557979334186E-2</v>
      </c>
      <c r="AJ1421" s="2">
        <v>3.3386327503974744E-3</v>
      </c>
      <c r="AK1421" s="2">
        <v>2.19780219780219E-3</v>
      </c>
      <c r="AL1421" s="2" t="s">
        <v>19</v>
      </c>
      <c r="AM1421" s="2">
        <v>2.1477020497410404E-2</v>
      </c>
      <c r="AN1421" s="2">
        <v>-3.5021333116941333E-3</v>
      </c>
      <c r="AO1421" s="2">
        <v>6.8120489335434797E-3</v>
      </c>
      <c r="AP1421" s="2" t="s">
        <v>19</v>
      </c>
      <c r="AQ1421" s="2">
        <v>-3.0393273899803952E-2</v>
      </c>
      <c r="AV1421" s="52"/>
    </row>
    <row r="1422" spans="1:48" x14ac:dyDescent="0.3">
      <c r="A1422">
        <v>2006</v>
      </c>
      <c r="B1422" s="1">
        <v>38929</v>
      </c>
      <c r="C1422" s="4">
        <v>99</v>
      </c>
      <c r="D1422" s="4">
        <v>99</v>
      </c>
      <c r="E1422" s="4">
        <v>99</v>
      </c>
      <c r="F1422">
        <v>26.333397788132071</v>
      </c>
      <c r="G1422">
        <v>95.705200000000005</v>
      </c>
      <c r="H1422">
        <v>32.805599999999998</v>
      </c>
      <c r="I1422">
        <v>54.565899999999999</v>
      </c>
      <c r="J1422">
        <v>56.197499999999998</v>
      </c>
      <c r="K1422">
        <v>64.022400000000005</v>
      </c>
      <c r="P1422">
        <v>556.16</v>
      </c>
      <c r="Q1422">
        <v>63.16</v>
      </c>
      <c r="R1422">
        <v>11.414999999999999</v>
      </c>
      <c r="T1422">
        <v>24.475999999999999</v>
      </c>
      <c r="U1422">
        <v>23.56</v>
      </c>
      <c r="V1422">
        <v>20.541699999999999</v>
      </c>
      <c r="X1422">
        <v>60515.231449999999</v>
      </c>
      <c r="Y1422" s="2">
        <v>3.5538178360376982E-3</v>
      </c>
      <c r="Z1422" s="2">
        <v>-1.0156311160981479E-3</v>
      </c>
      <c r="AA1422" s="2">
        <v>-2.7122156363812433E-4</v>
      </c>
      <c r="AB1422" s="2">
        <v>1.2845003018575607E-3</v>
      </c>
      <c r="AC1422" s="2">
        <v>1.6022784792077971E-3</v>
      </c>
      <c r="AD1422" s="2">
        <v>1.265342275085235E-4</v>
      </c>
      <c r="AE1422" s="2" t="s">
        <v>19</v>
      </c>
      <c r="AF1422" s="2" t="s">
        <v>19</v>
      </c>
      <c r="AG1422" s="2" t="s">
        <v>19</v>
      </c>
      <c r="AH1422" s="2" t="s">
        <v>19</v>
      </c>
      <c r="AI1422" s="2">
        <v>1.4890510948905034E-2</v>
      </c>
      <c r="AJ1422" s="2">
        <v>7.922674694975651E-4</v>
      </c>
      <c r="AK1422" s="2">
        <v>1.3157894736841591E-3</v>
      </c>
      <c r="AL1422" s="2" t="s">
        <v>19</v>
      </c>
      <c r="AM1422" s="2">
        <v>-9.5860866187296168E-3</v>
      </c>
      <c r="AN1422" s="2">
        <v>9.7590036130170699E-3</v>
      </c>
      <c r="AO1422" s="2">
        <v>-4.4104746349242774E-3</v>
      </c>
      <c r="AP1422" s="2" t="s">
        <v>19</v>
      </c>
      <c r="AQ1422" s="2">
        <v>9.4402492721483711E-3</v>
      </c>
      <c r="AV1422" s="52"/>
    </row>
    <row r="1423" spans="1:48" x14ac:dyDescent="0.3">
      <c r="A1423">
        <v>2006</v>
      </c>
      <c r="B1423" s="1">
        <v>38930</v>
      </c>
      <c r="C1423" s="4">
        <v>99</v>
      </c>
      <c r="D1423" s="4">
        <v>99</v>
      </c>
      <c r="E1423" s="4">
        <v>99</v>
      </c>
      <c r="F1423">
        <v>25.868964316167467</v>
      </c>
      <c r="G1423">
        <v>95.233599999999996</v>
      </c>
      <c r="H1423">
        <v>32.257399999999997</v>
      </c>
      <c r="I1423">
        <v>54.561399999999999</v>
      </c>
      <c r="J1423">
        <v>56.211500000000001</v>
      </c>
      <c r="K1423">
        <v>64.062700000000007</v>
      </c>
      <c r="P1423">
        <v>561.20000000000005</v>
      </c>
      <c r="Q1423">
        <v>64.319999999999993</v>
      </c>
      <c r="R1423">
        <v>11.76</v>
      </c>
      <c r="T1423">
        <v>24.081299999999999</v>
      </c>
      <c r="U1423">
        <v>23.6694</v>
      </c>
      <c r="V1423">
        <v>20.796600000000002</v>
      </c>
      <c r="X1423">
        <v>61981.478430000003</v>
      </c>
      <c r="Y1423" s="2">
        <v>-1.7636670956830192E-2</v>
      </c>
      <c r="Z1423" s="2">
        <v>-4.9276319364047749E-3</v>
      </c>
      <c r="AA1423" s="2">
        <v>-1.6710561611432251E-2</v>
      </c>
      <c r="AB1423" s="2">
        <v>-8.2469087836933852E-5</v>
      </c>
      <c r="AC1423" s="2">
        <v>2.4912140219757184E-4</v>
      </c>
      <c r="AD1423" s="2">
        <v>6.2946718648482225E-4</v>
      </c>
      <c r="AE1423" s="2" t="s">
        <v>19</v>
      </c>
      <c r="AF1423" s="2" t="s">
        <v>19</v>
      </c>
      <c r="AG1423" s="2" t="s">
        <v>19</v>
      </c>
      <c r="AH1423" s="2" t="s">
        <v>19</v>
      </c>
      <c r="AI1423" s="2">
        <v>9.0621403912545251E-3</v>
      </c>
      <c r="AJ1423" s="2">
        <v>1.8366054464851178E-2</v>
      </c>
      <c r="AK1423" s="2">
        <v>3.0223390275952777E-2</v>
      </c>
      <c r="AL1423" s="2" t="s">
        <v>19</v>
      </c>
      <c r="AM1423" s="2">
        <v>-1.6126000980552391E-2</v>
      </c>
      <c r="AN1423" s="2">
        <v>4.6434634974532596E-3</v>
      </c>
      <c r="AO1423" s="2">
        <v>1.240890481313639E-2</v>
      </c>
      <c r="AP1423" s="2" t="s">
        <v>19</v>
      </c>
      <c r="AQ1423" s="2">
        <v>2.4229387294196769E-2</v>
      </c>
      <c r="AV1423" s="52"/>
    </row>
    <row r="1424" spans="1:48" x14ac:dyDescent="0.3">
      <c r="A1424">
        <v>2006</v>
      </c>
      <c r="B1424" s="1">
        <v>38931</v>
      </c>
      <c r="C1424" s="4">
        <v>99</v>
      </c>
      <c r="D1424" s="4">
        <v>99</v>
      </c>
      <c r="E1424" s="4">
        <v>99</v>
      </c>
      <c r="F1424">
        <v>25.871578459225368</v>
      </c>
      <c r="G1424">
        <v>95.877399999999994</v>
      </c>
      <c r="H1424">
        <v>32.619900000000001</v>
      </c>
      <c r="I1424">
        <v>54.765700000000002</v>
      </c>
      <c r="J1424">
        <v>56.260100000000001</v>
      </c>
      <c r="K1424">
        <v>64.062700000000007</v>
      </c>
      <c r="P1424">
        <v>568.96</v>
      </c>
      <c r="Q1424">
        <v>64.75</v>
      </c>
      <c r="R1424">
        <v>12.17</v>
      </c>
      <c r="T1424">
        <v>24.3996</v>
      </c>
      <c r="U1424">
        <v>23.988199999999999</v>
      </c>
      <c r="V1424">
        <v>20.778400000000001</v>
      </c>
      <c r="X1424">
        <v>60753.920720000002</v>
      </c>
      <c r="Y1424" s="2">
        <v>1.0105325539710996E-4</v>
      </c>
      <c r="Z1424" s="2">
        <v>6.7602190823405905E-3</v>
      </c>
      <c r="AA1424" s="2">
        <v>1.1237731497268921E-2</v>
      </c>
      <c r="AB1424" s="2">
        <v>3.7444053854924775E-3</v>
      </c>
      <c r="AC1424" s="2">
        <v>8.6459176503028701E-4</v>
      </c>
      <c r="AD1424" s="2">
        <v>0</v>
      </c>
      <c r="AE1424" s="2" t="s">
        <v>19</v>
      </c>
      <c r="AF1424" s="2" t="s">
        <v>19</v>
      </c>
      <c r="AG1424" s="2" t="s">
        <v>19</v>
      </c>
      <c r="AH1424" s="2" t="s">
        <v>19</v>
      </c>
      <c r="AI1424" s="2">
        <v>1.382751247327163E-2</v>
      </c>
      <c r="AJ1424" s="2">
        <v>6.6853233830845848E-3</v>
      </c>
      <c r="AK1424" s="2">
        <v>3.4863945578231359E-2</v>
      </c>
      <c r="AL1424" s="2" t="s">
        <v>19</v>
      </c>
      <c r="AM1424" s="2">
        <v>1.3217724956709143E-2</v>
      </c>
      <c r="AN1424" s="2">
        <v>1.3468866975926641E-2</v>
      </c>
      <c r="AO1424" s="2">
        <v>-8.7514305222968769E-4</v>
      </c>
      <c r="AP1424" s="2" t="s">
        <v>19</v>
      </c>
      <c r="AQ1424" s="2">
        <v>-1.9805234419930207E-2</v>
      </c>
      <c r="AV1424" s="52"/>
    </row>
    <row r="1425" spans="1:48" x14ac:dyDescent="0.3">
      <c r="A1425">
        <v>2006</v>
      </c>
      <c r="B1425" s="1">
        <v>38932</v>
      </c>
      <c r="C1425" s="4">
        <v>99</v>
      </c>
      <c r="D1425" s="4">
        <v>99</v>
      </c>
      <c r="E1425" s="4">
        <v>99</v>
      </c>
      <c r="F1425">
        <v>26.160149134517166</v>
      </c>
      <c r="G1425">
        <v>96.131900000000002</v>
      </c>
      <c r="H1425">
        <v>32.823300000000003</v>
      </c>
      <c r="I1425">
        <v>54.778500000000001</v>
      </c>
      <c r="J1425">
        <v>56.273899999999998</v>
      </c>
      <c r="K1425">
        <v>64.054699999999997</v>
      </c>
      <c r="P1425">
        <v>564.48</v>
      </c>
      <c r="Q1425">
        <v>64.12</v>
      </c>
      <c r="R1425">
        <v>12.08</v>
      </c>
      <c r="T1425">
        <v>24.374199999999998</v>
      </c>
      <c r="U1425">
        <v>23.7605</v>
      </c>
      <c r="V1425">
        <v>20.6752</v>
      </c>
      <c r="X1425">
        <v>60187.797579999999</v>
      </c>
      <c r="Y1425" s="2">
        <v>1.1153964793705784E-2</v>
      </c>
      <c r="Z1425" s="2">
        <v>2.6544315970187249E-3</v>
      </c>
      <c r="AA1425" s="2">
        <v>6.2354574968042087E-3</v>
      </c>
      <c r="AB1425" s="2">
        <v>2.3372293241941122E-4</v>
      </c>
      <c r="AC1425" s="2">
        <v>2.4528929027844981E-4</v>
      </c>
      <c r="AD1425" s="2">
        <v>-1.2487765891866509E-4</v>
      </c>
      <c r="AE1425" s="2" t="s">
        <v>19</v>
      </c>
      <c r="AF1425" s="2" t="s">
        <v>19</v>
      </c>
      <c r="AG1425" s="2" t="s">
        <v>19</v>
      </c>
      <c r="AH1425" s="2" t="s">
        <v>19</v>
      </c>
      <c r="AI1425" s="2">
        <v>-7.8740157480314821E-3</v>
      </c>
      <c r="AJ1425" s="2">
        <v>-9.7297297297296303E-3</v>
      </c>
      <c r="AK1425" s="2">
        <v>-7.3952341824157219E-3</v>
      </c>
      <c r="AL1425" s="2" t="s">
        <v>19</v>
      </c>
      <c r="AM1425" s="2">
        <v>-1.0410006721421894E-3</v>
      </c>
      <c r="AN1425" s="2">
        <v>-9.4921669820994259E-3</v>
      </c>
      <c r="AO1425" s="2">
        <v>-4.9666961844992974E-3</v>
      </c>
      <c r="AP1425" s="2" t="s">
        <v>19</v>
      </c>
      <c r="AQ1425" s="2">
        <v>-9.3182980339512334E-3</v>
      </c>
      <c r="AV1425" s="52"/>
    </row>
    <row r="1426" spans="1:48" x14ac:dyDescent="0.3">
      <c r="A1426">
        <v>2006</v>
      </c>
      <c r="B1426" s="1">
        <v>38933</v>
      </c>
      <c r="C1426" s="4">
        <v>99</v>
      </c>
      <c r="D1426" s="4">
        <v>99</v>
      </c>
      <c r="E1426" s="4">
        <v>99</v>
      </c>
      <c r="F1426">
        <v>26.341970787008258</v>
      </c>
      <c r="G1426">
        <v>95.967200000000005</v>
      </c>
      <c r="H1426">
        <v>32.673000000000002</v>
      </c>
      <c r="I1426">
        <v>55.110500000000002</v>
      </c>
      <c r="J1426">
        <v>56.551299999999998</v>
      </c>
      <c r="K1426">
        <v>64.111000000000004</v>
      </c>
      <c r="P1426">
        <v>558.48</v>
      </c>
      <c r="Q1426">
        <v>64.28</v>
      </c>
      <c r="R1426">
        <v>12.382999999999999</v>
      </c>
      <c r="T1426">
        <v>24.4252</v>
      </c>
      <c r="U1426">
        <v>23.7331</v>
      </c>
      <c r="V1426">
        <v>20.6813</v>
      </c>
      <c r="X1426">
        <v>61077.035219999998</v>
      </c>
      <c r="Y1426" s="2">
        <v>6.9503293561574697E-3</v>
      </c>
      <c r="Z1426" s="2">
        <v>-1.7132710369814896E-3</v>
      </c>
      <c r="AA1426" s="2">
        <v>-4.579064262277166E-3</v>
      </c>
      <c r="AB1426" s="2">
        <v>6.0607720182188629E-3</v>
      </c>
      <c r="AC1426" s="2">
        <v>4.9294610823134022E-3</v>
      </c>
      <c r="AD1426" s="2">
        <v>8.7893628414481562E-4</v>
      </c>
      <c r="AE1426" s="2" t="s">
        <v>19</v>
      </c>
      <c r="AF1426" s="2" t="s">
        <v>19</v>
      </c>
      <c r="AG1426" s="2" t="s">
        <v>19</v>
      </c>
      <c r="AH1426" s="2" t="s">
        <v>19</v>
      </c>
      <c r="AI1426" s="2">
        <v>-1.0629251700680298E-2</v>
      </c>
      <c r="AJ1426" s="2">
        <v>2.4953212726137597E-3</v>
      </c>
      <c r="AK1426" s="2">
        <v>2.508278145695364E-2</v>
      </c>
      <c r="AL1426" s="2" t="s">
        <v>19</v>
      </c>
      <c r="AM1426" s="2">
        <v>2.0923763651730098E-3</v>
      </c>
      <c r="AN1426" s="2">
        <v>-1.1531743860608845E-3</v>
      </c>
      <c r="AO1426" s="2">
        <v>2.9503946757469812E-4</v>
      </c>
      <c r="AP1426" s="2" t="s">
        <v>19</v>
      </c>
      <c r="AQ1426" s="2">
        <v>1.4774384106978733E-2</v>
      </c>
      <c r="AV1426" s="52"/>
    </row>
    <row r="1427" spans="1:48" x14ac:dyDescent="0.3">
      <c r="A1427">
        <v>2006</v>
      </c>
      <c r="B1427" s="1">
        <v>38936</v>
      </c>
      <c r="C1427" s="4">
        <v>99</v>
      </c>
      <c r="D1427" s="4">
        <v>99</v>
      </c>
      <c r="E1427" s="4">
        <v>99</v>
      </c>
      <c r="F1427">
        <v>26.098021480880778</v>
      </c>
      <c r="G1427">
        <v>95.742599999999996</v>
      </c>
      <c r="H1427">
        <v>32.460799999999999</v>
      </c>
      <c r="I1427">
        <v>55.142400000000002</v>
      </c>
      <c r="J1427">
        <v>56.475099999999998</v>
      </c>
      <c r="K1427">
        <v>64.135099999999994</v>
      </c>
      <c r="P1427">
        <v>576</v>
      </c>
      <c r="Q1427">
        <v>64.5</v>
      </c>
      <c r="R1427">
        <v>12.31</v>
      </c>
      <c r="T1427">
        <v>24.272300000000001</v>
      </c>
      <c r="U1427">
        <v>24.1067</v>
      </c>
      <c r="V1427">
        <v>20.438500000000001</v>
      </c>
      <c r="X1427">
        <v>61576.618479999997</v>
      </c>
      <c r="Y1427" s="2">
        <v>-9.2608600966103127E-3</v>
      </c>
      <c r="Z1427" s="2">
        <v>-2.3403829641794882E-3</v>
      </c>
      <c r="AA1427" s="2">
        <v>-6.4946591987268265E-3</v>
      </c>
      <c r="AB1427" s="2">
        <v>5.7883706371741894E-4</v>
      </c>
      <c r="AC1427" s="2">
        <v>-1.3474491302587488E-3</v>
      </c>
      <c r="AD1427" s="2">
        <v>3.7591053017416165E-4</v>
      </c>
      <c r="AE1427" s="2" t="s">
        <v>19</v>
      </c>
      <c r="AF1427" s="2" t="s">
        <v>19</v>
      </c>
      <c r="AG1427" s="2" t="s">
        <v>19</v>
      </c>
      <c r="AH1427" s="2" t="s">
        <v>19</v>
      </c>
      <c r="AI1427" s="2">
        <v>3.1370863773098279E-2</v>
      </c>
      <c r="AJ1427" s="2">
        <v>3.4225264467953043E-3</v>
      </c>
      <c r="AK1427" s="2">
        <v>-5.8951788742629407E-3</v>
      </c>
      <c r="AL1427" s="2" t="s">
        <v>19</v>
      </c>
      <c r="AM1427" s="2">
        <v>-6.2599282708022397E-3</v>
      </c>
      <c r="AN1427" s="2">
        <v>1.5741727797885741E-2</v>
      </c>
      <c r="AO1427" s="2">
        <v>-1.1740074366698328E-2</v>
      </c>
      <c r="AP1427" s="2" t="s">
        <v>19</v>
      </c>
      <c r="AQ1427" s="2">
        <v>8.1795597674394482E-3</v>
      </c>
      <c r="AV1427" s="52"/>
    </row>
    <row r="1428" spans="1:48" x14ac:dyDescent="0.3">
      <c r="A1428">
        <v>2006</v>
      </c>
      <c r="B1428" s="1">
        <v>38937</v>
      </c>
      <c r="C1428" s="4">
        <v>99</v>
      </c>
      <c r="D1428" s="4">
        <v>99</v>
      </c>
      <c r="E1428" s="4">
        <v>99</v>
      </c>
      <c r="F1428">
        <v>25.692406294211516</v>
      </c>
      <c r="G1428">
        <v>95.375799999999998</v>
      </c>
      <c r="H1428">
        <v>32.257399999999997</v>
      </c>
      <c r="I1428">
        <v>55.021099999999997</v>
      </c>
      <c r="J1428">
        <v>56.481999999999999</v>
      </c>
      <c r="K1428">
        <v>64.167199999999994</v>
      </c>
      <c r="P1428">
        <v>570.4</v>
      </c>
      <c r="Q1428">
        <v>63.97</v>
      </c>
      <c r="R1428">
        <v>12.26</v>
      </c>
      <c r="T1428">
        <v>24.272300000000001</v>
      </c>
      <c r="U1428">
        <v>23.769600000000001</v>
      </c>
      <c r="V1428">
        <v>20.6327</v>
      </c>
      <c r="X1428">
        <v>61377.158289999999</v>
      </c>
      <c r="Y1428" s="2">
        <v>-1.5541989915458299E-2</v>
      </c>
      <c r="Z1428" s="2">
        <v>-3.8311054849147208E-3</v>
      </c>
      <c r="AA1428" s="2">
        <v>-6.2660193217666249E-3</v>
      </c>
      <c r="AB1428" s="2">
        <v>-2.1997591689880691E-3</v>
      </c>
      <c r="AC1428" s="2">
        <v>1.2217773850786706E-4</v>
      </c>
      <c r="AD1428" s="2">
        <v>5.0050596319328733E-4</v>
      </c>
      <c r="AE1428" s="2" t="s">
        <v>19</v>
      </c>
      <c r="AF1428" s="2" t="s">
        <v>19</v>
      </c>
      <c r="AG1428" s="2" t="s">
        <v>19</v>
      </c>
      <c r="AH1428" s="2" t="s">
        <v>19</v>
      </c>
      <c r="AI1428" s="2">
        <v>-9.7222222222222987E-3</v>
      </c>
      <c r="AJ1428" s="2">
        <v>-8.2170542635658927E-3</v>
      </c>
      <c r="AK1428" s="2">
        <v>-4.0617384240455578E-3</v>
      </c>
      <c r="AL1428" s="2" t="s">
        <v>19</v>
      </c>
      <c r="AM1428" s="2">
        <v>0</v>
      </c>
      <c r="AN1428" s="2">
        <v>-1.3983664292499531E-2</v>
      </c>
      <c r="AO1428" s="2">
        <v>9.5016757589843071E-3</v>
      </c>
      <c r="AP1428" s="2" t="s">
        <v>19</v>
      </c>
      <c r="AQ1428" s="2">
        <v>-3.2392196084100044E-3</v>
      </c>
      <c r="AV1428" s="52"/>
    </row>
    <row r="1429" spans="1:48" x14ac:dyDescent="0.3">
      <c r="A1429">
        <v>2006</v>
      </c>
      <c r="B1429" s="1">
        <v>38938</v>
      </c>
      <c r="C1429" s="4">
        <v>99</v>
      </c>
      <c r="D1429" s="4">
        <v>99</v>
      </c>
      <c r="E1429" s="4">
        <v>99</v>
      </c>
      <c r="F1429">
        <v>25.424998580894808</v>
      </c>
      <c r="G1429">
        <v>95.053899999999999</v>
      </c>
      <c r="H1429">
        <v>32.301600000000001</v>
      </c>
      <c r="I1429">
        <v>54.842399999999998</v>
      </c>
      <c r="J1429">
        <v>56.4542</v>
      </c>
      <c r="K1429">
        <v>64.191400000000002</v>
      </c>
      <c r="P1429">
        <v>569.36</v>
      </c>
      <c r="Q1429">
        <v>64.63</v>
      </c>
      <c r="R1429">
        <v>12.518000000000001</v>
      </c>
      <c r="T1429">
        <v>24.364000000000001</v>
      </c>
      <c r="U1429">
        <v>23.806000000000001</v>
      </c>
      <c r="V1429">
        <v>20.6388</v>
      </c>
      <c r="X1429">
        <v>60730.142500000002</v>
      </c>
      <c r="Y1429" s="2">
        <v>-1.0408044706071595E-2</v>
      </c>
      <c r="Z1429" s="2">
        <v>-3.3750699863067668E-3</v>
      </c>
      <c r="AA1429" s="2">
        <v>1.3702282267016308E-3</v>
      </c>
      <c r="AB1429" s="2">
        <v>-3.2478449176770452E-3</v>
      </c>
      <c r="AC1429" s="2">
        <v>-4.9219220282570308E-4</v>
      </c>
      <c r="AD1429" s="2">
        <v>3.771397224752171E-4</v>
      </c>
      <c r="AE1429" s="2" t="s">
        <v>19</v>
      </c>
      <c r="AF1429" s="2" t="s">
        <v>19</v>
      </c>
      <c r="AG1429" s="2" t="s">
        <v>19</v>
      </c>
      <c r="AH1429" s="2" t="s">
        <v>19</v>
      </c>
      <c r="AI1429" s="2">
        <v>-1.8232819074333051E-3</v>
      </c>
      <c r="AJ1429" s="2">
        <v>1.031733625136777E-2</v>
      </c>
      <c r="AK1429" s="2">
        <v>2.1044045676998469E-2</v>
      </c>
      <c r="AL1429" s="2" t="s">
        <v>19</v>
      </c>
      <c r="AM1429" s="2">
        <v>3.7779691252992631E-3</v>
      </c>
      <c r="AN1429" s="2">
        <v>1.5313677975228313E-3</v>
      </c>
      <c r="AO1429" s="2">
        <v>2.9564720080266227E-4</v>
      </c>
      <c r="AP1429" s="2" t="s">
        <v>19</v>
      </c>
      <c r="AQ1429" s="2">
        <v>-1.0541638095118766E-2</v>
      </c>
      <c r="AV1429" s="52"/>
    </row>
    <row r="1430" spans="1:48" x14ac:dyDescent="0.3">
      <c r="A1430">
        <v>2006</v>
      </c>
      <c r="B1430" s="1">
        <v>38939</v>
      </c>
      <c r="C1430" s="4">
        <v>99</v>
      </c>
      <c r="D1430" s="4">
        <v>99</v>
      </c>
      <c r="E1430" s="4">
        <v>99</v>
      </c>
      <c r="F1430">
        <v>25.491758223858461</v>
      </c>
      <c r="G1430">
        <v>95.3459</v>
      </c>
      <c r="H1430">
        <v>32.531500000000001</v>
      </c>
      <c r="I1430">
        <v>54.759399999999999</v>
      </c>
      <c r="J1430">
        <v>56.4681</v>
      </c>
      <c r="K1430">
        <v>64.175299999999993</v>
      </c>
      <c r="P1430">
        <v>556.79999999999995</v>
      </c>
      <c r="Q1430">
        <v>63.25</v>
      </c>
      <c r="R1430">
        <v>12.121</v>
      </c>
      <c r="T1430">
        <v>24.613600000000002</v>
      </c>
      <c r="U1430">
        <v>23.496300000000002</v>
      </c>
      <c r="V1430">
        <v>20.608499999999999</v>
      </c>
      <c r="X1430">
        <v>61119.84762</v>
      </c>
      <c r="Y1430" s="2">
        <v>2.6257481490605805E-3</v>
      </c>
      <c r="Z1430" s="2">
        <v>3.0719412880482189E-3</v>
      </c>
      <c r="AA1430" s="2">
        <v>7.1172944993436182E-3</v>
      </c>
      <c r="AB1430" s="2">
        <v>-1.5134275669919095E-3</v>
      </c>
      <c r="AC1430" s="2">
        <v>2.4621728764206985E-4</v>
      </c>
      <c r="AD1430" s="2">
        <v>-2.5081241412416855E-4</v>
      </c>
      <c r="AE1430" s="2" t="s">
        <v>19</v>
      </c>
      <c r="AF1430" s="2" t="s">
        <v>19</v>
      </c>
      <c r="AG1430" s="2" t="s">
        <v>19</v>
      </c>
      <c r="AH1430" s="2" t="s">
        <v>19</v>
      </c>
      <c r="AI1430" s="2">
        <v>-2.2059856681186041E-2</v>
      </c>
      <c r="AJ1430" s="2">
        <v>-2.1352313167259718E-2</v>
      </c>
      <c r="AK1430" s="2">
        <v>-3.1714331362837522E-2</v>
      </c>
      <c r="AL1430" s="2" t="s">
        <v>19</v>
      </c>
      <c r="AM1430" s="2">
        <v>1.0244623214578974E-2</v>
      </c>
      <c r="AN1430" s="2">
        <v>-1.30093253801562E-2</v>
      </c>
      <c r="AO1430" s="2">
        <v>-1.4681086109658015E-3</v>
      </c>
      <c r="AP1430" s="2" t="s">
        <v>19</v>
      </c>
      <c r="AQ1430" s="2">
        <v>6.4169966339202578E-3</v>
      </c>
      <c r="AV1430" s="52"/>
    </row>
    <row r="1431" spans="1:48" x14ac:dyDescent="0.3">
      <c r="A1431">
        <v>2006</v>
      </c>
      <c r="B1431" s="1">
        <v>38940</v>
      </c>
      <c r="C1431" s="4">
        <v>99</v>
      </c>
      <c r="D1431" s="4">
        <v>99</v>
      </c>
      <c r="E1431" s="4">
        <v>99</v>
      </c>
      <c r="F1431">
        <v>25.166417775531386</v>
      </c>
      <c r="G1431">
        <v>95.076400000000007</v>
      </c>
      <c r="H1431">
        <v>32.301600000000001</v>
      </c>
      <c r="I1431">
        <v>54.523099999999999</v>
      </c>
      <c r="J1431">
        <v>56.287799999999997</v>
      </c>
      <c r="K1431">
        <v>64.119</v>
      </c>
      <c r="P1431">
        <v>557.84</v>
      </c>
      <c r="Q1431">
        <v>62.71</v>
      </c>
      <c r="R1431">
        <v>11.919</v>
      </c>
      <c r="T1431">
        <v>24.3156</v>
      </c>
      <c r="U1431">
        <v>23.2685</v>
      </c>
      <c r="V1431">
        <v>20.559899999999999</v>
      </c>
      <c r="X1431">
        <v>61399.510970000003</v>
      </c>
      <c r="Y1431" s="2">
        <v>-1.276257390604707E-2</v>
      </c>
      <c r="Z1431" s="2">
        <v>-2.8265504861770818E-3</v>
      </c>
      <c r="AA1431" s="2">
        <v>-7.0669966032922416E-3</v>
      </c>
      <c r="AB1431" s="2">
        <v>-4.315240853625113E-3</v>
      </c>
      <c r="AC1431" s="2">
        <v>-3.1929531894999696E-3</v>
      </c>
      <c r="AD1431" s="2">
        <v>-8.7728456275226741E-4</v>
      </c>
      <c r="AE1431" s="2" t="s">
        <v>19</v>
      </c>
      <c r="AF1431" s="2" t="s">
        <v>19</v>
      </c>
      <c r="AG1431" s="2" t="s">
        <v>19</v>
      </c>
      <c r="AH1431" s="2" t="s">
        <v>19</v>
      </c>
      <c r="AI1431" s="2">
        <v>1.8678160919540776E-3</v>
      </c>
      <c r="AJ1431" s="2">
        <v>-8.5375494071145974E-3</v>
      </c>
      <c r="AK1431" s="2">
        <v>-1.6665291642603774E-2</v>
      </c>
      <c r="AL1431" s="2" t="s">
        <v>19</v>
      </c>
      <c r="AM1431" s="2">
        <v>-1.2107127766763148E-2</v>
      </c>
      <c r="AN1431" s="2">
        <v>-9.6951434906773493E-3</v>
      </c>
      <c r="AO1431" s="2">
        <v>-2.3582502365528946E-3</v>
      </c>
      <c r="AP1431" s="2" t="s">
        <v>19</v>
      </c>
      <c r="AQ1431" s="2">
        <v>4.5756552231404068E-3</v>
      </c>
      <c r="AV1431" s="52"/>
    </row>
    <row r="1432" spans="1:48" x14ac:dyDescent="0.3">
      <c r="A1432">
        <v>2006</v>
      </c>
      <c r="B1432" s="1">
        <v>38943</v>
      </c>
      <c r="C1432" s="4">
        <v>99</v>
      </c>
      <c r="D1432" s="4">
        <v>99</v>
      </c>
      <c r="E1432" s="4">
        <v>99</v>
      </c>
      <c r="F1432">
        <v>25.33147079863684</v>
      </c>
      <c r="G1432">
        <v>95.151300000000006</v>
      </c>
      <c r="H1432">
        <v>32.513800000000003</v>
      </c>
      <c r="I1432">
        <v>54.427399999999999</v>
      </c>
      <c r="J1432">
        <v>56.1907</v>
      </c>
      <c r="K1432">
        <v>64.0869</v>
      </c>
      <c r="P1432">
        <v>548.72</v>
      </c>
      <c r="Q1432">
        <v>62.25</v>
      </c>
      <c r="R1432">
        <v>12.048</v>
      </c>
      <c r="T1432">
        <v>24.412400000000002</v>
      </c>
      <c r="U1432">
        <v>23.049800000000001</v>
      </c>
      <c r="V1432">
        <v>20.6995</v>
      </c>
      <c r="X1432">
        <v>59061.724549999999</v>
      </c>
      <c r="Y1432" s="2">
        <v>6.5584631304154151E-3</v>
      </c>
      <c r="Z1432" s="2">
        <v>7.8778750562702449E-4</v>
      </c>
      <c r="AA1432" s="2">
        <v>6.5693340267976019E-3</v>
      </c>
      <c r="AB1432" s="2">
        <v>-1.7552193473958644E-3</v>
      </c>
      <c r="AC1432" s="2">
        <v>-1.7250629798997164E-3</v>
      </c>
      <c r="AD1432" s="2">
        <v>-5.0063163804803246E-4</v>
      </c>
      <c r="AE1432" s="2" t="s">
        <v>19</v>
      </c>
      <c r="AF1432" s="2" t="s">
        <v>19</v>
      </c>
      <c r="AG1432" s="2" t="s">
        <v>19</v>
      </c>
      <c r="AH1432" s="2" t="s">
        <v>19</v>
      </c>
      <c r="AI1432" s="2">
        <v>-1.6348773841961872E-2</v>
      </c>
      <c r="AJ1432" s="2">
        <v>-7.3353532132036658E-3</v>
      </c>
      <c r="AK1432" s="2">
        <v>1.0823055625471811E-2</v>
      </c>
      <c r="AL1432" s="2" t="s">
        <v>19</v>
      </c>
      <c r="AM1432" s="2">
        <v>3.980983401602245E-3</v>
      </c>
      <c r="AN1432" s="2">
        <v>-9.3989728603046663E-3</v>
      </c>
      <c r="AO1432" s="2">
        <v>6.7899162933673374E-3</v>
      </c>
      <c r="AP1432" s="2" t="s">
        <v>19</v>
      </c>
      <c r="AQ1432" s="2">
        <v>-3.8075000648494672E-2</v>
      </c>
      <c r="AV1432" s="52"/>
    </row>
    <row r="1433" spans="1:48" x14ac:dyDescent="0.3">
      <c r="A1433">
        <v>2006</v>
      </c>
      <c r="B1433" s="1">
        <v>38944</v>
      </c>
      <c r="C1433" s="4">
        <v>99</v>
      </c>
      <c r="D1433" s="4">
        <v>99</v>
      </c>
      <c r="E1433" s="4">
        <v>99</v>
      </c>
      <c r="F1433">
        <v>26.086523531663673</v>
      </c>
      <c r="G1433">
        <v>96.289100000000005</v>
      </c>
      <c r="H1433">
        <v>33.336199999999998</v>
      </c>
      <c r="I1433">
        <v>54.887</v>
      </c>
      <c r="J1433">
        <v>56.461199999999998</v>
      </c>
      <c r="K1433">
        <v>64.175299999999993</v>
      </c>
      <c r="P1433">
        <v>545.67999999999995</v>
      </c>
      <c r="Q1433">
        <v>62.01</v>
      </c>
      <c r="R1433">
        <v>12.105</v>
      </c>
      <c r="T1433">
        <v>25.010899999999999</v>
      </c>
      <c r="U1433">
        <v>23.086300000000001</v>
      </c>
      <c r="V1433">
        <v>20.833100000000002</v>
      </c>
      <c r="X1433">
        <v>58507.979240000001</v>
      </c>
      <c r="Y1433" s="2">
        <v>2.980690458240054E-2</v>
      </c>
      <c r="Z1433" s="2">
        <v>1.1957797738969322E-2</v>
      </c>
      <c r="AA1433" s="2">
        <v>2.5293875216061856E-2</v>
      </c>
      <c r="AB1433" s="2">
        <v>8.444276228517289E-3</v>
      </c>
      <c r="AC1433" s="2">
        <v>4.8139638765845039E-3</v>
      </c>
      <c r="AD1433" s="2">
        <v>1.3793770645793568E-3</v>
      </c>
      <c r="AE1433" s="2" t="s">
        <v>19</v>
      </c>
      <c r="AF1433" s="2" t="s">
        <v>19</v>
      </c>
      <c r="AG1433" s="2" t="s">
        <v>19</v>
      </c>
      <c r="AH1433" s="2" t="s">
        <v>19</v>
      </c>
      <c r="AI1433" s="2">
        <v>-5.5401662049863187E-3</v>
      </c>
      <c r="AJ1433" s="2">
        <v>-3.8554216867470181E-3</v>
      </c>
      <c r="AK1433" s="2">
        <v>4.7310756972112067E-3</v>
      </c>
      <c r="AL1433" s="2" t="s">
        <v>19</v>
      </c>
      <c r="AM1433" s="2">
        <v>2.4516229457161032E-2</v>
      </c>
      <c r="AN1433" s="2">
        <v>1.5835278397209329E-3</v>
      </c>
      <c r="AO1433" s="2">
        <v>6.4542621802459177E-3</v>
      </c>
      <c r="AP1433" s="2" t="s">
        <v>19</v>
      </c>
      <c r="AQ1433" s="2">
        <v>-9.3757050648125562E-3</v>
      </c>
      <c r="AV1433" s="52"/>
    </row>
    <row r="1434" spans="1:48" x14ac:dyDescent="0.3">
      <c r="A1434">
        <v>2006</v>
      </c>
      <c r="B1434" s="1">
        <v>38945</v>
      </c>
      <c r="C1434" s="4">
        <v>99</v>
      </c>
      <c r="D1434" s="4">
        <v>99</v>
      </c>
      <c r="E1434" s="4">
        <v>99</v>
      </c>
      <c r="F1434">
        <v>26.335672478428158</v>
      </c>
      <c r="G1434">
        <v>97.090100000000007</v>
      </c>
      <c r="H1434">
        <v>34.123199999999997</v>
      </c>
      <c r="I1434">
        <v>55.257300000000001</v>
      </c>
      <c r="J1434">
        <v>56.697000000000003</v>
      </c>
      <c r="K1434">
        <v>64.279799999999994</v>
      </c>
      <c r="P1434">
        <v>536.79999999999995</v>
      </c>
      <c r="Q1434">
        <v>62.49</v>
      </c>
      <c r="R1434">
        <v>12.324</v>
      </c>
      <c r="T1434">
        <v>25.255400000000002</v>
      </c>
      <c r="U1434">
        <v>22.840299999999999</v>
      </c>
      <c r="V1434">
        <v>20.6388</v>
      </c>
      <c r="X1434">
        <v>55608.050230000001</v>
      </c>
      <c r="Y1434" s="2">
        <v>9.5508681508316151E-3</v>
      </c>
      <c r="Z1434" s="2">
        <v>8.3186985858212381E-3</v>
      </c>
      <c r="AA1434" s="2">
        <v>2.3607969714604549E-2</v>
      </c>
      <c r="AB1434" s="2">
        <v>6.7465884453512537E-3</v>
      </c>
      <c r="AC1434" s="2">
        <v>4.17631931308593E-3</v>
      </c>
      <c r="AD1434" s="2">
        <v>1.6283523411655398E-3</v>
      </c>
      <c r="AE1434" s="2" t="s">
        <v>19</v>
      </c>
      <c r="AF1434" s="2" t="s">
        <v>19</v>
      </c>
      <c r="AG1434" s="2" t="s">
        <v>19</v>
      </c>
      <c r="AH1434" s="2" t="s">
        <v>19</v>
      </c>
      <c r="AI1434" s="2">
        <v>-1.6273273713531711E-2</v>
      </c>
      <c r="AJ1434" s="2">
        <v>7.740686985969969E-3</v>
      </c>
      <c r="AK1434" s="2">
        <v>1.8091697645600924E-2</v>
      </c>
      <c r="AL1434" s="2" t="s">
        <v>19</v>
      </c>
      <c r="AM1434" s="2">
        <v>9.7757377783287414E-3</v>
      </c>
      <c r="AN1434" s="2">
        <v>-1.0655670245990123E-2</v>
      </c>
      <c r="AO1434" s="2">
        <v>-9.3265044568500155E-3</v>
      </c>
      <c r="AP1434" s="2" t="s">
        <v>19</v>
      </c>
      <c r="AQ1434" s="2">
        <v>-4.9564675582188134E-2</v>
      </c>
      <c r="AV1434" s="52"/>
    </row>
    <row r="1435" spans="1:48" x14ac:dyDescent="0.3">
      <c r="A1435">
        <v>2006</v>
      </c>
      <c r="B1435" s="1">
        <v>38946</v>
      </c>
      <c r="C1435" s="4">
        <v>99</v>
      </c>
      <c r="D1435" s="4">
        <v>99</v>
      </c>
      <c r="E1435" s="4">
        <v>99</v>
      </c>
      <c r="F1435">
        <v>26.620265074631412</v>
      </c>
      <c r="G1435">
        <v>97.337100000000007</v>
      </c>
      <c r="H1435">
        <v>34.247</v>
      </c>
      <c r="I1435">
        <v>55.238199999999999</v>
      </c>
      <c r="J1435">
        <v>56.683100000000003</v>
      </c>
      <c r="K1435">
        <v>64.271699999999996</v>
      </c>
      <c r="P1435">
        <v>528.4</v>
      </c>
      <c r="Q1435">
        <v>61.03</v>
      </c>
      <c r="R1435">
        <v>11.967000000000001</v>
      </c>
      <c r="T1435">
        <v>25.2911</v>
      </c>
      <c r="U1435">
        <v>22.484999999999999</v>
      </c>
      <c r="V1435">
        <v>20.6145</v>
      </c>
      <c r="X1435">
        <v>55194.173540000003</v>
      </c>
      <c r="Y1435" s="2">
        <v>1.0806353869883711E-2</v>
      </c>
      <c r="Z1435" s="2">
        <v>2.544028690875777E-3</v>
      </c>
      <c r="AA1435" s="2">
        <v>3.6280301964646267E-3</v>
      </c>
      <c r="AB1435" s="2">
        <v>-3.4565568712185968E-4</v>
      </c>
      <c r="AC1435" s="2">
        <v>-2.4516288339770931E-4</v>
      </c>
      <c r="AD1435" s="2">
        <v>-1.2601159306657728E-4</v>
      </c>
      <c r="AE1435" s="2" t="s">
        <v>19</v>
      </c>
      <c r="AF1435" s="2" t="s">
        <v>19</v>
      </c>
      <c r="AG1435" s="2" t="s">
        <v>19</v>
      </c>
      <c r="AH1435" s="2" t="s">
        <v>19</v>
      </c>
      <c r="AI1435" s="2">
        <v>-1.5648286140089396E-2</v>
      </c>
      <c r="AJ1435" s="2">
        <v>-2.3363738198111661E-2</v>
      </c>
      <c r="AK1435" s="2">
        <v>-2.8967867575462436E-2</v>
      </c>
      <c r="AL1435" s="2" t="s">
        <v>19</v>
      </c>
      <c r="AM1435" s="2">
        <v>1.413559080434279E-3</v>
      </c>
      <c r="AN1435" s="2">
        <v>-1.5555837707911024E-2</v>
      </c>
      <c r="AO1435" s="2">
        <v>-1.1773940345368716E-3</v>
      </c>
      <c r="AP1435" s="2" t="s">
        <v>19</v>
      </c>
      <c r="AQ1435" s="2">
        <v>-7.4427477368503858E-3</v>
      </c>
      <c r="AV1435" s="52"/>
    </row>
    <row r="1436" spans="1:48" x14ac:dyDescent="0.3">
      <c r="A1436">
        <v>2006</v>
      </c>
      <c r="B1436" s="1">
        <v>38947</v>
      </c>
      <c r="C1436" s="4">
        <v>99</v>
      </c>
      <c r="D1436" s="4">
        <v>99</v>
      </c>
      <c r="E1436" s="4">
        <v>99</v>
      </c>
      <c r="F1436">
        <v>26.556993115206055</v>
      </c>
      <c r="G1436">
        <v>97.831199999999995</v>
      </c>
      <c r="H1436">
        <v>34.299999999999997</v>
      </c>
      <c r="I1436">
        <v>55.397799999999997</v>
      </c>
      <c r="J1436">
        <v>56.835700000000003</v>
      </c>
      <c r="K1436">
        <v>64.2958</v>
      </c>
      <c r="P1436">
        <v>529.44000000000005</v>
      </c>
      <c r="Q1436">
        <v>61.04</v>
      </c>
      <c r="R1436">
        <v>12.06</v>
      </c>
      <c r="T1436">
        <v>25.0517</v>
      </c>
      <c r="U1436">
        <v>22.603400000000001</v>
      </c>
      <c r="V1436">
        <v>20.845199999999998</v>
      </c>
      <c r="X1436">
        <v>54355.38609</v>
      </c>
      <c r="Y1436" s="2">
        <v>-2.3768343120540436E-3</v>
      </c>
      <c r="Z1436" s="2">
        <v>5.0761734220559074E-3</v>
      </c>
      <c r="AA1436" s="2">
        <v>1.5475808099978394E-3</v>
      </c>
      <c r="AB1436" s="2">
        <v>2.8893048651115194E-3</v>
      </c>
      <c r="AC1436" s="2">
        <v>2.6921604499401397E-3</v>
      </c>
      <c r="AD1436" s="2">
        <v>3.7497063248692619E-4</v>
      </c>
      <c r="AE1436" s="2" t="s">
        <v>19</v>
      </c>
      <c r="AF1436" s="2" t="s">
        <v>19</v>
      </c>
      <c r="AG1436" s="2" t="s">
        <v>19</v>
      </c>
      <c r="AH1436" s="2" t="s">
        <v>19</v>
      </c>
      <c r="AI1436" s="2">
        <v>1.9682059046177702E-3</v>
      </c>
      <c r="AJ1436" s="2">
        <v>1.6385384237249667E-4</v>
      </c>
      <c r="AK1436" s="2">
        <v>7.7713712709952532E-3</v>
      </c>
      <c r="AL1436" s="2" t="s">
        <v>19</v>
      </c>
      <c r="AM1436" s="2">
        <v>-9.465780452412087E-3</v>
      </c>
      <c r="AN1436" s="2">
        <v>5.2657327106959695E-3</v>
      </c>
      <c r="AO1436" s="2">
        <v>1.1191151859128334E-2</v>
      </c>
      <c r="AP1436" s="2" t="s">
        <v>19</v>
      </c>
      <c r="AQ1436" s="2">
        <v>-1.5197028892771081E-2</v>
      </c>
      <c r="AV1436" s="52"/>
    </row>
    <row r="1437" spans="1:48" x14ac:dyDescent="0.3">
      <c r="A1437">
        <v>2006</v>
      </c>
      <c r="B1437" s="1">
        <v>38950</v>
      </c>
      <c r="C1437" s="4">
        <v>99</v>
      </c>
      <c r="D1437" s="4">
        <v>99</v>
      </c>
      <c r="E1437" s="4">
        <v>99</v>
      </c>
      <c r="F1437">
        <v>25.983995325643335</v>
      </c>
      <c r="G1437">
        <v>97.412000000000006</v>
      </c>
      <c r="H1437">
        <v>33.972799999999999</v>
      </c>
      <c r="I1437">
        <v>55.595700000000001</v>
      </c>
      <c r="J1437">
        <v>56.905099999999997</v>
      </c>
      <c r="K1437">
        <v>64.335999999999999</v>
      </c>
      <c r="P1437">
        <v>539.36</v>
      </c>
      <c r="Q1437">
        <v>62.44</v>
      </c>
      <c r="R1437">
        <v>12.412000000000001</v>
      </c>
      <c r="T1437">
        <v>24.921800000000001</v>
      </c>
      <c r="U1437">
        <v>22.785599999999999</v>
      </c>
      <c r="V1437">
        <v>20.887699999999999</v>
      </c>
      <c r="X1437">
        <v>54112.268360000002</v>
      </c>
      <c r="Y1437" s="2">
        <v>-2.1576154614982856E-2</v>
      </c>
      <c r="Z1437" s="2">
        <v>-4.2849315964640367E-3</v>
      </c>
      <c r="AA1437" s="2">
        <v>-9.53935860058297E-3</v>
      </c>
      <c r="AB1437" s="2">
        <v>3.5723440281023588E-3</v>
      </c>
      <c r="AC1437" s="2">
        <v>1.2210635216949317E-3</v>
      </c>
      <c r="AD1437" s="2">
        <v>6.252352408711026E-4</v>
      </c>
      <c r="AE1437" s="2" t="s">
        <v>19</v>
      </c>
      <c r="AF1437" s="2" t="s">
        <v>19</v>
      </c>
      <c r="AG1437" s="2" t="s">
        <v>19</v>
      </c>
      <c r="AH1437" s="2" t="s">
        <v>19</v>
      </c>
      <c r="AI1437" s="2">
        <v>1.873677848292532E-2</v>
      </c>
      <c r="AJ1437" s="2">
        <v>2.2935779816513735E-2</v>
      </c>
      <c r="AK1437" s="2">
        <v>2.9187396351575412E-2</v>
      </c>
      <c r="AL1437" s="2" t="s">
        <v>19</v>
      </c>
      <c r="AM1437" s="2">
        <v>-5.1852768474793809E-3</v>
      </c>
      <c r="AN1437" s="2">
        <v>8.0607342258243175E-3</v>
      </c>
      <c r="AO1437" s="2">
        <v>2.0388386774892187E-3</v>
      </c>
      <c r="AP1437" s="2" t="s">
        <v>19</v>
      </c>
      <c r="AQ1437" s="2">
        <v>-4.4727440551604047E-3</v>
      </c>
      <c r="AV1437" s="52"/>
    </row>
    <row r="1438" spans="1:48" x14ac:dyDescent="0.3">
      <c r="A1438">
        <v>2006</v>
      </c>
      <c r="B1438" s="1">
        <v>38951</v>
      </c>
      <c r="C1438" s="4">
        <v>99</v>
      </c>
      <c r="D1438" s="4">
        <v>99</v>
      </c>
      <c r="E1438" s="4">
        <v>99</v>
      </c>
      <c r="F1438">
        <v>25.900280391470378</v>
      </c>
      <c r="G1438">
        <v>97.404499999999999</v>
      </c>
      <c r="H1438">
        <v>33.981699999999996</v>
      </c>
      <c r="I1438">
        <v>55.614899999999999</v>
      </c>
      <c r="J1438">
        <v>56.925899999999999</v>
      </c>
      <c r="K1438">
        <v>64.328000000000003</v>
      </c>
      <c r="P1438">
        <v>536.4</v>
      </c>
      <c r="Q1438">
        <v>62.05</v>
      </c>
      <c r="R1438">
        <v>12.295</v>
      </c>
      <c r="T1438">
        <v>24.914200000000001</v>
      </c>
      <c r="U1438">
        <v>22.749199999999998</v>
      </c>
      <c r="V1438">
        <v>20.9605</v>
      </c>
      <c r="X1438">
        <v>53635.053330000002</v>
      </c>
      <c r="Y1438" s="2">
        <v>-3.2217883787232227E-3</v>
      </c>
      <c r="Z1438" s="2">
        <v>-7.6992567650924215E-5</v>
      </c>
      <c r="AA1438" s="2">
        <v>2.619742853104956E-4</v>
      </c>
      <c r="AB1438" s="2">
        <v>3.4535044976502505E-4</v>
      </c>
      <c r="AC1438" s="2">
        <v>3.6552084083862901E-4</v>
      </c>
      <c r="AD1438" s="2">
        <v>-1.2434717731901745E-4</v>
      </c>
      <c r="AE1438" s="2" t="s">
        <v>19</v>
      </c>
      <c r="AF1438" s="2" t="s">
        <v>19</v>
      </c>
      <c r="AG1438" s="2" t="s">
        <v>19</v>
      </c>
      <c r="AH1438" s="2" t="s">
        <v>19</v>
      </c>
      <c r="AI1438" s="2">
        <v>-5.4879857609019256E-3</v>
      </c>
      <c r="AJ1438" s="2">
        <v>-6.2459961563100519E-3</v>
      </c>
      <c r="AK1438" s="2">
        <v>-9.4263615855624261E-3</v>
      </c>
      <c r="AL1438" s="2" t="s">
        <v>19</v>
      </c>
      <c r="AM1438" s="2">
        <v>-3.0495389578599763E-4</v>
      </c>
      <c r="AN1438" s="2">
        <v>-1.5975001755494933E-3</v>
      </c>
      <c r="AO1438" s="2">
        <v>3.4853047487277689E-3</v>
      </c>
      <c r="AP1438" s="2" t="s">
        <v>19</v>
      </c>
      <c r="AQ1438" s="2">
        <v>-8.8189803248528431E-3</v>
      </c>
      <c r="AV1438" s="52"/>
    </row>
    <row r="1439" spans="1:48" x14ac:dyDescent="0.3">
      <c r="A1439">
        <v>2006</v>
      </c>
      <c r="B1439" s="1">
        <v>38952</v>
      </c>
      <c r="C1439" s="4">
        <v>99</v>
      </c>
      <c r="D1439" s="4">
        <v>99</v>
      </c>
      <c r="E1439" s="4">
        <v>99</v>
      </c>
      <c r="F1439">
        <v>25.714121694450387</v>
      </c>
      <c r="G1439">
        <v>97.135000000000005</v>
      </c>
      <c r="H1439">
        <v>33.725299999999997</v>
      </c>
      <c r="I1439">
        <v>55.6404</v>
      </c>
      <c r="J1439">
        <v>56.870399999999997</v>
      </c>
      <c r="K1439">
        <v>64.311899999999994</v>
      </c>
      <c r="P1439">
        <v>528</v>
      </c>
      <c r="Q1439">
        <v>61.83</v>
      </c>
      <c r="R1439">
        <v>12.5</v>
      </c>
      <c r="T1439">
        <v>24.4634</v>
      </c>
      <c r="U1439">
        <v>22.5123</v>
      </c>
      <c r="V1439">
        <v>20.742000000000001</v>
      </c>
      <c r="X1439">
        <v>54649.187830000003</v>
      </c>
      <c r="Y1439" s="2">
        <v>-7.1875166680164249E-3</v>
      </c>
      <c r="Z1439" s="2">
        <v>-2.7668126215933952E-3</v>
      </c>
      <c r="AA1439" s="2">
        <v>-7.5452375837582464E-3</v>
      </c>
      <c r="AB1439" s="2">
        <v>4.5851021938370096E-4</v>
      </c>
      <c r="AC1439" s="2">
        <v>-9.7495164766836506E-4</v>
      </c>
      <c r="AD1439" s="2">
        <v>-2.5027981594338833E-4</v>
      </c>
      <c r="AE1439" s="2" t="s">
        <v>19</v>
      </c>
      <c r="AF1439" s="2" t="s">
        <v>19</v>
      </c>
      <c r="AG1439" s="2" t="s">
        <v>19</v>
      </c>
      <c r="AH1439" s="2" t="s">
        <v>19</v>
      </c>
      <c r="AI1439" s="2">
        <v>-1.5659955257270597E-2</v>
      </c>
      <c r="AJ1439" s="2">
        <v>-3.5455278001611523E-3</v>
      </c>
      <c r="AK1439" s="2">
        <v>1.6673444489629929E-2</v>
      </c>
      <c r="AL1439" s="2" t="s">
        <v>19</v>
      </c>
      <c r="AM1439" s="2">
        <v>-1.8094098947588177E-2</v>
      </c>
      <c r="AN1439" s="2">
        <v>-1.041355300406166E-2</v>
      </c>
      <c r="AO1439" s="2">
        <v>-1.0424369647670573E-2</v>
      </c>
      <c r="AP1439" s="2" t="s">
        <v>19</v>
      </c>
      <c r="AQ1439" s="2">
        <v>1.8908054286071785E-2</v>
      </c>
      <c r="AV1439" s="52"/>
    </row>
    <row r="1440" spans="1:48" x14ac:dyDescent="0.3">
      <c r="A1440">
        <v>2006</v>
      </c>
      <c r="B1440" s="1">
        <v>38953</v>
      </c>
      <c r="C1440" s="4">
        <v>99</v>
      </c>
      <c r="D1440" s="4">
        <v>99</v>
      </c>
      <c r="E1440" s="4">
        <v>99</v>
      </c>
      <c r="F1440">
        <v>25.690503154979524</v>
      </c>
      <c r="G1440">
        <v>97.052599999999998</v>
      </c>
      <c r="H1440">
        <v>33.822499999999998</v>
      </c>
      <c r="I1440">
        <v>55.742600000000003</v>
      </c>
      <c r="J1440">
        <v>56.925899999999999</v>
      </c>
      <c r="K1440">
        <v>64.352099999999993</v>
      </c>
      <c r="P1440">
        <v>534</v>
      </c>
      <c r="Q1440">
        <v>61.75</v>
      </c>
      <c r="R1440">
        <v>12.36</v>
      </c>
      <c r="T1440">
        <v>24.397099999999998</v>
      </c>
      <c r="U1440">
        <v>22.840299999999999</v>
      </c>
      <c r="V1440">
        <v>20.827000000000002</v>
      </c>
      <c r="X1440">
        <v>54111.999640000002</v>
      </c>
      <c r="Y1440" s="2">
        <v>-9.1850461592712929E-4</v>
      </c>
      <c r="Z1440" s="2">
        <v>-8.4830390693368951E-4</v>
      </c>
      <c r="AA1440" s="2">
        <v>2.8821092770117129E-3</v>
      </c>
      <c r="AB1440" s="2">
        <v>1.836794846909795E-3</v>
      </c>
      <c r="AC1440" s="2">
        <v>9.7590310600947916E-4</v>
      </c>
      <c r="AD1440" s="2">
        <v>6.2507871793560099E-4</v>
      </c>
      <c r="AE1440" s="2" t="s">
        <v>19</v>
      </c>
      <c r="AF1440" s="2" t="s">
        <v>19</v>
      </c>
      <c r="AG1440" s="2" t="s">
        <v>19</v>
      </c>
      <c r="AH1440" s="2" t="s">
        <v>19</v>
      </c>
      <c r="AI1440" s="2">
        <v>1.1363636363636465E-2</v>
      </c>
      <c r="AJ1440" s="2">
        <v>-1.2938702895034515E-3</v>
      </c>
      <c r="AK1440" s="2">
        <v>-1.1200000000000099E-2</v>
      </c>
      <c r="AL1440" s="2" t="s">
        <v>19</v>
      </c>
      <c r="AM1440" s="2">
        <v>-2.7101711127645034E-3</v>
      </c>
      <c r="AN1440" s="2">
        <v>1.4569812946700234E-2</v>
      </c>
      <c r="AO1440" s="2">
        <v>4.0979654806672094E-3</v>
      </c>
      <c r="AP1440" s="2" t="s">
        <v>19</v>
      </c>
      <c r="AQ1440" s="2">
        <v>-9.8297561469908867E-3</v>
      </c>
      <c r="AV1440" s="52"/>
    </row>
    <row r="1441" spans="1:48" x14ac:dyDescent="0.3">
      <c r="A1441">
        <v>2006</v>
      </c>
      <c r="B1441" s="1">
        <v>38954</v>
      </c>
      <c r="C1441" s="4">
        <v>99</v>
      </c>
      <c r="D1441" s="4">
        <v>99</v>
      </c>
      <c r="E1441" s="4">
        <v>99</v>
      </c>
      <c r="F1441">
        <v>25.837102269331684</v>
      </c>
      <c r="G1441">
        <v>97.172399999999996</v>
      </c>
      <c r="H1441">
        <v>33.884399999999999</v>
      </c>
      <c r="I1441">
        <v>55.825600000000001</v>
      </c>
      <c r="J1441">
        <v>57.002099999999999</v>
      </c>
      <c r="K1441">
        <v>64.368200000000002</v>
      </c>
      <c r="P1441">
        <v>532.4</v>
      </c>
      <c r="Q1441">
        <v>61.77</v>
      </c>
      <c r="R1441">
        <v>12.42</v>
      </c>
      <c r="T1441">
        <v>24.465900000000001</v>
      </c>
      <c r="U1441">
        <v>22.831199999999999</v>
      </c>
      <c r="V1441">
        <v>20.827000000000002</v>
      </c>
      <c r="X1441">
        <v>52999.247089999997</v>
      </c>
      <c r="Y1441" s="2">
        <v>5.7063543468880429E-3</v>
      </c>
      <c r="Z1441" s="2">
        <v>1.23438218038463E-3</v>
      </c>
      <c r="AA1441" s="2">
        <v>1.8301426565157097E-3</v>
      </c>
      <c r="AB1441" s="2">
        <v>1.4889868789758065E-3</v>
      </c>
      <c r="AC1441" s="2">
        <v>1.3385822622040688E-3</v>
      </c>
      <c r="AD1441" s="2">
        <v>2.5018608561344635E-4</v>
      </c>
      <c r="AE1441" s="2" t="s">
        <v>19</v>
      </c>
      <c r="AF1441" s="2" t="s">
        <v>19</v>
      </c>
      <c r="AG1441" s="2" t="s">
        <v>19</v>
      </c>
      <c r="AH1441" s="2" t="s">
        <v>19</v>
      </c>
      <c r="AI1441" s="2">
        <v>-2.9962546816479918E-3</v>
      </c>
      <c r="AJ1441" s="2">
        <v>3.2388663967619635E-4</v>
      </c>
      <c r="AK1441" s="2">
        <v>4.8543689320388328E-3</v>
      </c>
      <c r="AL1441" s="2" t="s">
        <v>19</v>
      </c>
      <c r="AM1441" s="2">
        <v>2.8200072959492228E-3</v>
      </c>
      <c r="AN1441" s="2">
        <v>-3.9841858469458202E-4</v>
      </c>
      <c r="AO1441" s="2">
        <v>0</v>
      </c>
      <c r="AP1441" s="2" t="s">
        <v>19</v>
      </c>
      <c r="AQ1441" s="2">
        <v>-2.0563877834916533E-2</v>
      </c>
      <c r="AV1441" s="52"/>
    </row>
    <row r="1442" spans="1:48" x14ac:dyDescent="0.3">
      <c r="A1442">
        <v>2006</v>
      </c>
      <c r="B1442" s="1">
        <v>38957</v>
      </c>
      <c r="C1442" s="4">
        <v>99</v>
      </c>
      <c r="D1442" s="4">
        <v>99</v>
      </c>
      <c r="E1442" s="4">
        <v>99</v>
      </c>
      <c r="F1442">
        <v>26.189455919517904</v>
      </c>
      <c r="G1442">
        <v>97.636499999999998</v>
      </c>
      <c r="H1442">
        <v>34.140900000000002</v>
      </c>
      <c r="I1442">
        <v>55.876600000000003</v>
      </c>
      <c r="J1442">
        <v>56.995199999999997</v>
      </c>
      <c r="K1442">
        <v>64.384299999999996</v>
      </c>
      <c r="P1442">
        <v>519.04</v>
      </c>
      <c r="Q1442">
        <v>61</v>
      </c>
      <c r="R1442">
        <v>12.032</v>
      </c>
      <c r="T1442">
        <v>24.743500000000001</v>
      </c>
      <c r="U1442">
        <v>22.475899999999999</v>
      </c>
      <c r="V1442">
        <v>20.9848</v>
      </c>
      <c r="X1442">
        <v>52236.483610000003</v>
      </c>
      <c r="Y1442" s="2">
        <v>1.3637506501820829E-2</v>
      </c>
      <c r="Z1442" s="2">
        <v>4.7760475196660934E-3</v>
      </c>
      <c r="AA1442" s="2">
        <v>7.569855154584415E-3</v>
      </c>
      <c r="AB1442" s="2">
        <v>9.1355937061132764E-4</v>
      </c>
      <c r="AC1442" s="2">
        <v>-1.2104817190949912E-4</v>
      </c>
      <c r="AD1442" s="2">
        <v>2.5012350819175744E-4</v>
      </c>
      <c r="AE1442" s="2" t="s">
        <v>19</v>
      </c>
      <c r="AF1442" s="2" t="s">
        <v>19</v>
      </c>
      <c r="AG1442" s="2" t="s">
        <v>19</v>
      </c>
      <c r="AH1442" s="2" t="s">
        <v>19</v>
      </c>
      <c r="AI1442" s="2">
        <v>-2.5093914350112767E-2</v>
      </c>
      <c r="AJ1442" s="2">
        <v>-1.2465598186822135E-2</v>
      </c>
      <c r="AK1442" s="2">
        <v>-3.1239935587761614E-2</v>
      </c>
      <c r="AL1442" s="2" t="s">
        <v>19</v>
      </c>
      <c r="AM1442" s="2">
        <v>1.1346404587609715E-2</v>
      </c>
      <c r="AN1442" s="2">
        <v>-1.5562037913031235E-2</v>
      </c>
      <c r="AO1442" s="2">
        <v>7.5767033178084642E-3</v>
      </c>
      <c r="AP1442" s="2" t="s">
        <v>19</v>
      </c>
      <c r="AQ1442" s="2">
        <v>-1.4391968223713025E-2</v>
      </c>
      <c r="AV1442" s="52"/>
    </row>
    <row r="1443" spans="1:48" x14ac:dyDescent="0.3">
      <c r="A1443">
        <v>2006</v>
      </c>
      <c r="B1443" s="1">
        <v>38958</v>
      </c>
      <c r="C1443" s="4">
        <v>99</v>
      </c>
      <c r="D1443" s="4">
        <v>99</v>
      </c>
      <c r="E1443" s="4">
        <v>99</v>
      </c>
      <c r="F1443">
        <v>26.281614473135825</v>
      </c>
      <c r="G1443">
        <v>97.748800000000003</v>
      </c>
      <c r="H1443">
        <v>34.247</v>
      </c>
      <c r="I1443">
        <v>55.953200000000002</v>
      </c>
      <c r="J1443">
        <v>57.043799999999997</v>
      </c>
      <c r="K1443">
        <v>64.4084</v>
      </c>
      <c r="P1443">
        <v>513.52</v>
      </c>
      <c r="Q1443">
        <v>60.94</v>
      </c>
      <c r="R1443">
        <v>12.275</v>
      </c>
      <c r="T1443">
        <v>24.827500000000001</v>
      </c>
      <c r="U1443">
        <v>22.439399999999999</v>
      </c>
      <c r="V1443">
        <v>21.003</v>
      </c>
      <c r="X1443">
        <v>52858.801959999997</v>
      </c>
      <c r="Y1443" s="2">
        <v>3.5189182204140579E-3</v>
      </c>
      <c r="Z1443" s="2">
        <v>1.1501846133361582E-3</v>
      </c>
      <c r="AA1443" s="2">
        <v>3.1077095214244732E-3</v>
      </c>
      <c r="AB1443" s="2">
        <v>1.3708779703847096E-3</v>
      </c>
      <c r="AC1443" s="2">
        <v>8.527033855483257E-4</v>
      </c>
      <c r="AD1443" s="2">
        <v>3.7431485626160388E-4</v>
      </c>
      <c r="AE1443" s="2" t="s">
        <v>19</v>
      </c>
      <c r="AF1443" s="2" t="s">
        <v>19</v>
      </c>
      <c r="AG1443" s="2" t="s">
        <v>19</v>
      </c>
      <c r="AH1443" s="2" t="s">
        <v>19</v>
      </c>
      <c r="AI1443" s="2">
        <v>-1.0635018495684267E-2</v>
      </c>
      <c r="AJ1443" s="2">
        <v>-9.8360655737705915E-4</v>
      </c>
      <c r="AK1443" s="2">
        <v>2.0196143617021267E-2</v>
      </c>
      <c r="AL1443" s="2" t="s">
        <v>19</v>
      </c>
      <c r="AM1443" s="2">
        <v>3.3948309657081399E-3</v>
      </c>
      <c r="AN1443" s="2">
        <v>-1.6239616656062994E-3</v>
      </c>
      <c r="AO1443" s="2">
        <v>8.6729442262978296E-4</v>
      </c>
      <c r="AP1443" s="2" t="s">
        <v>19</v>
      </c>
      <c r="AQ1443" s="2">
        <v>1.1913480904385709E-2</v>
      </c>
      <c r="AV1443" s="52"/>
    </row>
    <row r="1444" spans="1:48" x14ac:dyDescent="0.3">
      <c r="A1444">
        <v>2006</v>
      </c>
      <c r="B1444" s="1">
        <v>38959</v>
      </c>
      <c r="C1444" s="4">
        <v>99</v>
      </c>
      <c r="D1444" s="4">
        <v>99</v>
      </c>
      <c r="E1444" s="4">
        <v>99</v>
      </c>
      <c r="F1444">
        <v>26.86417664650763</v>
      </c>
      <c r="G1444">
        <v>97.808700000000002</v>
      </c>
      <c r="H1444">
        <v>34.406100000000002</v>
      </c>
      <c r="I1444">
        <v>56.100099999999998</v>
      </c>
      <c r="J1444">
        <v>57.113100000000003</v>
      </c>
      <c r="K1444">
        <v>64.448599999999999</v>
      </c>
      <c r="P1444">
        <v>518.79999999999995</v>
      </c>
      <c r="Q1444">
        <v>61.42</v>
      </c>
      <c r="R1444">
        <v>12.510999999999999</v>
      </c>
      <c r="T1444">
        <v>24.9345</v>
      </c>
      <c r="U1444">
        <v>22.776499999999999</v>
      </c>
      <c r="V1444">
        <v>20.893799999999999</v>
      </c>
      <c r="X1444">
        <v>52511.39903</v>
      </c>
      <c r="Y1444" s="2">
        <v>2.2166148657544626E-2</v>
      </c>
      <c r="Z1444" s="2">
        <v>6.1279524659130225E-4</v>
      </c>
      <c r="AA1444" s="2">
        <v>4.6456623937862762E-3</v>
      </c>
      <c r="AB1444" s="2">
        <v>2.6254083770007597E-3</v>
      </c>
      <c r="AC1444" s="2">
        <v>1.2148559527942471E-3</v>
      </c>
      <c r="AD1444" s="2">
        <v>6.2414219263318138E-4</v>
      </c>
      <c r="AE1444" s="2" t="s">
        <v>19</v>
      </c>
      <c r="AF1444" s="2" t="s">
        <v>19</v>
      </c>
      <c r="AG1444" s="2" t="s">
        <v>19</v>
      </c>
      <c r="AH1444" s="2" t="s">
        <v>19</v>
      </c>
      <c r="AI1444" s="2">
        <v>1.0281975385574071E-2</v>
      </c>
      <c r="AJ1444" s="2">
        <v>7.8765999343617388E-3</v>
      </c>
      <c r="AK1444" s="2">
        <v>1.9226069246435662E-2</v>
      </c>
      <c r="AL1444" s="2" t="s">
        <v>19</v>
      </c>
      <c r="AM1444" s="2">
        <v>4.3097371865874479E-3</v>
      </c>
      <c r="AN1444" s="2">
        <v>1.5022683315953245E-2</v>
      </c>
      <c r="AO1444" s="2">
        <v>-5.1992572489645283E-3</v>
      </c>
      <c r="AP1444" s="2" t="s">
        <v>19</v>
      </c>
      <c r="AQ1444" s="2">
        <v>-6.5722815712487836E-3</v>
      </c>
      <c r="AV1444" s="52"/>
    </row>
    <row r="1445" spans="1:48" x14ac:dyDescent="0.3">
      <c r="A1445">
        <v>2006</v>
      </c>
      <c r="B1445" s="1">
        <v>38960</v>
      </c>
      <c r="C1445" s="4">
        <v>99</v>
      </c>
      <c r="D1445" s="4">
        <v>99</v>
      </c>
      <c r="E1445" s="4">
        <v>99</v>
      </c>
      <c r="F1445">
        <v>26.925774761098868</v>
      </c>
      <c r="G1445">
        <v>97.793700000000001</v>
      </c>
      <c r="H1445">
        <v>34.370800000000003</v>
      </c>
      <c r="I1445">
        <v>56.234200000000001</v>
      </c>
      <c r="J1445">
        <v>57.189399999999999</v>
      </c>
      <c r="K1445">
        <v>64.504800000000003</v>
      </c>
      <c r="P1445">
        <v>518.4</v>
      </c>
      <c r="Q1445">
        <v>62.29</v>
      </c>
      <c r="R1445">
        <v>12.907999999999999</v>
      </c>
      <c r="T1445">
        <v>24.863199999999999</v>
      </c>
      <c r="U1445">
        <v>22.776499999999999</v>
      </c>
      <c r="V1445">
        <v>21.106200000000001</v>
      </c>
      <c r="X1445">
        <v>51711.501949999998</v>
      </c>
      <c r="Y1445" s="2">
        <v>2.2929463054750521E-3</v>
      </c>
      <c r="Z1445" s="2">
        <v>-1.533605906223201E-4</v>
      </c>
      <c r="AA1445" s="2">
        <v>-1.0259808580455054E-3</v>
      </c>
      <c r="AB1445" s="2">
        <v>2.3903700706415787E-3</v>
      </c>
      <c r="AC1445" s="2">
        <v>1.3359456937198644E-3</v>
      </c>
      <c r="AD1445" s="2">
        <v>8.7201273573045412E-4</v>
      </c>
      <c r="AE1445" s="2" t="s">
        <v>19</v>
      </c>
      <c r="AF1445" s="2" t="s">
        <v>19</v>
      </c>
      <c r="AG1445" s="2" t="s">
        <v>19</v>
      </c>
      <c r="AH1445" s="2" t="s">
        <v>19</v>
      </c>
      <c r="AI1445" s="2">
        <v>-7.7101002313029188E-4</v>
      </c>
      <c r="AJ1445" s="2">
        <v>1.4164767176815252E-2</v>
      </c>
      <c r="AK1445" s="2">
        <v>3.173207577331949E-2</v>
      </c>
      <c r="AL1445" s="2" t="s">
        <v>19</v>
      </c>
      <c r="AM1445" s="2">
        <v>-2.8594918686960513E-3</v>
      </c>
      <c r="AN1445" s="2">
        <v>0</v>
      </c>
      <c r="AO1445" s="2">
        <v>1.0165695086580717E-2</v>
      </c>
      <c r="AP1445" s="2" t="s">
        <v>19</v>
      </c>
      <c r="AQ1445" s="2">
        <v>-1.5232827438915075E-2</v>
      </c>
      <c r="AV1445" s="52"/>
    </row>
    <row r="1446" spans="1:48" x14ac:dyDescent="0.3">
      <c r="A1446">
        <v>2006</v>
      </c>
      <c r="B1446" s="1">
        <v>38961</v>
      </c>
      <c r="C1446" s="4">
        <v>99</v>
      </c>
      <c r="D1446" s="4">
        <v>99</v>
      </c>
      <c r="E1446" s="4">
        <v>99</v>
      </c>
      <c r="F1446">
        <v>27.182709995977238</v>
      </c>
      <c r="G1446">
        <v>98.377600000000001</v>
      </c>
      <c r="H1446">
        <v>34.5565</v>
      </c>
      <c r="I1446">
        <v>56.254800000000003</v>
      </c>
      <c r="J1446">
        <v>57.2744</v>
      </c>
      <c r="K1446">
        <v>64.578599999999994</v>
      </c>
      <c r="P1446">
        <v>510</v>
      </c>
      <c r="Q1446">
        <v>62.14</v>
      </c>
      <c r="R1446">
        <v>12.96</v>
      </c>
      <c r="T1446">
        <v>25.140799999999999</v>
      </c>
      <c r="U1446">
        <v>22.731000000000002</v>
      </c>
      <c r="V1446">
        <v>21.124400000000001</v>
      </c>
      <c r="X1446">
        <v>50656.549220000001</v>
      </c>
      <c r="Y1446" s="2">
        <v>9.5423525286848498E-3</v>
      </c>
      <c r="Z1446" s="2">
        <v>5.9707322659843243E-3</v>
      </c>
      <c r="AA1446" s="2">
        <v>5.4028419472342826E-3</v>
      </c>
      <c r="AB1446" s="2">
        <v>3.663251188779082E-4</v>
      </c>
      <c r="AC1446" s="2">
        <v>1.4862894172695817E-3</v>
      </c>
      <c r="AD1446" s="2">
        <v>1.1441009041186501E-3</v>
      </c>
      <c r="AE1446" s="2" t="s">
        <v>19</v>
      </c>
      <c r="AF1446" s="2" t="s">
        <v>19</v>
      </c>
      <c r="AG1446" s="2" t="s">
        <v>19</v>
      </c>
      <c r="AH1446" s="2" t="s">
        <v>19</v>
      </c>
      <c r="AI1446" s="2">
        <v>-1.6203703703703609E-2</v>
      </c>
      <c r="AJ1446" s="2">
        <v>-2.4080911863861854E-3</v>
      </c>
      <c r="AK1446" s="2">
        <v>4.0285094515031261E-3</v>
      </c>
      <c r="AL1446" s="2" t="s">
        <v>19</v>
      </c>
      <c r="AM1446" s="2">
        <v>1.1165095402039915E-2</v>
      </c>
      <c r="AN1446" s="2">
        <v>-1.9976730401948251E-3</v>
      </c>
      <c r="AO1446" s="2">
        <v>8.6230586273239318E-4</v>
      </c>
      <c r="AP1446" s="2" t="s">
        <v>19</v>
      </c>
      <c r="AQ1446" s="2">
        <v>-2.0400736590865831E-2</v>
      </c>
      <c r="AV1446" s="52"/>
    </row>
    <row r="1447" spans="1:48" x14ac:dyDescent="0.3">
      <c r="A1447">
        <v>2006</v>
      </c>
      <c r="B1447" s="1">
        <v>38965</v>
      </c>
      <c r="C1447" s="4">
        <v>99</v>
      </c>
      <c r="D1447" s="4">
        <v>99</v>
      </c>
      <c r="E1447" s="4">
        <v>99</v>
      </c>
      <c r="F1447">
        <v>27.76621096686873</v>
      </c>
      <c r="G1447">
        <v>98.564800000000005</v>
      </c>
      <c r="H1447">
        <v>34.892499999999998</v>
      </c>
      <c r="I1447">
        <v>55.902200000000001</v>
      </c>
      <c r="J1447">
        <v>57.086399999999998</v>
      </c>
      <c r="K1447">
        <v>64.506</v>
      </c>
      <c r="P1447">
        <v>506.48</v>
      </c>
      <c r="Q1447">
        <v>63.36</v>
      </c>
      <c r="R1447">
        <v>12.975</v>
      </c>
      <c r="T1447">
        <v>25.278300000000002</v>
      </c>
      <c r="U1447">
        <v>22.694500000000001</v>
      </c>
      <c r="V1447">
        <v>20.899799999999999</v>
      </c>
      <c r="X1447">
        <v>50969.564319999998</v>
      </c>
      <c r="Y1447" s="2">
        <v>2.1465886623439845E-2</v>
      </c>
      <c r="Z1447" s="2">
        <v>1.9028721985492325E-3</v>
      </c>
      <c r="AA1447" s="2">
        <v>9.7232069219972406E-3</v>
      </c>
      <c r="AB1447" s="2">
        <v>-6.2679095828267473E-3</v>
      </c>
      <c r="AC1447" s="2">
        <v>-3.2824438143393975E-3</v>
      </c>
      <c r="AD1447" s="2">
        <v>-1.1242114260759939E-3</v>
      </c>
      <c r="AE1447" s="2" t="s">
        <v>19</v>
      </c>
      <c r="AF1447" s="2" t="s">
        <v>19</v>
      </c>
      <c r="AG1447" s="2" t="s">
        <v>19</v>
      </c>
      <c r="AH1447" s="2" t="s">
        <v>19</v>
      </c>
      <c r="AI1447" s="2">
        <v>-6.9019607843137099E-3</v>
      </c>
      <c r="AJ1447" s="2">
        <v>1.9633086578693337E-2</v>
      </c>
      <c r="AK1447" s="2">
        <v>1.1574074074072183E-3</v>
      </c>
      <c r="AL1447" s="2" t="s">
        <v>19</v>
      </c>
      <c r="AM1447" s="2">
        <v>5.469197479794019E-3</v>
      </c>
      <c r="AN1447" s="2">
        <v>-1.6057366591879507E-3</v>
      </c>
      <c r="AO1447" s="2">
        <v>-1.0632254643919037E-2</v>
      </c>
      <c r="AP1447" s="2" t="s">
        <v>19</v>
      </c>
      <c r="AQ1447" s="2">
        <v>6.1791635004702083E-3</v>
      </c>
      <c r="AV1447" s="52"/>
    </row>
    <row r="1448" spans="1:48" x14ac:dyDescent="0.3">
      <c r="A1448">
        <v>2006</v>
      </c>
      <c r="B1448" s="1">
        <v>38966</v>
      </c>
      <c r="C1448" s="4">
        <v>99</v>
      </c>
      <c r="D1448" s="4">
        <v>99</v>
      </c>
      <c r="E1448" s="4">
        <v>99</v>
      </c>
      <c r="F1448">
        <v>27.512220337572831</v>
      </c>
      <c r="G1448">
        <v>97.696399999999997</v>
      </c>
      <c r="H1448">
        <v>34.193899999999999</v>
      </c>
      <c r="I1448">
        <v>55.825299999999999</v>
      </c>
      <c r="J1448">
        <v>57.044600000000003</v>
      </c>
      <c r="K1448">
        <v>64.506</v>
      </c>
      <c r="P1448">
        <v>497.6</v>
      </c>
      <c r="Q1448">
        <v>62.86</v>
      </c>
      <c r="R1448">
        <v>12.988</v>
      </c>
      <c r="T1448">
        <v>24.552499999999998</v>
      </c>
      <c r="U1448">
        <v>22.5761</v>
      </c>
      <c r="V1448">
        <v>20.820900000000002</v>
      </c>
      <c r="X1448">
        <v>53087.964370000002</v>
      </c>
      <c r="Y1448" s="2">
        <v>-9.1474717093724678E-3</v>
      </c>
      <c r="Z1448" s="2">
        <v>-8.8104475431391993E-3</v>
      </c>
      <c r="AA1448" s="2">
        <v>-2.0021494590528044E-2</v>
      </c>
      <c r="AB1448" s="2">
        <v>-1.3756167020261278E-3</v>
      </c>
      <c r="AC1448" s="2">
        <v>-7.3222343675538593E-4</v>
      </c>
      <c r="AD1448" s="2">
        <v>0</v>
      </c>
      <c r="AE1448" s="2" t="s">
        <v>19</v>
      </c>
      <c r="AF1448" s="2" t="s">
        <v>19</v>
      </c>
      <c r="AG1448" s="2" t="s">
        <v>19</v>
      </c>
      <c r="AH1448" s="2" t="s">
        <v>19</v>
      </c>
      <c r="AI1448" s="2">
        <v>-1.753277523298058E-2</v>
      </c>
      <c r="AJ1448" s="2">
        <v>-7.8914141414141437E-3</v>
      </c>
      <c r="AK1448" s="2">
        <v>1.0019267822736211E-3</v>
      </c>
      <c r="AL1448" s="2" t="s">
        <v>19</v>
      </c>
      <c r="AM1448" s="2">
        <v>-2.8712373854254514E-2</v>
      </c>
      <c r="AN1448" s="2">
        <v>-5.2171230914980216E-3</v>
      </c>
      <c r="AO1448" s="2">
        <v>-3.7751557431170424E-3</v>
      </c>
      <c r="AP1448" s="2" t="s">
        <v>19</v>
      </c>
      <c r="AQ1448" s="2">
        <v>4.1562059206551982E-2</v>
      </c>
      <c r="AV1448" s="52"/>
    </row>
    <row r="1449" spans="1:48" x14ac:dyDescent="0.3">
      <c r="A1449">
        <v>2006</v>
      </c>
      <c r="B1449" s="1">
        <v>38967</v>
      </c>
      <c r="C1449" s="4">
        <v>99</v>
      </c>
      <c r="D1449" s="4">
        <v>99</v>
      </c>
      <c r="E1449" s="4">
        <v>99</v>
      </c>
      <c r="F1449">
        <v>27.286411480069841</v>
      </c>
      <c r="G1449">
        <v>97.247299999999996</v>
      </c>
      <c r="H1449">
        <v>34.034700000000001</v>
      </c>
      <c r="I1449">
        <v>55.9343</v>
      </c>
      <c r="J1449">
        <v>57.086399999999998</v>
      </c>
      <c r="K1449">
        <v>64.506</v>
      </c>
      <c r="P1449">
        <v>495.12</v>
      </c>
      <c r="Q1449">
        <v>61.25</v>
      </c>
      <c r="R1449">
        <v>12.57</v>
      </c>
      <c r="T1449">
        <v>24.272300000000001</v>
      </c>
      <c r="U1449">
        <v>22.5032</v>
      </c>
      <c r="V1449">
        <v>20.851299999999998</v>
      </c>
      <c r="X1449">
        <v>53680.837549999997</v>
      </c>
      <c r="Y1449" s="2">
        <v>-8.2075839293351827E-3</v>
      </c>
      <c r="Z1449" s="2">
        <v>-4.5968940513673173E-3</v>
      </c>
      <c r="AA1449" s="2">
        <v>-4.6558011809123556E-3</v>
      </c>
      <c r="AB1449" s="2">
        <v>1.9525197356753399E-3</v>
      </c>
      <c r="AC1449" s="2">
        <v>7.3275998078692339E-4</v>
      </c>
      <c r="AD1449" s="2">
        <v>0</v>
      </c>
      <c r="AE1449" s="2" t="s">
        <v>19</v>
      </c>
      <c r="AF1449" s="2" t="s">
        <v>19</v>
      </c>
      <c r="AG1449" s="2" t="s">
        <v>19</v>
      </c>
      <c r="AH1449" s="2" t="s">
        <v>19</v>
      </c>
      <c r="AI1449" s="2">
        <v>-4.9839228295820437E-3</v>
      </c>
      <c r="AJ1449" s="2">
        <v>-2.5612472160356337E-2</v>
      </c>
      <c r="AK1449" s="2">
        <v>-3.2183554049892149E-2</v>
      </c>
      <c r="AL1449" s="2" t="s">
        <v>19</v>
      </c>
      <c r="AM1449" s="2">
        <v>-1.14122798085734E-2</v>
      </c>
      <c r="AN1449" s="2">
        <v>-3.2290785388087162E-3</v>
      </c>
      <c r="AO1449" s="2">
        <v>1.4600713705938961E-3</v>
      </c>
      <c r="AP1449" s="2" t="s">
        <v>19</v>
      </c>
      <c r="AQ1449" s="2">
        <v>1.1167751241466517E-2</v>
      </c>
      <c r="AV1449" s="52"/>
    </row>
    <row r="1450" spans="1:48" x14ac:dyDescent="0.3">
      <c r="A1450">
        <v>2006</v>
      </c>
      <c r="B1450" s="1">
        <v>38968</v>
      </c>
      <c r="C1450" s="4">
        <v>99</v>
      </c>
      <c r="D1450" s="4">
        <v>99</v>
      </c>
      <c r="E1450" s="4">
        <v>99</v>
      </c>
      <c r="F1450">
        <v>27.400596902345722</v>
      </c>
      <c r="G1450">
        <v>97.524199999999993</v>
      </c>
      <c r="H1450">
        <v>34.238100000000003</v>
      </c>
      <c r="I1450">
        <v>55.979100000000003</v>
      </c>
      <c r="J1450">
        <v>57.142099999999999</v>
      </c>
      <c r="K1450">
        <v>64.546300000000002</v>
      </c>
      <c r="P1450">
        <v>487.2</v>
      </c>
      <c r="Q1450">
        <v>60.64</v>
      </c>
      <c r="R1450">
        <v>12.13</v>
      </c>
      <c r="T1450">
        <v>24.471</v>
      </c>
      <c r="U1450">
        <v>22.321000000000002</v>
      </c>
      <c r="V1450">
        <v>20.851299999999998</v>
      </c>
      <c r="X1450">
        <v>53320.733540000001</v>
      </c>
      <c r="Y1450" s="2">
        <v>4.1846991261302868E-3</v>
      </c>
      <c r="Z1450" s="2">
        <v>2.8473798244270654E-3</v>
      </c>
      <c r="AA1450" s="2">
        <v>5.9762536470131522E-3</v>
      </c>
      <c r="AB1450" s="2">
        <v>8.0093967386751785E-4</v>
      </c>
      <c r="AC1450" s="2">
        <v>9.7571400543738918E-4</v>
      </c>
      <c r="AD1450" s="2">
        <v>6.2474808544954463E-4</v>
      </c>
      <c r="AE1450" s="2" t="s">
        <v>19</v>
      </c>
      <c r="AF1450" s="2" t="s">
        <v>19</v>
      </c>
      <c r="AG1450" s="2" t="s">
        <v>19</v>
      </c>
      <c r="AH1450" s="2" t="s">
        <v>19</v>
      </c>
      <c r="AI1450" s="2">
        <v>-1.5996122152205583E-2</v>
      </c>
      <c r="AJ1450" s="2">
        <v>-9.9591836734693739E-3</v>
      </c>
      <c r="AK1450" s="2">
        <v>-3.5003977724741397E-2</v>
      </c>
      <c r="AL1450" s="2" t="s">
        <v>19</v>
      </c>
      <c r="AM1450" s="2">
        <v>8.1862864252666423E-3</v>
      </c>
      <c r="AN1450" s="2">
        <v>-8.0966262575988823E-3</v>
      </c>
      <c r="AO1450" s="2">
        <v>0</v>
      </c>
      <c r="AP1450" s="2" t="s">
        <v>19</v>
      </c>
      <c r="AQ1450" s="2">
        <v>-6.7082412725878449E-3</v>
      </c>
      <c r="AV1450" s="52"/>
    </row>
    <row r="1451" spans="1:48" x14ac:dyDescent="0.3">
      <c r="A1451">
        <v>2006</v>
      </c>
      <c r="B1451" s="1">
        <v>38971</v>
      </c>
      <c r="C1451" s="4">
        <v>99</v>
      </c>
      <c r="D1451" s="4">
        <v>99</v>
      </c>
      <c r="E1451" s="4">
        <v>99</v>
      </c>
      <c r="F1451">
        <v>27.703388772968545</v>
      </c>
      <c r="G1451">
        <v>97.621600000000001</v>
      </c>
      <c r="H1451">
        <v>34.450299999999999</v>
      </c>
      <c r="I1451">
        <v>55.927900000000001</v>
      </c>
      <c r="J1451">
        <v>57.037700000000001</v>
      </c>
      <c r="K1451">
        <v>64.538300000000007</v>
      </c>
      <c r="P1451">
        <v>480.24</v>
      </c>
      <c r="Q1451">
        <v>58.5</v>
      </c>
      <c r="R1451">
        <v>11.074999999999999</v>
      </c>
      <c r="T1451">
        <v>23.9438</v>
      </c>
      <c r="U1451">
        <v>21.8017</v>
      </c>
      <c r="V1451">
        <v>20.778400000000001</v>
      </c>
      <c r="X1451">
        <v>53523.508150000001</v>
      </c>
      <c r="Y1451" s="2">
        <v>1.1050557464202582E-2</v>
      </c>
      <c r="Z1451" s="2">
        <v>9.9872646994292325E-4</v>
      </c>
      <c r="AA1451" s="2">
        <v>6.197773825066033E-3</v>
      </c>
      <c r="AB1451" s="2">
        <v>-9.1462706617295719E-4</v>
      </c>
      <c r="AC1451" s="2">
        <v>-1.8270242080706822E-3</v>
      </c>
      <c r="AD1451" s="2">
        <v>-1.2394203850563112E-4</v>
      </c>
      <c r="AE1451" s="2" t="s">
        <v>19</v>
      </c>
      <c r="AF1451" s="2" t="s">
        <v>19</v>
      </c>
      <c r="AG1451" s="2" t="s">
        <v>19</v>
      </c>
      <c r="AH1451" s="2" t="s">
        <v>19</v>
      </c>
      <c r="AI1451" s="2">
        <v>-1.4285714285714235E-2</v>
      </c>
      <c r="AJ1451" s="2">
        <v>-3.5290237467018426E-2</v>
      </c>
      <c r="AK1451" s="2">
        <v>-8.6974443528441969E-2</v>
      </c>
      <c r="AL1451" s="2" t="s">
        <v>19</v>
      </c>
      <c r="AM1451" s="2">
        <v>-2.154386825221688E-2</v>
      </c>
      <c r="AN1451" s="2">
        <v>-2.3265086689664538E-2</v>
      </c>
      <c r="AO1451" s="2">
        <v>-3.4961848901505777E-3</v>
      </c>
      <c r="AP1451" s="2" t="s">
        <v>19</v>
      </c>
      <c r="AQ1451" s="2">
        <v>3.8029223631719233E-3</v>
      </c>
      <c r="AV1451" s="52"/>
    </row>
    <row r="1452" spans="1:48" x14ac:dyDescent="0.3">
      <c r="A1452">
        <v>2006</v>
      </c>
      <c r="B1452" s="1">
        <v>38972</v>
      </c>
      <c r="C1452" s="4">
        <v>99</v>
      </c>
      <c r="D1452" s="4">
        <v>99</v>
      </c>
      <c r="E1452" s="4">
        <v>99</v>
      </c>
      <c r="F1452">
        <v>28.445325769493707</v>
      </c>
      <c r="G1452">
        <v>98.579700000000003</v>
      </c>
      <c r="H1452">
        <v>35.087000000000003</v>
      </c>
      <c r="I1452">
        <v>56.209899999999998</v>
      </c>
      <c r="J1452">
        <v>57.197800000000001</v>
      </c>
      <c r="K1452">
        <v>64.570499999999996</v>
      </c>
      <c r="P1452">
        <v>470.08</v>
      </c>
      <c r="Q1452">
        <v>58.32</v>
      </c>
      <c r="R1452">
        <v>11.019</v>
      </c>
      <c r="T1452">
        <v>24.3538</v>
      </c>
      <c r="U1452">
        <v>21.455500000000001</v>
      </c>
      <c r="V1452">
        <v>20.6692</v>
      </c>
      <c r="X1452">
        <v>50709.402580000002</v>
      </c>
      <c r="Y1452" s="2">
        <v>2.6781452717044685E-2</v>
      </c>
      <c r="Z1452" s="2">
        <v>9.8144263154875677E-3</v>
      </c>
      <c r="AA1452" s="2">
        <v>1.848169682121803E-2</v>
      </c>
      <c r="AB1452" s="2">
        <v>5.0422061261015116E-3</v>
      </c>
      <c r="AC1452" s="2">
        <v>2.8069154261129992E-3</v>
      </c>
      <c r="AD1452" s="2">
        <v>4.9892854320598978E-4</v>
      </c>
      <c r="AE1452" s="2" t="s">
        <v>19</v>
      </c>
      <c r="AF1452" s="2" t="s">
        <v>19</v>
      </c>
      <c r="AG1452" s="2" t="s">
        <v>19</v>
      </c>
      <c r="AH1452" s="2" t="s">
        <v>19</v>
      </c>
      <c r="AI1452" s="2">
        <v>-2.1156088622355518E-2</v>
      </c>
      <c r="AJ1452" s="2">
        <v>-3.0769230769230882E-3</v>
      </c>
      <c r="AK1452" s="2">
        <v>-5.056433408577754E-3</v>
      </c>
      <c r="AL1452" s="2" t="s">
        <v>19</v>
      </c>
      <c r="AM1452" s="2">
        <v>1.7123430700223041E-2</v>
      </c>
      <c r="AN1452" s="2">
        <v>-1.5879495635661378E-2</v>
      </c>
      <c r="AO1452" s="2">
        <v>-5.2554575905748857E-3</v>
      </c>
      <c r="AP1452" s="2" t="s">
        <v>19</v>
      </c>
      <c r="AQ1452" s="2">
        <v>-5.2577001531989409E-2</v>
      </c>
      <c r="AV1452" s="52"/>
    </row>
    <row r="1453" spans="1:48" x14ac:dyDescent="0.3">
      <c r="A1453">
        <v>2006</v>
      </c>
      <c r="B1453" s="1">
        <v>38973</v>
      </c>
      <c r="C1453" s="4">
        <v>99</v>
      </c>
      <c r="D1453" s="4">
        <v>99</v>
      </c>
      <c r="E1453" s="4">
        <v>99</v>
      </c>
      <c r="F1453">
        <v>29.020769320556713</v>
      </c>
      <c r="G1453">
        <v>98.976500000000001</v>
      </c>
      <c r="H1453">
        <v>35.325699999999998</v>
      </c>
      <c r="I1453">
        <v>56.235500000000002</v>
      </c>
      <c r="J1453">
        <v>57.253500000000003</v>
      </c>
      <c r="K1453">
        <v>64.578599999999994</v>
      </c>
      <c r="P1453">
        <v>472</v>
      </c>
      <c r="Q1453">
        <v>58.62</v>
      </c>
      <c r="R1453">
        <v>11.185</v>
      </c>
      <c r="T1453">
        <v>24.718</v>
      </c>
      <c r="U1453">
        <v>21.4008</v>
      </c>
      <c r="V1453">
        <v>20.711600000000001</v>
      </c>
      <c r="X1453">
        <v>49827.849490000001</v>
      </c>
      <c r="Y1453" s="2">
        <v>2.0229810539914572E-2</v>
      </c>
      <c r="Z1453" s="2">
        <v>4.0251694821551443E-3</v>
      </c>
      <c r="AA1453" s="2">
        <v>6.8030894633337446E-3</v>
      </c>
      <c r="AB1453" s="2">
        <v>4.554357862227576E-4</v>
      </c>
      <c r="AC1453" s="2">
        <v>9.7381367814852737E-4</v>
      </c>
      <c r="AD1453" s="2">
        <v>1.2544428183147716E-4</v>
      </c>
      <c r="AE1453" s="2" t="s">
        <v>19</v>
      </c>
      <c r="AF1453" s="2" t="s">
        <v>19</v>
      </c>
      <c r="AG1453" s="2" t="s">
        <v>19</v>
      </c>
      <c r="AH1453" s="2" t="s">
        <v>19</v>
      </c>
      <c r="AI1453" s="2">
        <v>4.0844111640572223E-3</v>
      </c>
      <c r="AJ1453" s="2">
        <v>5.1440329218106484E-3</v>
      </c>
      <c r="AK1453" s="2">
        <v>1.5064887920863912E-2</v>
      </c>
      <c r="AL1453" s="2" t="s">
        <v>19</v>
      </c>
      <c r="AM1453" s="2">
        <v>1.4954545081260484E-2</v>
      </c>
      <c r="AN1453" s="2">
        <v>-2.54946284169566E-3</v>
      </c>
      <c r="AO1453" s="2">
        <v>2.0513614460162533E-3</v>
      </c>
      <c r="AP1453" s="2" t="s">
        <v>19</v>
      </c>
      <c r="AQ1453" s="2">
        <v>-1.7384410881379431E-2</v>
      </c>
      <c r="AV1453" s="52"/>
    </row>
    <row r="1454" spans="1:48" x14ac:dyDescent="0.3">
      <c r="A1454">
        <v>2006</v>
      </c>
      <c r="B1454" s="1">
        <v>38974</v>
      </c>
      <c r="C1454" s="4">
        <v>99</v>
      </c>
      <c r="D1454" s="4">
        <v>99</v>
      </c>
      <c r="E1454" s="4">
        <v>99</v>
      </c>
      <c r="F1454">
        <v>29.038744262764741</v>
      </c>
      <c r="G1454">
        <v>98.983999999999995</v>
      </c>
      <c r="H1454">
        <v>35.3611</v>
      </c>
      <c r="I1454">
        <v>56.107300000000002</v>
      </c>
      <c r="J1454">
        <v>57.142099999999999</v>
      </c>
      <c r="K1454">
        <v>64.522099999999995</v>
      </c>
      <c r="P1454">
        <v>465.2</v>
      </c>
      <c r="Q1454">
        <v>57.19</v>
      </c>
      <c r="R1454">
        <v>10.7</v>
      </c>
      <c r="T1454">
        <v>24.514299999999999</v>
      </c>
      <c r="U1454">
        <v>21.273299999999999</v>
      </c>
      <c r="V1454">
        <v>20.6267</v>
      </c>
      <c r="X1454">
        <v>50549.105360000001</v>
      </c>
      <c r="Y1454" s="2">
        <v>6.1938200223021767E-4</v>
      </c>
      <c r="Z1454" s="2">
        <v>7.5775562885960213E-5</v>
      </c>
      <c r="AA1454" s="2">
        <v>1.0021032845775046E-3</v>
      </c>
      <c r="AB1454" s="2">
        <v>-2.2796987667932367E-3</v>
      </c>
      <c r="AC1454" s="2">
        <v>-1.9457325753011734E-3</v>
      </c>
      <c r="AD1454" s="2">
        <v>-8.7490283158819793E-4</v>
      </c>
      <c r="AE1454" s="2" t="s">
        <v>19</v>
      </c>
      <c r="AF1454" s="2" t="s">
        <v>19</v>
      </c>
      <c r="AG1454" s="2" t="s">
        <v>19</v>
      </c>
      <c r="AH1454" s="2" t="s">
        <v>19</v>
      </c>
      <c r="AI1454" s="2">
        <v>-1.4406779661017E-2</v>
      </c>
      <c r="AJ1454" s="2">
        <v>-2.4394404640054601E-2</v>
      </c>
      <c r="AK1454" s="2">
        <v>-4.3361645060348786E-2</v>
      </c>
      <c r="AL1454" s="2" t="s">
        <v>19</v>
      </c>
      <c r="AM1454" s="2">
        <v>-8.2409580063111942E-3</v>
      </c>
      <c r="AN1454" s="2">
        <v>-5.9577212066839191E-3</v>
      </c>
      <c r="AO1454" s="2">
        <v>-4.0991521659360375E-3</v>
      </c>
      <c r="AP1454" s="2" t="s">
        <v>19</v>
      </c>
      <c r="AQ1454" s="2">
        <v>1.4474954817079722E-2</v>
      </c>
      <c r="AV1454" s="52"/>
    </row>
    <row r="1455" spans="1:48" x14ac:dyDescent="0.3">
      <c r="A1455">
        <v>2006</v>
      </c>
      <c r="B1455" s="1">
        <v>38975</v>
      </c>
      <c r="C1455" s="4">
        <v>99</v>
      </c>
      <c r="D1455" s="4">
        <v>99</v>
      </c>
      <c r="E1455" s="4">
        <v>99</v>
      </c>
      <c r="F1455">
        <v>29.415171580504218</v>
      </c>
      <c r="G1455">
        <v>99.2179</v>
      </c>
      <c r="H1455">
        <v>35.4878</v>
      </c>
      <c r="I1455">
        <v>56.0625</v>
      </c>
      <c r="J1455">
        <v>57.107300000000002</v>
      </c>
      <c r="K1455">
        <v>64.546300000000002</v>
      </c>
      <c r="P1455">
        <v>464.32</v>
      </c>
      <c r="Q1455">
        <v>57.4</v>
      </c>
      <c r="R1455">
        <v>10.798999999999999</v>
      </c>
      <c r="T1455">
        <v>24.659400000000002</v>
      </c>
      <c r="U1455">
        <v>21.209499999999998</v>
      </c>
      <c r="V1455">
        <v>20.634</v>
      </c>
      <c r="X1455">
        <v>50357.59852</v>
      </c>
      <c r="Y1455" s="2">
        <v>1.2962933738913662E-2</v>
      </c>
      <c r="Z1455" s="2">
        <v>2.3630081629355537E-3</v>
      </c>
      <c r="AA1455" s="2">
        <v>3.5830333332389497E-3</v>
      </c>
      <c r="AB1455" s="2">
        <v>-7.9847007430411399E-4</v>
      </c>
      <c r="AC1455" s="2">
        <v>-6.0900806935682006E-4</v>
      </c>
      <c r="AD1455" s="2">
        <v>3.7506528770769876E-4</v>
      </c>
      <c r="AE1455" s="2" t="s">
        <v>19</v>
      </c>
      <c r="AF1455" s="2" t="s">
        <v>19</v>
      </c>
      <c r="AG1455" s="2" t="s">
        <v>19</v>
      </c>
      <c r="AH1455" s="2" t="s">
        <v>19</v>
      </c>
      <c r="AI1455" s="2">
        <v>-1.8916595012897774E-3</v>
      </c>
      <c r="AJ1455" s="2">
        <v>3.6719706242349659E-3</v>
      </c>
      <c r="AK1455" s="2">
        <v>9.2523364485981308E-3</v>
      </c>
      <c r="AL1455" s="2" t="s">
        <v>19</v>
      </c>
      <c r="AM1455" s="2">
        <v>5.9189942197004353E-3</v>
      </c>
      <c r="AN1455" s="2">
        <v>-2.9990645550995731E-3</v>
      </c>
      <c r="AO1455" s="2">
        <v>3.5391022315733878E-4</v>
      </c>
      <c r="AP1455" s="2" t="s">
        <v>19</v>
      </c>
      <c r="AQ1455" s="2">
        <v>-3.7885307491820619E-3</v>
      </c>
      <c r="AV1455" s="52"/>
    </row>
    <row r="1456" spans="1:48" x14ac:dyDescent="0.3">
      <c r="A1456">
        <v>2006</v>
      </c>
      <c r="B1456" s="1">
        <v>38978</v>
      </c>
      <c r="C1456" s="4">
        <v>99</v>
      </c>
      <c r="D1456" s="4">
        <v>99</v>
      </c>
      <c r="E1456" s="4">
        <v>99</v>
      </c>
      <c r="F1456">
        <v>29.254780092877752</v>
      </c>
      <c r="G1456">
        <v>99.353200000000001</v>
      </c>
      <c r="H1456">
        <v>35.496600000000001</v>
      </c>
      <c r="I1456">
        <v>55.972700000000003</v>
      </c>
      <c r="J1456">
        <v>57.023800000000001</v>
      </c>
      <c r="K1456">
        <v>64.538300000000007</v>
      </c>
      <c r="P1456">
        <v>466.56</v>
      </c>
      <c r="Q1456">
        <v>58.23</v>
      </c>
      <c r="R1456">
        <v>11.17</v>
      </c>
      <c r="T1456">
        <v>24.937100000000001</v>
      </c>
      <c r="U1456">
        <v>21.464600000000001</v>
      </c>
      <c r="V1456">
        <v>20.572800000000001</v>
      </c>
      <c r="X1456">
        <v>49861.999709999996</v>
      </c>
      <c r="Y1456" s="2">
        <v>-5.4526789751166982E-3</v>
      </c>
      <c r="Z1456" s="2">
        <v>1.3636652257305037E-3</v>
      </c>
      <c r="AA1456" s="2">
        <v>2.4797254267672209E-4</v>
      </c>
      <c r="AB1456" s="2">
        <v>-1.6017837235228205E-3</v>
      </c>
      <c r="AC1456" s="2">
        <v>-1.4621598289535909E-3</v>
      </c>
      <c r="AD1456" s="2">
        <v>-1.2394203850563112E-4</v>
      </c>
      <c r="AE1456" s="2" t="s">
        <v>19</v>
      </c>
      <c r="AF1456" s="2" t="s">
        <v>19</v>
      </c>
      <c r="AG1456" s="2" t="s">
        <v>19</v>
      </c>
      <c r="AH1456" s="2" t="s">
        <v>19</v>
      </c>
      <c r="AI1456" s="2">
        <v>4.8242591316334238E-3</v>
      </c>
      <c r="AJ1456" s="2">
        <v>1.4459930313588831E-2</v>
      </c>
      <c r="AK1456" s="2">
        <v>3.4355032873414348E-2</v>
      </c>
      <c r="AL1456" s="2" t="s">
        <v>19</v>
      </c>
      <c r="AM1456" s="2">
        <v>1.1261425663235958E-2</v>
      </c>
      <c r="AN1456" s="2">
        <v>1.2027629128456674E-2</v>
      </c>
      <c r="AO1456" s="2">
        <v>-2.9659784821168822E-3</v>
      </c>
      <c r="AP1456" s="2" t="s">
        <v>19</v>
      </c>
      <c r="AQ1456" s="2">
        <v>-9.8415894436103546E-3</v>
      </c>
      <c r="AV1456" s="52"/>
    </row>
    <row r="1457" spans="1:48" x14ac:dyDescent="0.3">
      <c r="A1457">
        <v>2006</v>
      </c>
      <c r="B1457" s="1">
        <v>38979</v>
      </c>
      <c r="C1457" s="4">
        <v>99</v>
      </c>
      <c r="D1457" s="4">
        <v>99</v>
      </c>
      <c r="E1457" s="4">
        <v>99</v>
      </c>
      <c r="F1457">
        <v>28.812487944603369</v>
      </c>
      <c r="G1457">
        <v>99.105099999999993</v>
      </c>
      <c r="H1457">
        <v>35.257800000000003</v>
      </c>
      <c r="I1457">
        <v>56.600900000000003</v>
      </c>
      <c r="J1457">
        <v>57.364899999999999</v>
      </c>
      <c r="K1457">
        <v>64.626999999999995</v>
      </c>
      <c r="P1457">
        <v>450</v>
      </c>
      <c r="Q1457">
        <v>56.92</v>
      </c>
      <c r="R1457">
        <v>10.788</v>
      </c>
      <c r="T1457">
        <v>24.552499999999998</v>
      </c>
      <c r="U1457">
        <v>21.145700000000001</v>
      </c>
      <c r="V1457">
        <v>20.615600000000001</v>
      </c>
      <c r="X1457">
        <v>49645.756549999998</v>
      </c>
      <c r="Y1457" s="2">
        <v>-1.5118628370139775E-2</v>
      </c>
      <c r="Z1457" s="2">
        <v>-2.4971515763961838E-3</v>
      </c>
      <c r="AA1457" s="2">
        <v>-6.7274048782136608E-3</v>
      </c>
      <c r="AB1457" s="2">
        <v>1.1223328515508557E-2</v>
      </c>
      <c r="AC1457" s="2">
        <v>5.9817128988246537E-3</v>
      </c>
      <c r="AD1457" s="2">
        <v>1.3743776951049558E-3</v>
      </c>
      <c r="AE1457" s="2" t="s">
        <v>19</v>
      </c>
      <c r="AF1457" s="2" t="s">
        <v>19</v>
      </c>
      <c r="AG1457" s="2" t="s">
        <v>19</v>
      </c>
      <c r="AH1457" s="2" t="s">
        <v>19</v>
      </c>
      <c r="AI1457" s="2">
        <v>-3.5493827160493874E-2</v>
      </c>
      <c r="AJ1457" s="2">
        <v>-2.2496994676283633E-2</v>
      </c>
      <c r="AK1457" s="2">
        <v>-3.419874664279321E-2</v>
      </c>
      <c r="AL1457" s="2" t="s">
        <v>19</v>
      </c>
      <c r="AM1457" s="2">
        <v>-1.5422803774296279E-2</v>
      </c>
      <c r="AN1457" s="2">
        <v>-1.4857020396373488E-2</v>
      </c>
      <c r="AO1457" s="2">
        <v>2.0804168610981666E-3</v>
      </c>
      <c r="AP1457" s="2" t="s">
        <v>19</v>
      </c>
      <c r="AQ1457" s="2">
        <v>-4.3368328839131776E-3</v>
      </c>
      <c r="AV1457" s="52"/>
    </row>
    <row r="1458" spans="1:48" x14ac:dyDescent="0.3">
      <c r="A1458">
        <v>2006</v>
      </c>
      <c r="B1458" s="1">
        <v>38980</v>
      </c>
      <c r="C1458" s="4">
        <v>99</v>
      </c>
      <c r="D1458" s="4">
        <v>99</v>
      </c>
      <c r="E1458" s="4">
        <v>99</v>
      </c>
      <c r="F1458">
        <v>29.130414596565917</v>
      </c>
      <c r="G1458">
        <v>99.631399999999999</v>
      </c>
      <c r="H1458">
        <v>35.770899999999997</v>
      </c>
      <c r="I1458">
        <v>56.6843</v>
      </c>
      <c r="J1458">
        <v>57.378799999999998</v>
      </c>
      <c r="K1458">
        <v>64.651200000000003</v>
      </c>
      <c r="P1458">
        <v>440.4</v>
      </c>
      <c r="Q1458">
        <v>57.26</v>
      </c>
      <c r="R1458">
        <v>10.885999999999999</v>
      </c>
      <c r="T1458">
        <v>25.056699999999999</v>
      </c>
      <c r="U1458">
        <v>21.0182</v>
      </c>
      <c r="V1458">
        <v>20.585100000000001</v>
      </c>
      <c r="X1458">
        <v>48678.629300000001</v>
      </c>
      <c r="Y1458" s="2">
        <v>1.1034335270658113E-2</v>
      </c>
      <c r="Z1458" s="2">
        <v>5.3105238781858688E-3</v>
      </c>
      <c r="AA1458" s="2">
        <v>1.4552808172943132E-2</v>
      </c>
      <c r="AB1458" s="2">
        <v>1.4734748034042067E-3</v>
      </c>
      <c r="AC1458" s="2">
        <v>2.4230844994055367E-4</v>
      </c>
      <c r="AD1458" s="2">
        <v>3.7445649651091095E-4</v>
      </c>
      <c r="AE1458" s="2" t="s">
        <v>19</v>
      </c>
      <c r="AF1458" s="2" t="s">
        <v>19</v>
      </c>
      <c r="AG1458" s="2" t="s">
        <v>19</v>
      </c>
      <c r="AH1458" s="2" t="s">
        <v>19</v>
      </c>
      <c r="AI1458" s="2">
        <v>-2.1333333333333426E-2</v>
      </c>
      <c r="AJ1458" s="2">
        <v>5.9732958538298853E-3</v>
      </c>
      <c r="AK1458" s="2">
        <v>9.0841675936224053E-3</v>
      </c>
      <c r="AL1458" s="2" t="s">
        <v>19</v>
      </c>
      <c r="AM1458" s="2">
        <v>2.0535587007433076E-2</v>
      </c>
      <c r="AN1458" s="2">
        <v>-6.0295946693654789E-3</v>
      </c>
      <c r="AO1458" s="2">
        <v>-1.4794621548730458E-3</v>
      </c>
      <c r="AP1458" s="2" t="s">
        <v>19</v>
      </c>
      <c r="AQ1458" s="2">
        <v>-1.9480562231456222E-2</v>
      </c>
      <c r="AV1458" s="52"/>
    </row>
    <row r="1459" spans="1:48" x14ac:dyDescent="0.3">
      <c r="A1459">
        <v>2006</v>
      </c>
      <c r="B1459" s="1">
        <v>38981</v>
      </c>
      <c r="C1459" s="4">
        <v>99</v>
      </c>
      <c r="D1459" s="4">
        <v>99</v>
      </c>
      <c r="E1459" s="4">
        <v>99</v>
      </c>
      <c r="F1459">
        <v>28.970473039595394</v>
      </c>
      <c r="G1459">
        <v>99.150199999999998</v>
      </c>
      <c r="H1459">
        <v>35.549700000000001</v>
      </c>
      <c r="I1459">
        <v>57.203499999999998</v>
      </c>
      <c r="J1459">
        <v>57.789499999999997</v>
      </c>
      <c r="K1459">
        <v>64.764200000000002</v>
      </c>
      <c r="P1459">
        <v>447.12</v>
      </c>
      <c r="Q1459">
        <v>57.95</v>
      </c>
      <c r="R1459">
        <v>11.185</v>
      </c>
      <c r="T1459">
        <v>24.445499999999999</v>
      </c>
      <c r="U1459">
        <v>21.3826</v>
      </c>
      <c r="V1459">
        <v>20.554500000000001</v>
      </c>
      <c r="X1459">
        <v>49991.617080000004</v>
      </c>
      <c r="Y1459" s="2">
        <v>-5.4905348648686125E-3</v>
      </c>
      <c r="Z1459" s="2">
        <v>-4.8298026525773752E-3</v>
      </c>
      <c r="AA1459" s="2">
        <v>-6.1837974442912058E-3</v>
      </c>
      <c r="AB1459" s="2">
        <v>9.1595027194477652E-3</v>
      </c>
      <c r="AC1459" s="2">
        <v>7.1576958737373797E-3</v>
      </c>
      <c r="AD1459" s="2">
        <v>1.7478407206672486E-3</v>
      </c>
      <c r="AE1459" s="2" t="s">
        <v>19</v>
      </c>
      <c r="AF1459" s="2" t="s">
        <v>19</v>
      </c>
      <c r="AG1459" s="2" t="s">
        <v>19</v>
      </c>
      <c r="AH1459" s="2" t="s">
        <v>19</v>
      </c>
      <c r="AI1459" s="2">
        <v>1.5258855585831066E-2</v>
      </c>
      <c r="AJ1459" s="2">
        <v>1.2050296891372714E-2</v>
      </c>
      <c r="AK1459" s="2">
        <v>2.7466470696307255E-2</v>
      </c>
      <c r="AL1459" s="2" t="s">
        <v>19</v>
      </c>
      <c r="AM1459" s="2">
        <v>-2.4392677407639507E-2</v>
      </c>
      <c r="AN1459" s="2">
        <v>1.7337355244502417E-2</v>
      </c>
      <c r="AO1459" s="2">
        <v>-1.4865120888409855E-3</v>
      </c>
      <c r="AP1459" s="2" t="s">
        <v>19</v>
      </c>
      <c r="AQ1459" s="2">
        <v>2.6972570897759507E-2</v>
      </c>
      <c r="AV1459" s="52"/>
    </row>
    <row r="1460" spans="1:48" x14ac:dyDescent="0.3">
      <c r="A1460">
        <v>2006</v>
      </c>
      <c r="B1460" s="1">
        <v>38982</v>
      </c>
      <c r="C1460" s="4">
        <v>99</v>
      </c>
      <c r="D1460" s="4">
        <v>99</v>
      </c>
      <c r="E1460" s="4">
        <v>99</v>
      </c>
      <c r="F1460">
        <v>28.929521817553855</v>
      </c>
      <c r="G1460">
        <v>98.849500000000006</v>
      </c>
      <c r="H1460">
        <v>35.275500000000001</v>
      </c>
      <c r="I1460">
        <v>57.485500000000002</v>
      </c>
      <c r="J1460">
        <v>57.9636</v>
      </c>
      <c r="K1460">
        <v>64.796400000000006</v>
      </c>
      <c r="P1460">
        <v>437.12</v>
      </c>
      <c r="Q1460">
        <v>58.5</v>
      </c>
      <c r="R1460">
        <v>11.151</v>
      </c>
      <c r="T1460">
        <v>24.134799999999998</v>
      </c>
      <c r="U1460">
        <v>21.136600000000001</v>
      </c>
      <c r="V1460">
        <v>20.53</v>
      </c>
      <c r="X1460">
        <v>50144.475140000002</v>
      </c>
      <c r="Y1460" s="2">
        <v>-1.4135503409132832E-3</v>
      </c>
      <c r="Z1460" s="2">
        <v>-3.0327725007109896E-3</v>
      </c>
      <c r="AA1460" s="2">
        <v>-7.7131452586097771E-3</v>
      </c>
      <c r="AB1460" s="2">
        <v>4.9297682834092971E-3</v>
      </c>
      <c r="AC1460" s="2">
        <v>3.0126580088079002E-3</v>
      </c>
      <c r="AD1460" s="2">
        <v>4.9718826141598171E-4</v>
      </c>
      <c r="AE1460" s="2" t="s">
        <v>19</v>
      </c>
      <c r="AF1460" s="2" t="s">
        <v>19</v>
      </c>
      <c r="AG1460" s="2" t="s">
        <v>19</v>
      </c>
      <c r="AH1460" s="2" t="s">
        <v>19</v>
      </c>
      <c r="AI1460" s="2">
        <v>-2.2365360529611689E-2</v>
      </c>
      <c r="AJ1460" s="2">
        <v>9.4909404659189178E-3</v>
      </c>
      <c r="AK1460" s="2">
        <v>-3.0397854269110791E-3</v>
      </c>
      <c r="AL1460" s="2" t="s">
        <v>19</v>
      </c>
      <c r="AM1460" s="2">
        <v>-1.2709905708617186E-2</v>
      </c>
      <c r="AN1460" s="2">
        <v>-1.1504681376446224E-2</v>
      </c>
      <c r="AO1460" s="2">
        <v>-1.1919531002942962E-3</v>
      </c>
      <c r="AP1460" s="2" t="s">
        <v>19</v>
      </c>
      <c r="AQ1460" s="2">
        <v>3.057673844704567E-3</v>
      </c>
      <c r="AV1460" s="52"/>
    </row>
    <row r="1461" spans="1:48" x14ac:dyDescent="0.3">
      <c r="A1461">
        <v>2006</v>
      </c>
      <c r="B1461" s="1">
        <v>38985</v>
      </c>
      <c r="C1461" s="4">
        <v>99</v>
      </c>
      <c r="D1461" s="4">
        <v>99</v>
      </c>
      <c r="E1461" s="4">
        <v>99</v>
      </c>
      <c r="F1461">
        <v>29.456750349707789</v>
      </c>
      <c r="G1461">
        <v>99.608800000000002</v>
      </c>
      <c r="H1461">
        <v>35.894799999999996</v>
      </c>
      <c r="I1461">
        <v>57.889299999999999</v>
      </c>
      <c r="J1461">
        <v>58.158499999999997</v>
      </c>
      <c r="K1461">
        <v>64.852900000000005</v>
      </c>
      <c r="P1461">
        <v>445.36</v>
      </c>
      <c r="Q1461">
        <v>58.5</v>
      </c>
      <c r="R1461">
        <v>11.188000000000001</v>
      </c>
      <c r="T1461">
        <v>24.414899999999999</v>
      </c>
      <c r="U1461">
        <v>21.182200000000002</v>
      </c>
      <c r="V1461">
        <v>20.817599999999999</v>
      </c>
      <c r="X1461">
        <v>48489.397010000001</v>
      </c>
      <c r="Y1461" s="2">
        <v>1.8224585096115353E-2</v>
      </c>
      <c r="Z1461" s="2">
        <v>7.681374210289249E-3</v>
      </c>
      <c r="AA1461" s="2">
        <v>1.7556094173009518E-2</v>
      </c>
      <c r="AB1461" s="2">
        <v>7.0243800610587659E-3</v>
      </c>
      <c r="AC1461" s="2">
        <v>3.362455058001812E-3</v>
      </c>
      <c r="AD1461" s="2">
        <v>8.7196202258144062E-4</v>
      </c>
      <c r="AE1461" s="2" t="s">
        <v>19</v>
      </c>
      <c r="AF1461" s="2" t="s">
        <v>19</v>
      </c>
      <c r="AG1461" s="2" t="s">
        <v>19</v>
      </c>
      <c r="AH1461" s="2" t="s">
        <v>19</v>
      </c>
      <c r="AI1461" s="2">
        <v>1.8850658857979541E-2</v>
      </c>
      <c r="AJ1461" s="2">
        <v>0</v>
      </c>
      <c r="AK1461" s="2">
        <v>3.3180880638508103E-3</v>
      </c>
      <c r="AL1461" s="2" t="s">
        <v>19</v>
      </c>
      <c r="AM1461" s="2">
        <v>1.1605648275519131E-2</v>
      </c>
      <c r="AN1461" s="2">
        <v>2.1573952291287224E-3</v>
      </c>
      <c r="AO1461" s="2">
        <v>1.4008767657087029E-2</v>
      </c>
      <c r="AP1461" s="2" t="s">
        <v>19</v>
      </c>
      <c r="AQ1461" s="2">
        <v>-3.300619111834624E-2</v>
      </c>
      <c r="AV1461" s="52"/>
    </row>
    <row r="1462" spans="1:48" x14ac:dyDescent="0.3">
      <c r="A1462">
        <v>2006</v>
      </c>
      <c r="B1462" s="1">
        <v>38986</v>
      </c>
      <c r="C1462" s="4">
        <v>99</v>
      </c>
      <c r="D1462" s="4">
        <v>99</v>
      </c>
      <c r="E1462" s="4">
        <v>99</v>
      </c>
      <c r="F1462">
        <v>29.816414717558288</v>
      </c>
      <c r="G1462">
        <v>100.4359</v>
      </c>
      <c r="H1462">
        <v>36.0717</v>
      </c>
      <c r="I1462">
        <v>57.645699999999998</v>
      </c>
      <c r="J1462">
        <v>58.012300000000003</v>
      </c>
      <c r="K1462">
        <v>64.780299999999997</v>
      </c>
      <c r="P1462">
        <v>443.36</v>
      </c>
      <c r="Q1462">
        <v>58.74</v>
      </c>
      <c r="R1462">
        <v>11.388999999999999</v>
      </c>
      <c r="T1462">
        <v>24.7028</v>
      </c>
      <c r="U1462">
        <v>21.273299999999999</v>
      </c>
      <c r="V1462">
        <v>20.786999999999999</v>
      </c>
      <c r="X1462">
        <v>47474.647210000003</v>
      </c>
      <c r="Y1462" s="2">
        <v>1.2209913299348951E-2</v>
      </c>
      <c r="Z1462" s="2">
        <v>8.303483226381525E-3</v>
      </c>
      <c r="AA1462" s="2">
        <v>4.9282904487559787E-3</v>
      </c>
      <c r="AB1462" s="2">
        <v>-4.2080315360524256E-3</v>
      </c>
      <c r="AC1462" s="2">
        <v>-2.5138199919184645E-3</v>
      </c>
      <c r="AD1462" s="2">
        <v>-1.1194564930790962E-3</v>
      </c>
      <c r="AE1462" s="2" t="s">
        <v>19</v>
      </c>
      <c r="AF1462" s="2" t="s">
        <v>19</v>
      </c>
      <c r="AG1462" s="2" t="s">
        <v>19</v>
      </c>
      <c r="AH1462" s="2" t="s">
        <v>19</v>
      </c>
      <c r="AI1462" s="2">
        <v>-4.4907490569426889E-3</v>
      </c>
      <c r="AJ1462" s="2">
        <v>4.1025641025640436E-3</v>
      </c>
      <c r="AK1462" s="2">
        <v>1.7965677511619482E-2</v>
      </c>
      <c r="AL1462" s="2" t="s">
        <v>19</v>
      </c>
      <c r="AM1462" s="2">
        <v>1.1791979487935755E-2</v>
      </c>
      <c r="AN1462" s="2">
        <v>4.300780844293639E-3</v>
      </c>
      <c r="AO1462" s="2">
        <v>-1.4699100760894313E-3</v>
      </c>
      <c r="AP1462" s="2" t="s">
        <v>19</v>
      </c>
      <c r="AQ1462" s="2">
        <v>-2.0927251369835087E-2</v>
      </c>
      <c r="AV1462" s="52"/>
    </row>
    <row r="1463" spans="1:48" x14ac:dyDescent="0.3">
      <c r="A1463">
        <v>2006</v>
      </c>
      <c r="B1463" s="1">
        <v>38987</v>
      </c>
      <c r="C1463" s="4">
        <v>99</v>
      </c>
      <c r="D1463" s="4">
        <v>99</v>
      </c>
      <c r="E1463" s="4">
        <v>99</v>
      </c>
      <c r="F1463">
        <v>29.657826171198074</v>
      </c>
      <c r="G1463">
        <v>100.5562</v>
      </c>
      <c r="H1463">
        <v>36.027500000000003</v>
      </c>
      <c r="I1463">
        <v>57.479100000000003</v>
      </c>
      <c r="J1463">
        <v>57.998399999999997</v>
      </c>
      <c r="K1463">
        <v>64.828699999999998</v>
      </c>
      <c r="P1463">
        <v>457.28</v>
      </c>
      <c r="Q1463">
        <v>59.81</v>
      </c>
      <c r="R1463">
        <v>11.622</v>
      </c>
      <c r="T1463">
        <v>24.646699999999999</v>
      </c>
      <c r="U1463">
        <v>21.592199999999998</v>
      </c>
      <c r="V1463">
        <v>21.0746</v>
      </c>
      <c r="X1463">
        <v>47623.692219999997</v>
      </c>
      <c r="Y1463" s="2">
        <v>-5.318833530539302E-3</v>
      </c>
      <c r="Z1463" s="2">
        <v>1.1977788818540169E-3</v>
      </c>
      <c r="AA1463" s="2">
        <v>-1.2253373142934176E-3</v>
      </c>
      <c r="AB1463" s="2">
        <v>-2.8900681230342729E-3</v>
      </c>
      <c r="AC1463" s="2">
        <v>-2.3960435976522199E-4</v>
      </c>
      <c r="AD1463" s="2">
        <v>7.4714072024995026E-4</v>
      </c>
      <c r="AE1463" s="2" t="s">
        <v>19</v>
      </c>
      <c r="AF1463" s="2" t="s">
        <v>19</v>
      </c>
      <c r="AG1463" s="2" t="s">
        <v>19</v>
      </c>
      <c r="AH1463" s="2" t="s">
        <v>19</v>
      </c>
      <c r="AI1463" s="2">
        <v>3.1396607722843584E-2</v>
      </c>
      <c r="AJ1463" s="2">
        <v>1.8215866530473246E-2</v>
      </c>
      <c r="AK1463" s="2">
        <v>2.0458336991834303E-2</v>
      </c>
      <c r="AL1463" s="2" t="s">
        <v>19</v>
      </c>
      <c r="AM1463" s="2">
        <v>-2.2709976197030635E-3</v>
      </c>
      <c r="AN1463" s="2">
        <v>1.4990622047355018E-2</v>
      </c>
      <c r="AO1463" s="2">
        <v>1.3835570308365908E-2</v>
      </c>
      <c r="AP1463" s="2" t="s">
        <v>19</v>
      </c>
      <c r="AQ1463" s="2">
        <v>3.139465351700288E-3</v>
      </c>
      <c r="AV1463" s="52"/>
    </row>
    <row r="1464" spans="1:48" x14ac:dyDescent="0.3">
      <c r="A1464">
        <v>2006</v>
      </c>
      <c r="B1464" s="1">
        <v>38988</v>
      </c>
      <c r="C1464" s="4">
        <v>99</v>
      </c>
      <c r="D1464" s="4">
        <v>99</v>
      </c>
      <c r="E1464" s="4">
        <v>99</v>
      </c>
      <c r="F1464">
        <v>29.590286399576765</v>
      </c>
      <c r="G1464">
        <v>100.51860000000001</v>
      </c>
      <c r="H1464">
        <v>36.1248</v>
      </c>
      <c r="I1464">
        <v>57.382899999999999</v>
      </c>
      <c r="J1464">
        <v>57.942700000000002</v>
      </c>
      <c r="K1464">
        <v>64.852900000000005</v>
      </c>
      <c r="P1464">
        <v>453.2</v>
      </c>
      <c r="Q1464">
        <v>59.79</v>
      </c>
      <c r="R1464">
        <v>11.541</v>
      </c>
      <c r="T1464">
        <v>24.845400000000001</v>
      </c>
      <c r="U1464">
        <v>21.7653</v>
      </c>
      <c r="V1464">
        <v>21.007300000000001</v>
      </c>
      <c r="X1464">
        <v>47487.66777</v>
      </c>
      <c r="Y1464" s="2">
        <v>-2.277300137624394E-3</v>
      </c>
      <c r="Z1464" s="2">
        <v>-3.7392025553861785E-4</v>
      </c>
      <c r="AA1464" s="2">
        <v>2.7007147318021119E-3</v>
      </c>
      <c r="AB1464" s="2">
        <v>-1.6736518143116719E-3</v>
      </c>
      <c r="AC1464" s="2">
        <v>-9.60371320588016E-4</v>
      </c>
      <c r="AD1464" s="2">
        <v>3.7329145887565751E-4</v>
      </c>
      <c r="AE1464" s="2" t="s">
        <v>19</v>
      </c>
      <c r="AF1464" s="2" t="s">
        <v>19</v>
      </c>
      <c r="AG1464" s="2" t="s">
        <v>19</v>
      </c>
      <c r="AH1464" s="2" t="s">
        <v>19</v>
      </c>
      <c r="AI1464" s="2">
        <v>-8.9223233030090165E-3</v>
      </c>
      <c r="AJ1464" s="2">
        <v>-3.343922421000789E-4</v>
      </c>
      <c r="AK1464" s="2">
        <v>-6.9695405265874921E-3</v>
      </c>
      <c r="AL1464" s="2" t="s">
        <v>19</v>
      </c>
      <c r="AM1464" s="2">
        <v>8.061931211886364E-3</v>
      </c>
      <c r="AN1464" s="2">
        <v>8.0167838386084878E-3</v>
      </c>
      <c r="AO1464" s="2">
        <v>-3.193417668662768E-3</v>
      </c>
      <c r="AP1464" s="2" t="s">
        <v>19</v>
      </c>
      <c r="AQ1464" s="2">
        <v>-2.8562348625055245E-3</v>
      </c>
      <c r="AV1464" s="52"/>
    </row>
    <row r="1465" spans="1:48" x14ac:dyDescent="0.3">
      <c r="A1465">
        <v>2006</v>
      </c>
      <c r="B1465" s="1">
        <v>38989</v>
      </c>
      <c r="C1465" s="4">
        <v>99</v>
      </c>
      <c r="D1465" s="4">
        <v>99</v>
      </c>
      <c r="E1465" s="4">
        <v>99</v>
      </c>
      <c r="F1465">
        <v>29.515878832133588</v>
      </c>
      <c r="G1465">
        <v>100.4359</v>
      </c>
      <c r="H1465">
        <v>35.965600000000002</v>
      </c>
      <c r="I1465">
        <v>57.312399999999997</v>
      </c>
      <c r="J1465">
        <v>57.88</v>
      </c>
      <c r="K1465">
        <v>64.788399999999996</v>
      </c>
      <c r="P1465">
        <v>456</v>
      </c>
      <c r="Q1465">
        <v>59.47</v>
      </c>
      <c r="R1465">
        <v>11.451000000000001</v>
      </c>
      <c r="T1465">
        <v>24.646699999999999</v>
      </c>
      <c r="U1465">
        <v>21.819900000000001</v>
      </c>
      <c r="V1465">
        <v>20.799199999999999</v>
      </c>
      <c r="X1465">
        <v>47307.257409999998</v>
      </c>
      <c r="Y1465" s="2">
        <v>-2.5145943651374569E-3</v>
      </c>
      <c r="Z1465" s="2">
        <v>-8.2273330507987019E-4</v>
      </c>
      <c r="AA1465" s="2">
        <v>-4.4069448135352074E-3</v>
      </c>
      <c r="AB1465" s="2">
        <v>-1.228589004738434E-3</v>
      </c>
      <c r="AC1465" s="2">
        <v>-1.0821035264149126E-3</v>
      </c>
      <c r="AD1465" s="2">
        <v>-9.9455845459506254E-4</v>
      </c>
      <c r="AE1465" s="2" t="s">
        <v>19</v>
      </c>
      <c r="AF1465" s="2" t="s">
        <v>19</v>
      </c>
      <c r="AG1465" s="2" t="s">
        <v>19</v>
      </c>
      <c r="AH1465" s="2" t="s">
        <v>19</v>
      </c>
      <c r="AI1465" s="2">
        <v>6.1782877316858276E-3</v>
      </c>
      <c r="AJ1465" s="2">
        <v>-5.3520655628030989E-3</v>
      </c>
      <c r="AK1465" s="2">
        <v>-7.7982843774369037E-3</v>
      </c>
      <c r="AL1465" s="2" t="s">
        <v>19</v>
      </c>
      <c r="AM1465" s="2">
        <v>-7.9974562695711571E-3</v>
      </c>
      <c r="AN1465" s="2">
        <v>2.5085801711899336E-3</v>
      </c>
      <c r="AO1465" s="2">
        <v>-9.9060802673357484E-3</v>
      </c>
      <c r="AP1465" s="2" t="s">
        <v>19</v>
      </c>
      <c r="AQ1465" s="2">
        <v>-3.7990991866307944E-3</v>
      </c>
      <c r="AV1465" s="52"/>
    </row>
    <row r="1466" spans="1:48" x14ac:dyDescent="0.3">
      <c r="A1466">
        <v>2006</v>
      </c>
      <c r="B1466" s="1">
        <v>38992</v>
      </c>
      <c r="C1466" s="4">
        <v>99</v>
      </c>
      <c r="D1466" s="4">
        <v>99</v>
      </c>
      <c r="E1466" s="4">
        <v>99</v>
      </c>
      <c r="F1466">
        <v>29.026912063246638</v>
      </c>
      <c r="G1466">
        <v>100.06</v>
      </c>
      <c r="H1466">
        <v>35.514299999999999</v>
      </c>
      <c r="I1466">
        <v>57.469900000000003</v>
      </c>
      <c r="J1466">
        <v>57.982900000000001</v>
      </c>
      <c r="K1466">
        <v>64.864599999999996</v>
      </c>
      <c r="P1466">
        <v>442.48</v>
      </c>
      <c r="Q1466">
        <v>59.15</v>
      </c>
      <c r="R1466">
        <v>11.435</v>
      </c>
      <c r="T1466">
        <v>24.605899999999998</v>
      </c>
      <c r="U1466">
        <v>21.582999999999998</v>
      </c>
      <c r="V1466">
        <v>20.952200000000001</v>
      </c>
      <c r="X1466">
        <v>48142.173269999999</v>
      </c>
      <c r="Y1466" s="2">
        <v>-1.6566227679272738E-2</v>
      </c>
      <c r="Z1466" s="2">
        <v>-3.7426856333243608E-3</v>
      </c>
      <c r="AA1466" s="2">
        <v>-1.2548101519229582E-2</v>
      </c>
      <c r="AB1466" s="2">
        <v>2.748096397987343E-3</v>
      </c>
      <c r="AC1466" s="2">
        <v>1.7778161713890572E-3</v>
      </c>
      <c r="AD1466" s="2">
        <v>1.176136468874045E-3</v>
      </c>
      <c r="AE1466" s="2" t="s">
        <v>19</v>
      </c>
      <c r="AF1466" s="2" t="s">
        <v>19</v>
      </c>
      <c r="AG1466" s="2" t="s">
        <v>19</v>
      </c>
      <c r="AH1466" s="2" t="s">
        <v>19</v>
      </c>
      <c r="AI1466" s="2">
        <v>-2.9649122807017481E-2</v>
      </c>
      <c r="AJ1466" s="2">
        <v>-5.3808643013284474E-3</v>
      </c>
      <c r="AK1466" s="2">
        <v>-1.3972578814077652E-3</v>
      </c>
      <c r="AL1466" s="2" t="s">
        <v>19</v>
      </c>
      <c r="AM1466" s="2">
        <v>-1.6553940284095292E-3</v>
      </c>
      <c r="AN1466" s="2">
        <v>-1.0857061673059998E-2</v>
      </c>
      <c r="AO1466" s="2">
        <v>7.3560521558522218E-3</v>
      </c>
      <c r="AP1466" s="2" t="s">
        <v>19</v>
      </c>
      <c r="AQ1466" s="2">
        <v>1.7648790179570106E-2</v>
      </c>
      <c r="AV1466" s="52"/>
    </row>
    <row r="1467" spans="1:48" x14ac:dyDescent="0.3">
      <c r="A1467">
        <v>2006</v>
      </c>
      <c r="B1467" s="1">
        <v>38993</v>
      </c>
      <c r="C1467" s="4">
        <v>99</v>
      </c>
      <c r="D1467" s="4">
        <v>99</v>
      </c>
      <c r="E1467" s="4">
        <v>99</v>
      </c>
      <c r="F1467">
        <v>29.266344271232114</v>
      </c>
      <c r="G1467">
        <v>100.2705</v>
      </c>
      <c r="H1467">
        <v>35.6648</v>
      </c>
      <c r="I1467">
        <v>57.392699999999998</v>
      </c>
      <c r="J1467">
        <v>57.975900000000003</v>
      </c>
      <c r="K1467">
        <v>64.872699999999995</v>
      </c>
      <c r="P1467">
        <v>425.92</v>
      </c>
      <c r="Q1467">
        <v>57.11</v>
      </c>
      <c r="R1467">
        <v>10.81</v>
      </c>
      <c r="T1467">
        <v>24.272300000000001</v>
      </c>
      <c r="U1467">
        <v>21.227699999999999</v>
      </c>
      <c r="V1467">
        <v>21.0379</v>
      </c>
      <c r="X1467">
        <v>48167.91057</v>
      </c>
      <c r="Y1467" s="2">
        <v>8.2486282889402407E-3</v>
      </c>
      <c r="Z1467" s="2">
        <v>2.1037377573456251E-3</v>
      </c>
      <c r="AA1467" s="2">
        <v>4.2377295906157464E-3</v>
      </c>
      <c r="AB1467" s="2">
        <v>-1.3433118902244079E-3</v>
      </c>
      <c r="AC1467" s="2">
        <v>-1.2072524830597509E-4</v>
      </c>
      <c r="AD1467" s="2">
        <v>1.2487550990836205E-4</v>
      </c>
      <c r="AE1467" s="2" t="s">
        <v>19</v>
      </c>
      <c r="AF1467" s="2" t="s">
        <v>19</v>
      </c>
      <c r="AG1467" s="2" t="s">
        <v>19</v>
      </c>
      <c r="AH1467" s="2" t="s">
        <v>19</v>
      </c>
      <c r="AI1467" s="2">
        <v>-3.7425420357982242E-2</v>
      </c>
      <c r="AJ1467" s="2">
        <v>-3.4488588334742221E-2</v>
      </c>
      <c r="AK1467" s="2">
        <v>-5.4656755574989058E-2</v>
      </c>
      <c r="AL1467" s="2" t="s">
        <v>19</v>
      </c>
      <c r="AM1467" s="2">
        <v>-1.3557723960513468E-2</v>
      </c>
      <c r="AN1467" s="2">
        <v>-1.6462030301626296E-2</v>
      </c>
      <c r="AO1467" s="2">
        <v>4.0902625977223828E-3</v>
      </c>
      <c r="AP1467" s="2" t="s">
        <v>19</v>
      </c>
      <c r="AQ1467" s="2">
        <v>5.34610264801616E-4</v>
      </c>
      <c r="AV1467" s="52"/>
    </row>
    <row r="1468" spans="1:48" x14ac:dyDescent="0.3">
      <c r="A1468">
        <v>2006</v>
      </c>
      <c r="B1468" s="1">
        <v>38994</v>
      </c>
      <c r="C1468" s="4">
        <v>99</v>
      </c>
      <c r="D1468" s="4">
        <v>99</v>
      </c>
      <c r="E1468" s="4">
        <v>99</v>
      </c>
      <c r="F1468">
        <v>29.901640170781498</v>
      </c>
      <c r="G1468">
        <v>101.4434</v>
      </c>
      <c r="H1468">
        <v>36.540700000000001</v>
      </c>
      <c r="I1468">
        <v>57.811</v>
      </c>
      <c r="J1468">
        <v>58.241399999999999</v>
      </c>
      <c r="K1468">
        <v>64.986000000000004</v>
      </c>
      <c r="P1468">
        <v>432.32</v>
      </c>
      <c r="Q1468">
        <v>56.37</v>
      </c>
      <c r="R1468">
        <v>10.8</v>
      </c>
      <c r="T1468">
        <v>24.921800000000001</v>
      </c>
      <c r="U1468">
        <v>21.3826</v>
      </c>
      <c r="V1468">
        <v>21.1235</v>
      </c>
      <c r="X1468">
        <v>45741.574370000002</v>
      </c>
      <c r="Y1468" s="2">
        <v>2.1707388311353215E-2</v>
      </c>
      <c r="Z1468" s="2">
        <v>1.1697358644865652E-2</v>
      </c>
      <c r="AA1468" s="2">
        <v>2.4559229268073857E-2</v>
      </c>
      <c r="AB1468" s="2">
        <v>7.2883833658288211E-3</v>
      </c>
      <c r="AC1468" s="2">
        <v>4.5794890635590946E-3</v>
      </c>
      <c r="AD1468" s="2">
        <v>1.7464973710052956E-3</v>
      </c>
      <c r="AE1468" s="2" t="s">
        <v>19</v>
      </c>
      <c r="AF1468" s="2" t="s">
        <v>19</v>
      </c>
      <c r="AG1468" s="2" t="s">
        <v>19</v>
      </c>
      <c r="AH1468" s="2" t="s">
        <v>19</v>
      </c>
      <c r="AI1468" s="2">
        <v>1.5026296018031404E-2</v>
      </c>
      <c r="AJ1468" s="2">
        <v>-1.2957450534057169E-2</v>
      </c>
      <c r="AK1468" s="2">
        <v>-9.2506938020353591E-4</v>
      </c>
      <c r="AL1468" s="2" t="s">
        <v>19</v>
      </c>
      <c r="AM1468" s="2">
        <v>2.6758898003073517E-2</v>
      </c>
      <c r="AN1468" s="2">
        <v>7.2970693951770471E-3</v>
      </c>
      <c r="AO1468" s="2">
        <v>4.068847175811241E-3</v>
      </c>
      <c r="AP1468" s="2" t="s">
        <v>19</v>
      </c>
      <c r="AQ1468" s="2">
        <v>-5.037246106978055E-2</v>
      </c>
      <c r="AV1468" s="52"/>
    </row>
    <row r="1469" spans="1:48" x14ac:dyDescent="0.3">
      <c r="A1469">
        <v>2006</v>
      </c>
      <c r="B1469" s="1">
        <v>38995</v>
      </c>
      <c r="C1469" s="4">
        <v>99</v>
      </c>
      <c r="D1469" s="4">
        <v>99</v>
      </c>
      <c r="E1469" s="4">
        <v>99</v>
      </c>
      <c r="F1469">
        <v>30.114232381515958</v>
      </c>
      <c r="G1469">
        <v>101.63890000000001</v>
      </c>
      <c r="H1469">
        <v>36.717599999999997</v>
      </c>
      <c r="I1469">
        <v>57.4056</v>
      </c>
      <c r="J1469">
        <v>58.038800000000002</v>
      </c>
      <c r="K1469">
        <v>64.921300000000002</v>
      </c>
      <c r="P1469">
        <v>436.72</v>
      </c>
      <c r="Q1469">
        <v>56.92</v>
      </c>
      <c r="R1469">
        <v>11.077999999999999</v>
      </c>
      <c r="T1469">
        <v>25.2529</v>
      </c>
      <c r="U1469">
        <v>21.501000000000001</v>
      </c>
      <c r="V1469">
        <v>21.0562</v>
      </c>
      <c r="X1469">
        <v>45340.317110000004</v>
      </c>
      <c r="Y1469" s="2">
        <v>7.1097173773830846E-3</v>
      </c>
      <c r="Z1469" s="2">
        <v>1.9271830400007239E-3</v>
      </c>
      <c r="AA1469" s="2">
        <v>4.8411770984133629E-3</v>
      </c>
      <c r="AB1469" s="2">
        <v>-7.0125062704329277E-3</v>
      </c>
      <c r="AC1469" s="2">
        <v>-3.4786251704114202E-3</v>
      </c>
      <c r="AD1469" s="2">
        <v>-9.9559905210355737E-4</v>
      </c>
      <c r="AE1469" s="2" t="s">
        <v>19</v>
      </c>
      <c r="AF1469" s="2" t="s">
        <v>19</v>
      </c>
      <c r="AG1469" s="2" t="s">
        <v>19</v>
      </c>
      <c r="AH1469" s="2" t="s">
        <v>19</v>
      </c>
      <c r="AI1469" s="2">
        <v>1.0177646188008982E-2</v>
      </c>
      <c r="AJ1469" s="2">
        <v>9.7569629235410016E-3</v>
      </c>
      <c r="AK1469" s="2">
        <v>2.574074074074062E-2</v>
      </c>
      <c r="AL1469" s="2" t="s">
        <v>19</v>
      </c>
      <c r="AM1469" s="2">
        <v>1.3285557222993516E-2</v>
      </c>
      <c r="AN1469" s="2">
        <v>5.5372124998831485E-3</v>
      </c>
      <c r="AO1469" s="2">
        <v>-3.186025043198315E-3</v>
      </c>
      <c r="AP1469" s="2" t="s">
        <v>19</v>
      </c>
      <c r="AQ1469" s="2">
        <v>-8.7722660517598472E-3</v>
      </c>
      <c r="AV1469" s="52"/>
    </row>
    <row r="1470" spans="1:48" x14ac:dyDescent="0.3">
      <c r="A1470">
        <v>2006</v>
      </c>
      <c r="B1470" s="1">
        <v>38996</v>
      </c>
      <c r="C1470" s="4">
        <v>99</v>
      </c>
      <c r="D1470" s="4">
        <v>99</v>
      </c>
      <c r="E1470" s="4">
        <v>99</v>
      </c>
      <c r="F1470">
        <v>30.12879796886396</v>
      </c>
      <c r="G1470">
        <v>101.5111</v>
      </c>
      <c r="H1470">
        <v>36.637999999999998</v>
      </c>
      <c r="I1470">
        <v>56.807099999999998</v>
      </c>
      <c r="J1470">
        <v>57.724299999999999</v>
      </c>
      <c r="K1470">
        <v>64.840299999999999</v>
      </c>
      <c r="P1470">
        <v>434.8</v>
      </c>
      <c r="Q1470">
        <v>56.99</v>
      </c>
      <c r="R1470">
        <v>11.095000000000001</v>
      </c>
      <c r="T1470">
        <v>25.1892</v>
      </c>
      <c r="U1470">
        <v>21.582999999999998</v>
      </c>
      <c r="V1470">
        <v>20.94</v>
      </c>
      <c r="X1470">
        <v>45265.889969999997</v>
      </c>
      <c r="Y1470" s="2">
        <v>4.8367785582148493E-4</v>
      </c>
      <c r="Z1470" s="2">
        <v>-1.25739259279678E-3</v>
      </c>
      <c r="AA1470" s="2">
        <v>-2.1678976839444308E-3</v>
      </c>
      <c r="AB1470" s="2">
        <v>-1.0425812115891109E-2</v>
      </c>
      <c r="AC1470" s="2">
        <v>-5.4187888102442683E-3</v>
      </c>
      <c r="AD1470" s="2">
        <v>-1.2476644799165326E-3</v>
      </c>
      <c r="AE1470" s="2" t="s">
        <v>19</v>
      </c>
      <c r="AF1470" s="2" t="s">
        <v>19</v>
      </c>
      <c r="AG1470" s="2" t="s">
        <v>19</v>
      </c>
      <c r="AH1470" s="2" t="s">
        <v>19</v>
      </c>
      <c r="AI1470" s="2">
        <v>-4.3964095988276997E-3</v>
      </c>
      <c r="AJ1470" s="2">
        <v>1.2297962052003619E-3</v>
      </c>
      <c r="AK1470" s="2">
        <v>1.5345730276223879E-3</v>
      </c>
      <c r="AL1470" s="2" t="s">
        <v>19</v>
      </c>
      <c r="AM1470" s="2">
        <v>-2.5224825663587858E-3</v>
      </c>
      <c r="AN1470" s="2">
        <v>3.8137761034369166E-3</v>
      </c>
      <c r="AO1470" s="2">
        <v>-5.5185646032996916E-3</v>
      </c>
      <c r="AP1470" s="2" t="s">
        <v>19</v>
      </c>
      <c r="AQ1470" s="2">
        <v>-1.6415222641570359E-3</v>
      </c>
      <c r="AV1470" s="52"/>
    </row>
    <row r="1471" spans="1:48" x14ac:dyDescent="0.3">
      <c r="A1471">
        <v>2006</v>
      </c>
      <c r="B1471" s="1">
        <v>38999</v>
      </c>
      <c r="C1471" s="4">
        <v>99</v>
      </c>
      <c r="D1471" s="4">
        <v>99</v>
      </c>
      <c r="E1471" s="4">
        <v>99</v>
      </c>
      <c r="F1471">
        <v>30.470923025898173</v>
      </c>
      <c r="G1471">
        <v>101.57129999999999</v>
      </c>
      <c r="H1471">
        <v>36.761899999999997</v>
      </c>
      <c r="I1471">
        <v>56.961500000000001</v>
      </c>
      <c r="J1471">
        <v>57.794199999999996</v>
      </c>
      <c r="K1471">
        <v>64.848399999999998</v>
      </c>
      <c r="P1471">
        <v>436.8</v>
      </c>
      <c r="Q1471">
        <v>57.2</v>
      </c>
      <c r="R1471">
        <v>11.278</v>
      </c>
      <c r="T1471">
        <v>25.094899999999999</v>
      </c>
      <c r="U1471">
        <v>22.1843</v>
      </c>
      <c r="V1471">
        <v>20.921600000000002</v>
      </c>
      <c r="X1471">
        <v>44424.831859999998</v>
      </c>
      <c r="Y1471" s="2">
        <v>1.1355416747384828E-2</v>
      </c>
      <c r="Z1471" s="2">
        <v>5.9303859380888113E-4</v>
      </c>
      <c r="AA1471" s="2">
        <v>3.3817348108520218E-3</v>
      </c>
      <c r="AB1471" s="2">
        <v>2.7179701128907663E-3</v>
      </c>
      <c r="AC1471" s="2">
        <v>1.2109284997825487E-3</v>
      </c>
      <c r="AD1471" s="2">
        <v>1.2492230911953506E-4</v>
      </c>
      <c r="AE1471" s="2" t="s">
        <v>19</v>
      </c>
      <c r="AF1471" s="2" t="s">
        <v>19</v>
      </c>
      <c r="AG1471" s="2" t="s">
        <v>19</v>
      </c>
      <c r="AH1471" s="2" t="s">
        <v>19</v>
      </c>
      <c r="AI1471" s="2">
        <v>4.5998160073597028E-3</v>
      </c>
      <c r="AJ1471" s="2">
        <v>3.6848569924547991E-3</v>
      </c>
      <c r="AK1471" s="2">
        <v>1.6493916178458745E-2</v>
      </c>
      <c r="AL1471" s="2" t="s">
        <v>19</v>
      </c>
      <c r="AM1471" s="2">
        <v>-3.7436679211725332E-3</v>
      </c>
      <c r="AN1471" s="2">
        <v>2.7859889728026888E-2</v>
      </c>
      <c r="AO1471" s="2">
        <v>-8.787010506208226E-4</v>
      </c>
      <c r="AP1471" s="2" t="s">
        <v>19</v>
      </c>
      <c r="AQ1471" s="2">
        <v>-1.8580394874759154E-2</v>
      </c>
      <c r="AV1471" s="52"/>
    </row>
    <row r="1472" spans="1:48" x14ac:dyDescent="0.3">
      <c r="A1472">
        <v>2006</v>
      </c>
      <c r="B1472" s="1">
        <v>39000</v>
      </c>
      <c r="C1472" s="4">
        <v>99</v>
      </c>
      <c r="D1472" s="4">
        <v>99</v>
      </c>
      <c r="E1472" s="4">
        <v>99</v>
      </c>
      <c r="F1472">
        <v>30.051717052540209</v>
      </c>
      <c r="G1472">
        <v>101.70659999999999</v>
      </c>
      <c r="H1472">
        <v>36.823799999999999</v>
      </c>
      <c r="I1472">
        <v>56.511000000000003</v>
      </c>
      <c r="J1472">
        <v>57.444800000000001</v>
      </c>
      <c r="K1472">
        <v>64.759299999999996</v>
      </c>
      <c r="P1472">
        <v>429.36</v>
      </c>
      <c r="Q1472">
        <v>57</v>
      </c>
      <c r="R1472">
        <v>11.118</v>
      </c>
      <c r="T1472">
        <v>25.3217</v>
      </c>
      <c r="U1472">
        <v>21.592199999999998</v>
      </c>
      <c r="V1472">
        <v>21.0746</v>
      </c>
      <c r="X1472">
        <v>43233.920980000003</v>
      </c>
      <c r="Y1472" s="2">
        <v>-1.37575738352812E-2</v>
      </c>
      <c r="Z1472" s="2">
        <v>1.3320691967120268E-3</v>
      </c>
      <c r="AA1472" s="2">
        <v>1.6838085082653276E-3</v>
      </c>
      <c r="AB1472" s="2">
        <v>-7.9088507149565057E-3</v>
      </c>
      <c r="AC1472" s="2">
        <v>-6.0455893497962654E-3</v>
      </c>
      <c r="AD1472" s="2">
        <v>-1.3739737603395419E-3</v>
      </c>
      <c r="AE1472" s="2" t="s">
        <v>19</v>
      </c>
      <c r="AF1472" s="2" t="s">
        <v>19</v>
      </c>
      <c r="AG1472" s="2" t="s">
        <v>19</v>
      </c>
      <c r="AH1472" s="2" t="s">
        <v>19</v>
      </c>
      <c r="AI1472" s="2">
        <v>-1.7032967032966972E-2</v>
      </c>
      <c r="AJ1472" s="2">
        <v>-3.4965034965035446E-3</v>
      </c>
      <c r="AK1472" s="2">
        <v>-1.41869125731513E-2</v>
      </c>
      <c r="AL1472" s="2" t="s">
        <v>19</v>
      </c>
      <c r="AM1472" s="2">
        <v>9.0376929176845255E-3</v>
      </c>
      <c r="AN1472" s="2">
        <v>-2.6690046564462389E-2</v>
      </c>
      <c r="AO1472" s="2">
        <v>7.3130162129091403E-3</v>
      </c>
      <c r="AP1472" s="2" t="s">
        <v>19</v>
      </c>
      <c r="AQ1472" s="2">
        <v>-2.6807324420563328E-2</v>
      </c>
      <c r="AV1472" s="52"/>
    </row>
    <row r="1473" spans="1:48" x14ac:dyDescent="0.3">
      <c r="A1473">
        <v>2006</v>
      </c>
      <c r="B1473" s="1">
        <v>39001</v>
      </c>
      <c r="C1473" s="4">
        <v>99</v>
      </c>
      <c r="D1473" s="4">
        <v>99</v>
      </c>
      <c r="E1473" s="4">
        <v>99</v>
      </c>
      <c r="F1473">
        <v>29.980200300237176</v>
      </c>
      <c r="G1473">
        <v>101.58629999999999</v>
      </c>
      <c r="H1473">
        <v>36.753</v>
      </c>
      <c r="I1473">
        <v>56.343699999999998</v>
      </c>
      <c r="J1473">
        <v>57.374899999999997</v>
      </c>
      <c r="K1473">
        <v>64.751199999999997</v>
      </c>
      <c r="P1473">
        <v>421.2</v>
      </c>
      <c r="Q1473">
        <v>56.88</v>
      </c>
      <c r="R1473">
        <v>11.173</v>
      </c>
      <c r="T1473">
        <v>25.186599999999999</v>
      </c>
      <c r="U1473">
        <v>21.300599999999999</v>
      </c>
      <c r="V1473">
        <v>21.1235</v>
      </c>
      <c r="X1473">
        <v>42652.374100000001</v>
      </c>
      <c r="Y1473" s="2">
        <v>-2.3797892206292026E-3</v>
      </c>
      <c r="Z1473" s="2">
        <v>-1.1828140946604782E-3</v>
      </c>
      <c r="AA1473" s="2">
        <v>-1.922669577827385E-3</v>
      </c>
      <c r="AB1473" s="2">
        <v>-2.9604855691812704E-3</v>
      </c>
      <c r="AC1473" s="2">
        <v>-1.2168203214216744E-3</v>
      </c>
      <c r="AD1473" s="2">
        <v>-1.2507856014498664E-4</v>
      </c>
      <c r="AE1473" s="2" t="s">
        <v>19</v>
      </c>
      <c r="AF1473" s="2" t="s">
        <v>19</v>
      </c>
      <c r="AG1473" s="2" t="s">
        <v>19</v>
      </c>
      <c r="AH1473" s="2" t="s">
        <v>19</v>
      </c>
      <c r="AI1473" s="2">
        <v>-1.9005030743432183E-2</v>
      </c>
      <c r="AJ1473" s="2">
        <v>-2.1052631578947212E-3</v>
      </c>
      <c r="AK1473" s="2">
        <v>4.9469329016009755E-3</v>
      </c>
      <c r="AL1473" s="2" t="s">
        <v>19</v>
      </c>
      <c r="AM1473" s="2">
        <v>-5.3353447833281997E-3</v>
      </c>
      <c r="AN1473" s="2">
        <v>-1.3504876761052609E-2</v>
      </c>
      <c r="AO1473" s="2">
        <v>2.3203287369628622E-3</v>
      </c>
      <c r="AP1473" s="2" t="s">
        <v>19</v>
      </c>
      <c r="AQ1473" s="2">
        <v>-1.3451171367709791E-2</v>
      </c>
      <c r="AV1473" s="52"/>
    </row>
    <row r="1474" spans="1:48" x14ac:dyDescent="0.3">
      <c r="A1474">
        <v>2006</v>
      </c>
      <c r="B1474" s="1">
        <v>39002</v>
      </c>
      <c r="C1474" s="4">
        <v>99</v>
      </c>
      <c r="D1474" s="4">
        <v>99</v>
      </c>
      <c r="E1474" s="4">
        <v>99</v>
      </c>
      <c r="F1474">
        <v>30.359994148249513</v>
      </c>
      <c r="G1474">
        <v>102.46599999999999</v>
      </c>
      <c r="H1474">
        <v>37.337000000000003</v>
      </c>
      <c r="I1474">
        <v>56.375900000000001</v>
      </c>
      <c r="J1474">
        <v>57.409799999999997</v>
      </c>
      <c r="K1474">
        <v>64.783600000000007</v>
      </c>
      <c r="P1474">
        <v>427.44</v>
      </c>
      <c r="Q1474">
        <v>57.49</v>
      </c>
      <c r="R1474">
        <v>11.291</v>
      </c>
      <c r="T1474">
        <v>25.8005</v>
      </c>
      <c r="U1474">
        <v>21.537500000000001</v>
      </c>
      <c r="V1474">
        <v>21.1174</v>
      </c>
      <c r="X1474">
        <v>41714.524599999997</v>
      </c>
      <c r="Y1474" s="2">
        <v>1.2668155789784086E-2</v>
      </c>
      <c r="Z1474" s="2">
        <v>8.6596322535616999E-3</v>
      </c>
      <c r="AA1474" s="2">
        <v>1.588985933121112E-2</v>
      </c>
      <c r="AB1474" s="2">
        <v>5.7149246499621498E-4</v>
      </c>
      <c r="AC1474" s="2">
        <v>6.0827992728529345E-4</v>
      </c>
      <c r="AD1474" s="2">
        <v>5.0037682699333175E-4</v>
      </c>
      <c r="AE1474" s="2" t="s">
        <v>19</v>
      </c>
      <c r="AF1474" s="2" t="s">
        <v>19</v>
      </c>
      <c r="AG1474" s="2" t="s">
        <v>19</v>
      </c>
      <c r="AH1474" s="2" t="s">
        <v>19</v>
      </c>
      <c r="AI1474" s="2">
        <v>1.4814814814814836E-2</v>
      </c>
      <c r="AJ1474" s="2">
        <v>1.0724331926863506E-2</v>
      </c>
      <c r="AK1474" s="2">
        <v>1.0561174259375417E-2</v>
      </c>
      <c r="AL1474" s="2" t="s">
        <v>19</v>
      </c>
      <c r="AM1474" s="2">
        <v>2.4374071927135921E-2</v>
      </c>
      <c r="AN1474" s="2">
        <v>1.1121752438898458E-2</v>
      </c>
      <c r="AO1474" s="2">
        <v>-2.887779013894809E-4</v>
      </c>
      <c r="AP1474" s="2" t="s">
        <v>19</v>
      </c>
      <c r="AQ1474" s="2">
        <v>-2.1988213312609139E-2</v>
      </c>
      <c r="AV1474" s="52"/>
    </row>
    <row r="1475" spans="1:48" x14ac:dyDescent="0.3">
      <c r="A1475">
        <v>2006</v>
      </c>
      <c r="B1475" s="1">
        <v>39003</v>
      </c>
      <c r="C1475" s="4">
        <v>99</v>
      </c>
      <c r="D1475" s="4">
        <v>99</v>
      </c>
      <c r="E1475" s="4">
        <v>99</v>
      </c>
      <c r="F1475">
        <v>30.213101814468832</v>
      </c>
      <c r="G1475">
        <v>102.72920000000001</v>
      </c>
      <c r="H1475">
        <v>37.540500000000002</v>
      </c>
      <c r="I1475">
        <v>56.092700000000001</v>
      </c>
      <c r="J1475">
        <v>57.311999999999998</v>
      </c>
      <c r="K1475">
        <v>64.759299999999996</v>
      </c>
      <c r="P1475">
        <v>429.2</v>
      </c>
      <c r="Q1475">
        <v>58.57</v>
      </c>
      <c r="R1475">
        <v>11.64</v>
      </c>
      <c r="T1475">
        <v>25.953299999999999</v>
      </c>
      <c r="U1475">
        <v>22.002099999999999</v>
      </c>
      <c r="V1475">
        <v>21.1419</v>
      </c>
      <c r="X1475">
        <v>41151.72365</v>
      </c>
      <c r="Y1475" s="2">
        <v>-4.8383518476122767E-3</v>
      </c>
      <c r="Z1475" s="2">
        <v>2.5686569203444698E-3</v>
      </c>
      <c r="AA1475" s="2">
        <v>5.4503575541686722E-3</v>
      </c>
      <c r="AB1475" s="2">
        <v>-5.0234231293868614E-3</v>
      </c>
      <c r="AC1475" s="2">
        <v>-1.7035419039954647E-3</v>
      </c>
      <c r="AD1475" s="2">
        <v>-3.7509493143339512E-4</v>
      </c>
      <c r="AE1475" s="2" t="s">
        <v>19</v>
      </c>
      <c r="AF1475" s="2" t="s">
        <v>19</v>
      </c>
      <c r="AG1475" s="2" t="s">
        <v>19</v>
      </c>
      <c r="AH1475" s="2" t="s">
        <v>19</v>
      </c>
      <c r="AI1475" s="2">
        <v>4.1175369642523219E-3</v>
      </c>
      <c r="AJ1475" s="2">
        <v>1.8785875804487651E-2</v>
      </c>
      <c r="AK1475" s="2">
        <v>3.0909573996988682E-2</v>
      </c>
      <c r="AL1475" s="2" t="s">
        <v>19</v>
      </c>
      <c r="AM1475" s="2">
        <v>5.9223658456231121E-3</v>
      </c>
      <c r="AN1475" s="2">
        <v>2.1571677307022474E-2</v>
      </c>
      <c r="AO1475" s="2">
        <v>1.1601807040639844E-3</v>
      </c>
      <c r="AP1475" s="2" t="s">
        <v>19</v>
      </c>
      <c r="AQ1475" s="2">
        <v>-1.349172633265483E-2</v>
      </c>
      <c r="AV1475" s="52"/>
    </row>
    <row r="1476" spans="1:48" x14ac:dyDescent="0.3">
      <c r="A1476">
        <v>2006</v>
      </c>
      <c r="B1476" s="1">
        <v>39006</v>
      </c>
      <c r="C1476" s="4">
        <v>99</v>
      </c>
      <c r="D1476" s="4">
        <v>99</v>
      </c>
      <c r="E1476" s="4">
        <v>99</v>
      </c>
      <c r="F1476">
        <v>29.996501732894284</v>
      </c>
      <c r="G1476">
        <v>102.887</v>
      </c>
      <c r="H1476">
        <v>37.575800000000001</v>
      </c>
      <c r="I1476">
        <v>56.343699999999998</v>
      </c>
      <c r="J1476">
        <v>57.409799999999997</v>
      </c>
      <c r="K1476">
        <v>64.791700000000006</v>
      </c>
      <c r="P1476">
        <v>437.76</v>
      </c>
      <c r="Q1476">
        <v>59.17</v>
      </c>
      <c r="R1476">
        <v>11.845000000000001</v>
      </c>
      <c r="T1476">
        <v>26.0246</v>
      </c>
      <c r="U1476">
        <v>22.1935</v>
      </c>
      <c r="V1476">
        <v>21.245899999999999</v>
      </c>
      <c r="X1476">
        <v>40176.736559999998</v>
      </c>
      <c r="Y1476" s="2">
        <v>-7.1690779352823197E-3</v>
      </c>
      <c r="Z1476" s="2">
        <v>1.5360773762473912E-3</v>
      </c>
      <c r="AA1476" s="2">
        <v>9.4031779011993777E-4</v>
      </c>
      <c r="AB1476" s="2">
        <v>4.4747355716518999E-3</v>
      </c>
      <c r="AC1476" s="2">
        <v>1.7064489112228465E-3</v>
      </c>
      <c r="AD1476" s="2">
        <v>5.003142405801686E-4</v>
      </c>
      <c r="AE1476" s="2" t="s">
        <v>19</v>
      </c>
      <c r="AF1476" s="2" t="s">
        <v>19</v>
      </c>
      <c r="AG1476" s="2" t="s">
        <v>19</v>
      </c>
      <c r="AH1476" s="2" t="s">
        <v>19</v>
      </c>
      <c r="AI1476" s="2">
        <v>1.9944082013047426E-2</v>
      </c>
      <c r="AJ1476" s="2">
        <v>1.0244152296397413E-2</v>
      </c>
      <c r="AK1476" s="2">
        <v>1.7611683848797188E-2</v>
      </c>
      <c r="AL1476" s="2" t="s">
        <v>19</v>
      </c>
      <c r="AM1476" s="2">
        <v>2.7472421618830456E-3</v>
      </c>
      <c r="AN1476" s="2">
        <v>8.6991696247176176E-3</v>
      </c>
      <c r="AO1476" s="2">
        <v>4.9191416097891238E-3</v>
      </c>
      <c r="AP1476" s="2" t="s">
        <v>19</v>
      </c>
      <c r="AQ1476" s="2">
        <v>-2.3692497021324699E-2</v>
      </c>
      <c r="AV1476" s="52"/>
    </row>
    <row r="1477" spans="1:48" x14ac:dyDescent="0.3">
      <c r="A1477">
        <v>2006</v>
      </c>
      <c r="B1477" s="1">
        <v>39007</v>
      </c>
      <c r="C1477" s="4">
        <v>99</v>
      </c>
      <c r="D1477" s="4">
        <v>99</v>
      </c>
      <c r="E1477" s="4">
        <v>99</v>
      </c>
      <c r="F1477">
        <v>29.678220477286501</v>
      </c>
      <c r="G1477">
        <v>102.5637</v>
      </c>
      <c r="H1477">
        <v>37.159999999999997</v>
      </c>
      <c r="I1477">
        <v>56.3887</v>
      </c>
      <c r="J1477">
        <v>57.472700000000003</v>
      </c>
      <c r="K1477">
        <v>64.799800000000005</v>
      </c>
      <c r="P1477">
        <v>431.92</v>
      </c>
      <c r="Q1477">
        <v>58.65</v>
      </c>
      <c r="R1477">
        <v>11.688000000000001</v>
      </c>
      <c r="T1477">
        <v>25.683299999999999</v>
      </c>
      <c r="U1477">
        <v>22.2117</v>
      </c>
      <c r="V1477">
        <v>21.337700000000002</v>
      </c>
      <c r="X1477">
        <v>40705.823420000001</v>
      </c>
      <c r="Y1477" s="2">
        <v>-1.0610612478813009E-2</v>
      </c>
      <c r="Z1477" s="2">
        <v>-3.1422823097184693E-3</v>
      </c>
      <c r="AA1477" s="2">
        <v>-1.1065632667834224E-2</v>
      </c>
      <c r="AB1477" s="2">
        <v>7.986695939385946E-4</v>
      </c>
      <c r="AC1477" s="2">
        <v>1.0956317562507145E-3</v>
      </c>
      <c r="AD1477" s="2">
        <v>1.2501601285341835E-4</v>
      </c>
      <c r="AE1477" s="2" t="s">
        <v>19</v>
      </c>
      <c r="AF1477" s="2" t="s">
        <v>19</v>
      </c>
      <c r="AG1477" s="2" t="s">
        <v>19</v>
      </c>
      <c r="AH1477" s="2" t="s">
        <v>19</v>
      </c>
      <c r="AI1477" s="2">
        <v>-1.3340643274853736E-2</v>
      </c>
      <c r="AJ1477" s="2">
        <v>-8.7882372824066302E-3</v>
      </c>
      <c r="AK1477" s="2">
        <v>-1.3254537779653908E-2</v>
      </c>
      <c r="AL1477" s="2" t="s">
        <v>19</v>
      </c>
      <c r="AM1477" s="2">
        <v>-1.3114514728372439E-2</v>
      </c>
      <c r="AN1477" s="2">
        <v>8.2005992745615153E-4</v>
      </c>
      <c r="AO1477" s="2">
        <v>4.3208336667310832E-3</v>
      </c>
      <c r="AP1477" s="2" t="s">
        <v>19</v>
      </c>
      <c r="AQ1477" s="2">
        <v>1.3168985470232597E-2</v>
      </c>
      <c r="AV1477" s="52"/>
    </row>
    <row r="1478" spans="1:48" x14ac:dyDescent="0.3">
      <c r="A1478">
        <v>2006</v>
      </c>
      <c r="B1478" s="1">
        <v>39008</v>
      </c>
      <c r="C1478" s="4">
        <v>99</v>
      </c>
      <c r="D1478" s="4">
        <v>99</v>
      </c>
      <c r="E1478" s="4">
        <v>99</v>
      </c>
      <c r="F1478">
        <v>29.531435646917956</v>
      </c>
      <c r="G1478">
        <v>102.6991</v>
      </c>
      <c r="H1478">
        <v>36.9831</v>
      </c>
      <c r="I1478">
        <v>56.504600000000003</v>
      </c>
      <c r="J1478">
        <v>57.458799999999997</v>
      </c>
      <c r="K1478">
        <v>64.807900000000004</v>
      </c>
      <c r="P1478">
        <v>422.8</v>
      </c>
      <c r="Q1478">
        <v>58.59</v>
      </c>
      <c r="R1478">
        <v>11.722</v>
      </c>
      <c r="T1478">
        <v>25.935400000000001</v>
      </c>
      <c r="U1478">
        <v>21.856400000000001</v>
      </c>
      <c r="V1478">
        <v>21.5702</v>
      </c>
      <c r="X1478">
        <v>40512.75475</v>
      </c>
      <c r="Y1478" s="2">
        <v>-4.9458770778013639E-3</v>
      </c>
      <c r="Z1478" s="2">
        <v>1.3201551816091062E-3</v>
      </c>
      <c r="AA1478" s="2">
        <v>-4.7604951560816788E-3</v>
      </c>
      <c r="AB1478" s="2">
        <v>2.0553763431325756E-3</v>
      </c>
      <c r="AC1478" s="2">
        <v>-2.418539584881918E-4</v>
      </c>
      <c r="AD1478" s="2">
        <v>1.25000385803542E-4</v>
      </c>
      <c r="AE1478" s="2" t="s">
        <v>19</v>
      </c>
      <c r="AF1478" s="2" t="s">
        <v>19</v>
      </c>
      <c r="AG1478" s="2" t="s">
        <v>19</v>
      </c>
      <c r="AH1478" s="2" t="s">
        <v>19</v>
      </c>
      <c r="AI1478" s="2">
        <v>-2.1115021300240788E-2</v>
      </c>
      <c r="AJ1478" s="2">
        <v>-1.023017902813228E-3</v>
      </c>
      <c r="AK1478" s="2">
        <v>2.9089664613277666E-3</v>
      </c>
      <c r="AL1478" s="2" t="s">
        <v>19</v>
      </c>
      <c r="AM1478" s="2">
        <v>9.8157168276662432E-3</v>
      </c>
      <c r="AN1478" s="2">
        <v>-1.599607414110582E-2</v>
      </c>
      <c r="AO1478" s="2">
        <v>1.089620718259221E-2</v>
      </c>
      <c r="AP1478" s="2" t="s">
        <v>19</v>
      </c>
      <c r="AQ1478" s="2">
        <v>-4.7430233263661137E-3</v>
      </c>
      <c r="AV1478" s="52"/>
    </row>
    <row r="1479" spans="1:48" x14ac:dyDescent="0.3">
      <c r="A1479">
        <v>2006</v>
      </c>
      <c r="B1479" s="1">
        <v>39009</v>
      </c>
      <c r="C1479" s="4">
        <v>99</v>
      </c>
      <c r="D1479" s="4">
        <v>99</v>
      </c>
      <c r="E1479" s="4">
        <v>99</v>
      </c>
      <c r="F1479">
        <v>30.062136550876762</v>
      </c>
      <c r="G1479">
        <v>102.86450000000001</v>
      </c>
      <c r="H1479">
        <v>37.0715</v>
      </c>
      <c r="I1479">
        <v>56.401600000000002</v>
      </c>
      <c r="J1479">
        <v>57.409799999999997</v>
      </c>
      <c r="K1479">
        <v>64.799800000000005</v>
      </c>
      <c r="P1479">
        <v>431.2</v>
      </c>
      <c r="Q1479">
        <v>59.41</v>
      </c>
      <c r="R1479">
        <v>12.07</v>
      </c>
      <c r="T1479">
        <v>26.0501</v>
      </c>
      <c r="U1479">
        <v>22.220800000000001</v>
      </c>
      <c r="V1479">
        <v>21.655899999999999</v>
      </c>
      <c r="X1479">
        <v>40281.983740000003</v>
      </c>
      <c r="Y1479" s="2">
        <v>1.7970711288944452E-2</v>
      </c>
      <c r="Z1479" s="2">
        <v>1.6105301799140825E-3</v>
      </c>
      <c r="AA1479" s="2">
        <v>2.39028096617111E-3</v>
      </c>
      <c r="AB1479" s="2">
        <v>-1.822860439681051E-3</v>
      </c>
      <c r="AC1479" s="2">
        <v>-8.5278495200036275E-4</v>
      </c>
      <c r="AD1479" s="2">
        <v>-1.2498476266009639E-4</v>
      </c>
      <c r="AE1479" s="2" t="s">
        <v>19</v>
      </c>
      <c r="AF1479" s="2" t="s">
        <v>19</v>
      </c>
      <c r="AG1479" s="2" t="s">
        <v>19</v>
      </c>
      <c r="AH1479" s="2" t="s">
        <v>19</v>
      </c>
      <c r="AI1479" s="2">
        <v>1.9867549668874052E-2</v>
      </c>
      <c r="AJ1479" s="2">
        <v>1.3995562382659088E-2</v>
      </c>
      <c r="AK1479" s="2">
        <v>2.9687766592731757E-2</v>
      </c>
      <c r="AL1479" s="2" t="s">
        <v>19</v>
      </c>
      <c r="AM1479" s="2">
        <v>4.4225267395143764E-3</v>
      </c>
      <c r="AN1479" s="2">
        <v>1.6672462070606242E-2</v>
      </c>
      <c r="AO1479" s="2">
        <v>3.9730739631529399E-3</v>
      </c>
      <c r="AP1479" s="2" t="s">
        <v>19</v>
      </c>
      <c r="AQ1479" s="2">
        <v>-5.6962556958681798E-3</v>
      </c>
      <c r="AV1479" s="52"/>
    </row>
    <row r="1480" spans="1:48" x14ac:dyDescent="0.3">
      <c r="A1480">
        <v>2006</v>
      </c>
      <c r="B1480" s="1">
        <v>39010</v>
      </c>
      <c r="C1480" s="4">
        <v>99</v>
      </c>
      <c r="D1480" s="4">
        <v>99</v>
      </c>
      <c r="E1480" s="4">
        <v>99</v>
      </c>
      <c r="F1480">
        <v>30.787031637170589</v>
      </c>
      <c r="G1480">
        <v>102.887</v>
      </c>
      <c r="H1480">
        <v>37.159999999999997</v>
      </c>
      <c r="I1480">
        <v>56.343699999999998</v>
      </c>
      <c r="J1480">
        <v>57.395899999999997</v>
      </c>
      <c r="K1480">
        <v>64.824100000000001</v>
      </c>
      <c r="P1480">
        <v>422</v>
      </c>
      <c r="Q1480">
        <v>58.78</v>
      </c>
      <c r="R1480">
        <v>11.877000000000001</v>
      </c>
      <c r="T1480">
        <v>25.927800000000001</v>
      </c>
      <c r="U1480">
        <v>21.911000000000001</v>
      </c>
      <c r="V1480">
        <v>21.790500000000002</v>
      </c>
      <c r="X1480">
        <v>39531.64486</v>
      </c>
      <c r="Y1480" s="2">
        <v>2.4113225787096848E-2</v>
      </c>
      <c r="Z1480" s="2">
        <v>2.1873435441754907E-4</v>
      </c>
      <c r="AA1480" s="2">
        <v>2.3872786372278743E-3</v>
      </c>
      <c r="AB1480" s="2">
        <v>-1.026566622223557E-3</v>
      </c>
      <c r="AC1480" s="2">
        <v>-2.4211894136538792E-4</v>
      </c>
      <c r="AD1480" s="2">
        <v>3.7500115741084805E-4</v>
      </c>
      <c r="AE1480" s="2" t="s">
        <v>19</v>
      </c>
      <c r="AF1480" s="2" t="s">
        <v>19</v>
      </c>
      <c r="AG1480" s="2" t="s">
        <v>19</v>
      </c>
      <c r="AH1480" s="2" t="s">
        <v>19</v>
      </c>
      <c r="AI1480" s="2">
        <v>-2.1335807050092748E-2</v>
      </c>
      <c r="AJ1480" s="2">
        <v>-1.0604275374516026E-2</v>
      </c>
      <c r="AK1480" s="2">
        <v>-1.599005799502895E-2</v>
      </c>
      <c r="AL1480" s="2" t="s">
        <v>19</v>
      </c>
      <c r="AM1480" s="2">
        <v>-4.6947996360857669E-3</v>
      </c>
      <c r="AN1480" s="2">
        <v>-1.3941892281105983E-2</v>
      </c>
      <c r="AO1480" s="2">
        <v>6.215396266144646E-3</v>
      </c>
      <c r="AP1480" s="2" t="s">
        <v>19</v>
      </c>
      <c r="AQ1480" s="2">
        <v>-1.8627158107283548E-2</v>
      </c>
      <c r="AV1480" s="52"/>
    </row>
    <row r="1481" spans="1:48" x14ac:dyDescent="0.3">
      <c r="A1481">
        <v>2006</v>
      </c>
      <c r="B1481" s="1">
        <v>39013</v>
      </c>
      <c r="C1481" s="4">
        <v>99</v>
      </c>
      <c r="D1481" s="4">
        <v>99</v>
      </c>
      <c r="E1481" s="4">
        <v>99</v>
      </c>
      <c r="F1481">
        <v>31.649850857750039</v>
      </c>
      <c r="G1481">
        <v>103.36069999999999</v>
      </c>
      <c r="H1481">
        <v>37.540500000000002</v>
      </c>
      <c r="I1481">
        <v>56.118400000000001</v>
      </c>
      <c r="J1481">
        <v>57.235100000000003</v>
      </c>
      <c r="K1481">
        <v>64.791700000000006</v>
      </c>
      <c r="P1481">
        <v>418.96</v>
      </c>
      <c r="Q1481">
        <v>57.76</v>
      </c>
      <c r="R1481">
        <v>11.638999999999999</v>
      </c>
      <c r="T1481">
        <v>25.904900000000001</v>
      </c>
      <c r="U1481">
        <v>21.956600000000002</v>
      </c>
      <c r="V1481">
        <v>21.815000000000001</v>
      </c>
      <c r="X1481">
        <v>38577.658900000002</v>
      </c>
      <c r="Y1481" s="2">
        <v>2.8025411177923676E-2</v>
      </c>
      <c r="Z1481" s="2">
        <v>4.6040802044962081E-3</v>
      </c>
      <c r="AA1481" s="2">
        <v>1.0239504843918334E-2</v>
      </c>
      <c r="AB1481" s="2">
        <v>-3.9986724336527057E-3</v>
      </c>
      <c r="AC1481" s="2">
        <v>-2.8015938420687947E-3</v>
      </c>
      <c r="AD1481" s="2">
        <v>-4.9981411234389928E-4</v>
      </c>
      <c r="AE1481" s="2" t="s">
        <v>19</v>
      </c>
      <c r="AF1481" s="2" t="s">
        <v>19</v>
      </c>
      <c r="AG1481" s="2" t="s">
        <v>19</v>
      </c>
      <c r="AH1481" s="2" t="s">
        <v>19</v>
      </c>
      <c r="AI1481" s="2">
        <v>-7.203791469194365E-3</v>
      </c>
      <c r="AJ1481" s="2">
        <v>-1.7352841102415861E-2</v>
      </c>
      <c r="AK1481" s="2">
        <v>-2.0038730319104303E-2</v>
      </c>
      <c r="AL1481" s="2" t="s">
        <v>19</v>
      </c>
      <c r="AM1481" s="2">
        <v>-8.8322186996192542E-4</v>
      </c>
      <c r="AN1481" s="2">
        <v>2.0811464561178994E-3</v>
      </c>
      <c r="AO1481" s="2">
        <v>1.124343177072662E-3</v>
      </c>
      <c r="AP1481" s="2" t="s">
        <v>19</v>
      </c>
      <c r="AQ1481" s="2">
        <v>-2.4132210116186825E-2</v>
      </c>
      <c r="AV1481" s="52"/>
    </row>
    <row r="1482" spans="1:48" x14ac:dyDescent="0.3">
      <c r="A1482">
        <v>2006</v>
      </c>
      <c r="B1482" s="1">
        <v>39014</v>
      </c>
      <c r="C1482" s="4">
        <v>99</v>
      </c>
      <c r="D1482" s="4">
        <v>99</v>
      </c>
      <c r="E1482" s="4">
        <v>99</v>
      </c>
      <c r="F1482">
        <v>33.138417686468991</v>
      </c>
      <c r="G1482">
        <v>103.669</v>
      </c>
      <c r="H1482">
        <v>37.283900000000003</v>
      </c>
      <c r="I1482">
        <v>56.118400000000001</v>
      </c>
      <c r="J1482">
        <v>57.311999999999998</v>
      </c>
      <c r="K1482">
        <v>64.791700000000006</v>
      </c>
      <c r="P1482">
        <v>422.72</v>
      </c>
      <c r="Q1482">
        <v>58.17</v>
      </c>
      <c r="R1482">
        <v>11.789</v>
      </c>
      <c r="T1482">
        <v>26.052600000000002</v>
      </c>
      <c r="U1482">
        <v>22.111499999999999</v>
      </c>
      <c r="V1482">
        <v>21.833400000000001</v>
      </c>
      <c r="X1482">
        <v>37938.495280000003</v>
      </c>
      <c r="Y1482" s="2">
        <v>4.7032348917197098E-2</v>
      </c>
      <c r="Z1482" s="2">
        <v>2.9827584372010829E-3</v>
      </c>
      <c r="AA1482" s="2">
        <v>-6.8352845593425693E-3</v>
      </c>
      <c r="AB1482" s="2">
        <v>0</v>
      </c>
      <c r="AC1482" s="2">
        <v>1.3435811241702122E-3</v>
      </c>
      <c r="AD1482" s="2">
        <v>0</v>
      </c>
      <c r="AE1482" s="2" t="s">
        <v>19</v>
      </c>
      <c r="AF1482" s="2" t="s">
        <v>19</v>
      </c>
      <c r="AG1482" s="2" t="s">
        <v>19</v>
      </c>
      <c r="AH1482" s="2" t="s">
        <v>19</v>
      </c>
      <c r="AI1482" s="2">
        <v>8.9746037807907353E-3</v>
      </c>
      <c r="AJ1482" s="2">
        <v>7.098337950138589E-3</v>
      </c>
      <c r="AK1482" s="2">
        <v>1.2887705129306593E-2</v>
      </c>
      <c r="AL1482" s="2" t="s">
        <v>19</v>
      </c>
      <c r="AM1482" s="2">
        <v>5.7016240170779664E-3</v>
      </c>
      <c r="AN1482" s="2">
        <v>7.0548263392327115E-3</v>
      </c>
      <c r="AO1482" s="2">
        <v>8.434563373824755E-4</v>
      </c>
      <c r="AP1482" s="2" t="s">
        <v>19</v>
      </c>
      <c r="AQ1482" s="2">
        <v>-1.6568232449170162E-2</v>
      </c>
      <c r="AV1482" s="52"/>
    </row>
    <row r="1483" spans="1:48" x14ac:dyDescent="0.3">
      <c r="A1483">
        <v>2006</v>
      </c>
      <c r="B1483" s="1">
        <v>39015</v>
      </c>
      <c r="C1483" s="4">
        <v>99</v>
      </c>
      <c r="D1483" s="4">
        <v>99</v>
      </c>
      <c r="E1483" s="4">
        <v>99</v>
      </c>
      <c r="F1483">
        <v>34.545032605746023</v>
      </c>
      <c r="G1483">
        <v>104.0224</v>
      </c>
      <c r="H1483">
        <v>37.540500000000002</v>
      </c>
      <c r="I1483">
        <v>56.5625</v>
      </c>
      <c r="J1483">
        <v>57.521700000000003</v>
      </c>
      <c r="K1483">
        <v>64.864599999999996</v>
      </c>
      <c r="P1483">
        <v>437.6</v>
      </c>
      <c r="Q1483">
        <v>58.76</v>
      </c>
      <c r="R1483">
        <v>11.895</v>
      </c>
      <c r="T1483">
        <v>26.355699999999999</v>
      </c>
      <c r="U1483">
        <v>22.5032</v>
      </c>
      <c r="V1483">
        <v>22.065899999999999</v>
      </c>
      <c r="X1483">
        <v>37009.132579999998</v>
      </c>
      <c r="Y1483" s="2">
        <v>4.2446653083601404E-2</v>
      </c>
      <c r="Z1483" s="2">
        <v>3.4089264871852709E-3</v>
      </c>
      <c r="AA1483" s="2">
        <v>6.8823272243514477E-3</v>
      </c>
      <c r="AB1483" s="2">
        <v>7.9136254775618031E-3</v>
      </c>
      <c r="AC1483" s="2">
        <v>3.6589195979901401E-3</v>
      </c>
      <c r="AD1483" s="2">
        <v>1.1251441156814312E-3</v>
      </c>
      <c r="AE1483" s="2" t="s">
        <v>19</v>
      </c>
      <c r="AF1483" s="2" t="s">
        <v>19</v>
      </c>
      <c r="AG1483" s="2" t="s">
        <v>19</v>
      </c>
      <c r="AH1483" s="2" t="s">
        <v>19</v>
      </c>
      <c r="AI1483" s="2">
        <v>3.5200605601816815E-2</v>
      </c>
      <c r="AJ1483" s="2">
        <v>1.014268523293782E-2</v>
      </c>
      <c r="AK1483" s="2">
        <v>8.9914326914921627E-3</v>
      </c>
      <c r="AL1483" s="2" t="s">
        <v>19</v>
      </c>
      <c r="AM1483" s="2">
        <v>1.1634155516147882E-2</v>
      </c>
      <c r="AN1483" s="2">
        <v>1.7714763810686707E-2</v>
      </c>
      <c r="AO1483" s="2">
        <v>1.0648822446343686E-2</v>
      </c>
      <c r="AP1483" s="2" t="s">
        <v>19</v>
      </c>
      <c r="AQ1483" s="2">
        <v>-2.4496561952206286E-2</v>
      </c>
      <c r="AV1483" s="52"/>
    </row>
    <row r="1484" spans="1:48" x14ac:dyDescent="0.3">
      <c r="A1484">
        <v>2006</v>
      </c>
      <c r="B1484" s="1">
        <v>39016</v>
      </c>
      <c r="C1484" s="4">
        <v>99</v>
      </c>
      <c r="D1484" s="4">
        <v>99</v>
      </c>
      <c r="E1484" s="4">
        <v>99</v>
      </c>
      <c r="F1484">
        <v>34.717597559270537</v>
      </c>
      <c r="G1484">
        <v>104.34569999999999</v>
      </c>
      <c r="H1484">
        <v>37.8855</v>
      </c>
      <c r="I1484">
        <v>56.929299999999998</v>
      </c>
      <c r="J1484">
        <v>57.717300000000002</v>
      </c>
      <c r="K1484">
        <v>64.945499999999996</v>
      </c>
      <c r="P1484">
        <v>429.2</v>
      </c>
      <c r="Q1484">
        <v>59.29</v>
      </c>
      <c r="R1484">
        <v>12.106</v>
      </c>
      <c r="T1484">
        <v>26.4194</v>
      </c>
      <c r="U1484">
        <v>22.348299999999998</v>
      </c>
      <c r="V1484">
        <v>21.968</v>
      </c>
      <c r="X1484">
        <v>36190.469929999999</v>
      </c>
      <c r="Y1484" s="2">
        <v>4.9953622998117897E-3</v>
      </c>
      <c r="Z1484" s="2">
        <v>3.1079844341217466E-3</v>
      </c>
      <c r="AA1484" s="2">
        <v>9.1900747193032206E-3</v>
      </c>
      <c r="AB1484" s="2">
        <v>6.4848618784529855E-3</v>
      </c>
      <c r="AC1484" s="2">
        <v>3.4004558279745467E-3</v>
      </c>
      <c r="AD1484" s="2">
        <v>1.2472134261214407E-3</v>
      </c>
      <c r="AE1484" s="2" t="s">
        <v>19</v>
      </c>
      <c r="AF1484" s="2" t="s">
        <v>19</v>
      </c>
      <c r="AG1484" s="2" t="s">
        <v>19</v>
      </c>
      <c r="AH1484" s="2" t="s">
        <v>19</v>
      </c>
      <c r="AI1484" s="2">
        <v>-1.9195612431444298E-2</v>
      </c>
      <c r="AJ1484" s="2">
        <v>9.0197413206263288E-3</v>
      </c>
      <c r="AK1484" s="2">
        <v>1.7738545607398182E-2</v>
      </c>
      <c r="AL1484" s="2" t="s">
        <v>19</v>
      </c>
      <c r="AM1484" s="2">
        <v>2.4169344771718393E-3</v>
      </c>
      <c r="AN1484" s="2">
        <v>-6.8834654626898084E-3</v>
      </c>
      <c r="AO1484" s="2">
        <v>-4.4367100367534995E-3</v>
      </c>
      <c r="AP1484" s="2" t="s">
        <v>19</v>
      </c>
      <c r="AQ1484" s="2">
        <v>-2.2120557628049098E-2</v>
      </c>
      <c r="AV1484" s="52"/>
    </row>
    <row r="1485" spans="1:48" x14ac:dyDescent="0.3">
      <c r="A1485">
        <v>2006</v>
      </c>
      <c r="B1485" s="1">
        <v>39017</v>
      </c>
      <c r="C1485" s="4">
        <v>99</v>
      </c>
      <c r="D1485" s="4">
        <v>99</v>
      </c>
      <c r="E1485" s="4">
        <v>99</v>
      </c>
      <c r="F1485">
        <v>34.288721232921667</v>
      </c>
      <c r="G1485">
        <v>103.69159999999999</v>
      </c>
      <c r="H1485">
        <v>37.345799999999997</v>
      </c>
      <c r="I1485">
        <v>57.193199999999997</v>
      </c>
      <c r="J1485">
        <v>57.905999999999999</v>
      </c>
      <c r="K1485">
        <v>65.010300000000001</v>
      </c>
      <c r="P1485">
        <v>432</v>
      </c>
      <c r="Q1485">
        <v>59.4</v>
      </c>
      <c r="R1485">
        <v>12.010999999999999</v>
      </c>
      <c r="T1485">
        <v>25.9788</v>
      </c>
      <c r="U1485">
        <v>22.412099999999999</v>
      </c>
      <c r="V1485">
        <v>21.888400000000001</v>
      </c>
      <c r="X1485">
        <v>36366.954259999999</v>
      </c>
      <c r="Y1485" s="2">
        <v>-1.2353283536301274E-2</v>
      </c>
      <c r="Z1485" s="2">
        <v>-6.2685860557741835E-3</v>
      </c>
      <c r="AA1485" s="2">
        <v>-1.4245555687532274E-2</v>
      </c>
      <c r="AB1485" s="2">
        <v>4.6355743000527916E-3</v>
      </c>
      <c r="AC1485" s="2">
        <v>3.2693837029798001E-3</v>
      </c>
      <c r="AD1485" s="2">
        <v>9.9775966002280114E-4</v>
      </c>
      <c r="AE1485" s="2" t="s">
        <v>19</v>
      </c>
      <c r="AF1485" s="2" t="s">
        <v>19</v>
      </c>
      <c r="AG1485" s="2" t="s">
        <v>19</v>
      </c>
      <c r="AH1485" s="2" t="s">
        <v>19</v>
      </c>
      <c r="AI1485" s="2">
        <v>6.5237651444547406E-3</v>
      </c>
      <c r="AJ1485" s="2">
        <v>1.8552875695732052E-3</v>
      </c>
      <c r="AK1485" s="2">
        <v>-7.847348422269973E-3</v>
      </c>
      <c r="AL1485" s="2" t="s">
        <v>19</v>
      </c>
      <c r="AM1485" s="2">
        <v>-1.6677138769237709E-2</v>
      </c>
      <c r="AN1485" s="2">
        <v>2.8548032736270823E-3</v>
      </c>
      <c r="AO1485" s="2">
        <v>-3.6234522942460989E-3</v>
      </c>
      <c r="AP1485" s="2" t="s">
        <v>19</v>
      </c>
      <c r="AQ1485" s="2">
        <v>4.8765415409459667E-3</v>
      </c>
      <c r="AV1485" s="52"/>
    </row>
    <row r="1486" spans="1:48" x14ac:dyDescent="0.3">
      <c r="A1486">
        <v>2006</v>
      </c>
      <c r="B1486" s="1">
        <v>39020</v>
      </c>
      <c r="C1486" s="4">
        <v>99</v>
      </c>
      <c r="D1486" s="4">
        <v>99</v>
      </c>
      <c r="E1486" s="4">
        <v>99</v>
      </c>
      <c r="F1486">
        <v>34.393694425413408</v>
      </c>
      <c r="G1486">
        <v>103.6164</v>
      </c>
      <c r="H1486">
        <v>37.584699999999998</v>
      </c>
      <c r="I1486">
        <v>57.354100000000003</v>
      </c>
      <c r="J1486">
        <v>57.933999999999997</v>
      </c>
      <c r="K1486">
        <v>64.969800000000006</v>
      </c>
      <c r="P1486">
        <v>415.84</v>
      </c>
      <c r="Q1486">
        <v>59.9</v>
      </c>
      <c r="R1486">
        <v>12.106</v>
      </c>
      <c r="T1486">
        <v>25.889600000000002</v>
      </c>
      <c r="U1486">
        <v>22.1752</v>
      </c>
      <c r="V1486">
        <v>21.876200000000001</v>
      </c>
      <c r="X1486">
        <v>36491.391470000002</v>
      </c>
      <c r="Y1486" s="2">
        <v>3.061449617169032E-3</v>
      </c>
      <c r="Z1486" s="2">
        <v>-7.2522750155268323E-4</v>
      </c>
      <c r="AA1486" s="2">
        <v>6.3969710114657463E-3</v>
      </c>
      <c r="AB1486" s="2">
        <v>2.8132715078017512E-3</v>
      </c>
      <c r="AC1486" s="2">
        <v>4.8354229268121607E-4</v>
      </c>
      <c r="AD1486" s="2">
        <v>-6.2297820499201961E-4</v>
      </c>
      <c r="AE1486" s="2" t="s">
        <v>19</v>
      </c>
      <c r="AF1486" s="2" t="s">
        <v>19</v>
      </c>
      <c r="AG1486" s="2" t="s">
        <v>19</v>
      </c>
      <c r="AH1486" s="2" t="s">
        <v>19</v>
      </c>
      <c r="AI1486" s="2">
        <v>-3.7407407407407445E-2</v>
      </c>
      <c r="AJ1486" s="2">
        <v>8.4175084175084347E-3</v>
      </c>
      <c r="AK1486" s="2">
        <v>7.9094163683290919E-3</v>
      </c>
      <c r="AL1486" s="2" t="s">
        <v>19</v>
      </c>
      <c r="AM1486" s="2">
        <v>-3.4335689100342126E-3</v>
      </c>
      <c r="AN1486" s="2">
        <v>-1.057018307075186E-2</v>
      </c>
      <c r="AO1486" s="2">
        <v>-5.5737285502821532E-4</v>
      </c>
      <c r="AP1486" s="2" t="s">
        <v>19</v>
      </c>
      <c r="AQ1486" s="2">
        <v>3.4217110707253084E-3</v>
      </c>
      <c r="AV1486" s="52"/>
    </row>
    <row r="1487" spans="1:48" x14ac:dyDescent="0.3">
      <c r="A1487">
        <v>2006</v>
      </c>
      <c r="B1487" s="1">
        <v>39021</v>
      </c>
      <c r="C1487" s="4">
        <v>99</v>
      </c>
      <c r="D1487" s="4">
        <v>99</v>
      </c>
      <c r="E1487" s="4">
        <v>99</v>
      </c>
      <c r="F1487">
        <v>34.370578478806316</v>
      </c>
      <c r="G1487">
        <v>103.60129999999999</v>
      </c>
      <c r="H1487">
        <v>37.673200000000001</v>
      </c>
      <c r="I1487">
        <v>57.798099999999998</v>
      </c>
      <c r="J1487">
        <v>58.192500000000003</v>
      </c>
      <c r="K1487">
        <v>65.058899999999994</v>
      </c>
      <c r="P1487">
        <v>416.8</v>
      </c>
      <c r="Q1487">
        <v>60.24</v>
      </c>
      <c r="R1487">
        <v>12.268000000000001</v>
      </c>
      <c r="T1487">
        <v>26.386199999999999</v>
      </c>
      <c r="U1487">
        <v>22.038599999999999</v>
      </c>
      <c r="V1487">
        <v>21.900700000000001</v>
      </c>
      <c r="X1487">
        <v>36228.028189999997</v>
      </c>
      <c r="Y1487" s="2">
        <v>-6.7209838876780559E-4</v>
      </c>
      <c r="Z1487" s="2">
        <v>-1.4572982655258748E-4</v>
      </c>
      <c r="AA1487" s="2">
        <v>2.3546815592516701E-3</v>
      </c>
      <c r="AB1487" s="2">
        <v>7.7413820459215632E-3</v>
      </c>
      <c r="AC1487" s="2">
        <v>4.4619739703801731E-3</v>
      </c>
      <c r="AD1487" s="2">
        <v>1.3714064072845034E-3</v>
      </c>
      <c r="AE1487" s="2" t="s">
        <v>19</v>
      </c>
      <c r="AF1487" s="2" t="s">
        <v>19</v>
      </c>
      <c r="AG1487" s="2" t="s">
        <v>19</v>
      </c>
      <c r="AH1487" s="2" t="s">
        <v>19</v>
      </c>
      <c r="AI1487" s="2">
        <v>2.3085802231628261E-3</v>
      </c>
      <c r="AJ1487" s="2">
        <v>5.6761268781302388E-3</v>
      </c>
      <c r="AK1487" s="2">
        <v>1.3381794151660298E-2</v>
      </c>
      <c r="AL1487" s="2" t="s">
        <v>19</v>
      </c>
      <c r="AM1487" s="2">
        <v>1.9181447376552585E-2</v>
      </c>
      <c r="AN1487" s="2">
        <v>-6.1600346332840727E-3</v>
      </c>
      <c r="AO1487" s="2">
        <v>1.1199385633702263E-3</v>
      </c>
      <c r="AP1487" s="2" t="s">
        <v>19</v>
      </c>
      <c r="AQ1487" s="2">
        <v>-7.2171344909256474E-3</v>
      </c>
      <c r="AV1487" s="52"/>
    </row>
    <row r="1488" spans="1:48" x14ac:dyDescent="0.3">
      <c r="A1488">
        <v>2006</v>
      </c>
      <c r="B1488" s="1">
        <v>39022</v>
      </c>
      <c r="C1488" s="4">
        <v>99</v>
      </c>
      <c r="D1488" s="4">
        <v>99</v>
      </c>
      <c r="E1488" s="4">
        <v>99</v>
      </c>
      <c r="F1488">
        <v>33.853017879711125</v>
      </c>
      <c r="G1488">
        <v>102.9021</v>
      </c>
      <c r="H1488">
        <v>37.159999999999997</v>
      </c>
      <c r="I1488">
        <v>58.118200000000002</v>
      </c>
      <c r="J1488">
        <v>58.396000000000001</v>
      </c>
      <c r="K1488">
        <v>65.106999999999999</v>
      </c>
      <c r="P1488">
        <v>416.96</v>
      </c>
      <c r="Q1488">
        <v>61.36</v>
      </c>
      <c r="R1488">
        <v>12.444000000000001</v>
      </c>
      <c r="T1488">
        <v>26.121400000000001</v>
      </c>
      <c r="U1488">
        <v>22.321000000000002</v>
      </c>
      <c r="V1488">
        <v>22.035299999999999</v>
      </c>
      <c r="X1488">
        <v>37015.259279999998</v>
      </c>
      <c r="Y1488" s="2">
        <v>-1.50582452202348E-2</v>
      </c>
      <c r="Z1488" s="2">
        <v>-6.7489500614373865E-3</v>
      </c>
      <c r="AA1488" s="2">
        <v>-1.3622415934935295E-2</v>
      </c>
      <c r="AB1488" s="2">
        <v>5.538244336751541E-3</v>
      </c>
      <c r="AC1488" s="2">
        <v>3.4970142200454468E-3</v>
      </c>
      <c r="AD1488" s="2">
        <v>7.3933005322879275E-4</v>
      </c>
      <c r="AE1488" s="2" t="s">
        <v>19</v>
      </c>
      <c r="AF1488" s="2" t="s">
        <v>19</v>
      </c>
      <c r="AG1488" s="2" t="s">
        <v>19</v>
      </c>
      <c r="AH1488" s="2" t="s">
        <v>19</v>
      </c>
      <c r="AI1488" s="2">
        <v>3.8387715930898736E-4</v>
      </c>
      <c r="AJ1488" s="2">
        <v>1.8592297476759612E-2</v>
      </c>
      <c r="AK1488" s="2">
        <v>1.4346266710140165E-2</v>
      </c>
      <c r="AL1488" s="2" t="s">
        <v>19</v>
      </c>
      <c r="AM1488" s="2">
        <v>-1.0035548885402146E-2</v>
      </c>
      <c r="AN1488" s="2">
        <v>1.2813881099525526E-2</v>
      </c>
      <c r="AO1488" s="2">
        <v>6.1459222764568278E-3</v>
      </c>
      <c r="AP1488" s="2" t="s">
        <v>19</v>
      </c>
      <c r="AQ1488" s="2">
        <v>2.1729890621463577E-2</v>
      </c>
      <c r="AV1488" s="52"/>
    </row>
    <row r="1489" spans="1:48" x14ac:dyDescent="0.3">
      <c r="A1489">
        <v>2006</v>
      </c>
      <c r="B1489" s="1">
        <v>39023</v>
      </c>
      <c r="C1489" s="4">
        <v>99</v>
      </c>
      <c r="D1489" s="4">
        <v>99</v>
      </c>
      <c r="E1489" s="4">
        <v>99</v>
      </c>
      <c r="F1489">
        <v>33.591665292087448</v>
      </c>
      <c r="G1489">
        <v>102.8419</v>
      </c>
      <c r="H1489">
        <v>37.195399999999999</v>
      </c>
      <c r="I1489">
        <v>57.879100000000001</v>
      </c>
      <c r="J1489">
        <v>58.234699999999997</v>
      </c>
      <c r="K1489">
        <v>65.090699999999998</v>
      </c>
      <c r="P1489">
        <v>412</v>
      </c>
      <c r="Q1489">
        <v>61.92</v>
      </c>
      <c r="R1489">
        <v>12.515000000000001</v>
      </c>
      <c r="T1489">
        <v>26.2029</v>
      </c>
      <c r="U1489">
        <v>22.157</v>
      </c>
      <c r="V1489">
        <v>21.9313</v>
      </c>
      <c r="X1489">
        <v>37255.179360000002</v>
      </c>
      <c r="Y1489" s="2">
        <v>-7.7202153306489274E-3</v>
      </c>
      <c r="Z1489" s="2">
        <v>-5.8502207437949316E-4</v>
      </c>
      <c r="AA1489" s="2">
        <v>9.526372443489084E-4</v>
      </c>
      <c r="AB1489" s="2">
        <v>-4.1140296843329427E-3</v>
      </c>
      <c r="AC1489" s="2">
        <v>-2.7621754914720631E-3</v>
      </c>
      <c r="AD1489" s="2">
        <v>-2.5035710445886483E-4</v>
      </c>
      <c r="AE1489" s="2" t="s">
        <v>19</v>
      </c>
      <c r="AF1489" s="2" t="s">
        <v>19</v>
      </c>
      <c r="AG1489" s="2" t="s">
        <v>19</v>
      </c>
      <c r="AH1489" s="2" t="s">
        <v>19</v>
      </c>
      <c r="AI1489" s="2">
        <v>-1.1895625479662275E-2</v>
      </c>
      <c r="AJ1489" s="2">
        <v>9.1264667535855271E-3</v>
      </c>
      <c r="AK1489" s="2">
        <v>5.7055609128897622E-3</v>
      </c>
      <c r="AL1489" s="2" t="s">
        <v>19</v>
      </c>
      <c r="AM1489" s="2">
        <v>3.1200471643939576E-3</v>
      </c>
      <c r="AN1489" s="2">
        <v>-7.3473410689486318E-3</v>
      </c>
      <c r="AO1489" s="2">
        <v>-4.7196997544848296E-3</v>
      </c>
      <c r="AP1489" s="2" t="s">
        <v>19</v>
      </c>
      <c r="AQ1489" s="2">
        <v>6.4816533685509992E-3</v>
      </c>
      <c r="AV1489" s="52"/>
    </row>
    <row r="1490" spans="1:48" x14ac:dyDescent="0.3">
      <c r="A1490">
        <v>2006</v>
      </c>
      <c r="B1490" s="1">
        <v>39024</v>
      </c>
      <c r="C1490" s="4">
        <v>99</v>
      </c>
      <c r="D1490" s="4">
        <v>99</v>
      </c>
      <c r="E1490" s="4">
        <v>99</v>
      </c>
      <c r="F1490">
        <v>33.554314469169697</v>
      </c>
      <c r="G1490">
        <v>102.6615</v>
      </c>
      <c r="H1490">
        <v>37.098100000000002</v>
      </c>
      <c r="I1490">
        <v>57.194299999999998</v>
      </c>
      <c r="J1490">
        <v>57.792700000000004</v>
      </c>
      <c r="K1490">
        <v>64.968800000000002</v>
      </c>
      <c r="P1490">
        <v>421.44</v>
      </c>
      <c r="Q1490">
        <v>62.3</v>
      </c>
      <c r="R1490">
        <v>12.552</v>
      </c>
      <c r="T1490">
        <v>26.284400000000002</v>
      </c>
      <c r="U1490">
        <v>22.430299999999999</v>
      </c>
      <c r="V1490">
        <v>21.772200000000002</v>
      </c>
      <c r="X1490">
        <v>36997.697289999996</v>
      </c>
      <c r="Y1490" s="2">
        <v>-1.1119074506422688E-3</v>
      </c>
      <c r="Z1490" s="2">
        <v>-1.7541488440022679E-3</v>
      </c>
      <c r="AA1490" s="2">
        <v>-2.6159148711937252E-3</v>
      </c>
      <c r="AB1490" s="2">
        <v>-1.1831559232952871E-2</v>
      </c>
      <c r="AC1490" s="2">
        <v>-7.58997642299164E-3</v>
      </c>
      <c r="AD1490" s="2">
        <v>-1.8727713790142042E-3</v>
      </c>
      <c r="AE1490" s="2" t="s">
        <v>19</v>
      </c>
      <c r="AF1490" s="2" t="s">
        <v>19</v>
      </c>
      <c r="AG1490" s="2" t="s">
        <v>19</v>
      </c>
      <c r="AH1490" s="2" t="s">
        <v>19</v>
      </c>
      <c r="AI1490" s="2">
        <v>2.2912621359223229E-2</v>
      </c>
      <c r="AJ1490" s="2">
        <v>6.1369509043927017E-3</v>
      </c>
      <c r="AK1490" s="2">
        <v>2.9564522572911311E-3</v>
      </c>
      <c r="AL1490" s="2" t="s">
        <v>19</v>
      </c>
      <c r="AM1490" s="2">
        <v>3.1103427483218926E-3</v>
      </c>
      <c r="AN1490" s="2">
        <v>1.2334702351401328E-2</v>
      </c>
      <c r="AO1490" s="2">
        <v>-7.2544719191292018E-3</v>
      </c>
      <c r="AP1490" s="2" t="s">
        <v>19</v>
      </c>
      <c r="AQ1490" s="2">
        <v>-6.9113093648519586E-3</v>
      </c>
      <c r="AV1490" s="52"/>
    </row>
    <row r="1491" spans="1:48" x14ac:dyDescent="0.3">
      <c r="A1491">
        <v>2006</v>
      </c>
      <c r="B1491" s="1">
        <v>39027</v>
      </c>
      <c r="C1491" s="4">
        <v>99</v>
      </c>
      <c r="D1491" s="4">
        <v>99</v>
      </c>
      <c r="E1491" s="4">
        <v>99</v>
      </c>
      <c r="F1491">
        <v>34.141822687318665</v>
      </c>
      <c r="G1491">
        <v>103.8194</v>
      </c>
      <c r="H1491">
        <v>37.637799999999999</v>
      </c>
      <c r="I1491">
        <v>57.362299999999998</v>
      </c>
      <c r="J1491">
        <v>57.8489</v>
      </c>
      <c r="K1491">
        <v>64.960599999999999</v>
      </c>
      <c r="P1491">
        <v>427.6</v>
      </c>
      <c r="Q1491">
        <v>61.89</v>
      </c>
      <c r="R1491">
        <v>12.61</v>
      </c>
      <c r="T1491">
        <v>26.9084</v>
      </c>
      <c r="U1491">
        <v>22.822099999999999</v>
      </c>
      <c r="V1491">
        <v>21.674299999999999</v>
      </c>
      <c r="X1491">
        <v>35738.232819999997</v>
      </c>
      <c r="Y1491" s="2">
        <v>1.750917065192259E-2</v>
      </c>
      <c r="Z1491" s="2">
        <v>1.1278814355917266E-2</v>
      </c>
      <c r="AA1491" s="2">
        <v>1.4547914852782062E-2</v>
      </c>
      <c r="AB1491" s="2">
        <v>2.9373556455800642E-3</v>
      </c>
      <c r="AC1491" s="2">
        <v>9.7244115606298642E-4</v>
      </c>
      <c r="AD1491" s="2">
        <v>-1.2621442907978508E-4</v>
      </c>
      <c r="AE1491" s="2" t="s">
        <v>19</v>
      </c>
      <c r="AF1491" s="2" t="s">
        <v>19</v>
      </c>
      <c r="AG1491" s="2" t="s">
        <v>19</v>
      </c>
      <c r="AH1491" s="2" t="s">
        <v>19</v>
      </c>
      <c r="AI1491" s="2">
        <v>1.4616552771450353E-2</v>
      </c>
      <c r="AJ1491" s="2">
        <v>-6.5810593900480496E-3</v>
      </c>
      <c r="AK1491" s="2">
        <v>4.6207775653281935E-3</v>
      </c>
      <c r="AL1491" s="2" t="s">
        <v>19</v>
      </c>
      <c r="AM1491" s="2">
        <v>2.3740317450655191E-2</v>
      </c>
      <c r="AN1491" s="2">
        <v>1.746744359192709E-2</v>
      </c>
      <c r="AO1491" s="2">
        <v>-4.4965598331818679E-3</v>
      </c>
      <c r="AP1491" s="2" t="s">
        <v>19</v>
      </c>
      <c r="AQ1491" s="2">
        <v>-3.4041698869200054E-2</v>
      </c>
      <c r="AV1491" s="52"/>
    </row>
    <row r="1492" spans="1:48" x14ac:dyDescent="0.3">
      <c r="A1492">
        <v>2006</v>
      </c>
      <c r="B1492" s="1">
        <v>39028</v>
      </c>
      <c r="C1492" s="4">
        <v>99</v>
      </c>
      <c r="D1492" s="4">
        <v>99</v>
      </c>
      <c r="E1492" s="4">
        <v>99</v>
      </c>
      <c r="F1492">
        <v>34.393284343453594</v>
      </c>
      <c r="G1492">
        <v>104.2179</v>
      </c>
      <c r="H1492">
        <v>37.894399999999997</v>
      </c>
      <c r="I1492">
        <v>57.627200000000002</v>
      </c>
      <c r="J1492">
        <v>58.045299999999997</v>
      </c>
      <c r="K1492">
        <v>65.042000000000002</v>
      </c>
      <c r="P1492">
        <v>420.8</v>
      </c>
      <c r="Q1492">
        <v>62.04</v>
      </c>
      <c r="R1492">
        <v>12.595000000000001</v>
      </c>
      <c r="T1492">
        <v>26.793800000000001</v>
      </c>
      <c r="U1492">
        <v>22.767399999999999</v>
      </c>
      <c r="V1492">
        <v>21.6008</v>
      </c>
      <c r="X1492">
        <v>35856.851029999998</v>
      </c>
      <c r="Y1492" s="2">
        <v>7.3652088946127847E-3</v>
      </c>
      <c r="Z1492" s="2">
        <v>3.838396292022539E-3</v>
      </c>
      <c r="AA1492" s="2">
        <v>6.8176142069940049E-3</v>
      </c>
      <c r="AB1492" s="2">
        <v>4.6180156653412574E-3</v>
      </c>
      <c r="AC1492" s="2">
        <v>3.3950515913008239E-3</v>
      </c>
      <c r="AD1492" s="2">
        <v>1.2530672438371138E-3</v>
      </c>
      <c r="AE1492" s="2" t="s">
        <v>19</v>
      </c>
      <c r="AF1492" s="2" t="s">
        <v>19</v>
      </c>
      <c r="AG1492" s="2" t="s">
        <v>19</v>
      </c>
      <c r="AH1492" s="2" t="s">
        <v>19</v>
      </c>
      <c r="AI1492" s="2">
        <v>-1.5902712815715647E-2</v>
      </c>
      <c r="AJ1492" s="2">
        <v>2.4236548715461659E-3</v>
      </c>
      <c r="AK1492" s="2">
        <v>-1.1895321173670537E-3</v>
      </c>
      <c r="AL1492" s="2" t="s">
        <v>19</v>
      </c>
      <c r="AM1492" s="2">
        <v>-4.2588931337426139E-3</v>
      </c>
      <c r="AN1492" s="2">
        <v>-2.3967995933765751E-3</v>
      </c>
      <c r="AO1492" s="2">
        <v>-3.3911129771203585E-3</v>
      </c>
      <c r="AP1492" s="2" t="s">
        <v>19</v>
      </c>
      <c r="AQ1492" s="2">
        <v>3.31908437099937E-3</v>
      </c>
      <c r="AV1492" s="52"/>
    </row>
    <row r="1493" spans="1:48" x14ac:dyDescent="0.3">
      <c r="A1493">
        <v>2006</v>
      </c>
      <c r="B1493" s="1">
        <v>39029</v>
      </c>
      <c r="C1493" s="4">
        <v>99</v>
      </c>
      <c r="D1493" s="4">
        <v>99</v>
      </c>
      <c r="E1493" s="4">
        <v>99</v>
      </c>
      <c r="F1493">
        <v>35.185559456577295</v>
      </c>
      <c r="G1493">
        <v>104.4434</v>
      </c>
      <c r="H1493">
        <v>38.071300000000001</v>
      </c>
      <c r="I1493">
        <v>57.8339</v>
      </c>
      <c r="J1493">
        <v>58.171500000000002</v>
      </c>
      <c r="K1493">
        <v>65.0745</v>
      </c>
      <c r="P1493">
        <v>427.2</v>
      </c>
      <c r="Q1493">
        <v>61.11</v>
      </c>
      <c r="R1493">
        <v>12.417</v>
      </c>
      <c r="T1493">
        <v>26.8626</v>
      </c>
      <c r="U1493">
        <v>22.740100000000002</v>
      </c>
      <c r="V1493">
        <v>21.815000000000001</v>
      </c>
      <c r="X1493">
        <v>35205.325019999997</v>
      </c>
      <c r="Y1493" s="2">
        <v>2.3035750386964704E-2</v>
      </c>
      <c r="Z1493" s="2">
        <v>2.1637357881898467E-3</v>
      </c>
      <c r="AA1493" s="2">
        <v>4.6682359398750872E-3</v>
      </c>
      <c r="AB1493" s="2">
        <v>3.5868478773912749E-3</v>
      </c>
      <c r="AC1493" s="2">
        <v>2.1741639719323747E-3</v>
      </c>
      <c r="AD1493" s="2">
        <v>4.9967713169940531E-4</v>
      </c>
      <c r="AE1493" s="2" t="s">
        <v>19</v>
      </c>
      <c r="AF1493" s="2" t="s">
        <v>19</v>
      </c>
      <c r="AG1493" s="2" t="s">
        <v>19</v>
      </c>
      <c r="AH1493" s="2" t="s">
        <v>19</v>
      </c>
      <c r="AI1493" s="2">
        <v>1.5209125475285079E-2</v>
      </c>
      <c r="AJ1493" s="2">
        <v>-1.4990328820116083E-2</v>
      </c>
      <c r="AK1493" s="2">
        <v>-1.4132592298531255E-2</v>
      </c>
      <c r="AL1493" s="2" t="s">
        <v>19</v>
      </c>
      <c r="AM1493" s="2">
        <v>2.5677582127208165E-3</v>
      </c>
      <c r="AN1493" s="2">
        <v>-1.1990828992329838E-3</v>
      </c>
      <c r="AO1493" s="2">
        <v>9.9162993963186619E-3</v>
      </c>
      <c r="AP1493" s="2" t="s">
        <v>19</v>
      </c>
      <c r="AQ1493" s="2">
        <v>-1.8170195967707747E-2</v>
      </c>
      <c r="AV1493" s="52"/>
    </row>
    <row r="1494" spans="1:48" x14ac:dyDescent="0.3">
      <c r="A1494">
        <v>2006</v>
      </c>
      <c r="B1494" s="1">
        <v>39030</v>
      </c>
      <c r="C1494" s="4">
        <v>99</v>
      </c>
      <c r="D1494" s="4">
        <v>99</v>
      </c>
      <c r="E1494" s="4">
        <v>99</v>
      </c>
      <c r="F1494">
        <v>35.108567653889189</v>
      </c>
      <c r="G1494">
        <v>103.8946</v>
      </c>
      <c r="H1494">
        <v>37.894399999999997</v>
      </c>
      <c r="I1494">
        <v>57.801600000000001</v>
      </c>
      <c r="J1494">
        <v>58.164499999999997</v>
      </c>
      <c r="K1494">
        <v>65.066299999999998</v>
      </c>
      <c r="P1494">
        <v>436</v>
      </c>
      <c r="Q1494">
        <v>62.95</v>
      </c>
      <c r="R1494">
        <v>13.028</v>
      </c>
      <c r="T1494">
        <v>26.9543</v>
      </c>
      <c r="U1494">
        <v>23.040700000000001</v>
      </c>
      <c r="V1494">
        <v>21.808900000000001</v>
      </c>
      <c r="X1494">
        <v>35295.872949999997</v>
      </c>
      <c r="Y1494" s="2">
        <v>-2.1881648004807852E-3</v>
      </c>
      <c r="Z1494" s="2">
        <v>-5.2545206303127312E-3</v>
      </c>
      <c r="AA1494" s="2">
        <v>-4.646544772571537E-3</v>
      </c>
      <c r="AB1494" s="2">
        <v>-5.5849596862733719E-4</v>
      </c>
      <c r="AC1494" s="2">
        <v>-1.2033384045462281E-4</v>
      </c>
      <c r="AD1494" s="2">
        <v>-1.2600941997253923E-4</v>
      </c>
      <c r="AE1494" s="2" t="s">
        <v>19</v>
      </c>
      <c r="AF1494" s="2" t="s">
        <v>19</v>
      </c>
      <c r="AG1494" s="2" t="s">
        <v>19</v>
      </c>
      <c r="AH1494" s="2" t="s">
        <v>19</v>
      </c>
      <c r="AI1494" s="2">
        <v>2.0599250936329527E-2</v>
      </c>
      <c r="AJ1494" s="2">
        <v>3.0109638357061153E-2</v>
      </c>
      <c r="AK1494" s="2">
        <v>4.9206732705162404E-2</v>
      </c>
      <c r="AL1494" s="2" t="s">
        <v>19</v>
      </c>
      <c r="AM1494" s="2">
        <v>3.4136680738274805E-3</v>
      </c>
      <c r="AN1494" s="2">
        <v>1.3218939230698057E-2</v>
      </c>
      <c r="AO1494" s="2">
        <v>-2.7962411184967451E-4</v>
      </c>
      <c r="AP1494" s="2" t="s">
        <v>19</v>
      </c>
      <c r="AQ1494" s="2">
        <v>2.5719952861835704E-3</v>
      </c>
      <c r="AV1494" s="52"/>
    </row>
    <row r="1495" spans="1:48" x14ac:dyDescent="0.3">
      <c r="A1495">
        <v>2006</v>
      </c>
      <c r="B1495" s="1">
        <v>39031</v>
      </c>
      <c r="C1495" s="4">
        <v>99</v>
      </c>
      <c r="D1495" s="4">
        <v>99</v>
      </c>
      <c r="E1495" s="4">
        <v>99</v>
      </c>
      <c r="F1495">
        <v>35.336833595611417</v>
      </c>
      <c r="G1495">
        <v>103.9397</v>
      </c>
      <c r="H1495">
        <v>38.071300000000001</v>
      </c>
      <c r="I1495">
        <v>58.053600000000003</v>
      </c>
      <c r="J1495">
        <v>58.290799999999997</v>
      </c>
      <c r="K1495">
        <v>65.115099999999998</v>
      </c>
      <c r="P1495">
        <v>426.4</v>
      </c>
      <c r="Q1495">
        <v>62.49</v>
      </c>
      <c r="R1495">
        <v>12.967000000000001</v>
      </c>
      <c r="T1495">
        <v>26.9925</v>
      </c>
      <c r="U1495">
        <v>22.5579</v>
      </c>
      <c r="V1495">
        <v>21.9741</v>
      </c>
      <c r="X1495">
        <v>35577.024149999997</v>
      </c>
      <c r="Y1495" s="2">
        <v>6.5017161614948638E-3</v>
      </c>
      <c r="Z1495" s="2">
        <v>4.3409378350767192E-4</v>
      </c>
      <c r="AA1495" s="2">
        <v>4.6682359398750872E-3</v>
      </c>
      <c r="AB1495" s="2">
        <v>4.359740906826115E-3</v>
      </c>
      <c r="AC1495" s="2">
        <v>2.1714275889932466E-3</v>
      </c>
      <c r="AD1495" s="2">
        <v>7.5000422645832288E-4</v>
      </c>
      <c r="AE1495" s="2" t="s">
        <v>19</v>
      </c>
      <c r="AF1495" s="2" t="s">
        <v>19</v>
      </c>
      <c r="AG1495" s="2" t="s">
        <v>19</v>
      </c>
      <c r="AH1495" s="2" t="s">
        <v>19</v>
      </c>
      <c r="AI1495" s="2">
        <v>-2.2018348623853212E-2</v>
      </c>
      <c r="AJ1495" s="2">
        <v>-7.3073868149324817E-3</v>
      </c>
      <c r="AK1495" s="2">
        <v>-4.6822229045133668E-3</v>
      </c>
      <c r="AL1495" s="2" t="s">
        <v>19</v>
      </c>
      <c r="AM1495" s="2">
        <v>1.4172135800225583E-3</v>
      </c>
      <c r="AN1495" s="2">
        <v>-2.0954224481027128E-2</v>
      </c>
      <c r="AO1495" s="2">
        <v>7.574889150759434E-3</v>
      </c>
      <c r="AP1495" s="2" t="s">
        <v>19</v>
      </c>
      <c r="AQ1495" s="2">
        <v>7.9655545110977055E-3</v>
      </c>
      <c r="AV1495" s="52"/>
    </row>
    <row r="1496" spans="1:48" x14ac:dyDescent="0.3">
      <c r="A1496">
        <v>2006</v>
      </c>
      <c r="B1496" s="1">
        <v>39034</v>
      </c>
      <c r="C1496" s="4">
        <v>99</v>
      </c>
      <c r="D1496" s="4">
        <v>99</v>
      </c>
      <c r="E1496" s="4">
        <v>99</v>
      </c>
      <c r="F1496">
        <v>35.804656079116704</v>
      </c>
      <c r="G1496">
        <v>104.1953</v>
      </c>
      <c r="H1496">
        <v>38.460599999999999</v>
      </c>
      <c r="I1496">
        <v>58.040599999999998</v>
      </c>
      <c r="J1496">
        <v>58.262700000000002</v>
      </c>
      <c r="K1496">
        <v>65.115099999999998</v>
      </c>
      <c r="P1496">
        <v>418.8</v>
      </c>
      <c r="Q1496">
        <v>62.19</v>
      </c>
      <c r="R1496">
        <v>12.86</v>
      </c>
      <c r="T1496">
        <v>27.084199999999999</v>
      </c>
      <c r="U1496">
        <v>22.393899999999999</v>
      </c>
      <c r="V1496">
        <v>21.968</v>
      </c>
      <c r="X1496">
        <v>35430.296580000002</v>
      </c>
      <c r="Y1496" s="2">
        <v>1.3238947463685147E-2</v>
      </c>
      <c r="Z1496" s="2">
        <v>2.4591181232964665E-3</v>
      </c>
      <c r="AA1496" s="2">
        <v>1.0225550480283063E-2</v>
      </c>
      <c r="AB1496" s="2">
        <v>-2.2393098791473331E-4</v>
      </c>
      <c r="AC1496" s="2">
        <v>-4.8206578053477944E-4</v>
      </c>
      <c r="AD1496" s="2">
        <v>0</v>
      </c>
      <c r="AE1496" s="2" t="s">
        <v>19</v>
      </c>
      <c r="AF1496" s="2" t="s">
        <v>19</v>
      </c>
      <c r="AG1496" s="2" t="s">
        <v>19</v>
      </c>
      <c r="AH1496" s="2" t="s">
        <v>19</v>
      </c>
      <c r="AI1496" s="2">
        <v>-1.7823639774859235E-2</v>
      </c>
      <c r="AJ1496" s="2">
        <v>-4.8007681228997567E-3</v>
      </c>
      <c r="AK1496" s="2">
        <v>-8.2517158941930457E-3</v>
      </c>
      <c r="AL1496" s="2" t="s">
        <v>19</v>
      </c>
      <c r="AM1496" s="2">
        <v>3.3972399740669346E-3</v>
      </c>
      <c r="AN1496" s="2">
        <v>-7.2701802916051994E-3</v>
      </c>
      <c r="AO1496" s="2">
        <v>-2.7759953763750733E-4</v>
      </c>
      <c r="AP1496" s="2" t="s">
        <v>19</v>
      </c>
      <c r="AQ1496" s="2">
        <v>-4.1242226831946782E-3</v>
      </c>
      <c r="AV1496" s="52"/>
    </row>
    <row r="1497" spans="1:48" x14ac:dyDescent="0.3">
      <c r="A1497">
        <v>2006</v>
      </c>
      <c r="B1497" s="1">
        <v>39035</v>
      </c>
      <c r="C1497" s="4">
        <v>99</v>
      </c>
      <c r="D1497" s="4">
        <v>99</v>
      </c>
      <c r="E1497" s="4">
        <v>99</v>
      </c>
      <c r="F1497">
        <v>36.24631999321835</v>
      </c>
      <c r="G1497">
        <v>104.9773</v>
      </c>
      <c r="H1497">
        <v>38.867600000000003</v>
      </c>
      <c r="I1497">
        <v>58.2667</v>
      </c>
      <c r="J1497">
        <v>58.381999999999998</v>
      </c>
      <c r="K1497">
        <v>65.123199999999997</v>
      </c>
      <c r="P1497">
        <v>417.12</v>
      </c>
      <c r="Q1497">
        <v>61.63</v>
      </c>
      <c r="R1497">
        <v>12.776</v>
      </c>
      <c r="T1497">
        <v>27.506900000000002</v>
      </c>
      <c r="U1497">
        <v>22.457699999999999</v>
      </c>
      <c r="V1497">
        <v>22.023099999999999</v>
      </c>
      <c r="X1497">
        <v>34672.627610000003</v>
      </c>
      <c r="Y1497" s="2">
        <v>1.2335376525491881E-2</v>
      </c>
      <c r="Z1497" s="2">
        <v>7.5051369879446383E-3</v>
      </c>
      <c r="AA1497" s="2">
        <v>1.0582258207100237E-2</v>
      </c>
      <c r="AB1497" s="2">
        <v>3.8955489777845465E-3</v>
      </c>
      <c r="AC1497" s="2">
        <v>2.0476222351519802E-3</v>
      </c>
      <c r="AD1497" s="2">
        <v>1.2439510958284217E-4</v>
      </c>
      <c r="AE1497" s="2" t="s">
        <v>19</v>
      </c>
      <c r="AF1497" s="2" t="s">
        <v>19</v>
      </c>
      <c r="AG1497" s="2" t="s">
        <v>19</v>
      </c>
      <c r="AH1497" s="2" t="s">
        <v>19</v>
      </c>
      <c r="AI1497" s="2">
        <v>-4.0114613180516345E-3</v>
      </c>
      <c r="AJ1497" s="2">
        <v>-9.0046631291204049E-3</v>
      </c>
      <c r="AK1497" s="2">
        <v>-6.5318818040435156E-3</v>
      </c>
      <c r="AL1497" s="2" t="s">
        <v>19</v>
      </c>
      <c r="AM1497" s="2">
        <v>1.5606885195058373E-2</v>
      </c>
      <c r="AN1497" s="2">
        <v>2.8489901267756412E-3</v>
      </c>
      <c r="AO1497" s="2">
        <v>2.5081937363438112E-3</v>
      </c>
      <c r="AP1497" s="2" t="s">
        <v>19</v>
      </c>
      <c r="AQ1497" s="2">
        <v>-2.1384776395794947E-2</v>
      </c>
      <c r="AV1497" s="52"/>
    </row>
    <row r="1498" spans="1:48" x14ac:dyDescent="0.3">
      <c r="A1498">
        <v>2006</v>
      </c>
      <c r="B1498" s="1">
        <v>39036</v>
      </c>
      <c r="C1498" s="4">
        <v>99</v>
      </c>
      <c r="D1498" s="4">
        <v>99</v>
      </c>
      <c r="E1498" s="4">
        <v>99</v>
      </c>
      <c r="F1498">
        <v>36.637277612205288</v>
      </c>
      <c r="G1498">
        <v>105.27800000000001</v>
      </c>
      <c r="H1498">
        <v>39.026899999999998</v>
      </c>
      <c r="I1498">
        <v>58.0471</v>
      </c>
      <c r="J1498">
        <v>58.220599999999997</v>
      </c>
      <c r="K1498">
        <v>65.082599999999999</v>
      </c>
      <c r="P1498">
        <v>420</v>
      </c>
      <c r="Q1498">
        <v>61.84</v>
      </c>
      <c r="R1498">
        <v>12.863</v>
      </c>
      <c r="T1498">
        <v>27.5579</v>
      </c>
      <c r="U1498">
        <v>22.630800000000001</v>
      </c>
      <c r="V1498">
        <v>21.9496</v>
      </c>
      <c r="X1498">
        <v>34376.785029999999</v>
      </c>
      <c r="Y1498" s="2">
        <v>1.0786132745616239E-2</v>
      </c>
      <c r="Z1498" s="2">
        <v>2.8644287860328799E-3</v>
      </c>
      <c r="AA1498" s="2">
        <v>4.0985293663615696E-3</v>
      </c>
      <c r="AB1498" s="2">
        <v>-3.7688765624276366E-3</v>
      </c>
      <c r="AC1498" s="2">
        <v>-2.7645507176869977E-3</v>
      </c>
      <c r="AD1498" s="2">
        <v>-6.234337378998589E-4</v>
      </c>
      <c r="AE1498" s="2" t="s">
        <v>19</v>
      </c>
      <c r="AF1498" s="2" t="s">
        <v>19</v>
      </c>
      <c r="AG1498" s="2" t="s">
        <v>19</v>
      </c>
      <c r="AH1498" s="2" t="s">
        <v>19</v>
      </c>
      <c r="AI1498" s="2">
        <v>6.9044879171460405E-3</v>
      </c>
      <c r="AJ1498" s="2">
        <v>3.4074314457244181E-3</v>
      </c>
      <c r="AK1498" s="2">
        <v>6.809643080776473E-3</v>
      </c>
      <c r="AL1498" s="2" t="s">
        <v>19</v>
      </c>
      <c r="AM1498" s="2">
        <v>1.8540802489557251E-3</v>
      </c>
      <c r="AN1498" s="2">
        <v>7.707824042533451E-3</v>
      </c>
      <c r="AO1498" s="2">
        <v>-3.3374048158524294E-3</v>
      </c>
      <c r="AP1498" s="2" t="s">
        <v>19</v>
      </c>
      <c r="AQ1498" s="2">
        <v>-8.5324534190964751E-3</v>
      </c>
      <c r="AV1498" s="52"/>
    </row>
    <row r="1499" spans="1:48" x14ac:dyDescent="0.3">
      <c r="A1499">
        <v>2006</v>
      </c>
      <c r="B1499" s="1">
        <v>39037</v>
      </c>
      <c r="C1499" s="4">
        <v>99</v>
      </c>
      <c r="D1499" s="4">
        <v>99</v>
      </c>
      <c r="E1499" s="4">
        <v>99</v>
      </c>
      <c r="F1499">
        <v>36.784848631507103</v>
      </c>
      <c r="G1499">
        <v>105.5487</v>
      </c>
      <c r="H1499">
        <v>39.195</v>
      </c>
      <c r="I1499">
        <v>57.782200000000003</v>
      </c>
      <c r="J1499">
        <v>58.073300000000003</v>
      </c>
      <c r="K1499">
        <v>65.058199999999999</v>
      </c>
      <c r="P1499">
        <v>404.72</v>
      </c>
      <c r="Q1499">
        <v>61.31</v>
      </c>
      <c r="R1499">
        <v>12.755000000000001</v>
      </c>
      <c r="T1499">
        <v>27.280200000000001</v>
      </c>
      <c r="U1499">
        <v>22.065899999999999</v>
      </c>
      <c r="V1499">
        <v>22.029199999999999</v>
      </c>
      <c r="X1499">
        <v>34256.301070000001</v>
      </c>
      <c r="Y1499" s="2">
        <v>4.0278925979111424E-3</v>
      </c>
      <c r="Z1499" s="2">
        <v>2.5712874484695725E-3</v>
      </c>
      <c r="AA1499" s="2">
        <v>4.307285487702206E-3</v>
      </c>
      <c r="AB1499" s="2">
        <v>-4.563535473778968E-3</v>
      </c>
      <c r="AC1499" s="2">
        <v>-2.5300323253280022E-3</v>
      </c>
      <c r="AD1499" s="2">
        <v>-3.7490819358787508E-4</v>
      </c>
      <c r="AE1499" s="2" t="s">
        <v>19</v>
      </c>
      <c r="AF1499" s="2" t="s">
        <v>19</v>
      </c>
      <c r="AG1499" s="2" t="s">
        <v>19</v>
      </c>
      <c r="AH1499" s="2" t="s">
        <v>19</v>
      </c>
      <c r="AI1499" s="2">
        <v>-3.6380952380952292E-2</v>
      </c>
      <c r="AJ1499" s="2">
        <v>-8.570504527813716E-3</v>
      </c>
      <c r="AK1499" s="2">
        <v>-8.3961750757987064E-3</v>
      </c>
      <c r="AL1499" s="2" t="s">
        <v>19</v>
      </c>
      <c r="AM1499" s="2">
        <v>-1.007696522594248E-2</v>
      </c>
      <c r="AN1499" s="2">
        <v>-2.4961556816374242E-2</v>
      </c>
      <c r="AO1499" s="2">
        <v>3.6264897765789783E-3</v>
      </c>
      <c r="AP1499" s="2" t="s">
        <v>19</v>
      </c>
      <c r="AQ1499" s="2">
        <v>-3.5048059292005496E-3</v>
      </c>
      <c r="AV1499" s="52"/>
    </row>
    <row r="1500" spans="1:48" x14ac:dyDescent="0.3">
      <c r="A1500">
        <v>2006</v>
      </c>
      <c r="B1500" s="1">
        <v>39038</v>
      </c>
      <c r="C1500" s="4">
        <v>99</v>
      </c>
      <c r="D1500" s="4">
        <v>99</v>
      </c>
      <c r="E1500" s="4">
        <v>99</v>
      </c>
      <c r="F1500">
        <v>36.692094495838361</v>
      </c>
      <c r="G1500">
        <v>105.5788</v>
      </c>
      <c r="H1500">
        <v>39.195</v>
      </c>
      <c r="I1500">
        <v>58.111699999999999</v>
      </c>
      <c r="J1500">
        <v>58.283799999999999</v>
      </c>
      <c r="K1500">
        <v>65.139499999999998</v>
      </c>
      <c r="P1500">
        <v>407.52</v>
      </c>
      <c r="Q1500">
        <v>61.78</v>
      </c>
      <c r="R1500">
        <v>12.763999999999999</v>
      </c>
      <c r="T1500">
        <v>27.249700000000001</v>
      </c>
      <c r="U1500">
        <v>22.339200000000002</v>
      </c>
      <c r="V1500">
        <v>22.053699999999999</v>
      </c>
      <c r="X1500">
        <v>34506.472500000003</v>
      </c>
      <c r="Y1500" s="2">
        <v>-2.5215309867904212E-3</v>
      </c>
      <c r="Z1500" s="2">
        <v>2.8517641619463241E-4</v>
      </c>
      <c r="AA1500" s="2">
        <v>0</v>
      </c>
      <c r="AB1500" s="2">
        <v>5.7024481587755194E-3</v>
      </c>
      <c r="AC1500" s="2">
        <v>3.6247294367635075E-3</v>
      </c>
      <c r="AD1500" s="2">
        <v>1.2496503131043113E-3</v>
      </c>
      <c r="AE1500" s="2" t="s">
        <v>19</v>
      </c>
      <c r="AF1500" s="2" t="s">
        <v>19</v>
      </c>
      <c r="AG1500" s="2" t="s">
        <v>19</v>
      </c>
      <c r="AH1500" s="2" t="s">
        <v>19</v>
      </c>
      <c r="AI1500" s="2">
        <v>6.9183633129075162E-3</v>
      </c>
      <c r="AJ1500" s="2">
        <v>7.6659598760397962E-3</v>
      </c>
      <c r="AK1500" s="2">
        <v>7.0560564484511978E-4</v>
      </c>
      <c r="AL1500" s="2" t="s">
        <v>19</v>
      </c>
      <c r="AM1500" s="2">
        <v>-1.118026993937038E-3</v>
      </c>
      <c r="AN1500" s="2">
        <v>1.2385626690957663E-2</v>
      </c>
      <c r="AO1500" s="2">
        <v>1.1121602237029737E-3</v>
      </c>
      <c r="AP1500" s="2" t="s">
        <v>19</v>
      </c>
      <c r="AQ1500" s="2">
        <v>7.3029317873170019E-3</v>
      </c>
      <c r="AV1500" s="52"/>
    </row>
    <row r="1501" spans="1:48" x14ac:dyDescent="0.3">
      <c r="A1501">
        <v>2006</v>
      </c>
      <c r="B1501" s="1">
        <v>39041</v>
      </c>
      <c r="C1501" s="4">
        <v>99</v>
      </c>
      <c r="D1501" s="4">
        <v>99</v>
      </c>
      <c r="E1501" s="4">
        <v>99</v>
      </c>
      <c r="F1501">
        <v>36.716523245135576</v>
      </c>
      <c r="G1501">
        <v>105.63890000000001</v>
      </c>
      <c r="H1501">
        <v>39.2746</v>
      </c>
      <c r="I1501">
        <v>58.202100000000002</v>
      </c>
      <c r="J1501">
        <v>58.318800000000003</v>
      </c>
      <c r="K1501">
        <v>65.155699999999996</v>
      </c>
      <c r="P1501">
        <v>407.76</v>
      </c>
      <c r="Q1501">
        <v>61.77</v>
      </c>
      <c r="R1501">
        <v>12.705</v>
      </c>
      <c r="T1501">
        <v>27.142700000000001</v>
      </c>
      <c r="U1501">
        <v>22.257200000000001</v>
      </c>
      <c r="V1501">
        <v>21.9802</v>
      </c>
      <c r="X1501">
        <v>33904.508670000003</v>
      </c>
      <c r="Y1501" s="2">
        <v>6.6577691006397544E-4</v>
      </c>
      <c r="Z1501" s="2">
        <v>5.6924306773709077E-4</v>
      </c>
      <c r="AA1501" s="2">
        <v>2.0308712846026644E-3</v>
      </c>
      <c r="AB1501" s="2">
        <v>1.5556247709154203E-3</v>
      </c>
      <c r="AC1501" s="2">
        <v>6.005099187080809E-4</v>
      </c>
      <c r="AD1501" s="2">
        <v>2.4869702714935826E-4</v>
      </c>
      <c r="AE1501" s="2" t="s">
        <v>19</v>
      </c>
      <c r="AF1501" s="2" t="s">
        <v>19</v>
      </c>
      <c r="AG1501" s="2" t="s">
        <v>19</v>
      </c>
      <c r="AH1501" s="2" t="s">
        <v>19</v>
      </c>
      <c r="AI1501" s="2">
        <v>5.8892815076561078E-4</v>
      </c>
      <c r="AJ1501" s="2">
        <v>-1.6186468112655561E-4</v>
      </c>
      <c r="AK1501" s="2">
        <v>-4.6223754308993836E-3</v>
      </c>
      <c r="AL1501" s="2" t="s">
        <v>19</v>
      </c>
      <c r="AM1501" s="2">
        <v>-3.9266487337474842E-3</v>
      </c>
      <c r="AN1501" s="2">
        <v>-3.6706775533591474E-3</v>
      </c>
      <c r="AO1501" s="2">
        <v>-3.3327740923291271E-3</v>
      </c>
      <c r="AP1501" s="2" t="s">
        <v>19</v>
      </c>
      <c r="AQ1501" s="2">
        <v>-1.7444954131431434E-2</v>
      </c>
      <c r="AV1501" s="52"/>
    </row>
    <row r="1502" spans="1:48" x14ac:dyDescent="0.3">
      <c r="A1502">
        <v>2006</v>
      </c>
      <c r="B1502" s="1">
        <v>39042</v>
      </c>
      <c r="C1502" s="4">
        <v>99</v>
      </c>
      <c r="D1502" s="4">
        <v>99</v>
      </c>
      <c r="E1502" s="4">
        <v>99</v>
      </c>
      <c r="F1502">
        <v>37.295049103629772</v>
      </c>
      <c r="G1502">
        <v>105.74420000000001</v>
      </c>
      <c r="H1502">
        <v>39.3277</v>
      </c>
      <c r="I1502">
        <v>58.344299999999997</v>
      </c>
      <c r="J1502">
        <v>58.402999999999999</v>
      </c>
      <c r="K1502">
        <v>65.171999999999997</v>
      </c>
      <c r="P1502">
        <v>415.84</v>
      </c>
      <c r="Q1502">
        <v>62.27</v>
      </c>
      <c r="R1502">
        <v>13.03</v>
      </c>
      <c r="T1502">
        <v>27.575700000000001</v>
      </c>
      <c r="U1502">
        <v>22.466799999999999</v>
      </c>
      <c r="V1502">
        <v>22.016999999999999</v>
      </c>
      <c r="X1502">
        <v>34133.756829999998</v>
      </c>
      <c r="Y1502" s="2">
        <v>1.5756553381476301E-2</v>
      </c>
      <c r="Z1502" s="2">
        <v>9.9679190146817476E-4</v>
      </c>
      <c r="AA1502" s="2">
        <v>1.3520188620634865E-3</v>
      </c>
      <c r="AB1502" s="2">
        <v>2.4432108119809559E-3</v>
      </c>
      <c r="AC1502" s="2">
        <v>1.4437882809659186E-3</v>
      </c>
      <c r="AD1502" s="2">
        <v>2.501699774539734E-4</v>
      </c>
      <c r="AE1502" s="2" t="s">
        <v>19</v>
      </c>
      <c r="AF1502" s="2" t="s">
        <v>19</v>
      </c>
      <c r="AG1502" s="2" t="s">
        <v>19</v>
      </c>
      <c r="AH1502" s="2" t="s">
        <v>19</v>
      </c>
      <c r="AI1502" s="2">
        <v>1.9815577790857297E-2</v>
      </c>
      <c r="AJ1502" s="2">
        <v>8.0945442771571674E-3</v>
      </c>
      <c r="AK1502" s="2">
        <v>2.5580480125934724E-2</v>
      </c>
      <c r="AL1502" s="2" t="s">
        <v>19</v>
      </c>
      <c r="AM1502" s="2">
        <v>1.5952723936822677E-2</v>
      </c>
      <c r="AN1502" s="2">
        <v>9.4171773628308753E-3</v>
      </c>
      <c r="AO1502" s="2">
        <v>1.6742340834023928E-3</v>
      </c>
      <c r="AP1502" s="2" t="s">
        <v>19</v>
      </c>
      <c r="AQ1502" s="2">
        <v>6.7615833112733004E-3</v>
      </c>
      <c r="AV1502" s="52"/>
    </row>
    <row r="1503" spans="1:48" x14ac:dyDescent="0.3">
      <c r="A1503">
        <v>2006</v>
      </c>
      <c r="B1503" s="1">
        <v>39043</v>
      </c>
      <c r="C1503" s="4">
        <v>99</v>
      </c>
      <c r="D1503" s="4">
        <v>99</v>
      </c>
      <c r="E1503" s="4">
        <v>99</v>
      </c>
      <c r="F1503">
        <v>37.638820632774795</v>
      </c>
      <c r="G1503">
        <v>105.9547</v>
      </c>
      <c r="H1503">
        <v>39.575400000000002</v>
      </c>
      <c r="I1503">
        <v>58.441200000000002</v>
      </c>
      <c r="J1503">
        <v>58.494199999999999</v>
      </c>
      <c r="K1503">
        <v>65.220799999999997</v>
      </c>
      <c r="P1503">
        <v>410.48</v>
      </c>
      <c r="Q1503">
        <v>62.5</v>
      </c>
      <c r="R1503">
        <v>13.032999999999999</v>
      </c>
      <c r="T1503">
        <v>27.769200000000001</v>
      </c>
      <c r="U1503">
        <v>22.5488</v>
      </c>
      <c r="V1503">
        <v>22.065899999999999</v>
      </c>
      <c r="X1503">
        <v>34454.557789999999</v>
      </c>
      <c r="Y1503" s="2">
        <v>9.2176183543772883E-3</v>
      </c>
      <c r="Z1503" s="2">
        <v>1.9906529152426966E-3</v>
      </c>
      <c r="AA1503" s="2">
        <v>6.2983596803272146E-3</v>
      </c>
      <c r="AB1503" s="2">
        <v>1.6608306209862089E-3</v>
      </c>
      <c r="AC1503" s="2">
        <v>1.5615636183072823E-3</v>
      </c>
      <c r="AD1503" s="2">
        <v>7.4878782299148128E-4</v>
      </c>
      <c r="AE1503" s="2" t="s">
        <v>19</v>
      </c>
      <c r="AF1503" s="2" t="s">
        <v>19</v>
      </c>
      <c r="AG1503" s="2" t="s">
        <v>19</v>
      </c>
      <c r="AH1503" s="2" t="s">
        <v>19</v>
      </c>
      <c r="AI1503" s="2">
        <v>-1.2889572912658576E-2</v>
      </c>
      <c r="AJ1503" s="2">
        <v>3.6935924201060288E-3</v>
      </c>
      <c r="AK1503" s="2">
        <v>2.3023791250964543E-4</v>
      </c>
      <c r="AL1503" s="2" t="s">
        <v>19</v>
      </c>
      <c r="AM1503" s="2">
        <v>7.0170476180115848E-3</v>
      </c>
      <c r="AN1503" s="2">
        <v>3.6498299713354498E-3</v>
      </c>
      <c r="AO1503" s="2">
        <v>2.2210110369260683E-3</v>
      </c>
      <c r="AP1503" s="2" t="s">
        <v>19</v>
      </c>
      <c r="AQ1503" s="2">
        <v>9.3983490184721408E-3</v>
      </c>
      <c r="AV1503" s="52"/>
    </row>
    <row r="1504" spans="1:48" x14ac:dyDescent="0.3">
      <c r="A1504">
        <v>2006</v>
      </c>
      <c r="B1504" s="1">
        <v>39045</v>
      </c>
      <c r="C1504" s="4">
        <v>99</v>
      </c>
      <c r="D1504" s="4">
        <v>99</v>
      </c>
      <c r="E1504" s="4">
        <v>99</v>
      </c>
      <c r="F1504">
        <v>37.527269471120007</v>
      </c>
      <c r="G1504">
        <v>105.5261</v>
      </c>
      <c r="H1504">
        <v>39.504600000000003</v>
      </c>
      <c r="I1504">
        <v>58.544499999999999</v>
      </c>
      <c r="J1504">
        <v>58.557299999999998</v>
      </c>
      <c r="K1504">
        <v>65.228899999999996</v>
      </c>
      <c r="P1504">
        <v>414.4</v>
      </c>
      <c r="Q1504">
        <v>63.5</v>
      </c>
      <c r="R1504">
        <v>13.411</v>
      </c>
      <c r="T1504">
        <v>27.764199999999999</v>
      </c>
      <c r="U1504">
        <v>22.858499999999999</v>
      </c>
      <c r="V1504">
        <v>22.151599999999998</v>
      </c>
      <c r="X1504">
        <v>34854.179129999997</v>
      </c>
      <c r="Y1504" s="2">
        <v>-2.9637262746126103E-3</v>
      </c>
      <c r="Z1504" s="2">
        <v>-4.0451249449057203E-3</v>
      </c>
      <c r="AA1504" s="2">
        <v>-1.7889901302323707E-3</v>
      </c>
      <c r="AB1504" s="2">
        <v>1.7675886189878476E-3</v>
      </c>
      <c r="AC1504" s="2">
        <v>1.0787394305760145E-3</v>
      </c>
      <c r="AD1504" s="2">
        <v>1.2419350881920366E-4</v>
      </c>
      <c r="AE1504" s="2" t="s">
        <v>19</v>
      </c>
      <c r="AF1504" s="2" t="s">
        <v>19</v>
      </c>
      <c r="AG1504" s="2" t="s">
        <v>19</v>
      </c>
      <c r="AH1504" s="2" t="s">
        <v>19</v>
      </c>
      <c r="AI1504" s="2">
        <v>9.5497953615277797E-3</v>
      </c>
      <c r="AJ1504" s="2">
        <v>1.6000000000000014E-2</v>
      </c>
      <c r="AK1504" s="2">
        <v>2.9003299317118092E-2</v>
      </c>
      <c r="AL1504" s="2" t="s">
        <v>19</v>
      </c>
      <c r="AM1504" s="2">
        <v>-1.800556011697374E-4</v>
      </c>
      <c r="AN1504" s="2">
        <v>1.3734655502731785E-2</v>
      </c>
      <c r="AO1504" s="2">
        <v>3.8838207369742417E-3</v>
      </c>
      <c r="AP1504" s="2" t="s">
        <v>19</v>
      </c>
      <c r="AQ1504" s="2">
        <v>1.1598504396303166E-2</v>
      </c>
      <c r="AV1504" s="52"/>
    </row>
    <row r="1505" spans="1:48" x14ac:dyDescent="0.3">
      <c r="A1505">
        <v>2006</v>
      </c>
      <c r="B1505" s="1">
        <v>39048</v>
      </c>
      <c r="C1505" s="4">
        <v>99</v>
      </c>
      <c r="D1505" s="4">
        <v>99</v>
      </c>
      <c r="E1505" s="4">
        <v>99</v>
      </c>
      <c r="F1505">
        <v>36.467101139832941</v>
      </c>
      <c r="G1505">
        <v>104.075</v>
      </c>
      <c r="H1505">
        <v>38.610999999999997</v>
      </c>
      <c r="I1505">
        <v>58.7577</v>
      </c>
      <c r="J1505">
        <v>58.613399999999999</v>
      </c>
      <c r="K1505">
        <v>65.269499999999994</v>
      </c>
      <c r="P1505">
        <v>418.4</v>
      </c>
      <c r="Q1505">
        <v>63.7</v>
      </c>
      <c r="R1505">
        <v>13.494999999999999</v>
      </c>
      <c r="T1505">
        <v>27.2395</v>
      </c>
      <c r="U1505">
        <v>22.9223</v>
      </c>
      <c r="V1505">
        <v>21.9068</v>
      </c>
      <c r="X1505">
        <v>36856.531660000001</v>
      </c>
      <c r="Y1505" s="2">
        <v>-2.8250612054334101E-2</v>
      </c>
      <c r="Z1505" s="2">
        <v>-1.3751100438659236E-2</v>
      </c>
      <c r="AA1505" s="2">
        <v>-2.2620150564744534E-2</v>
      </c>
      <c r="AB1505" s="2">
        <v>3.6416742819564973E-3</v>
      </c>
      <c r="AC1505" s="2">
        <v>9.5803597501942228E-4</v>
      </c>
      <c r="AD1505" s="2">
        <v>6.2242349633367944E-4</v>
      </c>
      <c r="AE1505" s="2" t="s">
        <v>19</v>
      </c>
      <c r="AF1505" s="2" t="s">
        <v>19</v>
      </c>
      <c r="AG1505" s="2" t="s">
        <v>19</v>
      </c>
      <c r="AH1505" s="2" t="s">
        <v>19</v>
      </c>
      <c r="AI1505" s="2">
        <v>9.6525096525097442E-3</v>
      </c>
      <c r="AJ1505" s="2">
        <v>3.1496062992126816E-3</v>
      </c>
      <c r="AK1505" s="2">
        <v>6.2635150249794602E-3</v>
      </c>
      <c r="AL1505" s="2" t="s">
        <v>19</v>
      </c>
      <c r="AM1505" s="2">
        <v>-1.8898437556277514E-2</v>
      </c>
      <c r="AN1505" s="2">
        <v>2.7910842793710255E-3</v>
      </c>
      <c r="AO1505" s="2">
        <v>-1.105112046082446E-2</v>
      </c>
      <c r="AP1505" s="2" t="s">
        <v>19</v>
      </c>
      <c r="AQ1505" s="2">
        <v>5.7449424430039864E-2</v>
      </c>
      <c r="AV1505" s="52"/>
    </row>
    <row r="1506" spans="1:48" x14ac:dyDescent="0.3">
      <c r="A1506">
        <v>2006</v>
      </c>
      <c r="B1506" s="1">
        <v>39049</v>
      </c>
      <c r="C1506" s="4">
        <v>99</v>
      </c>
      <c r="D1506" s="4">
        <v>99</v>
      </c>
      <c r="E1506" s="4">
        <v>99</v>
      </c>
      <c r="F1506">
        <v>36.762401368209694</v>
      </c>
      <c r="G1506">
        <v>104.5261</v>
      </c>
      <c r="H1506">
        <v>38.725999999999999</v>
      </c>
      <c r="I1506">
        <v>58.880499999999998</v>
      </c>
      <c r="J1506">
        <v>58.718699999999998</v>
      </c>
      <c r="K1506">
        <v>65.302000000000007</v>
      </c>
      <c r="P1506">
        <v>421.68</v>
      </c>
      <c r="Q1506">
        <v>63.57</v>
      </c>
      <c r="R1506">
        <v>13.734</v>
      </c>
      <c r="T1506">
        <v>27.397400000000001</v>
      </c>
      <c r="U1506">
        <v>22.9861</v>
      </c>
      <c r="V1506">
        <v>22.065899999999999</v>
      </c>
      <c r="X1506">
        <v>35557.748379999997</v>
      </c>
      <c r="Y1506" s="2">
        <v>8.0977160000852422E-3</v>
      </c>
      <c r="Z1506" s="2">
        <v>4.3343742493393567E-3</v>
      </c>
      <c r="AA1506" s="2">
        <v>2.9784258371967631E-3</v>
      </c>
      <c r="AB1506" s="2">
        <v>2.0899388505677408E-3</v>
      </c>
      <c r="AC1506" s="2">
        <v>1.7965175198846328E-3</v>
      </c>
      <c r="AD1506" s="2">
        <v>4.9793548288268319E-4</v>
      </c>
      <c r="AE1506" s="2" t="s">
        <v>19</v>
      </c>
      <c r="AF1506" s="2" t="s">
        <v>19</v>
      </c>
      <c r="AG1506" s="2" t="s">
        <v>19</v>
      </c>
      <c r="AH1506" s="2" t="s">
        <v>19</v>
      </c>
      <c r="AI1506" s="2">
        <v>7.8393881453155956E-3</v>
      </c>
      <c r="AJ1506" s="2">
        <v>-2.0408163265306367E-3</v>
      </c>
      <c r="AK1506" s="2">
        <v>1.7710263060392695E-2</v>
      </c>
      <c r="AL1506" s="2" t="s">
        <v>19</v>
      </c>
      <c r="AM1506" s="2">
        <v>5.796729014849733E-3</v>
      </c>
      <c r="AN1506" s="2">
        <v>2.7833158103680589E-3</v>
      </c>
      <c r="AO1506" s="2">
        <v>7.2625851333831815E-3</v>
      </c>
      <c r="AP1506" s="2" t="s">
        <v>19</v>
      </c>
      <c r="AQ1506" s="2">
        <v>-3.5238890408387458E-2</v>
      </c>
      <c r="AV1506" s="52"/>
    </row>
    <row r="1507" spans="1:48" x14ac:dyDescent="0.3">
      <c r="A1507">
        <v>2006</v>
      </c>
      <c r="B1507" s="1">
        <v>39050</v>
      </c>
      <c r="C1507" s="4">
        <v>99</v>
      </c>
      <c r="D1507" s="4">
        <v>99</v>
      </c>
      <c r="E1507" s="4">
        <v>99</v>
      </c>
      <c r="F1507">
        <v>36.716766482538013</v>
      </c>
      <c r="G1507">
        <v>105.6164</v>
      </c>
      <c r="H1507">
        <v>38.991500000000002</v>
      </c>
      <c r="I1507">
        <v>58.744799999999998</v>
      </c>
      <c r="J1507">
        <v>58.648499999999999</v>
      </c>
      <c r="K1507">
        <v>65.302000000000007</v>
      </c>
      <c r="P1507">
        <v>433.12</v>
      </c>
      <c r="Q1507">
        <v>63.16</v>
      </c>
      <c r="R1507">
        <v>13.568</v>
      </c>
      <c r="T1507">
        <v>27.840599999999998</v>
      </c>
      <c r="U1507">
        <v>23.2776</v>
      </c>
      <c r="V1507">
        <v>22.3413</v>
      </c>
      <c r="X1507">
        <v>34176.865279999998</v>
      </c>
      <c r="Y1507" s="2">
        <v>-1.2413467013377977E-3</v>
      </c>
      <c r="Z1507" s="2">
        <v>1.0430887596495131E-2</v>
      </c>
      <c r="AA1507" s="2">
        <v>6.8558591127407809E-3</v>
      </c>
      <c r="AB1507" s="2">
        <v>-2.3046679291106598E-3</v>
      </c>
      <c r="AC1507" s="2">
        <v>-1.1955305550021E-3</v>
      </c>
      <c r="AD1507" s="2">
        <v>0</v>
      </c>
      <c r="AE1507" s="2" t="s">
        <v>19</v>
      </c>
      <c r="AF1507" s="2" t="s">
        <v>19</v>
      </c>
      <c r="AG1507" s="2" t="s">
        <v>19</v>
      </c>
      <c r="AH1507" s="2" t="s">
        <v>19</v>
      </c>
      <c r="AI1507" s="2">
        <v>2.7129576930373656E-2</v>
      </c>
      <c r="AJ1507" s="2">
        <v>-6.4495831366997436E-3</v>
      </c>
      <c r="AK1507" s="2">
        <v>-1.2086791903305638E-2</v>
      </c>
      <c r="AL1507" s="2" t="s">
        <v>19</v>
      </c>
      <c r="AM1507" s="2">
        <v>1.6176717498740611E-2</v>
      </c>
      <c r="AN1507" s="2">
        <v>1.2681577127046317E-2</v>
      </c>
      <c r="AO1507" s="2">
        <v>1.2480796160591723E-2</v>
      </c>
      <c r="AP1507" s="2" t="s">
        <v>19</v>
      </c>
      <c r="AQ1507" s="2">
        <v>-3.8834942112833448E-2</v>
      </c>
      <c r="AV1507" s="52"/>
    </row>
    <row r="1508" spans="1:48" x14ac:dyDescent="0.3">
      <c r="A1508">
        <v>2006</v>
      </c>
      <c r="B1508" s="1">
        <v>39051</v>
      </c>
      <c r="C1508" s="4">
        <v>99</v>
      </c>
      <c r="D1508" s="4">
        <v>99</v>
      </c>
      <c r="E1508" s="4">
        <v>99</v>
      </c>
      <c r="F1508">
        <v>36.668678484813803</v>
      </c>
      <c r="G1508">
        <v>105.6615</v>
      </c>
      <c r="H1508">
        <v>38.9649</v>
      </c>
      <c r="I1508">
        <v>59.132399999999997</v>
      </c>
      <c r="J1508">
        <v>58.957099999999997</v>
      </c>
      <c r="K1508">
        <v>65.375200000000007</v>
      </c>
      <c r="P1508">
        <v>436.64</v>
      </c>
      <c r="Q1508">
        <v>64.39</v>
      </c>
      <c r="R1508">
        <v>13.968</v>
      </c>
      <c r="T1508">
        <v>27.965399999999999</v>
      </c>
      <c r="U1508">
        <v>23.487200000000001</v>
      </c>
      <c r="V1508">
        <v>22.481999999999999</v>
      </c>
      <c r="X1508">
        <v>33954.78368</v>
      </c>
      <c r="Y1508" s="2">
        <v>-1.3097013253353662E-3</v>
      </c>
      <c r="Z1508" s="2">
        <v>4.2701701629677125E-4</v>
      </c>
      <c r="AA1508" s="2">
        <v>-6.8219996665941363E-4</v>
      </c>
      <c r="AB1508" s="2">
        <v>6.5980308044286673E-3</v>
      </c>
      <c r="AC1508" s="2">
        <v>5.2618566544753165E-3</v>
      </c>
      <c r="AD1508" s="2">
        <v>1.1209457597010086E-3</v>
      </c>
      <c r="AE1508" s="2" t="s">
        <v>19</v>
      </c>
      <c r="AF1508" s="2" t="s">
        <v>19</v>
      </c>
      <c r="AG1508" s="2" t="s">
        <v>19</v>
      </c>
      <c r="AH1508" s="2" t="s">
        <v>19</v>
      </c>
      <c r="AI1508" s="2">
        <v>8.1270779460658193E-3</v>
      </c>
      <c r="AJ1508" s="2">
        <v>1.9474350854971512E-2</v>
      </c>
      <c r="AK1508" s="2">
        <v>2.9481132075471761E-2</v>
      </c>
      <c r="AL1508" s="2" t="s">
        <v>19</v>
      </c>
      <c r="AM1508" s="2">
        <v>4.4826620115945293E-3</v>
      </c>
      <c r="AN1508" s="2">
        <v>9.0043647111386349E-3</v>
      </c>
      <c r="AO1508" s="2">
        <v>6.2977534879349317E-3</v>
      </c>
      <c r="AP1508" s="2" t="s">
        <v>19</v>
      </c>
      <c r="AQ1508" s="2">
        <v>-6.4980096384076313E-3</v>
      </c>
      <c r="AV1508" s="52"/>
    </row>
    <row r="1509" spans="1:48" x14ac:dyDescent="0.3">
      <c r="A1509">
        <v>2007</v>
      </c>
      <c r="B1509" s="1">
        <v>39052</v>
      </c>
      <c r="C1509" s="4">
        <v>99</v>
      </c>
      <c r="D1509" s="4">
        <v>99</v>
      </c>
      <c r="E1509" s="4">
        <v>99</v>
      </c>
      <c r="F1509">
        <v>36.403658722572914</v>
      </c>
      <c r="G1509">
        <v>105.4284</v>
      </c>
      <c r="H1509">
        <v>38.628700000000002</v>
      </c>
      <c r="I1509">
        <v>59.283900000000003</v>
      </c>
      <c r="J1509">
        <v>59.0946</v>
      </c>
      <c r="K1509">
        <v>65.503399999999999</v>
      </c>
      <c r="P1509">
        <v>440.4</v>
      </c>
      <c r="Q1509">
        <v>64.12</v>
      </c>
      <c r="R1509">
        <v>13.958</v>
      </c>
      <c r="T1509">
        <v>27.8508</v>
      </c>
      <c r="U1509">
        <v>23.478000000000002</v>
      </c>
      <c r="V1509">
        <v>22.469799999999999</v>
      </c>
      <c r="X1509">
        <v>34675.428030000003</v>
      </c>
      <c r="Y1509" s="2">
        <v>-7.2274151453438629E-3</v>
      </c>
      <c r="Z1509" s="2">
        <v>-2.206101560170981E-3</v>
      </c>
      <c r="AA1509" s="2">
        <v>-8.6282782709565797E-3</v>
      </c>
      <c r="AB1509" s="2">
        <v>2.5620472025489338E-3</v>
      </c>
      <c r="AC1509" s="2">
        <v>2.3322042637783369E-3</v>
      </c>
      <c r="AD1509" s="2">
        <v>1.9609882646629551E-3</v>
      </c>
      <c r="AE1509" s="2" t="s">
        <v>19</v>
      </c>
      <c r="AF1509" s="2" t="s">
        <v>19</v>
      </c>
      <c r="AG1509" s="2" t="s">
        <v>19</v>
      </c>
      <c r="AH1509" s="2" t="s">
        <v>19</v>
      </c>
      <c r="AI1509" s="2">
        <v>8.6112128984976444E-3</v>
      </c>
      <c r="AJ1509" s="2">
        <v>-4.1931977015063904E-3</v>
      </c>
      <c r="AK1509" s="2">
        <v>-7.1592210767468245E-4</v>
      </c>
      <c r="AL1509" s="2" t="s">
        <v>19</v>
      </c>
      <c r="AM1509" s="2">
        <v>-4.0979210023814883E-3</v>
      </c>
      <c r="AN1509" s="2">
        <v>-3.9170271467015016E-4</v>
      </c>
      <c r="AO1509" s="2">
        <v>-5.4265634730010781E-4</v>
      </c>
      <c r="AP1509" s="2" t="s">
        <v>19</v>
      </c>
      <c r="AQ1509" s="2">
        <v>2.1223647212468499E-2</v>
      </c>
      <c r="AV1509" s="52"/>
    </row>
    <row r="1510" spans="1:48" x14ac:dyDescent="0.3">
      <c r="A1510">
        <v>2007</v>
      </c>
      <c r="B1510" s="1">
        <v>39055</v>
      </c>
      <c r="C1510" s="4">
        <v>99</v>
      </c>
      <c r="D1510" s="4">
        <v>99</v>
      </c>
      <c r="E1510" s="4">
        <v>99</v>
      </c>
      <c r="F1510">
        <v>36.22525000808956</v>
      </c>
      <c r="G1510">
        <v>106.2329</v>
      </c>
      <c r="H1510">
        <v>39.159599999999998</v>
      </c>
      <c r="I1510">
        <v>59.387700000000002</v>
      </c>
      <c r="J1510">
        <v>59.087600000000002</v>
      </c>
      <c r="K1510">
        <v>65.495199999999997</v>
      </c>
      <c r="P1510">
        <v>433.6</v>
      </c>
      <c r="Q1510">
        <v>64.12</v>
      </c>
      <c r="R1510">
        <v>14.085000000000001</v>
      </c>
      <c r="T1510">
        <v>28.4315</v>
      </c>
      <c r="U1510">
        <v>23.3687</v>
      </c>
      <c r="V1510">
        <v>22.647200000000002</v>
      </c>
      <c r="X1510">
        <v>34106.745860000003</v>
      </c>
      <c r="Y1510" s="2">
        <v>-4.9008457046304521E-3</v>
      </c>
      <c r="Z1510" s="2">
        <v>7.630771215346277E-3</v>
      </c>
      <c r="AA1510" s="2">
        <v>1.3743667273296678E-2</v>
      </c>
      <c r="AB1510" s="2">
        <v>1.7508969551598419E-3</v>
      </c>
      <c r="AC1510" s="2">
        <v>-1.1845413963373908E-4</v>
      </c>
      <c r="AD1510" s="2">
        <v>-1.2518434157615665E-4</v>
      </c>
      <c r="AE1510" s="2" t="s">
        <v>19</v>
      </c>
      <c r="AF1510" s="2" t="s">
        <v>19</v>
      </c>
      <c r="AG1510" s="2" t="s">
        <v>19</v>
      </c>
      <c r="AH1510" s="2" t="s">
        <v>19</v>
      </c>
      <c r="AI1510" s="2">
        <v>-1.5440508628519423E-2</v>
      </c>
      <c r="AJ1510" s="2">
        <v>0</v>
      </c>
      <c r="AK1510" s="2">
        <v>9.0987247456655318E-3</v>
      </c>
      <c r="AL1510" s="2" t="s">
        <v>19</v>
      </c>
      <c r="AM1510" s="2">
        <v>2.0850388498714567E-2</v>
      </c>
      <c r="AN1510" s="2">
        <v>-4.6554220972826466E-3</v>
      </c>
      <c r="AO1510" s="2">
        <v>7.8950413443823475E-3</v>
      </c>
      <c r="AP1510" s="2" t="s">
        <v>19</v>
      </c>
      <c r="AQ1510" s="2">
        <v>-1.6400148529038927E-2</v>
      </c>
      <c r="AV1510" s="52"/>
    </row>
    <row r="1511" spans="1:48" x14ac:dyDescent="0.3">
      <c r="A1511">
        <v>2007</v>
      </c>
      <c r="B1511" s="1">
        <v>39056</v>
      </c>
      <c r="C1511" s="4">
        <v>99</v>
      </c>
      <c r="D1511" s="4">
        <v>99</v>
      </c>
      <c r="E1511" s="4">
        <v>99</v>
      </c>
      <c r="F1511">
        <v>36.271117988984926</v>
      </c>
      <c r="G1511">
        <v>106.6915</v>
      </c>
      <c r="H1511">
        <v>39.301099999999998</v>
      </c>
      <c r="I1511">
        <v>59.108800000000002</v>
      </c>
      <c r="J1511">
        <v>59.010100000000001</v>
      </c>
      <c r="K1511">
        <v>65.4953</v>
      </c>
      <c r="P1511">
        <v>434.4</v>
      </c>
      <c r="Q1511">
        <v>63.81</v>
      </c>
      <c r="R1511">
        <v>13.816000000000001</v>
      </c>
      <c r="T1511">
        <v>28.928100000000001</v>
      </c>
      <c r="U1511">
        <v>23.441600000000001</v>
      </c>
      <c r="V1511">
        <v>22.702300000000001</v>
      </c>
      <c r="X1511">
        <v>34222.442999999999</v>
      </c>
      <c r="Y1511" s="2">
        <v>1.2661881114726103E-3</v>
      </c>
      <c r="Z1511" s="2">
        <v>4.316930065921154E-3</v>
      </c>
      <c r="AA1511" s="2">
        <v>3.6134179102953468E-3</v>
      </c>
      <c r="AB1511" s="2">
        <v>-4.6962586528860317E-3</v>
      </c>
      <c r="AC1511" s="2">
        <v>-1.3116119118055103E-3</v>
      </c>
      <c r="AD1511" s="2">
        <v>1.5268294470960342E-6</v>
      </c>
      <c r="AE1511" s="2" t="s">
        <v>19</v>
      </c>
      <c r="AF1511" s="2" t="s">
        <v>19</v>
      </c>
      <c r="AG1511" s="2" t="s">
        <v>19</v>
      </c>
      <c r="AH1511" s="2" t="s">
        <v>19</v>
      </c>
      <c r="AI1511" s="2">
        <v>1.8450184501843658E-3</v>
      </c>
      <c r="AJ1511" s="2">
        <v>-4.8346849656893953E-3</v>
      </c>
      <c r="AK1511" s="2">
        <v>-1.9098331558395465E-2</v>
      </c>
      <c r="AL1511" s="2" t="s">
        <v>19</v>
      </c>
      <c r="AM1511" s="2">
        <v>1.7466542391361806E-2</v>
      </c>
      <c r="AN1511" s="2">
        <v>3.1195573566351609E-3</v>
      </c>
      <c r="AO1511" s="2">
        <v>2.4329718464093375E-3</v>
      </c>
      <c r="AP1511" s="2" t="s">
        <v>19</v>
      </c>
      <c r="AQ1511" s="2">
        <v>3.3922069397915866E-3</v>
      </c>
      <c r="AV1511" s="52"/>
    </row>
    <row r="1512" spans="1:48" x14ac:dyDescent="0.3">
      <c r="A1512">
        <v>2007</v>
      </c>
      <c r="B1512" s="1">
        <v>39057</v>
      </c>
      <c r="C1512" s="4">
        <v>99</v>
      </c>
      <c r="D1512" s="4">
        <v>99</v>
      </c>
      <c r="E1512" s="4">
        <v>99</v>
      </c>
      <c r="F1512">
        <v>35.982023332604911</v>
      </c>
      <c r="G1512">
        <v>106.60129999999999</v>
      </c>
      <c r="H1512">
        <v>39.159599999999998</v>
      </c>
      <c r="I1512">
        <v>58.992100000000001</v>
      </c>
      <c r="J1512">
        <v>58.918599999999998</v>
      </c>
      <c r="K1512">
        <v>65.487099999999998</v>
      </c>
      <c r="P1512">
        <v>431.12</v>
      </c>
      <c r="Q1512">
        <v>62.69</v>
      </c>
      <c r="R1512">
        <v>13.57</v>
      </c>
      <c r="T1512">
        <v>28.729500000000002</v>
      </c>
      <c r="U1512">
        <v>23.131799999999998</v>
      </c>
      <c r="V1512">
        <v>22.592199999999998</v>
      </c>
      <c r="X1512">
        <v>34488.32243</v>
      </c>
      <c r="Y1512" s="2">
        <v>-7.9703817364495944E-3</v>
      </c>
      <c r="Z1512" s="2">
        <v>-8.4542817375343748E-4</v>
      </c>
      <c r="AA1512" s="2">
        <v>-3.6004081310700986E-3</v>
      </c>
      <c r="AB1512" s="2">
        <v>-1.9743253119670623E-3</v>
      </c>
      <c r="AC1512" s="2">
        <v>-1.5505820190103714E-3</v>
      </c>
      <c r="AD1512" s="2">
        <v>-1.2519982349878944E-4</v>
      </c>
      <c r="AE1512" s="2" t="s">
        <v>19</v>
      </c>
      <c r="AF1512" s="2" t="s">
        <v>19</v>
      </c>
      <c r="AG1512" s="2" t="s">
        <v>19</v>
      </c>
      <c r="AH1512" s="2" t="s">
        <v>19</v>
      </c>
      <c r="AI1512" s="2">
        <v>-7.5506445672191003E-3</v>
      </c>
      <c r="AJ1512" s="2">
        <v>-1.7552107820090979E-2</v>
      </c>
      <c r="AK1512" s="2">
        <v>-1.7805442964678675E-2</v>
      </c>
      <c r="AL1512" s="2" t="s">
        <v>19</v>
      </c>
      <c r="AM1512" s="2">
        <v>-6.8652970641002176E-3</v>
      </c>
      <c r="AN1512" s="2">
        <v>-1.3215821445635267E-2</v>
      </c>
      <c r="AO1512" s="2">
        <v>-4.8497288820957829E-3</v>
      </c>
      <c r="AP1512" s="2" t="s">
        <v>19</v>
      </c>
      <c r="AQ1512" s="2">
        <v>7.769154002243539E-3</v>
      </c>
      <c r="AV1512" s="52"/>
    </row>
    <row r="1513" spans="1:48" x14ac:dyDescent="0.3">
      <c r="A1513">
        <v>2007</v>
      </c>
      <c r="B1513" s="1">
        <v>39058</v>
      </c>
      <c r="C1513" s="4">
        <v>99</v>
      </c>
      <c r="D1513" s="4">
        <v>99</v>
      </c>
      <c r="E1513" s="4">
        <v>99</v>
      </c>
      <c r="F1513">
        <v>35.173266204081294</v>
      </c>
      <c r="G1513">
        <v>106.1352</v>
      </c>
      <c r="H1513">
        <v>38.664099999999998</v>
      </c>
      <c r="I1513">
        <v>58.9467</v>
      </c>
      <c r="J1513">
        <v>58.897500000000001</v>
      </c>
      <c r="K1513">
        <v>65.470799999999997</v>
      </c>
      <c r="P1513">
        <v>430.88</v>
      </c>
      <c r="Q1513">
        <v>62.73</v>
      </c>
      <c r="R1513">
        <v>13.885999999999999</v>
      </c>
      <c r="T1513">
        <v>28.627600000000001</v>
      </c>
      <c r="U1513">
        <v>23.049800000000001</v>
      </c>
      <c r="V1513">
        <v>22.567699999999999</v>
      </c>
      <c r="X1513">
        <v>35103.552089999997</v>
      </c>
      <c r="Y1513" s="2">
        <v>-2.2476699574333403E-2</v>
      </c>
      <c r="Z1513" s="2">
        <v>-4.3723669411160904E-3</v>
      </c>
      <c r="AA1513" s="2">
        <v>-1.2653346816617117E-2</v>
      </c>
      <c r="AB1513" s="2">
        <v>-7.6959457283265476E-4</v>
      </c>
      <c r="AC1513" s="2">
        <v>-3.5812120450917639E-4</v>
      </c>
      <c r="AD1513" s="2">
        <v>-2.4890398261645519E-4</v>
      </c>
      <c r="AE1513" s="2" t="s">
        <v>19</v>
      </c>
      <c r="AF1513" s="2" t="s">
        <v>19</v>
      </c>
      <c r="AG1513" s="2" t="s">
        <v>19</v>
      </c>
      <c r="AH1513" s="2" t="s">
        <v>19</v>
      </c>
      <c r="AI1513" s="2">
        <v>-5.5668955279275512E-4</v>
      </c>
      <c r="AJ1513" s="2">
        <v>6.3806029669799535E-4</v>
      </c>
      <c r="AK1513" s="2">
        <v>2.3286661753868731E-2</v>
      </c>
      <c r="AL1513" s="2" t="s">
        <v>19</v>
      </c>
      <c r="AM1513" s="2">
        <v>-3.5468769035312819E-3</v>
      </c>
      <c r="AN1513" s="2">
        <v>-3.544903552684886E-3</v>
      </c>
      <c r="AO1513" s="2">
        <v>-1.0844450739635469E-3</v>
      </c>
      <c r="AP1513" s="2" t="s">
        <v>19</v>
      </c>
      <c r="AQ1513" s="2">
        <v>1.7838781844165208E-2</v>
      </c>
      <c r="AV1513" s="52"/>
    </row>
    <row r="1514" spans="1:48" x14ac:dyDescent="0.3">
      <c r="A1514">
        <v>2007</v>
      </c>
      <c r="B1514" s="1">
        <v>39059</v>
      </c>
      <c r="C1514" s="4">
        <v>99</v>
      </c>
      <c r="D1514" s="4">
        <v>99</v>
      </c>
      <c r="E1514" s="4">
        <v>99</v>
      </c>
      <c r="F1514">
        <v>35.376479022763604</v>
      </c>
      <c r="G1514">
        <v>106.3306</v>
      </c>
      <c r="H1514">
        <v>38.841099999999997</v>
      </c>
      <c r="I1514">
        <v>58.518700000000003</v>
      </c>
      <c r="J1514">
        <v>58.63</v>
      </c>
      <c r="K1514">
        <v>65.389200000000002</v>
      </c>
      <c r="P1514">
        <v>428.64</v>
      </c>
      <c r="Q1514">
        <v>62.05</v>
      </c>
      <c r="R1514">
        <v>13.68</v>
      </c>
      <c r="T1514">
        <v>28.5002</v>
      </c>
      <c r="U1514">
        <v>22.867599999999999</v>
      </c>
      <c r="V1514">
        <v>22.500399999999999</v>
      </c>
      <c r="X1514">
        <v>35159.661549999997</v>
      </c>
      <c r="Y1514" s="2">
        <v>5.7774793362446175E-3</v>
      </c>
      <c r="Z1514" s="2">
        <v>1.8410480217685432E-3</v>
      </c>
      <c r="AA1514" s="2">
        <v>4.5778900840831582E-3</v>
      </c>
      <c r="AB1514" s="2">
        <v>-7.2607966179616401E-3</v>
      </c>
      <c r="AC1514" s="2">
        <v>-4.5417887007088709E-3</v>
      </c>
      <c r="AD1514" s="2">
        <v>-1.2463571546398322E-3</v>
      </c>
      <c r="AE1514" s="2" t="s">
        <v>19</v>
      </c>
      <c r="AF1514" s="2" t="s">
        <v>19</v>
      </c>
      <c r="AG1514" s="2" t="s">
        <v>19</v>
      </c>
      <c r="AH1514" s="2" t="s">
        <v>19</v>
      </c>
      <c r="AI1514" s="2">
        <v>-5.1986632008912403E-3</v>
      </c>
      <c r="AJ1514" s="2">
        <v>-1.0840108401083959E-2</v>
      </c>
      <c r="AK1514" s="2">
        <v>-1.4835085697825101E-2</v>
      </c>
      <c r="AL1514" s="2" t="s">
        <v>19</v>
      </c>
      <c r="AM1514" s="2">
        <v>-4.4502508069136359E-3</v>
      </c>
      <c r="AN1514" s="2">
        <v>-7.904623901292096E-3</v>
      </c>
      <c r="AO1514" s="2">
        <v>-2.9821381886501186E-3</v>
      </c>
      <c r="AP1514" s="2" t="s">
        <v>19</v>
      </c>
      <c r="AQ1514" s="2">
        <v>1.5983983574123783E-3</v>
      </c>
      <c r="AV1514" s="52"/>
    </row>
    <row r="1515" spans="1:48" x14ac:dyDescent="0.3">
      <c r="A1515">
        <v>2007</v>
      </c>
      <c r="B1515" s="1">
        <v>39062</v>
      </c>
      <c r="C1515" s="4">
        <v>-10</v>
      </c>
      <c r="D1515" s="4">
        <v>-10</v>
      </c>
      <c r="E1515" s="4">
        <v>99</v>
      </c>
      <c r="F1515">
        <v>35.737517342660233</v>
      </c>
      <c r="G1515">
        <v>106.63890000000001</v>
      </c>
      <c r="H1515">
        <v>38.982599999999998</v>
      </c>
      <c r="I1515">
        <v>58.771599999999999</v>
      </c>
      <c r="J1515">
        <v>58.813000000000002</v>
      </c>
      <c r="K1515">
        <v>65.397400000000005</v>
      </c>
      <c r="P1515">
        <v>424</v>
      </c>
      <c r="Q1515">
        <v>62.57</v>
      </c>
      <c r="R1515">
        <v>13.815</v>
      </c>
      <c r="T1515">
        <v>28.513000000000002</v>
      </c>
      <c r="U1515">
        <v>22.9041</v>
      </c>
      <c r="V1515">
        <v>22.622800000000002</v>
      </c>
      <c r="X1515">
        <v>34294.743450000002</v>
      </c>
      <c r="Y1515" s="2">
        <v>1.0205603549870323E-2</v>
      </c>
      <c r="Z1515" s="2">
        <v>2.8994475720065527E-3</v>
      </c>
      <c r="AA1515" s="2">
        <v>3.6430482143914311E-3</v>
      </c>
      <c r="AB1515" s="2">
        <v>4.3216954580329592E-3</v>
      </c>
      <c r="AC1515" s="2">
        <v>3.1212689749275935E-3</v>
      </c>
      <c r="AD1515" s="2">
        <v>1.2540297174457038E-4</v>
      </c>
      <c r="AE1515" s="2" t="s">
        <v>19</v>
      </c>
      <c r="AF1515" s="2" t="s">
        <v>19</v>
      </c>
      <c r="AG1515" s="2" t="s">
        <v>19</v>
      </c>
      <c r="AH1515" s="2" t="s">
        <v>19</v>
      </c>
      <c r="AI1515" s="2">
        <v>-1.0824934677118314E-2</v>
      </c>
      <c r="AJ1515" s="2">
        <v>8.3803384367446832E-3</v>
      </c>
      <c r="AK1515" s="2">
        <v>9.8684210526316374E-3</v>
      </c>
      <c r="AL1515" s="2" t="s">
        <v>19</v>
      </c>
      <c r="AM1515" s="2">
        <v>4.4911965530070042E-4</v>
      </c>
      <c r="AN1515" s="2">
        <v>1.5961447637706794E-3</v>
      </c>
      <c r="AO1515" s="2">
        <v>5.4399032906082834E-3</v>
      </c>
      <c r="AP1515" s="2" t="s">
        <v>19</v>
      </c>
      <c r="AQ1515" s="2">
        <v>-2.4599727695615248E-2</v>
      </c>
      <c r="AV1515" s="52"/>
    </row>
    <row r="1516" spans="1:48" x14ac:dyDescent="0.3">
      <c r="A1516">
        <v>2007</v>
      </c>
      <c r="B1516" s="1">
        <v>39063</v>
      </c>
      <c r="C1516" s="4">
        <v>-9</v>
      </c>
      <c r="D1516" s="4">
        <v>-9</v>
      </c>
      <c r="E1516" s="4">
        <v>99</v>
      </c>
      <c r="F1516">
        <v>35.350741139608722</v>
      </c>
      <c r="G1516">
        <v>106.5562</v>
      </c>
      <c r="H1516">
        <v>38.752600000000001</v>
      </c>
      <c r="I1516">
        <v>58.894799999999996</v>
      </c>
      <c r="J1516">
        <v>58.918599999999998</v>
      </c>
      <c r="K1516">
        <v>65.487099999999998</v>
      </c>
      <c r="P1516">
        <v>420.4</v>
      </c>
      <c r="Q1516">
        <v>62.52</v>
      </c>
      <c r="R1516">
        <v>13.813000000000001</v>
      </c>
      <c r="T1516">
        <v>28.1692</v>
      </c>
      <c r="U1516">
        <v>22.867599999999999</v>
      </c>
      <c r="V1516">
        <v>22.708400000000001</v>
      </c>
      <c r="X1516">
        <v>33932.501080000002</v>
      </c>
      <c r="Y1516" s="2">
        <v>-1.0822693679110484E-2</v>
      </c>
      <c r="Z1516" s="2">
        <v>-7.7551437608602836E-4</v>
      </c>
      <c r="AA1516" s="2">
        <v>-5.9000682355716538E-3</v>
      </c>
      <c r="AB1516" s="2">
        <v>2.0962505700030665E-3</v>
      </c>
      <c r="AC1516" s="2">
        <v>1.7955213983302798E-3</v>
      </c>
      <c r="AD1516" s="2">
        <v>1.3716141620307987E-3</v>
      </c>
      <c r="AE1516" s="2" t="s">
        <v>19</v>
      </c>
      <c r="AF1516" s="2" t="s">
        <v>19</v>
      </c>
      <c r="AG1516" s="2" t="s">
        <v>19</v>
      </c>
      <c r="AH1516" s="2" t="s">
        <v>19</v>
      </c>
      <c r="AI1516" s="2">
        <v>-8.4905660377359027E-3</v>
      </c>
      <c r="AJ1516" s="2">
        <v>-7.9910500239721571E-4</v>
      </c>
      <c r="AK1516" s="2">
        <v>-1.4477017734337849E-4</v>
      </c>
      <c r="AL1516" s="2" t="s">
        <v>19</v>
      </c>
      <c r="AM1516" s="2">
        <v>-1.20576579104269E-2</v>
      </c>
      <c r="AN1516" s="2">
        <v>-1.5936011456464394E-3</v>
      </c>
      <c r="AO1516" s="2">
        <v>3.7837933412310232E-3</v>
      </c>
      <c r="AP1516" s="2" t="s">
        <v>19</v>
      </c>
      <c r="AQ1516" s="2">
        <v>-1.0562620785547816E-2</v>
      </c>
      <c r="AV1516" s="52"/>
    </row>
    <row r="1517" spans="1:48" x14ac:dyDescent="0.3">
      <c r="A1517">
        <v>2007</v>
      </c>
      <c r="B1517" s="1">
        <v>39064</v>
      </c>
      <c r="C1517" s="4">
        <v>-8</v>
      </c>
      <c r="D1517" s="4">
        <v>-8</v>
      </c>
      <c r="E1517" s="4">
        <v>99</v>
      </c>
      <c r="F1517">
        <v>35.616441590560889</v>
      </c>
      <c r="G1517">
        <v>106.669</v>
      </c>
      <c r="H1517">
        <v>38.823399999999999</v>
      </c>
      <c r="I1517">
        <v>58.369599999999998</v>
      </c>
      <c r="J1517">
        <v>58.615900000000003</v>
      </c>
      <c r="K1517">
        <v>65.397400000000005</v>
      </c>
      <c r="P1517">
        <v>423.04</v>
      </c>
      <c r="Q1517">
        <v>62.48</v>
      </c>
      <c r="R1517">
        <v>13.75</v>
      </c>
      <c r="T1517">
        <v>28.321999999999999</v>
      </c>
      <c r="U1517">
        <v>22.8767</v>
      </c>
      <c r="V1517">
        <v>22.7941</v>
      </c>
      <c r="X1517">
        <v>33386.973960000003</v>
      </c>
      <c r="Y1517" s="2">
        <v>7.5161210878960105E-3</v>
      </c>
      <c r="Z1517" s="2">
        <v>1.0585963088023398E-3</v>
      </c>
      <c r="AA1517" s="2">
        <v>1.8269741901189018E-3</v>
      </c>
      <c r="AB1517" s="2">
        <v>-8.9175954413631686E-3</v>
      </c>
      <c r="AC1517" s="2">
        <v>-5.1375966163486053E-3</v>
      </c>
      <c r="AD1517" s="2">
        <v>-1.3697354135393525E-3</v>
      </c>
      <c r="AE1517" s="2" t="s">
        <v>19</v>
      </c>
      <c r="AF1517" s="2" t="s">
        <v>19</v>
      </c>
      <c r="AG1517" s="2" t="s">
        <v>19</v>
      </c>
      <c r="AH1517" s="2" t="s">
        <v>19</v>
      </c>
      <c r="AI1517" s="2">
        <v>6.2797335870601323E-3</v>
      </c>
      <c r="AJ1517" s="2">
        <v>-6.3979526551516397E-4</v>
      </c>
      <c r="AK1517" s="2">
        <v>-4.5609208716427263E-3</v>
      </c>
      <c r="AL1517" s="2" t="s">
        <v>19</v>
      </c>
      <c r="AM1517" s="2">
        <v>5.4243641991962299E-3</v>
      </c>
      <c r="AN1517" s="2">
        <v>3.9794294110451212E-4</v>
      </c>
      <c r="AO1517" s="2">
        <v>3.7739338746896056E-3</v>
      </c>
      <c r="AP1517" s="2" t="s">
        <v>19</v>
      </c>
      <c r="AQ1517" s="2">
        <v>-1.6076832023488419E-2</v>
      </c>
      <c r="AV1517" s="52"/>
    </row>
    <row r="1518" spans="1:48" x14ac:dyDescent="0.3">
      <c r="A1518">
        <v>2007</v>
      </c>
      <c r="B1518" s="1">
        <v>39065</v>
      </c>
      <c r="C1518" s="4">
        <v>-7</v>
      </c>
      <c r="D1518" s="4">
        <v>-7</v>
      </c>
      <c r="E1518" s="4">
        <v>99</v>
      </c>
      <c r="F1518">
        <v>35.544177211938539</v>
      </c>
      <c r="G1518">
        <v>107.6088</v>
      </c>
      <c r="H1518">
        <v>39.256900000000002</v>
      </c>
      <c r="I1518">
        <v>58.1556</v>
      </c>
      <c r="J1518">
        <v>58.524299999999997</v>
      </c>
      <c r="K1518">
        <v>65.364699999999999</v>
      </c>
      <c r="P1518">
        <v>429.84</v>
      </c>
      <c r="Q1518">
        <v>62.12</v>
      </c>
      <c r="R1518">
        <v>13.717000000000001</v>
      </c>
      <c r="T1518">
        <v>28.805900000000001</v>
      </c>
      <c r="U1518">
        <v>23.140999999999998</v>
      </c>
      <c r="V1518">
        <v>22.8308</v>
      </c>
      <c r="X1518">
        <v>33538.542889999997</v>
      </c>
      <c r="Y1518" s="2">
        <v>-2.0289612155275361E-3</v>
      </c>
      <c r="Z1518" s="2">
        <v>8.8104322717941219E-3</v>
      </c>
      <c r="AA1518" s="2">
        <v>1.116594631073009E-2</v>
      </c>
      <c r="AB1518" s="2">
        <v>-3.6662920424330725E-3</v>
      </c>
      <c r="AC1518" s="2">
        <v>-1.5627159183771999E-3</v>
      </c>
      <c r="AD1518" s="2">
        <v>-5.0001987846615137E-4</v>
      </c>
      <c r="AE1518" s="2" t="s">
        <v>19</v>
      </c>
      <c r="AF1518" s="2" t="s">
        <v>19</v>
      </c>
      <c r="AG1518" s="2" t="s">
        <v>19</v>
      </c>
      <c r="AH1518" s="2" t="s">
        <v>19</v>
      </c>
      <c r="AI1518" s="2">
        <v>1.6074130105899975E-2</v>
      </c>
      <c r="AJ1518" s="2">
        <v>-5.7618437900127661E-3</v>
      </c>
      <c r="AK1518" s="2">
        <v>-2.3999999999999577E-3</v>
      </c>
      <c r="AL1518" s="2" t="s">
        <v>19</v>
      </c>
      <c r="AM1518" s="2">
        <v>1.7085657792528908E-2</v>
      </c>
      <c r="AN1518" s="2">
        <v>1.155323975923106E-2</v>
      </c>
      <c r="AO1518" s="2">
        <v>1.6100657626314518E-3</v>
      </c>
      <c r="AP1518" s="2" t="s">
        <v>19</v>
      </c>
      <c r="AQ1518" s="2">
        <v>4.5397624289515992E-3</v>
      </c>
      <c r="AV1518" s="52"/>
    </row>
    <row r="1519" spans="1:48" x14ac:dyDescent="0.3">
      <c r="A1519">
        <v>2007</v>
      </c>
      <c r="B1519" s="1">
        <v>39066</v>
      </c>
      <c r="C1519" s="4">
        <v>-6</v>
      </c>
      <c r="D1519" s="4">
        <v>-6</v>
      </c>
      <c r="E1519" s="4">
        <v>-10</v>
      </c>
      <c r="F1519">
        <v>35.601709221851266</v>
      </c>
      <c r="G1519">
        <v>107.62009999999999</v>
      </c>
      <c r="H1519">
        <v>39.357999999999997</v>
      </c>
      <c r="I1519">
        <v>58.188000000000002</v>
      </c>
      <c r="J1519">
        <v>58.538400000000003</v>
      </c>
      <c r="K1519">
        <v>65.389200000000002</v>
      </c>
      <c r="P1519">
        <v>434.4</v>
      </c>
      <c r="Q1519">
        <v>61</v>
      </c>
      <c r="R1519">
        <v>12.815</v>
      </c>
      <c r="T1519">
        <v>28.933199999999999</v>
      </c>
      <c r="U1519">
        <v>23.250299999999999</v>
      </c>
      <c r="V1519">
        <v>22.809799999999999</v>
      </c>
      <c r="X1519">
        <v>33993.339019999999</v>
      </c>
      <c r="Y1519" s="2">
        <v>1.618605758396896E-3</v>
      </c>
      <c r="Z1519" s="2">
        <v>1.0500999918217069E-4</v>
      </c>
      <c r="AA1519" s="2">
        <v>2.5753434428086308E-3</v>
      </c>
      <c r="AB1519" s="2">
        <v>5.5712605492863609E-4</v>
      </c>
      <c r="AC1519" s="2">
        <v>2.4092556425281408E-4</v>
      </c>
      <c r="AD1519" s="2">
        <v>3.7482004812994241E-4</v>
      </c>
      <c r="AE1519" s="2" t="s">
        <v>19</v>
      </c>
      <c r="AF1519" s="2" t="s">
        <v>19</v>
      </c>
      <c r="AG1519" s="2" t="s">
        <v>19</v>
      </c>
      <c r="AH1519" s="2" t="s">
        <v>19</v>
      </c>
      <c r="AI1519" s="2">
        <v>1.0608598548297099E-2</v>
      </c>
      <c r="AJ1519" s="2">
        <v>-1.802962009014808E-2</v>
      </c>
      <c r="AK1519" s="2">
        <v>-6.5757818765036169E-2</v>
      </c>
      <c r="AL1519" s="2" t="s">
        <v>19</v>
      </c>
      <c r="AM1519" s="2">
        <v>4.4192335597914578E-3</v>
      </c>
      <c r="AN1519" s="2">
        <v>4.7232185298820006E-3</v>
      </c>
      <c r="AO1519" s="2">
        <v>-9.1981008111852169E-4</v>
      </c>
      <c r="AP1519" s="2" t="s">
        <v>19</v>
      </c>
      <c r="AQ1519" s="2">
        <v>1.3560402176434616E-2</v>
      </c>
      <c r="AV1519" s="52"/>
    </row>
    <row r="1520" spans="1:48" x14ac:dyDescent="0.3">
      <c r="A1520">
        <v>2007</v>
      </c>
      <c r="B1520" s="1">
        <v>39069</v>
      </c>
      <c r="C1520" s="4">
        <v>-5</v>
      </c>
      <c r="D1520" s="4">
        <v>-5</v>
      </c>
      <c r="E1520" s="4">
        <v>-9</v>
      </c>
      <c r="F1520">
        <v>34.572669488589256</v>
      </c>
      <c r="G1520">
        <v>107.3253</v>
      </c>
      <c r="H1520">
        <v>38.968299999999999</v>
      </c>
      <c r="I1520">
        <v>58.2074</v>
      </c>
      <c r="J1520">
        <v>58.566600000000001</v>
      </c>
      <c r="K1520">
        <v>65.389200000000002</v>
      </c>
      <c r="P1520">
        <v>425.28</v>
      </c>
      <c r="Q1520">
        <v>61.04</v>
      </c>
      <c r="R1520">
        <v>12.446999999999999</v>
      </c>
      <c r="T1520">
        <v>28.731999999999999</v>
      </c>
      <c r="U1520">
        <v>22.839600000000001</v>
      </c>
      <c r="V1520">
        <v>22.6493</v>
      </c>
      <c r="X1520">
        <v>34095.150840000002</v>
      </c>
      <c r="Y1520" s="2">
        <v>-2.8904222739688512E-2</v>
      </c>
      <c r="Z1520" s="2">
        <v>-2.7392652487778779E-3</v>
      </c>
      <c r="AA1520" s="2">
        <v>-9.9014177549671123E-3</v>
      </c>
      <c r="AB1520" s="2">
        <v>3.3340207602927663E-4</v>
      </c>
      <c r="AC1520" s="2">
        <v>4.8173506621296269E-4</v>
      </c>
      <c r="AD1520" s="2">
        <v>0</v>
      </c>
      <c r="AE1520" s="2" t="s">
        <v>19</v>
      </c>
      <c r="AF1520" s="2" t="s">
        <v>19</v>
      </c>
      <c r="AG1520" s="2" t="s">
        <v>19</v>
      </c>
      <c r="AH1520" s="2" t="s">
        <v>19</v>
      </c>
      <c r="AI1520" s="2">
        <v>-2.0994475138121582E-2</v>
      </c>
      <c r="AJ1520" s="2">
        <v>6.5573770491811345E-4</v>
      </c>
      <c r="AK1520" s="2">
        <v>-2.8716348029652727E-2</v>
      </c>
      <c r="AL1520" s="2" t="s">
        <v>19</v>
      </c>
      <c r="AM1520" s="2">
        <v>-6.9539490965395689E-3</v>
      </c>
      <c r="AN1520" s="2">
        <v>-1.7664288202732803E-2</v>
      </c>
      <c r="AO1520" s="2">
        <v>-7.0364492454997318E-3</v>
      </c>
      <c r="AP1520" s="2" t="s">
        <v>19</v>
      </c>
      <c r="AQ1520" s="2">
        <v>2.995052058289982E-3</v>
      </c>
      <c r="AV1520" s="52"/>
    </row>
    <row r="1521" spans="1:48" x14ac:dyDescent="0.3">
      <c r="A1521">
        <v>2007</v>
      </c>
      <c r="B1521" s="1">
        <v>39070</v>
      </c>
      <c r="C1521" s="4">
        <v>-4</v>
      </c>
      <c r="D1521" s="4">
        <v>-4</v>
      </c>
      <c r="E1521" s="4">
        <v>-8</v>
      </c>
      <c r="F1521">
        <v>34.937961191619671</v>
      </c>
      <c r="G1521">
        <v>107.5294</v>
      </c>
      <c r="H1521">
        <v>38.844200000000001</v>
      </c>
      <c r="I1521">
        <v>58.129600000000003</v>
      </c>
      <c r="J1521">
        <v>58.552500000000002</v>
      </c>
      <c r="K1521">
        <v>65.397400000000005</v>
      </c>
      <c r="P1521">
        <v>432</v>
      </c>
      <c r="Q1521">
        <v>61.8</v>
      </c>
      <c r="R1521">
        <v>12.65</v>
      </c>
      <c r="T1521">
        <v>28.551200000000001</v>
      </c>
      <c r="U1521">
        <v>23.110299999999999</v>
      </c>
      <c r="V1521">
        <v>22.748100000000001</v>
      </c>
      <c r="X1521">
        <v>33192.172149999999</v>
      </c>
      <c r="Y1521" s="2">
        <v>1.0565909674721041E-2</v>
      </c>
      <c r="Z1521" s="2">
        <v>1.9016951268713278E-3</v>
      </c>
      <c r="AA1521" s="2">
        <v>-3.1846398226250683E-3</v>
      </c>
      <c r="AB1521" s="2">
        <v>-1.3365998137693236E-3</v>
      </c>
      <c r="AC1521" s="2">
        <v>-2.4075155464031717E-4</v>
      </c>
      <c r="AD1521" s="2">
        <v>1.2540297174457038E-4</v>
      </c>
      <c r="AE1521" s="2" t="s">
        <v>19</v>
      </c>
      <c r="AF1521" s="2" t="s">
        <v>19</v>
      </c>
      <c r="AG1521" s="2" t="s">
        <v>19</v>
      </c>
      <c r="AH1521" s="2" t="s">
        <v>19</v>
      </c>
      <c r="AI1521" s="2">
        <v>1.5801354401805856E-2</v>
      </c>
      <c r="AJ1521" s="2">
        <v>1.2450851900393189E-2</v>
      </c>
      <c r="AK1521" s="2">
        <v>1.6309150799389549E-2</v>
      </c>
      <c r="AL1521" s="2" t="s">
        <v>19</v>
      </c>
      <c r="AM1521" s="2">
        <v>-6.292635389113066E-3</v>
      </c>
      <c r="AN1521" s="2">
        <v>1.1852221580062716E-2</v>
      </c>
      <c r="AO1521" s="2">
        <v>4.3621657181458495E-3</v>
      </c>
      <c r="AP1521" s="2" t="s">
        <v>19</v>
      </c>
      <c r="AQ1521" s="2">
        <v>-2.6484079634592539E-2</v>
      </c>
      <c r="AV1521" s="52"/>
    </row>
    <row r="1522" spans="1:48" x14ac:dyDescent="0.3">
      <c r="A1522">
        <v>2007</v>
      </c>
      <c r="B1522" s="1">
        <v>39071</v>
      </c>
      <c r="C1522" s="4">
        <v>-3</v>
      </c>
      <c r="D1522" s="4">
        <v>-3</v>
      </c>
      <c r="E1522" s="4">
        <v>-7</v>
      </c>
      <c r="F1522">
        <v>34.902038745441395</v>
      </c>
      <c r="G1522">
        <v>107.4689</v>
      </c>
      <c r="H1522">
        <v>38.702500000000001</v>
      </c>
      <c r="I1522">
        <v>58.123100000000001</v>
      </c>
      <c r="J1522">
        <v>58.538400000000003</v>
      </c>
      <c r="K1522">
        <v>65.438199999999995</v>
      </c>
      <c r="P1522">
        <v>432.4</v>
      </c>
      <c r="Q1522">
        <v>61.62</v>
      </c>
      <c r="R1522">
        <v>12.46</v>
      </c>
      <c r="T1522">
        <v>28.462</v>
      </c>
      <c r="U1522">
        <v>23.1569</v>
      </c>
      <c r="V1522">
        <v>22.673999999999999</v>
      </c>
      <c r="X1522">
        <v>33085.016450000003</v>
      </c>
      <c r="Y1522" s="2">
        <v>-1.0281780891923109E-3</v>
      </c>
      <c r="Z1522" s="2">
        <v>-5.6263682304547036E-4</v>
      </c>
      <c r="AA1522" s="2">
        <v>-3.6479062511263205E-3</v>
      </c>
      <c r="AB1522" s="2">
        <v>-1.1181910764912484E-4</v>
      </c>
      <c r="AC1522" s="2">
        <v>-2.4080952990901405E-4</v>
      </c>
      <c r="AD1522" s="2">
        <v>6.2387801349883532E-4</v>
      </c>
      <c r="AE1522" s="2" t="s">
        <v>19</v>
      </c>
      <c r="AF1522" s="2" t="s">
        <v>19</v>
      </c>
      <c r="AG1522" s="2" t="s">
        <v>19</v>
      </c>
      <c r="AH1522" s="2" t="s">
        <v>19</v>
      </c>
      <c r="AI1522" s="2">
        <v>9.2592592592577461E-4</v>
      </c>
      <c r="AJ1522" s="2">
        <v>-2.9126213592233219E-3</v>
      </c>
      <c r="AK1522" s="2">
        <v>-1.5019762845849716E-2</v>
      </c>
      <c r="AL1522" s="2" t="s">
        <v>19</v>
      </c>
      <c r="AM1522" s="2">
        <v>-3.1242119420550329E-3</v>
      </c>
      <c r="AN1522" s="2">
        <v>2.0164169223246819E-3</v>
      </c>
      <c r="AO1522" s="2">
        <v>-3.2574149049811041E-3</v>
      </c>
      <c r="AP1522" s="2" t="s">
        <v>19</v>
      </c>
      <c r="AQ1522" s="2">
        <v>-3.2283424994226095E-3</v>
      </c>
      <c r="AV1522" s="52"/>
    </row>
    <row r="1523" spans="1:48" x14ac:dyDescent="0.3">
      <c r="A1523">
        <v>2007</v>
      </c>
      <c r="B1523" s="1">
        <v>39072</v>
      </c>
      <c r="C1523" s="4">
        <v>-2</v>
      </c>
      <c r="D1523" s="4">
        <v>-2</v>
      </c>
      <c r="E1523" s="4">
        <v>-6</v>
      </c>
      <c r="F1523">
        <v>34.375983058817091</v>
      </c>
      <c r="G1523">
        <v>107.0758</v>
      </c>
      <c r="H1523">
        <v>38.427900000000001</v>
      </c>
      <c r="I1523">
        <v>58.414999999999999</v>
      </c>
      <c r="J1523">
        <v>58.749600000000001</v>
      </c>
      <c r="K1523">
        <v>65.487099999999998</v>
      </c>
      <c r="P1523">
        <v>426.72</v>
      </c>
      <c r="Q1523">
        <v>61.38</v>
      </c>
      <c r="R1523">
        <v>12.35</v>
      </c>
      <c r="T1523">
        <v>28.411100000000001</v>
      </c>
      <c r="U1523">
        <v>22.9236</v>
      </c>
      <c r="V1523">
        <v>22.6616</v>
      </c>
      <c r="X1523">
        <v>33328.192609999998</v>
      </c>
      <c r="Y1523" s="2">
        <v>-1.5072348365122723E-2</v>
      </c>
      <c r="Z1523" s="2">
        <v>-3.6578023967864803E-3</v>
      </c>
      <c r="AA1523" s="2">
        <v>-7.0951488921904282E-3</v>
      </c>
      <c r="AB1523" s="2">
        <v>5.0220996471281865E-3</v>
      </c>
      <c r="AC1523" s="2">
        <v>3.6078881554670872E-3</v>
      </c>
      <c r="AD1523" s="2">
        <v>7.4726994324425533E-4</v>
      </c>
      <c r="AE1523" s="2" t="s">
        <v>19</v>
      </c>
      <c r="AF1523" s="2" t="s">
        <v>19</v>
      </c>
      <c r="AG1523" s="2" t="s">
        <v>19</v>
      </c>
      <c r="AH1523" s="2" t="s">
        <v>19</v>
      </c>
      <c r="AI1523" s="2">
        <v>-1.313598519888981E-2</v>
      </c>
      <c r="AJ1523" s="2">
        <v>-3.894839337877265E-3</v>
      </c>
      <c r="AK1523" s="2">
        <v>-8.82825040128421E-3</v>
      </c>
      <c r="AL1523" s="2" t="s">
        <v>19</v>
      </c>
      <c r="AM1523" s="2">
        <v>-1.7883493781181148E-3</v>
      </c>
      <c r="AN1523" s="2">
        <v>-1.0074750938165344E-2</v>
      </c>
      <c r="AO1523" s="2">
        <v>-5.4688189115281727E-4</v>
      </c>
      <c r="AP1523" s="2" t="s">
        <v>19</v>
      </c>
      <c r="AQ1523" s="2">
        <v>7.3500389630301033E-3</v>
      </c>
      <c r="AV1523" s="52"/>
    </row>
    <row r="1524" spans="1:48" x14ac:dyDescent="0.3">
      <c r="A1524">
        <v>2007</v>
      </c>
      <c r="B1524" s="1">
        <v>39073</v>
      </c>
      <c r="C1524" s="4">
        <v>-1</v>
      </c>
      <c r="D1524" s="4">
        <v>-1</v>
      </c>
      <c r="E1524" s="4">
        <v>-5</v>
      </c>
      <c r="F1524">
        <v>34.178087609076336</v>
      </c>
      <c r="G1524">
        <v>106.41800000000001</v>
      </c>
      <c r="H1524">
        <v>38.029299999999999</v>
      </c>
      <c r="I1524">
        <v>57.967500000000001</v>
      </c>
      <c r="J1524">
        <v>58.482100000000003</v>
      </c>
      <c r="K1524">
        <v>65.478899999999996</v>
      </c>
      <c r="P1524">
        <v>423.36</v>
      </c>
      <c r="Q1524">
        <v>61.65</v>
      </c>
      <c r="R1524">
        <v>12.589</v>
      </c>
      <c r="T1524">
        <v>28.513000000000002</v>
      </c>
      <c r="U1524">
        <v>23.100899999999999</v>
      </c>
      <c r="V1524">
        <v>22.581299999999999</v>
      </c>
      <c r="X1524">
        <v>33805.3531</v>
      </c>
      <c r="Y1524" s="2">
        <v>-5.7567939046908601E-3</v>
      </c>
      <c r="Z1524" s="2">
        <v>-6.1433115605953326E-3</v>
      </c>
      <c r="AA1524" s="2">
        <v>-1.0372671938877809E-2</v>
      </c>
      <c r="AB1524" s="2">
        <v>-7.6607035864075801E-3</v>
      </c>
      <c r="AC1524" s="2">
        <v>-4.5532224900254326E-3</v>
      </c>
      <c r="AD1524" s="2">
        <v>-1.2521550045740959E-4</v>
      </c>
      <c r="AE1524" s="2" t="s">
        <v>19</v>
      </c>
      <c r="AF1524" s="2" t="s">
        <v>19</v>
      </c>
      <c r="AG1524" s="2" t="s">
        <v>19</v>
      </c>
      <c r="AH1524" s="2" t="s">
        <v>19</v>
      </c>
      <c r="AI1524" s="2">
        <v>-7.8740157480314821E-3</v>
      </c>
      <c r="AJ1524" s="2">
        <v>4.3988269794721369E-3</v>
      </c>
      <c r="AK1524" s="2">
        <v>1.9352226720647847E-2</v>
      </c>
      <c r="AL1524" s="2" t="s">
        <v>19</v>
      </c>
      <c r="AM1524" s="2">
        <v>3.5866263537842613E-3</v>
      </c>
      <c r="AN1524" s="2">
        <v>7.7343872690152082E-3</v>
      </c>
      <c r="AO1524" s="2">
        <v>-3.5434391216860872E-3</v>
      </c>
      <c r="AP1524" s="2" t="s">
        <v>19</v>
      </c>
      <c r="AQ1524" s="2">
        <v>1.4317022695579107E-2</v>
      </c>
      <c r="AV1524" s="52"/>
    </row>
    <row r="1525" spans="1:48" x14ac:dyDescent="0.3">
      <c r="A1525">
        <v>2007</v>
      </c>
      <c r="B1525" s="1">
        <v>39077</v>
      </c>
      <c r="C1525" s="4">
        <v>1</v>
      </c>
      <c r="D1525" s="4">
        <v>1</v>
      </c>
      <c r="E1525" s="4">
        <v>-4</v>
      </c>
      <c r="F1525">
        <v>34.258159695701956</v>
      </c>
      <c r="G1525">
        <v>107.0455</v>
      </c>
      <c r="H1525">
        <v>38.188699999999997</v>
      </c>
      <c r="I1525">
        <v>58.142600000000002</v>
      </c>
      <c r="J1525">
        <v>58.524299999999997</v>
      </c>
      <c r="K1525">
        <v>65.478999999999999</v>
      </c>
      <c r="P1525">
        <v>413.12</v>
      </c>
      <c r="Q1525">
        <v>61.98</v>
      </c>
      <c r="R1525">
        <v>12.622999999999999</v>
      </c>
      <c r="T1525">
        <v>28.777799999999999</v>
      </c>
      <c r="U1525">
        <v>22.746300000000002</v>
      </c>
      <c r="V1525">
        <v>22.692499999999999</v>
      </c>
      <c r="X1525">
        <v>32916.948920000003</v>
      </c>
      <c r="Y1525" s="2">
        <v>2.3427901391521733E-3</v>
      </c>
      <c r="Z1525" s="2">
        <v>5.8965588528256951E-3</v>
      </c>
      <c r="AA1525" s="2">
        <v>4.1915049711669372E-3</v>
      </c>
      <c r="AB1525" s="2">
        <v>3.0206581273990452E-3</v>
      </c>
      <c r="AC1525" s="2">
        <v>7.2158831505708676E-4</v>
      </c>
      <c r="AD1525" s="2">
        <v>1.5272095286178455E-6</v>
      </c>
      <c r="AE1525" s="2" t="s">
        <v>19</v>
      </c>
      <c r="AF1525" s="2" t="s">
        <v>19</v>
      </c>
      <c r="AG1525" s="2" t="s">
        <v>19</v>
      </c>
      <c r="AH1525" s="2" t="s">
        <v>19</v>
      </c>
      <c r="AI1525" s="2">
        <v>-2.4187452758881345E-2</v>
      </c>
      <c r="AJ1525" s="2">
        <v>5.3527980535279518E-3</v>
      </c>
      <c r="AK1525" s="2">
        <v>2.7007705139405758E-3</v>
      </c>
      <c r="AL1525" s="2" t="s">
        <v>19</v>
      </c>
      <c r="AM1525" s="2">
        <v>9.2869918984321842E-3</v>
      </c>
      <c r="AN1525" s="2">
        <v>-1.5350051296702638E-2</v>
      </c>
      <c r="AO1525" s="2">
        <v>4.9244286201415299E-3</v>
      </c>
      <c r="AP1525" s="2" t="s">
        <v>19</v>
      </c>
      <c r="AQ1525" s="2">
        <v>-2.6279985225180158E-2</v>
      </c>
      <c r="AV1525" s="52"/>
    </row>
    <row r="1526" spans="1:48" x14ac:dyDescent="0.3">
      <c r="A1526">
        <v>2007</v>
      </c>
      <c r="B1526" s="1">
        <v>39078</v>
      </c>
      <c r="C1526" s="4">
        <v>2</v>
      </c>
      <c r="D1526" s="4">
        <v>2</v>
      </c>
      <c r="E1526" s="4">
        <v>-3</v>
      </c>
      <c r="F1526">
        <v>34.449493528382156</v>
      </c>
      <c r="G1526">
        <v>107.7487</v>
      </c>
      <c r="H1526">
        <v>38.383600000000001</v>
      </c>
      <c r="I1526">
        <v>57.715600000000002</v>
      </c>
      <c r="J1526">
        <v>58.369700000000002</v>
      </c>
      <c r="K1526">
        <v>65.444100000000006</v>
      </c>
      <c r="P1526">
        <v>410.8</v>
      </c>
      <c r="Q1526">
        <v>62.22</v>
      </c>
      <c r="R1526">
        <v>12.78</v>
      </c>
      <c r="T1526">
        <v>29.187899999999999</v>
      </c>
      <c r="U1526">
        <v>22.680900000000001</v>
      </c>
      <c r="V1526">
        <v>22.815999999999999</v>
      </c>
      <c r="X1526">
        <v>32077.799230000001</v>
      </c>
      <c r="Y1526" s="2">
        <v>5.5850586949131031E-3</v>
      </c>
      <c r="Z1526" s="2">
        <v>6.5691691850662259E-3</v>
      </c>
      <c r="AA1526" s="2">
        <v>5.1036039456699989E-3</v>
      </c>
      <c r="AB1526" s="2">
        <v>-7.3440128236439417E-3</v>
      </c>
      <c r="AC1526" s="2">
        <v>-2.641637747055392E-3</v>
      </c>
      <c r="AD1526" s="2">
        <v>-5.3299531147377177E-4</v>
      </c>
      <c r="AE1526" s="2" t="s">
        <v>19</v>
      </c>
      <c r="AF1526" s="2" t="s">
        <v>19</v>
      </c>
      <c r="AG1526" s="2" t="s">
        <v>19</v>
      </c>
      <c r="AH1526" s="2" t="s">
        <v>19</v>
      </c>
      <c r="AI1526" s="2">
        <v>-5.6158017041053609E-3</v>
      </c>
      <c r="AJ1526" s="2">
        <v>3.8722168441434057E-3</v>
      </c>
      <c r="AK1526" s="2">
        <v>1.2437613879426435E-2</v>
      </c>
      <c r="AL1526" s="2" t="s">
        <v>19</v>
      </c>
      <c r="AM1526" s="2">
        <v>1.4250568146279452E-2</v>
      </c>
      <c r="AN1526" s="2">
        <v>-2.875192888513789E-3</v>
      </c>
      <c r="AO1526" s="2">
        <v>5.4423267599426062E-3</v>
      </c>
      <c r="AP1526" s="2" t="s">
        <v>19</v>
      </c>
      <c r="AQ1526" s="2">
        <v>-2.5492936542795497E-2</v>
      </c>
      <c r="AV1526" s="52"/>
    </row>
    <row r="1527" spans="1:48" x14ac:dyDescent="0.3">
      <c r="A1527">
        <v>2007</v>
      </c>
      <c r="B1527" s="1">
        <v>39079</v>
      </c>
      <c r="C1527" s="4">
        <v>3</v>
      </c>
      <c r="D1527" s="4">
        <v>3</v>
      </c>
      <c r="E1527" s="4">
        <v>-2</v>
      </c>
      <c r="F1527">
        <v>34.136547288888316</v>
      </c>
      <c r="G1527">
        <v>107.5219</v>
      </c>
      <c r="H1527">
        <v>38.197600000000001</v>
      </c>
      <c r="I1527">
        <v>57.5854</v>
      </c>
      <c r="J1527">
        <v>58.235599999999998</v>
      </c>
      <c r="K1527">
        <v>65.403199999999998</v>
      </c>
      <c r="P1527">
        <v>410.4</v>
      </c>
      <c r="Q1527">
        <v>62.9</v>
      </c>
      <c r="R1527">
        <v>12.802</v>
      </c>
      <c r="T1527">
        <v>29.131900000000002</v>
      </c>
      <c r="U1527">
        <v>22.8489</v>
      </c>
      <c r="V1527">
        <v>22.680099999999999</v>
      </c>
      <c r="X1527">
        <v>32361.341850000001</v>
      </c>
      <c r="Y1527" s="2">
        <v>-9.0842043653271976E-3</v>
      </c>
      <c r="Z1527" s="2">
        <v>-2.1048977853096451E-3</v>
      </c>
      <c r="AA1527" s="2">
        <v>-4.8458195687741679E-3</v>
      </c>
      <c r="AB1527" s="2">
        <v>-2.2558892223246696E-3</v>
      </c>
      <c r="AC1527" s="2">
        <v>-2.2974248625571292E-3</v>
      </c>
      <c r="AD1527" s="2">
        <v>-6.2496084444596534E-4</v>
      </c>
      <c r="AE1527" s="2" t="s">
        <v>19</v>
      </c>
      <c r="AF1527" s="2" t="s">
        <v>19</v>
      </c>
      <c r="AG1527" s="2" t="s">
        <v>19</v>
      </c>
      <c r="AH1527" s="2" t="s">
        <v>19</v>
      </c>
      <c r="AI1527" s="2">
        <v>-9.7370983446942727E-4</v>
      </c>
      <c r="AJ1527" s="2">
        <v>1.0928961748633892E-2</v>
      </c>
      <c r="AK1527" s="2">
        <v>1.7214397496088107E-3</v>
      </c>
      <c r="AL1527" s="2" t="s">
        <v>19</v>
      </c>
      <c r="AM1527" s="2">
        <v>-1.9186032568289102E-3</v>
      </c>
      <c r="AN1527" s="2">
        <v>7.4071134743329825E-3</v>
      </c>
      <c r="AO1527" s="2">
        <v>-5.9563464235623531E-3</v>
      </c>
      <c r="AP1527" s="2" t="s">
        <v>19</v>
      </c>
      <c r="AQ1527" s="2">
        <v>8.8392167419897305E-3</v>
      </c>
      <c r="AV1527" s="52"/>
    </row>
    <row r="1528" spans="1:48" x14ac:dyDescent="0.3">
      <c r="A1528">
        <v>2007</v>
      </c>
      <c r="B1528" s="1">
        <v>39080</v>
      </c>
      <c r="C1528" s="4">
        <v>4</v>
      </c>
      <c r="D1528" s="4">
        <v>4</v>
      </c>
      <c r="E1528" s="4">
        <v>-1</v>
      </c>
      <c r="F1528">
        <v>34.279173811662794</v>
      </c>
      <c r="G1528">
        <v>107.0757</v>
      </c>
      <c r="H1528">
        <v>38.232999999999997</v>
      </c>
      <c r="I1528">
        <v>57.539900000000003</v>
      </c>
      <c r="J1528">
        <v>58.207299999999996</v>
      </c>
      <c r="K1528">
        <v>65.419600000000003</v>
      </c>
      <c r="P1528">
        <v>412.8</v>
      </c>
      <c r="Q1528">
        <v>63.21</v>
      </c>
      <c r="R1528">
        <v>12.864000000000001</v>
      </c>
      <c r="T1528">
        <v>29.078399999999998</v>
      </c>
      <c r="U1528">
        <v>22.942299999999999</v>
      </c>
      <c r="V1528">
        <v>22.673999999999999</v>
      </c>
      <c r="X1528">
        <v>32692.055240000002</v>
      </c>
      <c r="Y1528" s="2">
        <v>4.1781180026048137E-3</v>
      </c>
      <c r="Z1528" s="2">
        <v>-4.1498522626554069E-3</v>
      </c>
      <c r="AA1528" s="2">
        <v>9.2675979642686812E-4</v>
      </c>
      <c r="AB1528" s="2">
        <v>-7.9013083177326138E-4</v>
      </c>
      <c r="AC1528" s="2">
        <v>-4.8595704345799628E-4</v>
      </c>
      <c r="AD1528" s="2">
        <v>2.5075225677029245E-4</v>
      </c>
      <c r="AE1528" s="2" t="s">
        <v>19</v>
      </c>
      <c r="AF1528" s="2" t="s">
        <v>19</v>
      </c>
      <c r="AG1528" s="2" t="s">
        <v>19</v>
      </c>
      <c r="AH1528" s="2" t="s">
        <v>19</v>
      </c>
      <c r="AI1528" s="2">
        <v>5.8479532163744352E-3</v>
      </c>
      <c r="AJ1528" s="2">
        <v>4.9284578696344727E-3</v>
      </c>
      <c r="AK1528" s="2">
        <v>4.8429932822997568E-3</v>
      </c>
      <c r="AL1528" s="2" t="s">
        <v>19</v>
      </c>
      <c r="AM1528" s="2">
        <v>-1.8364747922381408E-3</v>
      </c>
      <c r="AN1528" s="2">
        <v>4.0877241355163907E-3</v>
      </c>
      <c r="AO1528" s="2">
        <v>-2.6895824974315641E-4</v>
      </c>
      <c r="AP1528" s="2" t="s">
        <v>19</v>
      </c>
      <c r="AQ1528" s="2">
        <v>1.0219396696617533E-2</v>
      </c>
      <c r="AV1528" s="52"/>
    </row>
    <row r="1529" spans="1:48" x14ac:dyDescent="0.3">
      <c r="A1529">
        <v>2007</v>
      </c>
      <c r="B1529" s="1">
        <v>39085</v>
      </c>
      <c r="C1529" s="4">
        <v>11</v>
      </c>
      <c r="D1529" s="4">
        <v>5</v>
      </c>
      <c r="E1529" s="4">
        <v>1</v>
      </c>
      <c r="F1529">
        <v>34.39000340508052</v>
      </c>
      <c r="G1529">
        <v>106.8867</v>
      </c>
      <c r="H1529">
        <v>38.303899999999999</v>
      </c>
      <c r="I1529">
        <v>57.949800000000003</v>
      </c>
      <c r="J1529">
        <v>58.376800000000003</v>
      </c>
      <c r="K1529">
        <v>65.484999999999999</v>
      </c>
      <c r="P1529">
        <v>395.2</v>
      </c>
      <c r="Q1529">
        <v>62.28</v>
      </c>
      <c r="R1529">
        <v>12.558</v>
      </c>
      <c r="T1529">
        <v>29.325399999999998</v>
      </c>
      <c r="U1529">
        <v>22.214200000000002</v>
      </c>
      <c r="V1529">
        <v>22.735700000000001</v>
      </c>
      <c r="X1529">
        <v>32692.055240000002</v>
      </c>
      <c r="Y1529" s="2">
        <v>3.2331465754293909E-3</v>
      </c>
      <c r="Z1529" s="2">
        <v>-1.7651063686717761E-3</v>
      </c>
      <c r="AA1529" s="2">
        <v>1.854418957445203E-3</v>
      </c>
      <c r="AB1529" s="2">
        <v>7.1237523874736475E-3</v>
      </c>
      <c r="AC1529" s="2">
        <v>2.912005882423685E-3</v>
      </c>
      <c r="AD1529" s="2">
        <v>9.99700395600156E-4</v>
      </c>
      <c r="AE1529" s="2" t="s">
        <v>19</v>
      </c>
      <c r="AF1529" s="2" t="s">
        <v>19</v>
      </c>
      <c r="AG1529" s="2" t="s">
        <v>19</v>
      </c>
      <c r="AH1529" s="2" t="s">
        <v>19</v>
      </c>
      <c r="AI1529" s="2">
        <v>-4.2635658914728758E-2</v>
      </c>
      <c r="AJ1529" s="2">
        <v>-1.4712861888941609E-2</v>
      </c>
      <c r="AK1529" s="2">
        <v>-2.378731343283591E-2</v>
      </c>
      <c r="AL1529" s="2" t="s">
        <v>19</v>
      </c>
      <c r="AM1529" s="2">
        <v>8.4942775393419545E-3</v>
      </c>
      <c r="AN1529" s="2">
        <v>-3.1736138050674878E-2</v>
      </c>
      <c r="AO1529" s="2">
        <v>2.7211784422687124E-3</v>
      </c>
      <c r="AP1529" s="2" t="s">
        <v>19</v>
      </c>
      <c r="AQ1529" s="2">
        <v>0</v>
      </c>
      <c r="AV1529" s="52"/>
    </row>
    <row r="1530" spans="1:48" x14ac:dyDescent="0.3">
      <c r="A1530">
        <v>2007</v>
      </c>
      <c r="B1530" s="1">
        <v>39086</v>
      </c>
      <c r="C1530" s="4">
        <v>12</v>
      </c>
      <c r="D1530" s="4">
        <v>6</v>
      </c>
      <c r="E1530" s="4">
        <v>2</v>
      </c>
      <c r="F1530">
        <v>34.506128449027237</v>
      </c>
      <c r="G1530">
        <v>107.11360000000001</v>
      </c>
      <c r="H1530">
        <v>39.030299999999997</v>
      </c>
      <c r="I1530">
        <v>58.301200000000001</v>
      </c>
      <c r="J1530">
        <v>58.5886</v>
      </c>
      <c r="K1530">
        <v>65.5505</v>
      </c>
      <c r="P1530">
        <v>379.12</v>
      </c>
      <c r="Q1530">
        <v>61.65</v>
      </c>
      <c r="R1530">
        <v>12.58</v>
      </c>
      <c r="T1530">
        <v>28.920500000000001</v>
      </c>
      <c r="U1530">
        <v>21.6355</v>
      </c>
      <c r="V1530">
        <v>22.704799999999999</v>
      </c>
      <c r="X1530">
        <v>32511.935030000001</v>
      </c>
      <c r="Y1530" s="2">
        <v>3.3767092890011341E-3</v>
      </c>
      <c r="Z1530" s="2">
        <v>2.1228085440003763E-3</v>
      </c>
      <c r="AA1530" s="2">
        <v>1.8964126368333112E-2</v>
      </c>
      <c r="AB1530" s="2">
        <v>6.0638690728871403E-3</v>
      </c>
      <c r="AC1530" s="2">
        <v>3.6281536500801792E-3</v>
      </c>
      <c r="AD1530" s="2">
        <v>1.0002290600901187E-3</v>
      </c>
      <c r="AE1530" s="2" t="s">
        <v>19</v>
      </c>
      <c r="AF1530" s="2" t="s">
        <v>19</v>
      </c>
      <c r="AG1530" s="2" t="s">
        <v>19</v>
      </c>
      <c r="AH1530" s="2" t="s">
        <v>19</v>
      </c>
      <c r="AI1530" s="2">
        <v>-4.0688259109311731E-2</v>
      </c>
      <c r="AJ1530" s="2">
        <v>-1.0115606936416222E-2</v>
      </c>
      <c r="AK1530" s="2">
        <v>1.7518713170887601E-3</v>
      </c>
      <c r="AL1530" s="2" t="s">
        <v>19</v>
      </c>
      <c r="AM1530" s="2">
        <v>-1.3807143295573088E-2</v>
      </c>
      <c r="AN1530" s="2">
        <v>-2.6050904376479944E-2</v>
      </c>
      <c r="AO1530" s="2">
        <v>-1.3590960471858704E-3</v>
      </c>
      <c r="AP1530" s="2" t="s">
        <v>19</v>
      </c>
      <c r="AQ1530" s="2">
        <v>-5.5096019102407467E-3</v>
      </c>
      <c r="AV1530" s="52"/>
    </row>
    <row r="1531" spans="1:48" x14ac:dyDescent="0.3">
      <c r="A1531">
        <v>2007</v>
      </c>
      <c r="B1531" s="1">
        <v>39087</v>
      </c>
      <c r="C1531" s="4">
        <v>13</v>
      </c>
      <c r="D1531" s="4">
        <v>7</v>
      </c>
      <c r="E1531" s="4">
        <v>3</v>
      </c>
      <c r="F1531">
        <v>34.213790802826004</v>
      </c>
      <c r="G1531">
        <v>106.25920000000001</v>
      </c>
      <c r="H1531">
        <v>38.844200000000001</v>
      </c>
      <c r="I1531">
        <v>58.047400000000003</v>
      </c>
      <c r="J1531">
        <v>58.398000000000003</v>
      </c>
      <c r="K1531">
        <v>65.509699999999995</v>
      </c>
      <c r="P1531">
        <v>382.64</v>
      </c>
      <c r="Q1531">
        <v>60.17</v>
      </c>
      <c r="R1531">
        <v>12.18</v>
      </c>
      <c r="T1531">
        <v>28.0749</v>
      </c>
      <c r="U1531">
        <v>21.5609</v>
      </c>
      <c r="V1531">
        <v>22.2973</v>
      </c>
      <c r="X1531">
        <v>33275.093860000001</v>
      </c>
      <c r="Y1531" s="2">
        <v>-8.4720500195516468E-3</v>
      </c>
      <c r="Z1531" s="2">
        <v>-7.9765781376034406E-3</v>
      </c>
      <c r="AA1531" s="2">
        <v>-4.7680904323050832E-3</v>
      </c>
      <c r="AB1531" s="2">
        <v>-4.3532551645591999E-3</v>
      </c>
      <c r="AC1531" s="2">
        <v>-3.2531926006083012E-3</v>
      </c>
      <c r="AD1531" s="2">
        <v>-6.2242088161046372E-4</v>
      </c>
      <c r="AE1531" s="2" t="s">
        <v>19</v>
      </c>
      <c r="AF1531" s="2" t="s">
        <v>19</v>
      </c>
      <c r="AG1531" s="2" t="s">
        <v>19</v>
      </c>
      <c r="AH1531" s="2" t="s">
        <v>19</v>
      </c>
      <c r="AI1531" s="2">
        <v>9.2846592108040138E-3</v>
      </c>
      <c r="AJ1531" s="2">
        <v>-2.4006488240064794E-2</v>
      </c>
      <c r="AK1531" s="2">
        <v>-3.1796502384737746E-2</v>
      </c>
      <c r="AL1531" s="2" t="s">
        <v>19</v>
      </c>
      <c r="AM1531" s="2">
        <v>-2.9238775263221606E-2</v>
      </c>
      <c r="AN1531" s="2">
        <v>-3.4480367913845011E-3</v>
      </c>
      <c r="AO1531" s="2">
        <v>-1.7947746731968528E-2</v>
      </c>
      <c r="AP1531" s="2" t="s">
        <v>19</v>
      </c>
      <c r="AQ1531" s="2">
        <v>2.3473190054538629E-2</v>
      </c>
      <c r="AV1531" s="52"/>
    </row>
    <row r="1532" spans="1:48" x14ac:dyDescent="0.3">
      <c r="A1532">
        <v>2007</v>
      </c>
      <c r="B1532" s="1">
        <v>39090</v>
      </c>
      <c r="C1532" s="4">
        <v>14</v>
      </c>
      <c r="D1532" s="4">
        <v>8</v>
      </c>
      <c r="E1532" s="4">
        <v>4</v>
      </c>
      <c r="F1532">
        <v>33.660834748145206</v>
      </c>
      <c r="G1532">
        <v>106.75060000000001</v>
      </c>
      <c r="H1532">
        <v>38.870800000000003</v>
      </c>
      <c r="I1532">
        <v>58.151499999999999</v>
      </c>
      <c r="J1532">
        <v>58.440300000000001</v>
      </c>
      <c r="K1532">
        <v>65.468699999999998</v>
      </c>
      <c r="P1532">
        <v>379.92</v>
      </c>
      <c r="Q1532">
        <v>60.48</v>
      </c>
      <c r="R1532">
        <v>12.218</v>
      </c>
      <c r="T1532">
        <v>28.278600000000001</v>
      </c>
      <c r="U1532">
        <v>21.672899999999998</v>
      </c>
      <c r="V1532">
        <v>22.285</v>
      </c>
      <c r="X1532">
        <v>32912.232210000002</v>
      </c>
      <c r="Y1532" s="2">
        <v>-1.6161788615224881E-2</v>
      </c>
      <c r="Z1532" s="2">
        <v>4.6245407456484422E-3</v>
      </c>
      <c r="AA1532" s="2">
        <v>6.8478691799556124E-4</v>
      </c>
      <c r="AB1532" s="2">
        <v>1.7933619765915232E-3</v>
      </c>
      <c r="AC1532" s="2">
        <v>7.24339874653257E-4</v>
      </c>
      <c r="AD1532" s="2">
        <v>-6.2586151363841491E-4</v>
      </c>
      <c r="AE1532" s="2" t="s">
        <v>19</v>
      </c>
      <c r="AF1532" s="2" t="s">
        <v>19</v>
      </c>
      <c r="AG1532" s="2" t="s">
        <v>19</v>
      </c>
      <c r="AH1532" s="2" t="s">
        <v>19</v>
      </c>
      <c r="AI1532" s="2">
        <v>-7.1085093037841496E-3</v>
      </c>
      <c r="AJ1532" s="2">
        <v>5.1520691374438154E-3</v>
      </c>
      <c r="AK1532" s="2">
        <v>3.1198686371101125E-3</v>
      </c>
      <c r="AL1532" s="2" t="s">
        <v>19</v>
      </c>
      <c r="AM1532" s="2">
        <v>7.2555912932905642E-3</v>
      </c>
      <c r="AN1532" s="2">
        <v>5.1945883520632119E-3</v>
      </c>
      <c r="AO1532" s="2">
        <v>-5.5163629677135173E-4</v>
      </c>
      <c r="AP1532" s="2" t="s">
        <v>19</v>
      </c>
      <c r="AQ1532" s="2">
        <v>-1.09049023731288E-2</v>
      </c>
      <c r="AV1532" s="52"/>
    </row>
    <row r="1533" spans="1:48" x14ac:dyDescent="0.3">
      <c r="A1533">
        <v>2007</v>
      </c>
      <c r="B1533" s="1">
        <v>39091</v>
      </c>
      <c r="C1533" s="4">
        <v>15</v>
      </c>
      <c r="D1533" s="4">
        <v>9</v>
      </c>
      <c r="E1533" s="4">
        <v>5</v>
      </c>
      <c r="F1533">
        <v>34.512358798558729</v>
      </c>
      <c r="G1533">
        <v>106.65989999999999</v>
      </c>
      <c r="H1533">
        <v>39.0657</v>
      </c>
      <c r="I1533">
        <v>58.151499999999999</v>
      </c>
      <c r="J1533">
        <v>58.426200000000001</v>
      </c>
      <c r="K1533">
        <v>65.493200000000002</v>
      </c>
      <c r="P1533">
        <v>378.4</v>
      </c>
      <c r="Q1533">
        <v>60.85</v>
      </c>
      <c r="R1533">
        <v>12.425000000000001</v>
      </c>
      <c r="T1533">
        <v>27.646999999999998</v>
      </c>
      <c r="U1533">
        <v>21.4862</v>
      </c>
      <c r="V1533">
        <v>22.3035</v>
      </c>
      <c r="X1533">
        <v>32774.494059999997</v>
      </c>
      <c r="Y1533" s="2">
        <v>2.5297175687553075E-2</v>
      </c>
      <c r="Z1533" s="2">
        <v>-8.4964393642761316E-4</v>
      </c>
      <c r="AA1533" s="2">
        <v>5.0140465336447892E-3</v>
      </c>
      <c r="AB1533" s="2">
        <v>0</v>
      </c>
      <c r="AC1533" s="2">
        <v>-2.4127186205402662E-4</v>
      </c>
      <c r="AD1533" s="2">
        <v>3.7422462947955815E-4</v>
      </c>
      <c r="AE1533" s="2" t="s">
        <v>19</v>
      </c>
      <c r="AF1533" s="2" t="s">
        <v>19</v>
      </c>
      <c r="AG1533" s="2" t="s">
        <v>19</v>
      </c>
      <c r="AH1533" s="2" t="s">
        <v>19</v>
      </c>
      <c r="AI1533" s="2">
        <v>-4.0008422825859036E-3</v>
      </c>
      <c r="AJ1533" s="2">
        <v>6.117724867724883E-3</v>
      </c>
      <c r="AK1533" s="2">
        <v>1.6942216402029864E-2</v>
      </c>
      <c r="AL1533" s="2" t="s">
        <v>19</v>
      </c>
      <c r="AM1533" s="2">
        <v>-2.2334910497690874E-2</v>
      </c>
      <c r="AN1533" s="2">
        <v>-8.614444767428342E-3</v>
      </c>
      <c r="AO1533" s="2">
        <v>8.3015481265413804E-4</v>
      </c>
      <c r="AP1533" s="2" t="s">
        <v>19</v>
      </c>
      <c r="AQ1533" s="2">
        <v>-4.1850139219106186E-3</v>
      </c>
      <c r="AV1533" s="52"/>
    </row>
    <row r="1534" spans="1:48" x14ac:dyDescent="0.3">
      <c r="A1534">
        <v>2007</v>
      </c>
      <c r="B1534" s="1">
        <v>39092</v>
      </c>
      <c r="C1534" s="4">
        <v>16</v>
      </c>
      <c r="D1534" s="4">
        <v>10</v>
      </c>
      <c r="E1534" s="4">
        <v>6</v>
      </c>
      <c r="F1534">
        <v>34.880693515327266</v>
      </c>
      <c r="G1534">
        <v>107.0153</v>
      </c>
      <c r="H1534">
        <v>39.526299999999999</v>
      </c>
      <c r="I1534">
        <v>57.891300000000001</v>
      </c>
      <c r="J1534">
        <v>58.327399999999997</v>
      </c>
      <c r="K1534">
        <v>65.476900000000001</v>
      </c>
      <c r="P1534">
        <v>362.88</v>
      </c>
      <c r="Q1534">
        <v>60.59</v>
      </c>
      <c r="R1534">
        <v>12.372999999999999</v>
      </c>
      <c r="T1534">
        <v>27.583300000000001</v>
      </c>
      <c r="U1534">
        <v>21.168900000000001</v>
      </c>
      <c r="V1534">
        <v>22.309699999999999</v>
      </c>
      <c r="X1534">
        <v>32402.413240000002</v>
      </c>
      <c r="Y1534" s="2">
        <v>1.0672545418249468E-2</v>
      </c>
      <c r="Z1534" s="2">
        <v>3.3320863792296596E-3</v>
      </c>
      <c r="AA1534" s="2">
        <v>1.1790394130912762E-2</v>
      </c>
      <c r="AB1534" s="2">
        <v>-4.4745191439601317E-3</v>
      </c>
      <c r="AC1534" s="2">
        <v>-1.6910221784063317E-3</v>
      </c>
      <c r="AD1534" s="2">
        <v>-2.4888079983875766E-4</v>
      </c>
      <c r="AE1534" s="2" t="s">
        <v>19</v>
      </c>
      <c r="AF1534" s="2" t="s">
        <v>19</v>
      </c>
      <c r="AG1534" s="2" t="s">
        <v>19</v>
      </c>
      <c r="AH1534" s="2" t="s">
        <v>19</v>
      </c>
      <c r="AI1534" s="2">
        <v>-4.1014799154334036E-2</v>
      </c>
      <c r="AJ1534" s="2">
        <v>-4.2728019720623678E-3</v>
      </c>
      <c r="AK1534" s="2">
        <v>-4.1851106639839708E-3</v>
      </c>
      <c r="AL1534" s="2" t="s">
        <v>19</v>
      </c>
      <c r="AM1534" s="2">
        <v>-2.3040474554200108E-3</v>
      </c>
      <c r="AN1534" s="2">
        <v>-1.4767618285224882E-2</v>
      </c>
      <c r="AO1534" s="2">
        <v>2.7798327616745944E-4</v>
      </c>
      <c r="AP1534" s="2" t="s">
        <v>19</v>
      </c>
      <c r="AQ1534" s="2">
        <v>-1.1352755570195217E-2</v>
      </c>
      <c r="AV1534" s="52"/>
    </row>
    <row r="1535" spans="1:48" x14ac:dyDescent="0.3">
      <c r="A1535">
        <v>2007</v>
      </c>
      <c r="B1535" s="1">
        <v>39093</v>
      </c>
      <c r="C1535" s="4">
        <v>17</v>
      </c>
      <c r="D1535" s="4">
        <v>99</v>
      </c>
      <c r="E1535" s="4">
        <v>7</v>
      </c>
      <c r="F1535">
        <v>35.076111474630039</v>
      </c>
      <c r="G1535">
        <v>107.48399999999999</v>
      </c>
      <c r="H1535">
        <v>39.933799999999998</v>
      </c>
      <c r="I1535">
        <v>57.552900000000001</v>
      </c>
      <c r="J1535">
        <v>58.171999999999997</v>
      </c>
      <c r="K1535">
        <v>65.427800000000005</v>
      </c>
      <c r="P1535">
        <v>354.72</v>
      </c>
      <c r="Q1535">
        <v>60.63</v>
      </c>
      <c r="R1535">
        <v>12.29</v>
      </c>
      <c r="T1535">
        <v>27.932300000000001</v>
      </c>
      <c r="U1535">
        <v>21.140899999999998</v>
      </c>
      <c r="V1535">
        <v>22.334399999999999</v>
      </c>
      <c r="X1535">
        <v>30177.274270000002</v>
      </c>
      <c r="Y1535" s="2">
        <v>5.6024677151818025E-3</v>
      </c>
      <c r="Z1535" s="2">
        <v>4.3797475688056586E-3</v>
      </c>
      <c r="AA1535" s="2">
        <v>1.0309591335389223E-2</v>
      </c>
      <c r="AB1535" s="2">
        <v>-5.8454379155417069E-3</v>
      </c>
      <c r="AC1535" s="2">
        <v>-2.6642709944211251E-3</v>
      </c>
      <c r="AD1535" s="2">
        <v>-7.4988278308829592E-4</v>
      </c>
      <c r="AE1535" s="2" t="s">
        <v>19</v>
      </c>
      <c r="AF1535" s="2" t="s">
        <v>19</v>
      </c>
      <c r="AG1535" s="2" t="s">
        <v>19</v>
      </c>
      <c r="AH1535" s="2" t="s">
        <v>19</v>
      </c>
      <c r="AI1535" s="2">
        <v>-2.2486772486772444E-2</v>
      </c>
      <c r="AJ1535" s="2">
        <v>6.601749463608364E-4</v>
      </c>
      <c r="AK1535" s="2">
        <v>-6.7081548533096669E-3</v>
      </c>
      <c r="AL1535" s="2" t="s">
        <v>19</v>
      </c>
      <c r="AM1535" s="2">
        <v>1.2652583265961637E-2</v>
      </c>
      <c r="AN1535" s="2">
        <v>-1.3226950857154751E-3</v>
      </c>
      <c r="AO1535" s="2">
        <v>1.1071417365540182E-3</v>
      </c>
      <c r="AP1535" s="2" t="s">
        <v>19</v>
      </c>
      <c r="AQ1535" s="2">
        <v>-6.86720138255974E-2</v>
      </c>
      <c r="AV1535" s="52"/>
    </row>
    <row r="1536" spans="1:48" x14ac:dyDescent="0.3">
      <c r="A1536">
        <v>2007</v>
      </c>
      <c r="B1536" s="1">
        <v>39094</v>
      </c>
      <c r="C1536" s="4">
        <v>18</v>
      </c>
      <c r="D1536" s="4">
        <v>99</v>
      </c>
      <c r="E1536" s="4">
        <v>8</v>
      </c>
      <c r="F1536">
        <v>34.694637392780038</v>
      </c>
      <c r="G1536">
        <v>108.3006</v>
      </c>
      <c r="H1536">
        <v>40.137599999999999</v>
      </c>
      <c r="I1536">
        <v>57.286099999999998</v>
      </c>
      <c r="J1536">
        <v>58.052</v>
      </c>
      <c r="K1536">
        <v>65.386899999999997</v>
      </c>
      <c r="P1536">
        <v>357.04</v>
      </c>
      <c r="Q1536">
        <v>62.17</v>
      </c>
      <c r="R1536">
        <v>12.78</v>
      </c>
      <c r="T1536">
        <v>28.5002</v>
      </c>
      <c r="U1536">
        <v>21.6355</v>
      </c>
      <c r="V1536">
        <v>22.149100000000001</v>
      </c>
      <c r="X1536">
        <v>29641.840759999999</v>
      </c>
      <c r="Y1536" s="2">
        <v>-1.0875609234105577E-2</v>
      </c>
      <c r="Z1536" s="2">
        <v>7.597409847047043E-3</v>
      </c>
      <c r="AA1536" s="2">
        <v>5.1034462034666994E-3</v>
      </c>
      <c r="AB1536" s="2">
        <v>-4.6357351236863131E-3</v>
      </c>
      <c r="AC1536" s="2">
        <v>-2.0628481056177428E-3</v>
      </c>
      <c r="AD1536" s="2">
        <v>-6.2511654067554101E-4</v>
      </c>
      <c r="AE1536" s="2" t="s">
        <v>19</v>
      </c>
      <c r="AF1536" s="2" t="s">
        <v>19</v>
      </c>
      <c r="AG1536" s="2" t="s">
        <v>19</v>
      </c>
      <c r="AH1536" s="2" t="s">
        <v>19</v>
      </c>
      <c r="AI1536" s="2">
        <v>6.5403698691925971E-3</v>
      </c>
      <c r="AJ1536" s="2">
        <v>2.5399967013029823E-2</v>
      </c>
      <c r="AK1536" s="2">
        <v>3.9869812855980458E-2</v>
      </c>
      <c r="AL1536" s="2" t="s">
        <v>19</v>
      </c>
      <c r="AM1536" s="2">
        <v>2.0331301038582605E-2</v>
      </c>
      <c r="AN1536" s="2">
        <v>2.3395408899337333E-2</v>
      </c>
      <c r="AO1536" s="2">
        <v>-8.2966186689590327E-3</v>
      </c>
      <c r="AP1536" s="2" t="s">
        <v>19</v>
      </c>
      <c r="AQ1536" s="2">
        <v>-1.7742938119904683E-2</v>
      </c>
      <c r="AV1536" s="52"/>
    </row>
    <row r="1537" spans="1:48" x14ac:dyDescent="0.3">
      <c r="A1537">
        <v>2007</v>
      </c>
      <c r="B1537" s="1">
        <v>39098</v>
      </c>
      <c r="C1537" s="4">
        <v>19</v>
      </c>
      <c r="D1537" s="4">
        <v>99</v>
      </c>
      <c r="E1537" s="4">
        <v>9</v>
      </c>
      <c r="F1537">
        <v>35.025564175139245</v>
      </c>
      <c r="G1537">
        <v>108.0889</v>
      </c>
      <c r="H1537">
        <v>40.110999999999997</v>
      </c>
      <c r="I1537">
        <v>57.409799999999997</v>
      </c>
      <c r="J1537">
        <v>58.164999999999999</v>
      </c>
      <c r="K1537">
        <v>65.452299999999994</v>
      </c>
      <c r="P1537">
        <v>346.72</v>
      </c>
      <c r="Q1537">
        <v>61.97</v>
      </c>
      <c r="R1537">
        <v>12.542</v>
      </c>
      <c r="T1537">
        <v>28.6021</v>
      </c>
      <c r="U1537">
        <v>21.140899999999998</v>
      </c>
      <c r="V1537">
        <v>22.216999999999999</v>
      </c>
      <c r="X1537">
        <v>29213.884099999999</v>
      </c>
      <c r="Y1537" s="2">
        <v>9.5382689437784052E-3</v>
      </c>
      <c r="Z1537" s="2">
        <v>-1.9547444797166635E-3</v>
      </c>
      <c r="AA1537" s="2">
        <v>-6.6272024236635474E-4</v>
      </c>
      <c r="AB1537" s="2">
        <v>2.1593370817702962E-3</v>
      </c>
      <c r="AC1537" s="2">
        <v>1.9465306966168772E-3</v>
      </c>
      <c r="AD1537" s="2">
        <v>1.0002003459408382E-3</v>
      </c>
      <c r="AE1537" s="2" t="s">
        <v>19</v>
      </c>
      <c r="AF1537" s="2" t="s">
        <v>19</v>
      </c>
      <c r="AG1537" s="2" t="s">
        <v>19</v>
      </c>
      <c r="AH1537" s="2" t="s">
        <v>19</v>
      </c>
      <c r="AI1537" s="2">
        <v>-2.8904324445440222E-2</v>
      </c>
      <c r="AJ1537" s="2">
        <v>-3.2169856844137534E-3</v>
      </c>
      <c r="AK1537" s="2">
        <v>-1.8622848200312903E-2</v>
      </c>
      <c r="AL1537" s="2" t="s">
        <v>19</v>
      </c>
      <c r="AM1537" s="2">
        <v>3.5754135058700953E-3</v>
      </c>
      <c r="AN1537" s="2">
        <v>-2.2860576367544128E-2</v>
      </c>
      <c r="AO1537" s="2">
        <v>3.0655873150600144E-3</v>
      </c>
      <c r="AP1537" s="2" t="s">
        <v>19</v>
      </c>
      <c r="AQ1537" s="2">
        <v>-1.4437587175001099E-2</v>
      </c>
      <c r="AV1537" s="52"/>
    </row>
    <row r="1538" spans="1:48" x14ac:dyDescent="0.3">
      <c r="A1538">
        <v>2007</v>
      </c>
      <c r="B1538" s="1">
        <v>39099</v>
      </c>
      <c r="C1538" s="4">
        <v>20</v>
      </c>
      <c r="D1538" s="4">
        <v>99</v>
      </c>
      <c r="E1538" s="4">
        <v>10</v>
      </c>
      <c r="F1538">
        <v>34.568129881487963</v>
      </c>
      <c r="G1538">
        <v>108.1343</v>
      </c>
      <c r="H1538">
        <v>39.783200000000001</v>
      </c>
      <c r="I1538">
        <v>57.234099999999998</v>
      </c>
      <c r="J1538">
        <v>58.052</v>
      </c>
      <c r="K1538">
        <v>65.427800000000005</v>
      </c>
      <c r="P1538">
        <v>353.76</v>
      </c>
      <c r="Q1538">
        <v>62.64</v>
      </c>
      <c r="R1538">
        <v>12.737</v>
      </c>
      <c r="T1538">
        <v>28.482399999999998</v>
      </c>
      <c r="U1538">
        <v>21.327500000000001</v>
      </c>
      <c r="V1538">
        <v>22.266400000000001</v>
      </c>
      <c r="X1538">
        <v>29238.43347</v>
      </c>
      <c r="Y1538" s="2">
        <v>-1.3060012148953914E-2</v>
      </c>
      <c r="Z1538" s="2">
        <v>4.2002462787582573E-4</v>
      </c>
      <c r="AA1538" s="2">
        <v>-8.1723218069855719E-3</v>
      </c>
      <c r="AB1538" s="2">
        <v>-3.0604530933743268E-3</v>
      </c>
      <c r="AC1538" s="2">
        <v>-1.9427490759047483E-3</v>
      </c>
      <c r="AD1538" s="2">
        <v>-3.7431839675594603E-4</v>
      </c>
      <c r="AE1538" s="2" t="s">
        <v>19</v>
      </c>
      <c r="AF1538" s="2" t="s">
        <v>19</v>
      </c>
      <c r="AG1538" s="2" t="s">
        <v>19</v>
      </c>
      <c r="AH1538" s="2" t="s">
        <v>19</v>
      </c>
      <c r="AI1538" s="2">
        <v>2.0304568527918621E-2</v>
      </c>
      <c r="AJ1538" s="2">
        <v>1.0811683072454503E-2</v>
      </c>
      <c r="AK1538" s="2">
        <v>1.5547759527986038E-2</v>
      </c>
      <c r="AL1538" s="2" t="s">
        <v>19</v>
      </c>
      <c r="AM1538" s="2">
        <v>-4.185007394561957E-3</v>
      </c>
      <c r="AN1538" s="2">
        <v>8.826492722637358E-3</v>
      </c>
      <c r="AO1538" s="2">
        <v>2.2235225277942305E-3</v>
      </c>
      <c r="AP1538" s="2" t="s">
        <v>19</v>
      </c>
      <c r="AQ1538" s="2">
        <v>8.4033228570246088E-4</v>
      </c>
      <c r="AV1538" s="52"/>
    </row>
    <row r="1539" spans="1:48" x14ac:dyDescent="0.3">
      <c r="A1539">
        <v>2007</v>
      </c>
      <c r="B1539" s="1">
        <v>39100</v>
      </c>
      <c r="C1539" s="4">
        <v>99</v>
      </c>
      <c r="D1539" s="4">
        <v>99</v>
      </c>
      <c r="E1539" s="4">
        <v>99</v>
      </c>
      <c r="F1539">
        <v>33.443877474755944</v>
      </c>
      <c r="G1539">
        <v>107.7713</v>
      </c>
      <c r="H1539">
        <v>39.048000000000002</v>
      </c>
      <c r="I1539">
        <v>57.409799999999997</v>
      </c>
      <c r="J1539">
        <v>58.1297</v>
      </c>
      <c r="K1539">
        <v>65.452299999999994</v>
      </c>
      <c r="P1539">
        <v>345.84</v>
      </c>
      <c r="Q1539">
        <v>62.26</v>
      </c>
      <c r="R1539">
        <v>12.602</v>
      </c>
      <c r="T1539">
        <v>28.181799999999999</v>
      </c>
      <c r="U1539">
        <v>21.1035</v>
      </c>
      <c r="V1539">
        <v>22.254100000000001</v>
      </c>
      <c r="X1539">
        <v>29586.815930000001</v>
      </c>
      <c r="Y1539" s="2">
        <v>-3.2522800932140772E-2</v>
      </c>
      <c r="Z1539" s="2">
        <v>-3.3569366981613946E-3</v>
      </c>
      <c r="AA1539" s="2">
        <v>-1.8480162480645101E-2</v>
      </c>
      <c r="AB1539" s="2">
        <v>3.0698482198550092E-3</v>
      </c>
      <c r="AC1539" s="2">
        <v>1.3384551781161491E-3</v>
      </c>
      <c r="AD1539" s="2">
        <v>3.7445856348505835E-4</v>
      </c>
      <c r="AE1539" s="2" t="s">
        <v>19</v>
      </c>
      <c r="AF1539" s="2" t="s">
        <v>19</v>
      </c>
      <c r="AG1539" s="2" t="s">
        <v>19</v>
      </c>
      <c r="AH1539" s="2" t="s">
        <v>19</v>
      </c>
      <c r="AI1539" s="2">
        <v>-2.2388059701492602E-2</v>
      </c>
      <c r="AJ1539" s="2">
        <v>-6.0664112388251201E-3</v>
      </c>
      <c r="AK1539" s="2">
        <v>-1.0599042160634342E-2</v>
      </c>
      <c r="AL1539" s="2" t="s">
        <v>19</v>
      </c>
      <c r="AM1539" s="2">
        <v>-1.0553885908490823E-2</v>
      </c>
      <c r="AN1539" s="2">
        <v>-1.050287187902943E-2</v>
      </c>
      <c r="AO1539" s="2">
        <v>-5.5240182517157788E-4</v>
      </c>
      <c r="AP1539" s="2" t="s">
        <v>19</v>
      </c>
      <c r="AQ1539" s="2">
        <v>1.1915223172180411E-2</v>
      </c>
      <c r="AV1539" s="52"/>
    </row>
    <row r="1540" spans="1:48" x14ac:dyDescent="0.3">
      <c r="A1540">
        <v>2007</v>
      </c>
      <c r="B1540" s="1">
        <v>39101</v>
      </c>
      <c r="C1540" s="4">
        <v>99</v>
      </c>
      <c r="D1540" s="4">
        <v>99</v>
      </c>
      <c r="E1540" s="4">
        <v>99</v>
      </c>
      <c r="F1540">
        <v>33.548885979683014</v>
      </c>
      <c r="G1540">
        <v>107.98309999999999</v>
      </c>
      <c r="H1540">
        <v>39.127699999999997</v>
      </c>
      <c r="I1540">
        <v>57.253599999999999</v>
      </c>
      <c r="J1540">
        <v>58.0379</v>
      </c>
      <c r="K1540">
        <v>65.444100000000006</v>
      </c>
      <c r="P1540">
        <v>355.44</v>
      </c>
      <c r="Q1540">
        <v>63</v>
      </c>
      <c r="R1540">
        <v>12.801</v>
      </c>
      <c r="T1540">
        <v>28.688700000000001</v>
      </c>
      <c r="U1540">
        <v>21.4209</v>
      </c>
      <c r="V1540">
        <v>22.260300000000001</v>
      </c>
      <c r="X1540">
        <v>28746.279689999999</v>
      </c>
      <c r="Y1540" s="2">
        <v>3.1398424123019186E-3</v>
      </c>
      <c r="Z1540" s="2">
        <v>1.9652727581460638E-3</v>
      </c>
      <c r="AA1540" s="2">
        <v>2.0410776480228598E-3</v>
      </c>
      <c r="AB1540" s="2">
        <v>-2.7207898303076572E-3</v>
      </c>
      <c r="AC1540" s="2">
        <v>-1.5792271420633774E-3</v>
      </c>
      <c r="AD1540" s="2">
        <v>-1.2528207564876936E-4</v>
      </c>
      <c r="AE1540" s="2" t="s">
        <v>19</v>
      </c>
      <c r="AF1540" s="2" t="s">
        <v>19</v>
      </c>
      <c r="AG1540" s="2" t="s">
        <v>19</v>
      </c>
      <c r="AH1540" s="2" t="s">
        <v>19</v>
      </c>
      <c r="AI1540" s="2">
        <v>2.7758501040943795E-2</v>
      </c>
      <c r="AJ1540" s="2">
        <v>1.1885640860905822E-2</v>
      </c>
      <c r="AK1540" s="2">
        <v>1.579114426281536E-2</v>
      </c>
      <c r="AL1540" s="2" t="s">
        <v>19</v>
      </c>
      <c r="AM1540" s="2">
        <v>1.7986785797926341E-2</v>
      </c>
      <c r="AN1540" s="2">
        <v>1.5040159215296001E-2</v>
      </c>
      <c r="AO1540" s="2">
        <v>2.7860034780102794E-4</v>
      </c>
      <c r="AP1540" s="2" t="s">
        <v>19</v>
      </c>
      <c r="AQ1540" s="2">
        <v>-2.8409148249971983E-2</v>
      </c>
      <c r="AV1540" s="52"/>
    </row>
    <row r="1541" spans="1:48" x14ac:dyDescent="0.3">
      <c r="A1541">
        <v>2007</v>
      </c>
      <c r="B1541" s="1">
        <v>39104</v>
      </c>
      <c r="C1541" s="4">
        <v>99</v>
      </c>
      <c r="D1541" s="4">
        <v>99</v>
      </c>
      <c r="E1541" s="4">
        <v>99</v>
      </c>
      <c r="F1541">
        <v>32.972788006365924</v>
      </c>
      <c r="G1541">
        <v>107.6504</v>
      </c>
      <c r="H1541">
        <v>38.702500000000001</v>
      </c>
      <c r="I1541">
        <v>57.3902</v>
      </c>
      <c r="J1541">
        <v>58.143799999999999</v>
      </c>
      <c r="K1541">
        <v>65.468699999999998</v>
      </c>
      <c r="P1541">
        <v>350.72</v>
      </c>
      <c r="Q1541">
        <v>62.72</v>
      </c>
      <c r="R1541">
        <v>12.874000000000001</v>
      </c>
      <c r="T1541">
        <v>28.6556</v>
      </c>
      <c r="U1541">
        <v>21.439499999999999</v>
      </c>
      <c r="V1541">
        <v>22.254100000000001</v>
      </c>
      <c r="X1541">
        <v>29112.475409999999</v>
      </c>
      <c r="Y1541" s="2">
        <v>-1.717189577221645E-2</v>
      </c>
      <c r="Z1541" s="2">
        <v>-3.0810376808962925E-3</v>
      </c>
      <c r="AA1541" s="2">
        <v>-1.0866981703498979E-2</v>
      </c>
      <c r="AB1541" s="2">
        <v>2.3858761719788291E-3</v>
      </c>
      <c r="AC1541" s="2">
        <v>1.8246697416688384E-3</v>
      </c>
      <c r="AD1541" s="2">
        <v>3.7589331964205108E-4</v>
      </c>
      <c r="AE1541" s="2" t="s">
        <v>19</v>
      </c>
      <c r="AF1541" s="2" t="s">
        <v>19</v>
      </c>
      <c r="AG1541" s="2" t="s">
        <v>19</v>
      </c>
      <c r="AH1541" s="2" t="s">
        <v>19</v>
      </c>
      <c r="AI1541" s="2">
        <v>-1.3279315777627643E-2</v>
      </c>
      <c r="AJ1541" s="2">
        <v>-4.4444444444444731E-3</v>
      </c>
      <c r="AK1541" s="2">
        <v>5.7026794781658285E-3</v>
      </c>
      <c r="AL1541" s="2" t="s">
        <v>19</v>
      </c>
      <c r="AM1541" s="2">
        <v>-1.1537643741263981E-3</v>
      </c>
      <c r="AN1541" s="2">
        <v>8.683108552862695E-4</v>
      </c>
      <c r="AO1541" s="2">
        <v>-2.7852275126571957E-4</v>
      </c>
      <c r="AP1541" s="2" t="s">
        <v>19</v>
      </c>
      <c r="AQ1541" s="2">
        <v>1.2738890873847275E-2</v>
      </c>
      <c r="AV1541" s="52"/>
    </row>
    <row r="1542" spans="1:48" x14ac:dyDescent="0.3">
      <c r="A1542">
        <v>2007</v>
      </c>
      <c r="B1542" s="1">
        <v>39105</v>
      </c>
      <c r="C1542" s="4">
        <v>99</v>
      </c>
      <c r="D1542" s="4">
        <v>99</v>
      </c>
      <c r="E1542" s="4">
        <v>99</v>
      </c>
      <c r="F1542">
        <v>32.670145963171805</v>
      </c>
      <c r="G1542">
        <v>107.9679</v>
      </c>
      <c r="H1542">
        <v>38.6051</v>
      </c>
      <c r="I1542">
        <v>57.012799999999999</v>
      </c>
      <c r="J1542">
        <v>57.974299999999999</v>
      </c>
      <c r="K1542">
        <v>65.435900000000004</v>
      </c>
      <c r="P1542">
        <v>365.2</v>
      </c>
      <c r="Q1542">
        <v>64.23</v>
      </c>
      <c r="R1542">
        <v>13.249000000000001</v>
      </c>
      <c r="T1542">
        <v>29.307600000000001</v>
      </c>
      <c r="U1542">
        <v>22.120899999999999</v>
      </c>
      <c r="V1542">
        <v>22.383800000000001</v>
      </c>
      <c r="X1542">
        <v>28233.500680000001</v>
      </c>
      <c r="Y1542" s="2">
        <v>-9.1785396835624145E-3</v>
      </c>
      <c r="Z1542" s="2">
        <v>2.9493620088731909E-3</v>
      </c>
      <c r="AA1542" s="2">
        <v>-2.5166332924230206E-3</v>
      </c>
      <c r="AB1542" s="2">
        <v>-6.5760356297764888E-3</v>
      </c>
      <c r="AC1542" s="2">
        <v>-2.9151861419446368E-3</v>
      </c>
      <c r="AD1542" s="2">
        <v>-5.0100276926212661E-4</v>
      </c>
      <c r="AE1542" s="2" t="s">
        <v>19</v>
      </c>
      <c r="AF1542" s="2" t="s">
        <v>19</v>
      </c>
      <c r="AG1542" s="2" t="s">
        <v>19</v>
      </c>
      <c r="AH1542" s="2" t="s">
        <v>19</v>
      </c>
      <c r="AI1542" s="2">
        <v>4.1286496350364743E-2</v>
      </c>
      <c r="AJ1542" s="2">
        <v>2.4075255102040893E-2</v>
      </c>
      <c r="AK1542" s="2">
        <v>2.9128475998135839E-2</v>
      </c>
      <c r="AL1542" s="2" t="s">
        <v>19</v>
      </c>
      <c r="AM1542" s="2">
        <v>2.2752969751113294E-2</v>
      </c>
      <c r="AN1542" s="2">
        <v>3.178245761328391E-2</v>
      </c>
      <c r="AO1542" s="2">
        <v>5.8281395338386499E-3</v>
      </c>
      <c r="AP1542" s="2" t="s">
        <v>19</v>
      </c>
      <c r="AQ1542" s="2">
        <v>-3.0192373462617828E-2</v>
      </c>
      <c r="AV1542" s="52"/>
    </row>
    <row r="1543" spans="1:48" x14ac:dyDescent="0.3">
      <c r="A1543">
        <v>2007</v>
      </c>
      <c r="B1543" s="1">
        <v>39106</v>
      </c>
      <c r="C1543" s="4">
        <v>99</v>
      </c>
      <c r="D1543" s="4">
        <v>99</v>
      </c>
      <c r="E1543" s="4">
        <v>99</v>
      </c>
      <c r="F1543">
        <v>33.664301368514451</v>
      </c>
      <c r="G1543">
        <v>108.8374</v>
      </c>
      <c r="H1543">
        <v>39.242899999999999</v>
      </c>
      <c r="I1543">
        <v>57.006300000000003</v>
      </c>
      <c r="J1543">
        <v>57.981400000000001</v>
      </c>
      <c r="K1543">
        <v>65.468699999999998</v>
      </c>
      <c r="P1543">
        <v>368.8</v>
      </c>
      <c r="Q1543">
        <v>64.33</v>
      </c>
      <c r="R1543">
        <v>13.205</v>
      </c>
      <c r="T1543">
        <v>29.5623</v>
      </c>
      <c r="U1543">
        <v>21.934200000000001</v>
      </c>
      <c r="V1543">
        <v>22.457799999999999</v>
      </c>
      <c r="X1543">
        <v>27921.062000000002</v>
      </c>
      <c r="Y1543" s="2">
        <v>3.0430087654439442E-2</v>
      </c>
      <c r="Z1543" s="2">
        <v>8.0533195514593814E-3</v>
      </c>
      <c r="AA1543" s="2">
        <v>1.6521133218149853E-2</v>
      </c>
      <c r="AB1543" s="2">
        <v>-1.1400948558915047E-4</v>
      </c>
      <c r="AC1543" s="2">
        <v>1.2246805912274894E-4</v>
      </c>
      <c r="AD1543" s="2">
        <v>5.0125389885358196E-4</v>
      </c>
      <c r="AE1543" s="2" t="s">
        <v>19</v>
      </c>
      <c r="AF1543" s="2" t="s">
        <v>19</v>
      </c>
      <c r="AG1543" s="2" t="s">
        <v>19</v>
      </c>
      <c r="AH1543" s="2" t="s">
        <v>19</v>
      </c>
      <c r="AI1543" s="2">
        <v>9.8576122672509037E-3</v>
      </c>
      <c r="AJ1543" s="2">
        <v>1.5569048731121082E-3</v>
      </c>
      <c r="AK1543" s="2">
        <v>-3.3210053588950128E-3</v>
      </c>
      <c r="AL1543" s="2" t="s">
        <v>19</v>
      </c>
      <c r="AM1543" s="2">
        <v>8.6905785530033697E-3</v>
      </c>
      <c r="AN1543" s="2">
        <v>-8.4399820983774854E-3</v>
      </c>
      <c r="AO1543" s="2">
        <v>3.3059623477693645E-3</v>
      </c>
      <c r="AP1543" s="2" t="s">
        <v>19</v>
      </c>
      <c r="AQ1543" s="2">
        <v>-1.1066239484121887E-2</v>
      </c>
      <c r="AV1543" s="52"/>
    </row>
    <row r="1544" spans="1:48" x14ac:dyDescent="0.3">
      <c r="A1544">
        <v>2007</v>
      </c>
      <c r="B1544" s="1">
        <v>39107</v>
      </c>
      <c r="C1544" s="4">
        <v>99</v>
      </c>
      <c r="D1544" s="4">
        <v>99</v>
      </c>
      <c r="E1544" s="4">
        <v>99</v>
      </c>
      <c r="F1544">
        <v>33.579777085876962</v>
      </c>
      <c r="G1544">
        <v>107.5596</v>
      </c>
      <c r="H1544">
        <v>38.737900000000003</v>
      </c>
      <c r="I1544">
        <v>56.596400000000003</v>
      </c>
      <c r="J1544">
        <v>57.755499999999998</v>
      </c>
      <c r="K1544">
        <v>65.419600000000003</v>
      </c>
      <c r="P1544">
        <v>362.16</v>
      </c>
      <c r="Q1544">
        <v>64.06</v>
      </c>
      <c r="R1544">
        <v>13.249000000000001</v>
      </c>
      <c r="T1544">
        <v>28.652999999999999</v>
      </c>
      <c r="U1544">
        <v>21.738199999999999</v>
      </c>
      <c r="V1544">
        <v>22.439299999999999</v>
      </c>
      <c r="X1544">
        <v>28968.371070000001</v>
      </c>
      <c r="Y1544" s="2">
        <v>-2.5107986561854201E-3</v>
      </c>
      <c r="Z1544" s="2">
        <v>-1.1740449514596962E-2</v>
      </c>
      <c r="AA1544" s="2">
        <v>-1.2868569855948309E-2</v>
      </c>
      <c r="AB1544" s="2">
        <v>-7.1904333380696794E-3</v>
      </c>
      <c r="AC1544" s="2">
        <v>-3.8960770178022575E-3</v>
      </c>
      <c r="AD1544" s="2">
        <v>-7.4997670642606984E-4</v>
      </c>
      <c r="AE1544" s="2" t="s">
        <v>19</v>
      </c>
      <c r="AF1544" s="2" t="s">
        <v>19</v>
      </c>
      <c r="AG1544" s="2" t="s">
        <v>19</v>
      </c>
      <c r="AH1544" s="2" t="s">
        <v>19</v>
      </c>
      <c r="AI1544" s="2">
        <v>-1.8004338394793873E-2</v>
      </c>
      <c r="AJ1544" s="2">
        <v>-4.1971086584796646E-3</v>
      </c>
      <c r="AK1544" s="2">
        <v>3.3320711851572149E-3</v>
      </c>
      <c r="AL1544" s="2" t="s">
        <v>19</v>
      </c>
      <c r="AM1544" s="2">
        <v>-3.0758770461026486E-2</v>
      </c>
      <c r="AN1544" s="2">
        <v>-8.935817125767187E-3</v>
      </c>
      <c r="AO1544" s="2">
        <v>-8.237672434521226E-4</v>
      </c>
      <c r="AP1544" s="2" t="s">
        <v>19</v>
      </c>
      <c r="AQ1544" s="2">
        <v>3.7509643078762478E-2</v>
      </c>
      <c r="AV1544" s="52"/>
    </row>
    <row r="1545" spans="1:48" x14ac:dyDescent="0.3">
      <c r="A1545">
        <v>2007</v>
      </c>
      <c r="B1545" s="1">
        <v>39108</v>
      </c>
      <c r="C1545" s="4">
        <v>99</v>
      </c>
      <c r="D1545" s="4">
        <v>99</v>
      </c>
      <c r="E1545" s="4">
        <v>99</v>
      </c>
      <c r="F1545">
        <v>33.539958851680929</v>
      </c>
      <c r="G1545">
        <v>107.4614</v>
      </c>
      <c r="H1545">
        <v>38.596200000000003</v>
      </c>
      <c r="I1545">
        <v>56.550899999999999</v>
      </c>
      <c r="J1545">
        <v>57.748399999999997</v>
      </c>
      <c r="K1545">
        <v>65.427800000000005</v>
      </c>
      <c r="P1545">
        <v>370.24</v>
      </c>
      <c r="Q1545">
        <v>64.17</v>
      </c>
      <c r="R1545">
        <v>13.355</v>
      </c>
      <c r="T1545">
        <v>28.828800000000001</v>
      </c>
      <c r="U1545">
        <v>22.008900000000001</v>
      </c>
      <c r="V1545">
        <v>22.383800000000001</v>
      </c>
      <c r="X1545">
        <v>29045.777689999999</v>
      </c>
      <c r="Y1545" s="2">
        <v>-1.1857801823461633E-3</v>
      </c>
      <c r="Z1545" s="2">
        <v>-9.1298219777691259E-4</v>
      </c>
      <c r="AA1545" s="2">
        <v>-3.6579164074459491E-3</v>
      </c>
      <c r="AB1545" s="2">
        <v>-8.0393805966461063E-4</v>
      </c>
      <c r="AC1545" s="2">
        <v>-1.2293201513280394E-4</v>
      </c>
      <c r="AD1545" s="2">
        <v>1.2534469791924963E-4</v>
      </c>
      <c r="AE1545" s="2" t="s">
        <v>19</v>
      </c>
      <c r="AF1545" s="2" t="s">
        <v>19</v>
      </c>
      <c r="AG1545" s="2" t="s">
        <v>19</v>
      </c>
      <c r="AH1545" s="2" t="s">
        <v>19</v>
      </c>
      <c r="AI1545" s="2">
        <v>2.2310580958692316E-2</v>
      </c>
      <c r="AJ1545" s="2">
        <v>1.7171401810802678E-3</v>
      </c>
      <c r="AK1545" s="2">
        <v>8.0006038191562379E-3</v>
      </c>
      <c r="AL1545" s="2" t="s">
        <v>19</v>
      </c>
      <c r="AM1545" s="2">
        <v>6.1354831954769651E-3</v>
      </c>
      <c r="AN1545" s="2">
        <v>1.245273297697147E-2</v>
      </c>
      <c r="AO1545" s="2">
        <v>-2.4733391861598841E-3</v>
      </c>
      <c r="AP1545" s="2" t="s">
        <v>19</v>
      </c>
      <c r="AQ1545" s="2">
        <v>2.6721081352123477E-3</v>
      </c>
      <c r="AV1545" s="52"/>
    </row>
    <row r="1546" spans="1:48" x14ac:dyDescent="0.3">
      <c r="A1546">
        <v>2007</v>
      </c>
      <c r="B1546" s="1">
        <v>39111</v>
      </c>
      <c r="C1546" s="4">
        <v>99</v>
      </c>
      <c r="D1546" s="4">
        <v>99</v>
      </c>
      <c r="E1546" s="4">
        <v>99</v>
      </c>
      <c r="F1546">
        <v>33.452636048743805</v>
      </c>
      <c r="G1546">
        <v>107.40089999999999</v>
      </c>
      <c r="H1546">
        <v>38.631599999999999</v>
      </c>
      <c r="I1546">
        <v>56.427199999999999</v>
      </c>
      <c r="J1546">
        <v>57.706000000000003</v>
      </c>
      <c r="K1546">
        <v>65.435900000000004</v>
      </c>
      <c r="P1546">
        <v>359.76</v>
      </c>
      <c r="Q1546">
        <v>63.77</v>
      </c>
      <c r="R1546">
        <v>13.128</v>
      </c>
      <c r="T1546">
        <v>28.4467</v>
      </c>
      <c r="U1546">
        <v>21.5609</v>
      </c>
      <c r="V1546">
        <v>22.457799999999999</v>
      </c>
      <c r="X1546">
        <v>28974.587200000002</v>
      </c>
      <c r="Y1546" s="2">
        <v>-2.6035453210684345E-3</v>
      </c>
      <c r="Z1546" s="2">
        <v>-5.6299285138672328E-4</v>
      </c>
      <c r="AA1546" s="2">
        <v>9.1718873878754437E-4</v>
      </c>
      <c r="AB1546" s="2">
        <v>-2.1874099262787494E-3</v>
      </c>
      <c r="AC1546" s="2">
        <v>-7.3421947621044037E-4</v>
      </c>
      <c r="AD1546" s="2">
        <v>1.238005862951308E-4</v>
      </c>
      <c r="AE1546" s="2" t="s">
        <v>19</v>
      </c>
      <c r="AF1546" s="2" t="s">
        <v>19</v>
      </c>
      <c r="AG1546" s="2" t="s">
        <v>19</v>
      </c>
      <c r="AH1546" s="2" t="s">
        <v>19</v>
      </c>
      <c r="AI1546" s="2">
        <v>-2.8305963699222225E-2</v>
      </c>
      <c r="AJ1546" s="2">
        <v>-6.2334424185755966E-3</v>
      </c>
      <c r="AK1546" s="2">
        <v>-1.6997379258704592E-2</v>
      </c>
      <c r="AL1546" s="2" t="s">
        <v>19</v>
      </c>
      <c r="AM1546" s="2">
        <v>-1.3254107004107007E-2</v>
      </c>
      <c r="AN1546" s="2">
        <v>-2.0355401678411877E-2</v>
      </c>
      <c r="AO1546" s="2">
        <v>3.3059623477693645E-3</v>
      </c>
      <c r="AP1546" s="2" t="s">
        <v>19</v>
      </c>
      <c r="AQ1546" s="2">
        <v>-2.4509755173298675E-3</v>
      </c>
      <c r="AV1546" s="52"/>
    </row>
    <row r="1547" spans="1:48" x14ac:dyDescent="0.3">
      <c r="A1547">
        <v>2007</v>
      </c>
      <c r="B1547" s="1">
        <v>39112</v>
      </c>
      <c r="C1547" s="4">
        <v>99</v>
      </c>
      <c r="D1547" s="4">
        <v>99</v>
      </c>
      <c r="E1547" s="4">
        <v>99</v>
      </c>
      <c r="F1547">
        <v>33.502424583038035</v>
      </c>
      <c r="G1547">
        <v>107.96040000000001</v>
      </c>
      <c r="H1547">
        <v>38.6494</v>
      </c>
      <c r="I1547">
        <v>56.4923</v>
      </c>
      <c r="J1547">
        <v>57.762500000000003</v>
      </c>
      <c r="K1547">
        <v>65.452299999999994</v>
      </c>
      <c r="P1547">
        <v>378.88</v>
      </c>
      <c r="Q1547">
        <v>64.22</v>
      </c>
      <c r="R1547">
        <v>13.327999999999999</v>
      </c>
      <c r="T1547">
        <v>28.8874</v>
      </c>
      <c r="U1547">
        <v>22.158200000000001</v>
      </c>
      <c r="V1547">
        <v>22.5258</v>
      </c>
      <c r="X1547">
        <v>28520.827140000001</v>
      </c>
      <c r="Y1547" s="2">
        <v>1.4883291774581142E-3</v>
      </c>
      <c r="Z1547" s="2">
        <v>5.2094535520652574E-3</v>
      </c>
      <c r="AA1547" s="2">
        <v>4.6076269168238149E-4</v>
      </c>
      <c r="AB1547" s="2">
        <v>1.1536989253408958E-3</v>
      </c>
      <c r="AC1547" s="2">
        <v>9.7910096003883673E-4</v>
      </c>
      <c r="AD1547" s="2">
        <v>2.5062694942667996E-4</v>
      </c>
      <c r="AE1547" s="2" t="s">
        <v>19</v>
      </c>
      <c r="AF1547" s="2" t="s">
        <v>19</v>
      </c>
      <c r="AG1547" s="2" t="s">
        <v>19</v>
      </c>
      <c r="AH1547" s="2" t="s">
        <v>19</v>
      </c>
      <c r="AI1547" s="2">
        <v>5.3146542139203889E-2</v>
      </c>
      <c r="AJ1547" s="2">
        <v>7.0566096910771314E-3</v>
      </c>
      <c r="AK1547" s="2">
        <v>1.5234613040828737E-2</v>
      </c>
      <c r="AL1547" s="2" t="s">
        <v>19</v>
      </c>
      <c r="AM1547" s="2">
        <v>1.5492130897432732E-2</v>
      </c>
      <c r="AN1547" s="2">
        <v>2.7702925202565787E-2</v>
      </c>
      <c r="AO1547" s="2">
        <v>3.0279012191756216E-3</v>
      </c>
      <c r="AP1547" s="2" t="s">
        <v>19</v>
      </c>
      <c r="AQ1547" s="2">
        <v>-1.5660622077818598E-2</v>
      </c>
      <c r="AV1547" s="52"/>
    </row>
    <row r="1548" spans="1:48" x14ac:dyDescent="0.3">
      <c r="A1548">
        <v>2007</v>
      </c>
      <c r="B1548" s="1">
        <v>39113</v>
      </c>
      <c r="C1548" s="4">
        <v>99</v>
      </c>
      <c r="D1548" s="4">
        <v>99</v>
      </c>
      <c r="E1548" s="4">
        <v>99</v>
      </c>
      <c r="F1548">
        <v>33.738041802582089</v>
      </c>
      <c r="G1548">
        <v>108.6862</v>
      </c>
      <c r="H1548">
        <v>39.039099999999998</v>
      </c>
      <c r="I1548">
        <v>56.967300000000002</v>
      </c>
      <c r="J1548">
        <v>57.974299999999999</v>
      </c>
      <c r="K1548">
        <v>65.525899999999993</v>
      </c>
      <c r="P1548">
        <v>385.92</v>
      </c>
      <c r="Q1548">
        <v>64.83</v>
      </c>
      <c r="R1548">
        <v>13.516</v>
      </c>
      <c r="T1548">
        <v>29.111499999999999</v>
      </c>
      <c r="U1548">
        <v>22.3916</v>
      </c>
      <c r="V1548">
        <v>22.593699999999998</v>
      </c>
      <c r="X1548">
        <v>28073.717550000001</v>
      </c>
      <c r="Y1548" s="2">
        <v>7.0328408309692225E-3</v>
      </c>
      <c r="Z1548" s="2">
        <v>6.7228354100206111E-3</v>
      </c>
      <c r="AA1548" s="2">
        <v>1.0082950834941817E-2</v>
      </c>
      <c r="AB1548" s="2">
        <v>8.4082255457824662E-3</v>
      </c>
      <c r="AC1548" s="2">
        <v>3.6667388011253355E-3</v>
      </c>
      <c r="AD1548" s="2">
        <v>1.1244830204590883E-3</v>
      </c>
      <c r="AE1548" s="2" t="s">
        <v>19</v>
      </c>
      <c r="AF1548" s="2" t="s">
        <v>19</v>
      </c>
      <c r="AG1548" s="2" t="s">
        <v>19</v>
      </c>
      <c r="AH1548" s="2" t="s">
        <v>19</v>
      </c>
      <c r="AI1548" s="2">
        <v>1.8581081081081141E-2</v>
      </c>
      <c r="AJ1548" s="2">
        <v>9.498598567424521E-3</v>
      </c>
      <c r="AK1548" s="2">
        <v>1.4105642256902806E-2</v>
      </c>
      <c r="AL1548" s="2" t="s">
        <v>19</v>
      </c>
      <c r="AM1548" s="2">
        <v>7.7577075126180617E-3</v>
      </c>
      <c r="AN1548" s="2">
        <v>1.0533346571472313E-2</v>
      </c>
      <c r="AO1548" s="2">
        <v>3.0143213559561399E-3</v>
      </c>
      <c r="AP1548" s="2" t="s">
        <v>19</v>
      </c>
      <c r="AQ1548" s="2">
        <v>-1.5676599693454807E-2</v>
      </c>
      <c r="AV1548" s="52"/>
    </row>
    <row r="1549" spans="1:48" x14ac:dyDescent="0.3">
      <c r="A1549">
        <v>2007</v>
      </c>
      <c r="B1549" s="1">
        <v>39114</v>
      </c>
      <c r="C1549" s="4">
        <v>99</v>
      </c>
      <c r="D1549" s="4">
        <v>99</v>
      </c>
      <c r="E1549" s="4">
        <v>99</v>
      </c>
      <c r="F1549">
        <v>33.509384698581869</v>
      </c>
      <c r="G1549">
        <v>109.3364</v>
      </c>
      <c r="H1549">
        <v>38.9771</v>
      </c>
      <c r="I1549">
        <v>56.898899999999998</v>
      </c>
      <c r="J1549">
        <v>57.934100000000001</v>
      </c>
      <c r="K1549">
        <v>65.518299999999996</v>
      </c>
      <c r="P1549">
        <v>382.72</v>
      </c>
      <c r="Q1549">
        <v>65.22</v>
      </c>
      <c r="R1549">
        <v>13.605</v>
      </c>
      <c r="T1549">
        <v>29.4681</v>
      </c>
      <c r="U1549">
        <v>22.307600000000001</v>
      </c>
      <c r="V1549">
        <v>22.7851</v>
      </c>
      <c r="X1549">
        <v>27727.837579999999</v>
      </c>
      <c r="Y1549" s="2">
        <v>-6.7774266609249567E-3</v>
      </c>
      <c r="Z1549" s="2">
        <v>5.9823602260451469E-3</v>
      </c>
      <c r="AA1549" s="2">
        <v>-1.5881513661943902E-3</v>
      </c>
      <c r="AB1549" s="2">
        <v>-1.2006888162157114E-3</v>
      </c>
      <c r="AC1549" s="2">
        <v>-6.9341070094852686E-4</v>
      </c>
      <c r="AD1549" s="2">
        <v>-1.1598467170992333E-4</v>
      </c>
      <c r="AE1549" s="2" t="s">
        <v>19</v>
      </c>
      <c r="AF1549" s="2" t="s">
        <v>19</v>
      </c>
      <c r="AG1549" s="2" t="s">
        <v>19</v>
      </c>
      <c r="AH1549" s="2" t="s">
        <v>19</v>
      </c>
      <c r="AI1549" s="2">
        <v>-8.2918739635157168E-3</v>
      </c>
      <c r="AJ1549" s="2">
        <v>6.0157334567330079E-3</v>
      </c>
      <c r="AK1549" s="2">
        <v>6.5847883989347267E-3</v>
      </c>
      <c r="AL1549" s="2" t="s">
        <v>19</v>
      </c>
      <c r="AM1549" s="2">
        <v>1.2249454682857319E-2</v>
      </c>
      <c r="AN1549" s="2">
        <v>-3.7514067775415993E-3</v>
      </c>
      <c r="AO1549" s="2">
        <v>8.4713880417992549E-3</v>
      </c>
      <c r="AP1549" s="2" t="s">
        <v>19</v>
      </c>
      <c r="AQ1549" s="2">
        <v>-1.2320419245651415E-2</v>
      </c>
      <c r="AV1549" s="52"/>
    </row>
    <row r="1550" spans="1:48" x14ac:dyDescent="0.3">
      <c r="A1550">
        <v>2007</v>
      </c>
      <c r="B1550" s="1">
        <v>39115</v>
      </c>
      <c r="C1550" s="4">
        <v>99</v>
      </c>
      <c r="D1550" s="4">
        <v>99</v>
      </c>
      <c r="E1550" s="4">
        <v>99</v>
      </c>
      <c r="F1550">
        <v>33.263192413712069</v>
      </c>
      <c r="G1550">
        <v>109.4876</v>
      </c>
      <c r="H1550">
        <v>39.1188</v>
      </c>
      <c r="I1550">
        <v>56.970799999999997</v>
      </c>
      <c r="J1550">
        <v>57.983699999999999</v>
      </c>
      <c r="K1550">
        <v>65.542900000000003</v>
      </c>
      <c r="P1550">
        <v>394.72</v>
      </c>
      <c r="Q1550">
        <v>64.28</v>
      </c>
      <c r="R1550">
        <v>13.391999999999999</v>
      </c>
      <c r="T1550">
        <v>29.378900000000002</v>
      </c>
      <c r="U1550">
        <v>22.596900000000002</v>
      </c>
      <c r="V1550">
        <v>22.9086</v>
      </c>
      <c r="X1550">
        <v>27611.079140000002</v>
      </c>
      <c r="Y1550" s="2">
        <v>-7.3469652482225367E-3</v>
      </c>
      <c r="Z1550" s="2">
        <v>1.3828880409452182E-3</v>
      </c>
      <c r="AA1550" s="2">
        <v>3.635468005572573E-3</v>
      </c>
      <c r="AB1550" s="2">
        <v>1.263644815629128E-3</v>
      </c>
      <c r="AC1550" s="2">
        <v>8.5614517184184891E-4</v>
      </c>
      <c r="AD1550" s="2">
        <v>3.754676174443361E-4</v>
      </c>
      <c r="AE1550" s="2" t="s">
        <v>19</v>
      </c>
      <c r="AF1550" s="2" t="s">
        <v>19</v>
      </c>
      <c r="AG1550" s="2" t="s">
        <v>19</v>
      </c>
      <c r="AH1550" s="2" t="s">
        <v>19</v>
      </c>
      <c r="AI1550" s="2">
        <v>3.1354515050167286E-2</v>
      </c>
      <c r="AJ1550" s="2">
        <v>-1.4412756823060424E-2</v>
      </c>
      <c r="AK1550" s="2">
        <v>-1.5656008820286726E-2</v>
      </c>
      <c r="AL1550" s="2" t="s">
        <v>19</v>
      </c>
      <c r="AM1550" s="2">
        <v>-3.0270020802154463E-3</v>
      </c>
      <c r="AN1550" s="2">
        <v>1.2968674353135201E-2</v>
      </c>
      <c r="AO1550" s="2">
        <v>5.4202088206767307E-3</v>
      </c>
      <c r="AP1550" s="2" t="s">
        <v>19</v>
      </c>
      <c r="AQ1550" s="2">
        <v>-4.210874348319682E-3</v>
      </c>
      <c r="AV1550" s="52"/>
    </row>
    <row r="1551" spans="1:48" x14ac:dyDescent="0.3">
      <c r="A1551">
        <v>2007</v>
      </c>
      <c r="B1551" s="1">
        <v>39118</v>
      </c>
      <c r="C1551" s="4">
        <v>99</v>
      </c>
      <c r="D1551" s="4">
        <v>99</v>
      </c>
      <c r="E1551" s="4">
        <v>99</v>
      </c>
      <c r="F1551">
        <v>32.797440339038225</v>
      </c>
      <c r="G1551">
        <v>109.5179</v>
      </c>
      <c r="H1551">
        <v>39.083399999999997</v>
      </c>
      <c r="I1551">
        <v>57.049199999999999</v>
      </c>
      <c r="J1551">
        <v>58.047499999999999</v>
      </c>
      <c r="K1551">
        <v>65.526499999999999</v>
      </c>
      <c r="P1551">
        <v>392.8</v>
      </c>
      <c r="Q1551">
        <v>64.31</v>
      </c>
      <c r="R1551">
        <v>13.438000000000001</v>
      </c>
      <c r="T1551">
        <v>29.407</v>
      </c>
      <c r="U1551">
        <v>22.522300000000001</v>
      </c>
      <c r="V1551">
        <v>23.1556</v>
      </c>
      <c r="X1551">
        <v>27638.978019999999</v>
      </c>
      <c r="Y1551" s="2">
        <v>-1.4002025688966913E-2</v>
      </c>
      <c r="Z1551" s="2">
        <v>2.7674366777596937E-4</v>
      </c>
      <c r="AA1551" s="2">
        <v>-9.0493573422500972E-4</v>
      </c>
      <c r="AB1551" s="2">
        <v>1.3761435682841938E-3</v>
      </c>
      <c r="AC1551" s="2">
        <v>1.1003092248338397E-3</v>
      </c>
      <c r="AD1551" s="2">
        <v>-2.5021779628309204E-4</v>
      </c>
      <c r="AE1551" s="2" t="s">
        <v>19</v>
      </c>
      <c r="AF1551" s="2" t="s">
        <v>19</v>
      </c>
      <c r="AG1551" s="2" t="s">
        <v>19</v>
      </c>
      <c r="AH1551" s="2" t="s">
        <v>19</v>
      </c>
      <c r="AI1551" s="2">
        <v>-4.8642075395217699E-3</v>
      </c>
      <c r="AJ1551" s="2">
        <v>4.6670815183569303E-4</v>
      </c>
      <c r="AK1551" s="2">
        <v>3.4348864994027117E-3</v>
      </c>
      <c r="AL1551" s="2" t="s">
        <v>19</v>
      </c>
      <c r="AM1551" s="2">
        <v>9.5646875819044297E-4</v>
      </c>
      <c r="AN1551" s="2">
        <v>-3.3013377941222277E-3</v>
      </c>
      <c r="AO1551" s="2">
        <v>1.0781977074111992E-2</v>
      </c>
      <c r="AP1551" s="2" t="s">
        <v>19</v>
      </c>
      <c r="AQ1551" s="2">
        <v>1.0104233832564091E-3</v>
      </c>
      <c r="AV1551" s="52"/>
    </row>
    <row r="1552" spans="1:48" x14ac:dyDescent="0.3">
      <c r="A1552">
        <v>2007</v>
      </c>
      <c r="B1552" s="1">
        <v>39119</v>
      </c>
      <c r="C1552" s="4">
        <v>99</v>
      </c>
      <c r="D1552" s="4">
        <v>99</v>
      </c>
      <c r="E1552" s="4">
        <v>99</v>
      </c>
      <c r="F1552">
        <v>33.036949135845354</v>
      </c>
      <c r="G1552">
        <v>109.54810000000001</v>
      </c>
      <c r="H1552">
        <v>39.030299999999997</v>
      </c>
      <c r="I1552">
        <v>57.3628</v>
      </c>
      <c r="J1552">
        <v>58.210500000000003</v>
      </c>
      <c r="K1552">
        <v>65.600399999999993</v>
      </c>
      <c r="P1552">
        <v>393.68</v>
      </c>
      <c r="Q1552">
        <v>64.790000000000006</v>
      </c>
      <c r="R1552">
        <v>13.61</v>
      </c>
      <c r="T1552">
        <v>29.697299999999998</v>
      </c>
      <c r="U1552">
        <v>22.4102</v>
      </c>
      <c r="V1552">
        <v>23.2791</v>
      </c>
      <c r="X1552">
        <v>27234.020659999998</v>
      </c>
      <c r="Y1552" s="2">
        <v>7.3026673524290153E-3</v>
      </c>
      <c r="Z1552" s="2">
        <v>2.7575400916202142E-4</v>
      </c>
      <c r="AA1552" s="2">
        <v>-1.3586330769584931E-3</v>
      </c>
      <c r="AB1552" s="2">
        <v>5.4970095987323386E-3</v>
      </c>
      <c r="AC1552" s="2">
        <v>2.8080451354495217E-3</v>
      </c>
      <c r="AD1552" s="2">
        <v>1.1277879941702373E-3</v>
      </c>
      <c r="AE1552" s="2" t="s">
        <v>19</v>
      </c>
      <c r="AF1552" s="2" t="s">
        <v>19</v>
      </c>
      <c r="AG1552" s="2" t="s">
        <v>19</v>
      </c>
      <c r="AH1552" s="2" t="s">
        <v>19</v>
      </c>
      <c r="AI1552" s="2">
        <v>2.2403258655805391E-3</v>
      </c>
      <c r="AJ1552" s="2">
        <v>7.46384699113678E-3</v>
      </c>
      <c r="AK1552" s="2">
        <v>1.2799523738651564E-2</v>
      </c>
      <c r="AL1552" s="2" t="s">
        <v>19</v>
      </c>
      <c r="AM1552" s="2">
        <v>9.8717992314754088E-3</v>
      </c>
      <c r="AN1552" s="2">
        <v>-4.9772891756171278E-3</v>
      </c>
      <c r="AO1552" s="2">
        <v>5.3334830451381432E-3</v>
      </c>
      <c r="AP1552" s="2" t="s">
        <v>19</v>
      </c>
      <c r="AQ1552" s="2">
        <v>-1.4651676328515717E-2</v>
      </c>
      <c r="AV1552" s="52"/>
    </row>
    <row r="1553" spans="1:48" x14ac:dyDescent="0.3">
      <c r="A1553">
        <v>2007</v>
      </c>
      <c r="B1553" s="1">
        <v>39120</v>
      </c>
      <c r="C1553" s="4">
        <v>99</v>
      </c>
      <c r="D1553" s="4">
        <v>99</v>
      </c>
      <c r="E1553" s="4">
        <v>99</v>
      </c>
      <c r="F1553">
        <v>33.575362274123989</v>
      </c>
      <c r="G1553">
        <v>109.7901</v>
      </c>
      <c r="H1553">
        <v>39.384599999999999</v>
      </c>
      <c r="I1553">
        <v>57.532699999999998</v>
      </c>
      <c r="J1553">
        <v>58.338099999999997</v>
      </c>
      <c r="K1553">
        <v>65.633200000000002</v>
      </c>
      <c r="P1553">
        <v>386</v>
      </c>
      <c r="Q1553">
        <v>64.63</v>
      </c>
      <c r="R1553">
        <v>13.589</v>
      </c>
      <c r="T1553">
        <v>29.582699999999999</v>
      </c>
      <c r="U1553">
        <v>22.139600000000002</v>
      </c>
      <c r="V1553">
        <v>23.365500000000001</v>
      </c>
      <c r="X1553">
        <v>26870.90006</v>
      </c>
      <c r="Y1553" s="2">
        <v>1.629730203187707E-2</v>
      </c>
      <c r="Z1553" s="2">
        <v>2.209075282912254E-3</v>
      </c>
      <c r="AA1553" s="2">
        <v>9.0775628165811195E-3</v>
      </c>
      <c r="AB1553" s="2">
        <v>2.9618498399659465E-3</v>
      </c>
      <c r="AC1553" s="2">
        <v>2.1920443906167097E-3</v>
      </c>
      <c r="AD1553" s="2">
        <v>4.9999695123825738E-4</v>
      </c>
      <c r="AE1553" s="2" t="s">
        <v>19</v>
      </c>
      <c r="AF1553" s="2" t="s">
        <v>19</v>
      </c>
      <c r="AG1553" s="2" t="s">
        <v>19</v>
      </c>
      <c r="AH1553" s="2" t="s">
        <v>19</v>
      </c>
      <c r="AI1553" s="2">
        <v>-1.9508230034545826E-2</v>
      </c>
      <c r="AJ1553" s="2">
        <v>-2.4695169007564743E-3</v>
      </c>
      <c r="AK1553" s="2">
        <v>-1.5429831006612549E-3</v>
      </c>
      <c r="AL1553" s="2" t="s">
        <v>19</v>
      </c>
      <c r="AM1553" s="2">
        <v>-3.8589366710104489E-3</v>
      </c>
      <c r="AN1553" s="2">
        <v>-1.2074858769667296E-2</v>
      </c>
      <c r="AO1553" s="2">
        <v>3.7114836913798577E-3</v>
      </c>
      <c r="AP1553" s="2" t="s">
        <v>19</v>
      </c>
      <c r="AQ1553" s="2">
        <v>-1.3333345249801232E-2</v>
      </c>
      <c r="AV1553" s="52"/>
    </row>
    <row r="1554" spans="1:48" x14ac:dyDescent="0.3">
      <c r="A1554">
        <v>2007</v>
      </c>
      <c r="B1554" s="1">
        <v>39121</v>
      </c>
      <c r="C1554" s="4">
        <v>99</v>
      </c>
      <c r="D1554" s="4">
        <v>99</v>
      </c>
      <c r="E1554" s="4">
        <v>99</v>
      </c>
      <c r="F1554">
        <v>33.934023795231305</v>
      </c>
      <c r="G1554">
        <v>109.6464</v>
      </c>
      <c r="H1554">
        <v>39.375700000000002</v>
      </c>
      <c r="I1554">
        <v>57.578400000000002</v>
      </c>
      <c r="J1554">
        <v>58.3523</v>
      </c>
      <c r="K1554">
        <v>65.657899999999998</v>
      </c>
      <c r="P1554">
        <v>398</v>
      </c>
      <c r="Q1554">
        <v>65.52</v>
      </c>
      <c r="R1554">
        <v>13.749000000000001</v>
      </c>
      <c r="T1554">
        <v>29.424800000000001</v>
      </c>
      <c r="U1554">
        <v>22.652899999999999</v>
      </c>
      <c r="V1554">
        <v>23.408799999999999</v>
      </c>
      <c r="X1554">
        <v>27045.417440000001</v>
      </c>
      <c r="Y1554" s="2">
        <v>1.0682282984143088E-2</v>
      </c>
      <c r="Z1554" s="2">
        <v>-1.3088611814725537E-3</v>
      </c>
      <c r="AA1554" s="2">
        <v>-2.2597665077206397E-4</v>
      </c>
      <c r="AB1554" s="2">
        <v>7.9433087617997167E-4</v>
      </c>
      <c r="AC1554" s="2">
        <v>2.4340868146199846E-4</v>
      </c>
      <c r="AD1554" s="2">
        <v>3.7633392856051273E-4</v>
      </c>
      <c r="AE1554" s="2" t="s">
        <v>19</v>
      </c>
      <c r="AF1554" s="2" t="s">
        <v>19</v>
      </c>
      <c r="AG1554" s="2" t="s">
        <v>19</v>
      </c>
      <c r="AH1554" s="2" t="s">
        <v>19</v>
      </c>
      <c r="AI1554" s="2">
        <v>3.1088082901554515E-2</v>
      </c>
      <c r="AJ1554" s="2">
        <v>1.3770694723812538E-2</v>
      </c>
      <c r="AK1554" s="2">
        <v>1.1774229155935068E-2</v>
      </c>
      <c r="AL1554" s="2" t="s">
        <v>19</v>
      </c>
      <c r="AM1554" s="2">
        <v>-5.3375790580304505E-3</v>
      </c>
      <c r="AN1554" s="2">
        <v>2.3184700717266749E-2</v>
      </c>
      <c r="AO1554" s="2">
        <v>1.8531595728745742E-3</v>
      </c>
      <c r="AP1554" s="2" t="s">
        <v>19</v>
      </c>
      <c r="AQ1554" s="2">
        <v>6.4946607523499456E-3</v>
      </c>
      <c r="AV1554" s="52"/>
    </row>
    <row r="1555" spans="1:48" x14ac:dyDescent="0.3">
      <c r="A1555">
        <v>2007</v>
      </c>
      <c r="B1555" s="1">
        <v>39122</v>
      </c>
      <c r="C1555" s="4">
        <v>99</v>
      </c>
      <c r="D1555" s="4">
        <v>99</v>
      </c>
      <c r="E1555" s="4">
        <v>99</v>
      </c>
      <c r="F1555">
        <v>33.171738215919746</v>
      </c>
      <c r="G1555">
        <v>108.82989999999999</v>
      </c>
      <c r="H1555">
        <v>38.870800000000003</v>
      </c>
      <c r="I1555">
        <v>57.2517</v>
      </c>
      <c r="J1555">
        <v>58.1751</v>
      </c>
      <c r="K1555">
        <v>65.592200000000005</v>
      </c>
      <c r="P1555">
        <v>399.92</v>
      </c>
      <c r="Q1555">
        <v>66.12</v>
      </c>
      <c r="R1555">
        <v>13.805999999999999</v>
      </c>
      <c r="T1555">
        <v>29.0733</v>
      </c>
      <c r="U1555">
        <v>22.792899999999999</v>
      </c>
      <c r="V1555">
        <v>23.489000000000001</v>
      </c>
      <c r="X1555">
        <v>27567.982360000002</v>
      </c>
      <c r="Y1555" s="2">
        <v>-2.2463754487573651E-2</v>
      </c>
      <c r="Z1555" s="2">
        <v>-7.4466649155832121E-3</v>
      </c>
      <c r="AA1555" s="2">
        <v>-1.2822629185004986E-2</v>
      </c>
      <c r="AB1555" s="2">
        <v>-5.6740027510316926E-3</v>
      </c>
      <c r="AC1555" s="2">
        <v>-3.0367269156486021E-3</v>
      </c>
      <c r="AD1555" s="2">
        <v>-1.0006412023533251E-3</v>
      </c>
      <c r="AE1555" s="2" t="s">
        <v>19</v>
      </c>
      <c r="AF1555" s="2" t="s">
        <v>19</v>
      </c>
      <c r="AG1555" s="2" t="s">
        <v>19</v>
      </c>
      <c r="AH1555" s="2" t="s">
        <v>19</v>
      </c>
      <c r="AI1555" s="2">
        <v>4.8241206030150696E-3</v>
      </c>
      <c r="AJ1555" s="2">
        <v>9.157509157509347E-3</v>
      </c>
      <c r="AK1555" s="2">
        <v>4.1457560549857941E-3</v>
      </c>
      <c r="AL1555" s="2" t="s">
        <v>19</v>
      </c>
      <c r="AM1555" s="2">
        <v>-1.194570566325015E-2</v>
      </c>
      <c r="AN1555" s="2">
        <v>6.1802241655593004E-3</v>
      </c>
      <c r="AO1555" s="2">
        <v>3.4260619937802606E-3</v>
      </c>
      <c r="AP1555" s="2" t="s">
        <v>19</v>
      </c>
      <c r="AQ1555" s="2">
        <v>1.9321754643251809E-2</v>
      </c>
      <c r="AV1555" s="52"/>
    </row>
    <row r="1556" spans="1:48" x14ac:dyDescent="0.3">
      <c r="A1556">
        <v>2007</v>
      </c>
      <c r="B1556" s="1">
        <v>39125</v>
      </c>
      <c r="C1556" s="4">
        <v>99</v>
      </c>
      <c r="D1556" s="4">
        <v>99</v>
      </c>
      <c r="E1556" s="4">
        <v>99</v>
      </c>
      <c r="F1556">
        <v>33.302682228868548</v>
      </c>
      <c r="G1556">
        <v>108.4594</v>
      </c>
      <c r="H1556">
        <v>38.720199999999998</v>
      </c>
      <c r="I1556">
        <v>57.121099999999998</v>
      </c>
      <c r="J1556">
        <v>58.097099999999998</v>
      </c>
      <c r="K1556">
        <v>65.592200000000005</v>
      </c>
      <c r="P1556">
        <v>386.96</v>
      </c>
      <c r="Q1556">
        <v>65.67</v>
      </c>
      <c r="R1556">
        <v>13.595000000000001</v>
      </c>
      <c r="T1556">
        <v>28.874600000000001</v>
      </c>
      <c r="U1556">
        <v>22.363600000000002</v>
      </c>
      <c r="V1556">
        <v>23.4026</v>
      </c>
      <c r="X1556">
        <v>28048.593659999999</v>
      </c>
      <c r="Y1556" s="2">
        <v>3.947457082184469E-3</v>
      </c>
      <c r="Z1556" s="2">
        <v>-3.4043952994534665E-3</v>
      </c>
      <c r="AA1556" s="2">
        <v>-3.8743735657615908E-3</v>
      </c>
      <c r="AB1556" s="2">
        <v>-2.2811549700707534E-3</v>
      </c>
      <c r="AC1556" s="2">
        <v>-1.3407798181697128E-3</v>
      </c>
      <c r="AD1556" s="2">
        <v>0</v>
      </c>
      <c r="AE1556" s="2" t="s">
        <v>19</v>
      </c>
      <c r="AF1556" s="2" t="s">
        <v>19</v>
      </c>
      <c r="AG1556" s="2" t="s">
        <v>19</v>
      </c>
      <c r="AH1556" s="2" t="s">
        <v>19</v>
      </c>
      <c r="AI1556" s="2">
        <v>-3.2406481296259337E-2</v>
      </c>
      <c r="AJ1556" s="2">
        <v>-6.8058076225046005E-3</v>
      </c>
      <c r="AK1556" s="2">
        <v>-1.5283210198464348E-2</v>
      </c>
      <c r="AL1556" s="2" t="s">
        <v>19</v>
      </c>
      <c r="AM1556" s="2">
        <v>-6.8344494776994003E-3</v>
      </c>
      <c r="AN1556" s="2">
        <v>-1.8834812595150185E-2</v>
      </c>
      <c r="AO1556" s="2">
        <v>-3.6783175103239918E-3</v>
      </c>
      <c r="AP1556" s="2" t="s">
        <v>19</v>
      </c>
      <c r="AQ1556" s="2">
        <v>1.7433676999784486E-2</v>
      </c>
      <c r="AV1556" s="52"/>
    </row>
    <row r="1557" spans="1:48" x14ac:dyDescent="0.3">
      <c r="A1557">
        <v>2007</v>
      </c>
      <c r="B1557" s="1">
        <v>39126</v>
      </c>
      <c r="C1557" s="4">
        <v>99</v>
      </c>
      <c r="D1557" s="4">
        <v>99</v>
      </c>
      <c r="E1557" s="4">
        <v>99</v>
      </c>
      <c r="F1557">
        <v>33.315202232799003</v>
      </c>
      <c r="G1557">
        <v>109.3742</v>
      </c>
      <c r="H1557">
        <v>38.853099999999998</v>
      </c>
      <c r="I1557">
        <v>56.996899999999997</v>
      </c>
      <c r="J1557">
        <v>58.054600000000001</v>
      </c>
      <c r="K1557">
        <v>65.584000000000003</v>
      </c>
      <c r="P1557">
        <v>394.88</v>
      </c>
      <c r="Q1557">
        <v>65.84</v>
      </c>
      <c r="R1557">
        <v>13.801</v>
      </c>
      <c r="T1557">
        <v>29.333100000000002</v>
      </c>
      <c r="U1557">
        <v>22.7743</v>
      </c>
      <c r="V1557">
        <v>23.606400000000001</v>
      </c>
      <c r="X1557">
        <v>27016.64601</v>
      </c>
      <c r="Y1557" s="2">
        <v>3.7594581254474235E-4</v>
      </c>
      <c r="Z1557" s="2">
        <v>8.4344925382215941E-3</v>
      </c>
      <c r="AA1557" s="2">
        <v>3.4323169818337718E-3</v>
      </c>
      <c r="AB1557" s="2">
        <v>-2.1743278753385553E-3</v>
      </c>
      <c r="AC1557" s="2">
        <v>-7.3153393198621686E-4</v>
      </c>
      <c r="AD1557" s="2">
        <v>-1.2501486457239253E-4</v>
      </c>
      <c r="AE1557" s="2" t="s">
        <v>19</v>
      </c>
      <c r="AF1557" s="2" t="s">
        <v>19</v>
      </c>
      <c r="AG1557" s="2" t="s">
        <v>19</v>
      </c>
      <c r="AH1557" s="2" t="s">
        <v>19</v>
      </c>
      <c r="AI1557" s="2">
        <v>2.0467231755220139E-2</v>
      </c>
      <c r="AJ1557" s="2">
        <v>2.5887010811633804E-3</v>
      </c>
      <c r="AK1557" s="2">
        <v>1.5152629643251148E-2</v>
      </c>
      <c r="AL1557" s="2" t="s">
        <v>19</v>
      </c>
      <c r="AM1557" s="2">
        <v>1.5879007847727777E-2</v>
      </c>
      <c r="AN1557" s="2">
        <v>1.8364664007583631E-2</v>
      </c>
      <c r="AO1557" s="2">
        <v>8.7084341056122838E-3</v>
      </c>
      <c r="AP1557" s="2" t="s">
        <v>19</v>
      </c>
      <c r="AQ1557" s="2">
        <v>-3.6791422147900987E-2</v>
      </c>
      <c r="AV1557" s="52"/>
    </row>
    <row r="1558" spans="1:48" x14ac:dyDescent="0.3">
      <c r="A1558">
        <v>2007</v>
      </c>
      <c r="B1558" s="1">
        <v>39127</v>
      </c>
      <c r="C1558" s="4">
        <v>99</v>
      </c>
      <c r="D1558" s="4">
        <v>99</v>
      </c>
      <c r="E1558" s="4">
        <v>99</v>
      </c>
      <c r="F1558">
        <v>33.565208539348959</v>
      </c>
      <c r="G1558">
        <v>110.0925</v>
      </c>
      <c r="H1558">
        <v>39.508600000000001</v>
      </c>
      <c r="I1558">
        <v>57.539200000000001</v>
      </c>
      <c r="J1558">
        <v>58.387700000000002</v>
      </c>
      <c r="K1558">
        <v>65.731800000000007</v>
      </c>
      <c r="P1558">
        <v>387.6</v>
      </c>
      <c r="Q1558">
        <v>66.37</v>
      </c>
      <c r="R1558">
        <v>14.022</v>
      </c>
      <c r="T1558">
        <v>29.964700000000001</v>
      </c>
      <c r="U1558">
        <v>22.466200000000001</v>
      </c>
      <c r="V1558">
        <v>23.773099999999999</v>
      </c>
      <c r="X1558">
        <v>26205.469379999999</v>
      </c>
      <c r="Y1558" s="2">
        <v>7.5042710172661398E-3</v>
      </c>
      <c r="Z1558" s="2">
        <v>6.5673623212787469E-3</v>
      </c>
      <c r="AA1558" s="2">
        <v>1.687124064746448E-2</v>
      </c>
      <c r="AB1558" s="2">
        <v>9.5145525458402158E-3</v>
      </c>
      <c r="AC1558" s="2">
        <v>5.7377020942355195E-3</v>
      </c>
      <c r="AD1558" s="2">
        <v>2.2535984386435892E-3</v>
      </c>
      <c r="AE1558" s="2" t="s">
        <v>19</v>
      </c>
      <c r="AF1558" s="2" t="s">
        <v>19</v>
      </c>
      <c r="AG1558" s="2" t="s">
        <v>19</v>
      </c>
      <c r="AH1558" s="2" t="s">
        <v>19</v>
      </c>
      <c r="AI1558" s="2">
        <v>-1.8435980551053444E-2</v>
      </c>
      <c r="AJ1558" s="2">
        <v>8.0498177399757065E-3</v>
      </c>
      <c r="AK1558" s="2">
        <v>1.6013332367219801E-2</v>
      </c>
      <c r="AL1558" s="2" t="s">
        <v>19</v>
      </c>
      <c r="AM1558" s="2">
        <v>2.1531989459006917E-2</v>
      </c>
      <c r="AN1558" s="2">
        <v>-1.3528407020193756E-2</v>
      </c>
      <c r="AO1558" s="2">
        <v>7.0616442998507889E-3</v>
      </c>
      <c r="AP1558" s="2" t="s">
        <v>19</v>
      </c>
      <c r="AQ1558" s="2">
        <v>-3.002506786740855E-2</v>
      </c>
      <c r="AV1558" s="52"/>
    </row>
    <row r="1559" spans="1:48" x14ac:dyDescent="0.3">
      <c r="A1559">
        <v>2007</v>
      </c>
      <c r="B1559" s="1">
        <v>39128</v>
      </c>
      <c r="C1559" s="4">
        <v>99</v>
      </c>
      <c r="D1559" s="4">
        <v>99</v>
      </c>
      <c r="E1559" s="4">
        <v>99</v>
      </c>
      <c r="F1559">
        <v>33.422030437269072</v>
      </c>
      <c r="G1559">
        <v>110.2362</v>
      </c>
      <c r="H1559">
        <v>39.738900000000001</v>
      </c>
      <c r="I1559">
        <v>57.709099999999999</v>
      </c>
      <c r="J1559">
        <v>58.479900000000001</v>
      </c>
      <c r="K1559">
        <v>65.764600000000002</v>
      </c>
      <c r="P1559">
        <v>386.8</v>
      </c>
      <c r="Q1559">
        <v>66.41</v>
      </c>
      <c r="R1559">
        <v>13.952</v>
      </c>
      <c r="T1559">
        <v>29.982500000000002</v>
      </c>
      <c r="U1559">
        <v>22.466200000000001</v>
      </c>
      <c r="V1559">
        <v>23.569299999999998</v>
      </c>
      <c r="X1559">
        <v>26015.678230000001</v>
      </c>
      <c r="Y1559" s="2">
        <v>-4.2656699693087718E-3</v>
      </c>
      <c r="Z1559" s="2">
        <v>1.3052660262959925E-3</v>
      </c>
      <c r="AA1559" s="2">
        <v>5.8291106240160317E-3</v>
      </c>
      <c r="AB1559" s="2">
        <v>2.9527695901228057E-3</v>
      </c>
      <c r="AC1559" s="2">
        <v>1.5790997076439162E-3</v>
      </c>
      <c r="AD1559" s="2">
        <v>4.9899744111669975E-4</v>
      </c>
      <c r="AE1559" s="2" t="s">
        <v>19</v>
      </c>
      <c r="AF1559" s="2" t="s">
        <v>19</v>
      </c>
      <c r="AG1559" s="2" t="s">
        <v>19</v>
      </c>
      <c r="AH1559" s="2" t="s">
        <v>19</v>
      </c>
      <c r="AI1559" s="2">
        <v>-2.0639834881320818E-3</v>
      </c>
      <c r="AJ1559" s="2">
        <v>6.0268193460899511E-4</v>
      </c>
      <c r="AK1559" s="2">
        <v>-4.9921551847097456E-3</v>
      </c>
      <c r="AL1559" s="2" t="s">
        <v>19</v>
      </c>
      <c r="AM1559" s="2">
        <v>5.9403231135313206E-4</v>
      </c>
      <c r="AN1559" s="2">
        <v>0</v>
      </c>
      <c r="AO1559" s="2">
        <v>-8.5727145387013426E-3</v>
      </c>
      <c r="AP1559" s="2" t="s">
        <v>19</v>
      </c>
      <c r="AQ1559" s="2">
        <v>-7.2424251307189325E-3</v>
      </c>
      <c r="AV1559" s="52"/>
    </row>
    <row r="1560" spans="1:48" x14ac:dyDescent="0.3">
      <c r="A1560">
        <v>2007</v>
      </c>
      <c r="B1560" s="1">
        <v>39129</v>
      </c>
      <c r="C1560" s="4">
        <v>99</v>
      </c>
      <c r="D1560" s="4">
        <v>99</v>
      </c>
      <c r="E1560" s="4">
        <v>99</v>
      </c>
      <c r="F1560">
        <v>33.731615698153128</v>
      </c>
      <c r="G1560">
        <v>110.1832</v>
      </c>
      <c r="H1560">
        <v>39.606099999999998</v>
      </c>
      <c r="I1560">
        <v>57.9116</v>
      </c>
      <c r="J1560">
        <v>58.543599999999998</v>
      </c>
      <c r="K1560">
        <v>65.781099999999995</v>
      </c>
      <c r="P1560">
        <v>394.8</v>
      </c>
      <c r="Q1560">
        <v>66.36</v>
      </c>
      <c r="R1560">
        <v>13.901</v>
      </c>
      <c r="T1560">
        <v>30.051300000000001</v>
      </c>
      <c r="U1560">
        <v>22.8583</v>
      </c>
      <c r="V1560">
        <v>23.612500000000001</v>
      </c>
      <c r="X1560">
        <v>26030.579989999998</v>
      </c>
      <c r="Y1560" s="2">
        <v>9.262910027717508E-3</v>
      </c>
      <c r="Z1560" s="2">
        <v>-4.8078580357446832E-4</v>
      </c>
      <c r="AA1560" s="2">
        <v>-3.3418136888541117E-3</v>
      </c>
      <c r="AB1560" s="2">
        <v>3.5089786532800371E-3</v>
      </c>
      <c r="AC1560" s="2">
        <v>1.0892631485348581E-3</v>
      </c>
      <c r="AD1560" s="2">
        <v>2.5089485832796576E-4</v>
      </c>
      <c r="AE1560" s="2" t="s">
        <v>19</v>
      </c>
      <c r="AF1560" s="2" t="s">
        <v>19</v>
      </c>
      <c r="AG1560" s="2" t="s">
        <v>19</v>
      </c>
      <c r="AH1560" s="2" t="s">
        <v>19</v>
      </c>
      <c r="AI1560" s="2">
        <v>2.0682523267838704E-2</v>
      </c>
      <c r="AJ1560" s="2">
        <v>-7.5289865984029536E-4</v>
      </c>
      <c r="AK1560" s="2">
        <v>-3.6553899082568675E-3</v>
      </c>
      <c r="AL1560" s="2" t="s">
        <v>19</v>
      </c>
      <c r="AM1560" s="2">
        <v>2.2946718919369946E-3</v>
      </c>
      <c r="AN1560" s="2">
        <v>1.7452884778021982E-2</v>
      </c>
      <c r="AO1560" s="2">
        <v>1.8328927885002955E-3</v>
      </c>
      <c r="AP1560" s="2" t="s">
        <v>19</v>
      </c>
      <c r="AQ1560" s="2">
        <v>5.7279921239228315E-4</v>
      </c>
      <c r="AV1560" s="52"/>
    </row>
    <row r="1561" spans="1:48" x14ac:dyDescent="0.3">
      <c r="A1561">
        <v>2007</v>
      </c>
      <c r="B1561" s="1">
        <v>39133</v>
      </c>
      <c r="C1561" s="4">
        <v>99</v>
      </c>
      <c r="D1561" s="4">
        <v>99</v>
      </c>
      <c r="E1561" s="4">
        <v>99</v>
      </c>
      <c r="F1561">
        <v>34.359738661037859</v>
      </c>
      <c r="G1561">
        <v>110.41759999999999</v>
      </c>
      <c r="H1561">
        <v>39.907200000000003</v>
      </c>
      <c r="I1561">
        <v>58.042299999999997</v>
      </c>
      <c r="J1561">
        <v>58.6145</v>
      </c>
      <c r="K1561">
        <v>65.772800000000004</v>
      </c>
      <c r="P1561">
        <v>389.36</v>
      </c>
      <c r="Q1561">
        <v>65.31</v>
      </c>
      <c r="R1561">
        <v>13.79</v>
      </c>
      <c r="S1561">
        <v>23.930900000000001</v>
      </c>
      <c r="T1561">
        <v>30.130199999999999</v>
      </c>
      <c r="U1561">
        <v>22.606300000000001</v>
      </c>
      <c r="V1561">
        <v>23.674299999999999</v>
      </c>
      <c r="X1561">
        <v>25585.137330000001</v>
      </c>
      <c r="Y1561" s="2">
        <v>1.8621194090003845E-2</v>
      </c>
      <c r="Z1561" s="2">
        <v>2.1273660594354205E-3</v>
      </c>
      <c r="AA1561" s="2">
        <v>7.6023642822697912E-3</v>
      </c>
      <c r="AB1561" s="2">
        <v>2.2568880845978967E-3</v>
      </c>
      <c r="AC1561" s="2">
        <v>1.2110632075923444E-3</v>
      </c>
      <c r="AD1561" s="2">
        <v>-1.2617605968878731E-4</v>
      </c>
      <c r="AE1561" s="2" t="s">
        <v>19</v>
      </c>
      <c r="AF1561" s="2" t="s">
        <v>19</v>
      </c>
      <c r="AG1561" s="2" t="s">
        <v>19</v>
      </c>
      <c r="AH1561" s="2" t="s">
        <v>19</v>
      </c>
      <c r="AI1561" s="2">
        <v>-1.3779128672745666E-2</v>
      </c>
      <c r="AJ1561" s="2">
        <v>-1.5822784810126556E-2</v>
      </c>
      <c r="AK1561" s="2">
        <v>-7.9850370476944876E-3</v>
      </c>
      <c r="AL1561" s="2" t="s">
        <v>19</v>
      </c>
      <c r="AM1561" s="2">
        <v>2.6255103772547805E-3</v>
      </c>
      <c r="AN1561" s="2">
        <v>-1.102444188762941E-2</v>
      </c>
      <c r="AO1561" s="2">
        <v>2.6172578083640818E-3</v>
      </c>
      <c r="AP1561" s="2" t="s">
        <v>19</v>
      </c>
      <c r="AQ1561" s="2">
        <v>-1.711228332872794E-2</v>
      </c>
      <c r="AV1561" s="52"/>
    </row>
    <row r="1562" spans="1:48" x14ac:dyDescent="0.3">
      <c r="A1562">
        <v>2007</v>
      </c>
      <c r="B1562" s="1">
        <v>39134</v>
      </c>
      <c r="C1562" s="4">
        <v>99</v>
      </c>
      <c r="D1562" s="4">
        <v>99</v>
      </c>
      <c r="E1562" s="4">
        <v>99</v>
      </c>
      <c r="F1562">
        <v>34.662459963080863</v>
      </c>
      <c r="G1562">
        <v>110.3723</v>
      </c>
      <c r="H1562">
        <v>40.031300000000002</v>
      </c>
      <c r="I1562">
        <v>57.944299999999998</v>
      </c>
      <c r="J1562">
        <v>58.607399999999998</v>
      </c>
      <c r="K1562">
        <v>65.813900000000004</v>
      </c>
      <c r="P1562">
        <v>398.88</v>
      </c>
      <c r="Q1562">
        <v>67.349999999999994</v>
      </c>
      <c r="R1562">
        <v>14.183999999999999</v>
      </c>
      <c r="S1562">
        <v>23.9786</v>
      </c>
      <c r="T1562">
        <v>30.214300000000001</v>
      </c>
      <c r="U1562">
        <v>23.0916</v>
      </c>
      <c r="V1562">
        <v>23.575500000000002</v>
      </c>
      <c r="X1562">
        <v>25326.177189999999</v>
      </c>
      <c r="Y1562" s="2">
        <v>8.8103493751618966E-3</v>
      </c>
      <c r="Z1562" s="2">
        <v>-4.102606830794775E-4</v>
      </c>
      <c r="AA1562" s="2">
        <v>3.1097145377274593E-3</v>
      </c>
      <c r="AB1562" s="2">
        <v>-1.6884237874791319E-3</v>
      </c>
      <c r="AC1562" s="2">
        <v>-1.2113043700789916E-4</v>
      </c>
      <c r="AD1562" s="2">
        <v>6.2487836917379802E-4</v>
      </c>
      <c r="AE1562" s="2" t="s">
        <v>19</v>
      </c>
      <c r="AF1562" s="2" t="s">
        <v>19</v>
      </c>
      <c r="AG1562" s="2" t="s">
        <v>19</v>
      </c>
      <c r="AH1562" s="2" t="s">
        <v>19</v>
      </c>
      <c r="AI1562" s="2">
        <v>2.4450380110951242E-2</v>
      </c>
      <c r="AJ1562" s="2">
        <v>3.1235645383555166E-2</v>
      </c>
      <c r="AK1562" s="2">
        <v>2.8571428571428692E-2</v>
      </c>
      <c r="AL1562" s="2">
        <v>1.9932388669041678E-3</v>
      </c>
      <c r="AM1562" s="2">
        <v>2.7912194409596136E-3</v>
      </c>
      <c r="AN1562" s="2">
        <v>2.1467467033525978E-2</v>
      </c>
      <c r="AO1562" s="2">
        <v>-4.1733018505297759E-3</v>
      </c>
      <c r="AP1562" s="2" t="s">
        <v>19</v>
      </c>
      <c r="AQ1562" s="2">
        <v>-1.012150674275869E-2</v>
      </c>
      <c r="AV1562" s="52"/>
    </row>
    <row r="1563" spans="1:48" x14ac:dyDescent="0.3">
      <c r="A1563">
        <v>2007</v>
      </c>
      <c r="B1563" s="1">
        <v>39135</v>
      </c>
      <c r="C1563" s="4">
        <v>99</v>
      </c>
      <c r="D1563" s="4">
        <v>99</v>
      </c>
      <c r="E1563" s="4">
        <v>99</v>
      </c>
      <c r="F1563">
        <v>34.771270617778534</v>
      </c>
      <c r="G1563">
        <v>110.2891</v>
      </c>
      <c r="H1563">
        <v>40.234999999999999</v>
      </c>
      <c r="I1563">
        <v>57.630699999999997</v>
      </c>
      <c r="J1563">
        <v>58.458599999999997</v>
      </c>
      <c r="K1563">
        <v>65.772800000000004</v>
      </c>
      <c r="P1563">
        <v>402.64</v>
      </c>
      <c r="Q1563">
        <v>67.150000000000006</v>
      </c>
      <c r="R1563">
        <v>14.185</v>
      </c>
      <c r="S1563">
        <v>23.9786</v>
      </c>
      <c r="T1563">
        <v>30.1812</v>
      </c>
      <c r="U1563">
        <v>23.408999999999999</v>
      </c>
      <c r="V1563">
        <v>23.606400000000001</v>
      </c>
      <c r="X1563">
        <v>25145.579870000001</v>
      </c>
      <c r="Y1563" s="2">
        <v>3.1391498126089878E-3</v>
      </c>
      <c r="Z1563" s="2">
        <v>-7.5381232428783917E-4</v>
      </c>
      <c r="AA1563" s="2">
        <v>5.0885182344815316E-3</v>
      </c>
      <c r="AB1563" s="2">
        <v>-5.4120940282306185E-3</v>
      </c>
      <c r="AC1563" s="2">
        <v>-2.5389285312094056E-3</v>
      </c>
      <c r="AD1563" s="2">
        <v>-6.2448814004334441E-4</v>
      </c>
      <c r="AE1563" s="2" t="s">
        <v>19</v>
      </c>
      <c r="AF1563" s="2" t="s">
        <v>19</v>
      </c>
      <c r="AG1563" s="2" t="s">
        <v>19</v>
      </c>
      <c r="AH1563" s="2" t="s">
        <v>19</v>
      </c>
      <c r="AI1563" s="2">
        <v>9.4263939029282096E-3</v>
      </c>
      <c r="AJ1563" s="2">
        <v>-2.9695619896064063E-3</v>
      </c>
      <c r="AK1563" s="2">
        <v>7.0501974055448002E-5</v>
      </c>
      <c r="AL1563" s="2">
        <v>0</v>
      </c>
      <c r="AM1563" s="2">
        <v>-1.0955077562611049E-3</v>
      </c>
      <c r="AN1563" s="2">
        <v>1.3745258015901873E-2</v>
      </c>
      <c r="AO1563" s="2">
        <v>1.3106827002609123E-3</v>
      </c>
      <c r="AP1563" s="2" t="s">
        <v>19</v>
      </c>
      <c r="AQ1563" s="2">
        <v>-7.1308558984300996E-3</v>
      </c>
      <c r="AV1563" s="52"/>
    </row>
    <row r="1564" spans="1:48" x14ac:dyDescent="0.3">
      <c r="A1564">
        <v>2007</v>
      </c>
      <c r="B1564" s="1">
        <v>39136</v>
      </c>
      <c r="C1564" s="4">
        <v>99</v>
      </c>
      <c r="D1564" s="4">
        <v>99</v>
      </c>
      <c r="E1564" s="4">
        <v>99</v>
      </c>
      <c r="F1564">
        <v>34.505704499598863</v>
      </c>
      <c r="G1564">
        <v>109.85809999999999</v>
      </c>
      <c r="H1564">
        <v>40.093299999999999</v>
      </c>
      <c r="I1564">
        <v>58.042299999999997</v>
      </c>
      <c r="J1564">
        <v>58.692500000000003</v>
      </c>
      <c r="K1564">
        <v>65.846800000000002</v>
      </c>
      <c r="P1564">
        <v>403.68</v>
      </c>
      <c r="Q1564">
        <v>67.72</v>
      </c>
      <c r="R1564">
        <v>14.528</v>
      </c>
      <c r="S1564">
        <v>23.902200000000001</v>
      </c>
      <c r="T1564">
        <v>29.926500000000001</v>
      </c>
      <c r="U1564">
        <v>23.558299999999999</v>
      </c>
      <c r="V1564">
        <v>23.8781</v>
      </c>
      <c r="X1564">
        <v>26081.791659999999</v>
      </c>
      <c r="Y1564" s="2">
        <v>-7.6375154965975245E-3</v>
      </c>
      <c r="Z1564" s="2">
        <v>-3.9079111172365399E-3</v>
      </c>
      <c r="AA1564" s="2">
        <v>-3.5218093699515007E-3</v>
      </c>
      <c r="AB1564" s="2">
        <v>7.1420267322799269E-3</v>
      </c>
      <c r="AC1564" s="2">
        <v>4.0011221616667036E-3</v>
      </c>
      <c r="AD1564" s="2">
        <v>1.1250851415782748E-3</v>
      </c>
      <c r="AE1564" s="2" t="s">
        <v>19</v>
      </c>
      <c r="AF1564" s="2" t="s">
        <v>19</v>
      </c>
      <c r="AG1564" s="2" t="s">
        <v>19</v>
      </c>
      <c r="AH1564" s="2" t="s">
        <v>19</v>
      </c>
      <c r="AI1564" s="2">
        <v>2.5829525134115627E-3</v>
      </c>
      <c r="AJ1564" s="2">
        <v>8.4884586746090118E-3</v>
      </c>
      <c r="AK1564" s="2">
        <v>2.4180472329925928E-2</v>
      </c>
      <c r="AL1564" s="2">
        <v>-3.1861743387854302E-3</v>
      </c>
      <c r="AM1564" s="2">
        <v>-8.43902826925369E-3</v>
      </c>
      <c r="AN1564" s="2">
        <v>6.3778888461702987E-3</v>
      </c>
      <c r="AO1564" s="2">
        <v>1.1509590619493082E-2</v>
      </c>
      <c r="AP1564" s="2" t="s">
        <v>19</v>
      </c>
      <c r="AQ1564" s="2">
        <v>3.7231664365670492E-2</v>
      </c>
      <c r="AV1564" s="52"/>
    </row>
    <row r="1565" spans="1:48" x14ac:dyDescent="0.3">
      <c r="A1565">
        <v>2007</v>
      </c>
      <c r="B1565" s="1">
        <v>39139</v>
      </c>
      <c r="C1565" s="4">
        <v>99</v>
      </c>
      <c r="D1565" s="4">
        <v>99</v>
      </c>
      <c r="E1565" s="4">
        <v>99</v>
      </c>
      <c r="F1565">
        <v>34.23536180335703</v>
      </c>
      <c r="G1565">
        <v>109.7598</v>
      </c>
      <c r="H1565">
        <v>39.898400000000002</v>
      </c>
      <c r="I1565">
        <v>58.427700000000002</v>
      </c>
      <c r="J1565">
        <v>58.876800000000003</v>
      </c>
      <c r="K1565">
        <v>65.896000000000001</v>
      </c>
      <c r="P1565">
        <v>407.2</v>
      </c>
      <c r="Q1565">
        <v>68.099999999999994</v>
      </c>
      <c r="R1565">
        <v>14.699</v>
      </c>
      <c r="S1565">
        <v>23.902200000000001</v>
      </c>
      <c r="T1565">
        <v>29.913799999999998</v>
      </c>
      <c r="U1565">
        <v>23.6236</v>
      </c>
      <c r="V1565">
        <v>24.446100000000001</v>
      </c>
      <c r="X1565">
        <v>25816.549070000001</v>
      </c>
      <c r="Y1565" s="2">
        <v>-7.8347247263123032E-3</v>
      </c>
      <c r="Z1565" s="2">
        <v>-8.9479064356656757E-4</v>
      </c>
      <c r="AA1565" s="2">
        <v>-4.8611613411716492E-3</v>
      </c>
      <c r="AB1565" s="2">
        <v>6.6399849764742225E-3</v>
      </c>
      <c r="AC1565" s="2">
        <v>3.1400945606339103E-3</v>
      </c>
      <c r="AD1565" s="2">
        <v>7.4718892945435655E-4</v>
      </c>
      <c r="AE1565" s="2" t="s">
        <v>19</v>
      </c>
      <c r="AF1565" s="2" t="s">
        <v>19</v>
      </c>
      <c r="AG1565" s="2" t="s">
        <v>19</v>
      </c>
      <c r="AH1565" s="2" t="s">
        <v>19</v>
      </c>
      <c r="AI1565" s="2">
        <v>8.7197780420134041E-3</v>
      </c>
      <c r="AJ1565" s="2">
        <v>5.6113408151210464E-3</v>
      </c>
      <c r="AK1565" s="2">
        <v>1.1770374449339149E-2</v>
      </c>
      <c r="AL1565" s="2">
        <v>0</v>
      </c>
      <c r="AM1565" s="2">
        <v>-4.2437304729925351E-4</v>
      </c>
      <c r="AN1565" s="2">
        <v>2.7718468650115291E-3</v>
      </c>
      <c r="AO1565" s="2">
        <v>2.3787487279138597E-2</v>
      </c>
      <c r="AP1565" s="2" t="s">
        <v>19</v>
      </c>
      <c r="AQ1565" s="2">
        <v>-1.0169646067941907E-2</v>
      </c>
      <c r="AV1565" s="52"/>
    </row>
    <row r="1566" spans="1:48" x14ac:dyDescent="0.3">
      <c r="A1566">
        <v>2007</v>
      </c>
      <c r="B1566" s="1">
        <v>39140</v>
      </c>
      <c r="C1566" s="4">
        <v>99</v>
      </c>
      <c r="D1566" s="4">
        <v>99</v>
      </c>
      <c r="E1566" s="4">
        <v>99</v>
      </c>
      <c r="F1566">
        <v>32.671754413830797</v>
      </c>
      <c r="G1566">
        <v>105.4729</v>
      </c>
      <c r="H1566">
        <v>38.259599999999999</v>
      </c>
      <c r="I1566">
        <v>59.165999999999997</v>
      </c>
      <c r="J1566">
        <v>59.372900000000001</v>
      </c>
      <c r="K1566">
        <v>66.052099999999996</v>
      </c>
      <c r="P1566">
        <v>399.6</v>
      </c>
      <c r="Q1566">
        <v>65.41</v>
      </c>
      <c r="R1566">
        <v>14.039</v>
      </c>
      <c r="S1566">
        <v>23.768599999999999</v>
      </c>
      <c r="T1566">
        <v>27.4815</v>
      </c>
      <c r="U1566">
        <v>23.175599999999999</v>
      </c>
      <c r="V1566">
        <v>23.556999999999999</v>
      </c>
      <c r="X1566">
        <v>32150.421040000001</v>
      </c>
      <c r="Y1566" s="2">
        <v>-4.5672290496223344E-2</v>
      </c>
      <c r="Z1566" s="2">
        <v>-3.9057104695890521E-2</v>
      </c>
      <c r="AA1566" s="2">
        <v>-4.1074328795139725E-2</v>
      </c>
      <c r="AB1566" s="2">
        <v>1.2636129780908556E-2</v>
      </c>
      <c r="AC1566" s="2">
        <v>8.4260693515951779E-3</v>
      </c>
      <c r="AD1566" s="2">
        <v>2.3688843025373441E-3</v>
      </c>
      <c r="AE1566" s="2" t="s">
        <v>19</v>
      </c>
      <c r="AF1566" s="2" t="s">
        <v>19</v>
      </c>
      <c r="AG1566" s="2" t="s">
        <v>19</v>
      </c>
      <c r="AH1566" s="2" t="s">
        <v>19</v>
      </c>
      <c r="AI1566" s="2">
        <v>-1.8664047151276897E-2</v>
      </c>
      <c r="AJ1566" s="2">
        <v>-3.9500734214390598E-2</v>
      </c>
      <c r="AK1566" s="2">
        <v>-4.4901013674399581E-2</v>
      </c>
      <c r="AL1566" s="2">
        <v>-5.5894436495386168E-3</v>
      </c>
      <c r="AM1566" s="2">
        <v>-8.1310298256991653E-2</v>
      </c>
      <c r="AN1566" s="2">
        <v>-1.8964086760696941E-2</v>
      </c>
      <c r="AO1566" s="2">
        <v>-3.6369809499265826E-2</v>
      </c>
      <c r="AP1566" s="2" t="s">
        <v>19</v>
      </c>
      <c r="AQ1566" s="2">
        <v>0.2453415424666594</v>
      </c>
      <c r="AV1566" s="52"/>
    </row>
    <row r="1567" spans="1:48" x14ac:dyDescent="0.3">
      <c r="A1567">
        <v>2007</v>
      </c>
      <c r="B1567" s="1">
        <v>39141</v>
      </c>
      <c r="C1567" s="4">
        <v>99</v>
      </c>
      <c r="D1567" s="4">
        <v>99</v>
      </c>
      <c r="E1567" s="4">
        <v>99</v>
      </c>
      <c r="F1567">
        <v>32.974652597934252</v>
      </c>
      <c r="G1567">
        <v>106.55410000000001</v>
      </c>
      <c r="H1567">
        <v>38.383600000000001</v>
      </c>
      <c r="I1567">
        <v>58.898099999999999</v>
      </c>
      <c r="J1567">
        <v>59.167299999999997</v>
      </c>
      <c r="K1567">
        <v>66.002799999999993</v>
      </c>
      <c r="P1567">
        <v>409.44</v>
      </c>
      <c r="Q1567">
        <v>66.48</v>
      </c>
      <c r="R1567">
        <v>14.125</v>
      </c>
      <c r="S1567">
        <v>23.806899999999999</v>
      </c>
      <c r="T1567">
        <v>27.9526</v>
      </c>
      <c r="U1567">
        <v>23.5303</v>
      </c>
      <c r="V1567">
        <v>23.791599999999999</v>
      </c>
      <c r="X1567">
        <v>29587.034100000001</v>
      </c>
      <c r="Y1567" s="2">
        <v>9.2709494649980684E-3</v>
      </c>
      <c r="Z1567" s="2">
        <v>1.0250974420917602E-2</v>
      </c>
      <c r="AA1567" s="2">
        <v>3.2410166337337731E-3</v>
      </c>
      <c r="AB1567" s="2">
        <v>-4.5279383429671638E-3</v>
      </c>
      <c r="AC1567" s="2">
        <v>-3.4628593179717448E-3</v>
      </c>
      <c r="AD1567" s="2">
        <v>-7.4638050871966843E-4</v>
      </c>
      <c r="AE1567" s="2" t="s">
        <v>19</v>
      </c>
      <c r="AF1567" s="2" t="s">
        <v>19</v>
      </c>
      <c r="AG1567" s="2" t="s">
        <v>19</v>
      </c>
      <c r="AH1567" s="2" t="s">
        <v>19</v>
      </c>
      <c r="AI1567" s="2">
        <v>2.4624624624624669E-2</v>
      </c>
      <c r="AJ1567" s="2">
        <v>1.635835499159155E-2</v>
      </c>
      <c r="AK1567" s="2">
        <v>6.1257924353586013E-3</v>
      </c>
      <c r="AL1567" s="2">
        <v>1.6113696221065066E-3</v>
      </c>
      <c r="AM1567" s="2">
        <v>1.7142441278678477E-2</v>
      </c>
      <c r="AN1567" s="2">
        <v>1.5304889625295637E-2</v>
      </c>
      <c r="AO1567" s="2">
        <v>9.9588232797045428E-3</v>
      </c>
      <c r="AP1567" s="2" t="s">
        <v>19</v>
      </c>
      <c r="AQ1567" s="2">
        <v>-7.9731053500380566E-2</v>
      </c>
      <c r="AV1567" s="52"/>
    </row>
    <row r="1568" spans="1:48" x14ac:dyDescent="0.3">
      <c r="A1568">
        <v>2007</v>
      </c>
      <c r="B1568" s="1">
        <v>39142</v>
      </c>
      <c r="C1568" s="4">
        <v>99</v>
      </c>
      <c r="D1568" s="4">
        <v>99</v>
      </c>
      <c r="E1568" s="4">
        <v>99</v>
      </c>
      <c r="F1568">
        <v>33.239283326627131</v>
      </c>
      <c r="G1568">
        <v>106.23650000000001</v>
      </c>
      <c r="H1568">
        <v>38.206400000000002</v>
      </c>
      <c r="I1568">
        <v>58.8613</v>
      </c>
      <c r="J1568">
        <v>59.220799999999997</v>
      </c>
      <c r="K1568">
        <v>66.095299999999995</v>
      </c>
      <c r="P1568">
        <v>409.92</v>
      </c>
      <c r="Q1568">
        <v>65.819999999999993</v>
      </c>
      <c r="R1568">
        <v>13.54</v>
      </c>
      <c r="S1568">
        <v>23.8354</v>
      </c>
      <c r="T1568">
        <v>27.764199999999999</v>
      </c>
      <c r="U1568">
        <v>23.362300000000001</v>
      </c>
      <c r="V1568">
        <v>23.8657</v>
      </c>
      <c r="X1568">
        <v>30876.278750000001</v>
      </c>
      <c r="Y1568" s="2">
        <v>8.0252772309556963E-3</v>
      </c>
      <c r="Z1568" s="2">
        <v>-2.9806455124673503E-3</v>
      </c>
      <c r="AA1568" s="2">
        <v>-4.6165549870257339E-3</v>
      </c>
      <c r="AB1568" s="2">
        <v>-6.2480793098584897E-4</v>
      </c>
      <c r="AC1568" s="2">
        <v>9.0421567318443863E-4</v>
      </c>
      <c r="AD1568" s="2">
        <v>1.4014556958190649E-3</v>
      </c>
      <c r="AE1568" s="2" t="s">
        <v>19</v>
      </c>
      <c r="AF1568" s="2" t="s">
        <v>19</v>
      </c>
      <c r="AG1568" s="2" t="s">
        <v>19</v>
      </c>
      <c r="AH1568" s="2" t="s">
        <v>19</v>
      </c>
      <c r="AI1568" s="2">
        <v>1.1723329425556983E-3</v>
      </c>
      <c r="AJ1568" s="2">
        <v>-9.9277978339351591E-3</v>
      </c>
      <c r="AK1568" s="2">
        <v>-4.141592920353987E-2</v>
      </c>
      <c r="AL1568" s="2">
        <v>1.1971319239381106E-3</v>
      </c>
      <c r="AM1568" s="2">
        <v>-6.7399812539800097E-3</v>
      </c>
      <c r="AN1568" s="2">
        <v>-7.1397304751745772E-3</v>
      </c>
      <c r="AO1568" s="2">
        <v>3.1145446291969137E-3</v>
      </c>
      <c r="AP1568" s="2" t="s">
        <v>19</v>
      </c>
      <c r="AQ1568" s="2">
        <v>4.3574649815947497E-2</v>
      </c>
      <c r="AV1568" s="52"/>
    </row>
    <row r="1569" spans="1:48" x14ac:dyDescent="0.3">
      <c r="A1569">
        <v>2007</v>
      </c>
      <c r="B1569" s="1">
        <v>39143</v>
      </c>
      <c r="C1569" s="4">
        <v>99</v>
      </c>
      <c r="D1569" s="4">
        <v>99</v>
      </c>
      <c r="E1569" s="4">
        <v>99</v>
      </c>
      <c r="F1569">
        <v>32.460473949472835</v>
      </c>
      <c r="G1569">
        <v>104.84529999999999</v>
      </c>
      <c r="H1569">
        <v>37.630600000000001</v>
      </c>
      <c r="I1569">
        <v>59.156500000000001</v>
      </c>
      <c r="J1569">
        <v>59.412799999999997</v>
      </c>
      <c r="K1569">
        <v>66.169499999999999</v>
      </c>
      <c r="P1569">
        <v>408.08</v>
      </c>
      <c r="Q1569">
        <v>63.71</v>
      </c>
      <c r="R1569">
        <v>12.878</v>
      </c>
      <c r="S1569">
        <v>23.825900000000001</v>
      </c>
      <c r="T1569">
        <v>27.4968</v>
      </c>
      <c r="U1569">
        <v>23.147600000000001</v>
      </c>
      <c r="V1569">
        <v>23.495200000000001</v>
      </c>
      <c r="X1569">
        <v>32649.394789999998</v>
      </c>
      <c r="Y1569" s="2">
        <v>-2.3430390165193882E-2</v>
      </c>
      <c r="Z1569" s="2">
        <v>-1.3095310933624593E-2</v>
      </c>
      <c r="AA1569" s="2">
        <v>-1.5070773482976696E-2</v>
      </c>
      <c r="AB1569" s="2">
        <v>5.0151797530806341E-3</v>
      </c>
      <c r="AC1569" s="2">
        <v>3.2421041255774607E-3</v>
      </c>
      <c r="AD1569" s="2">
        <v>1.1226214269397516E-3</v>
      </c>
      <c r="AE1569" s="2" t="s">
        <v>19</v>
      </c>
      <c r="AF1569" s="2" t="s">
        <v>19</v>
      </c>
      <c r="AG1569" s="2" t="s">
        <v>19</v>
      </c>
      <c r="AH1569" s="2" t="s">
        <v>19</v>
      </c>
      <c r="AI1569" s="2">
        <v>-4.4886807181889754E-3</v>
      </c>
      <c r="AJ1569" s="2">
        <v>-3.2057125493770822E-2</v>
      </c>
      <c r="AK1569" s="2">
        <v>-4.8892171344165347E-2</v>
      </c>
      <c r="AL1569" s="2">
        <v>-3.9856683756089861E-4</v>
      </c>
      <c r="AM1569" s="2">
        <v>-9.631107685436624E-3</v>
      </c>
      <c r="AN1569" s="2">
        <v>-9.1900198182541804E-3</v>
      </c>
      <c r="AO1569" s="2">
        <v>-1.5524371797181691E-2</v>
      </c>
      <c r="AP1569" s="2" t="s">
        <v>19</v>
      </c>
      <c r="AQ1569" s="2">
        <v>5.7426481162338838E-2</v>
      </c>
      <c r="AV1569" s="52"/>
    </row>
    <row r="1570" spans="1:48" x14ac:dyDescent="0.3">
      <c r="A1570">
        <v>2007</v>
      </c>
      <c r="B1570" s="1">
        <v>39146</v>
      </c>
      <c r="C1570" s="4">
        <v>99</v>
      </c>
      <c r="D1570" s="4">
        <v>99</v>
      </c>
      <c r="E1570" s="4">
        <v>99</v>
      </c>
      <c r="F1570">
        <v>32.00317620832778</v>
      </c>
      <c r="G1570">
        <v>103.8473</v>
      </c>
      <c r="H1570">
        <v>37.338299999999997</v>
      </c>
      <c r="I1570">
        <v>59.254800000000003</v>
      </c>
      <c r="J1570">
        <v>59.448399999999999</v>
      </c>
      <c r="K1570">
        <v>66.194199999999995</v>
      </c>
      <c r="P1570">
        <v>396.96</v>
      </c>
      <c r="Q1570">
        <v>62.93</v>
      </c>
      <c r="R1570">
        <v>12.548999999999999</v>
      </c>
      <c r="S1570">
        <v>23.9786</v>
      </c>
      <c r="T1570">
        <v>26.816700000000001</v>
      </c>
      <c r="U1570">
        <v>22.802299999999999</v>
      </c>
      <c r="V1570">
        <v>23.198799999999999</v>
      </c>
      <c r="X1570">
        <v>34162.360760000003</v>
      </c>
      <c r="Y1570" s="2">
        <v>-1.4087833155389973E-2</v>
      </c>
      <c r="Z1570" s="2">
        <v>-9.5187862498365972E-3</v>
      </c>
      <c r="AA1570" s="2">
        <v>-7.7676146540316404E-3</v>
      </c>
      <c r="AB1570" s="2">
        <v>1.6616939812192921E-3</v>
      </c>
      <c r="AC1570" s="2">
        <v>5.991974793311261E-4</v>
      </c>
      <c r="AD1570" s="2">
        <v>3.7328376366740912E-4</v>
      </c>
      <c r="AE1570" s="2" t="s">
        <v>19</v>
      </c>
      <c r="AF1570" s="2" t="s">
        <v>19</v>
      </c>
      <c r="AG1570" s="2" t="s">
        <v>19</v>
      </c>
      <c r="AH1570" s="2" t="s">
        <v>19</v>
      </c>
      <c r="AI1570" s="2">
        <v>-2.7249558910017679E-2</v>
      </c>
      <c r="AJ1570" s="2">
        <v>-1.2242975984931737E-2</v>
      </c>
      <c r="AK1570" s="2">
        <v>-2.5547445255474477E-2</v>
      </c>
      <c r="AL1570" s="2">
        <v>6.4089918953742497E-3</v>
      </c>
      <c r="AM1570" s="2">
        <v>-2.4733787204329172E-2</v>
      </c>
      <c r="AN1570" s="2">
        <v>-1.4917313241977648E-2</v>
      </c>
      <c r="AO1570" s="2">
        <v>-1.2615342708298005E-2</v>
      </c>
      <c r="AP1570" s="2" t="s">
        <v>19</v>
      </c>
      <c r="AQ1570" s="2">
        <v>4.6339786073566147E-2</v>
      </c>
      <c r="AV1570" s="52"/>
    </row>
    <row r="1571" spans="1:48" x14ac:dyDescent="0.3">
      <c r="A1571">
        <v>2007</v>
      </c>
      <c r="B1571" s="1">
        <v>39147</v>
      </c>
      <c r="C1571" s="4">
        <v>99</v>
      </c>
      <c r="D1571" s="4">
        <v>99</v>
      </c>
      <c r="E1571" s="4">
        <v>99</v>
      </c>
      <c r="F1571">
        <v>32.952635987271073</v>
      </c>
      <c r="G1571">
        <v>105.6241</v>
      </c>
      <c r="H1571">
        <v>37.958399999999997</v>
      </c>
      <c r="I1571">
        <v>59.077800000000003</v>
      </c>
      <c r="J1571">
        <v>59.370100000000001</v>
      </c>
      <c r="K1571">
        <v>66.136499999999998</v>
      </c>
      <c r="P1571">
        <v>402.56</v>
      </c>
      <c r="Q1571">
        <v>64.150000000000006</v>
      </c>
      <c r="R1571">
        <v>12.896000000000001</v>
      </c>
      <c r="S1571">
        <v>23.959499999999998</v>
      </c>
      <c r="T1571">
        <v>27.980699999999999</v>
      </c>
      <c r="U1571">
        <v>23.0169</v>
      </c>
      <c r="V1571">
        <v>23.544599999999999</v>
      </c>
      <c r="X1571">
        <v>31973.029259999999</v>
      </c>
      <c r="Y1571" s="2">
        <v>2.9667673382250959E-2</v>
      </c>
      <c r="Z1571" s="2">
        <v>1.7109737085123866E-2</v>
      </c>
      <c r="AA1571" s="2">
        <v>1.6607612023043394E-2</v>
      </c>
      <c r="AB1571" s="2">
        <v>-2.9870997792583731E-3</v>
      </c>
      <c r="AC1571" s="2">
        <v>-1.3171086185667091E-3</v>
      </c>
      <c r="AD1571" s="2">
        <v>-8.7167757900230569E-4</v>
      </c>
      <c r="AE1571" s="2" t="s">
        <v>19</v>
      </c>
      <c r="AF1571" s="2" t="s">
        <v>19</v>
      </c>
      <c r="AG1571" s="2" t="s">
        <v>19</v>
      </c>
      <c r="AH1571" s="2" t="s">
        <v>19</v>
      </c>
      <c r="AI1571" s="2">
        <v>1.4107214832728809E-2</v>
      </c>
      <c r="AJ1571" s="2">
        <v>1.9386620054028469E-2</v>
      </c>
      <c r="AK1571" s="2">
        <v>2.7651605705633964E-2</v>
      </c>
      <c r="AL1571" s="2">
        <v>-7.9654358469638531E-4</v>
      </c>
      <c r="AM1571" s="2">
        <v>4.3405788184228467E-2</v>
      </c>
      <c r="AN1571" s="2">
        <v>9.41133131306926E-3</v>
      </c>
      <c r="AO1571" s="2">
        <v>1.490594341086604E-2</v>
      </c>
      <c r="AP1571" s="2" t="s">
        <v>19</v>
      </c>
      <c r="AQ1571" s="2">
        <v>-6.4086071667606936E-2</v>
      </c>
      <c r="AV1571" s="52"/>
    </row>
    <row r="1572" spans="1:48" x14ac:dyDescent="0.3">
      <c r="A1572">
        <v>2007</v>
      </c>
      <c r="B1572" s="1">
        <v>39148</v>
      </c>
      <c r="C1572" s="4">
        <v>99</v>
      </c>
      <c r="D1572" s="4">
        <v>99</v>
      </c>
      <c r="E1572" s="4">
        <v>99</v>
      </c>
      <c r="F1572">
        <v>32.727130429082479</v>
      </c>
      <c r="G1572">
        <v>105.51819999999999</v>
      </c>
      <c r="H1572">
        <v>37.8078</v>
      </c>
      <c r="I1572">
        <v>59.307299999999998</v>
      </c>
      <c r="J1572">
        <v>59.476799999999997</v>
      </c>
      <c r="K1572">
        <v>66.202399999999997</v>
      </c>
      <c r="P1572">
        <v>410.32</v>
      </c>
      <c r="Q1572">
        <v>64.3</v>
      </c>
      <c r="R1572">
        <v>12.9</v>
      </c>
      <c r="S1572">
        <v>23.864100000000001</v>
      </c>
      <c r="T1572">
        <v>27.787099999999999</v>
      </c>
      <c r="U1572">
        <v>23.334299999999999</v>
      </c>
      <c r="V1572">
        <v>23.495200000000001</v>
      </c>
      <c r="X1572">
        <v>31430.927629999998</v>
      </c>
      <c r="Y1572" s="2">
        <v>-6.8433238019471876E-3</v>
      </c>
      <c r="Z1572" s="2">
        <v>-1.0026120932629112E-3</v>
      </c>
      <c r="AA1572" s="2">
        <v>-3.9675012645421504E-3</v>
      </c>
      <c r="AB1572" s="2">
        <v>3.8847079613661961E-3</v>
      </c>
      <c r="AC1572" s="2">
        <v>1.7972009479518825E-3</v>
      </c>
      <c r="AD1572" s="2">
        <v>9.9642406235589398E-4</v>
      </c>
      <c r="AE1572" s="2" t="s">
        <v>19</v>
      </c>
      <c r="AF1572" s="2" t="s">
        <v>19</v>
      </c>
      <c r="AG1572" s="2" t="s">
        <v>19</v>
      </c>
      <c r="AH1572" s="2" t="s">
        <v>19</v>
      </c>
      <c r="AI1572" s="2">
        <v>1.9276629570747161E-2</v>
      </c>
      <c r="AJ1572" s="2">
        <v>2.3382696804363778E-3</v>
      </c>
      <c r="AK1572" s="2">
        <v>3.1017369727037725E-4</v>
      </c>
      <c r="AL1572" s="2">
        <v>-3.9817191510673755E-3</v>
      </c>
      <c r="AM1572" s="2">
        <v>-6.9190549199984464E-3</v>
      </c>
      <c r="AN1572" s="2">
        <v>1.3789867445225035E-2</v>
      </c>
      <c r="AO1572" s="2">
        <v>-2.0981456469848503E-3</v>
      </c>
      <c r="AP1572" s="2" t="s">
        <v>19</v>
      </c>
      <c r="AQ1572" s="2">
        <v>-1.6954966187023079E-2</v>
      </c>
      <c r="AV1572" s="52"/>
    </row>
    <row r="1573" spans="1:48" x14ac:dyDescent="0.3">
      <c r="A1573">
        <v>2007</v>
      </c>
      <c r="B1573" s="1">
        <v>39149</v>
      </c>
      <c r="C1573" s="4">
        <v>99</v>
      </c>
      <c r="D1573" s="4">
        <v>99</v>
      </c>
      <c r="E1573" s="4">
        <v>99</v>
      </c>
      <c r="F1573">
        <v>32.704516711924555</v>
      </c>
      <c r="G1573">
        <v>106.4104</v>
      </c>
      <c r="H1573">
        <v>38.064700000000002</v>
      </c>
      <c r="I1573">
        <v>59.254800000000003</v>
      </c>
      <c r="J1573">
        <v>59.469700000000003</v>
      </c>
      <c r="K1573">
        <v>66.202399999999997</v>
      </c>
      <c r="P1573">
        <v>410.32</v>
      </c>
      <c r="Q1573">
        <v>64.48</v>
      </c>
      <c r="R1573">
        <v>12.914999999999999</v>
      </c>
      <c r="S1573">
        <v>23.9786</v>
      </c>
      <c r="T1573">
        <v>28.4697</v>
      </c>
      <c r="U1573">
        <v>23.371600000000001</v>
      </c>
      <c r="V1573">
        <v>23.6187</v>
      </c>
      <c r="X1573">
        <v>30283.571090000001</v>
      </c>
      <c r="Y1573" s="2">
        <v>-6.9097769530779285E-4</v>
      </c>
      <c r="Z1573" s="2">
        <v>8.4554133789243036E-3</v>
      </c>
      <c r="AA1573" s="2">
        <v>6.7948941752760117E-3</v>
      </c>
      <c r="AB1573" s="2">
        <v>-8.8521986332201763E-4</v>
      </c>
      <c r="AC1573" s="2">
        <v>-1.1937427702890524E-4</v>
      </c>
      <c r="AD1573" s="2">
        <v>0</v>
      </c>
      <c r="AE1573" s="2" t="s">
        <v>19</v>
      </c>
      <c r="AF1573" s="2" t="s">
        <v>19</v>
      </c>
      <c r="AG1573" s="2" t="s">
        <v>19</v>
      </c>
      <c r="AH1573" s="2" t="s">
        <v>19</v>
      </c>
      <c r="AI1573" s="2">
        <v>0</v>
      </c>
      <c r="AJ1573" s="2">
        <v>2.7993779160186971E-3</v>
      </c>
      <c r="AK1573" s="2">
        <v>1.1627906976743319E-3</v>
      </c>
      <c r="AL1573" s="2">
        <v>4.7980020197702089E-3</v>
      </c>
      <c r="AM1573" s="2">
        <v>2.456535586657127E-2</v>
      </c>
      <c r="AN1573" s="2">
        <v>1.5985052047844395E-3</v>
      </c>
      <c r="AO1573" s="2">
        <v>5.2563927951241318E-3</v>
      </c>
      <c r="AP1573" s="2" t="s">
        <v>19</v>
      </c>
      <c r="AQ1573" s="2">
        <v>-3.6504062288790884E-2</v>
      </c>
      <c r="AV1573" s="52"/>
    </row>
    <row r="1574" spans="1:48" x14ac:dyDescent="0.3">
      <c r="A1574">
        <v>2007</v>
      </c>
      <c r="B1574" s="1">
        <v>39150</v>
      </c>
      <c r="C1574" s="4">
        <v>99</v>
      </c>
      <c r="D1574" s="4">
        <v>99</v>
      </c>
      <c r="E1574" s="4">
        <v>99</v>
      </c>
      <c r="F1574">
        <v>32.759699608714151</v>
      </c>
      <c r="G1574">
        <v>106.44070000000001</v>
      </c>
      <c r="H1574">
        <v>38.029299999999999</v>
      </c>
      <c r="I1574">
        <v>58.631799999999998</v>
      </c>
      <c r="J1574">
        <v>59.1355</v>
      </c>
      <c r="K1574">
        <v>66.087000000000003</v>
      </c>
      <c r="P1574">
        <v>400.88</v>
      </c>
      <c r="Q1574">
        <v>64.25</v>
      </c>
      <c r="R1574">
        <v>12.855</v>
      </c>
      <c r="S1574">
        <v>24.0168</v>
      </c>
      <c r="T1574">
        <v>28.574100000000001</v>
      </c>
      <c r="U1574">
        <v>23.063600000000001</v>
      </c>
      <c r="V1574">
        <v>23.587800000000001</v>
      </c>
      <c r="X1574">
        <v>30246.793849999998</v>
      </c>
      <c r="Y1574" s="2">
        <v>1.6873172985758522E-3</v>
      </c>
      <c r="Z1574" s="2">
        <v>2.8474660371546889E-4</v>
      </c>
      <c r="AA1574" s="2">
        <v>-9.2999550764893968E-4</v>
      </c>
      <c r="AB1574" s="2">
        <v>-1.0513916172191995E-2</v>
      </c>
      <c r="AC1574" s="2">
        <v>-5.6196685034564098E-3</v>
      </c>
      <c r="AD1574" s="2">
        <v>-1.7431392215386809E-3</v>
      </c>
      <c r="AE1574" s="2" t="s">
        <v>19</v>
      </c>
      <c r="AF1574" s="2" t="s">
        <v>19</v>
      </c>
      <c r="AG1574" s="2" t="s">
        <v>19</v>
      </c>
      <c r="AH1574" s="2" t="s">
        <v>19</v>
      </c>
      <c r="AI1574" s="2">
        <v>-2.3006434002729614E-2</v>
      </c>
      <c r="AJ1574" s="2">
        <v>-3.5669975186104486E-3</v>
      </c>
      <c r="AK1574" s="2">
        <v>-4.6457607433215697E-3</v>
      </c>
      <c r="AL1574" s="2">
        <v>1.5930871693927706E-3</v>
      </c>
      <c r="AM1574" s="2">
        <v>3.6670565548635459E-3</v>
      </c>
      <c r="AN1574" s="2">
        <v>-1.3178387444590878E-2</v>
      </c>
      <c r="AO1574" s="2">
        <v>-1.3082853840389319E-3</v>
      </c>
      <c r="AP1574" s="2" t="s">
        <v>19</v>
      </c>
      <c r="AQ1574" s="2">
        <v>-1.2144287703290679E-3</v>
      </c>
      <c r="AV1574" s="52"/>
    </row>
    <row r="1575" spans="1:48" x14ac:dyDescent="0.3">
      <c r="A1575">
        <v>2007</v>
      </c>
      <c r="B1575" s="1">
        <v>39153</v>
      </c>
      <c r="C1575" s="4">
        <v>99</v>
      </c>
      <c r="D1575" s="4">
        <v>99</v>
      </c>
      <c r="E1575" s="4">
        <v>99</v>
      </c>
      <c r="F1575">
        <v>32.970322282663453</v>
      </c>
      <c r="G1575">
        <v>106.5994</v>
      </c>
      <c r="H1575">
        <v>38.277299999999997</v>
      </c>
      <c r="I1575">
        <v>58.8613</v>
      </c>
      <c r="J1575">
        <v>59.298999999999999</v>
      </c>
      <c r="K1575">
        <v>66.1447</v>
      </c>
      <c r="P1575">
        <v>394.8</v>
      </c>
      <c r="Q1575">
        <v>64.37</v>
      </c>
      <c r="R1575">
        <v>12.946</v>
      </c>
      <c r="S1575">
        <v>23.9404</v>
      </c>
      <c r="T1575">
        <v>28.716699999999999</v>
      </c>
      <c r="U1575">
        <v>22.8489</v>
      </c>
      <c r="V1575">
        <v>23.822500000000002</v>
      </c>
      <c r="X1575">
        <v>29732.141309999999</v>
      </c>
      <c r="Y1575" s="2">
        <v>6.4293225049376623E-3</v>
      </c>
      <c r="Z1575" s="2">
        <v>1.4909710289390254E-3</v>
      </c>
      <c r="AA1575" s="2">
        <v>6.5212875335596276E-3</v>
      </c>
      <c r="AB1575" s="2">
        <v>3.9142581329585369E-3</v>
      </c>
      <c r="AC1575" s="2">
        <v>2.76483668862193E-3</v>
      </c>
      <c r="AD1575" s="2">
        <v>8.7309153086079228E-4</v>
      </c>
      <c r="AE1575" s="2" t="s">
        <v>19</v>
      </c>
      <c r="AF1575" s="2" t="s">
        <v>19</v>
      </c>
      <c r="AG1575" s="2" t="s">
        <v>19</v>
      </c>
      <c r="AH1575" s="2" t="s">
        <v>19</v>
      </c>
      <c r="AI1575" s="2">
        <v>-1.5166633406505703E-2</v>
      </c>
      <c r="AJ1575" s="2">
        <v>1.867704280155813E-3</v>
      </c>
      <c r="AK1575" s="2">
        <v>7.0789576040450886E-3</v>
      </c>
      <c r="AL1575" s="2">
        <v>-3.1811065587421528E-3</v>
      </c>
      <c r="AM1575" s="2">
        <v>4.9905333851283373E-3</v>
      </c>
      <c r="AN1575" s="2">
        <v>-9.3090410863871931E-3</v>
      </c>
      <c r="AO1575" s="2">
        <v>9.9500589287682129E-3</v>
      </c>
      <c r="AP1575" s="2" t="s">
        <v>19</v>
      </c>
      <c r="AQ1575" s="2">
        <v>-1.7015110512283216E-2</v>
      </c>
      <c r="AV1575" s="52"/>
    </row>
    <row r="1576" spans="1:48" x14ac:dyDescent="0.3">
      <c r="A1576">
        <v>2007</v>
      </c>
      <c r="B1576" s="1">
        <v>39154</v>
      </c>
      <c r="C1576" s="4">
        <v>99</v>
      </c>
      <c r="D1576" s="4">
        <v>99</v>
      </c>
      <c r="E1576" s="4">
        <v>99</v>
      </c>
      <c r="F1576">
        <v>32.20550191803698</v>
      </c>
      <c r="G1576">
        <v>104.5278</v>
      </c>
      <c r="H1576">
        <v>37.533200000000001</v>
      </c>
      <c r="I1576">
        <v>59.215499999999999</v>
      </c>
      <c r="J1576">
        <v>59.562100000000001</v>
      </c>
      <c r="K1576">
        <v>66.235399999999998</v>
      </c>
      <c r="P1576">
        <v>391.52</v>
      </c>
      <c r="Q1576">
        <v>63.72</v>
      </c>
      <c r="R1576">
        <v>12.69</v>
      </c>
      <c r="S1576">
        <v>23.883099999999999</v>
      </c>
      <c r="T1576">
        <v>27.787099999999999</v>
      </c>
      <c r="U1576">
        <v>22.671600000000002</v>
      </c>
      <c r="V1576">
        <v>23.5014</v>
      </c>
      <c r="X1576">
        <v>32545.684120000002</v>
      </c>
      <c r="Y1576" s="2">
        <v>-2.3197236535010601E-2</v>
      </c>
      <c r="Z1576" s="2">
        <v>-1.9433505254251027E-2</v>
      </c>
      <c r="AA1576" s="2">
        <v>-1.9439720147450212E-2</v>
      </c>
      <c r="AB1576" s="2">
        <v>6.0175361400445215E-3</v>
      </c>
      <c r="AC1576" s="2">
        <v>4.4368370461560502E-3</v>
      </c>
      <c r="AD1576" s="2">
        <v>1.371236092990058E-3</v>
      </c>
      <c r="AE1576" s="2" t="s">
        <v>19</v>
      </c>
      <c r="AF1576" s="2" t="s">
        <v>19</v>
      </c>
      <c r="AG1576" s="2" t="s">
        <v>19</v>
      </c>
      <c r="AH1576" s="2" t="s">
        <v>19</v>
      </c>
      <c r="AI1576" s="2">
        <v>-8.3080040526849475E-3</v>
      </c>
      <c r="AJ1576" s="2">
        <v>-1.0097871679353831E-2</v>
      </c>
      <c r="AK1576" s="2">
        <v>-1.9774447705855125E-2</v>
      </c>
      <c r="AL1576" s="2">
        <v>-2.393443718567867E-3</v>
      </c>
      <c r="AM1576" s="2">
        <v>-3.2371407578168809E-2</v>
      </c>
      <c r="AN1576" s="2">
        <v>-7.7596733321954048E-3</v>
      </c>
      <c r="AO1576" s="2">
        <v>-1.3478854024556619E-2</v>
      </c>
      <c r="AP1576" s="2" t="s">
        <v>19</v>
      </c>
      <c r="AQ1576" s="2">
        <v>9.4629673008237214E-2</v>
      </c>
      <c r="AV1576" s="52"/>
    </row>
    <row r="1577" spans="1:48" x14ac:dyDescent="0.3">
      <c r="A1577">
        <v>2007</v>
      </c>
      <c r="B1577" s="1">
        <v>39155</v>
      </c>
      <c r="C1577" s="4">
        <v>99</v>
      </c>
      <c r="D1577" s="4">
        <v>99</v>
      </c>
      <c r="E1577" s="4">
        <v>99</v>
      </c>
      <c r="F1577">
        <v>32.716430494422177</v>
      </c>
      <c r="G1577">
        <v>105.3065</v>
      </c>
      <c r="H1577">
        <v>38.0824</v>
      </c>
      <c r="I1577">
        <v>58.946599999999997</v>
      </c>
      <c r="J1577">
        <v>59.483899999999998</v>
      </c>
      <c r="K1577">
        <v>66.251900000000006</v>
      </c>
      <c r="P1577">
        <v>393.12</v>
      </c>
      <c r="Q1577">
        <v>63.94</v>
      </c>
      <c r="R1577">
        <v>12.801</v>
      </c>
      <c r="S1577">
        <v>23.825900000000001</v>
      </c>
      <c r="T1577">
        <v>28.110600000000002</v>
      </c>
      <c r="U1577">
        <v>22.718299999999999</v>
      </c>
      <c r="V1577">
        <v>23.6187</v>
      </c>
      <c r="X1577">
        <v>33740.250319999999</v>
      </c>
      <c r="Y1577" s="2">
        <v>1.5864636349574912E-2</v>
      </c>
      <c r="Z1577" s="2">
        <v>7.4496928089944348E-3</v>
      </c>
      <c r="AA1577" s="2">
        <v>1.463237880063506E-2</v>
      </c>
      <c r="AB1577" s="2">
        <v>-4.5410407747972226E-3</v>
      </c>
      <c r="AC1577" s="2">
        <v>-1.3129154277636834E-3</v>
      </c>
      <c r="AD1577" s="2">
        <v>2.4911150230844115E-4</v>
      </c>
      <c r="AE1577" s="2" t="s">
        <v>19</v>
      </c>
      <c r="AF1577" s="2" t="s">
        <v>19</v>
      </c>
      <c r="AG1577" s="2" t="s">
        <v>19</v>
      </c>
      <c r="AH1577" s="2" t="s">
        <v>19</v>
      </c>
      <c r="AI1577" s="2">
        <v>4.086636697997692E-3</v>
      </c>
      <c r="AJ1577" s="2">
        <v>3.4526051475203268E-3</v>
      </c>
      <c r="AK1577" s="2">
        <v>8.7470449172577514E-3</v>
      </c>
      <c r="AL1577" s="2">
        <v>-2.3949989741699484E-3</v>
      </c>
      <c r="AM1577" s="2">
        <v>1.1642092913618285E-2</v>
      </c>
      <c r="AN1577" s="2">
        <v>2.0598457982672347E-3</v>
      </c>
      <c r="AO1577" s="2">
        <v>4.9911920140928157E-3</v>
      </c>
      <c r="AP1577" s="2" t="s">
        <v>19</v>
      </c>
      <c r="AQ1577" s="2">
        <v>3.6704289133867363E-2</v>
      </c>
      <c r="AV1577" s="52"/>
    </row>
    <row r="1578" spans="1:48" x14ac:dyDescent="0.3">
      <c r="A1578">
        <v>2007</v>
      </c>
      <c r="B1578" s="1">
        <v>39156</v>
      </c>
      <c r="C1578" s="4">
        <v>99</v>
      </c>
      <c r="D1578" s="4">
        <v>99</v>
      </c>
      <c r="E1578" s="4">
        <v>99</v>
      </c>
      <c r="F1578">
        <v>32.59943315716621</v>
      </c>
      <c r="G1578">
        <v>105.4502</v>
      </c>
      <c r="H1578">
        <v>37.9938</v>
      </c>
      <c r="I1578">
        <v>58.94</v>
      </c>
      <c r="J1578">
        <v>59.419899999999998</v>
      </c>
      <c r="K1578">
        <v>66.235399999999998</v>
      </c>
      <c r="P1578">
        <v>389.36</v>
      </c>
      <c r="Q1578">
        <v>63.98</v>
      </c>
      <c r="R1578">
        <v>12.930999999999999</v>
      </c>
      <c r="S1578">
        <v>23.825900000000001</v>
      </c>
      <c r="T1578">
        <v>28.3398</v>
      </c>
      <c r="U1578">
        <v>22.578299999999999</v>
      </c>
      <c r="V1578">
        <v>23.921299999999999</v>
      </c>
      <c r="X1578">
        <v>33920.81652</v>
      </c>
      <c r="Y1578" s="2">
        <v>-3.5761033672641052E-3</v>
      </c>
      <c r="Z1578" s="2">
        <v>1.3645881308370633E-3</v>
      </c>
      <c r="AA1578" s="2">
        <v>-2.3265340419721392E-3</v>
      </c>
      <c r="AB1578" s="2">
        <v>-1.1196574526772807E-4</v>
      </c>
      <c r="AC1578" s="2">
        <v>-1.0759213837694404E-3</v>
      </c>
      <c r="AD1578" s="2">
        <v>-2.4904946122306093E-4</v>
      </c>
      <c r="AE1578" s="2" t="s">
        <v>19</v>
      </c>
      <c r="AF1578" s="2" t="s">
        <v>19</v>
      </c>
      <c r="AG1578" s="2" t="s">
        <v>19</v>
      </c>
      <c r="AH1578" s="2" t="s">
        <v>19</v>
      </c>
      <c r="AI1578" s="2">
        <v>-9.5645095645094935E-3</v>
      </c>
      <c r="AJ1578" s="2">
        <v>6.2558648733190836E-4</v>
      </c>
      <c r="AK1578" s="2">
        <v>1.0155456604952651E-2</v>
      </c>
      <c r="AL1578" s="2">
        <v>0</v>
      </c>
      <c r="AM1578" s="2">
        <v>8.1535079293930668E-3</v>
      </c>
      <c r="AN1578" s="2">
        <v>-6.1624329285202561E-3</v>
      </c>
      <c r="AO1578" s="2">
        <v>1.281188211036155E-2</v>
      </c>
      <c r="AP1578" s="2" t="s">
        <v>19</v>
      </c>
      <c r="AQ1578" s="2">
        <v>5.3516556127317649E-3</v>
      </c>
      <c r="AV1578" s="52"/>
    </row>
    <row r="1579" spans="1:48" x14ac:dyDescent="0.3">
      <c r="A1579">
        <v>2007</v>
      </c>
      <c r="B1579" s="1">
        <v>39157</v>
      </c>
      <c r="C1579" s="4">
        <v>99</v>
      </c>
      <c r="D1579" s="4">
        <v>99</v>
      </c>
      <c r="E1579" s="4">
        <v>99</v>
      </c>
      <c r="F1579">
        <v>32.464851068119579</v>
      </c>
      <c r="G1579">
        <v>105.1567</v>
      </c>
      <c r="H1579">
        <v>37.965000000000003</v>
      </c>
      <c r="I1579">
        <v>58.926900000000003</v>
      </c>
      <c r="J1579">
        <v>59.412799999999997</v>
      </c>
      <c r="K1579">
        <v>66.227099999999993</v>
      </c>
      <c r="P1579">
        <v>387.36</v>
      </c>
      <c r="Q1579">
        <v>64.62</v>
      </c>
      <c r="R1579">
        <v>13.092000000000001</v>
      </c>
      <c r="S1579">
        <v>23.74</v>
      </c>
      <c r="T1579">
        <v>28.08</v>
      </c>
      <c r="U1579">
        <v>22.6343</v>
      </c>
      <c r="V1579">
        <v>23.839300000000001</v>
      </c>
      <c r="X1579">
        <v>34974.016479999998</v>
      </c>
      <c r="Y1579" s="2">
        <v>-4.128356723191895E-3</v>
      </c>
      <c r="Z1579" s="2">
        <v>-2.7833043465066432E-3</v>
      </c>
      <c r="AA1579" s="2">
        <v>-7.5801841353051458E-4</v>
      </c>
      <c r="AB1579" s="2">
        <v>-2.222599253477453E-4</v>
      </c>
      <c r="AC1579" s="2">
        <v>-1.1948858883981117E-4</v>
      </c>
      <c r="AD1579" s="2">
        <v>-1.253106344946131E-4</v>
      </c>
      <c r="AE1579" s="2" t="s">
        <v>19</v>
      </c>
      <c r="AF1579" s="2" t="s">
        <v>19</v>
      </c>
      <c r="AG1579" s="2" t="s">
        <v>19</v>
      </c>
      <c r="AH1579" s="2" t="s">
        <v>19</v>
      </c>
      <c r="AI1579" s="2">
        <v>-5.1366344770905625E-3</v>
      </c>
      <c r="AJ1579" s="2">
        <v>1.000312597686781E-2</v>
      </c>
      <c r="AK1579" s="2">
        <v>1.2450699868533199E-2</v>
      </c>
      <c r="AL1579" s="2">
        <v>-3.6053202607247981E-3</v>
      </c>
      <c r="AM1579" s="2">
        <v>-9.1673194588529627E-3</v>
      </c>
      <c r="AN1579" s="2">
        <v>2.4802575924671721E-3</v>
      </c>
      <c r="AO1579" s="2">
        <v>-3.4279073461724874E-3</v>
      </c>
      <c r="AP1579" s="2" t="s">
        <v>19</v>
      </c>
      <c r="AQ1579" s="2">
        <v>3.1048779718466424E-2</v>
      </c>
      <c r="AV1579" s="52"/>
    </row>
    <row r="1580" spans="1:48" x14ac:dyDescent="0.3">
      <c r="A1580">
        <v>2007</v>
      </c>
      <c r="B1580" s="1">
        <v>39160</v>
      </c>
      <c r="C1580" s="4">
        <v>99</v>
      </c>
      <c r="D1580" s="4">
        <v>99</v>
      </c>
      <c r="E1580" s="4">
        <v>99</v>
      </c>
      <c r="F1580">
        <v>32.981520501244574</v>
      </c>
      <c r="G1580">
        <v>106.42440000000001</v>
      </c>
      <c r="H1580">
        <v>38.354999999999997</v>
      </c>
      <c r="I1580">
        <v>58.802300000000002</v>
      </c>
      <c r="J1580">
        <v>59.334600000000002</v>
      </c>
      <c r="K1580">
        <v>66.169499999999999</v>
      </c>
      <c r="P1580">
        <v>389.6</v>
      </c>
      <c r="Q1580">
        <v>64.739999999999995</v>
      </c>
      <c r="R1580">
        <v>13.103</v>
      </c>
      <c r="S1580">
        <v>23.864100000000001</v>
      </c>
      <c r="T1580">
        <v>28.729500000000002</v>
      </c>
      <c r="U1580">
        <v>22.746300000000002</v>
      </c>
      <c r="V1580">
        <v>24.013200000000001</v>
      </c>
      <c r="X1580">
        <v>32840.68735</v>
      </c>
      <c r="Y1580" s="2">
        <v>1.5914732891917138E-2</v>
      </c>
      <c r="Z1580" s="2">
        <v>1.2055342170304018E-2</v>
      </c>
      <c r="AA1580" s="2">
        <v>1.0272619517976977E-2</v>
      </c>
      <c r="AB1580" s="2">
        <v>-2.1144842168856481E-3</v>
      </c>
      <c r="AC1580" s="2">
        <v>-1.3162146877440106E-3</v>
      </c>
      <c r="AD1580" s="2">
        <v>-8.6973459505235162E-4</v>
      </c>
      <c r="AE1580" s="2" t="s">
        <v>19</v>
      </c>
      <c r="AF1580" s="2" t="s">
        <v>19</v>
      </c>
      <c r="AG1580" s="2" t="s">
        <v>19</v>
      </c>
      <c r="AH1580" s="2" t="s">
        <v>19</v>
      </c>
      <c r="AI1580" s="2">
        <v>5.7827344072698406E-3</v>
      </c>
      <c r="AJ1580" s="2">
        <v>1.8570102135559985E-3</v>
      </c>
      <c r="AK1580" s="2">
        <v>8.4020776046433987E-4</v>
      </c>
      <c r="AL1580" s="2">
        <v>5.2274641954508372E-3</v>
      </c>
      <c r="AM1580" s="2">
        <v>2.3130341880341909E-2</v>
      </c>
      <c r="AN1580" s="2">
        <v>4.9482422694759887E-3</v>
      </c>
      <c r="AO1580" s="2">
        <v>7.2946772765978274E-3</v>
      </c>
      <c r="AP1580" s="2" t="s">
        <v>19</v>
      </c>
      <c r="AQ1580" s="2">
        <v>-6.0997544597714448E-2</v>
      </c>
      <c r="AV1580" s="52"/>
    </row>
    <row r="1581" spans="1:48" x14ac:dyDescent="0.3">
      <c r="A1581">
        <v>2007</v>
      </c>
      <c r="B1581" s="1">
        <v>39161</v>
      </c>
      <c r="C1581" s="4">
        <v>99</v>
      </c>
      <c r="D1581" s="4">
        <v>99</v>
      </c>
      <c r="E1581" s="4">
        <v>99</v>
      </c>
      <c r="F1581">
        <v>33.437306094961876</v>
      </c>
      <c r="G1581">
        <v>107.0089</v>
      </c>
      <c r="H1581">
        <v>38.629800000000003</v>
      </c>
      <c r="I1581">
        <v>58.835099999999997</v>
      </c>
      <c r="J1581">
        <v>59.419899999999998</v>
      </c>
      <c r="K1581">
        <v>66.227099999999993</v>
      </c>
      <c r="P1581">
        <v>387.68</v>
      </c>
      <c r="Q1581">
        <v>65.27</v>
      </c>
      <c r="R1581">
        <v>13.257</v>
      </c>
      <c r="S1581">
        <v>23.7209</v>
      </c>
      <c r="T1581">
        <v>28.869499999999999</v>
      </c>
      <c r="U1581">
        <v>22.7743</v>
      </c>
      <c r="V1581">
        <v>24.360800000000001</v>
      </c>
      <c r="X1581">
        <v>31645.02665</v>
      </c>
      <c r="Y1581" s="2">
        <v>1.3819423325255764E-2</v>
      </c>
      <c r="Z1581" s="2">
        <v>5.4921615719702999E-3</v>
      </c>
      <c r="AA1581" s="2">
        <v>7.1646460696130898E-3</v>
      </c>
      <c r="AB1581" s="2">
        <v>5.5780131049276704E-4</v>
      </c>
      <c r="AC1581" s="2">
        <v>1.4376097588926218E-3</v>
      </c>
      <c r="AD1581" s="2">
        <v>8.7049169179143071E-4</v>
      </c>
      <c r="AE1581" s="2" t="s">
        <v>19</v>
      </c>
      <c r="AF1581" s="2" t="s">
        <v>19</v>
      </c>
      <c r="AG1581" s="2" t="s">
        <v>19</v>
      </c>
      <c r="AH1581" s="2" t="s">
        <v>19</v>
      </c>
      <c r="AI1581" s="2">
        <v>-4.9281314168377888E-3</v>
      </c>
      <c r="AJ1581" s="2">
        <v>8.1865925239419379E-3</v>
      </c>
      <c r="AK1581" s="2">
        <v>1.1753033656414447E-2</v>
      </c>
      <c r="AL1581" s="2">
        <v>-6.0006453207956945E-3</v>
      </c>
      <c r="AM1581" s="2">
        <v>4.873039906716059E-3</v>
      </c>
      <c r="AN1581" s="2">
        <v>1.2309694323910936E-3</v>
      </c>
      <c r="AO1581" s="2">
        <v>1.4475371878799992E-2</v>
      </c>
      <c r="AP1581" s="2" t="s">
        <v>19</v>
      </c>
      <c r="AQ1581" s="2">
        <v>-3.640790727846932E-2</v>
      </c>
      <c r="AV1581" s="52"/>
    </row>
    <row r="1582" spans="1:48" x14ac:dyDescent="0.3">
      <c r="A1582">
        <v>2007</v>
      </c>
      <c r="B1582" s="1">
        <v>39162</v>
      </c>
      <c r="C1582" s="4">
        <v>99</v>
      </c>
      <c r="D1582" s="4">
        <v>99</v>
      </c>
      <c r="E1582" s="4">
        <v>99</v>
      </c>
      <c r="F1582">
        <v>34.343972631676699</v>
      </c>
      <c r="G1582">
        <v>108.76990000000001</v>
      </c>
      <c r="H1582">
        <v>39.374400000000001</v>
      </c>
      <c r="I1582">
        <v>58.8613</v>
      </c>
      <c r="J1582">
        <v>59.505200000000002</v>
      </c>
      <c r="K1582">
        <v>66.334299999999999</v>
      </c>
      <c r="P1582">
        <v>390.4</v>
      </c>
      <c r="Q1582">
        <v>65.819999999999993</v>
      </c>
      <c r="R1582">
        <v>13.32</v>
      </c>
      <c r="S1582">
        <v>23.6541</v>
      </c>
      <c r="T1582">
        <v>29.768599999999999</v>
      </c>
      <c r="U1582">
        <v>22.811599999999999</v>
      </c>
      <c r="V1582">
        <v>24.6464</v>
      </c>
      <c r="X1582">
        <v>29224.336060000001</v>
      </c>
      <c r="Y1582" s="2">
        <v>2.7115418154198601E-2</v>
      </c>
      <c r="Z1582" s="2">
        <v>1.645657510730425E-2</v>
      </c>
      <c r="AA1582" s="2">
        <v>1.9275274528990582E-2</v>
      </c>
      <c r="AB1582" s="2">
        <v>4.4531240704959174E-4</v>
      </c>
      <c r="AC1582" s="2">
        <v>1.4355460039481294E-3</v>
      </c>
      <c r="AD1582" s="2">
        <v>1.61867271857008E-3</v>
      </c>
      <c r="AE1582" s="2" t="s">
        <v>19</v>
      </c>
      <c r="AF1582" s="2" t="s">
        <v>19</v>
      </c>
      <c r="AG1582" s="2" t="s">
        <v>19</v>
      </c>
      <c r="AH1582" s="2" t="s">
        <v>19</v>
      </c>
      <c r="AI1582" s="2">
        <v>7.0160957490712494E-3</v>
      </c>
      <c r="AJ1582" s="2">
        <v>8.4265359276849416E-3</v>
      </c>
      <c r="AK1582" s="2">
        <v>4.7522063815343962E-3</v>
      </c>
      <c r="AL1582" s="2">
        <v>-2.8160820204967685E-3</v>
      </c>
      <c r="AM1582" s="2">
        <v>3.1143594450891099E-2</v>
      </c>
      <c r="AN1582" s="2">
        <v>1.6378110413930447E-3</v>
      </c>
      <c r="AO1582" s="2">
        <v>1.1723752914518437E-2</v>
      </c>
      <c r="AP1582" s="2" t="s">
        <v>19</v>
      </c>
      <c r="AQ1582" s="2">
        <v>-7.649513513681927E-2</v>
      </c>
      <c r="AV1582" s="52"/>
    </row>
    <row r="1583" spans="1:48" x14ac:dyDescent="0.3">
      <c r="A1583">
        <v>2007</v>
      </c>
      <c r="B1583" s="1">
        <v>39163</v>
      </c>
      <c r="C1583" s="4">
        <v>99</v>
      </c>
      <c r="D1583" s="4">
        <v>99</v>
      </c>
      <c r="E1583" s="4">
        <v>99</v>
      </c>
      <c r="F1583">
        <v>34.40689573014896</v>
      </c>
      <c r="G1583">
        <v>108.68640000000001</v>
      </c>
      <c r="H1583">
        <v>39.232599999999998</v>
      </c>
      <c r="I1583">
        <v>58.395699999999998</v>
      </c>
      <c r="J1583">
        <v>59.306100000000001</v>
      </c>
      <c r="K1583">
        <v>66.268299999999996</v>
      </c>
      <c r="P1583">
        <v>401.44</v>
      </c>
      <c r="Q1583">
        <v>65.760000000000005</v>
      </c>
      <c r="R1583">
        <v>13.388999999999999</v>
      </c>
      <c r="S1583">
        <v>23.6541</v>
      </c>
      <c r="T1583">
        <v>29.641200000000001</v>
      </c>
      <c r="U1583">
        <v>23.184899999999999</v>
      </c>
      <c r="V1583">
        <v>24.621600000000001</v>
      </c>
      <c r="X1583">
        <v>29404.789199999999</v>
      </c>
      <c r="Y1583" s="2">
        <v>1.8321438567134862E-3</v>
      </c>
      <c r="Z1583" s="2">
        <v>-7.676756161401066E-4</v>
      </c>
      <c r="AA1583" s="2">
        <v>-3.601324718598975E-3</v>
      </c>
      <c r="AB1583" s="2">
        <v>-7.9101209113628945E-3</v>
      </c>
      <c r="AC1583" s="2">
        <v>-3.345926070326688E-3</v>
      </c>
      <c r="AD1583" s="2">
        <v>-9.9496037494939404E-4</v>
      </c>
      <c r="AE1583" s="2" t="s">
        <v>19</v>
      </c>
      <c r="AF1583" s="2" t="s">
        <v>19</v>
      </c>
      <c r="AG1583" s="2" t="s">
        <v>19</v>
      </c>
      <c r="AH1583" s="2" t="s">
        <v>19</v>
      </c>
      <c r="AI1583" s="2">
        <v>2.8278688524590256E-2</v>
      </c>
      <c r="AJ1583" s="2">
        <v>-9.1157702825872544E-4</v>
      </c>
      <c r="AK1583" s="2">
        <v>5.1801801801800718E-3</v>
      </c>
      <c r="AL1583" s="2">
        <v>0</v>
      </c>
      <c r="AM1583" s="2">
        <v>-4.2796772438071784E-3</v>
      </c>
      <c r="AN1583" s="2">
        <v>1.6364481228848593E-2</v>
      </c>
      <c r="AO1583" s="2">
        <v>-1.0062321474940683E-3</v>
      </c>
      <c r="AP1583" s="2" t="s">
        <v>19</v>
      </c>
      <c r="AQ1583" s="2">
        <v>6.1747558483282727E-3</v>
      </c>
      <c r="AV1583" s="52"/>
    </row>
    <row r="1584" spans="1:48" x14ac:dyDescent="0.3">
      <c r="A1584">
        <v>2007</v>
      </c>
      <c r="B1584" s="1">
        <v>39164</v>
      </c>
      <c r="C1584" s="4">
        <v>99</v>
      </c>
      <c r="D1584" s="4">
        <v>99</v>
      </c>
      <c r="E1584" s="4">
        <v>99</v>
      </c>
      <c r="F1584">
        <v>34.486261175580616</v>
      </c>
      <c r="G1584">
        <v>108.8459</v>
      </c>
      <c r="H1584">
        <v>39.108499999999999</v>
      </c>
      <c r="I1584">
        <v>58.231699999999996</v>
      </c>
      <c r="J1584">
        <v>59.213700000000003</v>
      </c>
      <c r="K1584">
        <v>66.227099999999993</v>
      </c>
      <c r="P1584">
        <v>404.56</v>
      </c>
      <c r="Q1584">
        <v>65.150000000000006</v>
      </c>
      <c r="R1584">
        <v>13.122</v>
      </c>
      <c r="S1584">
        <v>23.7972</v>
      </c>
      <c r="T1584">
        <v>29.806799999999999</v>
      </c>
      <c r="U1584">
        <v>23.194299999999998</v>
      </c>
      <c r="V1584">
        <v>24.7395</v>
      </c>
      <c r="X1584">
        <v>29380.53397</v>
      </c>
      <c r="Y1584" s="2">
        <v>2.3066726523111036E-3</v>
      </c>
      <c r="Z1584" s="2">
        <v>1.4675249157207748E-3</v>
      </c>
      <c r="AA1584" s="2">
        <v>-3.1631857179997835E-3</v>
      </c>
      <c r="AB1584" s="2">
        <v>-2.8084259628705643E-3</v>
      </c>
      <c r="AC1584" s="2">
        <v>-1.5580184837646893E-3</v>
      </c>
      <c r="AD1584" s="2">
        <v>-6.2171505833108487E-4</v>
      </c>
      <c r="AE1584" s="2" t="s">
        <v>19</v>
      </c>
      <c r="AF1584" s="2" t="s">
        <v>19</v>
      </c>
      <c r="AG1584" s="2" t="s">
        <v>19</v>
      </c>
      <c r="AH1584" s="2" t="s">
        <v>19</v>
      </c>
      <c r="AI1584" s="2">
        <v>7.7720207253886286E-3</v>
      </c>
      <c r="AJ1584" s="2">
        <v>-9.276155717761525E-3</v>
      </c>
      <c r="AK1584" s="2">
        <v>-1.9941743222047892E-2</v>
      </c>
      <c r="AL1584" s="2">
        <v>6.049691174045968E-3</v>
      </c>
      <c r="AM1584" s="2">
        <v>5.5868183474352406E-3</v>
      </c>
      <c r="AN1584" s="2">
        <v>4.0543629690015237E-4</v>
      </c>
      <c r="AO1584" s="2">
        <v>4.7884784092016019E-3</v>
      </c>
      <c r="AP1584" s="2" t="s">
        <v>19</v>
      </c>
      <c r="AQ1584" s="2">
        <v>-8.2487345292714398E-4</v>
      </c>
      <c r="AV1584" s="52"/>
    </row>
    <row r="1585" spans="1:48" x14ac:dyDescent="0.3">
      <c r="A1585">
        <v>2007</v>
      </c>
      <c r="B1585" s="1">
        <v>39167</v>
      </c>
      <c r="C1585" s="4">
        <v>99</v>
      </c>
      <c r="D1585" s="4">
        <v>99</v>
      </c>
      <c r="E1585" s="4">
        <v>99</v>
      </c>
      <c r="F1585">
        <v>34.596265922971625</v>
      </c>
      <c r="G1585">
        <v>108.7016</v>
      </c>
      <c r="H1585">
        <v>39.268000000000001</v>
      </c>
      <c r="I1585">
        <v>58.303899999999999</v>
      </c>
      <c r="J1585">
        <v>59.263500000000001</v>
      </c>
      <c r="K1585">
        <v>66.293099999999995</v>
      </c>
      <c r="P1585">
        <v>409.36</v>
      </c>
      <c r="Q1585">
        <v>65.84</v>
      </c>
      <c r="R1585">
        <v>13.332000000000001</v>
      </c>
      <c r="S1585">
        <v>23.7209</v>
      </c>
      <c r="T1585">
        <v>29.704999999999998</v>
      </c>
      <c r="U1585">
        <v>23.296900000000001</v>
      </c>
      <c r="V1585">
        <v>24.845099999999999</v>
      </c>
      <c r="X1585">
        <v>29445.083559999999</v>
      </c>
      <c r="Y1585" s="2">
        <v>3.1898136719124004E-3</v>
      </c>
      <c r="Z1585" s="2">
        <v>-1.3257274734280733E-3</v>
      </c>
      <c r="AA1585" s="2">
        <v>4.0783972793638767E-3</v>
      </c>
      <c r="AB1585" s="2">
        <v>1.2398745013455503E-3</v>
      </c>
      <c r="AC1585" s="2">
        <v>8.4102158790955173E-4</v>
      </c>
      <c r="AD1585" s="2">
        <v>9.9657089016425005E-4</v>
      </c>
      <c r="AE1585" s="2" t="s">
        <v>19</v>
      </c>
      <c r="AF1585" s="2" t="s">
        <v>19</v>
      </c>
      <c r="AG1585" s="2" t="s">
        <v>19</v>
      </c>
      <c r="AH1585" s="2" t="s">
        <v>19</v>
      </c>
      <c r="AI1585" s="2">
        <v>1.1864741941862711E-2</v>
      </c>
      <c r="AJ1585" s="2">
        <v>1.0590943975441247E-2</v>
      </c>
      <c r="AK1585" s="2">
        <v>1.6003657978966634E-2</v>
      </c>
      <c r="AL1585" s="2">
        <v>-3.2062595599482435E-3</v>
      </c>
      <c r="AM1585" s="2">
        <v>-3.4153280459492397E-3</v>
      </c>
      <c r="AN1585" s="2">
        <v>4.4235006014410327E-3</v>
      </c>
      <c r="AO1585" s="2">
        <v>4.2684775359242977E-3</v>
      </c>
      <c r="AP1585" s="2" t="s">
        <v>19</v>
      </c>
      <c r="AQ1585" s="2">
        <v>2.1970189536346663E-3</v>
      </c>
      <c r="AV1585" s="52"/>
    </row>
    <row r="1586" spans="1:48" x14ac:dyDescent="0.3">
      <c r="A1586">
        <v>2007</v>
      </c>
      <c r="B1586" s="1">
        <v>39168</v>
      </c>
      <c r="C1586" s="4">
        <v>99</v>
      </c>
      <c r="D1586" s="4">
        <v>99</v>
      </c>
      <c r="E1586" s="4">
        <v>99</v>
      </c>
      <c r="F1586">
        <v>34.734121892190437</v>
      </c>
      <c r="G1586">
        <v>108.4435</v>
      </c>
      <c r="H1586">
        <v>38.993200000000002</v>
      </c>
      <c r="I1586">
        <v>58.205500000000001</v>
      </c>
      <c r="J1586">
        <v>59.249200000000002</v>
      </c>
      <c r="K1586">
        <v>66.301299999999998</v>
      </c>
      <c r="P1586">
        <v>409.6</v>
      </c>
      <c r="Q1586">
        <v>65.7</v>
      </c>
      <c r="R1586">
        <v>13.186</v>
      </c>
      <c r="S1586">
        <v>23.711300000000001</v>
      </c>
      <c r="T1586">
        <v>29.628499999999999</v>
      </c>
      <c r="U1586">
        <v>23.362300000000001</v>
      </c>
      <c r="V1586">
        <v>24.8078</v>
      </c>
      <c r="X1586">
        <v>30486.58151</v>
      </c>
      <c r="Y1586" s="2">
        <v>3.9847066017397736E-3</v>
      </c>
      <c r="Z1586" s="2">
        <v>-2.3743900733751433E-3</v>
      </c>
      <c r="AA1586" s="2">
        <v>-6.9980645818478182E-3</v>
      </c>
      <c r="AB1586" s="2">
        <v>-1.687708712453162E-3</v>
      </c>
      <c r="AC1586" s="2">
        <v>-2.4129523230986827E-4</v>
      </c>
      <c r="AD1586" s="2">
        <v>1.2369311436644104E-4</v>
      </c>
      <c r="AE1586" s="2" t="s">
        <v>19</v>
      </c>
      <c r="AF1586" s="2" t="s">
        <v>19</v>
      </c>
      <c r="AG1586" s="2" t="s">
        <v>19</v>
      </c>
      <c r="AH1586" s="2" t="s">
        <v>19</v>
      </c>
      <c r="AI1586" s="2">
        <v>5.8628102403757154E-4</v>
      </c>
      <c r="AJ1586" s="2">
        <v>-2.1263669501823124E-3</v>
      </c>
      <c r="AK1586" s="2">
        <v>-1.0951095109510978E-2</v>
      </c>
      <c r="AL1586" s="2">
        <v>-4.0470639815515241E-4</v>
      </c>
      <c r="AM1586" s="2">
        <v>-2.5753240195253158E-3</v>
      </c>
      <c r="AN1586" s="2">
        <v>2.8072404482999413E-3</v>
      </c>
      <c r="AO1586" s="2">
        <v>-1.501302067610899E-3</v>
      </c>
      <c r="AP1586" s="2" t="s">
        <v>19</v>
      </c>
      <c r="AQ1586" s="2">
        <v>3.537086073733664E-2</v>
      </c>
      <c r="AV1586" s="52"/>
    </row>
    <row r="1587" spans="1:48" x14ac:dyDescent="0.3">
      <c r="A1587">
        <v>2007</v>
      </c>
      <c r="B1587" s="1">
        <v>39169</v>
      </c>
      <c r="C1587" s="4">
        <v>99</v>
      </c>
      <c r="D1587" s="4">
        <v>99</v>
      </c>
      <c r="E1587" s="4">
        <v>99</v>
      </c>
      <c r="F1587">
        <v>34.419271148505011</v>
      </c>
      <c r="G1587">
        <v>107.6541</v>
      </c>
      <c r="H1587">
        <v>38.576599999999999</v>
      </c>
      <c r="I1587">
        <v>58.087499999999999</v>
      </c>
      <c r="J1587">
        <v>59.242100000000001</v>
      </c>
      <c r="K1587">
        <v>66.334299999999999</v>
      </c>
      <c r="P1587">
        <v>416</v>
      </c>
      <c r="Q1587">
        <v>66.05</v>
      </c>
      <c r="R1587">
        <v>13.327999999999999</v>
      </c>
      <c r="S1587">
        <v>23.711300000000001</v>
      </c>
      <c r="T1587">
        <v>29.1599</v>
      </c>
      <c r="U1587">
        <v>23.586300000000001</v>
      </c>
      <c r="V1587">
        <v>24.758099999999999</v>
      </c>
      <c r="X1587">
        <v>32104.280460000002</v>
      </c>
      <c r="Y1587" s="2">
        <v>-9.0645948863390391E-3</v>
      </c>
      <c r="Z1587" s="2">
        <v>-7.2793666748122154E-3</v>
      </c>
      <c r="AA1587" s="2">
        <v>-1.0683914118359117E-2</v>
      </c>
      <c r="AB1587" s="2">
        <v>-2.0272998256178898E-3</v>
      </c>
      <c r="AC1587" s="2">
        <v>-1.1983284162486729E-4</v>
      </c>
      <c r="AD1587" s="2">
        <v>4.9772779719248206E-4</v>
      </c>
      <c r="AE1587" s="2" t="s">
        <v>19</v>
      </c>
      <c r="AF1587" s="2" t="s">
        <v>19</v>
      </c>
      <c r="AG1587" s="2" t="s">
        <v>19</v>
      </c>
      <c r="AH1587" s="2" t="s">
        <v>19</v>
      </c>
      <c r="AI1587" s="2">
        <v>1.5625E-2</v>
      </c>
      <c r="AJ1587" s="2">
        <v>5.3272450532724225E-3</v>
      </c>
      <c r="AK1587" s="2">
        <v>1.076899742150772E-2</v>
      </c>
      <c r="AL1587" s="2">
        <v>0</v>
      </c>
      <c r="AM1587" s="2">
        <v>-1.5815852979394807E-2</v>
      </c>
      <c r="AN1587" s="2">
        <v>9.5880970623611894E-3</v>
      </c>
      <c r="AO1587" s="2">
        <v>-2.0034021557736592E-3</v>
      </c>
      <c r="AP1587" s="2" t="s">
        <v>19</v>
      </c>
      <c r="AQ1587" s="2">
        <v>5.3062654777131124E-2</v>
      </c>
      <c r="AV1587" s="52"/>
    </row>
    <row r="1588" spans="1:48" x14ac:dyDescent="0.3">
      <c r="A1588">
        <v>2007</v>
      </c>
      <c r="B1588" s="1">
        <v>39170</v>
      </c>
      <c r="C1588" s="4">
        <v>99</v>
      </c>
      <c r="D1588" s="4">
        <v>99</v>
      </c>
      <c r="E1588" s="4">
        <v>99</v>
      </c>
      <c r="F1588">
        <v>34.577110160417732</v>
      </c>
      <c r="G1588">
        <v>107.7679</v>
      </c>
      <c r="H1588">
        <v>38.621000000000002</v>
      </c>
      <c r="I1588">
        <v>58.008699999999997</v>
      </c>
      <c r="J1588">
        <v>59.156799999999997</v>
      </c>
      <c r="K1588">
        <v>66.301299999999998</v>
      </c>
      <c r="P1588">
        <v>428.96</v>
      </c>
      <c r="Q1588">
        <v>65.650000000000006</v>
      </c>
      <c r="R1588">
        <v>13.254</v>
      </c>
      <c r="S1588">
        <v>23.74</v>
      </c>
      <c r="T1588">
        <v>29.6769</v>
      </c>
      <c r="U1588">
        <v>24.043600000000001</v>
      </c>
      <c r="V1588">
        <v>24.9009</v>
      </c>
      <c r="X1588">
        <v>31897.083170000002</v>
      </c>
      <c r="Y1588" s="2">
        <v>4.585774382952712E-3</v>
      </c>
      <c r="Z1588" s="2">
        <v>1.0570893259058689E-3</v>
      </c>
      <c r="AA1588" s="2">
        <v>1.1509567976442092E-3</v>
      </c>
      <c r="AB1588" s="2">
        <v>-1.3565741338498194E-3</v>
      </c>
      <c r="AC1588" s="2">
        <v>-1.4398544278477754E-3</v>
      </c>
      <c r="AD1588" s="2">
        <v>-4.9748018747464151E-4</v>
      </c>
      <c r="AE1588" s="2" t="s">
        <v>19</v>
      </c>
      <c r="AF1588" s="2" t="s">
        <v>19</v>
      </c>
      <c r="AG1588" s="2" t="s">
        <v>19</v>
      </c>
      <c r="AH1588" s="2" t="s">
        <v>19</v>
      </c>
      <c r="AI1588" s="2">
        <v>3.1153846153846088E-2</v>
      </c>
      <c r="AJ1588" s="2">
        <v>-6.0560181680543446E-3</v>
      </c>
      <c r="AK1588" s="2">
        <v>-5.5522208883553859E-3</v>
      </c>
      <c r="AL1588" s="2">
        <v>1.2103933567537695E-3</v>
      </c>
      <c r="AM1588" s="2">
        <v>1.7729827605718729E-2</v>
      </c>
      <c r="AN1588" s="2">
        <v>1.9388373759343436E-2</v>
      </c>
      <c r="AO1588" s="2">
        <v>5.7678093230095762E-3</v>
      </c>
      <c r="AP1588" s="2" t="s">
        <v>19</v>
      </c>
      <c r="AQ1588" s="2">
        <v>-6.4538836264577126E-3</v>
      </c>
      <c r="AV1588" s="52"/>
    </row>
    <row r="1589" spans="1:48" x14ac:dyDescent="0.3">
      <c r="A1589">
        <v>2007</v>
      </c>
      <c r="B1589" s="1">
        <v>39171</v>
      </c>
      <c r="C1589" s="4">
        <v>99</v>
      </c>
      <c r="D1589" s="4">
        <v>99</v>
      </c>
      <c r="E1589" s="4">
        <v>99</v>
      </c>
      <c r="F1589">
        <v>34.347844842889856</v>
      </c>
      <c r="G1589">
        <v>107.7907</v>
      </c>
      <c r="H1589">
        <v>38.585500000000003</v>
      </c>
      <c r="I1589">
        <v>57.897199999999998</v>
      </c>
      <c r="J1589">
        <v>59.085700000000003</v>
      </c>
      <c r="K1589">
        <v>66.301299999999998</v>
      </c>
      <c r="P1589">
        <v>426.8</v>
      </c>
      <c r="Q1589">
        <v>65.739999999999995</v>
      </c>
      <c r="R1589">
        <v>13.352</v>
      </c>
      <c r="S1589">
        <v>23.663599999999999</v>
      </c>
      <c r="T1589">
        <v>29.671800000000001</v>
      </c>
      <c r="U1589">
        <v>23.689</v>
      </c>
      <c r="V1589">
        <v>24.6464</v>
      </c>
      <c r="X1589">
        <v>31616.161789999998</v>
      </c>
      <c r="Y1589" s="2">
        <v>-6.6305517281293191E-3</v>
      </c>
      <c r="Z1589" s="2">
        <v>2.1156578164749362E-4</v>
      </c>
      <c r="AA1589" s="2">
        <v>-9.1918904223087239E-4</v>
      </c>
      <c r="AB1589" s="2">
        <v>-1.9221254742822769E-3</v>
      </c>
      <c r="AC1589" s="2">
        <v>-1.2018905687933845E-3</v>
      </c>
      <c r="AD1589" s="2">
        <v>0</v>
      </c>
      <c r="AE1589" s="2" t="s">
        <v>19</v>
      </c>
      <c r="AF1589" s="2" t="s">
        <v>19</v>
      </c>
      <c r="AG1589" s="2" t="s">
        <v>19</v>
      </c>
      <c r="AH1589" s="2" t="s">
        <v>19</v>
      </c>
      <c r="AI1589" s="2">
        <v>-5.0354345393509581E-3</v>
      </c>
      <c r="AJ1589" s="2">
        <v>1.370906321401133E-3</v>
      </c>
      <c r="AK1589" s="2">
        <v>7.3939942658820534E-3</v>
      </c>
      <c r="AL1589" s="2">
        <v>-3.2181971356360917E-3</v>
      </c>
      <c r="AM1589" s="2">
        <v>-1.7185083347648344E-4</v>
      </c>
      <c r="AN1589" s="2">
        <v>-1.4748207423181281E-2</v>
      </c>
      <c r="AO1589" s="2">
        <v>-1.0220514117963653E-2</v>
      </c>
      <c r="AP1589" s="2" t="s">
        <v>19</v>
      </c>
      <c r="AQ1589" s="2">
        <v>-8.8071181462829884E-3</v>
      </c>
      <c r="AV1589" s="52"/>
    </row>
    <row r="1590" spans="1:48" x14ac:dyDescent="0.3">
      <c r="A1590">
        <v>2007</v>
      </c>
      <c r="B1590" s="1">
        <v>39174</v>
      </c>
      <c r="C1590" s="4">
        <v>99</v>
      </c>
      <c r="D1590" s="4">
        <v>99</v>
      </c>
      <c r="E1590" s="4">
        <v>99</v>
      </c>
      <c r="F1590">
        <v>34.666330496001763</v>
      </c>
      <c r="G1590">
        <v>107.9122</v>
      </c>
      <c r="H1590">
        <v>38.6387</v>
      </c>
      <c r="I1590">
        <v>57.995100000000001</v>
      </c>
      <c r="J1590">
        <v>59.151400000000002</v>
      </c>
      <c r="K1590">
        <v>66.3155</v>
      </c>
      <c r="P1590">
        <v>428.48</v>
      </c>
      <c r="Q1590">
        <v>65.849999999999994</v>
      </c>
      <c r="R1590">
        <v>13.242000000000001</v>
      </c>
      <c r="S1590">
        <v>23.7209</v>
      </c>
      <c r="T1590">
        <v>29.913799999999998</v>
      </c>
      <c r="U1590">
        <v>23.4556</v>
      </c>
      <c r="V1590">
        <v>25.2362</v>
      </c>
      <c r="X1590">
        <v>32232.33799</v>
      </c>
      <c r="Y1590" s="2">
        <v>9.2723620526611317E-3</v>
      </c>
      <c r="Z1590" s="2">
        <v>1.1271844417004573E-3</v>
      </c>
      <c r="AA1590" s="2">
        <v>1.3787562685463328E-3</v>
      </c>
      <c r="AB1590" s="2">
        <v>1.6909280586971942E-3</v>
      </c>
      <c r="AC1590" s="2">
        <v>1.1119441760019111E-3</v>
      </c>
      <c r="AD1590" s="2">
        <v>2.1417377939791926E-4</v>
      </c>
      <c r="AE1590" s="2" t="s">
        <v>19</v>
      </c>
      <c r="AF1590" s="2" t="s">
        <v>19</v>
      </c>
      <c r="AG1590" s="2" t="s">
        <v>19</v>
      </c>
      <c r="AH1590" s="2" t="s">
        <v>19</v>
      </c>
      <c r="AI1590" s="2">
        <v>3.9362699156513248E-3</v>
      </c>
      <c r="AJ1590" s="2">
        <v>1.6732582902343474E-3</v>
      </c>
      <c r="AK1590" s="2">
        <v>-8.2384661473936527E-3</v>
      </c>
      <c r="AL1590" s="2">
        <v>2.4214405246878457E-3</v>
      </c>
      <c r="AM1590" s="2">
        <v>8.1558921265307838E-3</v>
      </c>
      <c r="AN1590" s="2">
        <v>-9.8526742369876574E-3</v>
      </c>
      <c r="AO1590" s="2">
        <v>2.3930472604518416E-2</v>
      </c>
      <c r="AP1590" s="2" t="s">
        <v>19</v>
      </c>
      <c r="AQ1590" s="2">
        <v>1.948927906216924E-2</v>
      </c>
      <c r="AV1590" s="52"/>
    </row>
    <row r="1591" spans="1:48" x14ac:dyDescent="0.3">
      <c r="A1591">
        <v>2007</v>
      </c>
      <c r="B1591" s="1">
        <v>39175</v>
      </c>
      <c r="C1591" s="4">
        <v>99</v>
      </c>
      <c r="D1591" s="4">
        <v>99</v>
      </c>
      <c r="E1591" s="4">
        <v>99</v>
      </c>
      <c r="F1591">
        <v>35.286559263540987</v>
      </c>
      <c r="G1591">
        <v>109.0736</v>
      </c>
      <c r="H1591">
        <v>39.143900000000002</v>
      </c>
      <c r="I1591">
        <v>57.922699999999999</v>
      </c>
      <c r="J1591">
        <v>59.101399999999998</v>
      </c>
      <c r="K1591">
        <v>66.3155</v>
      </c>
      <c r="P1591">
        <v>419.68</v>
      </c>
      <c r="Q1591">
        <v>65.83</v>
      </c>
      <c r="R1591">
        <v>13.337999999999999</v>
      </c>
      <c r="S1591">
        <v>23.749500000000001</v>
      </c>
      <c r="T1591">
        <v>30.334</v>
      </c>
      <c r="U1591">
        <v>23.362300000000001</v>
      </c>
      <c r="V1591">
        <v>25.267199999999999</v>
      </c>
      <c r="X1591">
        <v>30918.541969999998</v>
      </c>
      <c r="Y1591" s="2">
        <v>1.789138794516365E-2</v>
      </c>
      <c r="Z1591" s="2">
        <v>1.0762453179529397E-2</v>
      </c>
      <c r="AA1591" s="2">
        <v>1.3074974054510191E-2</v>
      </c>
      <c r="AB1591" s="2">
        <v>-1.2483813287674783E-3</v>
      </c>
      <c r="AC1591" s="2">
        <v>-8.4528853078713606E-4</v>
      </c>
      <c r="AD1591" s="2">
        <v>0</v>
      </c>
      <c r="AE1591" s="2" t="s">
        <v>19</v>
      </c>
      <c r="AF1591" s="2" t="s">
        <v>19</v>
      </c>
      <c r="AG1591" s="2" t="s">
        <v>19</v>
      </c>
      <c r="AH1591" s="2" t="s">
        <v>19</v>
      </c>
      <c r="AI1591" s="2">
        <v>-2.0537714712472011E-2</v>
      </c>
      <c r="AJ1591" s="2">
        <v>-3.0372057706906652E-4</v>
      </c>
      <c r="AK1591" s="2">
        <v>7.2496601721792064E-3</v>
      </c>
      <c r="AL1591" s="2">
        <v>1.205687811170808E-3</v>
      </c>
      <c r="AM1591" s="2">
        <v>1.4047028461780187E-2</v>
      </c>
      <c r="AN1591" s="2">
        <v>-3.9777281331536685E-3</v>
      </c>
      <c r="AO1591" s="2">
        <v>1.2283941322386305E-3</v>
      </c>
      <c r="AP1591" s="2" t="s">
        <v>19</v>
      </c>
      <c r="AQ1591" s="2">
        <v>-4.0760183775921055E-2</v>
      </c>
      <c r="AV1591" s="52"/>
    </row>
    <row r="1592" spans="1:48" x14ac:dyDescent="0.3">
      <c r="A1592">
        <v>2007</v>
      </c>
      <c r="B1592" s="1">
        <v>39176</v>
      </c>
      <c r="C1592" s="4">
        <v>99</v>
      </c>
      <c r="D1592" s="4">
        <v>99</v>
      </c>
      <c r="E1592" s="4">
        <v>99</v>
      </c>
      <c r="F1592">
        <v>35.586993832079237</v>
      </c>
      <c r="G1592">
        <v>109.19499999999999</v>
      </c>
      <c r="H1592">
        <v>39.3035</v>
      </c>
      <c r="I1592">
        <v>57.981999999999999</v>
      </c>
      <c r="J1592">
        <v>59.194200000000002</v>
      </c>
      <c r="K1592">
        <v>66.356800000000007</v>
      </c>
      <c r="P1592">
        <v>418.64</v>
      </c>
      <c r="Q1592">
        <v>66.81</v>
      </c>
      <c r="R1592">
        <v>13.574999999999999</v>
      </c>
      <c r="S1592">
        <v>23.7209</v>
      </c>
      <c r="T1592">
        <v>30.560700000000001</v>
      </c>
      <c r="U1592">
        <v>23.6236</v>
      </c>
      <c r="V1592">
        <v>25.1555</v>
      </c>
      <c r="X1592">
        <v>30464.19572</v>
      </c>
      <c r="Y1592" s="2">
        <v>8.5141361132556881E-3</v>
      </c>
      <c r="Z1592" s="2">
        <v>1.1130099309089037E-3</v>
      </c>
      <c r="AA1592" s="2">
        <v>4.0772636349468705E-3</v>
      </c>
      <c r="AB1592" s="2">
        <v>1.0237782423816455E-3</v>
      </c>
      <c r="AC1592" s="2">
        <v>1.570182770628259E-3</v>
      </c>
      <c r="AD1592" s="2">
        <v>6.2278049626418586E-4</v>
      </c>
      <c r="AE1592" s="2" t="s">
        <v>19</v>
      </c>
      <c r="AF1592" s="2" t="s">
        <v>19</v>
      </c>
      <c r="AG1592" s="2" t="s">
        <v>19</v>
      </c>
      <c r="AH1592" s="2" t="s">
        <v>19</v>
      </c>
      <c r="AI1592" s="2">
        <v>-2.4780785360275503E-3</v>
      </c>
      <c r="AJ1592" s="2">
        <v>1.488682971289701E-2</v>
      </c>
      <c r="AK1592" s="2">
        <v>1.7768780926675776E-2</v>
      </c>
      <c r="AL1592" s="2">
        <v>-1.2042358786501506E-3</v>
      </c>
      <c r="AM1592" s="2">
        <v>7.473462121711627E-3</v>
      </c>
      <c r="AN1592" s="2">
        <v>1.1184686439263292E-2</v>
      </c>
      <c r="AO1592" s="2">
        <v>-4.4207510131711869E-3</v>
      </c>
      <c r="AP1592" s="2" t="s">
        <v>19</v>
      </c>
      <c r="AQ1592" s="2">
        <v>-1.4694944232520601E-2</v>
      </c>
      <c r="AV1592" s="52"/>
    </row>
    <row r="1593" spans="1:48" x14ac:dyDescent="0.3">
      <c r="A1593">
        <v>2007</v>
      </c>
      <c r="B1593" s="1">
        <v>39177</v>
      </c>
      <c r="C1593" s="4">
        <v>99</v>
      </c>
      <c r="D1593" s="4">
        <v>99</v>
      </c>
      <c r="E1593" s="4">
        <v>99</v>
      </c>
      <c r="F1593">
        <v>35.547255938073164</v>
      </c>
      <c r="G1593">
        <v>109.4911</v>
      </c>
      <c r="H1593">
        <v>39.4985</v>
      </c>
      <c r="I1593">
        <v>57.764699999999998</v>
      </c>
      <c r="J1593">
        <v>59.0443</v>
      </c>
      <c r="K1593">
        <v>66.331999999999994</v>
      </c>
      <c r="P1593">
        <v>416.08</v>
      </c>
      <c r="Q1593">
        <v>66.86</v>
      </c>
      <c r="R1593">
        <v>13.66</v>
      </c>
      <c r="S1593">
        <v>23.644500000000001</v>
      </c>
      <c r="T1593">
        <v>30.639700000000001</v>
      </c>
      <c r="U1593">
        <v>23.670300000000001</v>
      </c>
      <c r="V1593">
        <v>25.267199999999999</v>
      </c>
      <c r="X1593">
        <v>30101.47236</v>
      </c>
      <c r="Y1593" s="2">
        <v>-1.1166409333022154E-3</v>
      </c>
      <c r="Z1593" s="2">
        <v>2.7116626219150231E-3</v>
      </c>
      <c r="AA1593" s="2">
        <v>4.961390206978944E-3</v>
      </c>
      <c r="AB1593" s="2">
        <v>-3.7477148080439227E-3</v>
      </c>
      <c r="AC1593" s="2">
        <v>-2.5323426957370998E-3</v>
      </c>
      <c r="AD1593" s="2">
        <v>-3.7373713018129529E-4</v>
      </c>
      <c r="AE1593" s="2" t="s">
        <v>19</v>
      </c>
      <c r="AF1593" s="2" t="s">
        <v>19</v>
      </c>
      <c r="AG1593" s="2" t="s">
        <v>19</v>
      </c>
      <c r="AH1593" s="2" t="s">
        <v>19</v>
      </c>
      <c r="AI1593" s="2">
        <v>-6.1150391744697608E-3</v>
      </c>
      <c r="AJ1593" s="2">
        <v>7.4839095943723954E-4</v>
      </c>
      <c r="AK1593" s="2">
        <v>6.2615101289134056E-3</v>
      </c>
      <c r="AL1593" s="2">
        <v>-3.2207884186519209E-3</v>
      </c>
      <c r="AM1593" s="2">
        <v>2.5850193222014539E-3</v>
      </c>
      <c r="AN1593" s="2">
        <v>1.9768367225994066E-3</v>
      </c>
      <c r="AO1593" s="2">
        <v>4.4403808312296622E-3</v>
      </c>
      <c r="AP1593" s="2" t="s">
        <v>19</v>
      </c>
      <c r="AQ1593" s="2">
        <v>-1.190654640397637E-2</v>
      </c>
      <c r="AV1593" s="52"/>
    </row>
    <row r="1594" spans="1:48" x14ac:dyDescent="0.3">
      <c r="A1594">
        <v>2007</v>
      </c>
      <c r="B1594" s="1">
        <v>39181</v>
      </c>
      <c r="C1594" s="4">
        <v>99</v>
      </c>
      <c r="D1594" s="4">
        <v>99</v>
      </c>
      <c r="E1594" s="4">
        <v>99</v>
      </c>
      <c r="F1594">
        <v>35.435363289331896</v>
      </c>
      <c r="G1594">
        <v>109.6429</v>
      </c>
      <c r="H1594">
        <v>39.401000000000003</v>
      </c>
      <c r="I1594">
        <v>57.382899999999999</v>
      </c>
      <c r="J1594">
        <v>58.773000000000003</v>
      </c>
      <c r="K1594">
        <v>66.183099999999996</v>
      </c>
      <c r="P1594">
        <v>402.8</v>
      </c>
      <c r="Q1594">
        <v>66.53</v>
      </c>
      <c r="R1594">
        <v>13.7</v>
      </c>
      <c r="S1594">
        <v>23.7972</v>
      </c>
      <c r="T1594">
        <v>30.759399999999999</v>
      </c>
      <c r="U1594">
        <v>23.427600000000002</v>
      </c>
      <c r="V1594">
        <v>25.453499999999998</v>
      </c>
      <c r="X1594">
        <v>29958.246350000001</v>
      </c>
      <c r="Y1594" s="2">
        <v>-3.1477155068226903E-3</v>
      </c>
      <c r="Z1594" s="2">
        <v>1.3864140555714943E-3</v>
      </c>
      <c r="AA1594" s="2">
        <v>-2.4684481689176696E-3</v>
      </c>
      <c r="AB1594" s="2">
        <v>-6.6095729744982679E-3</v>
      </c>
      <c r="AC1594" s="2">
        <v>-4.5948550495136242E-3</v>
      </c>
      <c r="AD1594" s="2">
        <v>-2.244768739070091E-3</v>
      </c>
      <c r="AE1594" s="2" t="s">
        <v>19</v>
      </c>
      <c r="AF1594" s="2" t="s">
        <v>19</v>
      </c>
      <c r="AG1594" s="2" t="s">
        <v>19</v>
      </c>
      <c r="AH1594" s="2" t="s">
        <v>19</v>
      </c>
      <c r="AI1594" s="2">
        <v>-3.1916939050182558E-2</v>
      </c>
      <c r="AJ1594" s="2">
        <v>-4.9356865091235713E-3</v>
      </c>
      <c r="AK1594" s="2">
        <v>2.9282576866762611E-3</v>
      </c>
      <c r="AL1594" s="2">
        <v>6.4581615174776896E-3</v>
      </c>
      <c r="AM1594" s="2">
        <v>3.9066962143885497E-3</v>
      </c>
      <c r="AN1594" s="2">
        <v>-1.0253355470779768E-2</v>
      </c>
      <c r="AO1594" s="2">
        <v>7.3731952887536867E-3</v>
      </c>
      <c r="AP1594" s="2" t="s">
        <v>19</v>
      </c>
      <c r="AQ1594" s="2">
        <v>-4.7581064569559572E-3</v>
      </c>
      <c r="AV1594" s="52"/>
    </row>
    <row r="1595" spans="1:48" x14ac:dyDescent="0.3">
      <c r="A1595">
        <v>2007</v>
      </c>
      <c r="B1595" s="1">
        <v>39182</v>
      </c>
      <c r="C1595" s="4">
        <v>99</v>
      </c>
      <c r="D1595" s="4">
        <v>99</v>
      </c>
      <c r="E1595" s="4">
        <v>99</v>
      </c>
      <c r="F1595">
        <v>35.691798552198058</v>
      </c>
      <c r="G1595">
        <v>109.7719</v>
      </c>
      <c r="H1595">
        <v>39.604900000000001</v>
      </c>
      <c r="I1595">
        <v>57.554099999999998</v>
      </c>
      <c r="J1595">
        <v>58.894399999999997</v>
      </c>
      <c r="K1595">
        <v>66.265799999999999</v>
      </c>
      <c r="P1595">
        <v>404.88</v>
      </c>
      <c r="Q1595">
        <v>67.16</v>
      </c>
      <c r="R1595">
        <v>13.848000000000001</v>
      </c>
      <c r="S1595">
        <v>23.7209</v>
      </c>
      <c r="T1595">
        <v>30.904599999999999</v>
      </c>
      <c r="U1595">
        <v>23.754300000000001</v>
      </c>
      <c r="V1595">
        <v>25.459700000000002</v>
      </c>
      <c r="X1595">
        <v>28900.1836</v>
      </c>
      <c r="Y1595" s="2">
        <v>7.2367047791312977E-3</v>
      </c>
      <c r="Z1595" s="2">
        <v>1.1765467713824584E-3</v>
      </c>
      <c r="AA1595" s="2">
        <v>5.1749955584883267E-3</v>
      </c>
      <c r="AB1595" s="2">
        <v>2.9834672001589624E-3</v>
      </c>
      <c r="AC1595" s="2">
        <v>2.0655743283479744E-3</v>
      </c>
      <c r="AD1595" s="2">
        <v>1.2495637103733248E-3</v>
      </c>
      <c r="AE1595" s="2" t="s">
        <v>19</v>
      </c>
      <c r="AF1595" s="2" t="s">
        <v>19</v>
      </c>
      <c r="AG1595" s="2" t="s">
        <v>19</v>
      </c>
      <c r="AH1595" s="2" t="s">
        <v>19</v>
      </c>
      <c r="AI1595" s="2">
        <v>5.1638530287982931E-3</v>
      </c>
      <c r="AJ1595" s="2">
        <v>9.4694122952050375E-3</v>
      </c>
      <c r="AK1595" s="2">
        <v>1.0802919708029268E-2</v>
      </c>
      <c r="AL1595" s="2">
        <v>-3.2062595599482435E-3</v>
      </c>
      <c r="AM1595" s="2">
        <v>4.7205082023706879E-3</v>
      </c>
      <c r="AN1595" s="2">
        <v>1.3945090406187521E-2</v>
      </c>
      <c r="AO1595" s="2">
        <v>2.4358143280900357E-4</v>
      </c>
      <c r="AP1595" s="2" t="s">
        <v>19</v>
      </c>
      <c r="AQ1595" s="2">
        <v>-3.5317913393151601E-2</v>
      </c>
      <c r="AV1595" s="52"/>
    </row>
    <row r="1596" spans="1:48" x14ac:dyDescent="0.3">
      <c r="A1596">
        <v>2007</v>
      </c>
      <c r="B1596" s="1">
        <v>39183</v>
      </c>
      <c r="C1596" s="4">
        <v>99</v>
      </c>
      <c r="D1596" s="4">
        <v>99</v>
      </c>
      <c r="E1596" s="4">
        <v>99</v>
      </c>
      <c r="F1596">
        <v>35.365076943642791</v>
      </c>
      <c r="G1596">
        <v>109.3241</v>
      </c>
      <c r="H1596">
        <v>39.188299999999998</v>
      </c>
      <c r="I1596">
        <v>57.514600000000002</v>
      </c>
      <c r="J1596">
        <v>58.823</v>
      </c>
      <c r="K1596">
        <v>66.265799999999999</v>
      </c>
      <c r="P1596">
        <v>403.68</v>
      </c>
      <c r="Q1596">
        <v>67.08</v>
      </c>
      <c r="R1596">
        <v>13.773999999999999</v>
      </c>
      <c r="S1596">
        <v>23.7209</v>
      </c>
      <c r="T1596">
        <v>30.619299999999999</v>
      </c>
      <c r="U1596">
        <v>23.716999999999999</v>
      </c>
      <c r="V1596">
        <v>25.397600000000001</v>
      </c>
      <c r="X1596">
        <v>29862.344870000001</v>
      </c>
      <c r="Y1596" s="2">
        <v>-9.1539687493598088E-3</v>
      </c>
      <c r="Z1596" s="2">
        <v>-4.0793682171849088E-3</v>
      </c>
      <c r="AA1596" s="2">
        <v>-1.0518900439087098E-2</v>
      </c>
      <c r="AB1596" s="2">
        <v>-6.8631079280179197E-4</v>
      </c>
      <c r="AC1596" s="2">
        <v>-1.2123393735227195E-3</v>
      </c>
      <c r="AD1596" s="2">
        <v>0</v>
      </c>
      <c r="AE1596" s="2" t="s">
        <v>19</v>
      </c>
      <c r="AF1596" s="2" t="s">
        <v>19</v>
      </c>
      <c r="AG1596" s="2" t="s">
        <v>19</v>
      </c>
      <c r="AH1596" s="2" t="s">
        <v>19</v>
      </c>
      <c r="AI1596" s="2">
        <v>-2.9638411381149865E-3</v>
      </c>
      <c r="AJ1596" s="2">
        <v>-1.1911852293031711E-3</v>
      </c>
      <c r="AK1596" s="2">
        <v>-5.3437319468516709E-3</v>
      </c>
      <c r="AL1596" s="2">
        <v>0</v>
      </c>
      <c r="AM1596" s="2">
        <v>-9.2316354199698525E-3</v>
      </c>
      <c r="AN1596" s="2">
        <v>-1.5702420193397515E-3</v>
      </c>
      <c r="AO1596" s="2">
        <v>-2.4391489294847135E-3</v>
      </c>
      <c r="AP1596" s="2" t="s">
        <v>19</v>
      </c>
      <c r="AQ1596" s="2">
        <v>3.3292566002937063E-2</v>
      </c>
      <c r="AV1596" s="52"/>
    </row>
    <row r="1597" spans="1:48" x14ac:dyDescent="0.3">
      <c r="A1597">
        <v>2007</v>
      </c>
      <c r="B1597" s="1">
        <v>39184</v>
      </c>
      <c r="C1597" s="4">
        <v>99</v>
      </c>
      <c r="D1597" s="4">
        <v>99</v>
      </c>
      <c r="E1597" s="4">
        <v>99</v>
      </c>
      <c r="F1597">
        <v>35.506744299800538</v>
      </c>
      <c r="G1597">
        <v>109.8099</v>
      </c>
      <c r="H1597">
        <v>39.4985</v>
      </c>
      <c r="I1597">
        <v>57.527799999999999</v>
      </c>
      <c r="J1597">
        <v>58.880099999999999</v>
      </c>
      <c r="K1597">
        <v>66.257599999999996</v>
      </c>
      <c r="P1597">
        <v>413.2</v>
      </c>
      <c r="Q1597">
        <v>66.989999999999995</v>
      </c>
      <c r="R1597">
        <v>13.811</v>
      </c>
      <c r="S1597">
        <v>23.5777</v>
      </c>
      <c r="T1597">
        <v>31.1312</v>
      </c>
      <c r="U1597">
        <v>23.856999999999999</v>
      </c>
      <c r="V1597">
        <v>25.285799999999998</v>
      </c>
      <c r="X1597">
        <v>29233.23386</v>
      </c>
      <c r="Y1597" s="2">
        <v>4.0058546001047191E-3</v>
      </c>
      <c r="Z1597" s="2">
        <v>4.4436679561048464E-3</v>
      </c>
      <c r="AA1597" s="2">
        <v>7.9156278787291257E-3</v>
      </c>
      <c r="AB1597" s="2">
        <v>2.29506942585056E-4</v>
      </c>
      <c r="AC1597" s="2">
        <v>9.7070873637861155E-4</v>
      </c>
      <c r="AD1597" s="2">
        <v>-1.2374407311166458E-4</v>
      </c>
      <c r="AE1597" s="2" t="s">
        <v>19</v>
      </c>
      <c r="AF1597" s="2" t="s">
        <v>19</v>
      </c>
      <c r="AG1597" s="2" t="s">
        <v>19</v>
      </c>
      <c r="AH1597" s="2" t="s">
        <v>19</v>
      </c>
      <c r="AI1597" s="2">
        <v>2.3583036068172802E-2</v>
      </c>
      <c r="AJ1597" s="2">
        <v>-1.3416815742397503E-3</v>
      </c>
      <c r="AK1597" s="2">
        <v>2.686220415275109E-3</v>
      </c>
      <c r="AL1597" s="2">
        <v>-6.0368704391485783E-3</v>
      </c>
      <c r="AM1597" s="2">
        <v>1.6718213675688265E-2</v>
      </c>
      <c r="AN1597" s="2">
        <v>5.9029388202556099E-3</v>
      </c>
      <c r="AO1597" s="2">
        <v>-4.4019907392824908E-3</v>
      </c>
      <c r="AP1597" s="2" t="s">
        <v>19</v>
      </c>
      <c r="AQ1597" s="2">
        <v>-2.1067033173004845E-2</v>
      </c>
      <c r="AV1597" s="52"/>
    </row>
    <row r="1598" spans="1:48" x14ac:dyDescent="0.3">
      <c r="A1598">
        <v>2007</v>
      </c>
      <c r="B1598" s="1">
        <v>39185</v>
      </c>
      <c r="C1598" s="4">
        <v>99</v>
      </c>
      <c r="D1598" s="4">
        <v>99</v>
      </c>
      <c r="E1598" s="4">
        <v>99</v>
      </c>
      <c r="F1598">
        <v>35.327222748359894</v>
      </c>
      <c r="G1598">
        <v>110.3109</v>
      </c>
      <c r="H1598">
        <v>39.578299999999999</v>
      </c>
      <c r="I1598">
        <v>57.35</v>
      </c>
      <c r="J1598">
        <v>58.780200000000001</v>
      </c>
      <c r="K1598">
        <v>66.224500000000006</v>
      </c>
      <c r="P1598">
        <v>412.16</v>
      </c>
      <c r="Q1598">
        <v>67.84</v>
      </c>
      <c r="R1598">
        <v>13.99</v>
      </c>
      <c r="S1598">
        <v>23.568100000000001</v>
      </c>
      <c r="T1598">
        <v>31.319700000000001</v>
      </c>
      <c r="U1598">
        <v>23.9876</v>
      </c>
      <c r="V1598">
        <v>25.279599999999999</v>
      </c>
      <c r="X1598">
        <v>28780.51367</v>
      </c>
      <c r="Y1598" s="2">
        <v>-5.055984573658967E-3</v>
      </c>
      <c r="Z1598" s="2">
        <v>4.5624301634006326E-3</v>
      </c>
      <c r="AA1598" s="2">
        <v>2.0203298859449159E-3</v>
      </c>
      <c r="AB1598" s="2">
        <v>-3.0906796366277911E-3</v>
      </c>
      <c r="AC1598" s="2">
        <v>-1.696668314082328E-3</v>
      </c>
      <c r="AD1598" s="2">
        <v>-4.9956533288242344E-4</v>
      </c>
      <c r="AE1598" s="2" t="s">
        <v>19</v>
      </c>
      <c r="AF1598" s="2" t="s">
        <v>19</v>
      </c>
      <c r="AG1598" s="2" t="s">
        <v>19</v>
      </c>
      <c r="AH1598" s="2" t="s">
        <v>19</v>
      </c>
      <c r="AI1598" s="2">
        <v>-2.5169409486930361E-3</v>
      </c>
      <c r="AJ1598" s="2">
        <v>1.2688460964323189E-2</v>
      </c>
      <c r="AK1598" s="2">
        <v>1.2960683513141724E-2</v>
      </c>
      <c r="AL1598" s="2">
        <v>-4.0716439686649952E-4</v>
      </c>
      <c r="AM1598" s="2">
        <v>6.0550187593153559E-3</v>
      </c>
      <c r="AN1598" s="2">
        <v>5.4742842771513534E-3</v>
      </c>
      <c r="AO1598" s="2">
        <v>-2.4519690893698431E-4</v>
      </c>
      <c r="AP1598" s="2" t="s">
        <v>19</v>
      </c>
      <c r="AQ1598" s="2">
        <v>-1.5486490210700254E-2</v>
      </c>
      <c r="AV1598" s="52"/>
    </row>
    <row r="1599" spans="1:48" x14ac:dyDescent="0.3">
      <c r="A1599">
        <v>2007</v>
      </c>
      <c r="B1599" s="1">
        <v>39188</v>
      </c>
      <c r="C1599" s="4">
        <v>99</v>
      </c>
      <c r="D1599" s="4">
        <v>99</v>
      </c>
      <c r="E1599" s="4">
        <v>99</v>
      </c>
      <c r="F1599">
        <v>36.147321273991402</v>
      </c>
      <c r="G1599">
        <v>111.3584</v>
      </c>
      <c r="H1599">
        <v>39.941699999999997</v>
      </c>
      <c r="I1599">
        <v>57.665999999999997</v>
      </c>
      <c r="J1599">
        <v>58.8444</v>
      </c>
      <c r="K1599">
        <v>66.216200000000001</v>
      </c>
      <c r="P1599">
        <v>409.6</v>
      </c>
      <c r="Q1599">
        <v>68.400000000000006</v>
      </c>
      <c r="R1599">
        <v>13.98</v>
      </c>
      <c r="S1599">
        <v>23.4727</v>
      </c>
      <c r="T1599">
        <v>31.671199999999999</v>
      </c>
      <c r="U1599">
        <v>23.800999999999998</v>
      </c>
      <c r="V1599">
        <v>25.428599999999999</v>
      </c>
      <c r="X1599">
        <v>27469.185140000001</v>
      </c>
      <c r="Y1599" s="2">
        <v>2.321435034599717E-2</v>
      </c>
      <c r="Z1599" s="2">
        <v>9.495888438948441E-3</v>
      </c>
      <c r="AA1599" s="2">
        <v>9.181799117192968E-3</v>
      </c>
      <c r="AB1599" s="2">
        <v>5.5100261551874752E-3</v>
      </c>
      <c r="AC1599" s="2">
        <v>1.0922045178478612E-3</v>
      </c>
      <c r="AD1599" s="2">
        <v>-1.2533125957925328E-4</v>
      </c>
      <c r="AE1599" s="2" t="s">
        <v>19</v>
      </c>
      <c r="AF1599" s="2" t="s">
        <v>19</v>
      </c>
      <c r="AG1599" s="2" t="s">
        <v>19</v>
      </c>
      <c r="AH1599" s="2" t="s">
        <v>19</v>
      </c>
      <c r="AI1599" s="2">
        <v>-6.2111801242236142E-3</v>
      </c>
      <c r="AJ1599" s="2">
        <v>8.2547169811320042E-3</v>
      </c>
      <c r="AK1599" s="2">
        <v>-7.1479628305926024E-4</v>
      </c>
      <c r="AL1599" s="2">
        <v>-4.0478443319572621E-3</v>
      </c>
      <c r="AM1599" s="2">
        <v>1.1222968291522584E-2</v>
      </c>
      <c r="AN1599" s="2">
        <v>-7.7790191598993141E-3</v>
      </c>
      <c r="AO1599" s="2">
        <v>5.8940806025411518E-3</v>
      </c>
      <c r="AP1599" s="2" t="s">
        <v>19</v>
      </c>
      <c r="AQ1599" s="2">
        <v>-4.5563068992993339E-2</v>
      </c>
      <c r="AV1599" s="52"/>
    </row>
    <row r="1600" spans="1:48" x14ac:dyDescent="0.3">
      <c r="A1600">
        <v>2007</v>
      </c>
      <c r="B1600" s="1">
        <v>39189</v>
      </c>
      <c r="C1600" s="4">
        <v>99</v>
      </c>
      <c r="D1600" s="4">
        <v>99</v>
      </c>
      <c r="E1600" s="4">
        <v>99</v>
      </c>
      <c r="F1600">
        <v>35.780129296668363</v>
      </c>
      <c r="G1600">
        <v>111.6545</v>
      </c>
      <c r="H1600">
        <v>40.030299999999997</v>
      </c>
      <c r="I1600">
        <v>57.988599999999998</v>
      </c>
      <c r="J1600">
        <v>59.094299999999997</v>
      </c>
      <c r="K1600">
        <v>66.323700000000002</v>
      </c>
      <c r="P1600">
        <v>402.32</v>
      </c>
      <c r="Q1600">
        <v>68</v>
      </c>
      <c r="R1600">
        <v>13.837999999999999</v>
      </c>
      <c r="S1600">
        <v>23.463100000000001</v>
      </c>
      <c r="T1600">
        <v>31.485299999999999</v>
      </c>
      <c r="U1600">
        <v>23.558299999999999</v>
      </c>
      <c r="V1600">
        <v>25.546600000000002</v>
      </c>
      <c r="X1600">
        <v>27834.502420000001</v>
      </c>
      <c r="Y1600" s="2">
        <v>-1.0158207147350606E-2</v>
      </c>
      <c r="Z1600" s="2">
        <v>2.6589821692839521E-3</v>
      </c>
      <c r="AA1600" s="2">
        <v>2.2182330747064771E-3</v>
      </c>
      <c r="AB1600" s="2">
        <v>5.5942843269864984E-3</v>
      </c>
      <c r="AC1600" s="2">
        <v>4.2467932377592277E-3</v>
      </c>
      <c r="AD1600" s="2">
        <v>1.6234697853396707E-3</v>
      </c>
      <c r="AE1600" s="2" t="s">
        <v>19</v>
      </c>
      <c r="AF1600" s="2" t="s">
        <v>19</v>
      </c>
      <c r="AG1600" s="2" t="s">
        <v>19</v>
      </c>
      <c r="AH1600" s="2" t="s">
        <v>19</v>
      </c>
      <c r="AI1600" s="2">
        <v>-1.7773437500000044E-2</v>
      </c>
      <c r="AJ1600" s="2">
        <v>-5.8479532163743242E-3</v>
      </c>
      <c r="AK1600" s="2">
        <v>-1.0157367668097383E-2</v>
      </c>
      <c r="AL1600" s="2">
        <v>-4.0898575792303049E-4</v>
      </c>
      <c r="AM1600" s="2">
        <v>-5.8696860238954818E-3</v>
      </c>
      <c r="AN1600" s="2">
        <v>-1.019705054409481E-2</v>
      </c>
      <c r="AO1600" s="2">
        <v>4.6404442242200528E-3</v>
      </c>
      <c r="AP1600" s="2" t="s">
        <v>19</v>
      </c>
      <c r="AQ1600" s="2">
        <v>1.3299166980677235E-2</v>
      </c>
      <c r="AV1600" s="52"/>
    </row>
    <row r="1601" spans="1:48" x14ac:dyDescent="0.3">
      <c r="A1601">
        <v>2007</v>
      </c>
      <c r="B1601" s="1">
        <v>39190</v>
      </c>
      <c r="C1601" s="4">
        <v>99</v>
      </c>
      <c r="D1601" s="4">
        <v>99</v>
      </c>
      <c r="E1601" s="4">
        <v>99</v>
      </c>
      <c r="F1601">
        <v>34.986306637649811</v>
      </c>
      <c r="G1601">
        <v>111.7911</v>
      </c>
      <c r="H1601">
        <v>39.897399999999998</v>
      </c>
      <c r="I1601">
        <v>58.278199999999998</v>
      </c>
      <c r="J1601">
        <v>59.229900000000001</v>
      </c>
      <c r="K1601">
        <v>66.414699999999996</v>
      </c>
      <c r="O1601">
        <v>1624.64</v>
      </c>
      <c r="P1601">
        <v>401.12</v>
      </c>
      <c r="Q1601">
        <v>68.38</v>
      </c>
      <c r="R1601">
        <v>13.88</v>
      </c>
      <c r="S1601">
        <v>23.4345</v>
      </c>
      <c r="T1601">
        <v>31.245799999999999</v>
      </c>
      <c r="U1601">
        <v>23.567599999999999</v>
      </c>
      <c r="V1601">
        <v>25.732800000000001</v>
      </c>
      <c r="X1601">
        <v>27813.316320000002</v>
      </c>
      <c r="Y1601" s="2">
        <v>-2.2186131649682639E-2</v>
      </c>
      <c r="Z1601" s="2">
        <v>1.2234168797495837E-3</v>
      </c>
      <c r="AA1601" s="2">
        <v>-3.3199851112781786E-3</v>
      </c>
      <c r="AB1601" s="2">
        <v>4.9940850443017659E-3</v>
      </c>
      <c r="AC1601" s="2">
        <v>2.2946375538757113E-3</v>
      </c>
      <c r="AD1601" s="2">
        <v>1.3720585552372544E-3</v>
      </c>
      <c r="AE1601" s="2" t="s">
        <v>19</v>
      </c>
      <c r="AF1601" s="2" t="s">
        <v>19</v>
      </c>
      <c r="AG1601" s="2" t="s">
        <v>19</v>
      </c>
      <c r="AH1601" s="2" t="s">
        <v>19</v>
      </c>
      <c r="AI1601" s="2">
        <v>-2.9827003380393791E-3</v>
      </c>
      <c r="AJ1601" s="2">
        <v>5.5882352941176716E-3</v>
      </c>
      <c r="AK1601" s="2">
        <v>3.0351206821797039E-3</v>
      </c>
      <c r="AL1601" s="2">
        <v>-1.2189352643087181E-3</v>
      </c>
      <c r="AM1601" s="2">
        <v>-7.6067244078982243E-3</v>
      </c>
      <c r="AN1601" s="2">
        <v>3.9476532686988364E-4</v>
      </c>
      <c r="AO1601" s="2">
        <v>7.2886411498986892E-3</v>
      </c>
      <c r="AP1601" s="2" t="s">
        <v>19</v>
      </c>
      <c r="AQ1601" s="2">
        <v>-7.6114527503734486E-4</v>
      </c>
      <c r="AV1601" s="52"/>
    </row>
    <row r="1602" spans="1:48" x14ac:dyDescent="0.3">
      <c r="A1602">
        <v>2007</v>
      </c>
      <c r="B1602" s="1">
        <v>39191</v>
      </c>
      <c r="C1602" s="4">
        <v>99</v>
      </c>
      <c r="D1602" s="4">
        <v>99</v>
      </c>
      <c r="E1602" s="4">
        <v>99</v>
      </c>
      <c r="F1602">
        <v>34.749093231783007</v>
      </c>
      <c r="G1602">
        <v>111.7608</v>
      </c>
      <c r="H1602">
        <v>40.021500000000003</v>
      </c>
      <c r="I1602">
        <v>58.179499999999997</v>
      </c>
      <c r="J1602">
        <v>59.222799999999999</v>
      </c>
      <c r="K1602">
        <v>66.414699999999996</v>
      </c>
      <c r="O1602">
        <v>1617.92</v>
      </c>
      <c r="P1602">
        <v>393.76</v>
      </c>
      <c r="Q1602">
        <v>67.53</v>
      </c>
      <c r="R1602">
        <v>13.558999999999999</v>
      </c>
      <c r="S1602">
        <v>23.4345</v>
      </c>
      <c r="T1602">
        <v>30.998799999999999</v>
      </c>
      <c r="U1602">
        <v>23.502300000000002</v>
      </c>
      <c r="V1602">
        <v>25.608699999999999</v>
      </c>
      <c r="X1602">
        <v>27609.086859999999</v>
      </c>
      <c r="Y1602" s="2">
        <v>-6.7801785516717894E-3</v>
      </c>
      <c r="Z1602" s="2">
        <v>-2.710412546257368E-4</v>
      </c>
      <c r="AA1602" s="2">
        <v>3.1104783770372624E-3</v>
      </c>
      <c r="AB1602" s="2">
        <v>-1.6936006945993398E-3</v>
      </c>
      <c r="AC1602" s="2">
        <v>-1.198718890290662E-4</v>
      </c>
      <c r="AD1602" s="2">
        <v>0</v>
      </c>
      <c r="AE1602" s="2" t="s">
        <v>19</v>
      </c>
      <c r="AF1602" s="2" t="s">
        <v>19</v>
      </c>
      <c r="AG1602" s="2" t="s">
        <v>19</v>
      </c>
      <c r="AH1602" s="2">
        <v>-4.136300965136952E-3</v>
      </c>
      <c r="AI1602" s="2">
        <v>-1.834862385321101E-2</v>
      </c>
      <c r="AJ1602" s="2">
        <v>-1.2430535244223329E-2</v>
      </c>
      <c r="AK1602" s="2">
        <v>-2.3126801152737908E-2</v>
      </c>
      <c r="AL1602" s="2">
        <v>0</v>
      </c>
      <c r="AM1602" s="2">
        <v>-7.9050624403920189E-3</v>
      </c>
      <c r="AN1602" s="2">
        <v>-2.7707530677708592E-3</v>
      </c>
      <c r="AO1602" s="2">
        <v>-4.8226388111671792E-3</v>
      </c>
      <c r="AP1602" s="2" t="s">
        <v>19</v>
      </c>
      <c r="AQ1602" s="2">
        <v>-7.3428661886373314E-3</v>
      </c>
      <c r="AV1602" s="52"/>
    </row>
    <row r="1603" spans="1:48" x14ac:dyDescent="0.3">
      <c r="A1603">
        <v>2007</v>
      </c>
      <c r="B1603" s="1">
        <v>39192</v>
      </c>
      <c r="C1603" s="4">
        <v>99</v>
      </c>
      <c r="D1603" s="4">
        <v>99</v>
      </c>
      <c r="E1603" s="4">
        <v>99</v>
      </c>
      <c r="F1603">
        <v>35.314279074417925</v>
      </c>
      <c r="G1603">
        <v>112.8159</v>
      </c>
      <c r="H1603">
        <v>40.243099999999998</v>
      </c>
      <c r="I1603">
        <v>58.028100000000002</v>
      </c>
      <c r="J1603">
        <v>59.158499999999997</v>
      </c>
      <c r="K1603">
        <v>66.398200000000003</v>
      </c>
      <c r="O1603">
        <v>1585.28</v>
      </c>
      <c r="P1603">
        <v>400.4</v>
      </c>
      <c r="Q1603">
        <v>68.7</v>
      </c>
      <c r="R1603">
        <v>13.871</v>
      </c>
      <c r="S1603">
        <v>23.348600000000001</v>
      </c>
      <c r="T1603">
        <v>31.368099999999998</v>
      </c>
      <c r="U1603">
        <v>23.829000000000001</v>
      </c>
      <c r="V1603">
        <v>25.807300000000001</v>
      </c>
      <c r="X1603">
        <v>27617.536769999999</v>
      </c>
      <c r="Y1603" s="2">
        <v>1.6264765208836351E-2</v>
      </c>
      <c r="Z1603" s="2">
        <v>9.440698348615939E-3</v>
      </c>
      <c r="AA1603" s="2">
        <v>5.5370238496805779E-3</v>
      </c>
      <c r="AB1603" s="2">
        <v>-2.602291185039296E-3</v>
      </c>
      <c r="AC1603" s="2">
        <v>-1.085730495687498E-3</v>
      </c>
      <c r="AD1603" s="2">
        <v>-2.4843897510629098E-4</v>
      </c>
      <c r="AE1603" s="2" t="s">
        <v>19</v>
      </c>
      <c r="AF1603" s="2" t="s">
        <v>19</v>
      </c>
      <c r="AG1603" s="2" t="s">
        <v>19</v>
      </c>
      <c r="AH1603" s="2">
        <v>-2.0174050632911444E-2</v>
      </c>
      <c r="AI1603" s="2">
        <v>1.6863063795205191E-2</v>
      </c>
      <c r="AJ1603" s="2">
        <v>1.7325633051976874E-2</v>
      </c>
      <c r="AK1603" s="2">
        <v>2.3010546500479512E-2</v>
      </c>
      <c r="AL1603" s="2">
        <v>-3.6655358552560857E-3</v>
      </c>
      <c r="AM1603" s="2">
        <v>1.191336438829893E-2</v>
      </c>
      <c r="AN1603" s="2">
        <v>1.3900767158958827E-2</v>
      </c>
      <c r="AO1603" s="2">
        <v>7.7551769515828983E-3</v>
      </c>
      <c r="AP1603" s="2" t="s">
        <v>19</v>
      </c>
      <c r="AQ1603" s="2">
        <v>3.0605539556050054E-4</v>
      </c>
      <c r="AV1603" s="52"/>
    </row>
    <row r="1604" spans="1:48" x14ac:dyDescent="0.3">
      <c r="A1604">
        <v>2007</v>
      </c>
      <c r="B1604" s="1">
        <v>39195</v>
      </c>
      <c r="C1604" s="4">
        <v>99</v>
      </c>
      <c r="D1604" s="4">
        <v>99</v>
      </c>
      <c r="E1604" s="4">
        <v>99</v>
      </c>
      <c r="F1604">
        <v>35.315439164311243</v>
      </c>
      <c r="G1604">
        <v>112.3908</v>
      </c>
      <c r="H1604">
        <v>40.305100000000003</v>
      </c>
      <c r="I1604">
        <v>58.238700000000001</v>
      </c>
      <c r="J1604">
        <v>59.279899999999998</v>
      </c>
      <c r="K1604">
        <v>66.447800000000001</v>
      </c>
      <c r="O1604">
        <v>1632</v>
      </c>
      <c r="P1604">
        <v>409.76</v>
      </c>
      <c r="Q1604">
        <v>68.260000000000005</v>
      </c>
      <c r="R1604">
        <v>13.93</v>
      </c>
      <c r="S1604">
        <v>23.4727</v>
      </c>
      <c r="T1604">
        <v>31.2026</v>
      </c>
      <c r="U1604">
        <v>23.9876</v>
      </c>
      <c r="V1604">
        <v>25.9998</v>
      </c>
      <c r="X1604">
        <v>28037.15249</v>
      </c>
      <c r="Y1604" s="2">
        <v>3.2850448139498667E-5</v>
      </c>
      <c r="Z1604" s="2">
        <v>-3.7680858815113405E-3</v>
      </c>
      <c r="AA1604" s="2">
        <v>1.5406367799699616E-3</v>
      </c>
      <c r="AB1604" s="2">
        <v>3.6292761610323687E-3</v>
      </c>
      <c r="AC1604" s="2">
        <v>2.0521142354861244E-3</v>
      </c>
      <c r="AD1604" s="2">
        <v>7.470082020295532E-4</v>
      </c>
      <c r="AE1604" s="2" t="s">
        <v>19</v>
      </c>
      <c r="AF1604" s="2" t="s">
        <v>19</v>
      </c>
      <c r="AG1604" s="2" t="s">
        <v>19</v>
      </c>
      <c r="AH1604" s="2">
        <v>2.9471134436818813E-2</v>
      </c>
      <c r="AI1604" s="2">
        <v>2.3376623376623495E-2</v>
      </c>
      <c r="AJ1604" s="2">
        <v>-6.4046579330421238E-3</v>
      </c>
      <c r="AK1604" s="2">
        <v>4.2534784802825687E-3</v>
      </c>
      <c r="AL1604" s="2">
        <v>5.3150938386026247E-3</v>
      </c>
      <c r="AM1604" s="2">
        <v>-5.2760607113595537E-3</v>
      </c>
      <c r="AN1604" s="2">
        <v>6.6557555919257716E-3</v>
      </c>
      <c r="AO1604" s="2">
        <v>7.459129781108409E-3</v>
      </c>
      <c r="AP1604" s="2" t="s">
        <v>19</v>
      </c>
      <c r="AQ1604" s="2">
        <v>1.5193814115088466E-2</v>
      </c>
      <c r="AV1604" s="52"/>
    </row>
    <row r="1605" spans="1:48" x14ac:dyDescent="0.3">
      <c r="A1605">
        <v>2007</v>
      </c>
      <c r="B1605" s="1">
        <v>39196</v>
      </c>
      <c r="C1605" s="4">
        <v>99</v>
      </c>
      <c r="D1605" s="4">
        <v>99</v>
      </c>
      <c r="E1605" s="4">
        <v>99</v>
      </c>
      <c r="F1605">
        <v>35.212771325726614</v>
      </c>
      <c r="G1605">
        <v>112.4363</v>
      </c>
      <c r="H1605">
        <v>40.509</v>
      </c>
      <c r="I1605">
        <v>58.4559</v>
      </c>
      <c r="J1605">
        <v>59.394100000000002</v>
      </c>
      <c r="K1605">
        <v>66.505700000000004</v>
      </c>
      <c r="O1605">
        <v>1634.88</v>
      </c>
      <c r="P1605">
        <v>403.12</v>
      </c>
      <c r="Q1605">
        <v>67.73</v>
      </c>
      <c r="R1605">
        <v>13.71</v>
      </c>
      <c r="S1605">
        <v>23.443999999999999</v>
      </c>
      <c r="T1605">
        <v>31.2484</v>
      </c>
      <c r="U1605">
        <v>23.661000000000001</v>
      </c>
      <c r="V1605">
        <v>26.186</v>
      </c>
      <c r="X1605">
        <v>28020.312999999998</v>
      </c>
      <c r="Y1605" s="2">
        <v>-2.907165846273374E-3</v>
      </c>
      <c r="Z1605" s="2">
        <v>4.0483740662056178E-4</v>
      </c>
      <c r="AA1605" s="2">
        <v>5.0589131400244902E-3</v>
      </c>
      <c r="AB1605" s="2">
        <v>3.7294788516912813E-3</v>
      </c>
      <c r="AC1605" s="2">
        <v>1.9264539919938706E-3</v>
      </c>
      <c r="AD1605" s="2">
        <v>8.7136067710291698E-4</v>
      </c>
      <c r="AE1605" s="2" t="s">
        <v>19</v>
      </c>
      <c r="AF1605" s="2" t="s">
        <v>19</v>
      </c>
      <c r="AG1605" s="2" t="s">
        <v>19</v>
      </c>
      <c r="AH1605" s="2">
        <v>1.7647058823531125E-3</v>
      </c>
      <c r="AI1605" s="2">
        <v>-1.6204607575165952E-2</v>
      </c>
      <c r="AJ1605" s="2">
        <v>-7.7644301201289512E-3</v>
      </c>
      <c r="AK1605" s="2">
        <v>-1.5793251974156375E-2</v>
      </c>
      <c r="AL1605" s="2">
        <v>-1.2226970054574071E-3</v>
      </c>
      <c r="AM1605" s="2">
        <v>1.4678263990821616E-3</v>
      </c>
      <c r="AN1605" s="2">
        <v>-1.3615367940102319E-2</v>
      </c>
      <c r="AO1605" s="2">
        <v>7.1615935507196582E-3</v>
      </c>
      <c r="AP1605" s="2" t="s">
        <v>19</v>
      </c>
      <c r="AQ1605" s="2">
        <v>-6.0061341842787552E-4</v>
      </c>
      <c r="AV1605" s="52"/>
    </row>
    <row r="1606" spans="1:48" x14ac:dyDescent="0.3">
      <c r="A1606">
        <v>2007</v>
      </c>
      <c r="B1606" s="1">
        <v>39197</v>
      </c>
      <c r="C1606" s="4">
        <v>99</v>
      </c>
      <c r="D1606" s="4">
        <v>99</v>
      </c>
      <c r="E1606" s="4">
        <v>99</v>
      </c>
      <c r="F1606">
        <v>37.768303934522919</v>
      </c>
      <c r="G1606">
        <v>113.4687</v>
      </c>
      <c r="H1606">
        <v>41.049700000000001</v>
      </c>
      <c r="I1606">
        <v>58.251899999999999</v>
      </c>
      <c r="J1606">
        <v>59.358400000000003</v>
      </c>
      <c r="K1606">
        <v>66.480900000000005</v>
      </c>
      <c r="O1606">
        <v>1649.92</v>
      </c>
      <c r="P1606">
        <v>410.56</v>
      </c>
      <c r="Q1606">
        <v>67.89</v>
      </c>
      <c r="R1606">
        <v>13.746</v>
      </c>
      <c r="S1606">
        <v>23.405899999999999</v>
      </c>
      <c r="T1606">
        <v>31.592199999999998</v>
      </c>
      <c r="U1606">
        <v>24.127700000000001</v>
      </c>
      <c r="V1606">
        <v>26.2605</v>
      </c>
      <c r="X1606">
        <v>27731.498680000001</v>
      </c>
      <c r="Y1606" s="2">
        <v>7.2574026768782662E-2</v>
      </c>
      <c r="Z1606" s="2">
        <v>9.1820879911559405E-3</v>
      </c>
      <c r="AA1606" s="2">
        <v>1.3347651139252958E-2</v>
      </c>
      <c r="AB1606" s="2">
        <v>-3.4898102672270559E-3</v>
      </c>
      <c r="AC1606" s="2">
        <v>-6.0106980322960357E-4</v>
      </c>
      <c r="AD1606" s="2">
        <v>-3.7290036793835579E-4</v>
      </c>
      <c r="AE1606" s="2" t="s">
        <v>19</v>
      </c>
      <c r="AF1606" s="2" t="s">
        <v>19</v>
      </c>
      <c r="AG1606" s="2" t="s">
        <v>19</v>
      </c>
      <c r="AH1606" s="2">
        <v>9.1994519475435688E-3</v>
      </c>
      <c r="AI1606" s="2">
        <v>1.8456042865647948E-2</v>
      </c>
      <c r="AJ1606" s="2">
        <v>2.3623209803631529E-3</v>
      </c>
      <c r="AK1606" s="2">
        <v>2.6258205689277947E-3</v>
      </c>
      <c r="AL1606" s="2">
        <v>-1.625149291929695E-3</v>
      </c>
      <c r="AM1606" s="2">
        <v>1.1002163310761537E-2</v>
      </c>
      <c r="AN1606" s="2">
        <v>1.9724441063353249E-2</v>
      </c>
      <c r="AO1606" s="2">
        <v>2.8450316963262168E-3</v>
      </c>
      <c r="AP1606" s="2" t="s">
        <v>19</v>
      </c>
      <c r="AQ1606" s="2">
        <v>-1.030731955064168E-2</v>
      </c>
      <c r="AV1606" s="52"/>
    </row>
    <row r="1607" spans="1:48" x14ac:dyDescent="0.3">
      <c r="A1607">
        <v>2007</v>
      </c>
      <c r="B1607" s="1">
        <v>39198</v>
      </c>
      <c r="C1607" s="4">
        <v>99</v>
      </c>
      <c r="D1607" s="4">
        <v>99</v>
      </c>
      <c r="E1607" s="4">
        <v>99</v>
      </c>
      <c r="F1607">
        <v>39.418938479738685</v>
      </c>
      <c r="G1607">
        <v>113.5977</v>
      </c>
      <c r="H1607">
        <v>41.262500000000003</v>
      </c>
      <c r="I1607">
        <v>57.830599999999997</v>
      </c>
      <c r="J1607">
        <v>59.187100000000001</v>
      </c>
      <c r="K1607">
        <v>66.431200000000004</v>
      </c>
      <c r="O1607">
        <v>1613.12</v>
      </c>
      <c r="P1607">
        <v>407.52</v>
      </c>
      <c r="Q1607">
        <v>66.87</v>
      </c>
      <c r="R1607">
        <v>13.26</v>
      </c>
      <c r="S1607">
        <v>23.501300000000001</v>
      </c>
      <c r="T1607">
        <v>31.5413</v>
      </c>
      <c r="U1607">
        <v>23.959599999999998</v>
      </c>
      <c r="V1607">
        <v>26.1736</v>
      </c>
      <c r="X1607">
        <v>27821.67859</v>
      </c>
      <c r="Y1607" s="2">
        <v>4.3704227441014876E-2</v>
      </c>
      <c r="Z1607" s="2">
        <v>1.1368773943827293E-3</v>
      </c>
      <c r="AA1607" s="2">
        <v>5.1839599314977836E-3</v>
      </c>
      <c r="AB1607" s="2">
        <v>-7.2323821197248783E-3</v>
      </c>
      <c r="AC1607" s="2">
        <v>-2.8858594571282703E-3</v>
      </c>
      <c r="AD1607" s="2">
        <v>-7.4758314042078222E-4</v>
      </c>
      <c r="AE1607" s="2" t="s">
        <v>19</v>
      </c>
      <c r="AF1607" s="2" t="s">
        <v>19</v>
      </c>
      <c r="AG1607" s="2" t="s">
        <v>19</v>
      </c>
      <c r="AH1607" s="2">
        <v>-2.2304111714507524E-2</v>
      </c>
      <c r="AI1607" s="2">
        <v>-7.4045206547155296E-3</v>
      </c>
      <c r="AJ1607" s="2">
        <v>-1.5024304021210688E-2</v>
      </c>
      <c r="AK1607" s="2">
        <v>-3.5355739851593238E-2</v>
      </c>
      <c r="AL1607" s="2">
        <v>4.0758953938964115E-3</v>
      </c>
      <c r="AM1607" s="2">
        <v>-1.6111571843682171E-3</v>
      </c>
      <c r="AN1607" s="2">
        <v>-6.9670959105095909E-3</v>
      </c>
      <c r="AO1607" s="2">
        <v>-3.3091525294643986E-3</v>
      </c>
      <c r="AP1607" s="2" t="s">
        <v>19</v>
      </c>
      <c r="AQ1607" s="2">
        <v>3.2518945708850389E-3</v>
      </c>
      <c r="AV1607" s="52"/>
    </row>
    <row r="1608" spans="1:48" x14ac:dyDescent="0.3">
      <c r="A1608">
        <v>2007</v>
      </c>
      <c r="B1608" s="1">
        <v>39199</v>
      </c>
      <c r="C1608" s="4">
        <v>99</v>
      </c>
      <c r="D1608" s="4">
        <v>99</v>
      </c>
      <c r="E1608" s="4">
        <v>99</v>
      </c>
      <c r="F1608">
        <v>39.489825843771591</v>
      </c>
      <c r="G1608">
        <v>113.5067</v>
      </c>
      <c r="H1608">
        <v>41.280200000000001</v>
      </c>
      <c r="I1608">
        <v>57.817399999999999</v>
      </c>
      <c r="J1608">
        <v>59.187100000000001</v>
      </c>
      <c r="K1608">
        <v>66.456100000000006</v>
      </c>
      <c r="O1608">
        <v>1665.28</v>
      </c>
      <c r="P1608">
        <v>414.72</v>
      </c>
      <c r="Q1608">
        <v>67.56</v>
      </c>
      <c r="R1608">
        <v>13.489000000000001</v>
      </c>
      <c r="S1608">
        <v>23.425000000000001</v>
      </c>
      <c r="T1608">
        <v>31.393599999999999</v>
      </c>
      <c r="U1608">
        <v>24.081</v>
      </c>
      <c r="V1608">
        <v>25.956299999999999</v>
      </c>
      <c r="X1608">
        <v>27633.297419999999</v>
      </c>
      <c r="Y1608" s="2">
        <v>1.7983072798710698E-3</v>
      </c>
      <c r="Z1608" s="2">
        <v>-8.0107255692685175E-4</v>
      </c>
      <c r="AA1608" s="2">
        <v>4.2896092093291927E-4</v>
      </c>
      <c r="AB1608" s="2">
        <v>-2.2825286267125211E-4</v>
      </c>
      <c r="AC1608" s="2">
        <v>0</v>
      </c>
      <c r="AD1608" s="2">
        <v>3.7482387793685845E-4</v>
      </c>
      <c r="AE1608" s="2" t="s">
        <v>19</v>
      </c>
      <c r="AF1608" s="2" t="s">
        <v>19</v>
      </c>
      <c r="AG1608" s="2" t="s">
        <v>19</v>
      </c>
      <c r="AH1608" s="2">
        <v>3.2334854195596119E-2</v>
      </c>
      <c r="AI1608" s="2">
        <v>1.7667844522968323E-2</v>
      </c>
      <c r="AJ1608" s="2">
        <v>1.0318528488111323E-2</v>
      </c>
      <c r="AK1608" s="2">
        <v>1.7269984917043901E-2</v>
      </c>
      <c r="AL1608" s="2">
        <v>-3.2466289098901369E-3</v>
      </c>
      <c r="AM1608" s="2">
        <v>-4.6827492842717033E-3</v>
      </c>
      <c r="AN1608" s="2">
        <v>5.0668625519625365E-3</v>
      </c>
      <c r="AO1608" s="2">
        <v>-8.3022587645567025E-3</v>
      </c>
      <c r="AP1608" s="2" t="s">
        <v>19</v>
      </c>
      <c r="AQ1608" s="2">
        <v>-6.7710210004262583E-3</v>
      </c>
      <c r="AV1608" s="52"/>
    </row>
    <row r="1609" spans="1:48" x14ac:dyDescent="0.3">
      <c r="A1609">
        <v>2007</v>
      </c>
      <c r="B1609" s="1">
        <v>39202</v>
      </c>
      <c r="C1609" s="4">
        <v>99</v>
      </c>
      <c r="D1609" s="4">
        <v>99</v>
      </c>
      <c r="E1609" s="4">
        <v>99</v>
      </c>
      <c r="F1609">
        <v>39.10233841289164</v>
      </c>
      <c r="G1609">
        <v>112.5654</v>
      </c>
      <c r="H1609">
        <v>40.7395</v>
      </c>
      <c r="I1609">
        <v>58.423000000000002</v>
      </c>
      <c r="J1609">
        <v>59.444099999999999</v>
      </c>
      <c r="K1609">
        <v>66.505700000000004</v>
      </c>
      <c r="O1609">
        <v>1664.3199</v>
      </c>
      <c r="P1609">
        <v>409.92</v>
      </c>
      <c r="Q1609">
        <v>67.09</v>
      </c>
      <c r="R1609">
        <v>13.335000000000001</v>
      </c>
      <c r="S1609">
        <v>23.377199999999998</v>
      </c>
      <c r="T1609">
        <v>30.777200000000001</v>
      </c>
      <c r="U1609">
        <v>23.866299999999999</v>
      </c>
      <c r="V1609">
        <v>25.856999999999999</v>
      </c>
      <c r="X1609">
        <v>28389.517520000001</v>
      </c>
      <c r="Y1609" s="2">
        <v>-9.8123357751163098E-3</v>
      </c>
      <c r="Z1609" s="2">
        <v>-8.2929025335067852E-3</v>
      </c>
      <c r="AA1609" s="2">
        <v>-1.3098289252474582E-2</v>
      </c>
      <c r="AB1609" s="2">
        <v>1.047435547084441E-2</v>
      </c>
      <c r="AC1609" s="2">
        <v>4.3421623968735723E-3</v>
      </c>
      <c r="AD1609" s="2">
        <v>7.4635736975237066E-4</v>
      </c>
      <c r="AE1609" s="2" t="s">
        <v>19</v>
      </c>
      <c r="AF1609" s="2" t="s">
        <v>19</v>
      </c>
      <c r="AG1609" s="2" t="s">
        <v>19</v>
      </c>
      <c r="AH1609" s="2">
        <v>-5.765396810145651E-4</v>
      </c>
      <c r="AI1609" s="2">
        <v>-1.157407407407407E-2</v>
      </c>
      <c r="AJ1609" s="2">
        <v>-6.9567791592658468E-3</v>
      </c>
      <c r="AK1609" s="2">
        <v>-1.141670991178001E-2</v>
      </c>
      <c r="AL1609" s="2">
        <v>-2.0405549626468789E-3</v>
      </c>
      <c r="AM1609" s="2">
        <v>-1.9634575200040749E-2</v>
      </c>
      <c r="AN1609" s="2">
        <v>-8.9157427017150237E-3</v>
      </c>
      <c r="AO1609" s="2">
        <v>-3.8256608222281274E-3</v>
      </c>
      <c r="AP1609" s="2" t="s">
        <v>19</v>
      </c>
      <c r="AQ1609" s="2">
        <v>2.736626355176397E-2</v>
      </c>
      <c r="AV1609" s="52"/>
    </row>
    <row r="1610" spans="1:48" x14ac:dyDescent="0.3">
      <c r="A1610">
        <v>2007</v>
      </c>
      <c r="B1610" s="1">
        <v>39203</v>
      </c>
      <c r="C1610" s="4">
        <v>99</v>
      </c>
      <c r="D1610" s="4">
        <v>99</v>
      </c>
      <c r="E1610" s="4">
        <v>99</v>
      </c>
      <c r="F1610">
        <v>39.124989409719454</v>
      </c>
      <c r="G1610">
        <v>112.85380000000001</v>
      </c>
      <c r="H1610">
        <v>40.704000000000001</v>
      </c>
      <c r="I1610">
        <v>58.466000000000001</v>
      </c>
      <c r="J1610">
        <v>59.447800000000001</v>
      </c>
      <c r="K1610">
        <v>66.478399999999993</v>
      </c>
      <c r="O1610">
        <v>1638.4</v>
      </c>
      <c r="P1610">
        <v>402.88</v>
      </c>
      <c r="Q1610">
        <v>66.69</v>
      </c>
      <c r="R1610">
        <v>13.188000000000001</v>
      </c>
      <c r="S1610">
        <v>23.520399999999999</v>
      </c>
      <c r="T1610">
        <v>30.8994</v>
      </c>
      <c r="U1610">
        <v>23.913</v>
      </c>
      <c r="V1610">
        <v>26.068100000000001</v>
      </c>
      <c r="X1610">
        <v>28403.071609999999</v>
      </c>
      <c r="Y1610" s="2">
        <v>5.7927473770580384E-4</v>
      </c>
      <c r="Z1610" s="2">
        <v>2.5620661411056567E-3</v>
      </c>
      <c r="AA1610" s="2">
        <v>-8.713901741552732E-4</v>
      </c>
      <c r="AB1610" s="2">
        <v>7.3601150231938917E-4</v>
      </c>
      <c r="AC1610" s="2">
        <v>6.2243351316659812E-5</v>
      </c>
      <c r="AD1610" s="2">
        <v>-4.1049113083557742E-4</v>
      </c>
      <c r="AE1610" s="2" t="s">
        <v>19</v>
      </c>
      <c r="AF1610" s="2" t="s">
        <v>19</v>
      </c>
      <c r="AG1610" s="2" t="s">
        <v>19</v>
      </c>
      <c r="AH1610" s="2">
        <v>-1.5573868941902269E-2</v>
      </c>
      <c r="AI1610" s="2">
        <v>-1.7174082747853259E-2</v>
      </c>
      <c r="AJ1610" s="2">
        <v>-5.962140408406702E-3</v>
      </c>
      <c r="AK1610" s="2">
        <v>-1.1023622047244164E-2</v>
      </c>
      <c r="AL1610" s="2">
        <v>6.1256266789864178E-3</v>
      </c>
      <c r="AM1610" s="2">
        <v>3.9704716478432545E-3</v>
      </c>
      <c r="AN1610" s="2">
        <v>1.9567339721699994E-3</v>
      </c>
      <c r="AO1610" s="2">
        <v>8.1641335035000928E-3</v>
      </c>
      <c r="AP1610" s="2" t="s">
        <v>19</v>
      </c>
      <c r="AQ1610" s="2">
        <v>4.7743291130086796E-4</v>
      </c>
      <c r="AV1610" s="52"/>
    </row>
    <row r="1611" spans="1:48" x14ac:dyDescent="0.3">
      <c r="A1611">
        <v>2007</v>
      </c>
      <c r="B1611" s="1">
        <v>39204</v>
      </c>
      <c r="C1611" s="4">
        <v>99</v>
      </c>
      <c r="D1611" s="4">
        <v>99</v>
      </c>
      <c r="E1611" s="4">
        <v>99</v>
      </c>
      <c r="F1611">
        <v>38.995203742765248</v>
      </c>
      <c r="G1611">
        <v>113.5142</v>
      </c>
      <c r="H1611">
        <v>41.147199999999998</v>
      </c>
      <c r="I1611">
        <v>58.433</v>
      </c>
      <c r="J1611">
        <v>59.376100000000001</v>
      </c>
      <c r="K1611">
        <v>66.511600000000001</v>
      </c>
      <c r="O1611">
        <v>1640</v>
      </c>
      <c r="P1611">
        <v>396.72</v>
      </c>
      <c r="Q1611">
        <v>66.66</v>
      </c>
      <c r="R1611">
        <v>13.17</v>
      </c>
      <c r="S1611">
        <v>23.5395</v>
      </c>
      <c r="T1611">
        <v>31.513200000000001</v>
      </c>
      <c r="U1611">
        <v>23.726299999999998</v>
      </c>
      <c r="V1611">
        <v>26.210899999999999</v>
      </c>
      <c r="X1611">
        <v>27986.604889999999</v>
      </c>
      <c r="Y1611" s="2">
        <v>-3.3172064430505577E-3</v>
      </c>
      <c r="Z1611" s="2">
        <v>5.8518189019776123E-3</v>
      </c>
      <c r="AA1611" s="2">
        <v>1.0888364779874093E-2</v>
      </c>
      <c r="AB1611" s="2">
        <v>-5.6443060924304955E-4</v>
      </c>
      <c r="AC1611" s="2">
        <v>-1.2061001416369121E-3</v>
      </c>
      <c r="AD1611" s="2">
        <v>4.9941033478551056E-4</v>
      </c>
      <c r="AE1611" s="2" t="s">
        <v>19</v>
      </c>
      <c r="AF1611" s="2" t="s">
        <v>19</v>
      </c>
      <c r="AG1611" s="2" t="s">
        <v>19</v>
      </c>
      <c r="AH1611" s="2">
        <v>9.765625E-4</v>
      </c>
      <c r="AI1611" s="2">
        <v>-1.5289912629070646E-2</v>
      </c>
      <c r="AJ1611" s="2">
        <v>-4.4984255510571725E-4</v>
      </c>
      <c r="AK1611" s="2">
        <v>-1.3648771610555999E-3</v>
      </c>
      <c r="AL1611" s="2">
        <v>8.1206101937048025E-4</v>
      </c>
      <c r="AM1611" s="2">
        <v>1.9864463387638587E-2</v>
      </c>
      <c r="AN1611" s="2">
        <v>-7.8074687408523635E-3</v>
      </c>
      <c r="AO1611" s="2">
        <v>5.4779596518348406E-3</v>
      </c>
      <c r="AP1611" s="2" t="s">
        <v>19</v>
      </c>
      <c r="AQ1611" s="2">
        <v>-1.4662735274496574E-2</v>
      </c>
      <c r="AV1611" s="52"/>
    </row>
    <row r="1612" spans="1:48" x14ac:dyDescent="0.3">
      <c r="A1612">
        <v>2007</v>
      </c>
      <c r="B1612" s="1">
        <v>39205</v>
      </c>
      <c r="C1612" s="4">
        <v>99</v>
      </c>
      <c r="D1612" s="4">
        <v>99</v>
      </c>
      <c r="E1612" s="4">
        <v>99</v>
      </c>
      <c r="F1612">
        <v>39.392344796520831</v>
      </c>
      <c r="G1612">
        <v>114.12909999999999</v>
      </c>
      <c r="H1612">
        <v>41.297899999999998</v>
      </c>
      <c r="I1612">
        <v>58.300800000000002</v>
      </c>
      <c r="J1612">
        <v>59.311599999999999</v>
      </c>
      <c r="K1612">
        <v>66.461799999999997</v>
      </c>
      <c r="O1612">
        <v>1684.16</v>
      </c>
      <c r="P1612">
        <v>394.24</v>
      </c>
      <c r="Q1612">
        <v>67.489999999999995</v>
      </c>
      <c r="R1612">
        <v>13.317</v>
      </c>
      <c r="S1612">
        <v>23.568100000000001</v>
      </c>
      <c r="T1612">
        <v>31.793399999999998</v>
      </c>
      <c r="U1612">
        <v>23.8383</v>
      </c>
      <c r="V1612">
        <v>26.1798</v>
      </c>
      <c r="X1612">
        <v>27786.077509999999</v>
      </c>
      <c r="Y1612" s="2">
        <v>1.0184356424327357E-2</v>
      </c>
      <c r="Z1612" s="2">
        <v>5.4169434308657394E-3</v>
      </c>
      <c r="AA1612" s="2">
        <v>3.6624606291557615E-3</v>
      </c>
      <c r="AB1612" s="2">
        <v>-2.2624202077592415E-3</v>
      </c>
      <c r="AC1612" s="2">
        <v>-1.0862956644172028E-3</v>
      </c>
      <c r="AD1612" s="2">
        <v>-7.4874157289861465E-4</v>
      </c>
      <c r="AE1612" s="2" t="s">
        <v>19</v>
      </c>
      <c r="AF1612" s="2" t="s">
        <v>19</v>
      </c>
      <c r="AG1612" s="2" t="s">
        <v>19</v>
      </c>
      <c r="AH1612" s="2">
        <v>2.6926829268292707E-2</v>
      </c>
      <c r="AI1612" s="2">
        <v>-6.2512603347449902E-3</v>
      </c>
      <c r="AJ1612" s="2">
        <v>1.2451245124512456E-2</v>
      </c>
      <c r="AK1612" s="2">
        <v>1.116173120728936E-2</v>
      </c>
      <c r="AL1612" s="2">
        <v>1.2149790777205016E-3</v>
      </c>
      <c r="AM1612" s="2">
        <v>8.8915121282509002E-3</v>
      </c>
      <c r="AN1612" s="2">
        <v>4.720500035825248E-3</v>
      </c>
      <c r="AO1612" s="2">
        <v>-1.1865292683577167E-3</v>
      </c>
      <c r="AP1612" s="2" t="s">
        <v>19</v>
      </c>
      <c r="AQ1612" s="2">
        <v>-7.1651199131929078E-3</v>
      </c>
      <c r="AV1612" s="52"/>
    </row>
    <row r="1613" spans="1:48" x14ac:dyDescent="0.3">
      <c r="A1613">
        <v>2007</v>
      </c>
      <c r="B1613" s="1">
        <v>39206</v>
      </c>
      <c r="C1613" s="4">
        <v>99</v>
      </c>
      <c r="D1613" s="4">
        <v>99</v>
      </c>
      <c r="E1613" s="4">
        <v>99</v>
      </c>
      <c r="F1613">
        <v>39.495824144496069</v>
      </c>
      <c r="G1613">
        <v>114.56180000000001</v>
      </c>
      <c r="H1613">
        <v>41.333399999999997</v>
      </c>
      <c r="I1613">
        <v>58.538699999999999</v>
      </c>
      <c r="J1613">
        <v>59.4621</v>
      </c>
      <c r="K1613">
        <v>66.495000000000005</v>
      </c>
      <c r="O1613">
        <v>1674.24</v>
      </c>
      <c r="P1613">
        <v>386.4</v>
      </c>
      <c r="Q1613">
        <v>68.19</v>
      </c>
      <c r="R1613">
        <v>13.382999999999999</v>
      </c>
      <c r="S1613">
        <v>23.482199999999999</v>
      </c>
      <c r="T1613">
        <v>31.768000000000001</v>
      </c>
      <c r="U1613">
        <v>23.791599999999999</v>
      </c>
      <c r="V1613">
        <v>26.130099999999999</v>
      </c>
      <c r="X1613">
        <v>27860.738259999998</v>
      </c>
      <c r="Y1613" s="2">
        <v>2.6268897804828661E-3</v>
      </c>
      <c r="Z1613" s="2">
        <v>3.7913205308726106E-3</v>
      </c>
      <c r="AA1613" s="2">
        <v>8.5960787352390433E-4</v>
      </c>
      <c r="AB1613" s="2">
        <v>4.0805615017289742E-3</v>
      </c>
      <c r="AC1613" s="2">
        <v>2.5374463005549686E-3</v>
      </c>
      <c r="AD1613" s="2">
        <v>4.9953507127420416E-4</v>
      </c>
      <c r="AE1613" s="2" t="s">
        <v>19</v>
      </c>
      <c r="AF1613" s="2" t="s">
        <v>19</v>
      </c>
      <c r="AG1613" s="2" t="s">
        <v>19</v>
      </c>
      <c r="AH1613" s="2">
        <v>-5.8901767053012311E-3</v>
      </c>
      <c r="AI1613" s="2">
        <v>-1.9886363636363757E-2</v>
      </c>
      <c r="AJ1613" s="2">
        <v>1.0371906949177667E-2</v>
      </c>
      <c r="AK1613" s="2">
        <v>4.9560711872043139E-3</v>
      </c>
      <c r="AL1613" s="2">
        <v>-3.6447571081250629E-3</v>
      </c>
      <c r="AM1613" s="2">
        <v>-7.9890794944859067E-4</v>
      </c>
      <c r="AN1613" s="2">
        <v>-1.9590323135458831E-3</v>
      </c>
      <c r="AO1613" s="2">
        <v>-1.8984102246770718E-3</v>
      </c>
      <c r="AP1613" s="2" t="s">
        <v>19</v>
      </c>
      <c r="AQ1613" s="2">
        <v>2.6869841550369866E-3</v>
      </c>
      <c r="AV1613" s="52"/>
    </row>
    <row r="1614" spans="1:48" x14ac:dyDescent="0.3">
      <c r="A1614">
        <v>2007</v>
      </c>
      <c r="B1614" s="1">
        <v>39209</v>
      </c>
      <c r="C1614" s="4">
        <v>99</v>
      </c>
      <c r="D1614" s="4">
        <v>99</v>
      </c>
      <c r="E1614" s="4">
        <v>99</v>
      </c>
      <c r="F1614">
        <v>39.370380382892229</v>
      </c>
      <c r="G1614">
        <v>114.58459999999999</v>
      </c>
      <c r="H1614">
        <v>41.333399999999997</v>
      </c>
      <c r="I1614">
        <v>58.697200000000002</v>
      </c>
      <c r="J1614">
        <v>59.5122</v>
      </c>
      <c r="K1614">
        <v>66.495000000000005</v>
      </c>
      <c r="O1614">
        <v>1652.8</v>
      </c>
      <c r="P1614">
        <v>384.48</v>
      </c>
      <c r="Q1614">
        <v>68.25</v>
      </c>
      <c r="R1614">
        <v>13.456</v>
      </c>
      <c r="S1614">
        <v>23.5395</v>
      </c>
      <c r="T1614">
        <v>31.974299999999999</v>
      </c>
      <c r="U1614">
        <v>23.679600000000001</v>
      </c>
      <c r="V1614">
        <v>26.4406</v>
      </c>
      <c r="X1614">
        <v>28039.804940000002</v>
      </c>
      <c r="Y1614" s="2">
        <v>-3.1761272063827173E-3</v>
      </c>
      <c r="Z1614" s="2">
        <v>1.9901921932086175E-4</v>
      </c>
      <c r="AA1614" s="2">
        <v>0</v>
      </c>
      <c r="AB1614" s="2">
        <v>2.7076105209034029E-3</v>
      </c>
      <c r="AC1614" s="2">
        <v>8.4255349205619723E-4</v>
      </c>
      <c r="AD1614" s="2">
        <v>0</v>
      </c>
      <c r="AE1614" s="2" t="s">
        <v>19</v>
      </c>
      <c r="AF1614" s="2" t="s">
        <v>19</v>
      </c>
      <c r="AG1614" s="2" t="s">
        <v>19</v>
      </c>
      <c r="AH1614" s="2">
        <v>-1.2805810397553574E-2</v>
      </c>
      <c r="AI1614" s="2">
        <v>-4.9689440993787581E-3</v>
      </c>
      <c r="AJ1614" s="2">
        <v>8.7989441267044555E-4</v>
      </c>
      <c r="AK1614" s="2">
        <v>5.4546813121123527E-3</v>
      </c>
      <c r="AL1614" s="2">
        <v>2.440146153256606E-3</v>
      </c>
      <c r="AM1614" s="2">
        <v>6.4939561823218472E-3</v>
      </c>
      <c r="AN1614" s="2">
        <v>-4.7075438390019597E-3</v>
      </c>
      <c r="AO1614" s="2">
        <v>1.1882847750295689E-2</v>
      </c>
      <c r="AP1614" s="2" t="s">
        <v>19</v>
      </c>
      <c r="AQ1614" s="2">
        <v>6.4272051346567771E-3</v>
      </c>
      <c r="AV1614" s="52"/>
    </row>
    <row r="1615" spans="1:48" x14ac:dyDescent="0.3">
      <c r="A1615">
        <v>2007</v>
      </c>
      <c r="B1615" s="1">
        <v>39210</v>
      </c>
      <c r="C1615" s="4">
        <v>99</v>
      </c>
      <c r="D1615" s="4">
        <v>99</v>
      </c>
      <c r="E1615" s="4">
        <v>99</v>
      </c>
      <c r="F1615">
        <v>39.59668249378872</v>
      </c>
      <c r="G1615">
        <v>114.4328</v>
      </c>
      <c r="H1615">
        <v>41.421999999999997</v>
      </c>
      <c r="I1615">
        <v>58.565100000000001</v>
      </c>
      <c r="J1615">
        <v>59.5122</v>
      </c>
      <c r="K1615">
        <v>66.528199999999998</v>
      </c>
      <c r="O1615">
        <v>1625.92</v>
      </c>
      <c r="P1615">
        <v>389.12</v>
      </c>
      <c r="Q1615">
        <v>67.88</v>
      </c>
      <c r="R1615">
        <v>13.4</v>
      </c>
      <c r="S1615">
        <v>23.606300000000001</v>
      </c>
      <c r="T1615">
        <v>31.559100000000001</v>
      </c>
      <c r="U1615">
        <v>23.5303</v>
      </c>
      <c r="V1615">
        <v>26.322600000000001</v>
      </c>
      <c r="X1615">
        <v>28324.954170000001</v>
      </c>
      <c r="Y1615" s="2">
        <v>5.7480295769463119E-3</v>
      </c>
      <c r="Z1615" s="2">
        <v>-1.3247853551000555E-3</v>
      </c>
      <c r="AA1615" s="2">
        <v>2.1435449297662057E-3</v>
      </c>
      <c r="AB1615" s="2">
        <v>-2.2505332451974169E-3</v>
      </c>
      <c r="AC1615" s="2">
        <v>0</v>
      </c>
      <c r="AD1615" s="2">
        <v>4.9928566057588775E-4</v>
      </c>
      <c r="AE1615" s="2" t="s">
        <v>19</v>
      </c>
      <c r="AF1615" s="2" t="s">
        <v>19</v>
      </c>
      <c r="AG1615" s="2" t="s">
        <v>19</v>
      </c>
      <c r="AH1615" s="2">
        <v>-1.626331074540166E-2</v>
      </c>
      <c r="AI1615" s="2">
        <v>1.2068248023304085E-2</v>
      </c>
      <c r="AJ1615" s="2">
        <v>-5.4212454212454464E-3</v>
      </c>
      <c r="AK1615" s="2">
        <v>-4.1617122473245338E-3</v>
      </c>
      <c r="AL1615" s="2">
        <v>2.8377833004100683E-3</v>
      </c>
      <c r="AM1615" s="2">
        <v>-1.2985428922603459E-2</v>
      </c>
      <c r="AN1615" s="2">
        <v>-6.3050051521140738E-3</v>
      </c>
      <c r="AO1615" s="2">
        <v>-4.4628336724582551E-3</v>
      </c>
      <c r="AP1615" s="2" t="s">
        <v>19</v>
      </c>
      <c r="AQ1615" s="2">
        <v>1.0169444138793615E-2</v>
      </c>
      <c r="AV1615" s="52"/>
    </row>
    <row r="1616" spans="1:48" x14ac:dyDescent="0.3">
      <c r="A1616">
        <v>2007</v>
      </c>
      <c r="B1616" s="1">
        <v>39211</v>
      </c>
      <c r="C1616" s="4">
        <v>99</v>
      </c>
      <c r="D1616" s="4">
        <v>99</v>
      </c>
      <c r="E1616" s="4">
        <v>99</v>
      </c>
      <c r="F1616">
        <v>39.969706992712574</v>
      </c>
      <c r="G1616">
        <v>114.744</v>
      </c>
      <c r="H1616">
        <v>41.5107</v>
      </c>
      <c r="I1616">
        <v>58.333799999999997</v>
      </c>
      <c r="J1616">
        <v>59.318800000000003</v>
      </c>
      <c r="K1616">
        <v>66.478399999999993</v>
      </c>
      <c r="O1616">
        <v>1647.04</v>
      </c>
      <c r="P1616">
        <v>384.08</v>
      </c>
      <c r="Q1616">
        <v>67.45</v>
      </c>
      <c r="R1616">
        <v>13.324</v>
      </c>
      <c r="S1616">
        <v>23.635000000000002</v>
      </c>
      <c r="T1616">
        <v>32.0685</v>
      </c>
      <c r="U1616">
        <v>23.408999999999999</v>
      </c>
      <c r="V1616">
        <v>26.341200000000001</v>
      </c>
      <c r="X1616">
        <v>27984.682799999999</v>
      </c>
      <c r="Y1616" s="2">
        <v>9.4205997934895258E-3</v>
      </c>
      <c r="Z1616" s="2">
        <v>2.719500003495412E-3</v>
      </c>
      <c r="AA1616" s="2">
        <v>2.1413741490030613E-3</v>
      </c>
      <c r="AB1616" s="2">
        <v>-3.9494511236214391E-3</v>
      </c>
      <c r="AC1616" s="2">
        <v>-3.2497538319873343E-3</v>
      </c>
      <c r="AD1616" s="2">
        <v>-7.4855474821211576E-4</v>
      </c>
      <c r="AE1616" s="2" t="s">
        <v>19</v>
      </c>
      <c r="AF1616" s="2" t="s">
        <v>19</v>
      </c>
      <c r="AG1616" s="2" t="s">
        <v>19</v>
      </c>
      <c r="AH1616" s="2">
        <v>1.2989568982483712E-2</v>
      </c>
      <c r="AI1616" s="2">
        <v>-1.2952302631578982E-2</v>
      </c>
      <c r="AJ1616" s="2">
        <v>-6.3347083087801348E-3</v>
      </c>
      <c r="AK1616" s="2">
        <v>-5.6716417910448458E-3</v>
      </c>
      <c r="AL1616" s="2">
        <v>1.2157771442369292E-3</v>
      </c>
      <c r="AM1616" s="2">
        <v>1.6141144709449939E-2</v>
      </c>
      <c r="AN1616" s="2">
        <v>-5.1550553966588364E-3</v>
      </c>
      <c r="AO1616" s="2">
        <v>7.0661712748743E-4</v>
      </c>
      <c r="AP1616" s="2" t="s">
        <v>19</v>
      </c>
      <c r="AQ1616" s="2">
        <v>-1.2013130469965438E-2</v>
      </c>
      <c r="AV1616" s="52"/>
    </row>
    <row r="1617" spans="1:48" x14ac:dyDescent="0.3">
      <c r="A1617">
        <v>2007</v>
      </c>
      <c r="B1617" s="1">
        <v>39212</v>
      </c>
      <c r="C1617" s="4">
        <v>99</v>
      </c>
      <c r="D1617" s="4">
        <v>99</v>
      </c>
      <c r="E1617" s="4">
        <v>99</v>
      </c>
      <c r="F1617">
        <v>39.449615718945672</v>
      </c>
      <c r="G1617">
        <v>113.5446</v>
      </c>
      <c r="H1617">
        <v>40.943300000000001</v>
      </c>
      <c r="I1617">
        <v>58.4726</v>
      </c>
      <c r="J1617">
        <v>59.469200000000001</v>
      </c>
      <c r="K1617">
        <v>66.536500000000004</v>
      </c>
      <c r="O1617">
        <v>1641.6</v>
      </c>
      <c r="P1617">
        <v>385.2</v>
      </c>
      <c r="Q1617">
        <v>66</v>
      </c>
      <c r="R1617">
        <v>12.952999999999999</v>
      </c>
      <c r="S1617">
        <v>23.663599999999999</v>
      </c>
      <c r="T1617">
        <v>31.283999999999999</v>
      </c>
      <c r="U1617">
        <v>23.3156</v>
      </c>
      <c r="V1617">
        <v>26.074300000000001</v>
      </c>
      <c r="X1617">
        <v>28844.044839999999</v>
      </c>
      <c r="Y1617" s="2">
        <v>-1.3012136262638307E-2</v>
      </c>
      <c r="Z1617" s="2">
        <v>-1.0452834135118105E-2</v>
      </c>
      <c r="AA1617" s="2">
        <v>-1.3668764920851673E-2</v>
      </c>
      <c r="AB1617" s="2">
        <v>2.3794095361522327E-3</v>
      </c>
      <c r="AC1617" s="2">
        <v>2.5354525040963694E-3</v>
      </c>
      <c r="AD1617" s="2">
        <v>8.7396808587469899E-4</v>
      </c>
      <c r="AE1617" s="2" t="s">
        <v>19</v>
      </c>
      <c r="AF1617" s="2" t="s">
        <v>19</v>
      </c>
      <c r="AG1617" s="2" t="s">
        <v>19</v>
      </c>
      <c r="AH1617" s="2">
        <v>-3.3028948902273925E-3</v>
      </c>
      <c r="AI1617" s="2">
        <v>2.9160591543428982E-3</v>
      </c>
      <c r="AJ1617" s="2">
        <v>-2.1497405485544907E-2</v>
      </c>
      <c r="AK1617" s="2">
        <v>-2.784449114380072E-2</v>
      </c>
      <c r="AL1617" s="2">
        <v>1.2100698117198938E-3</v>
      </c>
      <c r="AM1617" s="2">
        <v>-2.4463258337621085E-2</v>
      </c>
      <c r="AN1617" s="2">
        <v>-3.9899184074501104E-3</v>
      </c>
      <c r="AO1617" s="2">
        <v>-1.0132416138976197E-2</v>
      </c>
      <c r="AP1617" s="2" t="s">
        <v>19</v>
      </c>
      <c r="AQ1617" s="2">
        <v>3.0708300184842496E-2</v>
      </c>
      <c r="AV1617" s="52"/>
    </row>
    <row r="1618" spans="1:48" x14ac:dyDescent="0.3">
      <c r="A1618">
        <v>2007</v>
      </c>
      <c r="B1618" s="1">
        <v>39213</v>
      </c>
      <c r="C1618" s="4">
        <v>99</v>
      </c>
      <c r="D1618" s="4">
        <v>99</v>
      </c>
      <c r="E1618" s="4">
        <v>99</v>
      </c>
      <c r="F1618">
        <v>39.861875098975695</v>
      </c>
      <c r="G1618">
        <v>114.5163</v>
      </c>
      <c r="H1618">
        <v>41.466299999999997</v>
      </c>
      <c r="I1618">
        <v>58.267800000000001</v>
      </c>
      <c r="J1618">
        <v>59.3474</v>
      </c>
      <c r="K1618">
        <v>66.511600000000001</v>
      </c>
      <c r="O1618">
        <v>1680</v>
      </c>
      <c r="P1618">
        <v>388.56</v>
      </c>
      <c r="Q1618">
        <v>66.45</v>
      </c>
      <c r="R1618">
        <v>13.147</v>
      </c>
      <c r="S1618">
        <v>23.682700000000001</v>
      </c>
      <c r="T1618">
        <v>32.078699999999998</v>
      </c>
      <c r="U1618">
        <v>23.661000000000001</v>
      </c>
      <c r="V1618">
        <v>26.198399999999999</v>
      </c>
      <c r="X1618">
        <v>28212.744930000001</v>
      </c>
      <c r="Y1618" s="2">
        <v>1.0450276194503783E-2</v>
      </c>
      <c r="Z1618" s="2">
        <v>8.5578706517086545E-3</v>
      </c>
      <c r="AA1618" s="2">
        <v>1.2773762740179606E-2</v>
      </c>
      <c r="AB1618" s="2">
        <v>-3.5024951857792752E-3</v>
      </c>
      <c r="AC1618" s="2">
        <v>-2.048119026319517E-3</v>
      </c>
      <c r="AD1618" s="2">
        <v>-3.7423068541331261E-4</v>
      </c>
      <c r="AE1618" s="2" t="s">
        <v>19</v>
      </c>
      <c r="AF1618" s="2" t="s">
        <v>19</v>
      </c>
      <c r="AG1618" s="2" t="s">
        <v>19</v>
      </c>
      <c r="AH1618" s="2">
        <v>2.3391812865497075E-2</v>
      </c>
      <c r="AI1618" s="2">
        <v>8.7227414330217634E-3</v>
      </c>
      <c r="AJ1618" s="2">
        <v>6.8181818181818343E-3</v>
      </c>
      <c r="AK1618" s="2">
        <v>1.4977225353200119E-2</v>
      </c>
      <c r="AL1618" s="2">
        <v>8.0714684156268923E-4</v>
      </c>
      <c r="AM1618" s="2">
        <v>2.5402761795166873E-2</v>
      </c>
      <c r="AN1618" s="2">
        <v>1.4814115870919187E-2</v>
      </c>
      <c r="AO1618" s="2">
        <v>4.7594758056783704E-3</v>
      </c>
      <c r="AP1618" s="2" t="s">
        <v>19</v>
      </c>
      <c r="AQ1618" s="2">
        <v>-2.1886663729094313E-2</v>
      </c>
      <c r="AV1618" s="52"/>
    </row>
    <row r="1619" spans="1:48" x14ac:dyDescent="0.3">
      <c r="A1619">
        <v>2007</v>
      </c>
      <c r="B1619" s="1">
        <v>39216</v>
      </c>
      <c r="C1619" s="4">
        <v>99</v>
      </c>
      <c r="D1619" s="4">
        <v>99</v>
      </c>
      <c r="E1619" s="4">
        <v>99</v>
      </c>
      <c r="F1619">
        <v>39.79038864531568</v>
      </c>
      <c r="G1619">
        <v>114.2658</v>
      </c>
      <c r="H1619">
        <v>41.182699999999997</v>
      </c>
      <c r="I1619">
        <v>58.1158</v>
      </c>
      <c r="J1619">
        <v>59.261400000000002</v>
      </c>
      <c r="K1619">
        <v>66.461799999999997</v>
      </c>
      <c r="O1619">
        <v>1689.28</v>
      </c>
      <c r="P1619">
        <v>388.48</v>
      </c>
      <c r="Q1619">
        <v>66.28</v>
      </c>
      <c r="R1619">
        <v>13.05</v>
      </c>
      <c r="S1619">
        <v>23.663599999999999</v>
      </c>
      <c r="T1619">
        <v>31.760300000000001</v>
      </c>
      <c r="U1619">
        <v>23.577000000000002</v>
      </c>
      <c r="V1619">
        <v>26.303999999999998</v>
      </c>
      <c r="X1619">
        <v>28714.828689999998</v>
      </c>
      <c r="Y1619" s="2">
        <v>-1.7933540126378045E-3</v>
      </c>
      <c r="Z1619" s="2">
        <v>-2.1874615229448002E-3</v>
      </c>
      <c r="AA1619" s="2">
        <v>-6.8392887718460305E-3</v>
      </c>
      <c r="AB1619" s="2">
        <v>-2.608644911941127E-3</v>
      </c>
      <c r="AC1619" s="2">
        <v>-1.44909465284071E-3</v>
      </c>
      <c r="AD1619" s="2">
        <v>-7.4874157289861465E-4</v>
      </c>
      <c r="AE1619" s="2" t="s">
        <v>19</v>
      </c>
      <c r="AF1619" s="2" t="s">
        <v>19</v>
      </c>
      <c r="AG1619" s="2" t="s">
        <v>19</v>
      </c>
      <c r="AH1619" s="2">
        <v>5.5238095238094864E-3</v>
      </c>
      <c r="AI1619" s="2">
        <v>-2.0588840848256851E-4</v>
      </c>
      <c r="AJ1619" s="2">
        <v>-2.5583145221971249E-3</v>
      </c>
      <c r="AK1619" s="2">
        <v>-7.3781090743134659E-3</v>
      </c>
      <c r="AL1619" s="2">
        <v>-8.0649588095960123E-4</v>
      </c>
      <c r="AM1619" s="2">
        <v>-9.9255892539285018E-3</v>
      </c>
      <c r="AN1619" s="2">
        <v>-3.5501458095600347E-3</v>
      </c>
      <c r="AO1619" s="2">
        <v>4.0307805056796209E-3</v>
      </c>
      <c r="AP1619" s="2" t="s">
        <v>19</v>
      </c>
      <c r="AQ1619" s="2">
        <v>1.7796345631938326E-2</v>
      </c>
      <c r="AV1619" s="52"/>
    </row>
    <row r="1620" spans="1:48" x14ac:dyDescent="0.3">
      <c r="A1620">
        <v>2007</v>
      </c>
      <c r="B1620" s="1">
        <v>39217</v>
      </c>
      <c r="C1620" s="4">
        <v>99</v>
      </c>
      <c r="D1620" s="4">
        <v>99</v>
      </c>
      <c r="E1620" s="4">
        <v>99</v>
      </c>
      <c r="F1620">
        <v>39.265985638053863</v>
      </c>
      <c r="G1620">
        <v>114.2961</v>
      </c>
      <c r="H1620">
        <v>40.863599999999998</v>
      </c>
      <c r="I1620">
        <v>58.095999999999997</v>
      </c>
      <c r="J1620">
        <v>59.254300000000001</v>
      </c>
      <c r="K1620">
        <v>66.478399999999993</v>
      </c>
      <c r="O1620">
        <v>1669.4399000000001</v>
      </c>
      <c r="P1620">
        <v>391.92</v>
      </c>
      <c r="Q1620">
        <v>66.540000000000006</v>
      </c>
      <c r="R1620">
        <v>13.122999999999999</v>
      </c>
      <c r="S1620">
        <v>23.587199999999999</v>
      </c>
      <c r="T1620">
        <v>31.8062</v>
      </c>
      <c r="U1620">
        <v>23.810300000000002</v>
      </c>
      <c r="V1620">
        <v>26.4468</v>
      </c>
      <c r="X1620">
        <v>28874.588390000001</v>
      </c>
      <c r="Y1620" s="2">
        <v>-1.3179137603712587E-2</v>
      </c>
      <c r="Z1620" s="2">
        <v>2.6517120608260392E-4</v>
      </c>
      <c r="AA1620" s="2">
        <v>-7.7483992064628637E-3</v>
      </c>
      <c r="AB1620" s="2">
        <v>-3.4069908699529972E-4</v>
      </c>
      <c r="AC1620" s="2">
        <v>-1.1980817192980275E-4</v>
      </c>
      <c r="AD1620" s="2">
        <v>2.4976753563699106E-4</v>
      </c>
      <c r="AE1620" s="2" t="s">
        <v>19</v>
      </c>
      <c r="AF1620" s="2" t="s">
        <v>19</v>
      </c>
      <c r="AG1620" s="2" t="s">
        <v>19</v>
      </c>
      <c r="AH1620" s="2">
        <v>-1.1744707804508314E-2</v>
      </c>
      <c r="AI1620" s="2">
        <v>8.8550247116969683E-3</v>
      </c>
      <c r="AJ1620" s="2">
        <v>3.9227519613760364E-3</v>
      </c>
      <c r="AK1620" s="2">
        <v>5.5938697318007602E-3</v>
      </c>
      <c r="AL1620" s="2">
        <v>-3.2285873662502018E-3</v>
      </c>
      <c r="AM1620" s="2">
        <v>1.4452004546556818E-3</v>
      </c>
      <c r="AN1620" s="2">
        <v>9.8952368834033244E-3</v>
      </c>
      <c r="AO1620" s="2">
        <v>5.4288321167883513E-3</v>
      </c>
      <c r="AP1620" s="2" t="s">
        <v>19</v>
      </c>
      <c r="AQ1620" s="2">
        <v>5.5636654400672558E-3</v>
      </c>
      <c r="AV1620" s="52"/>
    </row>
    <row r="1621" spans="1:48" x14ac:dyDescent="0.3">
      <c r="A1621">
        <v>2007</v>
      </c>
      <c r="B1621" s="1">
        <v>39218</v>
      </c>
      <c r="C1621" s="4">
        <v>99</v>
      </c>
      <c r="D1621" s="4">
        <v>99</v>
      </c>
      <c r="E1621" s="4">
        <v>99</v>
      </c>
      <c r="F1621">
        <v>39.977007607094826</v>
      </c>
      <c r="G1621">
        <v>115.078</v>
      </c>
      <c r="H1621">
        <v>41.262500000000003</v>
      </c>
      <c r="I1621">
        <v>58.0563</v>
      </c>
      <c r="J1621">
        <v>59.218400000000003</v>
      </c>
      <c r="K1621">
        <v>66.544799999999995</v>
      </c>
      <c r="O1621">
        <v>1683.2</v>
      </c>
      <c r="P1621">
        <v>388.24</v>
      </c>
      <c r="Q1621">
        <v>65.599999999999994</v>
      </c>
      <c r="R1621">
        <v>12.86</v>
      </c>
      <c r="S1621">
        <v>23.6922</v>
      </c>
      <c r="T1621">
        <v>32.259500000000003</v>
      </c>
      <c r="U1621">
        <v>23.577000000000002</v>
      </c>
      <c r="V1621">
        <v>26.508800000000001</v>
      </c>
      <c r="X1621">
        <v>28589.908500000001</v>
      </c>
      <c r="Y1621" s="2">
        <v>1.8107834490518782E-2</v>
      </c>
      <c r="Z1621" s="2">
        <v>6.8410033238230916E-3</v>
      </c>
      <c r="AA1621" s="2">
        <v>9.7617439481594293E-3</v>
      </c>
      <c r="AB1621" s="2">
        <v>-6.8335169374822424E-4</v>
      </c>
      <c r="AC1621" s="2">
        <v>-6.0586320317679299E-4</v>
      </c>
      <c r="AD1621" s="2">
        <v>9.9882066957079907E-4</v>
      </c>
      <c r="AE1621" s="2" t="s">
        <v>19</v>
      </c>
      <c r="AF1621" s="2" t="s">
        <v>19</v>
      </c>
      <c r="AG1621" s="2" t="s">
        <v>19</v>
      </c>
      <c r="AH1621" s="2">
        <v>8.242345232074566E-3</v>
      </c>
      <c r="AI1621" s="2">
        <v>-9.3896713615023719E-3</v>
      </c>
      <c r="AJ1621" s="2">
        <v>-1.4126840997896184E-2</v>
      </c>
      <c r="AK1621" s="2">
        <v>-2.0041149127486113E-2</v>
      </c>
      <c r="AL1621" s="2">
        <v>4.4515669515670098E-3</v>
      </c>
      <c r="AM1621" s="2">
        <v>1.425193830133753E-2</v>
      </c>
      <c r="AN1621" s="2">
        <v>-9.7982805760532532E-3</v>
      </c>
      <c r="AO1621" s="2">
        <v>2.344328992543554E-3</v>
      </c>
      <c r="AP1621" s="2" t="s">
        <v>19</v>
      </c>
      <c r="AQ1621" s="2">
        <v>-9.8591843511297572E-3</v>
      </c>
      <c r="AV1621" s="52"/>
    </row>
    <row r="1622" spans="1:48" x14ac:dyDescent="0.3">
      <c r="A1622">
        <v>2007</v>
      </c>
      <c r="B1622" s="1">
        <v>39219</v>
      </c>
      <c r="C1622" s="4">
        <v>99</v>
      </c>
      <c r="D1622" s="4">
        <v>99</v>
      </c>
      <c r="E1622" s="4">
        <v>99</v>
      </c>
      <c r="F1622">
        <v>40.017632008016797</v>
      </c>
      <c r="G1622">
        <v>114.8503</v>
      </c>
      <c r="H1622">
        <v>41.067399999999999</v>
      </c>
      <c r="I1622">
        <v>57.8185</v>
      </c>
      <c r="J1622">
        <v>59.0608</v>
      </c>
      <c r="K1622">
        <v>66.503299999999996</v>
      </c>
      <c r="O1622">
        <v>1716.8</v>
      </c>
      <c r="P1622">
        <v>401.28</v>
      </c>
      <c r="Q1622">
        <v>65.06</v>
      </c>
      <c r="R1622">
        <v>12.77</v>
      </c>
      <c r="S1622">
        <v>23.749500000000001</v>
      </c>
      <c r="T1622">
        <v>32.129600000000003</v>
      </c>
      <c r="U1622">
        <v>23.773</v>
      </c>
      <c r="V1622">
        <v>26.4468</v>
      </c>
      <c r="X1622">
        <v>28795.524509999999</v>
      </c>
      <c r="Y1622" s="2">
        <v>1.0161941414235098E-3</v>
      </c>
      <c r="Z1622" s="2">
        <v>-1.9786579537357518E-3</v>
      </c>
      <c r="AA1622" s="2">
        <v>-4.7282641623751509E-3</v>
      </c>
      <c r="AB1622" s="2">
        <v>-4.096024031844947E-3</v>
      </c>
      <c r="AC1622" s="2">
        <v>-2.6613349904759387E-3</v>
      </c>
      <c r="AD1622" s="2">
        <v>-6.2364001394543678E-4</v>
      </c>
      <c r="AE1622" s="2" t="s">
        <v>19</v>
      </c>
      <c r="AF1622" s="2" t="s">
        <v>19</v>
      </c>
      <c r="AG1622" s="2" t="s">
        <v>19</v>
      </c>
      <c r="AH1622" s="2">
        <v>1.9961977186311763E-2</v>
      </c>
      <c r="AI1622" s="2">
        <v>3.3587471667009927E-2</v>
      </c>
      <c r="AJ1622" s="2">
        <v>-8.2317073170730115E-3</v>
      </c>
      <c r="AK1622" s="2">
        <v>-6.9984447900466318E-3</v>
      </c>
      <c r="AL1622" s="2">
        <v>2.4185174867679127E-3</v>
      </c>
      <c r="AM1622" s="2">
        <v>-4.0267208109239228E-3</v>
      </c>
      <c r="AN1622" s="2">
        <v>8.3131865801415739E-3</v>
      </c>
      <c r="AO1622" s="2">
        <v>-2.3388459681313867E-3</v>
      </c>
      <c r="AP1622" s="2" t="s">
        <v>19</v>
      </c>
      <c r="AQ1622" s="2">
        <v>7.1919086414704569E-3</v>
      </c>
      <c r="AV1622" s="52"/>
    </row>
    <row r="1623" spans="1:48" x14ac:dyDescent="0.3">
      <c r="A1623">
        <v>2007</v>
      </c>
      <c r="B1623" s="1">
        <v>39220</v>
      </c>
      <c r="C1623" s="4">
        <v>99</v>
      </c>
      <c r="D1623" s="4">
        <v>99</v>
      </c>
      <c r="E1623" s="4">
        <v>99</v>
      </c>
      <c r="F1623">
        <v>40.294041380224968</v>
      </c>
      <c r="G1623">
        <v>115.8522</v>
      </c>
      <c r="H1623">
        <v>41.404299999999999</v>
      </c>
      <c r="I1623">
        <v>57.435299999999998</v>
      </c>
      <c r="J1623">
        <v>58.888800000000003</v>
      </c>
      <c r="K1623">
        <v>66.436899999999994</v>
      </c>
      <c r="O1623">
        <v>1685.76</v>
      </c>
      <c r="P1623">
        <v>400.8</v>
      </c>
      <c r="Q1623">
        <v>65.52</v>
      </c>
      <c r="R1623">
        <v>12.904</v>
      </c>
      <c r="S1623">
        <v>23.701799999999999</v>
      </c>
      <c r="T1623">
        <v>32.307899999999997</v>
      </c>
      <c r="U1623">
        <v>23.735600000000002</v>
      </c>
      <c r="V1623">
        <v>26.589600000000001</v>
      </c>
      <c r="X1623">
        <v>28449.07978</v>
      </c>
      <c r="Y1623" s="2">
        <v>6.9071896146377654E-3</v>
      </c>
      <c r="Z1623" s="2">
        <v>8.723529672974184E-3</v>
      </c>
      <c r="AA1623" s="2">
        <v>8.2035872736039295E-3</v>
      </c>
      <c r="AB1623" s="2">
        <v>-6.6276364831325818E-3</v>
      </c>
      <c r="AC1623" s="2">
        <v>-2.9122531357516079E-3</v>
      </c>
      <c r="AD1623" s="2">
        <v>-9.98446693622701E-4</v>
      </c>
      <c r="AE1623" s="2" t="s">
        <v>19</v>
      </c>
      <c r="AF1623" s="2" t="s">
        <v>19</v>
      </c>
      <c r="AG1623" s="2" t="s">
        <v>19</v>
      </c>
      <c r="AH1623" s="2">
        <v>-1.8080149114631849E-2</v>
      </c>
      <c r="AI1623" s="2">
        <v>-1.1961722488037507E-3</v>
      </c>
      <c r="AJ1623" s="2">
        <v>7.0703965570242389E-3</v>
      </c>
      <c r="AK1623" s="2">
        <v>1.049334377447142E-2</v>
      </c>
      <c r="AL1623" s="2">
        <v>-2.0084633360702986E-3</v>
      </c>
      <c r="AM1623" s="2">
        <v>5.5493999302820285E-3</v>
      </c>
      <c r="AN1623" s="2">
        <v>-1.5732133092162259E-3</v>
      </c>
      <c r="AO1623" s="2">
        <v>5.3995190344389155E-3</v>
      </c>
      <c r="AP1623" s="2" t="s">
        <v>19</v>
      </c>
      <c r="AQ1623" s="2">
        <v>-1.2031200538809017E-2</v>
      </c>
      <c r="AV1623" s="52"/>
    </row>
    <row r="1624" spans="1:48" x14ac:dyDescent="0.3">
      <c r="A1624">
        <v>2007</v>
      </c>
      <c r="B1624" s="1">
        <v>39223</v>
      </c>
      <c r="C1624" s="4">
        <v>99</v>
      </c>
      <c r="D1624" s="4">
        <v>99</v>
      </c>
      <c r="E1624" s="4">
        <v>99</v>
      </c>
      <c r="F1624">
        <v>41.532249277697503</v>
      </c>
      <c r="G1624">
        <v>115.7915</v>
      </c>
      <c r="H1624">
        <v>41.670200000000001</v>
      </c>
      <c r="I1624">
        <v>57.607100000000003</v>
      </c>
      <c r="J1624">
        <v>58.967599999999997</v>
      </c>
      <c r="K1624">
        <v>66.453500000000005</v>
      </c>
      <c r="O1624">
        <v>1688.64</v>
      </c>
      <c r="P1624">
        <v>406.56</v>
      </c>
      <c r="Q1624">
        <v>65.67</v>
      </c>
      <c r="R1624">
        <v>12.999000000000001</v>
      </c>
      <c r="S1624">
        <v>23.768599999999999</v>
      </c>
      <c r="T1624">
        <v>32.351199999999999</v>
      </c>
      <c r="U1624">
        <v>23.969000000000001</v>
      </c>
      <c r="V1624">
        <v>26.552299999999999</v>
      </c>
      <c r="X1624">
        <v>28031.380359999999</v>
      </c>
      <c r="Y1624" s="2">
        <v>3.0729305253560657E-2</v>
      </c>
      <c r="Z1624" s="2">
        <v>-5.2394343827733003E-4</v>
      </c>
      <c r="AA1624" s="2">
        <v>6.4220382907089757E-3</v>
      </c>
      <c r="AB1624" s="2">
        <v>2.9911918280223215E-3</v>
      </c>
      <c r="AC1624" s="2">
        <v>1.338115227343728E-3</v>
      </c>
      <c r="AD1624" s="2">
        <v>2.4986114644143242E-4</v>
      </c>
      <c r="AE1624" s="2" t="s">
        <v>19</v>
      </c>
      <c r="AF1624" s="2" t="s">
        <v>19</v>
      </c>
      <c r="AG1624" s="2" t="s">
        <v>19</v>
      </c>
      <c r="AH1624" s="2">
        <v>1.7084282460138045E-3</v>
      </c>
      <c r="AI1624" s="2">
        <v>1.4371257485029876E-2</v>
      </c>
      <c r="AJ1624" s="2">
        <v>2.2893772893772812E-3</v>
      </c>
      <c r="AK1624" s="2">
        <v>7.3620582765034914E-3</v>
      </c>
      <c r="AL1624" s="2">
        <v>2.8183513488426737E-3</v>
      </c>
      <c r="AM1624" s="2">
        <v>1.3402294794773173E-3</v>
      </c>
      <c r="AN1624" s="2">
        <v>9.8333305246127711E-3</v>
      </c>
      <c r="AO1624" s="2">
        <v>-1.402804103860178E-3</v>
      </c>
      <c r="AP1624" s="2" t="s">
        <v>19</v>
      </c>
      <c r="AQ1624" s="2">
        <v>-1.4682352583286318E-2</v>
      </c>
      <c r="AV1624" s="52"/>
    </row>
    <row r="1625" spans="1:48" x14ac:dyDescent="0.3">
      <c r="A1625">
        <v>2007</v>
      </c>
      <c r="B1625" s="1">
        <v>39224</v>
      </c>
      <c r="C1625" s="4">
        <v>99</v>
      </c>
      <c r="D1625" s="4">
        <v>99</v>
      </c>
      <c r="E1625" s="4">
        <v>99</v>
      </c>
      <c r="F1625">
        <v>42.111676954796124</v>
      </c>
      <c r="G1625">
        <v>115.7004</v>
      </c>
      <c r="H1625">
        <v>41.7057</v>
      </c>
      <c r="I1625">
        <v>57.309699999999999</v>
      </c>
      <c r="J1625">
        <v>58.802799999999998</v>
      </c>
      <c r="K1625">
        <v>66.470100000000002</v>
      </c>
      <c r="O1625">
        <v>1668.48</v>
      </c>
      <c r="P1625">
        <v>399.36</v>
      </c>
      <c r="Q1625">
        <v>65.2</v>
      </c>
      <c r="R1625">
        <v>12.89</v>
      </c>
      <c r="S1625">
        <v>23.778099999999998</v>
      </c>
      <c r="T1625">
        <v>32.371600000000001</v>
      </c>
      <c r="U1625">
        <v>23.6236</v>
      </c>
      <c r="V1625">
        <v>26.502600000000001</v>
      </c>
      <c r="X1625">
        <v>28108.899949999999</v>
      </c>
      <c r="Y1625" s="2">
        <v>1.3951271293408452E-2</v>
      </c>
      <c r="Z1625" s="2">
        <v>-7.8675895899094073E-4</v>
      </c>
      <c r="AA1625" s="2">
        <v>8.5192775652620512E-4</v>
      </c>
      <c r="AB1625" s="2">
        <v>-5.1625580874580246E-3</v>
      </c>
      <c r="AC1625" s="2">
        <v>-2.7947550858437031E-3</v>
      </c>
      <c r="AD1625" s="2">
        <v>2.497987314438177E-4</v>
      </c>
      <c r="AE1625" s="2" t="s">
        <v>19</v>
      </c>
      <c r="AF1625" s="2" t="s">
        <v>19</v>
      </c>
      <c r="AG1625" s="2" t="s">
        <v>19</v>
      </c>
      <c r="AH1625" s="2">
        <v>-1.1938601478112654E-2</v>
      </c>
      <c r="AI1625" s="2">
        <v>-1.7709563164108544E-2</v>
      </c>
      <c r="AJ1625" s="2">
        <v>-7.1569971067458882E-3</v>
      </c>
      <c r="AK1625" s="2">
        <v>-8.3852604046464885E-3</v>
      </c>
      <c r="AL1625" s="2">
        <v>3.9968698198467045E-4</v>
      </c>
      <c r="AM1625" s="2">
        <v>6.3057939118182915E-4</v>
      </c>
      <c r="AN1625" s="2">
        <v>-1.4410279944928939E-2</v>
      </c>
      <c r="AO1625" s="2">
        <v>-1.8717775861224473E-3</v>
      </c>
      <c r="AP1625" s="2" t="s">
        <v>19</v>
      </c>
      <c r="AQ1625" s="2">
        <v>2.7654574624735861E-3</v>
      </c>
      <c r="AV1625" s="52"/>
    </row>
    <row r="1626" spans="1:48" x14ac:dyDescent="0.3">
      <c r="A1626">
        <v>2007</v>
      </c>
      <c r="B1626" s="1">
        <v>39225</v>
      </c>
      <c r="C1626" s="4">
        <v>99</v>
      </c>
      <c r="D1626" s="4">
        <v>99</v>
      </c>
      <c r="E1626" s="4">
        <v>99</v>
      </c>
      <c r="F1626">
        <v>42.115297014417138</v>
      </c>
      <c r="G1626">
        <v>115.71559999999999</v>
      </c>
      <c r="H1626">
        <v>41.5107</v>
      </c>
      <c r="I1626">
        <v>57.144599999999997</v>
      </c>
      <c r="J1626">
        <v>58.688200000000002</v>
      </c>
      <c r="K1626">
        <v>66.453500000000005</v>
      </c>
      <c r="O1626">
        <v>1653.4399000000001</v>
      </c>
      <c r="P1626">
        <v>401.36</v>
      </c>
      <c r="Q1626">
        <v>65.540000000000006</v>
      </c>
      <c r="R1626">
        <v>12.951000000000001</v>
      </c>
      <c r="S1626">
        <v>23.7591</v>
      </c>
      <c r="T1626">
        <v>32.320599999999999</v>
      </c>
      <c r="U1626">
        <v>23.735600000000002</v>
      </c>
      <c r="V1626">
        <v>26.0867</v>
      </c>
      <c r="X1626">
        <v>28008.79206</v>
      </c>
      <c r="Y1626" s="2">
        <v>8.5963321406090643E-5</v>
      </c>
      <c r="Z1626" s="2">
        <v>1.3137378954608536E-4</v>
      </c>
      <c r="AA1626" s="2">
        <v>-4.6756198792970993E-3</v>
      </c>
      <c r="AB1626" s="2">
        <v>-2.8808386712895206E-3</v>
      </c>
      <c r="AC1626" s="2">
        <v>-1.9488867877038851E-3</v>
      </c>
      <c r="AD1626" s="2">
        <v>-2.4973634762093244E-4</v>
      </c>
      <c r="AE1626" s="2" t="s">
        <v>19</v>
      </c>
      <c r="AF1626" s="2" t="s">
        <v>19</v>
      </c>
      <c r="AG1626" s="2" t="s">
        <v>19</v>
      </c>
      <c r="AH1626" s="2">
        <v>-9.0142524932872448E-3</v>
      </c>
      <c r="AI1626" s="2">
        <v>5.008012820512775E-3</v>
      </c>
      <c r="AJ1626" s="2">
        <v>5.214723926380449E-3</v>
      </c>
      <c r="AK1626" s="2">
        <v>4.7323506594258991E-3</v>
      </c>
      <c r="AL1626" s="2">
        <v>-7.990545922508252E-4</v>
      </c>
      <c r="AM1626" s="2">
        <v>-1.5754550284817759E-3</v>
      </c>
      <c r="AN1626" s="2">
        <v>4.7410216901742075E-3</v>
      </c>
      <c r="AO1626" s="2">
        <v>-1.5692799951702918E-2</v>
      </c>
      <c r="AP1626" s="2" t="s">
        <v>19</v>
      </c>
      <c r="AQ1626" s="2">
        <v>-3.5614303718064511E-3</v>
      </c>
      <c r="AV1626" s="52"/>
    </row>
    <row r="1627" spans="1:48" x14ac:dyDescent="0.3">
      <c r="A1627">
        <v>2007</v>
      </c>
      <c r="B1627" s="1">
        <v>39226</v>
      </c>
      <c r="C1627" s="4">
        <v>99</v>
      </c>
      <c r="D1627" s="4">
        <v>99</v>
      </c>
      <c r="E1627" s="4">
        <v>99</v>
      </c>
      <c r="F1627">
        <v>41.676250300648334</v>
      </c>
      <c r="G1627">
        <v>114.6681</v>
      </c>
      <c r="H1627">
        <v>40.916800000000002</v>
      </c>
      <c r="I1627">
        <v>57.197400000000002</v>
      </c>
      <c r="J1627">
        <v>58.767000000000003</v>
      </c>
      <c r="K1627">
        <v>66.478399999999993</v>
      </c>
      <c r="O1627">
        <v>1640.3199</v>
      </c>
      <c r="P1627">
        <v>391.44</v>
      </c>
      <c r="Q1627">
        <v>64.75</v>
      </c>
      <c r="R1627">
        <v>12.768000000000001</v>
      </c>
      <c r="S1627">
        <v>23.7972</v>
      </c>
      <c r="T1627">
        <v>31.543800000000001</v>
      </c>
      <c r="U1627">
        <v>23.605</v>
      </c>
      <c r="V1627">
        <v>25.5031</v>
      </c>
      <c r="X1627">
        <v>28875.408289999999</v>
      </c>
      <c r="Y1627" s="2">
        <v>-1.0424875161595293E-2</v>
      </c>
      <c r="Z1627" s="2">
        <v>-9.0523663188023518E-3</v>
      </c>
      <c r="AA1627" s="2">
        <v>-1.4307154540877387E-2</v>
      </c>
      <c r="AB1627" s="2">
        <v>9.2397181885961466E-4</v>
      </c>
      <c r="AC1627" s="2">
        <v>1.3426889902909966E-3</v>
      </c>
      <c r="AD1627" s="2">
        <v>3.7469809716550451E-4</v>
      </c>
      <c r="AE1627" s="2" t="s">
        <v>19</v>
      </c>
      <c r="AF1627" s="2" t="s">
        <v>19</v>
      </c>
      <c r="AG1627" s="2" t="s">
        <v>19</v>
      </c>
      <c r="AH1627" s="2">
        <v>-7.9349724172013136E-3</v>
      </c>
      <c r="AI1627" s="2">
        <v>-2.4715965716563759E-2</v>
      </c>
      <c r="AJ1627" s="2">
        <v>-1.205370765944469E-2</v>
      </c>
      <c r="AK1627" s="2">
        <v>-1.4130182997451946E-2</v>
      </c>
      <c r="AL1627" s="2">
        <v>1.6035960958116213E-3</v>
      </c>
      <c r="AM1627" s="2">
        <v>-2.4034207285755782E-2</v>
      </c>
      <c r="AN1627" s="2">
        <v>-5.5022834897791029E-3</v>
      </c>
      <c r="AO1627" s="2">
        <v>-2.2371553320274296E-2</v>
      </c>
      <c r="AP1627" s="2" t="s">
        <v>19</v>
      </c>
      <c r="AQ1627" s="2">
        <v>3.0940864145213576E-2</v>
      </c>
      <c r="AV1627" s="52"/>
    </row>
    <row r="1628" spans="1:48" x14ac:dyDescent="0.3">
      <c r="A1628">
        <v>2007</v>
      </c>
      <c r="B1628" s="1">
        <v>39227</v>
      </c>
      <c r="C1628" s="4">
        <v>99</v>
      </c>
      <c r="D1628" s="4">
        <v>99</v>
      </c>
      <c r="E1628" s="4">
        <v>99</v>
      </c>
      <c r="F1628">
        <v>42.02426754057533</v>
      </c>
      <c r="G1628">
        <v>115.1463</v>
      </c>
      <c r="H1628">
        <v>41.1738</v>
      </c>
      <c r="I1628">
        <v>57.065300000000001</v>
      </c>
      <c r="J1628">
        <v>58.702500000000001</v>
      </c>
      <c r="K1628">
        <v>66.519900000000007</v>
      </c>
      <c r="O1628">
        <v>1621.6320000000001</v>
      </c>
      <c r="P1628">
        <v>396</v>
      </c>
      <c r="Q1628">
        <v>64.94</v>
      </c>
      <c r="R1628">
        <v>12.88</v>
      </c>
      <c r="S1628">
        <v>23.778099999999998</v>
      </c>
      <c r="T1628">
        <v>32.027799999999999</v>
      </c>
      <c r="U1628">
        <v>23.894300000000001</v>
      </c>
      <c r="V1628">
        <v>25.515499999999999</v>
      </c>
      <c r="X1628">
        <v>28492.213449999999</v>
      </c>
      <c r="Y1628" s="2">
        <v>8.35049308458502E-3</v>
      </c>
      <c r="Z1628" s="2">
        <v>4.1702967085004428E-3</v>
      </c>
      <c r="AA1628" s="2">
        <v>6.2810385953935288E-3</v>
      </c>
      <c r="AB1628" s="2">
        <v>-2.3095455387832642E-3</v>
      </c>
      <c r="AC1628" s="2">
        <v>-1.0975547501148597E-3</v>
      </c>
      <c r="AD1628" s="2">
        <v>6.2426291848205473E-4</v>
      </c>
      <c r="AE1628" s="2" t="s">
        <v>19</v>
      </c>
      <c r="AF1628" s="2" t="s">
        <v>19</v>
      </c>
      <c r="AG1628" s="2" t="s">
        <v>19</v>
      </c>
      <c r="AH1628" s="2">
        <v>-1.1392838677382278E-2</v>
      </c>
      <c r="AI1628" s="2">
        <v>1.1649294911097563E-2</v>
      </c>
      <c r="AJ1628" s="2">
        <v>2.9343629343629996E-3</v>
      </c>
      <c r="AK1628" s="2">
        <v>8.7719298245614308E-3</v>
      </c>
      <c r="AL1628" s="2">
        <v>-8.0261543374859912E-4</v>
      </c>
      <c r="AM1628" s="2">
        <v>1.5343744254021408E-2</v>
      </c>
      <c r="AN1628" s="2">
        <v>1.2255877991950825E-2</v>
      </c>
      <c r="AO1628" s="2">
        <v>4.8621540126503326E-4</v>
      </c>
      <c r="AP1628" s="2" t="s">
        <v>19</v>
      </c>
      <c r="AQ1628" s="2">
        <v>-1.3270629324147354E-2</v>
      </c>
      <c r="AV1628" s="52"/>
    </row>
    <row r="1629" spans="1:48" x14ac:dyDescent="0.3">
      <c r="A1629">
        <v>2007</v>
      </c>
      <c r="B1629" s="1">
        <v>39231</v>
      </c>
      <c r="C1629" s="4">
        <v>99</v>
      </c>
      <c r="D1629" s="4">
        <v>99</v>
      </c>
      <c r="E1629" s="4">
        <v>99</v>
      </c>
      <c r="F1629">
        <v>42.022681659100328</v>
      </c>
      <c r="G1629">
        <v>115.5638</v>
      </c>
      <c r="H1629">
        <v>41.492899999999999</v>
      </c>
      <c r="I1629">
        <v>57.058700000000002</v>
      </c>
      <c r="J1629">
        <v>58.5807</v>
      </c>
      <c r="K1629">
        <v>66.453500000000005</v>
      </c>
      <c r="O1629">
        <v>1616.3199</v>
      </c>
      <c r="P1629">
        <v>387.2</v>
      </c>
      <c r="Q1629">
        <v>65.069999999999993</v>
      </c>
      <c r="R1629">
        <v>13.096</v>
      </c>
      <c r="S1629">
        <v>23.787700000000001</v>
      </c>
      <c r="T1629">
        <v>31.918199999999999</v>
      </c>
      <c r="U1629">
        <v>23.371600000000001</v>
      </c>
      <c r="V1629">
        <v>25.59</v>
      </c>
      <c r="X1629">
        <v>28177.56841</v>
      </c>
      <c r="Y1629" s="2">
        <v>-3.7737278192229162E-5</v>
      </c>
      <c r="Z1629" s="2">
        <v>3.6258221063116824E-3</v>
      </c>
      <c r="AA1629" s="2">
        <v>7.7500740762328491E-3</v>
      </c>
      <c r="AB1629" s="2">
        <v>-1.1565697542992304E-4</v>
      </c>
      <c r="AC1629" s="2">
        <v>-2.0748690430560934E-3</v>
      </c>
      <c r="AD1629" s="2">
        <v>-9.9819753186647375E-4</v>
      </c>
      <c r="AE1629" s="2" t="s">
        <v>19</v>
      </c>
      <c r="AF1629" s="2" t="s">
        <v>19</v>
      </c>
      <c r="AG1629" s="2" t="s">
        <v>19</v>
      </c>
      <c r="AH1629" s="2">
        <v>-3.2757740350461972E-3</v>
      </c>
      <c r="AI1629" s="2">
        <v>-2.2222222222222254E-2</v>
      </c>
      <c r="AJ1629" s="2">
        <v>2.0018478595626998E-3</v>
      </c>
      <c r="AK1629" s="2">
        <v>1.6770186335403725E-2</v>
      </c>
      <c r="AL1629" s="2">
        <v>4.0373284661110453E-4</v>
      </c>
      <c r="AM1629" s="2">
        <v>-3.4220271139447922E-3</v>
      </c>
      <c r="AN1629" s="2">
        <v>-2.1875510058884329E-2</v>
      </c>
      <c r="AO1629" s="2">
        <v>2.9197938507965482E-3</v>
      </c>
      <c r="AP1629" s="2" t="s">
        <v>19</v>
      </c>
      <c r="AQ1629" s="2">
        <v>-1.1043193978318322E-2</v>
      </c>
      <c r="AV1629" s="52"/>
    </row>
    <row r="1630" spans="1:48" x14ac:dyDescent="0.3">
      <c r="A1630">
        <v>2007</v>
      </c>
      <c r="B1630" s="1">
        <v>39232</v>
      </c>
      <c r="C1630" s="4">
        <v>99</v>
      </c>
      <c r="D1630" s="4">
        <v>99</v>
      </c>
      <c r="E1630" s="4">
        <v>99</v>
      </c>
      <c r="F1630">
        <v>42.812242328159115</v>
      </c>
      <c r="G1630">
        <v>116.5051</v>
      </c>
      <c r="H1630">
        <v>41.829799999999999</v>
      </c>
      <c r="I1630">
        <v>57.177599999999998</v>
      </c>
      <c r="J1630">
        <v>58.637999999999998</v>
      </c>
      <c r="K1630">
        <v>66.503299999999996</v>
      </c>
      <c r="O1630">
        <v>1658.88</v>
      </c>
      <c r="P1630">
        <v>385.68</v>
      </c>
      <c r="Q1630">
        <v>64.72</v>
      </c>
      <c r="R1630">
        <v>13.101000000000001</v>
      </c>
      <c r="S1630">
        <v>23.825900000000001</v>
      </c>
      <c r="T1630">
        <v>32.241700000000002</v>
      </c>
      <c r="U1630">
        <v>23.595600000000001</v>
      </c>
      <c r="V1630">
        <v>25.906700000000001</v>
      </c>
      <c r="X1630">
        <v>27771.594430000001</v>
      </c>
      <c r="Y1630" s="2">
        <v>1.8788916791744104E-2</v>
      </c>
      <c r="Z1630" s="2">
        <v>8.1452842499121214E-3</v>
      </c>
      <c r="AA1630" s="2">
        <v>8.1194614018302858E-3</v>
      </c>
      <c r="AB1630" s="2">
        <v>2.0838189443501687E-3</v>
      </c>
      <c r="AC1630" s="2">
        <v>9.7813785086220406E-4</v>
      </c>
      <c r="AD1630" s="2">
        <v>7.4939619433123106E-4</v>
      </c>
      <c r="AE1630" s="2" t="s">
        <v>19</v>
      </c>
      <c r="AF1630" s="2" t="s">
        <v>19</v>
      </c>
      <c r="AG1630" s="2" t="s">
        <v>19</v>
      </c>
      <c r="AH1630" s="2">
        <v>2.633148301892474E-2</v>
      </c>
      <c r="AI1630" s="2">
        <v>-3.9256198347107363E-3</v>
      </c>
      <c r="AJ1630" s="2">
        <v>-5.3788228062086052E-3</v>
      </c>
      <c r="AK1630" s="2">
        <v>3.817959682346217E-4</v>
      </c>
      <c r="AL1630" s="2">
        <v>1.6058719422222811E-3</v>
      </c>
      <c r="AM1630" s="2">
        <v>1.0135283317981747E-2</v>
      </c>
      <c r="AN1630" s="2">
        <v>9.5842817778841738E-3</v>
      </c>
      <c r="AO1630" s="2">
        <v>1.2375928096912903E-2</v>
      </c>
      <c r="AP1630" s="2" t="s">
        <v>19</v>
      </c>
      <c r="AQ1630" s="2">
        <v>-1.4407700980185401E-2</v>
      </c>
      <c r="AV1630" s="52"/>
    </row>
    <row r="1631" spans="1:48" x14ac:dyDescent="0.3">
      <c r="A1631">
        <v>2007</v>
      </c>
      <c r="B1631" s="1">
        <v>39233</v>
      </c>
      <c r="C1631" s="4">
        <v>99</v>
      </c>
      <c r="D1631" s="4">
        <v>99</v>
      </c>
      <c r="E1631" s="4">
        <v>99</v>
      </c>
      <c r="F1631">
        <v>42.827903995855841</v>
      </c>
      <c r="G1631">
        <v>116.3836</v>
      </c>
      <c r="H1631">
        <v>42.024799999999999</v>
      </c>
      <c r="I1631">
        <v>57.071899999999999</v>
      </c>
      <c r="J1631">
        <v>58.616500000000002</v>
      </c>
      <c r="K1631">
        <v>66.461799999999997</v>
      </c>
      <c r="O1631">
        <v>1655.6801</v>
      </c>
      <c r="P1631">
        <v>391.68</v>
      </c>
      <c r="Q1631">
        <v>65.540000000000006</v>
      </c>
      <c r="R1631">
        <v>13.382999999999999</v>
      </c>
      <c r="S1631">
        <v>23.787700000000001</v>
      </c>
      <c r="T1631">
        <v>32.295200000000001</v>
      </c>
      <c r="U1631">
        <v>23.810300000000002</v>
      </c>
      <c r="V1631">
        <v>25.974900000000002</v>
      </c>
      <c r="X1631">
        <v>27716.59114</v>
      </c>
      <c r="Y1631" s="2">
        <v>3.6582217713987397E-4</v>
      </c>
      <c r="Z1631" s="2">
        <v>-1.0428728012764621E-3</v>
      </c>
      <c r="AA1631" s="2">
        <v>4.6617483229658419E-3</v>
      </c>
      <c r="AB1631" s="2">
        <v>-1.8486260353705042E-3</v>
      </c>
      <c r="AC1631" s="2">
        <v>-3.666564343940415E-4</v>
      </c>
      <c r="AD1631" s="2">
        <v>-6.2402918351422976E-4</v>
      </c>
      <c r="AE1631" s="2" t="s">
        <v>19</v>
      </c>
      <c r="AF1631" s="2" t="s">
        <v>19</v>
      </c>
      <c r="AG1631" s="2" t="s">
        <v>19</v>
      </c>
      <c r="AH1631" s="2">
        <v>-1.928952064043199E-3</v>
      </c>
      <c r="AI1631" s="2">
        <v>1.5556938394523989E-2</v>
      </c>
      <c r="AJ1631" s="2">
        <v>1.266996291718181E-2</v>
      </c>
      <c r="AK1631" s="2">
        <v>2.1525074421799628E-2</v>
      </c>
      <c r="AL1631" s="2">
        <v>-1.6032972521499156E-3</v>
      </c>
      <c r="AM1631" s="2">
        <v>1.6593417840871094E-3</v>
      </c>
      <c r="AN1631" s="2">
        <v>9.0991540795741788E-3</v>
      </c>
      <c r="AO1631" s="2">
        <v>2.6325236328825774E-3</v>
      </c>
      <c r="AP1631" s="2" t="s">
        <v>19</v>
      </c>
      <c r="AQ1631" s="2">
        <v>-1.9805593135331367E-3</v>
      </c>
      <c r="AV1631" s="52"/>
    </row>
    <row r="1632" spans="1:48" x14ac:dyDescent="0.3">
      <c r="A1632">
        <v>2007</v>
      </c>
      <c r="B1632" s="1">
        <v>39234</v>
      </c>
      <c r="C1632" s="4">
        <v>99</v>
      </c>
      <c r="D1632" s="4">
        <v>99</v>
      </c>
      <c r="E1632" s="4">
        <v>99</v>
      </c>
      <c r="F1632">
        <v>42.386474153178526</v>
      </c>
      <c r="G1632">
        <v>116.9605</v>
      </c>
      <c r="H1632">
        <v>42.051400000000001</v>
      </c>
      <c r="I1632">
        <v>56.773400000000002</v>
      </c>
      <c r="J1632">
        <v>58.364400000000003</v>
      </c>
      <c r="K1632">
        <v>66.429100000000005</v>
      </c>
      <c r="O1632">
        <v>1643.52</v>
      </c>
      <c r="P1632">
        <v>395.68</v>
      </c>
      <c r="Q1632">
        <v>66.44</v>
      </c>
      <c r="R1632">
        <v>13.637</v>
      </c>
      <c r="S1632">
        <v>23.7972</v>
      </c>
      <c r="T1632">
        <v>33.143300000000004</v>
      </c>
      <c r="U1632">
        <v>23.9876</v>
      </c>
      <c r="V1632">
        <v>25.8322</v>
      </c>
      <c r="X1632">
        <v>27571.051490000002</v>
      </c>
      <c r="Y1632" s="2">
        <v>-1.0307061553141428E-2</v>
      </c>
      <c r="Z1632" s="2">
        <v>4.9568839595957037E-3</v>
      </c>
      <c r="AA1632" s="2">
        <v>6.3295958576836675E-4</v>
      </c>
      <c r="AB1632" s="2">
        <v>-5.2302446563019522E-3</v>
      </c>
      <c r="AC1632" s="2">
        <v>-4.3008367951002935E-3</v>
      </c>
      <c r="AD1632" s="2">
        <v>-4.9201195273063103E-4</v>
      </c>
      <c r="AE1632" s="2" t="s">
        <v>19</v>
      </c>
      <c r="AF1632" s="2" t="s">
        <v>19</v>
      </c>
      <c r="AG1632" s="2" t="s">
        <v>19</v>
      </c>
      <c r="AH1632" s="2">
        <v>-7.3444743341422036E-3</v>
      </c>
      <c r="AI1632" s="2">
        <v>1.0212418300653558E-2</v>
      </c>
      <c r="AJ1632" s="2">
        <v>1.3732072017088592E-2</v>
      </c>
      <c r="AK1632" s="2">
        <v>1.8979302099678907E-2</v>
      </c>
      <c r="AL1632" s="2">
        <v>3.9936605892965105E-4</v>
      </c>
      <c r="AM1632" s="2">
        <v>2.6260868488196421E-2</v>
      </c>
      <c r="AN1632" s="2">
        <v>7.4463572487537544E-3</v>
      </c>
      <c r="AO1632" s="2">
        <v>-5.4937651348032635E-3</v>
      </c>
      <c r="AP1632" s="2" t="s">
        <v>19</v>
      </c>
      <c r="AQ1632" s="2">
        <v>-5.2509938637425035E-3</v>
      </c>
      <c r="AV1632" s="52"/>
    </row>
    <row r="1633" spans="1:48" x14ac:dyDescent="0.3">
      <c r="A1633">
        <v>2007</v>
      </c>
      <c r="B1633" s="1">
        <v>39237</v>
      </c>
      <c r="C1633" s="4">
        <v>99</v>
      </c>
      <c r="D1633" s="4">
        <v>99</v>
      </c>
      <c r="E1633" s="4">
        <v>99</v>
      </c>
      <c r="F1633">
        <v>43.03047311842365</v>
      </c>
      <c r="G1633">
        <v>116.9757</v>
      </c>
      <c r="H1633">
        <v>42.1755</v>
      </c>
      <c r="I1633">
        <v>57.0321</v>
      </c>
      <c r="J1633">
        <v>58.457900000000002</v>
      </c>
      <c r="K1633">
        <v>66.454099999999997</v>
      </c>
      <c r="O1633">
        <v>1704.96</v>
      </c>
      <c r="P1633">
        <v>402.8</v>
      </c>
      <c r="Q1633">
        <v>66.540000000000006</v>
      </c>
      <c r="R1633">
        <v>13.648</v>
      </c>
      <c r="S1633">
        <v>23.701799999999999</v>
      </c>
      <c r="T1633">
        <v>32.9955</v>
      </c>
      <c r="U1633">
        <v>24.202300000000001</v>
      </c>
      <c r="V1633">
        <v>25.732800000000001</v>
      </c>
      <c r="X1633">
        <v>27780.073550000001</v>
      </c>
      <c r="Y1633" s="2">
        <v>1.5193501656160624E-2</v>
      </c>
      <c r="Z1633" s="2">
        <v>1.2995840476071052E-4</v>
      </c>
      <c r="AA1633" s="2">
        <v>2.9511502589687488E-3</v>
      </c>
      <c r="AB1633" s="2">
        <v>4.556711417671E-3</v>
      </c>
      <c r="AC1633" s="2">
        <v>1.6020039613189319E-3</v>
      </c>
      <c r="AD1633" s="2">
        <v>3.763410914794374E-4</v>
      </c>
      <c r="AE1633" s="2" t="s">
        <v>19</v>
      </c>
      <c r="AF1633" s="2" t="s">
        <v>19</v>
      </c>
      <c r="AG1633" s="2" t="s">
        <v>19</v>
      </c>
      <c r="AH1633" s="2">
        <v>3.7383177570093462E-2</v>
      </c>
      <c r="AI1633" s="2">
        <v>1.79943388596846E-2</v>
      </c>
      <c r="AJ1633" s="2">
        <v>1.505117399157152E-3</v>
      </c>
      <c r="AK1633" s="2">
        <v>8.0662902397876657E-4</v>
      </c>
      <c r="AL1633" s="2">
        <v>-4.0088749936968426E-3</v>
      </c>
      <c r="AM1633" s="2">
        <v>-4.4594231715008315E-3</v>
      </c>
      <c r="AN1633" s="2">
        <v>8.9504577364971638E-3</v>
      </c>
      <c r="AO1633" s="2">
        <v>-3.8479107470521523E-3</v>
      </c>
      <c r="AP1633" s="2" t="s">
        <v>19</v>
      </c>
      <c r="AQ1633" s="2">
        <v>7.5812146691545124E-3</v>
      </c>
      <c r="AV1633" s="52"/>
    </row>
    <row r="1634" spans="1:48" x14ac:dyDescent="0.3">
      <c r="A1634">
        <v>2007</v>
      </c>
      <c r="B1634" s="1">
        <v>39238</v>
      </c>
      <c r="C1634" s="4">
        <v>99</v>
      </c>
      <c r="D1634" s="4">
        <v>99</v>
      </c>
      <c r="E1634" s="4">
        <v>99</v>
      </c>
      <c r="F1634">
        <v>43.846985700469311</v>
      </c>
      <c r="G1634">
        <v>116.5127</v>
      </c>
      <c r="H1634">
        <v>42.1755</v>
      </c>
      <c r="I1634">
        <v>56.673900000000003</v>
      </c>
      <c r="J1634">
        <v>58.270800000000001</v>
      </c>
      <c r="K1634">
        <v>66.395799999999994</v>
      </c>
      <c r="O1634">
        <v>1678.4512</v>
      </c>
      <c r="P1634">
        <v>400.16</v>
      </c>
      <c r="Q1634">
        <v>66.37</v>
      </c>
      <c r="R1634">
        <v>13.7</v>
      </c>
      <c r="S1634">
        <v>23.635000000000002</v>
      </c>
      <c r="T1634">
        <v>32.880899999999997</v>
      </c>
      <c r="U1634">
        <v>24.109000000000002</v>
      </c>
      <c r="V1634">
        <v>25.391400000000001</v>
      </c>
      <c r="X1634">
        <v>27961.307700000001</v>
      </c>
      <c r="Y1634" s="2">
        <v>1.8975217395322375E-2</v>
      </c>
      <c r="Z1634" s="2">
        <v>-3.9580870214925845E-3</v>
      </c>
      <c r="AA1634" s="2">
        <v>0</v>
      </c>
      <c r="AB1634" s="2">
        <v>-6.2806735154412596E-3</v>
      </c>
      <c r="AC1634" s="2">
        <v>-3.2005939317012455E-3</v>
      </c>
      <c r="AD1634" s="2">
        <v>-8.7729726232099736E-4</v>
      </c>
      <c r="AE1634" s="2" t="s">
        <v>19</v>
      </c>
      <c r="AF1634" s="2" t="s">
        <v>19</v>
      </c>
      <c r="AG1634" s="2" t="s">
        <v>19</v>
      </c>
      <c r="AH1634" s="2">
        <v>-1.5548048048048102E-2</v>
      </c>
      <c r="AI1634" s="2">
        <v>-6.5541211519364317E-3</v>
      </c>
      <c r="AJ1634" s="2">
        <v>-2.5548542230238169E-3</v>
      </c>
      <c r="AK1634" s="2">
        <v>3.8100820633060195E-3</v>
      </c>
      <c r="AL1634" s="2">
        <v>-2.8183513488425627E-3</v>
      </c>
      <c r="AM1634" s="2">
        <v>-3.4732008910306478E-3</v>
      </c>
      <c r="AN1634" s="2">
        <v>-3.8550055160045948E-3</v>
      </c>
      <c r="AO1634" s="2">
        <v>-1.3267114344338693E-2</v>
      </c>
      <c r="AP1634" s="2" t="s">
        <v>19</v>
      </c>
      <c r="AQ1634" s="2">
        <v>6.5238902148263556E-3</v>
      </c>
      <c r="AV1634" s="52"/>
    </row>
    <row r="1635" spans="1:48" x14ac:dyDescent="0.3">
      <c r="A1635">
        <v>2007</v>
      </c>
      <c r="B1635" s="1">
        <v>39239</v>
      </c>
      <c r="C1635" s="4">
        <v>99</v>
      </c>
      <c r="D1635" s="4">
        <v>99</v>
      </c>
      <c r="E1635" s="4">
        <v>99</v>
      </c>
      <c r="F1635">
        <v>44.339022429765876</v>
      </c>
      <c r="G1635">
        <v>115.2602</v>
      </c>
      <c r="H1635">
        <v>41.723399999999998</v>
      </c>
      <c r="I1635">
        <v>56.647399999999998</v>
      </c>
      <c r="J1635">
        <v>58.299599999999998</v>
      </c>
      <c r="K1635">
        <v>66.479100000000003</v>
      </c>
      <c r="O1635">
        <v>1692.8</v>
      </c>
      <c r="P1635">
        <v>402.48</v>
      </c>
      <c r="Q1635">
        <v>66.41</v>
      </c>
      <c r="R1635">
        <v>13.638</v>
      </c>
      <c r="S1635">
        <v>23.673100000000002</v>
      </c>
      <c r="T1635">
        <v>32.053199999999997</v>
      </c>
      <c r="U1635">
        <v>24.099599999999999</v>
      </c>
      <c r="V1635">
        <v>24.9878</v>
      </c>
      <c r="X1635">
        <v>28901.17092</v>
      </c>
      <c r="Y1635" s="2">
        <v>1.1221677418324694E-2</v>
      </c>
      <c r="Z1635" s="2">
        <v>-1.0749901083744517E-2</v>
      </c>
      <c r="AA1635" s="2">
        <v>-1.0719493544830594E-2</v>
      </c>
      <c r="AB1635" s="2">
        <v>-4.6758737267071915E-4</v>
      </c>
      <c r="AC1635" s="2">
        <v>4.9424411540588409E-4</v>
      </c>
      <c r="AD1635" s="2">
        <v>1.2545974293556306E-3</v>
      </c>
      <c r="AE1635" s="2" t="s">
        <v>19</v>
      </c>
      <c r="AF1635" s="2" t="s">
        <v>19</v>
      </c>
      <c r="AG1635" s="2" t="s">
        <v>19</v>
      </c>
      <c r="AH1635" s="2">
        <v>8.5488335913490587E-3</v>
      </c>
      <c r="AI1635" s="2">
        <v>5.7976809276290009E-3</v>
      </c>
      <c r="AJ1635" s="2">
        <v>6.0268193460899511E-4</v>
      </c>
      <c r="AK1635" s="2">
        <v>-4.5255474452554623E-3</v>
      </c>
      <c r="AL1635" s="2">
        <v>1.6120160778505532E-3</v>
      </c>
      <c r="AM1635" s="2">
        <v>-2.5172668631333051E-2</v>
      </c>
      <c r="AN1635" s="2">
        <v>-3.8989588950200105E-4</v>
      </c>
      <c r="AO1635" s="2">
        <v>-1.5895145600478888E-2</v>
      </c>
      <c r="AP1635" s="2" t="s">
        <v>19</v>
      </c>
      <c r="AQ1635" s="2">
        <v>3.3612992285049659E-2</v>
      </c>
      <c r="AV1635" s="52"/>
    </row>
    <row r="1636" spans="1:48" x14ac:dyDescent="0.3">
      <c r="A1636">
        <v>2007</v>
      </c>
      <c r="B1636" s="1">
        <v>39240</v>
      </c>
      <c r="C1636" s="4">
        <v>99</v>
      </c>
      <c r="D1636" s="4">
        <v>99</v>
      </c>
      <c r="E1636" s="4">
        <v>99</v>
      </c>
      <c r="F1636">
        <v>44.923302929969012</v>
      </c>
      <c r="G1636">
        <v>113.1803</v>
      </c>
      <c r="H1636">
        <v>41.076300000000003</v>
      </c>
      <c r="I1636">
        <v>55.6325</v>
      </c>
      <c r="J1636">
        <v>57.716799999999999</v>
      </c>
      <c r="K1636">
        <v>66.4041</v>
      </c>
      <c r="O1636">
        <v>1628.8</v>
      </c>
      <c r="P1636">
        <v>405.2</v>
      </c>
      <c r="Q1636">
        <v>65.260000000000005</v>
      </c>
      <c r="R1636">
        <v>13.363</v>
      </c>
      <c r="S1636">
        <v>23.825900000000001</v>
      </c>
      <c r="T1636">
        <v>31.559100000000001</v>
      </c>
      <c r="U1636">
        <v>24.221</v>
      </c>
      <c r="V1636">
        <v>24.2118</v>
      </c>
      <c r="X1636">
        <v>30700.222870000001</v>
      </c>
      <c r="Y1636" s="2">
        <v>1.3177568385244642E-2</v>
      </c>
      <c r="Z1636" s="2">
        <v>-1.8045257599761166E-2</v>
      </c>
      <c r="AA1636" s="2">
        <v>-1.5509282560865034E-2</v>
      </c>
      <c r="AB1636" s="2">
        <v>-1.7916091471100182E-2</v>
      </c>
      <c r="AC1636" s="2">
        <v>-9.9966380558357271E-3</v>
      </c>
      <c r="AD1636" s="2">
        <v>-1.128174117880687E-3</v>
      </c>
      <c r="AE1636" s="2" t="s">
        <v>19</v>
      </c>
      <c r="AF1636" s="2" t="s">
        <v>19</v>
      </c>
      <c r="AG1636" s="2" t="s">
        <v>19</v>
      </c>
      <c r="AH1636" s="2">
        <v>-3.7807183364839347E-2</v>
      </c>
      <c r="AI1636" s="2">
        <v>6.7580997813554422E-3</v>
      </c>
      <c r="AJ1636" s="2">
        <v>-1.7316669176328792E-2</v>
      </c>
      <c r="AK1636" s="2">
        <v>-2.0164246957031895E-2</v>
      </c>
      <c r="AL1636" s="2">
        <v>6.4545834723799267E-3</v>
      </c>
      <c r="AM1636" s="2">
        <v>-1.5414997566545519E-2</v>
      </c>
      <c r="AN1636" s="2">
        <v>5.037428007103939E-3</v>
      </c>
      <c r="AO1636" s="2">
        <v>-3.1055154915598848E-2</v>
      </c>
      <c r="AP1636" s="2" t="s">
        <v>19</v>
      </c>
      <c r="AQ1636" s="2">
        <v>6.2248410452983904E-2</v>
      </c>
      <c r="AV1636" s="52"/>
    </row>
    <row r="1637" spans="1:48" x14ac:dyDescent="0.3">
      <c r="A1637">
        <v>2007</v>
      </c>
      <c r="B1637" s="1">
        <v>39241</v>
      </c>
      <c r="C1637" s="4">
        <v>99</v>
      </c>
      <c r="D1637" s="4">
        <v>99</v>
      </c>
      <c r="E1637" s="4">
        <v>99</v>
      </c>
      <c r="F1637">
        <v>44.923163510681889</v>
      </c>
      <c r="G1637">
        <v>114.6529</v>
      </c>
      <c r="H1637">
        <v>41.581600000000002</v>
      </c>
      <c r="I1637">
        <v>55.586100000000002</v>
      </c>
      <c r="J1637">
        <v>57.8247</v>
      </c>
      <c r="K1637">
        <v>66.429100000000005</v>
      </c>
      <c r="O1637">
        <v>1602.5600999999999</v>
      </c>
      <c r="P1637">
        <v>392.48</v>
      </c>
      <c r="Q1637">
        <v>64.22</v>
      </c>
      <c r="R1637">
        <v>13.03</v>
      </c>
      <c r="S1637">
        <v>23.902200000000001</v>
      </c>
      <c r="T1637">
        <v>32.116900000000001</v>
      </c>
      <c r="U1637">
        <v>23.791599999999999</v>
      </c>
      <c r="V1637">
        <v>24.3857</v>
      </c>
      <c r="X1637">
        <v>29973.354510000001</v>
      </c>
      <c r="Y1637" s="2">
        <v>-3.1034959148135144E-6</v>
      </c>
      <c r="Z1637" s="2">
        <v>1.3011098221156869E-2</v>
      </c>
      <c r="AA1637" s="2">
        <v>1.2301497457171129E-2</v>
      </c>
      <c r="AB1637" s="2">
        <v>-8.3404484788562883E-4</v>
      </c>
      <c r="AC1637" s="2">
        <v>1.8694730130568438E-3</v>
      </c>
      <c r="AD1637" s="2">
        <v>3.7648277741886282E-4</v>
      </c>
      <c r="AE1637" s="2" t="s">
        <v>19</v>
      </c>
      <c r="AF1637" s="2" t="s">
        <v>19</v>
      </c>
      <c r="AG1637" s="2" t="s">
        <v>19</v>
      </c>
      <c r="AH1637" s="2">
        <v>-1.6109958251473544E-2</v>
      </c>
      <c r="AI1637" s="2">
        <v>-3.1391905231984096E-2</v>
      </c>
      <c r="AJ1637" s="2">
        <v>-1.5936254980079778E-2</v>
      </c>
      <c r="AK1637" s="2">
        <v>-2.4919553992367005E-2</v>
      </c>
      <c r="AL1637" s="2">
        <v>3.2023973910744186E-3</v>
      </c>
      <c r="AM1637" s="2">
        <v>1.7674775262919384E-2</v>
      </c>
      <c r="AN1637" s="2">
        <v>-1.7728417488955928E-2</v>
      </c>
      <c r="AO1637" s="2">
        <v>7.1824482277236257E-3</v>
      </c>
      <c r="AP1637" s="2" t="s">
        <v>19</v>
      </c>
      <c r="AQ1637" s="2">
        <v>-2.367632193023228E-2</v>
      </c>
      <c r="AV1637" s="52"/>
    </row>
    <row r="1638" spans="1:48" x14ac:dyDescent="0.3">
      <c r="A1638">
        <v>2007</v>
      </c>
      <c r="B1638" s="1">
        <v>39244</v>
      </c>
      <c r="C1638" s="4">
        <v>99</v>
      </c>
      <c r="D1638" s="4">
        <v>99</v>
      </c>
      <c r="E1638" s="4">
        <v>99</v>
      </c>
      <c r="F1638">
        <v>43.408437336181493</v>
      </c>
      <c r="G1638">
        <v>114.8503</v>
      </c>
      <c r="H1638">
        <v>41.501800000000003</v>
      </c>
      <c r="I1638">
        <v>55.426900000000003</v>
      </c>
      <c r="J1638">
        <v>57.673699999999997</v>
      </c>
      <c r="K1638">
        <v>66.4375</v>
      </c>
      <c r="O1638">
        <v>1592</v>
      </c>
      <c r="P1638">
        <v>398.72</v>
      </c>
      <c r="Q1638">
        <v>64.7</v>
      </c>
      <c r="R1638">
        <v>13.154</v>
      </c>
      <c r="S1638">
        <v>23.959499999999998</v>
      </c>
      <c r="T1638">
        <v>32.3919</v>
      </c>
      <c r="U1638">
        <v>24.248999999999999</v>
      </c>
      <c r="V1638">
        <v>24.708500000000001</v>
      </c>
      <c r="X1638">
        <v>29368.835650000001</v>
      </c>
      <c r="Y1638" s="2">
        <v>-3.3718154647328524E-2</v>
      </c>
      <c r="Z1638" s="2">
        <v>1.7217183342070896E-3</v>
      </c>
      <c r="AA1638" s="2">
        <v>-1.9191180714546174E-3</v>
      </c>
      <c r="AB1638" s="2">
        <v>-2.8640253588576581E-3</v>
      </c>
      <c r="AC1638" s="2">
        <v>-2.6113408284004214E-3</v>
      </c>
      <c r="AD1638" s="2">
        <v>1.2645060673710518E-4</v>
      </c>
      <c r="AE1638" s="2" t="s">
        <v>19</v>
      </c>
      <c r="AF1638" s="2" t="s">
        <v>19</v>
      </c>
      <c r="AG1638" s="2" t="s">
        <v>19</v>
      </c>
      <c r="AH1638" s="2">
        <v>-6.5895188579822017E-3</v>
      </c>
      <c r="AI1638" s="2">
        <v>1.5898899306971082E-2</v>
      </c>
      <c r="AJ1638" s="2">
        <v>7.4743070694487379E-3</v>
      </c>
      <c r="AK1638" s="2">
        <v>9.5165003837298645E-3</v>
      </c>
      <c r="AL1638" s="2">
        <v>2.3972688706477285E-3</v>
      </c>
      <c r="AM1638" s="2">
        <v>8.5624702259556873E-3</v>
      </c>
      <c r="AN1638" s="2">
        <v>1.9225272785352798E-2</v>
      </c>
      <c r="AO1638" s="2">
        <v>1.3237266102674949E-2</v>
      </c>
      <c r="AP1638" s="2" t="s">
        <v>19</v>
      </c>
      <c r="AQ1638" s="2">
        <v>-2.0168542022826141E-2</v>
      </c>
      <c r="AV1638" s="52"/>
    </row>
    <row r="1639" spans="1:48" x14ac:dyDescent="0.3">
      <c r="A1639">
        <v>2007</v>
      </c>
      <c r="B1639" s="1">
        <v>39245</v>
      </c>
      <c r="C1639" s="4">
        <v>99</v>
      </c>
      <c r="D1639" s="4">
        <v>99</v>
      </c>
      <c r="E1639" s="4">
        <v>99</v>
      </c>
      <c r="F1639">
        <v>42.203098158028183</v>
      </c>
      <c r="G1639">
        <v>113.5977</v>
      </c>
      <c r="H1639">
        <v>41.253599999999999</v>
      </c>
      <c r="I1639">
        <v>54.624299999999998</v>
      </c>
      <c r="J1639">
        <v>57.263500000000001</v>
      </c>
      <c r="K1639">
        <v>66.379099999999994</v>
      </c>
      <c r="O1639">
        <v>1608.3199</v>
      </c>
      <c r="P1639">
        <v>396.48</v>
      </c>
      <c r="Q1639">
        <v>64.099999999999994</v>
      </c>
      <c r="R1639">
        <v>12.930999999999999</v>
      </c>
      <c r="S1639">
        <v>24.007200000000001</v>
      </c>
      <c r="T1639">
        <v>31.846900000000002</v>
      </c>
      <c r="U1639">
        <v>24.183700000000002</v>
      </c>
      <c r="V1639">
        <v>24.3049</v>
      </c>
      <c r="X1639">
        <v>30364.30589</v>
      </c>
      <c r="Y1639" s="2">
        <v>-2.7767393901292126E-2</v>
      </c>
      <c r="Z1639" s="2">
        <v>-1.0906371163157624E-2</v>
      </c>
      <c r="AA1639" s="2">
        <v>-5.9804634979688798E-3</v>
      </c>
      <c r="AB1639" s="2">
        <v>-1.4480333556450176E-2</v>
      </c>
      <c r="AC1639" s="2">
        <v>-7.1124273282274775E-3</v>
      </c>
      <c r="AD1639" s="2">
        <v>-8.790216368768089E-4</v>
      </c>
      <c r="AE1639" s="2" t="s">
        <v>19</v>
      </c>
      <c r="AF1639" s="2" t="s">
        <v>19</v>
      </c>
      <c r="AG1639" s="2" t="s">
        <v>19</v>
      </c>
      <c r="AH1639" s="2">
        <v>1.0251193467336606E-2</v>
      </c>
      <c r="AI1639" s="2">
        <v>-5.6179775280899014E-3</v>
      </c>
      <c r="AJ1639" s="2">
        <v>-9.2735703245750978E-3</v>
      </c>
      <c r="AK1639" s="2">
        <v>-1.6953018093355698E-2</v>
      </c>
      <c r="AL1639" s="2">
        <v>1.9908595755337988E-3</v>
      </c>
      <c r="AM1639" s="2">
        <v>-1.6825193952809125E-2</v>
      </c>
      <c r="AN1639" s="2">
        <v>-2.6928945523525538E-3</v>
      </c>
      <c r="AO1639" s="2">
        <v>-1.6334459801283008E-2</v>
      </c>
      <c r="AP1639" s="2" t="s">
        <v>19</v>
      </c>
      <c r="AQ1639" s="2">
        <v>3.3895461565565999E-2</v>
      </c>
      <c r="AV1639" s="52"/>
    </row>
    <row r="1640" spans="1:48" x14ac:dyDescent="0.3">
      <c r="A1640">
        <v>2007</v>
      </c>
      <c r="B1640" s="1">
        <v>39246</v>
      </c>
      <c r="C1640" s="4">
        <v>99</v>
      </c>
      <c r="D1640" s="4">
        <v>99</v>
      </c>
      <c r="E1640" s="4">
        <v>99</v>
      </c>
      <c r="F1640">
        <v>41.737100046460633</v>
      </c>
      <c r="G1640">
        <v>115.29810000000001</v>
      </c>
      <c r="H1640">
        <v>41.7057</v>
      </c>
      <c r="I1640">
        <v>55.274299999999997</v>
      </c>
      <c r="J1640">
        <v>57.450600000000001</v>
      </c>
      <c r="K1640">
        <v>66.395799999999994</v>
      </c>
      <c r="O1640">
        <v>1590.4</v>
      </c>
      <c r="P1640">
        <v>400.72</v>
      </c>
      <c r="Q1640">
        <v>64.53</v>
      </c>
      <c r="R1640">
        <v>13.065</v>
      </c>
      <c r="S1640">
        <v>24.055</v>
      </c>
      <c r="T1640">
        <v>32.465800000000002</v>
      </c>
      <c r="U1640">
        <v>24.491700000000002</v>
      </c>
      <c r="V1640">
        <v>24.789200000000001</v>
      </c>
      <c r="X1640">
        <v>29596.17339</v>
      </c>
      <c r="Y1640" s="2">
        <v>-1.1041798633423472E-2</v>
      </c>
      <c r="Z1640" s="2">
        <v>1.4968612920860158E-2</v>
      </c>
      <c r="AA1640" s="2">
        <v>1.0959043574378935E-2</v>
      </c>
      <c r="AB1640" s="2">
        <v>1.1899465988580049E-2</v>
      </c>
      <c r="AC1640" s="2">
        <v>3.2673518035049032E-3</v>
      </c>
      <c r="AD1640" s="2">
        <v>2.5158521281554158E-4</v>
      </c>
      <c r="AE1640" s="2" t="s">
        <v>19</v>
      </c>
      <c r="AF1640" s="2" t="s">
        <v>19</v>
      </c>
      <c r="AG1640" s="2" t="s">
        <v>19</v>
      </c>
      <c r="AH1640" s="2">
        <v>-1.1141999797428248E-2</v>
      </c>
      <c r="AI1640" s="2">
        <v>1.0694108151735326E-2</v>
      </c>
      <c r="AJ1640" s="2">
        <v>6.7082683307333468E-3</v>
      </c>
      <c r="AK1640" s="2">
        <v>1.0362694300518172E-2</v>
      </c>
      <c r="AL1640" s="2">
        <v>1.9910693458629058E-3</v>
      </c>
      <c r="AM1640" s="2">
        <v>1.9433602642643377E-2</v>
      </c>
      <c r="AN1640" s="2">
        <v>1.2735851007083188E-2</v>
      </c>
      <c r="AO1640" s="2">
        <v>1.9926023147595728E-2</v>
      </c>
      <c r="AP1640" s="2" t="s">
        <v>19</v>
      </c>
      <c r="AQ1640" s="2">
        <v>-2.5297219135609228E-2</v>
      </c>
      <c r="AV1640" s="52"/>
    </row>
    <row r="1641" spans="1:48" x14ac:dyDescent="0.3">
      <c r="A1641">
        <v>2007</v>
      </c>
      <c r="B1641" s="1">
        <v>39247</v>
      </c>
      <c r="C1641" s="4">
        <v>99</v>
      </c>
      <c r="D1641" s="4">
        <v>99</v>
      </c>
      <c r="E1641" s="4">
        <v>99</v>
      </c>
      <c r="F1641">
        <v>41.824067777453102</v>
      </c>
      <c r="G1641">
        <v>116.03440000000001</v>
      </c>
      <c r="H1641">
        <v>41.980499999999999</v>
      </c>
      <c r="I1641">
        <v>55.134999999999998</v>
      </c>
      <c r="J1641">
        <v>57.465000000000003</v>
      </c>
      <c r="K1641">
        <v>66.395799999999994</v>
      </c>
      <c r="O1641">
        <v>1625.92</v>
      </c>
      <c r="P1641">
        <v>408.8</v>
      </c>
      <c r="Q1641">
        <v>64.599999999999994</v>
      </c>
      <c r="R1641">
        <v>13.071300000000001</v>
      </c>
      <c r="S1641">
        <v>24.083600000000001</v>
      </c>
      <c r="T1641">
        <v>32.975200000000001</v>
      </c>
      <c r="U1641">
        <v>24.725000000000001</v>
      </c>
      <c r="V1641">
        <v>24.944400000000002</v>
      </c>
      <c r="X1641">
        <v>28764.059840000002</v>
      </c>
      <c r="Y1641" s="2">
        <v>2.0837032495228947E-3</v>
      </c>
      <c r="Z1641" s="2">
        <v>6.3860549306535841E-3</v>
      </c>
      <c r="AA1641" s="2">
        <v>6.5890273991324744E-3</v>
      </c>
      <c r="AB1641" s="2">
        <v>-2.5201585546990035E-3</v>
      </c>
      <c r="AC1641" s="2">
        <v>2.5065012375846685E-4</v>
      </c>
      <c r="AD1641" s="2">
        <v>0</v>
      </c>
      <c r="AE1641" s="2" t="s">
        <v>19</v>
      </c>
      <c r="AF1641" s="2" t="s">
        <v>19</v>
      </c>
      <c r="AG1641" s="2" t="s">
        <v>19</v>
      </c>
      <c r="AH1641" s="2">
        <v>2.2334004024144871E-2</v>
      </c>
      <c r="AI1641" s="2">
        <v>2.0163705330405124E-2</v>
      </c>
      <c r="AJ1641" s="2">
        <v>1.0847667751432422E-3</v>
      </c>
      <c r="AK1641" s="2">
        <v>4.8220436280144163E-4</v>
      </c>
      <c r="AL1641" s="2">
        <v>1.1889420078985413E-3</v>
      </c>
      <c r="AM1641" s="2">
        <v>1.569035723746226E-2</v>
      </c>
      <c r="AN1641" s="2">
        <v>9.5256760453541478E-3</v>
      </c>
      <c r="AO1641" s="2">
        <v>6.2607909896246206E-3</v>
      </c>
      <c r="AP1641" s="2" t="s">
        <v>19</v>
      </c>
      <c r="AQ1641" s="2">
        <v>-2.8115578964716947E-2</v>
      </c>
      <c r="AV1641" s="52"/>
    </row>
    <row r="1642" spans="1:48" x14ac:dyDescent="0.3">
      <c r="A1642">
        <v>2007</v>
      </c>
      <c r="B1642" s="1">
        <v>39248</v>
      </c>
      <c r="C1642" s="4">
        <v>99</v>
      </c>
      <c r="D1642" s="4">
        <v>99</v>
      </c>
      <c r="E1642" s="4">
        <v>99</v>
      </c>
      <c r="F1642">
        <v>42.397404459379601</v>
      </c>
      <c r="G1642">
        <v>116.696</v>
      </c>
      <c r="H1642">
        <v>42.368600000000001</v>
      </c>
      <c r="I1642">
        <v>55.513100000000001</v>
      </c>
      <c r="J1642">
        <v>57.716799999999999</v>
      </c>
      <c r="K1642">
        <v>66.487399999999994</v>
      </c>
      <c r="O1642">
        <v>1651.84</v>
      </c>
      <c r="P1642">
        <v>412.24</v>
      </c>
      <c r="Q1642">
        <v>64.849999999999994</v>
      </c>
      <c r="R1642">
        <v>13.161</v>
      </c>
      <c r="S1642">
        <v>23.95</v>
      </c>
      <c r="T1642">
        <v>33.726500000000001</v>
      </c>
      <c r="U1642">
        <v>24.874300000000002</v>
      </c>
      <c r="V1642">
        <v>25.279399999999999</v>
      </c>
      <c r="X1642">
        <v>28329.176230000001</v>
      </c>
      <c r="Y1642" s="2">
        <v>1.3708295543543025E-2</v>
      </c>
      <c r="Z1642" s="2">
        <v>5.7017574098714441E-3</v>
      </c>
      <c r="AA1642" s="2">
        <v>9.2447684043781564E-3</v>
      </c>
      <c r="AB1642" s="2">
        <v>6.8577128865512371E-3</v>
      </c>
      <c r="AC1642" s="2">
        <v>4.3817976159401528E-3</v>
      </c>
      <c r="AD1642" s="2">
        <v>1.3796053364820704E-3</v>
      </c>
      <c r="AE1642" s="2" t="s">
        <v>19</v>
      </c>
      <c r="AF1642" s="2" t="s">
        <v>19</v>
      </c>
      <c r="AG1642" s="2" t="s">
        <v>19</v>
      </c>
      <c r="AH1642" s="2">
        <v>1.594174375122992E-2</v>
      </c>
      <c r="AI1642" s="2">
        <v>8.4148727984343363E-3</v>
      </c>
      <c r="AJ1642" s="2">
        <v>3.8699690402477227E-3</v>
      </c>
      <c r="AK1642" s="2">
        <v>6.8623625806154553E-3</v>
      </c>
      <c r="AL1642" s="2">
        <v>-5.5473434204189598E-3</v>
      </c>
      <c r="AM1642" s="2">
        <v>2.2783789029331203E-2</v>
      </c>
      <c r="AN1642" s="2">
        <v>6.0384226491405624E-3</v>
      </c>
      <c r="AO1642" s="2">
        <v>1.3429868026490821E-2</v>
      </c>
      <c r="AP1642" s="2" t="s">
        <v>19</v>
      </c>
      <c r="AQ1642" s="2">
        <v>-1.5118992674157949E-2</v>
      </c>
      <c r="AV1642" s="52"/>
    </row>
    <row r="1643" spans="1:48" x14ac:dyDescent="0.3">
      <c r="A1643">
        <v>2007</v>
      </c>
      <c r="B1643" s="1">
        <v>39251</v>
      </c>
      <c r="C1643" s="4">
        <v>99</v>
      </c>
      <c r="D1643" s="4">
        <v>99</v>
      </c>
      <c r="E1643" s="4">
        <v>99</v>
      </c>
      <c r="F1643">
        <v>43.079452410251569</v>
      </c>
      <c r="G1643">
        <v>116.55880000000001</v>
      </c>
      <c r="H1643">
        <v>42.377499999999998</v>
      </c>
      <c r="I1643">
        <v>55.400399999999998</v>
      </c>
      <c r="J1643">
        <v>57.688000000000002</v>
      </c>
      <c r="K1643">
        <v>66.487399999999994</v>
      </c>
      <c r="O1643">
        <v>1600.3199</v>
      </c>
      <c r="P1643">
        <v>417.12</v>
      </c>
      <c r="Q1643">
        <v>64.95</v>
      </c>
      <c r="R1643">
        <v>13.163</v>
      </c>
      <c r="S1643">
        <v>23.921299999999999</v>
      </c>
      <c r="T1643">
        <v>33.757100000000001</v>
      </c>
      <c r="U1643">
        <v>24.874300000000002</v>
      </c>
      <c r="V1643">
        <v>25.0044</v>
      </c>
      <c r="X1643">
        <v>28381.768660000002</v>
      </c>
      <c r="Y1643" s="2">
        <v>1.6087021353522468E-2</v>
      </c>
      <c r="Z1643" s="2">
        <v>-1.1757043943236845E-3</v>
      </c>
      <c r="AA1643" s="2">
        <v>2.1006122458611109E-4</v>
      </c>
      <c r="AB1643" s="2">
        <v>-2.0301514417317978E-3</v>
      </c>
      <c r="AC1643" s="2">
        <v>-4.9898816289184467E-4</v>
      </c>
      <c r="AD1643" s="2">
        <v>0</v>
      </c>
      <c r="AE1643" s="2" t="s">
        <v>19</v>
      </c>
      <c r="AF1643" s="2" t="s">
        <v>19</v>
      </c>
      <c r="AG1643" s="2" t="s">
        <v>19</v>
      </c>
      <c r="AH1643" s="2">
        <v>-3.118952198760172E-2</v>
      </c>
      <c r="AI1643" s="2">
        <v>1.183776440908213E-2</v>
      </c>
      <c r="AJ1643" s="2">
        <v>1.5420200462608058E-3</v>
      </c>
      <c r="AK1643" s="2">
        <v>1.5196413646378915E-4</v>
      </c>
      <c r="AL1643" s="2">
        <v>-1.1983298538622567E-3</v>
      </c>
      <c r="AM1643" s="2">
        <v>9.0729841519276988E-4</v>
      </c>
      <c r="AN1643" s="2">
        <v>0</v>
      </c>
      <c r="AO1643" s="2">
        <v>-1.0878422747375271E-2</v>
      </c>
      <c r="AP1643" s="2" t="s">
        <v>19</v>
      </c>
      <c r="AQ1643" s="2">
        <v>1.8564757962959977E-3</v>
      </c>
      <c r="AV1643" s="52"/>
    </row>
    <row r="1644" spans="1:48" x14ac:dyDescent="0.3">
      <c r="A1644">
        <v>2007</v>
      </c>
      <c r="B1644" s="1">
        <v>39252</v>
      </c>
      <c r="C1644" s="4">
        <v>99</v>
      </c>
      <c r="D1644" s="4">
        <v>99</v>
      </c>
      <c r="E1644" s="4">
        <v>99</v>
      </c>
      <c r="F1644">
        <v>42.58609968597596</v>
      </c>
      <c r="G1644">
        <v>116.8485</v>
      </c>
      <c r="H1644">
        <v>42.368600000000001</v>
      </c>
      <c r="I1644">
        <v>55.9178</v>
      </c>
      <c r="J1644">
        <v>57.968600000000002</v>
      </c>
      <c r="K1644">
        <v>66.604100000000003</v>
      </c>
      <c r="O1644">
        <v>1576</v>
      </c>
      <c r="P1644">
        <v>416.96</v>
      </c>
      <c r="Q1644">
        <v>65.48</v>
      </c>
      <c r="R1644">
        <v>13.265000000000001</v>
      </c>
      <c r="S1644">
        <v>23.930900000000001</v>
      </c>
      <c r="T1644">
        <v>33.795299999999997</v>
      </c>
      <c r="U1644">
        <v>24.631699999999999</v>
      </c>
      <c r="V1644">
        <v>25.166899999999998</v>
      </c>
      <c r="X1644">
        <v>27773.090059999999</v>
      </c>
      <c r="Y1644" s="2">
        <v>-1.1452158666673484E-2</v>
      </c>
      <c r="Z1644" s="2">
        <v>2.4854408247168003E-3</v>
      </c>
      <c r="AA1644" s="2">
        <v>-2.1001710813517427E-4</v>
      </c>
      <c r="AB1644" s="2">
        <v>9.3392827488609775E-3</v>
      </c>
      <c r="AC1644" s="2">
        <v>4.8640965192068286E-3</v>
      </c>
      <c r="AD1644" s="2">
        <v>1.7552197860046803E-3</v>
      </c>
      <c r="AE1644" s="2" t="s">
        <v>19</v>
      </c>
      <c r="AF1644" s="2" t="s">
        <v>19</v>
      </c>
      <c r="AG1644" s="2" t="s">
        <v>19</v>
      </c>
      <c r="AH1644" s="2">
        <v>-1.519689906999222E-2</v>
      </c>
      <c r="AI1644" s="2">
        <v>-3.835826620637306E-4</v>
      </c>
      <c r="AJ1644" s="2">
        <v>8.1601231716705858E-3</v>
      </c>
      <c r="AK1644" s="2">
        <v>7.7489933905645625E-3</v>
      </c>
      <c r="AL1644" s="2">
        <v>4.0131598199111274E-4</v>
      </c>
      <c r="AM1644" s="2">
        <v>1.1316137938388593E-3</v>
      </c>
      <c r="AN1644" s="2">
        <v>-9.753038276454129E-3</v>
      </c>
      <c r="AO1644" s="2">
        <v>6.4988562013084117E-3</v>
      </c>
      <c r="AP1644" s="2" t="s">
        <v>19</v>
      </c>
      <c r="AQ1644" s="2">
        <v>-2.1446112372054071E-2</v>
      </c>
      <c r="AV1644" s="52"/>
    </row>
    <row r="1645" spans="1:48" x14ac:dyDescent="0.3">
      <c r="A1645">
        <v>2007</v>
      </c>
      <c r="B1645" s="1">
        <v>39253</v>
      </c>
      <c r="C1645" s="4">
        <v>99</v>
      </c>
      <c r="D1645" s="4">
        <v>99</v>
      </c>
      <c r="E1645" s="4">
        <v>99</v>
      </c>
      <c r="F1645">
        <v>42.003716143595092</v>
      </c>
      <c r="G1645">
        <v>115.2246</v>
      </c>
      <c r="H1645">
        <v>41.9694</v>
      </c>
      <c r="I1645">
        <v>55.466700000000003</v>
      </c>
      <c r="J1645">
        <v>57.781599999999997</v>
      </c>
      <c r="K1645">
        <v>66.537499999999994</v>
      </c>
      <c r="O1645">
        <v>1543.36</v>
      </c>
      <c r="P1645">
        <v>412.4</v>
      </c>
      <c r="Q1645">
        <v>64.709999999999994</v>
      </c>
      <c r="R1645">
        <v>13.081</v>
      </c>
      <c r="S1645">
        <v>23.024000000000001</v>
      </c>
      <c r="T1645">
        <v>33.5075</v>
      </c>
      <c r="U1645">
        <v>24.659700000000001</v>
      </c>
      <c r="V1645">
        <v>24.5106</v>
      </c>
      <c r="X1645">
        <v>29437.909220000001</v>
      </c>
      <c r="Y1645" s="2">
        <v>-1.367543744731925E-2</v>
      </c>
      <c r="Z1645" s="2">
        <v>-1.3897482637774572E-2</v>
      </c>
      <c r="AA1645" s="2">
        <v>-9.4220720061555241E-3</v>
      </c>
      <c r="AB1645" s="2">
        <v>-8.067198638000761E-3</v>
      </c>
      <c r="AC1645" s="2">
        <v>-3.225884358083575E-3</v>
      </c>
      <c r="AD1645" s="2">
        <v>-9.99938442228121E-4</v>
      </c>
      <c r="AE1645" s="2" t="s">
        <v>19</v>
      </c>
      <c r="AF1645" s="2" t="s">
        <v>19</v>
      </c>
      <c r="AG1645" s="2" t="s">
        <v>19</v>
      </c>
      <c r="AH1645" s="2">
        <v>-2.0710659898477202E-2</v>
      </c>
      <c r="AI1645" s="2">
        <v>-1.0936300844205715E-2</v>
      </c>
      <c r="AJ1645" s="2">
        <v>-1.1759315821625038E-2</v>
      </c>
      <c r="AK1645" s="2">
        <v>-1.3871089332830877E-2</v>
      </c>
      <c r="AL1645" s="2">
        <v>-3.7896610658186725E-2</v>
      </c>
      <c r="AM1645" s="2">
        <v>-8.5159770737349705E-3</v>
      </c>
      <c r="AN1645" s="2">
        <v>1.1367465501772589E-3</v>
      </c>
      <c r="AO1645" s="2">
        <v>-2.6077903913473532E-2</v>
      </c>
      <c r="AP1645" s="2" t="s">
        <v>19</v>
      </c>
      <c r="AQ1645" s="2">
        <v>5.9943605713422166E-2</v>
      </c>
      <c r="AV1645" s="52"/>
    </row>
    <row r="1646" spans="1:48" x14ac:dyDescent="0.3">
      <c r="A1646">
        <v>2007</v>
      </c>
      <c r="B1646" s="1">
        <v>39254</v>
      </c>
      <c r="C1646" s="4">
        <v>99</v>
      </c>
      <c r="D1646" s="4">
        <v>99</v>
      </c>
      <c r="E1646" s="4">
        <v>99</v>
      </c>
      <c r="F1646">
        <v>42.614723016103738</v>
      </c>
      <c r="G1646">
        <v>115.86499999999999</v>
      </c>
      <c r="H1646">
        <v>42.350900000000003</v>
      </c>
      <c r="I1646">
        <v>55.2014</v>
      </c>
      <c r="J1646">
        <v>57.709600000000002</v>
      </c>
      <c r="K1646">
        <v>66.562399999999997</v>
      </c>
      <c r="O1646">
        <v>1536.64</v>
      </c>
      <c r="P1646">
        <v>412.8</v>
      </c>
      <c r="Q1646">
        <v>64.56</v>
      </c>
      <c r="R1646">
        <v>13.012</v>
      </c>
      <c r="S1646">
        <v>23.959499999999998</v>
      </c>
      <c r="T1646">
        <v>33.925199999999997</v>
      </c>
      <c r="U1646">
        <v>24.547699999999999</v>
      </c>
      <c r="V1646">
        <v>24.666799999999999</v>
      </c>
      <c r="X1646">
        <v>29537.867160000002</v>
      </c>
      <c r="Y1646" s="2">
        <v>1.4546495610527455E-2</v>
      </c>
      <c r="Z1646" s="2">
        <v>5.5578409471588319E-3</v>
      </c>
      <c r="AA1646" s="2">
        <v>9.089956015573275E-3</v>
      </c>
      <c r="AB1646" s="2">
        <v>-4.7830500101863072E-3</v>
      </c>
      <c r="AC1646" s="2">
        <v>-1.2460714137371154E-3</v>
      </c>
      <c r="AD1646" s="2">
        <v>3.7422506105588837E-4</v>
      </c>
      <c r="AE1646" s="2" t="s">
        <v>19</v>
      </c>
      <c r="AF1646" s="2" t="s">
        <v>19</v>
      </c>
      <c r="AG1646" s="2" t="s">
        <v>19</v>
      </c>
      <c r="AH1646" s="2">
        <v>-4.3541364296080243E-3</v>
      </c>
      <c r="AI1646" s="2">
        <v>9.6993210475271319E-4</v>
      </c>
      <c r="AJ1646" s="2">
        <v>-2.3180343069075793E-3</v>
      </c>
      <c r="AK1646" s="2">
        <v>-5.2748260836327221E-3</v>
      </c>
      <c r="AL1646" s="2">
        <v>4.0631514940931091E-2</v>
      </c>
      <c r="AM1646" s="2">
        <v>1.2465865850928681E-2</v>
      </c>
      <c r="AN1646" s="2">
        <v>-4.5418232987425311E-3</v>
      </c>
      <c r="AO1646" s="2">
        <v>6.3727530129820131E-3</v>
      </c>
      <c r="AP1646" s="2" t="s">
        <v>19</v>
      </c>
      <c r="AQ1646" s="2">
        <v>3.3955516084032134E-3</v>
      </c>
      <c r="AV1646" s="52"/>
    </row>
    <row r="1647" spans="1:48" x14ac:dyDescent="0.3">
      <c r="A1647">
        <v>2007</v>
      </c>
      <c r="B1647" s="1">
        <v>39255</v>
      </c>
      <c r="C1647" s="4">
        <v>99</v>
      </c>
      <c r="D1647" s="4">
        <v>99</v>
      </c>
      <c r="E1647" s="4">
        <v>99</v>
      </c>
      <c r="F1647">
        <v>42.473601512368027</v>
      </c>
      <c r="G1647">
        <v>114.7748</v>
      </c>
      <c r="H1647">
        <v>41.951700000000002</v>
      </c>
      <c r="I1647">
        <v>55.559600000000003</v>
      </c>
      <c r="J1647">
        <v>57.882300000000001</v>
      </c>
      <c r="K1647">
        <v>66.6541</v>
      </c>
      <c r="O1647">
        <v>1483.2</v>
      </c>
      <c r="P1647">
        <v>415.12</v>
      </c>
      <c r="Q1647">
        <v>64.78</v>
      </c>
      <c r="R1647">
        <v>13.006</v>
      </c>
      <c r="S1647">
        <v>23.816299999999998</v>
      </c>
      <c r="T1647">
        <v>33.476900000000001</v>
      </c>
      <c r="U1647">
        <v>24.491700000000002</v>
      </c>
      <c r="V1647">
        <v>24.198</v>
      </c>
      <c r="X1647">
        <v>30851.347699999998</v>
      </c>
      <c r="Y1647" s="2">
        <v>-3.3115668423417954E-3</v>
      </c>
      <c r="Z1647" s="2">
        <v>-9.4092262546928707E-3</v>
      </c>
      <c r="AA1647" s="2">
        <v>-9.4260098368630363E-3</v>
      </c>
      <c r="AB1647" s="2">
        <v>6.4889658595614907E-3</v>
      </c>
      <c r="AC1647" s="2">
        <v>2.9925696937771473E-3</v>
      </c>
      <c r="AD1647" s="2">
        <v>1.3776546518755595E-3</v>
      </c>
      <c r="AE1647" s="2" t="s">
        <v>19</v>
      </c>
      <c r="AF1647" s="2" t="s">
        <v>19</v>
      </c>
      <c r="AG1647" s="2" t="s">
        <v>19</v>
      </c>
      <c r="AH1647" s="2">
        <v>-3.477717617659315E-2</v>
      </c>
      <c r="AI1647" s="2">
        <v>5.6201550387595667E-3</v>
      </c>
      <c r="AJ1647" s="2">
        <v>3.4076827757125727E-3</v>
      </c>
      <c r="AK1647" s="2">
        <v>-4.6111281893634892E-4</v>
      </c>
      <c r="AL1647" s="2">
        <v>-5.9767524364030544E-3</v>
      </c>
      <c r="AM1647" s="2">
        <v>-1.3214365722235888E-2</v>
      </c>
      <c r="AN1647" s="2">
        <v>-2.2812727872670857E-3</v>
      </c>
      <c r="AO1647" s="2">
        <v>-1.9005302674039548E-2</v>
      </c>
      <c r="AP1647" s="2" t="s">
        <v>19</v>
      </c>
      <c r="AQ1647" s="2">
        <v>4.4467683901656452E-2</v>
      </c>
      <c r="AV1647" s="52"/>
    </row>
    <row r="1648" spans="1:48" x14ac:dyDescent="0.3">
      <c r="A1648">
        <v>2007</v>
      </c>
      <c r="B1648" s="1">
        <v>39258</v>
      </c>
      <c r="C1648" s="4">
        <v>99</v>
      </c>
      <c r="D1648" s="4">
        <v>99</v>
      </c>
      <c r="E1648" s="4">
        <v>99</v>
      </c>
      <c r="F1648">
        <v>42.40297427366329</v>
      </c>
      <c r="G1648">
        <v>114.2259</v>
      </c>
      <c r="H1648">
        <v>41.774299999999997</v>
      </c>
      <c r="I1648">
        <v>55.864699999999999</v>
      </c>
      <c r="J1648">
        <v>58.069400000000002</v>
      </c>
      <c r="K1648">
        <v>66.712400000000002</v>
      </c>
      <c r="O1648">
        <v>1453.76</v>
      </c>
      <c r="P1648">
        <v>415.68</v>
      </c>
      <c r="Q1648">
        <v>64.430000000000007</v>
      </c>
      <c r="R1648">
        <v>12.824999999999999</v>
      </c>
      <c r="S1648">
        <v>23.892700000000001</v>
      </c>
      <c r="T1648">
        <v>33.222299999999997</v>
      </c>
      <c r="U1648">
        <v>24.398299999999999</v>
      </c>
      <c r="V1648">
        <v>24.3293</v>
      </c>
      <c r="X1648">
        <v>31287.7425</v>
      </c>
      <c r="Y1648" s="2">
        <v>-1.6628502455618976E-3</v>
      </c>
      <c r="Z1648" s="2">
        <v>-4.7824086820452694E-3</v>
      </c>
      <c r="AA1648" s="2">
        <v>-4.228672497181396E-3</v>
      </c>
      <c r="AB1648" s="2">
        <v>5.4914002260635364E-3</v>
      </c>
      <c r="AC1648" s="2">
        <v>3.2324216556702812E-3</v>
      </c>
      <c r="AD1648" s="2">
        <v>8.7466487432874551E-4</v>
      </c>
      <c r="AE1648" s="2" t="s">
        <v>19</v>
      </c>
      <c r="AF1648" s="2" t="s">
        <v>19</v>
      </c>
      <c r="AG1648" s="2" t="s">
        <v>19</v>
      </c>
      <c r="AH1648" s="2">
        <v>-1.9848975188781037E-2</v>
      </c>
      <c r="AI1648" s="2">
        <v>1.3490075158990589E-3</v>
      </c>
      <c r="AJ1648" s="2">
        <v>-5.4029021302870461E-3</v>
      </c>
      <c r="AK1648" s="2">
        <v>-1.3916653852068306E-2</v>
      </c>
      <c r="AL1648" s="2">
        <v>3.207887035349799E-3</v>
      </c>
      <c r="AM1648" s="2">
        <v>-7.6052442131739895E-3</v>
      </c>
      <c r="AN1648" s="2">
        <v>-3.8135368308448436E-3</v>
      </c>
      <c r="AO1648" s="2">
        <v>5.4260682701050555E-3</v>
      </c>
      <c r="AP1648" s="2" t="s">
        <v>19</v>
      </c>
      <c r="AQ1648" s="2">
        <v>1.4145080605344251E-2</v>
      </c>
      <c r="AV1648" s="52"/>
    </row>
    <row r="1649" spans="1:48" x14ac:dyDescent="0.3">
      <c r="A1649">
        <v>2007</v>
      </c>
      <c r="B1649" s="1">
        <v>39259</v>
      </c>
      <c r="C1649" s="4">
        <v>99</v>
      </c>
      <c r="D1649" s="4">
        <v>99</v>
      </c>
      <c r="E1649" s="4">
        <v>99</v>
      </c>
      <c r="F1649">
        <v>41.990551551947704</v>
      </c>
      <c r="G1649">
        <v>113.0519</v>
      </c>
      <c r="H1649">
        <v>41.534700000000001</v>
      </c>
      <c r="I1649">
        <v>55.878</v>
      </c>
      <c r="J1649">
        <v>58.083799999999997</v>
      </c>
      <c r="K1649">
        <v>66.670699999999997</v>
      </c>
      <c r="O1649">
        <v>1437.12</v>
      </c>
      <c r="P1649">
        <v>408.96</v>
      </c>
      <c r="Q1649">
        <v>63.62</v>
      </c>
      <c r="R1649">
        <v>12.145</v>
      </c>
      <c r="S1649">
        <v>23.854500000000002</v>
      </c>
      <c r="T1649">
        <v>32.931899999999999</v>
      </c>
      <c r="U1649">
        <v>24.118300000000001</v>
      </c>
      <c r="V1649">
        <v>24.198</v>
      </c>
      <c r="X1649">
        <v>32488.624240000001</v>
      </c>
      <c r="Y1649" s="2">
        <v>-9.7262687059135322E-3</v>
      </c>
      <c r="Z1649" s="2">
        <v>-1.0277879185018435E-2</v>
      </c>
      <c r="AA1649" s="2">
        <v>-5.7355838398248649E-3</v>
      </c>
      <c r="AB1649" s="2">
        <v>2.3807520670482418E-4</v>
      </c>
      <c r="AC1649" s="2">
        <v>2.4797914219876205E-4</v>
      </c>
      <c r="AD1649" s="2">
        <v>-6.2507120115606885E-4</v>
      </c>
      <c r="AE1649" s="2" t="s">
        <v>19</v>
      </c>
      <c r="AF1649" s="2" t="s">
        <v>19</v>
      </c>
      <c r="AG1649" s="2" t="s">
        <v>19</v>
      </c>
      <c r="AH1649" s="2">
        <v>-1.1446180937706441E-2</v>
      </c>
      <c r="AI1649" s="2">
        <v>-1.616628175519641E-2</v>
      </c>
      <c r="AJ1649" s="2">
        <v>-1.2571783330746711E-2</v>
      </c>
      <c r="AK1649" s="2">
        <v>-5.3021442495126636E-2</v>
      </c>
      <c r="AL1649" s="2">
        <v>-1.5988147007244269E-3</v>
      </c>
      <c r="AM1649" s="2">
        <v>-8.7411166595930956E-3</v>
      </c>
      <c r="AN1649" s="2">
        <v>-1.1476209408032401E-2</v>
      </c>
      <c r="AO1649" s="2">
        <v>-5.3967849465459405E-3</v>
      </c>
      <c r="AP1649" s="2" t="s">
        <v>19</v>
      </c>
      <c r="AQ1649" s="2">
        <v>3.8381859605243207E-2</v>
      </c>
      <c r="AV1649" s="52"/>
    </row>
    <row r="1650" spans="1:48" x14ac:dyDescent="0.3">
      <c r="A1650">
        <v>2007</v>
      </c>
      <c r="B1650" s="1">
        <v>39260</v>
      </c>
      <c r="C1650" s="4">
        <v>99</v>
      </c>
      <c r="D1650" s="4">
        <v>99</v>
      </c>
      <c r="E1650" s="4">
        <v>99</v>
      </c>
      <c r="F1650">
        <v>42.888991280301489</v>
      </c>
      <c r="G1650">
        <v>114.6605</v>
      </c>
      <c r="H1650">
        <v>42.173499999999997</v>
      </c>
      <c r="I1650">
        <v>55.930999999999997</v>
      </c>
      <c r="J1650">
        <v>58.076599999999999</v>
      </c>
      <c r="K1650">
        <v>66.662400000000005</v>
      </c>
      <c r="O1650">
        <v>1454.4</v>
      </c>
      <c r="P1650">
        <v>415.04</v>
      </c>
      <c r="Q1650">
        <v>63.67</v>
      </c>
      <c r="R1650">
        <v>12.21</v>
      </c>
      <c r="S1650">
        <v>23.892700000000001</v>
      </c>
      <c r="T1650">
        <v>33.3904</v>
      </c>
      <c r="U1650">
        <v>24.081</v>
      </c>
      <c r="V1650">
        <v>24.554300000000001</v>
      </c>
      <c r="X1650">
        <v>30577.043689999999</v>
      </c>
      <c r="Y1650" s="2">
        <v>2.1396235466026203E-2</v>
      </c>
      <c r="Z1650" s="2">
        <v>1.4228863026627625E-2</v>
      </c>
      <c r="AA1650" s="2">
        <v>1.5379911254926437E-2</v>
      </c>
      <c r="AB1650" s="2">
        <v>9.4849493539483909E-4</v>
      </c>
      <c r="AC1650" s="2">
        <v>-1.2395883189453283E-4</v>
      </c>
      <c r="AD1650" s="2">
        <v>-1.2449246820556148E-4</v>
      </c>
      <c r="AE1650" s="2" t="s">
        <v>19</v>
      </c>
      <c r="AF1650" s="2" t="s">
        <v>19</v>
      </c>
      <c r="AG1650" s="2" t="s">
        <v>19</v>
      </c>
      <c r="AH1650" s="2">
        <v>1.2024048096192619E-2</v>
      </c>
      <c r="AI1650" s="2">
        <v>1.4866979655712154E-2</v>
      </c>
      <c r="AJ1650" s="2">
        <v>7.8591637849734219E-4</v>
      </c>
      <c r="AK1650" s="2">
        <v>5.3519967064636909E-3</v>
      </c>
      <c r="AL1650" s="2">
        <v>1.6013750026200313E-3</v>
      </c>
      <c r="AM1650" s="2">
        <v>1.3922670723523378E-2</v>
      </c>
      <c r="AN1650" s="2">
        <v>-1.5465434960175717E-3</v>
      </c>
      <c r="AO1650" s="2">
        <v>1.4724357384907849E-2</v>
      </c>
      <c r="AP1650" s="2" t="s">
        <v>19</v>
      </c>
      <c r="AQ1650" s="2">
        <v>-5.8838457913107489E-2</v>
      </c>
      <c r="AV1650" s="52"/>
    </row>
    <row r="1651" spans="1:48" x14ac:dyDescent="0.3">
      <c r="A1651">
        <v>2007</v>
      </c>
      <c r="B1651" s="1">
        <v>39261</v>
      </c>
      <c r="C1651" s="4">
        <v>99</v>
      </c>
      <c r="D1651" s="4">
        <v>99</v>
      </c>
      <c r="E1651" s="4">
        <v>99</v>
      </c>
      <c r="F1651">
        <v>42.383812357219668</v>
      </c>
      <c r="G1651">
        <v>114.6452</v>
      </c>
      <c r="H1651">
        <v>42.155700000000003</v>
      </c>
      <c r="I1651">
        <v>55.9178</v>
      </c>
      <c r="J1651">
        <v>58.040599999999998</v>
      </c>
      <c r="K1651">
        <v>66.645700000000005</v>
      </c>
      <c r="O1651">
        <v>1373.4399000000001</v>
      </c>
      <c r="P1651">
        <v>419.76</v>
      </c>
      <c r="Q1651">
        <v>64.260000000000005</v>
      </c>
      <c r="R1651">
        <v>12.4</v>
      </c>
      <c r="S1651">
        <v>23.892700000000001</v>
      </c>
      <c r="T1651">
        <v>33.408200000000001</v>
      </c>
      <c r="U1651">
        <v>24.0063</v>
      </c>
      <c r="V1651">
        <v>24.548100000000002</v>
      </c>
      <c r="X1651">
        <v>30583.21904</v>
      </c>
      <c r="Y1651" s="2">
        <v>-1.1778755060482093E-2</v>
      </c>
      <c r="Z1651" s="2">
        <v>-1.3343740869786735E-4</v>
      </c>
      <c r="AA1651" s="2">
        <v>-4.2206598930594197E-4</v>
      </c>
      <c r="AB1651" s="2">
        <v>-2.3600507768495316E-4</v>
      </c>
      <c r="AC1651" s="2">
        <v>-6.1987099795790535E-4</v>
      </c>
      <c r="AD1651" s="2">
        <v>-2.5051603302617131E-4</v>
      </c>
      <c r="AE1651" s="2" t="s">
        <v>19</v>
      </c>
      <c r="AF1651" s="2" t="s">
        <v>19</v>
      </c>
      <c r="AG1651" s="2" t="s">
        <v>19</v>
      </c>
      <c r="AH1651" s="2">
        <v>-5.5665635313531303E-2</v>
      </c>
      <c r="AI1651" s="2">
        <v>1.1372397841171944E-2</v>
      </c>
      <c r="AJ1651" s="2">
        <v>9.2665305481389737E-3</v>
      </c>
      <c r="AK1651" s="2">
        <v>1.5561015561015523E-2</v>
      </c>
      <c r="AL1651" s="2">
        <v>0</v>
      </c>
      <c r="AM1651" s="2">
        <v>5.3308735444912436E-4</v>
      </c>
      <c r="AN1651" s="2">
        <v>-3.1020306465678882E-3</v>
      </c>
      <c r="AO1651" s="2">
        <v>-2.5250159849798948E-4</v>
      </c>
      <c r="AP1651" s="2" t="s">
        <v>19</v>
      </c>
      <c r="AQ1651" s="2">
        <v>2.0196033542707603E-4</v>
      </c>
      <c r="AV1651" s="52"/>
    </row>
    <row r="1652" spans="1:48" x14ac:dyDescent="0.3">
      <c r="A1652">
        <v>2007</v>
      </c>
      <c r="B1652" s="1">
        <v>39262</v>
      </c>
      <c r="C1652" s="4">
        <v>99</v>
      </c>
      <c r="D1652" s="4">
        <v>99</v>
      </c>
      <c r="E1652" s="4">
        <v>99</v>
      </c>
      <c r="F1652">
        <v>42.148021578648709</v>
      </c>
      <c r="G1652">
        <v>114.6833</v>
      </c>
      <c r="H1652">
        <v>42.226700000000001</v>
      </c>
      <c r="I1652">
        <v>56.494900000000001</v>
      </c>
      <c r="J1652">
        <v>58.342799999999997</v>
      </c>
      <c r="K1652">
        <v>66.778999999999996</v>
      </c>
      <c r="O1652">
        <v>1416</v>
      </c>
      <c r="P1652">
        <v>424</v>
      </c>
      <c r="Q1652">
        <v>64.27</v>
      </c>
      <c r="R1652">
        <v>12.35</v>
      </c>
      <c r="S1652">
        <v>23.749500000000001</v>
      </c>
      <c r="T1652">
        <v>33.5304</v>
      </c>
      <c r="U1652">
        <v>23.9876</v>
      </c>
      <c r="V1652">
        <v>24.741900000000001</v>
      </c>
      <c r="X1652">
        <v>31603.06925</v>
      </c>
      <c r="Y1652" s="2">
        <v>-5.5632272194786614E-3</v>
      </c>
      <c r="Z1652" s="2">
        <v>3.3232965706364581E-4</v>
      </c>
      <c r="AA1652" s="2">
        <v>1.6842324999939429E-3</v>
      </c>
      <c r="AB1652" s="2">
        <v>1.0320506171558996E-2</v>
      </c>
      <c r="AC1652" s="2">
        <v>5.2067001374900279E-3</v>
      </c>
      <c r="AD1652" s="2">
        <v>2.0001290405831096E-3</v>
      </c>
      <c r="AE1652" s="2" t="s">
        <v>19</v>
      </c>
      <c r="AF1652" s="2" t="s">
        <v>19</v>
      </c>
      <c r="AG1652" s="2" t="s">
        <v>19</v>
      </c>
      <c r="AH1652" s="2">
        <v>3.0987959502268625E-2</v>
      </c>
      <c r="AI1652" s="2">
        <v>1.0101010101010166E-2</v>
      </c>
      <c r="AJ1652" s="2">
        <v>1.5561780267647762E-4</v>
      </c>
      <c r="AK1652" s="2">
        <v>-4.0322580645162365E-3</v>
      </c>
      <c r="AL1652" s="2">
        <v>-5.993462438317998E-3</v>
      </c>
      <c r="AM1652" s="2">
        <v>3.6577846157530569E-3</v>
      </c>
      <c r="AN1652" s="2">
        <v>-7.7896218909201398E-4</v>
      </c>
      <c r="AO1652" s="2">
        <v>7.8947046818287347E-3</v>
      </c>
      <c r="AP1652" s="2" t="s">
        <v>19</v>
      </c>
      <c r="AQ1652" s="2">
        <v>3.3346725492373164E-2</v>
      </c>
      <c r="AV1652" s="52"/>
    </row>
    <row r="1653" spans="1:48" x14ac:dyDescent="0.3">
      <c r="A1653">
        <v>2007</v>
      </c>
      <c r="B1653" s="1">
        <v>39265</v>
      </c>
      <c r="C1653" s="4">
        <v>99</v>
      </c>
      <c r="D1653" s="4">
        <v>99</v>
      </c>
      <c r="E1653" s="4">
        <v>99</v>
      </c>
      <c r="F1653">
        <v>42.46930338610575</v>
      </c>
      <c r="G1653">
        <v>115.72020000000001</v>
      </c>
      <c r="H1653">
        <v>42.608199999999997</v>
      </c>
      <c r="I1653">
        <v>56.7928</v>
      </c>
      <c r="J1653">
        <v>58.432499999999997</v>
      </c>
      <c r="K1653">
        <v>66.823599999999999</v>
      </c>
      <c r="O1653">
        <v>1390.4</v>
      </c>
      <c r="P1653">
        <v>428.24</v>
      </c>
      <c r="Q1653">
        <v>65.02</v>
      </c>
      <c r="R1653">
        <v>12.587999999999999</v>
      </c>
      <c r="S1653">
        <v>23.625399999999999</v>
      </c>
      <c r="T1653">
        <v>34.205399999999997</v>
      </c>
      <c r="U1653">
        <v>24.137</v>
      </c>
      <c r="V1653">
        <v>25.098199999999999</v>
      </c>
      <c r="X1653">
        <v>30857.641810000001</v>
      </c>
      <c r="Y1653" s="2">
        <v>7.6227019780163996E-3</v>
      </c>
      <c r="Z1653" s="2">
        <v>9.0414210264266881E-3</v>
      </c>
      <c r="AA1653" s="2">
        <v>9.0345681760590768E-3</v>
      </c>
      <c r="AB1653" s="2">
        <v>5.2730423454152575E-3</v>
      </c>
      <c r="AC1653" s="2">
        <v>1.5374647771446703E-3</v>
      </c>
      <c r="AD1653" s="2">
        <v>6.6787463124629021E-4</v>
      </c>
      <c r="AE1653" s="2" t="s">
        <v>19</v>
      </c>
      <c r="AF1653" s="2" t="s">
        <v>19</v>
      </c>
      <c r="AG1653" s="2" t="s">
        <v>19</v>
      </c>
      <c r="AH1653" s="2">
        <v>-1.807909604519764E-2</v>
      </c>
      <c r="AI1653" s="2">
        <v>1.0000000000000009E-2</v>
      </c>
      <c r="AJ1653" s="2">
        <v>1.1669519215808277E-2</v>
      </c>
      <c r="AK1653" s="2">
        <v>1.9271255060728798E-2</v>
      </c>
      <c r="AL1653" s="2">
        <v>-5.2253731657508906E-3</v>
      </c>
      <c r="AM1653" s="2">
        <v>2.0130985613055596E-2</v>
      </c>
      <c r="AN1653" s="2">
        <v>6.2282179125880965E-3</v>
      </c>
      <c r="AO1653" s="2">
        <v>1.4400672543337212E-2</v>
      </c>
      <c r="AP1653" s="2" t="s">
        <v>19</v>
      </c>
      <c r="AQ1653" s="2">
        <v>-2.3587184969383945E-2</v>
      </c>
      <c r="AV1653" s="52"/>
    </row>
    <row r="1654" spans="1:48" x14ac:dyDescent="0.3">
      <c r="A1654">
        <v>2007</v>
      </c>
      <c r="B1654" s="1">
        <v>39266</v>
      </c>
      <c r="C1654" s="4">
        <v>99</v>
      </c>
      <c r="D1654" s="4">
        <v>99</v>
      </c>
      <c r="E1654" s="4">
        <v>99</v>
      </c>
      <c r="F1654">
        <v>43.199651025424856</v>
      </c>
      <c r="G1654">
        <v>116.1395</v>
      </c>
      <c r="H1654">
        <v>42.856499999999997</v>
      </c>
      <c r="I1654">
        <v>56.446599999999997</v>
      </c>
      <c r="J1654">
        <v>58.2592</v>
      </c>
      <c r="K1654">
        <v>66.798500000000004</v>
      </c>
      <c r="O1654">
        <v>1379.52</v>
      </c>
      <c r="P1654">
        <v>428.32</v>
      </c>
      <c r="Q1654">
        <v>64.739999999999995</v>
      </c>
      <c r="R1654">
        <v>12.532</v>
      </c>
      <c r="S1654">
        <v>23.587199999999999</v>
      </c>
      <c r="T1654">
        <v>34.477899999999998</v>
      </c>
      <c r="U1654">
        <v>24.164999999999999</v>
      </c>
      <c r="V1654">
        <v>25.098199999999999</v>
      </c>
      <c r="X1654">
        <v>30412.707460000001</v>
      </c>
      <c r="Y1654" s="2">
        <v>1.7197071321825463E-2</v>
      </c>
      <c r="Z1654" s="2">
        <v>3.6233950511663782E-3</v>
      </c>
      <c r="AA1654" s="2">
        <v>5.8275167690726715E-3</v>
      </c>
      <c r="AB1654" s="2">
        <v>-6.095843135045298E-3</v>
      </c>
      <c r="AC1654" s="2">
        <v>-2.9658152569203011E-3</v>
      </c>
      <c r="AD1654" s="2">
        <v>-3.7561580040579301E-4</v>
      </c>
      <c r="AE1654" s="2" t="s">
        <v>19</v>
      </c>
      <c r="AF1654" s="2" t="s">
        <v>19</v>
      </c>
      <c r="AG1654" s="2" t="s">
        <v>19</v>
      </c>
      <c r="AH1654" s="2">
        <v>-7.8250863060990161E-3</v>
      </c>
      <c r="AI1654" s="2">
        <v>1.8681113394358739E-4</v>
      </c>
      <c r="AJ1654" s="2">
        <v>-4.3063672716087131E-3</v>
      </c>
      <c r="AK1654" s="2">
        <v>-4.4486812837623013E-3</v>
      </c>
      <c r="AL1654" s="2">
        <v>-1.6169038407815028E-3</v>
      </c>
      <c r="AM1654" s="2">
        <v>7.966578376513711E-3</v>
      </c>
      <c r="AN1654" s="2">
        <v>1.1600447445829776E-3</v>
      </c>
      <c r="AO1654" s="2">
        <v>0</v>
      </c>
      <c r="AP1654" s="2" t="s">
        <v>19</v>
      </c>
      <c r="AQ1654" s="2">
        <v>-1.4418935599149085E-2</v>
      </c>
      <c r="AV1654" s="52"/>
    </row>
    <row r="1655" spans="1:48" x14ac:dyDescent="0.3">
      <c r="A1655">
        <v>2007</v>
      </c>
      <c r="B1655" s="1">
        <v>39268</v>
      </c>
      <c r="C1655" s="4">
        <v>99</v>
      </c>
      <c r="D1655" s="4">
        <v>99</v>
      </c>
      <c r="E1655" s="4">
        <v>99</v>
      </c>
      <c r="F1655">
        <v>43.735945227846813</v>
      </c>
      <c r="G1655">
        <v>116.0175</v>
      </c>
      <c r="H1655">
        <v>43.167000000000002</v>
      </c>
      <c r="I1655">
        <v>55.814</v>
      </c>
      <c r="J1655">
        <v>57.934199999999997</v>
      </c>
      <c r="K1655">
        <v>66.706500000000005</v>
      </c>
      <c r="O1655">
        <v>1358.72</v>
      </c>
      <c r="P1655">
        <v>433.2</v>
      </c>
      <c r="Q1655">
        <v>64.42</v>
      </c>
      <c r="R1655">
        <v>12.465</v>
      </c>
      <c r="S1655">
        <v>23.701799999999999</v>
      </c>
      <c r="T1655">
        <v>34.630699999999997</v>
      </c>
      <c r="U1655">
        <v>24.388999999999999</v>
      </c>
      <c r="V1655">
        <v>25.048200000000001</v>
      </c>
      <c r="X1655">
        <v>30896.2166</v>
      </c>
      <c r="Y1655" s="2">
        <v>1.2414317932946339E-2</v>
      </c>
      <c r="Z1655" s="2">
        <v>-1.0504608681800587E-3</v>
      </c>
      <c r="AA1655" s="2">
        <v>7.2451086766303074E-3</v>
      </c>
      <c r="AB1655" s="2">
        <v>-1.1207052329103906E-2</v>
      </c>
      <c r="AC1655" s="2">
        <v>-5.5785180709656546E-3</v>
      </c>
      <c r="AD1655" s="2">
        <v>-1.3772764358480627E-3</v>
      </c>
      <c r="AE1655" s="2" t="s">
        <v>19</v>
      </c>
      <c r="AF1655" s="2" t="s">
        <v>19</v>
      </c>
      <c r="AG1655" s="2" t="s">
        <v>19</v>
      </c>
      <c r="AH1655" s="2">
        <v>-1.5077708188355299E-2</v>
      </c>
      <c r="AI1655" s="2">
        <v>1.1393350765782628E-2</v>
      </c>
      <c r="AJ1655" s="2">
        <v>-4.9428483163421744E-3</v>
      </c>
      <c r="AK1655" s="2">
        <v>-5.3463134375997257E-3</v>
      </c>
      <c r="AL1655" s="2">
        <v>4.8585673585672673E-3</v>
      </c>
      <c r="AM1655" s="2">
        <v>4.431824444064203E-3</v>
      </c>
      <c r="AN1655" s="2">
        <v>9.2696048003311216E-3</v>
      </c>
      <c r="AO1655" s="2">
        <v>-1.9921747376304699E-3</v>
      </c>
      <c r="AP1655" s="2" t="s">
        <v>19</v>
      </c>
      <c r="AQ1655" s="2">
        <v>1.5898260312270152E-2</v>
      </c>
      <c r="AV1655" s="52"/>
    </row>
    <row r="1656" spans="1:48" x14ac:dyDescent="0.3">
      <c r="A1656">
        <v>2007</v>
      </c>
      <c r="B1656" s="1">
        <v>39269</v>
      </c>
      <c r="C1656" s="4">
        <v>99</v>
      </c>
      <c r="D1656" s="4">
        <v>99</v>
      </c>
      <c r="E1656" s="4">
        <v>99</v>
      </c>
      <c r="F1656">
        <v>44.006841471975775</v>
      </c>
      <c r="G1656">
        <v>116.62739999999999</v>
      </c>
      <c r="H1656">
        <v>43.344499999999996</v>
      </c>
      <c r="I1656">
        <v>55.587600000000002</v>
      </c>
      <c r="J1656">
        <v>57.796900000000001</v>
      </c>
      <c r="K1656">
        <v>66.6982</v>
      </c>
      <c r="O1656">
        <v>1330.24</v>
      </c>
      <c r="P1656">
        <v>437.44</v>
      </c>
      <c r="Q1656">
        <v>64.959999999999994</v>
      </c>
      <c r="R1656">
        <v>12.68</v>
      </c>
      <c r="S1656">
        <v>23.6541</v>
      </c>
      <c r="T1656">
        <v>35.2241</v>
      </c>
      <c r="U1656">
        <v>24.5943</v>
      </c>
      <c r="V1656">
        <v>24.916899999999998</v>
      </c>
      <c r="X1656">
        <v>30287.25173</v>
      </c>
      <c r="Y1656" s="2">
        <v>6.1939039551495156E-3</v>
      </c>
      <c r="Z1656" s="2">
        <v>5.2569655439911323E-3</v>
      </c>
      <c r="AA1656" s="2">
        <v>4.1119373595570607E-3</v>
      </c>
      <c r="AB1656" s="2">
        <v>-4.0563299530583796E-3</v>
      </c>
      <c r="AC1656" s="2">
        <v>-2.3699300240617172E-3</v>
      </c>
      <c r="AD1656" s="2">
        <v>-1.2442565567083452E-4</v>
      </c>
      <c r="AE1656" s="2" t="s">
        <v>19</v>
      </c>
      <c r="AF1656" s="2" t="s">
        <v>19</v>
      </c>
      <c r="AG1656" s="2" t="s">
        <v>19</v>
      </c>
      <c r="AH1656" s="2">
        <v>-2.0960904380593504E-2</v>
      </c>
      <c r="AI1656" s="2">
        <v>9.787626962142193E-3</v>
      </c>
      <c r="AJ1656" s="2">
        <v>8.3824899099658179E-3</v>
      </c>
      <c r="AK1656" s="2">
        <v>1.7248295226634625E-2</v>
      </c>
      <c r="AL1656" s="2">
        <v>-2.0125053793382808E-3</v>
      </c>
      <c r="AM1656" s="2">
        <v>1.7135085343351397E-2</v>
      </c>
      <c r="AN1656" s="2">
        <v>8.4177293041944878E-3</v>
      </c>
      <c r="AO1656" s="2">
        <v>-5.2418936290832274E-3</v>
      </c>
      <c r="AP1656" s="2" t="s">
        <v>19</v>
      </c>
      <c r="AQ1656" s="2">
        <v>-1.9710014267572129E-2</v>
      </c>
      <c r="AV1656" s="52"/>
    </row>
    <row r="1657" spans="1:48" x14ac:dyDescent="0.3">
      <c r="A1657">
        <v>2007</v>
      </c>
      <c r="B1657" s="1">
        <v>39272</v>
      </c>
      <c r="C1657" s="4">
        <v>99</v>
      </c>
      <c r="D1657" s="4">
        <v>99</v>
      </c>
      <c r="E1657" s="4">
        <v>99</v>
      </c>
      <c r="F1657">
        <v>44.423569085138716</v>
      </c>
      <c r="G1657">
        <v>116.7189</v>
      </c>
      <c r="H1657">
        <v>43.371099999999998</v>
      </c>
      <c r="I1657">
        <v>55.787399999999998</v>
      </c>
      <c r="J1657">
        <v>58.006399999999999</v>
      </c>
      <c r="K1657">
        <v>66.748400000000004</v>
      </c>
      <c r="O1657">
        <v>1319.6801</v>
      </c>
      <c r="P1657">
        <v>434.8</v>
      </c>
      <c r="Q1657">
        <v>65.38</v>
      </c>
      <c r="R1657">
        <v>12.68</v>
      </c>
      <c r="S1657">
        <v>23.663599999999999</v>
      </c>
      <c r="T1657">
        <v>35.5655</v>
      </c>
      <c r="U1657">
        <v>24.5383</v>
      </c>
      <c r="V1657">
        <v>24.9544</v>
      </c>
      <c r="X1657">
        <v>30366.078109999999</v>
      </c>
      <c r="Y1657" s="2">
        <v>9.4696097066706564E-3</v>
      </c>
      <c r="Z1657" s="2">
        <v>7.8454977132302872E-4</v>
      </c>
      <c r="AA1657" s="2">
        <v>6.1368801116645777E-4</v>
      </c>
      <c r="AB1657" s="2">
        <v>3.5943267923062017E-3</v>
      </c>
      <c r="AC1657" s="2">
        <v>3.6247618816926952E-3</v>
      </c>
      <c r="AD1657" s="2">
        <v>7.5264399938834714E-4</v>
      </c>
      <c r="AE1657" s="2" t="s">
        <v>19</v>
      </c>
      <c r="AF1657" s="2" t="s">
        <v>19</v>
      </c>
      <c r="AG1657" s="2" t="s">
        <v>19</v>
      </c>
      <c r="AH1657" s="2">
        <v>-7.9383419533317623E-3</v>
      </c>
      <c r="AI1657" s="2">
        <v>-6.0351133869787077E-3</v>
      </c>
      <c r="AJ1657" s="2">
        <v>6.4655172413794482E-3</v>
      </c>
      <c r="AK1657" s="2">
        <v>0</v>
      </c>
      <c r="AL1657" s="2">
        <v>4.0162170617352722E-4</v>
      </c>
      <c r="AM1657" s="2">
        <v>9.6922277645135058E-3</v>
      </c>
      <c r="AN1657" s="2">
        <v>-2.2769503502844124E-3</v>
      </c>
      <c r="AO1657" s="2">
        <v>1.5050026287379836E-3</v>
      </c>
      <c r="AP1657" s="2" t="s">
        <v>19</v>
      </c>
      <c r="AQ1657" s="2">
        <v>2.602625708753914E-3</v>
      </c>
      <c r="AV1657" s="52"/>
    </row>
    <row r="1658" spans="1:48" x14ac:dyDescent="0.3">
      <c r="A1658">
        <v>2007</v>
      </c>
      <c r="B1658" s="1">
        <v>39273</v>
      </c>
      <c r="C1658" s="4">
        <v>99</v>
      </c>
      <c r="D1658" s="4">
        <v>99</v>
      </c>
      <c r="E1658" s="4">
        <v>99</v>
      </c>
      <c r="F1658">
        <v>44.167084558453226</v>
      </c>
      <c r="G1658">
        <v>115.0569</v>
      </c>
      <c r="H1658">
        <v>43.007399999999997</v>
      </c>
      <c r="I1658">
        <v>56.732900000000001</v>
      </c>
      <c r="J1658">
        <v>58.403700000000001</v>
      </c>
      <c r="K1658">
        <v>66.873800000000003</v>
      </c>
      <c r="O1658">
        <v>1373.4399000000001</v>
      </c>
      <c r="P1658">
        <v>437.76</v>
      </c>
      <c r="Q1658">
        <v>65.61</v>
      </c>
      <c r="R1658">
        <v>12.87</v>
      </c>
      <c r="S1658">
        <v>23.501300000000001</v>
      </c>
      <c r="T1658">
        <v>34.862499999999997</v>
      </c>
      <c r="U1658">
        <v>24.715699999999998</v>
      </c>
      <c r="V1658">
        <v>24.723099999999999</v>
      </c>
      <c r="X1658">
        <v>32455.245269999999</v>
      </c>
      <c r="Y1658" s="2">
        <v>-5.773613691280266E-3</v>
      </c>
      <c r="Z1658" s="2">
        <v>-1.4239339130166617E-2</v>
      </c>
      <c r="AA1658" s="2">
        <v>-8.3857684033838975E-3</v>
      </c>
      <c r="AB1658" s="2">
        <v>1.6948271473486987E-2</v>
      </c>
      <c r="AC1658" s="2">
        <v>6.8492442213272664E-3</v>
      </c>
      <c r="AD1658" s="2">
        <v>1.8786967178239244E-3</v>
      </c>
      <c r="AE1658" s="2" t="s">
        <v>19</v>
      </c>
      <c r="AF1658" s="2" t="s">
        <v>19</v>
      </c>
      <c r="AG1658" s="2" t="s">
        <v>19</v>
      </c>
      <c r="AH1658" s="2">
        <v>4.0736993760836393E-2</v>
      </c>
      <c r="AI1658" s="2">
        <v>6.807727690892218E-3</v>
      </c>
      <c r="AJ1658" s="2">
        <v>3.5178953808505664E-3</v>
      </c>
      <c r="AK1658" s="2">
        <v>1.4984227129337446E-2</v>
      </c>
      <c r="AL1658" s="2">
        <v>-6.8586352034347708E-3</v>
      </c>
      <c r="AM1658" s="2">
        <v>-1.9766346599935369E-2</v>
      </c>
      <c r="AN1658" s="2">
        <v>7.2295146770557928E-3</v>
      </c>
      <c r="AO1658" s="2">
        <v>-9.2689064854294401E-3</v>
      </c>
      <c r="AP1658" s="2" t="s">
        <v>19</v>
      </c>
      <c r="AQ1658" s="2">
        <v>6.8799373841826661E-2</v>
      </c>
      <c r="AV1658" s="52"/>
    </row>
    <row r="1659" spans="1:48" x14ac:dyDescent="0.3">
      <c r="A1659">
        <v>2007</v>
      </c>
      <c r="B1659" s="1">
        <v>39274</v>
      </c>
      <c r="C1659" s="4">
        <v>99</v>
      </c>
      <c r="D1659" s="4">
        <v>99</v>
      </c>
      <c r="E1659" s="4">
        <v>99</v>
      </c>
      <c r="F1659">
        <v>44.203963506430654</v>
      </c>
      <c r="G1659">
        <v>115.87260000000001</v>
      </c>
      <c r="H1659">
        <v>43.3001</v>
      </c>
      <c r="I1659">
        <v>56.146900000000002</v>
      </c>
      <c r="J1659">
        <v>58.2014</v>
      </c>
      <c r="K1659">
        <v>66.840400000000002</v>
      </c>
      <c r="O1659">
        <v>1355.2</v>
      </c>
      <c r="P1659">
        <v>437.28</v>
      </c>
      <c r="Q1659">
        <v>65.44</v>
      </c>
      <c r="R1659">
        <v>12.845000000000001</v>
      </c>
      <c r="S1659">
        <v>23.4727</v>
      </c>
      <c r="T1659">
        <v>35.152900000000002</v>
      </c>
      <c r="U1659">
        <v>24.771699999999999</v>
      </c>
      <c r="V1659">
        <v>24.785599999999999</v>
      </c>
      <c r="X1659">
        <v>32135.223249999999</v>
      </c>
      <c r="Y1659" s="2">
        <v>8.3498714814700392E-4</v>
      </c>
      <c r="Z1659" s="2">
        <v>7.0895356992932701E-3</v>
      </c>
      <c r="AA1659" s="2">
        <v>6.805805512539731E-3</v>
      </c>
      <c r="AB1659" s="2">
        <v>-1.032910357129635E-2</v>
      </c>
      <c r="AC1659" s="2">
        <v>-3.4638216414371037E-3</v>
      </c>
      <c r="AD1659" s="2">
        <v>-4.9944821439784626E-4</v>
      </c>
      <c r="AE1659" s="2" t="s">
        <v>19</v>
      </c>
      <c r="AF1659" s="2" t="s">
        <v>19</v>
      </c>
      <c r="AG1659" s="2" t="s">
        <v>19</v>
      </c>
      <c r="AH1659" s="2">
        <v>-1.3280450058280713E-2</v>
      </c>
      <c r="AI1659" s="2">
        <v>-1.0964912280702066E-3</v>
      </c>
      <c r="AJ1659" s="2">
        <v>-2.5910684346898138E-3</v>
      </c>
      <c r="AK1659" s="2">
        <v>-1.9425019425017842E-3</v>
      </c>
      <c r="AL1659" s="2">
        <v>-1.21695395573862E-3</v>
      </c>
      <c r="AM1659" s="2">
        <v>8.3298673359628594E-3</v>
      </c>
      <c r="AN1659" s="2">
        <v>2.2657662942988654E-3</v>
      </c>
      <c r="AO1659" s="2">
        <v>2.5280001294336607E-3</v>
      </c>
      <c r="AP1659" s="2" t="s">
        <v>19</v>
      </c>
      <c r="AQ1659" s="2">
        <v>-9.860409845548479E-3</v>
      </c>
      <c r="AV1659" s="52"/>
    </row>
    <row r="1660" spans="1:48" x14ac:dyDescent="0.3">
      <c r="A1660">
        <v>2007</v>
      </c>
      <c r="B1660" s="1">
        <v>39275</v>
      </c>
      <c r="C1660" s="4">
        <v>99</v>
      </c>
      <c r="D1660" s="4">
        <v>99</v>
      </c>
      <c r="E1660" s="4">
        <v>99</v>
      </c>
      <c r="F1660">
        <v>44.738746470637061</v>
      </c>
      <c r="G1660">
        <v>117.70229999999999</v>
      </c>
      <c r="H1660">
        <v>43.965400000000002</v>
      </c>
      <c r="I1660">
        <v>55.953800000000001</v>
      </c>
      <c r="J1660">
        <v>58.035299999999999</v>
      </c>
      <c r="K1660">
        <v>66.798500000000004</v>
      </c>
      <c r="O1660">
        <v>1343.6801</v>
      </c>
      <c r="P1660">
        <v>437.92</v>
      </c>
      <c r="Q1660">
        <v>66.02</v>
      </c>
      <c r="R1660">
        <v>13.003</v>
      </c>
      <c r="S1660">
        <v>23.4345</v>
      </c>
      <c r="T1660">
        <v>35.924599999999998</v>
      </c>
      <c r="U1660">
        <v>24.837</v>
      </c>
      <c r="V1660">
        <v>25.098199999999999</v>
      </c>
      <c r="X1660">
        <v>31468.44112</v>
      </c>
      <c r="Y1660" s="2">
        <v>1.2098077226233572E-2</v>
      </c>
      <c r="Z1660" s="2">
        <v>1.5790618317013561E-2</v>
      </c>
      <c r="AA1660" s="2">
        <v>1.5364860589236473E-2</v>
      </c>
      <c r="AB1660" s="2">
        <v>-3.4391925466944473E-3</v>
      </c>
      <c r="AC1660" s="2">
        <v>-2.8538832399220837E-3</v>
      </c>
      <c r="AD1660" s="2">
        <v>-6.2686638619757762E-4</v>
      </c>
      <c r="AE1660" s="2" t="s">
        <v>19</v>
      </c>
      <c r="AF1660" s="2" t="s">
        <v>19</v>
      </c>
      <c r="AG1660" s="2" t="s">
        <v>19</v>
      </c>
      <c r="AH1660" s="2">
        <v>-8.5005165289255835E-3</v>
      </c>
      <c r="AI1660" s="2">
        <v>1.4635931211124387E-3</v>
      </c>
      <c r="AJ1660" s="2">
        <v>8.8630806845966248E-3</v>
      </c>
      <c r="AK1660" s="2">
        <v>1.2300506033475989E-2</v>
      </c>
      <c r="AL1660" s="2">
        <v>-1.6274224950687532E-3</v>
      </c>
      <c r="AM1660" s="2">
        <v>2.1952669623274135E-2</v>
      </c>
      <c r="AN1660" s="2">
        <v>2.6360726151213321E-3</v>
      </c>
      <c r="AO1660" s="2">
        <v>1.2612161900458219E-2</v>
      </c>
      <c r="AP1660" s="2" t="s">
        <v>19</v>
      </c>
      <c r="AQ1660" s="2">
        <v>-2.0749260859732721E-2</v>
      </c>
      <c r="AV1660" s="52"/>
    </row>
    <row r="1661" spans="1:48" x14ac:dyDescent="0.3">
      <c r="A1661">
        <v>2007</v>
      </c>
      <c r="B1661" s="1">
        <v>39276</v>
      </c>
      <c r="C1661" s="4">
        <v>99</v>
      </c>
      <c r="D1661" s="4">
        <v>99</v>
      </c>
      <c r="E1661" s="4">
        <v>99</v>
      </c>
      <c r="F1661">
        <v>45.555322303225964</v>
      </c>
      <c r="G1661">
        <v>118.053</v>
      </c>
      <c r="H1661">
        <v>44.267099999999999</v>
      </c>
      <c r="I1661">
        <v>56.106999999999999</v>
      </c>
      <c r="J1661">
        <v>58.165300000000002</v>
      </c>
      <c r="K1661">
        <v>66.831999999999994</v>
      </c>
      <c r="O1661">
        <v>1372.48</v>
      </c>
      <c r="P1661">
        <v>444.32</v>
      </c>
      <c r="Q1661">
        <v>66.03</v>
      </c>
      <c r="R1661">
        <v>12.962999999999999</v>
      </c>
      <c r="S1661">
        <v>23.453600000000002</v>
      </c>
      <c r="T1661">
        <v>36.357500000000002</v>
      </c>
      <c r="U1661">
        <v>24.874300000000002</v>
      </c>
      <c r="V1661">
        <v>25.473199999999999</v>
      </c>
      <c r="X1661">
        <v>31592.63294</v>
      </c>
      <c r="Y1661" s="2">
        <v>1.8252094593773194E-2</v>
      </c>
      <c r="Z1661" s="2">
        <v>2.9795509518506513E-3</v>
      </c>
      <c r="AA1661" s="2">
        <v>6.8622143776695399E-3</v>
      </c>
      <c r="AB1661" s="2">
        <v>2.7379731135328544E-3</v>
      </c>
      <c r="AC1661" s="2">
        <v>2.2400159902680183E-3</v>
      </c>
      <c r="AD1661" s="2">
        <v>5.0150826740114063E-4</v>
      </c>
      <c r="AE1661" s="2" t="s">
        <v>19</v>
      </c>
      <c r="AF1661" s="2" t="s">
        <v>19</v>
      </c>
      <c r="AG1661" s="2" t="s">
        <v>19</v>
      </c>
      <c r="AH1661" s="2">
        <v>2.1433598666825482E-2</v>
      </c>
      <c r="AI1661" s="2">
        <v>1.4614541468761288E-2</v>
      </c>
      <c r="AJ1661" s="2">
        <v>1.5146925174192027E-4</v>
      </c>
      <c r="AK1661" s="2">
        <v>-3.0762131815735838E-3</v>
      </c>
      <c r="AL1661" s="2">
        <v>8.1503765815371665E-4</v>
      </c>
      <c r="AM1661" s="2">
        <v>1.2050238555196158E-2</v>
      </c>
      <c r="AN1661" s="2">
        <v>1.5017916817652299E-3</v>
      </c>
      <c r="AO1661" s="2">
        <v>1.4941310532229357E-2</v>
      </c>
      <c r="AP1661" s="2" t="s">
        <v>19</v>
      </c>
      <c r="AQ1661" s="2">
        <v>3.9465513886249859E-3</v>
      </c>
      <c r="AV1661" s="52"/>
    </row>
    <row r="1662" spans="1:48" x14ac:dyDescent="0.3">
      <c r="A1662">
        <v>2007</v>
      </c>
      <c r="B1662" s="1">
        <v>39279</v>
      </c>
      <c r="C1662" s="4">
        <v>99</v>
      </c>
      <c r="D1662" s="4">
        <v>99</v>
      </c>
      <c r="E1662" s="4">
        <v>99</v>
      </c>
      <c r="F1662">
        <v>45.344175894712805</v>
      </c>
      <c r="G1662">
        <v>118.0378</v>
      </c>
      <c r="H1662">
        <v>44.222700000000003</v>
      </c>
      <c r="I1662">
        <v>56.646299999999997</v>
      </c>
      <c r="J1662">
        <v>58.3964</v>
      </c>
      <c r="K1662">
        <v>66.898899999999998</v>
      </c>
      <c r="O1662">
        <v>1320.64</v>
      </c>
      <c r="P1662">
        <v>446.08</v>
      </c>
      <c r="Q1662">
        <v>65.819999999999993</v>
      </c>
      <c r="R1662">
        <v>12.894</v>
      </c>
      <c r="S1662">
        <v>23.443999999999999</v>
      </c>
      <c r="T1662">
        <v>35.993299999999998</v>
      </c>
      <c r="U1662">
        <v>24.435700000000001</v>
      </c>
      <c r="V1662">
        <v>25.104399999999998</v>
      </c>
      <c r="X1662">
        <v>31982.215319999999</v>
      </c>
      <c r="Y1662" s="2">
        <v>-4.6349448942041294E-3</v>
      </c>
      <c r="Z1662" s="2">
        <v>-1.2875572835924221E-4</v>
      </c>
      <c r="AA1662" s="2">
        <v>-1.0030022296467767E-3</v>
      </c>
      <c r="AB1662" s="2">
        <v>9.6119913736254503E-3</v>
      </c>
      <c r="AC1662" s="2">
        <v>3.9731592547447292E-3</v>
      </c>
      <c r="AD1662" s="2">
        <v>1.0010174766579283E-3</v>
      </c>
      <c r="AE1662" s="2" t="s">
        <v>19</v>
      </c>
      <c r="AF1662" s="2" t="s">
        <v>19</v>
      </c>
      <c r="AG1662" s="2" t="s">
        <v>19</v>
      </c>
      <c r="AH1662" s="2">
        <v>-3.7771042200979155E-2</v>
      </c>
      <c r="AI1662" s="2">
        <v>3.96110911055092E-3</v>
      </c>
      <c r="AJ1662" s="2">
        <v>-3.180372557928357E-3</v>
      </c>
      <c r="AK1662" s="2">
        <v>-5.3228419347373102E-3</v>
      </c>
      <c r="AL1662" s="2">
        <v>-4.0931882525507834E-4</v>
      </c>
      <c r="AM1662" s="2">
        <v>-1.0017190400880227E-2</v>
      </c>
      <c r="AN1662" s="2">
        <v>-1.7632656999392982E-2</v>
      </c>
      <c r="AO1662" s="2">
        <v>-1.4477961151327712E-2</v>
      </c>
      <c r="AP1662" s="2" t="s">
        <v>19</v>
      </c>
      <c r="AQ1662" s="2">
        <v>1.2331431214988919E-2</v>
      </c>
      <c r="AV1662" s="52"/>
    </row>
    <row r="1663" spans="1:48" x14ac:dyDescent="0.3">
      <c r="A1663">
        <v>2007</v>
      </c>
      <c r="B1663" s="1">
        <v>39280</v>
      </c>
      <c r="C1663" s="4">
        <v>99</v>
      </c>
      <c r="D1663" s="4">
        <v>99</v>
      </c>
      <c r="E1663" s="4">
        <v>99</v>
      </c>
      <c r="F1663">
        <v>45.551942039328644</v>
      </c>
      <c r="G1663">
        <v>117.9768</v>
      </c>
      <c r="H1663">
        <v>44.559800000000003</v>
      </c>
      <c r="I1663">
        <v>56.526499999999999</v>
      </c>
      <c r="J1663">
        <v>58.273600000000002</v>
      </c>
      <c r="K1663">
        <v>66.857100000000003</v>
      </c>
      <c r="O1663">
        <v>1307.52</v>
      </c>
      <c r="P1663">
        <v>445.12</v>
      </c>
      <c r="Q1663">
        <v>65.75</v>
      </c>
      <c r="R1663">
        <v>12.815</v>
      </c>
      <c r="S1663">
        <v>23.443999999999999</v>
      </c>
      <c r="T1663">
        <v>35.985700000000001</v>
      </c>
      <c r="U1663">
        <v>24.286300000000001</v>
      </c>
      <c r="V1663">
        <v>25.1294</v>
      </c>
      <c r="X1663">
        <v>32226.93188</v>
      </c>
      <c r="Y1663" s="2">
        <v>4.5819808281060137E-3</v>
      </c>
      <c r="Z1663" s="2">
        <v>-5.167836066074516E-4</v>
      </c>
      <c r="AA1663" s="2">
        <v>7.6227819649183903E-3</v>
      </c>
      <c r="AB1663" s="2">
        <v>-2.1148777590063172E-3</v>
      </c>
      <c r="AC1663" s="2">
        <v>-2.1028693549601796E-3</v>
      </c>
      <c r="AD1663" s="2">
        <v>-6.2482342758996001E-4</v>
      </c>
      <c r="AE1663" s="2" t="s">
        <v>19</v>
      </c>
      <c r="AF1663" s="2" t="s">
        <v>19</v>
      </c>
      <c r="AG1663" s="2" t="s">
        <v>19</v>
      </c>
      <c r="AH1663" s="2">
        <v>-9.9345771747032519E-3</v>
      </c>
      <c r="AI1663" s="2">
        <v>-2.1520803443327852E-3</v>
      </c>
      <c r="AJ1663" s="2">
        <v>-1.0635065329686055E-3</v>
      </c>
      <c r="AK1663" s="2">
        <v>-6.126880719714678E-3</v>
      </c>
      <c r="AL1663" s="2">
        <v>0</v>
      </c>
      <c r="AM1663" s="2">
        <v>-2.1115040854813305E-4</v>
      </c>
      <c r="AN1663" s="2">
        <v>-6.1140053282696671E-3</v>
      </c>
      <c r="AO1663" s="2">
        <v>9.9584136645369803E-4</v>
      </c>
      <c r="AP1663" s="2" t="s">
        <v>19</v>
      </c>
      <c r="AQ1663" s="2">
        <v>7.6516450643420164E-3</v>
      </c>
      <c r="AV1663" s="52"/>
    </row>
    <row r="1664" spans="1:48" x14ac:dyDescent="0.3">
      <c r="A1664">
        <v>2007</v>
      </c>
      <c r="B1664" s="1">
        <v>39281</v>
      </c>
      <c r="C1664" s="4">
        <v>99</v>
      </c>
      <c r="D1664" s="4">
        <v>99</v>
      </c>
      <c r="E1664" s="4">
        <v>99</v>
      </c>
      <c r="F1664">
        <v>45.251223067760122</v>
      </c>
      <c r="G1664">
        <v>117.7633</v>
      </c>
      <c r="H1664">
        <v>44.506599999999999</v>
      </c>
      <c r="I1664">
        <v>56.739600000000003</v>
      </c>
      <c r="J1664">
        <v>58.4831</v>
      </c>
      <c r="K1664">
        <v>66.957400000000007</v>
      </c>
      <c r="O1664">
        <v>1338.88</v>
      </c>
      <c r="P1664">
        <v>452.64</v>
      </c>
      <c r="Q1664">
        <v>66.62</v>
      </c>
      <c r="R1664">
        <v>13.115</v>
      </c>
      <c r="S1664">
        <v>23.425000000000001</v>
      </c>
      <c r="T1664">
        <v>35.545099999999998</v>
      </c>
      <c r="U1664">
        <v>24.566299999999998</v>
      </c>
      <c r="V1664">
        <v>25.317</v>
      </c>
      <c r="X1664">
        <v>33241.204579999998</v>
      </c>
      <c r="Y1664" s="2">
        <v>-6.6016718081720605E-3</v>
      </c>
      <c r="Z1664" s="2">
        <v>-1.8096778349641074E-3</v>
      </c>
      <c r="AA1664" s="2">
        <v>-1.193901229359251E-3</v>
      </c>
      <c r="AB1664" s="2">
        <v>3.7699132265398561E-3</v>
      </c>
      <c r="AC1664" s="2">
        <v>3.595109964031673E-3</v>
      </c>
      <c r="AD1664" s="2">
        <v>1.5002146368898739E-3</v>
      </c>
      <c r="AE1664" s="2" t="s">
        <v>19</v>
      </c>
      <c r="AF1664" s="2" t="s">
        <v>19</v>
      </c>
      <c r="AG1664" s="2" t="s">
        <v>19</v>
      </c>
      <c r="AH1664" s="2">
        <v>2.3984336759667269E-2</v>
      </c>
      <c r="AI1664" s="2">
        <v>1.6894320632638404E-2</v>
      </c>
      <c r="AJ1664" s="2">
        <v>1.3231939163498074E-2</v>
      </c>
      <c r="AK1664" s="2">
        <v>2.3410066328521273E-2</v>
      </c>
      <c r="AL1664" s="2">
        <v>-8.1044190411183603E-4</v>
      </c>
      <c r="AM1664" s="2">
        <v>-1.2243752379417439E-2</v>
      </c>
      <c r="AN1664" s="2">
        <v>1.1529133709128114E-2</v>
      </c>
      <c r="AO1664" s="2">
        <v>7.4653593002618202E-3</v>
      </c>
      <c r="AP1664" s="2" t="s">
        <v>19</v>
      </c>
      <c r="AQ1664" s="2">
        <v>3.1472828495642702E-2</v>
      </c>
      <c r="AV1664" s="52"/>
    </row>
    <row r="1665" spans="1:48" x14ac:dyDescent="0.3">
      <c r="A1665">
        <v>2007</v>
      </c>
      <c r="B1665" s="1">
        <v>39282</v>
      </c>
      <c r="C1665" s="4">
        <v>99</v>
      </c>
      <c r="D1665" s="4">
        <v>99</v>
      </c>
      <c r="E1665" s="4">
        <v>99</v>
      </c>
      <c r="F1665">
        <v>45.290054491584186</v>
      </c>
      <c r="G1665">
        <v>118.22069999999999</v>
      </c>
      <c r="H1665">
        <v>44.639600000000002</v>
      </c>
      <c r="I1665">
        <v>56.726300000000002</v>
      </c>
      <c r="J1665">
        <v>58.475900000000003</v>
      </c>
      <c r="K1665">
        <v>66.949100000000001</v>
      </c>
      <c r="O1665">
        <v>1381.12</v>
      </c>
      <c r="P1665">
        <v>456.64</v>
      </c>
      <c r="Q1665">
        <v>67.010000000000005</v>
      </c>
      <c r="R1665">
        <v>13.169</v>
      </c>
      <c r="S1665">
        <v>23.415400000000002</v>
      </c>
      <c r="T1665">
        <v>35.886400000000002</v>
      </c>
      <c r="U1665">
        <v>24.650300000000001</v>
      </c>
      <c r="V1665">
        <v>25.723299999999998</v>
      </c>
      <c r="X1665">
        <v>32887.585520000001</v>
      </c>
      <c r="Y1665" s="2">
        <v>8.5812981819111123E-4</v>
      </c>
      <c r="Z1665" s="2">
        <v>3.8840623521929629E-3</v>
      </c>
      <c r="AA1665" s="2">
        <v>2.9883208333145728E-3</v>
      </c>
      <c r="AB1665" s="2">
        <v>-2.3440419037146221E-4</v>
      </c>
      <c r="AC1665" s="2">
        <v>-1.2311248890706228E-4</v>
      </c>
      <c r="AD1665" s="2">
        <v>-1.2395941300002988E-4</v>
      </c>
      <c r="AE1665" s="2" t="s">
        <v>19</v>
      </c>
      <c r="AF1665" s="2" t="s">
        <v>19</v>
      </c>
      <c r="AG1665" s="2" t="s">
        <v>19</v>
      </c>
      <c r="AH1665" s="2">
        <v>3.1548757170172026E-2</v>
      </c>
      <c r="AI1665" s="2">
        <v>8.8370448921879508E-3</v>
      </c>
      <c r="AJ1665" s="2">
        <v>5.8540978685079903E-3</v>
      </c>
      <c r="AK1665" s="2">
        <v>4.1174227983225009E-3</v>
      </c>
      <c r="AL1665" s="2">
        <v>-4.0981856990385257E-4</v>
      </c>
      <c r="AM1665" s="2">
        <v>9.6018860546180917E-3</v>
      </c>
      <c r="AN1665" s="2">
        <v>3.4193183344664035E-3</v>
      </c>
      <c r="AO1665" s="2">
        <v>1.6048504957143273E-2</v>
      </c>
      <c r="AP1665" s="2" t="s">
        <v>19</v>
      </c>
      <c r="AQ1665" s="2">
        <v>-1.0637973697642633E-2</v>
      </c>
      <c r="AV1665" s="52"/>
    </row>
    <row r="1666" spans="1:48" x14ac:dyDescent="0.3">
      <c r="A1666">
        <v>2007</v>
      </c>
      <c r="B1666" s="1">
        <v>39283</v>
      </c>
      <c r="C1666" s="4">
        <v>99</v>
      </c>
      <c r="D1666" s="4">
        <v>99</v>
      </c>
      <c r="E1666" s="4">
        <v>99</v>
      </c>
      <c r="F1666">
        <v>44.564104773653973</v>
      </c>
      <c r="G1666">
        <v>117.02379999999999</v>
      </c>
      <c r="H1666">
        <v>44.400100000000002</v>
      </c>
      <c r="I1666">
        <v>57.238999999999997</v>
      </c>
      <c r="J1666">
        <v>58.764800000000001</v>
      </c>
      <c r="K1666">
        <v>67.0578</v>
      </c>
      <c r="O1666">
        <v>1315.2</v>
      </c>
      <c r="P1666">
        <v>456</v>
      </c>
      <c r="Q1666">
        <v>67.58</v>
      </c>
      <c r="R1666">
        <v>13.233000000000001</v>
      </c>
      <c r="S1666">
        <v>23.377199999999998</v>
      </c>
      <c r="T1666">
        <v>35.652000000000001</v>
      </c>
      <c r="U1666">
        <v>24.640999999999998</v>
      </c>
      <c r="V1666">
        <v>25.442</v>
      </c>
      <c r="X1666">
        <v>33899.020810000002</v>
      </c>
      <c r="Y1666" s="2">
        <v>-1.6028899193864077E-2</v>
      </c>
      <c r="Z1666" s="2">
        <v>-1.0124284495016567E-2</v>
      </c>
      <c r="AA1666" s="2">
        <v>-5.3651914443677562E-3</v>
      </c>
      <c r="AB1666" s="2">
        <v>9.0381357500841641E-3</v>
      </c>
      <c r="AC1666" s="2">
        <v>4.9404968542596794E-3</v>
      </c>
      <c r="AD1666" s="2">
        <v>1.6236215273992549E-3</v>
      </c>
      <c r="AE1666" s="2" t="s">
        <v>19</v>
      </c>
      <c r="AF1666" s="2" t="s">
        <v>19</v>
      </c>
      <c r="AG1666" s="2" t="s">
        <v>19</v>
      </c>
      <c r="AH1666" s="2">
        <v>-4.772937905468011E-2</v>
      </c>
      <c r="AI1666" s="2">
        <v>-1.4015416958653715E-3</v>
      </c>
      <c r="AJ1666" s="2">
        <v>8.5061931055065987E-3</v>
      </c>
      <c r="AK1666" s="2">
        <v>4.8598982458805118E-3</v>
      </c>
      <c r="AL1666" s="2">
        <v>-1.6314049727957913E-3</v>
      </c>
      <c r="AM1666" s="2">
        <v>-6.5317223237773003E-3</v>
      </c>
      <c r="AN1666" s="2">
        <v>-3.7727735565096232E-4</v>
      </c>
      <c r="AO1666" s="2">
        <v>-1.0935610905288162E-2</v>
      </c>
      <c r="AP1666" s="2" t="s">
        <v>19</v>
      </c>
      <c r="AQ1666" s="2">
        <v>3.0754318810814363E-2</v>
      </c>
      <c r="AV1666" s="52"/>
    </row>
    <row r="1667" spans="1:48" x14ac:dyDescent="0.3">
      <c r="A1667">
        <v>2007</v>
      </c>
      <c r="B1667" s="1">
        <v>39286</v>
      </c>
      <c r="C1667" s="4">
        <v>99</v>
      </c>
      <c r="D1667" s="4">
        <v>99</v>
      </c>
      <c r="E1667" s="4">
        <v>99</v>
      </c>
      <c r="F1667">
        <v>43.074782689314553</v>
      </c>
      <c r="G1667">
        <v>117.38209999999999</v>
      </c>
      <c r="H1667">
        <v>44.417900000000003</v>
      </c>
      <c r="I1667">
        <v>57.145800000000001</v>
      </c>
      <c r="J1667">
        <v>58.743099999999998</v>
      </c>
      <c r="K1667">
        <v>67.007599999999996</v>
      </c>
      <c r="O1667">
        <v>1243.2</v>
      </c>
      <c r="P1667">
        <v>451.04</v>
      </c>
      <c r="Q1667">
        <v>67.47</v>
      </c>
      <c r="R1667">
        <v>13.215</v>
      </c>
      <c r="S1667">
        <v>23.425000000000001</v>
      </c>
      <c r="T1667">
        <v>36.683500000000002</v>
      </c>
      <c r="U1667">
        <v>24.529</v>
      </c>
      <c r="V1667">
        <v>25.466999999999999</v>
      </c>
      <c r="X1667">
        <v>33583.06899</v>
      </c>
      <c r="Y1667" s="2">
        <v>-3.3419768935196936E-2</v>
      </c>
      <c r="Z1667" s="2">
        <v>3.0617703407340713E-3</v>
      </c>
      <c r="AA1667" s="2">
        <v>4.0089999797299214E-4</v>
      </c>
      <c r="AB1667" s="2">
        <v>-1.6282604517897648E-3</v>
      </c>
      <c r="AC1667" s="2">
        <v>-3.6926867784803363E-4</v>
      </c>
      <c r="AD1667" s="2">
        <v>-7.486079173489868E-4</v>
      </c>
      <c r="AE1667" s="2" t="s">
        <v>19</v>
      </c>
      <c r="AF1667" s="2" t="s">
        <v>19</v>
      </c>
      <c r="AG1667" s="2" t="s">
        <v>19</v>
      </c>
      <c r="AH1667" s="2">
        <v>-5.4744525547445244E-2</v>
      </c>
      <c r="AI1667" s="2">
        <v>-1.0877192982456041E-2</v>
      </c>
      <c r="AJ1667" s="2">
        <v>-1.6277005031074543E-3</v>
      </c>
      <c r="AK1667" s="2">
        <v>-1.3602357742008575E-3</v>
      </c>
      <c r="AL1667" s="2">
        <v>2.0447273411701161E-3</v>
      </c>
      <c r="AM1667" s="2">
        <v>2.8932458207113321E-2</v>
      </c>
      <c r="AN1667" s="2">
        <v>-4.5452700783247257E-3</v>
      </c>
      <c r="AO1667" s="2">
        <v>9.8262715195329697E-4</v>
      </c>
      <c r="AP1667" s="2" t="s">
        <v>19</v>
      </c>
      <c r="AQ1667" s="2">
        <v>-9.3203819004352706E-3</v>
      </c>
      <c r="AV1667" s="52"/>
    </row>
    <row r="1668" spans="1:48" x14ac:dyDescent="0.3">
      <c r="A1668">
        <v>2007</v>
      </c>
      <c r="B1668" s="1">
        <v>39287</v>
      </c>
      <c r="C1668" s="4">
        <v>99</v>
      </c>
      <c r="D1668" s="4">
        <v>99</v>
      </c>
      <c r="E1668" s="4">
        <v>99</v>
      </c>
      <c r="F1668">
        <v>41.323924212298508</v>
      </c>
      <c r="G1668">
        <v>115.3466</v>
      </c>
      <c r="H1668">
        <v>43.761400000000002</v>
      </c>
      <c r="I1668">
        <v>57.358800000000002</v>
      </c>
      <c r="J1668">
        <v>58.902000000000001</v>
      </c>
      <c r="K1668">
        <v>67.0745</v>
      </c>
      <c r="O1668">
        <v>1206.08</v>
      </c>
      <c r="P1668">
        <v>441.28</v>
      </c>
      <c r="Q1668">
        <v>67.47</v>
      </c>
      <c r="R1668">
        <v>13.205</v>
      </c>
      <c r="S1668">
        <v>23.243600000000001</v>
      </c>
      <c r="T1668">
        <v>35.427900000000001</v>
      </c>
      <c r="U1668">
        <v>24.342300000000002</v>
      </c>
      <c r="V1668">
        <v>24.7043</v>
      </c>
      <c r="X1668">
        <v>34751.027430000002</v>
      </c>
      <c r="Y1668" s="2">
        <v>-4.0646948578811459E-2</v>
      </c>
      <c r="Z1668" s="2">
        <v>-1.7340804091935613E-2</v>
      </c>
      <c r="AA1668" s="2">
        <v>-1.4780077401227887E-2</v>
      </c>
      <c r="AB1668" s="2">
        <v>3.7273080436357464E-3</v>
      </c>
      <c r="AC1668" s="2">
        <v>2.7049985445100067E-3</v>
      </c>
      <c r="AD1668" s="2">
        <v>9.9839421199998668E-4</v>
      </c>
      <c r="AE1668" s="2" t="s">
        <v>19</v>
      </c>
      <c r="AF1668" s="2" t="s">
        <v>19</v>
      </c>
      <c r="AG1668" s="2" t="s">
        <v>19</v>
      </c>
      <c r="AH1668" s="2">
        <v>-2.9858429858429902E-2</v>
      </c>
      <c r="AI1668" s="2">
        <v>-2.1638879035118963E-2</v>
      </c>
      <c r="AJ1668" s="2">
        <v>0</v>
      </c>
      <c r="AK1668" s="2">
        <v>-7.5671585319714296E-4</v>
      </c>
      <c r="AL1668" s="2">
        <v>-7.7438633938100576E-3</v>
      </c>
      <c r="AM1668" s="2">
        <v>-3.4227922635517327E-2</v>
      </c>
      <c r="AN1668" s="2">
        <v>-7.6113987524969451E-3</v>
      </c>
      <c r="AO1668" s="2">
        <v>-2.9948560882710917E-2</v>
      </c>
      <c r="AP1668" s="2" t="s">
        <v>19</v>
      </c>
      <c r="AQ1668" s="2">
        <v>3.4778192557320509E-2</v>
      </c>
      <c r="AV1668" s="52"/>
    </row>
    <row r="1669" spans="1:48" x14ac:dyDescent="0.3">
      <c r="A1669">
        <v>2007</v>
      </c>
      <c r="B1669" s="1">
        <v>39288</v>
      </c>
      <c r="C1669" s="4">
        <v>99</v>
      </c>
      <c r="D1669" s="4">
        <v>99</v>
      </c>
      <c r="E1669" s="4">
        <v>99</v>
      </c>
      <c r="F1669">
        <v>44.350868668198338</v>
      </c>
      <c r="G1669">
        <v>115.5829</v>
      </c>
      <c r="H1669">
        <v>43.823500000000003</v>
      </c>
      <c r="I1669">
        <v>57.472000000000001</v>
      </c>
      <c r="J1669">
        <v>58.981499999999997</v>
      </c>
      <c r="K1669">
        <v>67.124700000000004</v>
      </c>
      <c r="O1669">
        <v>1241.28</v>
      </c>
      <c r="P1669">
        <v>459.52</v>
      </c>
      <c r="Q1669">
        <v>66.900000000000006</v>
      </c>
      <c r="R1669">
        <v>13.028</v>
      </c>
      <c r="S1669">
        <v>23.443999999999999</v>
      </c>
      <c r="T1669">
        <v>35.631599999999999</v>
      </c>
      <c r="U1669">
        <v>24.556999999999999</v>
      </c>
      <c r="V1669">
        <v>24.7544</v>
      </c>
      <c r="X1669">
        <v>34598.036959999998</v>
      </c>
      <c r="Y1669" s="2">
        <v>7.3249201608954984E-2</v>
      </c>
      <c r="Z1669" s="2">
        <v>2.0486082814752393E-3</v>
      </c>
      <c r="AA1669" s="2">
        <v>1.4190588052485076E-3</v>
      </c>
      <c r="AB1669" s="2">
        <v>1.9735419848392333E-3</v>
      </c>
      <c r="AC1669" s="2">
        <v>1.3496995008657198E-3</v>
      </c>
      <c r="AD1669" s="2">
        <v>7.4842153128251709E-4</v>
      </c>
      <c r="AE1669" s="2" t="s">
        <v>19</v>
      </c>
      <c r="AF1669" s="2" t="s">
        <v>19</v>
      </c>
      <c r="AG1669" s="2" t="s">
        <v>19</v>
      </c>
      <c r="AH1669" s="2">
        <v>2.9185460334306246E-2</v>
      </c>
      <c r="AI1669" s="2">
        <v>4.1334300217549025E-2</v>
      </c>
      <c r="AJ1669" s="2">
        <v>-8.4481991996442352E-3</v>
      </c>
      <c r="AK1669" s="2">
        <v>-1.3404013631200251E-2</v>
      </c>
      <c r="AL1669" s="2">
        <v>8.6217281316145478E-3</v>
      </c>
      <c r="AM1669" s="2">
        <v>5.7497057403910201E-3</v>
      </c>
      <c r="AN1669" s="2">
        <v>8.8200375478075799E-3</v>
      </c>
      <c r="AO1669" s="2">
        <v>2.027987030597922E-3</v>
      </c>
      <c r="AP1669" s="2" t="s">
        <v>19</v>
      </c>
      <c r="AQ1669" s="2">
        <v>-4.4024732882553819E-3</v>
      </c>
      <c r="AV1669" s="52"/>
    </row>
    <row r="1670" spans="1:48" x14ac:dyDescent="0.3">
      <c r="A1670">
        <v>2007</v>
      </c>
      <c r="B1670" s="1">
        <v>39289</v>
      </c>
      <c r="C1670" s="4">
        <v>99</v>
      </c>
      <c r="D1670" s="4">
        <v>99</v>
      </c>
      <c r="E1670" s="4">
        <v>99</v>
      </c>
      <c r="F1670">
        <v>45.49642430518999</v>
      </c>
      <c r="G1670">
        <v>112.846</v>
      </c>
      <c r="H1670">
        <v>43.450899999999997</v>
      </c>
      <c r="I1670">
        <v>57.951500000000003</v>
      </c>
      <c r="J1670">
        <v>59.451000000000001</v>
      </c>
      <c r="K1670">
        <v>67.283600000000007</v>
      </c>
      <c r="O1670">
        <v>1240</v>
      </c>
      <c r="P1670">
        <v>449.76</v>
      </c>
      <c r="Q1670">
        <v>65.650000000000006</v>
      </c>
      <c r="R1670">
        <v>12.705</v>
      </c>
      <c r="S1670">
        <v>23.338999999999999</v>
      </c>
      <c r="T1670">
        <v>33.922699999999999</v>
      </c>
      <c r="U1670">
        <v>24.2957</v>
      </c>
      <c r="V1670">
        <v>24.191800000000001</v>
      </c>
      <c r="X1670">
        <v>37046.764819999997</v>
      </c>
      <c r="Y1670" s="2">
        <v>2.5829384438033953E-2</v>
      </c>
      <c r="Z1670" s="2">
        <v>-2.3679108241789981E-2</v>
      </c>
      <c r="AA1670" s="2">
        <v>-8.5022875854280366E-3</v>
      </c>
      <c r="AB1670" s="2">
        <v>8.3431932071269532E-3</v>
      </c>
      <c r="AC1670" s="2">
        <v>7.9601230894432717E-3</v>
      </c>
      <c r="AD1670" s="2">
        <v>2.3672359057098635E-3</v>
      </c>
      <c r="AE1670" s="2" t="s">
        <v>19</v>
      </c>
      <c r="AF1670" s="2" t="s">
        <v>19</v>
      </c>
      <c r="AG1670" s="2" t="s">
        <v>19</v>
      </c>
      <c r="AH1670" s="2">
        <v>-1.0311936065996452E-3</v>
      </c>
      <c r="AI1670" s="2">
        <v>-2.1239554317548759E-2</v>
      </c>
      <c r="AJ1670" s="2">
        <v>-1.8684603886397588E-2</v>
      </c>
      <c r="AK1670" s="2">
        <v>-2.4792754068160949E-2</v>
      </c>
      <c r="AL1670" s="2">
        <v>-4.4787578911448245E-3</v>
      </c>
      <c r="AM1670" s="2">
        <v>-4.7960237541957107E-2</v>
      </c>
      <c r="AN1670" s="2">
        <v>-1.0640550555849559E-2</v>
      </c>
      <c r="AO1670" s="2">
        <v>-2.2727272727272707E-2</v>
      </c>
      <c r="AP1670" s="2" t="s">
        <v>19</v>
      </c>
      <c r="AQ1670" s="2">
        <v>7.0776497025859086E-2</v>
      </c>
      <c r="AV1670" s="52"/>
    </row>
    <row r="1671" spans="1:48" x14ac:dyDescent="0.3">
      <c r="A1671">
        <v>2007</v>
      </c>
      <c r="B1671" s="1">
        <v>39290</v>
      </c>
      <c r="C1671" s="4">
        <v>99</v>
      </c>
      <c r="D1671" s="4">
        <v>99</v>
      </c>
      <c r="E1671" s="4">
        <v>99</v>
      </c>
      <c r="F1671">
        <v>44.948502014682596</v>
      </c>
      <c r="G1671">
        <v>110.6275</v>
      </c>
      <c r="H1671">
        <v>42.572699999999998</v>
      </c>
      <c r="I1671">
        <v>58.117899999999999</v>
      </c>
      <c r="J1671">
        <v>59.566499999999998</v>
      </c>
      <c r="K1671">
        <v>67.358800000000002</v>
      </c>
      <c r="O1671">
        <v>1269.1199999999999</v>
      </c>
      <c r="P1671">
        <v>461.92</v>
      </c>
      <c r="Q1671">
        <v>65.41</v>
      </c>
      <c r="R1671">
        <v>12.621</v>
      </c>
      <c r="S1671">
        <v>23.53</v>
      </c>
      <c r="T1671">
        <v>33.377600000000001</v>
      </c>
      <c r="U1671">
        <v>24.529</v>
      </c>
      <c r="V1671">
        <v>23.472899999999999</v>
      </c>
      <c r="X1671">
        <v>38176.230239999997</v>
      </c>
      <c r="Y1671" s="2">
        <v>-1.2043194577928351E-2</v>
      </c>
      <c r="Z1671" s="2">
        <v>-1.9659536004820732E-2</v>
      </c>
      <c r="AA1671" s="2">
        <v>-2.0211318983035964E-2</v>
      </c>
      <c r="AB1671" s="2">
        <v>2.8713665737727379E-3</v>
      </c>
      <c r="AC1671" s="2">
        <v>1.9427764040973461E-3</v>
      </c>
      <c r="AD1671" s="2">
        <v>1.1176572002686846E-3</v>
      </c>
      <c r="AE1671" s="2" t="s">
        <v>19</v>
      </c>
      <c r="AF1671" s="2" t="s">
        <v>19</v>
      </c>
      <c r="AG1671" s="2" t="s">
        <v>19</v>
      </c>
      <c r="AH1671" s="2">
        <v>2.3483870967741849E-2</v>
      </c>
      <c r="AI1671" s="2">
        <v>2.7036641764496716E-2</v>
      </c>
      <c r="AJ1671" s="2">
        <v>-3.6557501904037615E-3</v>
      </c>
      <c r="AK1671" s="2">
        <v>-6.6115702479339067E-3</v>
      </c>
      <c r="AL1671" s="2">
        <v>8.1837268092035398E-3</v>
      </c>
      <c r="AM1671" s="2">
        <v>-1.6068886026171181E-2</v>
      </c>
      <c r="AN1671" s="2">
        <v>9.6025222570248481E-3</v>
      </c>
      <c r="AO1671" s="2">
        <v>-2.9716680858803413E-2</v>
      </c>
      <c r="AP1671" s="2" t="s">
        <v>19</v>
      </c>
      <c r="AQ1671" s="2">
        <v>3.0487558778418578E-2</v>
      </c>
      <c r="AV1671" s="52"/>
    </row>
    <row r="1672" spans="1:48" x14ac:dyDescent="0.3">
      <c r="A1672">
        <v>2007</v>
      </c>
      <c r="B1672" s="1">
        <v>39293</v>
      </c>
      <c r="C1672" s="4">
        <v>99</v>
      </c>
      <c r="D1672" s="4">
        <v>99</v>
      </c>
      <c r="E1672" s="4">
        <v>99</v>
      </c>
      <c r="F1672">
        <v>44.863240016890991</v>
      </c>
      <c r="G1672">
        <v>112.35809999999999</v>
      </c>
      <c r="H1672">
        <v>43.069499999999998</v>
      </c>
      <c r="I1672">
        <v>57.951500000000003</v>
      </c>
      <c r="J1672">
        <v>59.414900000000003</v>
      </c>
      <c r="K1672">
        <v>67.275199999999998</v>
      </c>
      <c r="O1672">
        <v>1325.76</v>
      </c>
      <c r="P1672">
        <v>460</v>
      </c>
      <c r="Q1672">
        <v>65.77</v>
      </c>
      <c r="R1672">
        <v>12.79</v>
      </c>
      <c r="S1672">
        <v>23.568100000000001</v>
      </c>
      <c r="T1672">
        <v>34.470199999999998</v>
      </c>
      <c r="U1672">
        <v>24.248999999999999</v>
      </c>
      <c r="V1672">
        <v>23.797899999999998</v>
      </c>
      <c r="X1672">
        <v>37136.249459999999</v>
      </c>
      <c r="Y1672" s="2">
        <v>-1.8968818530092912E-3</v>
      </c>
      <c r="Z1672" s="2">
        <v>1.5643488282750528E-2</v>
      </c>
      <c r="AA1672" s="2">
        <v>1.166945014058296E-2</v>
      </c>
      <c r="AB1672" s="2">
        <v>-2.8631454336787154E-3</v>
      </c>
      <c r="AC1672" s="2">
        <v>-2.5450546867785695E-3</v>
      </c>
      <c r="AD1672" s="2">
        <v>-1.2411147466998562E-3</v>
      </c>
      <c r="AE1672" s="2" t="s">
        <v>19</v>
      </c>
      <c r="AF1672" s="2" t="s">
        <v>19</v>
      </c>
      <c r="AG1672" s="2" t="s">
        <v>19</v>
      </c>
      <c r="AH1672" s="2">
        <v>4.4629349470499236E-2</v>
      </c>
      <c r="AI1672" s="2">
        <v>-4.1565639071701188E-3</v>
      </c>
      <c r="AJ1672" s="2">
        <v>5.5037456046476141E-3</v>
      </c>
      <c r="AK1672" s="2">
        <v>1.3390381110846894E-2</v>
      </c>
      <c r="AL1672" s="2">
        <v>1.6192095197620215E-3</v>
      </c>
      <c r="AM1672" s="2">
        <v>3.2734528546090713E-2</v>
      </c>
      <c r="AN1672" s="2">
        <v>-1.1415059725223275E-2</v>
      </c>
      <c r="AO1672" s="2">
        <v>1.3845754039764957E-2</v>
      </c>
      <c r="AP1672" s="2" t="s">
        <v>19</v>
      </c>
      <c r="AQ1672" s="2">
        <v>-2.7241578685533341E-2</v>
      </c>
      <c r="AV1672" s="52"/>
    </row>
    <row r="1673" spans="1:48" x14ac:dyDescent="0.3">
      <c r="A1673">
        <v>2007</v>
      </c>
      <c r="B1673" s="1">
        <v>39294</v>
      </c>
      <c r="C1673" s="4">
        <v>99</v>
      </c>
      <c r="D1673" s="4">
        <v>99</v>
      </c>
      <c r="E1673" s="4">
        <v>99</v>
      </c>
      <c r="F1673">
        <v>43.296040890460056</v>
      </c>
      <c r="G1673">
        <v>111.0926</v>
      </c>
      <c r="H1673">
        <v>42.1646</v>
      </c>
      <c r="I1673">
        <v>58.371000000000002</v>
      </c>
      <c r="J1673">
        <v>59.660400000000003</v>
      </c>
      <c r="K1673">
        <v>67.383899999999997</v>
      </c>
      <c r="O1673">
        <v>1259.52</v>
      </c>
      <c r="P1673">
        <v>468.24</v>
      </c>
      <c r="Q1673">
        <v>65.790000000000006</v>
      </c>
      <c r="R1673">
        <v>12.802</v>
      </c>
      <c r="S1673">
        <v>23.53</v>
      </c>
      <c r="T1673">
        <v>33.764800000000001</v>
      </c>
      <c r="U1673">
        <v>24.445</v>
      </c>
      <c r="V1673">
        <v>23.754200000000001</v>
      </c>
      <c r="X1673">
        <v>39437.030709999999</v>
      </c>
      <c r="Y1673" s="2">
        <v>-3.493281193781117E-2</v>
      </c>
      <c r="Z1673" s="2">
        <v>-1.1263095406561563E-2</v>
      </c>
      <c r="AA1673" s="2">
        <v>-2.101022765530125E-2</v>
      </c>
      <c r="AB1673" s="2">
        <v>7.2388117650104E-3</v>
      </c>
      <c r="AC1673" s="2">
        <v>4.131960164874382E-3</v>
      </c>
      <c r="AD1673" s="2">
        <v>1.615751421028877E-3</v>
      </c>
      <c r="AE1673" s="2" t="s">
        <v>19</v>
      </c>
      <c r="AF1673" s="2" t="s">
        <v>19</v>
      </c>
      <c r="AG1673" s="2" t="s">
        <v>19</v>
      </c>
      <c r="AH1673" s="2">
        <v>-4.9963794351918889E-2</v>
      </c>
      <c r="AI1673" s="2">
        <v>1.7913043478260837E-2</v>
      </c>
      <c r="AJ1673" s="2">
        <v>3.0409001064324315E-4</v>
      </c>
      <c r="AK1673" s="2">
        <v>9.3823299452711062E-4</v>
      </c>
      <c r="AL1673" s="2">
        <v>-1.6165919187376421E-3</v>
      </c>
      <c r="AM1673" s="2">
        <v>-2.0464053008105498E-2</v>
      </c>
      <c r="AN1673" s="2">
        <v>8.082807538455361E-3</v>
      </c>
      <c r="AO1673" s="2">
        <v>-1.836296479941435E-3</v>
      </c>
      <c r="AP1673" s="2" t="s">
        <v>19</v>
      </c>
      <c r="AQ1673" s="2">
        <v>6.1955132342543351E-2</v>
      </c>
      <c r="AV1673" s="52"/>
    </row>
    <row r="1674" spans="1:48" x14ac:dyDescent="0.3">
      <c r="A1674">
        <v>2007</v>
      </c>
      <c r="B1674" s="1">
        <v>39295</v>
      </c>
      <c r="C1674" s="4">
        <v>99</v>
      </c>
      <c r="D1674" s="4">
        <v>99</v>
      </c>
      <c r="E1674" s="4">
        <v>99</v>
      </c>
      <c r="F1674">
        <v>43.41125613704461</v>
      </c>
      <c r="G1674">
        <v>111.6339</v>
      </c>
      <c r="H1674">
        <v>42.492800000000003</v>
      </c>
      <c r="I1674">
        <v>58.245600000000003</v>
      </c>
      <c r="J1674">
        <v>59.495600000000003</v>
      </c>
      <c r="K1674">
        <v>67.318799999999996</v>
      </c>
      <c r="O1674">
        <v>1297.92</v>
      </c>
      <c r="P1674">
        <v>462.08</v>
      </c>
      <c r="Q1674">
        <v>65.930000000000007</v>
      </c>
      <c r="R1674">
        <v>12.89</v>
      </c>
      <c r="S1674">
        <v>23.5395</v>
      </c>
      <c r="T1674">
        <v>33.632300000000001</v>
      </c>
      <c r="U1674">
        <v>24.407699999999998</v>
      </c>
      <c r="V1674">
        <v>24.291799999999999</v>
      </c>
      <c r="X1674">
        <v>41426.097759999997</v>
      </c>
      <c r="Y1674" s="2">
        <v>2.6611035146619777E-3</v>
      </c>
      <c r="Z1674" s="2">
        <v>4.8725117604593304E-3</v>
      </c>
      <c r="AA1674" s="2">
        <v>7.7837807070386678E-3</v>
      </c>
      <c r="AB1674" s="2">
        <v>-2.1483270802281629E-3</v>
      </c>
      <c r="AC1674" s="2">
        <v>-2.7623012919792966E-3</v>
      </c>
      <c r="AD1674" s="2">
        <v>-9.6610614701730935E-4</v>
      </c>
      <c r="AE1674" s="2" t="s">
        <v>19</v>
      </c>
      <c r="AF1674" s="2" t="s">
        <v>19</v>
      </c>
      <c r="AG1674" s="2" t="s">
        <v>19</v>
      </c>
      <c r="AH1674" s="2">
        <v>3.0487804878048808E-2</v>
      </c>
      <c r="AI1674" s="2">
        <v>-1.315564667691782E-2</v>
      </c>
      <c r="AJ1674" s="2">
        <v>2.1279829761362556E-3</v>
      </c>
      <c r="AK1674" s="2">
        <v>6.8739259490704363E-3</v>
      </c>
      <c r="AL1674" s="2">
        <v>4.0373990650222069E-4</v>
      </c>
      <c r="AM1674" s="2">
        <v>-3.9242050893237845E-3</v>
      </c>
      <c r="AN1674" s="2">
        <v>-1.5258744119452938E-3</v>
      </c>
      <c r="AO1674" s="2">
        <v>2.2631787220786181E-2</v>
      </c>
      <c r="AP1674" s="2" t="s">
        <v>19</v>
      </c>
      <c r="AQ1674" s="2">
        <v>5.0436531711187671E-2</v>
      </c>
      <c r="AV1674" s="52"/>
    </row>
    <row r="1675" spans="1:48" x14ac:dyDescent="0.3">
      <c r="A1675">
        <v>2007</v>
      </c>
      <c r="B1675" s="1">
        <v>39296</v>
      </c>
      <c r="C1675" s="4">
        <v>99</v>
      </c>
      <c r="D1675" s="4">
        <v>99</v>
      </c>
      <c r="E1675" s="4">
        <v>99</v>
      </c>
      <c r="F1675">
        <v>43.795479045251703</v>
      </c>
      <c r="G1675">
        <v>112.5258</v>
      </c>
      <c r="H1675">
        <v>42.883200000000002</v>
      </c>
      <c r="I1675">
        <v>58.392699999999998</v>
      </c>
      <c r="J1675">
        <v>59.539099999999998</v>
      </c>
      <c r="K1675">
        <v>67.352400000000003</v>
      </c>
      <c r="O1675">
        <v>1250.5600999999999</v>
      </c>
      <c r="P1675">
        <v>461.6</v>
      </c>
      <c r="Q1675">
        <v>65.89</v>
      </c>
      <c r="R1675">
        <v>12.898999999999999</v>
      </c>
      <c r="S1675">
        <v>23.5777</v>
      </c>
      <c r="T1675">
        <v>34.004100000000001</v>
      </c>
      <c r="U1675">
        <v>24.445</v>
      </c>
      <c r="V1675">
        <v>24.554300000000001</v>
      </c>
      <c r="X1675">
        <v>39691.42798</v>
      </c>
      <c r="Y1675" s="2">
        <v>8.850766883919281E-3</v>
      </c>
      <c r="Z1675" s="2">
        <v>7.9895085632590845E-3</v>
      </c>
      <c r="AA1675" s="2">
        <v>9.1874388131636398E-3</v>
      </c>
      <c r="AB1675" s="2">
        <v>2.5255126567500508E-3</v>
      </c>
      <c r="AC1675" s="2">
        <v>7.3114650495154088E-4</v>
      </c>
      <c r="AD1675" s="2">
        <v>4.9911763133048126E-4</v>
      </c>
      <c r="AE1675" s="2" t="s">
        <v>19</v>
      </c>
      <c r="AF1675" s="2" t="s">
        <v>19</v>
      </c>
      <c r="AG1675" s="2" t="s">
        <v>19</v>
      </c>
      <c r="AH1675" s="2">
        <v>-3.6489074827416257E-2</v>
      </c>
      <c r="AI1675" s="2">
        <v>-1.0387811634348099E-3</v>
      </c>
      <c r="AJ1675" s="2">
        <v>-6.0670408008500765E-4</v>
      </c>
      <c r="AK1675" s="2">
        <v>6.9821567106265192E-4</v>
      </c>
      <c r="AL1675" s="2">
        <v>1.6228042226895667E-3</v>
      </c>
      <c r="AM1675" s="2">
        <v>1.1054849058791616E-2</v>
      </c>
      <c r="AN1675" s="2">
        <v>1.5282062627777204E-3</v>
      </c>
      <c r="AO1675" s="2">
        <v>1.0806115643962277E-2</v>
      </c>
      <c r="AP1675" s="2" t="s">
        <v>19</v>
      </c>
      <c r="AQ1675" s="2">
        <v>-4.1873839772447741E-2</v>
      </c>
      <c r="AV1675" s="52"/>
    </row>
    <row r="1676" spans="1:48" x14ac:dyDescent="0.3">
      <c r="A1676">
        <v>2007</v>
      </c>
      <c r="B1676" s="1">
        <v>39297</v>
      </c>
      <c r="C1676" s="4">
        <v>99</v>
      </c>
      <c r="D1676" s="4">
        <v>99</v>
      </c>
      <c r="E1676" s="4">
        <v>99</v>
      </c>
      <c r="F1676">
        <v>42.506282616415447</v>
      </c>
      <c r="G1676">
        <v>109.6288</v>
      </c>
      <c r="H1676">
        <v>42.067</v>
      </c>
      <c r="I1676">
        <v>58.7804</v>
      </c>
      <c r="J1676">
        <v>59.923400000000001</v>
      </c>
      <c r="K1676">
        <v>67.520300000000006</v>
      </c>
      <c r="O1676">
        <v>1248</v>
      </c>
      <c r="P1676">
        <v>451.52</v>
      </c>
      <c r="Q1676">
        <v>66.69</v>
      </c>
      <c r="R1676">
        <v>13.026999999999999</v>
      </c>
      <c r="S1676">
        <v>23.3581</v>
      </c>
      <c r="T1676">
        <v>32.537100000000002</v>
      </c>
      <c r="U1676">
        <v>24.174299999999999</v>
      </c>
      <c r="V1676">
        <v>23.722899999999999</v>
      </c>
      <c r="X1676">
        <v>42990.304700000001</v>
      </c>
      <c r="Y1676" s="2">
        <v>-2.9436746827319671E-2</v>
      </c>
      <c r="Z1676" s="2">
        <v>-2.5745206877000659E-2</v>
      </c>
      <c r="AA1676" s="2">
        <v>-1.9033094545183205E-2</v>
      </c>
      <c r="AB1676" s="2">
        <v>6.6395285712084195E-3</v>
      </c>
      <c r="AC1676" s="2">
        <v>6.4545819469894461E-3</v>
      </c>
      <c r="AD1676" s="2">
        <v>2.4928584579020363E-3</v>
      </c>
      <c r="AE1676" s="2" t="s">
        <v>19</v>
      </c>
      <c r="AF1676" s="2" t="s">
        <v>19</v>
      </c>
      <c r="AG1676" s="2" t="s">
        <v>19</v>
      </c>
      <c r="AH1676" s="2">
        <v>-2.0471627073340715E-3</v>
      </c>
      <c r="AI1676" s="2">
        <v>-2.1837088388214965E-2</v>
      </c>
      <c r="AJ1676" s="2">
        <v>1.214144786765825E-2</v>
      </c>
      <c r="AK1676" s="2">
        <v>9.9232498643306855E-3</v>
      </c>
      <c r="AL1676" s="2">
        <v>-9.3138855783219121E-3</v>
      </c>
      <c r="AM1676" s="2">
        <v>-4.3141856423196012E-2</v>
      </c>
      <c r="AN1676" s="2">
        <v>-1.1073839230926641E-2</v>
      </c>
      <c r="AO1676" s="2">
        <v>-3.3859649837299499E-2</v>
      </c>
      <c r="AP1676" s="2" t="s">
        <v>19</v>
      </c>
      <c r="AQ1676" s="2">
        <v>8.3113077253412548E-2</v>
      </c>
      <c r="AV1676" s="52"/>
    </row>
    <row r="1677" spans="1:48" x14ac:dyDescent="0.3">
      <c r="A1677">
        <v>2007</v>
      </c>
      <c r="B1677" s="1">
        <v>39300</v>
      </c>
      <c r="C1677" s="4">
        <v>99</v>
      </c>
      <c r="D1677" s="4">
        <v>99</v>
      </c>
      <c r="E1677" s="4">
        <v>99</v>
      </c>
      <c r="F1677">
        <v>43.482937578704941</v>
      </c>
      <c r="G1677">
        <v>111.4661</v>
      </c>
      <c r="H1677">
        <v>42.554900000000004</v>
      </c>
      <c r="I1677">
        <v>58.352499999999999</v>
      </c>
      <c r="J1677">
        <v>59.684100000000001</v>
      </c>
      <c r="K1677">
        <v>67.436300000000003</v>
      </c>
      <c r="O1677">
        <v>1270.08</v>
      </c>
      <c r="P1677">
        <v>433.6</v>
      </c>
      <c r="Q1677">
        <v>66.52</v>
      </c>
      <c r="R1677">
        <v>12.882999999999999</v>
      </c>
      <c r="S1677">
        <v>23.405899999999999</v>
      </c>
      <c r="T1677">
        <v>33.117800000000003</v>
      </c>
      <c r="U1677">
        <v>23.8383</v>
      </c>
      <c r="V1677">
        <v>24.466799999999999</v>
      </c>
      <c r="X1677">
        <v>42054.784299999999</v>
      </c>
      <c r="Y1677" s="2">
        <v>2.2976720196941525E-2</v>
      </c>
      <c r="Z1677" s="2">
        <v>1.6759282232406081E-2</v>
      </c>
      <c r="AA1677" s="2">
        <v>1.1598164832291369E-2</v>
      </c>
      <c r="AB1677" s="2">
        <v>-7.2796374301637989E-3</v>
      </c>
      <c r="AC1677" s="2">
        <v>-3.9934316143610538E-3</v>
      </c>
      <c r="AD1677" s="2">
        <v>-1.244070301820388E-3</v>
      </c>
      <c r="AE1677" s="2" t="s">
        <v>19</v>
      </c>
      <c r="AF1677" s="2" t="s">
        <v>19</v>
      </c>
      <c r="AG1677" s="2" t="s">
        <v>19</v>
      </c>
      <c r="AH1677" s="2">
        <v>1.7692307692307674E-2</v>
      </c>
      <c r="AI1677" s="2">
        <v>-3.9688164422395422E-2</v>
      </c>
      <c r="AJ1677" s="2">
        <v>-2.5491078122656941E-3</v>
      </c>
      <c r="AK1677" s="2">
        <v>-1.1053964842250741E-2</v>
      </c>
      <c r="AL1677" s="2">
        <v>2.0463993218626797E-3</v>
      </c>
      <c r="AM1677" s="2">
        <v>1.7847318906724974E-2</v>
      </c>
      <c r="AN1677" s="2">
        <v>-1.3899058090616867E-2</v>
      </c>
      <c r="AO1677" s="2">
        <v>3.1357886261797585E-2</v>
      </c>
      <c r="AP1677" s="2" t="s">
        <v>19</v>
      </c>
      <c r="AQ1677" s="2">
        <v>-2.1761194914257098E-2</v>
      </c>
      <c r="AV1677" s="52"/>
    </row>
    <row r="1678" spans="1:48" x14ac:dyDescent="0.3">
      <c r="A1678">
        <v>2007</v>
      </c>
      <c r="B1678" s="1">
        <v>39301</v>
      </c>
      <c r="C1678" s="4">
        <v>99</v>
      </c>
      <c r="D1678" s="4">
        <v>99</v>
      </c>
      <c r="E1678" s="4">
        <v>99</v>
      </c>
      <c r="F1678">
        <v>43.862898452632258</v>
      </c>
      <c r="G1678">
        <v>112.6554</v>
      </c>
      <c r="H1678">
        <v>42.856499999999997</v>
      </c>
      <c r="I1678">
        <v>58.305700000000002</v>
      </c>
      <c r="J1678">
        <v>59.676900000000003</v>
      </c>
      <c r="K1678">
        <v>67.377600000000001</v>
      </c>
      <c r="O1678">
        <v>1264.96</v>
      </c>
      <c r="P1678">
        <v>434.88</v>
      </c>
      <c r="Q1678">
        <v>66.48</v>
      </c>
      <c r="R1678">
        <v>13.034000000000001</v>
      </c>
      <c r="S1678">
        <v>23.4727</v>
      </c>
      <c r="T1678">
        <v>33.364899999999999</v>
      </c>
      <c r="U1678">
        <v>23.969000000000001</v>
      </c>
      <c r="V1678">
        <v>24.910599999999999</v>
      </c>
      <c r="X1678">
        <v>39214.797250000003</v>
      </c>
      <c r="Y1678" s="2">
        <v>8.7381601861553637E-3</v>
      </c>
      <c r="Z1678" s="2">
        <v>1.0669611657714739E-2</v>
      </c>
      <c r="AA1678" s="2">
        <v>7.0873154442847586E-3</v>
      </c>
      <c r="AB1678" s="2">
        <v>-8.0202219270808506E-4</v>
      </c>
      <c r="AC1678" s="2">
        <v>-1.2063514403326536E-4</v>
      </c>
      <c r="AD1678" s="2">
        <v>-8.7045107753547235E-4</v>
      </c>
      <c r="AE1678" s="2" t="s">
        <v>19</v>
      </c>
      <c r="AF1678" s="2" t="s">
        <v>19</v>
      </c>
      <c r="AG1678" s="2" t="s">
        <v>19</v>
      </c>
      <c r="AH1678" s="2">
        <v>-4.0312421264800946E-3</v>
      </c>
      <c r="AI1678" s="2">
        <v>2.952029520295163E-3</v>
      </c>
      <c r="AJ1678" s="2">
        <v>-6.0132291040271291E-4</v>
      </c>
      <c r="AK1678" s="2">
        <v>1.1720872467593013E-2</v>
      </c>
      <c r="AL1678" s="2">
        <v>2.8539812611350079E-3</v>
      </c>
      <c r="AM1678" s="2">
        <v>7.4612444063311134E-3</v>
      </c>
      <c r="AN1678" s="2">
        <v>5.4827735199238781E-3</v>
      </c>
      <c r="AO1678" s="2">
        <v>1.8138865728252185E-2</v>
      </c>
      <c r="AP1678" s="2" t="s">
        <v>19</v>
      </c>
      <c r="AQ1678" s="2">
        <v>-6.7530653105739469E-2</v>
      </c>
      <c r="AV1678" s="52"/>
    </row>
    <row r="1679" spans="1:48" x14ac:dyDescent="0.3">
      <c r="A1679">
        <v>2007</v>
      </c>
      <c r="B1679" s="1">
        <v>39302</v>
      </c>
      <c r="C1679" s="4">
        <v>99</v>
      </c>
      <c r="D1679" s="4">
        <v>99</v>
      </c>
      <c r="E1679" s="4">
        <v>99</v>
      </c>
      <c r="F1679">
        <v>44.190404295089074</v>
      </c>
      <c r="G1679">
        <v>114.2259</v>
      </c>
      <c r="H1679">
        <v>43.326700000000002</v>
      </c>
      <c r="I1679">
        <v>57.597200000000001</v>
      </c>
      <c r="J1679">
        <v>59.263500000000001</v>
      </c>
      <c r="K1679">
        <v>67.327200000000005</v>
      </c>
      <c r="O1679">
        <v>1270.08</v>
      </c>
      <c r="P1679">
        <v>434.16</v>
      </c>
      <c r="Q1679">
        <v>66.77</v>
      </c>
      <c r="R1679">
        <v>13.054</v>
      </c>
      <c r="S1679">
        <v>23.405899999999999</v>
      </c>
      <c r="T1679">
        <v>34.485500000000002</v>
      </c>
      <c r="U1679">
        <v>23.9316</v>
      </c>
      <c r="V1679">
        <v>25.273199999999999</v>
      </c>
      <c r="X1679">
        <v>38769.8318</v>
      </c>
      <c r="Y1679" s="2">
        <v>7.4665800485229639E-3</v>
      </c>
      <c r="Z1679" s="2">
        <v>1.3940743186744653E-2</v>
      </c>
      <c r="AA1679" s="2">
        <v>1.0971497905801986E-2</v>
      </c>
      <c r="AB1679" s="2">
        <v>-1.2151470610935133E-2</v>
      </c>
      <c r="AC1679" s="2">
        <v>-6.9273035295064345E-3</v>
      </c>
      <c r="AD1679" s="2">
        <v>-7.4802308185506483E-4</v>
      </c>
      <c r="AE1679" s="2" t="s">
        <v>19</v>
      </c>
      <c r="AF1679" s="2" t="s">
        <v>19</v>
      </c>
      <c r="AG1679" s="2" t="s">
        <v>19</v>
      </c>
      <c r="AH1679" s="2">
        <v>4.0475588160888698E-3</v>
      </c>
      <c r="AI1679" s="2">
        <v>-1.6556291390728006E-3</v>
      </c>
      <c r="AJ1679" s="2">
        <v>4.3622141997592401E-3</v>
      </c>
      <c r="AK1679" s="2">
        <v>1.534448365812402E-3</v>
      </c>
      <c r="AL1679" s="2">
        <v>-2.845859232214476E-3</v>
      </c>
      <c r="AM1679" s="2">
        <v>3.3586193874401093E-2</v>
      </c>
      <c r="AN1679" s="2">
        <v>-1.5603487838459218E-3</v>
      </c>
      <c r="AO1679" s="2">
        <v>1.4556052443538192E-2</v>
      </c>
      <c r="AP1679" s="2" t="s">
        <v>19</v>
      </c>
      <c r="AQ1679" s="2">
        <v>-1.1346876210102108E-2</v>
      </c>
      <c r="AV1679" s="52"/>
    </row>
    <row r="1680" spans="1:48" x14ac:dyDescent="0.3">
      <c r="A1680">
        <v>2007</v>
      </c>
      <c r="B1680" s="1">
        <v>39303</v>
      </c>
      <c r="C1680" s="4">
        <v>99</v>
      </c>
      <c r="D1680" s="4">
        <v>99</v>
      </c>
      <c r="E1680" s="4">
        <v>99</v>
      </c>
      <c r="F1680">
        <v>42.686155285015218</v>
      </c>
      <c r="G1680">
        <v>110.84099999999999</v>
      </c>
      <c r="H1680">
        <v>42.324300000000001</v>
      </c>
      <c r="I1680">
        <v>57.677399999999999</v>
      </c>
      <c r="J1680">
        <v>59.597099999999998</v>
      </c>
      <c r="K1680">
        <v>67.520300000000006</v>
      </c>
      <c r="O1680">
        <v>1335.6801</v>
      </c>
      <c r="P1680">
        <v>430.24</v>
      </c>
      <c r="Q1680">
        <v>65.459999999999994</v>
      </c>
      <c r="R1680">
        <v>12.593999999999999</v>
      </c>
      <c r="S1680">
        <v>23.587199999999999</v>
      </c>
      <c r="T1680">
        <v>33.0593</v>
      </c>
      <c r="U1680">
        <v>23.745000000000001</v>
      </c>
      <c r="V1680">
        <v>24.8169</v>
      </c>
      <c r="X1680">
        <v>44223.564539999999</v>
      </c>
      <c r="Y1680" s="2">
        <v>-3.4040173066283153E-2</v>
      </c>
      <c r="Z1680" s="2">
        <v>-2.9633384372546034E-2</v>
      </c>
      <c r="AA1680" s="2">
        <v>-2.3135849256924801E-2</v>
      </c>
      <c r="AB1680" s="2">
        <v>1.392428798622225E-3</v>
      </c>
      <c r="AC1680" s="2">
        <v>5.6290971677339652E-3</v>
      </c>
      <c r="AD1680" s="2">
        <v>2.8680830333061014E-3</v>
      </c>
      <c r="AE1680" s="2" t="s">
        <v>19</v>
      </c>
      <c r="AF1680" s="2" t="s">
        <v>19</v>
      </c>
      <c r="AG1680" s="2" t="s">
        <v>19</v>
      </c>
      <c r="AH1680" s="2">
        <v>5.1650368480725684E-2</v>
      </c>
      <c r="AI1680" s="2">
        <v>-9.0289294269394471E-3</v>
      </c>
      <c r="AJ1680" s="2">
        <v>-1.9619589636064139E-2</v>
      </c>
      <c r="AK1680" s="2">
        <v>-3.5238241152137362E-2</v>
      </c>
      <c r="AL1680" s="2">
        <v>7.7459102192183327E-3</v>
      </c>
      <c r="AM1680" s="2">
        <v>-4.1356512157283531E-2</v>
      </c>
      <c r="AN1680" s="2">
        <v>-7.797222082936317E-3</v>
      </c>
      <c r="AO1680" s="2">
        <v>-1.8054698257442658E-2</v>
      </c>
      <c r="AP1680" s="2" t="s">
        <v>19</v>
      </c>
      <c r="AQ1680" s="2">
        <v>0.14066949704950749</v>
      </c>
      <c r="AV1680" s="52"/>
    </row>
    <row r="1681" spans="1:48" x14ac:dyDescent="0.3">
      <c r="A1681">
        <v>2007</v>
      </c>
      <c r="B1681" s="1">
        <v>39304</v>
      </c>
      <c r="C1681" s="4">
        <v>99</v>
      </c>
      <c r="D1681" s="4">
        <v>99</v>
      </c>
      <c r="E1681" s="4">
        <v>99</v>
      </c>
      <c r="F1681">
        <v>42.758317368387708</v>
      </c>
      <c r="G1681">
        <v>110.32259999999999</v>
      </c>
      <c r="H1681">
        <v>41.942799999999998</v>
      </c>
      <c r="I1681">
        <v>57.543700000000001</v>
      </c>
      <c r="J1681">
        <v>59.510100000000001</v>
      </c>
      <c r="K1681">
        <v>67.495099999999994</v>
      </c>
      <c r="O1681">
        <v>1392</v>
      </c>
      <c r="P1681">
        <v>429.12</v>
      </c>
      <c r="Q1681">
        <v>66.569999999999993</v>
      </c>
      <c r="R1681">
        <v>12.765000000000001</v>
      </c>
      <c r="S1681">
        <v>23.606300000000001</v>
      </c>
      <c r="T1681">
        <v>32.486199999999997</v>
      </c>
      <c r="U1681">
        <v>23.829000000000001</v>
      </c>
      <c r="V1681">
        <v>24.3855</v>
      </c>
      <c r="X1681">
        <v>47517.514159999999</v>
      </c>
      <c r="Y1681" s="2">
        <v>1.690526656492386E-3</v>
      </c>
      <c r="Z1681" s="2">
        <v>-4.6769697133731691E-3</v>
      </c>
      <c r="AA1681" s="2">
        <v>-9.0137344267950947E-3</v>
      </c>
      <c r="AB1681" s="2">
        <v>-2.3180656548318357E-3</v>
      </c>
      <c r="AC1681" s="2">
        <v>-1.4598025742862397E-3</v>
      </c>
      <c r="AD1681" s="2">
        <v>-3.7322109054627184E-4</v>
      </c>
      <c r="AE1681" s="2" t="s">
        <v>19</v>
      </c>
      <c r="AF1681" s="2" t="s">
        <v>19</v>
      </c>
      <c r="AG1681" s="2" t="s">
        <v>19</v>
      </c>
      <c r="AH1681" s="2">
        <v>4.216571018764137E-2</v>
      </c>
      <c r="AI1681" s="2">
        <v>-2.603198214949809E-3</v>
      </c>
      <c r="AJ1681" s="2">
        <v>1.6956920256645303E-2</v>
      </c>
      <c r="AK1681" s="2">
        <v>1.3577894235350163E-2</v>
      </c>
      <c r="AL1681" s="2">
        <v>8.097612264279519E-4</v>
      </c>
      <c r="AM1681" s="2">
        <v>-1.7335515271043378E-2</v>
      </c>
      <c r="AN1681" s="2">
        <v>3.5375868603917393E-3</v>
      </c>
      <c r="AO1681" s="2">
        <v>-1.7383315402004329E-2</v>
      </c>
      <c r="AP1681" s="2" t="s">
        <v>19</v>
      </c>
      <c r="AQ1681" s="2">
        <v>7.4484037057226393E-2</v>
      </c>
      <c r="AV1681" s="52"/>
    </row>
    <row r="1682" spans="1:48" x14ac:dyDescent="0.3">
      <c r="A1682">
        <v>2007</v>
      </c>
      <c r="B1682" s="1">
        <v>39307</v>
      </c>
      <c r="C1682" s="4">
        <v>99</v>
      </c>
      <c r="D1682" s="4">
        <v>99</v>
      </c>
      <c r="E1682" s="4">
        <v>99</v>
      </c>
      <c r="F1682">
        <v>42.687911891375904</v>
      </c>
      <c r="G1682">
        <v>110.71899999999999</v>
      </c>
      <c r="H1682">
        <v>42.226700000000001</v>
      </c>
      <c r="I1682">
        <v>57.710799999999999</v>
      </c>
      <c r="J1682">
        <v>59.604300000000002</v>
      </c>
      <c r="K1682">
        <v>67.553899999999999</v>
      </c>
      <c r="O1682">
        <v>1386.5600999999999</v>
      </c>
      <c r="P1682">
        <v>430.8</v>
      </c>
      <c r="Q1682">
        <v>66.260000000000005</v>
      </c>
      <c r="R1682">
        <v>12.714</v>
      </c>
      <c r="S1682">
        <v>23.673100000000002</v>
      </c>
      <c r="T1682">
        <v>32.807099999999998</v>
      </c>
      <c r="U1682">
        <v>23.661000000000001</v>
      </c>
      <c r="V1682">
        <v>24.5106</v>
      </c>
      <c r="X1682">
        <v>46336.52349</v>
      </c>
      <c r="Y1682" s="2">
        <v>-1.6465913849046387E-3</v>
      </c>
      <c r="Z1682" s="2">
        <v>3.5930987848364904E-3</v>
      </c>
      <c r="AA1682" s="2">
        <v>6.7687421917468349E-3</v>
      </c>
      <c r="AB1682" s="2">
        <v>2.9038800077159088E-3</v>
      </c>
      <c r="AC1682" s="2">
        <v>1.5829245791891822E-3</v>
      </c>
      <c r="AD1682" s="2">
        <v>8.7117435191608195E-4</v>
      </c>
      <c r="AE1682" s="2" t="s">
        <v>19</v>
      </c>
      <c r="AF1682" s="2" t="s">
        <v>19</v>
      </c>
      <c r="AG1682" s="2" t="s">
        <v>19</v>
      </c>
      <c r="AH1682" s="2">
        <v>-3.9079741379310917E-3</v>
      </c>
      <c r="AI1682" s="2">
        <v>3.9149888143177325E-3</v>
      </c>
      <c r="AJ1682" s="2">
        <v>-4.6567522908215198E-3</v>
      </c>
      <c r="AK1682" s="2">
        <v>-3.9952996474735825E-3</v>
      </c>
      <c r="AL1682" s="2">
        <v>2.8297530743912613E-3</v>
      </c>
      <c r="AM1682" s="2">
        <v>9.8780405218217293E-3</v>
      </c>
      <c r="AN1682" s="2">
        <v>-7.0502329094800364E-3</v>
      </c>
      <c r="AO1682" s="2">
        <v>5.1300978040229595E-3</v>
      </c>
      <c r="AP1682" s="2" t="s">
        <v>19</v>
      </c>
      <c r="AQ1682" s="2">
        <v>-2.4853797402435429E-2</v>
      </c>
      <c r="AV1682" s="52"/>
    </row>
    <row r="1683" spans="1:48" x14ac:dyDescent="0.3">
      <c r="A1683">
        <v>2007</v>
      </c>
      <c r="B1683" s="1">
        <v>39308</v>
      </c>
      <c r="C1683" s="4">
        <v>99</v>
      </c>
      <c r="D1683" s="4">
        <v>99</v>
      </c>
      <c r="E1683" s="4">
        <v>99</v>
      </c>
      <c r="F1683">
        <v>42.090252385542357</v>
      </c>
      <c r="G1683">
        <v>109.0265</v>
      </c>
      <c r="H1683">
        <v>41.508099999999999</v>
      </c>
      <c r="I1683">
        <v>57.8645</v>
      </c>
      <c r="J1683">
        <v>59.821899999999999</v>
      </c>
      <c r="K1683">
        <v>67.646199999999993</v>
      </c>
      <c r="O1683">
        <v>1417.92</v>
      </c>
      <c r="P1683">
        <v>433.84</v>
      </c>
      <c r="Q1683">
        <v>66.290000000000006</v>
      </c>
      <c r="R1683">
        <v>12.622999999999999</v>
      </c>
      <c r="S1683">
        <v>23.825900000000001</v>
      </c>
      <c r="T1683">
        <v>31.959</v>
      </c>
      <c r="U1683">
        <v>23.735600000000002</v>
      </c>
      <c r="V1683">
        <v>24.097999999999999</v>
      </c>
      <c r="X1683">
        <v>48348.527419999999</v>
      </c>
      <c r="Y1683" s="2">
        <v>-1.4000673243384609E-2</v>
      </c>
      <c r="Z1683" s="2">
        <v>-1.5286445867466303E-2</v>
      </c>
      <c r="AA1683" s="2">
        <v>-1.7017668915638717E-2</v>
      </c>
      <c r="AB1683" s="2">
        <v>2.6632796634251665E-3</v>
      </c>
      <c r="AC1683" s="2">
        <v>3.6507433188543992E-3</v>
      </c>
      <c r="AD1683" s="2">
        <v>1.3663163784769505E-3</v>
      </c>
      <c r="AE1683" s="2" t="s">
        <v>19</v>
      </c>
      <c r="AF1683" s="2" t="s">
        <v>19</v>
      </c>
      <c r="AG1683" s="2" t="s">
        <v>19</v>
      </c>
      <c r="AH1683" s="2">
        <v>2.2617050642089076E-2</v>
      </c>
      <c r="AI1683" s="2">
        <v>7.056638811513416E-3</v>
      </c>
      <c r="AJ1683" s="2">
        <v>4.5276184726827928E-4</v>
      </c>
      <c r="AK1683" s="2">
        <v>-7.1574642126790433E-3</v>
      </c>
      <c r="AL1683" s="2">
        <v>6.4545834723799267E-3</v>
      </c>
      <c r="AM1683" s="2">
        <v>-2.5851111497206314E-2</v>
      </c>
      <c r="AN1683" s="2">
        <v>3.152867588014141E-3</v>
      </c>
      <c r="AO1683" s="2">
        <v>-1.6833533246840227E-2</v>
      </c>
      <c r="AP1683" s="2" t="s">
        <v>19</v>
      </c>
      <c r="AQ1683" s="2">
        <v>4.342155557773375E-2</v>
      </c>
      <c r="AV1683" s="52"/>
    </row>
    <row r="1684" spans="1:48" x14ac:dyDescent="0.3">
      <c r="A1684">
        <v>2007</v>
      </c>
      <c r="B1684" s="1">
        <v>39309</v>
      </c>
      <c r="C1684" s="4">
        <v>99</v>
      </c>
      <c r="D1684" s="4">
        <v>99</v>
      </c>
      <c r="E1684" s="4">
        <v>99</v>
      </c>
      <c r="F1684">
        <v>41.345697614545998</v>
      </c>
      <c r="G1684">
        <v>107.5247</v>
      </c>
      <c r="H1684">
        <v>40.718600000000002</v>
      </c>
      <c r="I1684">
        <v>57.657299999999999</v>
      </c>
      <c r="J1684">
        <v>59.930700000000002</v>
      </c>
      <c r="K1684">
        <v>67.738500000000002</v>
      </c>
      <c r="O1684">
        <v>1395.2</v>
      </c>
      <c r="P1684">
        <v>441.04</v>
      </c>
      <c r="Q1684">
        <v>66.13</v>
      </c>
      <c r="R1684">
        <v>12.385</v>
      </c>
      <c r="S1684">
        <v>23.930900000000001</v>
      </c>
      <c r="T1684">
        <v>30.703299999999999</v>
      </c>
      <c r="U1684">
        <v>23.913</v>
      </c>
      <c r="V1684">
        <v>23.7729</v>
      </c>
      <c r="X1684">
        <v>50447.760869999998</v>
      </c>
      <c r="Y1684" s="2">
        <v>-1.7689482214939378E-2</v>
      </c>
      <c r="Z1684" s="2">
        <v>-1.3774632772766249E-2</v>
      </c>
      <c r="AA1684" s="2">
        <v>-1.9020383973248567E-2</v>
      </c>
      <c r="AB1684" s="2">
        <v>-3.5807792342454903E-3</v>
      </c>
      <c r="AC1684" s="2">
        <v>1.8187319359632692E-3</v>
      </c>
      <c r="AD1684" s="2">
        <v>1.3644521052180725E-3</v>
      </c>
      <c r="AE1684" s="2" t="s">
        <v>19</v>
      </c>
      <c r="AF1684" s="2" t="s">
        <v>19</v>
      </c>
      <c r="AG1684" s="2" t="s">
        <v>19</v>
      </c>
      <c r="AH1684" s="2">
        <v>-1.6023470999774303E-2</v>
      </c>
      <c r="AI1684" s="2">
        <v>1.6595980084824102E-2</v>
      </c>
      <c r="AJ1684" s="2">
        <v>-2.4136370493288428E-3</v>
      </c>
      <c r="AK1684" s="2">
        <v>-1.8854471995563671E-2</v>
      </c>
      <c r="AL1684" s="2">
        <v>4.4069688867995893E-3</v>
      </c>
      <c r="AM1684" s="2">
        <v>-3.9290966550893369E-2</v>
      </c>
      <c r="AN1684" s="2">
        <v>7.4740052916293376E-3</v>
      </c>
      <c r="AO1684" s="2">
        <v>-1.3490746120009889E-2</v>
      </c>
      <c r="AP1684" s="2" t="s">
        <v>19</v>
      </c>
      <c r="AQ1684" s="2">
        <v>4.3418767065315444E-2</v>
      </c>
      <c r="AV1684" s="52"/>
    </row>
    <row r="1685" spans="1:48" x14ac:dyDescent="0.3">
      <c r="A1685">
        <v>2007</v>
      </c>
      <c r="B1685" s="1">
        <v>39310</v>
      </c>
      <c r="C1685" s="4">
        <v>99</v>
      </c>
      <c r="D1685" s="4">
        <v>99</v>
      </c>
      <c r="E1685" s="4">
        <v>99</v>
      </c>
      <c r="F1685">
        <v>40.713585279787296</v>
      </c>
      <c r="G1685">
        <v>108.33280000000001</v>
      </c>
      <c r="H1685">
        <v>40.319400000000002</v>
      </c>
      <c r="I1685">
        <v>58.252299999999998</v>
      </c>
      <c r="J1685">
        <v>60.162700000000001</v>
      </c>
      <c r="K1685">
        <v>67.872799999999998</v>
      </c>
      <c r="O1685">
        <v>1398.72</v>
      </c>
      <c r="P1685">
        <v>428.64</v>
      </c>
      <c r="Q1685">
        <v>64.680000000000007</v>
      </c>
      <c r="R1685">
        <v>11.78</v>
      </c>
      <c r="S1685">
        <v>23.864100000000001</v>
      </c>
      <c r="T1685">
        <v>30.1812</v>
      </c>
      <c r="U1685">
        <v>23.502300000000002</v>
      </c>
      <c r="V1685">
        <v>23.941700000000001</v>
      </c>
      <c r="X1685">
        <v>54416.870540000004</v>
      </c>
      <c r="Y1685" s="2">
        <v>-1.528846702870279E-2</v>
      </c>
      <c r="Z1685" s="2">
        <v>7.515482489139691E-3</v>
      </c>
      <c r="AA1685" s="2">
        <v>-9.8038734141153716E-3</v>
      </c>
      <c r="AB1685" s="2">
        <v>1.0319595263739378E-2</v>
      </c>
      <c r="AC1685" s="2">
        <v>3.8711378308613487E-3</v>
      </c>
      <c r="AD1685" s="2">
        <v>1.9826243569018853E-3</v>
      </c>
      <c r="AE1685" s="2" t="s">
        <v>19</v>
      </c>
      <c r="AF1685" s="2" t="s">
        <v>19</v>
      </c>
      <c r="AG1685" s="2" t="s">
        <v>19</v>
      </c>
      <c r="AH1685" s="2">
        <v>2.5229357798164376E-3</v>
      </c>
      <c r="AI1685" s="2">
        <v>-2.8115363685833561E-2</v>
      </c>
      <c r="AJ1685" s="2">
        <v>-2.192650839255994E-2</v>
      </c>
      <c r="AK1685" s="2">
        <v>-4.8849414614453024E-2</v>
      </c>
      <c r="AL1685" s="2">
        <v>-2.7913701532328306E-3</v>
      </c>
      <c r="AM1685" s="2">
        <v>-1.700468679262479E-2</v>
      </c>
      <c r="AN1685" s="2">
        <v>-1.7174758499560849E-2</v>
      </c>
      <c r="AO1685" s="2">
        <v>7.1005220229758415E-3</v>
      </c>
      <c r="AP1685" s="2" t="s">
        <v>19</v>
      </c>
      <c r="AQ1685" s="2">
        <v>7.8677618224287427E-2</v>
      </c>
      <c r="AV1685" s="52"/>
    </row>
    <row r="1686" spans="1:48" x14ac:dyDescent="0.3">
      <c r="A1686">
        <v>2007</v>
      </c>
      <c r="B1686" s="1">
        <v>39311</v>
      </c>
      <c r="C1686" s="4">
        <v>99</v>
      </c>
      <c r="D1686" s="4">
        <v>99</v>
      </c>
      <c r="E1686" s="4">
        <v>99</v>
      </c>
      <c r="F1686">
        <v>41.842310880978467</v>
      </c>
      <c r="G1686">
        <v>110.32259999999999</v>
      </c>
      <c r="H1686">
        <v>41.082299999999996</v>
      </c>
      <c r="I1686">
        <v>58.018300000000004</v>
      </c>
      <c r="J1686">
        <v>60.206200000000003</v>
      </c>
      <c r="K1686">
        <v>67.931600000000003</v>
      </c>
      <c r="O1686">
        <v>1413.12</v>
      </c>
      <c r="P1686">
        <v>432.24</v>
      </c>
      <c r="Q1686">
        <v>65.010000000000005</v>
      </c>
      <c r="R1686">
        <v>11.664</v>
      </c>
      <c r="S1686">
        <v>23.7972</v>
      </c>
      <c r="T1686">
        <v>31.136299999999999</v>
      </c>
      <c r="U1686">
        <v>23.483599999999999</v>
      </c>
      <c r="V1686">
        <v>24.148</v>
      </c>
      <c r="X1686">
        <v>52938.635090000003</v>
      </c>
      <c r="Y1686" s="2">
        <v>2.7723561888113535E-2</v>
      </c>
      <c r="Z1686" s="2">
        <v>1.8367475039877013E-2</v>
      </c>
      <c r="AA1686" s="2">
        <v>1.8921412521019532E-2</v>
      </c>
      <c r="AB1686" s="2">
        <v>-4.017008770469066E-3</v>
      </c>
      <c r="AC1686" s="2">
        <v>7.2303935827355836E-4</v>
      </c>
      <c r="AD1686" s="2">
        <v>8.6632642236672552E-4</v>
      </c>
      <c r="AE1686" s="2" t="s">
        <v>19</v>
      </c>
      <c r="AF1686" s="2" t="s">
        <v>19</v>
      </c>
      <c r="AG1686" s="2" t="s">
        <v>19</v>
      </c>
      <c r="AH1686" s="2">
        <v>1.0295126973232538E-2</v>
      </c>
      <c r="AI1686" s="2">
        <v>8.3986562150055732E-3</v>
      </c>
      <c r="AJ1686" s="2">
        <v>5.1020408163264808E-3</v>
      </c>
      <c r="AK1686" s="2">
        <v>-9.8471986417656421E-3</v>
      </c>
      <c r="AL1686" s="2">
        <v>-2.803374105874501E-3</v>
      </c>
      <c r="AM1686" s="2">
        <v>3.1645527679482477E-2</v>
      </c>
      <c r="AN1686" s="2">
        <v>-7.9566680707854331E-4</v>
      </c>
      <c r="AO1686" s="2">
        <v>8.6167648913819672E-3</v>
      </c>
      <c r="AP1686" s="2" t="s">
        <v>19</v>
      </c>
      <c r="AQ1686" s="2">
        <v>-2.7165021349645602E-2</v>
      </c>
      <c r="AV1686" s="52"/>
    </row>
    <row r="1687" spans="1:48" x14ac:dyDescent="0.3">
      <c r="A1687">
        <v>2007</v>
      </c>
      <c r="B1687" s="1">
        <v>39314</v>
      </c>
      <c r="C1687" s="4">
        <v>99</v>
      </c>
      <c r="D1687" s="4">
        <v>99</v>
      </c>
      <c r="E1687" s="4">
        <v>99</v>
      </c>
      <c r="F1687">
        <v>41.724535212433125</v>
      </c>
      <c r="G1687">
        <v>110.2692</v>
      </c>
      <c r="H1687">
        <v>41.277500000000003</v>
      </c>
      <c r="I1687">
        <v>58.051699999999997</v>
      </c>
      <c r="J1687">
        <v>60.3367</v>
      </c>
      <c r="K1687">
        <v>68.015500000000003</v>
      </c>
      <c r="O1687">
        <v>1238.4000000000001</v>
      </c>
      <c r="P1687">
        <v>428.32</v>
      </c>
      <c r="Q1687">
        <v>65.12</v>
      </c>
      <c r="R1687">
        <v>11.728999999999999</v>
      </c>
      <c r="S1687">
        <v>23.854500000000002</v>
      </c>
      <c r="T1687">
        <v>31.2</v>
      </c>
      <c r="U1687">
        <v>23.548999999999999</v>
      </c>
      <c r="V1687">
        <v>24.279299999999999</v>
      </c>
      <c r="X1687">
        <v>48671.571819999997</v>
      </c>
      <c r="Y1687" s="2">
        <v>-2.8147505734174016E-3</v>
      </c>
      <c r="Z1687" s="2">
        <v>-4.8403500280080891E-4</v>
      </c>
      <c r="AA1687" s="2">
        <v>4.7514379672026763E-3</v>
      </c>
      <c r="AB1687" s="2">
        <v>5.7568043186351225E-4</v>
      </c>
      <c r="AC1687" s="2">
        <v>2.1675508502445595E-3</v>
      </c>
      <c r="AD1687" s="2">
        <v>1.2350658603654807E-3</v>
      </c>
      <c r="AE1687" s="2" t="s">
        <v>19</v>
      </c>
      <c r="AF1687" s="2" t="s">
        <v>19</v>
      </c>
      <c r="AG1687" s="2" t="s">
        <v>19</v>
      </c>
      <c r="AH1687" s="2">
        <v>-0.12364130434782594</v>
      </c>
      <c r="AI1687" s="2">
        <v>-9.0690357208957906E-3</v>
      </c>
      <c r="AJ1687" s="2">
        <v>1.6920473773265332E-3</v>
      </c>
      <c r="AK1687" s="2">
        <v>5.5727023319616098E-3</v>
      </c>
      <c r="AL1687" s="2">
        <v>2.4078463012455753E-3</v>
      </c>
      <c r="AM1687" s="2">
        <v>2.0458435973444988E-3</v>
      </c>
      <c r="AN1687" s="2">
        <v>2.7849222436082677E-3</v>
      </c>
      <c r="AO1687" s="2">
        <v>5.4373032963392909E-3</v>
      </c>
      <c r="AP1687" s="2" t="s">
        <v>19</v>
      </c>
      <c r="AQ1687" s="2">
        <v>-8.0603953289419938E-2</v>
      </c>
      <c r="AV1687" s="52"/>
    </row>
    <row r="1688" spans="1:48" x14ac:dyDescent="0.3">
      <c r="A1688">
        <v>2007</v>
      </c>
      <c r="B1688" s="1">
        <v>39315</v>
      </c>
      <c r="C1688" s="4">
        <v>99</v>
      </c>
      <c r="D1688" s="4">
        <v>99</v>
      </c>
      <c r="E1688" s="4">
        <v>99</v>
      </c>
      <c r="F1688">
        <v>42.831536741232291</v>
      </c>
      <c r="G1688">
        <v>110.4903</v>
      </c>
      <c r="H1688">
        <v>41.712200000000003</v>
      </c>
      <c r="I1688">
        <v>58.332500000000003</v>
      </c>
      <c r="J1688">
        <v>60.597799999999999</v>
      </c>
      <c r="K1688">
        <v>68.107900000000001</v>
      </c>
      <c r="O1688">
        <v>1210.8800000000001</v>
      </c>
      <c r="P1688">
        <v>419.44</v>
      </c>
      <c r="Q1688">
        <v>65.069999999999993</v>
      </c>
      <c r="R1688">
        <v>11.51</v>
      </c>
      <c r="S1688">
        <v>23.864100000000001</v>
      </c>
      <c r="T1688">
        <v>31.0853</v>
      </c>
      <c r="U1688">
        <v>23.511600000000001</v>
      </c>
      <c r="V1688">
        <v>24.254300000000001</v>
      </c>
      <c r="X1688">
        <v>47441.166940000003</v>
      </c>
      <c r="Y1688" s="2">
        <v>2.6531188979411313E-2</v>
      </c>
      <c r="Z1688" s="2">
        <v>2.0050929906085813E-3</v>
      </c>
      <c r="AA1688" s="2">
        <v>1.0531161044152304E-2</v>
      </c>
      <c r="AB1688" s="2">
        <v>4.8370676483204811E-3</v>
      </c>
      <c r="AC1688" s="2">
        <v>4.3273828366483524E-3</v>
      </c>
      <c r="AD1688" s="2">
        <v>1.3585138681624365E-3</v>
      </c>
      <c r="AE1688" s="2" t="s">
        <v>19</v>
      </c>
      <c r="AF1688" s="2" t="s">
        <v>19</v>
      </c>
      <c r="AG1688" s="2" t="s">
        <v>19</v>
      </c>
      <c r="AH1688" s="2">
        <v>-2.2222222222222254E-2</v>
      </c>
      <c r="AI1688" s="2">
        <v>-2.073216286888302E-2</v>
      </c>
      <c r="AJ1688" s="2">
        <v>-7.6781326781338866E-4</v>
      </c>
      <c r="AK1688" s="2">
        <v>-1.8671668513939754E-2</v>
      </c>
      <c r="AL1688" s="2">
        <v>4.0243979123433249E-4</v>
      </c>
      <c r="AM1688" s="2">
        <v>-3.6762820512820094E-3</v>
      </c>
      <c r="AN1688" s="2">
        <v>-1.5881778419465364E-3</v>
      </c>
      <c r="AO1688" s="2">
        <v>-1.0296837223477961E-3</v>
      </c>
      <c r="AP1688" s="2" t="s">
        <v>19</v>
      </c>
      <c r="AQ1688" s="2">
        <v>-2.527974408860989E-2</v>
      </c>
      <c r="AV1688" s="52"/>
    </row>
    <row r="1689" spans="1:48" x14ac:dyDescent="0.3">
      <c r="A1689">
        <v>2007</v>
      </c>
      <c r="B1689" s="1">
        <v>39316</v>
      </c>
      <c r="C1689" s="4">
        <v>99</v>
      </c>
      <c r="D1689" s="4">
        <v>99</v>
      </c>
      <c r="E1689" s="4">
        <v>99</v>
      </c>
      <c r="F1689">
        <v>43.596175556755121</v>
      </c>
      <c r="G1689">
        <v>111.80159999999999</v>
      </c>
      <c r="H1689">
        <v>42.279899999999998</v>
      </c>
      <c r="I1689">
        <v>58.238900000000001</v>
      </c>
      <c r="J1689">
        <v>60.402000000000001</v>
      </c>
      <c r="K1689">
        <v>68.015500000000003</v>
      </c>
      <c r="O1689">
        <v>1161.5999999999999</v>
      </c>
      <c r="P1689">
        <v>418.8</v>
      </c>
      <c r="Q1689">
        <v>65.400000000000006</v>
      </c>
      <c r="R1689">
        <v>11.571</v>
      </c>
      <c r="S1689">
        <v>23.7972</v>
      </c>
      <c r="T1689">
        <v>32.422499999999999</v>
      </c>
      <c r="U1689">
        <v>23.567599999999999</v>
      </c>
      <c r="V1689">
        <v>24.535599999999999</v>
      </c>
      <c r="X1689">
        <v>45153.651519999999</v>
      </c>
      <c r="Y1689" s="2">
        <v>1.7852238647014129E-2</v>
      </c>
      <c r="Z1689" s="2">
        <v>1.1868010133016194E-2</v>
      </c>
      <c r="AA1689" s="2">
        <v>1.3609927071695838E-2</v>
      </c>
      <c r="AB1689" s="2">
        <v>-1.6045943513479655E-3</v>
      </c>
      <c r="AC1689" s="2">
        <v>-3.2311404044370606E-3</v>
      </c>
      <c r="AD1689" s="2">
        <v>-1.3566708120497095E-3</v>
      </c>
      <c r="AE1689" s="2" t="s">
        <v>19</v>
      </c>
      <c r="AF1689" s="2" t="s">
        <v>19</v>
      </c>
      <c r="AG1689" s="2" t="s">
        <v>19</v>
      </c>
      <c r="AH1689" s="2">
        <v>-4.0697674418604834E-2</v>
      </c>
      <c r="AI1689" s="2">
        <v>-1.5258439824528125E-3</v>
      </c>
      <c r="AJ1689" s="2">
        <v>5.0714615029969767E-3</v>
      </c>
      <c r="AK1689" s="2">
        <v>5.2997393570808349E-3</v>
      </c>
      <c r="AL1689" s="2">
        <v>-2.803374105874501E-3</v>
      </c>
      <c r="AM1689" s="2">
        <v>4.3017117415627304E-2</v>
      </c>
      <c r="AN1689" s="2">
        <v>2.3818030248896616E-3</v>
      </c>
      <c r="AO1689" s="2">
        <v>1.1597943457448689E-2</v>
      </c>
      <c r="AP1689" s="2" t="s">
        <v>19</v>
      </c>
      <c r="AQ1689" s="2">
        <v>-4.8217941664316144E-2</v>
      </c>
      <c r="AV1689" s="52"/>
    </row>
    <row r="1690" spans="1:48" x14ac:dyDescent="0.3">
      <c r="A1690">
        <v>2007</v>
      </c>
      <c r="B1690" s="1">
        <v>39317</v>
      </c>
      <c r="C1690" s="4">
        <v>99</v>
      </c>
      <c r="D1690" s="4">
        <v>99</v>
      </c>
      <c r="E1690" s="4">
        <v>99</v>
      </c>
      <c r="F1690">
        <v>43.18658085325378</v>
      </c>
      <c r="G1690">
        <v>111.7025</v>
      </c>
      <c r="H1690">
        <v>42.1646</v>
      </c>
      <c r="I1690">
        <v>58.439399999999999</v>
      </c>
      <c r="J1690">
        <v>60.423699999999997</v>
      </c>
      <c r="K1690">
        <v>67.973600000000005</v>
      </c>
      <c r="O1690">
        <v>1181.4399000000001</v>
      </c>
      <c r="P1690">
        <v>421.2</v>
      </c>
      <c r="Q1690">
        <v>65.31</v>
      </c>
      <c r="R1690">
        <v>11.622999999999999</v>
      </c>
      <c r="S1690">
        <v>23.7591</v>
      </c>
      <c r="T1690">
        <v>32.588099999999997</v>
      </c>
      <c r="U1690">
        <v>23.642299999999999</v>
      </c>
      <c r="V1690">
        <v>24.610600000000002</v>
      </c>
      <c r="X1690">
        <v>45944.804750000003</v>
      </c>
      <c r="Y1690" s="2">
        <v>-9.3951980482350761E-3</v>
      </c>
      <c r="Z1690" s="2">
        <v>-8.8639160799119932E-4</v>
      </c>
      <c r="AA1690" s="2">
        <v>-2.7270641605111612E-3</v>
      </c>
      <c r="AB1690" s="2">
        <v>3.4427161227288394E-3</v>
      </c>
      <c r="AC1690" s="2">
        <v>3.592596271646542E-4</v>
      </c>
      <c r="AD1690" s="2">
        <v>-6.1603605060611688E-4</v>
      </c>
      <c r="AE1690" s="2" t="s">
        <v>19</v>
      </c>
      <c r="AF1690" s="2" t="s">
        <v>19</v>
      </c>
      <c r="AG1690" s="2" t="s">
        <v>19</v>
      </c>
      <c r="AH1690" s="2">
        <v>1.7079803719008302E-2</v>
      </c>
      <c r="AI1690" s="2">
        <v>5.7306590257879542E-3</v>
      </c>
      <c r="AJ1690" s="2">
        <v>-1.3761467889908952E-3</v>
      </c>
      <c r="AK1690" s="2">
        <v>4.493993604701485E-3</v>
      </c>
      <c r="AL1690" s="2">
        <v>-1.6010286924512673E-3</v>
      </c>
      <c r="AM1690" s="2">
        <v>5.1075641915336867E-3</v>
      </c>
      <c r="AN1690" s="2">
        <v>3.1696057299004377E-3</v>
      </c>
      <c r="AO1690" s="2">
        <v>3.0567827972416417E-3</v>
      </c>
      <c r="AP1690" s="2" t="s">
        <v>19</v>
      </c>
      <c r="AQ1690" s="2">
        <v>1.7521356598360072E-2</v>
      </c>
      <c r="AV1690" s="52"/>
    </row>
    <row r="1691" spans="1:48" x14ac:dyDescent="0.3">
      <c r="A1691">
        <v>2007</v>
      </c>
      <c r="B1691" s="1">
        <v>39318</v>
      </c>
      <c r="C1691" s="4">
        <v>99</v>
      </c>
      <c r="D1691" s="4">
        <v>99</v>
      </c>
      <c r="E1691" s="4">
        <v>99</v>
      </c>
      <c r="F1691">
        <v>44.211076386639434</v>
      </c>
      <c r="G1691">
        <v>113.08240000000001</v>
      </c>
      <c r="H1691">
        <v>42.759</v>
      </c>
      <c r="I1691">
        <v>58.726900000000001</v>
      </c>
      <c r="J1691">
        <v>60.445500000000003</v>
      </c>
      <c r="K1691">
        <v>67.8476</v>
      </c>
      <c r="O1691">
        <v>1135.6801</v>
      </c>
      <c r="P1691">
        <v>429.12</v>
      </c>
      <c r="Q1691">
        <v>66.11</v>
      </c>
      <c r="R1691">
        <v>11.9</v>
      </c>
      <c r="S1691">
        <v>23.6541</v>
      </c>
      <c r="T1691">
        <v>33.364899999999999</v>
      </c>
      <c r="U1691">
        <v>23.9223</v>
      </c>
      <c r="V1691">
        <v>24.7606</v>
      </c>
      <c r="X1691">
        <v>44225.188699999999</v>
      </c>
      <c r="Y1691" s="2">
        <v>2.3722543279516506E-2</v>
      </c>
      <c r="Z1691" s="2">
        <v>1.2353349298359628E-2</v>
      </c>
      <c r="AA1691" s="2">
        <v>1.409713361445375E-2</v>
      </c>
      <c r="AB1691" s="2">
        <v>4.919626142636746E-3</v>
      </c>
      <c r="AC1691" s="2">
        <v>3.607855857885589E-4</v>
      </c>
      <c r="AD1691" s="2">
        <v>-1.8536608330294024E-3</v>
      </c>
      <c r="AE1691" s="2" t="s">
        <v>19</v>
      </c>
      <c r="AF1691" s="2" t="s">
        <v>19</v>
      </c>
      <c r="AG1691" s="2" t="s">
        <v>19</v>
      </c>
      <c r="AH1691" s="2">
        <v>-3.8732228359648291E-2</v>
      </c>
      <c r="AI1691" s="2">
        <v>1.8803418803418737E-2</v>
      </c>
      <c r="AJ1691" s="2">
        <v>1.2249272699433433E-2</v>
      </c>
      <c r="AK1691" s="2">
        <v>2.3832057128108097E-2</v>
      </c>
      <c r="AL1691" s="2">
        <v>-4.4193593191661495E-3</v>
      </c>
      <c r="AM1691" s="2">
        <v>2.3836922066644117E-2</v>
      </c>
      <c r="AN1691" s="2">
        <v>1.1843179386100466E-2</v>
      </c>
      <c r="AO1691" s="2">
        <v>6.0949347029328749E-3</v>
      </c>
      <c r="AP1691" s="2" t="s">
        <v>19</v>
      </c>
      <c r="AQ1691" s="2">
        <v>-3.7427867184482988E-2</v>
      </c>
      <c r="AV1691" s="52"/>
    </row>
    <row r="1692" spans="1:48" x14ac:dyDescent="0.3">
      <c r="A1692">
        <v>2007</v>
      </c>
      <c r="B1692" s="1">
        <v>39321</v>
      </c>
      <c r="C1692" s="4">
        <v>99</v>
      </c>
      <c r="D1692" s="4">
        <v>99</v>
      </c>
      <c r="E1692" s="4">
        <v>99</v>
      </c>
      <c r="F1692">
        <v>43.431041915681689</v>
      </c>
      <c r="G1692">
        <v>112.0303</v>
      </c>
      <c r="H1692">
        <v>42.475099999999998</v>
      </c>
      <c r="I1692">
        <v>59.034399999999998</v>
      </c>
      <c r="J1692">
        <v>60.612299999999998</v>
      </c>
      <c r="K1692">
        <v>67.94</v>
      </c>
      <c r="O1692">
        <v>1119.3599999999999</v>
      </c>
      <c r="P1692">
        <v>434.64</v>
      </c>
      <c r="Q1692">
        <v>65.98</v>
      </c>
      <c r="R1692">
        <v>11.692</v>
      </c>
      <c r="S1692">
        <v>23.635000000000002</v>
      </c>
      <c r="T1692">
        <v>33.517699999999998</v>
      </c>
      <c r="U1692">
        <v>23.950299999999999</v>
      </c>
      <c r="V1692">
        <v>24.129200000000001</v>
      </c>
      <c r="X1692">
        <v>46312.32849</v>
      </c>
      <c r="Y1692" s="2">
        <v>-1.7643417322304122E-2</v>
      </c>
      <c r="Z1692" s="2">
        <v>-9.3038350795526803E-3</v>
      </c>
      <c r="AA1692" s="2">
        <v>-6.6395378750673251E-3</v>
      </c>
      <c r="AB1692" s="2">
        <v>5.2361013436772463E-3</v>
      </c>
      <c r="AC1692" s="2">
        <v>2.7595106335458475E-3</v>
      </c>
      <c r="AD1692" s="2">
        <v>1.3618757332609643E-3</v>
      </c>
      <c r="AE1692" s="2" t="s">
        <v>19</v>
      </c>
      <c r="AF1692" s="2" t="s">
        <v>19</v>
      </c>
      <c r="AG1692" s="2" t="s">
        <v>19</v>
      </c>
      <c r="AH1692" s="2">
        <v>-1.4370331927098245E-2</v>
      </c>
      <c r="AI1692" s="2">
        <v>1.2863534675615185E-2</v>
      </c>
      <c r="AJ1692" s="2">
        <v>-1.9664196036907056E-3</v>
      </c>
      <c r="AK1692" s="2">
        <v>-1.7478991596638682E-2</v>
      </c>
      <c r="AL1692" s="2">
        <v>-8.0747100925415705E-4</v>
      </c>
      <c r="AM1692" s="2">
        <v>4.5796630590830834E-3</v>
      </c>
      <c r="AN1692" s="2">
        <v>1.1704560180250123E-3</v>
      </c>
      <c r="AO1692" s="2">
        <v>-2.5500189817694197E-2</v>
      </c>
      <c r="AP1692" s="2" t="s">
        <v>19</v>
      </c>
      <c r="AQ1692" s="2">
        <v>4.7193462625067406E-2</v>
      </c>
      <c r="AV1692" s="52"/>
    </row>
    <row r="1693" spans="1:48" x14ac:dyDescent="0.3">
      <c r="A1693">
        <v>2007</v>
      </c>
      <c r="B1693" s="1">
        <v>39322</v>
      </c>
      <c r="C1693" s="4">
        <v>99</v>
      </c>
      <c r="D1693" s="4">
        <v>99</v>
      </c>
      <c r="E1693" s="4">
        <v>99</v>
      </c>
      <c r="F1693">
        <v>42.402930755140716</v>
      </c>
      <c r="G1693">
        <v>109.56780000000001</v>
      </c>
      <c r="H1693">
        <v>41.463799999999999</v>
      </c>
      <c r="I1693">
        <v>59.134700000000002</v>
      </c>
      <c r="J1693">
        <v>60.924100000000003</v>
      </c>
      <c r="K1693">
        <v>68.116299999999995</v>
      </c>
      <c r="O1693">
        <v>1163.52</v>
      </c>
      <c r="P1693">
        <v>432.24</v>
      </c>
      <c r="Q1693">
        <v>65.59</v>
      </c>
      <c r="R1693">
        <v>11.643000000000001</v>
      </c>
      <c r="S1693">
        <v>23.635000000000002</v>
      </c>
      <c r="T1693">
        <v>32.155099999999997</v>
      </c>
      <c r="U1693">
        <v>23.6983</v>
      </c>
      <c r="V1693">
        <v>23.754200000000001</v>
      </c>
      <c r="X1693">
        <v>50161.125690000001</v>
      </c>
      <c r="Y1693" s="2">
        <v>-2.367226562367486E-2</v>
      </c>
      <c r="Z1693" s="2">
        <v>-2.1980660589144163E-2</v>
      </c>
      <c r="AA1693" s="2">
        <v>-2.3809243533270075E-2</v>
      </c>
      <c r="AB1693" s="2">
        <v>1.6990093911346538E-3</v>
      </c>
      <c r="AC1693" s="2">
        <v>5.1441704076566896E-3</v>
      </c>
      <c r="AD1693" s="2">
        <v>2.5949367088606845E-3</v>
      </c>
      <c r="AE1693" s="2" t="s">
        <v>19</v>
      </c>
      <c r="AF1693" s="2" t="s">
        <v>19</v>
      </c>
      <c r="AG1693" s="2" t="s">
        <v>19</v>
      </c>
      <c r="AH1693" s="2">
        <v>3.9451114922813169E-2</v>
      </c>
      <c r="AI1693" s="2">
        <v>-5.5218111540584758E-3</v>
      </c>
      <c r="AJ1693" s="2">
        <v>-5.9108820854804067E-3</v>
      </c>
      <c r="AK1693" s="2">
        <v>-4.190899760520006E-3</v>
      </c>
      <c r="AL1693" s="2">
        <v>0</v>
      </c>
      <c r="AM1693" s="2">
        <v>-4.0653147441501059E-2</v>
      </c>
      <c r="AN1693" s="2">
        <v>-1.0521788871120541E-2</v>
      </c>
      <c r="AO1693" s="2">
        <v>-1.5541335808895496E-2</v>
      </c>
      <c r="AP1693" s="2" t="s">
        <v>19</v>
      </c>
      <c r="AQ1693" s="2">
        <v>8.3105240558808191E-2</v>
      </c>
      <c r="AV1693" s="52"/>
    </row>
    <row r="1694" spans="1:48" x14ac:dyDescent="0.3">
      <c r="A1694">
        <v>2007</v>
      </c>
      <c r="B1694" s="1">
        <v>39323</v>
      </c>
      <c r="C1694" s="4">
        <v>99</v>
      </c>
      <c r="D1694" s="4">
        <v>99</v>
      </c>
      <c r="E1694" s="4">
        <v>99</v>
      </c>
      <c r="F1694">
        <v>43.863857089362973</v>
      </c>
      <c r="G1694">
        <v>111.71769999999999</v>
      </c>
      <c r="H1694">
        <v>42.652500000000003</v>
      </c>
      <c r="I1694">
        <v>58.974200000000003</v>
      </c>
      <c r="J1694">
        <v>60.692</v>
      </c>
      <c r="K1694">
        <v>68.032300000000006</v>
      </c>
      <c r="O1694">
        <v>1113.28</v>
      </c>
      <c r="P1694">
        <v>444.4</v>
      </c>
      <c r="Q1694">
        <v>66.069999999999993</v>
      </c>
      <c r="R1694">
        <v>11.815</v>
      </c>
      <c r="S1694">
        <v>23.6159</v>
      </c>
      <c r="T1694">
        <v>33.428600000000003</v>
      </c>
      <c r="U1694">
        <v>23.9223</v>
      </c>
      <c r="V1694">
        <v>24.222999999999999</v>
      </c>
      <c r="X1694">
        <v>48159.929980000001</v>
      </c>
      <c r="Y1694" s="2">
        <v>3.445342829387199E-2</v>
      </c>
      <c r="Z1694" s="2">
        <v>1.9621640664501783E-2</v>
      </c>
      <c r="AA1694" s="2">
        <v>2.8668380611521549E-2</v>
      </c>
      <c r="AB1694" s="2">
        <v>-2.7141424578124296E-3</v>
      </c>
      <c r="AC1694" s="2">
        <v>-3.8096582469007156E-3</v>
      </c>
      <c r="AD1694" s="2">
        <v>-1.2331850085807172E-3</v>
      </c>
      <c r="AE1694" s="2" t="s">
        <v>19</v>
      </c>
      <c r="AF1694" s="2" t="s">
        <v>19</v>
      </c>
      <c r="AG1694" s="2" t="s">
        <v>19</v>
      </c>
      <c r="AH1694" s="2">
        <v>-4.3179317931793193E-2</v>
      </c>
      <c r="AI1694" s="2">
        <v>2.8132518970942044E-2</v>
      </c>
      <c r="AJ1694" s="2">
        <v>7.3181887482847152E-3</v>
      </c>
      <c r="AK1694" s="2">
        <v>1.4772824873314327E-2</v>
      </c>
      <c r="AL1694" s="2">
        <v>-8.0812354558923438E-4</v>
      </c>
      <c r="AM1694" s="2">
        <v>3.9604914927958701E-2</v>
      </c>
      <c r="AN1694" s="2">
        <v>9.4521547959136587E-3</v>
      </c>
      <c r="AO1694" s="2">
        <v>1.9735457308602156E-2</v>
      </c>
      <c r="AP1694" s="2" t="s">
        <v>19</v>
      </c>
      <c r="AQ1694" s="2">
        <v>-3.9895350881229419E-2</v>
      </c>
      <c r="AV1694" s="52"/>
    </row>
    <row r="1695" spans="1:48" x14ac:dyDescent="0.3">
      <c r="A1695">
        <v>2007</v>
      </c>
      <c r="B1695" s="1">
        <v>39324</v>
      </c>
      <c r="C1695" s="4">
        <v>99</v>
      </c>
      <c r="D1695" s="4">
        <v>99</v>
      </c>
      <c r="E1695" s="4">
        <v>99</v>
      </c>
      <c r="F1695">
        <v>43.770264743780629</v>
      </c>
      <c r="G1695">
        <v>111.4204</v>
      </c>
      <c r="H1695">
        <v>42.874299999999998</v>
      </c>
      <c r="I1695">
        <v>59.368600000000001</v>
      </c>
      <c r="J1695">
        <v>60.996600000000001</v>
      </c>
      <c r="K1695">
        <v>68.091099999999997</v>
      </c>
      <c r="O1695">
        <v>1131.2</v>
      </c>
      <c r="P1695">
        <v>444</v>
      </c>
      <c r="Q1695">
        <v>65.8</v>
      </c>
      <c r="R1695">
        <v>11.7</v>
      </c>
      <c r="S1695">
        <v>23.7209</v>
      </c>
      <c r="T1695">
        <v>33.257899999999999</v>
      </c>
      <c r="U1695">
        <v>23.969000000000001</v>
      </c>
      <c r="V1695">
        <v>24.179300000000001</v>
      </c>
      <c r="X1695">
        <v>48617.133179999997</v>
      </c>
      <c r="Y1695" s="2">
        <v>-2.1337007685318099E-3</v>
      </c>
      <c r="Z1695" s="2">
        <v>-2.6611718644403703E-3</v>
      </c>
      <c r="AA1695" s="2">
        <v>5.2001641169918678E-3</v>
      </c>
      <c r="AB1695" s="2">
        <v>6.6876702015457035E-3</v>
      </c>
      <c r="AC1695" s="2">
        <v>5.0187833651882396E-3</v>
      </c>
      <c r="AD1695" s="2">
        <v>8.642953420652244E-4</v>
      </c>
      <c r="AE1695" s="2" t="s">
        <v>19</v>
      </c>
      <c r="AF1695" s="2" t="s">
        <v>19</v>
      </c>
      <c r="AG1695" s="2" t="s">
        <v>19</v>
      </c>
      <c r="AH1695" s="2">
        <v>1.6096579476861272E-2</v>
      </c>
      <c r="AI1695" s="2">
        <v>-9.0009000900082015E-4</v>
      </c>
      <c r="AJ1695" s="2">
        <v>-4.0865748448614125E-3</v>
      </c>
      <c r="AK1695" s="2">
        <v>-9.7333897587812412E-3</v>
      </c>
      <c r="AL1695" s="2">
        <v>4.4461570382665627E-3</v>
      </c>
      <c r="AM1695" s="2">
        <v>-5.1064058919608746E-3</v>
      </c>
      <c r="AN1695" s="2">
        <v>1.9521534300632748E-3</v>
      </c>
      <c r="AO1695" s="2">
        <v>-1.8040705114972244E-3</v>
      </c>
      <c r="AP1695" s="2" t="s">
        <v>19</v>
      </c>
      <c r="AQ1695" s="2">
        <v>9.4934357294511607E-3</v>
      </c>
      <c r="AV1695" s="52"/>
    </row>
    <row r="1696" spans="1:48" x14ac:dyDescent="0.3">
      <c r="A1696">
        <v>2007</v>
      </c>
      <c r="B1696" s="1">
        <v>39325</v>
      </c>
      <c r="C1696" s="4">
        <v>99</v>
      </c>
      <c r="D1696" s="4">
        <v>99</v>
      </c>
      <c r="E1696" s="4">
        <v>99</v>
      </c>
      <c r="F1696">
        <v>44.406731878536434</v>
      </c>
      <c r="G1696">
        <v>112.51819999999999</v>
      </c>
      <c r="H1696">
        <v>43.353299999999997</v>
      </c>
      <c r="I1696">
        <v>59.415399999999998</v>
      </c>
      <c r="J1696">
        <v>61.011099999999999</v>
      </c>
      <c r="K1696">
        <v>68.091099999999997</v>
      </c>
      <c r="O1696">
        <v>1086.4000000000001</v>
      </c>
      <c r="P1696">
        <v>446.24</v>
      </c>
      <c r="Q1696">
        <v>66.52</v>
      </c>
      <c r="R1696">
        <v>11.997999999999999</v>
      </c>
      <c r="S1696">
        <v>23.663599999999999</v>
      </c>
      <c r="T1696">
        <v>34.116199999999999</v>
      </c>
      <c r="U1696">
        <v>23.978300000000001</v>
      </c>
      <c r="V1696">
        <v>24.129200000000001</v>
      </c>
      <c r="X1696">
        <v>47131.836369999997</v>
      </c>
      <c r="Y1696" s="2">
        <v>1.4541084877633503E-2</v>
      </c>
      <c r="Z1696" s="2">
        <v>9.8527738187978997E-3</v>
      </c>
      <c r="AA1696" s="2">
        <v>1.1172194064976049E-2</v>
      </c>
      <c r="AB1696" s="2">
        <v>7.8829549627235096E-4</v>
      </c>
      <c r="AC1696" s="2">
        <v>2.3771816789786016E-4</v>
      </c>
      <c r="AD1696" s="2">
        <v>0</v>
      </c>
      <c r="AE1696" s="2" t="s">
        <v>19</v>
      </c>
      <c r="AF1696" s="2" t="s">
        <v>19</v>
      </c>
      <c r="AG1696" s="2" t="s">
        <v>19</v>
      </c>
      <c r="AH1696" s="2">
        <v>-3.9603960396039528E-2</v>
      </c>
      <c r="AI1696" s="2">
        <v>5.0450450450449935E-3</v>
      </c>
      <c r="AJ1696" s="2">
        <v>1.094224924012166E-2</v>
      </c>
      <c r="AK1696" s="2">
        <v>2.5470085470085557E-2</v>
      </c>
      <c r="AL1696" s="2">
        <v>-2.4155913139889407E-3</v>
      </c>
      <c r="AM1696" s="2">
        <v>2.5807402151067915E-2</v>
      </c>
      <c r="AN1696" s="2">
        <v>3.8800116817561126E-4</v>
      </c>
      <c r="AO1696" s="2">
        <v>-2.0720202818113043E-3</v>
      </c>
      <c r="AP1696" s="2" t="s">
        <v>19</v>
      </c>
      <c r="AQ1696" s="2">
        <v>-3.0550892511511107E-2</v>
      </c>
      <c r="AV1696" s="52"/>
    </row>
    <row r="1697" spans="1:48" x14ac:dyDescent="0.3">
      <c r="A1697">
        <v>2007</v>
      </c>
      <c r="B1697" s="1">
        <v>39329</v>
      </c>
      <c r="C1697" s="4">
        <v>99</v>
      </c>
      <c r="D1697" s="4">
        <v>99</v>
      </c>
      <c r="E1697" s="4">
        <v>99</v>
      </c>
      <c r="F1697">
        <v>45.855511240009484</v>
      </c>
      <c r="G1697">
        <v>113.6541</v>
      </c>
      <c r="H1697">
        <v>44.071899999999999</v>
      </c>
      <c r="I1697">
        <v>59.444600000000001</v>
      </c>
      <c r="J1697">
        <v>60.897199999999998</v>
      </c>
      <c r="K1697">
        <v>68.088499999999996</v>
      </c>
      <c r="O1697">
        <v>1128.6400000000001</v>
      </c>
      <c r="P1697">
        <v>454</v>
      </c>
      <c r="Q1697">
        <v>67.44</v>
      </c>
      <c r="R1697">
        <v>12.1868</v>
      </c>
      <c r="S1697">
        <v>23.701799999999999</v>
      </c>
      <c r="T1697">
        <v>34.691800000000001</v>
      </c>
      <c r="U1697">
        <v>24.248999999999999</v>
      </c>
      <c r="V1697">
        <v>24.598099999999999</v>
      </c>
      <c r="X1697">
        <v>45345.878949999998</v>
      </c>
      <c r="Y1697" s="2">
        <v>3.2625219199553523E-2</v>
      </c>
      <c r="Z1697" s="2">
        <v>1.0095255700855565E-2</v>
      </c>
      <c r="AA1697" s="2">
        <v>1.6575439470582376E-2</v>
      </c>
      <c r="AB1697" s="2">
        <v>4.9145507730319338E-4</v>
      </c>
      <c r="AC1697" s="2">
        <v>-1.8668734050033553E-3</v>
      </c>
      <c r="AD1697" s="2">
        <v>-3.8184138602570528E-5</v>
      </c>
      <c r="AE1697" s="2" t="s">
        <v>19</v>
      </c>
      <c r="AF1697" s="2" t="s">
        <v>19</v>
      </c>
      <c r="AG1697" s="2" t="s">
        <v>19</v>
      </c>
      <c r="AH1697" s="2">
        <v>3.8880706921944119E-2</v>
      </c>
      <c r="AI1697" s="2">
        <v>1.738974542846905E-2</v>
      </c>
      <c r="AJ1697" s="2">
        <v>1.3830426939266394E-2</v>
      </c>
      <c r="AK1697" s="2">
        <v>1.5735955992665529E-2</v>
      </c>
      <c r="AL1697" s="2">
        <v>1.6142936831251564E-3</v>
      </c>
      <c r="AM1697" s="2">
        <v>1.6871750077675829E-2</v>
      </c>
      <c r="AN1697" s="2">
        <v>1.128937414245379E-2</v>
      </c>
      <c r="AO1697" s="2">
        <v>1.9432886295442708E-2</v>
      </c>
      <c r="AP1697" s="2" t="s">
        <v>19</v>
      </c>
      <c r="AQ1697" s="2">
        <v>-3.7892803623853388E-2</v>
      </c>
      <c r="AV1697" s="52"/>
    </row>
    <row r="1698" spans="1:48" x14ac:dyDescent="0.3">
      <c r="A1698">
        <v>2007</v>
      </c>
      <c r="B1698" s="1">
        <v>39330</v>
      </c>
      <c r="C1698" s="4">
        <v>99</v>
      </c>
      <c r="D1698" s="4">
        <v>99</v>
      </c>
      <c r="E1698" s="4">
        <v>99</v>
      </c>
      <c r="F1698">
        <v>45.331433954662948</v>
      </c>
      <c r="G1698">
        <v>112.6707</v>
      </c>
      <c r="H1698">
        <v>43.628300000000003</v>
      </c>
      <c r="I1698">
        <v>59.921199999999999</v>
      </c>
      <c r="J1698">
        <v>61.275799999999997</v>
      </c>
      <c r="K1698">
        <v>68.265500000000003</v>
      </c>
      <c r="O1698">
        <v>1160.96</v>
      </c>
      <c r="P1698">
        <v>458.08</v>
      </c>
      <c r="Q1698">
        <v>67.56</v>
      </c>
      <c r="R1698">
        <v>12.15</v>
      </c>
      <c r="S1698">
        <v>23.6159</v>
      </c>
      <c r="T1698">
        <v>34.167200000000001</v>
      </c>
      <c r="U1698">
        <v>24.2957</v>
      </c>
      <c r="V1698">
        <v>24.535599999999999</v>
      </c>
      <c r="X1698">
        <v>47963.278079999996</v>
      </c>
      <c r="Y1698" s="2">
        <v>-1.1428883272143531E-2</v>
      </c>
      <c r="Z1698" s="2">
        <v>-8.6525695069513686E-3</v>
      </c>
      <c r="AA1698" s="2">
        <v>-1.0065370451466715E-2</v>
      </c>
      <c r="AB1698" s="2">
        <v>8.017549112955491E-3</v>
      </c>
      <c r="AC1698" s="2">
        <v>6.2170346091445783E-3</v>
      </c>
      <c r="AD1698" s="2">
        <v>2.5995579282847014E-3</v>
      </c>
      <c r="AE1698" s="2" t="s">
        <v>19</v>
      </c>
      <c r="AF1698" s="2" t="s">
        <v>19</v>
      </c>
      <c r="AG1698" s="2" t="s">
        <v>19</v>
      </c>
      <c r="AH1698" s="2">
        <v>2.8636234760419654E-2</v>
      </c>
      <c r="AI1698" s="2">
        <v>8.9867841409692062E-3</v>
      </c>
      <c r="AJ1698" s="2">
        <v>1.779359430605032E-3</v>
      </c>
      <c r="AK1698" s="2">
        <v>-3.0196606164045736E-3</v>
      </c>
      <c r="AL1698" s="2">
        <v>-3.6241973183470666E-3</v>
      </c>
      <c r="AM1698" s="2">
        <v>-1.5121729054128008E-2</v>
      </c>
      <c r="AN1698" s="2">
        <v>1.9258526124790176E-3</v>
      </c>
      <c r="AO1698" s="2">
        <v>-2.5408466507576E-3</v>
      </c>
      <c r="AP1698" s="2" t="s">
        <v>19</v>
      </c>
      <c r="AQ1698" s="2">
        <v>5.7720771779196101E-2</v>
      </c>
      <c r="AV1698" s="52"/>
    </row>
    <row r="1699" spans="1:48" x14ac:dyDescent="0.3">
      <c r="A1699">
        <v>2007</v>
      </c>
      <c r="B1699" s="1">
        <v>39331</v>
      </c>
      <c r="C1699" s="4">
        <v>99</v>
      </c>
      <c r="D1699" s="4">
        <v>99</v>
      </c>
      <c r="E1699" s="4">
        <v>99</v>
      </c>
      <c r="F1699">
        <v>45.471845772101844</v>
      </c>
      <c r="G1699">
        <v>112.9299</v>
      </c>
      <c r="H1699">
        <v>43.5929</v>
      </c>
      <c r="I1699">
        <v>59.766800000000003</v>
      </c>
      <c r="J1699">
        <v>61.1447</v>
      </c>
      <c r="K1699">
        <v>68.181200000000004</v>
      </c>
      <c r="O1699">
        <v>1116.1600000000001</v>
      </c>
      <c r="P1699">
        <v>461.04</v>
      </c>
      <c r="Q1699">
        <v>68.86</v>
      </c>
      <c r="R1699">
        <v>12.3642</v>
      </c>
      <c r="S1699">
        <v>23.548999999999999</v>
      </c>
      <c r="T1699">
        <v>34.434600000000003</v>
      </c>
      <c r="U1699">
        <v>24.202300000000001</v>
      </c>
      <c r="V1699">
        <v>24.566800000000001</v>
      </c>
      <c r="X1699">
        <v>47607.86735</v>
      </c>
      <c r="Y1699" s="2">
        <v>3.0974492794408892E-3</v>
      </c>
      <c r="Z1699" s="2">
        <v>2.3005093604637761E-3</v>
      </c>
      <c r="AA1699" s="2">
        <v>-8.113999399472771E-4</v>
      </c>
      <c r="AB1699" s="2">
        <v>-2.5767174222144362E-3</v>
      </c>
      <c r="AC1699" s="2">
        <v>-2.1395069505415476E-3</v>
      </c>
      <c r="AD1699" s="2">
        <v>-1.2348843852312275E-3</v>
      </c>
      <c r="AE1699" s="2" t="s">
        <v>19</v>
      </c>
      <c r="AF1699" s="2" t="s">
        <v>19</v>
      </c>
      <c r="AG1699" s="2" t="s">
        <v>19</v>
      </c>
      <c r="AH1699" s="2">
        <v>-3.8588754134509351E-2</v>
      </c>
      <c r="AI1699" s="2">
        <v>6.4617534055186887E-3</v>
      </c>
      <c r="AJ1699" s="2">
        <v>1.9242155121373505E-2</v>
      </c>
      <c r="AK1699" s="2">
        <v>1.7629629629629662E-2</v>
      </c>
      <c r="AL1699" s="2">
        <v>-2.8328371986670042E-3</v>
      </c>
      <c r="AM1699" s="2">
        <v>7.8262192980402823E-3</v>
      </c>
      <c r="AN1699" s="2">
        <v>-3.8443016665500318E-3</v>
      </c>
      <c r="AO1699" s="2">
        <v>1.2716216436525762E-3</v>
      </c>
      <c r="AP1699" s="2" t="s">
        <v>19</v>
      </c>
      <c r="AQ1699" s="2">
        <v>-7.4100592000236887E-3</v>
      </c>
      <c r="AV1699" s="52"/>
    </row>
    <row r="1700" spans="1:48" x14ac:dyDescent="0.3">
      <c r="A1700">
        <v>2007</v>
      </c>
      <c r="B1700" s="1">
        <v>39332</v>
      </c>
      <c r="C1700" s="4">
        <v>99</v>
      </c>
      <c r="D1700" s="4">
        <v>99</v>
      </c>
      <c r="E1700" s="4">
        <v>99</v>
      </c>
      <c r="F1700">
        <v>44.91689596379117</v>
      </c>
      <c r="G1700">
        <v>111.35939999999999</v>
      </c>
      <c r="H1700">
        <v>42.785600000000002</v>
      </c>
      <c r="I1700">
        <v>60.6126</v>
      </c>
      <c r="J1700">
        <v>61.799900000000001</v>
      </c>
      <c r="K1700">
        <v>68.417100000000005</v>
      </c>
      <c r="O1700">
        <v>1098.8800000000001</v>
      </c>
      <c r="P1700">
        <v>462.08</v>
      </c>
      <c r="Q1700">
        <v>69.39</v>
      </c>
      <c r="R1700">
        <v>12.442</v>
      </c>
      <c r="S1700">
        <v>23.415400000000002</v>
      </c>
      <c r="T1700">
        <v>33.657800000000002</v>
      </c>
      <c r="U1700">
        <v>24.361000000000001</v>
      </c>
      <c r="V1700">
        <v>24.3855</v>
      </c>
      <c r="X1700">
        <v>50624.474929999997</v>
      </c>
      <c r="Y1700" s="2">
        <v>-1.2204250759733859E-2</v>
      </c>
      <c r="Z1700" s="2">
        <v>-1.3906857262779959E-2</v>
      </c>
      <c r="AA1700" s="2">
        <v>-1.8519070766110923E-2</v>
      </c>
      <c r="AB1700" s="2">
        <v>1.4151669488746244E-2</v>
      </c>
      <c r="AC1700" s="2">
        <v>1.0715564881338846E-2</v>
      </c>
      <c r="AD1700" s="2">
        <v>3.4598980364088927E-3</v>
      </c>
      <c r="AE1700" s="2" t="s">
        <v>19</v>
      </c>
      <c r="AF1700" s="2" t="s">
        <v>19</v>
      </c>
      <c r="AG1700" s="2" t="s">
        <v>19</v>
      </c>
      <c r="AH1700" s="2">
        <v>-1.5481651376146766E-2</v>
      </c>
      <c r="AI1700" s="2">
        <v>2.2557695644629394E-3</v>
      </c>
      <c r="AJ1700" s="2">
        <v>7.6967760673831709E-3</v>
      </c>
      <c r="AK1700" s="2">
        <v>6.2923602012261437E-3</v>
      </c>
      <c r="AL1700" s="2">
        <v>-5.6732769969000119E-3</v>
      </c>
      <c r="AM1700" s="2">
        <v>-2.2558705488084696E-2</v>
      </c>
      <c r="AN1700" s="2">
        <v>6.5572280320465026E-3</v>
      </c>
      <c r="AO1700" s="2">
        <v>-7.3798785352590102E-3</v>
      </c>
      <c r="AP1700" s="2" t="s">
        <v>19</v>
      </c>
      <c r="AQ1700" s="2">
        <v>6.3363636052476968E-2</v>
      </c>
      <c r="AV1700" s="52"/>
    </row>
    <row r="1701" spans="1:48" x14ac:dyDescent="0.3">
      <c r="A1701">
        <v>2007</v>
      </c>
      <c r="B1701" s="1">
        <v>39335</v>
      </c>
      <c r="C1701" s="4">
        <v>99</v>
      </c>
      <c r="D1701" s="4">
        <v>99</v>
      </c>
      <c r="E1701" s="4">
        <v>99</v>
      </c>
      <c r="F1701">
        <v>44.677612329647033</v>
      </c>
      <c r="G1701">
        <v>111.1459</v>
      </c>
      <c r="H1701">
        <v>42.759</v>
      </c>
      <c r="I1701">
        <v>61.0824</v>
      </c>
      <c r="J1701">
        <v>61.938299999999998</v>
      </c>
      <c r="K1701">
        <v>68.442499999999995</v>
      </c>
      <c r="O1701">
        <v>1184</v>
      </c>
      <c r="P1701">
        <v>470.32</v>
      </c>
      <c r="Q1701">
        <v>69.62</v>
      </c>
      <c r="R1701">
        <v>12.483000000000001</v>
      </c>
      <c r="S1701">
        <v>23.386800000000001</v>
      </c>
      <c r="T1701">
        <v>33.683199999999999</v>
      </c>
      <c r="U1701">
        <v>24.529</v>
      </c>
      <c r="V1701">
        <v>24.404299999999999</v>
      </c>
      <c r="X1701">
        <v>52032.236599999997</v>
      </c>
      <c r="Y1701" s="2">
        <v>-5.3272522290283009E-3</v>
      </c>
      <c r="Z1701" s="2">
        <v>-1.9172157895965825E-3</v>
      </c>
      <c r="AA1701" s="2">
        <v>-6.217044987099074E-4</v>
      </c>
      <c r="AB1701" s="2">
        <v>7.7508636818086618E-3</v>
      </c>
      <c r="AC1701" s="2">
        <v>2.2394858244105809E-3</v>
      </c>
      <c r="AD1701" s="2">
        <v>3.7125221618561355E-4</v>
      </c>
      <c r="AE1701" s="2" t="s">
        <v>19</v>
      </c>
      <c r="AF1701" s="2" t="s">
        <v>19</v>
      </c>
      <c r="AG1701" s="2" t="s">
        <v>19</v>
      </c>
      <c r="AH1701" s="2">
        <v>7.7460687245195059E-2</v>
      </c>
      <c r="AI1701" s="2">
        <v>1.783240997229929E-2</v>
      </c>
      <c r="AJ1701" s="2">
        <v>3.3145986453380072E-3</v>
      </c>
      <c r="AK1701" s="2">
        <v>3.2952901462788287E-3</v>
      </c>
      <c r="AL1701" s="2">
        <v>-1.2214183827737868E-3</v>
      </c>
      <c r="AM1701" s="2">
        <v>7.546541960554709E-4</v>
      </c>
      <c r="AN1701" s="2">
        <v>6.8962686260827244E-3</v>
      </c>
      <c r="AO1701" s="2">
        <v>7.7094994976523168E-4</v>
      </c>
      <c r="AP1701" s="2" t="s">
        <v>19</v>
      </c>
      <c r="AQ1701" s="2">
        <v>2.780792634287188E-2</v>
      </c>
      <c r="AV1701" s="52"/>
    </row>
    <row r="1702" spans="1:48" x14ac:dyDescent="0.3">
      <c r="A1702">
        <v>2007</v>
      </c>
      <c r="B1702" s="1">
        <v>39336</v>
      </c>
      <c r="C1702" s="4">
        <v>99</v>
      </c>
      <c r="D1702" s="4">
        <v>99</v>
      </c>
      <c r="E1702" s="4">
        <v>99</v>
      </c>
      <c r="F1702">
        <v>45.294078190841802</v>
      </c>
      <c r="G1702">
        <v>112.44199999999999</v>
      </c>
      <c r="H1702">
        <v>43.406599999999997</v>
      </c>
      <c r="I1702">
        <v>61.035499999999999</v>
      </c>
      <c r="J1702">
        <v>61.807200000000002</v>
      </c>
      <c r="K1702">
        <v>68.341300000000004</v>
      </c>
      <c r="O1702">
        <v>1183.3599999999999</v>
      </c>
      <c r="P1702">
        <v>471.68</v>
      </c>
      <c r="Q1702">
        <v>70.52</v>
      </c>
      <c r="R1702">
        <v>12.64</v>
      </c>
      <c r="S1702">
        <v>23.415400000000002</v>
      </c>
      <c r="T1702">
        <v>34.363300000000002</v>
      </c>
      <c r="U1702">
        <v>24.585000000000001</v>
      </c>
      <c r="V1702">
        <v>24.566800000000001</v>
      </c>
      <c r="X1702">
        <v>49445.930319999999</v>
      </c>
      <c r="Y1702" s="2">
        <v>1.3798093251856658E-2</v>
      </c>
      <c r="Z1702" s="2">
        <v>1.1661248862981033E-2</v>
      </c>
      <c r="AA1702" s="2">
        <v>1.5145349517060591E-2</v>
      </c>
      <c r="AB1702" s="2">
        <v>-7.6781527903291291E-4</v>
      </c>
      <c r="AC1702" s="2">
        <v>-2.116622509820254E-3</v>
      </c>
      <c r="AD1702" s="2">
        <v>-1.4786134346347346E-3</v>
      </c>
      <c r="AE1702" s="2" t="s">
        <v>19</v>
      </c>
      <c r="AF1702" s="2" t="s">
        <v>19</v>
      </c>
      <c r="AG1702" s="2" t="s">
        <v>19</v>
      </c>
      <c r="AH1702" s="2">
        <v>-5.4054054054064604E-4</v>
      </c>
      <c r="AI1702" s="2">
        <v>2.8916482394965026E-3</v>
      </c>
      <c r="AJ1702" s="2">
        <v>1.2927319735708043E-2</v>
      </c>
      <c r="AK1702" s="2">
        <v>1.2577104862613098E-2</v>
      </c>
      <c r="AL1702" s="2">
        <v>1.2229120700566476E-3</v>
      </c>
      <c r="AM1702" s="2">
        <v>2.019107448223445E-2</v>
      </c>
      <c r="AN1702" s="2">
        <v>2.2830119450447661E-3</v>
      </c>
      <c r="AO1702" s="2">
        <v>6.658662612736288E-3</v>
      </c>
      <c r="AP1702" s="2" t="s">
        <v>19</v>
      </c>
      <c r="AQ1702" s="2">
        <v>-4.9705844856955395E-2</v>
      </c>
      <c r="AV1702" s="52"/>
    </row>
    <row r="1703" spans="1:48" x14ac:dyDescent="0.3">
      <c r="A1703">
        <v>2007</v>
      </c>
      <c r="B1703" s="1">
        <v>39337</v>
      </c>
      <c r="C1703" s="4">
        <v>99</v>
      </c>
      <c r="D1703" s="4">
        <v>99</v>
      </c>
      <c r="E1703" s="4">
        <v>99</v>
      </c>
      <c r="F1703">
        <v>45.37159912100698</v>
      </c>
      <c r="G1703">
        <v>112.7317</v>
      </c>
      <c r="H1703">
        <v>43.415399999999998</v>
      </c>
      <c r="I1703">
        <v>60.807200000000002</v>
      </c>
      <c r="J1703">
        <v>61.654299999999999</v>
      </c>
      <c r="K1703">
        <v>68.400300000000001</v>
      </c>
      <c r="O1703">
        <v>1278.4000000000001</v>
      </c>
      <c r="P1703">
        <v>480</v>
      </c>
      <c r="Q1703">
        <v>70.459999999999994</v>
      </c>
      <c r="R1703">
        <v>12.571999999999999</v>
      </c>
      <c r="S1703">
        <v>23.300899999999999</v>
      </c>
      <c r="T1703">
        <v>34.485500000000002</v>
      </c>
      <c r="U1703">
        <v>24.846299999999999</v>
      </c>
      <c r="V1703">
        <v>24.773099999999999</v>
      </c>
      <c r="X1703">
        <v>49802.891219999998</v>
      </c>
      <c r="Y1703" s="2">
        <v>1.7115025465039846E-3</v>
      </c>
      <c r="Z1703" s="2">
        <v>2.5764394087619547E-3</v>
      </c>
      <c r="AA1703" s="2">
        <v>2.0273414642013599E-4</v>
      </c>
      <c r="AB1703" s="2">
        <v>-3.7404461338073069E-3</v>
      </c>
      <c r="AC1703" s="2">
        <v>-2.4738218201115769E-3</v>
      </c>
      <c r="AD1703" s="2">
        <v>8.6331398436967355E-4</v>
      </c>
      <c r="AE1703" s="2" t="s">
        <v>19</v>
      </c>
      <c r="AF1703" s="2" t="s">
        <v>19</v>
      </c>
      <c r="AG1703" s="2" t="s">
        <v>19</v>
      </c>
      <c r="AH1703" s="2">
        <v>8.0313683071930875E-2</v>
      </c>
      <c r="AI1703" s="2">
        <v>1.7639077340569909E-2</v>
      </c>
      <c r="AJ1703" s="2">
        <v>-8.5082246171297449E-4</v>
      </c>
      <c r="AK1703" s="2">
        <v>-5.3797468354431777E-3</v>
      </c>
      <c r="AL1703" s="2">
        <v>-4.889944224741094E-3</v>
      </c>
      <c r="AM1703" s="2">
        <v>3.5561194646613892E-3</v>
      </c>
      <c r="AN1703" s="2">
        <v>1.0628431970713725E-2</v>
      </c>
      <c r="AO1703" s="2">
        <v>8.3975120894865807E-3</v>
      </c>
      <c r="AP1703" s="2" t="s">
        <v>19</v>
      </c>
      <c r="AQ1703" s="2">
        <v>7.2192169848934729E-3</v>
      </c>
      <c r="AV1703" s="52"/>
    </row>
    <row r="1704" spans="1:48" x14ac:dyDescent="0.3">
      <c r="A1704">
        <v>2007</v>
      </c>
      <c r="B1704" s="1">
        <v>39338</v>
      </c>
      <c r="C1704" s="4">
        <v>99</v>
      </c>
      <c r="D1704" s="4">
        <v>99</v>
      </c>
      <c r="E1704" s="4">
        <v>99</v>
      </c>
      <c r="F1704">
        <v>45.428501740879277</v>
      </c>
      <c r="G1704">
        <v>113.5245</v>
      </c>
      <c r="H1704">
        <v>43.628300000000003</v>
      </c>
      <c r="I1704">
        <v>60.263500000000001</v>
      </c>
      <c r="J1704">
        <v>61.290300000000002</v>
      </c>
      <c r="K1704">
        <v>68.299199999999999</v>
      </c>
      <c r="O1704">
        <v>1212.8</v>
      </c>
      <c r="P1704">
        <v>481.36</v>
      </c>
      <c r="Q1704">
        <v>70.08</v>
      </c>
      <c r="R1704">
        <v>12.468999999999999</v>
      </c>
      <c r="S1704">
        <v>23.367699999999999</v>
      </c>
      <c r="T1704">
        <v>34.8675</v>
      </c>
      <c r="U1704">
        <v>24.659700000000001</v>
      </c>
      <c r="V1704">
        <v>24.8231</v>
      </c>
      <c r="X1704">
        <v>49567.987679999998</v>
      </c>
      <c r="Y1704" s="2">
        <v>1.2541462274788806E-3</v>
      </c>
      <c r="Z1704" s="2">
        <v>7.0326270250515854E-3</v>
      </c>
      <c r="AA1704" s="2">
        <v>4.903789899436628E-3</v>
      </c>
      <c r="AB1704" s="2">
        <v>-8.9413753634438597E-3</v>
      </c>
      <c r="AC1704" s="2">
        <v>-5.9038866713270188E-3</v>
      </c>
      <c r="AD1704" s="2">
        <v>-1.478063692703091E-3</v>
      </c>
      <c r="AE1704" s="2" t="s">
        <v>19</v>
      </c>
      <c r="AF1704" s="2" t="s">
        <v>19</v>
      </c>
      <c r="AG1704" s="2" t="s">
        <v>19</v>
      </c>
      <c r="AH1704" s="2">
        <v>-5.1314142678347996E-2</v>
      </c>
      <c r="AI1704" s="2">
        <v>2.8333333333334654E-3</v>
      </c>
      <c r="AJ1704" s="2">
        <v>-5.3931308543854195E-3</v>
      </c>
      <c r="AK1704" s="2">
        <v>-8.1928094177536881E-3</v>
      </c>
      <c r="AL1704" s="2">
        <v>2.8668420533113359E-3</v>
      </c>
      <c r="AM1704" s="2">
        <v>1.1077119369010013E-2</v>
      </c>
      <c r="AN1704" s="2">
        <v>-7.5101725407806796E-3</v>
      </c>
      <c r="AO1704" s="2">
        <v>2.018318256495899E-3</v>
      </c>
      <c r="AP1704" s="2" t="s">
        <v>19</v>
      </c>
      <c r="AQ1704" s="2">
        <v>-4.7166647205748591E-3</v>
      </c>
      <c r="AV1704" s="52"/>
    </row>
    <row r="1705" spans="1:48" x14ac:dyDescent="0.3">
      <c r="A1705">
        <v>2007</v>
      </c>
      <c r="B1705" s="1">
        <v>39339</v>
      </c>
      <c r="C1705" s="4">
        <v>99</v>
      </c>
      <c r="D1705" s="4">
        <v>99</v>
      </c>
      <c r="E1705" s="4">
        <v>99</v>
      </c>
      <c r="F1705">
        <v>45.962843981428506</v>
      </c>
      <c r="G1705">
        <v>113.51690000000001</v>
      </c>
      <c r="H1705">
        <v>43.663800000000002</v>
      </c>
      <c r="I1705">
        <v>60.3508</v>
      </c>
      <c r="J1705">
        <v>61.370399999999997</v>
      </c>
      <c r="K1705">
        <v>68.290800000000004</v>
      </c>
      <c r="O1705">
        <v>1256</v>
      </c>
      <c r="P1705">
        <v>478.32</v>
      </c>
      <c r="Q1705">
        <v>69.989999999999995</v>
      </c>
      <c r="R1705">
        <v>12.48</v>
      </c>
      <c r="S1705">
        <v>23.425000000000001</v>
      </c>
      <c r="T1705">
        <v>34.936300000000003</v>
      </c>
      <c r="U1705">
        <v>24.6783</v>
      </c>
      <c r="V1705">
        <v>24.8169</v>
      </c>
      <c r="X1705">
        <v>49586.519529999998</v>
      </c>
      <c r="Y1705" s="2">
        <v>1.176226862151597E-2</v>
      </c>
      <c r="Z1705" s="2">
        <v>-6.6945901545434339E-5</v>
      </c>
      <c r="AA1705" s="2">
        <v>8.1369203017311875E-4</v>
      </c>
      <c r="AB1705" s="2">
        <v>1.4486380645000185E-3</v>
      </c>
      <c r="AC1705" s="2">
        <v>1.3068952183297178E-3</v>
      </c>
      <c r="AD1705" s="2">
        <v>-1.2298826340562119E-4</v>
      </c>
      <c r="AE1705" s="2" t="s">
        <v>19</v>
      </c>
      <c r="AF1705" s="2" t="s">
        <v>19</v>
      </c>
      <c r="AG1705" s="2" t="s">
        <v>19</v>
      </c>
      <c r="AH1705" s="2">
        <v>3.5620052770448662E-2</v>
      </c>
      <c r="AI1705" s="2">
        <v>-6.3154395878345371E-3</v>
      </c>
      <c r="AJ1705" s="2">
        <v>-1.2842465753425403E-3</v>
      </c>
      <c r="AK1705" s="2">
        <v>8.8218782580806732E-4</v>
      </c>
      <c r="AL1705" s="2">
        <v>2.4521026887542874E-3</v>
      </c>
      <c r="AM1705" s="2">
        <v>1.9731841973185116E-3</v>
      </c>
      <c r="AN1705" s="2">
        <v>7.5426708354120464E-4</v>
      </c>
      <c r="AO1705" s="2">
        <v>-2.4976735379544923E-4</v>
      </c>
      <c r="AP1705" s="2" t="s">
        <v>19</v>
      </c>
      <c r="AQ1705" s="2">
        <v>3.7386730564170634E-4</v>
      </c>
      <c r="AV1705" s="52"/>
    </row>
    <row r="1706" spans="1:48" x14ac:dyDescent="0.3">
      <c r="A1706">
        <v>2007</v>
      </c>
      <c r="B1706" s="1">
        <v>39342</v>
      </c>
      <c r="C1706" s="4">
        <v>99</v>
      </c>
      <c r="D1706" s="4">
        <v>99</v>
      </c>
      <c r="E1706" s="4">
        <v>99</v>
      </c>
      <c r="F1706">
        <v>46.189712496695051</v>
      </c>
      <c r="G1706">
        <v>112.907</v>
      </c>
      <c r="H1706">
        <v>43.3001</v>
      </c>
      <c r="I1706">
        <v>60.639400000000002</v>
      </c>
      <c r="J1706">
        <v>61.406799999999997</v>
      </c>
      <c r="K1706">
        <v>68.282300000000006</v>
      </c>
      <c r="O1706">
        <v>1294.72</v>
      </c>
      <c r="P1706">
        <v>485.36</v>
      </c>
      <c r="Q1706">
        <v>70.97</v>
      </c>
      <c r="R1706">
        <v>12.707000000000001</v>
      </c>
      <c r="S1706">
        <v>23.405899999999999</v>
      </c>
      <c r="T1706">
        <v>34.714700000000001</v>
      </c>
      <c r="U1706">
        <v>24.967700000000001</v>
      </c>
      <c r="V1706">
        <v>24.835599999999999</v>
      </c>
      <c r="X1706">
        <v>50751.179020000003</v>
      </c>
      <c r="Y1706" s="2">
        <v>4.9359111755185037E-3</v>
      </c>
      <c r="Z1706" s="2">
        <v>-5.3727682838414781E-3</v>
      </c>
      <c r="AA1706" s="2">
        <v>-8.3295544593003923E-3</v>
      </c>
      <c r="AB1706" s="2">
        <v>4.7820410002850089E-3</v>
      </c>
      <c r="AC1706" s="2">
        <v>5.9311981020160331E-4</v>
      </c>
      <c r="AD1706" s="2">
        <v>-1.244677174669917E-4</v>
      </c>
      <c r="AE1706" s="2" t="s">
        <v>19</v>
      </c>
      <c r="AF1706" s="2" t="s">
        <v>19</v>
      </c>
      <c r="AG1706" s="2" t="s">
        <v>19</v>
      </c>
      <c r="AH1706" s="2">
        <v>3.0828025477707133E-2</v>
      </c>
      <c r="AI1706" s="2">
        <v>1.4718180297708772E-2</v>
      </c>
      <c r="AJ1706" s="2">
        <v>1.4002000285755267E-2</v>
      </c>
      <c r="AK1706" s="2">
        <v>1.8189102564102555E-2</v>
      </c>
      <c r="AL1706" s="2">
        <v>-8.1536819637151314E-4</v>
      </c>
      <c r="AM1706" s="2">
        <v>-6.3429727818916648E-3</v>
      </c>
      <c r="AN1706" s="2">
        <v>1.1726901772002085E-2</v>
      </c>
      <c r="AO1706" s="2">
        <v>7.5351877148222002E-4</v>
      </c>
      <c r="AP1706" s="2" t="s">
        <v>19</v>
      </c>
      <c r="AQ1706" s="2">
        <v>2.3487421602465641E-2</v>
      </c>
      <c r="AV1706" s="52"/>
    </row>
    <row r="1707" spans="1:48" x14ac:dyDescent="0.3">
      <c r="A1707">
        <v>2007</v>
      </c>
      <c r="B1707" s="1">
        <v>39343</v>
      </c>
      <c r="C1707" s="4">
        <v>99</v>
      </c>
      <c r="D1707" s="4">
        <v>99</v>
      </c>
      <c r="E1707" s="4">
        <v>99</v>
      </c>
      <c r="F1707">
        <v>47.376859963410574</v>
      </c>
      <c r="G1707">
        <v>116.23099999999999</v>
      </c>
      <c r="H1707">
        <v>44.391300000000001</v>
      </c>
      <c r="I1707">
        <v>60.183</v>
      </c>
      <c r="J1707">
        <v>61.341299999999997</v>
      </c>
      <c r="K1707">
        <v>68.375</v>
      </c>
      <c r="O1707">
        <v>1278.08</v>
      </c>
      <c r="P1707">
        <v>496.4</v>
      </c>
      <c r="Q1707">
        <v>71.7</v>
      </c>
      <c r="R1707">
        <v>12.868</v>
      </c>
      <c r="S1707">
        <v>23.329499999999999</v>
      </c>
      <c r="T1707">
        <v>36.395699999999998</v>
      </c>
      <c r="U1707">
        <v>25.061</v>
      </c>
      <c r="V1707">
        <v>25.410699999999999</v>
      </c>
      <c r="X1707">
        <v>44368.551010000003</v>
      </c>
      <c r="Y1707" s="2">
        <v>2.5701555661349129E-2</v>
      </c>
      <c r="Z1707" s="2">
        <v>2.9440158714694409E-2</v>
      </c>
      <c r="AA1707" s="2">
        <v>2.5200865586915588E-2</v>
      </c>
      <c r="AB1707" s="2">
        <v>-7.5264596945220363E-3</v>
      </c>
      <c r="AC1707" s="2">
        <v>-1.0666571128929991E-3</v>
      </c>
      <c r="AD1707" s="2">
        <v>1.3575992607159915E-3</v>
      </c>
      <c r="AE1707" s="2" t="s">
        <v>19</v>
      </c>
      <c r="AF1707" s="2" t="s">
        <v>19</v>
      </c>
      <c r="AG1707" s="2" t="s">
        <v>19</v>
      </c>
      <c r="AH1707" s="2">
        <v>-1.2852199703410894E-2</v>
      </c>
      <c r="AI1707" s="2">
        <v>2.2746002966869794E-2</v>
      </c>
      <c r="AJ1707" s="2">
        <v>1.0286036353388761E-2</v>
      </c>
      <c r="AK1707" s="2">
        <v>1.2670181789564694E-2</v>
      </c>
      <c r="AL1707" s="2">
        <v>-3.2641342567472087E-3</v>
      </c>
      <c r="AM1707" s="2">
        <v>4.8423290421636844E-2</v>
      </c>
      <c r="AN1707" s="2">
        <v>3.7368279817524552E-3</v>
      </c>
      <c r="AO1707" s="2">
        <v>2.3156275668797965E-2</v>
      </c>
      <c r="AP1707" s="2" t="s">
        <v>19</v>
      </c>
      <c r="AQ1707" s="2">
        <v>-0.12576314744303252</v>
      </c>
      <c r="AV1707" s="52"/>
    </row>
    <row r="1708" spans="1:48" x14ac:dyDescent="0.3">
      <c r="A1708">
        <v>2007</v>
      </c>
      <c r="B1708" s="1">
        <v>39344</v>
      </c>
      <c r="C1708" s="4">
        <v>99</v>
      </c>
      <c r="D1708" s="4">
        <v>99</v>
      </c>
      <c r="E1708" s="4">
        <v>99</v>
      </c>
      <c r="F1708">
        <v>47.90653315493136</v>
      </c>
      <c r="G1708">
        <v>116.9171</v>
      </c>
      <c r="H1708">
        <v>44.506599999999999</v>
      </c>
      <c r="I1708">
        <v>59.625900000000001</v>
      </c>
      <c r="J1708">
        <v>61.122900000000001</v>
      </c>
      <c r="K1708">
        <v>68.375</v>
      </c>
      <c r="O1708">
        <v>1233.5999999999999</v>
      </c>
      <c r="P1708">
        <v>494.56</v>
      </c>
      <c r="Q1708">
        <v>71.430000000000007</v>
      </c>
      <c r="R1708">
        <v>12.868</v>
      </c>
      <c r="S1708">
        <v>23.32</v>
      </c>
      <c r="T1708">
        <v>36.561300000000003</v>
      </c>
      <c r="U1708">
        <v>25.275700000000001</v>
      </c>
      <c r="V1708">
        <v>25.692</v>
      </c>
      <c r="X1708">
        <v>42667.653660000004</v>
      </c>
      <c r="Y1708" s="2">
        <v>1.117999782868373E-2</v>
      </c>
      <c r="Z1708" s="2">
        <v>5.9029002589672253E-3</v>
      </c>
      <c r="AA1708" s="2">
        <v>2.5973557881837639E-3</v>
      </c>
      <c r="AB1708" s="2">
        <v>-9.2567668610736842E-3</v>
      </c>
      <c r="AC1708" s="2">
        <v>-3.5604070992951709E-3</v>
      </c>
      <c r="AD1708" s="2">
        <v>0</v>
      </c>
      <c r="AE1708" s="2" t="s">
        <v>19</v>
      </c>
      <c r="AF1708" s="2" t="s">
        <v>19</v>
      </c>
      <c r="AG1708" s="2" t="s">
        <v>19</v>
      </c>
      <c r="AH1708" s="2">
        <v>-3.4802203304957424E-2</v>
      </c>
      <c r="AI1708" s="2">
        <v>-3.7066881547138664E-3</v>
      </c>
      <c r="AJ1708" s="2">
        <v>-3.7656903765689309E-3</v>
      </c>
      <c r="AK1708" s="2">
        <v>0</v>
      </c>
      <c r="AL1708" s="2">
        <v>-4.0720975588848241E-4</v>
      </c>
      <c r="AM1708" s="2">
        <v>4.5499880480388555E-3</v>
      </c>
      <c r="AN1708" s="2">
        <v>8.5670962850643573E-3</v>
      </c>
      <c r="AO1708" s="2">
        <v>1.1070139744280949E-2</v>
      </c>
      <c r="AP1708" s="2" t="s">
        <v>19</v>
      </c>
      <c r="AQ1708" s="2">
        <v>-3.8335652422289868E-2</v>
      </c>
      <c r="AV1708" s="52"/>
    </row>
    <row r="1709" spans="1:48" x14ac:dyDescent="0.3">
      <c r="A1709">
        <v>2007</v>
      </c>
      <c r="B1709" s="1">
        <v>39345</v>
      </c>
      <c r="C1709" s="4">
        <v>99</v>
      </c>
      <c r="D1709" s="4">
        <v>99</v>
      </c>
      <c r="E1709" s="4">
        <v>99</v>
      </c>
      <c r="F1709">
        <v>47.988600920485574</v>
      </c>
      <c r="G1709">
        <v>116.0937</v>
      </c>
      <c r="H1709">
        <v>44.382399999999997</v>
      </c>
      <c r="I1709">
        <v>58.498199999999997</v>
      </c>
      <c r="J1709">
        <v>60.4313</v>
      </c>
      <c r="K1709">
        <v>68.231800000000007</v>
      </c>
      <c r="O1709">
        <v>1251.2</v>
      </c>
      <c r="P1709">
        <v>501.2</v>
      </c>
      <c r="Q1709">
        <v>72.72</v>
      </c>
      <c r="R1709">
        <v>13.32</v>
      </c>
      <c r="S1709">
        <v>23.148099999999999</v>
      </c>
      <c r="T1709">
        <v>36.4467</v>
      </c>
      <c r="U1709">
        <v>25.6677</v>
      </c>
      <c r="V1709">
        <v>25.341999999999999</v>
      </c>
      <c r="X1709">
        <v>43214.66863</v>
      </c>
      <c r="Y1709" s="2">
        <v>1.7130808712206846E-3</v>
      </c>
      <c r="Z1709" s="2">
        <v>-7.0425968485363644E-3</v>
      </c>
      <c r="AA1709" s="2">
        <v>-2.7905973496066272E-3</v>
      </c>
      <c r="AB1709" s="2">
        <v>-1.891292206910089E-2</v>
      </c>
      <c r="AC1709" s="2">
        <v>-1.1314908160444004E-2</v>
      </c>
      <c r="AD1709" s="2">
        <v>-2.0943327239487664E-3</v>
      </c>
      <c r="AE1709" s="2" t="s">
        <v>19</v>
      </c>
      <c r="AF1709" s="2" t="s">
        <v>19</v>
      </c>
      <c r="AG1709" s="2" t="s">
        <v>19</v>
      </c>
      <c r="AH1709" s="2">
        <v>1.4267185473411326E-2</v>
      </c>
      <c r="AI1709" s="2">
        <v>1.3426075703655727E-2</v>
      </c>
      <c r="AJ1709" s="2">
        <v>1.8059638807223832E-2</v>
      </c>
      <c r="AK1709" s="2">
        <v>3.5125893689773147E-2</v>
      </c>
      <c r="AL1709" s="2">
        <v>-7.3713550600343902E-3</v>
      </c>
      <c r="AM1709" s="2">
        <v>-3.1344618490043441E-3</v>
      </c>
      <c r="AN1709" s="2">
        <v>1.5508967110703153E-2</v>
      </c>
      <c r="AO1709" s="2">
        <v>-1.3622917639732224E-2</v>
      </c>
      <c r="AP1709" s="2" t="s">
        <v>19</v>
      </c>
      <c r="AQ1709" s="2">
        <v>1.2820366790236903E-2</v>
      </c>
      <c r="AV1709" s="52"/>
    </row>
    <row r="1710" spans="1:48" x14ac:dyDescent="0.3">
      <c r="A1710">
        <v>2007</v>
      </c>
      <c r="B1710" s="1">
        <v>39346</v>
      </c>
      <c r="C1710" s="4">
        <v>99</v>
      </c>
      <c r="D1710" s="4">
        <v>99</v>
      </c>
      <c r="E1710" s="4">
        <v>99</v>
      </c>
      <c r="F1710">
        <v>48.51665857649342</v>
      </c>
      <c r="G1710">
        <v>116.408</v>
      </c>
      <c r="H1710">
        <v>44.6997</v>
      </c>
      <c r="I1710">
        <v>58.994900000000001</v>
      </c>
      <c r="J1710">
        <v>60.737000000000002</v>
      </c>
      <c r="K1710">
        <v>68.324399999999997</v>
      </c>
      <c r="O1710">
        <v>1233.5999999999999</v>
      </c>
      <c r="P1710">
        <v>497.12</v>
      </c>
      <c r="Q1710">
        <v>72.34</v>
      </c>
      <c r="R1710">
        <v>13.419</v>
      </c>
      <c r="S1710">
        <v>23.157699999999998</v>
      </c>
      <c r="T1710">
        <v>36.930599999999998</v>
      </c>
      <c r="U1710">
        <v>25.845099999999999</v>
      </c>
      <c r="V1710">
        <v>25.3826</v>
      </c>
      <c r="X1710">
        <v>41279.533799999997</v>
      </c>
      <c r="Y1710" s="2">
        <v>1.1003814361723263E-2</v>
      </c>
      <c r="Z1710" s="2">
        <v>2.7072959170049149E-3</v>
      </c>
      <c r="AA1710" s="2">
        <v>7.1492303255344947E-3</v>
      </c>
      <c r="AB1710" s="2">
        <v>8.4908595478152549E-3</v>
      </c>
      <c r="AC1710" s="2">
        <v>5.0586368322376174E-3</v>
      </c>
      <c r="AD1710" s="2">
        <v>1.357138460365892E-3</v>
      </c>
      <c r="AE1710" s="2" t="s">
        <v>19</v>
      </c>
      <c r="AF1710" s="2" t="s">
        <v>19</v>
      </c>
      <c r="AG1710" s="2" t="s">
        <v>19</v>
      </c>
      <c r="AH1710" s="2">
        <v>-1.406649616368294E-2</v>
      </c>
      <c r="AI1710" s="2">
        <v>-8.1404628890662245E-3</v>
      </c>
      <c r="AJ1710" s="2">
        <v>-5.2255225522551685E-3</v>
      </c>
      <c r="AK1710" s="2">
        <v>7.432432432432412E-3</v>
      </c>
      <c r="AL1710" s="2">
        <v>4.1472086261928887E-4</v>
      </c>
      <c r="AM1710" s="2">
        <v>1.3276922190486262E-2</v>
      </c>
      <c r="AN1710" s="2">
        <v>6.9114100601144202E-3</v>
      </c>
      <c r="AO1710" s="2">
        <v>1.6020834977508169E-3</v>
      </c>
      <c r="AP1710" s="2" t="s">
        <v>19</v>
      </c>
      <c r="AQ1710" s="2">
        <v>-4.4779582751598768E-2</v>
      </c>
      <c r="AV1710" s="52"/>
    </row>
    <row r="1711" spans="1:48" x14ac:dyDescent="0.3">
      <c r="A1711">
        <v>2007</v>
      </c>
      <c r="B1711" s="1">
        <v>39349</v>
      </c>
      <c r="C1711" s="4">
        <v>99</v>
      </c>
      <c r="D1711" s="4">
        <v>99</v>
      </c>
      <c r="E1711" s="4">
        <v>99</v>
      </c>
      <c r="F1711">
        <v>49.270349489005774</v>
      </c>
      <c r="G1711">
        <v>116.1936</v>
      </c>
      <c r="H1711">
        <v>44.903799999999997</v>
      </c>
      <c r="I1711">
        <v>59.162700000000001</v>
      </c>
      <c r="J1711">
        <v>60.817100000000003</v>
      </c>
      <c r="K1711">
        <v>68.400300000000001</v>
      </c>
      <c r="O1711">
        <v>1278.4000000000001</v>
      </c>
      <c r="P1711">
        <v>494.56</v>
      </c>
      <c r="Q1711">
        <v>72.28</v>
      </c>
      <c r="R1711">
        <v>13.427</v>
      </c>
      <c r="S1711">
        <v>23.148099999999999</v>
      </c>
      <c r="T1711">
        <v>37.389000000000003</v>
      </c>
      <c r="U1711">
        <v>25.798400000000001</v>
      </c>
      <c r="V1711">
        <v>25.477</v>
      </c>
      <c r="X1711">
        <v>40975.434150000001</v>
      </c>
      <c r="Y1711" s="2">
        <v>1.5534683026945384E-2</v>
      </c>
      <c r="Z1711" s="2">
        <v>-1.8417978145831571E-3</v>
      </c>
      <c r="AA1711" s="2">
        <v>4.5660261701978566E-3</v>
      </c>
      <c r="AB1711" s="2">
        <v>2.844313661011455E-3</v>
      </c>
      <c r="AC1711" s="2">
        <v>1.3188007310207528E-3</v>
      </c>
      <c r="AD1711" s="2">
        <v>1.1108769341554581E-3</v>
      </c>
      <c r="AE1711" s="2" t="s">
        <v>19</v>
      </c>
      <c r="AF1711" s="2" t="s">
        <v>19</v>
      </c>
      <c r="AG1711" s="2" t="s">
        <v>19</v>
      </c>
      <c r="AH1711" s="2">
        <v>3.6316472114137577E-2</v>
      </c>
      <c r="AI1711" s="2">
        <v>-5.149662053427706E-3</v>
      </c>
      <c r="AJ1711" s="2">
        <v>-8.2941664362734535E-4</v>
      </c>
      <c r="AK1711" s="2">
        <v>5.9616961025410475E-4</v>
      </c>
      <c r="AL1711" s="2">
        <v>-4.1454894052517233E-4</v>
      </c>
      <c r="AM1711" s="2">
        <v>1.2412470959042299E-2</v>
      </c>
      <c r="AN1711" s="2">
        <v>-1.8069189130627272E-3</v>
      </c>
      <c r="AO1711" s="2">
        <v>3.7190831514501976E-3</v>
      </c>
      <c r="AP1711" s="2" t="s">
        <v>19</v>
      </c>
      <c r="AQ1711" s="2">
        <v>-7.3668382853683267E-3</v>
      </c>
      <c r="AV1711" s="52"/>
    </row>
    <row r="1712" spans="1:48" x14ac:dyDescent="0.3">
      <c r="A1712">
        <v>2007</v>
      </c>
      <c r="B1712" s="1">
        <v>39350</v>
      </c>
      <c r="C1712" s="4">
        <v>99</v>
      </c>
      <c r="D1712" s="4">
        <v>99</v>
      </c>
      <c r="E1712" s="4">
        <v>99</v>
      </c>
      <c r="F1712">
        <v>50.915154567512708</v>
      </c>
      <c r="G1712">
        <v>115.96380000000001</v>
      </c>
      <c r="H1712">
        <v>45.329900000000002</v>
      </c>
      <c r="I1712">
        <v>58.954599999999999</v>
      </c>
      <c r="J1712">
        <v>60.824399999999997</v>
      </c>
      <c r="K1712">
        <v>68.459299999999999</v>
      </c>
      <c r="O1712">
        <v>1262.4000000000001</v>
      </c>
      <c r="P1712">
        <v>488.56</v>
      </c>
      <c r="Q1712">
        <v>72.33</v>
      </c>
      <c r="R1712">
        <v>13.367000000000001</v>
      </c>
      <c r="S1712">
        <v>23.090900000000001</v>
      </c>
      <c r="T1712">
        <v>37.249000000000002</v>
      </c>
      <c r="U1712">
        <v>25.611699999999999</v>
      </c>
      <c r="V1712">
        <v>25.508500000000002</v>
      </c>
      <c r="X1712">
        <v>41340.582020000002</v>
      </c>
      <c r="Y1712" s="2">
        <v>3.338326388112911E-2</v>
      </c>
      <c r="Z1712" s="2">
        <v>-1.9777337133887185E-3</v>
      </c>
      <c r="AA1712" s="2">
        <v>9.4891746355543205E-3</v>
      </c>
      <c r="AB1712" s="2">
        <v>-3.5174189142821444E-3</v>
      </c>
      <c r="AC1712" s="2">
        <v>1.2003203046506705E-4</v>
      </c>
      <c r="AD1712" s="2">
        <v>8.6256931621631061E-4</v>
      </c>
      <c r="AE1712" s="2" t="s">
        <v>19</v>
      </c>
      <c r="AF1712" s="2" t="s">
        <v>19</v>
      </c>
      <c r="AG1712" s="2" t="s">
        <v>19</v>
      </c>
      <c r="AH1712" s="2">
        <v>-1.2515644555694649E-2</v>
      </c>
      <c r="AI1712" s="2">
        <v>-1.2131996117761279E-2</v>
      </c>
      <c r="AJ1712" s="2">
        <v>6.9175428887646717E-4</v>
      </c>
      <c r="AK1712" s="2">
        <v>-4.4686080285989416E-3</v>
      </c>
      <c r="AL1712" s="2">
        <v>-2.4710451397738087E-3</v>
      </c>
      <c r="AM1712" s="2">
        <v>-3.7444168070822625E-3</v>
      </c>
      <c r="AN1712" s="2">
        <v>-7.236882907467157E-3</v>
      </c>
      <c r="AO1712" s="2">
        <v>1.2364093103585105E-3</v>
      </c>
      <c r="AP1712" s="2" t="s">
        <v>19</v>
      </c>
      <c r="AQ1712" s="2">
        <v>8.9113850182354071E-3</v>
      </c>
      <c r="AV1712" s="52"/>
    </row>
    <row r="1713" spans="1:48" x14ac:dyDescent="0.3">
      <c r="A1713">
        <v>2007</v>
      </c>
      <c r="B1713" s="1">
        <v>39351</v>
      </c>
      <c r="C1713" s="4">
        <v>99</v>
      </c>
      <c r="D1713" s="4">
        <v>99</v>
      </c>
      <c r="E1713" s="4">
        <v>99</v>
      </c>
      <c r="F1713">
        <v>51.419100010189325</v>
      </c>
      <c r="G1713">
        <v>116.5766</v>
      </c>
      <c r="H1713">
        <v>45.5518</v>
      </c>
      <c r="I1713">
        <v>59.008299999999998</v>
      </c>
      <c r="J1713">
        <v>60.846299999999999</v>
      </c>
      <c r="K1713">
        <v>68.417100000000005</v>
      </c>
      <c r="O1713">
        <v>1256.96</v>
      </c>
      <c r="P1713">
        <v>493.6</v>
      </c>
      <c r="Q1713">
        <v>72</v>
      </c>
      <c r="R1713">
        <v>13.33</v>
      </c>
      <c r="S1713">
        <v>23.167200000000001</v>
      </c>
      <c r="T1713">
        <v>37.745600000000003</v>
      </c>
      <c r="U1713">
        <v>25.649000000000001</v>
      </c>
      <c r="V1713">
        <v>25.634399999999999</v>
      </c>
      <c r="X1713">
        <v>39733.613319999997</v>
      </c>
      <c r="Y1713" s="2">
        <v>9.8977494413454714E-3</v>
      </c>
      <c r="Z1713" s="2">
        <v>5.2844077203402229E-3</v>
      </c>
      <c r="AA1713" s="2">
        <v>4.8952236823818218E-3</v>
      </c>
      <c r="AB1713" s="2">
        <v>9.1087039857784546E-4</v>
      </c>
      <c r="AC1713" s="2">
        <v>3.6005287351792425E-4</v>
      </c>
      <c r="AD1713" s="2">
        <v>-6.1642464939015706E-4</v>
      </c>
      <c r="AE1713" s="2" t="s">
        <v>19</v>
      </c>
      <c r="AF1713" s="2" t="s">
        <v>19</v>
      </c>
      <c r="AG1713" s="2" t="s">
        <v>19</v>
      </c>
      <c r="AH1713" s="2">
        <v>-4.3092522179974946E-3</v>
      </c>
      <c r="AI1713" s="2">
        <v>1.0316030784345953E-2</v>
      </c>
      <c r="AJ1713" s="2">
        <v>-4.5624222314392116E-3</v>
      </c>
      <c r="AK1713" s="2">
        <v>-2.7680107727987568E-3</v>
      </c>
      <c r="AL1713" s="2">
        <v>3.3043320095795803E-3</v>
      </c>
      <c r="AM1713" s="2">
        <v>1.3331901527557699E-2</v>
      </c>
      <c r="AN1713" s="2">
        <v>1.4563656453887575E-3</v>
      </c>
      <c r="AO1713" s="2">
        <v>4.9356096987278608E-3</v>
      </c>
      <c r="AP1713" s="2" t="s">
        <v>19</v>
      </c>
      <c r="AQ1713" s="2">
        <v>-3.8871458055974584E-2</v>
      </c>
      <c r="AV1713" s="52"/>
    </row>
    <row r="1714" spans="1:48" x14ac:dyDescent="0.3">
      <c r="A1714">
        <v>2007</v>
      </c>
      <c r="B1714" s="1">
        <v>39352</v>
      </c>
      <c r="C1714" s="4">
        <v>99</v>
      </c>
      <c r="D1714" s="4">
        <v>99</v>
      </c>
      <c r="E1714" s="4">
        <v>99</v>
      </c>
      <c r="F1714">
        <v>51.202985601996907</v>
      </c>
      <c r="G1714">
        <v>117.26600000000001</v>
      </c>
      <c r="H1714">
        <v>45.782600000000002</v>
      </c>
      <c r="I1714">
        <v>59.4178</v>
      </c>
      <c r="J1714">
        <v>61.0428</v>
      </c>
      <c r="K1714">
        <v>68.543499999999995</v>
      </c>
      <c r="O1714">
        <v>1230.4000000000001</v>
      </c>
      <c r="P1714">
        <v>507.52</v>
      </c>
      <c r="Q1714">
        <v>72.7</v>
      </c>
      <c r="R1714">
        <v>13.425000000000001</v>
      </c>
      <c r="S1714">
        <v>23.129000000000001</v>
      </c>
      <c r="T1714">
        <v>38.305900000000001</v>
      </c>
      <c r="U1714">
        <v>26.321100000000001</v>
      </c>
      <c r="V1714">
        <v>25.451799999999999</v>
      </c>
      <c r="X1714">
        <v>39178.676189999998</v>
      </c>
      <c r="Y1714" s="2">
        <v>-4.2029986551610499E-3</v>
      </c>
      <c r="Z1714" s="2">
        <v>5.9137082399041141E-3</v>
      </c>
      <c r="AA1714" s="2">
        <v>5.0667591620967567E-3</v>
      </c>
      <c r="AB1714" s="2">
        <v>6.9397017029808605E-3</v>
      </c>
      <c r="AC1714" s="2">
        <v>3.2294486271144951E-3</v>
      </c>
      <c r="AD1714" s="2">
        <v>1.8474913435382323E-3</v>
      </c>
      <c r="AE1714" s="2" t="s">
        <v>19</v>
      </c>
      <c r="AF1714" s="2" t="s">
        <v>19</v>
      </c>
      <c r="AG1714" s="2" t="s">
        <v>19</v>
      </c>
      <c r="AH1714" s="2">
        <v>-2.1130346232179131E-2</v>
      </c>
      <c r="AI1714" s="2">
        <v>2.8200972447325778E-2</v>
      </c>
      <c r="AJ1714" s="2">
        <v>9.7222222222221877E-3</v>
      </c>
      <c r="AK1714" s="2">
        <v>7.1267816954239116E-3</v>
      </c>
      <c r="AL1714" s="2">
        <v>-1.6488829034151387E-3</v>
      </c>
      <c r="AM1714" s="2">
        <v>1.4844114280869736E-2</v>
      </c>
      <c r="AN1714" s="2">
        <v>2.6203750633553069E-2</v>
      </c>
      <c r="AO1714" s="2">
        <v>-7.1232406453828334E-3</v>
      </c>
      <c r="AP1714" s="2" t="s">
        <v>19</v>
      </c>
      <c r="AQ1714" s="2">
        <v>-1.3966440090176002E-2</v>
      </c>
      <c r="AV1714" s="52"/>
    </row>
    <row r="1715" spans="1:48" x14ac:dyDescent="0.3">
      <c r="A1715">
        <v>2007</v>
      </c>
      <c r="B1715" s="1">
        <v>39353</v>
      </c>
      <c r="C1715" s="4">
        <v>99</v>
      </c>
      <c r="D1715" s="4">
        <v>99</v>
      </c>
      <c r="E1715" s="4">
        <v>99</v>
      </c>
      <c r="F1715">
        <v>50.715397431827924</v>
      </c>
      <c r="G1715">
        <v>116.8753</v>
      </c>
      <c r="H1715">
        <v>45.631700000000002</v>
      </c>
      <c r="I1715">
        <v>59.552</v>
      </c>
      <c r="J1715">
        <v>61.064599999999999</v>
      </c>
      <c r="K1715">
        <v>68.467699999999994</v>
      </c>
      <c r="O1715">
        <v>1224</v>
      </c>
      <c r="P1715">
        <v>500.4</v>
      </c>
      <c r="Q1715">
        <v>73.510000000000005</v>
      </c>
      <c r="R1715">
        <v>13.654999999999999</v>
      </c>
      <c r="S1715">
        <v>22.9572</v>
      </c>
      <c r="T1715">
        <v>38.064</v>
      </c>
      <c r="U1715">
        <v>26.237100000000002</v>
      </c>
      <c r="V1715">
        <v>25.055199999999999</v>
      </c>
      <c r="X1715">
        <v>39736.764320000002</v>
      </c>
      <c r="Y1715" s="2">
        <v>-9.5226511586458118E-3</v>
      </c>
      <c r="Z1715" s="2">
        <v>-3.3317415107534387E-3</v>
      </c>
      <c r="AA1715" s="2">
        <v>-3.2960120220345557E-3</v>
      </c>
      <c r="AB1715" s="2">
        <v>2.2585824449912195E-3</v>
      </c>
      <c r="AC1715" s="2">
        <v>3.5712647519448026E-4</v>
      </c>
      <c r="AD1715" s="2">
        <v>-1.1058670771115775E-3</v>
      </c>
      <c r="AE1715" s="2" t="s">
        <v>19</v>
      </c>
      <c r="AF1715" s="2" t="s">
        <v>19</v>
      </c>
      <c r="AG1715" s="2" t="s">
        <v>19</v>
      </c>
      <c r="AH1715" s="2">
        <v>-5.2015604681404648E-3</v>
      </c>
      <c r="AI1715" s="2">
        <v>-1.4029003783102123E-2</v>
      </c>
      <c r="AJ1715" s="2">
        <v>1.114167812929856E-2</v>
      </c>
      <c r="AK1715" s="2">
        <v>1.713221601489745E-2</v>
      </c>
      <c r="AL1715" s="2">
        <v>-7.4279043624887464E-3</v>
      </c>
      <c r="AM1715" s="2">
        <v>-6.3149540932336823E-3</v>
      </c>
      <c r="AN1715" s="2">
        <v>-3.1913559843623762E-3</v>
      </c>
      <c r="AO1715" s="2">
        <v>-1.5582394958313373E-2</v>
      </c>
      <c r="AP1715" s="2" t="s">
        <v>19</v>
      </c>
      <c r="AQ1715" s="2">
        <v>1.4244690843904895E-2</v>
      </c>
      <c r="AV1715" s="52"/>
    </row>
    <row r="1716" spans="1:48" x14ac:dyDescent="0.3">
      <c r="A1716">
        <v>2007</v>
      </c>
      <c r="B1716" s="1">
        <v>39356</v>
      </c>
      <c r="C1716" s="4">
        <v>99</v>
      </c>
      <c r="D1716" s="4">
        <v>99</v>
      </c>
      <c r="E1716" s="4">
        <v>99</v>
      </c>
      <c r="F1716">
        <v>51.616469420395639</v>
      </c>
      <c r="G1716">
        <v>118.19280000000001</v>
      </c>
      <c r="H1716">
        <v>46.1554</v>
      </c>
      <c r="I1716">
        <v>59.8934</v>
      </c>
      <c r="J1716">
        <v>61.139400000000002</v>
      </c>
      <c r="K1716">
        <v>68.482600000000005</v>
      </c>
      <c r="O1716">
        <v>1257.92</v>
      </c>
      <c r="P1716">
        <v>492.72</v>
      </c>
      <c r="Q1716">
        <v>73.900000000000006</v>
      </c>
      <c r="R1716">
        <v>13.646000000000001</v>
      </c>
      <c r="S1716">
        <v>22.985900000000001</v>
      </c>
      <c r="T1716">
        <v>39.261000000000003</v>
      </c>
      <c r="U1716">
        <v>25.9664</v>
      </c>
      <c r="V1716">
        <v>25.395199999999999</v>
      </c>
      <c r="X1716">
        <v>38759.22608</v>
      </c>
      <c r="Y1716" s="2">
        <v>1.7767227197202695E-2</v>
      </c>
      <c r="Z1716" s="2">
        <v>1.127269833745892E-2</v>
      </c>
      <c r="AA1716" s="2">
        <v>1.1476670823133972E-2</v>
      </c>
      <c r="AB1716" s="2">
        <v>5.7328049435787509E-3</v>
      </c>
      <c r="AC1716" s="2">
        <v>1.2249322848263411E-3</v>
      </c>
      <c r="AD1716" s="2">
        <v>2.1762086356069688E-4</v>
      </c>
      <c r="AE1716" s="2" t="s">
        <v>19</v>
      </c>
      <c r="AF1716" s="2" t="s">
        <v>19</v>
      </c>
      <c r="AG1716" s="2" t="s">
        <v>19</v>
      </c>
      <c r="AH1716" s="2">
        <v>2.771241830065363E-2</v>
      </c>
      <c r="AI1716" s="2">
        <v>-1.5347721822541849E-2</v>
      </c>
      <c r="AJ1716" s="2">
        <v>5.3054006257651221E-3</v>
      </c>
      <c r="AK1716" s="2">
        <v>-6.5909923105078594E-4</v>
      </c>
      <c r="AL1716" s="2">
        <v>1.2501524576167267E-3</v>
      </c>
      <c r="AM1716" s="2">
        <v>3.1447036569987485E-2</v>
      </c>
      <c r="AN1716" s="2">
        <v>-1.0317451242705999E-2</v>
      </c>
      <c r="AO1716" s="2">
        <v>1.3570037357514497E-2</v>
      </c>
      <c r="AP1716" s="2" t="s">
        <v>19</v>
      </c>
      <c r="AQ1716" s="2">
        <v>-2.4600348234896319E-2</v>
      </c>
      <c r="AV1716" s="52"/>
    </row>
    <row r="1717" spans="1:48" x14ac:dyDescent="0.3">
      <c r="A1717">
        <v>2007</v>
      </c>
      <c r="B1717" s="1">
        <v>39357</v>
      </c>
      <c r="C1717" s="4">
        <v>99</v>
      </c>
      <c r="D1717" s="4">
        <v>99</v>
      </c>
      <c r="E1717" s="4">
        <v>99</v>
      </c>
      <c r="F1717">
        <v>51.6743375110551</v>
      </c>
      <c r="G1717">
        <v>118.03189999999999</v>
      </c>
      <c r="H1717">
        <v>46.164200000000001</v>
      </c>
      <c r="I1717">
        <v>60.082099999999997</v>
      </c>
      <c r="J1717">
        <v>61.270899999999997</v>
      </c>
      <c r="K1717">
        <v>68.524799999999999</v>
      </c>
      <c r="O1717">
        <v>1319.6801</v>
      </c>
      <c r="P1717">
        <v>493.04</v>
      </c>
      <c r="Q1717">
        <v>72.349999999999994</v>
      </c>
      <c r="R1717">
        <v>13.231</v>
      </c>
      <c r="S1717">
        <v>23.129000000000001</v>
      </c>
      <c r="T1717">
        <v>39.528399999999998</v>
      </c>
      <c r="U1717">
        <v>25.4437</v>
      </c>
      <c r="V1717">
        <v>25.489599999999999</v>
      </c>
      <c r="X1717">
        <v>39637.709940000001</v>
      </c>
      <c r="Y1717" s="2">
        <v>1.1211167929396915E-3</v>
      </c>
      <c r="Z1717" s="2">
        <v>-1.3613350390211387E-3</v>
      </c>
      <c r="AA1717" s="2">
        <v>1.9066024777170121E-4</v>
      </c>
      <c r="AB1717" s="2">
        <v>3.1505975616679116E-3</v>
      </c>
      <c r="AC1717" s="2">
        <v>2.1508225465083353E-3</v>
      </c>
      <c r="AD1717" s="2">
        <v>6.1621492174634973E-4</v>
      </c>
      <c r="AE1717" s="2" t="s">
        <v>19</v>
      </c>
      <c r="AF1717" s="2" t="s">
        <v>19</v>
      </c>
      <c r="AG1717" s="2" t="s">
        <v>19</v>
      </c>
      <c r="AH1717" s="2">
        <v>4.9097001399134976E-2</v>
      </c>
      <c r="AI1717" s="2">
        <v>6.4945608053257331E-4</v>
      </c>
      <c r="AJ1717" s="2">
        <v>-2.0974289580514394E-2</v>
      </c>
      <c r="AK1717" s="2">
        <v>-3.0411842298109448E-2</v>
      </c>
      <c r="AL1717" s="2">
        <v>6.2255556667347722E-3</v>
      </c>
      <c r="AM1717" s="2">
        <v>6.8108300858356063E-3</v>
      </c>
      <c r="AN1717" s="2">
        <v>-2.0129860126933297E-2</v>
      </c>
      <c r="AO1717" s="2">
        <v>3.7172379032257563E-3</v>
      </c>
      <c r="AP1717" s="2" t="s">
        <v>19</v>
      </c>
      <c r="AQ1717" s="2">
        <v>2.2665154824990319E-2</v>
      </c>
      <c r="AV1717" s="52"/>
    </row>
    <row r="1718" spans="1:48" x14ac:dyDescent="0.3">
      <c r="A1718">
        <v>2007</v>
      </c>
      <c r="B1718" s="1">
        <v>39358</v>
      </c>
      <c r="C1718" s="4">
        <v>99</v>
      </c>
      <c r="D1718" s="4">
        <v>99</v>
      </c>
      <c r="E1718" s="4">
        <v>99</v>
      </c>
      <c r="F1718">
        <v>51.563788275083091</v>
      </c>
      <c r="G1718">
        <v>117.7945</v>
      </c>
      <c r="H1718">
        <v>45.844700000000003</v>
      </c>
      <c r="I1718">
        <v>59.9069</v>
      </c>
      <c r="J1718">
        <v>61.2271</v>
      </c>
      <c r="K1718">
        <v>68.516400000000004</v>
      </c>
      <c r="O1718">
        <v>1286.72</v>
      </c>
      <c r="P1718">
        <v>490.32</v>
      </c>
      <c r="Q1718">
        <v>71.900000000000006</v>
      </c>
      <c r="R1718">
        <v>13.217000000000001</v>
      </c>
      <c r="S1718">
        <v>23.195900000000002</v>
      </c>
      <c r="T1718">
        <v>38.331400000000002</v>
      </c>
      <c r="U1718">
        <v>25.471699999999998</v>
      </c>
      <c r="V1718">
        <v>25.407800000000002</v>
      </c>
      <c r="X1718">
        <v>40130.488890000001</v>
      </c>
      <c r="Y1718" s="2">
        <v>-2.1393450075360976E-3</v>
      </c>
      <c r="Z1718" s="2">
        <v>-2.0113206683954887E-3</v>
      </c>
      <c r="AA1718" s="2">
        <v>-6.9209474007997374E-3</v>
      </c>
      <c r="AB1718" s="2">
        <v>-2.9160099264172734E-3</v>
      </c>
      <c r="AC1718" s="2">
        <v>-7.1485811372118402E-4</v>
      </c>
      <c r="AD1718" s="2">
        <v>-1.2258335668247078E-4</v>
      </c>
      <c r="AE1718" s="2" t="s">
        <v>19</v>
      </c>
      <c r="AF1718" s="2" t="s">
        <v>19</v>
      </c>
      <c r="AG1718" s="2" t="s">
        <v>19</v>
      </c>
      <c r="AH1718" s="2">
        <v>-2.4975825580760058E-2</v>
      </c>
      <c r="AI1718" s="2">
        <v>-5.51679376926828E-3</v>
      </c>
      <c r="AJ1718" s="2">
        <v>-6.2197650310986674E-3</v>
      </c>
      <c r="AK1718" s="2">
        <v>-1.0581210792834916E-3</v>
      </c>
      <c r="AL1718" s="2">
        <v>2.8924726533789968E-3</v>
      </c>
      <c r="AM1718" s="2">
        <v>-3.0282025075641705E-2</v>
      </c>
      <c r="AN1718" s="2">
        <v>1.1004688783471384E-3</v>
      </c>
      <c r="AO1718" s="2">
        <v>-3.2091519678613123E-3</v>
      </c>
      <c r="AP1718" s="2" t="s">
        <v>19</v>
      </c>
      <c r="AQ1718" s="2">
        <v>1.2432074172446406E-2</v>
      </c>
      <c r="AV1718" s="52"/>
    </row>
    <row r="1719" spans="1:48" x14ac:dyDescent="0.3">
      <c r="A1719">
        <v>2007</v>
      </c>
      <c r="B1719" s="1">
        <v>39359</v>
      </c>
      <c r="C1719" s="4">
        <v>99</v>
      </c>
      <c r="D1719" s="4">
        <v>99</v>
      </c>
      <c r="E1719" s="4">
        <v>99</v>
      </c>
      <c r="F1719">
        <v>51.325216556877677</v>
      </c>
      <c r="G1719">
        <v>117.9783</v>
      </c>
      <c r="H1719">
        <v>45.9512</v>
      </c>
      <c r="I1719">
        <v>60.136000000000003</v>
      </c>
      <c r="J1719">
        <v>61.3367</v>
      </c>
      <c r="K1719">
        <v>68.550200000000004</v>
      </c>
      <c r="O1719">
        <v>1313.28</v>
      </c>
      <c r="P1719">
        <v>500.88</v>
      </c>
      <c r="Q1719">
        <v>72.87</v>
      </c>
      <c r="R1719">
        <v>13.285</v>
      </c>
      <c r="S1719">
        <v>23.167200000000001</v>
      </c>
      <c r="T1719">
        <v>38.713500000000003</v>
      </c>
      <c r="U1719">
        <v>25.8264</v>
      </c>
      <c r="V1719">
        <v>25.546299999999999</v>
      </c>
      <c r="X1719">
        <v>40458.257790000003</v>
      </c>
      <c r="Y1719" s="2">
        <v>-4.6267298463928963E-3</v>
      </c>
      <c r="Z1719" s="2">
        <v>1.5603444982577042E-3</v>
      </c>
      <c r="AA1719" s="2">
        <v>2.3230602446955295E-3</v>
      </c>
      <c r="AB1719" s="2">
        <v>3.8242673214605727E-3</v>
      </c>
      <c r="AC1719" s="2">
        <v>1.7900570172357799E-3</v>
      </c>
      <c r="AD1719" s="2">
        <v>4.9331254998796759E-4</v>
      </c>
      <c r="AE1719" s="2" t="s">
        <v>19</v>
      </c>
      <c r="AF1719" s="2" t="s">
        <v>19</v>
      </c>
      <c r="AG1719" s="2" t="s">
        <v>19</v>
      </c>
      <c r="AH1719" s="2">
        <v>2.0641631434966445E-2</v>
      </c>
      <c r="AI1719" s="2">
        <v>2.1536955457660323E-2</v>
      </c>
      <c r="AJ1719" s="2">
        <v>1.3490959666202951E-2</v>
      </c>
      <c r="AK1719" s="2">
        <v>5.1448891579026768E-3</v>
      </c>
      <c r="AL1719" s="2">
        <v>-1.2372876241060204E-3</v>
      </c>
      <c r="AM1719" s="2">
        <v>9.9683288374543544E-3</v>
      </c>
      <c r="AN1719" s="2">
        <v>1.3925258227758697E-2</v>
      </c>
      <c r="AO1719" s="2">
        <v>5.4510819512116893E-3</v>
      </c>
      <c r="AP1719" s="2" t="s">
        <v>19</v>
      </c>
      <c r="AQ1719" s="2">
        <v>8.16757804517243E-3</v>
      </c>
      <c r="AV1719" s="52"/>
    </row>
    <row r="1720" spans="1:48" x14ac:dyDescent="0.3">
      <c r="A1720">
        <v>2007</v>
      </c>
      <c r="B1720" s="1">
        <v>39360</v>
      </c>
      <c r="C1720" s="4">
        <v>99</v>
      </c>
      <c r="D1720" s="4">
        <v>99</v>
      </c>
      <c r="E1720" s="4">
        <v>99</v>
      </c>
      <c r="F1720">
        <v>52.770905127550677</v>
      </c>
      <c r="G1720">
        <v>119.3801</v>
      </c>
      <c r="H1720">
        <v>46.883200000000002</v>
      </c>
      <c r="I1720">
        <v>59.489100000000001</v>
      </c>
      <c r="J1720">
        <v>60.795999999999999</v>
      </c>
      <c r="K1720">
        <v>68.474100000000007</v>
      </c>
      <c r="L1720">
        <v>23.476299999999998</v>
      </c>
      <c r="O1720">
        <v>1251.8399999999999</v>
      </c>
      <c r="P1720">
        <v>498.24</v>
      </c>
      <c r="Q1720">
        <v>73.400000000000006</v>
      </c>
      <c r="R1720">
        <v>13.295</v>
      </c>
      <c r="S1720">
        <v>23.129000000000001</v>
      </c>
      <c r="T1720">
        <v>40.004800000000003</v>
      </c>
      <c r="U1720">
        <v>25.9011</v>
      </c>
      <c r="V1720">
        <v>25.747699999999998</v>
      </c>
      <c r="X1720">
        <v>38291.650889999997</v>
      </c>
      <c r="Y1720" s="2">
        <v>2.8167218136740058E-2</v>
      </c>
      <c r="Z1720" s="2">
        <v>1.1881846068302337E-2</v>
      </c>
      <c r="AA1720" s="2">
        <v>2.0282386531798924E-2</v>
      </c>
      <c r="AB1720" s="2">
        <v>-1.0757283490754332E-2</v>
      </c>
      <c r="AC1720" s="2">
        <v>-8.8152769875131654E-3</v>
      </c>
      <c r="AD1720" s="2">
        <v>-1.1101353460675201E-3</v>
      </c>
      <c r="AE1720" s="2" t="s">
        <v>19</v>
      </c>
      <c r="AF1720" s="2" t="s">
        <v>19</v>
      </c>
      <c r="AG1720" s="2" t="s">
        <v>19</v>
      </c>
      <c r="AH1720" s="2">
        <v>-4.6783625730994149E-2</v>
      </c>
      <c r="AI1720" s="2">
        <v>-5.2707235265931907E-3</v>
      </c>
      <c r="AJ1720" s="2">
        <v>7.2732262933992153E-3</v>
      </c>
      <c r="AK1720" s="2">
        <v>7.5272864132469586E-4</v>
      </c>
      <c r="AL1720" s="2">
        <v>-1.6488829034151387E-3</v>
      </c>
      <c r="AM1720" s="2">
        <v>3.3355289498495422E-2</v>
      </c>
      <c r="AN1720" s="2">
        <v>2.8923891831613702E-3</v>
      </c>
      <c r="AO1720" s="2">
        <v>7.8837248446936847E-3</v>
      </c>
      <c r="AP1720" s="2" t="s">
        <v>19</v>
      </c>
      <c r="AQ1720" s="2">
        <v>-5.3551660856131167E-2</v>
      </c>
      <c r="AV1720" s="52"/>
    </row>
    <row r="1721" spans="1:48" x14ac:dyDescent="0.3">
      <c r="A1721">
        <v>2007</v>
      </c>
      <c r="B1721" s="1">
        <v>39363</v>
      </c>
      <c r="C1721" s="4">
        <v>99</v>
      </c>
      <c r="D1721" s="4">
        <v>99</v>
      </c>
      <c r="E1721" s="4">
        <v>99</v>
      </c>
      <c r="F1721">
        <v>54.147941486323582</v>
      </c>
      <c r="G1721">
        <v>118.7443</v>
      </c>
      <c r="H1721">
        <v>47.176099999999998</v>
      </c>
      <c r="I1721">
        <v>59.441899999999997</v>
      </c>
      <c r="J1721">
        <v>61.0152</v>
      </c>
      <c r="K1721">
        <v>68.541799999999995</v>
      </c>
      <c r="L1721">
        <v>23.6663</v>
      </c>
      <c r="O1721">
        <v>1226.5600999999999</v>
      </c>
      <c r="P1721">
        <v>486.08</v>
      </c>
      <c r="Q1721">
        <v>72.53</v>
      </c>
      <c r="R1721">
        <v>13.188000000000001</v>
      </c>
      <c r="S1721">
        <v>23.272200000000002</v>
      </c>
      <c r="T1721">
        <v>39.5794</v>
      </c>
      <c r="U1721">
        <v>25.3597</v>
      </c>
      <c r="V1721">
        <v>25.71</v>
      </c>
      <c r="X1721">
        <v>38801.843760000003</v>
      </c>
      <c r="Y1721" s="2">
        <v>2.6094613223792917E-2</v>
      </c>
      <c r="Z1721" s="2">
        <v>-5.3258457649139057E-3</v>
      </c>
      <c r="AA1721" s="2">
        <v>6.2474404477508294E-3</v>
      </c>
      <c r="AB1721" s="2">
        <v>-7.9342266062187861E-4</v>
      </c>
      <c r="AC1721" s="2">
        <v>3.6055003618660209E-3</v>
      </c>
      <c r="AD1721" s="2">
        <v>9.8869499562592722E-4</v>
      </c>
      <c r="AE1721" s="2">
        <v>8.0932685303902741E-3</v>
      </c>
      <c r="AF1721" s="2" t="s">
        <v>19</v>
      </c>
      <c r="AG1721" s="2" t="s">
        <v>19</v>
      </c>
      <c r="AH1721" s="2">
        <v>-2.0194194146216815E-2</v>
      </c>
      <c r="AI1721" s="2">
        <v>-2.440590879897242E-2</v>
      </c>
      <c r="AJ1721" s="2">
        <v>-1.185286103542238E-2</v>
      </c>
      <c r="AK1721" s="2">
        <v>-8.048138397893867E-3</v>
      </c>
      <c r="AL1721" s="2">
        <v>6.1913614942279427E-3</v>
      </c>
      <c r="AM1721" s="2">
        <v>-1.0633723953125673E-2</v>
      </c>
      <c r="AN1721" s="2">
        <v>-2.0902587148808327E-2</v>
      </c>
      <c r="AO1721" s="2">
        <v>-1.4642084535705369E-3</v>
      </c>
      <c r="AP1721" s="2" t="s">
        <v>19</v>
      </c>
      <c r="AQ1721" s="2">
        <v>1.3323867165341952E-2</v>
      </c>
      <c r="AV1721" s="52"/>
    </row>
    <row r="1722" spans="1:48" x14ac:dyDescent="0.3">
      <c r="A1722">
        <v>2007</v>
      </c>
      <c r="B1722" s="1">
        <v>39364</v>
      </c>
      <c r="C1722" s="4">
        <v>99</v>
      </c>
      <c r="D1722" s="4">
        <v>99</v>
      </c>
      <c r="E1722" s="4">
        <v>99</v>
      </c>
      <c r="F1722">
        <v>54.508766552585826</v>
      </c>
      <c r="G1722">
        <v>119.8627</v>
      </c>
      <c r="H1722">
        <v>47.380299999999998</v>
      </c>
      <c r="I1722">
        <v>59.367800000000003</v>
      </c>
      <c r="J1722">
        <v>60.825200000000002</v>
      </c>
      <c r="K1722">
        <v>68.389499999999998</v>
      </c>
      <c r="L1722">
        <v>23.648199999999999</v>
      </c>
      <c r="O1722">
        <v>1219.52</v>
      </c>
      <c r="P1722">
        <v>491.2</v>
      </c>
      <c r="Q1722">
        <v>73.09</v>
      </c>
      <c r="R1722">
        <v>13.395</v>
      </c>
      <c r="S1722">
        <v>23.186299999999999</v>
      </c>
      <c r="T1722">
        <v>40.195799999999998</v>
      </c>
      <c r="U1722">
        <v>25.536999999999999</v>
      </c>
      <c r="V1722">
        <v>25.993200000000002</v>
      </c>
      <c r="X1722">
        <v>36871.593059999999</v>
      </c>
      <c r="Y1722" s="2">
        <v>6.6636894470564201E-3</v>
      </c>
      <c r="Z1722" s="2">
        <v>9.4185573539109502E-3</v>
      </c>
      <c r="AA1722" s="2">
        <v>4.3284629293223187E-3</v>
      </c>
      <c r="AB1722" s="2">
        <v>-1.2465954150185921E-3</v>
      </c>
      <c r="AC1722" s="2">
        <v>-3.1139781562626867E-3</v>
      </c>
      <c r="AD1722" s="2">
        <v>-2.2220017565922623E-3</v>
      </c>
      <c r="AE1722" s="2">
        <v>-7.6480058141747964E-4</v>
      </c>
      <c r="AF1722" s="2" t="s">
        <v>19</v>
      </c>
      <c r="AG1722" s="2" t="s">
        <v>19</v>
      </c>
      <c r="AH1722" s="2">
        <v>-5.7397105938795656E-3</v>
      </c>
      <c r="AI1722" s="2">
        <v>1.0533245556286985E-2</v>
      </c>
      <c r="AJ1722" s="2">
        <v>7.7209430580449379E-3</v>
      </c>
      <c r="AK1722" s="2">
        <v>1.5696087352138122E-2</v>
      </c>
      <c r="AL1722" s="2">
        <v>-3.691099251467489E-3</v>
      </c>
      <c r="AM1722" s="2">
        <v>1.5573758066064647E-2</v>
      </c>
      <c r="AN1722" s="2">
        <v>6.9914076270618519E-3</v>
      </c>
      <c r="AO1722" s="2">
        <v>1.1015169194865893E-2</v>
      </c>
      <c r="AP1722" s="2" t="s">
        <v>19</v>
      </c>
      <c r="AQ1722" s="2">
        <v>-4.9746365454670927E-2</v>
      </c>
      <c r="AV1722" s="52"/>
    </row>
    <row r="1723" spans="1:48" x14ac:dyDescent="0.3">
      <c r="A1723">
        <v>2007</v>
      </c>
      <c r="B1723" s="1">
        <v>39365</v>
      </c>
      <c r="C1723" s="4">
        <v>99</v>
      </c>
      <c r="D1723" s="4">
        <v>99</v>
      </c>
      <c r="E1723" s="4">
        <v>99</v>
      </c>
      <c r="F1723">
        <v>54.930355498016489</v>
      </c>
      <c r="G1723">
        <v>119.6635</v>
      </c>
      <c r="H1723">
        <v>47.495600000000003</v>
      </c>
      <c r="I1723">
        <v>59.401499999999999</v>
      </c>
      <c r="J1723">
        <v>60.883600000000001</v>
      </c>
      <c r="K1723">
        <v>68.406499999999994</v>
      </c>
      <c r="L1723">
        <v>23.6572</v>
      </c>
      <c r="O1723">
        <v>1250.5600999999999</v>
      </c>
      <c r="P1723">
        <v>499.2</v>
      </c>
      <c r="Q1723">
        <v>73.36</v>
      </c>
      <c r="R1723">
        <v>13.486000000000001</v>
      </c>
      <c r="S1723">
        <v>23.119499999999999</v>
      </c>
      <c r="T1723">
        <v>40.249299999999998</v>
      </c>
      <c r="U1723">
        <v>25.835699999999999</v>
      </c>
      <c r="V1723">
        <v>25.798100000000002</v>
      </c>
      <c r="X1723">
        <v>36967.589959999998</v>
      </c>
      <c r="Y1723" s="2">
        <v>7.7343328806376288E-3</v>
      </c>
      <c r="Z1723" s="2">
        <v>-1.6619014922908404E-3</v>
      </c>
      <c r="AA1723" s="2">
        <v>2.4335008431775051E-3</v>
      </c>
      <c r="AB1723" s="2">
        <v>5.6764778213103106E-4</v>
      </c>
      <c r="AC1723" s="2">
        <v>9.6012836784753475E-4</v>
      </c>
      <c r="AD1723" s="2">
        <v>2.4857617031859292E-4</v>
      </c>
      <c r="AE1723" s="2">
        <v>3.8057864869212032E-4</v>
      </c>
      <c r="AF1723" s="2" t="s">
        <v>19</v>
      </c>
      <c r="AG1723" s="2" t="s">
        <v>19</v>
      </c>
      <c r="AH1723" s="2">
        <v>2.5452719102597721E-2</v>
      </c>
      <c r="AI1723" s="2">
        <v>1.6286644951140072E-2</v>
      </c>
      <c r="AJ1723" s="2">
        <v>3.6940757969625704E-3</v>
      </c>
      <c r="AK1723" s="2">
        <v>6.7935796939158077E-3</v>
      </c>
      <c r="AL1723" s="2">
        <v>-2.8810116318688239E-3</v>
      </c>
      <c r="AM1723" s="2">
        <v>1.3309848292608617E-3</v>
      </c>
      <c r="AN1723" s="2">
        <v>1.1696753729882214E-2</v>
      </c>
      <c r="AO1723" s="2">
        <v>-7.5058092116400132E-3</v>
      </c>
      <c r="AP1723" s="2" t="s">
        <v>19</v>
      </c>
      <c r="AQ1723" s="2">
        <v>2.6035463085032351E-3</v>
      </c>
      <c r="AV1723" s="52"/>
    </row>
    <row r="1724" spans="1:48" x14ac:dyDescent="0.3">
      <c r="A1724">
        <v>2007</v>
      </c>
      <c r="B1724" s="1">
        <v>39366</v>
      </c>
      <c r="C1724" s="4">
        <v>99</v>
      </c>
      <c r="D1724" s="4">
        <v>99</v>
      </c>
      <c r="E1724" s="4">
        <v>99</v>
      </c>
      <c r="F1724">
        <v>53.409879208654061</v>
      </c>
      <c r="G1724">
        <v>119.089</v>
      </c>
      <c r="H1724">
        <v>46.741199999999999</v>
      </c>
      <c r="I1724">
        <v>59.340800000000002</v>
      </c>
      <c r="J1724">
        <v>60.890999999999998</v>
      </c>
      <c r="K1724">
        <v>68.423400000000001</v>
      </c>
      <c r="L1724">
        <v>23.5441</v>
      </c>
      <c r="O1724">
        <v>1224.96</v>
      </c>
      <c r="P1724">
        <v>508.72</v>
      </c>
      <c r="Q1724">
        <v>73.91</v>
      </c>
      <c r="R1724">
        <v>13.64</v>
      </c>
      <c r="S1724">
        <v>23.1386</v>
      </c>
      <c r="T1724">
        <v>39.895200000000003</v>
      </c>
      <c r="U1724">
        <v>26.1251</v>
      </c>
      <c r="V1724">
        <v>26.0625</v>
      </c>
      <c r="X1724">
        <v>39359.865579999998</v>
      </c>
      <c r="Y1724" s="2">
        <v>-2.7680073714748343E-2</v>
      </c>
      <c r="Z1724" s="2">
        <v>-4.8009626995700883E-3</v>
      </c>
      <c r="AA1724" s="2">
        <v>-1.5883576583936243E-2</v>
      </c>
      <c r="AB1724" s="2">
        <v>-1.02185971734714E-3</v>
      </c>
      <c r="AC1724" s="2">
        <v>1.2154340413506048E-4</v>
      </c>
      <c r="AD1724" s="2">
        <v>2.4705254617618522E-4</v>
      </c>
      <c r="AE1724" s="2">
        <v>-4.7807855536580179E-3</v>
      </c>
      <c r="AF1724" s="2" t="s">
        <v>19</v>
      </c>
      <c r="AG1724" s="2" t="s">
        <v>19</v>
      </c>
      <c r="AH1724" s="2">
        <v>-2.0470907395814031E-2</v>
      </c>
      <c r="AI1724" s="2">
        <v>1.9070512820512864E-2</v>
      </c>
      <c r="AJ1724" s="2">
        <v>7.4972737186478344E-3</v>
      </c>
      <c r="AK1724" s="2">
        <v>1.1419249592169667E-2</v>
      </c>
      <c r="AL1724" s="2">
        <v>8.2614243387624242E-4</v>
      </c>
      <c r="AM1724" s="2">
        <v>-8.7976685308811531E-3</v>
      </c>
      <c r="AN1724" s="2">
        <v>1.120155443823867E-2</v>
      </c>
      <c r="AO1724" s="2">
        <v>1.0248816773328118E-2</v>
      </c>
      <c r="AP1724" s="2" t="s">
        <v>19</v>
      </c>
      <c r="AQ1724" s="2">
        <v>6.4712782807548663E-2</v>
      </c>
      <c r="AV1724" s="52"/>
    </row>
    <row r="1725" spans="1:48" x14ac:dyDescent="0.3">
      <c r="A1725">
        <v>2007</v>
      </c>
      <c r="B1725" s="1">
        <v>39367</v>
      </c>
      <c r="C1725" s="4">
        <v>99</v>
      </c>
      <c r="D1725" s="4">
        <v>99</v>
      </c>
      <c r="E1725" s="4">
        <v>99</v>
      </c>
      <c r="F1725">
        <v>54.658677308030747</v>
      </c>
      <c r="G1725">
        <v>119.7478</v>
      </c>
      <c r="H1725">
        <v>47.513399999999997</v>
      </c>
      <c r="I1725">
        <v>59.051000000000002</v>
      </c>
      <c r="J1725">
        <v>60.686399999999999</v>
      </c>
      <c r="K1725">
        <v>68.347300000000004</v>
      </c>
      <c r="L1725">
        <v>23.467199999999998</v>
      </c>
      <c r="O1725">
        <v>1245.1199999999999</v>
      </c>
      <c r="P1725">
        <v>512</v>
      </c>
      <c r="Q1725">
        <v>74.59</v>
      </c>
      <c r="R1725">
        <v>13.74</v>
      </c>
      <c r="S1725">
        <v>23.1004</v>
      </c>
      <c r="T1725">
        <v>40.623699999999999</v>
      </c>
      <c r="U1725">
        <v>26.246400000000001</v>
      </c>
      <c r="V1725">
        <v>25.993200000000002</v>
      </c>
      <c r="X1725">
        <v>38588.108869999996</v>
      </c>
      <c r="Y1725" s="2">
        <v>2.3381406546494121E-2</v>
      </c>
      <c r="Z1725" s="2">
        <v>5.5319970778158201E-3</v>
      </c>
      <c r="AA1725" s="2">
        <v>1.6520756848347862E-2</v>
      </c>
      <c r="AB1725" s="2">
        <v>-4.8836550905952958E-3</v>
      </c>
      <c r="AC1725" s="2">
        <v>-3.3601024781987343E-3</v>
      </c>
      <c r="AD1725" s="2">
        <v>-1.1121926124687542E-3</v>
      </c>
      <c r="AE1725" s="2">
        <v>-3.2662110677410539E-3</v>
      </c>
      <c r="AF1725" s="2" t="s">
        <v>19</v>
      </c>
      <c r="AG1725" s="2" t="s">
        <v>19</v>
      </c>
      <c r="AH1725" s="2">
        <v>1.6457680250783646E-2</v>
      </c>
      <c r="AI1725" s="2">
        <v>6.447554646957121E-3</v>
      </c>
      <c r="AJ1725" s="2">
        <v>9.200378839128831E-3</v>
      </c>
      <c r="AK1725" s="2">
        <v>7.3313782991202281E-3</v>
      </c>
      <c r="AL1725" s="2">
        <v>-1.6509209718824636E-3</v>
      </c>
      <c r="AM1725" s="2">
        <v>1.8260342096292126E-2</v>
      </c>
      <c r="AN1725" s="2">
        <v>4.6430444285381345E-3</v>
      </c>
      <c r="AO1725" s="2">
        <v>-2.6589928057553225E-3</v>
      </c>
      <c r="AP1725" s="2" t="s">
        <v>19</v>
      </c>
      <c r="AQ1725" s="2">
        <v>-1.9607706952946446E-2</v>
      </c>
      <c r="AV1725" s="52"/>
    </row>
    <row r="1726" spans="1:48" x14ac:dyDescent="0.3">
      <c r="A1726">
        <v>2007</v>
      </c>
      <c r="B1726" s="1">
        <v>39370</v>
      </c>
      <c r="C1726" s="4">
        <v>99</v>
      </c>
      <c r="D1726" s="4">
        <v>99</v>
      </c>
      <c r="E1726" s="4">
        <v>99</v>
      </c>
      <c r="F1726">
        <v>54.564278386951429</v>
      </c>
      <c r="G1726">
        <v>118.7367</v>
      </c>
      <c r="H1726">
        <v>47.149500000000003</v>
      </c>
      <c r="I1726">
        <v>59.064500000000002</v>
      </c>
      <c r="J1726">
        <v>60.744799999999998</v>
      </c>
      <c r="K1726">
        <v>68.347300000000004</v>
      </c>
      <c r="L1726">
        <v>23.4084</v>
      </c>
      <c r="O1726">
        <v>1328.3199</v>
      </c>
      <c r="P1726">
        <v>527.12</v>
      </c>
      <c r="Q1726">
        <v>75.14</v>
      </c>
      <c r="R1726">
        <v>13.69</v>
      </c>
      <c r="S1726">
        <v>23.0718</v>
      </c>
      <c r="T1726">
        <v>40.127000000000002</v>
      </c>
      <c r="U1726">
        <v>26.694400000000002</v>
      </c>
      <c r="V1726">
        <v>25.804400000000001</v>
      </c>
      <c r="X1726">
        <v>40559.500959999998</v>
      </c>
      <c r="Y1726" s="2">
        <v>-1.7270619365216122E-3</v>
      </c>
      <c r="Z1726" s="2">
        <v>-8.4435789217004453E-3</v>
      </c>
      <c r="AA1726" s="2">
        <v>-7.6588920178306541E-3</v>
      </c>
      <c r="AB1726" s="2">
        <v>2.2861594215162206E-4</v>
      </c>
      <c r="AC1726" s="2">
        <v>9.6232434285115076E-4</v>
      </c>
      <c r="AD1726" s="2">
        <v>0</v>
      </c>
      <c r="AE1726" s="2">
        <v>-2.5056248721618823E-3</v>
      </c>
      <c r="AF1726" s="2" t="s">
        <v>19</v>
      </c>
      <c r="AG1726" s="2" t="s">
        <v>19</v>
      </c>
      <c r="AH1726" s="2">
        <v>6.6820788357748739E-2</v>
      </c>
      <c r="AI1726" s="2">
        <v>2.9531250000000009E-2</v>
      </c>
      <c r="AJ1726" s="2">
        <v>7.3736425794341809E-3</v>
      </c>
      <c r="AK1726" s="2">
        <v>-3.6390101892286308E-3</v>
      </c>
      <c r="AL1726" s="2">
        <v>-1.2380737995879576E-3</v>
      </c>
      <c r="AM1726" s="2">
        <v>-1.2226852797751042E-2</v>
      </c>
      <c r="AN1726" s="2">
        <v>1.7069007559131988E-2</v>
      </c>
      <c r="AO1726" s="2">
        <v>-7.2634381299724327E-3</v>
      </c>
      <c r="AP1726" s="2" t="s">
        <v>19</v>
      </c>
      <c r="AQ1726" s="2">
        <v>5.1088072147859043E-2</v>
      </c>
      <c r="AV1726" s="52"/>
    </row>
    <row r="1727" spans="1:48" x14ac:dyDescent="0.3">
      <c r="A1727">
        <v>2007</v>
      </c>
      <c r="B1727" s="1">
        <v>39371</v>
      </c>
      <c r="C1727" s="4">
        <v>99</v>
      </c>
      <c r="D1727" s="4">
        <v>99</v>
      </c>
      <c r="E1727" s="4">
        <v>99</v>
      </c>
      <c r="F1727">
        <v>54.541212590768318</v>
      </c>
      <c r="G1727">
        <v>117.7945</v>
      </c>
      <c r="H1727">
        <v>46.927599999999998</v>
      </c>
      <c r="I1727">
        <v>59.084699999999998</v>
      </c>
      <c r="J1727">
        <v>60.9129</v>
      </c>
      <c r="K1727">
        <v>68.431799999999996</v>
      </c>
      <c r="L1727">
        <v>23.4175</v>
      </c>
      <c r="O1727">
        <v>1312.64</v>
      </c>
      <c r="P1727">
        <v>535.84</v>
      </c>
      <c r="Q1727">
        <v>75.12</v>
      </c>
      <c r="R1727">
        <v>13.499000000000001</v>
      </c>
      <c r="S1727">
        <v>23.1004</v>
      </c>
      <c r="T1727">
        <v>39.383299999999998</v>
      </c>
      <c r="U1727">
        <v>26.7224</v>
      </c>
      <c r="V1727">
        <v>25.741399999999999</v>
      </c>
      <c r="X1727">
        <v>42387.347679999999</v>
      </c>
      <c r="Y1727" s="2">
        <v>-4.2272704533052874E-4</v>
      </c>
      <c r="Z1727" s="2">
        <v>-7.9352045323812792E-3</v>
      </c>
      <c r="AA1727" s="2">
        <v>-4.7063065355943401E-3</v>
      </c>
      <c r="AB1727" s="2">
        <v>3.419990010919971E-4</v>
      </c>
      <c r="AC1727" s="2">
        <v>2.7673150623592768E-3</v>
      </c>
      <c r="AD1727" s="2">
        <v>1.2363326715172374E-3</v>
      </c>
      <c r="AE1727" s="2">
        <v>3.8874933784449617E-4</v>
      </c>
      <c r="AF1727" s="2" t="s">
        <v>19</v>
      </c>
      <c r="AG1727" s="2" t="s">
        <v>19</v>
      </c>
      <c r="AH1727" s="2">
        <v>-1.1804310091266368E-2</v>
      </c>
      <c r="AI1727" s="2">
        <v>1.6542722719684377E-2</v>
      </c>
      <c r="AJ1727" s="2">
        <v>-2.6616981634275394E-4</v>
      </c>
      <c r="AK1727" s="2">
        <v>-1.3951789627465239E-2</v>
      </c>
      <c r="AL1727" s="2">
        <v>1.2396085264261281E-3</v>
      </c>
      <c r="AM1727" s="2">
        <v>-1.8533655643332536E-2</v>
      </c>
      <c r="AN1727" s="2">
        <v>1.0489091345000645E-3</v>
      </c>
      <c r="AO1727" s="2">
        <v>-2.4414440948056226E-3</v>
      </c>
      <c r="AP1727" s="2" t="s">
        <v>19</v>
      </c>
      <c r="AQ1727" s="2">
        <v>4.5065808916205263E-2</v>
      </c>
      <c r="AV1727" s="52"/>
    </row>
    <row r="1728" spans="1:48" x14ac:dyDescent="0.3">
      <c r="A1728">
        <v>2007</v>
      </c>
      <c r="B1728" s="1">
        <v>39372</v>
      </c>
      <c r="C1728" s="4">
        <v>99</v>
      </c>
      <c r="D1728" s="4">
        <v>99</v>
      </c>
      <c r="E1728" s="4">
        <v>99</v>
      </c>
      <c r="F1728">
        <v>55.514777951908698</v>
      </c>
      <c r="G1728">
        <v>118.1545</v>
      </c>
      <c r="H1728">
        <v>47.531100000000002</v>
      </c>
      <c r="I1728">
        <v>59.731699999999996</v>
      </c>
      <c r="J1728">
        <v>61.285600000000002</v>
      </c>
      <c r="K1728">
        <v>68.592500000000001</v>
      </c>
      <c r="L1728">
        <v>23.498899999999999</v>
      </c>
      <c r="O1728">
        <v>1334.08</v>
      </c>
      <c r="P1728">
        <v>533.04</v>
      </c>
      <c r="Q1728">
        <v>74.5</v>
      </c>
      <c r="R1728">
        <v>13.522</v>
      </c>
      <c r="S1728">
        <v>23.090900000000001</v>
      </c>
      <c r="T1728">
        <v>40.292499999999997</v>
      </c>
      <c r="U1728">
        <v>26.5824</v>
      </c>
      <c r="V1728">
        <v>25.810700000000001</v>
      </c>
      <c r="X1728">
        <v>41870.669860000002</v>
      </c>
      <c r="Y1728" s="2">
        <v>1.7850086473969684E-2</v>
      </c>
      <c r="Z1728" s="2">
        <v>3.0561698551290206E-3</v>
      </c>
      <c r="AA1728" s="2">
        <v>1.2860235767437667E-2</v>
      </c>
      <c r="AB1728" s="2">
        <v>1.0950381401614973E-2</v>
      </c>
      <c r="AC1728" s="2">
        <v>6.1185725847892058E-3</v>
      </c>
      <c r="AD1728" s="2">
        <v>2.3483234402719155E-3</v>
      </c>
      <c r="AE1728" s="2">
        <v>3.4760328813920882E-3</v>
      </c>
      <c r="AF1728" s="2" t="s">
        <v>19</v>
      </c>
      <c r="AG1728" s="2" t="s">
        <v>19</v>
      </c>
      <c r="AH1728" s="2">
        <v>1.6333495855680003E-2</v>
      </c>
      <c r="AI1728" s="2">
        <v>-5.225440429979189E-3</v>
      </c>
      <c r="AJ1728" s="2">
        <v>-8.2534611288604953E-3</v>
      </c>
      <c r="AK1728" s="2">
        <v>1.7038299133269597E-3</v>
      </c>
      <c r="AL1728" s="2">
        <v>-4.1124829007288533E-4</v>
      </c>
      <c r="AM1728" s="2">
        <v>2.3085927283899466E-2</v>
      </c>
      <c r="AN1728" s="2">
        <v>-5.2390503846959646E-3</v>
      </c>
      <c r="AO1728" s="2">
        <v>2.6921612655101956E-3</v>
      </c>
      <c r="AP1728" s="2" t="s">
        <v>19</v>
      </c>
      <c r="AQ1728" s="2">
        <v>-1.2189435014915651E-2</v>
      </c>
      <c r="AV1728" s="52"/>
    </row>
    <row r="1729" spans="1:48" x14ac:dyDescent="0.3">
      <c r="A1729">
        <v>2007</v>
      </c>
      <c r="B1729" s="1">
        <v>39373</v>
      </c>
      <c r="C1729" s="4">
        <v>99</v>
      </c>
      <c r="D1729" s="4">
        <v>99</v>
      </c>
      <c r="E1729" s="4">
        <v>99</v>
      </c>
      <c r="F1729">
        <v>55.459306406815536</v>
      </c>
      <c r="G1729">
        <v>117.7256</v>
      </c>
      <c r="H1729">
        <v>47.735300000000002</v>
      </c>
      <c r="I1729">
        <v>60.061799999999998</v>
      </c>
      <c r="J1729">
        <v>61.519399999999997</v>
      </c>
      <c r="K1729">
        <v>68.685500000000005</v>
      </c>
      <c r="L1729">
        <v>23.6798</v>
      </c>
      <c r="O1729">
        <v>1323.2</v>
      </c>
      <c r="P1729">
        <v>545.36</v>
      </c>
      <c r="Q1729">
        <v>76</v>
      </c>
      <c r="R1729">
        <v>13.7</v>
      </c>
      <c r="S1729">
        <v>22.947700000000001</v>
      </c>
      <c r="T1729">
        <v>40.496299999999998</v>
      </c>
      <c r="U1729">
        <v>27.058399999999999</v>
      </c>
      <c r="V1729">
        <v>25.584</v>
      </c>
      <c r="X1729">
        <v>41906.448120000001</v>
      </c>
      <c r="Y1729" s="2">
        <v>-9.9922123693296783E-4</v>
      </c>
      <c r="Z1729" s="2">
        <v>-3.6299929329818292E-3</v>
      </c>
      <c r="AA1729" s="2">
        <v>4.2961345308649701E-3</v>
      </c>
      <c r="AB1729" s="2">
        <v>5.5263787904915596E-3</v>
      </c>
      <c r="AC1729" s="2">
        <v>3.8149255289985362E-3</v>
      </c>
      <c r="AD1729" s="2">
        <v>1.3558333637060382E-3</v>
      </c>
      <c r="AE1729" s="2">
        <v>7.6982326832319981E-3</v>
      </c>
      <c r="AF1729" s="2" t="s">
        <v>19</v>
      </c>
      <c r="AG1729" s="2" t="s">
        <v>19</v>
      </c>
      <c r="AH1729" s="2">
        <v>-8.155432957543729E-3</v>
      </c>
      <c r="AI1729" s="2">
        <v>2.311271199159548E-2</v>
      </c>
      <c r="AJ1729" s="2">
        <v>2.0134228187919545E-2</v>
      </c>
      <c r="AK1729" s="2">
        <v>1.3163733175565628E-2</v>
      </c>
      <c r="AL1729" s="2">
        <v>-6.2015772447154838E-3</v>
      </c>
      <c r="AM1729" s="2">
        <v>5.0580132779054487E-3</v>
      </c>
      <c r="AN1729" s="2">
        <v>1.790658480799312E-2</v>
      </c>
      <c r="AO1729" s="2">
        <v>-8.78317906914583E-3</v>
      </c>
      <c r="AP1729" s="2" t="s">
        <v>19</v>
      </c>
      <c r="AQ1729" s="2">
        <v>8.5449456910113852E-4</v>
      </c>
      <c r="AV1729" s="52"/>
    </row>
    <row r="1730" spans="1:48" x14ac:dyDescent="0.3">
      <c r="A1730">
        <v>2007</v>
      </c>
      <c r="B1730" s="1">
        <v>39374</v>
      </c>
      <c r="C1730" s="4">
        <v>99</v>
      </c>
      <c r="D1730" s="4">
        <v>99</v>
      </c>
      <c r="E1730" s="4">
        <v>99</v>
      </c>
      <c r="F1730">
        <v>54.853719952129964</v>
      </c>
      <c r="G1730">
        <v>114.6463</v>
      </c>
      <c r="H1730">
        <v>46.545900000000003</v>
      </c>
      <c r="I1730">
        <v>60.958100000000002</v>
      </c>
      <c r="J1730">
        <v>62.045499999999997</v>
      </c>
      <c r="K1730">
        <v>68.863100000000003</v>
      </c>
      <c r="L1730">
        <v>23.765799999999999</v>
      </c>
      <c r="O1730">
        <v>1267.52</v>
      </c>
      <c r="P1730">
        <v>537.12</v>
      </c>
      <c r="Q1730">
        <v>75.7</v>
      </c>
      <c r="R1730">
        <v>13.454000000000001</v>
      </c>
      <c r="S1730">
        <v>22.899899999999999</v>
      </c>
      <c r="T1730">
        <v>38.764400000000002</v>
      </c>
      <c r="U1730">
        <v>26.983799999999999</v>
      </c>
      <c r="V1730">
        <v>25.017499999999998</v>
      </c>
      <c r="X1730">
        <v>44778.365270000002</v>
      </c>
      <c r="Y1730" s="2">
        <v>-1.0919474005739671E-2</v>
      </c>
      <c r="Z1730" s="2">
        <v>-2.6156587861943414E-2</v>
      </c>
      <c r="AA1730" s="2">
        <v>-2.4916571174790958E-2</v>
      </c>
      <c r="AB1730" s="2">
        <v>1.4922962681771068E-2</v>
      </c>
      <c r="AC1730" s="2">
        <v>8.5517739119691516E-3</v>
      </c>
      <c r="AD1730" s="2">
        <v>2.585698582670215E-3</v>
      </c>
      <c r="AE1730" s="2">
        <v>3.631787430637079E-3</v>
      </c>
      <c r="AF1730" s="2" t="s">
        <v>19</v>
      </c>
      <c r="AG1730" s="2" t="s">
        <v>19</v>
      </c>
      <c r="AH1730" s="2">
        <v>-4.2079806529625174E-2</v>
      </c>
      <c r="AI1730" s="2">
        <v>-1.510928560950564E-2</v>
      </c>
      <c r="AJ1730" s="2">
        <v>-3.9473684210525883E-3</v>
      </c>
      <c r="AK1730" s="2">
        <v>-1.7956204379561913E-2</v>
      </c>
      <c r="AL1730" s="2">
        <v>-2.0829974245786254E-3</v>
      </c>
      <c r="AM1730" s="2">
        <v>-4.2766870059733786E-2</v>
      </c>
      <c r="AN1730" s="2">
        <v>-2.7569996747774939E-3</v>
      </c>
      <c r="AO1730" s="2">
        <v>-2.2142745465916214E-2</v>
      </c>
      <c r="AP1730" s="2" t="s">
        <v>19</v>
      </c>
      <c r="AQ1730" s="2">
        <v>6.8531628874301198E-2</v>
      </c>
      <c r="AV1730" s="52"/>
    </row>
    <row r="1731" spans="1:48" x14ac:dyDescent="0.3">
      <c r="A1731">
        <v>2007</v>
      </c>
      <c r="B1731" s="1">
        <v>39377</v>
      </c>
      <c r="C1731" s="4">
        <v>99</v>
      </c>
      <c r="D1731" s="4">
        <v>99</v>
      </c>
      <c r="E1731" s="4">
        <v>99</v>
      </c>
      <c r="F1731">
        <v>55.397219379733627</v>
      </c>
      <c r="G1731">
        <v>115.31270000000001</v>
      </c>
      <c r="H1731">
        <v>47.1051</v>
      </c>
      <c r="I1731">
        <v>60.964799999999997</v>
      </c>
      <c r="J1731">
        <v>61.928600000000003</v>
      </c>
      <c r="K1731">
        <v>68.803899999999999</v>
      </c>
      <c r="L1731">
        <v>23.6708</v>
      </c>
      <c r="O1731">
        <v>1239.04</v>
      </c>
      <c r="P1731">
        <v>532.32000000000005</v>
      </c>
      <c r="Q1731">
        <v>74.599999999999994</v>
      </c>
      <c r="R1731">
        <v>13.3477</v>
      </c>
      <c r="S1731">
        <v>23.090900000000001</v>
      </c>
      <c r="T1731">
        <v>39.044600000000003</v>
      </c>
      <c r="U1731">
        <v>26.909099999999999</v>
      </c>
      <c r="V1731">
        <v>25.1937</v>
      </c>
      <c r="X1731">
        <v>44172.070399999997</v>
      </c>
      <c r="Y1731" s="2">
        <v>9.9081598855641495E-3</v>
      </c>
      <c r="Z1731" s="2">
        <v>5.8126603300761026E-3</v>
      </c>
      <c r="AA1731" s="2">
        <v>1.2013947522767854E-2</v>
      </c>
      <c r="AB1731" s="2">
        <v>1.0991156220407916E-4</v>
      </c>
      <c r="AC1731" s="2">
        <v>-1.8841011838085509E-3</v>
      </c>
      <c r="AD1731" s="2">
        <v>-8.5967666282815713E-4</v>
      </c>
      <c r="AE1731" s="2">
        <v>-3.9973407164917152E-3</v>
      </c>
      <c r="AF1731" s="2" t="s">
        <v>19</v>
      </c>
      <c r="AG1731" s="2" t="s">
        <v>19</v>
      </c>
      <c r="AH1731" s="2">
        <v>-2.2469073466296452E-2</v>
      </c>
      <c r="AI1731" s="2">
        <v>-8.936550491510209E-3</v>
      </c>
      <c r="AJ1731" s="2">
        <v>-1.4531043593130843E-2</v>
      </c>
      <c r="AK1731" s="2">
        <v>-7.9009959863238777E-3</v>
      </c>
      <c r="AL1731" s="2">
        <v>8.340647775754606E-3</v>
      </c>
      <c r="AM1731" s="2">
        <v>7.2282816192177357E-3</v>
      </c>
      <c r="AN1731" s="2">
        <v>-2.7683276632646248E-3</v>
      </c>
      <c r="AO1731" s="2">
        <v>7.0430698511043666E-3</v>
      </c>
      <c r="AP1731" s="2" t="s">
        <v>19</v>
      </c>
      <c r="AQ1731" s="2">
        <v>-1.3539906299487092E-2</v>
      </c>
      <c r="AV1731" s="52"/>
    </row>
    <row r="1732" spans="1:48" x14ac:dyDescent="0.3">
      <c r="A1732">
        <v>2007</v>
      </c>
      <c r="B1732" s="1">
        <v>39378</v>
      </c>
      <c r="C1732" s="4">
        <v>99</v>
      </c>
      <c r="D1732" s="4">
        <v>99</v>
      </c>
      <c r="E1732" s="4">
        <v>99</v>
      </c>
      <c r="F1732">
        <v>60.10659727561508</v>
      </c>
      <c r="G1732">
        <v>116.24720000000001</v>
      </c>
      <c r="H1732">
        <v>48.090299999999999</v>
      </c>
      <c r="I1732">
        <v>60.884</v>
      </c>
      <c r="J1732">
        <v>61.914000000000001</v>
      </c>
      <c r="K1732">
        <v>68.812399999999997</v>
      </c>
      <c r="L1732">
        <v>23.770299999999999</v>
      </c>
      <c r="O1732">
        <v>1229.76</v>
      </c>
      <c r="P1732">
        <v>526.64</v>
      </c>
      <c r="Q1732">
        <v>75.23</v>
      </c>
      <c r="R1732">
        <v>13.462</v>
      </c>
      <c r="S1732">
        <v>22.947700000000001</v>
      </c>
      <c r="T1732">
        <v>40.127000000000002</v>
      </c>
      <c r="U1732">
        <v>26.7224</v>
      </c>
      <c r="V1732">
        <v>25.206299999999999</v>
      </c>
      <c r="X1732">
        <v>42822.131990000002</v>
      </c>
      <c r="Y1732" s="2">
        <v>8.5011088076458963E-2</v>
      </c>
      <c r="Z1732" s="2">
        <v>8.1040509848437914E-3</v>
      </c>
      <c r="AA1732" s="2">
        <v>2.09149327779794E-2</v>
      </c>
      <c r="AB1732" s="2">
        <v>-1.3253549589270497E-3</v>
      </c>
      <c r="AC1732" s="2">
        <v>-2.3575536989373092E-4</v>
      </c>
      <c r="AD1732" s="2">
        <v>1.2353950866161867E-4</v>
      </c>
      <c r="AE1732" s="2">
        <v>4.2034912212514097E-3</v>
      </c>
      <c r="AF1732" s="2" t="s">
        <v>19</v>
      </c>
      <c r="AG1732" s="2" t="s">
        <v>19</v>
      </c>
      <c r="AH1732" s="2">
        <v>-7.4896694214875437E-3</v>
      </c>
      <c r="AI1732" s="2">
        <v>-1.0670273519687523E-2</v>
      </c>
      <c r="AJ1732" s="2">
        <v>8.4450402144773395E-3</v>
      </c>
      <c r="AK1732" s="2">
        <v>8.5632730732636553E-3</v>
      </c>
      <c r="AL1732" s="2">
        <v>-6.2015772447154838E-3</v>
      </c>
      <c r="AM1732" s="2">
        <v>2.772214339498924E-2</v>
      </c>
      <c r="AN1732" s="2">
        <v>-6.9381733316981054E-3</v>
      </c>
      <c r="AO1732" s="2">
        <v>5.0012503125773655E-4</v>
      </c>
      <c r="AP1732" s="2" t="s">
        <v>19</v>
      </c>
      <c r="AQ1732" s="2">
        <v>-3.0560904159022462E-2</v>
      </c>
      <c r="AV1732" s="52"/>
    </row>
    <row r="1733" spans="1:48" x14ac:dyDescent="0.3">
      <c r="A1733">
        <v>2007</v>
      </c>
      <c r="B1733" s="1">
        <v>39379</v>
      </c>
      <c r="C1733" s="4">
        <v>99</v>
      </c>
      <c r="D1733" s="4">
        <v>99</v>
      </c>
      <c r="E1733" s="4">
        <v>99</v>
      </c>
      <c r="F1733">
        <v>57.858925139935373</v>
      </c>
      <c r="G1733">
        <v>116.03270000000001</v>
      </c>
      <c r="H1733">
        <v>47.726399999999998</v>
      </c>
      <c r="I1733">
        <v>61.335500000000003</v>
      </c>
      <c r="J1733">
        <v>62.228200000000001</v>
      </c>
      <c r="K1733">
        <v>68.947699999999998</v>
      </c>
      <c r="L1733">
        <v>23.860800000000001</v>
      </c>
      <c r="O1733">
        <v>1264</v>
      </c>
      <c r="P1733">
        <v>543.84</v>
      </c>
      <c r="Q1733">
        <v>75.52</v>
      </c>
      <c r="R1733">
        <v>13.476000000000001</v>
      </c>
      <c r="S1733">
        <v>22.909500000000001</v>
      </c>
      <c r="T1733">
        <v>39.864600000000003</v>
      </c>
      <c r="U1733">
        <v>26.815799999999999</v>
      </c>
      <c r="V1733">
        <v>25.1812</v>
      </c>
      <c r="X1733">
        <v>43674.828000000001</v>
      </c>
      <c r="Y1733" s="2">
        <v>-3.7394765925163664E-2</v>
      </c>
      <c r="Z1733" s="2">
        <v>-1.8452057339876093E-3</v>
      </c>
      <c r="AA1733" s="2">
        <v>-7.5670145538705436E-3</v>
      </c>
      <c r="AB1733" s="2">
        <v>7.4157414098943164E-3</v>
      </c>
      <c r="AC1733" s="2">
        <v>5.0747811480440497E-3</v>
      </c>
      <c r="AD1733" s="2">
        <v>1.9662153914119518E-3</v>
      </c>
      <c r="AE1733" s="2">
        <v>3.8072721000577125E-3</v>
      </c>
      <c r="AF1733" s="2" t="s">
        <v>19</v>
      </c>
      <c r="AG1733" s="2" t="s">
        <v>19</v>
      </c>
      <c r="AH1733" s="2">
        <v>2.7842831121519751E-2</v>
      </c>
      <c r="AI1733" s="2">
        <v>3.2659881512988154E-2</v>
      </c>
      <c r="AJ1733" s="2">
        <v>3.8548451415658658E-3</v>
      </c>
      <c r="AK1733" s="2">
        <v>1.0399643440797135E-3</v>
      </c>
      <c r="AL1733" s="2">
        <v>-1.6646548455836463E-3</v>
      </c>
      <c r="AM1733" s="2">
        <v>-6.5392379196052008E-3</v>
      </c>
      <c r="AN1733" s="2">
        <v>3.4951950423613987E-3</v>
      </c>
      <c r="AO1733" s="2">
        <v>-9.9578280033163491E-4</v>
      </c>
      <c r="AP1733" s="2" t="s">
        <v>19</v>
      </c>
      <c r="AQ1733" s="2">
        <v>1.9912507163331483E-2</v>
      </c>
      <c r="AV1733" s="52"/>
    </row>
    <row r="1734" spans="1:48" x14ac:dyDescent="0.3">
      <c r="A1734">
        <v>2007</v>
      </c>
      <c r="B1734" s="1">
        <v>39380</v>
      </c>
      <c r="C1734" s="4">
        <v>99</v>
      </c>
      <c r="D1734" s="4">
        <v>99</v>
      </c>
      <c r="E1734" s="4">
        <v>99</v>
      </c>
      <c r="F1734">
        <v>57.418955472909445</v>
      </c>
      <c r="G1734">
        <v>116.3085</v>
      </c>
      <c r="H1734">
        <v>47.087299999999999</v>
      </c>
      <c r="I1734">
        <v>61.126600000000003</v>
      </c>
      <c r="J1734">
        <v>62.177</v>
      </c>
      <c r="K1734">
        <v>68.9054</v>
      </c>
      <c r="L1734">
        <v>23.924099999999999</v>
      </c>
      <c r="O1734">
        <v>1285.76</v>
      </c>
      <c r="P1734">
        <v>560.96</v>
      </c>
      <c r="Q1734">
        <v>76.03</v>
      </c>
      <c r="R1734">
        <v>13.762</v>
      </c>
      <c r="S1734">
        <v>22.861799999999999</v>
      </c>
      <c r="T1734">
        <v>40.371499999999997</v>
      </c>
      <c r="U1734">
        <v>27.441099999999999</v>
      </c>
      <c r="V1734">
        <v>25.798100000000002</v>
      </c>
      <c r="X1734">
        <v>43272.861900000004</v>
      </c>
      <c r="Y1734" s="2">
        <v>-7.6041797520751686E-3</v>
      </c>
      <c r="Z1734" s="2">
        <v>2.3769161624265234E-3</v>
      </c>
      <c r="AA1734" s="2">
        <v>-1.3390911529048921E-2</v>
      </c>
      <c r="AB1734" s="2">
        <v>-3.4058579452356241E-3</v>
      </c>
      <c r="AC1734" s="2">
        <v>-8.2277809738995344E-4</v>
      </c>
      <c r="AD1734" s="2">
        <v>-6.1350849992092282E-4</v>
      </c>
      <c r="AE1734" s="2">
        <v>2.6528867431099279E-3</v>
      </c>
      <c r="AF1734" s="2" t="s">
        <v>19</v>
      </c>
      <c r="AG1734" s="2" t="s">
        <v>19</v>
      </c>
      <c r="AH1734" s="2">
        <v>1.7215189873417636E-2</v>
      </c>
      <c r="AI1734" s="2">
        <v>3.1479847013827555E-2</v>
      </c>
      <c r="AJ1734" s="2">
        <v>6.7531779661018643E-3</v>
      </c>
      <c r="AK1734" s="2">
        <v>2.1222914811516835E-2</v>
      </c>
      <c r="AL1734" s="2">
        <v>-2.0821056766844315E-3</v>
      </c>
      <c r="AM1734" s="2">
        <v>1.2715542110042444E-2</v>
      </c>
      <c r="AN1734" s="2">
        <v>2.3318342171406492E-2</v>
      </c>
      <c r="AO1734" s="2">
        <v>2.4498435340650992E-2</v>
      </c>
      <c r="AP1734" s="2" t="s">
        <v>19</v>
      </c>
      <c r="AQ1734" s="2">
        <v>-9.2036103725467999E-3</v>
      </c>
      <c r="AV1734" s="52"/>
    </row>
    <row r="1735" spans="1:48" x14ac:dyDescent="0.3">
      <c r="A1735">
        <v>2007</v>
      </c>
      <c r="B1735" s="1">
        <v>39381</v>
      </c>
      <c r="C1735" s="4">
        <v>99</v>
      </c>
      <c r="D1735" s="4">
        <v>99</v>
      </c>
      <c r="E1735" s="4">
        <v>99</v>
      </c>
      <c r="F1735">
        <v>57.929546772815819</v>
      </c>
      <c r="G1735">
        <v>117.67189999999999</v>
      </c>
      <c r="H1735">
        <v>47.868400000000001</v>
      </c>
      <c r="I1735">
        <v>60.984999999999999</v>
      </c>
      <c r="J1735">
        <v>62.023600000000002</v>
      </c>
      <c r="K1735">
        <v>68.913899999999998</v>
      </c>
      <c r="L1735">
        <v>24.001000000000001</v>
      </c>
      <c r="N1735">
        <v>1</v>
      </c>
      <c r="O1735">
        <v>1281.5999999999999</v>
      </c>
      <c r="P1735">
        <v>569.36</v>
      </c>
      <c r="Q1735">
        <v>77.69</v>
      </c>
      <c r="R1735">
        <v>14.132999999999999</v>
      </c>
      <c r="S1735">
        <v>22.766300000000001</v>
      </c>
      <c r="T1735">
        <v>41.515099999999997</v>
      </c>
      <c r="U1735">
        <v>27.8611</v>
      </c>
      <c r="V1735">
        <v>26.150600000000001</v>
      </c>
      <c r="X1735">
        <v>41508.575559999997</v>
      </c>
      <c r="Y1735" s="2">
        <v>8.8923822403434993E-3</v>
      </c>
      <c r="Z1735" s="2">
        <v>1.1722273092680258E-2</v>
      </c>
      <c r="AA1735" s="2">
        <v>1.658833698258344E-2</v>
      </c>
      <c r="AB1735" s="2">
        <v>-2.3165037806781585E-3</v>
      </c>
      <c r="AC1735" s="2">
        <v>-2.4671502324009609E-3</v>
      </c>
      <c r="AD1735" s="2">
        <v>1.2335753075953804E-4</v>
      </c>
      <c r="AE1735" s="2">
        <v>3.214331991590047E-3</v>
      </c>
      <c r="AF1735" s="2" t="s">
        <v>19</v>
      </c>
      <c r="AG1735" s="2" t="s">
        <v>19</v>
      </c>
      <c r="AH1735" s="2">
        <v>-3.2354405176705514E-3</v>
      </c>
      <c r="AI1735" s="2">
        <v>1.4974329720479185E-2</v>
      </c>
      <c r="AJ1735" s="2">
        <v>2.1833486781533518E-2</v>
      </c>
      <c r="AK1735" s="2">
        <v>2.6958290946083263E-2</v>
      </c>
      <c r="AL1735" s="2">
        <v>-4.1772738804467524E-3</v>
      </c>
      <c r="AM1735" s="2">
        <v>2.8326913788192076E-2</v>
      </c>
      <c r="AN1735" s="2">
        <v>1.5305508889949859E-2</v>
      </c>
      <c r="AO1735" s="2">
        <v>1.3663796946286721E-2</v>
      </c>
      <c r="AP1735" s="2" t="s">
        <v>19</v>
      </c>
      <c r="AQ1735" s="2">
        <v>-4.0771196138520427E-2</v>
      </c>
      <c r="AV1735" s="52"/>
    </row>
    <row r="1736" spans="1:48" x14ac:dyDescent="0.3">
      <c r="A1736">
        <v>2007</v>
      </c>
      <c r="B1736" s="1">
        <v>39384</v>
      </c>
      <c r="C1736" s="4">
        <v>99</v>
      </c>
      <c r="D1736" s="4">
        <v>99</v>
      </c>
      <c r="E1736" s="4">
        <v>99</v>
      </c>
      <c r="F1736">
        <v>58.735430412981835</v>
      </c>
      <c r="G1736">
        <v>118.0626</v>
      </c>
      <c r="H1736">
        <v>48.063699999999997</v>
      </c>
      <c r="I1736">
        <v>61.2209</v>
      </c>
      <c r="J1736">
        <v>62.0747</v>
      </c>
      <c r="K1736">
        <v>68.913899999999998</v>
      </c>
      <c r="L1736">
        <v>24.055299999999999</v>
      </c>
      <c r="N1736">
        <v>1</v>
      </c>
      <c r="O1736">
        <v>1312</v>
      </c>
      <c r="P1736">
        <v>580</v>
      </c>
      <c r="Q1736">
        <v>78.12</v>
      </c>
      <c r="R1736">
        <v>14.388999999999999</v>
      </c>
      <c r="S1736">
        <v>22.728100000000001</v>
      </c>
      <c r="T1736">
        <v>42.470199999999998</v>
      </c>
      <c r="U1736">
        <v>28.3185</v>
      </c>
      <c r="V1736">
        <v>26.383600000000001</v>
      </c>
      <c r="X1736">
        <v>40802.326650000003</v>
      </c>
      <c r="Y1736" s="2">
        <v>1.39114439014425E-2</v>
      </c>
      <c r="Z1736" s="2">
        <v>3.3202489294386073E-3</v>
      </c>
      <c r="AA1736" s="2">
        <v>4.0799358240508621E-3</v>
      </c>
      <c r="AB1736" s="2">
        <v>3.8681643026974299E-3</v>
      </c>
      <c r="AC1736" s="2">
        <v>8.2387994247357099E-4</v>
      </c>
      <c r="AD1736" s="2">
        <v>0</v>
      </c>
      <c r="AE1736" s="2">
        <v>2.2624057330944414E-3</v>
      </c>
      <c r="AF1736" s="2" t="s">
        <v>19</v>
      </c>
      <c r="AG1736" s="2">
        <v>0</v>
      </c>
      <c r="AH1736" s="2">
        <v>2.372034956304625E-2</v>
      </c>
      <c r="AI1736" s="2">
        <v>1.8687649290431319E-2</v>
      </c>
      <c r="AJ1736" s="2">
        <v>5.534817865877395E-3</v>
      </c>
      <c r="AK1736" s="2">
        <v>1.8113634755536623E-2</v>
      </c>
      <c r="AL1736" s="2">
        <v>-1.6779186780460087E-3</v>
      </c>
      <c r="AM1736" s="2">
        <v>2.3006086941859794E-2</v>
      </c>
      <c r="AN1736" s="2">
        <v>1.6417155101557279E-2</v>
      </c>
      <c r="AO1736" s="2">
        <v>8.9099294088854641E-3</v>
      </c>
      <c r="AP1736" s="2" t="s">
        <v>19</v>
      </c>
      <c r="AQ1736" s="2">
        <v>-1.7014530141587825E-2</v>
      </c>
      <c r="AV1736" s="52"/>
    </row>
    <row r="1737" spans="1:48" x14ac:dyDescent="0.3">
      <c r="A1737">
        <v>2007</v>
      </c>
      <c r="B1737" s="1">
        <v>39385</v>
      </c>
      <c r="C1737" s="4">
        <v>99</v>
      </c>
      <c r="D1737" s="4">
        <v>99</v>
      </c>
      <c r="E1737" s="4">
        <v>99</v>
      </c>
      <c r="F1737">
        <v>58.958802442795083</v>
      </c>
      <c r="G1737">
        <v>117.24299999999999</v>
      </c>
      <c r="H1737">
        <v>48.161299999999997</v>
      </c>
      <c r="I1737">
        <v>61.187199999999997</v>
      </c>
      <c r="J1737">
        <v>62.140500000000003</v>
      </c>
      <c r="K1737">
        <v>68.9054</v>
      </c>
      <c r="L1737">
        <v>24.019100000000002</v>
      </c>
      <c r="N1737">
        <v>0.98353170700000003</v>
      </c>
      <c r="O1737">
        <v>1312.96</v>
      </c>
      <c r="P1737">
        <v>556.32000000000005</v>
      </c>
      <c r="Q1737">
        <v>77.349999999999994</v>
      </c>
      <c r="R1737">
        <v>14.113</v>
      </c>
      <c r="S1737">
        <v>22.7759</v>
      </c>
      <c r="T1737">
        <v>41.667900000000003</v>
      </c>
      <c r="U1737">
        <v>27.683800000000002</v>
      </c>
      <c r="V1737">
        <v>26.414999999999999</v>
      </c>
      <c r="X1737">
        <v>42204.30442</v>
      </c>
      <c r="Y1737" s="2">
        <v>3.8030202254868417E-3</v>
      </c>
      <c r="Z1737" s="2">
        <v>-6.9420798796571148E-3</v>
      </c>
      <c r="AA1737" s="2">
        <v>2.0306385068149524E-3</v>
      </c>
      <c r="AB1737" s="2">
        <v>-5.5046560896687691E-4</v>
      </c>
      <c r="AC1737" s="2">
        <v>1.0600131776714594E-3</v>
      </c>
      <c r="AD1737" s="2">
        <v>-1.2334231555599651E-4</v>
      </c>
      <c r="AE1737" s="2">
        <v>-1.5048658715541841E-3</v>
      </c>
      <c r="AF1737" s="2" t="s">
        <v>19</v>
      </c>
      <c r="AG1737" s="2">
        <v>-1.6468292999999967E-2</v>
      </c>
      <c r="AH1737" s="2">
        <v>7.3170731707317138E-4</v>
      </c>
      <c r="AI1737" s="2">
        <v>-4.0827586206896416E-2</v>
      </c>
      <c r="AJ1737" s="2">
        <v>-9.8566308243729361E-3</v>
      </c>
      <c r="AK1737" s="2">
        <v>-1.9181319063173219E-2</v>
      </c>
      <c r="AL1737" s="2">
        <v>2.1031234463064763E-3</v>
      </c>
      <c r="AM1737" s="2">
        <v>-1.8890892908439261E-2</v>
      </c>
      <c r="AN1737" s="2">
        <v>-2.241291028832737E-2</v>
      </c>
      <c r="AO1737" s="2">
        <v>1.1901332646035989E-3</v>
      </c>
      <c r="AP1737" s="2" t="s">
        <v>19</v>
      </c>
      <c r="AQ1737" s="2">
        <v>3.4360240827099986E-2</v>
      </c>
      <c r="AV1737" s="52"/>
    </row>
    <row r="1738" spans="1:48" x14ac:dyDescent="0.3">
      <c r="A1738">
        <v>2007</v>
      </c>
      <c r="B1738" s="1">
        <v>39386</v>
      </c>
      <c r="C1738" s="4">
        <v>99</v>
      </c>
      <c r="D1738" s="4">
        <v>99</v>
      </c>
      <c r="E1738" s="4">
        <v>99</v>
      </c>
      <c r="F1738">
        <v>59.619744493718301</v>
      </c>
      <c r="G1738">
        <v>118.4609</v>
      </c>
      <c r="H1738">
        <v>48.844799999999999</v>
      </c>
      <c r="I1738">
        <v>60.634599999999999</v>
      </c>
      <c r="J1738">
        <v>61.723999999999997</v>
      </c>
      <c r="K1738">
        <v>68.795500000000004</v>
      </c>
      <c r="L1738">
        <v>24.041699999999999</v>
      </c>
      <c r="N1738">
        <v>0.98472220300000002</v>
      </c>
      <c r="O1738">
        <v>1375.04</v>
      </c>
      <c r="P1738">
        <v>586.16</v>
      </c>
      <c r="Q1738">
        <v>78.62</v>
      </c>
      <c r="R1738">
        <v>14.36</v>
      </c>
      <c r="S1738">
        <v>22.6709</v>
      </c>
      <c r="T1738">
        <v>42.5822</v>
      </c>
      <c r="U1738">
        <v>28.4678</v>
      </c>
      <c r="V1738">
        <v>26.723500000000001</v>
      </c>
      <c r="X1738">
        <v>38872.804320000003</v>
      </c>
      <c r="Y1738" s="2">
        <v>1.1210235342966834E-2</v>
      </c>
      <c r="Z1738" s="2">
        <v>1.0387826991803406E-2</v>
      </c>
      <c r="AA1738" s="2">
        <v>1.4191892660704752E-2</v>
      </c>
      <c r="AB1738" s="2">
        <v>-9.0313006641912219E-3</v>
      </c>
      <c r="AC1738" s="2">
        <v>-6.7025530853470627E-3</v>
      </c>
      <c r="AD1738" s="2">
        <v>-1.5949403094677184E-3</v>
      </c>
      <c r="AE1738" s="2">
        <v>9.4091785287520047E-4</v>
      </c>
      <c r="AF1738" s="2" t="s">
        <v>19</v>
      </c>
      <c r="AG1738" s="2">
        <v>1.2104297111388274E-3</v>
      </c>
      <c r="AH1738" s="2">
        <v>4.728247623689974E-2</v>
      </c>
      <c r="AI1738" s="2">
        <v>5.36381938452688E-2</v>
      </c>
      <c r="AJ1738" s="2">
        <v>1.6418875242404818E-2</v>
      </c>
      <c r="AK1738" s="2">
        <v>1.750159427478204E-2</v>
      </c>
      <c r="AL1738" s="2">
        <v>-4.6101361526876827E-3</v>
      </c>
      <c r="AM1738" s="2">
        <v>2.1942550500505087E-2</v>
      </c>
      <c r="AN1738" s="2">
        <v>2.8319811586559718E-2</v>
      </c>
      <c r="AO1738" s="2">
        <v>1.1678970282036794E-2</v>
      </c>
      <c r="AP1738" s="2" t="s">
        <v>19</v>
      </c>
      <c r="AQ1738" s="2">
        <v>-7.8937448342857874E-2</v>
      </c>
      <c r="AV1738" s="52"/>
    </row>
    <row r="1739" spans="1:48" x14ac:dyDescent="0.3">
      <c r="A1739">
        <v>2007</v>
      </c>
      <c r="B1739" s="1">
        <v>39387</v>
      </c>
      <c r="C1739" s="4">
        <v>99</v>
      </c>
      <c r="D1739" s="4">
        <v>99</v>
      </c>
      <c r="E1739" s="4">
        <v>99</v>
      </c>
      <c r="F1739">
        <v>58.990596731368178</v>
      </c>
      <c r="G1739">
        <v>115.688</v>
      </c>
      <c r="H1739">
        <v>47.930599999999998</v>
      </c>
      <c r="I1739">
        <v>61.423499999999997</v>
      </c>
      <c r="J1739">
        <v>62.229300000000002</v>
      </c>
      <c r="K1739">
        <v>69.020700000000005</v>
      </c>
      <c r="L1739">
        <v>24.022099999999998</v>
      </c>
      <c r="N1739">
        <v>0.95178569599999996</v>
      </c>
      <c r="O1739">
        <v>1412.16</v>
      </c>
      <c r="P1739">
        <v>577.36</v>
      </c>
      <c r="Q1739">
        <v>77.930000000000007</v>
      </c>
      <c r="R1739">
        <v>14.003</v>
      </c>
      <c r="S1739">
        <v>22.747199999999999</v>
      </c>
      <c r="T1739">
        <v>40.863100000000003</v>
      </c>
      <c r="U1739">
        <v>28.1038</v>
      </c>
      <c r="V1739">
        <v>26.175799999999999</v>
      </c>
      <c r="X1739">
        <v>44387.994200000001</v>
      </c>
      <c r="Y1739" s="2">
        <v>-1.0552674582770316E-2</v>
      </c>
      <c r="Z1739" s="2">
        <v>-2.340772356110743E-2</v>
      </c>
      <c r="AA1739" s="2">
        <v>-1.8716424266247422E-2</v>
      </c>
      <c r="AB1739" s="2">
        <v>1.3010723250421297E-2</v>
      </c>
      <c r="AC1739" s="2">
        <v>8.1864428747326912E-3</v>
      </c>
      <c r="AD1739" s="2">
        <v>3.2734699217245034E-3</v>
      </c>
      <c r="AE1739" s="2">
        <v>-8.1525016949723916E-4</v>
      </c>
      <c r="AF1739" s="2" t="s">
        <v>19</v>
      </c>
      <c r="AG1739" s="2">
        <v>-3.3447511287607368E-2</v>
      </c>
      <c r="AH1739" s="2">
        <v>2.6995578310449186E-2</v>
      </c>
      <c r="AI1739" s="2">
        <v>-1.5012965743141704E-2</v>
      </c>
      <c r="AJ1739" s="2">
        <v>-8.7763927753752302E-3</v>
      </c>
      <c r="AK1739" s="2">
        <v>-2.4860724233983222E-2</v>
      </c>
      <c r="AL1739" s="2">
        <v>3.3655479050236359E-3</v>
      </c>
      <c r="AM1739" s="2">
        <v>-4.0371328865112632E-2</v>
      </c>
      <c r="AN1739" s="2">
        <v>-1.2786376186428194E-2</v>
      </c>
      <c r="AO1739" s="2">
        <v>-2.0495069882313421E-2</v>
      </c>
      <c r="AP1739" s="2" t="s">
        <v>19</v>
      </c>
      <c r="AQ1739" s="2">
        <v>0.14187784947540916</v>
      </c>
      <c r="AV1739" s="52"/>
    </row>
    <row r="1740" spans="1:48" x14ac:dyDescent="0.3">
      <c r="A1740">
        <v>2007</v>
      </c>
      <c r="B1740" s="1">
        <v>39388</v>
      </c>
      <c r="C1740" s="4">
        <v>99</v>
      </c>
      <c r="D1740" s="4">
        <v>99</v>
      </c>
      <c r="E1740" s="4">
        <v>99</v>
      </c>
      <c r="F1740">
        <v>58.89514022654113</v>
      </c>
      <c r="G1740">
        <v>115.8182</v>
      </c>
      <c r="H1740">
        <v>48.303400000000003</v>
      </c>
      <c r="I1740">
        <v>61.619700000000002</v>
      </c>
      <c r="J1740">
        <v>62.3979</v>
      </c>
      <c r="K1740">
        <v>69.105599999999995</v>
      </c>
      <c r="L1740">
        <v>24.207799999999999</v>
      </c>
      <c r="N1740">
        <v>0.94384916900000004</v>
      </c>
      <c r="O1740">
        <v>1376.64</v>
      </c>
      <c r="P1740">
        <v>594.79999999999995</v>
      </c>
      <c r="Q1740">
        <v>79.83</v>
      </c>
      <c r="R1740">
        <v>14.53</v>
      </c>
      <c r="S1740">
        <v>22.527699999999999</v>
      </c>
      <c r="T1740">
        <v>41.094799999999999</v>
      </c>
      <c r="U1740">
        <v>28.7105</v>
      </c>
      <c r="V1740">
        <v>26.389800000000001</v>
      </c>
      <c r="X1740">
        <v>45638.418680000002</v>
      </c>
      <c r="Y1740" s="2">
        <v>-1.6181647604234239E-3</v>
      </c>
      <c r="Z1740" s="2">
        <v>1.1254408408822858E-3</v>
      </c>
      <c r="AA1740" s="2">
        <v>7.7779122314347582E-3</v>
      </c>
      <c r="AB1740" s="2">
        <v>3.1942171970011923E-3</v>
      </c>
      <c r="AC1740" s="2">
        <v>2.7093346703239707E-3</v>
      </c>
      <c r="AD1740" s="2">
        <v>1.2300657628796507E-3</v>
      </c>
      <c r="AE1740" s="2">
        <v>7.7303816069369535E-3</v>
      </c>
      <c r="AF1740" s="2" t="s">
        <v>19</v>
      </c>
      <c r="AG1740" s="2">
        <v>-8.3385651132962257E-3</v>
      </c>
      <c r="AH1740" s="2">
        <v>-2.5152957171991841E-2</v>
      </c>
      <c r="AI1740" s="2">
        <v>3.0206456976582974E-2</v>
      </c>
      <c r="AJ1740" s="2">
        <v>2.4380854613114122E-2</v>
      </c>
      <c r="AK1740" s="2">
        <v>3.7634792544454676E-2</v>
      </c>
      <c r="AL1740" s="2">
        <v>-9.6495392839558436E-3</v>
      </c>
      <c r="AM1740" s="2">
        <v>5.6701522889843758E-3</v>
      </c>
      <c r="AN1740" s="2">
        <v>2.1587827980557694E-2</v>
      </c>
      <c r="AO1740" s="2">
        <v>8.1754903384043676E-3</v>
      </c>
      <c r="AP1740" s="2" t="s">
        <v>19</v>
      </c>
      <c r="AQ1740" s="2">
        <v>2.817033079633946E-2</v>
      </c>
      <c r="AV1740" s="52"/>
    </row>
    <row r="1741" spans="1:48" x14ac:dyDescent="0.3">
      <c r="A1741">
        <v>2007</v>
      </c>
      <c r="B1741" s="1">
        <v>39391</v>
      </c>
      <c r="C1741" s="4">
        <v>99</v>
      </c>
      <c r="D1741" s="4">
        <v>99</v>
      </c>
      <c r="E1741" s="4">
        <v>99</v>
      </c>
      <c r="F1741">
        <v>58.925260061066481</v>
      </c>
      <c r="G1741">
        <v>114.93729999999999</v>
      </c>
      <c r="H1741">
        <v>47.992699999999999</v>
      </c>
      <c r="I1741">
        <v>61.592700000000001</v>
      </c>
      <c r="J1741">
        <v>62.324599999999997</v>
      </c>
      <c r="K1741">
        <v>69.097099999999998</v>
      </c>
      <c r="L1741">
        <v>24.148900000000001</v>
      </c>
      <c r="N1741">
        <v>0.94384916900000004</v>
      </c>
      <c r="O1741">
        <v>1313.28</v>
      </c>
      <c r="P1741">
        <v>588.32000000000005</v>
      </c>
      <c r="Q1741">
        <v>79.75</v>
      </c>
      <c r="R1741">
        <v>14.618</v>
      </c>
      <c r="S1741">
        <v>22.642199999999999</v>
      </c>
      <c r="T1741">
        <v>39.665999999999997</v>
      </c>
      <c r="U1741">
        <v>28.523800000000001</v>
      </c>
      <c r="V1741">
        <v>26.679400000000001</v>
      </c>
      <c r="X1741">
        <v>47417.43159</v>
      </c>
      <c r="Y1741" s="2">
        <v>5.1141459905679199E-4</v>
      </c>
      <c r="Z1741" s="2">
        <v>-7.6058857761561738E-3</v>
      </c>
      <c r="AA1741" s="2">
        <v>-6.4322594268727551E-3</v>
      </c>
      <c r="AB1741" s="2">
        <v>-4.3817155877101666E-4</v>
      </c>
      <c r="AC1741" s="2">
        <v>-1.1747190209927538E-3</v>
      </c>
      <c r="AD1741" s="2">
        <v>-1.2300016207078546E-4</v>
      </c>
      <c r="AE1741" s="2">
        <v>-2.4331000751822707E-3</v>
      </c>
      <c r="AF1741" s="2" t="s">
        <v>19</v>
      </c>
      <c r="AG1741" s="2">
        <v>0</v>
      </c>
      <c r="AH1741" s="2">
        <v>-4.6025104602510525E-2</v>
      </c>
      <c r="AI1741" s="2">
        <v>-1.0894418291862662E-2</v>
      </c>
      <c r="AJ1741" s="2">
        <v>-1.0021295252411466E-3</v>
      </c>
      <c r="AK1741" s="2">
        <v>6.0564349621472502E-3</v>
      </c>
      <c r="AL1741" s="2">
        <v>5.0826316046466147E-3</v>
      </c>
      <c r="AM1741" s="2">
        <v>-3.4768389187926463E-2</v>
      </c>
      <c r="AN1741" s="2">
        <v>-6.5028473903274708E-3</v>
      </c>
      <c r="AO1741" s="2">
        <v>1.0973936899862924E-2</v>
      </c>
      <c r="AP1741" s="2" t="s">
        <v>19</v>
      </c>
      <c r="AQ1741" s="2">
        <v>3.8980599272595118E-2</v>
      </c>
      <c r="AV1741" s="52"/>
    </row>
    <row r="1742" spans="1:48" x14ac:dyDescent="0.3">
      <c r="A1742">
        <v>2007</v>
      </c>
      <c r="B1742" s="1">
        <v>39392</v>
      </c>
      <c r="C1742" s="4">
        <v>99</v>
      </c>
      <c r="D1742" s="4">
        <v>99</v>
      </c>
      <c r="E1742" s="4">
        <v>99</v>
      </c>
      <c r="F1742">
        <v>60.603519045583049</v>
      </c>
      <c r="G1742">
        <v>116.4846</v>
      </c>
      <c r="H1742">
        <v>48.534100000000002</v>
      </c>
      <c r="I1742">
        <v>61.294899999999998</v>
      </c>
      <c r="J1742">
        <v>62.214599999999997</v>
      </c>
      <c r="K1742">
        <v>69.054699999999997</v>
      </c>
      <c r="L1742">
        <v>24.230399999999999</v>
      </c>
      <c r="N1742">
        <v>0.94285710499999997</v>
      </c>
      <c r="O1742">
        <v>1300.48</v>
      </c>
      <c r="P1742">
        <v>602.72</v>
      </c>
      <c r="Q1742">
        <v>81.430000000000007</v>
      </c>
      <c r="R1742">
        <v>15.375</v>
      </c>
      <c r="S1742">
        <v>22.565799999999999</v>
      </c>
      <c r="T1742">
        <v>41.171199999999999</v>
      </c>
      <c r="U1742">
        <v>29.270499999999998</v>
      </c>
      <c r="V1742">
        <v>26.704599999999999</v>
      </c>
      <c r="X1742">
        <v>45019.126689999997</v>
      </c>
      <c r="Y1742" s="2">
        <v>2.8481146842242566E-2</v>
      </c>
      <c r="Z1742" s="2">
        <v>1.3462122391947773E-2</v>
      </c>
      <c r="AA1742" s="2">
        <v>1.1280882300849893E-2</v>
      </c>
      <c r="AB1742" s="2">
        <v>-4.8349885619561883E-3</v>
      </c>
      <c r="AC1742" s="2">
        <v>-1.764953164561045E-3</v>
      </c>
      <c r="AD1742" s="2">
        <v>-6.1362922611807313E-4</v>
      </c>
      <c r="AE1742" s="2">
        <v>3.3748949227501157E-3</v>
      </c>
      <c r="AF1742" s="2" t="s">
        <v>19</v>
      </c>
      <c r="AG1742" s="2">
        <v>-1.0510831948404853E-3</v>
      </c>
      <c r="AH1742" s="2">
        <v>-9.746588693957059E-3</v>
      </c>
      <c r="AI1742" s="2">
        <v>2.4476475387544161E-2</v>
      </c>
      <c r="AJ1742" s="2">
        <v>2.1065830721003209E-2</v>
      </c>
      <c r="AK1742" s="2">
        <v>5.1785469968531839E-2</v>
      </c>
      <c r="AL1742" s="2">
        <v>-3.3742304193055128E-3</v>
      </c>
      <c r="AM1742" s="2">
        <v>3.7946856249684968E-2</v>
      </c>
      <c r="AN1742" s="2">
        <v>2.6178138957642316E-2</v>
      </c>
      <c r="AO1742" s="2">
        <v>9.4454897786300229E-4</v>
      </c>
      <c r="AP1742" s="2" t="s">
        <v>19</v>
      </c>
      <c r="AQ1742" s="2">
        <v>-5.057854927144112E-2</v>
      </c>
      <c r="AV1742" s="52"/>
    </row>
    <row r="1743" spans="1:48" x14ac:dyDescent="0.3">
      <c r="A1743">
        <v>2007</v>
      </c>
      <c r="B1743" s="1">
        <v>39393</v>
      </c>
      <c r="C1743" s="4">
        <v>99</v>
      </c>
      <c r="D1743" s="4">
        <v>99</v>
      </c>
      <c r="E1743" s="4">
        <v>99</v>
      </c>
      <c r="F1743">
        <v>59.754329100562813</v>
      </c>
      <c r="G1743">
        <v>113.29810000000001</v>
      </c>
      <c r="H1743">
        <v>47.3536</v>
      </c>
      <c r="I1743">
        <v>61.403100000000002</v>
      </c>
      <c r="J1743">
        <v>62.441899999999997</v>
      </c>
      <c r="K1743">
        <v>69.249899999999997</v>
      </c>
      <c r="L1743">
        <v>24.452300000000001</v>
      </c>
      <c r="N1743">
        <v>0.93611107400000004</v>
      </c>
      <c r="O1743">
        <v>1260.8</v>
      </c>
      <c r="P1743">
        <v>595.84</v>
      </c>
      <c r="Q1743">
        <v>82.24</v>
      </c>
      <c r="R1743">
        <v>15.170999999999999</v>
      </c>
      <c r="S1743">
        <v>22.4513</v>
      </c>
      <c r="T1743">
        <v>39.8596</v>
      </c>
      <c r="U1743">
        <v>29.121200000000002</v>
      </c>
      <c r="V1743">
        <v>26.094000000000001</v>
      </c>
      <c r="X1743">
        <v>49958.319869999999</v>
      </c>
      <c r="Y1743" s="2">
        <v>-1.4012221705830608E-2</v>
      </c>
      <c r="Z1743" s="2">
        <v>-2.7355547428587035E-2</v>
      </c>
      <c r="AA1743" s="2">
        <v>-2.4323104786119543E-2</v>
      </c>
      <c r="AB1743" s="2">
        <v>1.7652365857518948E-3</v>
      </c>
      <c r="AC1743" s="2">
        <v>3.6534832659858019E-3</v>
      </c>
      <c r="AD1743" s="2">
        <v>2.8267445952265824E-3</v>
      </c>
      <c r="AE1743" s="2">
        <v>9.1579173269942249E-3</v>
      </c>
      <c r="AF1743" s="2" t="s">
        <v>19</v>
      </c>
      <c r="AG1743" s="2">
        <v>-7.154881650915601E-3</v>
      </c>
      <c r="AH1743" s="2">
        <v>-3.0511811023622104E-2</v>
      </c>
      <c r="AI1743" s="2">
        <v>-1.1414919033713833E-2</v>
      </c>
      <c r="AJ1743" s="2">
        <v>9.9471939088786598E-3</v>
      </c>
      <c r="AK1743" s="2">
        <v>-1.3268292682926841E-2</v>
      </c>
      <c r="AL1743" s="2">
        <v>-5.0740501112302994E-3</v>
      </c>
      <c r="AM1743" s="2">
        <v>-3.1857220581377188E-2</v>
      </c>
      <c r="AN1743" s="2">
        <v>-5.1006986556428879E-3</v>
      </c>
      <c r="AO1743" s="2">
        <v>-2.2864974573668873E-2</v>
      </c>
      <c r="AP1743" s="2" t="s">
        <v>19</v>
      </c>
      <c r="AQ1743" s="2">
        <v>0.10971321620721564</v>
      </c>
      <c r="AV1743" s="52"/>
    </row>
    <row r="1744" spans="1:48" x14ac:dyDescent="0.3">
      <c r="A1744">
        <v>2007</v>
      </c>
      <c r="B1744" s="1">
        <v>39394</v>
      </c>
      <c r="C1744" s="4">
        <v>99</v>
      </c>
      <c r="D1744" s="4">
        <v>99</v>
      </c>
      <c r="E1744" s="4">
        <v>99</v>
      </c>
      <c r="F1744">
        <v>57.667346915120461</v>
      </c>
      <c r="G1744">
        <v>112.7236</v>
      </c>
      <c r="H1744">
        <v>45.915700000000001</v>
      </c>
      <c r="I1744">
        <v>61.294899999999998</v>
      </c>
      <c r="J1744">
        <v>62.581299999999999</v>
      </c>
      <c r="K1744">
        <v>69.360299999999995</v>
      </c>
      <c r="L1744">
        <v>24.5519</v>
      </c>
      <c r="N1744">
        <v>0.90654756299999995</v>
      </c>
      <c r="O1744">
        <v>1274.8800000000001</v>
      </c>
      <c r="P1744">
        <v>592.64</v>
      </c>
      <c r="Q1744">
        <v>82.23</v>
      </c>
      <c r="R1744">
        <v>15.329000000000001</v>
      </c>
      <c r="S1744">
        <v>22.432200000000002</v>
      </c>
      <c r="T1744">
        <v>40.063299999999998</v>
      </c>
      <c r="U1744">
        <v>29.046500000000002</v>
      </c>
      <c r="V1744">
        <v>26.603899999999999</v>
      </c>
      <c r="X1744">
        <v>49744.437019999998</v>
      </c>
      <c r="Y1744" s="2">
        <v>-3.4926041625035875E-2</v>
      </c>
      <c r="Z1744" s="2">
        <v>-5.0706940363518527E-3</v>
      </c>
      <c r="AA1744" s="2">
        <v>-3.0365167590214903E-2</v>
      </c>
      <c r="AB1744" s="2">
        <v>-1.7621260164389918E-3</v>
      </c>
      <c r="AC1744" s="2">
        <v>2.2324753090472438E-3</v>
      </c>
      <c r="AD1744" s="2">
        <v>1.5942261288464099E-3</v>
      </c>
      <c r="AE1744" s="2">
        <v>4.0732364644633368E-3</v>
      </c>
      <c r="AF1744" s="2" t="s">
        <v>19</v>
      </c>
      <c r="AG1744" s="2">
        <v>-3.1581199946364547E-2</v>
      </c>
      <c r="AH1744" s="2">
        <v>1.116751269035543E-2</v>
      </c>
      <c r="AI1744" s="2">
        <v>-5.3705692803437399E-3</v>
      </c>
      <c r="AJ1744" s="2">
        <v>-1.2159533073918816E-4</v>
      </c>
      <c r="AK1744" s="2">
        <v>1.0414606815635219E-2</v>
      </c>
      <c r="AL1744" s="2">
        <v>-8.5073024724613422E-4</v>
      </c>
      <c r="AM1744" s="2">
        <v>5.1104376361026382E-3</v>
      </c>
      <c r="AN1744" s="2">
        <v>-2.5651415463648908E-3</v>
      </c>
      <c r="AO1744" s="2">
        <v>1.9540890626197571E-2</v>
      </c>
      <c r="AP1744" s="2" t="s">
        <v>19</v>
      </c>
      <c r="AQ1744" s="2">
        <v>-4.2812258409922199E-3</v>
      </c>
      <c r="AV1744" s="52"/>
    </row>
    <row r="1745" spans="1:48" x14ac:dyDescent="0.3">
      <c r="A1745">
        <v>2007</v>
      </c>
      <c r="B1745" s="1">
        <v>39395</v>
      </c>
      <c r="C1745" s="4">
        <v>99</v>
      </c>
      <c r="D1745" s="4">
        <v>99</v>
      </c>
      <c r="E1745" s="4">
        <v>99</v>
      </c>
      <c r="F1745">
        <v>54.379330660153578</v>
      </c>
      <c r="G1745">
        <v>111.1763</v>
      </c>
      <c r="H1745">
        <v>44.380200000000002</v>
      </c>
      <c r="I1745">
        <v>61.816000000000003</v>
      </c>
      <c r="J1745">
        <v>62.955199999999998</v>
      </c>
      <c r="K1745">
        <v>69.3857</v>
      </c>
      <c r="L1745">
        <v>24.633400000000002</v>
      </c>
      <c r="N1745">
        <v>0.89087302000000002</v>
      </c>
      <c r="O1745">
        <v>1302.08</v>
      </c>
      <c r="P1745">
        <v>598.16</v>
      </c>
      <c r="Q1745">
        <v>82.18</v>
      </c>
      <c r="R1745">
        <v>15.29</v>
      </c>
      <c r="S1745">
        <v>22.432200000000002</v>
      </c>
      <c r="T1745">
        <v>39.121000000000002</v>
      </c>
      <c r="U1745">
        <v>29.037199999999999</v>
      </c>
      <c r="V1745">
        <v>26.396100000000001</v>
      </c>
      <c r="X1745">
        <v>52599.450360000003</v>
      </c>
      <c r="Y1745" s="2">
        <v>-5.7016950334241256E-2</v>
      </c>
      <c r="Z1745" s="2">
        <v>-1.3726495605179467E-2</v>
      </c>
      <c r="AA1745" s="2">
        <v>-3.344172037015658E-2</v>
      </c>
      <c r="AB1745" s="2">
        <v>8.5015229652058988E-3</v>
      </c>
      <c r="AC1745" s="2">
        <v>5.9746282036325926E-3</v>
      </c>
      <c r="AD1745" s="2">
        <v>3.6620372172557758E-4</v>
      </c>
      <c r="AE1745" s="2">
        <v>3.3194986946021299E-3</v>
      </c>
      <c r="AF1745" s="2" t="s">
        <v>19</v>
      </c>
      <c r="AG1745" s="2">
        <v>-1.7290370235102492E-2</v>
      </c>
      <c r="AH1745" s="2">
        <v>2.133534136546178E-2</v>
      </c>
      <c r="AI1745" s="2">
        <v>9.3142548596112373E-3</v>
      </c>
      <c r="AJ1745" s="2">
        <v>-6.0805058980906157E-4</v>
      </c>
      <c r="AK1745" s="2">
        <v>-2.5441972731424789E-3</v>
      </c>
      <c r="AL1745" s="2">
        <v>0</v>
      </c>
      <c r="AM1745" s="2">
        <v>-2.352027915823196E-2</v>
      </c>
      <c r="AN1745" s="2">
        <v>-3.2017626908587005E-4</v>
      </c>
      <c r="AO1745" s="2">
        <v>-7.8108848702633793E-3</v>
      </c>
      <c r="AP1745" s="2" t="s">
        <v>19</v>
      </c>
      <c r="AQ1745" s="2">
        <v>5.7393620493727315E-2</v>
      </c>
      <c r="AV1745" s="52"/>
    </row>
    <row r="1746" spans="1:48" x14ac:dyDescent="0.3">
      <c r="A1746">
        <v>2007</v>
      </c>
      <c r="B1746" s="1">
        <v>39398</v>
      </c>
      <c r="C1746" s="4">
        <v>99</v>
      </c>
      <c r="D1746" s="4">
        <v>99</v>
      </c>
      <c r="E1746" s="4">
        <v>99</v>
      </c>
      <c r="F1746">
        <v>52.047427364635865</v>
      </c>
      <c r="G1746">
        <v>110.0733</v>
      </c>
      <c r="H1746">
        <v>43.252899999999997</v>
      </c>
      <c r="I1746">
        <v>62.039400000000001</v>
      </c>
      <c r="J1746">
        <v>63.065199999999997</v>
      </c>
      <c r="K1746">
        <v>69.546999999999997</v>
      </c>
      <c r="L1746">
        <v>24.656099999999999</v>
      </c>
      <c r="N1746">
        <v>0.89087302000000002</v>
      </c>
      <c r="O1746">
        <v>1301.1199999999999</v>
      </c>
      <c r="P1746">
        <v>582.16</v>
      </c>
      <c r="Q1746">
        <v>78.3</v>
      </c>
      <c r="R1746">
        <v>14.315</v>
      </c>
      <c r="S1746">
        <v>22.642199999999999</v>
      </c>
      <c r="T1746">
        <v>36.956099999999999</v>
      </c>
      <c r="U1746">
        <v>28.4025</v>
      </c>
      <c r="V1746">
        <v>25.936599999999999</v>
      </c>
      <c r="X1746">
        <v>53376.702799999999</v>
      </c>
      <c r="Y1746" s="2">
        <v>-4.2882162527726919E-2</v>
      </c>
      <c r="Z1746" s="2">
        <v>-9.9211792441373792E-3</v>
      </c>
      <c r="AA1746" s="2">
        <v>-2.5400967097940153E-2</v>
      </c>
      <c r="AB1746" s="2">
        <v>3.6139510806263431E-3</v>
      </c>
      <c r="AC1746" s="2">
        <v>1.7472742521666973E-3</v>
      </c>
      <c r="AD1746" s="2">
        <v>2.3246864988031302E-3</v>
      </c>
      <c r="AE1746" s="2">
        <v>9.2151306762344731E-4</v>
      </c>
      <c r="AF1746" s="2" t="s">
        <v>19</v>
      </c>
      <c r="AG1746" s="2">
        <v>0</v>
      </c>
      <c r="AH1746" s="2">
        <v>-7.3728188744170975E-4</v>
      </c>
      <c r="AI1746" s="2">
        <v>-2.6748696001069994E-2</v>
      </c>
      <c r="AJ1746" s="2">
        <v>-4.7213433925529458E-2</v>
      </c>
      <c r="AK1746" s="2">
        <v>-6.3767168083714854E-2</v>
      </c>
      <c r="AL1746" s="2">
        <v>9.3615427822504316E-3</v>
      </c>
      <c r="AM1746" s="2">
        <v>-5.5338564965108361E-2</v>
      </c>
      <c r="AN1746" s="2">
        <v>-2.1858168142933843E-2</v>
      </c>
      <c r="AO1746" s="2">
        <v>-1.7407874648148858E-2</v>
      </c>
      <c r="AP1746" s="2" t="s">
        <v>19</v>
      </c>
      <c r="AQ1746" s="2">
        <v>1.4776816766721712E-2</v>
      </c>
      <c r="AV1746" s="52"/>
    </row>
    <row r="1747" spans="1:48" x14ac:dyDescent="0.3">
      <c r="A1747">
        <v>2007</v>
      </c>
      <c r="B1747" s="1">
        <v>39399</v>
      </c>
      <c r="C1747" s="4">
        <v>99</v>
      </c>
      <c r="D1747" s="4">
        <v>99</v>
      </c>
      <c r="E1747" s="4">
        <v>99</v>
      </c>
      <c r="F1747">
        <v>54.966035177488685</v>
      </c>
      <c r="G1747">
        <v>113.42829999999999</v>
      </c>
      <c r="H1747">
        <v>45.036999999999999</v>
      </c>
      <c r="I1747">
        <v>61.8093</v>
      </c>
      <c r="J1747">
        <v>62.742600000000003</v>
      </c>
      <c r="K1747">
        <v>69.334800000000001</v>
      </c>
      <c r="L1747">
        <v>24.465900000000001</v>
      </c>
      <c r="N1747">
        <v>0.88075391300000005</v>
      </c>
      <c r="O1747">
        <v>1305.92</v>
      </c>
      <c r="P1747">
        <v>567.44000000000005</v>
      </c>
      <c r="Q1747">
        <v>79.12</v>
      </c>
      <c r="R1747">
        <v>14.46</v>
      </c>
      <c r="S1747">
        <v>22.5563</v>
      </c>
      <c r="T1747">
        <v>39.566600000000001</v>
      </c>
      <c r="U1747">
        <v>27.8611</v>
      </c>
      <c r="V1747">
        <v>26.1569</v>
      </c>
      <c r="X1747">
        <v>49205.063710000002</v>
      </c>
      <c r="Y1747" s="2">
        <v>5.6075928448980239E-2</v>
      </c>
      <c r="Z1747" s="2">
        <v>3.0479689443307256E-2</v>
      </c>
      <c r="AA1747" s="2">
        <v>4.1248101283382299E-2</v>
      </c>
      <c r="AB1747" s="2">
        <v>-3.7089333552549064E-3</v>
      </c>
      <c r="AC1747" s="2">
        <v>-5.1153409487323387E-3</v>
      </c>
      <c r="AD1747" s="2">
        <v>-3.0511740261980336E-3</v>
      </c>
      <c r="AE1747" s="2">
        <v>-7.7141153710439392E-3</v>
      </c>
      <c r="AF1747" s="2" t="s">
        <v>19</v>
      </c>
      <c r="AG1747" s="2">
        <v>-1.1358641212414256E-2</v>
      </c>
      <c r="AH1747" s="2">
        <v>3.6891293654699453E-3</v>
      </c>
      <c r="AI1747" s="2">
        <v>-2.5285144977325702E-2</v>
      </c>
      <c r="AJ1747" s="2">
        <v>1.0472541507024369E-2</v>
      </c>
      <c r="AK1747" s="2">
        <v>1.0129235068110365E-2</v>
      </c>
      <c r="AL1747" s="2">
        <v>-3.7938009557374475E-3</v>
      </c>
      <c r="AM1747" s="2">
        <v>7.063786492622337E-2</v>
      </c>
      <c r="AN1747" s="2">
        <v>-1.906170231493709E-2</v>
      </c>
      <c r="AO1747" s="2">
        <v>8.4937887001381718E-3</v>
      </c>
      <c r="AP1747" s="2" t="s">
        <v>19</v>
      </c>
      <c r="AQ1747" s="2">
        <v>-7.8154679310764696E-2</v>
      </c>
      <c r="AV1747" s="52"/>
    </row>
    <row r="1748" spans="1:48" x14ac:dyDescent="0.3">
      <c r="A1748">
        <v>2007</v>
      </c>
      <c r="B1748" s="1">
        <v>39400</v>
      </c>
      <c r="C1748" s="4">
        <v>99</v>
      </c>
      <c r="D1748" s="4">
        <v>99</v>
      </c>
      <c r="E1748" s="4">
        <v>99</v>
      </c>
      <c r="F1748">
        <v>53.721736279517927</v>
      </c>
      <c r="G1748">
        <v>113.1143</v>
      </c>
      <c r="H1748">
        <v>44.46</v>
      </c>
      <c r="I1748">
        <v>61.876899999999999</v>
      </c>
      <c r="J1748">
        <v>62.7866</v>
      </c>
      <c r="K1748">
        <v>69.368799999999993</v>
      </c>
      <c r="L1748">
        <v>24.542899999999999</v>
      </c>
      <c r="N1748">
        <v>0.92976188800000004</v>
      </c>
      <c r="O1748">
        <v>1287.7411</v>
      </c>
      <c r="P1748">
        <v>580.79999999999995</v>
      </c>
      <c r="Q1748">
        <v>80.28</v>
      </c>
      <c r="R1748">
        <v>14.867000000000001</v>
      </c>
      <c r="S1748">
        <v>22.565799999999999</v>
      </c>
      <c r="T1748">
        <v>39.604900000000001</v>
      </c>
      <c r="U1748">
        <v>28.486499999999999</v>
      </c>
      <c r="V1748">
        <v>25.999500000000001</v>
      </c>
      <c r="X1748">
        <v>49987.227610000002</v>
      </c>
      <c r="Y1748" s="2">
        <v>-2.263759599819859E-2</v>
      </c>
      <c r="Z1748" s="2">
        <v>-2.7682685890557668E-3</v>
      </c>
      <c r="AA1748" s="2">
        <v>-1.2811688167506663E-2</v>
      </c>
      <c r="AB1748" s="2">
        <v>1.0936865487880532E-3</v>
      </c>
      <c r="AC1748" s="2">
        <v>7.0127791962715236E-4</v>
      </c>
      <c r="AD1748" s="2">
        <v>4.9037424208320246E-4</v>
      </c>
      <c r="AE1748" s="2">
        <v>3.1472375837389155E-3</v>
      </c>
      <c r="AF1748" s="2" t="s">
        <v>19</v>
      </c>
      <c r="AG1748" s="2">
        <v>5.5643210068826443E-2</v>
      </c>
      <c r="AH1748" s="2">
        <v>-1.3920377971085585E-2</v>
      </c>
      <c r="AI1748" s="2">
        <v>2.3544339489637522E-2</v>
      </c>
      <c r="AJ1748" s="2">
        <v>1.4661274014155623E-2</v>
      </c>
      <c r="AK1748" s="2">
        <v>2.8146611341631989E-2</v>
      </c>
      <c r="AL1748" s="2">
        <v>4.2116836537897662E-4</v>
      </c>
      <c r="AM1748" s="2">
        <v>9.6798815162291163E-4</v>
      </c>
      <c r="AN1748" s="2">
        <v>2.2447067775500651E-2</v>
      </c>
      <c r="AO1748" s="2">
        <v>-6.0175326586865419E-3</v>
      </c>
      <c r="AP1748" s="2" t="s">
        <v>19</v>
      </c>
      <c r="AQ1748" s="2">
        <v>1.5896004212286874E-2</v>
      </c>
      <c r="AV1748" s="52"/>
    </row>
    <row r="1749" spans="1:48" x14ac:dyDescent="0.3">
      <c r="A1749">
        <v>2007</v>
      </c>
      <c r="B1749" s="1">
        <v>39401</v>
      </c>
      <c r="C1749" s="4">
        <v>99</v>
      </c>
      <c r="D1749" s="4">
        <v>99</v>
      </c>
      <c r="E1749" s="4">
        <v>99</v>
      </c>
      <c r="F1749">
        <v>52.78873369714649</v>
      </c>
      <c r="G1749">
        <v>111.48269999999999</v>
      </c>
      <c r="H1749">
        <v>44.220399999999998</v>
      </c>
      <c r="I1749">
        <v>62.459000000000003</v>
      </c>
      <c r="J1749">
        <v>63.138599999999997</v>
      </c>
      <c r="K1749">
        <v>69.597899999999996</v>
      </c>
      <c r="L1749">
        <v>24.520199999999999</v>
      </c>
      <c r="N1749">
        <v>0.87460318000000004</v>
      </c>
      <c r="O1749">
        <v>1266.24</v>
      </c>
      <c r="P1749">
        <v>578.4</v>
      </c>
      <c r="Q1749">
        <v>77.95</v>
      </c>
      <c r="R1749">
        <v>14.345000000000001</v>
      </c>
      <c r="S1749">
        <v>22.623100000000001</v>
      </c>
      <c r="T1749">
        <v>38.693100000000001</v>
      </c>
      <c r="U1749">
        <v>28.206499999999998</v>
      </c>
      <c r="V1749">
        <v>26.232500000000002</v>
      </c>
      <c r="X1749">
        <v>53246.111680000002</v>
      </c>
      <c r="Y1749" s="2">
        <v>-1.736731995252272E-2</v>
      </c>
      <c r="Z1749" s="2">
        <v>-1.4424347761512135E-2</v>
      </c>
      <c r="AA1749" s="2">
        <v>-5.3891138101664904E-3</v>
      </c>
      <c r="AB1749" s="2">
        <v>9.4073878943516931E-3</v>
      </c>
      <c r="AC1749" s="2">
        <v>5.6062917883752394E-3</v>
      </c>
      <c r="AD1749" s="2">
        <v>3.3026374969726824E-3</v>
      </c>
      <c r="AE1749" s="2">
        <v>-9.2491107407843831E-4</v>
      </c>
      <c r="AF1749" s="2" t="s">
        <v>19</v>
      </c>
      <c r="AG1749" s="2">
        <v>-5.9325628111785988E-2</v>
      </c>
      <c r="AH1749" s="2">
        <v>-1.6696756824799652E-2</v>
      </c>
      <c r="AI1749" s="2">
        <v>-4.1322314049586639E-3</v>
      </c>
      <c r="AJ1749" s="2">
        <v>-2.9023418036870918E-2</v>
      </c>
      <c r="AK1749" s="2">
        <v>-3.511132037398268E-2</v>
      </c>
      <c r="AL1749" s="2">
        <v>2.5392407980218135E-3</v>
      </c>
      <c r="AM1749" s="2">
        <v>-2.3022403793469981E-2</v>
      </c>
      <c r="AN1749" s="2">
        <v>-9.8292173485686751E-3</v>
      </c>
      <c r="AO1749" s="2">
        <v>8.9617108021309289E-3</v>
      </c>
      <c r="AP1749" s="2" t="s">
        <v>19</v>
      </c>
      <c r="AQ1749" s="2">
        <v>6.519433514948636E-2</v>
      </c>
      <c r="AV1749" s="52"/>
    </row>
    <row r="1750" spans="1:48" x14ac:dyDescent="0.3">
      <c r="A1750">
        <v>2007</v>
      </c>
      <c r="B1750" s="1">
        <v>39402</v>
      </c>
      <c r="C1750" s="4">
        <v>99</v>
      </c>
      <c r="D1750" s="4">
        <v>99</v>
      </c>
      <c r="E1750" s="4">
        <v>99</v>
      </c>
      <c r="F1750">
        <v>53.024679739091383</v>
      </c>
      <c r="G1750">
        <v>111.6742</v>
      </c>
      <c r="H1750">
        <v>44.628700000000002</v>
      </c>
      <c r="I1750">
        <v>62.546999999999997</v>
      </c>
      <c r="J1750">
        <v>63.138599999999997</v>
      </c>
      <c r="K1750">
        <v>69.597899999999996</v>
      </c>
      <c r="L1750">
        <v>24.524799999999999</v>
      </c>
      <c r="N1750">
        <v>0.89841264300000001</v>
      </c>
      <c r="O1750">
        <v>1311.6801</v>
      </c>
      <c r="P1750">
        <v>591.20000000000005</v>
      </c>
      <c r="Q1750">
        <v>77.75</v>
      </c>
      <c r="R1750">
        <v>14.34</v>
      </c>
      <c r="S1750">
        <v>22.5945</v>
      </c>
      <c r="T1750">
        <v>39.171900000000001</v>
      </c>
      <c r="U1750">
        <v>28.299800000000001</v>
      </c>
      <c r="V1750">
        <v>26.238800000000001</v>
      </c>
      <c r="X1750">
        <v>52479.613010000001</v>
      </c>
      <c r="Y1750" s="2">
        <v>4.4696287525769485E-3</v>
      </c>
      <c r="Z1750" s="2">
        <v>1.7177553109137822E-3</v>
      </c>
      <c r="AA1750" s="2">
        <v>9.2332950402982394E-3</v>
      </c>
      <c r="AB1750" s="2">
        <v>1.4089242543107172E-3</v>
      </c>
      <c r="AC1750" s="2">
        <v>0</v>
      </c>
      <c r="AD1750" s="2">
        <v>0</v>
      </c>
      <c r="AE1750" s="2">
        <v>1.8760042740262328E-4</v>
      </c>
      <c r="AF1750" s="2" t="s">
        <v>19</v>
      </c>
      <c r="AG1750" s="2">
        <v>2.7223160793904189E-2</v>
      </c>
      <c r="AH1750" s="2">
        <v>3.5885851023502724E-2</v>
      </c>
      <c r="AI1750" s="2">
        <v>2.2130013831258788E-2</v>
      </c>
      <c r="AJ1750" s="2">
        <v>-2.5657472738935816E-3</v>
      </c>
      <c r="AK1750" s="2">
        <v>-3.4855350296281173E-4</v>
      </c>
      <c r="AL1750" s="2">
        <v>-1.2641945621952866E-3</v>
      </c>
      <c r="AM1750" s="2">
        <v>1.2374299293672397E-2</v>
      </c>
      <c r="AN1750" s="2">
        <v>3.30774821406421E-3</v>
      </c>
      <c r="AO1750" s="2">
        <v>2.4016010673788557E-4</v>
      </c>
      <c r="AP1750" s="2" t="s">
        <v>19</v>
      </c>
      <c r="AQ1750" s="2">
        <v>-1.4395392373560134E-2</v>
      </c>
      <c r="AV1750" s="52"/>
    </row>
    <row r="1751" spans="1:48" x14ac:dyDescent="0.3">
      <c r="A1751">
        <v>2007</v>
      </c>
      <c r="B1751" s="1">
        <v>39405</v>
      </c>
      <c r="C1751" s="4">
        <v>99</v>
      </c>
      <c r="D1751" s="4">
        <v>99</v>
      </c>
      <c r="E1751" s="4">
        <v>99</v>
      </c>
      <c r="F1751">
        <v>52.436579704041826</v>
      </c>
      <c r="G1751">
        <v>110.11920000000001</v>
      </c>
      <c r="H1751">
        <v>44.113900000000001</v>
      </c>
      <c r="I1751">
        <v>62.953099999999999</v>
      </c>
      <c r="J1751">
        <v>63.593200000000003</v>
      </c>
      <c r="K1751">
        <v>69.827100000000002</v>
      </c>
      <c r="L1751">
        <v>24.624400000000001</v>
      </c>
      <c r="N1751">
        <v>0.84404760499999998</v>
      </c>
      <c r="O1751">
        <v>1281.28</v>
      </c>
      <c r="P1751">
        <v>595.91999999999996</v>
      </c>
      <c r="Q1751">
        <v>77.239999999999995</v>
      </c>
      <c r="R1751">
        <v>14.071</v>
      </c>
      <c r="S1751">
        <v>22.527699999999999</v>
      </c>
      <c r="T1751">
        <v>37.366100000000003</v>
      </c>
      <c r="U1751">
        <v>28.514500000000002</v>
      </c>
      <c r="V1751">
        <v>26.314299999999999</v>
      </c>
      <c r="X1751">
        <v>53270.263809999997</v>
      </c>
      <c r="Y1751" s="2">
        <v>-1.1091062462674217E-2</v>
      </c>
      <c r="Z1751" s="2">
        <v>-1.3924433754618271E-2</v>
      </c>
      <c r="AA1751" s="2">
        <v>-1.1535178035658733E-2</v>
      </c>
      <c r="AB1751" s="2">
        <v>6.4927174764577433E-3</v>
      </c>
      <c r="AC1751" s="2">
        <v>7.2000329433976606E-3</v>
      </c>
      <c r="AD1751" s="2">
        <v>3.2932028121539503E-3</v>
      </c>
      <c r="AE1751" s="2">
        <v>4.0611951983300365E-3</v>
      </c>
      <c r="AF1751" s="2" t="s">
        <v>19</v>
      </c>
      <c r="AG1751" s="2">
        <v>-6.0512325181069415E-2</v>
      </c>
      <c r="AH1751" s="2">
        <v>-2.3176458955198043E-2</v>
      </c>
      <c r="AI1751" s="2">
        <v>7.9837618403246768E-3</v>
      </c>
      <c r="AJ1751" s="2">
        <v>-6.5594855305466382E-3</v>
      </c>
      <c r="AK1751" s="2">
        <v>-1.8758716875871717E-2</v>
      </c>
      <c r="AL1751" s="2">
        <v>-2.9564717077165126E-3</v>
      </c>
      <c r="AM1751" s="2">
        <v>-4.6099372254090221E-2</v>
      </c>
      <c r="AN1751" s="2">
        <v>7.5866260538943742E-3</v>
      </c>
      <c r="AO1751" s="2">
        <v>2.8774181746116234E-3</v>
      </c>
      <c r="AP1751" s="2" t="s">
        <v>19</v>
      </c>
      <c r="AQ1751" s="2">
        <v>1.5065865669576128E-2</v>
      </c>
      <c r="AV1751" s="52"/>
    </row>
    <row r="1752" spans="1:48" x14ac:dyDescent="0.3">
      <c r="A1752">
        <v>2007</v>
      </c>
      <c r="B1752" s="1">
        <v>39406</v>
      </c>
      <c r="C1752" s="4">
        <v>99</v>
      </c>
      <c r="D1752" s="4">
        <v>99</v>
      </c>
      <c r="E1752" s="4">
        <v>99</v>
      </c>
      <c r="F1752">
        <v>53.176747377891573</v>
      </c>
      <c r="G1752">
        <v>110.7933</v>
      </c>
      <c r="H1752">
        <v>44.291400000000003</v>
      </c>
      <c r="I1752">
        <v>62.885399999999997</v>
      </c>
      <c r="J1752">
        <v>63.424599999999998</v>
      </c>
      <c r="K1752">
        <v>69.801699999999997</v>
      </c>
      <c r="L1752">
        <v>24.724</v>
      </c>
      <c r="N1752">
        <v>0.85615079900000002</v>
      </c>
      <c r="O1752">
        <v>1232.96</v>
      </c>
      <c r="P1752">
        <v>618.72</v>
      </c>
      <c r="Q1752">
        <v>79.47</v>
      </c>
      <c r="R1752">
        <v>14.66</v>
      </c>
      <c r="S1752">
        <v>22.317699999999999</v>
      </c>
      <c r="T1752">
        <v>38.392600000000002</v>
      </c>
      <c r="U1752">
        <v>29.2239</v>
      </c>
      <c r="V1752">
        <v>26.635400000000001</v>
      </c>
      <c r="X1752">
        <v>51819.724739999998</v>
      </c>
      <c r="Y1752" s="2">
        <v>1.4115483466452972E-2</v>
      </c>
      <c r="Z1752" s="2">
        <v>6.1215482858574255E-3</v>
      </c>
      <c r="AA1752" s="2">
        <v>4.0236750774700347E-3</v>
      </c>
      <c r="AB1752" s="2">
        <v>-1.075403752952675E-3</v>
      </c>
      <c r="AC1752" s="2">
        <v>-2.651226860733602E-3</v>
      </c>
      <c r="AD1752" s="2">
        <v>-3.637556192367386E-4</v>
      </c>
      <c r="AE1752" s="2">
        <v>4.0447686034990049E-3</v>
      </c>
      <c r="AF1752" s="2" t="s">
        <v>19</v>
      </c>
      <c r="AG1752" s="2">
        <v>1.4339468447398751E-2</v>
      </c>
      <c r="AH1752" s="2">
        <v>-3.7712287712287629E-2</v>
      </c>
      <c r="AI1752" s="2">
        <v>3.8260169150221568E-2</v>
      </c>
      <c r="AJ1752" s="2">
        <v>2.8871051268772652E-2</v>
      </c>
      <c r="AK1752" s="2">
        <v>4.1859142918058367E-2</v>
      </c>
      <c r="AL1752" s="2">
        <v>-9.3218570914918031E-3</v>
      </c>
      <c r="AM1752" s="2">
        <v>2.7471424633558117E-2</v>
      </c>
      <c r="AN1752" s="2">
        <v>2.4878570551824408E-2</v>
      </c>
      <c r="AO1752" s="2">
        <v>1.2202490660971455E-2</v>
      </c>
      <c r="AP1752" s="2" t="s">
        <v>19</v>
      </c>
      <c r="AQ1752" s="2">
        <v>-2.7229808269275013E-2</v>
      </c>
      <c r="AV1752" s="52"/>
    </row>
    <row r="1753" spans="1:48" x14ac:dyDescent="0.3">
      <c r="A1753">
        <v>2007</v>
      </c>
      <c r="B1753" s="1">
        <v>39407</v>
      </c>
      <c r="C1753" s="4">
        <v>99</v>
      </c>
      <c r="D1753" s="4">
        <v>99</v>
      </c>
      <c r="E1753" s="4">
        <v>99</v>
      </c>
      <c r="F1753">
        <v>52.652880797670811</v>
      </c>
      <c r="G1753">
        <v>108.526</v>
      </c>
      <c r="H1753">
        <v>43.767699999999998</v>
      </c>
      <c r="I1753">
        <v>63.250900000000001</v>
      </c>
      <c r="J1753">
        <v>63.923200000000001</v>
      </c>
      <c r="K1753">
        <v>70.022400000000005</v>
      </c>
      <c r="L1753">
        <v>24.8553</v>
      </c>
      <c r="N1753">
        <v>0.82400788400000002</v>
      </c>
      <c r="O1753">
        <v>1237.0427999999999</v>
      </c>
      <c r="P1753">
        <v>611.52</v>
      </c>
      <c r="Q1753">
        <v>79.36</v>
      </c>
      <c r="R1753">
        <v>14.345000000000001</v>
      </c>
      <c r="S1753">
        <v>22.203099999999999</v>
      </c>
      <c r="T1753">
        <v>36.459400000000002</v>
      </c>
      <c r="U1753">
        <v>29.261199999999999</v>
      </c>
      <c r="V1753">
        <v>26.414999999999999</v>
      </c>
      <c r="X1753">
        <v>53066.725729999998</v>
      </c>
      <c r="Y1753" s="2">
        <v>-9.8514220228249627E-3</v>
      </c>
      <c r="Z1753" s="2">
        <v>-2.0464233848075719E-2</v>
      </c>
      <c r="AA1753" s="2">
        <v>-1.1823965826323057E-2</v>
      </c>
      <c r="AB1753" s="2">
        <v>5.8121598972098454E-3</v>
      </c>
      <c r="AC1753" s="2">
        <v>7.8613030275318518E-3</v>
      </c>
      <c r="AD1753" s="2">
        <v>3.1618141105447251E-3</v>
      </c>
      <c r="AE1753" s="2">
        <v>5.3106293480018607E-3</v>
      </c>
      <c r="AF1753" s="2" t="s">
        <v>19</v>
      </c>
      <c r="AG1753" s="2">
        <v>-3.7543520414328291E-2</v>
      </c>
      <c r="AH1753" s="2">
        <v>3.3113807422786579E-3</v>
      </c>
      <c r="AI1753" s="2">
        <v>-1.1636927851047418E-2</v>
      </c>
      <c r="AJ1753" s="2">
        <v>-1.3841701270920215E-3</v>
      </c>
      <c r="AK1753" s="2">
        <v>-2.1487039563437893E-2</v>
      </c>
      <c r="AL1753" s="2">
        <v>-5.1349377400000673E-3</v>
      </c>
      <c r="AM1753" s="2">
        <v>-5.0353453530107339E-2</v>
      </c>
      <c r="AN1753" s="2">
        <v>1.2763525744339255E-3</v>
      </c>
      <c r="AO1753" s="2">
        <v>-8.2747020881984712E-3</v>
      </c>
      <c r="AP1753" s="2" t="s">
        <v>19</v>
      </c>
      <c r="AQ1753" s="2">
        <v>2.4064214857502542E-2</v>
      </c>
      <c r="AV1753" s="52"/>
    </row>
    <row r="1754" spans="1:48" x14ac:dyDescent="0.3">
      <c r="A1754">
        <v>2007</v>
      </c>
      <c r="B1754" s="1">
        <v>39409</v>
      </c>
      <c r="C1754" s="4">
        <v>99</v>
      </c>
      <c r="D1754" s="4">
        <v>99</v>
      </c>
      <c r="E1754" s="4">
        <v>99</v>
      </c>
      <c r="F1754">
        <v>53.613381134521831</v>
      </c>
      <c r="G1754">
        <v>110.4027</v>
      </c>
      <c r="H1754">
        <v>44.238100000000003</v>
      </c>
      <c r="I1754">
        <v>63.440399999999997</v>
      </c>
      <c r="J1754">
        <v>63.732599999999998</v>
      </c>
      <c r="K1754">
        <v>69.945999999999998</v>
      </c>
      <c r="L1754">
        <v>24.828099999999999</v>
      </c>
      <c r="N1754">
        <v>0.85059518499999998</v>
      </c>
      <c r="O1754">
        <v>1262.4000000000001</v>
      </c>
      <c r="P1754">
        <v>614.08000000000004</v>
      </c>
      <c r="Q1754">
        <v>81.25</v>
      </c>
      <c r="R1754">
        <v>14.663</v>
      </c>
      <c r="S1754">
        <v>22.365400000000001</v>
      </c>
      <c r="T1754">
        <v>37.536799999999999</v>
      </c>
      <c r="U1754">
        <v>29.5319</v>
      </c>
      <c r="V1754">
        <v>26.389800000000001</v>
      </c>
      <c r="X1754">
        <v>51205.866069999996</v>
      </c>
      <c r="Y1754" s="2">
        <v>1.8242123171606339E-2</v>
      </c>
      <c r="Z1754" s="2">
        <v>1.7292630337430559E-2</v>
      </c>
      <c r="AA1754" s="2">
        <v>1.0747651807154757E-2</v>
      </c>
      <c r="AB1754" s="2">
        <v>2.996004799931562E-3</v>
      </c>
      <c r="AC1754" s="2">
        <v>-2.9817030436524172E-3</v>
      </c>
      <c r="AD1754" s="2">
        <v>-1.0910794260123868E-3</v>
      </c>
      <c r="AE1754" s="2">
        <v>-1.0943340052222972E-3</v>
      </c>
      <c r="AF1754" s="2" t="s">
        <v>19</v>
      </c>
      <c r="AG1754" s="2">
        <v>3.2265833272051569E-2</v>
      </c>
      <c r="AH1754" s="2">
        <v>2.049823983454746E-2</v>
      </c>
      <c r="AI1754" s="2">
        <v>4.1862899005757903E-3</v>
      </c>
      <c r="AJ1754" s="2">
        <v>2.3815524193548487E-2</v>
      </c>
      <c r="AK1754" s="2">
        <v>2.2168002788427899E-2</v>
      </c>
      <c r="AL1754" s="2">
        <v>7.3097900743590571E-3</v>
      </c>
      <c r="AM1754" s="2">
        <v>2.9550678288726484E-2</v>
      </c>
      <c r="AN1754" s="2">
        <v>9.2511585307506472E-3</v>
      </c>
      <c r="AO1754" s="2">
        <v>-9.5400340715490195E-4</v>
      </c>
      <c r="AP1754" s="2" t="s">
        <v>19</v>
      </c>
      <c r="AQ1754" s="2">
        <v>-3.5066411850392498E-2</v>
      </c>
      <c r="AV1754" s="52"/>
    </row>
    <row r="1755" spans="1:48" x14ac:dyDescent="0.3">
      <c r="A1755">
        <v>2007</v>
      </c>
      <c r="B1755" s="1">
        <v>39412</v>
      </c>
      <c r="C1755" s="4">
        <v>99</v>
      </c>
      <c r="D1755" s="4">
        <v>99</v>
      </c>
      <c r="E1755" s="4">
        <v>99</v>
      </c>
      <c r="F1755">
        <v>53.285570433175401</v>
      </c>
      <c r="G1755">
        <v>107.96680000000001</v>
      </c>
      <c r="H1755">
        <v>43.474800000000002</v>
      </c>
      <c r="I1755">
        <v>64.692599999999999</v>
      </c>
      <c r="J1755">
        <v>64.605199999999996</v>
      </c>
      <c r="K1755">
        <v>70.141199999999998</v>
      </c>
      <c r="L1755">
        <v>24.959499999999998</v>
      </c>
      <c r="N1755">
        <v>0.84424597800000001</v>
      </c>
      <c r="O1755">
        <v>1262.4000000000001</v>
      </c>
      <c r="P1755">
        <v>610</v>
      </c>
      <c r="Q1755">
        <v>81.3</v>
      </c>
      <c r="R1755">
        <v>14.629</v>
      </c>
      <c r="S1755">
        <v>22.250800000000002</v>
      </c>
      <c r="T1755">
        <v>36.046799999999998</v>
      </c>
      <c r="U1755">
        <v>29.167899999999999</v>
      </c>
      <c r="V1755">
        <v>26.345800000000001</v>
      </c>
      <c r="X1755">
        <v>53997.513859999999</v>
      </c>
      <c r="Y1755" s="2">
        <v>-6.1143448596147065E-3</v>
      </c>
      <c r="Z1755" s="2">
        <v>-2.2063771991083447E-2</v>
      </c>
      <c r="AA1755" s="2">
        <v>-1.7254357669068132E-2</v>
      </c>
      <c r="AB1755" s="2">
        <v>1.973821098227635E-2</v>
      </c>
      <c r="AC1755" s="2">
        <v>1.369158013324423E-2</v>
      </c>
      <c r="AD1755" s="2">
        <v>2.7907242730105253E-3</v>
      </c>
      <c r="AE1755" s="2">
        <v>5.2923904769193175E-3</v>
      </c>
      <c r="AF1755" s="2" t="s">
        <v>19</v>
      </c>
      <c r="AG1755" s="2">
        <v>-7.4644285695080193E-3</v>
      </c>
      <c r="AH1755" s="2">
        <v>0</v>
      </c>
      <c r="AI1755" s="2">
        <v>-6.6440854611777844E-3</v>
      </c>
      <c r="AJ1755" s="2">
        <v>6.1538461538468425E-4</v>
      </c>
      <c r="AK1755" s="2">
        <v>-2.3187615085590307E-3</v>
      </c>
      <c r="AL1755" s="2">
        <v>-5.1239861571892309E-3</v>
      </c>
      <c r="AM1755" s="2">
        <v>-3.9694379915176659E-2</v>
      </c>
      <c r="AN1755" s="2">
        <v>-1.2325654631093808E-2</v>
      </c>
      <c r="AO1755" s="2">
        <v>-1.6673108549515314E-3</v>
      </c>
      <c r="AP1755" s="2" t="s">
        <v>19</v>
      </c>
      <c r="AQ1755" s="2">
        <v>5.4518124665321244E-2</v>
      </c>
      <c r="AV1755" s="52"/>
    </row>
    <row r="1756" spans="1:48" x14ac:dyDescent="0.3">
      <c r="A1756">
        <v>2007</v>
      </c>
      <c r="B1756" s="1">
        <v>39413</v>
      </c>
      <c r="C1756" s="4">
        <v>99</v>
      </c>
      <c r="D1756" s="4">
        <v>99</v>
      </c>
      <c r="E1756" s="4">
        <v>99</v>
      </c>
      <c r="F1756">
        <v>54.855202008263255</v>
      </c>
      <c r="G1756">
        <v>109.2077</v>
      </c>
      <c r="H1756">
        <v>44.3446</v>
      </c>
      <c r="I1756">
        <v>64.076700000000002</v>
      </c>
      <c r="J1756">
        <v>64.003900000000002</v>
      </c>
      <c r="K1756">
        <v>69.929000000000002</v>
      </c>
      <c r="L1756">
        <v>24.814599999999999</v>
      </c>
      <c r="N1756">
        <v>0.83531738700000002</v>
      </c>
      <c r="O1756">
        <v>1231.6801</v>
      </c>
      <c r="P1756">
        <v>594.4</v>
      </c>
      <c r="Q1756">
        <v>80.099999999999994</v>
      </c>
      <c r="R1756">
        <v>14.345000000000001</v>
      </c>
      <c r="S1756">
        <v>22.3749</v>
      </c>
      <c r="T1756">
        <v>37.427199999999999</v>
      </c>
      <c r="U1756">
        <v>28.9345</v>
      </c>
      <c r="V1756">
        <v>26.4465</v>
      </c>
      <c r="X1756">
        <v>52742.508950000003</v>
      </c>
      <c r="Y1756" s="2">
        <v>2.9456972353449906E-2</v>
      </c>
      <c r="Z1756" s="2">
        <v>1.1493347955112032E-2</v>
      </c>
      <c r="AA1756" s="2">
        <v>2.0006992556607539E-2</v>
      </c>
      <c r="AB1756" s="2">
        <v>-9.5204088257389019E-3</v>
      </c>
      <c r="AC1756" s="2">
        <v>-9.3073003411489053E-3</v>
      </c>
      <c r="AD1756" s="2">
        <v>-3.0253260565828999E-3</v>
      </c>
      <c r="AE1756" s="2">
        <v>-5.8054047557042354E-3</v>
      </c>
      <c r="AF1756" s="2" t="s">
        <v>19</v>
      </c>
      <c r="AG1756" s="2">
        <v>-1.0575817039900626E-2</v>
      </c>
      <c r="AH1756" s="2">
        <v>-2.4334521546261145E-2</v>
      </c>
      <c r="AI1756" s="2">
        <v>-2.5573770491803316E-2</v>
      </c>
      <c r="AJ1756" s="2">
        <v>-1.4760147601476037E-2</v>
      </c>
      <c r="AK1756" s="2">
        <v>-1.9413493745300325E-2</v>
      </c>
      <c r="AL1756" s="2">
        <v>5.5773275567618796E-3</v>
      </c>
      <c r="AM1756" s="2">
        <v>3.8294661384644435E-2</v>
      </c>
      <c r="AN1756" s="2">
        <v>-8.0019473462265012E-3</v>
      </c>
      <c r="AO1756" s="2">
        <v>3.8222411162309733E-3</v>
      </c>
      <c r="AP1756" s="2" t="s">
        <v>19</v>
      </c>
      <c r="AQ1756" s="2">
        <v>-2.3241901715213453E-2</v>
      </c>
      <c r="AV1756" s="52"/>
    </row>
    <row r="1757" spans="1:48" x14ac:dyDescent="0.3">
      <c r="A1757">
        <v>2007</v>
      </c>
      <c r="B1757" s="1">
        <v>39414</v>
      </c>
      <c r="C1757" s="4">
        <v>99</v>
      </c>
      <c r="D1757" s="4">
        <v>99</v>
      </c>
      <c r="E1757" s="4">
        <v>99</v>
      </c>
      <c r="F1757">
        <v>56.825998253772987</v>
      </c>
      <c r="G1757">
        <v>112.70059999999999</v>
      </c>
      <c r="H1757">
        <v>45.693800000000003</v>
      </c>
      <c r="I1757">
        <v>63.643500000000003</v>
      </c>
      <c r="J1757">
        <v>63.776600000000002</v>
      </c>
      <c r="K1757">
        <v>69.869600000000005</v>
      </c>
      <c r="L1757">
        <v>24.615300000000001</v>
      </c>
      <c r="N1757">
        <v>0.83531738700000002</v>
      </c>
      <c r="O1757">
        <v>1180.1600000000001</v>
      </c>
      <c r="P1757">
        <v>574.4</v>
      </c>
      <c r="Q1757">
        <v>79.569999999999993</v>
      </c>
      <c r="R1757">
        <v>14.297000000000001</v>
      </c>
      <c r="S1757">
        <v>22.441800000000001</v>
      </c>
      <c r="T1757">
        <v>39.477600000000002</v>
      </c>
      <c r="U1757">
        <v>28.579799999999999</v>
      </c>
      <c r="V1757">
        <v>26.906099999999999</v>
      </c>
      <c r="X1757">
        <v>48694.052929999998</v>
      </c>
      <c r="Y1757" s="2">
        <v>3.592724433341532E-2</v>
      </c>
      <c r="Z1757" s="2">
        <v>3.1984008453616264E-2</v>
      </c>
      <c r="AA1757" s="2">
        <v>3.0425350550010721E-2</v>
      </c>
      <c r="AB1757" s="2">
        <v>-6.7606477861688052E-3</v>
      </c>
      <c r="AC1757" s="2">
        <v>-3.5513460898476401E-3</v>
      </c>
      <c r="AD1757" s="2">
        <v>-8.4943299632478375E-4</v>
      </c>
      <c r="AE1757" s="2">
        <v>-8.0315620642684715E-3</v>
      </c>
      <c r="AF1757" s="2" t="s">
        <v>19</v>
      </c>
      <c r="AG1757" s="2">
        <v>0</v>
      </c>
      <c r="AH1757" s="2">
        <v>-4.182912429940211E-2</v>
      </c>
      <c r="AI1757" s="2">
        <v>-3.3647375504710642E-2</v>
      </c>
      <c r="AJ1757" s="2">
        <v>-6.616729088639195E-3</v>
      </c>
      <c r="AK1757" s="2">
        <v>-3.346113628441949E-3</v>
      </c>
      <c r="AL1757" s="2">
        <v>2.9899574970166931E-3</v>
      </c>
      <c r="AM1757" s="2">
        <v>5.4783686730506265E-2</v>
      </c>
      <c r="AN1757" s="2">
        <v>-1.2258722286543788E-2</v>
      </c>
      <c r="AO1757" s="2">
        <v>1.7378481084453501E-2</v>
      </c>
      <c r="AP1757" s="2" t="s">
        <v>19</v>
      </c>
      <c r="AQ1757" s="2">
        <v>-7.6758881983372218E-2</v>
      </c>
      <c r="AV1757" s="52"/>
    </row>
    <row r="1758" spans="1:48" x14ac:dyDescent="0.3">
      <c r="A1758">
        <v>2007</v>
      </c>
      <c r="B1758" s="1">
        <v>39415</v>
      </c>
      <c r="C1758" s="4">
        <v>99</v>
      </c>
      <c r="D1758" s="4">
        <v>99</v>
      </c>
      <c r="E1758" s="4">
        <v>99</v>
      </c>
      <c r="F1758">
        <v>57.131598882163161</v>
      </c>
      <c r="G1758">
        <v>112.7389</v>
      </c>
      <c r="H1758">
        <v>45.889099999999999</v>
      </c>
      <c r="I1758">
        <v>64.191699999999997</v>
      </c>
      <c r="J1758">
        <v>64.135900000000007</v>
      </c>
      <c r="K1758">
        <v>69.996899999999997</v>
      </c>
      <c r="L1758">
        <v>24.642499999999998</v>
      </c>
      <c r="N1758">
        <v>0.87103175099999997</v>
      </c>
      <c r="O1758">
        <v>1177.92</v>
      </c>
      <c r="P1758">
        <v>573.12</v>
      </c>
      <c r="Q1758">
        <v>78.28</v>
      </c>
      <c r="R1758">
        <v>14.101000000000001</v>
      </c>
      <c r="S1758">
        <v>22.565799999999999</v>
      </c>
      <c r="T1758">
        <v>38.993600000000001</v>
      </c>
      <c r="U1758">
        <v>28.645199999999999</v>
      </c>
      <c r="V1758">
        <v>26.723500000000001</v>
      </c>
      <c r="X1758">
        <v>49189.188300000002</v>
      </c>
      <c r="Y1758" s="2">
        <v>5.3778312353691682E-3</v>
      </c>
      <c r="Z1758" s="2">
        <v>3.3983847468421757E-4</v>
      </c>
      <c r="AA1758" s="2">
        <v>4.2741028323316499E-3</v>
      </c>
      <c r="AB1758" s="2">
        <v>8.6136054742431689E-3</v>
      </c>
      <c r="AC1758" s="2">
        <v>5.6337277308606826E-3</v>
      </c>
      <c r="AD1758" s="2">
        <v>1.8219654899984672E-3</v>
      </c>
      <c r="AE1758" s="2">
        <v>1.1050037984503547E-3</v>
      </c>
      <c r="AF1758" s="2" t="s">
        <v>19</v>
      </c>
      <c r="AG1758" s="2">
        <v>4.2755441890496515E-2</v>
      </c>
      <c r="AH1758" s="2">
        <v>-1.8980477223426995E-3</v>
      </c>
      <c r="AI1758" s="2">
        <v>-2.2284122562673536E-3</v>
      </c>
      <c r="AJ1758" s="2">
        <v>-1.6212140253864415E-2</v>
      </c>
      <c r="AK1758" s="2">
        <v>-1.3709169755892869E-2</v>
      </c>
      <c r="AL1758" s="2">
        <v>5.5254034881337954E-3</v>
      </c>
      <c r="AM1758" s="2">
        <v>-1.2260117129714088E-2</v>
      </c>
      <c r="AN1758" s="2">
        <v>2.2883295194509046E-3</v>
      </c>
      <c r="AO1758" s="2">
        <v>-6.7865651283537387E-3</v>
      </c>
      <c r="AP1758" s="2" t="s">
        <v>19</v>
      </c>
      <c r="AQ1758" s="2">
        <v>1.0168292434227677E-2</v>
      </c>
      <c r="AV1758" s="52"/>
    </row>
    <row r="1759" spans="1:48" x14ac:dyDescent="0.3">
      <c r="A1759">
        <v>2007</v>
      </c>
      <c r="B1759" s="1">
        <v>39416</v>
      </c>
      <c r="C1759" s="4">
        <v>99</v>
      </c>
      <c r="D1759" s="4">
        <v>99</v>
      </c>
      <c r="E1759" s="4">
        <v>99</v>
      </c>
      <c r="F1759">
        <v>57.102558389651435</v>
      </c>
      <c r="G1759">
        <v>113.87260000000001</v>
      </c>
      <c r="H1759">
        <v>45.542900000000003</v>
      </c>
      <c r="I1759">
        <v>63.880400000000002</v>
      </c>
      <c r="J1759">
        <v>64.2239</v>
      </c>
      <c r="K1759">
        <v>70.030900000000003</v>
      </c>
      <c r="L1759">
        <v>24.456800000000001</v>
      </c>
      <c r="N1759">
        <v>0.87103175099999997</v>
      </c>
      <c r="O1759">
        <v>1155.2</v>
      </c>
      <c r="P1759">
        <v>559.28</v>
      </c>
      <c r="Q1759">
        <v>77.319999999999993</v>
      </c>
      <c r="R1759">
        <v>13.9</v>
      </c>
      <c r="S1759">
        <v>22.7377</v>
      </c>
      <c r="T1759">
        <v>39.3247</v>
      </c>
      <c r="U1759">
        <v>28.290500000000002</v>
      </c>
      <c r="V1759">
        <v>26.899799999999999</v>
      </c>
      <c r="X1759">
        <v>48030.877460000003</v>
      </c>
      <c r="Y1759" s="2">
        <v>-5.083087657256069E-4</v>
      </c>
      <c r="Z1759" s="2">
        <v>1.0055978903466434E-2</v>
      </c>
      <c r="AA1759" s="2">
        <v>-7.5442752200413077E-3</v>
      </c>
      <c r="AB1759" s="2">
        <v>-4.8495366223358927E-3</v>
      </c>
      <c r="AC1759" s="2">
        <v>1.3720864601571847E-3</v>
      </c>
      <c r="AD1759" s="2">
        <v>4.8573579687105628E-4</v>
      </c>
      <c r="AE1759" s="2">
        <v>-7.5357613878460628E-3</v>
      </c>
      <c r="AF1759" s="2" t="s">
        <v>19</v>
      </c>
      <c r="AG1759" s="2">
        <v>0</v>
      </c>
      <c r="AH1759" s="2">
        <v>-1.9288236892148869E-2</v>
      </c>
      <c r="AI1759" s="2">
        <v>-2.4148520379676186E-2</v>
      </c>
      <c r="AJ1759" s="2">
        <v>-1.2263668880940326E-2</v>
      </c>
      <c r="AK1759" s="2">
        <v>-1.4254308205091881E-2</v>
      </c>
      <c r="AL1759" s="2">
        <v>7.6177223940654404E-3</v>
      </c>
      <c r="AM1759" s="2">
        <v>8.4911370070985814E-3</v>
      </c>
      <c r="AN1759" s="2">
        <v>-1.2382528311898566E-2</v>
      </c>
      <c r="AO1759" s="2">
        <v>6.597189739367959E-3</v>
      </c>
      <c r="AP1759" s="2" t="s">
        <v>19</v>
      </c>
      <c r="AQ1759" s="2">
        <v>-2.3548077942160295E-2</v>
      </c>
      <c r="AV1759" s="52"/>
    </row>
    <row r="1760" spans="1:48" x14ac:dyDescent="0.3">
      <c r="A1760">
        <v>2008</v>
      </c>
      <c r="B1760" s="1">
        <v>39419</v>
      </c>
      <c r="C1760" s="4">
        <v>99</v>
      </c>
      <c r="D1760" s="4">
        <v>99</v>
      </c>
      <c r="E1760" s="4">
        <v>99</v>
      </c>
      <c r="F1760">
        <v>57.078103230511495</v>
      </c>
      <c r="G1760">
        <v>113.1219</v>
      </c>
      <c r="H1760">
        <v>45.161200000000001</v>
      </c>
      <c r="I1760">
        <v>64.388199999999998</v>
      </c>
      <c r="J1760">
        <v>64.478999999999999</v>
      </c>
      <c r="K1760">
        <v>70.190100000000001</v>
      </c>
      <c r="L1760">
        <v>24.529299999999999</v>
      </c>
      <c r="N1760">
        <v>0.86051581899999996</v>
      </c>
      <c r="O1760">
        <v>1144</v>
      </c>
      <c r="P1760">
        <v>565.6</v>
      </c>
      <c r="Q1760">
        <v>78.28</v>
      </c>
      <c r="R1760">
        <v>14.007</v>
      </c>
      <c r="S1760">
        <v>22.689900000000002</v>
      </c>
      <c r="T1760">
        <v>38.983400000000003</v>
      </c>
      <c r="U1760">
        <v>28.495799999999999</v>
      </c>
      <c r="V1760">
        <v>27.164200000000001</v>
      </c>
      <c r="X1760">
        <v>48294.548439999999</v>
      </c>
      <c r="Y1760" s="2">
        <v>-4.2826731112577399E-4</v>
      </c>
      <c r="Z1760" s="2">
        <v>-6.5924550769895784E-3</v>
      </c>
      <c r="AA1760" s="2">
        <v>-8.3811088007131884E-3</v>
      </c>
      <c r="AB1760" s="2">
        <v>7.9492301237937824E-3</v>
      </c>
      <c r="AC1760" s="2">
        <v>3.9720415608519577E-3</v>
      </c>
      <c r="AD1760" s="2">
        <v>2.2732822225617344E-3</v>
      </c>
      <c r="AE1760" s="2">
        <v>2.9644107160380351E-3</v>
      </c>
      <c r="AF1760" s="2" t="s">
        <v>19</v>
      </c>
      <c r="AG1760" s="2">
        <v>-1.2072960587173776E-2</v>
      </c>
      <c r="AH1760" s="2">
        <v>-9.6952908587257802E-3</v>
      </c>
      <c r="AI1760" s="2">
        <v>1.1300243169789725E-2</v>
      </c>
      <c r="AJ1760" s="2">
        <v>1.2415933781686705E-2</v>
      </c>
      <c r="AK1760" s="2">
        <v>7.6978417266186927E-3</v>
      </c>
      <c r="AL1760" s="2">
        <v>-2.1022354943551758E-3</v>
      </c>
      <c r="AM1760" s="2">
        <v>-8.6790236162004319E-3</v>
      </c>
      <c r="AN1760" s="2">
        <v>7.2568530071930315E-3</v>
      </c>
      <c r="AO1760" s="2">
        <v>9.8290693611104984E-3</v>
      </c>
      <c r="AP1760" s="2" t="s">
        <v>19</v>
      </c>
      <c r="AQ1760" s="2">
        <v>5.4896140554496764E-3</v>
      </c>
      <c r="AV1760" s="52"/>
    </row>
    <row r="1761" spans="1:48" x14ac:dyDescent="0.3">
      <c r="A1761">
        <v>2008</v>
      </c>
      <c r="B1761" s="1">
        <v>39420</v>
      </c>
      <c r="C1761" s="4">
        <v>99</v>
      </c>
      <c r="D1761" s="4">
        <v>99</v>
      </c>
      <c r="E1761" s="4">
        <v>99</v>
      </c>
      <c r="F1761">
        <v>57.740720285727839</v>
      </c>
      <c r="G1761">
        <v>112.1108</v>
      </c>
      <c r="H1761">
        <v>44.974800000000002</v>
      </c>
      <c r="I1761">
        <v>64.381399999999999</v>
      </c>
      <c r="J1761">
        <v>64.537800000000004</v>
      </c>
      <c r="K1761">
        <v>70.181600000000003</v>
      </c>
      <c r="L1761">
        <v>24.642499999999998</v>
      </c>
      <c r="N1761">
        <v>0.84543649399999998</v>
      </c>
      <c r="O1761">
        <v>1122.5600999999999</v>
      </c>
      <c r="P1761">
        <v>555.20000000000005</v>
      </c>
      <c r="Q1761">
        <v>79.400000000000006</v>
      </c>
      <c r="R1761">
        <v>14.207000000000001</v>
      </c>
      <c r="S1761">
        <v>22.527699999999999</v>
      </c>
      <c r="T1761">
        <v>38.881599999999999</v>
      </c>
      <c r="U1761">
        <v>28.6265</v>
      </c>
      <c r="V1761">
        <v>27.359300000000001</v>
      </c>
      <c r="X1761">
        <v>48737.212019999999</v>
      </c>
      <c r="Y1761" s="2">
        <v>1.1608953656717436E-2</v>
      </c>
      <c r="Z1761" s="2">
        <v>-8.9381454873017629E-3</v>
      </c>
      <c r="AA1761" s="2">
        <v>-4.1274368263022332E-3</v>
      </c>
      <c r="AB1761" s="2">
        <v>-1.0560941290482795E-4</v>
      </c>
      <c r="AC1761" s="2">
        <v>9.1192481272983628E-4</v>
      </c>
      <c r="AD1761" s="2">
        <v>-1.210996992453417E-4</v>
      </c>
      <c r="AE1761" s="2">
        <v>4.6148891325883401E-3</v>
      </c>
      <c r="AF1761" s="2" t="s">
        <v>19</v>
      </c>
      <c r="AG1761" s="2">
        <v>-1.7523588372289955E-2</v>
      </c>
      <c r="AH1761" s="2">
        <v>-1.8741171328671369E-2</v>
      </c>
      <c r="AI1761" s="2">
        <v>-1.8387553041018356E-2</v>
      </c>
      <c r="AJ1761" s="2">
        <v>1.4307613694430232E-2</v>
      </c>
      <c r="AK1761" s="2">
        <v>1.4278574998215277E-2</v>
      </c>
      <c r="AL1761" s="2">
        <v>-7.148555083980157E-3</v>
      </c>
      <c r="AM1761" s="2">
        <v>-2.6113679155744807E-3</v>
      </c>
      <c r="AN1761" s="2">
        <v>4.586640838299072E-3</v>
      </c>
      <c r="AO1761" s="2">
        <v>7.1822472224472023E-3</v>
      </c>
      <c r="AP1761" s="2" t="s">
        <v>19</v>
      </c>
      <c r="AQ1761" s="2">
        <v>9.1659119776210662E-3</v>
      </c>
      <c r="AV1761" s="52"/>
    </row>
    <row r="1762" spans="1:48" x14ac:dyDescent="0.3">
      <c r="A1762">
        <v>2008</v>
      </c>
      <c r="B1762" s="1">
        <v>39421</v>
      </c>
      <c r="C1762" s="4">
        <v>99</v>
      </c>
      <c r="D1762" s="4">
        <v>99</v>
      </c>
      <c r="E1762" s="4">
        <v>99</v>
      </c>
      <c r="F1762">
        <v>58.423039965899356</v>
      </c>
      <c r="G1762">
        <v>113.9875</v>
      </c>
      <c r="H1762">
        <v>45.782600000000002</v>
      </c>
      <c r="I1762">
        <v>63.613500000000002</v>
      </c>
      <c r="J1762">
        <v>64.295000000000002</v>
      </c>
      <c r="K1762">
        <v>70.207099999999997</v>
      </c>
      <c r="L1762">
        <v>24.3934</v>
      </c>
      <c r="N1762">
        <v>0.84543649399999998</v>
      </c>
      <c r="O1762">
        <v>1133.76</v>
      </c>
      <c r="P1762">
        <v>549.52</v>
      </c>
      <c r="Q1762">
        <v>78.63</v>
      </c>
      <c r="R1762">
        <v>14.13</v>
      </c>
      <c r="S1762">
        <v>22.804500000000001</v>
      </c>
      <c r="T1762">
        <v>40.608400000000003</v>
      </c>
      <c r="U1762">
        <v>28.411799999999999</v>
      </c>
      <c r="V1762">
        <v>27.831499999999998</v>
      </c>
      <c r="X1762">
        <v>46434.981910000002</v>
      </c>
      <c r="Y1762" s="2">
        <v>1.1816958236666952E-2</v>
      </c>
      <c r="Z1762" s="2">
        <v>1.6739689664153623E-2</v>
      </c>
      <c r="AA1762" s="2">
        <v>1.7961169365956042E-2</v>
      </c>
      <c r="AB1762" s="2">
        <v>-1.1927357901505675E-2</v>
      </c>
      <c r="AC1762" s="2">
        <v>-3.7621362984173734E-3</v>
      </c>
      <c r="AD1762" s="2">
        <v>3.6334309847596558E-4</v>
      </c>
      <c r="AE1762" s="2">
        <v>-1.0108552297859341E-2</v>
      </c>
      <c r="AF1762" s="2" t="s">
        <v>19</v>
      </c>
      <c r="AG1762" s="2">
        <v>0</v>
      </c>
      <c r="AH1762" s="2">
        <v>9.9771050120167626E-3</v>
      </c>
      <c r="AI1762" s="2">
        <v>-1.0230547550432401E-2</v>
      </c>
      <c r="AJ1762" s="2">
        <v>-9.6977329974812232E-3</v>
      </c>
      <c r="AK1762" s="2">
        <v>-5.4198634475962626E-3</v>
      </c>
      <c r="AL1762" s="2">
        <v>1.228709544249984E-2</v>
      </c>
      <c r="AM1762" s="2">
        <v>4.4411752602773635E-2</v>
      </c>
      <c r="AN1762" s="2">
        <v>-7.5000436658341219E-3</v>
      </c>
      <c r="AO1762" s="2">
        <v>1.7259213503269422E-2</v>
      </c>
      <c r="AP1762" s="2" t="s">
        <v>19</v>
      </c>
      <c r="AQ1762" s="2">
        <v>-4.7237624282965629E-2</v>
      </c>
      <c r="AV1762" s="52"/>
    </row>
    <row r="1763" spans="1:48" x14ac:dyDescent="0.3">
      <c r="A1763">
        <v>2008</v>
      </c>
      <c r="B1763" s="1">
        <v>39422</v>
      </c>
      <c r="C1763" s="4">
        <v>99</v>
      </c>
      <c r="D1763" s="4">
        <v>99</v>
      </c>
      <c r="E1763" s="4">
        <v>99</v>
      </c>
      <c r="F1763">
        <v>59.265352375162003</v>
      </c>
      <c r="G1763">
        <v>115.6191</v>
      </c>
      <c r="H1763">
        <v>46.439399999999999</v>
      </c>
      <c r="I1763">
        <v>63.0563</v>
      </c>
      <c r="J1763">
        <v>63.956600000000002</v>
      </c>
      <c r="K1763">
        <v>70.062299999999993</v>
      </c>
      <c r="L1763">
        <v>24.352699999999999</v>
      </c>
      <c r="N1763">
        <v>0.85753966800000003</v>
      </c>
      <c r="O1763">
        <v>1152.3199</v>
      </c>
      <c r="P1763">
        <v>568.16</v>
      </c>
      <c r="Q1763">
        <v>79.37</v>
      </c>
      <c r="R1763">
        <v>14.375999999999999</v>
      </c>
      <c r="S1763">
        <v>22.794899999999998</v>
      </c>
      <c r="T1763">
        <v>41.247599999999998</v>
      </c>
      <c r="U1763">
        <v>28.9252</v>
      </c>
      <c r="V1763">
        <v>27.6678</v>
      </c>
      <c r="X1763">
        <v>44086.433920000003</v>
      </c>
      <c r="Y1763" s="2">
        <v>1.4417469713220887E-2</v>
      </c>
      <c r="Z1763" s="2">
        <v>1.4313850202873235E-2</v>
      </c>
      <c r="AA1763" s="2">
        <v>1.4346061604190163E-2</v>
      </c>
      <c r="AB1763" s="2">
        <v>-8.7591470363995727E-3</v>
      </c>
      <c r="AC1763" s="2">
        <v>-5.263239754257687E-3</v>
      </c>
      <c r="AD1763" s="2">
        <v>-2.0624694653390563E-3</v>
      </c>
      <c r="AE1763" s="2">
        <v>-1.6684840981577853E-3</v>
      </c>
      <c r="AF1763" s="2" t="s">
        <v>19</v>
      </c>
      <c r="AG1763" s="2">
        <v>1.4315887811675143E-2</v>
      </c>
      <c r="AH1763" s="2">
        <v>1.6370219446796508E-2</v>
      </c>
      <c r="AI1763" s="2">
        <v>3.3920512447226603E-2</v>
      </c>
      <c r="AJ1763" s="2">
        <v>9.4111662215441427E-3</v>
      </c>
      <c r="AK1763" s="2">
        <v>1.7409766454352438E-2</v>
      </c>
      <c r="AL1763" s="2">
        <v>-4.2096954548453969E-4</v>
      </c>
      <c r="AM1763" s="2">
        <v>1.5740585691630171E-2</v>
      </c>
      <c r="AN1763" s="2">
        <v>1.8069956848914881E-2</v>
      </c>
      <c r="AO1763" s="2">
        <v>-5.8818245513176937E-3</v>
      </c>
      <c r="AP1763" s="2" t="s">
        <v>19</v>
      </c>
      <c r="AQ1763" s="2">
        <v>-5.0577127273397915E-2</v>
      </c>
      <c r="AV1763" s="52"/>
    </row>
    <row r="1764" spans="1:48" x14ac:dyDescent="0.3">
      <c r="A1764">
        <v>2008</v>
      </c>
      <c r="B1764" s="1">
        <v>39423</v>
      </c>
      <c r="C1764" s="4">
        <v>99</v>
      </c>
      <c r="D1764" s="4">
        <v>99</v>
      </c>
      <c r="E1764" s="4">
        <v>99</v>
      </c>
      <c r="F1764">
        <v>59.407355979262377</v>
      </c>
      <c r="G1764">
        <v>115.59610000000001</v>
      </c>
      <c r="H1764">
        <v>46.448300000000003</v>
      </c>
      <c r="I1764">
        <v>62.349600000000002</v>
      </c>
      <c r="J1764">
        <v>63.544499999999999</v>
      </c>
      <c r="K1764">
        <v>69.985699999999994</v>
      </c>
      <c r="L1764">
        <v>24.2666</v>
      </c>
      <c r="N1764">
        <v>0.85753966800000003</v>
      </c>
      <c r="O1764">
        <v>1125.2158999999999</v>
      </c>
      <c r="P1764">
        <v>555.44000000000005</v>
      </c>
      <c r="Q1764">
        <v>78.599999999999994</v>
      </c>
      <c r="R1764">
        <v>14.276</v>
      </c>
      <c r="S1764">
        <v>22.833100000000002</v>
      </c>
      <c r="T1764">
        <v>40.758600000000001</v>
      </c>
      <c r="U1764">
        <v>28.831800000000001</v>
      </c>
      <c r="V1764">
        <v>27.8126</v>
      </c>
      <c r="X1764">
        <v>44710.910069999998</v>
      </c>
      <c r="Y1764" s="2">
        <v>2.3960644526579422E-3</v>
      </c>
      <c r="Z1764" s="2">
        <v>-1.9892906967788893E-4</v>
      </c>
      <c r="AA1764" s="2">
        <v>1.9164760957290916E-4</v>
      </c>
      <c r="AB1764" s="2">
        <v>-1.1207444775541808E-2</v>
      </c>
      <c r="AC1764" s="2">
        <v>-6.4434319522926886E-3</v>
      </c>
      <c r="AD1764" s="2">
        <v>-1.0933126660129799E-3</v>
      </c>
      <c r="AE1764" s="2">
        <v>-3.53554226020103E-3</v>
      </c>
      <c r="AF1764" s="2" t="s">
        <v>19</v>
      </c>
      <c r="AG1764" s="2">
        <v>0</v>
      </c>
      <c r="AH1764" s="2">
        <v>-2.3521246140069341E-2</v>
      </c>
      <c r="AI1764" s="2">
        <v>-2.238805970149238E-2</v>
      </c>
      <c r="AJ1764" s="2">
        <v>-9.7013985132923253E-3</v>
      </c>
      <c r="AK1764" s="2">
        <v>-6.9560378408458634E-3</v>
      </c>
      <c r="AL1764" s="2">
        <v>1.6758134494998522E-3</v>
      </c>
      <c r="AM1764" s="2">
        <v>-1.1855235213685145E-2</v>
      </c>
      <c r="AN1764" s="2">
        <v>-3.2290182954655133E-3</v>
      </c>
      <c r="AO1764" s="2">
        <v>5.233520554579707E-3</v>
      </c>
      <c r="AP1764" s="2" t="s">
        <v>19</v>
      </c>
      <c r="AQ1764" s="2">
        <v>1.4164814308482709E-2</v>
      </c>
      <c r="AV1764" s="52"/>
    </row>
    <row r="1765" spans="1:48" x14ac:dyDescent="0.3">
      <c r="A1765">
        <v>2008</v>
      </c>
      <c r="B1765" s="1">
        <v>39426</v>
      </c>
      <c r="C1765" s="4">
        <v>99</v>
      </c>
      <c r="D1765" s="4">
        <v>99</v>
      </c>
      <c r="E1765" s="4">
        <v>99</v>
      </c>
      <c r="F1765">
        <v>59.220712466522194</v>
      </c>
      <c r="G1765">
        <v>116.4923</v>
      </c>
      <c r="H1765">
        <v>46.634700000000002</v>
      </c>
      <c r="I1765">
        <v>61.9758</v>
      </c>
      <c r="J1765">
        <v>63.397300000000001</v>
      </c>
      <c r="K1765">
        <v>69.934600000000003</v>
      </c>
      <c r="L1765">
        <v>24.280200000000001</v>
      </c>
      <c r="N1765">
        <v>0.86884919199999999</v>
      </c>
      <c r="O1765">
        <v>1115.2</v>
      </c>
      <c r="P1765">
        <v>554.88</v>
      </c>
      <c r="Q1765">
        <v>80</v>
      </c>
      <c r="R1765">
        <v>14.561999999999999</v>
      </c>
      <c r="S1765">
        <v>22.6709</v>
      </c>
      <c r="T1765">
        <v>40.7714</v>
      </c>
      <c r="U1765">
        <v>28.813199999999998</v>
      </c>
      <c r="V1765">
        <v>27.938500000000001</v>
      </c>
      <c r="X1765">
        <v>43778.552320000003</v>
      </c>
      <c r="Y1765" s="2">
        <v>-3.1417576100396527E-3</v>
      </c>
      <c r="Z1765" s="2">
        <v>7.7528567140239257E-3</v>
      </c>
      <c r="AA1765" s="2">
        <v>4.0130639872717477E-3</v>
      </c>
      <c r="AB1765" s="2">
        <v>-5.9952269140459702E-3</v>
      </c>
      <c r="AC1765" s="2">
        <v>-2.3164868714050657E-3</v>
      </c>
      <c r="AD1765" s="2">
        <v>-7.3014915904234812E-4</v>
      </c>
      <c r="AE1765" s="2">
        <v>5.6044110011299608E-4</v>
      </c>
      <c r="AF1765" s="2" t="s">
        <v>19</v>
      </c>
      <c r="AG1765" s="2">
        <v>1.3188339177797603E-2</v>
      </c>
      <c r="AH1765" s="2">
        <v>-8.9013139611694436E-3</v>
      </c>
      <c r="AI1765" s="2">
        <v>-1.0082097076192786E-3</v>
      </c>
      <c r="AJ1765" s="2">
        <v>1.7811704834605591E-2</v>
      </c>
      <c r="AK1765" s="2">
        <v>2.0033622863547151E-2</v>
      </c>
      <c r="AL1765" s="2">
        <v>-7.1037222278185208E-3</v>
      </c>
      <c r="AM1765" s="2">
        <v>3.1404415264502106E-4</v>
      </c>
      <c r="AN1765" s="2">
        <v>-6.451210122158102E-4</v>
      </c>
      <c r="AO1765" s="2">
        <v>4.5267252971674665E-3</v>
      </c>
      <c r="AP1765" s="2" t="s">
        <v>19</v>
      </c>
      <c r="AQ1765" s="2">
        <v>-2.0853025548804194E-2</v>
      </c>
      <c r="AV1765" s="52"/>
    </row>
    <row r="1766" spans="1:48" x14ac:dyDescent="0.3">
      <c r="A1766">
        <v>2008</v>
      </c>
      <c r="B1766" s="1">
        <v>39427</v>
      </c>
      <c r="C1766" s="4">
        <v>-10</v>
      </c>
      <c r="D1766" s="4">
        <v>-10</v>
      </c>
      <c r="E1766" s="4">
        <v>99</v>
      </c>
      <c r="F1766">
        <v>57.911540157191787</v>
      </c>
      <c r="G1766">
        <v>113.29810000000001</v>
      </c>
      <c r="H1766">
        <v>45.5518</v>
      </c>
      <c r="I1766">
        <v>63.1922</v>
      </c>
      <c r="J1766">
        <v>64.265600000000006</v>
      </c>
      <c r="K1766">
        <v>70.190100000000001</v>
      </c>
      <c r="L1766">
        <v>24.4251</v>
      </c>
      <c r="N1766">
        <v>0.85912692999999996</v>
      </c>
      <c r="O1766">
        <v>1121.434</v>
      </c>
      <c r="P1766">
        <v>562.08000000000004</v>
      </c>
      <c r="Q1766">
        <v>78.84</v>
      </c>
      <c r="R1766">
        <v>14.35</v>
      </c>
      <c r="S1766">
        <v>22.623100000000001</v>
      </c>
      <c r="T1766">
        <v>39.033799999999999</v>
      </c>
      <c r="U1766">
        <v>29.065200000000001</v>
      </c>
      <c r="V1766">
        <v>27.290099999999999</v>
      </c>
      <c r="X1766">
        <v>46114.356240000001</v>
      </c>
      <c r="Y1766" s="2">
        <v>-2.2106662598334825E-2</v>
      </c>
      <c r="Z1766" s="2">
        <v>-2.7419838049381751E-2</v>
      </c>
      <c r="AA1766" s="2">
        <v>-2.3220906320829848E-2</v>
      </c>
      <c r="AB1766" s="2">
        <v>1.9627015706130457E-2</v>
      </c>
      <c r="AC1766" s="2">
        <v>1.3696166871459914E-2</v>
      </c>
      <c r="AD1766" s="2">
        <v>3.6534133318844031E-3</v>
      </c>
      <c r="AE1766" s="2">
        <v>5.9678256357031945E-3</v>
      </c>
      <c r="AF1766" s="2" t="s">
        <v>19</v>
      </c>
      <c r="AG1766" s="2">
        <v>-1.1189815320677643E-2</v>
      </c>
      <c r="AH1766" s="2">
        <v>5.590028694404614E-3</v>
      </c>
      <c r="AI1766" s="2">
        <v>1.2975778546712835E-2</v>
      </c>
      <c r="AJ1766" s="2">
        <v>-1.4499999999999957E-2</v>
      </c>
      <c r="AK1766" s="2">
        <v>-1.4558439774756238E-2</v>
      </c>
      <c r="AL1766" s="2">
        <v>-2.1084297491497095E-3</v>
      </c>
      <c r="AM1766" s="2">
        <v>-4.2618109753405631E-2</v>
      </c>
      <c r="AN1766" s="2">
        <v>8.7459914205989531E-3</v>
      </c>
      <c r="AO1766" s="2">
        <v>-2.3208117830234354E-2</v>
      </c>
      <c r="AP1766" s="2" t="s">
        <v>19</v>
      </c>
      <c r="AQ1766" s="2">
        <v>5.3354983118820476E-2</v>
      </c>
      <c r="AV1766" s="52"/>
    </row>
    <row r="1767" spans="1:48" x14ac:dyDescent="0.3">
      <c r="A1767">
        <v>2008</v>
      </c>
      <c r="B1767" s="1">
        <v>39428</v>
      </c>
      <c r="C1767" s="4">
        <v>-9</v>
      </c>
      <c r="D1767" s="4">
        <v>-9</v>
      </c>
      <c r="E1767" s="4">
        <v>99</v>
      </c>
      <c r="F1767">
        <v>58.090408634278852</v>
      </c>
      <c r="G1767">
        <v>114.4165</v>
      </c>
      <c r="H1767">
        <v>45.960099999999997</v>
      </c>
      <c r="I1767">
        <v>62.5398</v>
      </c>
      <c r="J1767">
        <v>63.728499999999997</v>
      </c>
      <c r="K1767">
        <v>70.011200000000002</v>
      </c>
      <c r="L1767">
        <v>24.280200000000001</v>
      </c>
      <c r="N1767">
        <v>0.85595232700000001</v>
      </c>
      <c r="O1767">
        <v>1166.4000000000001</v>
      </c>
      <c r="P1767">
        <v>591.20000000000005</v>
      </c>
      <c r="Q1767">
        <v>80.489999999999995</v>
      </c>
      <c r="R1767">
        <v>14.548299999999999</v>
      </c>
      <c r="S1767">
        <v>22.709</v>
      </c>
      <c r="T1767">
        <v>40.216099999999997</v>
      </c>
      <c r="U1767">
        <v>29.858599999999999</v>
      </c>
      <c r="V1767">
        <v>27.296399999999998</v>
      </c>
      <c r="X1767">
        <v>45524.252269999997</v>
      </c>
      <c r="Y1767" s="2">
        <v>3.0886499754894103E-3</v>
      </c>
      <c r="Z1767" s="2">
        <v>9.8713041083653419E-3</v>
      </c>
      <c r="AA1767" s="2">
        <v>8.9634218625826989E-3</v>
      </c>
      <c r="AB1767" s="2">
        <v>-1.032405898196298E-2</v>
      </c>
      <c r="AC1767" s="2">
        <v>-8.3575038589853712E-3</v>
      </c>
      <c r="AD1767" s="2">
        <v>-2.5487924935282402E-3</v>
      </c>
      <c r="AE1767" s="2">
        <v>-5.9324219757543872E-3</v>
      </c>
      <c r="AF1767" s="2" t="s">
        <v>19</v>
      </c>
      <c r="AG1767" s="2">
        <v>-3.695150145043069E-3</v>
      </c>
      <c r="AH1767" s="2">
        <v>4.0096875964167333E-2</v>
      </c>
      <c r="AI1767" s="2">
        <v>5.1807571875889469E-2</v>
      </c>
      <c r="AJ1767" s="2">
        <v>2.0928462709284501E-2</v>
      </c>
      <c r="AK1767" s="2">
        <v>1.381881533101037E-2</v>
      </c>
      <c r="AL1767" s="2">
        <v>3.7970039472927652E-3</v>
      </c>
      <c r="AM1767" s="2">
        <v>3.0289134032556397E-2</v>
      </c>
      <c r="AN1767" s="2">
        <v>2.729724894375396E-2</v>
      </c>
      <c r="AO1767" s="2">
        <v>2.3085294667302136E-4</v>
      </c>
      <c r="AP1767" s="2" t="s">
        <v>19</v>
      </c>
      <c r="AQ1767" s="2">
        <v>-1.2796534921334146E-2</v>
      </c>
      <c r="AV1767" s="52"/>
    </row>
    <row r="1768" spans="1:48" x14ac:dyDescent="0.3">
      <c r="A1768">
        <v>2008</v>
      </c>
      <c r="B1768" s="1">
        <v>39429</v>
      </c>
      <c r="C1768" s="4">
        <v>-8</v>
      </c>
      <c r="D1768" s="4">
        <v>-8</v>
      </c>
      <c r="E1768" s="4">
        <v>99</v>
      </c>
      <c r="F1768">
        <v>58.156848156454444</v>
      </c>
      <c r="G1768">
        <v>114.179</v>
      </c>
      <c r="H1768">
        <v>45.711599999999997</v>
      </c>
      <c r="I1768">
        <v>61.860300000000002</v>
      </c>
      <c r="J1768">
        <v>63.2575</v>
      </c>
      <c r="K1768">
        <v>69.909000000000006</v>
      </c>
      <c r="L1768">
        <v>24.144400000000001</v>
      </c>
      <c r="N1768">
        <v>0.82599205099999995</v>
      </c>
      <c r="O1768">
        <v>1135.3599999999999</v>
      </c>
      <c r="P1768">
        <v>585.36</v>
      </c>
      <c r="Q1768">
        <v>78.5</v>
      </c>
      <c r="R1768">
        <v>14.013999999999999</v>
      </c>
      <c r="S1768">
        <v>22.785399999999999</v>
      </c>
      <c r="T1768">
        <v>39.110799999999998</v>
      </c>
      <c r="U1768">
        <v>29.5412</v>
      </c>
      <c r="V1768">
        <v>27.699300000000001</v>
      </c>
      <c r="X1768">
        <v>45754.349540000003</v>
      </c>
      <c r="Y1768" s="2">
        <v>1.1437261974498458E-3</v>
      </c>
      <c r="Z1768" s="2">
        <v>-2.0757495640926216E-3</v>
      </c>
      <c r="AA1768" s="2">
        <v>-5.4068637796697017E-3</v>
      </c>
      <c r="AB1768" s="2">
        <v>-1.0865081116345099E-2</v>
      </c>
      <c r="AC1768" s="2">
        <v>-7.3907278533151821E-3</v>
      </c>
      <c r="AD1768" s="2">
        <v>-1.4597664373700026E-3</v>
      </c>
      <c r="AE1768" s="2">
        <v>-5.593034653750828E-3</v>
      </c>
      <c r="AF1768" s="2" t="s">
        <v>19</v>
      </c>
      <c r="AG1768" s="2">
        <v>-3.5002271802924922E-2</v>
      </c>
      <c r="AH1768" s="2">
        <v>-2.6611796982167535E-2</v>
      </c>
      <c r="AI1768" s="2">
        <v>-9.878213802435809E-3</v>
      </c>
      <c r="AJ1768" s="2">
        <v>-2.4723568145111119E-2</v>
      </c>
      <c r="AK1768" s="2">
        <v>-3.6725940487892017E-2</v>
      </c>
      <c r="AL1768" s="2">
        <v>3.3643049011404802E-3</v>
      </c>
      <c r="AM1768" s="2">
        <v>-2.7484017594943344E-2</v>
      </c>
      <c r="AN1768" s="2">
        <v>-1.0630103219842812E-2</v>
      </c>
      <c r="AO1768" s="2">
        <v>1.4760188156680121E-2</v>
      </c>
      <c r="AP1768" s="2" t="s">
        <v>19</v>
      </c>
      <c r="AQ1768" s="2">
        <v>5.0543887823861766E-3</v>
      </c>
      <c r="AV1768" s="52"/>
    </row>
    <row r="1769" spans="1:48" x14ac:dyDescent="0.3">
      <c r="A1769">
        <v>2008</v>
      </c>
      <c r="B1769" s="1">
        <v>39430</v>
      </c>
      <c r="C1769" s="4">
        <v>-7</v>
      </c>
      <c r="D1769" s="4">
        <v>-7</v>
      </c>
      <c r="E1769" s="4">
        <v>99</v>
      </c>
      <c r="F1769">
        <v>57.742756183174237</v>
      </c>
      <c r="G1769">
        <v>112.7313</v>
      </c>
      <c r="H1769">
        <v>45.241100000000003</v>
      </c>
      <c r="I1769">
        <v>61.5749</v>
      </c>
      <c r="J1769">
        <v>63.073599999999999</v>
      </c>
      <c r="K1769">
        <v>69.738699999999994</v>
      </c>
      <c r="L1769">
        <v>23.8184</v>
      </c>
      <c r="N1769">
        <v>0.82063490800000005</v>
      </c>
      <c r="O1769">
        <v>1106.24</v>
      </c>
      <c r="P1769">
        <v>578.08000000000004</v>
      </c>
      <c r="Q1769">
        <v>78.52</v>
      </c>
      <c r="R1769">
        <v>13.739000000000001</v>
      </c>
      <c r="S1769">
        <v>23.0718</v>
      </c>
      <c r="T1769">
        <v>38.178600000000003</v>
      </c>
      <c r="U1769">
        <v>29.335899999999999</v>
      </c>
      <c r="V1769">
        <v>27.1831</v>
      </c>
      <c r="X1769">
        <v>47094.433949999999</v>
      </c>
      <c r="Y1769" s="2">
        <v>-7.1202616098832161E-3</v>
      </c>
      <c r="Z1769" s="2">
        <v>-1.2679214216274381E-2</v>
      </c>
      <c r="AA1769" s="2">
        <v>-1.0292792201541667E-2</v>
      </c>
      <c r="AB1769" s="2">
        <v>-4.6136213371096302E-3</v>
      </c>
      <c r="AC1769" s="2">
        <v>-2.9071651582815994E-3</v>
      </c>
      <c r="AD1769" s="2">
        <v>-2.4360239740235379E-3</v>
      </c>
      <c r="AE1769" s="2">
        <v>-1.3502095724060248E-2</v>
      </c>
      <c r="AF1769" s="2" t="s">
        <v>19</v>
      </c>
      <c r="AG1769" s="2">
        <v>-6.4857076935718183E-3</v>
      </c>
      <c r="AH1769" s="2">
        <v>-2.564825253664027E-2</v>
      </c>
      <c r="AI1769" s="2">
        <v>-1.2436791034576955E-2</v>
      </c>
      <c r="AJ1769" s="2">
        <v>2.5477707006360539E-4</v>
      </c>
      <c r="AK1769" s="2">
        <v>-1.9623233908948046E-2</v>
      </c>
      <c r="AL1769" s="2">
        <v>1.2569452368621947E-2</v>
      </c>
      <c r="AM1769" s="2">
        <v>-2.3834848686296262E-2</v>
      </c>
      <c r="AN1769" s="2">
        <v>-6.9496161293380876E-3</v>
      </c>
      <c r="AO1769" s="2">
        <v>-1.863585000342971E-2</v>
      </c>
      <c r="AP1769" s="2" t="s">
        <v>19</v>
      </c>
      <c r="AQ1769" s="2">
        <v>2.9288677983028588E-2</v>
      </c>
      <c r="AV1769" s="52"/>
    </row>
    <row r="1770" spans="1:48" x14ac:dyDescent="0.3">
      <c r="A1770">
        <v>2008</v>
      </c>
      <c r="B1770" s="1">
        <v>39433</v>
      </c>
      <c r="C1770" s="4">
        <v>-6</v>
      </c>
      <c r="D1770" s="4">
        <v>-6</v>
      </c>
      <c r="E1770" s="4">
        <v>-10</v>
      </c>
      <c r="F1770">
        <v>55.950336254458584</v>
      </c>
      <c r="G1770">
        <v>111.12269999999999</v>
      </c>
      <c r="H1770">
        <v>44.140500000000003</v>
      </c>
      <c r="I1770">
        <v>62.125300000000003</v>
      </c>
      <c r="J1770">
        <v>63.448799999999999</v>
      </c>
      <c r="K1770">
        <v>69.943100000000001</v>
      </c>
      <c r="L1770">
        <v>23.7821</v>
      </c>
      <c r="N1770">
        <v>0.80972221</v>
      </c>
      <c r="O1770">
        <v>1108.1600000000001</v>
      </c>
      <c r="P1770">
        <v>575.12</v>
      </c>
      <c r="Q1770">
        <v>78.13</v>
      </c>
      <c r="R1770">
        <v>13.712999999999999</v>
      </c>
      <c r="S1770">
        <v>23.264900000000001</v>
      </c>
      <c r="T1770">
        <v>36.551099999999998</v>
      </c>
      <c r="U1770">
        <v>29.193000000000001</v>
      </c>
      <c r="V1770">
        <v>26.9312</v>
      </c>
      <c r="X1770">
        <v>48681.145349999999</v>
      </c>
      <c r="Y1770" s="2">
        <v>-3.1041468180522114E-2</v>
      </c>
      <c r="Z1770" s="2">
        <v>-1.4269328926394098E-2</v>
      </c>
      <c r="AA1770" s="2">
        <v>-2.4327436777620393E-2</v>
      </c>
      <c r="AB1770" s="2">
        <v>8.9387071680182562E-3</v>
      </c>
      <c r="AC1770" s="2">
        <v>5.9486060729052603E-3</v>
      </c>
      <c r="AD1770" s="2">
        <v>2.9309407832380785E-3</v>
      </c>
      <c r="AE1770" s="2">
        <v>-1.5240318409297515E-3</v>
      </c>
      <c r="AF1770" s="2" t="s">
        <v>19</v>
      </c>
      <c r="AG1770" s="2">
        <v>-1.329787204226518E-2</v>
      </c>
      <c r="AH1770" s="2">
        <v>1.7356089094591187E-3</v>
      </c>
      <c r="AI1770" s="2">
        <v>-5.120398560752859E-3</v>
      </c>
      <c r="AJ1770" s="2">
        <v>-4.9668874172185129E-3</v>
      </c>
      <c r="AK1770" s="2">
        <v>-1.8924230293326794E-3</v>
      </c>
      <c r="AL1770" s="2">
        <v>8.3695247011503771E-3</v>
      </c>
      <c r="AM1770" s="2">
        <v>-4.2628592981408531E-2</v>
      </c>
      <c r="AN1770" s="2">
        <v>-4.8711646821811838E-3</v>
      </c>
      <c r="AO1770" s="2">
        <v>-9.2667870846223632E-3</v>
      </c>
      <c r="AP1770" s="2" t="s">
        <v>19</v>
      </c>
      <c r="AQ1770" s="2">
        <v>3.3692121699235411E-2</v>
      </c>
      <c r="AV1770" s="52"/>
    </row>
    <row r="1771" spans="1:48" x14ac:dyDescent="0.3">
      <c r="A1771">
        <v>2008</v>
      </c>
      <c r="B1771" s="1">
        <v>39434</v>
      </c>
      <c r="C1771" s="4">
        <v>-5</v>
      </c>
      <c r="D1771" s="4">
        <v>-5</v>
      </c>
      <c r="E1771" s="4">
        <v>-9</v>
      </c>
      <c r="F1771">
        <v>56.878725624512498</v>
      </c>
      <c r="G1771">
        <v>111.7431</v>
      </c>
      <c r="H1771">
        <v>44.282499999999999</v>
      </c>
      <c r="I1771">
        <v>62.526299999999999</v>
      </c>
      <c r="J1771">
        <v>63.573900000000002</v>
      </c>
      <c r="K1771">
        <v>69.900499999999994</v>
      </c>
      <c r="L1771">
        <v>23.8184</v>
      </c>
      <c r="N1771">
        <v>0.80972221</v>
      </c>
      <c r="O1771">
        <v>1128.96</v>
      </c>
      <c r="P1771">
        <v>568.88</v>
      </c>
      <c r="Q1771">
        <v>79.25</v>
      </c>
      <c r="R1771">
        <v>13.901</v>
      </c>
      <c r="S1771">
        <v>23.043500000000002</v>
      </c>
      <c r="T1771">
        <v>37.554600000000001</v>
      </c>
      <c r="U1771">
        <v>29.0687</v>
      </c>
      <c r="V1771">
        <v>27.170500000000001</v>
      </c>
      <c r="X1771">
        <v>46959.601320000002</v>
      </c>
      <c r="Y1771" s="2">
        <v>1.6593097239517185E-2</v>
      </c>
      <c r="Z1771" s="2">
        <v>5.5830176912547991E-3</v>
      </c>
      <c r="AA1771" s="2">
        <v>3.2170002605316217E-3</v>
      </c>
      <c r="AB1771" s="2">
        <v>6.4546972006573888E-3</v>
      </c>
      <c r="AC1771" s="2">
        <v>1.9716684949124819E-3</v>
      </c>
      <c r="AD1771" s="2">
        <v>-6.0906651263681333E-4</v>
      </c>
      <c r="AE1771" s="2">
        <v>1.5263580592126402E-3</v>
      </c>
      <c r="AF1771" s="2" t="s">
        <v>19</v>
      </c>
      <c r="AG1771" s="2">
        <v>0</v>
      </c>
      <c r="AH1771" s="2">
        <v>1.8769852728847791E-2</v>
      </c>
      <c r="AI1771" s="2">
        <v>-1.0849909584086825E-2</v>
      </c>
      <c r="AJ1771" s="2">
        <v>1.4335082554716605E-2</v>
      </c>
      <c r="AK1771" s="2">
        <v>1.3709618610078023E-2</v>
      </c>
      <c r="AL1771" s="2">
        <v>-9.5164819105175713E-3</v>
      </c>
      <c r="AM1771" s="2">
        <v>2.7454714085212384E-2</v>
      </c>
      <c r="AN1771" s="2">
        <v>-4.2578700373377965E-3</v>
      </c>
      <c r="AO1771" s="2">
        <v>8.8856048003802535E-3</v>
      </c>
      <c r="AP1771" s="2" t="s">
        <v>19</v>
      </c>
      <c r="AQ1771" s="2">
        <v>-3.5363671450675871E-2</v>
      </c>
      <c r="AV1771" s="52"/>
    </row>
    <row r="1772" spans="1:48" x14ac:dyDescent="0.3">
      <c r="A1772">
        <v>2008</v>
      </c>
      <c r="B1772" s="1">
        <v>39435</v>
      </c>
      <c r="C1772" s="4">
        <v>-4</v>
      </c>
      <c r="D1772" s="4">
        <v>-4</v>
      </c>
      <c r="E1772" s="4">
        <v>-8</v>
      </c>
      <c r="F1772">
        <v>57.787875683093581</v>
      </c>
      <c r="G1772">
        <v>111.7431</v>
      </c>
      <c r="H1772">
        <v>44.273600000000002</v>
      </c>
      <c r="I1772">
        <v>63.3553</v>
      </c>
      <c r="J1772">
        <v>64.081599999999995</v>
      </c>
      <c r="K1772">
        <v>70.079400000000007</v>
      </c>
      <c r="L1772">
        <v>23.868200000000002</v>
      </c>
      <c r="M1772">
        <v>54.111600000000003</v>
      </c>
      <c r="N1772">
        <v>0.82857135599999998</v>
      </c>
      <c r="O1772">
        <v>1125.76</v>
      </c>
      <c r="P1772">
        <v>577.20000000000005</v>
      </c>
      <c r="Q1772">
        <v>79.239999999999995</v>
      </c>
      <c r="R1772">
        <v>13.984999999999999</v>
      </c>
      <c r="S1772">
        <v>23.110900000000001</v>
      </c>
      <c r="T1772">
        <v>37.799100000000003</v>
      </c>
      <c r="U1772">
        <v>29.346</v>
      </c>
      <c r="V1772">
        <v>27.101199999999999</v>
      </c>
      <c r="X1772">
        <v>46672.911699999997</v>
      </c>
      <c r="Y1772" s="2">
        <v>1.5984008934779581E-2</v>
      </c>
      <c r="Z1772" s="2">
        <v>0</v>
      </c>
      <c r="AA1772" s="2">
        <v>-2.0098232936249794E-4</v>
      </c>
      <c r="AB1772" s="2">
        <v>1.3258420856503639E-2</v>
      </c>
      <c r="AC1772" s="2">
        <v>7.9859816685776686E-3</v>
      </c>
      <c r="AD1772" s="2">
        <v>2.5593522220872522E-3</v>
      </c>
      <c r="AE1772" s="2">
        <v>2.0908205421019677E-3</v>
      </c>
      <c r="AF1772" s="2" t="s">
        <v>19</v>
      </c>
      <c r="AG1772" s="2">
        <v>2.3278534004890439E-2</v>
      </c>
      <c r="AH1772" s="2">
        <v>-2.8344671201814275E-3</v>
      </c>
      <c r="AI1772" s="2">
        <v>1.4625228519195677E-2</v>
      </c>
      <c r="AJ1772" s="2">
        <v>-1.2618296529975925E-4</v>
      </c>
      <c r="AK1772" s="2">
        <v>6.0427307387957985E-3</v>
      </c>
      <c r="AL1772" s="2">
        <v>2.9249029010349759E-3</v>
      </c>
      <c r="AM1772" s="2">
        <v>6.5105206818871775E-3</v>
      </c>
      <c r="AN1772" s="2">
        <v>9.5394702893489836E-3</v>
      </c>
      <c r="AO1772" s="2">
        <v>-2.5505603503800378E-3</v>
      </c>
      <c r="AP1772" s="2" t="s">
        <v>19</v>
      </c>
      <c r="AQ1772" s="2">
        <v>-6.1050267025564153E-3</v>
      </c>
      <c r="AV1772" s="52"/>
    </row>
    <row r="1773" spans="1:48" x14ac:dyDescent="0.3">
      <c r="A1773">
        <v>2008</v>
      </c>
      <c r="B1773" s="1">
        <v>39436</v>
      </c>
      <c r="C1773" s="4">
        <v>-3</v>
      </c>
      <c r="D1773" s="4">
        <v>-3</v>
      </c>
      <c r="E1773" s="4">
        <v>-7</v>
      </c>
      <c r="F1773">
        <v>59.943798279390421</v>
      </c>
      <c r="G1773">
        <v>112.4479</v>
      </c>
      <c r="H1773">
        <v>45.179000000000002</v>
      </c>
      <c r="I1773">
        <v>63.2194</v>
      </c>
      <c r="J1773">
        <v>63.9786</v>
      </c>
      <c r="K1773">
        <v>70.130499999999998</v>
      </c>
      <c r="L1773">
        <v>23.827400000000001</v>
      </c>
      <c r="M1773">
        <v>54.133000000000003</v>
      </c>
      <c r="N1773">
        <v>0.82857135599999998</v>
      </c>
      <c r="O1773">
        <v>1116.8</v>
      </c>
      <c r="P1773">
        <v>576.79999999999995</v>
      </c>
      <c r="Q1773">
        <v>78.67</v>
      </c>
      <c r="R1773">
        <v>14.09</v>
      </c>
      <c r="S1773">
        <v>23.1494</v>
      </c>
      <c r="T1773">
        <v>38.005400000000002</v>
      </c>
      <c r="U1773">
        <v>29.221699999999998</v>
      </c>
      <c r="V1773">
        <v>27.220800000000001</v>
      </c>
      <c r="X1773">
        <v>46191.867960000003</v>
      </c>
      <c r="Y1773" s="2">
        <v>3.7307524646170265E-2</v>
      </c>
      <c r="Z1773" s="2">
        <v>6.3073245685862922E-3</v>
      </c>
      <c r="AA1773" s="2">
        <v>2.0450110223699802E-2</v>
      </c>
      <c r="AB1773" s="2">
        <v>-2.1450454815934439E-3</v>
      </c>
      <c r="AC1773" s="2">
        <v>-1.6073256597837204E-3</v>
      </c>
      <c r="AD1773" s="2">
        <v>7.2917290958529613E-4</v>
      </c>
      <c r="AE1773" s="2">
        <v>-1.7093873857266795E-3</v>
      </c>
      <c r="AF1773" s="2">
        <v>3.9547897308533919E-4</v>
      </c>
      <c r="AG1773" s="2">
        <v>0</v>
      </c>
      <c r="AH1773" s="2">
        <v>-7.9590676520751025E-3</v>
      </c>
      <c r="AI1773" s="2">
        <v>-6.9300069300082257E-4</v>
      </c>
      <c r="AJ1773" s="2">
        <v>-7.1933366986369762E-3</v>
      </c>
      <c r="AK1773" s="2">
        <v>7.508044333214281E-3</v>
      </c>
      <c r="AL1773" s="2">
        <v>1.6658806017939565E-3</v>
      </c>
      <c r="AM1773" s="2">
        <v>5.4578019053364013E-3</v>
      </c>
      <c r="AN1773" s="2">
        <v>-4.2356709602672238E-3</v>
      </c>
      <c r="AO1773" s="2">
        <v>4.4130887193187807E-3</v>
      </c>
      <c r="AP1773" s="2" t="s">
        <v>19</v>
      </c>
      <c r="AQ1773" s="2">
        <v>-1.0306700878059738E-2</v>
      </c>
      <c r="AV1773" s="52"/>
    </row>
    <row r="1774" spans="1:48" x14ac:dyDescent="0.3">
      <c r="A1774">
        <v>2008</v>
      </c>
      <c r="B1774" s="1">
        <v>39437</v>
      </c>
      <c r="C1774" s="4">
        <v>-2</v>
      </c>
      <c r="D1774" s="4">
        <v>-2</v>
      </c>
      <c r="E1774" s="4">
        <v>-6</v>
      </c>
      <c r="F1774">
        <v>61.217882708221616</v>
      </c>
      <c r="G1774">
        <v>114.0689</v>
      </c>
      <c r="H1774">
        <v>46.071399999999997</v>
      </c>
      <c r="I1774">
        <v>62.295200000000001</v>
      </c>
      <c r="J1774">
        <v>63.515099999999997</v>
      </c>
      <c r="K1774">
        <v>70.019800000000004</v>
      </c>
      <c r="L1774">
        <v>23.7957</v>
      </c>
      <c r="M1774">
        <v>54.074199999999998</v>
      </c>
      <c r="N1774">
        <v>0.87003960800000002</v>
      </c>
      <c r="O1774">
        <v>1125.76</v>
      </c>
      <c r="P1774">
        <v>590.4</v>
      </c>
      <c r="Q1774">
        <v>80.099999999999994</v>
      </c>
      <c r="R1774">
        <v>14.215</v>
      </c>
      <c r="S1774">
        <v>23.207100000000001</v>
      </c>
      <c r="T1774">
        <v>39.121000000000002</v>
      </c>
      <c r="U1774">
        <v>29.565999999999999</v>
      </c>
      <c r="V1774">
        <v>27.276199999999999</v>
      </c>
      <c r="X1774">
        <v>44201.535109999997</v>
      </c>
      <c r="Y1774" s="2">
        <v>2.1254649611838872E-2</v>
      </c>
      <c r="Z1774" s="2">
        <v>1.4415564897165556E-2</v>
      </c>
      <c r="AA1774" s="2">
        <v>1.9752539896854548E-2</v>
      </c>
      <c r="AB1774" s="2">
        <v>-1.4618930265076879E-2</v>
      </c>
      <c r="AC1774" s="2">
        <v>-7.2446099164408251E-3</v>
      </c>
      <c r="AD1774" s="2">
        <v>-1.5784858228586884E-3</v>
      </c>
      <c r="AE1774" s="2">
        <v>-1.3304011348279632E-3</v>
      </c>
      <c r="AF1774" s="2">
        <v>-1.0862135850591148E-3</v>
      </c>
      <c r="AG1774" s="2">
        <v>5.0047894728332931E-2</v>
      </c>
      <c r="AH1774" s="2">
        <v>8.0229226361032691E-3</v>
      </c>
      <c r="AI1774" s="2">
        <v>2.3578363384188616E-2</v>
      </c>
      <c r="AJ1774" s="2">
        <v>1.8177195881530439E-2</v>
      </c>
      <c r="AK1774" s="2">
        <v>8.8715400993613081E-3</v>
      </c>
      <c r="AL1774" s="2">
        <v>2.4925052053186292E-3</v>
      </c>
      <c r="AM1774" s="2">
        <v>2.9353723418251043E-2</v>
      </c>
      <c r="AN1774" s="2">
        <v>1.1782339836491351E-2</v>
      </c>
      <c r="AO1774" s="2">
        <v>2.0352083700698742E-3</v>
      </c>
      <c r="AP1774" s="2" t="s">
        <v>19</v>
      </c>
      <c r="AQ1774" s="2">
        <v>-4.3088381957697486E-2</v>
      </c>
      <c r="AV1774" s="52"/>
    </row>
    <row r="1775" spans="1:48" x14ac:dyDescent="0.3">
      <c r="A1775">
        <v>2008</v>
      </c>
      <c r="B1775" s="1">
        <v>39440</v>
      </c>
      <c r="C1775" s="4">
        <v>-1</v>
      </c>
      <c r="D1775" s="4">
        <v>-1</v>
      </c>
      <c r="E1775" s="4">
        <v>-5</v>
      </c>
      <c r="F1775">
        <v>61.547103904100929</v>
      </c>
      <c r="G1775">
        <v>114.91589999999999</v>
      </c>
      <c r="H1775">
        <v>46.417999999999999</v>
      </c>
      <c r="I1775">
        <v>62.003</v>
      </c>
      <c r="J1775">
        <v>63.331099999999999</v>
      </c>
      <c r="K1775">
        <v>69.960099999999997</v>
      </c>
      <c r="L1775">
        <v>23.841000000000001</v>
      </c>
      <c r="M1775">
        <v>54.170400000000001</v>
      </c>
      <c r="N1775">
        <v>0.885317405</v>
      </c>
      <c r="O1775">
        <v>1104.96</v>
      </c>
      <c r="P1775">
        <v>591.6</v>
      </c>
      <c r="Q1775">
        <v>80.14</v>
      </c>
      <c r="R1775">
        <v>14.462999999999999</v>
      </c>
      <c r="S1775">
        <v>23.053100000000001</v>
      </c>
      <c r="T1775">
        <v>39.814900000000002</v>
      </c>
      <c r="U1775">
        <v>29.786000000000001</v>
      </c>
      <c r="V1775">
        <v>27.409400000000002</v>
      </c>
      <c r="X1775">
        <v>42628.25318</v>
      </c>
      <c r="Y1775" s="2">
        <v>5.3778598885632078E-3</v>
      </c>
      <c r="Z1775" s="2">
        <v>7.4253367920615876E-3</v>
      </c>
      <c r="AA1775" s="2">
        <v>7.5231054406856845E-3</v>
      </c>
      <c r="AB1775" s="2">
        <v>-4.690570059972532E-3</v>
      </c>
      <c r="AC1775" s="2">
        <v>-2.8969489145100891E-3</v>
      </c>
      <c r="AD1775" s="2">
        <v>-8.5261597433883285E-4</v>
      </c>
      <c r="AE1775" s="2">
        <v>1.9037052912922459E-3</v>
      </c>
      <c r="AF1775" s="2">
        <v>1.7790369529278038E-3</v>
      </c>
      <c r="AG1775" s="2">
        <v>1.755988676782172E-2</v>
      </c>
      <c r="AH1775" s="2">
        <v>-1.8476407049459853E-2</v>
      </c>
      <c r="AI1775" s="2">
        <v>2.0325203252034019E-3</v>
      </c>
      <c r="AJ1775" s="2">
        <v>4.9937578027470231E-4</v>
      </c>
      <c r="AK1775" s="2">
        <v>1.744635947942319E-2</v>
      </c>
      <c r="AL1775" s="2">
        <v>-6.6359002201912265E-3</v>
      </c>
      <c r="AM1775" s="2">
        <v>1.7737276654482326E-2</v>
      </c>
      <c r="AN1775" s="2">
        <v>7.4409795034837689E-3</v>
      </c>
      <c r="AO1775" s="2">
        <v>4.8833781831780776E-3</v>
      </c>
      <c r="AP1775" s="2" t="s">
        <v>19</v>
      </c>
      <c r="AQ1775" s="2">
        <v>-3.5593377607468279E-2</v>
      </c>
      <c r="AV1775" s="52"/>
    </row>
    <row r="1776" spans="1:48" x14ac:dyDescent="0.3">
      <c r="A1776">
        <v>2008</v>
      </c>
      <c r="B1776" s="1">
        <v>39442</v>
      </c>
      <c r="C1776" s="4">
        <v>1</v>
      </c>
      <c r="D1776" s="4">
        <v>1</v>
      </c>
      <c r="E1776" s="4">
        <v>-4</v>
      </c>
      <c r="F1776">
        <v>62.527471025104276</v>
      </c>
      <c r="G1776">
        <v>115.16240000000001</v>
      </c>
      <c r="H1776">
        <v>46.649000000000001</v>
      </c>
      <c r="I1776">
        <v>61.459299999999999</v>
      </c>
      <c r="J1776">
        <v>63.029400000000003</v>
      </c>
      <c r="K1776">
        <v>69.891999999999996</v>
      </c>
      <c r="L1776">
        <v>23.9542</v>
      </c>
      <c r="M1776">
        <v>54.213200000000001</v>
      </c>
      <c r="N1776">
        <v>0.88968250400000004</v>
      </c>
      <c r="O1776">
        <v>1109.4399000000001</v>
      </c>
      <c r="P1776">
        <v>607.28</v>
      </c>
      <c r="Q1776">
        <v>81.52</v>
      </c>
      <c r="R1776">
        <v>14.597</v>
      </c>
      <c r="S1776">
        <v>22.9665</v>
      </c>
      <c r="T1776">
        <v>40.021299999999997</v>
      </c>
      <c r="U1776">
        <v>30.14</v>
      </c>
      <c r="V1776">
        <v>27.2698</v>
      </c>
      <c r="X1776">
        <v>42323.097909999997</v>
      </c>
      <c r="Y1776" s="2">
        <v>1.5928728710467022E-2</v>
      </c>
      <c r="Z1776" s="2">
        <v>2.1450469430253083E-3</v>
      </c>
      <c r="AA1776" s="2">
        <v>4.9765177301908103E-3</v>
      </c>
      <c r="AB1776" s="2">
        <v>-8.7689305356192238E-3</v>
      </c>
      <c r="AC1776" s="2">
        <v>-4.7638521989985527E-3</v>
      </c>
      <c r="AD1776" s="2">
        <v>-9.73411987690187E-4</v>
      </c>
      <c r="AE1776" s="2">
        <v>4.7481229814185788E-3</v>
      </c>
      <c r="AF1776" s="2">
        <v>7.9009939007290697E-4</v>
      </c>
      <c r="AG1776" s="2">
        <v>4.9305469149791836E-3</v>
      </c>
      <c r="AH1776" s="2">
        <v>4.0543549087750375E-3</v>
      </c>
      <c r="AI1776" s="2">
        <v>2.6504394861392777E-2</v>
      </c>
      <c r="AJ1776" s="2">
        <v>1.7219865235837295E-2</v>
      </c>
      <c r="AK1776" s="2">
        <v>9.2650210882943007E-3</v>
      </c>
      <c r="AL1776" s="2">
        <v>-3.7565446729507235E-3</v>
      </c>
      <c r="AM1776" s="2">
        <v>5.1839889086746638E-3</v>
      </c>
      <c r="AN1776" s="2">
        <v>1.1884778083663505E-2</v>
      </c>
      <c r="AO1776" s="2">
        <v>-5.0931432282356193E-3</v>
      </c>
      <c r="AP1776" s="2" t="s">
        <v>19</v>
      </c>
      <c r="AQ1776" s="2">
        <v>-7.1585215728044993E-3</v>
      </c>
      <c r="AV1776" s="52"/>
    </row>
    <row r="1777" spans="1:48" x14ac:dyDescent="0.3">
      <c r="A1777">
        <v>2008</v>
      </c>
      <c r="B1777" s="1">
        <v>39443</v>
      </c>
      <c r="C1777" s="4">
        <v>2</v>
      </c>
      <c r="D1777" s="4">
        <v>2</v>
      </c>
      <c r="E1777" s="4">
        <v>-3</v>
      </c>
      <c r="F1777">
        <v>61.830205966246858</v>
      </c>
      <c r="G1777">
        <v>113.7146</v>
      </c>
      <c r="H1777">
        <v>46.089199999999998</v>
      </c>
      <c r="I1777">
        <v>62.131</v>
      </c>
      <c r="J1777">
        <v>63.453099999999999</v>
      </c>
      <c r="K1777">
        <v>70.046199999999999</v>
      </c>
      <c r="L1777">
        <v>24.053799999999999</v>
      </c>
      <c r="M1777">
        <v>54.170900000000003</v>
      </c>
      <c r="N1777">
        <v>0.87281746500000001</v>
      </c>
      <c r="O1777">
        <v>1110.4000000000001</v>
      </c>
      <c r="P1777">
        <v>610</v>
      </c>
      <c r="Q1777">
        <v>81.56</v>
      </c>
      <c r="R1777">
        <v>14.526</v>
      </c>
      <c r="S1777">
        <v>22.822099999999999</v>
      </c>
      <c r="T1777">
        <v>39.097799999999999</v>
      </c>
      <c r="U1777">
        <v>30.245200000000001</v>
      </c>
      <c r="V1777">
        <v>27.0288</v>
      </c>
      <c r="X1777">
        <v>43671.443379999997</v>
      </c>
      <c r="Y1777" s="2">
        <v>-1.1151339522071368E-2</v>
      </c>
      <c r="Z1777" s="2">
        <v>-1.2571811632963503E-2</v>
      </c>
      <c r="AA1777" s="2">
        <v>-1.2000257240241008E-2</v>
      </c>
      <c r="AB1777" s="2">
        <v>1.0929184029105476E-2</v>
      </c>
      <c r="AC1777" s="2">
        <v>6.722259770836958E-3</v>
      </c>
      <c r="AD1777" s="2">
        <v>2.2062610885367206E-3</v>
      </c>
      <c r="AE1777" s="2">
        <v>4.1579347254343535E-3</v>
      </c>
      <c r="AF1777" s="2">
        <v>-7.8025277976578877E-4</v>
      </c>
      <c r="AG1777" s="2">
        <v>-1.8956244417727697E-2</v>
      </c>
      <c r="AH1777" s="2">
        <v>8.6539162689214244E-4</v>
      </c>
      <c r="AI1777" s="2">
        <v>4.4789882755895682E-3</v>
      </c>
      <c r="AJ1777" s="2">
        <v>4.906771344455052E-4</v>
      </c>
      <c r="AK1777" s="2">
        <v>-4.8640131533876918E-3</v>
      </c>
      <c r="AL1777" s="2">
        <v>-6.2874186314850755E-3</v>
      </c>
      <c r="AM1777" s="2">
        <v>-2.3075212449370608E-2</v>
      </c>
      <c r="AN1777" s="2">
        <v>3.4903782349038348E-3</v>
      </c>
      <c r="AO1777" s="2">
        <v>-8.8376152373688122E-3</v>
      </c>
      <c r="AP1777" s="2" t="s">
        <v>19</v>
      </c>
      <c r="AQ1777" s="2">
        <v>3.1858383166261994E-2</v>
      </c>
      <c r="AV1777" s="52"/>
    </row>
    <row r="1778" spans="1:48" x14ac:dyDescent="0.3">
      <c r="A1778">
        <v>2008</v>
      </c>
      <c r="B1778" s="1">
        <v>39444</v>
      </c>
      <c r="C1778" s="4">
        <v>3</v>
      </c>
      <c r="D1778" s="4">
        <v>3</v>
      </c>
      <c r="E1778" s="4">
        <v>-2</v>
      </c>
      <c r="F1778">
        <v>61.707661527995711</v>
      </c>
      <c r="G1778">
        <v>113.4297</v>
      </c>
      <c r="H1778">
        <v>46.044800000000002</v>
      </c>
      <c r="I1778">
        <v>63.099800000000002</v>
      </c>
      <c r="J1778">
        <v>63.962699999999998</v>
      </c>
      <c r="K1778">
        <v>70.131699999999995</v>
      </c>
      <c r="L1778">
        <v>24.270800000000001</v>
      </c>
      <c r="M1778">
        <v>54.192300000000003</v>
      </c>
      <c r="N1778">
        <v>0.86607143399999997</v>
      </c>
      <c r="O1778">
        <v>1136.96</v>
      </c>
      <c r="P1778">
        <v>607.12</v>
      </c>
      <c r="Q1778">
        <v>83</v>
      </c>
      <c r="R1778">
        <v>14.651999999999999</v>
      </c>
      <c r="S1778">
        <v>22.668099999999999</v>
      </c>
      <c r="T1778">
        <v>39.244799999999998</v>
      </c>
      <c r="U1778">
        <v>30.1495</v>
      </c>
      <c r="V1778">
        <v>27.2254</v>
      </c>
      <c r="X1778">
        <v>43912.09173</v>
      </c>
      <c r="Y1778" s="2">
        <v>-1.9819509952472281E-3</v>
      </c>
      <c r="Z1778" s="2">
        <v>-2.5053950855915552E-3</v>
      </c>
      <c r="AA1778" s="2">
        <v>-9.6334933129660349E-4</v>
      </c>
      <c r="AB1778" s="2">
        <v>1.5592860246897766E-2</v>
      </c>
      <c r="AC1778" s="2">
        <v>8.0311285027838686E-3</v>
      </c>
      <c r="AD1778" s="2">
        <v>1.2206229602746976E-3</v>
      </c>
      <c r="AE1778" s="2">
        <v>9.0214435972695295E-3</v>
      </c>
      <c r="AF1778" s="2">
        <v>3.9504604870876925E-4</v>
      </c>
      <c r="AG1778" s="2">
        <v>-7.7290284286417599E-3</v>
      </c>
      <c r="AH1778" s="2">
        <v>2.3919308357348568E-2</v>
      </c>
      <c r="AI1778" s="2">
        <v>-4.7213114754098839E-3</v>
      </c>
      <c r="AJ1778" s="2">
        <v>1.7655713585090771E-2</v>
      </c>
      <c r="AK1778" s="2">
        <v>8.6741016109046498E-3</v>
      </c>
      <c r="AL1778" s="2">
        <v>-6.7478452903106945E-3</v>
      </c>
      <c r="AM1778" s="2">
        <v>3.759802341819718E-3</v>
      </c>
      <c r="AN1778" s="2">
        <v>-3.164138441802411E-3</v>
      </c>
      <c r="AO1778" s="2">
        <v>7.2737228437813606E-3</v>
      </c>
      <c r="AP1778" s="2" t="s">
        <v>19</v>
      </c>
      <c r="AQ1778" s="2">
        <v>5.5104281281943557E-3</v>
      </c>
      <c r="AV1778" s="52"/>
    </row>
    <row r="1779" spans="1:48" x14ac:dyDescent="0.3">
      <c r="A1779">
        <v>2008</v>
      </c>
      <c r="B1779" s="1">
        <v>39447</v>
      </c>
      <c r="C1779" s="4">
        <v>4</v>
      </c>
      <c r="D1779" s="4">
        <v>4</v>
      </c>
      <c r="E1779" s="4">
        <v>-1</v>
      </c>
      <c r="F1779">
        <v>60.856954804869524</v>
      </c>
      <c r="G1779">
        <v>112.5904</v>
      </c>
      <c r="H1779">
        <v>45.511600000000001</v>
      </c>
      <c r="I1779">
        <v>63.481900000000003</v>
      </c>
      <c r="J1779">
        <v>64.258099999999999</v>
      </c>
      <c r="K1779">
        <v>70.242800000000003</v>
      </c>
      <c r="L1779">
        <v>24.4434</v>
      </c>
      <c r="M1779">
        <v>54.267299999999999</v>
      </c>
      <c r="N1779">
        <v>0.85476191099999999</v>
      </c>
      <c r="O1779">
        <v>1160</v>
      </c>
      <c r="P1779">
        <v>606.08000000000004</v>
      </c>
      <c r="Q1779">
        <v>82.46</v>
      </c>
      <c r="R1779">
        <v>14.696999999999999</v>
      </c>
      <c r="S1779">
        <v>22.8125</v>
      </c>
      <c r="T1779">
        <v>38.7727</v>
      </c>
      <c r="U1779">
        <v>30.187799999999999</v>
      </c>
      <c r="V1779">
        <v>26.851199999999999</v>
      </c>
      <c r="X1779">
        <v>44617.717470000003</v>
      </c>
      <c r="Y1779" s="2">
        <v>-1.3786079427758557E-2</v>
      </c>
      <c r="Z1779" s="2">
        <v>-7.3992966568720009E-3</v>
      </c>
      <c r="AA1779" s="2">
        <v>-1.1580026409062527E-2</v>
      </c>
      <c r="AB1779" s="2">
        <v>6.0554867051876293E-3</v>
      </c>
      <c r="AC1779" s="2">
        <v>4.6183166126507746E-3</v>
      </c>
      <c r="AD1779" s="2">
        <v>1.5841623688004347E-3</v>
      </c>
      <c r="AE1779" s="2">
        <v>7.1114260757783043E-3</v>
      </c>
      <c r="AF1779" s="2">
        <v>1.3839604519461091E-3</v>
      </c>
      <c r="AG1779" s="2">
        <v>-1.3058418227427593E-2</v>
      </c>
      <c r="AH1779" s="2">
        <v>2.0264565156205894E-2</v>
      </c>
      <c r="AI1779" s="2">
        <v>-1.7130056660955573E-3</v>
      </c>
      <c r="AJ1779" s="2">
        <v>-6.5060240963855653E-3</v>
      </c>
      <c r="AK1779" s="2">
        <v>3.0712530712531105E-3</v>
      </c>
      <c r="AL1779" s="2">
        <v>6.3701854147457659E-3</v>
      </c>
      <c r="AM1779" s="2">
        <v>-1.2029619210697895E-2</v>
      </c>
      <c r="AN1779" s="2">
        <v>1.2703361581452022E-3</v>
      </c>
      <c r="AO1779" s="2">
        <v>-1.3744517986879923E-2</v>
      </c>
      <c r="AP1779" s="2" t="s">
        <v>19</v>
      </c>
      <c r="AQ1779" s="2">
        <v>1.6069053242524722E-2</v>
      </c>
      <c r="AV1779" s="52"/>
    </row>
    <row r="1780" spans="1:48" x14ac:dyDescent="0.3">
      <c r="A1780">
        <v>2008</v>
      </c>
      <c r="B1780" s="1">
        <v>39449</v>
      </c>
      <c r="C1780" s="4">
        <v>11</v>
      </c>
      <c r="D1780" s="4">
        <v>5</v>
      </c>
      <c r="E1780" s="4">
        <v>1</v>
      </c>
      <c r="F1780">
        <v>60.908253939154825</v>
      </c>
      <c r="G1780">
        <v>111.60469999999999</v>
      </c>
      <c r="H1780">
        <v>44.791899999999998</v>
      </c>
      <c r="I1780">
        <v>64.396199999999993</v>
      </c>
      <c r="J1780">
        <v>64.715999999999994</v>
      </c>
      <c r="K1780">
        <v>70.370999999999995</v>
      </c>
      <c r="L1780">
        <v>24.593299999999999</v>
      </c>
      <c r="M1780">
        <v>54.342199999999998</v>
      </c>
      <c r="N1780">
        <v>0.858531712</v>
      </c>
      <c r="O1780">
        <v>1224</v>
      </c>
      <c r="P1780">
        <v>627.76</v>
      </c>
      <c r="Q1780">
        <v>84.86</v>
      </c>
      <c r="R1780">
        <v>15.18</v>
      </c>
      <c r="S1780">
        <v>22.610399999999998</v>
      </c>
      <c r="T1780">
        <v>38.132899999999999</v>
      </c>
      <c r="U1780">
        <v>31.02</v>
      </c>
      <c r="V1780">
        <v>26.698899999999998</v>
      </c>
      <c r="X1780">
        <v>45647.228940000001</v>
      </c>
      <c r="Y1780" s="2">
        <v>8.4294612587476614E-4</v>
      </c>
      <c r="Z1780" s="2">
        <v>-8.7547428555188045E-3</v>
      </c>
      <c r="AA1780" s="2">
        <v>-1.5813550830997003E-2</v>
      </c>
      <c r="AB1780" s="2">
        <v>1.4402530485067233E-2</v>
      </c>
      <c r="AC1780" s="2">
        <v>7.1259498802485055E-3</v>
      </c>
      <c r="AD1780" s="2">
        <v>1.8250980883449675E-3</v>
      </c>
      <c r="AE1780" s="2">
        <v>6.1325347537575237E-3</v>
      </c>
      <c r="AF1780" s="2">
        <v>1.3802050221771722E-3</v>
      </c>
      <c r="AG1780" s="2">
        <v>4.4103521126599432E-3</v>
      </c>
      <c r="AH1780" s="2">
        <v>5.5172413793103559E-2</v>
      </c>
      <c r="AI1780" s="2">
        <v>3.5770855332629248E-2</v>
      </c>
      <c r="AJ1780" s="2">
        <v>2.9105020616056354E-2</v>
      </c>
      <c r="AK1780" s="2">
        <v>3.2863849765258246E-2</v>
      </c>
      <c r="AL1780" s="2">
        <v>-8.859178082191832E-3</v>
      </c>
      <c r="AM1780" s="2">
        <v>-1.6501301173248217E-2</v>
      </c>
      <c r="AN1780" s="2">
        <v>2.7567427901337593E-2</v>
      </c>
      <c r="AO1780" s="2">
        <v>-5.6719997616494489E-3</v>
      </c>
      <c r="AP1780" s="2" t="s">
        <v>19</v>
      </c>
      <c r="AQ1780" s="2">
        <v>2.3074050587464923E-2</v>
      </c>
      <c r="AV1780" s="52"/>
    </row>
    <row r="1781" spans="1:48" x14ac:dyDescent="0.3">
      <c r="A1781">
        <v>2008</v>
      </c>
      <c r="B1781" s="1">
        <v>39450</v>
      </c>
      <c r="C1781" s="4">
        <v>12</v>
      </c>
      <c r="D1781" s="4">
        <v>6</v>
      </c>
      <c r="E1781" s="4">
        <v>2</v>
      </c>
      <c r="F1781">
        <v>60.592152350020442</v>
      </c>
      <c r="G1781">
        <v>111.5508</v>
      </c>
      <c r="H1781">
        <v>44.978499999999997</v>
      </c>
      <c r="I1781">
        <v>64.307500000000005</v>
      </c>
      <c r="J1781">
        <v>64.8489</v>
      </c>
      <c r="K1781">
        <v>70.482100000000003</v>
      </c>
      <c r="L1781">
        <v>24.666</v>
      </c>
      <c r="M1781">
        <v>54.438600000000001</v>
      </c>
      <c r="N1781">
        <v>0.89543649199999997</v>
      </c>
      <c r="O1781">
        <v>1194.24</v>
      </c>
      <c r="P1781">
        <v>626.96</v>
      </c>
      <c r="Q1781">
        <v>85.57</v>
      </c>
      <c r="R1781">
        <v>15.285</v>
      </c>
      <c r="S1781">
        <v>22.6585</v>
      </c>
      <c r="T1781">
        <v>38.476100000000002</v>
      </c>
      <c r="U1781">
        <v>31.2591</v>
      </c>
      <c r="V1781">
        <v>26.660900000000002</v>
      </c>
      <c r="X1781">
        <v>45260.145060000003</v>
      </c>
      <c r="Y1781" s="2">
        <v>-5.1897988973736986E-3</v>
      </c>
      <c r="Z1781" s="2">
        <v>-4.8295457090963279E-4</v>
      </c>
      <c r="AA1781" s="2">
        <v>4.1659317867739354E-3</v>
      </c>
      <c r="AB1781" s="2">
        <v>-1.3774104683194066E-3</v>
      </c>
      <c r="AC1781" s="2">
        <v>2.0535879844243432E-3</v>
      </c>
      <c r="AD1781" s="2">
        <v>1.5787753477995992E-3</v>
      </c>
      <c r="AE1781" s="2">
        <v>2.9560896666978032E-3</v>
      </c>
      <c r="AF1781" s="2">
        <v>1.7739436386454699E-3</v>
      </c>
      <c r="AG1781" s="2">
        <v>4.2985925253743007E-2</v>
      </c>
      <c r="AH1781" s="2">
        <v>-2.4313725490196059E-2</v>
      </c>
      <c r="AI1781" s="2">
        <v>-1.27437237160688E-3</v>
      </c>
      <c r="AJ1781" s="2">
        <v>8.36672165920338E-3</v>
      </c>
      <c r="AK1781" s="2">
        <v>6.9169960474309011E-3</v>
      </c>
      <c r="AL1781" s="2">
        <v>2.1273396313201687E-3</v>
      </c>
      <c r="AM1781" s="2">
        <v>9.0001022738894765E-3</v>
      </c>
      <c r="AN1781" s="2">
        <v>7.7079303675049449E-3</v>
      </c>
      <c r="AO1781" s="2">
        <v>-1.4232796107703782E-3</v>
      </c>
      <c r="AP1781" s="2" t="s">
        <v>19</v>
      </c>
      <c r="AQ1781" s="2">
        <v>-8.4798987581216068E-3</v>
      </c>
      <c r="AV1781" s="52"/>
    </row>
    <row r="1782" spans="1:48" x14ac:dyDescent="0.3">
      <c r="A1782">
        <v>2008</v>
      </c>
      <c r="B1782" s="1">
        <v>39451</v>
      </c>
      <c r="C1782" s="4">
        <v>13</v>
      </c>
      <c r="D1782" s="4">
        <v>7</v>
      </c>
      <c r="E1782" s="4">
        <v>3</v>
      </c>
      <c r="F1782">
        <v>56.939704204894653</v>
      </c>
      <c r="G1782">
        <v>108.8171</v>
      </c>
      <c r="H1782">
        <v>43.005899999999997</v>
      </c>
      <c r="I1782">
        <v>64.321200000000005</v>
      </c>
      <c r="J1782">
        <v>65.018799999999999</v>
      </c>
      <c r="K1782">
        <v>70.584699999999998</v>
      </c>
      <c r="L1782">
        <v>24.725100000000001</v>
      </c>
      <c r="M1782">
        <v>54.465400000000002</v>
      </c>
      <c r="N1782">
        <v>0.87599206799999996</v>
      </c>
      <c r="O1782">
        <v>1208</v>
      </c>
      <c r="P1782">
        <v>618.48</v>
      </c>
      <c r="Q1782">
        <v>85.13</v>
      </c>
      <c r="R1782">
        <v>15.167</v>
      </c>
      <c r="S1782">
        <v>22.4178</v>
      </c>
      <c r="T1782">
        <v>37.320300000000003</v>
      </c>
      <c r="U1782">
        <v>31.077300000000001</v>
      </c>
      <c r="V1782">
        <v>26.863900000000001</v>
      </c>
      <c r="X1782">
        <v>47130.987249999998</v>
      </c>
      <c r="Y1782" s="2">
        <v>-6.0279227646953815E-2</v>
      </c>
      <c r="Z1782" s="2">
        <v>-2.4506323576343636E-2</v>
      </c>
      <c r="AA1782" s="2">
        <v>-4.3856509221072315E-2</v>
      </c>
      <c r="AB1782" s="2">
        <v>2.1303891459001356E-4</v>
      </c>
      <c r="AC1782" s="2">
        <v>2.6199364985373119E-3</v>
      </c>
      <c r="AD1782" s="2">
        <v>1.4556887493419879E-3</v>
      </c>
      <c r="AE1782" s="2">
        <v>2.3960107029921129E-3</v>
      </c>
      <c r="AF1782" s="2">
        <v>4.9229774461512221E-4</v>
      </c>
      <c r="AG1782" s="2">
        <v>-2.171502297898309E-2</v>
      </c>
      <c r="AH1782" s="2">
        <v>1.1521972132904512E-2</v>
      </c>
      <c r="AI1782" s="2">
        <v>-1.3525583769299465E-2</v>
      </c>
      <c r="AJ1782" s="2">
        <v>-5.1419890148416414E-3</v>
      </c>
      <c r="AK1782" s="2">
        <v>-7.7199869152764222E-3</v>
      </c>
      <c r="AL1782" s="2">
        <v>-1.0622945031665831E-2</v>
      </c>
      <c r="AM1782" s="2">
        <v>-3.0039427072910185E-2</v>
      </c>
      <c r="AN1782" s="2">
        <v>-5.8159064080539613E-3</v>
      </c>
      <c r="AO1782" s="2">
        <v>7.6141465591934576E-3</v>
      </c>
      <c r="AP1782" s="2" t="s">
        <v>19</v>
      </c>
      <c r="AQ1782" s="2">
        <v>4.1335311398579933E-2</v>
      </c>
      <c r="AV1782" s="52"/>
    </row>
    <row r="1783" spans="1:48" x14ac:dyDescent="0.3">
      <c r="A1783">
        <v>2008</v>
      </c>
      <c r="B1783" s="1">
        <v>39454</v>
      </c>
      <c r="C1783" s="4">
        <v>14</v>
      </c>
      <c r="D1783" s="4">
        <v>8</v>
      </c>
      <c r="E1783" s="4">
        <v>4</v>
      </c>
      <c r="F1783">
        <v>56.742209599153135</v>
      </c>
      <c r="G1783">
        <v>108.7247</v>
      </c>
      <c r="H1783">
        <v>42.801600000000001</v>
      </c>
      <c r="I1783">
        <v>64.600899999999996</v>
      </c>
      <c r="J1783">
        <v>65.136899999999997</v>
      </c>
      <c r="K1783">
        <v>70.541899999999998</v>
      </c>
      <c r="L1783">
        <v>24.6706</v>
      </c>
      <c r="M1783">
        <v>54.588500000000003</v>
      </c>
      <c r="N1783">
        <v>0.87777778299999998</v>
      </c>
      <c r="O1783">
        <v>1217.5999999999999</v>
      </c>
      <c r="P1783">
        <v>604</v>
      </c>
      <c r="Q1783">
        <v>84.77</v>
      </c>
      <c r="R1783">
        <v>15.053000000000001</v>
      </c>
      <c r="S1783">
        <v>22.639199999999999</v>
      </c>
      <c r="T1783">
        <v>37.593800000000002</v>
      </c>
      <c r="U1783">
        <v>30.513000000000002</v>
      </c>
      <c r="V1783">
        <v>27.4221</v>
      </c>
      <c r="X1783">
        <v>46158.19296</v>
      </c>
      <c r="Y1783" s="2">
        <v>-3.4684866825237526E-3</v>
      </c>
      <c r="Z1783" s="2">
        <v>-8.4913124867325163E-4</v>
      </c>
      <c r="AA1783" s="2">
        <v>-4.7505109764007791E-3</v>
      </c>
      <c r="AB1783" s="2">
        <v>4.3484885232238923E-3</v>
      </c>
      <c r="AC1783" s="2">
        <v>1.8163977188137004E-3</v>
      </c>
      <c r="AD1783" s="2">
        <v>-6.0636370204869561E-4</v>
      </c>
      <c r="AE1783" s="2">
        <v>-2.2042377988360506E-3</v>
      </c>
      <c r="AF1783" s="2">
        <v>2.2601504808557049E-3</v>
      </c>
      <c r="AG1783" s="2">
        <v>2.0385059011744922E-3</v>
      </c>
      <c r="AH1783" s="2">
        <v>7.9470198675495318E-3</v>
      </c>
      <c r="AI1783" s="2">
        <v>-2.3412236450653268E-2</v>
      </c>
      <c r="AJ1783" s="2">
        <v>-4.2288265006460435E-3</v>
      </c>
      <c r="AK1783" s="2">
        <v>-7.516318322674187E-3</v>
      </c>
      <c r="AL1783" s="2">
        <v>9.8760806145117286E-3</v>
      </c>
      <c r="AM1783" s="2">
        <v>7.3284512718279071E-3</v>
      </c>
      <c r="AN1783" s="2">
        <v>-1.8157948084293052E-2</v>
      </c>
      <c r="AO1783" s="2">
        <v>2.0778814691835512E-2</v>
      </c>
      <c r="AP1783" s="2" t="s">
        <v>19</v>
      </c>
      <c r="AQ1783" s="2">
        <v>-2.0640227306080838E-2</v>
      </c>
      <c r="AV1783" s="52"/>
    </row>
    <row r="1784" spans="1:48" x14ac:dyDescent="0.3">
      <c r="A1784">
        <v>2008</v>
      </c>
      <c r="B1784" s="1">
        <v>39455</v>
      </c>
      <c r="C1784" s="4">
        <v>15</v>
      </c>
      <c r="D1784" s="4">
        <v>9</v>
      </c>
      <c r="E1784" s="4">
        <v>5</v>
      </c>
      <c r="F1784">
        <v>54.797195402807695</v>
      </c>
      <c r="G1784">
        <v>106.9689</v>
      </c>
      <c r="H1784">
        <v>41.690899999999999</v>
      </c>
      <c r="I1784">
        <v>64.525899999999993</v>
      </c>
      <c r="J1784">
        <v>65.277199999999993</v>
      </c>
      <c r="K1784">
        <v>70.644499999999994</v>
      </c>
      <c r="L1784">
        <v>24.6433</v>
      </c>
      <c r="M1784">
        <v>54.7224</v>
      </c>
      <c r="N1784">
        <v>0.92440472500000004</v>
      </c>
      <c r="O1784">
        <v>1228.8</v>
      </c>
      <c r="P1784">
        <v>608.48</v>
      </c>
      <c r="Q1784">
        <v>86.78</v>
      </c>
      <c r="R1784">
        <v>15.59</v>
      </c>
      <c r="S1784">
        <v>22.610399999999998</v>
      </c>
      <c r="T1784">
        <v>37.302300000000002</v>
      </c>
      <c r="U1784">
        <v>30.790400000000002</v>
      </c>
      <c r="V1784">
        <v>27.4284</v>
      </c>
      <c r="X1784">
        <v>48411.643799999998</v>
      </c>
      <c r="Y1784" s="2">
        <v>-3.4278083460015041E-2</v>
      </c>
      <c r="Z1784" s="2">
        <v>-1.6149044329393347E-2</v>
      </c>
      <c r="AA1784" s="2">
        <v>-2.5949964487308907E-2</v>
      </c>
      <c r="AB1784" s="2">
        <v>-1.1609745375065206E-3</v>
      </c>
      <c r="AC1784" s="2">
        <v>2.1539250409521316E-3</v>
      </c>
      <c r="AD1784" s="2">
        <v>1.4544547283246168E-3</v>
      </c>
      <c r="AE1784" s="2">
        <v>-1.1065803020599008E-3</v>
      </c>
      <c r="AF1784" s="2">
        <v>2.4528975883197912E-3</v>
      </c>
      <c r="AG1784" s="2">
        <v>5.3119300696632177E-2</v>
      </c>
      <c r="AH1784" s="2">
        <v>9.1984231274639949E-3</v>
      </c>
      <c r="AI1784" s="2">
        <v>7.4172185430463333E-3</v>
      </c>
      <c r="AJ1784" s="2">
        <v>2.3711218591482952E-2</v>
      </c>
      <c r="AK1784" s="2">
        <v>3.5673952036138878E-2</v>
      </c>
      <c r="AL1784" s="2">
        <v>-1.2721297572352297E-3</v>
      </c>
      <c r="AM1784" s="2">
        <v>-7.7539381493756387E-3</v>
      </c>
      <c r="AN1784" s="2">
        <v>9.0912070265132261E-3</v>
      </c>
      <c r="AO1784" s="2">
        <v>2.2974170468348376E-4</v>
      </c>
      <c r="AP1784" s="2" t="s">
        <v>19</v>
      </c>
      <c r="AQ1784" s="2">
        <v>4.8820170277307007E-2</v>
      </c>
      <c r="AV1784" s="52"/>
    </row>
    <row r="1785" spans="1:48" x14ac:dyDescent="0.3">
      <c r="A1785">
        <v>2008</v>
      </c>
      <c r="B1785" s="1">
        <v>39456</v>
      </c>
      <c r="C1785" s="4">
        <v>16</v>
      </c>
      <c r="D1785" s="4">
        <v>10</v>
      </c>
      <c r="E1785" s="4">
        <v>6</v>
      </c>
      <c r="F1785">
        <v>55.324643007766113</v>
      </c>
      <c r="G1785">
        <v>108.0932</v>
      </c>
      <c r="H1785">
        <v>42.5794</v>
      </c>
      <c r="I1785">
        <v>64.648700000000005</v>
      </c>
      <c r="J1785">
        <v>65.173900000000003</v>
      </c>
      <c r="K1785">
        <v>70.610299999999995</v>
      </c>
      <c r="L1785">
        <v>24.552499999999998</v>
      </c>
      <c r="M1785">
        <v>54.679600000000001</v>
      </c>
      <c r="N1785">
        <v>0.919047583</v>
      </c>
      <c r="O1785">
        <v>1256</v>
      </c>
      <c r="P1785">
        <v>602</v>
      </c>
      <c r="Q1785">
        <v>86.55</v>
      </c>
      <c r="R1785">
        <v>15.52</v>
      </c>
      <c r="S1785">
        <v>22.7836</v>
      </c>
      <c r="T1785">
        <v>38.525100000000002</v>
      </c>
      <c r="U1785">
        <v>30.484300000000001</v>
      </c>
      <c r="V1785">
        <v>27.726600000000001</v>
      </c>
      <c r="X1785">
        <v>47910.222099999999</v>
      </c>
      <c r="Y1785" s="2">
        <v>9.6254489136025079E-3</v>
      </c>
      <c r="Z1785" s="2">
        <v>1.0510531565716574E-2</v>
      </c>
      <c r="AA1785" s="2">
        <v>2.1311605170432957E-2</v>
      </c>
      <c r="AB1785" s="2">
        <v>1.9031117737220438E-3</v>
      </c>
      <c r="AC1785" s="2">
        <v>-1.5824820917562654E-3</v>
      </c>
      <c r="AD1785" s="2">
        <v>-4.8411412070292759E-4</v>
      </c>
      <c r="AE1785" s="2">
        <v>-3.6845714656722484E-3</v>
      </c>
      <c r="AF1785" s="2">
        <v>-7.8212943876732055E-4</v>
      </c>
      <c r="AG1785" s="2">
        <v>-5.795234333100141E-3</v>
      </c>
      <c r="AH1785" s="2">
        <v>2.2135416666666741E-2</v>
      </c>
      <c r="AI1785" s="2">
        <v>-1.0649487246910394E-2</v>
      </c>
      <c r="AJ1785" s="2">
        <v>-2.6503802719520797E-3</v>
      </c>
      <c r="AK1785" s="2">
        <v>-4.4900577293136568E-3</v>
      </c>
      <c r="AL1785" s="2">
        <v>7.660191770158864E-3</v>
      </c>
      <c r="AM1785" s="2">
        <v>3.2780820485600159E-2</v>
      </c>
      <c r="AN1785" s="2">
        <v>-9.9414103097069662E-3</v>
      </c>
      <c r="AO1785" s="2">
        <v>1.0871942949643554E-2</v>
      </c>
      <c r="AP1785" s="2" t="s">
        <v>19</v>
      </c>
      <c r="AQ1785" s="2">
        <v>-1.0357460739641278E-2</v>
      </c>
      <c r="AV1785" s="52"/>
    </row>
    <row r="1786" spans="1:48" x14ac:dyDescent="0.3">
      <c r="A1786">
        <v>2008</v>
      </c>
      <c r="B1786" s="1">
        <v>39457</v>
      </c>
      <c r="C1786" s="4">
        <v>17</v>
      </c>
      <c r="D1786" s="4">
        <v>99</v>
      </c>
      <c r="E1786" s="4">
        <v>7</v>
      </c>
      <c r="F1786">
        <v>55.947930896820587</v>
      </c>
      <c r="G1786">
        <v>108.8017</v>
      </c>
      <c r="H1786">
        <v>42.641599999999997</v>
      </c>
      <c r="I1786">
        <v>63.775300000000001</v>
      </c>
      <c r="J1786">
        <v>64.996600000000001</v>
      </c>
      <c r="K1786">
        <v>70.610299999999995</v>
      </c>
      <c r="L1786">
        <v>24.761500000000002</v>
      </c>
      <c r="M1786">
        <v>54.727800000000002</v>
      </c>
      <c r="N1786">
        <v>0.92261901099999999</v>
      </c>
      <c r="O1786">
        <v>1280.3199</v>
      </c>
      <c r="P1786">
        <v>592.16</v>
      </c>
      <c r="Q1786">
        <v>88.25</v>
      </c>
      <c r="R1786">
        <v>16.061</v>
      </c>
      <c r="S1786">
        <v>22.562200000000001</v>
      </c>
      <c r="T1786">
        <v>38.979100000000003</v>
      </c>
      <c r="U1786">
        <v>30.340800000000002</v>
      </c>
      <c r="V1786">
        <v>27.555299999999999</v>
      </c>
      <c r="X1786">
        <v>46359.966690000001</v>
      </c>
      <c r="Y1786" s="2">
        <v>1.1266008331350275E-2</v>
      </c>
      <c r="Z1786" s="2">
        <v>6.5545288695310067E-3</v>
      </c>
      <c r="AA1786" s="2">
        <v>1.4608002930993624E-3</v>
      </c>
      <c r="AB1786" s="2">
        <v>-1.3509939101637003E-2</v>
      </c>
      <c r="AC1786" s="2">
        <v>-2.7204141535185355E-3</v>
      </c>
      <c r="AD1786" s="2">
        <v>0</v>
      </c>
      <c r="AE1786" s="2">
        <v>8.5123714489361291E-3</v>
      </c>
      <c r="AF1786" s="2">
        <v>8.8149876736487442E-4</v>
      </c>
      <c r="AG1786" s="2">
        <v>3.8860098933528597E-3</v>
      </c>
      <c r="AH1786" s="2">
        <v>1.9362977707006346E-2</v>
      </c>
      <c r="AI1786" s="2">
        <v>-1.6345514950166118E-2</v>
      </c>
      <c r="AJ1786" s="2">
        <v>1.9641825534373325E-2</v>
      </c>
      <c r="AK1786" s="2">
        <v>3.48582474226804E-2</v>
      </c>
      <c r="AL1786" s="2">
        <v>-9.7175161080776951E-3</v>
      </c>
      <c r="AM1786" s="2">
        <v>1.1784524894159931E-2</v>
      </c>
      <c r="AN1786" s="2">
        <v>-4.707341155939293E-3</v>
      </c>
      <c r="AO1786" s="2">
        <v>-6.1781826837766785E-3</v>
      </c>
      <c r="AP1786" s="2" t="s">
        <v>19</v>
      </c>
      <c r="AQ1786" s="2">
        <v>-3.235750831553752E-2</v>
      </c>
      <c r="AV1786" s="52"/>
    </row>
    <row r="1787" spans="1:48" x14ac:dyDescent="0.3">
      <c r="A1787">
        <v>2008</v>
      </c>
      <c r="B1787" s="1">
        <v>39458</v>
      </c>
      <c r="C1787" s="4">
        <v>18</v>
      </c>
      <c r="D1787" s="4">
        <v>99</v>
      </c>
      <c r="E1787" s="4">
        <v>8</v>
      </c>
      <c r="F1787">
        <v>54.087486333336514</v>
      </c>
      <c r="G1787">
        <v>107.9238</v>
      </c>
      <c r="H1787">
        <v>41.806399999999996</v>
      </c>
      <c r="I1787">
        <v>64.273399999999995</v>
      </c>
      <c r="J1787">
        <v>65.410200000000003</v>
      </c>
      <c r="K1787">
        <v>70.806899999999999</v>
      </c>
      <c r="L1787">
        <v>24.752400000000002</v>
      </c>
      <c r="M1787">
        <v>54.529600000000002</v>
      </c>
      <c r="N1787">
        <v>0.930555558</v>
      </c>
      <c r="O1787">
        <v>1260.48</v>
      </c>
      <c r="P1787">
        <v>584.72</v>
      </c>
      <c r="Q1787">
        <v>88.58</v>
      </c>
      <c r="R1787">
        <v>16.077000000000002</v>
      </c>
      <c r="S1787">
        <v>22.668099999999999</v>
      </c>
      <c r="T1787">
        <v>37.8827</v>
      </c>
      <c r="U1787">
        <v>30.618200000000002</v>
      </c>
      <c r="V1787">
        <v>27.5489</v>
      </c>
      <c r="X1787">
        <v>48506.316379999997</v>
      </c>
      <c r="Y1787" s="2">
        <v>-3.3253143300600585E-2</v>
      </c>
      <c r="Z1787" s="2">
        <v>-8.0688077484083465E-3</v>
      </c>
      <c r="AA1787" s="2">
        <v>-1.9586507072905324E-2</v>
      </c>
      <c r="AB1787" s="2">
        <v>7.8102337425303148E-3</v>
      </c>
      <c r="AC1787" s="2">
        <v>6.3634097783575871E-3</v>
      </c>
      <c r="AD1787" s="2">
        <v>2.7842963420350308E-3</v>
      </c>
      <c r="AE1787" s="2">
        <v>-3.6750600730972582E-4</v>
      </c>
      <c r="AF1787" s="2">
        <v>-3.6215597922810705E-3</v>
      </c>
      <c r="AG1787" s="2">
        <v>8.602193218843146E-3</v>
      </c>
      <c r="AH1787" s="2">
        <v>-1.5496049073360441E-2</v>
      </c>
      <c r="AI1787" s="2">
        <v>-1.2564171845447114E-2</v>
      </c>
      <c r="AJ1787" s="2">
        <v>3.7393767705382608E-3</v>
      </c>
      <c r="AK1787" s="2">
        <v>9.9620197995164972E-4</v>
      </c>
      <c r="AL1787" s="2">
        <v>4.6936912180548518E-3</v>
      </c>
      <c r="AM1787" s="2">
        <v>-2.8127894179188373E-2</v>
      </c>
      <c r="AN1787" s="2">
        <v>9.1428044085850591E-3</v>
      </c>
      <c r="AO1787" s="2">
        <v>-2.3226021854227952E-4</v>
      </c>
      <c r="AP1787" s="2" t="s">
        <v>19</v>
      </c>
      <c r="AQ1787" s="2">
        <v>4.6297481280610286E-2</v>
      </c>
      <c r="AV1787" s="52"/>
    </row>
    <row r="1788" spans="1:48" x14ac:dyDescent="0.3">
      <c r="A1788">
        <v>2008</v>
      </c>
      <c r="B1788" s="1">
        <v>39461</v>
      </c>
      <c r="C1788" s="4">
        <v>19</v>
      </c>
      <c r="D1788" s="4">
        <v>99</v>
      </c>
      <c r="E1788" s="4">
        <v>9</v>
      </c>
      <c r="F1788">
        <v>54.82314415356138</v>
      </c>
      <c r="G1788">
        <v>108.794</v>
      </c>
      <c r="H1788">
        <v>42.534999999999997</v>
      </c>
      <c r="I1788">
        <v>64.512200000000007</v>
      </c>
      <c r="J1788">
        <v>65.439700000000002</v>
      </c>
      <c r="K1788">
        <v>70.832499999999996</v>
      </c>
      <c r="L1788">
        <v>24.961400000000001</v>
      </c>
      <c r="M1788">
        <v>54.716999999999999</v>
      </c>
      <c r="N1788">
        <v>0.94365077600000002</v>
      </c>
      <c r="O1788">
        <v>1292.1600000000001</v>
      </c>
      <c r="P1788">
        <v>594</v>
      </c>
      <c r="Q1788">
        <v>89.54</v>
      </c>
      <c r="R1788">
        <v>16.28</v>
      </c>
      <c r="S1788">
        <v>22.552600000000002</v>
      </c>
      <c r="T1788">
        <v>38.439900000000002</v>
      </c>
      <c r="U1788">
        <v>31.000800000000002</v>
      </c>
      <c r="V1788">
        <v>27.587</v>
      </c>
      <c r="X1788">
        <v>46434.814400000003</v>
      </c>
      <c r="Y1788" s="2">
        <v>1.3601257335034367E-2</v>
      </c>
      <c r="Z1788" s="2">
        <v>8.0630963698460345E-3</v>
      </c>
      <c r="AA1788" s="2">
        <v>1.7427953614757463E-2</v>
      </c>
      <c r="AB1788" s="2">
        <v>3.7153783680341501E-3</v>
      </c>
      <c r="AC1788" s="2">
        <v>4.5099999694242499E-4</v>
      </c>
      <c r="AD1788" s="2">
        <v>3.6154668542187629E-4</v>
      </c>
      <c r="AE1788" s="2">
        <v>8.4436256686220013E-3</v>
      </c>
      <c r="AF1788" s="2">
        <v>3.4366655907982491E-3</v>
      </c>
      <c r="AG1788" s="2">
        <v>1.407247303766046E-2</v>
      </c>
      <c r="AH1788" s="2">
        <v>2.5133282559025139E-2</v>
      </c>
      <c r="AI1788" s="2">
        <v>1.5870844164728393E-2</v>
      </c>
      <c r="AJ1788" s="2">
        <v>1.0837660871528598E-2</v>
      </c>
      <c r="AK1788" s="2">
        <v>1.2626733843378757E-2</v>
      </c>
      <c r="AL1788" s="2">
        <v>-5.0952660346477163E-3</v>
      </c>
      <c r="AM1788" s="2">
        <v>1.4708560899830303E-2</v>
      </c>
      <c r="AN1788" s="2">
        <v>1.2495835810073741E-2</v>
      </c>
      <c r="AO1788" s="2">
        <v>1.3829953283071017E-3</v>
      </c>
      <c r="AP1788" s="2" t="s">
        <v>19</v>
      </c>
      <c r="AQ1788" s="2">
        <v>-4.2705819253966437E-2</v>
      </c>
      <c r="AV1788" s="52"/>
    </row>
    <row r="1789" spans="1:48" x14ac:dyDescent="0.3">
      <c r="A1789">
        <v>2008</v>
      </c>
      <c r="B1789" s="1">
        <v>39462</v>
      </c>
      <c r="C1789" s="4">
        <v>20</v>
      </c>
      <c r="D1789" s="4">
        <v>99</v>
      </c>
      <c r="E1789" s="4">
        <v>10</v>
      </c>
      <c r="F1789">
        <v>52.86884182561537</v>
      </c>
      <c r="G1789">
        <v>106.3991</v>
      </c>
      <c r="H1789">
        <v>41.362099999999998</v>
      </c>
      <c r="I1789">
        <v>65.235500000000002</v>
      </c>
      <c r="J1789">
        <v>65.868099999999998</v>
      </c>
      <c r="K1789">
        <v>70.892300000000006</v>
      </c>
      <c r="L1789">
        <v>24.947700000000001</v>
      </c>
      <c r="M1789">
        <v>54.808100000000003</v>
      </c>
      <c r="N1789">
        <v>0.91507930900000001</v>
      </c>
      <c r="O1789">
        <v>1261.1199999999999</v>
      </c>
      <c r="P1789">
        <v>582.24</v>
      </c>
      <c r="Q1789">
        <v>87.99</v>
      </c>
      <c r="R1789">
        <v>15.834</v>
      </c>
      <c r="S1789">
        <v>22.533300000000001</v>
      </c>
      <c r="T1789">
        <v>36.701300000000003</v>
      </c>
      <c r="U1789">
        <v>30.618200000000002</v>
      </c>
      <c r="V1789">
        <v>27.295200000000001</v>
      </c>
      <c r="X1789">
        <v>46750.528610000001</v>
      </c>
      <c r="Y1789" s="2">
        <v>-3.5647395969701123E-2</v>
      </c>
      <c r="Z1789" s="2">
        <v>-2.2013162490578497E-2</v>
      </c>
      <c r="AA1789" s="2">
        <v>-2.7574938286117234E-2</v>
      </c>
      <c r="AB1789" s="2">
        <v>1.1211832800617438E-2</v>
      </c>
      <c r="AC1789" s="2">
        <v>6.5464847791172343E-3</v>
      </c>
      <c r="AD1789" s="2">
        <v>8.44245226414575E-4</v>
      </c>
      <c r="AE1789" s="2">
        <v>-5.488474204171645E-4</v>
      </c>
      <c r="AF1789" s="2">
        <v>1.6649304603688631E-3</v>
      </c>
      <c r="AG1789" s="2">
        <v>-3.0277585444384747E-2</v>
      </c>
      <c r="AH1789" s="2">
        <v>-2.4021792966815392E-2</v>
      </c>
      <c r="AI1789" s="2">
        <v>-1.9797979797979814E-2</v>
      </c>
      <c r="AJ1789" s="2">
        <v>-1.7310699128881057E-2</v>
      </c>
      <c r="AK1789" s="2">
        <v>-2.7395577395577519E-2</v>
      </c>
      <c r="AL1789" s="2">
        <v>-8.5577716094820122E-4</v>
      </c>
      <c r="AM1789" s="2">
        <v>-4.5229045861201467E-2</v>
      </c>
      <c r="AN1789" s="2">
        <v>-1.2341616990529269E-2</v>
      </c>
      <c r="AO1789" s="2">
        <v>-1.0577445898430349E-2</v>
      </c>
      <c r="AP1789" s="2" t="s">
        <v>19</v>
      </c>
      <c r="AQ1789" s="2">
        <v>6.7990841371812216E-3</v>
      </c>
      <c r="AV1789" s="52"/>
    </row>
    <row r="1790" spans="1:48" x14ac:dyDescent="0.3">
      <c r="A1790">
        <v>2008</v>
      </c>
      <c r="B1790" s="1">
        <v>39463</v>
      </c>
      <c r="C1790" s="4">
        <v>99</v>
      </c>
      <c r="D1790" s="4">
        <v>99</v>
      </c>
      <c r="E1790" s="4">
        <v>99</v>
      </c>
      <c r="F1790">
        <v>51.714362061894192</v>
      </c>
      <c r="G1790">
        <v>105.48269999999999</v>
      </c>
      <c r="H1790">
        <v>40.9178</v>
      </c>
      <c r="I1790">
        <v>64.764700000000005</v>
      </c>
      <c r="J1790">
        <v>65.742500000000007</v>
      </c>
      <c r="K1790">
        <v>70.952200000000005</v>
      </c>
      <c r="L1790">
        <v>24.8432</v>
      </c>
      <c r="M1790">
        <v>54.883000000000003</v>
      </c>
      <c r="N1790">
        <v>0.88948413100000001</v>
      </c>
      <c r="O1790">
        <v>1256.96</v>
      </c>
      <c r="P1790">
        <v>574.79999999999995</v>
      </c>
      <c r="Q1790">
        <v>86.7</v>
      </c>
      <c r="R1790">
        <v>15.654</v>
      </c>
      <c r="S1790">
        <v>22.8125</v>
      </c>
      <c r="T1790">
        <v>35.174100000000003</v>
      </c>
      <c r="U1790">
        <v>30.331299999999999</v>
      </c>
      <c r="V1790">
        <v>26.806799999999999</v>
      </c>
      <c r="X1790">
        <v>46287.467530000002</v>
      </c>
      <c r="Y1790" s="2">
        <v>-2.1836675891807045E-2</v>
      </c>
      <c r="Z1790" s="2">
        <v>-8.6128548079824618E-3</v>
      </c>
      <c r="AA1790" s="2">
        <v>-1.0741717659403127E-2</v>
      </c>
      <c r="AB1790" s="2">
        <v>-7.2169294325942213E-3</v>
      </c>
      <c r="AC1790" s="2">
        <v>-1.9068410960690896E-3</v>
      </c>
      <c r="AD1790" s="2">
        <v>8.4494366807108534E-4</v>
      </c>
      <c r="AE1790" s="2">
        <v>-4.1887628919700104E-3</v>
      </c>
      <c r="AF1790" s="2">
        <v>1.3665863257437127E-3</v>
      </c>
      <c r="AG1790" s="2">
        <v>-2.7970447750556682E-2</v>
      </c>
      <c r="AH1790" s="2">
        <v>-3.2986551636638994E-3</v>
      </c>
      <c r="AI1790" s="2">
        <v>-1.2778235779060232E-2</v>
      </c>
      <c r="AJ1790" s="2">
        <v>-1.466075690419355E-2</v>
      </c>
      <c r="AK1790" s="2">
        <v>-1.1367942402425113E-2</v>
      </c>
      <c r="AL1790" s="2">
        <v>1.2390550873595974E-2</v>
      </c>
      <c r="AM1790" s="2">
        <v>-4.1611605038513688E-2</v>
      </c>
      <c r="AN1790" s="2">
        <v>-9.3702438418979961E-3</v>
      </c>
      <c r="AO1790" s="2">
        <v>-1.7893255957091458E-2</v>
      </c>
      <c r="AP1790" s="2" t="s">
        <v>19</v>
      </c>
      <c r="AQ1790" s="2">
        <v>-9.9049378427980006E-3</v>
      </c>
      <c r="AV1790" s="52"/>
    </row>
    <row r="1791" spans="1:48" x14ac:dyDescent="0.3">
      <c r="A1791">
        <v>2008</v>
      </c>
      <c r="B1791" s="1">
        <v>39464</v>
      </c>
      <c r="C1791" s="4">
        <v>99</v>
      </c>
      <c r="D1791" s="4">
        <v>99</v>
      </c>
      <c r="E1791" s="4">
        <v>99</v>
      </c>
      <c r="F1791">
        <v>51.284455934689667</v>
      </c>
      <c r="G1791">
        <v>102.749</v>
      </c>
      <c r="H1791">
        <v>40.349200000000003</v>
      </c>
      <c r="I1791">
        <v>65.603899999999996</v>
      </c>
      <c r="J1791">
        <v>66.274199999999993</v>
      </c>
      <c r="K1791">
        <v>71.071799999999996</v>
      </c>
      <c r="L1791">
        <v>24.8432</v>
      </c>
      <c r="M1791">
        <v>54.834800000000001</v>
      </c>
      <c r="N1791">
        <v>0.88908728599999998</v>
      </c>
      <c r="O1791">
        <v>1246.4000000000001</v>
      </c>
      <c r="P1791">
        <v>568.24</v>
      </c>
      <c r="Q1791">
        <v>86.5</v>
      </c>
      <c r="R1791">
        <v>15.717000000000001</v>
      </c>
      <c r="S1791">
        <v>22.774000000000001</v>
      </c>
      <c r="T1791">
        <v>34.258299999999998</v>
      </c>
      <c r="U1791">
        <v>29.9391</v>
      </c>
      <c r="V1791">
        <v>25.7728</v>
      </c>
      <c r="X1791">
        <v>49923.242660000004</v>
      </c>
      <c r="Y1791" s="2">
        <v>-8.3130896343648342E-3</v>
      </c>
      <c r="Z1791" s="2">
        <v>-2.5916098090018491E-2</v>
      </c>
      <c r="AA1791" s="2">
        <v>-1.3896152774587001E-2</v>
      </c>
      <c r="AB1791" s="2">
        <v>1.2957676017954167E-2</v>
      </c>
      <c r="AC1791" s="2">
        <v>8.0876145567934099E-3</v>
      </c>
      <c r="AD1791" s="2">
        <v>1.6856418828450348E-3</v>
      </c>
      <c r="AE1791" s="2">
        <v>0</v>
      </c>
      <c r="AF1791" s="2">
        <v>-8.7823187507973799E-4</v>
      </c>
      <c r="AG1791" s="2">
        <v>-4.4615186057772593E-4</v>
      </c>
      <c r="AH1791" s="2">
        <v>-8.4012219959266332E-3</v>
      </c>
      <c r="AI1791" s="2">
        <v>-1.1412665274878164E-2</v>
      </c>
      <c r="AJ1791" s="2">
        <v>-2.3068050749711633E-3</v>
      </c>
      <c r="AK1791" s="2">
        <v>4.0245304714450203E-3</v>
      </c>
      <c r="AL1791" s="2">
        <v>-1.6876712328767196E-3</v>
      </c>
      <c r="AM1791" s="2">
        <v>-2.603620277420049E-2</v>
      </c>
      <c r="AN1791" s="2">
        <v>-1.2930537101937589E-2</v>
      </c>
      <c r="AO1791" s="2">
        <v>-3.8572302550099136E-2</v>
      </c>
      <c r="AP1791" s="2" t="s">
        <v>19</v>
      </c>
      <c r="AQ1791" s="2">
        <v>7.8547721964775219E-2</v>
      </c>
      <c r="AV1791" s="52"/>
    </row>
    <row r="1792" spans="1:48" x14ac:dyDescent="0.3">
      <c r="A1792">
        <v>2008</v>
      </c>
      <c r="B1792" s="1">
        <v>39465</v>
      </c>
      <c r="C1792" s="4">
        <v>99</v>
      </c>
      <c r="D1792" s="4">
        <v>99</v>
      </c>
      <c r="E1792" s="4">
        <v>99</v>
      </c>
      <c r="F1792">
        <v>51.299927709810468</v>
      </c>
      <c r="G1792">
        <v>101.694</v>
      </c>
      <c r="H1792">
        <v>40.2958</v>
      </c>
      <c r="I1792">
        <v>65.153599999999997</v>
      </c>
      <c r="J1792">
        <v>66.178200000000004</v>
      </c>
      <c r="K1792">
        <v>71.131600000000006</v>
      </c>
      <c r="L1792">
        <v>24.8614</v>
      </c>
      <c r="M1792">
        <v>54.866999999999997</v>
      </c>
      <c r="N1792">
        <v>0.91051581699999995</v>
      </c>
      <c r="O1792">
        <v>1228.8</v>
      </c>
      <c r="P1792">
        <v>572.32000000000005</v>
      </c>
      <c r="Q1792">
        <v>87.42</v>
      </c>
      <c r="R1792">
        <v>16.03</v>
      </c>
      <c r="S1792">
        <v>22.8414</v>
      </c>
      <c r="T1792">
        <v>34.929000000000002</v>
      </c>
      <c r="U1792">
        <v>30.053899999999999</v>
      </c>
      <c r="V1792">
        <v>25.392199999999999</v>
      </c>
      <c r="X1792">
        <v>50394.588040000002</v>
      </c>
      <c r="Y1792" s="2">
        <v>3.0168546860487311E-4</v>
      </c>
      <c r="Z1792" s="2">
        <v>-1.0267739832017786E-2</v>
      </c>
      <c r="AA1792" s="2">
        <v>-1.3234463136816421E-3</v>
      </c>
      <c r="AB1792" s="2">
        <v>-6.8639211998067218E-3</v>
      </c>
      <c r="AC1792" s="2">
        <v>-1.4485274812821025E-3</v>
      </c>
      <c r="AD1792" s="2">
        <v>8.4140263789600489E-4</v>
      </c>
      <c r="AE1792" s="2">
        <v>7.3259483480381249E-4</v>
      </c>
      <c r="AF1792" s="2">
        <v>5.8721833580133165E-4</v>
      </c>
      <c r="AG1792" s="2">
        <v>2.4101717949884138E-2</v>
      </c>
      <c r="AH1792" s="2">
        <v>-1.4120667522464769E-2</v>
      </c>
      <c r="AI1792" s="2">
        <v>7.1800647613684543E-3</v>
      </c>
      <c r="AJ1792" s="2">
        <v>1.0635838150289123E-2</v>
      </c>
      <c r="AK1792" s="2">
        <v>1.9914741999109253E-2</v>
      </c>
      <c r="AL1792" s="2">
        <v>2.9595152366732602E-3</v>
      </c>
      <c r="AM1792" s="2">
        <v>1.9577737365835457E-2</v>
      </c>
      <c r="AN1792" s="2">
        <v>3.8344506013874291E-3</v>
      </c>
      <c r="AO1792" s="2">
        <v>-1.476750682890493E-2</v>
      </c>
      <c r="AP1792" s="2" t="s">
        <v>19</v>
      </c>
      <c r="AQ1792" s="2">
        <v>9.4414015373576188E-3</v>
      </c>
      <c r="AV1792" s="52"/>
    </row>
    <row r="1793" spans="1:48" x14ac:dyDescent="0.3">
      <c r="A1793">
        <v>2008</v>
      </c>
      <c r="B1793" s="1">
        <v>39469</v>
      </c>
      <c r="C1793" s="4">
        <v>99</v>
      </c>
      <c r="D1793" s="4">
        <v>99</v>
      </c>
      <c r="E1793" s="4">
        <v>99</v>
      </c>
      <c r="F1793">
        <v>50.522722673210424</v>
      </c>
      <c r="G1793">
        <v>100.6621</v>
      </c>
      <c r="H1793">
        <v>39.2562</v>
      </c>
      <c r="I1793">
        <v>65.849500000000006</v>
      </c>
      <c r="J1793">
        <v>66.916799999999995</v>
      </c>
      <c r="K1793">
        <v>71.430800000000005</v>
      </c>
      <c r="L1793">
        <v>24.702400000000001</v>
      </c>
      <c r="M1793">
        <v>54.604599999999998</v>
      </c>
      <c r="N1793">
        <v>0.895634865</v>
      </c>
      <c r="O1793">
        <v>1188.48</v>
      </c>
      <c r="P1793">
        <v>564.4</v>
      </c>
      <c r="Q1793">
        <v>88.17</v>
      </c>
      <c r="R1793">
        <v>15.901999999999999</v>
      </c>
      <c r="S1793">
        <v>22.879899999999999</v>
      </c>
      <c r="T1793">
        <v>34.051900000000003</v>
      </c>
      <c r="U1793">
        <v>29.948699999999999</v>
      </c>
      <c r="V1793">
        <v>24.5168</v>
      </c>
      <c r="X1793">
        <v>51105.031799999997</v>
      </c>
      <c r="Y1793" s="2">
        <v>-1.5150216994388011E-2</v>
      </c>
      <c r="Z1793" s="2">
        <v>-1.0147107990638671E-2</v>
      </c>
      <c r="AA1793" s="2">
        <v>-2.5799214806505932E-2</v>
      </c>
      <c r="AB1793" s="2">
        <v>1.0680914024704835E-2</v>
      </c>
      <c r="AC1793" s="2">
        <v>1.1160774998413281E-2</v>
      </c>
      <c r="AD1793" s="2">
        <v>4.2062880632518507E-3</v>
      </c>
      <c r="AE1793" s="2">
        <v>-6.3954564103388956E-3</v>
      </c>
      <c r="AF1793" s="2">
        <v>-4.7824739825396145E-3</v>
      </c>
      <c r="AG1793" s="2">
        <v>-1.6343430528236391E-2</v>
      </c>
      <c r="AH1793" s="2">
        <v>-3.2812499999999911E-2</v>
      </c>
      <c r="AI1793" s="2">
        <v>-1.3838412077159745E-2</v>
      </c>
      <c r="AJ1793" s="2">
        <v>8.5792724776938556E-3</v>
      </c>
      <c r="AK1793" s="2">
        <v>-7.9850280723644529E-3</v>
      </c>
      <c r="AL1793" s="2">
        <v>1.6855359128600256E-3</v>
      </c>
      <c r="AM1793" s="2">
        <v>-2.5110939334077709E-2</v>
      </c>
      <c r="AN1793" s="2">
        <v>-3.5003776548134802E-3</v>
      </c>
      <c r="AO1793" s="2">
        <v>-3.4475153787383528E-2</v>
      </c>
      <c r="AP1793" s="2" t="s">
        <v>19</v>
      </c>
      <c r="AQ1793" s="2">
        <v>1.409762015389604E-2</v>
      </c>
      <c r="AV1793" s="52"/>
    </row>
    <row r="1794" spans="1:48" x14ac:dyDescent="0.3">
      <c r="A1794">
        <v>2008</v>
      </c>
      <c r="B1794" s="1">
        <v>39470</v>
      </c>
      <c r="C1794" s="4">
        <v>99</v>
      </c>
      <c r="D1794" s="4">
        <v>99</v>
      </c>
      <c r="E1794" s="4">
        <v>99</v>
      </c>
      <c r="F1794">
        <v>48.549562636166037</v>
      </c>
      <c r="G1794">
        <v>103.0801</v>
      </c>
      <c r="H1794">
        <v>39.105200000000004</v>
      </c>
      <c r="I1794">
        <v>65.699399999999997</v>
      </c>
      <c r="J1794">
        <v>66.6066</v>
      </c>
      <c r="K1794">
        <v>71.396600000000007</v>
      </c>
      <c r="L1794">
        <v>24.811399999999999</v>
      </c>
      <c r="M1794">
        <v>54.615299999999998</v>
      </c>
      <c r="N1794">
        <v>0.866269807</v>
      </c>
      <c r="O1794">
        <v>1189.76</v>
      </c>
      <c r="P1794">
        <v>556</v>
      </c>
      <c r="Q1794">
        <v>87.89</v>
      </c>
      <c r="R1794">
        <v>15.9</v>
      </c>
      <c r="S1794">
        <v>22.8125</v>
      </c>
      <c r="T1794">
        <v>34.268599999999999</v>
      </c>
      <c r="U1794">
        <v>29.3843</v>
      </c>
      <c r="V1794">
        <v>25.170200000000001</v>
      </c>
      <c r="X1794">
        <v>48713.788269999997</v>
      </c>
      <c r="Y1794" s="2">
        <v>-3.9054903074149827E-2</v>
      </c>
      <c r="Z1794" s="2">
        <v>2.4020957242100183E-2</v>
      </c>
      <c r="AA1794" s="2">
        <v>-3.8465261538304096E-3</v>
      </c>
      <c r="AB1794" s="2">
        <v>-2.2794402387262824E-3</v>
      </c>
      <c r="AC1794" s="2">
        <v>-4.6356072017788019E-3</v>
      </c>
      <c r="AD1794" s="2">
        <v>-4.7878506190601744E-4</v>
      </c>
      <c r="AE1794" s="2">
        <v>4.4125267180517014E-3</v>
      </c>
      <c r="AF1794" s="2">
        <v>1.9595418700979472E-4</v>
      </c>
      <c r="AG1794" s="2">
        <v>-3.2786863427876956E-2</v>
      </c>
      <c r="AH1794" s="2">
        <v>1.077005923532548E-3</v>
      </c>
      <c r="AI1794" s="2">
        <v>-1.4883061658398256E-2</v>
      </c>
      <c r="AJ1794" s="2">
        <v>-3.1756833390041983E-3</v>
      </c>
      <c r="AK1794" s="2">
        <v>-1.2577034335292669E-4</v>
      </c>
      <c r="AL1794" s="2">
        <v>-2.9458170708788201E-3</v>
      </c>
      <c r="AM1794" s="2">
        <v>6.3638152349794197E-3</v>
      </c>
      <c r="AN1794" s="2">
        <v>-1.8845559239633047E-2</v>
      </c>
      <c r="AO1794" s="2">
        <v>2.6651112706389091E-2</v>
      </c>
      <c r="AP1794" s="2" t="s">
        <v>19</v>
      </c>
      <c r="AQ1794" s="2">
        <v>-4.6790764935988105E-2</v>
      </c>
      <c r="AV1794" s="52"/>
    </row>
    <row r="1795" spans="1:48" x14ac:dyDescent="0.3">
      <c r="A1795">
        <v>2008</v>
      </c>
      <c r="B1795" s="1">
        <v>39471</v>
      </c>
      <c r="C1795" s="4">
        <v>99</v>
      </c>
      <c r="D1795" s="4">
        <v>99</v>
      </c>
      <c r="E1795" s="4">
        <v>99</v>
      </c>
      <c r="F1795">
        <v>48.49621206891063</v>
      </c>
      <c r="G1795">
        <v>103.9503</v>
      </c>
      <c r="H1795">
        <v>39.904899999999998</v>
      </c>
      <c r="I1795">
        <v>64.382599999999996</v>
      </c>
      <c r="J1795">
        <v>66.001000000000005</v>
      </c>
      <c r="K1795">
        <v>71.174400000000006</v>
      </c>
      <c r="L1795">
        <v>24.8614</v>
      </c>
      <c r="M1795">
        <v>54.625999999999998</v>
      </c>
      <c r="N1795">
        <v>0.90079365499999997</v>
      </c>
      <c r="O1795">
        <v>1220.48</v>
      </c>
      <c r="P1795">
        <v>567.44000000000005</v>
      </c>
      <c r="Q1795">
        <v>90.08</v>
      </c>
      <c r="R1795">
        <v>16.3</v>
      </c>
      <c r="S1795">
        <v>22.62</v>
      </c>
      <c r="T1795">
        <v>34.934100000000001</v>
      </c>
      <c r="U1795">
        <v>30.1113</v>
      </c>
      <c r="V1795">
        <v>24.485099999999999</v>
      </c>
      <c r="X1795">
        <v>48773.699110000001</v>
      </c>
      <c r="Y1795" s="2">
        <v>-1.0988887305787287E-3</v>
      </c>
      <c r="Z1795" s="2">
        <v>8.4419786166292088E-3</v>
      </c>
      <c r="AA1795" s="2">
        <v>2.0449965733457365E-2</v>
      </c>
      <c r="AB1795" s="2">
        <v>-2.004280099970468E-2</v>
      </c>
      <c r="AC1795" s="2">
        <v>-9.0921920650505195E-3</v>
      </c>
      <c r="AD1795" s="2">
        <v>-3.1121930175946888E-3</v>
      </c>
      <c r="AE1795" s="2">
        <v>2.0152026890865038E-3</v>
      </c>
      <c r="AF1795" s="2">
        <v>1.9591579648925439E-4</v>
      </c>
      <c r="AG1795" s="2">
        <v>3.9853458727322266E-2</v>
      </c>
      <c r="AH1795" s="2">
        <v>2.5820333512641236E-2</v>
      </c>
      <c r="AI1795" s="2">
        <v>2.0575539568345347E-2</v>
      </c>
      <c r="AJ1795" s="2">
        <v>2.4917510524519182E-2</v>
      </c>
      <c r="AK1795" s="2">
        <v>2.515723270440251E-2</v>
      </c>
      <c r="AL1795" s="2">
        <v>-8.438356164383487E-3</v>
      </c>
      <c r="AM1795" s="2">
        <v>1.942011053851056E-2</v>
      </c>
      <c r="AN1795" s="2">
        <v>2.4741103242207574E-2</v>
      </c>
      <c r="AO1795" s="2">
        <v>-2.7218695123598646E-2</v>
      </c>
      <c r="AP1795" s="2" t="s">
        <v>19</v>
      </c>
      <c r="AQ1795" s="2">
        <v>1.2298538489337041E-3</v>
      </c>
      <c r="AV1795" s="52"/>
    </row>
    <row r="1796" spans="1:48" x14ac:dyDescent="0.3">
      <c r="A1796">
        <v>2008</v>
      </c>
      <c r="B1796" s="1">
        <v>39472</v>
      </c>
      <c r="C1796" s="4">
        <v>99</v>
      </c>
      <c r="D1796" s="4">
        <v>99</v>
      </c>
      <c r="E1796" s="4">
        <v>99</v>
      </c>
      <c r="F1796">
        <v>47.720603892102552</v>
      </c>
      <c r="G1796">
        <v>102.4487</v>
      </c>
      <c r="H1796">
        <v>39.087400000000002</v>
      </c>
      <c r="I1796">
        <v>65.467399999999998</v>
      </c>
      <c r="J1796">
        <v>66.614000000000004</v>
      </c>
      <c r="K1796">
        <v>71.362399999999994</v>
      </c>
      <c r="L1796">
        <v>24.8432</v>
      </c>
      <c r="M1796">
        <v>54.711599999999997</v>
      </c>
      <c r="N1796">
        <v>0.89384915099999995</v>
      </c>
      <c r="O1796">
        <v>1237.76</v>
      </c>
      <c r="P1796">
        <v>575.28</v>
      </c>
      <c r="Q1796">
        <v>90.3</v>
      </c>
      <c r="R1796">
        <v>16.297999999999998</v>
      </c>
      <c r="S1796">
        <v>22.677700000000002</v>
      </c>
      <c r="T1796">
        <v>34.402700000000003</v>
      </c>
      <c r="U1796">
        <v>30.780799999999999</v>
      </c>
      <c r="V1796">
        <v>24.218699999999998</v>
      </c>
      <c r="X1796">
        <v>49438.775430000002</v>
      </c>
      <c r="Y1796" s="2">
        <v>-1.5993170264637979E-2</v>
      </c>
      <c r="Z1796" s="2">
        <v>-1.4445364756042078E-2</v>
      </c>
      <c r="AA1796" s="2">
        <v>-2.0486205954657111E-2</v>
      </c>
      <c r="AB1796" s="2">
        <v>1.684927294020433E-2</v>
      </c>
      <c r="AC1796" s="2">
        <v>9.2877380645748353E-3</v>
      </c>
      <c r="AD1796" s="2">
        <v>2.6413991547520332E-3</v>
      </c>
      <c r="AE1796" s="2">
        <v>-7.320585325042428E-4</v>
      </c>
      <c r="AF1796" s="2">
        <v>1.56701936806658E-3</v>
      </c>
      <c r="AG1796" s="2">
        <v>-7.709317179859565E-3</v>
      </c>
      <c r="AH1796" s="2">
        <v>1.4158363922391226E-2</v>
      </c>
      <c r="AI1796" s="2">
        <v>1.3816438742421999E-2</v>
      </c>
      <c r="AJ1796" s="2">
        <v>2.4422735346358859E-3</v>
      </c>
      <c r="AK1796" s="2">
        <v>-1.2269938650322221E-4</v>
      </c>
      <c r="AL1796" s="2">
        <v>2.5508399646330115E-3</v>
      </c>
      <c r="AM1796" s="2">
        <v>-1.5211498220935926E-2</v>
      </c>
      <c r="AN1796" s="2">
        <v>2.2234177866780946E-2</v>
      </c>
      <c r="AO1796" s="2">
        <v>-1.0880086256539689E-2</v>
      </c>
      <c r="AP1796" s="2" t="s">
        <v>19</v>
      </c>
      <c r="AQ1796" s="2">
        <v>1.3635962252935618E-2</v>
      </c>
      <c r="AV1796" s="52"/>
    </row>
    <row r="1797" spans="1:48" x14ac:dyDescent="0.3">
      <c r="A1797">
        <v>2008</v>
      </c>
      <c r="B1797" s="1">
        <v>39475</v>
      </c>
      <c r="C1797" s="4">
        <v>99</v>
      </c>
      <c r="D1797" s="4">
        <v>99</v>
      </c>
      <c r="E1797" s="4">
        <v>99</v>
      </c>
      <c r="F1797">
        <v>47.896096816585214</v>
      </c>
      <c r="G1797">
        <v>104.14279999999999</v>
      </c>
      <c r="H1797">
        <v>39.389499999999998</v>
      </c>
      <c r="I1797">
        <v>65.221800000000002</v>
      </c>
      <c r="J1797">
        <v>66.3703</v>
      </c>
      <c r="K1797">
        <v>71.328199999999995</v>
      </c>
      <c r="L1797">
        <v>24.894100000000002</v>
      </c>
      <c r="M1797">
        <v>54.690300000000001</v>
      </c>
      <c r="N1797">
        <v>0.89126976599999996</v>
      </c>
      <c r="O1797">
        <v>1260.1600000000001</v>
      </c>
      <c r="P1797">
        <v>578.79999999999995</v>
      </c>
      <c r="Q1797">
        <v>91.75</v>
      </c>
      <c r="R1797">
        <v>16.55</v>
      </c>
      <c r="S1797">
        <v>22.533300000000001</v>
      </c>
      <c r="T1797">
        <v>35.253999999999998</v>
      </c>
      <c r="U1797">
        <v>30.924299999999999</v>
      </c>
      <c r="V1797">
        <v>24.599299999999999</v>
      </c>
      <c r="X1797">
        <v>48427.418010000001</v>
      </c>
      <c r="Y1797" s="2">
        <v>3.6775084590181528E-3</v>
      </c>
      <c r="Z1797" s="2">
        <v>1.6536080984922208E-2</v>
      </c>
      <c r="AA1797" s="2">
        <v>7.7288333324805336E-3</v>
      </c>
      <c r="AB1797" s="2">
        <v>-3.7514854721586444E-3</v>
      </c>
      <c r="AC1797" s="2">
        <v>-3.6583901282013498E-3</v>
      </c>
      <c r="AD1797" s="2">
        <v>-4.7924397161525079E-4</v>
      </c>
      <c r="AE1797" s="2">
        <v>2.0488503896438637E-3</v>
      </c>
      <c r="AF1797" s="2">
        <v>-3.8931414910181594E-4</v>
      </c>
      <c r="AG1797" s="2">
        <v>-2.8857050399547779E-3</v>
      </c>
      <c r="AH1797" s="2">
        <v>1.8097207859358866E-2</v>
      </c>
      <c r="AI1797" s="2">
        <v>6.1187595605618483E-3</v>
      </c>
      <c r="AJ1797" s="2">
        <v>1.6057585825027809E-2</v>
      </c>
      <c r="AK1797" s="2">
        <v>1.5462019879739941E-2</v>
      </c>
      <c r="AL1797" s="2">
        <v>-6.3674887664975088E-3</v>
      </c>
      <c r="AM1797" s="2">
        <v>2.4745150816650963E-2</v>
      </c>
      <c r="AN1797" s="2">
        <v>4.6619970890944273E-3</v>
      </c>
      <c r="AO1797" s="2">
        <v>1.5715129218331292E-2</v>
      </c>
      <c r="AP1797" s="2" t="s">
        <v>19</v>
      </c>
      <c r="AQ1797" s="2">
        <v>-2.0456765184889592E-2</v>
      </c>
      <c r="AV1797" s="52"/>
    </row>
    <row r="1798" spans="1:48" x14ac:dyDescent="0.3">
      <c r="A1798">
        <v>2008</v>
      </c>
      <c r="B1798" s="1">
        <v>39476</v>
      </c>
      <c r="C1798" s="4">
        <v>99</v>
      </c>
      <c r="D1798" s="4">
        <v>99</v>
      </c>
      <c r="E1798" s="4">
        <v>99</v>
      </c>
      <c r="F1798">
        <v>47.712965253618613</v>
      </c>
      <c r="G1798">
        <v>104.6588</v>
      </c>
      <c r="H1798">
        <v>39.460599999999999</v>
      </c>
      <c r="I1798">
        <v>64.778300000000002</v>
      </c>
      <c r="J1798">
        <v>66.104399999999998</v>
      </c>
      <c r="K1798">
        <v>71.285499999999999</v>
      </c>
      <c r="L1798">
        <v>24.8841</v>
      </c>
      <c r="M1798">
        <v>54.599299999999999</v>
      </c>
      <c r="N1798">
        <v>0.92619043899999998</v>
      </c>
      <c r="O1798">
        <v>1241.5999999999999</v>
      </c>
      <c r="P1798">
        <v>583.84</v>
      </c>
      <c r="Q1798">
        <v>91.15</v>
      </c>
      <c r="R1798">
        <v>16.533999999999999</v>
      </c>
      <c r="S1798">
        <v>22.523700000000002</v>
      </c>
      <c r="T1798">
        <v>35.081200000000003</v>
      </c>
      <c r="U1798">
        <v>31.182600000000001</v>
      </c>
      <c r="V1798">
        <v>24.681799999999999</v>
      </c>
      <c r="X1798">
        <v>48459.14172</v>
      </c>
      <c r="Y1798" s="2">
        <v>-3.8235174709098096E-3</v>
      </c>
      <c r="Z1798" s="2">
        <v>4.9547352289356361E-3</v>
      </c>
      <c r="AA1798" s="2">
        <v>1.8050495690475898E-3</v>
      </c>
      <c r="AB1798" s="2">
        <v>-6.7998736618738453E-3</v>
      </c>
      <c r="AC1798" s="2">
        <v>-4.0063100513332284E-3</v>
      </c>
      <c r="AD1798" s="2">
        <v>-5.9864121062913611E-4</v>
      </c>
      <c r="AE1798" s="2">
        <v>-4.0170160801156207E-4</v>
      </c>
      <c r="AF1798" s="2">
        <v>-1.6639148075618948E-3</v>
      </c>
      <c r="AG1798" s="2">
        <v>3.9180811839633289E-2</v>
      </c>
      <c r="AH1798" s="2">
        <v>-1.4728288471305362E-2</v>
      </c>
      <c r="AI1798" s="2">
        <v>8.7076710435385341E-3</v>
      </c>
      <c r="AJ1798" s="2">
        <v>-6.5395095367847267E-3</v>
      </c>
      <c r="AK1798" s="2">
        <v>-9.6676737160128479E-4</v>
      </c>
      <c r="AL1798" s="2">
        <v>-4.2603613318947797E-4</v>
      </c>
      <c r="AM1798" s="2">
        <v>-4.9015714528846122E-3</v>
      </c>
      <c r="AN1798" s="2">
        <v>8.3526547084331604E-3</v>
      </c>
      <c r="AO1798" s="2">
        <v>3.3537539686088191E-3</v>
      </c>
      <c r="AP1798" s="2" t="s">
        <v>19</v>
      </c>
      <c r="AQ1798" s="2">
        <v>6.5507746032311687E-4</v>
      </c>
      <c r="AV1798" s="52"/>
    </row>
    <row r="1799" spans="1:48" x14ac:dyDescent="0.3">
      <c r="A1799">
        <v>2008</v>
      </c>
      <c r="B1799" s="1">
        <v>39477</v>
      </c>
      <c r="C1799" s="4">
        <v>99</v>
      </c>
      <c r="D1799" s="4">
        <v>99</v>
      </c>
      <c r="E1799" s="4">
        <v>99</v>
      </c>
      <c r="F1799">
        <v>47.650437171484924</v>
      </c>
      <c r="G1799">
        <v>103.8887</v>
      </c>
      <c r="H1799">
        <v>39.4251</v>
      </c>
      <c r="I1799">
        <v>64.3553</v>
      </c>
      <c r="J1799">
        <v>66.0749</v>
      </c>
      <c r="K1799">
        <v>71.336799999999997</v>
      </c>
      <c r="L1799">
        <v>25.020399999999999</v>
      </c>
      <c r="M1799">
        <v>54.7652</v>
      </c>
      <c r="N1799">
        <v>0.92063492400000002</v>
      </c>
      <c r="O1799">
        <v>1256.3199</v>
      </c>
      <c r="P1799">
        <v>584.64</v>
      </c>
      <c r="Q1799">
        <v>92.06</v>
      </c>
      <c r="R1799">
        <v>16.675000000000001</v>
      </c>
      <c r="S1799">
        <v>22.388999999999999</v>
      </c>
      <c r="T1799">
        <v>34.619399999999999</v>
      </c>
      <c r="U1799">
        <v>30.9147</v>
      </c>
      <c r="V1799">
        <v>24.5549</v>
      </c>
      <c r="X1799">
        <v>48560.98863</v>
      </c>
      <c r="Y1799" s="2">
        <v>-1.3105050545763053E-3</v>
      </c>
      <c r="Z1799" s="2">
        <v>-7.3581963485153112E-3</v>
      </c>
      <c r="AA1799" s="2">
        <v>-8.9963153119820838E-4</v>
      </c>
      <c r="AB1799" s="2">
        <v>-6.5299645097200987E-3</v>
      </c>
      <c r="AC1799" s="2">
        <v>-4.4626378879464301E-4</v>
      </c>
      <c r="AD1799" s="2">
        <v>7.1964144180780565E-4</v>
      </c>
      <c r="AE1799" s="2">
        <v>5.4773931948512988E-3</v>
      </c>
      <c r="AF1799" s="2">
        <v>3.0385004935959969E-3</v>
      </c>
      <c r="AG1799" s="2">
        <v>-5.9982426573073067E-3</v>
      </c>
      <c r="AH1799" s="2">
        <v>1.1855589561855728E-2</v>
      </c>
      <c r="AI1799" s="2">
        <v>1.3702384214853147E-3</v>
      </c>
      <c r="AJ1799" s="2">
        <v>9.9835436094348751E-3</v>
      </c>
      <c r="AK1799" s="2">
        <v>8.5278819402445638E-3</v>
      </c>
      <c r="AL1799" s="2">
        <v>-5.9803673463951768E-3</v>
      </c>
      <c r="AM1799" s="2">
        <v>-1.3163745823974171E-2</v>
      </c>
      <c r="AN1799" s="2">
        <v>-8.5913297800697119E-3</v>
      </c>
      <c r="AO1799" s="2">
        <v>-5.1414402515213009E-3</v>
      </c>
      <c r="AP1799" s="2" t="s">
        <v>19</v>
      </c>
      <c r="AQ1799" s="2">
        <v>2.1017068479767254E-3</v>
      </c>
      <c r="AV1799" s="52"/>
    </row>
    <row r="1800" spans="1:48" x14ac:dyDescent="0.3">
      <c r="A1800">
        <v>2008</v>
      </c>
      <c r="B1800" s="1">
        <v>39478</v>
      </c>
      <c r="C1800" s="4">
        <v>99</v>
      </c>
      <c r="D1800" s="4">
        <v>99</v>
      </c>
      <c r="E1800" s="4">
        <v>99</v>
      </c>
      <c r="F1800">
        <v>49.99351935277555</v>
      </c>
      <c r="G1800">
        <v>105.783</v>
      </c>
      <c r="H1800">
        <v>40.1004</v>
      </c>
      <c r="I1800">
        <v>64.812399999999997</v>
      </c>
      <c r="J1800">
        <v>66.414599999999993</v>
      </c>
      <c r="K1800">
        <v>71.405100000000004</v>
      </c>
      <c r="L1800">
        <v>24.956800000000001</v>
      </c>
      <c r="M1800">
        <v>54.781300000000002</v>
      </c>
      <c r="N1800">
        <v>0.93214282000000004</v>
      </c>
      <c r="O1800">
        <v>1256.96</v>
      </c>
      <c r="P1800">
        <v>578.79999999999995</v>
      </c>
      <c r="Q1800">
        <v>91.4</v>
      </c>
      <c r="R1800">
        <v>16.818000000000001</v>
      </c>
      <c r="S1800">
        <v>22.562200000000001</v>
      </c>
      <c r="T1800">
        <v>35.313400000000001</v>
      </c>
      <c r="U1800">
        <v>31.067799999999998</v>
      </c>
      <c r="V1800">
        <v>24.878399999999999</v>
      </c>
      <c r="X1800">
        <v>47826.969259999998</v>
      </c>
      <c r="Y1800" s="2">
        <v>4.9172312372671723E-2</v>
      </c>
      <c r="Z1800" s="2">
        <v>1.8233936895928116E-2</v>
      </c>
      <c r="AA1800" s="2">
        <v>1.7128681981783078E-2</v>
      </c>
      <c r="AB1800" s="2">
        <v>7.1027561055576616E-3</v>
      </c>
      <c r="AC1800" s="2">
        <v>5.1411352873782512E-3</v>
      </c>
      <c r="AD1800" s="2">
        <v>9.5743010620052971E-4</v>
      </c>
      <c r="AE1800" s="2">
        <v>-2.5419257885563873E-3</v>
      </c>
      <c r="AF1800" s="2">
        <v>2.9398230993415986E-4</v>
      </c>
      <c r="AG1800" s="2">
        <v>1.2499955954310416E-2</v>
      </c>
      <c r="AH1800" s="2">
        <v>5.0950398859406221E-4</v>
      </c>
      <c r="AI1800" s="2">
        <v>-9.9890530925014209E-3</v>
      </c>
      <c r="AJ1800" s="2">
        <v>-7.169237453834465E-3</v>
      </c>
      <c r="AK1800" s="2">
        <v>8.5757121439280493E-3</v>
      </c>
      <c r="AL1800" s="2">
        <v>7.7359417571130074E-3</v>
      </c>
      <c r="AM1800" s="2">
        <v>2.0046563487524427E-2</v>
      </c>
      <c r="AN1800" s="2">
        <v>4.9523365906833927E-3</v>
      </c>
      <c r="AO1800" s="2">
        <v>1.3174559863815327E-2</v>
      </c>
      <c r="AP1800" s="2" t="s">
        <v>19</v>
      </c>
      <c r="AQ1800" s="2">
        <v>-1.5115412406298101E-2</v>
      </c>
      <c r="AV1800" s="52"/>
    </row>
    <row r="1801" spans="1:48" x14ac:dyDescent="0.3">
      <c r="A1801">
        <v>2008</v>
      </c>
      <c r="B1801" s="1">
        <v>39479</v>
      </c>
      <c r="C1801" s="4">
        <v>99</v>
      </c>
      <c r="D1801" s="4">
        <v>99</v>
      </c>
      <c r="E1801" s="4">
        <v>99</v>
      </c>
      <c r="F1801">
        <v>48.398219933156597</v>
      </c>
      <c r="G1801">
        <v>107.4849</v>
      </c>
      <c r="H1801">
        <v>40.509099999999997</v>
      </c>
      <c r="I1801">
        <v>65.203000000000003</v>
      </c>
      <c r="J1801">
        <v>66.631399999999999</v>
      </c>
      <c r="K1801">
        <v>71.483800000000002</v>
      </c>
      <c r="L1801">
        <v>25.086200000000002</v>
      </c>
      <c r="M1801">
        <v>54.784500000000001</v>
      </c>
      <c r="N1801">
        <v>0.92281738400000002</v>
      </c>
      <c r="O1801">
        <v>1205.76</v>
      </c>
      <c r="P1801">
        <v>563.76</v>
      </c>
      <c r="Q1801">
        <v>89.35</v>
      </c>
      <c r="R1801">
        <v>16.6187</v>
      </c>
      <c r="S1801">
        <v>22.648900000000001</v>
      </c>
      <c r="T1801">
        <v>36.017600000000002</v>
      </c>
      <c r="U1801">
        <v>30.522600000000001</v>
      </c>
      <c r="V1801">
        <v>25.525400000000001</v>
      </c>
      <c r="X1801">
        <v>46567.83193</v>
      </c>
      <c r="Y1801" s="2">
        <v>-3.1910124357556024E-2</v>
      </c>
      <c r="Z1801" s="2">
        <v>1.6088596466350857E-2</v>
      </c>
      <c r="AA1801" s="2">
        <v>1.019191828510424E-2</v>
      </c>
      <c r="AB1801" s="2">
        <v>6.0266245348112868E-3</v>
      </c>
      <c r="AC1801" s="2">
        <v>3.2643424789129405E-3</v>
      </c>
      <c r="AD1801" s="2">
        <v>1.102162170489196E-3</v>
      </c>
      <c r="AE1801" s="2">
        <v>5.1849596102064854E-3</v>
      </c>
      <c r="AF1801" s="2">
        <v>5.8414093860426064E-5</v>
      </c>
      <c r="AG1801" s="2">
        <v>-1.0004299555726903E-2</v>
      </c>
      <c r="AH1801" s="2">
        <v>-4.0733197556008127E-2</v>
      </c>
      <c r="AI1801" s="2">
        <v>-2.5984796129923882E-2</v>
      </c>
      <c r="AJ1801" s="2">
        <v>-2.2428884026258311E-2</v>
      </c>
      <c r="AK1801" s="2">
        <v>-1.1850398382685312E-2</v>
      </c>
      <c r="AL1801" s="2">
        <v>3.8427103739884227E-3</v>
      </c>
      <c r="AM1801" s="2">
        <v>1.9941438660678434E-2</v>
      </c>
      <c r="AN1801" s="2">
        <v>-1.7548716033964351E-2</v>
      </c>
      <c r="AO1801" s="2">
        <v>2.6006495594572021E-2</v>
      </c>
      <c r="AP1801" s="2" t="s">
        <v>19</v>
      </c>
      <c r="AQ1801" s="2">
        <v>-2.6326931216464788E-2</v>
      </c>
      <c r="AV1801" s="52"/>
    </row>
    <row r="1802" spans="1:48" x14ac:dyDescent="0.3">
      <c r="A1802">
        <v>2008</v>
      </c>
      <c r="B1802" s="1">
        <v>39482</v>
      </c>
      <c r="C1802" s="4">
        <v>99</v>
      </c>
      <c r="D1802" s="4">
        <v>99</v>
      </c>
      <c r="E1802" s="4">
        <v>99</v>
      </c>
      <c r="F1802">
        <v>47.856196000777977</v>
      </c>
      <c r="G1802">
        <v>106.1296</v>
      </c>
      <c r="H1802">
        <v>39.940399999999997</v>
      </c>
      <c r="I1802">
        <v>64.531999999999996</v>
      </c>
      <c r="J1802">
        <v>66.260999999999996</v>
      </c>
      <c r="K1802">
        <v>71.492400000000004</v>
      </c>
      <c r="L1802">
        <v>25.0486</v>
      </c>
      <c r="M1802">
        <v>54.805999999999997</v>
      </c>
      <c r="N1802">
        <v>0.93134914999999996</v>
      </c>
      <c r="O1802">
        <v>1228.1600000000001</v>
      </c>
      <c r="P1802">
        <v>570.96</v>
      </c>
      <c r="Q1802">
        <v>89.1</v>
      </c>
      <c r="R1802">
        <v>16.515000000000001</v>
      </c>
      <c r="S1802">
        <v>22.610399999999998</v>
      </c>
      <c r="T1802">
        <v>36.162100000000002</v>
      </c>
      <c r="U1802">
        <v>31.058199999999999</v>
      </c>
      <c r="V1802">
        <v>25.8933</v>
      </c>
      <c r="X1802">
        <v>48221.955849999998</v>
      </c>
      <c r="Y1802" s="2">
        <v>-1.1199253466908865E-2</v>
      </c>
      <c r="Z1802" s="2">
        <v>-1.2609213015037479E-2</v>
      </c>
      <c r="AA1802" s="2">
        <v>-1.4038820906907334E-2</v>
      </c>
      <c r="AB1802" s="2">
        <v>-1.0290937533549149E-2</v>
      </c>
      <c r="AC1802" s="2">
        <v>-5.558940679619595E-3</v>
      </c>
      <c r="AD1802" s="2">
        <v>1.2030697864418016E-4</v>
      </c>
      <c r="AE1802" s="2">
        <v>-1.4988320271703826E-3</v>
      </c>
      <c r="AF1802" s="2">
        <v>3.9244676870264783E-4</v>
      </c>
      <c r="AG1802" s="2">
        <v>9.2453459892773981E-3</v>
      </c>
      <c r="AH1802" s="2">
        <v>1.8577494692144425E-2</v>
      </c>
      <c r="AI1802" s="2">
        <v>1.2771392081736943E-2</v>
      </c>
      <c r="AJ1802" s="2">
        <v>-2.7979854504756041E-3</v>
      </c>
      <c r="AK1802" s="2">
        <v>-6.2399586008532459E-3</v>
      </c>
      <c r="AL1802" s="2">
        <v>-1.699861803443059E-3</v>
      </c>
      <c r="AM1802" s="2">
        <v>4.0119275021099909E-3</v>
      </c>
      <c r="AN1802" s="2">
        <v>1.7547653214339487E-2</v>
      </c>
      <c r="AO1802" s="2">
        <v>1.4413094407923044E-2</v>
      </c>
      <c r="AP1802" s="2" t="s">
        <v>19</v>
      </c>
      <c r="AQ1802" s="2">
        <v>3.5520741495684183E-2</v>
      </c>
      <c r="AV1802" s="52"/>
    </row>
    <row r="1803" spans="1:48" x14ac:dyDescent="0.3">
      <c r="A1803">
        <v>2008</v>
      </c>
      <c r="B1803" s="1">
        <v>39483</v>
      </c>
      <c r="C1803" s="4">
        <v>99</v>
      </c>
      <c r="D1803" s="4">
        <v>99</v>
      </c>
      <c r="E1803" s="4">
        <v>99</v>
      </c>
      <c r="F1803">
        <v>47.330775527165329</v>
      </c>
      <c r="G1803">
        <v>103.2881</v>
      </c>
      <c r="H1803">
        <v>38.803100000000001</v>
      </c>
      <c r="I1803">
        <v>65.025000000000006</v>
      </c>
      <c r="J1803">
        <v>66.727699999999999</v>
      </c>
      <c r="K1803">
        <v>71.655199999999994</v>
      </c>
      <c r="L1803">
        <v>24.8721</v>
      </c>
      <c r="M1803">
        <v>54.682299999999998</v>
      </c>
      <c r="N1803">
        <v>0.90694438899999996</v>
      </c>
      <c r="O1803">
        <v>1243.8399999999999</v>
      </c>
      <c r="P1803">
        <v>561.20000000000005</v>
      </c>
      <c r="Q1803">
        <v>87.68</v>
      </c>
      <c r="R1803">
        <v>16.167000000000002</v>
      </c>
      <c r="S1803">
        <v>22.850999999999999</v>
      </c>
      <c r="T1803">
        <v>34.183500000000002</v>
      </c>
      <c r="U1803">
        <v>30.8</v>
      </c>
      <c r="V1803">
        <v>25.113099999999999</v>
      </c>
      <c r="X1803">
        <v>50956.586640000001</v>
      </c>
      <c r="Y1803" s="2">
        <v>-1.0979152492690991E-2</v>
      </c>
      <c r="Z1803" s="2">
        <v>-2.6773868930062839E-2</v>
      </c>
      <c r="AA1803" s="2">
        <v>-2.8474927642186731E-2</v>
      </c>
      <c r="AB1803" s="2">
        <v>7.6396206533193567E-3</v>
      </c>
      <c r="AC1803" s="2">
        <v>7.0433588385325763E-3</v>
      </c>
      <c r="AD1803" s="2">
        <v>2.2771651252440073E-3</v>
      </c>
      <c r="AE1803" s="2">
        <v>-7.0463019889335232E-3</v>
      </c>
      <c r="AF1803" s="2">
        <v>-2.2570521475751004E-3</v>
      </c>
      <c r="AG1803" s="2">
        <v>-2.6203664866178311E-2</v>
      </c>
      <c r="AH1803" s="2">
        <v>1.27670661803021E-2</v>
      </c>
      <c r="AI1803" s="2">
        <v>-1.7094017094017033E-2</v>
      </c>
      <c r="AJ1803" s="2">
        <v>-1.5937149270482509E-2</v>
      </c>
      <c r="AK1803" s="2">
        <v>-2.1071752951861922E-2</v>
      </c>
      <c r="AL1803" s="2">
        <v>1.0641120900116707E-2</v>
      </c>
      <c r="AM1803" s="2">
        <v>-5.4714742783190107E-2</v>
      </c>
      <c r="AN1803" s="2">
        <v>-8.3134244740519225E-3</v>
      </c>
      <c r="AO1803" s="2">
        <v>-3.0131346719035501E-2</v>
      </c>
      <c r="AP1803" s="2" t="s">
        <v>19</v>
      </c>
      <c r="AQ1803" s="2">
        <v>5.6709246686434511E-2</v>
      </c>
      <c r="AV1803" s="52"/>
    </row>
    <row r="1804" spans="1:48" x14ac:dyDescent="0.3">
      <c r="A1804">
        <v>2008</v>
      </c>
      <c r="B1804" s="1">
        <v>39484</v>
      </c>
      <c r="C1804" s="4">
        <v>99</v>
      </c>
      <c r="D1804" s="4">
        <v>99</v>
      </c>
      <c r="E1804" s="4">
        <v>99</v>
      </c>
      <c r="F1804">
        <v>46.303383427387438</v>
      </c>
      <c r="G1804">
        <v>102.4564</v>
      </c>
      <c r="H1804">
        <v>38.038899999999998</v>
      </c>
      <c r="I1804">
        <v>64.826499999999996</v>
      </c>
      <c r="J1804">
        <v>66.609200000000001</v>
      </c>
      <c r="K1804">
        <v>71.680899999999994</v>
      </c>
      <c r="L1804">
        <v>24.8812</v>
      </c>
      <c r="M1804">
        <v>54.703800000000001</v>
      </c>
      <c r="N1804">
        <v>0.92579361400000004</v>
      </c>
      <c r="O1804">
        <v>1246.72</v>
      </c>
      <c r="P1804">
        <v>552.16</v>
      </c>
      <c r="Q1804">
        <v>88.95</v>
      </c>
      <c r="R1804">
        <v>16.375</v>
      </c>
      <c r="S1804">
        <v>22.850999999999999</v>
      </c>
      <c r="T1804">
        <v>33.623600000000003</v>
      </c>
      <c r="U1804">
        <v>30.656500000000001</v>
      </c>
      <c r="V1804">
        <v>25.0687</v>
      </c>
      <c r="X1804">
        <v>52323.296349999997</v>
      </c>
      <c r="Y1804" s="2">
        <v>-2.170663988356214E-2</v>
      </c>
      <c r="Z1804" s="2">
        <v>-8.0522344781247535E-3</v>
      </c>
      <c r="AA1804" s="2">
        <v>-1.9694302774778349E-2</v>
      </c>
      <c r="AB1804" s="2">
        <v>-3.0526720492120019E-3</v>
      </c>
      <c r="AC1804" s="2">
        <v>-1.7758741871816142E-3</v>
      </c>
      <c r="AD1804" s="2">
        <v>3.5866203708878608E-4</v>
      </c>
      <c r="AE1804" s="2">
        <v>3.6587180012936926E-4</v>
      </c>
      <c r="AF1804" s="2">
        <v>3.9318024296708387E-4</v>
      </c>
      <c r="AG1804" s="2">
        <v>2.0783220259825708E-2</v>
      </c>
      <c r="AH1804" s="2">
        <v>2.315410342166313E-3</v>
      </c>
      <c r="AI1804" s="2">
        <v>-1.6108339272986605E-2</v>
      </c>
      <c r="AJ1804" s="2">
        <v>1.4484489051094895E-2</v>
      </c>
      <c r="AK1804" s="2">
        <v>1.2865714108987403E-2</v>
      </c>
      <c r="AL1804" s="2">
        <v>0</v>
      </c>
      <c r="AM1804" s="2">
        <v>-1.6379247297672817E-2</v>
      </c>
      <c r="AN1804" s="2">
        <v>-4.6590909090908905E-3</v>
      </c>
      <c r="AO1804" s="2">
        <v>-1.7680015609382593E-3</v>
      </c>
      <c r="AP1804" s="2" t="s">
        <v>19</v>
      </c>
      <c r="AQ1804" s="2">
        <v>2.6821060830773069E-2</v>
      </c>
      <c r="AV1804" s="52"/>
    </row>
    <row r="1805" spans="1:48" x14ac:dyDescent="0.3">
      <c r="A1805">
        <v>2008</v>
      </c>
      <c r="B1805" s="1">
        <v>39485</v>
      </c>
      <c r="C1805" s="4">
        <v>99</v>
      </c>
      <c r="D1805" s="4">
        <v>99</v>
      </c>
      <c r="E1805" s="4">
        <v>99</v>
      </c>
      <c r="F1805">
        <v>47.084543451999124</v>
      </c>
      <c r="G1805">
        <v>103.134</v>
      </c>
      <c r="H1805">
        <v>38.305500000000002</v>
      </c>
      <c r="I1805">
        <v>63.429699999999997</v>
      </c>
      <c r="J1805">
        <v>65.860900000000001</v>
      </c>
      <c r="K1805">
        <v>71.586699999999993</v>
      </c>
      <c r="L1805">
        <v>24.717199999999998</v>
      </c>
      <c r="M1805">
        <v>54.510199999999998</v>
      </c>
      <c r="N1805">
        <v>0.97043646900000002</v>
      </c>
      <c r="O1805">
        <v>1276.8</v>
      </c>
      <c r="P1805">
        <v>558.4</v>
      </c>
      <c r="Q1805">
        <v>89.85</v>
      </c>
      <c r="R1805">
        <v>16.670000000000002</v>
      </c>
      <c r="S1805">
        <v>23.072399999999998</v>
      </c>
      <c r="T1805">
        <v>34.1937</v>
      </c>
      <c r="U1805">
        <v>31.029499999999999</v>
      </c>
      <c r="V1805">
        <v>24.935500000000001</v>
      </c>
      <c r="X1805">
        <v>51520.676619999998</v>
      </c>
      <c r="Y1805" s="2">
        <v>1.6870473965184374E-2</v>
      </c>
      <c r="Z1805" s="2">
        <v>6.613544883482092E-3</v>
      </c>
      <c r="AA1805" s="2">
        <v>7.0086148653090152E-3</v>
      </c>
      <c r="AB1805" s="2">
        <v>-2.1546744001295748E-2</v>
      </c>
      <c r="AC1805" s="2">
        <v>-1.1234183866492886E-2</v>
      </c>
      <c r="AD1805" s="2">
        <v>-1.3141576068380623E-3</v>
      </c>
      <c r="AE1805" s="2">
        <v>-6.5913219619633256E-3</v>
      </c>
      <c r="AF1805" s="2">
        <v>-3.5390594437680889E-3</v>
      </c>
      <c r="AG1805" s="2">
        <v>4.8221174055322447E-2</v>
      </c>
      <c r="AH1805" s="2">
        <v>2.4127310061601515E-2</v>
      </c>
      <c r="AI1805" s="2">
        <v>1.1301072152999136E-2</v>
      </c>
      <c r="AJ1805" s="2">
        <v>1.0118043844856484E-2</v>
      </c>
      <c r="AK1805" s="2">
        <v>1.8015267175572669E-2</v>
      </c>
      <c r="AL1805" s="2">
        <v>9.6888538794801526E-3</v>
      </c>
      <c r="AM1805" s="2">
        <v>1.6955352787922706E-2</v>
      </c>
      <c r="AN1805" s="2">
        <v>1.2167077128830694E-2</v>
      </c>
      <c r="AO1805" s="2">
        <v>-5.3133987801521343E-3</v>
      </c>
      <c r="AP1805" s="2" t="s">
        <v>19</v>
      </c>
      <c r="AQ1805" s="2">
        <v>-1.5339624717661704E-2</v>
      </c>
      <c r="AV1805" s="52"/>
    </row>
    <row r="1806" spans="1:48" x14ac:dyDescent="0.3">
      <c r="A1806">
        <v>2008</v>
      </c>
      <c r="B1806" s="1">
        <v>39486</v>
      </c>
      <c r="C1806" s="4">
        <v>99</v>
      </c>
      <c r="D1806" s="4">
        <v>99</v>
      </c>
      <c r="E1806" s="4">
        <v>99</v>
      </c>
      <c r="F1806">
        <v>48.21311299469096</v>
      </c>
      <c r="G1806">
        <v>102.4718</v>
      </c>
      <c r="H1806">
        <v>38.740900000000003</v>
      </c>
      <c r="I1806">
        <v>64.155500000000004</v>
      </c>
      <c r="J1806">
        <v>66.416600000000003</v>
      </c>
      <c r="K1806">
        <v>71.715199999999996</v>
      </c>
      <c r="L1806">
        <v>24.767299999999999</v>
      </c>
      <c r="M1806">
        <v>54.300400000000003</v>
      </c>
      <c r="N1806">
        <v>0.99166662699999997</v>
      </c>
      <c r="O1806">
        <v>1296</v>
      </c>
      <c r="P1806">
        <v>583.20000000000005</v>
      </c>
      <c r="Q1806">
        <v>91</v>
      </c>
      <c r="R1806">
        <v>17.026</v>
      </c>
      <c r="S1806">
        <v>23.004999999999999</v>
      </c>
      <c r="T1806">
        <v>34.129300000000001</v>
      </c>
      <c r="U1806">
        <v>31.9573</v>
      </c>
      <c r="V1806">
        <v>24.738900000000001</v>
      </c>
      <c r="X1806">
        <v>52459.663500000002</v>
      </c>
      <c r="Y1806" s="2">
        <v>2.396900256327994E-2</v>
      </c>
      <c r="Z1806" s="2">
        <v>-6.4207729749645726E-3</v>
      </c>
      <c r="AA1806" s="2">
        <v>1.1366513947083323E-2</v>
      </c>
      <c r="AB1806" s="2">
        <v>1.1442589197174335E-2</v>
      </c>
      <c r="AC1806" s="2">
        <v>8.4374795971509098E-3</v>
      </c>
      <c r="AD1806" s="2">
        <v>1.7950261710626414E-3</v>
      </c>
      <c r="AE1806" s="2">
        <v>2.0269286165099931E-3</v>
      </c>
      <c r="AF1806" s="2">
        <v>-3.8488209546102548E-3</v>
      </c>
      <c r="AG1806" s="2">
        <v>2.1876916911291344E-2</v>
      </c>
      <c r="AH1806" s="2">
        <v>1.5037593984962516E-2</v>
      </c>
      <c r="AI1806" s="2">
        <v>4.4412607449856756E-2</v>
      </c>
      <c r="AJ1806" s="2">
        <v>1.2799109627156469E-2</v>
      </c>
      <c r="AK1806" s="2">
        <v>2.1355728854228984E-2</v>
      </c>
      <c r="AL1806" s="2">
        <v>-2.9212392295556722E-3</v>
      </c>
      <c r="AM1806" s="2">
        <v>-1.8833878755443179E-3</v>
      </c>
      <c r="AN1806" s="2">
        <v>2.9900578481767415E-2</v>
      </c>
      <c r="AO1806" s="2">
        <v>-7.884341601331446E-3</v>
      </c>
      <c r="AP1806" s="2" t="s">
        <v>19</v>
      </c>
      <c r="AQ1806" s="2">
        <v>1.8225437661187449E-2</v>
      </c>
      <c r="AV1806" s="52"/>
    </row>
    <row r="1807" spans="1:48" x14ac:dyDescent="0.3">
      <c r="A1807">
        <v>2008</v>
      </c>
      <c r="B1807" s="1">
        <v>39489</v>
      </c>
      <c r="C1807" s="4">
        <v>99</v>
      </c>
      <c r="D1807" s="4">
        <v>99</v>
      </c>
      <c r="E1807" s="4">
        <v>99</v>
      </c>
      <c r="F1807">
        <v>48.980034998414773</v>
      </c>
      <c r="G1807">
        <v>102.9954</v>
      </c>
      <c r="H1807">
        <v>39.158499999999997</v>
      </c>
      <c r="I1807">
        <v>64.422499999999999</v>
      </c>
      <c r="J1807">
        <v>66.564700000000002</v>
      </c>
      <c r="K1807">
        <v>71.740899999999996</v>
      </c>
      <c r="L1807">
        <v>24.8994</v>
      </c>
      <c r="M1807">
        <v>54.273499999999999</v>
      </c>
      <c r="N1807">
        <v>1.003769801</v>
      </c>
      <c r="O1807">
        <v>1332.16</v>
      </c>
      <c r="P1807">
        <v>596.4</v>
      </c>
      <c r="Q1807">
        <v>91.33</v>
      </c>
      <c r="R1807">
        <v>17.399999999999999</v>
      </c>
      <c r="S1807">
        <v>22.956900000000001</v>
      </c>
      <c r="T1807">
        <v>34.552399999999999</v>
      </c>
      <c r="U1807">
        <v>32.1678</v>
      </c>
      <c r="V1807">
        <v>24.941800000000001</v>
      </c>
      <c r="X1807">
        <v>51289.247439999999</v>
      </c>
      <c r="Y1807" s="2">
        <v>1.5906917352718208E-2</v>
      </c>
      <c r="Z1807" s="2">
        <v>5.1096984731409112E-3</v>
      </c>
      <c r="AA1807" s="2">
        <v>1.0779305591764654E-2</v>
      </c>
      <c r="AB1807" s="2">
        <v>4.1617632159363094E-3</v>
      </c>
      <c r="AC1807" s="2">
        <v>2.229864220691713E-3</v>
      </c>
      <c r="AD1807" s="2">
        <v>3.5836196510641294E-4</v>
      </c>
      <c r="AE1807" s="2">
        <v>5.3336455729935395E-3</v>
      </c>
      <c r="AF1807" s="2">
        <v>-4.9539229913597715E-4</v>
      </c>
      <c r="AG1807" s="2">
        <v>1.2204881832733161E-2</v>
      </c>
      <c r="AH1807" s="2">
        <v>2.7901234567901279E-2</v>
      </c>
      <c r="AI1807" s="2">
        <v>2.2633744855967031E-2</v>
      </c>
      <c r="AJ1807" s="2">
        <v>3.6263736263735247E-3</v>
      </c>
      <c r="AK1807" s="2">
        <v>2.1966404322800281E-2</v>
      </c>
      <c r="AL1807" s="2">
        <v>-2.0908498152574229E-3</v>
      </c>
      <c r="AM1807" s="2">
        <v>1.2396972689155517E-2</v>
      </c>
      <c r="AN1807" s="2">
        <v>6.5869144139210078E-3</v>
      </c>
      <c r="AO1807" s="2">
        <v>8.2016581173778302E-3</v>
      </c>
      <c r="AP1807" s="2" t="s">
        <v>19</v>
      </c>
      <c r="AQ1807" s="2">
        <v>-2.2310780929809093E-2</v>
      </c>
      <c r="AV1807" s="52"/>
    </row>
    <row r="1808" spans="1:48" x14ac:dyDescent="0.3">
      <c r="A1808">
        <v>2008</v>
      </c>
      <c r="B1808" s="1">
        <v>39490</v>
      </c>
      <c r="C1808" s="4">
        <v>99</v>
      </c>
      <c r="D1808" s="4">
        <v>99</v>
      </c>
      <c r="E1808" s="4">
        <v>99</v>
      </c>
      <c r="F1808">
        <v>48.358063313700555</v>
      </c>
      <c r="G1808">
        <v>103.9503</v>
      </c>
      <c r="H1808">
        <v>38.936399999999999</v>
      </c>
      <c r="I1808">
        <v>64.039100000000005</v>
      </c>
      <c r="J1808">
        <v>66.424000000000007</v>
      </c>
      <c r="K1808">
        <v>71.766599999999997</v>
      </c>
      <c r="L1808">
        <v>24.826499999999999</v>
      </c>
      <c r="M1808">
        <v>54.2896</v>
      </c>
      <c r="N1808">
        <v>1.0007935910000001</v>
      </c>
      <c r="O1808">
        <v>1307.8399999999999</v>
      </c>
      <c r="P1808">
        <v>588.72</v>
      </c>
      <c r="Q1808">
        <v>89.33</v>
      </c>
      <c r="R1808">
        <v>17.033000000000001</v>
      </c>
      <c r="S1808">
        <v>22.879899999999999</v>
      </c>
      <c r="T1808">
        <v>35.1096</v>
      </c>
      <c r="U1808">
        <v>31.517299999999999</v>
      </c>
      <c r="V1808">
        <v>25.366800000000001</v>
      </c>
      <c r="X1808">
        <v>50583.352890000002</v>
      </c>
      <c r="Y1808" s="2">
        <v>-1.2698473668594779E-2</v>
      </c>
      <c r="Z1808" s="2">
        <v>9.2712878439231705E-3</v>
      </c>
      <c r="AA1808" s="2">
        <v>-5.6718209328753266E-3</v>
      </c>
      <c r="AB1808" s="2">
        <v>-5.9513368776435982E-3</v>
      </c>
      <c r="AC1808" s="2">
        <v>-2.1137329545539707E-3</v>
      </c>
      <c r="AD1808" s="2">
        <v>3.5823358781383874E-4</v>
      </c>
      <c r="AE1808" s="2">
        <v>-2.927781392322748E-3</v>
      </c>
      <c r="AF1808" s="2">
        <v>2.9664569264920004E-4</v>
      </c>
      <c r="AG1808" s="2">
        <v>-2.9650324178261966E-3</v>
      </c>
      <c r="AH1808" s="2">
        <v>-1.8256065337497129E-2</v>
      </c>
      <c r="AI1808" s="2">
        <v>-1.2877263581488885E-2</v>
      </c>
      <c r="AJ1808" s="2">
        <v>-2.1898609438300687E-2</v>
      </c>
      <c r="AK1808" s="2">
        <v>-2.1091954022988357E-2</v>
      </c>
      <c r="AL1808" s="2">
        <v>-3.3541114000584793E-3</v>
      </c>
      <c r="AM1808" s="2">
        <v>1.6126231462937568E-2</v>
      </c>
      <c r="AN1808" s="2">
        <v>-2.0222085439476789E-2</v>
      </c>
      <c r="AO1808" s="2">
        <v>1.7039668347913928E-2</v>
      </c>
      <c r="AP1808" s="2" t="s">
        <v>19</v>
      </c>
      <c r="AQ1808" s="2">
        <v>-1.3763012429179766E-2</v>
      </c>
      <c r="AV1808" s="52"/>
    </row>
    <row r="1809" spans="1:48" x14ac:dyDescent="0.3">
      <c r="A1809">
        <v>2008</v>
      </c>
      <c r="B1809" s="1">
        <v>39491</v>
      </c>
      <c r="C1809" s="4">
        <v>99</v>
      </c>
      <c r="D1809" s="4">
        <v>99</v>
      </c>
      <c r="E1809" s="4">
        <v>99</v>
      </c>
      <c r="F1809">
        <v>49.900070897969535</v>
      </c>
      <c r="G1809">
        <v>105.01300000000001</v>
      </c>
      <c r="H1809">
        <v>39.789400000000001</v>
      </c>
      <c r="I1809">
        <v>63.361199999999997</v>
      </c>
      <c r="J1809">
        <v>66.142399999999995</v>
      </c>
      <c r="K1809">
        <v>71.792299999999997</v>
      </c>
      <c r="L1809">
        <v>24.776399999999999</v>
      </c>
      <c r="M1809">
        <v>54.391800000000003</v>
      </c>
      <c r="N1809">
        <v>0.99940470199999998</v>
      </c>
      <c r="O1809">
        <v>1312.64</v>
      </c>
      <c r="P1809">
        <v>592.88</v>
      </c>
      <c r="Q1809">
        <v>89.44</v>
      </c>
      <c r="R1809">
        <v>17.132000000000001</v>
      </c>
      <c r="S1809">
        <v>22.918399999999998</v>
      </c>
      <c r="T1809">
        <v>35.899000000000001</v>
      </c>
      <c r="U1809">
        <v>31.775600000000001</v>
      </c>
      <c r="V1809">
        <v>25.246300000000002</v>
      </c>
      <c r="X1809">
        <v>48815.167849999998</v>
      </c>
      <c r="Y1809" s="2">
        <v>3.1887289907908789E-2</v>
      </c>
      <c r="Z1809" s="2">
        <v>1.0223154719130267E-2</v>
      </c>
      <c r="AA1809" s="2">
        <v>2.1907520982936246E-2</v>
      </c>
      <c r="AB1809" s="2">
        <v>-1.0585720286512612E-2</v>
      </c>
      <c r="AC1809" s="2">
        <v>-4.2394315307722197E-3</v>
      </c>
      <c r="AD1809" s="2">
        <v>3.5810530246660477E-4</v>
      </c>
      <c r="AE1809" s="2">
        <v>-2.0180049543834233E-3</v>
      </c>
      <c r="AF1809" s="2">
        <v>1.8824968318058577E-3</v>
      </c>
      <c r="AG1809" s="2">
        <v>-1.387787664199891E-3</v>
      </c>
      <c r="AH1809" s="2">
        <v>3.6701737215563135E-3</v>
      </c>
      <c r="AI1809" s="2">
        <v>7.0661774697649005E-3</v>
      </c>
      <c r="AJ1809" s="2">
        <v>1.2313892309414598E-3</v>
      </c>
      <c r="AK1809" s="2">
        <v>5.812246815006139E-3</v>
      </c>
      <c r="AL1809" s="2">
        <v>1.6826996621488455E-3</v>
      </c>
      <c r="AM1809" s="2">
        <v>2.2483879053022626E-2</v>
      </c>
      <c r="AN1809" s="2">
        <v>8.1954989799253308E-3</v>
      </c>
      <c r="AO1809" s="2">
        <v>-4.7503035463677401E-3</v>
      </c>
      <c r="AP1809" s="2" t="s">
        <v>19</v>
      </c>
      <c r="AQ1809" s="2">
        <v>-3.4955868659895861E-2</v>
      </c>
      <c r="AV1809" s="52"/>
    </row>
    <row r="1810" spans="1:48" x14ac:dyDescent="0.3">
      <c r="A1810">
        <v>2008</v>
      </c>
      <c r="B1810" s="1">
        <v>39492</v>
      </c>
      <c r="C1810" s="4">
        <v>99</v>
      </c>
      <c r="D1810" s="4">
        <v>99</v>
      </c>
      <c r="E1810" s="4">
        <v>99</v>
      </c>
      <c r="F1810">
        <v>49.092199042189726</v>
      </c>
      <c r="G1810">
        <v>104.0889</v>
      </c>
      <c r="H1810">
        <v>39.069600000000001</v>
      </c>
      <c r="I1810">
        <v>62.43</v>
      </c>
      <c r="J1810">
        <v>65.779399999999995</v>
      </c>
      <c r="K1810">
        <v>71.740899999999996</v>
      </c>
      <c r="L1810">
        <v>24.776399999999999</v>
      </c>
      <c r="M1810">
        <v>54.386400000000002</v>
      </c>
      <c r="N1810">
        <v>0.97638882999999999</v>
      </c>
      <c r="O1810">
        <v>1365.472</v>
      </c>
      <c r="P1810">
        <v>606.08000000000004</v>
      </c>
      <c r="Q1810">
        <v>89.71</v>
      </c>
      <c r="R1810">
        <v>17.087</v>
      </c>
      <c r="S1810">
        <v>22.8414</v>
      </c>
      <c r="T1810">
        <v>35.437199999999997</v>
      </c>
      <c r="U1810">
        <v>32.416499999999999</v>
      </c>
      <c r="V1810">
        <v>24.929200000000002</v>
      </c>
      <c r="X1810">
        <v>49492.107900000003</v>
      </c>
      <c r="Y1810" s="2">
        <v>-1.618979374661933E-2</v>
      </c>
      <c r="Z1810" s="2">
        <v>-8.7998628741204898E-3</v>
      </c>
      <c r="AA1810" s="2">
        <v>-1.8090245140665595E-2</v>
      </c>
      <c r="AB1810" s="2">
        <v>-1.4696691350542523E-2</v>
      </c>
      <c r="AC1810" s="2">
        <v>-5.4881588814437166E-3</v>
      </c>
      <c r="AD1810" s="2">
        <v>-7.1595421793146929E-4</v>
      </c>
      <c r="AE1810" s="2">
        <v>0</v>
      </c>
      <c r="AF1810" s="2">
        <v>-9.9279670832785882E-5</v>
      </c>
      <c r="AG1810" s="2">
        <v>-2.3029581463786197E-2</v>
      </c>
      <c r="AH1810" s="2">
        <v>4.024865919063858E-2</v>
      </c>
      <c r="AI1810" s="2">
        <v>2.2264201862096877E-2</v>
      </c>
      <c r="AJ1810" s="2">
        <v>3.0187835420392162E-3</v>
      </c>
      <c r="AK1810" s="2">
        <v>-2.6266635535839855E-3</v>
      </c>
      <c r="AL1810" s="2">
        <v>-3.3597458810387115E-3</v>
      </c>
      <c r="AM1810" s="2">
        <v>-1.2863868074319718E-2</v>
      </c>
      <c r="AN1810" s="2">
        <v>2.0169564068027057E-2</v>
      </c>
      <c r="AO1810" s="2">
        <v>-1.2560256354396504E-2</v>
      </c>
      <c r="AP1810" s="2" t="s">
        <v>19</v>
      </c>
      <c r="AQ1810" s="2">
        <v>1.386741211420417E-2</v>
      </c>
      <c r="AV1810" s="52"/>
    </row>
    <row r="1811" spans="1:48" x14ac:dyDescent="0.3">
      <c r="A1811">
        <v>2008</v>
      </c>
      <c r="B1811" s="1">
        <v>39493</v>
      </c>
      <c r="C1811" s="4">
        <v>99</v>
      </c>
      <c r="D1811" s="4">
        <v>99</v>
      </c>
      <c r="E1811" s="4">
        <v>99</v>
      </c>
      <c r="F1811">
        <v>48.231107244646246</v>
      </c>
      <c r="G1811">
        <v>104.0658</v>
      </c>
      <c r="H1811">
        <v>38.936399999999999</v>
      </c>
      <c r="I1811">
        <v>62.909300000000002</v>
      </c>
      <c r="J1811">
        <v>65.920199999999994</v>
      </c>
      <c r="K1811">
        <v>71.663799999999995</v>
      </c>
      <c r="L1811">
        <v>24.8812</v>
      </c>
      <c r="M1811">
        <v>54.488700000000001</v>
      </c>
      <c r="N1811">
        <v>0.99761898800000004</v>
      </c>
      <c r="O1811">
        <v>1355.84</v>
      </c>
      <c r="P1811">
        <v>607.44000000000005</v>
      </c>
      <c r="Q1811">
        <v>89.15</v>
      </c>
      <c r="R1811">
        <v>16.952000000000002</v>
      </c>
      <c r="S1811">
        <v>22.8414</v>
      </c>
      <c r="T1811">
        <v>35.69</v>
      </c>
      <c r="U1811">
        <v>32.263399999999997</v>
      </c>
      <c r="V1811">
        <v>25.277999999999999</v>
      </c>
      <c r="X1811">
        <v>49026.226949999997</v>
      </c>
      <c r="Y1811" s="2">
        <v>-1.7540297936204929E-2</v>
      </c>
      <c r="Z1811" s="2">
        <v>-2.2192568083623243E-4</v>
      </c>
      <c r="AA1811" s="2">
        <v>-3.4093003255728505E-3</v>
      </c>
      <c r="AB1811" s="2">
        <v>7.6773986865288357E-3</v>
      </c>
      <c r="AC1811" s="2">
        <v>2.1404877514845655E-3</v>
      </c>
      <c r="AD1811" s="2">
        <v>-1.0747007634418493E-3</v>
      </c>
      <c r="AE1811" s="2">
        <v>4.2298316139552927E-3</v>
      </c>
      <c r="AF1811" s="2">
        <v>1.8809849521204125E-3</v>
      </c>
      <c r="AG1811" s="2">
        <v>2.174354862293959E-2</v>
      </c>
      <c r="AH1811" s="2">
        <v>-7.0539710810620937E-3</v>
      </c>
      <c r="AI1811" s="2">
        <v>2.2439281942978617E-3</v>
      </c>
      <c r="AJ1811" s="2">
        <v>-6.2423364173446183E-3</v>
      </c>
      <c r="AK1811" s="2">
        <v>-7.9007432551061463E-3</v>
      </c>
      <c r="AL1811" s="2">
        <v>0</v>
      </c>
      <c r="AM1811" s="2">
        <v>7.1337464585239374E-3</v>
      </c>
      <c r="AN1811" s="2">
        <v>-4.7229034596579789E-3</v>
      </c>
      <c r="AO1811" s="2">
        <v>1.3991624279960702E-2</v>
      </c>
      <c r="AP1811" s="2" t="s">
        <v>19</v>
      </c>
      <c r="AQ1811" s="2">
        <v>-9.4132371759418909E-3</v>
      </c>
      <c r="AV1811" s="52"/>
    </row>
    <row r="1812" spans="1:48" x14ac:dyDescent="0.3">
      <c r="A1812">
        <v>2008</v>
      </c>
      <c r="B1812" s="1">
        <v>39497</v>
      </c>
      <c r="C1812" s="4">
        <v>99</v>
      </c>
      <c r="D1812" s="4">
        <v>99</v>
      </c>
      <c r="E1812" s="4">
        <v>99</v>
      </c>
      <c r="F1812">
        <v>47.463521920716751</v>
      </c>
      <c r="G1812">
        <v>104.3584</v>
      </c>
      <c r="H1812">
        <v>38.865299999999998</v>
      </c>
      <c r="I1812">
        <v>62.272599999999997</v>
      </c>
      <c r="J1812">
        <v>65.445999999999998</v>
      </c>
      <c r="K1812">
        <v>71.612399999999994</v>
      </c>
      <c r="L1812">
        <v>24.780999999999999</v>
      </c>
      <c r="M1812">
        <v>54.079799999999999</v>
      </c>
      <c r="N1812">
        <v>1.049206327</v>
      </c>
      <c r="O1812">
        <v>1400.3199</v>
      </c>
      <c r="P1812">
        <v>630.48</v>
      </c>
      <c r="Q1812">
        <v>91.58</v>
      </c>
      <c r="R1812">
        <v>17.378</v>
      </c>
      <c r="S1812">
        <v>22.802900000000001</v>
      </c>
      <c r="T1812">
        <v>36.1569</v>
      </c>
      <c r="U1812">
        <v>33.315600000000003</v>
      </c>
      <c r="V1812">
        <v>25.075099999999999</v>
      </c>
      <c r="X1812">
        <v>48401.610619999999</v>
      </c>
      <c r="Y1812" s="2">
        <v>-1.5914735691967774E-2</v>
      </c>
      <c r="Z1812" s="2">
        <v>2.8116826085036184E-3</v>
      </c>
      <c r="AA1812" s="2">
        <v>-1.8260547970536667E-3</v>
      </c>
      <c r="AB1812" s="2">
        <v>-1.0120920118329213E-2</v>
      </c>
      <c r="AC1812" s="2">
        <v>-7.1935461360856934E-3</v>
      </c>
      <c r="AD1812" s="2">
        <v>-7.1723799184530979E-4</v>
      </c>
      <c r="AE1812" s="2">
        <v>-4.0271369548092739E-3</v>
      </c>
      <c r="AF1812" s="2">
        <v>-7.5043082327161947E-3</v>
      </c>
      <c r="AG1812" s="2">
        <v>5.1710462231097765E-2</v>
      </c>
      <c r="AH1812" s="2">
        <v>3.2806157068680619E-2</v>
      </c>
      <c r="AI1812" s="2">
        <v>3.7929672066376874E-2</v>
      </c>
      <c r="AJ1812" s="2">
        <v>2.7257431295569123E-2</v>
      </c>
      <c r="AK1812" s="2">
        <v>2.5129778197262809E-2</v>
      </c>
      <c r="AL1812" s="2">
        <v>-1.6855359128599146E-3</v>
      </c>
      <c r="AM1812" s="2">
        <v>1.3082095825161177E-2</v>
      </c>
      <c r="AN1812" s="2">
        <v>3.261280584191395E-2</v>
      </c>
      <c r="AO1812" s="2">
        <v>-8.0267426220428373E-3</v>
      </c>
      <c r="AP1812" s="2" t="s">
        <v>19</v>
      </c>
      <c r="AQ1812" s="2">
        <v>-1.2740452791462409E-2</v>
      </c>
      <c r="AV1812" s="52"/>
    </row>
    <row r="1813" spans="1:48" x14ac:dyDescent="0.3">
      <c r="A1813">
        <v>2008</v>
      </c>
      <c r="B1813" s="1">
        <v>39498</v>
      </c>
      <c r="C1813" s="4">
        <v>99</v>
      </c>
      <c r="D1813" s="4">
        <v>99</v>
      </c>
      <c r="E1813" s="4">
        <v>99</v>
      </c>
      <c r="F1813">
        <v>48.182179124573388</v>
      </c>
      <c r="G1813">
        <v>104.6665</v>
      </c>
      <c r="H1813">
        <v>39.042999999999999</v>
      </c>
      <c r="I1813">
        <v>62.703899999999997</v>
      </c>
      <c r="J1813">
        <v>65.386799999999994</v>
      </c>
      <c r="K1813">
        <v>71.526700000000005</v>
      </c>
      <c r="L1813">
        <v>24.771899999999999</v>
      </c>
      <c r="M1813">
        <v>54.079799999999999</v>
      </c>
      <c r="N1813">
        <v>1.0478174389999999</v>
      </c>
      <c r="O1813">
        <v>1394.24</v>
      </c>
      <c r="P1813">
        <v>634.55999999999995</v>
      </c>
      <c r="Q1813">
        <v>93.24</v>
      </c>
      <c r="R1813">
        <v>17.7</v>
      </c>
      <c r="S1813">
        <v>22.8125</v>
      </c>
      <c r="T1813">
        <v>36.4587</v>
      </c>
      <c r="U1813">
        <v>33.4878</v>
      </c>
      <c r="V1813">
        <v>25.125800000000002</v>
      </c>
      <c r="X1813">
        <v>48099.220670000002</v>
      </c>
      <c r="Y1813" s="2">
        <v>1.5141253214565165E-2</v>
      </c>
      <c r="Z1813" s="2">
        <v>2.9523258309824829E-3</v>
      </c>
      <c r="AA1813" s="2">
        <v>4.5722019384901724E-3</v>
      </c>
      <c r="AB1813" s="2">
        <v>6.92599955678741E-3</v>
      </c>
      <c r="AC1813" s="2">
        <v>-9.0456254010951032E-4</v>
      </c>
      <c r="AD1813" s="2">
        <v>-1.1967201210961731E-3</v>
      </c>
      <c r="AE1813" s="2">
        <v>-3.6721681933737926E-4</v>
      </c>
      <c r="AF1813" s="2">
        <v>0</v>
      </c>
      <c r="AG1813" s="2">
        <v>-1.3237510718900891E-3</v>
      </c>
      <c r="AH1813" s="2">
        <v>-4.3417936144447555E-3</v>
      </c>
      <c r="AI1813" s="2">
        <v>6.4712599923866243E-3</v>
      </c>
      <c r="AJ1813" s="2">
        <v>1.81262284341559E-2</v>
      </c>
      <c r="AK1813" s="2">
        <v>1.8529174818736394E-2</v>
      </c>
      <c r="AL1813" s="2">
        <v>4.2099908344983561E-4</v>
      </c>
      <c r="AM1813" s="2">
        <v>8.3469545232031095E-3</v>
      </c>
      <c r="AN1813" s="2">
        <v>5.1687497748802436E-3</v>
      </c>
      <c r="AO1813" s="2">
        <v>2.0219261338938477E-3</v>
      </c>
      <c r="AP1813" s="2" t="s">
        <v>19</v>
      </c>
      <c r="AQ1813" s="2">
        <v>-6.2475183392977085E-3</v>
      </c>
      <c r="AV1813" s="52"/>
    </row>
    <row r="1814" spans="1:48" x14ac:dyDescent="0.3">
      <c r="A1814">
        <v>2008</v>
      </c>
      <c r="B1814" s="1">
        <v>39499</v>
      </c>
      <c r="C1814" s="4">
        <v>99</v>
      </c>
      <c r="D1814" s="4">
        <v>99</v>
      </c>
      <c r="E1814" s="4">
        <v>99</v>
      </c>
      <c r="F1814">
        <v>47.378419201338531</v>
      </c>
      <c r="G1814">
        <v>103.7963</v>
      </c>
      <c r="H1814">
        <v>38.669800000000002</v>
      </c>
      <c r="I1814">
        <v>63.368099999999998</v>
      </c>
      <c r="J1814">
        <v>66.061000000000007</v>
      </c>
      <c r="K1814">
        <v>71.723799999999997</v>
      </c>
      <c r="L1814">
        <v>24.9131</v>
      </c>
      <c r="M1814">
        <v>54.020600000000002</v>
      </c>
      <c r="N1814">
        <v>1.072420573</v>
      </c>
      <c r="O1814">
        <v>1384.96</v>
      </c>
      <c r="P1814">
        <v>618.64</v>
      </c>
      <c r="Q1814">
        <v>93.25</v>
      </c>
      <c r="R1814">
        <v>17.696000000000002</v>
      </c>
      <c r="S1814">
        <v>22.648900000000001</v>
      </c>
      <c r="T1814">
        <v>35.948</v>
      </c>
      <c r="U1814">
        <v>33.305999999999997</v>
      </c>
      <c r="V1814">
        <v>24.573899999999998</v>
      </c>
      <c r="X1814">
        <v>48049.132619999997</v>
      </c>
      <c r="Y1814" s="2">
        <v>-1.6681684760599169E-2</v>
      </c>
      <c r="Z1814" s="2">
        <v>-8.3140259777483294E-3</v>
      </c>
      <c r="AA1814" s="2">
        <v>-9.5586916988960047E-3</v>
      </c>
      <c r="AB1814" s="2">
        <v>1.0592642562902821E-2</v>
      </c>
      <c r="AC1814" s="2">
        <v>1.0310949610625064E-2</v>
      </c>
      <c r="AD1814" s="2">
        <v>2.7556143370237596E-3</v>
      </c>
      <c r="AE1814" s="2">
        <v>5.7000068626145151E-3</v>
      </c>
      <c r="AF1814" s="2">
        <v>-1.0946786045805679E-3</v>
      </c>
      <c r="AG1814" s="2">
        <v>2.3480363166584084E-2</v>
      </c>
      <c r="AH1814" s="2">
        <v>-6.6559559329814055E-3</v>
      </c>
      <c r="AI1814" s="2">
        <v>-2.5088250126071521E-2</v>
      </c>
      <c r="AJ1814" s="2">
        <v>1.0725010725010087E-4</v>
      </c>
      <c r="AK1814" s="2">
        <v>-2.2598870056489417E-4</v>
      </c>
      <c r="AL1814" s="2">
        <v>-7.1715068493150014E-3</v>
      </c>
      <c r="AM1814" s="2">
        <v>-1.4007630551829853E-2</v>
      </c>
      <c r="AN1814" s="2">
        <v>-5.4288427427302555E-3</v>
      </c>
      <c r="AO1814" s="2">
        <v>-2.1965469756186962E-2</v>
      </c>
      <c r="AP1814" s="2" t="s">
        <v>19</v>
      </c>
      <c r="AQ1814" s="2">
        <v>-1.0413484730584788E-3</v>
      </c>
      <c r="AV1814" s="52"/>
    </row>
    <row r="1815" spans="1:48" x14ac:dyDescent="0.3">
      <c r="A1815">
        <v>2008</v>
      </c>
      <c r="B1815" s="1">
        <v>39500</v>
      </c>
      <c r="C1815" s="4">
        <v>99</v>
      </c>
      <c r="D1815" s="4">
        <v>99</v>
      </c>
      <c r="E1815" s="4">
        <v>99</v>
      </c>
      <c r="F1815">
        <v>47.631741558093744</v>
      </c>
      <c r="G1815">
        <v>104.4354</v>
      </c>
      <c r="H1815">
        <v>38.811999999999998</v>
      </c>
      <c r="I1815">
        <v>63.005200000000002</v>
      </c>
      <c r="J1815">
        <v>65.875699999999995</v>
      </c>
      <c r="K1815">
        <v>71.646600000000007</v>
      </c>
      <c r="L1815">
        <v>25.040600000000001</v>
      </c>
      <c r="M1815">
        <v>54.219700000000003</v>
      </c>
      <c r="N1815">
        <v>1.0740079140000001</v>
      </c>
      <c r="O1815">
        <v>1445.76</v>
      </c>
      <c r="P1815">
        <v>628.79999999999995</v>
      </c>
      <c r="Q1815">
        <v>93.39</v>
      </c>
      <c r="R1815">
        <v>17.916</v>
      </c>
      <c r="S1815">
        <v>22.388999999999999</v>
      </c>
      <c r="T1815">
        <v>36.430300000000003</v>
      </c>
      <c r="U1815">
        <v>33.7652</v>
      </c>
      <c r="V1815">
        <v>25.005299999999998</v>
      </c>
      <c r="X1815">
        <v>46996.411769999999</v>
      </c>
      <c r="Y1815" s="2">
        <v>5.3467878630288901E-3</v>
      </c>
      <c r="Z1815" s="2">
        <v>6.1572522334611968E-3</v>
      </c>
      <c r="AA1815" s="2">
        <v>3.6772882197475543E-3</v>
      </c>
      <c r="AB1815" s="2">
        <v>-5.7268562573281612E-3</v>
      </c>
      <c r="AC1815" s="2">
        <v>-2.8049832730356883E-3</v>
      </c>
      <c r="AD1815" s="2">
        <v>-1.0763512251161789E-3</v>
      </c>
      <c r="AE1815" s="2">
        <v>5.1177894360798781E-3</v>
      </c>
      <c r="AF1815" s="2">
        <v>3.6856310370487755E-3</v>
      </c>
      <c r="AG1815" s="2">
        <v>1.480147844944435E-3</v>
      </c>
      <c r="AH1815" s="2">
        <v>4.3900184842883494E-2</v>
      </c>
      <c r="AI1815" s="2">
        <v>1.6423121686279574E-2</v>
      </c>
      <c r="AJ1815" s="2">
        <v>1.5013404825736654E-3</v>
      </c>
      <c r="AK1815" s="2">
        <v>1.2432188065099492E-2</v>
      </c>
      <c r="AL1815" s="2">
        <v>-1.1475170979606153E-2</v>
      </c>
      <c r="AM1815" s="2">
        <v>1.3416601758095004E-2</v>
      </c>
      <c r="AN1815" s="2">
        <v>1.3787305590584387E-2</v>
      </c>
      <c r="AO1815" s="2">
        <v>1.755521101656643E-2</v>
      </c>
      <c r="AP1815" s="2" t="s">
        <v>19</v>
      </c>
      <c r="AQ1815" s="2">
        <v>-2.1909258140527021E-2</v>
      </c>
      <c r="AV1815" s="52"/>
    </row>
    <row r="1816" spans="1:48" x14ac:dyDescent="0.3">
      <c r="A1816">
        <v>2008</v>
      </c>
      <c r="B1816" s="1">
        <v>39503</v>
      </c>
      <c r="C1816" s="4">
        <v>99</v>
      </c>
      <c r="D1816" s="4">
        <v>99</v>
      </c>
      <c r="E1816" s="4">
        <v>99</v>
      </c>
      <c r="F1816">
        <v>47.441102663908623</v>
      </c>
      <c r="G1816">
        <v>105.7522</v>
      </c>
      <c r="H1816">
        <v>39.007399999999997</v>
      </c>
      <c r="I1816">
        <v>62.361600000000003</v>
      </c>
      <c r="J1816">
        <v>65.438599999999994</v>
      </c>
      <c r="K1816">
        <v>71.535200000000003</v>
      </c>
      <c r="L1816">
        <v>24.8903</v>
      </c>
      <c r="M1816">
        <v>54.2896</v>
      </c>
      <c r="N1816">
        <v>1.0744047590000001</v>
      </c>
      <c r="O1816">
        <v>1436.8</v>
      </c>
      <c r="P1816">
        <v>629.91999999999996</v>
      </c>
      <c r="Q1816">
        <v>92.74</v>
      </c>
      <c r="R1816">
        <v>17.989999999999998</v>
      </c>
      <c r="S1816">
        <v>22.5045</v>
      </c>
      <c r="T1816">
        <v>37.108800000000002</v>
      </c>
      <c r="U1816">
        <v>34.090400000000002</v>
      </c>
      <c r="V1816">
        <v>25.0307</v>
      </c>
      <c r="X1816">
        <v>45732.853750000002</v>
      </c>
      <c r="Y1816" s="2">
        <v>-4.0023498605988861E-3</v>
      </c>
      <c r="Z1816" s="2">
        <v>1.2608751438688337E-2</v>
      </c>
      <c r="AA1816" s="2">
        <v>5.0345254045141008E-3</v>
      </c>
      <c r="AB1816" s="2">
        <v>-1.0215029870550341E-2</v>
      </c>
      <c r="AC1816" s="2">
        <v>-6.6352236105271523E-3</v>
      </c>
      <c r="AD1816" s="2">
        <v>-1.5548539637610936E-3</v>
      </c>
      <c r="AE1816" s="2">
        <v>-6.0022523421963125E-3</v>
      </c>
      <c r="AF1816" s="2">
        <v>1.289199313164735E-3</v>
      </c>
      <c r="AG1816" s="2">
        <v>3.6949913946360269E-4</v>
      </c>
      <c r="AH1816" s="2">
        <v>-6.1974324922532409E-3</v>
      </c>
      <c r="AI1816" s="2">
        <v>1.7811704834604924E-3</v>
      </c>
      <c r="AJ1816" s="2">
        <v>-6.9600599635936122E-3</v>
      </c>
      <c r="AK1816" s="2">
        <v>4.1303862469299624E-3</v>
      </c>
      <c r="AL1816" s="2">
        <v>5.1587833311002029E-3</v>
      </c>
      <c r="AM1816" s="2">
        <v>1.862460644024333E-2</v>
      </c>
      <c r="AN1816" s="2">
        <v>9.6312179403648113E-3</v>
      </c>
      <c r="AO1816" s="2">
        <v>1.0157846536533732E-3</v>
      </c>
      <c r="AP1816" s="2" t="s">
        <v>19</v>
      </c>
      <c r="AQ1816" s="2">
        <v>-2.6886265832035017E-2</v>
      </c>
      <c r="AV1816" s="52"/>
    </row>
    <row r="1817" spans="1:48" x14ac:dyDescent="0.3">
      <c r="A1817">
        <v>2008</v>
      </c>
      <c r="B1817" s="1">
        <v>39504</v>
      </c>
      <c r="C1817" s="4">
        <v>99</v>
      </c>
      <c r="D1817" s="4">
        <v>99</v>
      </c>
      <c r="E1817" s="4">
        <v>99</v>
      </c>
      <c r="F1817">
        <v>47.008205397767817</v>
      </c>
      <c r="G1817">
        <v>106.5454</v>
      </c>
      <c r="H1817">
        <v>39.158499999999997</v>
      </c>
      <c r="I1817">
        <v>62.382100000000001</v>
      </c>
      <c r="J1817">
        <v>65.601600000000005</v>
      </c>
      <c r="K1817">
        <v>71.638099999999994</v>
      </c>
      <c r="L1817">
        <v>25.080200000000001</v>
      </c>
      <c r="M1817">
        <v>54.338000000000001</v>
      </c>
      <c r="N1817">
        <v>1.074603132</v>
      </c>
      <c r="O1817">
        <v>1435.52</v>
      </c>
      <c r="P1817">
        <v>640.79999999999995</v>
      </c>
      <c r="Q1817">
        <v>93.71</v>
      </c>
      <c r="R1817">
        <v>18.600000000000001</v>
      </c>
      <c r="S1817">
        <v>22.3505</v>
      </c>
      <c r="T1817">
        <v>37.5989</v>
      </c>
      <c r="U1817">
        <v>34.817300000000003</v>
      </c>
      <c r="V1817">
        <v>25.354199999999999</v>
      </c>
      <c r="X1817">
        <v>44977.065990000003</v>
      </c>
      <c r="Y1817" s="2">
        <v>-9.1249410707761047E-3</v>
      </c>
      <c r="Z1817" s="2">
        <v>7.5005531799812175E-3</v>
      </c>
      <c r="AA1817" s="2">
        <v>3.8736239790397864E-3</v>
      </c>
      <c r="AB1817" s="2">
        <v>3.2872793513960552E-4</v>
      </c>
      <c r="AC1817" s="2">
        <v>2.4908845849394012E-3</v>
      </c>
      <c r="AD1817" s="2">
        <v>1.4384526778423723E-3</v>
      </c>
      <c r="AE1817" s="2">
        <v>7.6294781501227149E-3</v>
      </c>
      <c r="AF1817" s="2">
        <v>8.915151336537086E-4</v>
      </c>
      <c r="AG1817" s="2">
        <v>1.8463525811673875E-4</v>
      </c>
      <c r="AH1817" s="2">
        <v>-8.9086859688192188E-4</v>
      </c>
      <c r="AI1817" s="2">
        <v>1.7272034544069115E-2</v>
      </c>
      <c r="AJ1817" s="2">
        <v>1.0459348716842731E-2</v>
      </c>
      <c r="AK1817" s="2">
        <v>3.3907726514730507E-2</v>
      </c>
      <c r="AL1817" s="2">
        <v>-6.8430758292785665E-3</v>
      </c>
      <c r="AM1817" s="2">
        <v>1.3207109903850212E-2</v>
      </c>
      <c r="AN1817" s="2">
        <v>2.1322718419261699E-2</v>
      </c>
      <c r="AO1817" s="2">
        <v>1.2924129169380016E-2</v>
      </c>
      <c r="AP1817" s="2" t="s">
        <v>19</v>
      </c>
      <c r="AQ1817" s="2">
        <v>-1.6526144730253156E-2</v>
      </c>
      <c r="AV1817" s="52"/>
    </row>
    <row r="1818" spans="1:48" x14ac:dyDescent="0.3">
      <c r="A1818">
        <v>2008</v>
      </c>
      <c r="B1818" s="1">
        <v>39505</v>
      </c>
      <c r="C1818" s="4">
        <v>99</v>
      </c>
      <c r="D1818" s="4">
        <v>99</v>
      </c>
      <c r="E1818" s="4">
        <v>99</v>
      </c>
      <c r="F1818">
        <v>48.858856032894522</v>
      </c>
      <c r="G1818">
        <v>106.4376</v>
      </c>
      <c r="H1818">
        <v>39.353999999999999</v>
      </c>
      <c r="I1818">
        <v>62.436900000000001</v>
      </c>
      <c r="J1818">
        <v>65.757199999999997</v>
      </c>
      <c r="K1818">
        <v>71.723799999999997</v>
      </c>
      <c r="L1818">
        <v>25.3003</v>
      </c>
      <c r="M1818">
        <v>54.445599999999999</v>
      </c>
      <c r="N1818">
        <v>1.0819443820000001</v>
      </c>
      <c r="O1818">
        <v>1410.24</v>
      </c>
      <c r="P1818">
        <v>631.36</v>
      </c>
      <c r="Q1818">
        <v>94.78</v>
      </c>
      <c r="R1818">
        <v>19.132999999999999</v>
      </c>
      <c r="S1818">
        <v>22.206099999999999</v>
      </c>
      <c r="T1818">
        <v>37.916200000000003</v>
      </c>
      <c r="U1818">
        <v>34.769500000000001</v>
      </c>
      <c r="V1818">
        <v>24.745200000000001</v>
      </c>
      <c r="X1818">
        <v>45345.150580000001</v>
      </c>
      <c r="Y1818" s="2">
        <v>3.9368672330013732E-2</v>
      </c>
      <c r="Z1818" s="2">
        <v>-1.0117752620009135E-3</v>
      </c>
      <c r="AA1818" s="2">
        <v>4.9925303573936652E-3</v>
      </c>
      <c r="AB1818" s="2">
        <v>8.7845712151413125E-4</v>
      </c>
      <c r="AC1818" s="2">
        <v>2.3718933684542254E-3</v>
      </c>
      <c r="AD1818" s="2">
        <v>1.1962908005656026E-3</v>
      </c>
      <c r="AE1818" s="2">
        <v>8.775847082559185E-3</v>
      </c>
      <c r="AF1818" s="2">
        <v>1.980198019801982E-3</v>
      </c>
      <c r="AG1818" s="2">
        <v>6.8315918513441876E-3</v>
      </c>
      <c r="AH1818" s="2">
        <v>-1.7610343290236252E-2</v>
      </c>
      <c r="AI1818" s="2">
        <v>-1.4731585518102275E-2</v>
      </c>
      <c r="AJ1818" s="2">
        <v>1.1418205100843126E-2</v>
      </c>
      <c r="AK1818" s="2">
        <v>2.865591397849454E-2</v>
      </c>
      <c r="AL1818" s="2">
        <v>-6.4607055770564692E-3</v>
      </c>
      <c r="AM1818" s="2">
        <v>8.4390766751156754E-3</v>
      </c>
      <c r="AN1818" s="2">
        <v>-1.3728807230888318E-3</v>
      </c>
      <c r="AO1818" s="2">
        <v>-2.4019689045601811E-2</v>
      </c>
      <c r="AP1818" s="2" t="s">
        <v>19</v>
      </c>
      <c r="AQ1818" s="2">
        <v>8.1838284000526063E-3</v>
      </c>
      <c r="AV1818" s="52"/>
    </row>
    <row r="1819" spans="1:48" x14ac:dyDescent="0.3">
      <c r="A1819">
        <v>2008</v>
      </c>
      <c r="B1819" s="1">
        <v>39506</v>
      </c>
      <c r="C1819" s="4">
        <v>99</v>
      </c>
      <c r="D1819" s="4">
        <v>99</v>
      </c>
      <c r="E1819" s="4">
        <v>99</v>
      </c>
      <c r="F1819">
        <v>48.758963408527066</v>
      </c>
      <c r="G1819">
        <v>105.398</v>
      </c>
      <c r="H1819">
        <v>39.2029</v>
      </c>
      <c r="I1819">
        <v>63.546100000000003</v>
      </c>
      <c r="J1819">
        <v>66.527699999999996</v>
      </c>
      <c r="K1819">
        <v>71.895099999999999</v>
      </c>
      <c r="L1819">
        <v>25.537199999999999</v>
      </c>
      <c r="M1819">
        <v>54.397199999999998</v>
      </c>
      <c r="N1819">
        <v>1.0938491829999999</v>
      </c>
      <c r="O1819">
        <v>1472.3199</v>
      </c>
      <c r="P1819">
        <v>651.84</v>
      </c>
      <c r="Q1819">
        <v>95.99</v>
      </c>
      <c r="R1819">
        <v>19.666</v>
      </c>
      <c r="S1819">
        <v>22.081</v>
      </c>
      <c r="T1819">
        <v>37.508699999999997</v>
      </c>
      <c r="U1819">
        <v>35.104300000000002</v>
      </c>
      <c r="V1819">
        <v>24.580300000000001</v>
      </c>
      <c r="X1819">
        <v>46636.62702</v>
      </c>
      <c r="Y1819" s="2">
        <v>-2.0445141879744666E-3</v>
      </c>
      <c r="Z1819" s="2">
        <v>-9.7672251159365286E-3</v>
      </c>
      <c r="AA1819" s="2">
        <v>-3.8395080550897021E-3</v>
      </c>
      <c r="AB1819" s="2">
        <v>1.776513568098359E-2</v>
      </c>
      <c r="AC1819" s="2">
        <v>1.1717348062265431E-2</v>
      </c>
      <c r="AD1819" s="2">
        <v>2.3883285603942817E-3</v>
      </c>
      <c r="AE1819" s="2">
        <v>9.3635253336916691E-3</v>
      </c>
      <c r="AF1819" s="2">
        <v>-8.8896072409894167E-4</v>
      </c>
      <c r="AG1819" s="2">
        <v>1.1003154319257691E-2</v>
      </c>
      <c r="AH1819" s="2">
        <v>4.4020804969366889E-2</v>
      </c>
      <c r="AI1819" s="2">
        <v>3.2437911809427344E-2</v>
      </c>
      <c r="AJ1819" s="2">
        <v>1.276640641485538E-2</v>
      </c>
      <c r="AK1819" s="2">
        <v>2.7857628181675809E-2</v>
      </c>
      <c r="AL1819" s="2">
        <v>-5.6335871674899618E-3</v>
      </c>
      <c r="AM1819" s="2">
        <v>-1.0747385022760847E-2</v>
      </c>
      <c r="AN1819" s="2">
        <v>9.6291289779835143E-3</v>
      </c>
      <c r="AO1819" s="2">
        <v>-6.663918658972201E-3</v>
      </c>
      <c r="AP1819" s="2" t="s">
        <v>19</v>
      </c>
      <c r="AQ1819" s="2">
        <v>2.8481026603308202E-2</v>
      </c>
      <c r="AV1819" s="52"/>
    </row>
    <row r="1820" spans="1:48" x14ac:dyDescent="0.3">
      <c r="A1820">
        <v>2008</v>
      </c>
      <c r="B1820" s="1">
        <v>39507</v>
      </c>
      <c r="C1820" s="4">
        <v>99</v>
      </c>
      <c r="D1820" s="4">
        <v>99</v>
      </c>
      <c r="E1820" s="4">
        <v>99</v>
      </c>
      <c r="F1820">
        <v>47.6001758732315</v>
      </c>
      <c r="G1820">
        <v>103.0493</v>
      </c>
      <c r="H1820">
        <v>38.1633</v>
      </c>
      <c r="I1820">
        <v>64.518299999999996</v>
      </c>
      <c r="J1820">
        <v>67.238900000000001</v>
      </c>
      <c r="K1820">
        <v>72.143600000000006</v>
      </c>
      <c r="L1820">
        <v>25.733000000000001</v>
      </c>
      <c r="M1820">
        <v>54.558599999999998</v>
      </c>
      <c r="N1820">
        <v>1.079761822</v>
      </c>
      <c r="O1820">
        <v>1458.5600999999999</v>
      </c>
      <c r="P1820">
        <v>643.36</v>
      </c>
      <c r="Q1820">
        <v>96.18</v>
      </c>
      <c r="R1820">
        <v>19.667999999999999</v>
      </c>
      <c r="S1820">
        <v>22.090599999999998</v>
      </c>
      <c r="T1820">
        <v>36.017600000000002</v>
      </c>
      <c r="U1820">
        <v>34.5304</v>
      </c>
      <c r="V1820">
        <v>23.857099999999999</v>
      </c>
      <c r="X1820">
        <v>49328.001400000001</v>
      </c>
      <c r="Y1820" s="2">
        <v>-2.3765631061240189E-2</v>
      </c>
      <c r="Z1820" s="2">
        <v>-2.2284104062695653E-2</v>
      </c>
      <c r="AA1820" s="2">
        <v>-2.6518446339429014E-2</v>
      </c>
      <c r="AB1820" s="2">
        <v>1.5299129293536495E-2</v>
      </c>
      <c r="AC1820" s="2">
        <v>1.0690283896782837E-2</v>
      </c>
      <c r="AD1820" s="2">
        <v>3.4564247076644961E-3</v>
      </c>
      <c r="AE1820" s="2">
        <v>7.6672462133673402E-3</v>
      </c>
      <c r="AF1820" s="2">
        <v>2.9670644812600511E-3</v>
      </c>
      <c r="AG1820" s="2">
        <v>-1.2878705052705497E-2</v>
      </c>
      <c r="AH1820" s="2">
        <v>-9.3456591872459471E-3</v>
      </c>
      <c r="AI1820" s="2">
        <v>-1.3009327442317198E-2</v>
      </c>
      <c r="AJ1820" s="2">
        <v>1.9793728513388675E-3</v>
      </c>
      <c r="AK1820" s="2">
        <v>1.016983626562773E-4</v>
      </c>
      <c r="AL1820" s="2">
        <v>4.3476291834609881E-4</v>
      </c>
      <c r="AM1820" s="2">
        <v>-3.9753443867689309E-2</v>
      </c>
      <c r="AN1820" s="2">
        <v>-1.6348424551978047E-2</v>
      </c>
      <c r="AO1820" s="2">
        <v>-2.9421935452374592E-2</v>
      </c>
      <c r="AP1820" s="2" t="s">
        <v>19</v>
      </c>
      <c r="AQ1820" s="2">
        <v>5.7709456107231105E-2</v>
      </c>
      <c r="AV1820" s="52"/>
    </row>
    <row r="1821" spans="1:48" x14ac:dyDescent="0.3">
      <c r="A1821">
        <v>2008</v>
      </c>
      <c r="B1821" s="1">
        <v>39510</v>
      </c>
      <c r="C1821" s="4">
        <v>99</v>
      </c>
      <c r="D1821" s="4">
        <v>99</v>
      </c>
      <c r="E1821" s="4">
        <v>99</v>
      </c>
      <c r="F1821">
        <v>46.312005285863187</v>
      </c>
      <c r="G1821">
        <v>102.80289999999999</v>
      </c>
      <c r="H1821">
        <v>37.914499999999997</v>
      </c>
      <c r="I1821">
        <v>64.352000000000004</v>
      </c>
      <c r="J1821">
        <v>67.069800000000001</v>
      </c>
      <c r="K1821">
        <v>72.147499999999994</v>
      </c>
      <c r="L1821">
        <v>25.776599999999998</v>
      </c>
      <c r="M1821">
        <v>54.566200000000002</v>
      </c>
      <c r="N1821">
        <v>1.1049602540000001</v>
      </c>
      <c r="O1821">
        <v>1453.76</v>
      </c>
      <c r="P1821">
        <v>650.55999999999995</v>
      </c>
      <c r="Q1821">
        <v>97.24</v>
      </c>
      <c r="R1821">
        <v>20.162600000000001</v>
      </c>
      <c r="S1821">
        <v>22.042400000000001</v>
      </c>
      <c r="T1821">
        <v>36.2136</v>
      </c>
      <c r="U1821">
        <v>35.037300000000002</v>
      </c>
      <c r="V1821">
        <v>24.218699999999998</v>
      </c>
      <c r="X1821">
        <v>49312.939910000001</v>
      </c>
      <c r="Y1821" s="2">
        <v>-2.7062307307413325E-2</v>
      </c>
      <c r="Z1821" s="2">
        <v>-2.3910885372342428E-3</v>
      </c>
      <c r="AA1821" s="2">
        <v>-6.5193523620861171E-3</v>
      </c>
      <c r="AB1821" s="2">
        <v>-2.5775632649960301E-3</v>
      </c>
      <c r="AC1821" s="2">
        <v>-2.5149132421856679E-3</v>
      </c>
      <c r="AD1821" s="2">
        <v>5.4058849294769118E-5</v>
      </c>
      <c r="AE1821" s="2">
        <v>1.6943224653167555E-3</v>
      </c>
      <c r="AF1821" s="2">
        <v>1.3929976209081651E-4</v>
      </c>
      <c r="AG1821" s="2">
        <v>2.3337028117299097E-2</v>
      </c>
      <c r="AH1821" s="2">
        <v>-3.2909854040296116E-3</v>
      </c>
      <c r="AI1821" s="2">
        <v>1.1191245958716678E-2</v>
      </c>
      <c r="AJ1821" s="2">
        <v>1.102100228737779E-2</v>
      </c>
      <c r="AK1821" s="2">
        <v>2.5147447630669229E-2</v>
      </c>
      <c r="AL1821" s="2">
        <v>-2.1819235330863274E-3</v>
      </c>
      <c r="AM1821" s="2">
        <v>5.4417840167029219E-3</v>
      </c>
      <c r="AN1821" s="2">
        <v>1.4679818362949737E-2</v>
      </c>
      <c r="AO1821" s="2">
        <v>1.5156913455533161E-2</v>
      </c>
      <c r="AP1821" s="2" t="s">
        <v>19</v>
      </c>
      <c r="AQ1821" s="2">
        <v>-3.05333473332281E-4</v>
      </c>
      <c r="AV1821" s="52"/>
    </row>
    <row r="1822" spans="1:48" x14ac:dyDescent="0.3">
      <c r="A1822">
        <v>2008</v>
      </c>
      <c r="B1822" s="1">
        <v>39511</v>
      </c>
      <c r="C1822" s="4">
        <v>99</v>
      </c>
      <c r="D1822" s="4">
        <v>99</v>
      </c>
      <c r="E1822" s="4">
        <v>99</v>
      </c>
      <c r="F1822">
        <v>47.028774083667031</v>
      </c>
      <c r="G1822">
        <v>102.4102</v>
      </c>
      <c r="H1822">
        <v>38.127800000000001</v>
      </c>
      <c r="I1822">
        <v>63.726599999999998</v>
      </c>
      <c r="J1822">
        <v>66.8172</v>
      </c>
      <c r="K1822">
        <v>72.130300000000005</v>
      </c>
      <c r="L1822">
        <v>25.7424</v>
      </c>
      <c r="M1822">
        <v>54.495899999999999</v>
      </c>
      <c r="N1822">
        <v>1.074206287</v>
      </c>
      <c r="O1822">
        <v>1459.52</v>
      </c>
      <c r="P1822">
        <v>635.20000000000005</v>
      </c>
      <c r="Q1822">
        <v>95.18</v>
      </c>
      <c r="R1822">
        <v>19.62</v>
      </c>
      <c r="S1822">
        <v>22.100200000000001</v>
      </c>
      <c r="T1822">
        <v>35.372700000000002</v>
      </c>
      <c r="U1822">
        <v>34.912999999999997</v>
      </c>
      <c r="V1822">
        <v>24.6374</v>
      </c>
      <c r="X1822">
        <v>48467.85845</v>
      </c>
      <c r="Y1822" s="2">
        <v>1.5476954482526839E-2</v>
      </c>
      <c r="Z1822" s="2">
        <v>-3.8199311498020583E-3</v>
      </c>
      <c r="AA1822" s="2">
        <v>5.6258159806934493E-3</v>
      </c>
      <c r="AB1822" s="2">
        <v>-9.718423669816123E-3</v>
      </c>
      <c r="AC1822" s="2">
        <v>-3.7662256335936339E-3</v>
      </c>
      <c r="AD1822" s="2">
        <v>-2.3840049897760895E-4</v>
      </c>
      <c r="AE1822" s="2">
        <v>-1.3267847582690839E-3</v>
      </c>
      <c r="AF1822" s="2">
        <v>-1.2883433334188732E-3</v>
      </c>
      <c r="AG1822" s="2">
        <v>-2.7832645462739114E-2</v>
      </c>
      <c r="AH1822" s="2">
        <v>3.9621395553599559E-3</v>
      </c>
      <c r="AI1822" s="2">
        <v>-2.3610427939006251E-2</v>
      </c>
      <c r="AJ1822" s="2">
        <v>-2.1184697655285745E-2</v>
      </c>
      <c r="AK1822" s="2">
        <v>-2.6911211847678418E-2</v>
      </c>
      <c r="AL1822" s="2">
        <v>2.6222189961166986E-3</v>
      </c>
      <c r="AM1822" s="2">
        <v>-2.3220558022400417E-2</v>
      </c>
      <c r="AN1822" s="2">
        <v>-3.5476477924956118E-3</v>
      </c>
      <c r="AO1822" s="2">
        <v>1.7288293756477557E-2</v>
      </c>
      <c r="AP1822" s="2" t="s">
        <v>19</v>
      </c>
      <c r="AQ1822" s="2">
        <v>-1.7137113738145415E-2</v>
      </c>
      <c r="AV1822" s="52"/>
    </row>
    <row r="1823" spans="1:48" x14ac:dyDescent="0.3">
      <c r="A1823">
        <v>2008</v>
      </c>
      <c r="B1823" s="1">
        <v>39512</v>
      </c>
      <c r="C1823" s="4">
        <v>99</v>
      </c>
      <c r="D1823" s="4">
        <v>99</v>
      </c>
      <c r="E1823" s="4">
        <v>99</v>
      </c>
      <c r="F1823">
        <v>47.25199305269053</v>
      </c>
      <c r="G1823">
        <v>103.057</v>
      </c>
      <c r="H1823">
        <v>38.314399999999999</v>
      </c>
      <c r="I1823">
        <v>62.963799999999999</v>
      </c>
      <c r="J1823">
        <v>66.527299999999997</v>
      </c>
      <c r="K1823">
        <v>72.087400000000002</v>
      </c>
      <c r="L1823">
        <v>25.790299999999998</v>
      </c>
      <c r="M1823">
        <v>54.571599999999997</v>
      </c>
      <c r="N1823">
        <v>1.1174602730000001</v>
      </c>
      <c r="O1823">
        <v>1523.2</v>
      </c>
      <c r="P1823">
        <v>666.4</v>
      </c>
      <c r="Q1823">
        <v>97.72</v>
      </c>
      <c r="R1823">
        <v>20.621400000000001</v>
      </c>
      <c r="S1823">
        <v>21.994299999999999</v>
      </c>
      <c r="T1823">
        <v>36.115699999999997</v>
      </c>
      <c r="U1823">
        <v>35.678199999999997</v>
      </c>
      <c r="V1823">
        <v>24.567599999999999</v>
      </c>
      <c r="X1823">
        <v>47244.639569999999</v>
      </c>
      <c r="Y1823" s="2">
        <v>4.7464339305629544E-3</v>
      </c>
      <c r="Z1823" s="2">
        <v>6.3157771393864692E-3</v>
      </c>
      <c r="AA1823" s="2">
        <v>4.8940667964056939E-3</v>
      </c>
      <c r="AB1823" s="2">
        <v>-1.1969883847561258E-2</v>
      </c>
      <c r="AC1823" s="2">
        <v>-4.3387032081559918E-3</v>
      </c>
      <c r="AD1823" s="2">
        <v>-5.9475698839461799E-4</v>
      </c>
      <c r="AE1823" s="2">
        <v>1.8607433650319471E-3</v>
      </c>
      <c r="AF1823" s="2">
        <v>1.389095326437273E-3</v>
      </c>
      <c r="AG1823" s="2">
        <v>4.0265995948318256E-2</v>
      </c>
      <c r="AH1823" s="2">
        <v>4.3630782723087069E-2</v>
      </c>
      <c r="AI1823" s="2">
        <v>4.9118387909319772E-2</v>
      </c>
      <c r="AJ1823" s="2">
        <v>2.66862786299642E-2</v>
      </c>
      <c r="AK1823" s="2">
        <v>5.1039755351681926E-2</v>
      </c>
      <c r="AL1823" s="2">
        <v>-4.7918118388069475E-3</v>
      </c>
      <c r="AM1823" s="2">
        <v>2.1004899258467491E-2</v>
      </c>
      <c r="AN1823" s="2">
        <v>2.1917337381491153E-2</v>
      </c>
      <c r="AO1823" s="2">
        <v>-2.8330911540991321E-3</v>
      </c>
      <c r="AP1823" s="2" t="s">
        <v>19</v>
      </c>
      <c r="AQ1823" s="2">
        <v>-2.5237733193057998E-2</v>
      </c>
      <c r="AV1823" s="52"/>
    </row>
    <row r="1824" spans="1:48" x14ac:dyDescent="0.3">
      <c r="A1824">
        <v>2008</v>
      </c>
      <c r="B1824" s="1">
        <v>39513</v>
      </c>
      <c r="C1824" s="4">
        <v>99</v>
      </c>
      <c r="D1824" s="4">
        <v>99</v>
      </c>
      <c r="E1824" s="4">
        <v>99</v>
      </c>
      <c r="F1824">
        <v>45.564776301855247</v>
      </c>
      <c r="G1824">
        <v>100.92400000000001</v>
      </c>
      <c r="H1824">
        <v>37.470199999999998</v>
      </c>
      <c r="I1824">
        <v>63.3005</v>
      </c>
      <c r="J1824">
        <v>67.062399999999997</v>
      </c>
      <c r="K1824">
        <v>72.302000000000007</v>
      </c>
      <c r="L1824">
        <v>25.947800000000001</v>
      </c>
      <c r="M1824">
        <v>54.490499999999997</v>
      </c>
      <c r="N1824">
        <v>1.096626941</v>
      </c>
      <c r="O1824">
        <v>1523.2</v>
      </c>
      <c r="P1824">
        <v>671.12</v>
      </c>
      <c r="Q1824">
        <v>96.5</v>
      </c>
      <c r="R1824">
        <v>20.074999999999999</v>
      </c>
      <c r="S1824">
        <v>21.878799999999998</v>
      </c>
      <c r="T1824">
        <v>34.877400000000002</v>
      </c>
      <c r="U1824">
        <v>35.945999999999998</v>
      </c>
      <c r="V1824">
        <v>24.066500000000001</v>
      </c>
      <c r="X1824">
        <v>50541.845269999998</v>
      </c>
      <c r="Y1824" s="2">
        <v>-3.5706784874743214E-2</v>
      </c>
      <c r="Z1824" s="2">
        <v>-2.0697284027285878E-2</v>
      </c>
      <c r="AA1824" s="2">
        <v>-2.2033491324410681E-2</v>
      </c>
      <c r="AB1824" s="2">
        <v>5.347517144772107E-3</v>
      </c>
      <c r="AC1824" s="2">
        <v>8.0433145490648172E-3</v>
      </c>
      <c r="AD1824" s="2">
        <v>2.9769418788858637E-3</v>
      </c>
      <c r="AE1824" s="2">
        <v>6.106947185569922E-3</v>
      </c>
      <c r="AF1824" s="2">
        <v>-1.486120986007311E-3</v>
      </c>
      <c r="AG1824" s="2">
        <v>-1.8643465457675368E-2</v>
      </c>
      <c r="AH1824" s="2">
        <v>0</v>
      </c>
      <c r="AI1824" s="2">
        <v>7.0828331332533079E-3</v>
      </c>
      <c r="AJ1824" s="2">
        <v>-1.2484650020466614E-2</v>
      </c>
      <c r="AK1824" s="2">
        <v>-2.6496746098713109E-2</v>
      </c>
      <c r="AL1824" s="2">
        <v>-5.2513605797865903E-3</v>
      </c>
      <c r="AM1824" s="2">
        <v>-3.4287027525425118E-2</v>
      </c>
      <c r="AN1824" s="2">
        <v>7.505984046280334E-3</v>
      </c>
      <c r="AO1824" s="2">
        <v>-2.0396782754522058E-2</v>
      </c>
      <c r="AP1824" s="2" t="s">
        <v>19</v>
      </c>
      <c r="AQ1824" s="2">
        <v>6.979004877610917E-2</v>
      </c>
      <c r="AV1824" s="52"/>
    </row>
    <row r="1825" spans="1:48" x14ac:dyDescent="0.3">
      <c r="A1825">
        <v>2008</v>
      </c>
      <c r="B1825" s="1">
        <v>39514</v>
      </c>
      <c r="C1825" s="4">
        <v>99</v>
      </c>
      <c r="D1825" s="4">
        <v>99</v>
      </c>
      <c r="E1825" s="4">
        <v>99</v>
      </c>
      <c r="F1825">
        <v>46.189178977463428</v>
      </c>
      <c r="G1825">
        <v>99.884399999999999</v>
      </c>
      <c r="H1825">
        <v>37.381399999999999</v>
      </c>
      <c r="I1825">
        <v>63.383000000000003</v>
      </c>
      <c r="J1825">
        <v>67.2928</v>
      </c>
      <c r="K1825">
        <v>72.267700000000005</v>
      </c>
      <c r="L1825">
        <v>25.925000000000001</v>
      </c>
      <c r="M1825">
        <v>54.436500000000002</v>
      </c>
      <c r="N1825">
        <v>1.1281745780000001</v>
      </c>
      <c r="O1825">
        <v>1527.04</v>
      </c>
      <c r="P1825">
        <v>669.84</v>
      </c>
      <c r="Q1825">
        <v>96.09</v>
      </c>
      <c r="R1825">
        <v>20.04</v>
      </c>
      <c r="S1825">
        <v>21.946200000000001</v>
      </c>
      <c r="T1825">
        <v>34.395000000000003</v>
      </c>
      <c r="U1825">
        <v>35.582599999999999</v>
      </c>
      <c r="V1825">
        <v>23.914200000000001</v>
      </c>
      <c r="X1825">
        <v>50519.29795</v>
      </c>
      <c r="Y1825" s="2">
        <v>1.370362649147383E-2</v>
      </c>
      <c r="Z1825" s="2">
        <v>-1.0300820419325452E-2</v>
      </c>
      <c r="AA1825" s="2">
        <v>-2.3698832672363057E-3</v>
      </c>
      <c r="AB1825" s="2">
        <v>1.3033072408590307E-3</v>
      </c>
      <c r="AC1825" s="2">
        <v>3.4356062413514188E-3</v>
      </c>
      <c r="AD1825" s="2">
        <v>-4.7439904843571412E-4</v>
      </c>
      <c r="AE1825" s="2">
        <v>-8.786872104764587E-4</v>
      </c>
      <c r="AF1825" s="2">
        <v>-9.9099843091909889E-4</v>
      </c>
      <c r="AG1825" s="2">
        <v>2.8767884337432159E-2</v>
      </c>
      <c r="AH1825" s="2">
        <v>2.5210084033613356E-3</v>
      </c>
      <c r="AI1825" s="2">
        <v>-1.9072595064966169E-3</v>
      </c>
      <c r="AJ1825" s="2">
        <v>-4.248704663212366E-3</v>
      </c>
      <c r="AK1825" s="2">
        <v>-1.7434620174345827E-3</v>
      </c>
      <c r="AL1825" s="2">
        <v>3.0806077115748121E-3</v>
      </c>
      <c r="AM1825" s="2">
        <v>-1.3831306232689355E-2</v>
      </c>
      <c r="AN1825" s="2">
        <v>-1.0109608857731045E-2</v>
      </c>
      <c r="AO1825" s="2">
        <v>-6.3282986724284562E-3</v>
      </c>
      <c r="AP1825" s="2" t="s">
        <v>19</v>
      </c>
      <c r="AQ1825" s="2">
        <v>-4.4611192724652859E-4</v>
      </c>
      <c r="AV1825" s="52"/>
    </row>
    <row r="1826" spans="1:48" x14ac:dyDescent="0.3">
      <c r="A1826">
        <v>2008</v>
      </c>
      <c r="B1826" s="1">
        <v>39517</v>
      </c>
      <c r="C1826" s="4">
        <v>99</v>
      </c>
      <c r="D1826" s="4">
        <v>99</v>
      </c>
      <c r="E1826" s="4">
        <v>99</v>
      </c>
      <c r="F1826">
        <v>46.030485545092738</v>
      </c>
      <c r="G1826">
        <v>98.567599999999999</v>
      </c>
      <c r="H1826">
        <v>36.661700000000003</v>
      </c>
      <c r="I1826">
        <v>64.317599999999999</v>
      </c>
      <c r="J1826">
        <v>67.775800000000004</v>
      </c>
      <c r="K1826">
        <v>72.344899999999996</v>
      </c>
      <c r="L1826">
        <v>25.970700000000001</v>
      </c>
      <c r="M1826">
        <v>54.441899999999997</v>
      </c>
      <c r="N1826">
        <v>1.074206287</v>
      </c>
      <c r="O1826">
        <v>1564.8</v>
      </c>
      <c r="P1826">
        <v>685.04</v>
      </c>
      <c r="Q1826">
        <v>95.87</v>
      </c>
      <c r="R1826">
        <v>19.475000000000001</v>
      </c>
      <c r="S1826">
        <v>21.878799999999998</v>
      </c>
      <c r="T1826">
        <v>33.7913</v>
      </c>
      <c r="U1826">
        <v>36.252099999999999</v>
      </c>
      <c r="V1826">
        <v>23.8825</v>
      </c>
      <c r="X1826">
        <v>51963.433729999997</v>
      </c>
      <c r="Y1826" s="2">
        <v>-3.4357274990343134E-3</v>
      </c>
      <c r="Z1826" s="2">
        <v>-1.3183239825237947E-2</v>
      </c>
      <c r="AA1826" s="2">
        <v>-1.9252890474941942E-2</v>
      </c>
      <c r="AB1826" s="2">
        <v>1.4745278702491094E-2</v>
      </c>
      <c r="AC1826" s="2">
        <v>7.1775880926341351E-3</v>
      </c>
      <c r="AD1826" s="2">
        <v>1.0682504078585175E-3</v>
      </c>
      <c r="AE1826" s="2">
        <v>1.7627772420443222E-3</v>
      </c>
      <c r="AF1826" s="2">
        <v>9.9198148301171685E-5</v>
      </c>
      <c r="AG1826" s="2">
        <v>-4.7836826012933042E-2</v>
      </c>
      <c r="AH1826" s="2">
        <v>2.4727577535624379E-2</v>
      </c>
      <c r="AI1826" s="2">
        <v>2.2691986145945142E-2</v>
      </c>
      <c r="AJ1826" s="2">
        <v>-2.289520241440357E-3</v>
      </c>
      <c r="AK1826" s="2">
        <v>-2.8193612774450982E-2</v>
      </c>
      <c r="AL1826" s="2">
        <v>-3.0711467133263115E-3</v>
      </c>
      <c r="AM1826" s="2">
        <v>-1.7551969763047071E-2</v>
      </c>
      <c r="AN1826" s="2">
        <v>1.8815376054588384E-2</v>
      </c>
      <c r="AO1826" s="2">
        <v>-1.3255722541418713E-3</v>
      </c>
      <c r="AP1826" s="2" t="s">
        <v>19</v>
      </c>
      <c r="AQ1826" s="2">
        <v>2.8585824399802284E-2</v>
      </c>
      <c r="AV1826" s="52"/>
    </row>
    <row r="1827" spans="1:48" x14ac:dyDescent="0.3">
      <c r="A1827">
        <v>2008</v>
      </c>
      <c r="B1827" s="1">
        <v>39518</v>
      </c>
      <c r="C1827" s="4">
        <v>99</v>
      </c>
      <c r="D1827" s="4">
        <v>99</v>
      </c>
      <c r="E1827" s="4">
        <v>99</v>
      </c>
      <c r="F1827">
        <v>48.118387987092561</v>
      </c>
      <c r="G1827">
        <v>102.1099</v>
      </c>
      <c r="H1827">
        <v>38.056699999999999</v>
      </c>
      <c r="I1827">
        <v>63.767800000000001</v>
      </c>
      <c r="J1827">
        <v>67.040099999999995</v>
      </c>
      <c r="K1827">
        <v>71.984300000000005</v>
      </c>
      <c r="L1827">
        <v>25.8474</v>
      </c>
      <c r="M1827">
        <v>54.393300000000004</v>
      </c>
      <c r="N1827">
        <v>1.0670634299999999</v>
      </c>
      <c r="O1827">
        <v>1561.6</v>
      </c>
      <c r="P1827">
        <v>690.72</v>
      </c>
      <c r="Q1827">
        <v>95.99</v>
      </c>
      <c r="R1827">
        <v>19.52</v>
      </c>
      <c r="S1827">
        <v>22.023199999999999</v>
      </c>
      <c r="T1827">
        <v>36.064</v>
      </c>
      <c r="U1827">
        <v>36.816499999999998</v>
      </c>
      <c r="V1827">
        <v>24.294799999999999</v>
      </c>
      <c r="X1827">
        <v>49051.823960000002</v>
      </c>
      <c r="Y1827" s="2">
        <v>4.5359122704766053E-2</v>
      </c>
      <c r="Z1827" s="2">
        <v>3.5937772655517675E-2</v>
      </c>
      <c r="AA1827" s="2">
        <v>3.8050608673356523E-2</v>
      </c>
      <c r="AB1827" s="2">
        <v>-8.548204534995052E-3</v>
      </c>
      <c r="AC1827" s="2">
        <v>-1.0854906913677298E-2</v>
      </c>
      <c r="AD1827" s="2">
        <v>-4.9844564025935956E-3</v>
      </c>
      <c r="AE1827" s="2">
        <v>-4.7476579375989036E-3</v>
      </c>
      <c r="AF1827" s="2">
        <v>-8.9269478104170297E-4</v>
      </c>
      <c r="AG1827" s="2">
        <v>-6.6494276624914361E-3</v>
      </c>
      <c r="AH1827" s="2">
        <v>-2.044989775051187E-3</v>
      </c>
      <c r="AI1827" s="2">
        <v>8.2914866285181965E-3</v>
      </c>
      <c r="AJ1827" s="2">
        <v>1.2516950036507435E-3</v>
      </c>
      <c r="AK1827" s="2">
        <v>2.3106546854940735E-3</v>
      </c>
      <c r="AL1827" s="2">
        <v>6.5999963434923981E-3</v>
      </c>
      <c r="AM1827" s="2">
        <v>6.72569566722796E-2</v>
      </c>
      <c r="AN1827" s="2">
        <v>1.5568753258431878E-2</v>
      </c>
      <c r="AO1827" s="2">
        <v>1.7263686799958045E-2</v>
      </c>
      <c r="AP1827" s="2" t="s">
        <v>19</v>
      </c>
      <c r="AQ1827" s="2">
        <v>-5.6031897066860625E-2</v>
      </c>
      <c r="AV1827" s="52"/>
    </row>
    <row r="1828" spans="1:48" x14ac:dyDescent="0.3">
      <c r="A1828">
        <v>2008</v>
      </c>
      <c r="B1828" s="1">
        <v>39519</v>
      </c>
      <c r="C1828" s="4">
        <v>99</v>
      </c>
      <c r="D1828" s="4">
        <v>99</v>
      </c>
      <c r="E1828" s="4">
        <v>99</v>
      </c>
      <c r="F1828">
        <v>48.237770554027428</v>
      </c>
      <c r="G1828">
        <v>101.155</v>
      </c>
      <c r="H1828">
        <v>37.950099999999999</v>
      </c>
      <c r="I1828">
        <v>64.998000000000005</v>
      </c>
      <c r="J1828">
        <v>67.813000000000002</v>
      </c>
      <c r="K1828">
        <v>72.216099999999997</v>
      </c>
      <c r="L1828">
        <v>26.276499999999999</v>
      </c>
      <c r="M1828">
        <v>54.420299999999997</v>
      </c>
      <c r="N1828">
        <v>1.079761822</v>
      </c>
      <c r="O1828">
        <v>1564.48</v>
      </c>
      <c r="P1828">
        <v>695.36</v>
      </c>
      <c r="Q1828">
        <v>97.01</v>
      </c>
      <c r="R1828">
        <v>19.97</v>
      </c>
      <c r="S1828">
        <v>21.638200000000001</v>
      </c>
      <c r="T1828">
        <v>35.395899999999997</v>
      </c>
      <c r="U1828">
        <v>37.218200000000003</v>
      </c>
      <c r="V1828">
        <v>24.294799999999999</v>
      </c>
      <c r="X1828">
        <v>50489.825470000003</v>
      </c>
      <c r="Y1828" s="2">
        <v>2.4810175886791352E-3</v>
      </c>
      <c r="Z1828" s="2">
        <v>-9.351688719702933E-3</v>
      </c>
      <c r="AA1828" s="2">
        <v>-2.8010836462436517E-3</v>
      </c>
      <c r="AB1828" s="2">
        <v>1.9291868309711191E-2</v>
      </c>
      <c r="AC1828" s="2">
        <v>1.152892075041656E-2</v>
      </c>
      <c r="AD1828" s="2">
        <v>3.2201466153034541E-3</v>
      </c>
      <c r="AE1828" s="2">
        <v>1.6601282914335602E-2</v>
      </c>
      <c r="AF1828" s="2">
        <v>4.963846650229975E-4</v>
      </c>
      <c r="AG1828" s="2">
        <v>1.1900315991524524E-2</v>
      </c>
      <c r="AH1828" s="2">
        <v>1.8442622950820553E-3</v>
      </c>
      <c r="AI1828" s="2">
        <v>6.717627982395058E-3</v>
      </c>
      <c r="AJ1828" s="2">
        <v>1.062610688613419E-2</v>
      </c>
      <c r="AK1828" s="2">
        <v>2.305327868852447E-2</v>
      </c>
      <c r="AL1828" s="2">
        <v>-1.7481564895201362E-2</v>
      </c>
      <c r="AM1828" s="2">
        <v>-1.8525399290150957E-2</v>
      </c>
      <c r="AN1828" s="2">
        <v>1.0910868768079673E-2</v>
      </c>
      <c r="AO1828" s="2">
        <v>0</v>
      </c>
      <c r="AP1828" s="2" t="s">
        <v>19</v>
      </c>
      <c r="AQ1828" s="2">
        <v>2.9315964094885461E-2</v>
      </c>
      <c r="AV1828" s="52"/>
    </row>
    <row r="1829" spans="1:48" x14ac:dyDescent="0.3">
      <c r="A1829">
        <v>2008</v>
      </c>
      <c r="B1829" s="1">
        <v>39520</v>
      </c>
      <c r="C1829" s="4">
        <v>99</v>
      </c>
      <c r="D1829" s="4">
        <v>99</v>
      </c>
      <c r="E1829" s="4">
        <v>99</v>
      </c>
      <c r="F1829">
        <v>48.886002218496301</v>
      </c>
      <c r="G1829">
        <v>101.3783</v>
      </c>
      <c r="H1829">
        <v>38.243299999999998</v>
      </c>
      <c r="I1829">
        <v>64.489400000000003</v>
      </c>
      <c r="J1829">
        <v>67.456299999999999</v>
      </c>
      <c r="K1829">
        <v>72.181799999999996</v>
      </c>
      <c r="L1829">
        <v>26.349599999999999</v>
      </c>
      <c r="M1829">
        <v>54.290599999999998</v>
      </c>
      <c r="N1829">
        <v>1.0714285290000001</v>
      </c>
      <c r="O1829">
        <v>1603.84</v>
      </c>
      <c r="P1829">
        <v>697.68</v>
      </c>
      <c r="Q1829">
        <v>98.34</v>
      </c>
      <c r="R1829">
        <v>20.405999999999999</v>
      </c>
      <c r="S1829">
        <v>21.580400000000001</v>
      </c>
      <c r="T1829">
        <v>35.073399999999999</v>
      </c>
      <c r="U1829">
        <v>37.256500000000003</v>
      </c>
      <c r="V1829">
        <v>24.218699999999998</v>
      </c>
      <c r="X1829">
        <v>50666.442210000001</v>
      </c>
      <c r="Y1829" s="2">
        <v>1.3438259211064452E-2</v>
      </c>
      <c r="Z1829" s="2">
        <v>2.2075033364636898E-3</v>
      </c>
      <c r="AA1829" s="2">
        <v>7.725934846021465E-3</v>
      </c>
      <c r="AB1829" s="2">
        <v>-7.8248561494199675E-3</v>
      </c>
      <c r="AC1829" s="2">
        <v>-5.260053382094898E-3</v>
      </c>
      <c r="AD1829" s="2">
        <v>-4.7496333920005185E-4</v>
      </c>
      <c r="AE1829" s="2">
        <v>2.7819534565105553E-3</v>
      </c>
      <c r="AF1829" s="2">
        <v>-2.3833018193578637E-3</v>
      </c>
      <c r="AG1829" s="2">
        <v>-7.7177140645374731E-3</v>
      </c>
      <c r="AH1829" s="2">
        <v>2.5158519124565348E-2</v>
      </c>
      <c r="AI1829" s="2">
        <v>3.3364012885410688E-3</v>
      </c>
      <c r="AJ1829" s="2">
        <v>1.3709926811668938E-2</v>
      </c>
      <c r="AK1829" s="2">
        <v>2.1832749123685602E-2</v>
      </c>
      <c r="AL1829" s="2">
        <v>-2.6712018559769124E-3</v>
      </c>
      <c r="AM1829" s="2">
        <v>-9.111224746368829E-3</v>
      </c>
      <c r="AN1829" s="2">
        <v>1.0290664244911873E-3</v>
      </c>
      <c r="AO1829" s="2">
        <v>-3.1323575415315164E-3</v>
      </c>
      <c r="AP1829" s="2" t="s">
        <v>19</v>
      </c>
      <c r="AQ1829" s="2">
        <v>3.4980659639027856E-3</v>
      </c>
      <c r="AV1829" s="52"/>
    </row>
    <row r="1830" spans="1:48" x14ac:dyDescent="0.3">
      <c r="A1830">
        <v>2008</v>
      </c>
      <c r="B1830" s="1">
        <v>39521</v>
      </c>
      <c r="C1830" s="4">
        <v>99</v>
      </c>
      <c r="D1830" s="4">
        <v>99</v>
      </c>
      <c r="E1830" s="4">
        <v>99</v>
      </c>
      <c r="F1830">
        <v>48.261488249380044</v>
      </c>
      <c r="G1830">
        <v>99.807400000000001</v>
      </c>
      <c r="H1830">
        <v>37.5413</v>
      </c>
      <c r="I1830">
        <v>65.286600000000007</v>
      </c>
      <c r="J1830">
        <v>68.154899999999998</v>
      </c>
      <c r="K1830">
        <v>72.3964</v>
      </c>
      <c r="L1830">
        <v>26.838000000000001</v>
      </c>
      <c r="M1830">
        <v>54.528300000000002</v>
      </c>
      <c r="N1830">
        <v>1.1150793409999999</v>
      </c>
      <c r="O1830">
        <v>1548.8</v>
      </c>
      <c r="P1830">
        <v>692.08</v>
      </c>
      <c r="Q1830">
        <v>98.71</v>
      </c>
      <c r="R1830">
        <v>20.420999999999999</v>
      </c>
      <c r="S1830">
        <v>21.6189</v>
      </c>
      <c r="T1830">
        <v>33.83</v>
      </c>
      <c r="U1830">
        <v>37.208599999999997</v>
      </c>
      <c r="V1830">
        <v>24.0411</v>
      </c>
      <c r="X1830">
        <v>53703.104489999998</v>
      </c>
      <c r="Y1830" s="2">
        <v>-1.27749036692546E-2</v>
      </c>
      <c r="Z1830" s="2">
        <v>-1.5495426536053514E-2</v>
      </c>
      <c r="AA1830" s="2">
        <v>-1.8356156503230636E-2</v>
      </c>
      <c r="AB1830" s="2">
        <v>1.2361721461201514E-2</v>
      </c>
      <c r="AC1830" s="2">
        <v>1.0356334397231937E-2</v>
      </c>
      <c r="AD1830" s="2">
        <v>2.9730486078207718E-3</v>
      </c>
      <c r="AE1830" s="2">
        <v>1.8535385736405896E-2</v>
      </c>
      <c r="AF1830" s="2">
        <v>4.3782901644116023E-3</v>
      </c>
      <c r="AG1830" s="2">
        <v>4.0740759480000666E-2</v>
      </c>
      <c r="AH1830" s="2">
        <v>-3.4317637669592949E-2</v>
      </c>
      <c r="AI1830" s="2">
        <v>-8.0266024538468983E-3</v>
      </c>
      <c r="AJ1830" s="2">
        <v>3.7624567825909061E-3</v>
      </c>
      <c r="AK1830" s="2">
        <v>7.3507791825933033E-4</v>
      </c>
      <c r="AL1830" s="2">
        <v>1.7840262460380174E-3</v>
      </c>
      <c r="AM1830" s="2">
        <v>-3.5451367703159709E-2</v>
      </c>
      <c r="AN1830" s="2">
        <v>-1.2856816931274828E-3</v>
      </c>
      <c r="AO1830" s="2">
        <v>-7.3331764297834834E-3</v>
      </c>
      <c r="AP1830" s="2" t="s">
        <v>19</v>
      </c>
      <c r="AQ1830" s="2">
        <v>5.9934389460656767E-2</v>
      </c>
      <c r="AV1830" s="52"/>
    </row>
    <row r="1831" spans="1:48" x14ac:dyDescent="0.3">
      <c r="A1831">
        <v>2008</v>
      </c>
      <c r="B1831" s="1">
        <v>39524</v>
      </c>
      <c r="C1831" s="4">
        <v>99</v>
      </c>
      <c r="D1831" s="4">
        <v>99</v>
      </c>
      <c r="E1831" s="4">
        <v>99</v>
      </c>
      <c r="F1831">
        <v>47.378998184105214</v>
      </c>
      <c r="G1831">
        <v>98.798599999999993</v>
      </c>
      <c r="H1831">
        <v>36.857100000000003</v>
      </c>
      <c r="I1831">
        <v>65.788300000000007</v>
      </c>
      <c r="J1831">
        <v>68.496700000000004</v>
      </c>
      <c r="K1831">
        <v>72.559600000000003</v>
      </c>
      <c r="L1831">
        <v>26.6326</v>
      </c>
      <c r="M1831">
        <v>54.414900000000003</v>
      </c>
      <c r="N1831">
        <v>1.0380951970000001</v>
      </c>
      <c r="O1831">
        <v>1439.6801</v>
      </c>
      <c r="P1831">
        <v>666.4</v>
      </c>
      <c r="Q1831">
        <v>99.17</v>
      </c>
      <c r="R1831">
        <v>19.98</v>
      </c>
      <c r="S1831">
        <v>21.436</v>
      </c>
      <c r="T1831">
        <v>32.994199999999999</v>
      </c>
      <c r="U1831">
        <v>35.716500000000003</v>
      </c>
      <c r="V1831">
        <v>24.053799999999999</v>
      </c>
      <c r="X1831">
        <v>54026.405939999997</v>
      </c>
      <c r="Y1831" s="2">
        <v>-1.8285595767680629E-2</v>
      </c>
      <c r="Z1831" s="2">
        <v>-1.0107466981406299E-2</v>
      </c>
      <c r="AA1831" s="2">
        <v>-1.8225261245614743E-2</v>
      </c>
      <c r="AB1831" s="2">
        <v>7.6845784586729859E-3</v>
      </c>
      <c r="AC1831" s="2">
        <v>5.0150466070673083E-3</v>
      </c>
      <c r="AD1831" s="2">
        <v>2.2542557364730875E-3</v>
      </c>
      <c r="AE1831" s="2">
        <v>-7.6533273716372641E-3</v>
      </c>
      <c r="AF1831" s="2">
        <v>-2.0796540511990314E-3</v>
      </c>
      <c r="AG1831" s="2">
        <v>-6.9039162658112496E-2</v>
      </c>
      <c r="AH1831" s="2">
        <v>-7.0454480888429649E-2</v>
      </c>
      <c r="AI1831" s="2">
        <v>-3.7105536932146688E-2</v>
      </c>
      <c r="AJ1831" s="2">
        <v>4.6601154898187058E-3</v>
      </c>
      <c r="AK1831" s="2">
        <v>-2.1595416483032093E-2</v>
      </c>
      <c r="AL1831" s="2">
        <v>-8.460189926406958E-3</v>
      </c>
      <c r="AM1831" s="2">
        <v>-2.4705882352941133E-2</v>
      </c>
      <c r="AN1831" s="2">
        <v>-4.0100944405325523E-2</v>
      </c>
      <c r="AO1831" s="2">
        <v>5.2826201796096761E-4</v>
      </c>
      <c r="AP1831" s="2" t="s">
        <v>19</v>
      </c>
      <c r="AQ1831" s="2">
        <v>6.0201631371274988E-3</v>
      </c>
      <c r="AV1831" s="52"/>
    </row>
    <row r="1832" spans="1:48" x14ac:dyDescent="0.3">
      <c r="A1832">
        <v>2008</v>
      </c>
      <c r="B1832" s="1">
        <v>39525</v>
      </c>
      <c r="C1832" s="4">
        <v>99</v>
      </c>
      <c r="D1832" s="4">
        <v>99</v>
      </c>
      <c r="E1832" s="4">
        <v>99</v>
      </c>
      <c r="F1832">
        <v>50.134349989964143</v>
      </c>
      <c r="G1832">
        <v>102.90300000000001</v>
      </c>
      <c r="H1832">
        <v>38.500999999999998</v>
      </c>
      <c r="I1832">
        <v>65.534000000000006</v>
      </c>
      <c r="J1832">
        <v>68.028499999999994</v>
      </c>
      <c r="K1832">
        <v>72.302000000000007</v>
      </c>
      <c r="L1832">
        <v>26.5869</v>
      </c>
      <c r="M1832">
        <v>54.685000000000002</v>
      </c>
      <c r="N1832">
        <v>1.0367063080000001</v>
      </c>
      <c r="O1832">
        <v>1478.4</v>
      </c>
      <c r="P1832">
        <v>686.4</v>
      </c>
      <c r="Q1832">
        <v>96.5</v>
      </c>
      <c r="R1832">
        <v>19.379000000000001</v>
      </c>
      <c r="S1832">
        <v>21.686299999999999</v>
      </c>
      <c r="T1832">
        <v>34.709699999999998</v>
      </c>
      <c r="U1832">
        <v>36.510399999999997</v>
      </c>
      <c r="V1832">
        <v>24.4788</v>
      </c>
      <c r="X1832">
        <v>49397.431329999999</v>
      </c>
      <c r="Y1832" s="2">
        <v>5.8155552279771427E-2</v>
      </c>
      <c r="Z1832" s="2">
        <v>4.1543098788849431E-2</v>
      </c>
      <c r="AA1832" s="2">
        <v>4.4601989847274925E-2</v>
      </c>
      <c r="AB1832" s="2">
        <v>-3.8654289592526814E-3</v>
      </c>
      <c r="AC1832" s="2">
        <v>-6.8353657913448052E-3</v>
      </c>
      <c r="AD1832" s="2">
        <v>-3.5501849514054662E-3</v>
      </c>
      <c r="AE1832" s="2">
        <v>-1.7159421160533039E-3</v>
      </c>
      <c r="AF1832" s="2">
        <v>4.9637139827509724E-3</v>
      </c>
      <c r="AG1832" s="2">
        <v>-1.3379206492947215E-3</v>
      </c>
      <c r="AH1832" s="2">
        <v>2.6894794197683147E-2</v>
      </c>
      <c r="AI1832" s="2">
        <v>3.0012004801920789E-2</v>
      </c>
      <c r="AJ1832" s="2">
        <v>-2.6923464757487192E-2</v>
      </c>
      <c r="AK1832" s="2">
        <v>-3.0080080080080007E-2</v>
      </c>
      <c r="AL1832" s="2">
        <v>1.1676618772158864E-2</v>
      </c>
      <c r="AM1832" s="2">
        <v>5.199398682192613E-2</v>
      </c>
      <c r="AN1832" s="2">
        <v>2.2227821875043574E-2</v>
      </c>
      <c r="AO1832" s="2">
        <v>1.7668725939352647E-2</v>
      </c>
      <c r="AP1832" s="2" t="s">
        <v>19</v>
      </c>
      <c r="AQ1832" s="2">
        <v>-8.5679854683296752E-2</v>
      </c>
      <c r="AV1832" s="52"/>
    </row>
    <row r="1833" spans="1:48" x14ac:dyDescent="0.3">
      <c r="A1833">
        <v>2008</v>
      </c>
      <c r="B1833" s="1">
        <v>39526</v>
      </c>
      <c r="C1833" s="4">
        <v>99</v>
      </c>
      <c r="D1833" s="4">
        <v>99</v>
      </c>
      <c r="E1833" s="4">
        <v>99</v>
      </c>
      <c r="F1833">
        <v>49.31861800871819</v>
      </c>
      <c r="G1833">
        <v>100.3541</v>
      </c>
      <c r="H1833">
        <v>37.550199999999997</v>
      </c>
      <c r="I1833">
        <v>66.619799999999998</v>
      </c>
      <c r="J1833">
        <v>68.615600000000001</v>
      </c>
      <c r="K1833">
        <v>72.379300000000001</v>
      </c>
      <c r="L1833">
        <v>26.386099999999999</v>
      </c>
      <c r="M1833">
        <v>54.7498</v>
      </c>
      <c r="N1833">
        <v>1.005555516</v>
      </c>
      <c r="O1833">
        <v>1403.2</v>
      </c>
      <c r="P1833">
        <v>658.32</v>
      </c>
      <c r="Q1833">
        <v>93.04</v>
      </c>
      <c r="R1833">
        <v>18.251000000000001</v>
      </c>
      <c r="S1833">
        <v>21.7056</v>
      </c>
      <c r="T1833">
        <v>32.624400000000001</v>
      </c>
      <c r="U1833">
        <v>34.932099999999998</v>
      </c>
      <c r="V1833">
        <v>23.996700000000001</v>
      </c>
      <c r="X1833">
        <v>51678.761619999997</v>
      </c>
      <c r="Y1833" s="2">
        <v>-1.627091966703953E-2</v>
      </c>
      <c r="Z1833" s="2">
        <v>-2.4769928962226628E-2</v>
      </c>
      <c r="AA1833" s="2">
        <v>-2.4695462455520678E-2</v>
      </c>
      <c r="AB1833" s="2">
        <v>1.6568498794518716E-2</v>
      </c>
      <c r="AC1833" s="2">
        <v>8.6302064575878301E-3</v>
      </c>
      <c r="AD1833" s="2">
        <v>1.0691267184863573E-3</v>
      </c>
      <c r="AE1833" s="2">
        <v>-7.5525916898924184E-3</v>
      </c>
      <c r="AF1833" s="2">
        <v>1.1849684557008189E-3</v>
      </c>
      <c r="AG1833" s="2">
        <v>-3.0047846491930486E-2</v>
      </c>
      <c r="AH1833" s="2">
        <v>-5.0865800865800948E-2</v>
      </c>
      <c r="AI1833" s="2">
        <v>-4.0909090909090784E-2</v>
      </c>
      <c r="AJ1833" s="2">
        <v>-3.58549222797927E-2</v>
      </c>
      <c r="AK1833" s="2">
        <v>-5.8207337839929818E-2</v>
      </c>
      <c r="AL1833" s="2">
        <v>8.899627875664784E-4</v>
      </c>
      <c r="AM1833" s="2">
        <v>-6.0078306640506729E-2</v>
      </c>
      <c r="AN1833" s="2">
        <v>-4.3228778649371136E-2</v>
      </c>
      <c r="AO1833" s="2">
        <v>-1.9694592872199546E-2</v>
      </c>
      <c r="AP1833" s="2" t="s">
        <v>19</v>
      </c>
      <c r="AQ1833" s="2">
        <v>4.6183176504858148E-2</v>
      </c>
      <c r="AV1833" s="52"/>
    </row>
    <row r="1834" spans="1:48" x14ac:dyDescent="0.3">
      <c r="A1834">
        <v>2008</v>
      </c>
      <c r="B1834" s="1">
        <v>39527</v>
      </c>
      <c r="C1834" s="4">
        <v>99</v>
      </c>
      <c r="D1834" s="4">
        <v>99</v>
      </c>
      <c r="E1834" s="4">
        <v>99</v>
      </c>
      <c r="F1834">
        <v>50.720174215021167</v>
      </c>
      <c r="G1834">
        <v>102.2148</v>
      </c>
      <c r="H1834">
        <v>38.318100000000001</v>
      </c>
      <c r="I1834">
        <v>66.784700000000001</v>
      </c>
      <c r="J1834">
        <v>68.764200000000002</v>
      </c>
      <c r="K1834">
        <v>72.293400000000005</v>
      </c>
      <c r="L1834">
        <v>26.180700000000002</v>
      </c>
      <c r="M1834">
        <v>54.738999999999997</v>
      </c>
      <c r="N1834">
        <v>0.99285712299999995</v>
      </c>
      <c r="O1834">
        <v>1418.88</v>
      </c>
      <c r="P1834">
        <v>650.4</v>
      </c>
      <c r="Q1834">
        <v>89.91</v>
      </c>
      <c r="R1834">
        <v>16.701000000000001</v>
      </c>
      <c r="S1834">
        <v>21.936599999999999</v>
      </c>
      <c r="T1834">
        <v>33.174799999999998</v>
      </c>
      <c r="U1834">
        <v>33.526000000000003</v>
      </c>
      <c r="V1834">
        <v>23.927299999999999</v>
      </c>
      <c r="X1834">
        <v>50900.46542</v>
      </c>
      <c r="Y1834" s="2">
        <v>2.8418399843548325E-2</v>
      </c>
      <c r="Z1834" s="2">
        <v>1.854134509701133E-2</v>
      </c>
      <c r="AA1834" s="2">
        <v>2.044995765668367E-2</v>
      </c>
      <c r="AB1834" s="2">
        <v>2.4752400937859687E-3</v>
      </c>
      <c r="AC1834" s="2">
        <v>2.165688269140098E-3</v>
      </c>
      <c r="AD1834" s="2">
        <v>-1.1868034092620272E-3</v>
      </c>
      <c r="AE1834" s="2">
        <v>-7.7844016357095924E-3</v>
      </c>
      <c r="AF1834" s="2">
        <v>-1.9726099456074397E-4</v>
      </c>
      <c r="AG1834" s="2">
        <v>-1.2628236629353973E-2</v>
      </c>
      <c r="AH1834" s="2">
        <v>1.1174458380843744E-2</v>
      </c>
      <c r="AI1834" s="2">
        <v>-1.2030623405031138E-2</v>
      </c>
      <c r="AJ1834" s="2">
        <v>-3.3641444539982857E-2</v>
      </c>
      <c r="AK1834" s="2">
        <v>-8.4926853323105567E-2</v>
      </c>
      <c r="AL1834" s="2">
        <v>1.064241486068096E-2</v>
      </c>
      <c r="AM1834" s="2">
        <v>1.6870808352030808E-2</v>
      </c>
      <c r="AN1834" s="2">
        <v>-4.0252375322411105E-2</v>
      </c>
      <c r="AO1834" s="2">
        <v>-2.8920643255114786E-3</v>
      </c>
      <c r="AP1834" s="2" t="s">
        <v>19</v>
      </c>
      <c r="AQ1834" s="2">
        <v>-1.506027187189396E-2</v>
      </c>
      <c r="AV1834" s="52"/>
    </row>
    <row r="1835" spans="1:48" x14ac:dyDescent="0.3">
      <c r="A1835">
        <v>2008</v>
      </c>
      <c r="B1835" s="1">
        <v>39531</v>
      </c>
      <c r="C1835" s="4">
        <v>99</v>
      </c>
      <c r="D1835" s="4">
        <v>99</v>
      </c>
      <c r="E1835" s="4">
        <v>99</v>
      </c>
      <c r="F1835">
        <v>53.259314437917993</v>
      </c>
      <c r="G1835">
        <v>104.2578</v>
      </c>
      <c r="H1835">
        <v>39.643099999999997</v>
      </c>
      <c r="I1835">
        <v>65.492800000000003</v>
      </c>
      <c r="J1835">
        <v>67.552899999999994</v>
      </c>
      <c r="K1835">
        <v>71.992900000000006</v>
      </c>
      <c r="L1835">
        <v>25.7698</v>
      </c>
      <c r="M1835">
        <v>54.7498</v>
      </c>
      <c r="N1835">
        <v>0.99920632899999995</v>
      </c>
      <c r="O1835">
        <v>1457.92</v>
      </c>
      <c r="P1835">
        <v>642.08000000000004</v>
      </c>
      <c r="Q1835">
        <v>90.1</v>
      </c>
      <c r="R1835">
        <v>16.786999999999999</v>
      </c>
      <c r="S1835">
        <v>22.2638</v>
      </c>
      <c r="T1835">
        <v>34.446599999999997</v>
      </c>
      <c r="U1835">
        <v>34.138199999999998</v>
      </c>
      <c r="V1835">
        <v>24.003900000000002</v>
      </c>
      <c r="X1835">
        <v>49726.43492</v>
      </c>
      <c r="Y1835" s="2">
        <v>5.0061740957996204E-2</v>
      </c>
      <c r="Z1835" s="2">
        <v>1.9987320818511733E-2</v>
      </c>
      <c r="AA1835" s="2">
        <v>3.4578958768832324E-2</v>
      </c>
      <c r="AB1835" s="2">
        <v>-1.9344251003598156E-2</v>
      </c>
      <c r="AC1835" s="2">
        <v>-1.7615270736807909E-2</v>
      </c>
      <c r="AD1835" s="2">
        <v>-4.1566726699809875E-3</v>
      </c>
      <c r="AE1835" s="2">
        <v>-1.5694767519585096E-2</v>
      </c>
      <c r="AF1835" s="2">
        <v>1.9729991413797165E-4</v>
      </c>
      <c r="AG1835" s="2">
        <v>6.3948838689049659E-3</v>
      </c>
      <c r="AH1835" s="2">
        <v>2.751465944970688E-2</v>
      </c>
      <c r="AI1835" s="2">
        <v>-1.2792127921279151E-2</v>
      </c>
      <c r="AJ1835" s="2">
        <v>2.113224335446473E-3</v>
      </c>
      <c r="AK1835" s="2">
        <v>5.1493922519609825E-3</v>
      </c>
      <c r="AL1835" s="2">
        <v>1.4915711641731333E-2</v>
      </c>
      <c r="AM1835" s="2">
        <v>3.8336327573941675E-2</v>
      </c>
      <c r="AN1835" s="2">
        <v>1.8260454572570417E-2</v>
      </c>
      <c r="AO1835" s="2">
        <v>3.2013641321837483E-3</v>
      </c>
      <c r="AP1835" s="2" t="s">
        <v>19</v>
      </c>
      <c r="AQ1835" s="2">
        <v>-2.3065221316005857E-2</v>
      </c>
      <c r="AV1835" s="52"/>
    </row>
    <row r="1836" spans="1:48" x14ac:dyDescent="0.3">
      <c r="A1836">
        <v>2008</v>
      </c>
      <c r="B1836" s="1">
        <v>39532</v>
      </c>
      <c r="C1836" s="4">
        <v>99</v>
      </c>
      <c r="D1836" s="4">
        <v>99</v>
      </c>
      <c r="E1836" s="4">
        <v>99</v>
      </c>
      <c r="F1836">
        <v>52.612087731690814</v>
      </c>
      <c r="G1836">
        <v>104.3584</v>
      </c>
      <c r="H1836">
        <v>39.865400000000001</v>
      </c>
      <c r="I1836">
        <v>65.767700000000005</v>
      </c>
      <c r="J1836">
        <v>67.790700000000001</v>
      </c>
      <c r="K1836">
        <v>72.044399999999996</v>
      </c>
      <c r="L1836">
        <v>26.308499999999999</v>
      </c>
      <c r="M1836">
        <v>54.641800000000003</v>
      </c>
      <c r="N1836">
        <v>1.0321428159999999</v>
      </c>
      <c r="O1836">
        <v>1471.6801</v>
      </c>
      <c r="P1836">
        <v>651.76</v>
      </c>
      <c r="Q1836">
        <v>92.73</v>
      </c>
      <c r="R1836">
        <v>17.774999999999999</v>
      </c>
      <c r="S1836">
        <v>21.7729</v>
      </c>
      <c r="T1836">
        <v>34.9754</v>
      </c>
      <c r="U1836">
        <v>34.482599999999998</v>
      </c>
      <c r="V1836">
        <v>23.933599999999998</v>
      </c>
      <c r="X1836">
        <v>49726.43492</v>
      </c>
      <c r="Y1836" s="2">
        <v>-1.2152366455667085E-2</v>
      </c>
      <c r="Z1836" s="2">
        <v>9.6491581445223851E-4</v>
      </c>
      <c r="AA1836" s="2">
        <v>5.6075332151119817E-3</v>
      </c>
      <c r="AB1836" s="2">
        <v>4.1974079593483093E-3</v>
      </c>
      <c r="AC1836" s="2">
        <v>3.5202041659203598E-3</v>
      </c>
      <c r="AD1836" s="2">
        <v>7.1534831907027474E-4</v>
      </c>
      <c r="AE1836" s="2">
        <v>2.0904314352458986E-2</v>
      </c>
      <c r="AF1836" s="2">
        <v>-1.9726099456071067E-3</v>
      </c>
      <c r="AG1836" s="2">
        <v>3.296264849819619E-2</v>
      </c>
      <c r="AH1836" s="2">
        <v>9.4381721905179017E-3</v>
      </c>
      <c r="AI1836" s="2">
        <v>1.5076002990281445E-2</v>
      </c>
      <c r="AJ1836" s="2">
        <v>2.9189789123196475E-2</v>
      </c>
      <c r="AK1836" s="2">
        <v>5.8855066420444357E-2</v>
      </c>
      <c r="AL1836" s="2">
        <v>-2.2049245860994104E-2</v>
      </c>
      <c r="AM1836" s="2">
        <v>1.5351297370422845E-2</v>
      </c>
      <c r="AN1836" s="2">
        <v>1.0088405364079067E-2</v>
      </c>
      <c r="AO1836" s="2">
        <v>-2.9286907544191498E-3</v>
      </c>
      <c r="AP1836" s="2" t="s">
        <v>19</v>
      </c>
      <c r="AQ1836" s="2">
        <v>0</v>
      </c>
      <c r="AV1836" s="52"/>
    </row>
    <row r="1837" spans="1:48" x14ac:dyDescent="0.3">
      <c r="A1837">
        <v>2008</v>
      </c>
      <c r="B1837" s="1">
        <v>39533</v>
      </c>
      <c r="C1837" s="4">
        <v>99</v>
      </c>
      <c r="D1837" s="4">
        <v>99</v>
      </c>
      <c r="E1837" s="4">
        <v>99</v>
      </c>
      <c r="F1837">
        <v>53.231238532407055</v>
      </c>
      <c r="G1837">
        <v>103.08150000000001</v>
      </c>
      <c r="H1837">
        <v>39.7498</v>
      </c>
      <c r="I1837">
        <v>65.492800000000003</v>
      </c>
      <c r="J1837">
        <v>67.842699999999994</v>
      </c>
      <c r="K1837">
        <v>72.198999999999998</v>
      </c>
      <c r="L1837">
        <v>26.4819</v>
      </c>
      <c r="M1837">
        <v>54.7498</v>
      </c>
      <c r="N1837">
        <v>1.05158726</v>
      </c>
      <c r="O1837">
        <v>1495.6801</v>
      </c>
      <c r="P1837">
        <v>678.48</v>
      </c>
      <c r="Q1837">
        <v>93.8</v>
      </c>
      <c r="R1837">
        <v>18.225000000000001</v>
      </c>
      <c r="S1837">
        <v>21.4649</v>
      </c>
      <c r="T1837">
        <v>34.691699999999997</v>
      </c>
      <c r="U1837">
        <v>35.515599999999999</v>
      </c>
      <c r="V1837">
        <v>24.023099999999999</v>
      </c>
      <c r="X1837">
        <v>50849.138789999997</v>
      </c>
      <c r="Y1837" s="2">
        <v>1.176822337622796E-2</v>
      </c>
      <c r="Z1837" s="2">
        <v>-1.2235718447197286E-2</v>
      </c>
      <c r="AA1837" s="2">
        <v>-2.8997576846087059E-3</v>
      </c>
      <c r="AB1837" s="2">
        <v>-4.1798633675801389E-3</v>
      </c>
      <c r="AC1837" s="2">
        <v>7.6706686905425592E-4</v>
      </c>
      <c r="AD1837" s="2">
        <v>2.1458989178895216E-3</v>
      </c>
      <c r="AE1837" s="2">
        <v>6.5910257141228445E-3</v>
      </c>
      <c r="AF1837" s="2">
        <v>1.9765088265759623E-3</v>
      </c>
      <c r="AG1837" s="2">
        <v>1.8838908432609935E-2</v>
      </c>
      <c r="AH1837" s="2">
        <v>1.6307891912107797E-2</v>
      </c>
      <c r="AI1837" s="2">
        <v>4.0996685896649065E-2</v>
      </c>
      <c r="AJ1837" s="2">
        <v>1.1538876307559454E-2</v>
      </c>
      <c r="AK1837" s="2">
        <v>2.5316455696202667E-2</v>
      </c>
      <c r="AL1837" s="2">
        <v>-1.4146025563888998E-2</v>
      </c>
      <c r="AM1837" s="2">
        <v>-8.1114154520034454E-3</v>
      </c>
      <c r="AN1837" s="2">
        <v>2.9957137802833822E-2</v>
      </c>
      <c r="AO1837" s="2">
        <v>3.7395126516697186E-3</v>
      </c>
      <c r="AP1837" s="2" t="s">
        <v>19</v>
      </c>
      <c r="AQ1837" s="2">
        <v>2.2577606293437302E-2</v>
      </c>
      <c r="AV1837" s="52"/>
    </row>
    <row r="1838" spans="1:48" x14ac:dyDescent="0.3">
      <c r="A1838">
        <v>2008</v>
      </c>
      <c r="B1838" s="1">
        <v>39534</v>
      </c>
      <c r="C1838" s="4">
        <v>99</v>
      </c>
      <c r="D1838" s="4">
        <v>99</v>
      </c>
      <c r="E1838" s="4">
        <v>99</v>
      </c>
      <c r="F1838">
        <v>51.312150215672155</v>
      </c>
      <c r="G1838">
        <v>102.7565</v>
      </c>
      <c r="H1838">
        <v>38.869500000000002</v>
      </c>
      <c r="I1838">
        <v>65.032300000000006</v>
      </c>
      <c r="J1838">
        <v>67.753500000000003</v>
      </c>
      <c r="K1838">
        <v>72.276200000000003</v>
      </c>
      <c r="L1838">
        <v>26.445399999999999</v>
      </c>
      <c r="M1838">
        <v>54.728200000000001</v>
      </c>
      <c r="N1838">
        <v>1.089484084</v>
      </c>
      <c r="O1838">
        <v>1495.36</v>
      </c>
      <c r="P1838">
        <v>685.84</v>
      </c>
      <c r="Q1838">
        <v>93.46</v>
      </c>
      <c r="R1838">
        <v>18.32</v>
      </c>
      <c r="S1838">
        <v>21.503399999999999</v>
      </c>
      <c r="T1838">
        <v>34.524000000000001</v>
      </c>
      <c r="U1838">
        <v>35.907800000000002</v>
      </c>
      <c r="V1838">
        <v>24.265899999999998</v>
      </c>
      <c r="X1838">
        <v>50485.432000000001</v>
      </c>
      <c r="Y1838" s="2">
        <v>-3.6051919317386605E-2</v>
      </c>
      <c r="Z1838" s="2">
        <v>-3.1528450788939066E-3</v>
      </c>
      <c r="AA1838" s="2">
        <v>-2.2146023376218182E-2</v>
      </c>
      <c r="AB1838" s="2">
        <v>-7.031307258202335E-3</v>
      </c>
      <c r="AC1838" s="2">
        <v>-1.3148061619008278E-3</v>
      </c>
      <c r="AD1838" s="2">
        <v>1.0692668873530931E-3</v>
      </c>
      <c r="AE1838" s="2">
        <v>-1.3782998954002812E-3</v>
      </c>
      <c r="AF1838" s="2">
        <v>-3.9452198912137693E-4</v>
      </c>
      <c r="AG1838" s="2">
        <v>3.6037735945945171E-2</v>
      </c>
      <c r="AH1838" s="2">
        <v>-2.140163528284722E-4</v>
      </c>
      <c r="AI1838" s="2">
        <v>1.0847777384742407E-2</v>
      </c>
      <c r="AJ1838" s="2">
        <v>-3.6247334754797578E-3</v>
      </c>
      <c r="AK1838" s="2">
        <v>5.2126200274347223E-3</v>
      </c>
      <c r="AL1838" s="2">
        <v>1.7936258729367438E-3</v>
      </c>
      <c r="AM1838" s="2">
        <v>-4.8340092875239771E-3</v>
      </c>
      <c r="AN1838" s="2">
        <v>1.104303461014311E-2</v>
      </c>
      <c r="AO1838" s="2">
        <v>1.0106938738131177E-2</v>
      </c>
      <c r="AP1838" s="2" t="s">
        <v>19</v>
      </c>
      <c r="AQ1838" s="2">
        <v>-7.1526637157426354E-3</v>
      </c>
      <c r="AV1838" s="52"/>
    </row>
    <row r="1839" spans="1:48" x14ac:dyDescent="0.3">
      <c r="A1839">
        <v>2008</v>
      </c>
      <c r="B1839" s="1">
        <v>39535</v>
      </c>
      <c r="C1839" s="4">
        <v>99</v>
      </c>
      <c r="D1839" s="4">
        <v>99</v>
      </c>
      <c r="E1839" s="4">
        <v>99</v>
      </c>
      <c r="F1839">
        <v>50.931181810626299</v>
      </c>
      <c r="G1839">
        <v>101.77370000000001</v>
      </c>
      <c r="H1839">
        <v>38.6738</v>
      </c>
      <c r="I1839">
        <v>65.664599999999993</v>
      </c>
      <c r="J1839">
        <v>68.021100000000004</v>
      </c>
      <c r="K1839">
        <v>72.310599999999994</v>
      </c>
      <c r="L1839">
        <v>26.475100000000001</v>
      </c>
      <c r="M1839">
        <v>54.625599999999999</v>
      </c>
      <c r="N1839">
        <v>1.0744047590000001</v>
      </c>
      <c r="O1839">
        <v>1519.6801</v>
      </c>
      <c r="P1839">
        <v>674.96</v>
      </c>
      <c r="Q1839">
        <v>91.88</v>
      </c>
      <c r="R1839">
        <v>17.75</v>
      </c>
      <c r="S1839">
        <v>21.5227</v>
      </c>
      <c r="T1839">
        <v>34.4621</v>
      </c>
      <c r="U1839">
        <v>35.0565</v>
      </c>
      <c r="V1839">
        <v>24.042300000000001</v>
      </c>
      <c r="X1839">
        <v>50511.418570000002</v>
      </c>
      <c r="Y1839" s="2">
        <v>-7.4245262271136481E-3</v>
      </c>
      <c r="Z1839" s="2">
        <v>-9.5643584590755504E-3</v>
      </c>
      <c r="AA1839" s="2">
        <v>-5.0347959196800351E-3</v>
      </c>
      <c r="AB1839" s="2">
        <v>9.7228607937900335E-3</v>
      </c>
      <c r="AC1839" s="2">
        <v>3.9496114591865972E-3</v>
      </c>
      <c r="AD1839" s="2">
        <v>4.7595197312522153E-4</v>
      </c>
      <c r="AE1839" s="2">
        <v>1.1230686622247799E-3</v>
      </c>
      <c r="AF1839" s="2">
        <v>-1.8747190662218305E-3</v>
      </c>
      <c r="AG1839" s="2">
        <v>-1.3840794208426321E-2</v>
      </c>
      <c r="AH1839" s="2">
        <v>1.6263709073400578E-2</v>
      </c>
      <c r="AI1839" s="2">
        <v>-1.5863758310976306E-2</v>
      </c>
      <c r="AJ1839" s="2">
        <v>-1.6905628076182344E-2</v>
      </c>
      <c r="AK1839" s="2">
        <v>-3.1113537117903989E-2</v>
      </c>
      <c r="AL1839" s="2">
        <v>8.9753248323520829E-4</v>
      </c>
      <c r="AM1839" s="2">
        <v>-1.7929556250724232E-3</v>
      </c>
      <c r="AN1839" s="2">
        <v>-2.3707940893065049E-2</v>
      </c>
      <c r="AO1839" s="2">
        <v>-9.2145768341581613E-3</v>
      </c>
      <c r="AP1839" s="2" t="s">
        <v>19</v>
      </c>
      <c r="AQ1839" s="2">
        <v>5.1473403258195383E-4</v>
      </c>
      <c r="AV1839" s="52"/>
    </row>
    <row r="1840" spans="1:48" x14ac:dyDescent="0.3">
      <c r="A1840">
        <v>2008</v>
      </c>
      <c r="B1840" s="1">
        <v>39538</v>
      </c>
      <c r="C1840" s="4">
        <v>99</v>
      </c>
      <c r="D1840" s="4">
        <v>99</v>
      </c>
      <c r="E1840" s="4">
        <v>99</v>
      </c>
      <c r="F1840">
        <v>50.98886778682477</v>
      </c>
      <c r="G1840">
        <v>102.1296</v>
      </c>
      <c r="H1840">
        <v>38.878300000000003</v>
      </c>
      <c r="I1840">
        <v>65.898300000000006</v>
      </c>
      <c r="J1840">
        <v>68.14</v>
      </c>
      <c r="K1840">
        <v>72.327799999999996</v>
      </c>
      <c r="L1840">
        <v>26.459099999999999</v>
      </c>
      <c r="M1840">
        <v>54.609400000000001</v>
      </c>
      <c r="N1840">
        <v>1.0740079140000001</v>
      </c>
      <c r="O1840">
        <v>1552</v>
      </c>
      <c r="P1840">
        <v>650.88</v>
      </c>
      <c r="Q1840">
        <v>90.41</v>
      </c>
      <c r="R1840">
        <v>17.041</v>
      </c>
      <c r="S1840">
        <v>21.561199999999999</v>
      </c>
      <c r="T1840">
        <v>34.665799999999997</v>
      </c>
      <c r="U1840">
        <v>34.214700000000001</v>
      </c>
      <c r="V1840">
        <v>24.240300000000001</v>
      </c>
      <c r="X1840">
        <v>49600.809780000003</v>
      </c>
      <c r="Y1840" s="2">
        <v>1.1326259110373549E-3</v>
      </c>
      <c r="Z1840" s="2">
        <v>3.4969741691615042E-3</v>
      </c>
      <c r="AA1840" s="2">
        <v>5.2878175922719262E-3</v>
      </c>
      <c r="AB1840" s="2">
        <v>3.5589952577190775E-3</v>
      </c>
      <c r="AC1840" s="2">
        <v>1.7479870216741134E-3</v>
      </c>
      <c r="AD1840" s="2">
        <v>2.3786277530546407E-4</v>
      </c>
      <c r="AE1840" s="2">
        <v>-6.0434143780385696E-4</v>
      </c>
      <c r="AF1840" s="2">
        <v>-2.9656424826451921E-4</v>
      </c>
      <c r="AG1840" s="2">
        <v>-3.6936266027842724E-4</v>
      </c>
      <c r="AH1840" s="2">
        <v>2.1267568088836564E-2</v>
      </c>
      <c r="AI1840" s="2">
        <v>-3.5676188218561111E-2</v>
      </c>
      <c r="AJ1840" s="2">
        <v>-1.5999129299085757E-2</v>
      </c>
      <c r="AK1840" s="2">
        <v>-3.9943661971830968E-2</v>
      </c>
      <c r="AL1840" s="2">
        <v>1.7888090248898703E-3</v>
      </c>
      <c r="AM1840" s="2">
        <v>5.9108411849537745E-3</v>
      </c>
      <c r="AN1840" s="2">
        <v>-2.4012665268922984E-2</v>
      </c>
      <c r="AO1840" s="2">
        <v>8.2354849577619404E-3</v>
      </c>
      <c r="AP1840" s="2" t="s">
        <v>19</v>
      </c>
      <c r="AQ1840" s="2">
        <v>-1.8027780960814921E-2</v>
      </c>
      <c r="AV1840" s="52"/>
    </row>
    <row r="1841" spans="1:48" x14ac:dyDescent="0.3">
      <c r="A1841">
        <v>2008</v>
      </c>
      <c r="B1841" s="1">
        <v>39539</v>
      </c>
      <c r="C1841" s="4">
        <v>99</v>
      </c>
      <c r="D1841" s="4">
        <v>99</v>
      </c>
      <c r="E1841" s="4">
        <v>99</v>
      </c>
      <c r="F1841">
        <v>53.9047169803749</v>
      </c>
      <c r="G1841">
        <v>105.7205</v>
      </c>
      <c r="H1841">
        <v>40.5413</v>
      </c>
      <c r="I1841">
        <v>64.826300000000003</v>
      </c>
      <c r="J1841">
        <v>67.546000000000006</v>
      </c>
      <c r="K1841">
        <v>72.067400000000006</v>
      </c>
      <c r="L1841">
        <v>26.1843</v>
      </c>
      <c r="M1841">
        <v>54.549100000000003</v>
      </c>
      <c r="N1841">
        <v>1.0658729929999999</v>
      </c>
      <c r="O1841">
        <v>1487.36</v>
      </c>
      <c r="P1841">
        <v>648.48</v>
      </c>
      <c r="Q1841">
        <v>86.86</v>
      </c>
      <c r="R1841">
        <v>16.600000000000001</v>
      </c>
      <c r="S1841">
        <v>21.898099999999999</v>
      </c>
      <c r="T1841">
        <v>35.996899999999997</v>
      </c>
      <c r="U1841">
        <v>34.023400000000002</v>
      </c>
      <c r="V1841">
        <v>24.866499999999998</v>
      </c>
      <c r="X1841">
        <v>46233.219830000002</v>
      </c>
      <c r="Y1841" s="2">
        <v>5.7185996083316981E-2</v>
      </c>
      <c r="Z1841" s="2">
        <v>3.5160227789005294E-2</v>
      </c>
      <c r="AA1841" s="2">
        <v>4.2774504029239768E-2</v>
      </c>
      <c r="AB1841" s="2">
        <v>-1.6267490967141862E-2</v>
      </c>
      <c r="AC1841" s="2">
        <v>-8.7173466392720389E-3</v>
      </c>
      <c r="AD1841" s="2">
        <v>-3.6002754127734127E-3</v>
      </c>
      <c r="AE1841" s="2">
        <v>-1.0385840788235345E-2</v>
      </c>
      <c r="AF1841" s="2">
        <v>-1.1042055030818787E-3</v>
      </c>
      <c r="AG1841" s="2">
        <v>-7.5743585256301538E-3</v>
      </c>
      <c r="AH1841" s="2">
        <v>-4.1649484536082526E-2</v>
      </c>
      <c r="AI1841" s="2">
        <v>-3.6873156342182023E-3</v>
      </c>
      <c r="AJ1841" s="2">
        <v>-3.9265567968145065E-2</v>
      </c>
      <c r="AK1841" s="2">
        <v>-2.5878762983392978E-2</v>
      </c>
      <c r="AL1841" s="2">
        <v>1.5625289872548853E-2</v>
      </c>
      <c r="AM1841" s="2">
        <v>3.8398075336498749E-2</v>
      </c>
      <c r="AN1841" s="2">
        <v>-5.5911640318342393E-3</v>
      </c>
      <c r="AO1841" s="2">
        <v>2.5833013617818201E-2</v>
      </c>
      <c r="AP1841" s="2" t="s">
        <v>19</v>
      </c>
      <c r="AQ1841" s="2">
        <v>-6.78938502201204E-2</v>
      </c>
      <c r="AV1841" s="52"/>
    </row>
    <row r="1842" spans="1:48" x14ac:dyDescent="0.3">
      <c r="A1842">
        <v>2008</v>
      </c>
      <c r="B1842" s="1">
        <v>39540</v>
      </c>
      <c r="C1842" s="4">
        <v>99</v>
      </c>
      <c r="D1842" s="4">
        <v>99</v>
      </c>
      <c r="E1842" s="4">
        <v>99</v>
      </c>
      <c r="F1842">
        <v>53.779318728348841</v>
      </c>
      <c r="G1842">
        <v>105.7901</v>
      </c>
      <c r="H1842">
        <v>40.452300000000001</v>
      </c>
      <c r="I1842">
        <v>64.964299999999994</v>
      </c>
      <c r="J1842">
        <v>67.322199999999995</v>
      </c>
      <c r="K1842">
        <v>72.007199999999997</v>
      </c>
      <c r="L1842">
        <v>26.213899999999999</v>
      </c>
      <c r="M1842">
        <v>54.717399999999998</v>
      </c>
      <c r="N1842">
        <v>1.087499977</v>
      </c>
      <c r="O1842">
        <v>1519.36</v>
      </c>
      <c r="P1842">
        <v>670.24</v>
      </c>
      <c r="Q1842">
        <v>89.27</v>
      </c>
      <c r="R1842">
        <v>17.245999999999999</v>
      </c>
      <c r="S1842">
        <v>21.686299999999999</v>
      </c>
      <c r="T1842">
        <v>36.025300000000001</v>
      </c>
      <c r="U1842">
        <v>35.037300000000002</v>
      </c>
      <c r="V1842">
        <v>25.1859</v>
      </c>
      <c r="X1842">
        <v>47032.937839999999</v>
      </c>
      <c r="Y1842" s="2">
        <v>-2.326294600001555E-3</v>
      </c>
      <c r="Z1842" s="2">
        <v>6.5833967868100807E-4</v>
      </c>
      <c r="AA1842" s="2">
        <v>-2.1952922081925896E-3</v>
      </c>
      <c r="AB1842" s="2">
        <v>2.1287656398714105E-3</v>
      </c>
      <c r="AC1842" s="2">
        <v>-3.3132976045955331E-3</v>
      </c>
      <c r="AD1842" s="2">
        <v>-8.3532915021233833E-4</v>
      </c>
      <c r="AE1842" s="2">
        <v>1.1304483984677649E-3</v>
      </c>
      <c r="AF1842" s="2">
        <v>3.0852937995309304E-3</v>
      </c>
      <c r="AG1842" s="2">
        <v>2.0290394955152058E-2</v>
      </c>
      <c r="AH1842" s="2">
        <v>2.1514629948364838E-2</v>
      </c>
      <c r="AI1842" s="2">
        <v>3.3555391068344376E-2</v>
      </c>
      <c r="AJ1842" s="2">
        <v>2.7745797835597497E-2</v>
      </c>
      <c r="AK1842" s="2">
        <v>3.8915662650602201E-2</v>
      </c>
      <c r="AL1842" s="2">
        <v>-9.67207200624709E-3</v>
      </c>
      <c r="AM1842" s="2">
        <v>7.8895682683799429E-4</v>
      </c>
      <c r="AN1842" s="2">
        <v>2.9800078769317562E-2</v>
      </c>
      <c r="AO1842" s="2">
        <v>1.2844590111193765E-2</v>
      </c>
      <c r="AP1842" s="2" t="s">
        <v>19</v>
      </c>
      <c r="AQ1842" s="2">
        <v>1.7297475991085332E-2</v>
      </c>
      <c r="AV1842" s="52"/>
    </row>
    <row r="1843" spans="1:48" x14ac:dyDescent="0.3">
      <c r="A1843">
        <v>2008</v>
      </c>
      <c r="B1843" s="1">
        <v>39541</v>
      </c>
      <c r="C1843" s="4">
        <v>99</v>
      </c>
      <c r="D1843" s="4">
        <v>99</v>
      </c>
      <c r="E1843" s="4">
        <v>99</v>
      </c>
      <c r="F1843">
        <v>53.789693126795513</v>
      </c>
      <c r="G1843">
        <v>106.0532</v>
      </c>
      <c r="H1843">
        <v>40.5413</v>
      </c>
      <c r="I1843">
        <v>65.109200000000001</v>
      </c>
      <c r="J1843">
        <v>67.322199999999995</v>
      </c>
      <c r="K1843">
        <v>71.955500000000001</v>
      </c>
      <c r="L1843">
        <v>26.2196</v>
      </c>
      <c r="M1843">
        <v>54.760800000000003</v>
      </c>
      <c r="N1843">
        <v>1.0928571389999999</v>
      </c>
      <c r="O1843">
        <v>1453.4399000000001</v>
      </c>
      <c r="P1843">
        <v>669.2</v>
      </c>
      <c r="Q1843">
        <v>89.42</v>
      </c>
      <c r="R1843">
        <v>17.23</v>
      </c>
      <c r="S1843">
        <v>21.763300000000001</v>
      </c>
      <c r="T1843">
        <v>36.461300000000001</v>
      </c>
      <c r="U1843">
        <v>35.2286</v>
      </c>
      <c r="V1843">
        <v>25.0517</v>
      </c>
      <c r="X1843">
        <v>46611.489569999998</v>
      </c>
      <c r="Y1843" s="2">
        <v>1.9290684024975135E-4</v>
      </c>
      <c r="Z1843" s="2">
        <v>2.4870002013421821E-3</v>
      </c>
      <c r="AA1843" s="2">
        <v>2.2001221191378928E-3</v>
      </c>
      <c r="AB1843" s="2">
        <v>2.230455804187903E-3</v>
      </c>
      <c r="AC1843" s="2">
        <v>0</v>
      </c>
      <c r="AD1843" s="2">
        <v>-7.1798375717979646E-4</v>
      </c>
      <c r="AE1843" s="2">
        <v>2.1744189151551296E-4</v>
      </c>
      <c r="AF1843" s="2">
        <v>7.9316634196802127E-4</v>
      </c>
      <c r="AG1843" s="2">
        <v>4.926126081196136E-3</v>
      </c>
      <c r="AH1843" s="2">
        <v>-4.3386754949452322E-2</v>
      </c>
      <c r="AI1843" s="2">
        <v>-1.5516829792312503E-3</v>
      </c>
      <c r="AJ1843" s="2">
        <v>1.6802957320489753E-3</v>
      </c>
      <c r="AK1843" s="2">
        <v>-9.2775136263467672E-4</v>
      </c>
      <c r="AL1843" s="2">
        <v>3.5506287379589718E-3</v>
      </c>
      <c r="AM1843" s="2">
        <v>1.2102605668793842E-2</v>
      </c>
      <c r="AN1843" s="2">
        <v>5.459895596978015E-3</v>
      </c>
      <c r="AO1843" s="2">
        <v>-5.3283781798545427E-3</v>
      </c>
      <c r="AP1843" s="2" t="s">
        <v>19</v>
      </c>
      <c r="AQ1843" s="2">
        <v>-8.9607047604322032E-3</v>
      </c>
      <c r="AV1843" s="52"/>
    </row>
    <row r="1844" spans="1:48" x14ac:dyDescent="0.3">
      <c r="A1844">
        <v>2008</v>
      </c>
      <c r="B1844" s="1">
        <v>39542</v>
      </c>
      <c r="C1844" s="4">
        <v>99</v>
      </c>
      <c r="D1844" s="4">
        <v>99</v>
      </c>
      <c r="E1844" s="4">
        <v>99</v>
      </c>
      <c r="F1844">
        <v>54.334914890235716</v>
      </c>
      <c r="G1844">
        <v>105.9372</v>
      </c>
      <c r="H1844">
        <v>40.781399999999998</v>
      </c>
      <c r="I1844">
        <v>65.702799999999996</v>
      </c>
      <c r="J1844">
        <v>67.836799999999997</v>
      </c>
      <c r="K1844">
        <v>72.084599999999995</v>
      </c>
      <c r="L1844">
        <v>26.3443</v>
      </c>
      <c r="M1844">
        <v>54.934399999999997</v>
      </c>
      <c r="N1844">
        <v>1.1117062849999999</v>
      </c>
      <c r="O1844">
        <v>1441.28</v>
      </c>
      <c r="P1844">
        <v>679.04</v>
      </c>
      <c r="Q1844">
        <v>90.25</v>
      </c>
      <c r="R1844">
        <v>17.614999999999998</v>
      </c>
      <c r="S1844">
        <v>21.551500000000001</v>
      </c>
      <c r="T1844">
        <v>36.3142</v>
      </c>
      <c r="U1844">
        <v>35.4773</v>
      </c>
      <c r="V1844">
        <v>25.026199999999999</v>
      </c>
      <c r="X1844">
        <v>46375.69803</v>
      </c>
      <c r="Y1844" s="2">
        <v>1.0136175385031088E-2</v>
      </c>
      <c r="Z1844" s="2">
        <v>-1.0937906635537509E-3</v>
      </c>
      <c r="AA1844" s="2">
        <v>5.9223557212026989E-3</v>
      </c>
      <c r="AB1844" s="2">
        <v>9.1169911471804532E-3</v>
      </c>
      <c r="AC1844" s="2">
        <v>7.6438381395735888E-3</v>
      </c>
      <c r="AD1844" s="2">
        <v>1.7941644488606023E-3</v>
      </c>
      <c r="AE1844" s="2">
        <v>4.75598407298361E-3</v>
      </c>
      <c r="AF1844" s="2">
        <v>3.1701509108703618E-3</v>
      </c>
      <c r="AG1844" s="2">
        <v>1.724758463603715E-2</v>
      </c>
      <c r="AH1844" s="2">
        <v>-8.3662902057388688E-3</v>
      </c>
      <c r="AI1844" s="2">
        <v>1.470412432755519E-2</v>
      </c>
      <c r="AJ1844" s="2">
        <v>9.2820398121225001E-3</v>
      </c>
      <c r="AK1844" s="2">
        <v>2.2344747533372011E-2</v>
      </c>
      <c r="AL1844" s="2">
        <v>-9.7319799846530275E-3</v>
      </c>
      <c r="AM1844" s="2">
        <v>-4.0344145710657919E-3</v>
      </c>
      <c r="AN1844" s="2">
        <v>7.0596049800446536E-3</v>
      </c>
      <c r="AO1844" s="2">
        <v>-1.0178949931541892E-3</v>
      </c>
      <c r="AP1844" s="2" t="s">
        <v>19</v>
      </c>
      <c r="AQ1844" s="2">
        <v>-5.058657043042869E-3</v>
      </c>
      <c r="AV1844" s="52"/>
    </row>
    <row r="1845" spans="1:48" x14ac:dyDescent="0.3">
      <c r="A1845">
        <v>2008</v>
      </c>
      <c r="B1845" s="1">
        <v>39545</v>
      </c>
      <c r="C1845" s="4">
        <v>99</v>
      </c>
      <c r="D1845" s="4">
        <v>99</v>
      </c>
      <c r="E1845" s="4">
        <v>99</v>
      </c>
      <c r="F1845">
        <v>54.638356953062235</v>
      </c>
      <c r="G1845">
        <v>105.9913</v>
      </c>
      <c r="H1845">
        <v>40.692399999999999</v>
      </c>
      <c r="I1845">
        <v>65.357699999999994</v>
      </c>
      <c r="J1845">
        <v>67.389399999999995</v>
      </c>
      <c r="K1845">
        <v>71.946899999999999</v>
      </c>
      <c r="L1845">
        <v>26.257400000000001</v>
      </c>
      <c r="M1845">
        <v>55.081000000000003</v>
      </c>
      <c r="N1845">
        <v>1.1148808880000001</v>
      </c>
      <c r="O1845">
        <v>1496</v>
      </c>
      <c r="P1845">
        <v>695.44</v>
      </c>
      <c r="Q1845">
        <v>91.17</v>
      </c>
      <c r="R1845">
        <v>17.95</v>
      </c>
      <c r="S1845">
        <v>21.7056</v>
      </c>
      <c r="T1845">
        <v>36.796700000000001</v>
      </c>
      <c r="U1845">
        <v>35.859900000000003</v>
      </c>
      <c r="V1845">
        <v>25.134799999999998</v>
      </c>
      <c r="X1845">
        <v>44893.44313</v>
      </c>
      <c r="Y1845" s="2">
        <v>5.5846606816172262E-3</v>
      </c>
      <c r="Z1845" s="2">
        <v>5.106799122498451E-4</v>
      </c>
      <c r="AA1845" s="2">
        <v>-2.1823674518285374E-3</v>
      </c>
      <c r="AB1845" s="2">
        <v>-5.2524397742562678E-3</v>
      </c>
      <c r="AC1845" s="2">
        <v>-6.5952403415255878E-3</v>
      </c>
      <c r="AD1845" s="2">
        <v>-1.9102554498463542E-3</v>
      </c>
      <c r="AE1845" s="2">
        <v>-3.2986262683009082E-3</v>
      </c>
      <c r="AF1845" s="2">
        <v>2.6686375021844899E-3</v>
      </c>
      <c r="AG1845" s="2">
        <v>2.8556130722965367E-3</v>
      </c>
      <c r="AH1845" s="2">
        <v>3.7966252220248631E-2</v>
      </c>
      <c r="AI1845" s="2">
        <v>2.4151743638077372E-2</v>
      </c>
      <c r="AJ1845" s="2">
        <v>1.0193905817174498E-2</v>
      </c>
      <c r="AK1845" s="2">
        <v>1.9017882486517257E-2</v>
      </c>
      <c r="AL1845" s="2">
        <v>7.1503143632694055E-3</v>
      </c>
      <c r="AM1845" s="2">
        <v>1.328681342284832E-2</v>
      </c>
      <c r="AN1845" s="2">
        <v>1.0784360703886886E-2</v>
      </c>
      <c r="AO1845" s="2">
        <v>4.3394522540376457E-3</v>
      </c>
      <c r="AP1845" s="2" t="s">
        <v>19</v>
      </c>
      <c r="AQ1845" s="2">
        <v>-3.1961888725451471E-2</v>
      </c>
      <c r="AV1845" s="52"/>
    </row>
    <row r="1846" spans="1:48" x14ac:dyDescent="0.3">
      <c r="A1846">
        <v>2008</v>
      </c>
      <c r="B1846" s="1">
        <v>39546</v>
      </c>
      <c r="C1846" s="4">
        <v>99</v>
      </c>
      <c r="D1846" s="4">
        <v>99</v>
      </c>
      <c r="E1846" s="4">
        <v>99</v>
      </c>
      <c r="F1846">
        <v>54.564401226940234</v>
      </c>
      <c r="G1846">
        <v>105.883</v>
      </c>
      <c r="H1846">
        <v>40.3812</v>
      </c>
      <c r="I1846">
        <v>65.13</v>
      </c>
      <c r="J1846">
        <v>67.396799999999999</v>
      </c>
      <c r="K1846">
        <v>71.989999999999995</v>
      </c>
      <c r="L1846">
        <v>26.239100000000001</v>
      </c>
      <c r="M1846">
        <v>55.097200000000001</v>
      </c>
      <c r="N1846">
        <v>1.0916666230000001</v>
      </c>
      <c r="O1846">
        <v>1501.76</v>
      </c>
      <c r="P1846">
        <v>697.52</v>
      </c>
      <c r="Q1846">
        <v>90.35</v>
      </c>
      <c r="R1846">
        <v>17.507000000000001</v>
      </c>
      <c r="S1846">
        <v>21.7056</v>
      </c>
      <c r="T1846">
        <v>36.5944</v>
      </c>
      <c r="U1846">
        <v>36.003399999999999</v>
      </c>
      <c r="V1846">
        <v>25.300899999999999</v>
      </c>
      <c r="X1846">
        <v>44654.839500000002</v>
      </c>
      <c r="Y1846" s="2">
        <v>-1.3535495986003454E-3</v>
      </c>
      <c r="Z1846" s="2">
        <v>-1.0217819764452019E-3</v>
      </c>
      <c r="AA1846" s="2">
        <v>-7.6476197029420323E-3</v>
      </c>
      <c r="AB1846" s="2">
        <v>-3.4839047273694801E-3</v>
      </c>
      <c r="AC1846" s="2">
        <v>1.098095546183675E-4</v>
      </c>
      <c r="AD1846" s="2">
        <v>5.9905291263406824E-4</v>
      </c>
      <c r="AE1846" s="2">
        <v>-6.9694638463824177E-4</v>
      </c>
      <c r="AF1846" s="2">
        <v>2.9411230732923066E-4</v>
      </c>
      <c r="AG1846" s="2">
        <v>-2.082219298031418E-2</v>
      </c>
      <c r="AH1846" s="2">
        <v>3.8502673796791953E-3</v>
      </c>
      <c r="AI1846" s="2">
        <v>2.9909122282294476E-3</v>
      </c>
      <c r="AJ1846" s="2">
        <v>-8.9941866842163654E-3</v>
      </c>
      <c r="AK1846" s="2">
        <v>-2.4679665738161494E-2</v>
      </c>
      <c r="AL1846" s="2">
        <v>0</v>
      </c>
      <c r="AM1846" s="2">
        <v>-5.4977756157481572E-3</v>
      </c>
      <c r="AN1846" s="2">
        <v>4.0016843326389218E-3</v>
      </c>
      <c r="AO1846" s="2">
        <v>6.6083676814616688E-3</v>
      </c>
      <c r="AP1846" s="2" t="s">
        <v>19</v>
      </c>
      <c r="AQ1846" s="2">
        <v>-5.3148881744058407E-3</v>
      </c>
      <c r="AV1846" s="52"/>
    </row>
    <row r="1847" spans="1:48" x14ac:dyDescent="0.3">
      <c r="A1847">
        <v>2008</v>
      </c>
      <c r="B1847" s="1">
        <v>39547</v>
      </c>
      <c r="C1847" s="4">
        <v>99</v>
      </c>
      <c r="D1847" s="4">
        <v>99</v>
      </c>
      <c r="E1847" s="4">
        <v>99</v>
      </c>
      <c r="F1847">
        <v>53.643146154873989</v>
      </c>
      <c r="G1847">
        <v>105.1168</v>
      </c>
      <c r="H1847">
        <v>39.927700000000002</v>
      </c>
      <c r="I1847">
        <v>65.806299999999993</v>
      </c>
      <c r="J1847">
        <v>67.799499999999995</v>
      </c>
      <c r="K1847">
        <v>72.127600000000001</v>
      </c>
      <c r="L1847">
        <v>26.307700000000001</v>
      </c>
      <c r="M1847">
        <v>55.091799999999999</v>
      </c>
      <c r="N1847">
        <v>1.1285714039999999</v>
      </c>
      <c r="O1847">
        <v>1560.96</v>
      </c>
      <c r="P1847">
        <v>711.2</v>
      </c>
      <c r="Q1847">
        <v>92.29</v>
      </c>
      <c r="R1847">
        <v>18.015000000000001</v>
      </c>
      <c r="S1847">
        <v>21.561199999999999</v>
      </c>
      <c r="T1847">
        <v>36.025300000000001</v>
      </c>
      <c r="U1847">
        <v>36.606000000000002</v>
      </c>
      <c r="V1847">
        <v>25.236999999999998</v>
      </c>
      <c r="X1847">
        <v>45772.001069999998</v>
      </c>
      <c r="Y1847" s="2">
        <v>-1.6883811630858503E-2</v>
      </c>
      <c r="Z1847" s="2">
        <v>-7.2362891115664851E-3</v>
      </c>
      <c r="AA1847" s="2">
        <v>-1.1230473586718581E-2</v>
      </c>
      <c r="AB1847" s="2">
        <v>1.0383847689236836E-2</v>
      </c>
      <c r="AC1847" s="2">
        <v>5.9750611304987267E-3</v>
      </c>
      <c r="AD1847" s="2">
        <v>1.9113765800806704E-3</v>
      </c>
      <c r="AE1847" s="2">
        <v>2.614418939673957E-3</v>
      </c>
      <c r="AF1847" s="2">
        <v>-9.800861023789853E-5</v>
      </c>
      <c r="AG1847" s="2">
        <v>3.3805907611778041E-2</v>
      </c>
      <c r="AH1847" s="2">
        <v>3.9420413381632269E-2</v>
      </c>
      <c r="AI1847" s="2">
        <v>1.9612340864778144E-2</v>
      </c>
      <c r="AJ1847" s="2">
        <v>2.1472053126729618E-2</v>
      </c>
      <c r="AK1847" s="2">
        <v>2.9016964642714305E-2</v>
      </c>
      <c r="AL1847" s="2">
        <v>-6.6526610644258577E-3</v>
      </c>
      <c r="AM1847" s="2">
        <v>-1.5551559801499693E-2</v>
      </c>
      <c r="AN1847" s="2">
        <v>1.6737308143119911E-2</v>
      </c>
      <c r="AO1847" s="2">
        <v>-2.5256018560604332E-3</v>
      </c>
      <c r="AP1847" s="2" t="s">
        <v>19</v>
      </c>
      <c r="AQ1847" s="2">
        <v>2.5017704296081966E-2</v>
      </c>
      <c r="AV1847" s="52"/>
    </row>
    <row r="1848" spans="1:48" x14ac:dyDescent="0.3">
      <c r="A1848">
        <v>2008</v>
      </c>
      <c r="B1848" s="1">
        <v>39548</v>
      </c>
      <c r="C1848" s="4">
        <v>99</v>
      </c>
      <c r="D1848" s="4">
        <v>99</v>
      </c>
      <c r="E1848" s="4">
        <v>99</v>
      </c>
      <c r="F1848">
        <v>54.194160574062934</v>
      </c>
      <c r="G1848">
        <v>105.26390000000001</v>
      </c>
      <c r="H1848">
        <v>40.4968</v>
      </c>
      <c r="I1848">
        <v>65.585499999999996</v>
      </c>
      <c r="J1848">
        <v>67.531000000000006</v>
      </c>
      <c r="K1848">
        <v>72.101799999999997</v>
      </c>
      <c r="L1848">
        <v>26.307700000000001</v>
      </c>
      <c r="M1848">
        <v>55.232900000000001</v>
      </c>
      <c r="N1848">
        <v>1.108928508</v>
      </c>
      <c r="O1848">
        <v>1550.4</v>
      </c>
      <c r="P1848">
        <v>705.44</v>
      </c>
      <c r="Q1848">
        <v>91.77</v>
      </c>
      <c r="R1848">
        <v>17.812000000000001</v>
      </c>
      <c r="S1848">
        <v>21.657399999999999</v>
      </c>
      <c r="T1848">
        <v>36.5413</v>
      </c>
      <c r="U1848">
        <v>36.443399999999997</v>
      </c>
      <c r="V1848">
        <v>25.0581</v>
      </c>
      <c r="X1848">
        <v>44976.641430000003</v>
      </c>
      <c r="Y1848" s="2">
        <v>1.0271851274310073E-2</v>
      </c>
      <c r="Z1848" s="2">
        <v>1.3993957198088491E-3</v>
      </c>
      <c r="AA1848" s="2">
        <v>1.4253262772461195E-2</v>
      </c>
      <c r="AB1848" s="2">
        <v>-3.3553018479992591E-3</v>
      </c>
      <c r="AC1848" s="2">
        <v>-3.960206196210736E-3</v>
      </c>
      <c r="AD1848" s="2">
        <v>-3.5769941048924281E-4</v>
      </c>
      <c r="AE1848" s="2">
        <v>0</v>
      </c>
      <c r="AF1848" s="2">
        <v>2.5611797036946271E-3</v>
      </c>
      <c r="AG1848" s="2">
        <v>-1.740509810046531E-2</v>
      </c>
      <c r="AH1848" s="2">
        <v>-6.7650676506765262E-3</v>
      </c>
      <c r="AI1848" s="2">
        <v>-8.0989876265467053E-3</v>
      </c>
      <c r="AJ1848" s="2">
        <v>-5.634413262542104E-3</v>
      </c>
      <c r="AK1848" s="2">
        <v>-1.1268387454898665E-2</v>
      </c>
      <c r="AL1848" s="2">
        <v>4.4617182717103798E-3</v>
      </c>
      <c r="AM1848" s="2">
        <v>1.4323267259398254E-2</v>
      </c>
      <c r="AN1848" s="2">
        <v>-4.441894771349042E-3</v>
      </c>
      <c r="AO1848" s="2">
        <v>-7.0887981931291311E-3</v>
      </c>
      <c r="AP1848" s="2" t="s">
        <v>19</v>
      </c>
      <c r="AQ1848" s="2">
        <v>-1.7376553819083318E-2</v>
      </c>
      <c r="AV1848" s="52"/>
    </row>
    <row r="1849" spans="1:48" x14ac:dyDescent="0.3">
      <c r="A1849">
        <v>2008</v>
      </c>
      <c r="B1849" s="1">
        <v>39549</v>
      </c>
      <c r="C1849" s="4">
        <v>99</v>
      </c>
      <c r="D1849" s="4">
        <v>99</v>
      </c>
      <c r="E1849" s="4">
        <v>99</v>
      </c>
      <c r="F1849">
        <v>52.302002515309951</v>
      </c>
      <c r="G1849">
        <v>103.2208</v>
      </c>
      <c r="H1849">
        <v>39.376300000000001</v>
      </c>
      <c r="I1849">
        <v>66.027199999999993</v>
      </c>
      <c r="J1849">
        <v>67.821899999999999</v>
      </c>
      <c r="K1849">
        <v>72.222300000000004</v>
      </c>
      <c r="L1849">
        <v>26.4862</v>
      </c>
      <c r="M1849">
        <v>55.2926</v>
      </c>
      <c r="N1849">
        <v>1.112499956</v>
      </c>
      <c r="O1849">
        <v>1532.8</v>
      </c>
      <c r="P1849">
        <v>707.84</v>
      </c>
      <c r="Q1849">
        <v>91.3</v>
      </c>
      <c r="R1849">
        <v>17.5778</v>
      </c>
      <c r="S1849">
        <v>21.580400000000001</v>
      </c>
      <c r="T1849">
        <v>35.945399999999999</v>
      </c>
      <c r="U1849">
        <v>36.299900000000001</v>
      </c>
      <c r="V1849">
        <v>25.0901</v>
      </c>
      <c r="X1849">
        <v>46310.723879999998</v>
      </c>
      <c r="Y1849" s="2">
        <v>-3.4914426918138508E-2</v>
      </c>
      <c r="Z1849" s="2">
        <v>-1.9409313164342246E-2</v>
      </c>
      <c r="AA1849" s="2">
        <v>-2.766885284763243E-2</v>
      </c>
      <c r="AB1849" s="2">
        <v>6.7347203269014777E-3</v>
      </c>
      <c r="AC1849" s="2">
        <v>4.3076513008839523E-3</v>
      </c>
      <c r="AD1849" s="2">
        <v>1.6712481519185474E-3</v>
      </c>
      <c r="AE1849" s="2">
        <v>6.7850857353550786E-3</v>
      </c>
      <c r="AF1849" s="2">
        <v>1.0808775204633747E-3</v>
      </c>
      <c r="AG1849" s="2">
        <v>3.2206296206067631E-3</v>
      </c>
      <c r="AH1849" s="2">
        <v>-1.1351909184726616E-2</v>
      </c>
      <c r="AI1849" s="2">
        <v>3.4021320027217694E-3</v>
      </c>
      <c r="AJ1849" s="2">
        <v>-5.1214994006756331E-3</v>
      </c>
      <c r="AK1849" s="2">
        <v>-1.3148439254435318E-2</v>
      </c>
      <c r="AL1849" s="2">
        <v>-3.5553667568589686E-3</v>
      </c>
      <c r="AM1849" s="2">
        <v>-1.6307575264153162E-2</v>
      </c>
      <c r="AN1849" s="2">
        <v>-3.9376128462217386E-3</v>
      </c>
      <c r="AO1849" s="2">
        <v>1.2770321772201942E-3</v>
      </c>
      <c r="AP1849" s="2" t="s">
        <v>19</v>
      </c>
      <c r="AQ1849" s="2">
        <v>2.9661673428335256E-2</v>
      </c>
      <c r="AV1849" s="52"/>
    </row>
    <row r="1850" spans="1:48" x14ac:dyDescent="0.3">
      <c r="A1850">
        <v>2008</v>
      </c>
      <c r="B1850" s="1">
        <v>39552</v>
      </c>
      <c r="C1850" s="4">
        <v>99</v>
      </c>
      <c r="D1850" s="4">
        <v>99</v>
      </c>
      <c r="E1850" s="4">
        <v>99</v>
      </c>
      <c r="F1850">
        <v>52.405038019717523</v>
      </c>
      <c r="G1850">
        <v>102.87260000000001</v>
      </c>
      <c r="H1850">
        <v>39.198500000000003</v>
      </c>
      <c r="I1850">
        <v>65.640699999999995</v>
      </c>
      <c r="J1850">
        <v>67.650400000000005</v>
      </c>
      <c r="K1850">
        <v>72.179199999999994</v>
      </c>
      <c r="L1850">
        <v>26.4907</v>
      </c>
      <c r="M1850">
        <v>55.308900000000001</v>
      </c>
      <c r="N1850">
        <v>1.092063469</v>
      </c>
      <c r="O1850">
        <v>1556.48</v>
      </c>
      <c r="P1850">
        <v>717.12</v>
      </c>
      <c r="Q1850">
        <v>91.11</v>
      </c>
      <c r="R1850">
        <v>17.515000000000001</v>
      </c>
      <c r="S1850">
        <v>21.580400000000001</v>
      </c>
      <c r="T1850">
        <v>35.860300000000002</v>
      </c>
      <c r="U1850">
        <v>36.5486</v>
      </c>
      <c r="V1850">
        <v>25.0517</v>
      </c>
      <c r="X1850">
        <v>46130.371950000001</v>
      </c>
      <c r="Y1850" s="2">
        <v>1.9700106965772068E-3</v>
      </c>
      <c r="Z1850" s="2">
        <v>-3.3733511075286771E-3</v>
      </c>
      <c r="AA1850" s="2">
        <v>-4.515406475468664E-3</v>
      </c>
      <c r="AB1850" s="2">
        <v>-5.8536481934717832E-3</v>
      </c>
      <c r="AC1850" s="2">
        <v>-2.5286817384944094E-3</v>
      </c>
      <c r="AD1850" s="2">
        <v>-5.9676858809554201E-4</v>
      </c>
      <c r="AE1850" s="2">
        <v>1.6989979687531687E-4</v>
      </c>
      <c r="AF1850" s="2">
        <v>2.9479532523346563E-4</v>
      </c>
      <c r="AG1850" s="2">
        <v>-1.8369876681595176E-2</v>
      </c>
      <c r="AH1850" s="2">
        <v>1.544885177453037E-2</v>
      </c>
      <c r="AI1850" s="2">
        <v>1.3110307414104794E-2</v>
      </c>
      <c r="AJ1850" s="2">
        <v>-2.0810514786417933E-3</v>
      </c>
      <c r="AK1850" s="2">
        <v>-3.572688277258762E-3</v>
      </c>
      <c r="AL1850" s="2">
        <v>0</v>
      </c>
      <c r="AM1850" s="2">
        <v>-2.3674795662309567E-3</v>
      </c>
      <c r="AN1850" s="2">
        <v>6.8512585434119533E-3</v>
      </c>
      <c r="AO1850" s="2">
        <v>-1.5304841351767573E-3</v>
      </c>
      <c r="AP1850" s="2" t="s">
        <v>19</v>
      </c>
      <c r="AQ1850" s="2">
        <v>-3.8943880572310796E-3</v>
      </c>
      <c r="AV1850" s="52"/>
    </row>
    <row r="1851" spans="1:48" x14ac:dyDescent="0.3">
      <c r="A1851">
        <v>2008</v>
      </c>
      <c r="B1851" s="1">
        <v>39553</v>
      </c>
      <c r="C1851" s="4">
        <v>99</v>
      </c>
      <c r="D1851" s="4">
        <v>99</v>
      </c>
      <c r="E1851" s="4">
        <v>99</v>
      </c>
      <c r="F1851">
        <v>52.555068010148339</v>
      </c>
      <c r="G1851">
        <v>103.1125</v>
      </c>
      <c r="H1851">
        <v>39.251800000000003</v>
      </c>
      <c r="I1851">
        <v>64.826300000000003</v>
      </c>
      <c r="J1851">
        <v>67.3446</v>
      </c>
      <c r="K1851">
        <v>72.084599999999995</v>
      </c>
      <c r="L1851">
        <v>26.307700000000001</v>
      </c>
      <c r="M1851">
        <v>55.368600000000001</v>
      </c>
      <c r="N1851">
        <v>1.088888866</v>
      </c>
      <c r="O1851">
        <v>1582.4</v>
      </c>
      <c r="P1851">
        <v>731.52</v>
      </c>
      <c r="Q1851">
        <v>91.66</v>
      </c>
      <c r="R1851">
        <v>17.681999999999999</v>
      </c>
      <c r="S1851">
        <v>21.609300000000001</v>
      </c>
      <c r="T1851">
        <v>36.280700000000003</v>
      </c>
      <c r="U1851">
        <v>36.988599999999998</v>
      </c>
      <c r="V1851">
        <v>25.326499999999999</v>
      </c>
      <c r="X1851">
        <v>45208.121270000003</v>
      </c>
      <c r="Y1851" s="2">
        <v>2.8628925023270746E-3</v>
      </c>
      <c r="Z1851" s="2">
        <v>2.3320106617310543E-3</v>
      </c>
      <c r="AA1851" s="2">
        <v>1.3597459086445163E-3</v>
      </c>
      <c r="AB1851" s="2">
        <v>-1.2406936550036662E-2</v>
      </c>
      <c r="AC1851" s="2">
        <v>-4.5202984756927966E-3</v>
      </c>
      <c r="AD1851" s="2">
        <v>-1.3106268841993618E-3</v>
      </c>
      <c r="AE1851" s="2">
        <v>-6.9080847240730048E-3</v>
      </c>
      <c r="AF1851" s="2">
        <v>1.0793922858707283E-3</v>
      </c>
      <c r="AG1851" s="2">
        <v>-2.9069766456952806E-3</v>
      </c>
      <c r="AH1851" s="2">
        <v>1.665296052631593E-2</v>
      </c>
      <c r="AI1851" s="2">
        <v>2.008032128514059E-2</v>
      </c>
      <c r="AJ1851" s="2">
        <v>6.036658983646026E-3</v>
      </c>
      <c r="AK1851" s="2">
        <v>9.5346845560946303E-3</v>
      </c>
      <c r="AL1851" s="2">
        <v>1.3391781431297822E-3</v>
      </c>
      <c r="AM1851" s="2">
        <v>1.1723270580558554E-2</v>
      </c>
      <c r="AN1851" s="2">
        <v>1.2038764822729142E-2</v>
      </c>
      <c r="AO1851" s="2">
        <v>1.0969315455637618E-2</v>
      </c>
      <c r="AP1851" s="2" t="s">
        <v>19</v>
      </c>
      <c r="AQ1851" s="2">
        <v>-1.9992266288240912E-2</v>
      </c>
      <c r="AV1851" s="52"/>
    </row>
    <row r="1852" spans="1:48" x14ac:dyDescent="0.3">
      <c r="A1852">
        <v>2008</v>
      </c>
      <c r="B1852" s="1">
        <v>39554</v>
      </c>
      <c r="C1852" s="4">
        <v>99</v>
      </c>
      <c r="D1852" s="4">
        <v>99</v>
      </c>
      <c r="E1852" s="4">
        <v>99</v>
      </c>
      <c r="F1852">
        <v>54.542339279737909</v>
      </c>
      <c r="G1852">
        <v>105.9062</v>
      </c>
      <c r="H1852">
        <v>40.345599999999997</v>
      </c>
      <c r="I1852">
        <v>64.191299999999998</v>
      </c>
      <c r="J1852">
        <v>66.889700000000005</v>
      </c>
      <c r="K1852">
        <v>71.929699999999997</v>
      </c>
      <c r="L1852">
        <v>26.4495</v>
      </c>
      <c r="M1852">
        <v>55.417400000000001</v>
      </c>
      <c r="N1852">
        <v>1.1132936259999999</v>
      </c>
      <c r="O1852">
        <v>1614.4</v>
      </c>
      <c r="P1852">
        <v>737.2</v>
      </c>
      <c r="Q1852">
        <v>93.27</v>
      </c>
      <c r="R1852">
        <v>18.154</v>
      </c>
      <c r="S1852">
        <v>21.397500000000001</v>
      </c>
      <c r="T1852">
        <v>37.353900000000003</v>
      </c>
      <c r="U1852">
        <v>37.342599999999997</v>
      </c>
      <c r="V1852">
        <v>25.8568</v>
      </c>
      <c r="X1852">
        <v>42522.67108</v>
      </c>
      <c r="Y1852" s="2">
        <v>3.7813123354836664E-2</v>
      </c>
      <c r="Z1852" s="2">
        <v>2.7093708328282284E-2</v>
      </c>
      <c r="AA1852" s="2">
        <v>2.7866237981442721E-2</v>
      </c>
      <c r="AB1852" s="2">
        <v>-9.7954071110029073E-3</v>
      </c>
      <c r="AC1852" s="2">
        <v>-6.7548103337163878E-3</v>
      </c>
      <c r="AD1852" s="2">
        <v>-2.1488639737197168E-3</v>
      </c>
      <c r="AE1852" s="2">
        <v>5.3900569034921464E-3</v>
      </c>
      <c r="AF1852" s="2">
        <v>8.8136597277155282E-4</v>
      </c>
      <c r="AG1852" s="2">
        <v>2.2412535164998193E-2</v>
      </c>
      <c r="AH1852" s="2">
        <v>2.0222446916076775E-2</v>
      </c>
      <c r="AI1852" s="2">
        <v>7.7646544181977362E-3</v>
      </c>
      <c r="AJ1852" s="2">
        <v>1.7564913811913607E-2</v>
      </c>
      <c r="AK1852" s="2">
        <v>2.6693812917090831E-2</v>
      </c>
      <c r="AL1852" s="2">
        <v>-9.8013355360886401E-3</v>
      </c>
      <c r="AM1852" s="2">
        <v>2.9580465647024434E-2</v>
      </c>
      <c r="AN1852" s="2">
        <v>9.5705163212449484E-3</v>
      </c>
      <c r="AO1852" s="2">
        <v>2.0938542633210266E-2</v>
      </c>
      <c r="AP1852" s="2" t="s">
        <v>19</v>
      </c>
      <c r="AQ1852" s="2">
        <v>-5.9401941831678351E-2</v>
      </c>
      <c r="AV1852" s="52"/>
    </row>
    <row r="1853" spans="1:48" x14ac:dyDescent="0.3">
      <c r="A1853">
        <v>2008</v>
      </c>
      <c r="B1853" s="1">
        <v>39555</v>
      </c>
      <c r="C1853" s="4">
        <v>99</v>
      </c>
      <c r="D1853" s="4">
        <v>99</v>
      </c>
      <c r="E1853" s="4">
        <v>99</v>
      </c>
      <c r="F1853">
        <v>54.952919732016184</v>
      </c>
      <c r="G1853">
        <v>106.06100000000001</v>
      </c>
      <c r="H1853">
        <v>40.256700000000002</v>
      </c>
      <c r="I1853">
        <v>64.0809</v>
      </c>
      <c r="J1853">
        <v>66.733099999999993</v>
      </c>
      <c r="K1853">
        <v>71.800700000000006</v>
      </c>
      <c r="L1853">
        <v>26.1934</v>
      </c>
      <c r="M1853">
        <v>55.346899999999998</v>
      </c>
      <c r="N1853">
        <v>1.1049602540000001</v>
      </c>
      <c r="O1853">
        <v>1603.52</v>
      </c>
      <c r="P1853">
        <v>738.96</v>
      </c>
      <c r="Q1853">
        <v>92.56</v>
      </c>
      <c r="R1853">
        <v>18.010000000000002</v>
      </c>
      <c r="S1853">
        <v>21.513000000000002</v>
      </c>
      <c r="T1853">
        <v>37.082999999999998</v>
      </c>
      <c r="U1853">
        <v>37.170400000000001</v>
      </c>
      <c r="V1853">
        <v>25.907900000000001</v>
      </c>
      <c r="X1853">
        <v>42670.765659999997</v>
      </c>
      <c r="Y1853" s="2">
        <v>7.5277382250233948E-3</v>
      </c>
      <c r="Z1853" s="2">
        <v>1.4616707992545219E-3</v>
      </c>
      <c r="AA1853" s="2">
        <v>-2.2034620875633903E-3</v>
      </c>
      <c r="AB1853" s="2">
        <v>-1.7198592332605678E-3</v>
      </c>
      <c r="AC1853" s="2">
        <v>-2.3411676237150569E-3</v>
      </c>
      <c r="AD1853" s="2">
        <v>-1.7934177398207796E-3</v>
      </c>
      <c r="AE1853" s="2">
        <v>-9.6826026957030908E-3</v>
      </c>
      <c r="AF1853" s="2">
        <v>-1.2721636164815253E-3</v>
      </c>
      <c r="AG1853" s="2">
        <v>-7.4853316370283585E-3</v>
      </c>
      <c r="AH1853" s="2">
        <v>-6.7393458870169676E-3</v>
      </c>
      <c r="AI1853" s="2">
        <v>2.3874118285405199E-3</v>
      </c>
      <c r="AJ1853" s="2">
        <v>-7.6123083520960311E-3</v>
      </c>
      <c r="AK1853" s="2">
        <v>-7.9321361683374336E-3</v>
      </c>
      <c r="AL1853" s="2">
        <v>5.3978268489309755E-3</v>
      </c>
      <c r="AM1853" s="2">
        <v>-7.2522547846410879E-3</v>
      </c>
      <c r="AN1853" s="2">
        <v>-4.6113553957142228E-3</v>
      </c>
      <c r="AO1853" s="2">
        <v>1.9762692985985097E-3</v>
      </c>
      <c r="AP1853" s="2" t="s">
        <v>19</v>
      </c>
      <c r="AQ1853" s="2">
        <v>3.4827205403296091E-3</v>
      </c>
      <c r="AV1853" s="52"/>
    </row>
    <row r="1854" spans="1:48" x14ac:dyDescent="0.3">
      <c r="A1854">
        <v>2008</v>
      </c>
      <c r="B1854" s="1">
        <v>39556</v>
      </c>
      <c r="C1854" s="4">
        <v>99</v>
      </c>
      <c r="D1854" s="4">
        <v>99</v>
      </c>
      <c r="E1854" s="4">
        <v>99</v>
      </c>
      <c r="F1854">
        <v>58.683868164457223</v>
      </c>
      <c r="G1854">
        <v>107.16759999999999</v>
      </c>
      <c r="H1854">
        <v>41.537199999999999</v>
      </c>
      <c r="I1854">
        <v>64.025700000000001</v>
      </c>
      <c r="J1854">
        <v>66.665999999999997</v>
      </c>
      <c r="K1854">
        <v>71.757599999999996</v>
      </c>
      <c r="L1854">
        <v>25.996600000000001</v>
      </c>
      <c r="M1854">
        <v>55.227499999999999</v>
      </c>
      <c r="N1854">
        <v>1.0952380719999999</v>
      </c>
      <c r="O1854">
        <v>1650.88</v>
      </c>
      <c r="P1854">
        <v>750.32</v>
      </c>
      <c r="Q1854">
        <v>90.62</v>
      </c>
      <c r="R1854">
        <v>17.670999999999999</v>
      </c>
      <c r="S1854">
        <v>21.657399999999999</v>
      </c>
      <c r="T1854">
        <v>37.641800000000003</v>
      </c>
      <c r="U1854">
        <v>37.189500000000002</v>
      </c>
      <c r="V1854">
        <v>25.9909</v>
      </c>
      <c r="X1854">
        <v>41153.441330000001</v>
      </c>
      <c r="Y1854" s="2">
        <v>6.7893543248209731E-2</v>
      </c>
      <c r="Z1854" s="2">
        <v>1.0433618389417365E-2</v>
      </c>
      <c r="AA1854" s="2">
        <v>3.1808369786892499E-2</v>
      </c>
      <c r="AB1854" s="2">
        <v>-8.6141112250293084E-4</v>
      </c>
      <c r="AC1854" s="2">
        <v>-1.0054980212218512E-3</v>
      </c>
      <c r="AD1854" s="2">
        <v>-6.0027269929141536E-4</v>
      </c>
      <c r="AE1854" s="2">
        <v>-7.5133430558842473E-3</v>
      </c>
      <c r="AF1854" s="2">
        <v>-2.157302396340155E-3</v>
      </c>
      <c r="AG1854" s="2">
        <v>-8.7986712325673899E-3</v>
      </c>
      <c r="AH1854" s="2">
        <v>2.9535022949511047E-2</v>
      </c>
      <c r="AI1854" s="2">
        <v>1.5372956587636599E-2</v>
      </c>
      <c r="AJ1854" s="2">
        <v>-2.0959377700950688E-2</v>
      </c>
      <c r="AK1854" s="2">
        <v>-1.8822876179900194E-2</v>
      </c>
      <c r="AL1854" s="2">
        <v>6.7122205178262728E-3</v>
      </c>
      <c r="AM1854" s="2">
        <v>1.5068899495725985E-2</v>
      </c>
      <c r="AN1854" s="2">
        <v>5.1384972989265698E-4</v>
      </c>
      <c r="AO1854" s="2">
        <v>3.2036560276980097E-3</v>
      </c>
      <c r="AP1854" s="2" t="s">
        <v>19</v>
      </c>
      <c r="AQ1854" s="2">
        <v>-3.5558872837905264E-2</v>
      </c>
      <c r="AV1854" s="52"/>
    </row>
    <row r="1855" spans="1:48" x14ac:dyDescent="0.3">
      <c r="A1855">
        <v>2008</v>
      </c>
      <c r="B1855" s="1">
        <v>39559</v>
      </c>
      <c r="C1855" s="4">
        <v>99</v>
      </c>
      <c r="D1855" s="4">
        <v>99</v>
      </c>
      <c r="E1855" s="4">
        <v>99</v>
      </c>
      <c r="F1855">
        <v>59.59220142094663</v>
      </c>
      <c r="G1855">
        <v>107.2218</v>
      </c>
      <c r="H1855">
        <v>41.8307</v>
      </c>
      <c r="I1855">
        <v>64.281099999999995</v>
      </c>
      <c r="J1855">
        <v>66.673500000000004</v>
      </c>
      <c r="K1855">
        <v>71.688900000000004</v>
      </c>
      <c r="L1855">
        <v>26.129300000000001</v>
      </c>
      <c r="M1855">
        <v>55.222000000000001</v>
      </c>
      <c r="N1855">
        <v>1.0896824570000001</v>
      </c>
      <c r="O1855">
        <v>1660.8</v>
      </c>
      <c r="P1855">
        <v>755.04</v>
      </c>
      <c r="Q1855">
        <v>90.25</v>
      </c>
      <c r="R1855">
        <v>17.266999999999999</v>
      </c>
      <c r="S1855">
        <v>21.4938</v>
      </c>
      <c r="T1855">
        <v>37.8337</v>
      </c>
      <c r="U1855">
        <v>37.237299999999998</v>
      </c>
      <c r="V1855">
        <v>25.7545</v>
      </c>
      <c r="X1855">
        <v>40607.357230000001</v>
      </c>
      <c r="Y1855" s="2">
        <v>1.5478414850634392E-2</v>
      </c>
      <c r="Z1855" s="2">
        <v>5.0574987216300826E-4</v>
      </c>
      <c r="AA1855" s="2">
        <v>7.0659553364214034E-3</v>
      </c>
      <c r="AB1855" s="2">
        <v>3.9890231578880719E-3</v>
      </c>
      <c r="AC1855" s="2">
        <v>1.1250112501137721E-4</v>
      </c>
      <c r="AD1855" s="2">
        <v>-9.5738987926008434E-4</v>
      </c>
      <c r="AE1855" s="2">
        <v>5.104513667171906E-3</v>
      </c>
      <c r="AF1855" s="2">
        <v>-9.9588067538736169E-5</v>
      </c>
      <c r="AG1855" s="2">
        <v>-5.0725181511036554E-3</v>
      </c>
      <c r="AH1855" s="2">
        <v>6.0089164566774489E-3</v>
      </c>
      <c r="AI1855" s="2">
        <v>6.2906493229555327E-3</v>
      </c>
      <c r="AJ1855" s="2">
        <v>-4.0829838887663783E-3</v>
      </c>
      <c r="AK1855" s="2">
        <v>-2.2862316790221215E-2</v>
      </c>
      <c r="AL1855" s="2">
        <v>-7.5540000184693978E-3</v>
      </c>
      <c r="AM1855" s="2">
        <v>5.0980558846813739E-3</v>
      </c>
      <c r="AN1855" s="2">
        <v>1.285309025396808E-3</v>
      </c>
      <c r="AO1855" s="2">
        <v>-9.0954911141976069E-3</v>
      </c>
      <c r="AP1855" s="2" t="s">
        <v>19</v>
      </c>
      <c r="AQ1855" s="2">
        <v>-1.3269463800635206E-2</v>
      </c>
      <c r="AV1855" s="52"/>
    </row>
    <row r="1856" spans="1:48" x14ac:dyDescent="0.3">
      <c r="A1856">
        <v>2008</v>
      </c>
      <c r="B1856" s="1">
        <v>39560</v>
      </c>
      <c r="C1856" s="4">
        <v>99</v>
      </c>
      <c r="D1856" s="4">
        <v>99</v>
      </c>
      <c r="E1856" s="4">
        <v>99</v>
      </c>
      <c r="F1856">
        <v>55.724649522121119</v>
      </c>
      <c r="G1856">
        <v>106.7497</v>
      </c>
      <c r="H1856">
        <v>41.208199999999998</v>
      </c>
      <c r="I1856">
        <v>64.501900000000006</v>
      </c>
      <c r="J1856">
        <v>66.725700000000003</v>
      </c>
      <c r="K1856">
        <v>71.714600000000004</v>
      </c>
      <c r="L1856">
        <v>26.294</v>
      </c>
      <c r="M1856">
        <v>55.151499999999999</v>
      </c>
      <c r="N1856">
        <v>1.107142793</v>
      </c>
      <c r="O1856">
        <v>1641.6</v>
      </c>
      <c r="P1856">
        <v>760.64</v>
      </c>
      <c r="Q1856">
        <v>90.27</v>
      </c>
      <c r="R1856">
        <v>17.477</v>
      </c>
      <c r="S1856">
        <v>21.416799999999999</v>
      </c>
      <c r="T1856">
        <v>37.482799999999997</v>
      </c>
      <c r="U1856">
        <v>37.466900000000003</v>
      </c>
      <c r="V1856">
        <v>25.677900000000001</v>
      </c>
      <c r="X1856">
        <v>40942.530290000002</v>
      </c>
      <c r="Y1856" s="2">
        <v>-6.4900302499415141E-2</v>
      </c>
      <c r="Z1856" s="2">
        <v>-4.4030225196741712E-3</v>
      </c>
      <c r="AA1856" s="2">
        <v>-1.4881414846034224E-2</v>
      </c>
      <c r="AB1856" s="2">
        <v>3.4349132171043184E-3</v>
      </c>
      <c r="AC1856" s="2">
        <v>7.8291975072564135E-4</v>
      </c>
      <c r="AD1856" s="2">
        <v>3.5849343482752261E-4</v>
      </c>
      <c r="AE1856" s="2">
        <v>6.3032687442832191E-3</v>
      </c>
      <c r="AF1856" s="2">
        <v>-1.2766650972438898E-3</v>
      </c>
      <c r="AG1856" s="2">
        <v>1.6023324857472598E-2</v>
      </c>
      <c r="AH1856" s="2">
        <v>-1.1560693641618491E-2</v>
      </c>
      <c r="AI1856" s="2">
        <v>7.4168255986437615E-3</v>
      </c>
      <c r="AJ1856" s="2">
        <v>2.2160664819947939E-4</v>
      </c>
      <c r="AK1856" s="2">
        <v>1.2161927375919479E-2</v>
      </c>
      <c r="AL1856" s="2">
        <v>-3.5824284212192525E-3</v>
      </c>
      <c r="AM1856" s="2">
        <v>-9.2747999799122072E-3</v>
      </c>
      <c r="AN1856" s="2">
        <v>6.165860575283455E-3</v>
      </c>
      <c r="AO1856" s="2">
        <v>-2.9742375118910758E-3</v>
      </c>
      <c r="AP1856" s="2" t="s">
        <v>19</v>
      </c>
      <c r="AQ1856" s="2">
        <v>8.2539983604839051E-3</v>
      </c>
      <c r="AV1856" s="52"/>
    </row>
    <row r="1857" spans="1:48" x14ac:dyDescent="0.3">
      <c r="A1857">
        <v>2008</v>
      </c>
      <c r="B1857" s="1">
        <v>39561</v>
      </c>
      <c r="C1857" s="4">
        <v>99</v>
      </c>
      <c r="D1857" s="4">
        <v>99</v>
      </c>
      <c r="E1857" s="4">
        <v>99</v>
      </c>
      <c r="F1857">
        <v>56.575240517714313</v>
      </c>
      <c r="G1857">
        <v>106.5795</v>
      </c>
      <c r="H1857">
        <v>41.661700000000003</v>
      </c>
      <c r="I1857">
        <v>64.287999999999997</v>
      </c>
      <c r="J1857">
        <v>66.658600000000007</v>
      </c>
      <c r="K1857">
        <v>71.714600000000004</v>
      </c>
      <c r="L1857">
        <v>26.259699999999999</v>
      </c>
      <c r="M1857">
        <v>55.086399999999998</v>
      </c>
      <c r="N1857">
        <v>1.096230115</v>
      </c>
      <c r="O1857">
        <v>1683.84</v>
      </c>
      <c r="P1857">
        <v>761.44</v>
      </c>
      <c r="Q1857">
        <v>89.22</v>
      </c>
      <c r="R1857">
        <v>17.001000000000001</v>
      </c>
      <c r="S1857">
        <v>21.561199999999999</v>
      </c>
      <c r="T1857">
        <v>38.021999999999998</v>
      </c>
      <c r="U1857">
        <v>37.113</v>
      </c>
      <c r="V1857">
        <v>25.716200000000001</v>
      </c>
      <c r="X1857">
        <v>40511.048840000003</v>
      </c>
      <c r="Y1857" s="2">
        <v>1.5264178471962042E-2</v>
      </c>
      <c r="Z1857" s="2">
        <v>-1.5943838718048831E-3</v>
      </c>
      <c r="AA1857" s="2">
        <v>1.1005091219708829E-2</v>
      </c>
      <c r="AB1857" s="2">
        <v>-3.3161813838042953E-3</v>
      </c>
      <c r="AC1857" s="2">
        <v>-1.0056095327586334E-3</v>
      </c>
      <c r="AD1857" s="2">
        <v>0</v>
      </c>
      <c r="AE1857" s="2">
        <v>-1.3044801095307701E-3</v>
      </c>
      <c r="AF1857" s="2">
        <v>-1.1803849396662125E-3</v>
      </c>
      <c r="AG1857" s="2">
        <v>-9.8566129581443285E-3</v>
      </c>
      <c r="AH1857" s="2">
        <v>2.5730994152046716E-2</v>
      </c>
      <c r="AI1857" s="2">
        <v>1.0517458981911254E-3</v>
      </c>
      <c r="AJ1857" s="2">
        <v>-1.1631771352608844E-2</v>
      </c>
      <c r="AK1857" s="2">
        <v>-2.7235795617096659E-2</v>
      </c>
      <c r="AL1857" s="2">
        <v>6.7423704755145142E-3</v>
      </c>
      <c r="AM1857" s="2">
        <v>1.4385264708079548E-2</v>
      </c>
      <c r="AN1857" s="2">
        <v>-9.4456707120151862E-3</v>
      </c>
      <c r="AO1857" s="2">
        <v>1.4915549947620566E-3</v>
      </c>
      <c r="AP1857" s="2" t="s">
        <v>19</v>
      </c>
      <c r="AQ1857" s="2">
        <v>-1.0538709917139344E-2</v>
      </c>
      <c r="AV1857" s="52"/>
    </row>
    <row r="1858" spans="1:48" x14ac:dyDescent="0.3">
      <c r="A1858">
        <v>2008</v>
      </c>
      <c r="B1858" s="1">
        <v>39562</v>
      </c>
      <c r="C1858" s="4">
        <v>99</v>
      </c>
      <c r="D1858" s="4">
        <v>99</v>
      </c>
      <c r="E1858" s="4">
        <v>99</v>
      </c>
      <c r="F1858">
        <v>57.229303363832706</v>
      </c>
      <c r="G1858">
        <v>107.0438</v>
      </c>
      <c r="H1858">
        <v>42.035200000000003</v>
      </c>
      <c r="I1858">
        <v>63.742699999999999</v>
      </c>
      <c r="J1858">
        <v>66.136600000000001</v>
      </c>
      <c r="K1858">
        <v>71.5167</v>
      </c>
      <c r="L1858">
        <v>25.905100000000001</v>
      </c>
      <c r="M1858">
        <v>55.053800000000003</v>
      </c>
      <c r="N1858">
        <v>1.097222159</v>
      </c>
      <c r="O1858">
        <v>1673.6</v>
      </c>
      <c r="P1858">
        <v>745.6</v>
      </c>
      <c r="Q1858">
        <v>87.22</v>
      </c>
      <c r="R1858">
        <v>16.552399999999999</v>
      </c>
      <c r="S1858">
        <v>21.8018</v>
      </c>
      <c r="T1858">
        <v>37.534500000000001</v>
      </c>
      <c r="U1858">
        <v>36.491300000000003</v>
      </c>
      <c r="V1858">
        <v>25.6906</v>
      </c>
      <c r="X1858">
        <v>39469.907350000001</v>
      </c>
      <c r="Y1858" s="2">
        <v>1.1560937967441731E-2</v>
      </c>
      <c r="Z1858" s="2">
        <v>4.3563724731303655E-3</v>
      </c>
      <c r="AA1858" s="2">
        <v>8.9650686361815168E-3</v>
      </c>
      <c r="AB1858" s="2">
        <v>-8.4821428571427715E-3</v>
      </c>
      <c r="AC1858" s="2">
        <v>-7.8309475446529664E-3</v>
      </c>
      <c r="AD1858" s="2">
        <v>-2.7595496593442181E-3</v>
      </c>
      <c r="AE1858" s="2">
        <v>-1.3503581533680808E-2</v>
      </c>
      <c r="AF1858" s="2">
        <v>-5.9179761247774021E-4</v>
      </c>
      <c r="AG1858" s="2">
        <v>9.0495963067027674E-4</v>
      </c>
      <c r="AH1858" s="2">
        <v>-6.0813378943367358E-3</v>
      </c>
      <c r="AI1858" s="2">
        <v>-2.0802689640680883E-2</v>
      </c>
      <c r="AJ1858" s="2">
        <v>-2.2416498542927599E-2</v>
      </c>
      <c r="AK1858" s="2">
        <v>-2.6386683136286226E-2</v>
      </c>
      <c r="AL1858" s="2">
        <v>1.1158933640057267E-2</v>
      </c>
      <c r="AM1858" s="2">
        <v>-1.2821524380621674E-2</v>
      </c>
      <c r="AN1858" s="2">
        <v>-1.6751542586155743E-2</v>
      </c>
      <c r="AO1858" s="2">
        <v>-9.9548144749228573E-4</v>
      </c>
      <c r="AP1858" s="2" t="s">
        <v>19</v>
      </c>
      <c r="AQ1858" s="2">
        <v>-2.5700185993999591E-2</v>
      </c>
      <c r="AV1858" s="52"/>
    </row>
    <row r="1859" spans="1:48" x14ac:dyDescent="0.3">
      <c r="A1859">
        <v>2008</v>
      </c>
      <c r="B1859" s="1">
        <v>39563</v>
      </c>
      <c r="C1859" s="4">
        <v>99</v>
      </c>
      <c r="D1859" s="4">
        <v>99</v>
      </c>
      <c r="E1859" s="4">
        <v>99</v>
      </c>
      <c r="F1859">
        <v>58.314284833430065</v>
      </c>
      <c r="G1859">
        <v>108.03440000000001</v>
      </c>
      <c r="H1859">
        <v>41.9285</v>
      </c>
      <c r="I1859">
        <v>63.370100000000001</v>
      </c>
      <c r="J1859">
        <v>66.0471</v>
      </c>
      <c r="K1859">
        <v>71.525300000000001</v>
      </c>
      <c r="L1859">
        <v>25.465900000000001</v>
      </c>
      <c r="M1859">
        <v>54.9724</v>
      </c>
      <c r="N1859">
        <v>1.1011904320000001</v>
      </c>
      <c r="O1859">
        <v>1701.4399000000001</v>
      </c>
      <c r="P1859">
        <v>765.28</v>
      </c>
      <c r="Q1859">
        <v>87.27</v>
      </c>
      <c r="R1859">
        <v>16.684999999999999</v>
      </c>
      <c r="S1859">
        <v>21.8596</v>
      </c>
      <c r="T1859">
        <v>37.810499999999998</v>
      </c>
      <c r="U1859">
        <v>37.160800000000002</v>
      </c>
      <c r="V1859">
        <v>25.773700000000002</v>
      </c>
      <c r="X1859">
        <v>38481.856829999997</v>
      </c>
      <c r="Y1859" s="2">
        <v>1.8958495138402087E-2</v>
      </c>
      <c r="Z1859" s="2">
        <v>9.2541557754863835E-3</v>
      </c>
      <c r="AA1859" s="2">
        <v>-2.538348812423985E-3</v>
      </c>
      <c r="AB1859" s="2">
        <v>-5.845375235124961E-3</v>
      </c>
      <c r="AC1859" s="2">
        <v>-1.3532597684187131E-3</v>
      </c>
      <c r="AD1859" s="2">
        <v>1.202516335345738E-4</v>
      </c>
      <c r="AE1859" s="2">
        <v>-1.6954190487587395E-2</v>
      </c>
      <c r="AF1859" s="2">
        <v>-1.4785537056479781E-3</v>
      </c>
      <c r="AG1859" s="2">
        <v>3.6166540818103332E-3</v>
      </c>
      <c r="AH1859" s="2">
        <v>1.6634739483747607E-2</v>
      </c>
      <c r="AI1859" s="2">
        <v>2.6394849785407626E-2</v>
      </c>
      <c r="AJ1859" s="2">
        <v>5.7326301307036864E-4</v>
      </c>
      <c r="AK1859" s="2">
        <v>8.0109228873155303E-3</v>
      </c>
      <c r="AL1859" s="2">
        <v>2.6511572438974174E-3</v>
      </c>
      <c r="AM1859" s="2">
        <v>7.3532350237779376E-3</v>
      </c>
      <c r="AN1859" s="2">
        <v>1.8346838835558099E-2</v>
      </c>
      <c r="AO1859" s="2">
        <v>3.2346461351624445E-3</v>
      </c>
      <c r="AP1859" s="2" t="s">
        <v>19</v>
      </c>
      <c r="AQ1859" s="2">
        <v>-2.5033008343253838E-2</v>
      </c>
      <c r="AV1859" s="52"/>
    </row>
    <row r="1860" spans="1:48" x14ac:dyDescent="0.3">
      <c r="A1860">
        <v>2008</v>
      </c>
      <c r="B1860" s="1">
        <v>39566</v>
      </c>
      <c r="C1860" s="4">
        <v>99</v>
      </c>
      <c r="D1860" s="4">
        <v>99</v>
      </c>
      <c r="E1860" s="4">
        <v>99</v>
      </c>
      <c r="F1860">
        <v>58.559780557135767</v>
      </c>
      <c r="G1860">
        <v>108.05759999999999</v>
      </c>
      <c r="H1860">
        <v>42.008499999999998</v>
      </c>
      <c r="I1860">
        <v>63.563299999999998</v>
      </c>
      <c r="J1860">
        <v>66.166399999999996</v>
      </c>
      <c r="K1860">
        <v>71.602800000000002</v>
      </c>
      <c r="L1860">
        <v>25.68</v>
      </c>
      <c r="M1860">
        <v>54.890999999999998</v>
      </c>
      <c r="N1860">
        <v>1.1057539240000001</v>
      </c>
      <c r="O1860">
        <v>1727.6801</v>
      </c>
      <c r="P1860">
        <v>765.52</v>
      </c>
      <c r="Q1860">
        <v>87.69</v>
      </c>
      <c r="R1860">
        <v>16.84</v>
      </c>
      <c r="S1860">
        <v>21.8307</v>
      </c>
      <c r="T1860">
        <v>37.738199999999999</v>
      </c>
      <c r="U1860">
        <v>37.246899999999997</v>
      </c>
      <c r="V1860">
        <v>25.5245</v>
      </c>
      <c r="X1860">
        <v>38182.894370000002</v>
      </c>
      <c r="Y1860" s="2">
        <v>4.2098728365946858E-3</v>
      </c>
      <c r="Z1860" s="2">
        <v>2.1474641410512696E-4</v>
      </c>
      <c r="AA1860" s="2">
        <v>1.9080100647530518E-3</v>
      </c>
      <c r="AB1860" s="2">
        <v>3.0487564324499505E-3</v>
      </c>
      <c r="AC1860" s="2">
        <v>1.8062867256851689E-3</v>
      </c>
      <c r="AD1860" s="2">
        <v>1.0835326800446854E-3</v>
      </c>
      <c r="AE1860" s="2">
        <v>8.4073211628097333E-3</v>
      </c>
      <c r="AF1860" s="2">
        <v>-1.4807430637920893E-3</v>
      </c>
      <c r="AG1860" s="2">
        <v>4.1441442527898609E-3</v>
      </c>
      <c r="AH1860" s="2">
        <v>1.5422349035073113E-2</v>
      </c>
      <c r="AI1860" s="2">
        <v>3.1361070457869289E-4</v>
      </c>
      <c r="AJ1860" s="2">
        <v>4.8126503953249689E-3</v>
      </c>
      <c r="AK1860" s="2">
        <v>9.2897812406353975E-3</v>
      </c>
      <c r="AL1860" s="2">
        <v>-1.3220735969551312E-3</v>
      </c>
      <c r="AM1860" s="2">
        <v>-1.9121672551275504E-3</v>
      </c>
      <c r="AN1860" s="2">
        <v>2.3169576543022874E-3</v>
      </c>
      <c r="AO1860" s="2">
        <v>-9.6687708788416593E-3</v>
      </c>
      <c r="AP1860" s="2" t="s">
        <v>19</v>
      </c>
      <c r="AQ1860" s="2">
        <v>-7.7689198138414239E-3</v>
      </c>
      <c r="AV1860" s="52"/>
    </row>
    <row r="1861" spans="1:48" x14ac:dyDescent="0.3">
      <c r="A1861">
        <v>2008</v>
      </c>
      <c r="B1861" s="1">
        <v>39567</v>
      </c>
      <c r="C1861" s="4">
        <v>99</v>
      </c>
      <c r="D1861" s="4">
        <v>99</v>
      </c>
      <c r="E1861" s="4">
        <v>99</v>
      </c>
      <c r="F1861">
        <v>58.357549856935428</v>
      </c>
      <c r="G1861">
        <v>107.63200000000001</v>
      </c>
      <c r="H1861">
        <v>42.328699999999998</v>
      </c>
      <c r="I1861">
        <v>63.804900000000004</v>
      </c>
      <c r="J1861">
        <v>66.285700000000006</v>
      </c>
      <c r="K1861">
        <v>71.585599999999999</v>
      </c>
      <c r="L1861">
        <v>25.671800000000001</v>
      </c>
      <c r="M1861">
        <v>54.8964</v>
      </c>
      <c r="N1861">
        <v>1.088095195</v>
      </c>
      <c r="O1861">
        <v>1648.3199</v>
      </c>
      <c r="P1861">
        <v>743.92</v>
      </c>
      <c r="Q1861">
        <v>85.81</v>
      </c>
      <c r="R1861">
        <v>16.382000000000001</v>
      </c>
      <c r="S1861">
        <v>21.917300000000001</v>
      </c>
      <c r="T1861">
        <v>37.070099999999996</v>
      </c>
      <c r="U1861">
        <v>36.347799999999999</v>
      </c>
      <c r="V1861">
        <v>25.645900000000001</v>
      </c>
      <c r="X1861">
        <v>38671.357830000001</v>
      </c>
      <c r="Y1861" s="2">
        <v>-3.4534060455200244E-3</v>
      </c>
      <c r="Z1861" s="2">
        <v>-3.9386401326698683E-3</v>
      </c>
      <c r="AA1861" s="2">
        <v>7.6222669221706063E-3</v>
      </c>
      <c r="AB1861" s="2">
        <v>3.8009354454535682E-3</v>
      </c>
      <c r="AC1861" s="2">
        <v>1.8030299366447178E-3</v>
      </c>
      <c r="AD1861" s="2">
        <v>-2.4021406984087168E-4</v>
      </c>
      <c r="AE1861" s="2">
        <v>-3.1931464174450586E-4</v>
      </c>
      <c r="AF1861" s="2">
        <v>9.8376783079112684E-5</v>
      </c>
      <c r="AG1861" s="2">
        <v>-1.5969854247607551E-2</v>
      </c>
      <c r="AH1861" s="2">
        <v>-4.5934545405714955E-2</v>
      </c>
      <c r="AI1861" s="2">
        <v>-2.8216114536524173E-2</v>
      </c>
      <c r="AJ1861" s="2">
        <v>-2.1439160679667002E-2</v>
      </c>
      <c r="AK1861" s="2">
        <v>-2.7197149643705343E-2</v>
      </c>
      <c r="AL1861" s="2">
        <v>3.9668906631487033E-3</v>
      </c>
      <c r="AM1861" s="2">
        <v>-1.7703547069017667E-2</v>
      </c>
      <c r="AN1861" s="2">
        <v>-2.4138921628377052E-2</v>
      </c>
      <c r="AO1861" s="2">
        <v>4.756214617328558E-3</v>
      </c>
      <c r="AP1861" s="2" t="s">
        <v>19</v>
      </c>
      <c r="AQ1861" s="2">
        <v>1.2792730044681511E-2</v>
      </c>
      <c r="AV1861" s="52"/>
    </row>
    <row r="1862" spans="1:48" x14ac:dyDescent="0.3">
      <c r="A1862">
        <v>2008</v>
      </c>
      <c r="B1862" s="1">
        <v>39568</v>
      </c>
      <c r="C1862" s="4">
        <v>99</v>
      </c>
      <c r="D1862" s="4">
        <v>99</v>
      </c>
      <c r="E1862" s="4">
        <v>99</v>
      </c>
      <c r="F1862">
        <v>58.207424918289206</v>
      </c>
      <c r="G1862">
        <v>106.9974</v>
      </c>
      <c r="H1862">
        <v>41.981900000000003</v>
      </c>
      <c r="I1862">
        <v>64.260300000000001</v>
      </c>
      <c r="J1862">
        <v>66.494500000000002</v>
      </c>
      <c r="K1862">
        <v>71.723200000000006</v>
      </c>
      <c r="L1862">
        <v>25.841100000000001</v>
      </c>
      <c r="M1862">
        <v>55.2438</v>
      </c>
      <c r="N1862">
        <v>1.1025793209999999</v>
      </c>
      <c r="O1862">
        <v>1672.3199</v>
      </c>
      <c r="P1862">
        <v>740</v>
      </c>
      <c r="Q1862">
        <v>86.65</v>
      </c>
      <c r="R1862">
        <v>16.72</v>
      </c>
      <c r="S1862">
        <v>21.763300000000001</v>
      </c>
      <c r="T1862">
        <v>37.8337</v>
      </c>
      <c r="U1862">
        <v>36.280799999999999</v>
      </c>
      <c r="V1862">
        <v>25.479800000000001</v>
      </c>
      <c r="X1862">
        <v>39546.507729999998</v>
      </c>
      <c r="Y1862" s="2">
        <v>-2.5725024270939478E-3</v>
      </c>
      <c r="Z1862" s="2">
        <v>-5.8960160547050222E-3</v>
      </c>
      <c r="AA1862" s="2">
        <v>-8.1930227009097134E-3</v>
      </c>
      <c r="AB1862" s="2">
        <v>7.1373828655791893E-3</v>
      </c>
      <c r="AC1862" s="2">
        <v>3.1500006788793833E-3</v>
      </c>
      <c r="AD1862" s="2">
        <v>1.9221742920365603E-3</v>
      </c>
      <c r="AE1862" s="2">
        <v>6.5947849391161384E-3</v>
      </c>
      <c r="AF1862" s="2">
        <v>6.3282838218898796E-3</v>
      </c>
      <c r="AG1862" s="2">
        <v>1.3311451118024564E-2</v>
      </c>
      <c r="AH1862" s="2">
        <v>1.4560280440708118E-2</v>
      </c>
      <c r="AI1862" s="2">
        <v>-5.2693838047100927E-3</v>
      </c>
      <c r="AJ1862" s="2">
        <v>9.7890688730917219E-3</v>
      </c>
      <c r="AK1862" s="2">
        <v>2.0632401416188273E-2</v>
      </c>
      <c r="AL1862" s="2">
        <v>-7.0264129249496543E-3</v>
      </c>
      <c r="AM1862" s="2">
        <v>2.059881144102671E-2</v>
      </c>
      <c r="AN1862" s="2">
        <v>-1.8433027583513173E-3</v>
      </c>
      <c r="AO1862" s="2">
        <v>-6.4766687852638727E-3</v>
      </c>
      <c r="AP1862" s="2" t="s">
        <v>19</v>
      </c>
      <c r="AQ1862" s="2">
        <v>2.2630441471622742E-2</v>
      </c>
      <c r="AV1862" s="52"/>
    </row>
    <row r="1863" spans="1:48" x14ac:dyDescent="0.3">
      <c r="A1863">
        <v>2008</v>
      </c>
      <c r="B1863" s="1">
        <v>39569</v>
      </c>
      <c r="C1863" s="4">
        <v>99</v>
      </c>
      <c r="D1863" s="4">
        <v>99</v>
      </c>
      <c r="E1863" s="4">
        <v>99</v>
      </c>
      <c r="F1863">
        <v>58.878605835199735</v>
      </c>
      <c r="G1863">
        <v>109.2107</v>
      </c>
      <c r="H1863">
        <v>43.306899999999999</v>
      </c>
      <c r="I1863">
        <v>64.266000000000005</v>
      </c>
      <c r="J1863">
        <v>66.487300000000005</v>
      </c>
      <c r="K1863">
        <v>71.596400000000003</v>
      </c>
      <c r="L1863">
        <v>25.554300000000001</v>
      </c>
      <c r="M1863">
        <v>55.334200000000003</v>
      </c>
      <c r="N1863">
        <v>1.0496031729999999</v>
      </c>
      <c r="O1863">
        <v>1618.88</v>
      </c>
      <c r="P1863">
        <v>723.04</v>
      </c>
      <c r="Q1863">
        <v>83.99</v>
      </c>
      <c r="R1863">
        <v>15.994</v>
      </c>
      <c r="S1863">
        <v>21.946200000000001</v>
      </c>
      <c r="T1863">
        <v>38.236199999999997</v>
      </c>
      <c r="U1863">
        <v>35.439100000000003</v>
      </c>
      <c r="V1863">
        <v>25.780100000000001</v>
      </c>
      <c r="X1863">
        <v>37176.935279999998</v>
      </c>
      <c r="Y1863" s="2">
        <v>1.1530847101597796E-2</v>
      </c>
      <c r="Z1863" s="2">
        <v>2.0685549368489431E-2</v>
      </c>
      <c r="AA1863" s="2">
        <v>3.1561220430709414E-2</v>
      </c>
      <c r="AB1863" s="2">
        <v>8.8701733418572459E-5</v>
      </c>
      <c r="AC1863" s="2">
        <v>-1.0827963214998793E-4</v>
      </c>
      <c r="AD1863" s="2">
        <v>-1.7679077341781202E-3</v>
      </c>
      <c r="AE1863" s="2">
        <v>-1.1098598743861543E-2</v>
      </c>
      <c r="AF1863" s="2">
        <v>1.6363827253014218E-3</v>
      </c>
      <c r="AG1863" s="2">
        <v>-4.8047471044489143E-2</v>
      </c>
      <c r="AH1863" s="2">
        <v>-3.1955548696155467E-2</v>
      </c>
      <c r="AI1863" s="2">
        <v>-2.2918918918918951E-2</v>
      </c>
      <c r="AJ1863" s="2">
        <v>-3.069821119446059E-2</v>
      </c>
      <c r="AK1863" s="2">
        <v>-4.3421052631578916E-2</v>
      </c>
      <c r="AL1863" s="2">
        <v>8.4040563701277549E-3</v>
      </c>
      <c r="AM1863" s="2">
        <v>1.0638663413834681E-2</v>
      </c>
      <c r="AN1863" s="2">
        <v>-2.3199598685806122E-2</v>
      </c>
      <c r="AO1863" s="2">
        <v>1.1785806795971743E-2</v>
      </c>
      <c r="AP1863" s="2" t="s">
        <v>19</v>
      </c>
      <c r="AQ1863" s="2">
        <v>-5.9918627105534306E-2</v>
      </c>
      <c r="AV1863" s="52"/>
    </row>
    <row r="1864" spans="1:48" x14ac:dyDescent="0.3">
      <c r="A1864">
        <v>2008</v>
      </c>
      <c r="B1864" s="1">
        <v>39570</v>
      </c>
      <c r="C1864" s="4">
        <v>99</v>
      </c>
      <c r="D1864" s="4">
        <v>99</v>
      </c>
      <c r="E1864" s="4">
        <v>99</v>
      </c>
      <c r="F1864">
        <v>58.33020815648085</v>
      </c>
      <c r="G1864">
        <v>109.5125</v>
      </c>
      <c r="H1864">
        <v>43.369100000000003</v>
      </c>
      <c r="I1864">
        <v>63.455599999999997</v>
      </c>
      <c r="J1864">
        <v>65.948700000000002</v>
      </c>
      <c r="K1864">
        <v>71.501499999999993</v>
      </c>
      <c r="L1864">
        <v>25.526800000000001</v>
      </c>
      <c r="M1864">
        <v>55.563200000000002</v>
      </c>
      <c r="N1864">
        <v>1.0734126159999999</v>
      </c>
      <c r="O1864">
        <v>1646.4</v>
      </c>
      <c r="P1864">
        <v>747.2</v>
      </c>
      <c r="Q1864">
        <v>84.58</v>
      </c>
      <c r="R1864">
        <v>16.257000000000001</v>
      </c>
      <c r="S1864">
        <v>22.061699999999998</v>
      </c>
      <c r="T1864">
        <v>38.602499999999999</v>
      </c>
      <c r="U1864">
        <v>36.338200000000001</v>
      </c>
      <c r="V1864">
        <v>26.208200000000001</v>
      </c>
      <c r="X1864">
        <v>36707.097199999997</v>
      </c>
      <c r="Y1864" s="2">
        <v>-9.3140398102129485E-3</v>
      </c>
      <c r="Z1864" s="2">
        <v>2.7634654846091511E-3</v>
      </c>
      <c r="AA1864" s="2">
        <v>1.4362607344327039E-3</v>
      </c>
      <c r="AB1864" s="2">
        <v>-1.2610089316279383E-2</v>
      </c>
      <c r="AC1864" s="2">
        <v>-8.1007951894572772E-3</v>
      </c>
      <c r="AD1864" s="2">
        <v>-1.3254856389428582E-3</v>
      </c>
      <c r="AE1864" s="2">
        <v>-1.076139827739353E-3</v>
      </c>
      <c r="AF1864" s="2">
        <v>4.1384893971541103E-3</v>
      </c>
      <c r="AG1864" s="2">
        <v>2.2684233063003489E-2</v>
      </c>
      <c r="AH1864" s="2">
        <v>1.6999406997430411E-2</v>
      </c>
      <c r="AI1864" s="2">
        <v>3.341447222836913E-2</v>
      </c>
      <c r="AJ1864" s="2">
        <v>7.0246457911655735E-3</v>
      </c>
      <c r="AK1864" s="2">
        <v>1.6443666374890586E-2</v>
      </c>
      <c r="AL1864" s="2">
        <v>5.2628701096315567E-3</v>
      </c>
      <c r="AM1864" s="2">
        <v>9.579926875578737E-3</v>
      </c>
      <c r="AN1864" s="2">
        <v>2.5370283105383473E-2</v>
      </c>
      <c r="AO1864" s="2">
        <v>1.6605831629822987E-2</v>
      </c>
      <c r="AP1864" s="2" t="s">
        <v>19</v>
      </c>
      <c r="AQ1864" s="2">
        <v>-1.2637891651406719E-2</v>
      </c>
      <c r="AV1864" s="52"/>
    </row>
    <row r="1865" spans="1:48" x14ac:dyDescent="0.3">
      <c r="A1865">
        <v>2008</v>
      </c>
      <c r="B1865" s="1">
        <v>39573</v>
      </c>
      <c r="C1865" s="4">
        <v>99</v>
      </c>
      <c r="D1865" s="4">
        <v>99</v>
      </c>
      <c r="E1865" s="4">
        <v>99</v>
      </c>
      <c r="F1865">
        <v>58.668112426829303</v>
      </c>
      <c r="G1865">
        <v>108.9863</v>
      </c>
      <c r="H1865">
        <v>43.244599999999998</v>
      </c>
      <c r="I1865">
        <v>63.455599999999997</v>
      </c>
      <c r="J1865">
        <v>66.045900000000003</v>
      </c>
      <c r="K1865">
        <v>71.579099999999997</v>
      </c>
      <c r="L1865">
        <v>25.669</v>
      </c>
      <c r="M1865">
        <v>55.541400000000003</v>
      </c>
      <c r="N1865">
        <v>1.1061507500000001</v>
      </c>
      <c r="O1865">
        <v>1717.12</v>
      </c>
      <c r="P1865">
        <v>773.92</v>
      </c>
      <c r="Q1865">
        <v>86.27</v>
      </c>
      <c r="R1865">
        <v>16.574300000000001</v>
      </c>
      <c r="S1865">
        <v>21.9558</v>
      </c>
      <c r="T1865">
        <v>38.574100000000001</v>
      </c>
      <c r="U1865">
        <v>37.093899999999998</v>
      </c>
      <c r="V1865">
        <v>25.831199999999999</v>
      </c>
      <c r="X1865">
        <v>37074.087390000001</v>
      </c>
      <c r="Y1865" s="2">
        <v>5.7929549889821352E-3</v>
      </c>
      <c r="Z1865" s="2">
        <v>-4.804930943956176E-3</v>
      </c>
      <c r="AA1865" s="2">
        <v>-2.8707074852833969E-3</v>
      </c>
      <c r="AB1865" s="2">
        <v>0</v>
      </c>
      <c r="AC1865" s="2">
        <v>1.4738728739156493E-3</v>
      </c>
      <c r="AD1865" s="2">
        <v>1.0852919169528352E-3</v>
      </c>
      <c r="AE1865" s="2">
        <v>5.5706159800679167E-3</v>
      </c>
      <c r="AF1865" s="2">
        <v>-3.9234601318860474E-4</v>
      </c>
      <c r="AG1865" s="2">
        <v>3.049911423809859E-2</v>
      </c>
      <c r="AH1865" s="2">
        <v>4.2954324586977455E-2</v>
      </c>
      <c r="AI1865" s="2">
        <v>3.5760171306209676E-2</v>
      </c>
      <c r="AJ1865" s="2">
        <v>1.9981082998344668E-2</v>
      </c>
      <c r="AK1865" s="2">
        <v>1.9517746201636266E-2</v>
      </c>
      <c r="AL1865" s="2">
        <v>-4.8001740573028195E-3</v>
      </c>
      <c r="AM1865" s="2">
        <v>-7.3570364613684269E-4</v>
      </c>
      <c r="AN1865" s="2">
        <v>2.0796297009758158E-2</v>
      </c>
      <c r="AO1865" s="2">
        <v>-1.4384810860723074E-2</v>
      </c>
      <c r="AP1865" s="2" t="s">
        <v>19</v>
      </c>
      <c r="AQ1865" s="2">
        <v>9.9977992811701721E-3</v>
      </c>
      <c r="AV1865" s="52"/>
    </row>
    <row r="1866" spans="1:48" x14ac:dyDescent="0.3">
      <c r="A1866">
        <v>2008</v>
      </c>
      <c r="B1866" s="1">
        <v>39574</v>
      </c>
      <c r="C1866" s="4">
        <v>99</v>
      </c>
      <c r="D1866" s="4">
        <v>99</v>
      </c>
      <c r="E1866" s="4">
        <v>99</v>
      </c>
      <c r="F1866">
        <v>58.541750409676524</v>
      </c>
      <c r="G1866">
        <v>109.93040000000001</v>
      </c>
      <c r="H1866">
        <v>43.511400000000002</v>
      </c>
      <c r="I1866">
        <v>62.998399999999997</v>
      </c>
      <c r="J1866">
        <v>65.836500000000001</v>
      </c>
      <c r="K1866">
        <v>71.622200000000007</v>
      </c>
      <c r="L1866">
        <v>25.7103</v>
      </c>
      <c r="M1866">
        <v>55.465000000000003</v>
      </c>
      <c r="N1866">
        <v>1.093253885</v>
      </c>
      <c r="O1866">
        <v>1696</v>
      </c>
      <c r="P1866">
        <v>787.04</v>
      </c>
      <c r="Q1866">
        <v>86.63</v>
      </c>
      <c r="R1866">
        <v>16.73</v>
      </c>
      <c r="S1866">
        <v>21.878799999999998</v>
      </c>
      <c r="T1866">
        <v>39.004899999999999</v>
      </c>
      <c r="U1866">
        <v>37.581699999999998</v>
      </c>
      <c r="V1866">
        <v>25.8248</v>
      </c>
      <c r="X1866">
        <v>35636.736380000002</v>
      </c>
      <c r="Y1866" s="2">
        <v>-2.1538449410721805E-3</v>
      </c>
      <c r="Z1866" s="2">
        <v>8.6625566699667367E-3</v>
      </c>
      <c r="AA1866" s="2">
        <v>6.1695564301671446E-3</v>
      </c>
      <c r="AB1866" s="2">
        <v>-7.2050378532391157E-3</v>
      </c>
      <c r="AC1866" s="2">
        <v>-3.170522318569402E-3</v>
      </c>
      <c r="AD1866" s="2">
        <v>6.0213106898543423E-4</v>
      </c>
      <c r="AE1866" s="2">
        <v>1.6089446413962705E-3</v>
      </c>
      <c r="AF1866" s="2">
        <v>-1.3755504902649429E-3</v>
      </c>
      <c r="AG1866" s="2">
        <v>-1.165922908789796E-2</v>
      </c>
      <c r="AH1866" s="2">
        <v>-1.2299664554602963E-2</v>
      </c>
      <c r="AI1866" s="2">
        <v>1.695265660533396E-2</v>
      </c>
      <c r="AJ1866" s="2">
        <v>4.1729454039642899E-3</v>
      </c>
      <c r="AK1866" s="2">
        <v>9.3940618909997831E-3</v>
      </c>
      <c r="AL1866" s="2">
        <v>-3.5070459741846083E-3</v>
      </c>
      <c r="AM1866" s="2">
        <v>1.1168115393489275E-2</v>
      </c>
      <c r="AN1866" s="2">
        <v>1.3150410175257976E-2</v>
      </c>
      <c r="AO1866" s="2">
        <v>-2.4776239586232762E-4</v>
      </c>
      <c r="AP1866" s="2" t="s">
        <v>19</v>
      </c>
      <c r="AQ1866" s="2">
        <v>-3.8769693637494496E-2</v>
      </c>
      <c r="AV1866" s="52"/>
    </row>
    <row r="1867" spans="1:48" x14ac:dyDescent="0.3">
      <c r="A1867">
        <v>2008</v>
      </c>
      <c r="B1867" s="1">
        <v>39575</v>
      </c>
      <c r="C1867" s="4">
        <v>99</v>
      </c>
      <c r="D1867" s="4">
        <v>99</v>
      </c>
      <c r="E1867" s="4">
        <v>99</v>
      </c>
      <c r="F1867">
        <v>57.180858110177631</v>
      </c>
      <c r="G1867">
        <v>107.9725</v>
      </c>
      <c r="H1867">
        <v>42.719900000000003</v>
      </c>
      <c r="I1867">
        <v>63.268599999999999</v>
      </c>
      <c r="J1867">
        <v>66.098299999999995</v>
      </c>
      <c r="K1867">
        <v>71.708399999999997</v>
      </c>
      <c r="L1867">
        <v>25.627700000000001</v>
      </c>
      <c r="M1867">
        <v>55.372399999999999</v>
      </c>
      <c r="N1867">
        <v>1.0811507899999999</v>
      </c>
      <c r="O1867">
        <v>1736</v>
      </c>
      <c r="P1867">
        <v>798.4</v>
      </c>
      <c r="Q1867">
        <v>85.82</v>
      </c>
      <c r="R1867">
        <v>16.503</v>
      </c>
      <c r="S1867">
        <v>22.023199999999999</v>
      </c>
      <c r="T1867">
        <v>37.844000000000001</v>
      </c>
      <c r="U1867">
        <v>37.648600000000002</v>
      </c>
      <c r="V1867">
        <v>25.435099999999998</v>
      </c>
      <c r="X1867">
        <v>37305.960579999999</v>
      </c>
      <c r="Y1867" s="2">
        <v>-2.3246525598830559E-2</v>
      </c>
      <c r="Z1867" s="2">
        <v>-1.7810360009606119E-2</v>
      </c>
      <c r="AA1867" s="2">
        <v>-1.8190635097928287E-2</v>
      </c>
      <c r="AB1867" s="2">
        <v>4.2889978158175968E-3</v>
      </c>
      <c r="AC1867" s="2">
        <v>3.9765175852299883E-3</v>
      </c>
      <c r="AD1867" s="2">
        <v>1.2035374506784713E-3</v>
      </c>
      <c r="AE1867" s="2">
        <v>-3.2127201938522143E-3</v>
      </c>
      <c r="AF1867" s="2">
        <v>-1.6695213197512881E-3</v>
      </c>
      <c r="AG1867" s="2">
        <v>-1.1070708429268494E-2</v>
      </c>
      <c r="AH1867" s="2">
        <v>2.3584905660377409E-2</v>
      </c>
      <c r="AI1867" s="2">
        <v>1.4433828013823868E-2</v>
      </c>
      <c r="AJ1867" s="2">
        <v>-9.3501096617799595E-3</v>
      </c>
      <c r="AK1867" s="2">
        <v>-1.3568439928272613E-2</v>
      </c>
      <c r="AL1867" s="2">
        <v>6.5999963434923981E-3</v>
      </c>
      <c r="AM1867" s="2">
        <v>-2.9762927221964386E-2</v>
      </c>
      <c r="AN1867" s="2">
        <v>1.7801217081718779E-3</v>
      </c>
      <c r="AO1867" s="2">
        <v>-1.5090145906260677E-2</v>
      </c>
      <c r="AP1867" s="2" t="s">
        <v>19</v>
      </c>
      <c r="AQ1867" s="2">
        <v>4.6839985070484591E-2</v>
      </c>
      <c r="AV1867" s="52"/>
    </row>
    <row r="1868" spans="1:48" x14ac:dyDescent="0.3">
      <c r="A1868">
        <v>2008</v>
      </c>
      <c r="B1868" s="1">
        <v>39576</v>
      </c>
      <c r="C1868" s="4">
        <v>99</v>
      </c>
      <c r="D1868" s="4">
        <v>99</v>
      </c>
      <c r="E1868" s="4">
        <v>99</v>
      </c>
      <c r="F1868">
        <v>57.392106380179946</v>
      </c>
      <c r="G1868">
        <v>107.6939</v>
      </c>
      <c r="H1868">
        <v>43.040100000000002</v>
      </c>
      <c r="I1868">
        <v>63.836500000000001</v>
      </c>
      <c r="J1868">
        <v>66.524699999999996</v>
      </c>
      <c r="K1868">
        <v>71.768799999999999</v>
      </c>
      <c r="L1868">
        <v>25.7057</v>
      </c>
      <c r="M1868">
        <v>55.383299999999998</v>
      </c>
      <c r="N1868">
        <v>1.0678570999999999</v>
      </c>
      <c r="O1868">
        <v>1730.88</v>
      </c>
      <c r="P1868">
        <v>805.28</v>
      </c>
      <c r="Q1868">
        <v>87.24</v>
      </c>
      <c r="R1868">
        <v>16.7</v>
      </c>
      <c r="S1868">
        <v>22.023199999999999</v>
      </c>
      <c r="T1868">
        <v>38.233499999999999</v>
      </c>
      <c r="U1868">
        <v>38.260800000000003</v>
      </c>
      <c r="V1868">
        <v>25.498999999999999</v>
      </c>
      <c r="X1868">
        <v>37332.675519999997</v>
      </c>
      <c r="Y1868" s="2">
        <v>3.6943878945516762E-3</v>
      </c>
      <c r="Z1868" s="2">
        <v>-2.5802866470628905E-3</v>
      </c>
      <c r="AA1868" s="2">
        <v>7.4953358973217643E-3</v>
      </c>
      <c r="AB1868" s="2">
        <v>8.9760165390098123E-3</v>
      </c>
      <c r="AC1868" s="2">
        <v>6.4509979833067277E-3</v>
      </c>
      <c r="AD1868" s="2">
        <v>8.4230020471798284E-4</v>
      </c>
      <c r="AE1868" s="2">
        <v>3.043581749435198E-3</v>
      </c>
      <c r="AF1868" s="2">
        <v>1.9684897168992244E-4</v>
      </c>
      <c r="AG1868" s="2">
        <v>-1.2295870403054576E-2</v>
      </c>
      <c r="AH1868" s="2">
        <v>-2.9493087557602715E-3</v>
      </c>
      <c r="AI1868" s="2">
        <v>8.6172344689379177E-3</v>
      </c>
      <c r="AJ1868" s="2">
        <v>1.6546259613143821E-2</v>
      </c>
      <c r="AK1868" s="2">
        <v>1.1937223535114727E-2</v>
      </c>
      <c r="AL1868" s="2">
        <v>0</v>
      </c>
      <c r="AM1868" s="2">
        <v>1.0292252404608293E-2</v>
      </c>
      <c r="AN1868" s="2">
        <v>1.6260896819536574E-2</v>
      </c>
      <c r="AO1868" s="2">
        <v>2.5122763425344807E-3</v>
      </c>
      <c r="AP1868" s="2" t="s">
        <v>19</v>
      </c>
      <c r="AQ1868" s="2">
        <v>7.1610379640829613E-4</v>
      </c>
      <c r="AV1868" s="52"/>
    </row>
    <row r="1869" spans="1:48" x14ac:dyDescent="0.3">
      <c r="A1869">
        <v>2008</v>
      </c>
      <c r="B1869" s="1">
        <v>39577</v>
      </c>
      <c r="C1869" s="4">
        <v>99</v>
      </c>
      <c r="D1869" s="4">
        <v>99</v>
      </c>
      <c r="E1869" s="4">
        <v>99</v>
      </c>
      <c r="F1869">
        <v>57.222365638469398</v>
      </c>
      <c r="G1869">
        <v>107.4927</v>
      </c>
      <c r="H1869">
        <v>42.871099999999998</v>
      </c>
      <c r="I1869">
        <v>64.072100000000006</v>
      </c>
      <c r="J1869">
        <v>66.599500000000006</v>
      </c>
      <c r="K1869">
        <v>71.794600000000003</v>
      </c>
      <c r="L1869">
        <v>25.902999999999999</v>
      </c>
      <c r="M1869">
        <v>55.3996</v>
      </c>
      <c r="N1869">
        <v>1.0488095019999999</v>
      </c>
      <c r="O1869">
        <v>1780.8</v>
      </c>
      <c r="P1869">
        <v>816.96</v>
      </c>
      <c r="Q1869">
        <v>87.42</v>
      </c>
      <c r="R1869">
        <v>16.664999999999999</v>
      </c>
      <c r="S1869">
        <v>21.878799999999998</v>
      </c>
      <c r="T1869">
        <v>37.921399999999998</v>
      </c>
      <c r="U1869">
        <v>38.853900000000003</v>
      </c>
      <c r="V1869">
        <v>25.582000000000001</v>
      </c>
      <c r="X1869">
        <v>37675.330620000001</v>
      </c>
      <c r="Y1869" s="2">
        <v>-2.9575625014726104E-3</v>
      </c>
      <c r="Z1869" s="2">
        <v>-1.8682580907554147E-3</v>
      </c>
      <c r="AA1869" s="2">
        <v>-3.9265708025771895E-3</v>
      </c>
      <c r="AB1869" s="2">
        <v>3.6906785303079115E-3</v>
      </c>
      <c r="AC1869" s="2">
        <v>1.1243943978704873E-3</v>
      </c>
      <c r="AD1869" s="2">
        <v>3.5948768824334287E-4</v>
      </c>
      <c r="AE1869" s="2">
        <v>7.6753404886853449E-3</v>
      </c>
      <c r="AF1869" s="2">
        <v>2.9431254547862551E-4</v>
      </c>
      <c r="AG1869" s="2">
        <v>-1.7837216234269593E-2</v>
      </c>
      <c r="AH1869" s="2">
        <v>2.8840820854131977E-2</v>
      </c>
      <c r="AI1869" s="2">
        <v>1.4504271806079938E-2</v>
      </c>
      <c r="AJ1869" s="2">
        <v>2.0632737276480295E-3</v>
      </c>
      <c r="AK1869" s="2">
        <v>-2.0958083832335328E-3</v>
      </c>
      <c r="AL1869" s="2">
        <v>-6.5567220022522132E-3</v>
      </c>
      <c r="AM1869" s="2">
        <v>-8.1629984176180281E-3</v>
      </c>
      <c r="AN1869" s="2">
        <v>1.5501505457282683E-2</v>
      </c>
      <c r="AO1869" s="2">
        <v>3.2550296090043673E-3</v>
      </c>
      <c r="AP1869" s="2" t="s">
        <v>19</v>
      </c>
      <c r="AQ1869" s="2">
        <v>9.1784233309619712E-3</v>
      </c>
      <c r="AV1869" s="52"/>
    </row>
    <row r="1870" spans="1:48" x14ac:dyDescent="0.3">
      <c r="A1870">
        <v>2008</v>
      </c>
      <c r="B1870" s="1">
        <v>39580</v>
      </c>
      <c r="C1870" s="4">
        <v>99</v>
      </c>
      <c r="D1870" s="4">
        <v>99</v>
      </c>
      <c r="E1870" s="4">
        <v>99</v>
      </c>
      <c r="F1870">
        <v>58.296831894095483</v>
      </c>
      <c r="G1870">
        <v>108.6999</v>
      </c>
      <c r="H1870">
        <v>43.653700000000001</v>
      </c>
      <c r="I1870">
        <v>63.975099999999998</v>
      </c>
      <c r="J1870">
        <v>66.487300000000005</v>
      </c>
      <c r="K1870">
        <v>71.656700000000001</v>
      </c>
      <c r="L1870">
        <v>25.874400000000001</v>
      </c>
      <c r="M1870">
        <v>55.323300000000003</v>
      </c>
      <c r="N1870">
        <v>1.053372974</v>
      </c>
      <c r="O1870">
        <v>1727.36</v>
      </c>
      <c r="P1870">
        <v>800.88</v>
      </c>
      <c r="Q1870">
        <v>86.99</v>
      </c>
      <c r="R1870">
        <v>16.997</v>
      </c>
      <c r="S1870">
        <v>21.849900000000002</v>
      </c>
      <c r="T1870">
        <v>38.408999999999999</v>
      </c>
      <c r="U1870">
        <v>38.193899999999999</v>
      </c>
      <c r="V1870">
        <v>25.831199999999999</v>
      </c>
      <c r="X1870">
        <v>36409.392760000002</v>
      </c>
      <c r="Y1870" s="2">
        <v>1.8777033134466325E-2</v>
      </c>
      <c r="Z1870" s="2">
        <v>1.1230530073204958E-2</v>
      </c>
      <c r="AA1870" s="2">
        <v>1.8254721712295696E-2</v>
      </c>
      <c r="AB1870" s="2">
        <v>-1.5139194750914964E-3</v>
      </c>
      <c r="AC1870" s="2">
        <v>-1.6846973325626013E-3</v>
      </c>
      <c r="AD1870" s="2">
        <v>-1.9207572714382559E-3</v>
      </c>
      <c r="AE1870" s="2">
        <v>-1.104119213990562E-3</v>
      </c>
      <c r="AF1870" s="2">
        <v>-1.3772662618501963E-3</v>
      </c>
      <c r="AG1870" s="2">
        <v>4.3510971165858781E-3</v>
      </c>
      <c r="AH1870" s="2">
        <v>-3.0008984725965915E-2</v>
      </c>
      <c r="AI1870" s="2">
        <v>-1.9682726204465428E-2</v>
      </c>
      <c r="AJ1870" s="2">
        <v>-4.9187828872112593E-3</v>
      </c>
      <c r="AK1870" s="2">
        <v>1.9921992199219973E-2</v>
      </c>
      <c r="AL1870" s="2">
        <v>-1.320913395615686E-3</v>
      </c>
      <c r="AM1870" s="2">
        <v>1.2858175067376187E-2</v>
      </c>
      <c r="AN1870" s="2">
        <v>-1.6986711758665285E-2</v>
      </c>
      <c r="AO1870" s="2">
        <v>9.7412242983347941E-3</v>
      </c>
      <c r="AP1870" s="2" t="s">
        <v>19</v>
      </c>
      <c r="AQ1870" s="2">
        <v>-3.3601240896024787E-2</v>
      </c>
      <c r="AV1870" s="52"/>
    </row>
    <row r="1871" spans="1:48" x14ac:dyDescent="0.3">
      <c r="A1871">
        <v>2008</v>
      </c>
      <c r="B1871" s="1">
        <v>39581</v>
      </c>
      <c r="C1871" s="4">
        <v>99</v>
      </c>
      <c r="D1871" s="4">
        <v>99</v>
      </c>
      <c r="E1871" s="4">
        <v>99</v>
      </c>
      <c r="F1871">
        <v>58.370185583559113</v>
      </c>
      <c r="G1871">
        <v>108.7154</v>
      </c>
      <c r="H1871">
        <v>43.769300000000001</v>
      </c>
      <c r="I1871">
        <v>63.275500000000001</v>
      </c>
      <c r="J1871">
        <v>65.933700000000002</v>
      </c>
      <c r="K1871">
        <v>71.536000000000001</v>
      </c>
      <c r="L1871">
        <v>25.6965</v>
      </c>
      <c r="M1871">
        <v>55.279699999999998</v>
      </c>
      <c r="N1871">
        <v>1.05238093</v>
      </c>
      <c r="O1871">
        <v>1749.76</v>
      </c>
      <c r="P1871">
        <v>813.68</v>
      </c>
      <c r="Q1871">
        <v>85.39</v>
      </c>
      <c r="R1871">
        <v>16.553699999999999</v>
      </c>
      <c r="S1871">
        <v>21.946200000000001</v>
      </c>
      <c r="T1871">
        <v>38.592199999999998</v>
      </c>
      <c r="U1871">
        <v>38.404299999999999</v>
      </c>
      <c r="V1871">
        <v>25.792899999999999</v>
      </c>
      <c r="X1871">
        <v>36252.094570000001</v>
      </c>
      <c r="Y1871" s="2">
        <v>1.2582791736759358E-3</v>
      </c>
      <c r="Z1871" s="2">
        <v>1.4259442740982564E-4</v>
      </c>
      <c r="AA1871" s="2">
        <v>2.6481145928065608E-3</v>
      </c>
      <c r="AB1871" s="2">
        <v>-1.093550459475634E-2</v>
      </c>
      <c r="AC1871" s="2">
        <v>-8.3264021850789627E-3</v>
      </c>
      <c r="AD1871" s="2">
        <v>-1.6844202984508394E-3</v>
      </c>
      <c r="AE1871" s="2">
        <v>-6.8755217512290745E-3</v>
      </c>
      <c r="AF1871" s="2">
        <v>-7.8809470873941745E-4</v>
      </c>
      <c r="AG1871" s="2">
        <v>-9.4177848158838451E-4</v>
      </c>
      <c r="AH1871" s="2">
        <v>1.2967765839199785E-2</v>
      </c>
      <c r="AI1871" s="2">
        <v>1.5982419338727238E-2</v>
      </c>
      <c r="AJ1871" s="2">
        <v>-1.8392918726290342E-2</v>
      </c>
      <c r="AK1871" s="2">
        <v>-2.6081073130552523E-2</v>
      </c>
      <c r="AL1871" s="2">
        <v>4.4073428253676994E-3</v>
      </c>
      <c r="AM1871" s="2">
        <v>4.7697154312791312E-3</v>
      </c>
      <c r="AN1871" s="2">
        <v>5.5087330699405967E-3</v>
      </c>
      <c r="AO1871" s="2">
        <v>-1.4827030877387903E-3</v>
      </c>
      <c r="AP1871" s="2" t="s">
        <v>19</v>
      </c>
      <c r="AQ1871" s="2">
        <v>-4.3202640328792175E-3</v>
      </c>
      <c r="AV1871" s="52"/>
    </row>
    <row r="1872" spans="1:48" x14ac:dyDescent="0.3">
      <c r="A1872">
        <v>2008</v>
      </c>
      <c r="B1872" s="1">
        <v>39582</v>
      </c>
      <c r="C1872" s="4">
        <v>99</v>
      </c>
      <c r="D1872" s="4">
        <v>99</v>
      </c>
      <c r="E1872" s="4">
        <v>99</v>
      </c>
      <c r="F1872">
        <v>57.724140375669364</v>
      </c>
      <c r="G1872">
        <v>108.93980000000001</v>
      </c>
      <c r="H1872">
        <v>43.671399999999998</v>
      </c>
      <c r="I1872">
        <v>63.303199999999997</v>
      </c>
      <c r="J1872">
        <v>65.911299999999997</v>
      </c>
      <c r="K1872">
        <v>71.484300000000005</v>
      </c>
      <c r="L1872">
        <v>25.591000000000001</v>
      </c>
      <c r="M1872">
        <v>55.165300000000002</v>
      </c>
      <c r="N1872">
        <v>1.035912637</v>
      </c>
      <c r="O1872">
        <v>1768.64</v>
      </c>
      <c r="P1872">
        <v>801.76</v>
      </c>
      <c r="Q1872">
        <v>85.2</v>
      </c>
      <c r="R1872">
        <v>16.366</v>
      </c>
      <c r="S1872">
        <v>21.975100000000001</v>
      </c>
      <c r="T1872">
        <v>38.685000000000002</v>
      </c>
      <c r="U1872">
        <v>37.782600000000002</v>
      </c>
      <c r="V1872">
        <v>25.8887</v>
      </c>
      <c r="X1872">
        <v>35454.557690000001</v>
      </c>
      <c r="Y1872" s="2">
        <v>-1.1068068422789401E-2</v>
      </c>
      <c r="Z1872" s="2">
        <v>2.0641049934049249E-3</v>
      </c>
      <c r="AA1872" s="2">
        <v>-2.2367275693238042E-3</v>
      </c>
      <c r="AB1872" s="2">
        <v>4.377681725153959E-4</v>
      </c>
      <c r="AC1872" s="2">
        <v>-3.3973521886387914E-4</v>
      </c>
      <c r="AD1872" s="2">
        <v>-7.2271303958837407E-4</v>
      </c>
      <c r="AE1872" s="2">
        <v>-4.1056174965461434E-3</v>
      </c>
      <c r="AF1872" s="2">
        <v>-2.0694757750131521E-3</v>
      </c>
      <c r="AG1872" s="2">
        <v>-1.564860454094319E-2</v>
      </c>
      <c r="AH1872" s="2">
        <v>1.0790051207022699E-2</v>
      </c>
      <c r="AI1872" s="2">
        <v>-1.4649493658440593E-2</v>
      </c>
      <c r="AJ1872" s="2">
        <v>-2.2250849045555299E-3</v>
      </c>
      <c r="AK1872" s="2">
        <v>-1.133885475754659E-2</v>
      </c>
      <c r="AL1872" s="2">
        <v>1.3168566767822742E-3</v>
      </c>
      <c r="AM1872" s="2">
        <v>2.4046309876089023E-3</v>
      </c>
      <c r="AN1872" s="2">
        <v>-1.6188291415284106E-2</v>
      </c>
      <c r="AO1872" s="2">
        <v>3.7142004194952172E-3</v>
      </c>
      <c r="AP1872" s="2" t="s">
        <v>19</v>
      </c>
      <c r="AQ1872" s="2">
        <v>-2.199974620666445E-2</v>
      </c>
      <c r="AV1872" s="52"/>
    </row>
    <row r="1873" spans="1:48" x14ac:dyDescent="0.3">
      <c r="A1873">
        <v>2008</v>
      </c>
      <c r="B1873" s="1">
        <v>39583</v>
      </c>
      <c r="C1873" s="4">
        <v>99</v>
      </c>
      <c r="D1873" s="4">
        <v>99</v>
      </c>
      <c r="E1873" s="4">
        <v>99</v>
      </c>
      <c r="F1873">
        <v>58.260768387916613</v>
      </c>
      <c r="G1873">
        <v>110.3019</v>
      </c>
      <c r="H1873">
        <v>44.436199999999999</v>
      </c>
      <c r="I1873">
        <v>63.878100000000003</v>
      </c>
      <c r="J1873">
        <v>66.277799999999999</v>
      </c>
      <c r="K1873">
        <v>71.544600000000003</v>
      </c>
      <c r="L1873">
        <v>25.462599999999998</v>
      </c>
      <c r="M1873">
        <v>55.345100000000002</v>
      </c>
      <c r="N1873">
        <v>1.056150752</v>
      </c>
      <c r="O1873">
        <v>1747.2</v>
      </c>
      <c r="P1873">
        <v>801.68</v>
      </c>
      <c r="Q1873">
        <v>87</v>
      </c>
      <c r="R1873">
        <v>16.5547</v>
      </c>
      <c r="S1873">
        <v>21.9558</v>
      </c>
      <c r="T1873">
        <v>39.507899999999999</v>
      </c>
      <c r="U1873">
        <v>38.213000000000001</v>
      </c>
      <c r="V1873">
        <v>25.863199999999999</v>
      </c>
      <c r="X1873">
        <v>34552.45145</v>
      </c>
      <c r="Y1873" s="2">
        <v>9.2964227575302871E-3</v>
      </c>
      <c r="Z1873" s="2">
        <v>1.2503235732028051E-2</v>
      </c>
      <c r="AA1873" s="2">
        <v>1.7512605503830825E-2</v>
      </c>
      <c r="AB1873" s="2">
        <v>9.0816893932692544E-3</v>
      </c>
      <c r="AC1873" s="2">
        <v>5.5605032824417311E-3</v>
      </c>
      <c r="AD1873" s="2">
        <v>8.4354186863411229E-4</v>
      </c>
      <c r="AE1873" s="2">
        <v>-5.0173889257942861E-3</v>
      </c>
      <c r="AF1873" s="2">
        <v>3.2592952453807111E-3</v>
      </c>
      <c r="AG1873" s="2">
        <v>1.9536507497977418E-2</v>
      </c>
      <c r="AH1873" s="2">
        <v>-1.2122308666546067E-2</v>
      </c>
      <c r="AI1873" s="2">
        <v>-9.9780482937572579E-5</v>
      </c>
      <c r="AJ1873" s="2">
        <v>2.1126760563380254E-2</v>
      </c>
      <c r="AK1873" s="2">
        <v>1.1530001222045838E-2</v>
      </c>
      <c r="AL1873" s="2">
        <v>-8.7826676556657102E-4</v>
      </c>
      <c r="AM1873" s="2">
        <v>2.127181077937168E-2</v>
      </c>
      <c r="AN1873" s="2">
        <v>1.1391487086648278E-2</v>
      </c>
      <c r="AO1873" s="2">
        <v>-9.8498572736371859E-4</v>
      </c>
      <c r="AP1873" s="2" t="s">
        <v>19</v>
      </c>
      <c r="AQ1873" s="2">
        <v>-2.544401337305191E-2</v>
      </c>
      <c r="AV1873" s="52"/>
    </row>
    <row r="1874" spans="1:48" x14ac:dyDescent="0.3">
      <c r="A1874">
        <v>2008</v>
      </c>
      <c r="B1874" s="1">
        <v>39584</v>
      </c>
      <c r="C1874" s="4">
        <v>99</v>
      </c>
      <c r="D1874" s="4">
        <v>99</v>
      </c>
      <c r="E1874" s="4">
        <v>99</v>
      </c>
      <c r="F1874">
        <v>58.982687204378195</v>
      </c>
      <c r="G1874">
        <v>110.4025</v>
      </c>
      <c r="H1874">
        <v>44.471800000000002</v>
      </c>
      <c r="I1874">
        <v>63.614899999999999</v>
      </c>
      <c r="J1874">
        <v>66.165599999999998</v>
      </c>
      <c r="K1874">
        <v>71.561899999999994</v>
      </c>
      <c r="L1874">
        <v>25.646100000000001</v>
      </c>
      <c r="M1874">
        <v>55.5304</v>
      </c>
      <c r="N1874">
        <v>1.0805554930000001</v>
      </c>
      <c r="O1874">
        <v>1704</v>
      </c>
      <c r="P1874">
        <v>818.16</v>
      </c>
      <c r="Q1874">
        <v>89.1</v>
      </c>
      <c r="R1874">
        <v>16.75</v>
      </c>
      <c r="S1874">
        <v>21.7441</v>
      </c>
      <c r="T1874">
        <v>40.011000000000003</v>
      </c>
      <c r="U1874">
        <v>38.767800000000001</v>
      </c>
      <c r="V1874">
        <v>26.0548</v>
      </c>
      <c r="X1874">
        <v>34896.812360000004</v>
      </c>
      <c r="Y1874" s="2">
        <v>1.2391165383450531E-2</v>
      </c>
      <c r="Z1874" s="2">
        <v>9.1204231296115879E-4</v>
      </c>
      <c r="AA1874" s="2">
        <v>8.0114861306768148E-4</v>
      </c>
      <c r="AB1874" s="2">
        <v>-4.1203479752842664E-3</v>
      </c>
      <c r="AC1874" s="2">
        <v>-1.6928745371753706E-3</v>
      </c>
      <c r="AD1874" s="2">
        <v>2.4180720837052583E-4</v>
      </c>
      <c r="AE1874" s="2">
        <v>7.2066481820396433E-3</v>
      </c>
      <c r="AF1874" s="2">
        <v>3.3480832088115253E-3</v>
      </c>
      <c r="AG1874" s="2">
        <v>2.3107251454194122E-2</v>
      </c>
      <c r="AH1874" s="2">
        <v>-2.4725274725274748E-2</v>
      </c>
      <c r="AI1874" s="2">
        <v>2.0556830655623193E-2</v>
      </c>
      <c r="AJ1874" s="2">
        <v>2.4137931034482696E-2</v>
      </c>
      <c r="AK1874" s="2">
        <v>1.1797253952049891E-2</v>
      </c>
      <c r="AL1874" s="2">
        <v>-9.642099126426773E-3</v>
      </c>
      <c r="AM1874" s="2">
        <v>1.2734162028353868E-2</v>
      </c>
      <c r="AN1874" s="2">
        <v>1.451861931803311E-2</v>
      </c>
      <c r="AO1874" s="2">
        <v>7.4082093476446342E-3</v>
      </c>
      <c r="AP1874" s="2" t="s">
        <v>19</v>
      </c>
      <c r="AQ1874" s="2">
        <v>9.9663235327402955E-3</v>
      </c>
      <c r="AV1874" s="52"/>
    </row>
    <row r="1875" spans="1:48" x14ac:dyDescent="0.3">
      <c r="A1875">
        <v>2008</v>
      </c>
      <c r="B1875" s="1">
        <v>39587</v>
      </c>
      <c r="C1875" s="4">
        <v>99</v>
      </c>
      <c r="D1875" s="4">
        <v>99</v>
      </c>
      <c r="E1875" s="4">
        <v>99</v>
      </c>
      <c r="F1875">
        <v>59.40940319384201</v>
      </c>
      <c r="G1875">
        <v>110.7043</v>
      </c>
      <c r="H1875">
        <v>44.151600000000002</v>
      </c>
      <c r="I1875">
        <v>63.698</v>
      </c>
      <c r="J1875">
        <v>66.315200000000004</v>
      </c>
      <c r="K1875">
        <v>71.639499999999998</v>
      </c>
      <c r="L1875">
        <v>25.650200000000002</v>
      </c>
      <c r="M1875">
        <v>55.541400000000003</v>
      </c>
      <c r="N1875">
        <v>1.067658708</v>
      </c>
      <c r="O1875">
        <v>1677.12</v>
      </c>
      <c r="P1875">
        <v>822.4</v>
      </c>
      <c r="Q1875">
        <v>89.39</v>
      </c>
      <c r="R1875">
        <v>16.818999999999999</v>
      </c>
      <c r="S1875">
        <v>21.8596</v>
      </c>
      <c r="T1875">
        <v>40.018700000000003</v>
      </c>
      <c r="U1875">
        <v>38.825200000000002</v>
      </c>
      <c r="V1875">
        <v>26.348700000000001</v>
      </c>
      <c r="X1875">
        <v>34212.230640000002</v>
      </c>
      <c r="Y1875" s="2">
        <v>7.234597297766765E-3</v>
      </c>
      <c r="Z1875" s="2">
        <v>2.7336337492358531E-3</v>
      </c>
      <c r="AA1875" s="2">
        <v>-7.2000683579256375E-3</v>
      </c>
      <c r="AB1875" s="2">
        <v>1.3062977384228347E-3</v>
      </c>
      <c r="AC1875" s="2">
        <v>2.2609936281090537E-3</v>
      </c>
      <c r="AD1875" s="2">
        <v>1.0843759039378398E-3</v>
      </c>
      <c r="AE1875" s="2">
        <v>1.5986836205117427E-4</v>
      </c>
      <c r="AF1875" s="2">
        <v>1.980896950140032E-4</v>
      </c>
      <c r="AG1875" s="2">
        <v>-1.1935328711526139E-2</v>
      </c>
      <c r="AH1875" s="2">
        <v>-1.5774647887323967E-2</v>
      </c>
      <c r="AI1875" s="2">
        <v>5.1823604184999539E-3</v>
      </c>
      <c r="AJ1875" s="2">
        <v>3.2547699214366954E-3</v>
      </c>
      <c r="AK1875" s="2">
        <v>4.1194029850746272E-3</v>
      </c>
      <c r="AL1875" s="2">
        <v>5.3117857257831691E-3</v>
      </c>
      <c r="AM1875" s="2">
        <v>1.9244707705379227E-4</v>
      </c>
      <c r="AN1875" s="2">
        <v>1.4806101971223118E-3</v>
      </c>
      <c r="AO1875" s="2">
        <v>1.1280071234475164E-2</v>
      </c>
      <c r="AP1875" s="2" t="s">
        <v>19</v>
      </c>
      <c r="AQ1875" s="2">
        <v>-1.9617313837658523E-2</v>
      </c>
      <c r="AV1875" s="52"/>
    </row>
    <row r="1876" spans="1:48" x14ac:dyDescent="0.3">
      <c r="A1876">
        <v>2008</v>
      </c>
      <c r="B1876" s="1">
        <v>39588</v>
      </c>
      <c r="C1876" s="4">
        <v>99</v>
      </c>
      <c r="D1876" s="4">
        <v>99</v>
      </c>
      <c r="E1876" s="4">
        <v>99</v>
      </c>
      <c r="F1876">
        <v>59.65146083952741</v>
      </c>
      <c r="G1876">
        <v>109.8066</v>
      </c>
      <c r="H1876">
        <v>43.813699999999997</v>
      </c>
      <c r="I1876">
        <v>64.030500000000004</v>
      </c>
      <c r="J1876">
        <v>66.517200000000003</v>
      </c>
      <c r="K1876">
        <v>71.742900000000006</v>
      </c>
      <c r="L1876">
        <v>25.893799999999999</v>
      </c>
      <c r="M1876">
        <v>55.623100000000001</v>
      </c>
      <c r="N1876">
        <v>1.059920553</v>
      </c>
      <c r="O1876">
        <v>1751.6801</v>
      </c>
      <c r="P1876">
        <v>834.4</v>
      </c>
      <c r="Q1876">
        <v>90.9</v>
      </c>
      <c r="R1876">
        <v>17.5</v>
      </c>
      <c r="S1876">
        <v>21.638200000000001</v>
      </c>
      <c r="T1876">
        <v>39.3247</v>
      </c>
      <c r="U1876">
        <v>39.360799999999998</v>
      </c>
      <c r="V1876">
        <v>26.5276</v>
      </c>
      <c r="X1876">
        <v>36036.16689</v>
      </c>
      <c r="Y1876" s="2">
        <v>4.074399550785035E-3</v>
      </c>
      <c r="Z1876" s="2">
        <v>-8.1089894430478315E-3</v>
      </c>
      <c r="AA1876" s="2">
        <v>-7.6531767818155405E-3</v>
      </c>
      <c r="AB1876" s="2">
        <v>5.2199441112750211E-3</v>
      </c>
      <c r="AC1876" s="2">
        <v>3.0460588221101759E-3</v>
      </c>
      <c r="AD1876" s="2">
        <v>1.4433378234075533E-3</v>
      </c>
      <c r="AE1876" s="2">
        <v>9.4970019726940968E-3</v>
      </c>
      <c r="AF1876" s="2">
        <v>1.4709748043801874E-3</v>
      </c>
      <c r="AG1876" s="2">
        <v>-7.2477795966237046E-3</v>
      </c>
      <c r="AH1876" s="2">
        <v>4.4457224289257802E-2</v>
      </c>
      <c r="AI1876" s="2">
        <v>1.4591439688715901E-2</v>
      </c>
      <c r="AJ1876" s="2">
        <v>1.6892269828840067E-2</v>
      </c>
      <c r="AK1876" s="2">
        <v>4.0489922111897281E-2</v>
      </c>
      <c r="AL1876" s="2">
        <v>-1.0128273161448487E-2</v>
      </c>
      <c r="AM1876" s="2">
        <v>-1.7341892665179048E-2</v>
      </c>
      <c r="AN1876" s="2">
        <v>1.3795163965671708E-2</v>
      </c>
      <c r="AO1876" s="2">
        <v>6.7897087901869213E-3</v>
      </c>
      <c r="AP1876" s="2" t="s">
        <v>19</v>
      </c>
      <c r="AQ1876" s="2">
        <v>5.3312403660330299E-2</v>
      </c>
      <c r="AV1876" s="52"/>
    </row>
    <row r="1877" spans="1:48" x14ac:dyDescent="0.3">
      <c r="A1877">
        <v>2008</v>
      </c>
      <c r="B1877" s="1">
        <v>39589</v>
      </c>
      <c r="C1877" s="4">
        <v>99</v>
      </c>
      <c r="D1877" s="4">
        <v>99</v>
      </c>
      <c r="E1877" s="4">
        <v>99</v>
      </c>
      <c r="F1877">
        <v>57.876487907211796</v>
      </c>
      <c r="G1877">
        <v>107.94929999999999</v>
      </c>
      <c r="H1877">
        <v>42.8444</v>
      </c>
      <c r="I1877">
        <v>64.044300000000007</v>
      </c>
      <c r="J1877">
        <v>66.360100000000003</v>
      </c>
      <c r="K1877">
        <v>71.665300000000002</v>
      </c>
      <c r="L1877">
        <v>25.971800000000002</v>
      </c>
      <c r="M1877">
        <v>55.634</v>
      </c>
      <c r="N1877">
        <v>1.05674595</v>
      </c>
      <c r="O1877">
        <v>1794.88</v>
      </c>
      <c r="P1877">
        <v>866.48</v>
      </c>
      <c r="Q1877">
        <v>91.96</v>
      </c>
      <c r="R1877">
        <v>17.86</v>
      </c>
      <c r="S1877">
        <v>21.484200000000001</v>
      </c>
      <c r="T1877">
        <v>38.924900000000001</v>
      </c>
      <c r="U1877">
        <v>40.508600000000001</v>
      </c>
      <c r="V1877">
        <v>26.3935</v>
      </c>
      <c r="X1877">
        <v>38320.881880000001</v>
      </c>
      <c r="Y1877" s="2">
        <v>-2.9755732840987648E-2</v>
      </c>
      <c r="Z1877" s="2">
        <v>-1.6914283840862132E-2</v>
      </c>
      <c r="AA1877" s="2">
        <v>-2.2123217167232978E-2</v>
      </c>
      <c r="AB1877" s="2">
        <v>2.155222901587539E-4</v>
      </c>
      <c r="AC1877" s="2">
        <v>-2.3617951447144625E-3</v>
      </c>
      <c r="AD1877" s="2">
        <v>-1.0816401344244664E-3</v>
      </c>
      <c r="AE1877" s="2">
        <v>3.0123041036851372E-3</v>
      </c>
      <c r="AF1877" s="2">
        <v>1.9596174970470948E-4</v>
      </c>
      <c r="AG1877" s="2">
        <v>-2.9951329757824663E-3</v>
      </c>
      <c r="AH1877" s="2">
        <v>2.4661980232577818E-2</v>
      </c>
      <c r="AI1877" s="2">
        <v>3.84467881112176E-2</v>
      </c>
      <c r="AJ1877" s="2">
        <v>1.1661166116611499E-2</v>
      </c>
      <c r="AK1877" s="2">
        <v>2.0571428571428463E-2</v>
      </c>
      <c r="AL1877" s="2">
        <v>-7.1170430072741153E-3</v>
      </c>
      <c r="AM1877" s="2">
        <v>-1.016663827060349E-2</v>
      </c>
      <c r="AN1877" s="2">
        <v>2.9160992662750962E-2</v>
      </c>
      <c r="AO1877" s="2">
        <v>-5.0551124112245827E-3</v>
      </c>
      <c r="AP1877" s="2" t="s">
        <v>19</v>
      </c>
      <c r="AQ1877" s="2">
        <v>6.3400610752360809E-2</v>
      </c>
      <c r="AV1877" s="52"/>
    </row>
    <row r="1878" spans="1:48" x14ac:dyDescent="0.3">
      <c r="A1878">
        <v>2008</v>
      </c>
      <c r="B1878" s="1">
        <v>39590</v>
      </c>
      <c r="C1878" s="4">
        <v>99</v>
      </c>
      <c r="D1878" s="4">
        <v>99</v>
      </c>
      <c r="E1878" s="4">
        <v>99</v>
      </c>
      <c r="F1878">
        <v>57.956709042175923</v>
      </c>
      <c r="G1878">
        <v>107.96469999999999</v>
      </c>
      <c r="H1878">
        <v>42.995600000000003</v>
      </c>
      <c r="I1878">
        <v>63.289299999999997</v>
      </c>
      <c r="J1878">
        <v>65.926199999999994</v>
      </c>
      <c r="K1878">
        <v>71.466999999999999</v>
      </c>
      <c r="L1878">
        <v>25.806699999999999</v>
      </c>
      <c r="M1878">
        <v>55.465000000000003</v>
      </c>
      <c r="N1878">
        <v>1.041468252</v>
      </c>
      <c r="O1878">
        <v>1784</v>
      </c>
      <c r="P1878">
        <v>845.04</v>
      </c>
      <c r="Q1878">
        <v>90.98</v>
      </c>
      <c r="R1878">
        <v>17.78</v>
      </c>
      <c r="S1878">
        <v>21.6189</v>
      </c>
      <c r="T1878">
        <v>39.038400000000003</v>
      </c>
      <c r="U1878">
        <v>39.925199999999997</v>
      </c>
      <c r="V1878">
        <v>26.546800000000001</v>
      </c>
      <c r="X1878">
        <v>37632.724609999997</v>
      </c>
      <c r="Y1878" s="2">
        <v>1.3860746887879305E-3</v>
      </c>
      <c r="Z1878" s="2">
        <v>1.4265956333203711E-4</v>
      </c>
      <c r="AA1878" s="2">
        <v>3.5290493039932258E-3</v>
      </c>
      <c r="AB1878" s="2">
        <v>-1.1788714998836936E-2</v>
      </c>
      <c r="AC1878" s="2">
        <v>-6.5385676031231021E-3</v>
      </c>
      <c r="AD1878" s="2">
        <v>-2.7670295107953269E-3</v>
      </c>
      <c r="AE1878" s="2">
        <v>-6.3568947858831937E-3</v>
      </c>
      <c r="AF1878" s="2">
        <v>-3.037710752417544E-3</v>
      </c>
      <c r="AG1878" s="2">
        <v>-1.4457304520542502E-2</v>
      </c>
      <c r="AH1878" s="2">
        <v>-6.0616865751471627E-3</v>
      </c>
      <c r="AI1878" s="2">
        <v>-2.4743790970362944E-2</v>
      </c>
      <c r="AJ1878" s="2">
        <v>-1.065680730752494E-2</v>
      </c>
      <c r="AK1878" s="2">
        <v>-4.4792833146695132E-3</v>
      </c>
      <c r="AL1878" s="2">
        <v>6.2697237970228414E-3</v>
      </c>
      <c r="AM1878" s="2">
        <v>2.9158713317183338E-3</v>
      </c>
      <c r="AN1878" s="2">
        <v>-1.4401880094597308E-2</v>
      </c>
      <c r="AO1878" s="2">
        <v>5.808248242938685E-3</v>
      </c>
      <c r="AP1878" s="2" t="s">
        <v>19</v>
      </c>
      <c r="AQ1878" s="2">
        <v>-1.7957761832176344E-2</v>
      </c>
      <c r="AV1878" s="52"/>
    </row>
    <row r="1879" spans="1:48" x14ac:dyDescent="0.3">
      <c r="A1879">
        <v>2008</v>
      </c>
      <c r="B1879" s="1">
        <v>39591</v>
      </c>
      <c r="C1879" s="4">
        <v>99</v>
      </c>
      <c r="D1879" s="4">
        <v>99</v>
      </c>
      <c r="E1879" s="4">
        <v>99</v>
      </c>
      <c r="F1879">
        <v>57.771566112712982</v>
      </c>
      <c r="G1879">
        <v>106.5176</v>
      </c>
      <c r="H1879">
        <v>42.862200000000001</v>
      </c>
      <c r="I1879">
        <v>63.566400000000002</v>
      </c>
      <c r="J1879">
        <v>66.218000000000004</v>
      </c>
      <c r="K1879">
        <v>71.605000000000004</v>
      </c>
      <c r="L1879">
        <v>25.935099999999998</v>
      </c>
      <c r="M1879">
        <v>55.557699999999997</v>
      </c>
      <c r="N1879">
        <v>1.0543650179999999</v>
      </c>
      <c r="O1879">
        <v>1804.8</v>
      </c>
      <c r="P1879">
        <v>855.6</v>
      </c>
      <c r="Q1879">
        <v>91.23</v>
      </c>
      <c r="R1879">
        <v>18.021000000000001</v>
      </c>
      <c r="S1879">
        <v>21.4938</v>
      </c>
      <c r="T1879">
        <v>38.357399999999998</v>
      </c>
      <c r="U1879">
        <v>40.0017</v>
      </c>
      <c r="V1879">
        <v>26.137899999999998</v>
      </c>
      <c r="X1879">
        <v>38503.130570000001</v>
      </c>
      <c r="Y1879" s="2">
        <v>-3.1945038378250468E-3</v>
      </c>
      <c r="Z1879" s="2">
        <v>-1.3403455018167865E-2</v>
      </c>
      <c r="AA1879" s="2">
        <v>-3.1026430611504896E-3</v>
      </c>
      <c r="AB1879" s="2">
        <v>4.3783072336083251E-3</v>
      </c>
      <c r="AC1879" s="2">
        <v>4.4261613743854511E-3</v>
      </c>
      <c r="AD1879" s="2">
        <v>1.930961142905252E-3</v>
      </c>
      <c r="AE1879" s="2">
        <v>4.9754521112734817E-3</v>
      </c>
      <c r="AF1879" s="2">
        <v>1.671324258541329E-3</v>
      </c>
      <c r="AG1879" s="2">
        <v>1.2383254098464747E-2</v>
      </c>
      <c r="AH1879" s="2">
        <v>1.1659192825112186E-2</v>
      </c>
      <c r="AI1879" s="2">
        <v>1.2496449872195559E-2</v>
      </c>
      <c r="AJ1879" s="2">
        <v>2.7478566717960007E-3</v>
      </c>
      <c r="AK1879" s="2">
        <v>1.355455568053987E-2</v>
      </c>
      <c r="AL1879" s="2">
        <v>-5.7866033887015167E-3</v>
      </c>
      <c r="AM1879" s="2">
        <v>-1.7444362473872044E-2</v>
      </c>
      <c r="AN1879" s="2">
        <v>1.9160830753510716E-3</v>
      </c>
      <c r="AO1879" s="2">
        <v>-1.5402986423975862E-2</v>
      </c>
      <c r="AP1879" s="2" t="s">
        <v>19</v>
      </c>
      <c r="AQ1879" s="2">
        <v>2.3128964724725698E-2</v>
      </c>
      <c r="AV1879" s="52"/>
    </row>
    <row r="1880" spans="1:48" x14ac:dyDescent="0.3">
      <c r="A1880">
        <v>2008</v>
      </c>
      <c r="B1880" s="1">
        <v>39595</v>
      </c>
      <c r="C1880" s="4">
        <v>99</v>
      </c>
      <c r="D1880" s="4">
        <v>99</v>
      </c>
      <c r="E1880" s="4">
        <v>99</v>
      </c>
      <c r="F1880">
        <v>59.420373608034382</v>
      </c>
      <c r="G1880">
        <v>107.3069</v>
      </c>
      <c r="H1880">
        <v>43.618099999999998</v>
      </c>
      <c r="I1880">
        <v>63.136899999999997</v>
      </c>
      <c r="J1880">
        <v>65.896299999999997</v>
      </c>
      <c r="K1880">
        <v>71.5274</v>
      </c>
      <c r="L1880">
        <v>25.7562</v>
      </c>
      <c r="M1880">
        <v>55.4923</v>
      </c>
      <c r="N1880">
        <v>1.0454364469999999</v>
      </c>
      <c r="O1880">
        <v>1784</v>
      </c>
      <c r="P1880">
        <v>834.08</v>
      </c>
      <c r="Q1880">
        <v>89.36</v>
      </c>
      <c r="R1880">
        <v>17.256</v>
      </c>
      <c r="S1880">
        <v>21.6189</v>
      </c>
      <c r="T1880">
        <v>38.295499999999997</v>
      </c>
      <c r="U1880">
        <v>39.360799999999998</v>
      </c>
      <c r="V1880">
        <v>26.272099999999998</v>
      </c>
      <c r="X1880">
        <v>37345.696080000002</v>
      </c>
      <c r="Y1880" s="2">
        <v>2.8540121140295138E-2</v>
      </c>
      <c r="Z1880" s="2">
        <v>7.4100430351415891E-3</v>
      </c>
      <c r="AA1880" s="2">
        <v>1.7635585667557852E-2</v>
      </c>
      <c r="AB1880" s="2">
        <v>-6.7567142389690638E-3</v>
      </c>
      <c r="AC1880" s="2">
        <v>-4.8581956567701479E-3</v>
      </c>
      <c r="AD1880" s="2">
        <v>-1.0837232036869926E-3</v>
      </c>
      <c r="AE1880" s="2">
        <v>-6.8979876692204511E-3</v>
      </c>
      <c r="AF1880" s="2">
        <v>-1.1771545618338708E-3</v>
      </c>
      <c r="AG1880" s="2">
        <v>-8.4681973012878942E-3</v>
      </c>
      <c r="AH1880" s="2">
        <v>-1.1524822695035408E-2</v>
      </c>
      <c r="AI1880" s="2">
        <v>-2.5151940158952724E-2</v>
      </c>
      <c r="AJ1880" s="2">
        <v>-2.0497643319083658E-2</v>
      </c>
      <c r="AK1880" s="2">
        <v>-4.2450474446479092E-2</v>
      </c>
      <c r="AL1880" s="2">
        <v>5.8202830583702347E-3</v>
      </c>
      <c r="AM1880" s="2">
        <v>-1.6137694421415327E-3</v>
      </c>
      <c r="AN1880" s="2">
        <v>-1.6021819072689514E-2</v>
      </c>
      <c r="AO1880" s="2">
        <v>5.1343068876994469E-3</v>
      </c>
      <c r="AP1880" s="2" t="s">
        <v>19</v>
      </c>
      <c r="AQ1880" s="2">
        <v>-3.0060789158319112E-2</v>
      </c>
      <c r="AV1880" s="52"/>
    </row>
    <row r="1881" spans="1:48" x14ac:dyDescent="0.3">
      <c r="A1881">
        <v>2008</v>
      </c>
      <c r="B1881" s="1">
        <v>39596</v>
      </c>
      <c r="C1881" s="4">
        <v>99</v>
      </c>
      <c r="D1881" s="4">
        <v>99</v>
      </c>
      <c r="E1881" s="4">
        <v>99</v>
      </c>
      <c r="F1881">
        <v>59.139391237488368</v>
      </c>
      <c r="G1881">
        <v>107.8022</v>
      </c>
      <c r="H1881">
        <v>43.795900000000003</v>
      </c>
      <c r="I1881">
        <v>62.575899999999997</v>
      </c>
      <c r="J1881">
        <v>65.402600000000007</v>
      </c>
      <c r="K1881">
        <v>71.398099999999999</v>
      </c>
      <c r="L1881">
        <v>25.641500000000001</v>
      </c>
      <c r="M1881">
        <v>55.432299999999998</v>
      </c>
      <c r="N1881">
        <v>1.039484066</v>
      </c>
      <c r="O1881">
        <v>1819.84</v>
      </c>
      <c r="P1881">
        <v>847.36</v>
      </c>
      <c r="Q1881">
        <v>89.14</v>
      </c>
      <c r="R1881">
        <v>17.265000000000001</v>
      </c>
      <c r="S1881">
        <v>21.715199999999999</v>
      </c>
      <c r="T1881">
        <v>38.811399999999999</v>
      </c>
      <c r="U1881">
        <v>39.609499999999997</v>
      </c>
      <c r="V1881">
        <v>26.2912</v>
      </c>
      <c r="X1881">
        <v>36969.685340000004</v>
      </c>
      <c r="Y1881" s="2">
        <v>-4.7287210342955577E-3</v>
      </c>
      <c r="Z1881" s="2">
        <v>4.6157330050538015E-3</v>
      </c>
      <c r="AA1881" s="2">
        <v>4.0762894303054686E-3</v>
      </c>
      <c r="AB1881" s="2">
        <v>-8.8854536728917299E-3</v>
      </c>
      <c r="AC1881" s="2">
        <v>-7.4920746688356132E-3</v>
      </c>
      <c r="AD1881" s="2">
        <v>-1.8076988678464856E-3</v>
      </c>
      <c r="AE1881" s="2">
        <v>-4.4532966819639253E-3</v>
      </c>
      <c r="AF1881" s="2">
        <v>-1.0812310897188038E-3</v>
      </c>
      <c r="AG1881" s="2">
        <v>-5.6936803926063151E-3</v>
      </c>
      <c r="AH1881" s="2">
        <v>2.008968609865458E-2</v>
      </c>
      <c r="AI1881" s="2">
        <v>1.5921734126222775E-2</v>
      </c>
      <c r="AJ1881" s="2">
        <v>-2.4619516562219834E-3</v>
      </c>
      <c r="AK1881" s="2">
        <v>5.215577190542664E-4</v>
      </c>
      <c r="AL1881" s="2">
        <v>4.4544357020939174E-3</v>
      </c>
      <c r="AM1881" s="2">
        <v>1.3471556710318522E-2</v>
      </c>
      <c r="AN1881" s="2">
        <v>6.3184691368061152E-3</v>
      </c>
      <c r="AO1881" s="2">
        <v>7.2700697698335759E-4</v>
      </c>
      <c r="AP1881" s="2" t="s">
        <v>19</v>
      </c>
      <c r="AQ1881" s="2">
        <v>-1.0068382155591027E-2</v>
      </c>
      <c r="AV1881" s="52"/>
    </row>
    <row r="1882" spans="1:48" x14ac:dyDescent="0.3">
      <c r="A1882">
        <v>2008</v>
      </c>
      <c r="B1882" s="1">
        <v>39597</v>
      </c>
      <c r="C1882" s="4">
        <v>99</v>
      </c>
      <c r="D1882" s="4">
        <v>99</v>
      </c>
      <c r="E1882" s="4">
        <v>99</v>
      </c>
      <c r="F1882">
        <v>59.182232094996735</v>
      </c>
      <c r="G1882">
        <v>108.3439</v>
      </c>
      <c r="H1882">
        <v>44.187199999999997</v>
      </c>
      <c r="I1882">
        <v>62.125599999999999</v>
      </c>
      <c r="J1882">
        <v>65.0959</v>
      </c>
      <c r="K1882">
        <v>71.372200000000007</v>
      </c>
      <c r="L1882">
        <v>25.377700000000001</v>
      </c>
      <c r="M1882">
        <v>55.257899999999999</v>
      </c>
      <c r="N1882">
        <v>1.004761845</v>
      </c>
      <c r="O1882">
        <v>1733.12</v>
      </c>
      <c r="P1882">
        <v>818.08</v>
      </c>
      <c r="Q1882">
        <v>86.51</v>
      </c>
      <c r="R1882">
        <v>16.478000000000002</v>
      </c>
      <c r="S1882">
        <v>21.888400000000001</v>
      </c>
      <c r="T1882">
        <v>38.896500000000003</v>
      </c>
      <c r="U1882">
        <v>38.528599999999997</v>
      </c>
      <c r="V1882">
        <v>26.572299999999998</v>
      </c>
      <c r="X1882">
        <v>34747.245479999998</v>
      </c>
      <c r="Y1882" s="2">
        <v>7.2440477678115123E-4</v>
      </c>
      <c r="Z1882" s="2">
        <v>5.0249438323151097E-3</v>
      </c>
      <c r="AA1882" s="2">
        <v>8.934626300635351E-3</v>
      </c>
      <c r="AB1882" s="2">
        <v>-7.1960611033959898E-3</v>
      </c>
      <c r="AC1882" s="2">
        <v>-4.6894160171003785E-3</v>
      </c>
      <c r="AD1882" s="2">
        <v>-3.627547511767526E-4</v>
      </c>
      <c r="AE1882" s="2">
        <v>-1.0288009671821086E-2</v>
      </c>
      <c r="AF1882" s="2">
        <v>-3.1461801152035118E-3</v>
      </c>
      <c r="AG1882" s="2">
        <v>-3.3403322028411009E-2</v>
      </c>
      <c r="AH1882" s="2">
        <v>-4.7652540882714978E-2</v>
      </c>
      <c r="AI1882" s="2">
        <v>-3.4554380664652551E-2</v>
      </c>
      <c r="AJ1882" s="2">
        <v>-2.9504150774063209E-2</v>
      </c>
      <c r="AK1882" s="2">
        <v>-4.5583550535765904E-2</v>
      </c>
      <c r="AL1882" s="2">
        <v>7.9759799587386659E-3</v>
      </c>
      <c r="AM1882" s="2">
        <v>2.1926547354644832E-3</v>
      </c>
      <c r="AN1882" s="2">
        <v>-2.7288907963998521E-2</v>
      </c>
      <c r="AO1882" s="2">
        <v>1.0691790408958068E-2</v>
      </c>
      <c r="AP1882" s="2" t="s">
        <v>19</v>
      </c>
      <c r="AQ1882" s="2">
        <v>-6.0115195451647452E-2</v>
      </c>
      <c r="AV1882" s="52"/>
    </row>
    <row r="1883" spans="1:48" x14ac:dyDescent="0.3">
      <c r="A1883">
        <v>2008</v>
      </c>
      <c r="B1883" s="1">
        <v>39598</v>
      </c>
      <c r="C1883" s="4">
        <v>99</v>
      </c>
      <c r="D1883" s="4">
        <v>99</v>
      </c>
      <c r="E1883" s="4">
        <v>99</v>
      </c>
      <c r="F1883">
        <v>59.655205348617265</v>
      </c>
      <c r="G1883">
        <v>108.6148</v>
      </c>
      <c r="H1883">
        <v>44.471800000000002</v>
      </c>
      <c r="I1883">
        <v>62.534300000000002</v>
      </c>
      <c r="J1883">
        <v>65.312799999999996</v>
      </c>
      <c r="K1883">
        <v>71.475700000000003</v>
      </c>
      <c r="L1883">
        <v>25.453399999999998</v>
      </c>
      <c r="M1883">
        <v>55.301499999999997</v>
      </c>
      <c r="N1883">
        <v>1.0130952179999999</v>
      </c>
      <c r="O1883">
        <v>1780.16</v>
      </c>
      <c r="P1883">
        <v>824.48</v>
      </c>
      <c r="Q1883">
        <v>87.45</v>
      </c>
      <c r="R1883">
        <v>16.672999999999998</v>
      </c>
      <c r="S1883">
        <v>21.8596</v>
      </c>
      <c r="T1883">
        <v>39.030700000000003</v>
      </c>
      <c r="U1883">
        <v>38.786900000000003</v>
      </c>
      <c r="V1883">
        <v>26.3935</v>
      </c>
      <c r="X1883">
        <v>33907.88162</v>
      </c>
      <c r="Y1883" s="2">
        <v>7.9918116785682169E-3</v>
      </c>
      <c r="Z1883" s="2">
        <v>2.5003715022258177E-3</v>
      </c>
      <c r="AA1883" s="2">
        <v>6.4407792301843791E-3</v>
      </c>
      <c r="AB1883" s="2">
        <v>6.5786084963364022E-3</v>
      </c>
      <c r="AC1883" s="2">
        <v>3.332007084931643E-3</v>
      </c>
      <c r="AD1883" s="2">
        <v>1.4501444540031549E-3</v>
      </c>
      <c r="AE1883" s="2">
        <v>2.9829338356115453E-3</v>
      </c>
      <c r="AF1883" s="2">
        <v>7.8902745127851226E-4</v>
      </c>
      <c r="AG1883" s="2">
        <v>8.2938788345410241E-3</v>
      </c>
      <c r="AH1883" s="2">
        <v>2.714180206794703E-2</v>
      </c>
      <c r="AI1883" s="2">
        <v>7.8231957754741899E-3</v>
      </c>
      <c r="AJ1883" s="2">
        <v>1.0865795861749961E-2</v>
      </c>
      <c r="AK1883" s="2">
        <v>1.1833960432091173E-2</v>
      </c>
      <c r="AL1883" s="2">
        <v>-1.3157654282633935E-3</v>
      </c>
      <c r="AM1883" s="2">
        <v>3.4501818929724148E-3</v>
      </c>
      <c r="AN1883" s="2">
        <v>6.7041107125618282E-3</v>
      </c>
      <c r="AO1883" s="2">
        <v>-6.7288115819856831E-3</v>
      </c>
      <c r="AP1883" s="2" t="s">
        <v>19</v>
      </c>
      <c r="AQ1883" s="2">
        <v>-2.4156270472809771E-2</v>
      </c>
      <c r="AV1883" s="52"/>
    </row>
    <row r="1884" spans="1:48" x14ac:dyDescent="0.3">
      <c r="A1884">
        <v>2008</v>
      </c>
      <c r="B1884" s="1">
        <v>39601</v>
      </c>
      <c r="C1884" s="4">
        <v>99</v>
      </c>
      <c r="D1884" s="4">
        <v>99</v>
      </c>
      <c r="E1884" s="4">
        <v>99</v>
      </c>
      <c r="F1884">
        <v>59.177579675896268</v>
      </c>
      <c r="G1884">
        <v>107.4927</v>
      </c>
      <c r="H1884">
        <v>43.929299999999998</v>
      </c>
      <c r="I1884">
        <v>62.776200000000003</v>
      </c>
      <c r="J1884">
        <v>65.702500000000001</v>
      </c>
      <c r="K1884">
        <v>71.618499999999997</v>
      </c>
      <c r="L1884">
        <v>25.5488</v>
      </c>
      <c r="M1884">
        <v>55.388599999999997</v>
      </c>
      <c r="N1884">
        <v>1.0089284919999999</v>
      </c>
      <c r="O1884">
        <v>1814.4</v>
      </c>
      <c r="P1884">
        <v>824.4</v>
      </c>
      <c r="Q1884">
        <v>87.96</v>
      </c>
      <c r="R1884">
        <v>16.641999999999999</v>
      </c>
      <c r="S1884">
        <v>21.8307</v>
      </c>
      <c r="T1884">
        <v>38.566299999999998</v>
      </c>
      <c r="U1884">
        <v>39.303400000000003</v>
      </c>
      <c r="V1884">
        <v>26.201799999999999</v>
      </c>
      <c r="X1884">
        <v>35874.790809999999</v>
      </c>
      <c r="Y1884" s="2">
        <v>-8.0064374924169179E-3</v>
      </c>
      <c r="Z1884" s="2">
        <v>-1.033100461447245E-2</v>
      </c>
      <c r="AA1884" s="2">
        <v>-1.2198741674499414E-2</v>
      </c>
      <c r="AB1884" s="2">
        <v>3.8682770895333007E-3</v>
      </c>
      <c r="AC1884" s="2">
        <v>5.9666711578740816E-3</v>
      </c>
      <c r="AD1884" s="2">
        <v>1.9978817975898622E-3</v>
      </c>
      <c r="AE1884" s="2">
        <v>3.7480258040183401E-3</v>
      </c>
      <c r="AF1884" s="2">
        <v>1.5750024863701029E-3</v>
      </c>
      <c r="AG1884" s="2">
        <v>-4.1128671086078095E-3</v>
      </c>
      <c r="AH1884" s="2">
        <v>1.9234226136976451E-2</v>
      </c>
      <c r="AI1884" s="2">
        <v>-9.7030855812252348E-5</v>
      </c>
      <c r="AJ1884" s="2">
        <v>5.8319039451113497E-3</v>
      </c>
      <c r="AK1884" s="2">
        <v>-1.859293468481904E-3</v>
      </c>
      <c r="AL1884" s="2">
        <v>-1.3220735969551312E-3</v>
      </c>
      <c r="AM1884" s="2">
        <v>-1.1898326189384356E-2</v>
      </c>
      <c r="AN1884" s="2">
        <v>1.3316351654811376E-2</v>
      </c>
      <c r="AO1884" s="2">
        <v>-7.2631519124026767E-3</v>
      </c>
      <c r="AP1884" s="2" t="s">
        <v>19</v>
      </c>
      <c r="AQ1884" s="2">
        <v>5.8007433553143306E-2</v>
      </c>
      <c r="AV1884" s="52"/>
    </row>
    <row r="1885" spans="1:48" x14ac:dyDescent="0.3">
      <c r="A1885">
        <v>2008</v>
      </c>
      <c r="B1885" s="1">
        <v>39602</v>
      </c>
      <c r="C1885" s="4">
        <v>99</v>
      </c>
      <c r="D1885" s="4">
        <v>99</v>
      </c>
      <c r="E1885" s="4">
        <v>99</v>
      </c>
      <c r="F1885">
        <v>59.368470650963026</v>
      </c>
      <c r="G1885">
        <v>106.86579999999999</v>
      </c>
      <c r="H1885">
        <v>43.6892</v>
      </c>
      <c r="I1885">
        <v>63.228000000000002</v>
      </c>
      <c r="J1885">
        <v>66.047799999999995</v>
      </c>
      <c r="K1885">
        <v>71.722200000000001</v>
      </c>
      <c r="L1885">
        <v>25.438300000000002</v>
      </c>
      <c r="M1885">
        <v>55.481699999999996</v>
      </c>
      <c r="N1885">
        <v>1.006349186</v>
      </c>
      <c r="O1885">
        <v>1852.8</v>
      </c>
      <c r="P1885">
        <v>805.2</v>
      </c>
      <c r="Q1885">
        <v>86.88</v>
      </c>
      <c r="R1885">
        <v>16.587</v>
      </c>
      <c r="S1885">
        <v>21.946200000000001</v>
      </c>
      <c r="T1885">
        <v>37.869799999999998</v>
      </c>
      <c r="U1885">
        <v>38.375599999999999</v>
      </c>
      <c r="V1885">
        <v>25.971800000000002</v>
      </c>
      <c r="X1885">
        <v>36555.598460000001</v>
      </c>
      <c r="Y1885" s="2">
        <v>3.2257313684038724E-3</v>
      </c>
      <c r="Z1885" s="2">
        <v>-5.8320239420910358E-3</v>
      </c>
      <c r="AA1885" s="2">
        <v>-5.4656004079282061E-3</v>
      </c>
      <c r="AB1885" s="2">
        <v>7.1969950395214255E-3</v>
      </c>
      <c r="AC1885" s="2">
        <v>5.2555077812868056E-3</v>
      </c>
      <c r="AD1885" s="2">
        <v>1.447949901212775E-3</v>
      </c>
      <c r="AE1885" s="2">
        <v>-4.3250563627253991E-3</v>
      </c>
      <c r="AF1885" s="2">
        <v>1.6808512943096154E-3</v>
      </c>
      <c r="AG1885" s="2">
        <v>-2.556480484446344E-3</v>
      </c>
      <c r="AH1885" s="2">
        <v>2.1164021164021163E-2</v>
      </c>
      <c r="AI1885" s="2">
        <v>-2.328966521106246E-2</v>
      </c>
      <c r="AJ1885" s="2">
        <v>-1.2278308321964526E-2</v>
      </c>
      <c r="AK1885" s="2">
        <v>-3.3048912390337692E-3</v>
      </c>
      <c r="AL1885" s="2">
        <v>5.2907144525828897E-3</v>
      </c>
      <c r="AM1885" s="2">
        <v>-1.8059808693081769E-2</v>
      </c>
      <c r="AN1885" s="2">
        <v>-2.3606100235603167E-2</v>
      </c>
      <c r="AO1885" s="2">
        <v>-8.7780228839239305E-3</v>
      </c>
      <c r="AP1885" s="2" t="s">
        <v>19</v>
      </c>
      <c r="AQ1885" s="2">
        <v>1.8977327383055576E-2</v>
      </c>
      <c r="AV1885" s="52"/>
    </row>
    <row r="1886" spans="1:48" x14ac:dyDescent="0.3">
      <c r="A1886">
        <v>2008</v>
      </c>
      <c r="B1886" s="1">
        <v>39603</v>
      </c>
      <c r="C1886" s="4">
        <v>99</v>
      </c>
      <c r="D1886" s="4">
        <v>99</v>
      </c>
      <c r="E1886" s="4">
        <v>99</v>
      </c>
      <c r="F1886">
        <v>59.973146527340106</v>
      </c>
      <c r="G1886">
        <v>106.8117</v>
      </c>
      <c r="H1886">
        <v>44.249499999999998</v>
      </c>
      <c r="I1886">
        <v>62.664900000000003</v>
      </c>
      <c r="J1886">
        <v>65.807599999999994</v>
      </c>
      <c r="K1886">
        <v>71.696299999999994</v>
      </c>
      <c r="L1886">
        <v>25.383099999999999</v>
      </c>
      <c r="M1886">
        <v>55.503599999999999</v>
      </c>
      <c r="N1886">
        <v>1.0013888689999999</v>
      </c>
      <c r="O1886">
        <v>1880</v>
      </c>
      <c r="P1886">
        <v>791.84</v>
      </c>
      <c r="Q1886">
        <v>86.65</v>
      </c>
      <c r="R1886">
        <v>16.640999999999998</v>
      </c>
      <c r="S1886">
        <v>22.003900000000002</v>
      </c>
      <c r="T1886">
        <v>37.539700000000003</v>
      </c>
      <c r="U1886">
        <v>37.801699999999997</v>
      </c>
      <c r="V1886">
        <v>26.284800000000001</v>
      </c>
      <c r="X1886">
        <v>36685.492319999998</v>
      </c>
      <c r="Y1886" s="2">
        <v>1.0185134798773365E-2</v>
      </c>
      <c r="Z1886" s="2">
        <v>-5.0624240870311699E-4</v>
      </c>
      <c r="AA1886" s="2">
        <v>1.2824679783562054E-2</v>
      </c>
      <c r="AB1886" s="2">
        <v>-8.9058644904156381E-3</v>
      </c>
      <c r="AC1886" s="2">
        <v>-3.6367600434836778E-3</v>
      </c>
      <c r="AD1886" s="2">
        <v>-3.6111552629458643E-4</v>
      </c>
      <c r="AE1886" s="2">
        <v>-2.1699563256979415E-3</v>
      </c>
      <c r="AF1886" s="2">
        <v>3.9472474707880068E-4</v>
      </c>
      <c r="AG1886" s="2">
        <v>-4.9290217242746737E-3</v>
      </c>
      <c r="AH1886" s="2">
        <v>1.4680483592400817E-2</v>
      </c>
      <c r="AI1886" s="2">
        <v>-1.6592151018380519E-2</v>
      </c>
      <c r="AJ1886" s="2">
        <v>-2.6473296500919563E-3</v>
      </c>
      <c r="AK1886" s="2">
        <v>3.2555615843732344E-3</v>
      </c>
      <c r="AL1886" s="2">
        <v>2.6291567560672302E-3</v>
      </c>
      <c r="AM1886" s="2">
        <v>-8.7167083005453838E-3</v>
      </c>
      <c r="AN1886" s="2">
        <v>-1.4954815038722535E-2</v>
      </c>
      <c r="AO1886" s="2">
        <v>1.2051532816362398E-2</v>
      </c>
      <c r="AP1886" s="2" t="s">
        <v>19</v>
      </c>
      <c r="AQ1886" s="2">
        <v>3.5533233067468473E-3</v>
      </c>
      <c r="AV1886" s="52"/>
    </row>
    <row r="1887" spans="1:48" x14ac:dyDescent="0.3">
      <c r="A1887">
        <v>2008</v>
      </c>
      <c r="B1887" s="1">
        <v>39604</v>
      </c>
      <c r="C1887" s="4">
        <v>99</v>
      </c>
      <c r="D1887" s="4">
        <v>99</v>
      </c>
      <c r="E1887" s="4">
        <v>99</v>
      </c>
      <c r="F1887">
        <v>61.609756050700192</v>
      </c>
      <c r="G1887">
        <v>108.94759999999999</v>
      </c>
      <c r="H1887">
        <v>44.951999999999998</v>
      </c>
      <c r="I1887">
        <v>62.289499999999997</v>
      </c>
      <c r="J1887">
        <v>65.462299999999999</v>
      </c>
      <c r="K1887">
        <v>71.601200000000006</v>
      </c>
      <c r="L1887">
        <v>25.410699999999999</v>
      </c>
      <c r="M1887">
        <v>55.399500000000003</v>
      </c>
      <c r="N1887">
        <v>1.0019840870000001</v>
      </c>
      <c r="O1887">
        <v>1893.76</v>
      </c>
      <c r="P1887">
        <v>831.6</v>
      </c>
      <c r="Q1887">
        <v>86.45</v>
      </c>
      <c r="R1887">
        <v>16.972000000000001</v>
      </c>
      <c r="S1887">
        <v>21.898099999999999</v>
      </c>
      <c r="T1887">
        <v>38.734000000000002</v>
      </c>
      <c r="U1887">
        <v>39.236499999999999</v>
      </c>
      <c r="V1887">
        <v>26.597899999999999</v>
      </c>
      <c r="X1887">
        <v>34766.143470000003</v>
      </c>
      <c r="Y1887" s="2">
        <v>2.7289038813629762E-2</v>
      </c>
      <c r="Z1887" s="2">
        <v>1.9996873001740356E-2</v>
      </c>
      <c r="AA1887" s="2">
        <v>1.5875885603227058E-2</v>
      </c>
      <c r="AB1887" s="2">
        <v>-5.9905944156937174E-3</v>
      </c>
      <c r="AC1887" s="2">
        <v>-5.2471143150638611E-3</v>
      </c>
      <c r="AD1887" s="2">
        <v>-1.3264282815150796E-3</v>
      </c>
      <c r="AE1887" s="2">
        <v>1.0873376380347022E-3</v>
      </c>
      <c r="AF1887" s="2">
        <v>-1.8755540181176755E-3</v>
      </c>
      <c r="AG1887" s="2">
        <v>5.94392466729321E-4</v>
      </c>
      <c r="AH1887" s="2">
        <v>7.319148936170139E-3</v>
      </c>
      <c r="AI1887" s="2">
        <v>5.0212164073550225E-2</v>
      </c>
      <c r="AJ1887" s="2">
        <v>-2.30813618003467E-3</v>
      </c>
      <c r="AK1887" s="2">
        <v>1.9890631572621942E-2</v>
      </c>
      <c r="AL1887" s="2">
        <v>-4.8082385395317173E-3</v>
      </c>
      <c r="AM1887" s="2">
        <v>3.181431924069722E-2</v>
      </c>
      <c r="AN1887" s="2">
        <v>3.7955964943375609E-2</v>
      </c>
      <c r="AO1887" s="2">
        <v>1.1911827367908412E-2</v>
      </c>
      <c r="AP1887" s="2" t="s">
        <v>19</v>
      </c>
      <c r="AQ1887" s="2">
        <v>-5.2319015736736252E-2</v>
      </c>
      <c r="AV1887" s="52"/>
    </row>
    <row r="1888" spans="1:48" x14ac:dyDescent="0.3">
      <c r="A1888">
        <v>2008</v>
      </c>
      <c r="B1888" s="1">
        <v>39605</v>
      </c>
      <c r="C1888" s="4">
        <v>99</v>
      </c>
      <c r="D1888" s="4">
        <v>99</v>
      </c>
      <c r="E1888" s="4">
        <v>99</v>
      </c>
      <c r="F1888">
        <v>59.4602703153327</v>
      </c>
      <c r="G1888">
        <v>105.47280000000001</v>
      </c>
      <c r="H1888">
        <v>43.600299999999997</v>
      </c>
      <c r="I1888">
        <v>63.095999999999997</v>
      </c>
      <c r="J1888">
        <v>66.032799999999995</v>
      </c>
      <c r="K1888">
        <v>71.696299999999994</v>
      </c>
      <c r="L1888">
        <v>25.622399999999999</v>
      </c>
      <c r="M1888">
        <v>55.454300000000003</v>
      </c>
      <c r="N1888">
        <v>1.024603114</v>
      </c>
      <c r="O1888">
        <v>1923.2</v>
      </c>
      <c r="P1888">
        <v>897.36</v>
      </c>
      <c r="Q1888">
        <v>89.06</v>
      </c>
      <c r="R1888">
        <v>17.399999999999999</v>
      </c>
      <c r="S1888">
        <v>21.6478</v>
      </c>
      <c r="T1888">
        <v>37.3307</v>
      </c>
      <c r="U1888">
        <v>40.2408</v>
      </c>
      <c r="V1888">
        <v>25.901499999999999</v>
      </c>
      <c r="X1888">
        <v>38605.257960000003</v>
      </c>
      <c r="Y1888" s="2">
        <v>-3.488872336385529E-2</v>
      </c>
      <c r="Z1888" s="2">
        <v>-3.1894231722405908E-2</v>
      </c>
      <c r="AA1888" s="2">
        <v>-3.0069852286883858E-2</v>
      </c>
      <c r="AB1888" s="2">
        <v>1.2947607542202144E-2</v>
      </c>
      <c r="AC1888" s="2">
        <v>8.7149397439441056E-3</v>
      </c>
      <c r="AD1888" s="2">
        <v>1.3281900303345751E-3</v>
      </c>
      <c r="AE1888" s="2">
        <v>8.3311360962115E-3</v>
      </c>
      <c r="AF1888" s="2">
        <v>9.8917860269498448E-4</v>
      </c>
      <c r="AG1888" s="2">
        <v>2.2574237748348658E-2</v>
      </c>
      <c r="AH1888" s="2">
        <v>1.5545792497465349E-2</v>
      </c>
      <c r="AI1888" s="2">
        <v>7.9076479076479078E-2</v>
      </c>
      <c r="AJ1888" s="2">
        <v>3.019086176980923E-2</v>
      </c>
      <c r="AK1888" s="2">
        <v>2.5218006127739612E-2</v>
      </c>
      <c r="AL1888" s="2">
        <v>-1.1430215406816102E-2</v>
      </c>
      <c r="AM1888" s="2">
        <v>-3.6229152682397903E-2</v>
      </c>
      <c r="AN1888" s="2">
        <v>2.5596064888560477E-2</v>
      </c>
      <c r="AO1888" s="2">
        <v>-2.6182518168727631E-2</v>
      </c>
      <c r="AP1888" s="2" t="s">
        <v>19</v>
      </c>
      <c r="AQ1888" s="2">
        <v>0.11042681490723316</v>
      </c>
      <c r="AV1888" s="52"/>
    </row>
    <row r="1889" spans="1:48" x14ac:dyDescent="0.3">
      <c r="A1889">
        <v>2008</v>
      </c>
      <c r="B1889" s="1">
        <v>39608</v>
      </c>
      <c r="C1889" s="4">
        <v>99</v>
      </c>
      <c r="D1889" s="4">
        <v>99</v>
      </c>
      <c r="E1889" s="4">
        <v>99</v>
      </c>
      <c r="F1889">
        <v>58.354582578859947</v>
      </c>
      <c r="G1889">
        <v>105.7282</v>
      </c>
      <c r="H1889">
        <v>43.369100000000003</v>
      </c>
      <c r="I1889">
        <v>63.095999999999997</v>
      </c>
      <c r="J1889">
        <v>65.559899999999999</v>
      </c>
      <c r="K1889">
        <v>71.333200000000005</v>
      </c>
      <c r="L1889">
        <v>25.344000000000001</v>
      </c>
      <c r="M1889">
        <v>55.454300000000003</v>
      </c>
      <c r="N1889">
        <v>1.015674543</v>
      </c>
      <c r="O1889">
        <v>1899.84</v>
      </c>
      <c r="P1889">
        <v>872.4</v>
      </c>
      <c r="Q1889">
        <v>87.99</v>
      </c>
      <c r="R1889">
        <v>16.943999999999999</v>
      </c>
      <c r="S1889">
        <v>21.8307</v>
      </c>
      <c r="T1889">
        <v>37.235199999999999</v>
      </c>
      <c r="U1889">
        <v>40.652099999999997</v>
      </c>
      <c r="V1889">
        <v>26.303999999999998</v>
      </c>
      <c r="X1889">
        <v>37909.201970000002</v>
      </c>
      <c r="Y1889" s="2">
        <v>-1.8595403798351673E-2</v>
      </c>
      <c r="Z1889" s="2">
        <v>2.4214773856388039E-3</v>
      </c>
      <c r="AA1889" s="2">
        <v>-5.302715807001146E-3</v>
      </c>
      <c r="AB1889" s="2">
        <v>0</v>
      </c>
      <c r="AC1889" s="2">
        <v>-7.1615924207363291E-3</v>
      </c>
      <c r="AD1889" s="2">
        <v>-5.0644175501384225E-3</v>
      </c>
      <c r="AE1889" s="2">
        <v>-1.0865492693892809E-2</v>
      </c>
      <c r="AF1889" s="2">
        <v>0</v>
      </c>
      <c r="AG1889" s="2">
        <v>-8.7141751552396451E-3</v>
      </c>
      <c r="AH1889" s="2">
        <v>-1.2146422628951825E-2</v>
      </c>
      <c r="AI1889" s="2">
        <v>-2.7814923776410816E-2</v>
      </c>
      <c r="AJ1889" s="2">
        <v>-1.2014372333258527E-2</v>
      </c>
      <c r="AK1889" s="2">
        <v>-2.6206896551724146E-2</v>
      </c>
      <c r="AL1889" s="2">
        <v>8.4488954997736787E-3</v>
      </c>
      <c r="AM1889" s="2">
        <v>-2.5582161598899367E-3</v>
      </c>
      <c r="AN1889" s="2">
        <v>1.0220969762032572E-2</v>
      </c>
      <c r="AO1889" s="2">
        <v>1.5539640561357482E-2</v>
      </c>
      <c r="AP1889" s="2" t="s">
        <v>19</v>
      </c>
      <c r="AQ1889" s="2">
        <v>-1.803008260484118E-2</v>
      </c>
      <c r="AV1889" s="52"/>
    </row>
    <row r="1890" spans="1:48" x14ac:dyDescent="0.3">
      <c r="A1890">
        <v>2008</v>
      </c>
      <c r="B1890" s="1">
        <v>39609</v>
      </c>
      <c r="C1890" s="4">
        <v>99</v>
      </c>
      <c r="D1890" s="4">
        <v>99</v>
      </c>
      <c r="E1890" s="4">
        <v>99</v>
      </c>
      <c r="F1890">
        <v>58.382178860719804</v>
      </c>
      <c r="G1890">
        <v>105.202</v>
      </c>
      <c r="H1890">
        <v>43.1646</v>
      </c>
      <c r="I1890">
        <v>62.6858</v>
      </c>
      <c r="J1890">
        <v>65.169499999999999</v>
      </c>
      <c r="K1890">
        <v>71.168999999999997</v>
      </c>
      <c r="L1890">
        <v>24.950700000000001</v>
      </c>
      <c r="M1890">
        <v>55.186</v>
      </c>
      <c r="N1890">
        <v>1.0027777579999999</v>
      </c>
      <c r="O1890">
        <v>1886.4</v>
      </c>
      <c r="P1890">
        <v>856.16</v>
      </c>
      <c r="Q1890">
        <v>85.55</v>
      </c>
      <c r="R1890">
        <v>16.440000000000001</v>
      </c>
      <c r="S1890">
        <v>22.061699999999998</v>
      </c>
      <c r="T1890">
        <v>36.376199999999997</v>
      </c>
      <c r="U1890">
        <v>40.4895</v>
      </c>
      <c r="V1890">
        <v>26.278400000000001</v>
      </c>
      <c r="X1890">
        <v>37964.24424</v>
      </c>
      <c r="Y1890" s="2">
        <v>4.7290685050427328E-4</v>
      </c>
      <c r="Z1890" s="2">
        <v>-4.9769124982739221E-3</v>
      </c>
      <c r="AA1890" s="2">
        <v>-4.7153388011280661E-3</v>
      </c>
      <c r="AB1890" s="2">
        <v>-6.5012045137567975E-3</v>
      </c>
      <c r="AC1890" s="2">
        <v>-5.9548596016771871E-3</v>
      </c>
      <c r="AD1890" s="2">
        <v>-2.3018734614458358E-3</v>
      </c>
      <c r="AE1890" s="2">
        <v>-1.5518465909090895E-2</v>
      </c>
      <c r="AF1890" s="2">
        <v>-4.8382181363754162E-3</v>
      </c>
      <c r="AG1890" s="2">
        <v>-1.2697753516502264E-2</v>
      </c>
      <c r="AH1890" s="2">
        <v>-7.0742799393632705E-3</v>
      </c>
      <c r="AI1890" s="2">
        <v>-1.8615314076111833E-2</v>
      </c>
      <c r="AJ1890" s="2">
        <v>-2.7730423911808133E-2</v>
      </c>
      <c r="AK1890" s="2">
        <v>-2.9745042492917761E-2</v>
      </c>
      <c r="AL1890" s="2">
        <v>1.0581428905165557E-2</v>
      </c>
      <c r="AM1890" s="2">
        <v>-2.3069568580268207E-2</v>
      </c>
      <c r="AN1890" s="2">
        <v>-3.9997933686082288E-3</v>
      </c>
      <c r="AO1890" s="2">
        <v>-9.7323600973220348E-4</v>
      </c>
      <c r="AP1890" s="2" t="s">
        <v>19</v>
      </c>
      <c r="AQ1890" s="2">
        <v>1.4519501107819188E-3</v>
      </c>
      <c r="AV1890" s="52"/>
    </row>
    <row r="1891" spans="1:48" x14ac:dyDescent="0.3">
      <c r="A1891">
        <v>2008</v>
      </c>
      <c r="B1891" s="1">
        <v>39610</v>
      </c>
      <c r="C1891" s="4">
        <v>99</v>
      </c>
      <c r="D1891" s="4">
        <v>99</v>
      </c>
      <c r="E1891" s="4">
        <v>99</v>
      </c>
      <c r="F1891">
        <v>57.146753564123777</v>
      </c>
      <c r="G1891">
        <v>103.6542</v>
      </c>
      <c r="H1891">
        <v>42.124099999999999</v>
      </c>
      <c r="I1891">
        <v>62.5398</v>
      </c>
      <c r="J1891">
        <v>65.237099999999998</v>
      </c>
      <c r="K1891">
        <v>71.290000000000006</v>
      </c>
      <c r="L1891">
        <v>25.0197</v>
      </c>
      <c r="M1891">
        <v>55.2134</v>
      </c>
      <c r="N1891">
        <v>1.004761845</v>
      </c>
      <c r="O1891">
        <v>1922.88</v>
      </c>
      <c r="P1891">
        <v>887.92</v>
      </c>
      <c r="Q1891">
        <v>87.02</v>
      </c>
      <c r="R1891">
        <v>16.7</v>
      </c>
      <c r="S1891">
        <v>21.917300000000001</v>
      </c>
      <c r="T1891">
        <v>35.831899999999997</v>
      </c>
      <c r="U1891">
        <v>41.981699999999996</v>
      </c>
      <c r="V1891">
        <v>26.2529</v>
      </c>
      <c r="X1891">
        <v>39103.56755</v>
      </c>
      <c r="Y1891" s="2">
        <v>-2.1161000166563415E-2</v>
      </c>
      <c r="Z1891" s="2">
        <v>-1.471264804851613E-2</v>
      </c>
      <c r="AA1891" s="2">
        <v>-2.4105401185230524E-2</v>
      </c>
      <c r="AB1891" s="2">
        <v>-2.3290761225029932E-3</v>
      </c>
      <c r="AC1891" s="2">
        <v>1.037295053667675E-3</v>
      </c>
      <c r="AD1891" s="2">
        <v>1.7001784484818039E-3</v>
      </c>
      <c r="AE1891" s="2">
        <v>2.7654534742511672E-3</v>
      </c>
      <c r="AF1891" s="2">
        <v>4.9650273620116536E-4</v>
      </c>
      <c r="AG1891" s="2">
        <v>1.9785909531513379E-3</v>
      </c>
      <c r="AH1891" s="2">
        <v>1.9338422391857568E-2</v>
      </c>
      <c r="AI1891" s="2">
        <v>3.709586993085412E-2</v>
      </c>
      <c r="AJ1891" s="2">
        <v>1.7182933956750412E-2</v>
      </c>
      <c r="AK1891" s="2">
        <v>1.5815085158150666E-2</v>
      </c>
      <c r="AL1891" s="2">
        <v>-6.5452798288435643E-3</v>
      </c>
      <c r="AM1891" s="2">
        <v>-1.4963080255771644E-2</v>
      </c>
      <c r="AN1891" s="2">
        <v>3.6853999184973896E-2</v>
      </c>
      <c r="AO1891" s="2">
        <v>-9.703787140770137E-4</v>
      </c>
      <c r="AP1891" s="2" t="s">
        <v>19</v>
      </c>
      <c r="AQ1891" s="2">
        <v>3.0010430414405098E-2</v>
      </c>
      <c r="AV1891" s="52"/>
    </row>
    <row r="1892" spans="1:48" x14ac:dyDescent="0.3">
      <c r="A1892">
        <v>2008</v>
      </c>
      <c r="B1892" s="1">
        <v>39611</v>
      </c>
      <c r="C1892" s="4">
        <v>99</v>
      </c>
      <c r="D1892" s="4">
        <v>99</v>
      </c>
      <c r="E1892" s="4">
        <v>99</v>
      </c>
      <c r="F1892">
        <v>56.913074985031209</v>
      </c>
      <c r="G1892">
        <v>104.0489</v>
      </c>
      <c r="H1892">
        <v>42.168599999999998</v>
      </c>
      <c r="I1892">
        <v>61.914099999999998</v>
      </c>
      <c r="J1892">
        <v>64.666499999999999</v>
      </c>
      <c r="K1892">
        <v>70.944199999999995</v>
      </c>
      <c r="L1892">
        <v>24.5045</v>
      </c>
      <c r="M1892">
        <v>54.912199999999999</v>
      </c>
      <c r="N1892">
        <v>0.99603172600000001</v>
      </c>
      <c r="O1892">
        <v>1938.88</v>
      </c>
      <c r="P1892">
        <v>890.16</v>
      </c>
      <c r="Q1892">
        <v>85.6</v>
      </c>
      <c r="R1892">
        <v>16.350000000000001</v>
      </c>
      <c r="S1892">
        <v>22.100200000000001</v>
      </c>
      <c r="T1892">
        <v>36.040799999999997</v>
      </c>
      <c r="U1892">
        <v>41.972099999999998</v>
      </c>
      <c r="V1892">
        <v>26.144300000000001</v>
      </c>
      <c r="X1892">
        <v>38575.894560000001</v>
      </c>
      <c r="Y1892" s="2">
        <v>-4.0890963093880295E-3</v>
      </c>
      <c r="Z1892" s="2">
        <v>3.8078534203147552E-3</v>
      </c>
      <c r="AA1892" s="2">
        <v>1.0564023919799048E-3</v>
      </c>
      <c r="AB1892" s="2">
        <v>-1.000482892494059E-2</v>
      </c>
      <c r="AC1892" s="2">
        <v>-8.7465567905379293E-3</v>
      </c>
      <c r="AD1892" s="2">
        <v>-4.850610183756654E-3</v>
      </c>
      <c r="AE1892" s="2">
        <v>-2.0591773682338332E-2</v>
      </c>
      <c r="AF1892" s="2">
        <v>-5.4551974701794181E-3</v>
      </c>
      <c r="AG1892" s="2">
        <v>-8.688744545230942E-3</v>
      </c>
      <c r="AH1892" s="2">
        <v>8.3208520552504606E-3</v>
      </c>
      <c r="AI1892" s="2">
        <v>2.5227497972790669E-3</v>
      </c>
      <c r="AJ1892" s="2">
        <v>-1.6318087795909042E-2</v>
      </c>
      <c r="AK1892" s="2">
        <v>-2.0958083832335217E-2</v>
      </c>
      <c r="AL1892" s="2">
        <v>8.3450059998266823E-3</v>
      </c>
      <c r="AM1892" s="2">
        <v>5.8300006418861017E-3</v>
      </c>
      <c r="AN1892" s="2">
        <v>-2.2867106382062907E-4</v>
      </c>
      <c r="AO1892" s="2">
        <v>-4.136685851848676E-3</v>
      </c>
      <c r="AP1892" s="2" t="s">
        <v>19</v>
      </c>
      <c r="AQ1892" s="2">
        <v>-1.3494241652639127E-2</v>
      </c>
      <c r="AV1892" s="52"/>
    </row>
    <row r="1893" spans="1:48" x14ac:dyDescent="0.3">
      <c r="A1893">
        <v>2008</v>
      </c>
      <c r="B1893" s="1">
        <v>39612</v>
      </c>
      <c r="C1893" s="4">
        <v>99</v>
      </c>
      <c r="D1893" s="4">
        <v>99</v>
      </c>
      <c r="E1893" s="4">
        <v>99</v>
      </c>
      <c r="F1893">
        <v>58.437005435929045</v>
      </c>
      <c r="G1893">
        <v>105.36450000000001</v>
      </c>
      <c r="H1893">
        <v>43.013399999999997</v>
      </c>
      <c r="I1893">
        <v>61.781999999999996</v>
      </c>
      <c r="J1893">
        <v>64.516400000000004</v>
      </c>
      <c r="K1893">
        <v>71.022000000000006</v>
      </c>
      <c r="L1893">
        <v>24.670100000000001</v>
      </c>
      <c r="M1893">
        <v>54.841099999999997</v>
      </c>
      <c r="N1893">
        <v>1.0115078959999999</v>
      </c>
      <c r="O1893">
        <v>1913.6</v>
      </c>
      <c r="P1893">
        <v>873.6</v>
      </c>
      <c r="Q1893">
        <v>85.83</v>
      </c>
      <c r="R1893">
        <v>16.331</v>
      </c>
      <c r="S1893">
        <v>22.129100000000001</v>
      </c>
      <c r="T1893">
        <v>36.430300000000003</v>
      </c>
      <c r="U1893">
        <v>41.704300000000003</v>
      </c>
      <c r="V1893">
        <v>26.380700000000001</v>
      </c>
      <c r="X1893">
        <v>37054.70652</v>
      </c>
      <c r="Y1893" s="2">
        <v>2.677645604808121E-2</v>
      </c>
      <c r="Z1893" s="2">
        <v>1.2644054862665621E-2</v>
      </c>
      <c r="AA1893" s="2">
        <v>2.0033864059987749E-2</v>
      </c>
      <c r="AB1893" s="2">
        <v>-2.1336012313835084E-3</v>
      </c>
      <c r="AC1893" s="2">
        <v>-2.321140002938038E-3</v>
      </c>
      <c r="AD1893" s="2">
        <v>1.0966365115119281E-3</v>
      </c>
      <c r="AE1893" s="2">
        <v>6.7579424187393933E-3</v>
      </c>
      <c r="AF1893" s="2">
        <v>-1.2947942351608788E-3</v>
      </c>
      <c r="AG1893" s="2">
        <v>1.5537828360298489E-2</v>
      </c>
      <c r="AH1893" s="2">
        <v>-1.3038455190625631E-2</v>
      </c>
      <c r="AI1893" s="2">
        <v>-1.8603397142086808E-2</v>
      </c>
      <c r="AJ1893" s="2">
        <v>2.6869158878504162E-3</v>
      </c>
      <c r="AK1893" s="2">
        <v>-1.162079510703462E-3</v>
      </c>
      <c r="AL1893" s="2">
        <v>1.3076804734799552E-3</v>
      </c>
      <c r="AM1893" s="2">
        <v>1.0807196288650678E-2</v>
      </c>
      <c r="AN1893" s="2">
        <v>-6.3804289039622875E-3</v>
      </c>
      <c r="AO1893" s="2">
        <v>9.0421239046369895E-3</v>
      </c>
      <c r="AP1893" s="2" t="s">
        <v>19</v>
      </c>
      <c r="AQ1893" s="2">
        <v>-3.9433642624514653E-2</v>
      </c>
      <c r="AV1893" s="52"/>
    </row>
    <row r="1894" spans="1:48" x14ac:dyDescent="0.3">
      <c r="A1894">
        <v>2008</v>
      </c>
      <c r="B1894" s="1">
        <v>39615</v>
      </c>
      <c r="C1894" s="4">
        <v>99</v>
      </c>
      <c r="D1894" s="4">
        <v>99</v>
      </c>
      <c r="E1894" s="4">
        <v>99</v>
      </c>
      <c r="F1894">
        <v>59.179970387735359</v>
      </c>
      <c r="G1894">
        <v>105.4264</v>
      </c>
      <c r="H1894">
        <v>43.395800000000001</v>
      </c>
      <c r="I1894">
        <v>61.795900000000003</v>
      </c>
      <c r="J1894">
        <v>64.523899999999998</v>
      </c>
      <c r="K1894">
        <v>71.065200000000004</v>
      </c>
      <c r="L1894">
        <v>24.720700000000001</v>
      </c>
      <c r="M1894">
        <v>54.682299999999998</v>
      </c>
      <c r="N1894">
        <v>1.030753947</v>
      </c>
      <c r="O1894">
        <v>1962.88</v>
      </c>
      <c r="P1894">
        <v>871.92</v>
      </c>
      <c r="Q1894">
        <v>87.01</v>
      </c>
      <c r="R1894">
        <v>16.95</v>
      </c>
      <c r="S1894">
        <v>22.032800000000002</v>
      </c>
      <c r="T1894">
        <v>36.554200000000002</v>
      </c>
      <c r="U1894">
        <v>41.665999999999997</v>
      </c>
      <c r="V1894">
        <v>26.406199999999998</v>
      </c>
      <c r="X1894">
        <v>36547.832049999997</v>
      </c>
      <c r="Y1894" s="2">
        <v>1.2713946347249205E-2</v>
      </c>
      <c r="Z1894" s="2">
        <v>5.8748439939448893E-4</v>
      </c>
      <c r="AA1894" s="2">
        <v>8.8902528049399354E-3</v>
      </c>
      <c r="AB1894" s="2">
        <v>2.2498462335329705E-4</v>
      </c>
      <c r="AC1894" s="2">
        <v>1.1624951175193132E-4</v>
      </c>
      <c r="AD1894" s="2">
        <v>6.0826222860521639E-4</v>
      </c>
      <c r="AE1894" s="2">
        <v>2.0510658651566871E-3</v>
      </c>
      <c r="AF1894" s="2">
        <v>-2.8956384901105414E-3</v>
      </c>
      <c r="AG1894" s="2">
        <v>1.9027089235890804E-2</v>
      </c>
      <c r="AH1894" s="2">
        <v>2.5752508361204018E-2</v>
      </c>
      <c r="AI1894" s="2">
        <v>-1.9230769230770273E-3</v>
      </c>
      <c r="AJ1894" s="2">
        <v>1.3748106722591302E-2</v>
      </c>
      <c r="AK1894" s="2">
        <v>3.790337395138077E-2</v>
      </c>
      <c r="AL1894" s="2">
        <v>-4.3517359494963381E-3</v>
      </c>
      <c r="AM1894" s="2">
        <v>3.4010150890879665E-3</v>
      </c>
      <c r="AN1894" s="2">
        <v>-9.1837052773946493E-4</v>
      </c>
      <c r="AO1894" s="2">
        <v>9.6661574560186203E-4</v>
      </c>
      <c r="AP1894" s="2" t="s">
        <v>19</v>
      </c>
      <c r="AQ1894" s="2">
        <v>-1.3679084726427981E-2</v>
      </c>
      <c r="AV1894" s="52"/>
    </row>
    <row r="1895" spans="1:48" x14ac:dyDescent="0.3">
      <c r="A1895">
        <v>2008</v>
      </c>
      <c r="B1895" s="1">
        <v>39616</v>
      </c>
      <c r="C1895" s="4">
        <v>99</v>
      </c>
      <c r="D1895" s="4">
        <v>99</v>
      </c>
      <c r="E1895" s="4">
        <v>99</v>
      </c>
      <c r="F1895">
        <v>59.419907999173596</v>
      </c>
      <c r="G1895">
        <v>104.9156</v>
      </c>
      <c r="H1895">
        <v>43.1646</v>
      </c>
      <c r="I1895">
        <v>61.921100000000003</v>
      </c>
      <c r="J1895">
        <v>64.741600000000005</v>
      </c>
      <c r="K1895">
        <v>71.203500000000005</v>
      </c>
      <c r="L1895">
        <v>24.844899999999999</v>
      </c>
      <c r="M1895">
        <v>54.824599999999997</v>
      </c>
      <c r="N1895">
        <v>1.025992003</v>
      </c>
      <c r="O1895">
        <v>1952.64</v>
      </c>
      <c r="P1895">
        <v>869.44</v>
      </c>
      <c r="Q1895">
        <v>87.25</v>
      </c>
      <c r="R1895">
        <v>16.902000000000001</v>
      </c>
      <c r="S1895">
        <v>21.9847</v>
      </c>
      <c r="T1895">
        <v>36.7089</v>
      </c>
      <c r="U1895">
        <v>42.0869</v>
      </c>
      <c r="V1895">
        <v>26.5532</v>
      </c>
      <c r="X1895">
        <v>36472.217089999998</v>
      </c>
      <c r="Y1895" s="2">
        <v>4.0543719414898316E-3</v>
      </c>
      <c r="Z1895" s="2">
        <v>-4.8450862402585892E-3</v>
      </c>
      <c r="AA1895" s="2">
        <v>-5.3277045244010113E-3</v>
      </c>
      <c r="AB1895" s="2">
        <v>2.02602438025834E-3</v>
      </c>
      <c r="AC1895" s="2">
        <v>3.3739436084925245E-3</v>
      </c>
      <c r="AD1895" s="2">
        <v>1.9461002009422135E-3</v>
      </c>
      <c r="AE1895" s="2">
        <v>5.0241295756188187E-3</v>
      </c>
      <c r="AF1895" s="2">
        <v>2.602304584847337E-3</v>
      </c>
      <c r="AG1895" s="2">
        <v>-4.6198649191299124E-3</v>
      </c>
      <c r="AH1895" s="2">
        <v>-5.2168242582327773E-3</v>
      </c>
      <c r="AI1895" s="2">
        <v>-2.8442976419853494E-3</v>
      </c>
      <c r="AJ1895" s="2">
        <v>2.7583036432592412E-3</v>
      </c>
      <c r="AK1895" s="2">
        <v>-2.8318584070795572E-3</v>
      </c>
      <c r="AL1895" s="2">
        <v>-2.1831088195781723E-3</v>
      </c>
      <c r="AM1895" s="2">
        <v>4.2320718275874469E-3</v>
      </c>
      <c r="AN1895" s="2">
        <v>1.0101761628186212E-2</v>
      </c>
      <c r="AO1895" s="2">
        <v>5.5668744461527808E-3</v>
      </c>
      <c r="AP1895" s="2" t="s">
        <v>19</v>
      </c>
      <c r="AQ1895" s="2">
        <v>-2.0689314730502062E-3</v>
      </c>
      <c r="AV1895" s="52"/>
    </row>
    <row r="1896" spans="1:48" x14ac:dyDescent="0.3">
      <c r="A1896">
        <v>2008</v>
      </c>
      <c r="B1896" s="1">
        <v>39617</v>
      </c>
      <c r="C1896" s="4">
        <v>99</v>
      </c>
      <c r="D1896" s="4">
        <v>99</v>
      </c>
      <c r="E1896" s="4">
        <v>99</v>
      </c>
      <c r="F1896">
        <v>58.403509268228184</v>
      </c>
      <c r="G1896">
        <v>103.89409999999999</v>
      </c>
      <c r="H1896">
        <v>42.702199999999998</v>
      </c>
      <c r="I1896">
        <v>62.442500000000003</v>
      </c>
      <c r="J1896">
        <v>65.094399999999993</v>
      </c>
      <c r="K1896">
        <v>71.2727</v>
      </c>
      <c r="L1896">
        <v>24.941500000000001</v>
      </c>
      <c r="M1896">
        <v>54.753399999999999</v>
      </c>
      <c r="N1896">
        <v>1.053372974</v>
      </c>
      <c r="O1896">
        <v>2012.48</v>
      </c>
      <c r="P1896">
        <v>887.12</v>
      </c>
      <c r="Q1896">
        <v>88.28</v>
      </c>
      <c r="R1896">
        <v>17.189</v>
      </c>
      <c r="S1896">
        <v>21.965399999999999</v>
      </c>
      <c r="T1896">
        <v>36.530900000000003</v>
      </c>
      <c r="U1896">
        <v>42.660800000000002</v>
      </c>
      <c r="V1896">
        <v>26.451000000000001</v>
      </c>
      <c r="X1896">
        <v>37549.658719999999</v>
      </c>
      <c r="Y1896" s="2">
        <v>-1.7105356860524723E-2</v>
      </c>
      <c r="Z1896" s="2">
        <v>-9.7363976377202732E-3</v>
      </c>
      <c r="AA1896" s="2">
        <v>-1.0712481987554701E-2</v>
      </c>
      <c r="AB1896" s="2">
        <v>8.420393048573116E-3</v>
      </c>
      <c r="AC1896" s="2">
        <v>5.4493555920767101E-3</v>
      </c>
      <c r="AD1896" s="2">
        <v>9.7186233822776913E-4</v>
      </c>
      <c r="AE1896" s="2">
        <v>3.8881219083193308E-3</v>
      </c>
      <c r="AF1896" s="2">
        <v>-1.2986870857242261E-3</v>
      </c>
      <c r="AG1896" s="2">
        <v>2.6687314248003968E-2</v>
      </c>
      <c r="AH1896" s="2">
        <v>3.0645689937725207E-2</v>
      </c>
      <c r="AI1896" s="2">
        <v>2.0334928229664984E-2</v>
      </c>
      <c r="AJ1896" s="2">
        <v>1.1805157593123283E-2</v>
      </c>
      <c r="AK1896" s="2">
        <v>1.698023902496737E-2</v>
      </c>
      <c r="AL1896" s="2">
        <v>-8.7788325517301757E-4</v>
      </c>
      <c r="AM1896" s="2">
        <v>-4.848960333869945E-3</v>
      </c>
      <c r="AN1896" s="2">
        <v>1.3636072031914859E-2</v>
      </c>
      <c r="AO1896" s="2">
        <v>-3.8488769715138149E-3</v>
      </c>
      <c r="AP1896" s="2" t="s">
        <v>19</v>
      </c>
      <c r="AQ1896" s="2">
        <v>2.9541434987110149E-2</v>
      </c>
      <c r="AV1896" s="52"/>
    </row>
    <row r="1897" spans="1:48" x14ac:dyDescent="0.3">
      <c r="A1897">
        <v>2008</v>
      </c>
      <c r="B1897" s="1">
        <v>39618</v>
      </c>
      <c r="C1897" s="4">
        <v>99</v>
      </c>
      <c r="D1897" s="4">
        <v>99</v>
      </c>
      <c r="E1897" s="4">
        <v>99</v>
      </c>
      <c r="F1897">
        <v>59.759453561201248</v>
      </c>
      <c r="G1897">
        <v>104.0257</v>
      </c>
      <c r="H1897">
        <v>43.369100000000003</v>
      </c>
      <c r="I1897">
        <v>62.073999999999998</v>
      </c>
      <c r="J1897">
        <v>64.718999999999994</v>
      </c>
      <c r="K1897">
        <v>71.134399999999999</v>
      </c>
      <c r="L1897">
        <v>24.877099999999999</v>
      </c>
      <c r="M1897">
        <v>54.693199999999997</v>
      </c>
      <c r="N1897">
        <v>1.064484124</v>
      </c>
      <c r="O1897">
        <v>1950.08</v>
      </c>
      <c r="P1897">
        <v>855.28</v>
      </c>
      <c r="Q1897">
        <v>88.42</v>
      </c>
      <c r="R1897">
        <v>17.152999999999999</v>
      </c>
      <c r="S1897">
        <v>21.9847</v>
      </c>
      <c r="T1897">
        <v>36.587699999999998</v>
      </c>
      <c r="U1897">
        <v>41.665999999999997</v>
      </c>
      <c r="V1897">
        <v>26.482900000000001</v>
      </c>
      <c r="X1897">
        <v>36892.898000000001</v>
      </c>
      <c r="Y1897" s="2">
        <v>2.3216829090622948E-2</v>
      </c>
      <c r="Z1897" s="2">
        <v>1.2666744309830502E-3</v>
      </c>
      <c r="AA1897" s="2">
        <v>1.5617462332151666E-2</v>
      </c>
      <c r="AB1897" s="2">
        <v>-5.9014293149698416E-3</v>
      </c>
      <c r="AC1897" s="2">
        <v>-5.7670091436436977E-3</v>
      </c>
      <c r="AD1897" s="2">
        <v>-1.9404344159825726E-3</v>
      </c>
      <c r="AE1897" s="2">
        <v>-2.5820419782291992E-3</v>
      </c>
      <c r="AF1897" s="2">
        <v>-1.0994751010896531E-3</v>
      </c>
      <c r="AG1897" s="2">
        <v>1.0548163161816726E-2</v>
      </c>
      <c r="AH1897" s="2">
        <v>-3.1006519319446646E-2</v>
      </c>
      <c r="AI1897" s="2">
        <v>-3.5891423933627986E-2</v>
      </c>
      <c r="AJ1897" s="2">
        <v>1.5858631626641806E-3</v>
      </c>
      <c r="AK1897" s="2">
        <v>-2.0943626738031407E-3</v>
      </c>
      <c r="AL1897" s="2">
        <v>8.7865461134328804E-4</v>
      </c>
      <c r="AM1897" s="2">
        <v>1.5548480875093862E-3</v>
      </c>
      <c r="AN1897" s="2">
        <v>-2.3318831339309232E-2</v>
      </c>
      <c r="AO1897" s="2">
        <v>1.2060035537408975E-3</v>
      </c>
      <c r="AP1897" s="2" t="s">
        <v>19</v>
      </c>
      <c r="AQ1897" s="2">
        <v>-1.7490457766802248E-2</v>
      </c>
      <c r="AV1897" s="52"/>
    </row>
    <row r="1898" spans="1:48" x14ac:dyDescent="0.3">
      <c r="A1898">
        <v>2008</v>
      </c>
      <c r="B1898" s="1">
        <v>39619</v>
      </c>
      <c r="C1898" s="4">
        <v>99</v>
      </c>
      <c r="D1898" s="4">
        <v>99</v>
      </c>
      <c r="E1898" s="4">
        <v>99</v>
      </c>
      <c r="F1898">
        <v>58.041119370580709</v>
      </c>
      <c r="G1898">
        <v>102.34</v>
      </c>
      <c r="H1898">
        <v>42.1982</v>
      </c>
      <c r="I1898">
        <v>62.435499999999998</v>
      </c>
      <c r="J1898">
        <v>65.019300000000001</v>
      </c>
      <c r="K1898">
        <v>71.263999999999996</v>
      </c>
      <c r="L1898">
        <v>25.189900000000002</v>
      </c>
      <c r="M1898">
        <v>54.671300000000002</v>
      </c>
      <c r="N1898">
        <v>1.0803571199999999</v>
      </c>
      <c r="O1898">
        <v>1972.48</v>
      </c>
      <c r="P1898">
        <v>873.12</v>
      </c>
      <c r="Q1898">
        <v>88.95</v>
      </c>
      <c r="R1898">
        <v>17.196400000000001</v>
      </c>
      <c r="S1898">
        <v>21.840299999999999</v>
      </c>
      <c r="T1898">
        <v>35.393300000000004</v>
      </c>
      <c r="U1898">
        <v>41.953000000000003</v>
      </c>
      <c r="V1898">
        <v>26.177900000000001</v>
      </c>
      <c r="X1898">
        <v>37770.918519999999</v>
      </c>
      <c r="Y1898" s="2">
        <v>-2.8754181777461363E-2</v>
      </c>
      <c r="Z1898" s="2">
        <v>-1.6204649427977835E-2</v>
      </c>
      <c r="AA1898" s="2">
        <v>-2.699848509653191E-2</v>
      </c>
      <c r="AB1898" s="2">
        <v>5.8236943003511232E-3</v>
      </c>
      <c r="AC1898" s="2">
        <v>4.6400593334261497E-3</v>
      </c>
      <c r="AD1898" s="2">
        <v>1.8219033266604345E-3</v>
      </c>
      <c r="AE1898" s="2">
        <v>1.2573812864039802E-2</v>
      </c>
      <c r="AF1898" s="2">
        <v>-4.0041540813107179E-4</v>
      </c>
      <c r="AG1898" s="2">
        <v>1.4911444559975395E-2</v>
      </c>
      <c r="AH1898" s="2">
        <v>1.1486708237610888E-2</v>
      </c>
      <c r="AI1898" s="2">
        <v>2.085866616780474E-2</v>
      </c>
      <c r="AJ1898" s="2">
        <v>5.9941189776069326E-3</v>
      </c>
      <c r="AK1898" s="2">
        <v>2.5301696496240478E-3</v>
      </c>
      <c r="AL1898" s="2">
        <v>-6.5682042511383543E-3</v>
      </c>
      <c r="AM1898" s="2">
        <v>-3.2644850591865393E-2</v>
      </c>
      <c r="AN1898" s="2">
        <v>6.8881102097635427E-3</v>
      </c>
      <c r="AO1898" s="2">
        <v>-1.1516865600066484E-2</v>
      </c>
      <c r="AP1898" s="2" t="s">
        <v>19</v>
      </c>
      <c r="AQ1898" s="2">
        <v>2.3799174572840531E-2</v>
      </c>
      <c r="AV1898" s="52"/>
    </row>
    <row r="1899" spans="1:48" x14ac:dyDescent="0.3">
      <c r="A1899">
        <v>2008</v>
      </c>
      <c r="B1899" s="1">
        <v>39622</v>
      </c>
      <c r="C1899" s="4">
        <v>99</v>
      </c>
      <c r="D1899" s="4">
        <v>99</v>
      </c>
      <c r="E1899" s="4">
        <v>99</v>
      </c>
      <c r="F1899">
        <v>56.931834318517225</v>
      </c>
      <c r="G1899">
        <v>102.2389</v>
      </c>
      <c r="H1899">
        <v>41.869</v>
      </c>
      <c r="I1899">
        <v>62.567599999999999</v>
      </c>
      <c r="J1899">
        <v>64.9893</v>
      </c>
      <c r="K1899">
        <v>71.186199999999999</v>
      </c>
      <c r="L1899">
        <v>25.0105</v>
      </c>
      <c r="M1899">
        <v>54.5837</v>
      </c>
      <c r="N1899">
        <v>1.071825354</v>
      </c>
      <c r="O1899">
        <v>2011.2</v>
      </c>
      <c r="P1899">
        <v>887.36</v>
      </c>
      <c r="Q1899">
        <v>87.09</v>
      </c>
      <c r="R1899">
        <v>16.63</v>
      </c>
      <c r="S1899">
        <v>21.965399999999999</v>
      </c>
      <c r="T1899">
        <v>35.496499999999997</v>
      </c>
      <c r="U1899">
        <v>42.249499999999998</v>
      </c>
      <c r="V1899">
        <v>26.493300000000001</v>
      </c>
      <c r="X1899">
        <v>37786.143530000001</v>
      </c>
      <c r="Y1899" s="2">
        <v>-1.9112054765534903E-2</v>
      </c>
      <c r="Z1899" s="2">
        <v>-9.8788352550327474E-4</v>
      </c>
      <c r="AA1899" s="2">
        <v>-7.8012806233441756E-3</v>
      </c>
      <c r="AB1899" s="2">
        <v>2.115783488560119E-3</v>
      </c>
      <c r="AC1899" s="2">
        <v>-4.614014607970951E-4</v>
      </c>
      <c r="AD1899" s="2">
        <v>-1.0917153120789669E-3</v>
      </c>
      <c r="AE1899" s="2">
        <v>-7.1219020321636739E-3</v>
      </c>
      <c r="AF1899" s="2">
        <v>-1.6023032194223408E-3</v>
      </c>
      <c r="AG1899" s="2">
        <v>-7.8971720017914082E-3</v>
      </c>
      <c r="AH1899" s="2">
        <v>1.9630110317975458E-2</v>
      </c>
      <c r="AI1899" s="2">
        <v>1.6309327469305579E-2</v>
      </c>
      <c r="AJ1899" s="2">
        <v>-2.0910623946037044E-2</v>
      </c>
      <c r="AK1899" s="2">
        <v>-3.2937126375287895E-2</v>
      </c>
      <c r="AL1899" s="2">
        <v>5.7279432974821631E-3</v>
      </c>
      <c r="AM1899" s="2">
        <v>2.9158060988943024E-3</v>
      </c>
      <c r="AN1899" s="2">
        <v>7.0674326031510137E-3</v>
      </c>
      <c r="AO1899" s="2">
        <v>1.2048330843956068E-2</v>
      </c>
      <c r="AP1899" s="2" t="s">
        <v>19</v>
      </c>
      <c r="AQ1899" s="2">
        <v>4.0308815873624226E-4</v>
      </c>
      <c r="AV1899" s="52"/>
    </row>
    <row r="1900" spans="1:48" x14ac:dyDescent="0.3">
      <c r="A1900">
        <v>2008</v>
      </c>
      <c r="B1900" s="1">
        <v>39623</v>
      </c>
      <c r="C1900" s="4">
        <v>99</v>
      </c>
      <c r="D1900" s="4">
        <v>99</v>
      </c>
      <c r="E1900" s="4">
        <v>99</v>
      </c>
      <c r="F1900">
        <v>56.386815849320357</v>
      </c>
      <c r="G1900">
        <v>102.0367</v>
      </c>
      <c r="H1900">
        <v>41.6554</v>
      </c>
      <c r="I1900">
        <v>62.984699999999997</v>
      </c>
      <c r="J1900">
        <v>65.334599999999995</v>
      </c>
      <c r="K1900">
        <v>71.315899999999999</v>
      </c>
      <c r="L1900">
        <v>25.185300000000002</v>
      </c>
      <c r="M1900">
        <v>54.534399999999998</v>
      </c>
      <c r="N1900">
        <v>1.063888827</v>
      </c>
      <c r="O1900">
        <v>1980.48</v>
      </c>
      <c r="P1900">
        <v>887.6</v>
      </c>
      <c r="Q1900">
        <v>87.47</v>
      </c>
      <c r="R1900">
        <v>16.492000000000001</v>
      </c>
      <c r="S1900">
        <v>21.907699999999998</v>
      </c>
      <c r="T1900">
        <v>35.339100000000002</v>
      </c>
      <c r="U1900">
        <v>42.259099999999997</v>
      </c>
      <c r="V1900">
        <v>26.2744</v>
      </c>
      <c r="X1900">
        <v>38009.50649</v>
      </c>
      <c r="Y1900" s="2">
        <v>-9.5731759870523181E-3</v>
      </c>
      <c r="Z1900" s="2">
        <v>-1.9777208088115339E-3</v>
      </c>
      <c r="AA1900" s="2">
        <v>-5.1016265017076456E-3</v>
      </c>
      <c r="AB1900" s="2">
        <v>6.6663896329728356E-3</v>
      </c>
      <c r="AC1900" s="2">
        <v>5.3131823238594666E-3</v>
      </c>
      <c r="AD1900" s="2">
        <v>1.821982350511675E-3</v>
      </c>
      <c r="AE1900" s="2">
        <v>6.9890645928709638E-3</v>
      </c>
      <c r="AF1900" s="2">
        <v>-9.032000395723383E-4</v>
      </c>
      <c r="AG1900" s="2">
        <v>-7.4046830207750158E-3</v>
      </c>
      <c r="AH1900" s="2">
        <v>-1.5274463007159955E-2</v>
      </c>
      <c r="AI1900" s="2">
        <v>2.7046520014417652E-4</v>
      </c>
      <c r="AJ1900" s="2">
        <v>4.3633023309219698E-3</v>
      </c>
      <c r="AK1900" s="2">
        <v>-8.2982561635597252E-3</v>
      </c>
      <c r="AL1900" s="2">
        <v>-2.6268586048968645E-3</v>
      </c>
      <c r="AM1900" s="2">
        <v>-4.4342399954924172E-3</v>
      </c>
      <c r="AN1900" s="2">
        <v>2.2722162392452283E-4</v>
      </c>
      <c r="AO1900" s="2">
        <v>-8.2624663594191849E-3</v>
      </c>
      <c r="AP1900" s="2" t="s">
        <v>19</v>
      </c>
      <c r="AQ1900" s="2">
        <v>5.9112399184813036E-3</v>
      </c>
      <c r="AV1900" s="52"/>
    </row>
    <row r="1901" spans="1:48" x14ac:dyDescent="0.3">
      <c r="A1901">
        <v>2008</v>
      </c>
      <c r="B1901" s="1">
        <v>39624</v>
      </c>
      <c r="C1901" s="4">
        <v>99</v>
      </c>
      <c r="D1901" s="4">
        <v>99</v>
      </c>
      <c r="E1901" s="4">
        <v>99</v>
      </c>
      <c r="F1901">
        <v>57.39542657227296</v>
      </c>
      <c r="G1901">
        <v>102.5189</v>
      </c>
      <c r="H1901">
        <v>42.331699999999998</v>
      </c>
      <c r="I1901">
        <v>63.012500000000003</v>
      </c>
      <c r="J1901">
        <v>65.327100000000002</v>
      </c>
      <c r="K1901">
        <v>71.367800000000003</v>
      </c>
      <c r="L1901">
        <v>25.254300000000001</v>
      </c>
      <c r="M1901">
        <v>54.561799999999998</v>
      </c>
      <c r="N1901">
        <v>1.066468212</v>
      </c>
      <c r="O1901">
        <v>1926.08</v>
      </c>
      <c r="P1901">
        <v>868</v>
      </c>
      <c r="Q1901">
        <v>87.42</v>
      </c>
      <c r="R1901">
        <v>16.626000000000001</v>
      </c>
      <c r="S1901">
        <v>21.8018</v>
      </c>
      <c r="T1901">
        <v>36.047600000000003</v>
      </c>
      <c r="U1901">
        <v>42.096499999999999</v>
      </c>
      <c r="V1901">
        <v>26.583400000000001</v>
      </c>
      <c r="X1901">
        <v>36399.694600000003</v>
      </c>
      <c r="Y1901" s="2">
        <v>1.7887350221155618E-2</v>
      </c>
      <c r="Z1901" s="2">
        <v>4.7257506367808233E-3</v>
      </c>
      <c r="AA1901" s="2">
        <v>1.6235590103564013E-2</v>
      </c>
      <c r="AB1901" s="2">
        <v>4.4137703283508856E-4</v>
      </c>
      <c r="AC1901" s="2">
        <v>-1.14793692775228E-4</v>
      </c>
      <c r="AD1901" s="2">
        <v>7.277479496157202E-4</v>
      </c>
      <c r="AE1901" s="2">
        <v>2.7396933925742939E-3</v>
      </c>
      <c r="AF1901" s="2">
        <v>5.0243516019254919E-4</v>
      </c>
      <c r="AG1901" s="2">
        <v>2.4244873473042716E-3</v>
      </c>
      <c r="AH1901" s="2">
        <v>-2.746808854419136E-2</v>
      </c>
      <c r="AI1901" s="2">
        <v>-2.2082018927444769E-2</v>
      </c>
      <c r="AJ1901" s="2">
        <v>-5.7162455699089065E-4</v>
      </c>
      <c r="AK1901" s="2">
        <v>8.1251515886491266E-3</v>
      </c>
      <c r="AL1901" s="2">
        <v>-4.8339168420235001E-3</v>
      </c>
      <c r="AM1901" s="2">
        <v>2.0048614707222301E-2</v>
      </c>
      <c r="AN1901" s="2">
        <v>-3.8476919764026674E-3</v>
      </c>
      <c r="AO1901" s="2">
        <v>1.1760496909539286E-2</v>
      </c>
      <c r="AP1901" s="2" t="s">
        <v>19</v>
      </c>
      <c r="AQ1901" s="2">
        <v>-4.2352875337213991E-2</v>
      </c>
      <c r="AV1901" s="52"/>
    </row>
    <row r="1902" spans="1:48" x14ac:dyDescent="0.3">
      <c r="A1902">
        <v>2008</v>
      </c>
      <c r="B1902" s="1">
        <v>39625</v>
      </c>
      <c r="C1902" s="4">
        <v>99</v>
      </c>
      <c r="D1902" s="4">
        <v>99</v>
      </c>
      <c r="E1902" s="4">
        <v>99</v>
      </c>
      <c r="F1902">
        <v>54.931066477692241</v>
      </c>
      <c r="G1902">
        <v>99.734499999999997</v>
      </c>
      <c r="H1902">
        <v>40.623100000000001</v>
      </c>
      <c r="I1902">
        <v>63.436599999999999</v>
      </c>
      <c r="J1902">
        <v>65.694999999999993</v>
      </c>
      <c r="K1902">
        <v>71.575199999999995</v>
      </c>
      <c r="L1902">
        <v>25.5258</v>
      </c>
      <c r="M1902">
        <v>54.435899999999997</v>
      </c>
      <c r="N1902">
        <v>1.075992021</v>
      </c>
      <c r="O1902">
        <v>1990.08</v>
      </c>
      <c r="P1902">
        <v>904.96</v>
      </c>
      <c r="Q1902">
        <v>90.61</v>
      </c>
      <c r="R1902">
        <v>17.024999999999999</v>
      </c>
      <c r="S1902">
        <v>21.667100000000001</v>
      </c>
      <c r="T1902">
        <v>34.8108</v>
      </c>
      <c r="U1902">
        <v>43.493000000000002</v>
      </c>
      <c r="V1902">
        <v>25.791699999999999</v>
      </c>
      <c r="X1902">
        <v>39480.431299999997</v>
      </c>
      <c r="Y1902" s="2">
        <v>-4.2936523722453157E-2</v>
      </c>
      <c r="Z1902" s="2">
        <v>-2.7159870033720668E-2</v>
      </c>
      <c r="AA1902" s="2">
        <v>-4.036218720249829E-2</v>
      </c>
      <c r="AB1902" s="2">
        <v>6.7304106328109903E-3</v>
      </c>
      <c r="AC1902" s="2">
        <v>5.6316597552927838E-3</v>
      </c>
      <c r="AD1902" s="2">
        <v>2.906072486471345E-3</v>
      </c>
      <c r="AE1902" s="2">
        <v>1.0750644444708302E-2</v>
      </c>
      <c r="AF1902" s="2">
        <v>-2.3074751932671278E-3</v>
      </c>
      <c r="AG1902" s="2">
        <v>8.9302324184041826E-3</v>
      </c>
      <c r="AH1902" s="2">
        <v>3.3228110981890602E-2</v>
      </c>
      <c r="AI1902" s="2">
        <v>4.2580645161290454E-2</v>
      </c>
      <c r="AJ1902" s="2">
        <v>3.6490505605124568E-2</v>
      </c>
      <c r="AK1902" s="2">
        <v>2.3998556477805577E-2</v>
      </c>
      <c r="AL1902" s="2">
        <v>-6.1783889403627112E-3</v>
      </c>
      <c r="AM1902" s="2">
        <v>-3.4310189860073947E-2</v>
      </c>
      <c r="AN1902" s="2">
        <v>3.3173779292815286E-2</v>
      </c>
      <c r="AO1902" s="2">
        <v>-2.9781743494060264E-2</v>
      </c>
      <c r="AP1902" s="2" t="s">
        <v>19</v>
      </c>
      <c r="AQ1902" s="2">
        <v>8.463633373451418E-2</v>
      </c>
      <c r="AV1902" s="52"/>
    </row>
    <row r="1903" spans="1:48" x14ac:dyDescent="0.3">
      <c r="A1903">
        <v>2008</v>
      </c>
      <c r="B1903" s="1">
        <v>39626</v>
      </c>
      <c r="C1903" s="4">
        <v>99</v>
      </c>
      <c r="D1903" s="4">
        <v>99</v>
      </c>
      <c r="E1903" s="4">
        <v>99</v>
      </c>
      <c r="F1903">
        <v>53.792642998798179</v>
      </c>
      <c r="G1903">
        <v>99.19</v>
      </c>
      <c r="H1903">
        <v>40.623100000000001</v>
      </c>
      <c r="I1903">
        <v>64.180499999999995</v>
      </c>
      <c r="J1903">
        <v>66.017799999999994</v>
      </c>
      <c r="K1903">
        <v>71.609800000000007</v>
      </c>
      <c r="L1903">
        <v>25.558</v>
      </c>
      <c r="M1903">
        <v>54.118299999999998</v>
      </c>
      <c r="N1903">
        <v>1.0912697979999999</v>
      </c>
      <c r="O1903">
        <v>1996.8</v>
      </c>
      <c r="P1903">
        <v>910</v>
      </c>
      <c r="Q1903">
        <v>91.47</v>
      </c>
      <c r="R1903">
        <v>17.329999999999998</v>
      </c>
      <c r="S1903">
        <v>21.599699999999999</v>
      </c>
      <c r="T1903">
        <v>35.147399999999998</v>
      </c>
      <c r="U1903">
        <v>43.607799999999997</v>
      </c>
      <c r="V1903">
        <v>25.572800000000001</v>
      </c>
      <c r="X1903">
        <v>39266.260179999997</v>
      </c>
      <c r="Y1903" s="2">
        <v>-2.072458358980489E-2</v>
      </c>
      <c r="Z1903" s="2">
        <v>-5.4594949591164621E-3</v>
      </c>
      <c r="AA1903" s="2">
        <v>0</v>
      </c>
      <c r="AB1903" s="2">
        <v>1.1726668831557818E-2</v>
      </c>
      <c r="AC1903" s="2">
        <v>4.9136159525078327E-3</v>
      </c>
      <c r="AD1903" s="2">
        <v>4.8340766075427588E-4</v>
      </c>
      <c r="AE1903" s="2">
        <v>1.2614687884415776E-3</v>
      </c>
      <c r="AF1903" s="2">
        <v>-5.8343850289973576E-3</v>
      </c>
      <c r="AG1903" s="2">
        <v>1.4198782799338172E-2</v>
      </c>
      <c r="AH1903" s="2">
        <v>3.3767486734201935E-3</v>
      </c>
      <c r="AI1903" s="2">
        <v>5.5693069306930187E-3</v>
      </c>
      <c r="AJ1903" s="2">
        <v>9.4912261339807902E-3</v>
      </c>
      <c r="AK1903" s="2">
        <v>1.7914831130690256E-2</v>
      </c>
      <c r="AL1903" s="2">
        <v>-3.1107070166290773E-3</v>
      </c>
      <c r="AM1903" s="2">
        <v>9.6694129408114726E-3</v>
      </c>
      <c r="AN1903" s="2">
        <v>2.6395052077343717E-3</v>
      </c>
      <c r="AO1903" s="2">
        <v>-8.4872265108542067E-3</v>
      </c>
      <c r="AP1903" s="2" t="s">
        <v>19</v>
      </c>
      <c r="AQ1903" s="2">
        <v>-5.424741142582179E-3</v>
      </c>
      <c r="AV1903" s="52"/>
    </row>
    <row r="1904" spans="1:48" x14ac:dyDescent="0.3">
      <c r="A1904">
        <v>2008</v>
      </c>
      <c r="B1904" s="1">
        <v>39629</v>
      </c>
      <c r="C1904" s="4">
        <v>99</v>
      </c>
      <c r="D1904" s="4">
        <v>99</v>
      </c>
      <c r="E1904" s="4">
        <v>99</v>
      </c>
      <c r="F1904">
        <v>52.964682482431598</v>
      </c>
      <c r="G1904">
        <v>99.54</v>
      </c>
      <c r="H1904">
        <v>40.195999999999998</v>
      </c>
      <c r="I1904">
        <v>64.194400000000002</v>
      </c>
      <c r="J1904">
        <v>66.062799999999996</v>
      </c>
      <c r="K1904">
        <v>71.653000000000006</v>
      </c>
      <c r="L1904">
        <v>25.346299999999999</v>
      </c>
      <c r="M1904">
        <v>54.2059</v>
      </c>
      <c r="N1904">
        <v>1.0882935680000001</v>
      </c>
      <c r="O1904">
        <v>2015.04</v>
      </c>
      <c r="P1904">
        <v>909.28</v>
      </c>
      <c r="Q1904">
        <v>91.4</v>
      </c>
      <c r="R1904">
        <v>17.263000000000002</v>
      </c>
      <c r="S1904">
        <v>21.6478</v>
      </c>
      <c r="T1904">
        <v>35.413600000000002</v>
      </c>
      <c r="U1904">
        <v>42.832999999999998</v>
      </c>
      <c r="V1904">
        <v>26.197199999999999</v>
      </c>
      <c r="X1904">
        <v>38761.341</v>
      </c>
      <c r="Y1904" s="2">
        <v>-1.5391705449109061E-2</v>
      </c>
      <c r="Z1904" s="2">
        <v>3.5285815102330531E-3</v>
      </c>
      <c r="AA1904" s="2">
        <v>-1.0513722487944133E-2</v>
      </c>
      <c r="AB1904" s="2">
        <v>2.1657668606511749E-4</v>
      </c>
      <c r="AC1904" s="2">
        <v>6.8163434710033499E-4</v>
      </c>
      <c r="AD1904" s="2">
        <v>6.0326938491650495E-4</v>
      </c>
      <c r="AE1904" s="2">
        <v>-8.2831207449722832E-3</v>
      </c>
      <c r="AF1904" s="2">
        <v>1.6186761224945556E-3</v>
      </c>
      <c r="AG1904" s="2">
        <v>-2.7273090535946398E-3</v>
      </c>
      <c r="AH1904" s="2">
        <v>9.1346153846154632E-3</v>
      </c>
      <c r="AI1904" s="2">
        <v>-7.9120879120886389E-4</v>
      </c>
      <c r="AJ1904" s="2">
        <v>-7.6527823330041489E-4</v>
      </c>
      <c r="AK1904" s="2">
        <v>-3.8661281015578419E-3</v>
      </c>
      <c r="AL1904" s="2">
        <v>2.2268827807794267E-3</v>
      </c>
      <c r="AM1904" s="2">
        <v>7.5738176934851964E-3</v>
      </c>
      <c r="AN1904" s="2">
        <v>-1.7767463618893808E-2</v>
      </c>
      <c r="AO1904" s="2">
        <v>2.4416567603078088E-2</v>
      </c>
      <c r="AP1904" s="2" t="s">
        <v>19</v>
      </c>
      <c r="AQ1904" s="2">
        <v>-1.2858855864689045E-2</v>
      </c>
      <c r="AV1904" s="52"/>
    </row>
    <row r="1905" spans="1:48" x14ac:dyDescent="0.3">
      <c r="A1905">
        <v>2008</v>
      </c>
      <c r="B1905" s="1">
        <v>39630</v>
      </c>
      <c r="C1905" s="4">
        <v>99</v>
      </c>
      <c r="D1905" s="4">
        <v>99</v>
      </c>
      <c r="E1905" s="4">
        <v>99</v>
      </c>
      <c r="F1905">
        <v>54.32148356480144</v>
      </c>
      <c r="G1905">
        <v>99.851200000000006</v>
      </c>
      <c r="H1905">
        <v>40.765500000000003</v>
      </c>
      <c r="I1905">
        <v>64.042599999999993</v>
      </c>
      <c r="J1905">
        <v>65.884100000000004</v>
      </c>
      <c r="K1905">
        <v>71.635800000000003</v>
      </c>
      <c r="L1905">
        <v>25.388400000000001</v>
      </c>
      <c r="M1905">
        <v>53.918500000000002</v>
      </c>
      <c r="N1905">
        <v>1.1013888060000001</v>
      </c>
      <c r="O1905">
        <v>2031.36</v>
      </c>
      <c r="P1905">
        <v>916.72</v>
      </c>
      <c r="Q1905">
        <v>92.66</v>
      </c>
      <c r="R1905">
        <v>17.899999999999999</v>
      </c>
      <c r="S1905">
        <v>21.628499999999999</v>
      </c>
      <c r="T1905">
        <v>34.7821</v>
      </c>
      <c r="U1905">
        <v>43.5886</v>
      </c>
      <c r="V1905">
        <v>26.3324</v>
      </c>
      <c r="X1905">
        <v>38662.161999999997</v>
      </c>
      <c r="Y1905" s="2">
        <v>2.5617090838218282E-2</v>
      </c>
      <c r="Z1905" s="2">
        <v>3.1263813542294905E-3</v>
      </c>
      <c r="AA1905" s="2">
        <v>1.4168076425515208E-2</v>
      </c>
      <c r="AB1905" s="2">
        <v>-2.3646922472989607E-3</v>
      </c>
      <c r="AC1905" s="2">
        <v>-2.7050019072759612E-3</v>
      </c>
      <c r="AD1905" s="2">
        <v>-2.4004577617131595E-4</v>
      </c>
      <c r="AE1905" s="2">
        <v>1.6609919396519679E-3</v>
      </c>
      <c r="AF1905" s="2">
        <v>-5.3020058702096806E-3</v>
      </c>
      <c r="AG1905" s="2">
        <v>1.2032817600921453E-2</v>
      </c>
      <c r="AH1905" s="2">
        <v>8.099094807050955E-3</v>
      </c>
      <c r="AI1905" s="2">
        <v>8.1822980819989954E-3</v>
      </c>
      <c r="AJ1905" s="2">
        <v>1.3785557986870867E-2</v>
      </c>
      <c r="AK1905" s="2">
        <v>3.6899727741412036E-2</v>
      </c>
      <c r="AL1905" s="2">
        <v>-8.9154556121184836E-4</v>
      </c>
      <c r="AM1905" s="2">
        <v>-1.7832132288160607E-2</v>
      </c>
      <c r="AN1905" s="2">
        <v>1.7640604207036725E-2</v>
      </c>
      <c r="AO1905" s="2">
        <v>5.1608568854686343E-3</v>
      </c>
      <c r="AP1905" s="2" t="s">
        <v>19</v>
      </c>
      <c r="AQ1905" s="2">
        <v>-2.5587092046170934E-3</v>
      </c>
      <c r="AV1905" s="52"/>
    </row>
    <row r="1906" spans="1:48" x14ac:dyDescent="0.3">
      <c r="A1906">
        <v>2008</v>
      </c>
      <c r="B1906" s="1">
        <v>39631</v>
      </c>
      <c r="C1906" s="4">
        <v>99</v>
      </c>
      <c r="D1906" s="4">
        <v>99</v>
      </c>
      <c r="E1906" s="4">
        <v>99</v>
      </c>
      <c r="F1906">
        <v>53.294149649362097</v>
      </c>
      <c r="G1906">
        <v>98.14</v>
      </c>
      <c r="H1906">
        <v>39.7866</v>
      </c>
      <c r="I1906">
        <v>64.377499999999998</v>
      </c>
      <c r="J1906">
        <v>66.042299999999997</v>
      </c>
      <c r="K1906">
        <v>71.644400000000005</v>
      </c>
      <c r="L1906">
        <v>25.6052</v>
      </c>
      <c r="M1906">
        <v>54.061399999999999</v>
      </c>
      <c r="N1906">
        <v>1.1331348960000001</v>
      </c>
      <c r="O1906">
        <v>2016.96</v>
      </c>
      <c r="P1906">
        <v>934.72</v>
      </c>
      <c r="Q1906">
        <v>93.17</v>
      </c>
      <c r="R1906">
        <v>18.215</v>
      </c>
      <c r="S1906">
        <v>21.5227</v>
      </c>
      <c r="T1906">
        <v>33.790599999999998</v>
      </c>
      <c r="U1906">
        <v>44.4208</v>
      </c>
      <c r="V1906">
        <v>26.261600000000001</v>
      </c>
      <c r="X1906">
        <v>40660.977959999997</v>
      </c>
      <c r="Y1906" s="2">
        <v>-1.891211078971744E-2</v>
      </c>
      <c r="Z1906" s="2">
        <v>-1.713750060089414E-2</v>
      </c>
      <c r="AA1906" s="2">
        <v>-2.4012952128638299E-2</v>
      </c>
      <c r="AB1906" s="2">
        <v>5.2293317260698746E-3</v>
      </c>
      <c r="AC1906" s="2">
        <v>2.4011863256838684E-3</v>
      </c>
      <c r="AD1906" s="2">
        <v>1.2005170599049819E-4</v>
      </c>
      <c r="AE1906" s="2">
        <v>8.5393329236973514E-3</v>
      </c>
      <c r="AF1906" s="2">
        <v>2.6502962804972885E-3</v>
      </c>
      <c r="AG1906" s="2">
        <v>2.882369044161126E-2</v>
      </c>
      <c r="AH1906" s="2">
        <v>-7.0888468809072736E-3</v>
      </c>
      <c r="AI1906" s="2">
        <v>1.9635221223492483E-2</v>
      </c>
      <c r="AJ1906" s="2">
        <v>5.5039930930282921E-3</v>
      </c>
      <c r="AK1906" s="2">
        <v>1.7597765363128515E-2</v>
      </c>
      <c r="AL1906" s="2">
        <v>-4.8916938299002899E-3</v>
      </c>
      <c r="AM1906" s="2">
        <v>-2.8506041900862811E-2</v>
      </c>
      <c r="AN1906" s="2">
        <v>1.9092147946940363E-2</v>
      </c>
      <c r="AO1906" s="2">
        <v>-2.6887028907353061E-3</v>
      </c>
      <c r="AP1906" s="2" t="s">
        <v>19</v>
      </c>
      <c r="AQ1906" s="2">
        <v>5.1699539203213796E-2</v>
      </c>
      <c r="AV1906" s="52"/>
    </row>
    <row r="1907" spans="1:48" x14ac:dyDescent="0.3">
      <c r="A1907">
        <v>2008</v>
      </c>
      <c r="B1907" s="1">
        <v>39632</v>
      </c>
      <c r="C1907" s="4">
        <v>99</v>
      </c>
      <c r="D1907" s="4">
        <v>99</v>
      </c>
      <c r="E1907" s="4">
        <v>99</v>
      </c>
      <c r="F1907">
        <v>53.818430558173091</v>
      </c>
      <c r="G1907">
        <v>98.241200000000006</v>
      </c>
      <c r="H1907">
        <v>39.715499999999999</v>
      </c>
      <c r="I1907">
        <v>64.238</v>
      </c>
      <c r="J1907">
        <v>66.064899999999994</v>
      </c>
      <c r="K1907">
        <v>71.765799999999999</v>
      </c>
      <c r="L1907">
        <v>25.508299999999998</v>
      </c>
      <c r="M1907">
        <v>54.017400000000002</v>
      </c>
      <c r="N1907">
        <v>1.114087297</v>
      </c>
      <c r="O1907">
        <v>2026.5600999999999</v>
      </c>
      <c r="P1907">
        <v>934.56</v>
      </c>
      <c r="Q1907">
        <v>92.06</v>
      </c>
      <c r="R1907">
        <v>18.001000000000001</v>
      </c>
      <c r="S1907">
        <v>21.734400000000001</v>
      </c>
      <c r="T1907">
        <v>33.694000000000003</v>
      </c>
      <c r="U1907">
        <v>44.401699999999998</v>
      </c>
      <c r="V1907">
        <v>25.991199999999999</v>
      </c>
      <c r="X1907">
        <v>40322.911059999999</v>
      </c>
      <c r="Y1907" s="2">
        <v>9.8374945891883669E-3</v>
      </c>
      <c r="Z1907" s="2">
        <v>1.0311799470146266E-3</v>
      </c>
      <c r="AA1907" s="2">
        <v>-1.7870338254588614E-3</v>
      </c>
      <c r="AB1907" s="2">
        <v>-2.1669061395673817E-3</v>
      </c>
      <c r="AC1907" s="2">
        <v>3.4220492018000037E-4</v>
      </c>
      <c r="AD1907" s="2">
        <v>1.6944799593547888E-3</v>
      </c>
      <c r="AE1907" s="2">
        <v>-3.7843875462797438E-3</v>
      </c>
      <c r="AF1907" s="2">
        <v>-8.1388939243154379E-4</v>
      </c>
      <c r="AG1907" s="2">
        <v>-1.6809648230972862E-2</v>
      </c>
      <c r="AH1907" s="2">
        <v>4.759687847056826E-3</v>
      </c>
      <c r="AI1907" s="2">
        <v>-1.7117425539203701E-4</v>
      </c>
      <c r="AJ1907" s="2">
        <v>-1.1913706128582113E-2</v>
      </c>
      <c r="AK1907" s="2">
        <v>-1.1748558880043891E-2</v>
      </c>
      <c r="AL1907" s="2">
        <v>9.836126508291354E-3</v>
      </c>
      <c r="AM1907" s="2">
        <v>-2.8587832118990297E-3</v>
      </c>
      <c r="AN1907" s="2">
        <v>-4.2997874869432628E-4</v>
      </c>
      <c r="AO1907" s="2">
        <v>-1.02964023517228E-2</v>
      </c>
      <c r="AP1907" s="2" t="s">
        <v>19</v>
      </c>
      <c r="AQ1907" s="2">
        <v>-8.3142835455795039E-3</v>
      </c>
      <c r="AV1907" s="52"/>
    </row>
    <row r="1908" spans="1:48" x14ac:dyDescent="0.3">
      <c r="A1908">
        <v>2008</v>
      </c>
      <c r="B1908" s="1">
        <v>39636</v>
      </c>
      <c r="C1908" s="4">
        <v>99</v>
      </c>
      <c r="D1908" s="4">
        <v>99</v>
      </c>
      <c r="E1908" s="4">
        <v>99</v>
      </c>
      <c r="F1908">
        <v>54.960116165817468</v>
      </c>
      <c r="G1908">
        <v>97.237799999999993</v>
      </c>
      <c r="H1908">
        <v>39.9557</v>
      </c>
      <c r="I1908">
        <v>64.531000000000006</v>
      </c>
      <c r="J1908">
        <v>66.373699999999999</v>
      </c>
      <c r="K1908">
        <v>71.809100000000001</v>
      </c>
      <c r="L1908">
        <v>25.572900000000001</v>
      </c>
      <c r="M1908">
        <v>54.132800000000003</v>
      </c>
      <c r="N1908">
        <v>1.0811507899999999</v>
      </c>
      <c r="O1908">
        <v>1939.52</v>
      </c>
      <c r="P1908">
        <v>919.6</v>
      </c>
      <c r="Q1908">
        <v>91.23</v>
      </c>
      <c r="R1908">
        <v>17.600000000000001</v>
      </c>
      <c r="S1908">
        <v>21.715199999999999</v>
      </c>
      <c r="T1908">
        <v>33.573999999999998</v>
      </c>
      <c r="U1908">
        <v>43.799100000000003</v>
      </c>
      <c r="V1908">
        <v>25.733799999999999</v>
      </c>
      <c r="X1908">
        <v>40688.701549999998</v>
      </c>
      <c r="Y1908" s="2">
        <v>2.1213654798244441E-2</v>
      </c>
      <c r="Z1908" s="2">
        <v>-1.0213637455568692E-2</v>
      </c>
      <c r="AA1908" s="2">
        <v>6.0480165174805478E-3</v>
      </c>
      <c r="AB1908" s="2">
        <v>4.5611631744451042E-3</v>
      </c>
      <c r="AC1908" s="2">
        <v>4.6741915903907305E-3</v>
      </c>
      <c r="AD1908" s="2">
        <v>6.0335145710066485E-4</v>
      </c>
      <c r="AE1908" s="2">
        <v>2.5325090264738392E-3</v>
      </c>
      <c r="AF1908" s="2">
        <v>2.1363486580250335E-3</v>
      </c>
      <c r="AG1908" s="2">
        <v>-2.9563668025558765E-2</v>
      </c>
      <c r="AH1908" s="2">
        <v>-4.2949676153201666E-2</v>
      </c>
      <c r="AI1908" s="2">
        <v>-1.6007532956685444E-2</v>
      </c>
      <c r="AJ1908" s="2">
        <v>-9.0158592222463474E-3</v>
      </c>
      <c r="AK1908" s="2">
        <v>-2.227654019221148E-2</v>
      </c>
      <c r="AL1908" s="2">
        <v>-8.8339222614852719E-4</v>
      </c>
      <c r="AM1908" s="2">
        <v>-3.5614649492492489E-3</v>
      </c>
      <c r="AN1908" s="2">
        <v>-1.3571552440559631E-2</v>
      </c>
      <c r="AO1908" s="2">
        <v>-9.9033519037212692E-3</v>
      </c>
      <c r="AP1908" s="2" t="s">
        <v>19</v>
      </c>
      <c r="AQ1908" s="2">
        <v>9.0715298172721059E-3</v>
      </c>
      <c r="AV1908" s="52"/>
    </row>
    <row r="1909" spans="1:48" x14ac:dyDescent="0.3">
      <c r="A1909">
        <v>2008</v>
      </c>
      <c r="B1909" s="1">
        <v>39637</v>
      </c>
      <c r="C1909" s="4">
        <v>99</v>
      </c>
      <c r="D1909" s="4">
        <v>99</v>
      </c>
      <c r="E1909" s="4">
        <v>99</v>
      </c>
      <c r="F1909">
        <v>56.134120841572106</v>
      </c>
      <c r="G1909">
        <v>98.964500000000001</v>
      </c>
      <c r="H1909">
        <v>40.907899999999998</v>
      </c>
      <c r="I1909">
        <v>64.949700000000007</v>
      </c>
      <c r="J1909">
        <v>66.539400000000001</v>
      </c>
      <c r="K1909">
        <v>71.817800000000005</v>
      </c>
      <c r="L1909">
        <v>25.4161</v>
      </c>
      <c r="M1909">
        <v>54.171300000000002</v>
      </c>
      <c r="N1909">
        <v>1.043055514</v>
      </c>
      <c r="O1909">
        <v>1848.3199</v>
      </c>
      <c r="P1909">
        <v>879.36</v>
      </c>
      <c r="Q1909">
        <v>90.86</v>
      </c>
      <c r="R1909">
        <v>17.664000000000001</v>
      </c>
      <c r="S1909">
        <v>21.811399999999999</v>
      </c>
      <c r="T1909">
        <v>33.9863</v>
      </c>
      <c r="U1909">
        <v>42.211199999999998</v>
      </c>
      <c r="V1909">
        <v>25.8689</v>
      </c>
      <c r="X1909">
        <v>38347.507180000001</v>
      </c>
      <c r="Y1909" s="2">
        <v>2.1361029736775006E-2</v>
      </c>
      <c r="Z1909" s="2">
        <v>1.7757497598670513E-2</v>
      </c>
      <c r="AA1909" s="2">
        <v>2.3831393268044287E-2</v>
      </c>
      <c r="AB1909" s="2">
        <v>6.4883544343028454E-3</v>
      </c>
      <c r="AC1909" s="2">
        <v>2.4964707406698317E-3</v>
      </c>
      <c r="AD1909" s="2">
        <v>1.2115456119077272E-4</v>
      </c>
      <c r="AE1909" s="2">
        <v>-6.1314907577944E-3</v>
      </c>
      <c r="AF1909" s="2">
        <v>7.1121390358519498E-4</v>
      </c>
      <c r="AG1909" s="2">
        <v>-3.5235858265432074E-2</v>
      </c>
      <c r="AH1909" s="2">
        <v>-4.7021995132816352E-2</v>
      </c>
      <c r="AI1909" s="2">
        <v>-4.3758155719878178E-2</v>
      </c>
      <c r="AJ1909" s="2">
        <v>-4.0556834374657624E-3</v>
      </c>
      <c r="AK1909" s="2">
        <v>3.6363636363636598E-3</v>
      </c>
      <c r="AL1909" s="2">
        <v>4.4300766283524862E-3</v>
      </c>
      <c r="AM1909" s="2">
        <v>1.228033597426581E-2</v>
      </c>
      <c r="AN1909" s="2">
        <v>-3.6254169606224851E-2</v>
      </c>
      <c r="AO1909" s="2">
        <v>5.2499047944727373E-3</v>
      </c>
      <c r="AP1909" s="2" t="s">
        <v>19</v>
      </c>
      <c r="AQ1909" s="2">
        <v>-5.7539176253217139E-2</v>
      </c>
      <c r="AV1909" s="52"/>
    </row>
    <row r="1910" spans="1:48" x14ac:dyDescent="0.3">
      <c r="A1910">
        <v>2008</v>
      </c>
      <c r="B1910" s="1">
        <v>39638</v>
      </c>
      <c r="C1910" s="4">
        <v>99</v>
      </c>
      <c r="D1910" s="4">
        <v>99</v>
      </c>
      <c r="E1910" s="4">
        <v>99</v>
      </c>
      <c r="F1910">
        <v>54.666739653649991</v>
      </c>
      <c r="G1910">
        <v>97.058899999999994</v>
      </c>
      <c r="H1910">
        <v>39.822200000000002</v>
      </c>
      <c r="I1910">
        <v>65.235699999999994</v>
      </c>
      <c r="J1910">
        <v>66.855800000000002</v>
      </c>
      <c r="K1910">
        <v>71.939099999999996</v>
      </c>
      <c r="L1910">
        <v>25.702000000000002</v>
      </c>
      <c r="M1910">
        <v>54.094299999999997</v>
      </c>
      <c r="N1910">
        <v>1.052777756</v>
      </c>
      <c r="O1910">
        <v>1792.3199</v>
      </c>
      <c r="P1910">
        <v>877.2</v>
      </c>
      <c r="Q1910">
        <v>91.5</v>
      </c>
      <c r="R1910">
        <v>17.95</v>
      </c>
      <c r="S1910">
        <v>21.657399999999999</v>
      </c>
      <c r="T1910">
        <v>33.299999999999997</v>
      </c>
      <c r="U1910">
        <v>42.182499999999997</v>
      </c>
      <c r="V1910">
        <v>26.177900000000001</v>
      </c>
      <c r="X1910">
        <v>40365.746789999997</v>
      </c>
      <c r="Y1910" s="2">
        <v>-2.6140628300985069E-2</v>
      </c>
      <c r="Z1910" s="2">
        <v>-1.9255389558882285E-2</v>
      </c>
      <c r="AA1910" s="2">
        <v>-2.6540105945306314E-2</v>
      </c>
      <c r="AB1910" s="2">
        <v>4.4034075600039024E-3</v>
      </c>
      <c r="AC1910" s="2">
        <v>4.755077442838429E-3</v>
      </c>
      <c r="AD1910" s="2">
        <v>1.6889963212460835E-3</v>
      </c>
      <c r="AE1910" s="2">
        <v>1.1248775382533216E-2</v>
      </c>
      <c r="AF1910" s="2">
        <v>-1.4214168757258339E-3</v>
      </c>
      <c r="AG1910" s="2">
        <v>9.3209247921199889E-3</v>
      </c>
      <c r="AH1910" s="2">
        <v>-3.0297785572724667E-2</v>
      </c>
      <c r="AI1910" s="2">
        <v>-2.4563318777292009E-3</v>
      </c>
      <c r="AJ1910" s="2">
        <v>7.0438036539730575E-3</v>
      </c>
      <c r="AK1910" s="2">
        <v>1.6191123188405765E-2</v>
      </c>
      <c r="AL1910" s="2">
        <v>-7.0605279807807175E-3</v>
      </c>
      <c r="AM1910" s="2">
        <v>-2.0193430882443852E-2</v>
      </c>
      <c r="AN1910" s="2">
        <v>-6.7991433553182823E-4</v>
      </c>
      <c r="AO1910" s="2">
        <v>1.1944844968282409E-2</v>
      </c>
      <c r="AP1910" s="2" t="s">
        <v>19</v>
      </c>
      <c r="AQ1910" s="2">
        <v>5.2630268781919787E-2</v>
      </c>
      <c r="AV1910" s="52"/>
    </row>
    <row r="1911" spans="1:48" x14ac:dyDescent="0.3">
      <c r="A1911">
        <v>2008</v>
      </c>
      <c r="B1911" s="1">
        <v>39639</v>
      </c>
      <c r="C1911" s="4">
        <v>99</v>
      </c>
      <c r="D1911" s="4">
        <v>99</v>
      </c>
      <c r="E1911" s="4">
        <v>99</v>
      </c>
      <c r="F1911">
        <v>54.464795574634479</v>
      </c>
      <c r="G1911">
        <v>97.455600000000004</v>
      </c>
      <c r="H1911">
        <v>40.293900000000001</v>
      </c>
      <c r="I1911">
        <v>65.228700000000003</v>
      </c>
      <c r="J1911">
        <v>66.878399999999999</v>
      </c>
      <c r="K1911">
        <v>71.852500000000006</v>
      </c>
      <c r="L1911">
        <v>25.6767</v>
      </c>
      <c r="M1911">
        <v>54.011899999999997</v>
      </c>
      <c r="N1911">
        <v>1.049206327</v>
      </c>
      <c r="O1911">
        <v>1864.64</v>
      </c>
      <c r="P1911">
        <v>914.72</v>
      </c>
      <c r="Q1911">
        <v>93.53</v>
      </c>
      <c r="R1911">
        <v>18.12</v>
      </c>
      <c r="S1911">
        <v>21.638200000000001</v>
      </c>
      <c r="T1911">
        <v>33.902799999999999</v>
      </c>
      <c r="U1911">
        <v>43.330399999999997</v>
      </c>
      <c r="V1911">
        <v>26.2423</v>
      </c>
      <c r="X1911">
        <v>40631.591119999997</v>
      </c>
      <c r="Y1911" s="2">
        <v>-3.6940940742937745E-3</v>
      </c>
      <c r="Z1911" s="2">
        <v>4.0872089009871271E-3</v>
      </c>
      <c r="AA1911" s="2">
        <v>1.1845151699303447E-2</v>
      </c>
      <c r="AB1911" s="2">
        <v>-1.0730320974539076E-4</v>
      </c>
      <c r="AC1911" s="2">
        <v>3.380409777460347E-4</v>
      </c>
      <c r="AD1911" s="2">
        <v>-1.2037959885512484E-3</v>
      </c>
      <c r="AE1911" s="2">
        <v>-9.8435919383710324E-4</v>
      </c>
      <c r="AF1911" s="2">
        <v>-1.5232658524095832E-3</v>
      </c>
      <c r="AG1911" s="2">
        <v>-3.3923864553991878E-3</v>
      </c>
      <c r="AH1911" s="2">
        <v>4.0349995556038909E-2</v>
      </c>
      <c r="AI1911" s="2">
        <v>4.2772457820337451E-2</v>
      </c>
      <c r="AJ1911" s="2">
        <v>2.2185792349726841E-2</v>
      </c>
      <c r="AK1911" s="2">
        <v>9.4707520891366137E-3</v>
      </c>
      <c r="AL1911" s="2">
        <v>-8.8653300950247704E-4</v>
      </c>
      <c r="AM1911" s="2">
        <v>1.8102102102102169E-2</v>
      </c>
      <c r="AN1911" s="2">
        <v>2.721270669116338E-2</v>
      </c>
      <c r="AO1911" s="2">
        <v>2.460090381581459E-3</v>
      </c>
      <c r="AP1911" s="2" t="s">
        <v>19</v>
      </c>
      <c r="AQ1911" s="2">
        <v>6.5858890554666427E-3</v>
      </c>
      <c r="AV1911" s="52"/>
    </row>
    <row r="1912" spans="1:48" x14ac:dyDescent="0.3">
      <c r="A1912">
        <v>2008</v>
      </c>
      <c r="B1912" s="1">
        <v>39640</v>
      </c>
      <c r="C1912" s="4">
        <v>99</v>
      </c>
      <c r="D1912" s="4">
        <v>99</v>
      </c>
      <c r="E1912" s="4">
        <v>99</v>
      </c>
      <c r="F1912">
        <v>53.266084954473357</v>
      </c>
      <c r="G1912">
        <v>96.32</v>
      </c>
      <c r="H1912">
        <v>39.653199999999998</v>
      </c>
      <c r="I1912">
        <v>64.300799999999995</v>
      </c>
      <c r="J1912">
        <v>66.253200000000007</v>
      </c>
      <c r="K1912">
        <v>71.705100000000002</v>
      </c>
      <c r="L1912">
        <v>25.762</v>
      </c>
      <c r="M1912">
        <v>54.187800000000003</v>
      </c>
      <c r="N1912">
        <v>1.058531664</v>
      </c>
      <c r="O1912">
        <v>1780.8</v>
      </c>
      <c r="P1912">
        <v>939.12</v>
      </c>
      <c r="Q1912">
        <v>95.16</v>
      </c>
      <c r="R1912">
        <v>18.638999999999999</v>
      </c>
      <c r="S1912">
        <v>21.4938</v>
      </c>
      <c r="T1912">
        <v>33.675800000000002</v>
      </c>
      <c r="U1912">
        <v>43.933</v>
      </c>
      <c r="V1912">
        <v>26.0427</v>
      </c>
      <c r="X1912">
        <v>41561.358840000001</v>
      </c>
      <c r="Y1912" s="2">
        <v>-2.2008906992380006E-2</v>
      </c>
      <c r="Z1912" s="2">
        <v>-1.1652485849966698E-2</v>
      </c>
      <c r="AA1912" s="2">
        <v>-1.5900669828435632E-2</v>
      </c>
      <c r="AB1912" s="2">
        <v>-1.4225333327201217E-2</v>
      </c>
      <c r="AC1912" s="2">
        <v>-9.3483097681761329E-3</v>
      </c>
      <c r="AD1912" s="2">
        <v>-2.0514247938485664E-3</v>
      </c>
      <c r="AE1912" s="2">
        <v>3.322077992888417E-3</v>
      </c>
      <c r="AF1912" s="2">
        <v>3.2566897294856734E-3</v>
      </c>
      <c r="AG1912" s="2">
        <v>8.8879915799440212E-3</v>
      </c>
      <c r="AH1912" s="2">
        <v>-4.4963102797322851E-2</v>
      </c>
      <c r="AI1912" s="2">
        <v>2.6674829456008409E-2</v>
      </c>
      <c r="AJ1912" s="2">
        <v>1.7427563348658026E-2</v>
      </c>
      <c r="AK1912" s="2">
        <v>2.8642384105960206E-2</v>
      </c>
      <c r="AL1912" s="2">
        <v>-6.673383183444126E-3</v>
      </c>
      <c r="AM1912" s="2">
        <v>-6.6956121618272357E-3</v>
      </c>
      <c r="AN1912" s="2">
        <v>1.3907095249524604E-2</v>
      </c>
      <c r="AO1912" s="2">
        <v>-7.606040629060673E-3</v>
      </c>
      <c r="AP1912" s="2" t="s">
        <v>19</v>
      </c>
      <c r="AQ1912" s="2">
        <v>2.2882877445140171E-2</v>
      </c>
      <c r="AV1912" s="52"/>
    </row>
    <row r="1913" spans="1:48" x14ac:dyDescent="0.3">
      <c r="A1913">
        <v>2008</v>
      </c>
      <c r="B1913" s="1">
        <v>39643</v>
      </c>
      <c r="C1913" s="4">
        <v>99</v>
      </c>
      <c r="D1913" s="4">
        <v>99</v>
      </c>
      <c r="E1913" s="4">
        <v>99</v>
      </c>
      <c r="F1913">
        <v>52.917284148303231</v>
      </c>
      <c r="G1913">
        <v>95.448899999999995</v>
      </c>
      <c r="H1913">
        <v>39.359499999999997</v>
      </c>
      <c r="I1913">
        <v>64.865899999999996</v>
      </c>
      <c r="J1913">
        <v>66.607200000000006</v>
      </c>
      <c r="K1913">
        <v>71.869799999999998</v>
      </c>
      <c r="L1913">
        <v>25.918800000000001</v>
      </c>
      <c r="M1913">
        <v>54.237200000000001</v>
      </c>
      <c r="N1913">
        <v>1.0577380729999999</v>
      </c>
      <c r="O1913">
        <v>1789.12</v>
      </c>
      <c r="P1913">
        <v>939.84</v>
      </c>
      <c r="Q1913">
        <v>95.91</v>
      </c>
      <c r="R1913">
        <v>18.934999999999999</v>
      </c>
      <c r="S1913">
        <v>21.455300000000001</v>
      </c>
      <c r="T1913">
        <v>33.634099999999997</v>
      </c>
      <c r="U1913">
        <v>43.952100000000002</v>
      </c>
      <c r="V1913">
        <v>25.862500000000001</v>
      </c>
      <c r="X1913">
        <v>42647.774239999999</v>
      </c>
      <c r="Y1913" s="2">
        <v>-6.5482718782176041E-3</v>
      </c>
      <c r="Z1913" s="2">
        <v>-9.0438122923588438E-3</v>
      </c>
      <c r="AA1913" s="2">
        <v>-7.406716229711674E-3</v>
      </c>
      <c r="AB1913" s="2">
        <v>8.7883821041105925E-3</v>
      </c>
      <c r="AC1913" s="2">
        <v>5.3431381427613278E-3</v>
      </c>
      <c r="AD1913" s="2">
        <v>2.2969077513315117E-3</v>
      </c>
      <c r="AE1913" s="2">
        <v>6.0864839686360916E-3</v>
      </c>
      <c r="AF1913" s="2">
        <v>9.116443184626899E-4</v>
      </c>
      <c r="AG1913" s="2">
        <v>-7.4970926897099943E-4</v>
      </c>
      <c r="AH1913" s="2">
        <v>4.6720575022460853E-3</v>
      </c>
      <c r="AI1913" s="2">
        <v>7.6667518527995249E-4</v>
      </c>
      <c r="AJ1913" s="2">
        <v>7.8814627994956421E-3</v>
      </c>
      <c r="AK1913" s="2">
        <v>1.5880680294007243E-2</v>
      </c>
      <c r="AL1913" s="2">
        <v>-1.7912142106095708E-3</v>
      </c>
      <c r="AM1913" s="2">
        <v>-1.2382779325214033E-3</v>
      </c>
      <c r="AN1913" s="2">
        <v>4.3475291921790671E-4</v>
      </c>
      <c r="AO1913" s="2">
        <v>-6.9194054379921877E-3</v>
      </c>
      <c r="AP1913" s="2" t="s">
        <v>19</v>
      </c>
      <c r="AQ1913" s="2">
        <v>2.6140035608133161E-2</v>
      </c>
      <c r="AV1913" s="52"/>
    </row>
    <row r="1914" spans="1:48" x14ac:dyDescent="0.3">
      <c r="A1914">
        <v>2008</v>
      </c>
      <c r="B1914" s="1">
        <v>39644</v>
      </c>
      <c r="C1914" s="4">
        <v>99</v>
      </c>
      <c r="D1914" s="4">
        <v>99</v>
      </c>
      <c r="E1914" s="4">
        <v>99</v>
      </c>
      <c r="F1914">
        <v>52.556445040962004</v>
      </c>
      <c r="G1914">
        <v>94.103399999999993</v>
      </c>
      <c r="H1914">
        <v>39.368400000000001</v>
      </c>
      <c r="I1914">
        <v>64.844999999999999</v>
      </c>
      <c r="J1914">
        <v>66.848200000000006</v>
      </c>
      <c r="K1914">
        <v>71.973799999999997</v>
      </c>
      <c r="L1914">
        <v>26.034099999999999</v>
      </c>
      <c r="M1914">
        <v>54.220799999999997</v>
      </c>
      <c r="N1914">
        <v>1.0406745820000001</v>
      </c>
      <c r="O1914">
        <v>1721.6</v>
      </c>
      <c r="P1914">
        <v>899.12</v>
      </c>
      <c r="Q1914">
        <v>96.17</v>
      </c>
      <c r="R1914">
        <v>18.6998</v>
      </c>
      <c r="S1914">
        <v>21.436</v>
      </c>
      <c r="T1914">
        <v>33.073</v>
      </c>
      <c r="U1914">
        <v>42.555599999999998</v>
      </c>
      <c r="V1914">
        <v>25.682300000000001</v>
      </c>
      <c r="X1914">
        <v>43039.679929999998</v>
      </c>
      <c r="Y1914" s="2">
        <v>-6.8189271832235221E-3</v>
      </c>
      <c r="Z1914" s="2">
        <v>-1.4096547995838593E-2</v>
      </c>
      <c r="AA1914" s="2">
        <v>2.2612075864802961E-4</v>
      </c>
      <c r="AB1914" s="2">
        <v>-3.222031915073309E-4</v>
      </c>
      <c r="AC1914" s="2">
        <v>3.6182274588933971E-3</v>
      </c>
      <c r="AD1914" s="2">
        <v>1.4470612134720451E-3</v>
      </c>
      <c r="AE1914" s="2">
        <v>4.4485084185994506E-3</v>
      </c>
      <c r="AF1914" s="2">
        <v>-3.0237549136025166E-4</v>
      </c>
      <c r="AG1914" s="2">
        <v>-1.6132057109000231E-2</v>
      </c>
      <c r="AH1914" s="2">
        <v>-3.7739223752459305E-2</v>
      </c>
      <c r="AI1914" s="2">
        <v>-4.3326523663602345E-2</v>
      </c>
      <c r="AJ1914" s="2">
        <v>2.7108747784381215E-3</v>
      </c>
      <c r="AK1914" s="2">
        <v>-1.2421441774491671E-2</v>
      </c>
      <c r="AL1914" s="2">
        <v>-8.9954463465913292E-4</v>
      </c>
      <c r="AM1914" s="2">
        <v>-1.6682474036766148E-2</v>
      </c>
      <c r="AN1914" s="2">
        <v>-3.1773225852689713E-2</v>
      </c>
      <c r="AO1914" s="2">
        <v>-6.9676172063798392E-3</v>
      </c>
      <c r="AP1914" s="2" t="s">
        <v>19</v>
      </c>
      <c r="AQ1914" s="2">
        <v>9.1893585769460273E-3</v>
      </c>
      <c r="AV1914" s="52"/>
    </row>
    <row r="1915" spans="1:48" x14ac:dyDescent="0.3">
      <c r="A1915">
        <v>2008</v>
      </c>
      <c r="B1915" s="1">
        <v>39645</v>
      </c>
      <c r="C1915" s="4">
        <v>99</v>
      </c>
      <c r="D1915" s="4">
        <v>99</v>
      </c>
      <c r="E1915" s="4">
        <v>99</v>
      </c>
      <c r="F1915">
        <v>54.431060776501084</v>
      </c>
      <c r="G1915">
        <v>96.413399999999996</v>
      </c>
      <c r="H1915">
        <v>40.347299999999997</v>
      </c>
      <c r="I1915">
        <v>63.672800000000002</v>
      </c>
      <c r="J1915">
        <v>66.238100000000003</v>
      </c>
      <c r="K1915">
        <v>71.904499999999999</v>
      </c>
      <c r="L1915">
        <v>25.9419</v>
      </c>
      <c r="M1915">
        <v>54.171300000000002</v>
      </c>
      <c r="N1915">
        <v>1.028571388</v>
      </c>
      <c r="O1915">
        <v>1720</v>
      </c>
      <c r="P1915">
        <v>874</v>
      </c>
      <c r="Q1915">
        <v>94.44</v>
      </c>
      <c r="R1915">
        <v>18.545000000000002</v>
      </c>
      <c r="S1915">
        <v>21.541899999999998</v>
      </c>
      <c r="T1915">
        <v>34.027999999999999</v>
      </c>
      <c r="U1915">
        <v>41.905200000000001</v>
      </c>
      <c r="V1915">
        <v>25.1738</v>
      </c>
      <c r="X1915">
        <v>40732.803189999999</v>
      </c>
      <c r="Y1915" s="2">
        <v>3.5668617504057254E-2</v>
      </c>
      <c r="Z1915" s="2">
        <v>2.4547465872646557E-2</v>
      </c>
      <c r="AA1915" s="2">
        <v>2.4865120248727335E-2</v>
      </c>
      <c r="AB1915" s="2">
        <v>-1.8076952733441232E-2</v>
      </c>
      <c r="AC1915" s="2">
        <v>-9.126648137122606E-3</v>
      </c>
      <c r="AD1915" s="2">
        <v>-9.6285037055143796E-4</v>
      </c>
      <c r="AE1915" s="2">
        <v>-3.5415090208610334E-3</v>
      </c>
      <c r="AF1915" s="2">
        <v>-9.1293378186962926E-4</v>
      </c>
      <c r="AG1915" s="2">
        <v>-1.1630142802892096E-2</v>
      </c>
      <c r="AH1915" s="2">
        <v>-9.2936802973975219E-4</v>
      </c>
      <c r="AI1915" s="2">
        <v>-2.7938428685826189E-2</v>
      </c>
      <c r="AJ1915" s="2">
        <v>-1.7988977851720933E-2</v>
      </c>
      <c r="AK1915" s="2">
        <v>-8.2781634028170625E-3</v>
      </c>
      <c r="AL1915" s="2">
        <v>4.9402873670461034E-3</v>
      </c>
      <c r="AM1915" s="2">
        <v>2.8875517793970795E-2</v>
      </c>
      <c r="AN1915" s="2">
        <v>-1.5283534951921696E-2</v>
      </c>
      <c r="AO1915" s="2">
        <v>-1.9799628537942482E-2</v>
      </c>
      <c r="AP1915" s="2" t="s">
        <v>19</v>
      </c>
      <c r="AQ1915" s="2">
        <v>-5.3598835859186678E-2</v>
      </c>
      <c r="AV1915" s="52"/>
    </row>
    <row r="1916" spans="1:48" x14ac:dyDescent="0.3">
      <c r="A1916">
        <v>2008</v>
      </c>
      <c r="B1916" s="1">
        <v>39646</v>
      </c>
      <c r="C1916" s="4">
        <v>99</v>
      </c>
      <c r="D1916" s="4">
        <v>99</v>
      </c>
      <c r="E1916" s="4">
        <v>99</v>
      </c>
      <c r="F1916">
        <v>54.189036603132436</v>
      </c>
      <c r="G1916">
        <v>97.377799999999993</v>
      </c>
      <c r="H1916">
        <v>40.614199999999997</v>
      </c>
      <c r="I1916">
        <v>63.344900000000003</v>
      </c>
      <c r="J1916">
        <v>65.921800000000005</v>
      </c>
      <c r="K1916">
        <v>71.800399999999996</v>
      </c>
      <c r="L1916">
        <v>25.711300000000001</v>
      </c>
      <c r="M1916">
        <v>54.347200000000001</v>
      </c>
      <c r="N1916">
        <v>1.0406745820000001</v>
      </c>
      <c r="O1916">
        <v>1599.36</v>
      </c>
      <c r="P1916">
        <v>844.24</v>
      </c>
      <c r="Q1916">
        <v>94.22</v>
      </c>
      <c r="R1916">
        <v>18.32</v>
      </c>
      <c r="S1916">
        <v>21.580400000000001</v>
      </c>
      <c r="T1916">
        <v>34.187199999999997</v>
      </c>
      <c r="U1916">
        <v>40.919899999999998</v>
      </c>
      <c r="V1916">
        <v>24.774699999999999</v>
      </c>
      <c r="X1916">
        <v>39956.731</v>
      </c>
      <c r="Y1916" s="2">
        <v>-4.4464349934758562E-3</v>
      </c>
      <c r="Z1916" s="2">
        <v>1.0002758952593727E-2</v>
      </c>
      <c r="AA1916" s="2">
        <v>6.6150647007359176E-3</v>
      </c>
      <c r="AB1916" s="2">
        <v>-5.1497656770237432E-3</v>
      </c>
      <c r="AC1916" s="2">
        <v>-4.7751973562043526E-3</v>
      </c>
      <c r="AD1916" s="2">
        <v>-1.4477536176457084E-3</v>
      </c>
      <c r="AE1916" s="2">
        <v>-8.8890944765032121E-3</v>
      </c>
      <c r="AF1916" s="2">
        <v>3.2471068628590061E-3</v>
      </c>
      <c r="AG1916" s="2">
        <v>1.1766994630809213E-2</v>
      </c>
      <c r="AH1916" s="2">
        <v>-7.0139534883720933E-2</v>
      </c>
      <c r="AI1916" s="2">
        <v>-3.4050343249427906E-2</v>
      </c>
      <c r="AJ1916" s="2">
        <v>-2.3295213892418065E-3</v>
      </c>
      <c r="AK1916" s="2">
        <v>-1.2132650310056725E-2</v>
      </c>
      <c r="AL1916" s="2">
        <v>1.787214683941718E-3</v>
      </c>
      <c r="AM1916" s="2">
        <v>4.6785000587750147E-3</v>
      </c>
      <c r="AN1916" s="2">
        <v>-2.3512595095596778E-2</v>
      </c>
      <c r="AO1916" s="2">
        <v>-1.585378449022401E-2</v>
      </c>
      <c r="AP1916" s="2" t="s">
        <v>19</v>
      </c>
      <c r="AQ1916" s="2">
        <v>-1.9052756727298559E-2</v>
      </c>
      <c r="AV1916" s="52"/>
    </row>
    <row r="1917" spans="1:48" x14ac:dyDescent="0.3">
      <c r="A1917">
        <v>2008</v>
      </c>
      <c r="B1917" s="1">
        <v>39647</v>
      </c>
      <c r="C1917" s="4">
        <v>99</v>
      </c>
      <c r="D1917" s="4">
        <v>99</v>
      </c>
      <c r="E1917" s="4">
        <v>99</v>
      </c>
      <c r="F1917">
        <v>51.446776793655452</v>
      </c>
      <c r="G1917">
        <v>97.984499999999997</v>
      </c>
      <c r="H1917">
        <v>39.679900000000004</v>
      </c>
      <c r="I1917">
        <v>63.107700000000001</v>
      </c>
      <c r="J1917">
        <v>65.695800000000006</v>
      </c>
      <c r="K1917">
        <v>71.670400000000001</v>
      </c>
      <c r="L1917">
        <v>25.6236</v>
      </c>
      <c r="M1917">
        <v>54.358199999999997</v>
      </c>
      <c r="N1917">
        <v>1.0323412089999999</v>
      </c>
      <c r="O1917">
        <v>1606.4</v>
      </c>
      <c r="P1917">
        <v>835.52</v>
      </c>
      <c r="Q1917">
        <v>94.17</v>
      </c>
      <c r="R1917">
        <v>17.968</v>
      </c>
      <c r="S1917">
        <v>21.580400000000001</v>
      </c>
      <c r="T1917">
        <v>33.892400000000002</v>
      </c>
      <c r="U1917">
        <v>40.221699999999998</v>
      </c>
      <c r="V1917">
        <v>24.8004</v>
      </c>
      <c r="X1917">
        <v>39628.22984</v>
      </c>
      <c r="Y1917" s="2">
        <v>-5.0605435737133275E-2</v>
      </c>
      <c r="Z1917" s="2">
        <v>6.2303728365191713E-3</v>
      </c>
      <c r="AA1917" s="2">
        <v>-2.3004269442707059E-2</v>
      </c>
      <c r="AB1917" s="2">
        <v>-3.744579279468474E-3</v>
      </c>
      <c r="AC1917" s="2">
        <v>-3.428304445570296E-3</v>
      </c>
      <c r="AD1917" s="2">
        <v>-1.8105748714490888E-3</v>
      </c>
      <c r="AE1917" s="2">
        <v>-3.4109516049364297E-3</v>
      </c>
      <c r="AF1917" s="2">
        <v>2.0240233167467814E-4</v>
      </c>
      <c r="AG1917" s="2">
        <v>-8.0076645900054588E-3</v>
      </c>
      <c r="AH1917" s="2">
        <v>4.4017607042818874E-3</v>
      </c>
      <c r="AI1917" s="2">
        <v>-1.0328816450298484E-2</v>
      </c>
      <c r="AJ1917" s="2">
        <v>-5.30672893228612E-4</v>
      </c>
      <c r="AK1917" s="2">
        <v>-1.9213973799126705E-2</v>
      </c>
      <c r="AL1917" s="2">
        <v>0</v>
      </c>
      <c r="AM1917" s="2">
        <v>-8.6231104038937412E-3</v>
      </c>
      <c r="AN1917" s="2">
        <v>-1.7062602792284443E-2</v>
      </c>
      <c r="AO1917" s="2">
        <v>1.0373485854520137E-3</v>
      </c>
      <c r="AP1917" s="2" t="s">
        <v>19</v>
      </c>
      <c r="AQ1917" s="2">
        <v>-8.2214223180570034E-3</v>
      </c>
      <c r="AV1917" s="52"/>
    </row>
    <row r="1918" spans="1:48" x14ac:dyDescent="0.3">
      <c r="A1918">
        <v>2008</v>
      </c>
      <c r="B1918" s="1">
        <v>39650</v>
      </c>
      <c r="C1918" s="4">
        <v>99</v>
      </c>
      <c r="D1918" s="4">
        <v>99</v>
      </c>
      <c r="E1918" s="4">
        <v>99</v>
      </c>
      <c r="F1918">
        <v>51.200450204822111</v>
      </c>
      <c r="G1918">
        <v>98.038899999999998</v>
      </c>
      <c r="H1918">
        <v>39.8489</v>
      </c>
      <c r="I1918">
        <v>63.351900000000001</v>
      </c>
      <c r="J1918">
        <v>65.846500000000006</v>
      </c>
      <c r="K1918">
        <v>71.705100000000002</v>
      </c>
      <c r="L1918">
        <v>25.7804</v>
      </c>
      <c r="M1918">
        <v>54.473599999999998</v>
      </c>
      <c r="N1918">
        <v>1.039484066</v>
      </c>
      <c r="O1918">
        <v>1593.28</v>
      </c>
      <c r="P1918">
        <v>853.36</v>
      </c>
      <c r="Q1918">
        <v>95.12</v>
      </c>
      <c r="R1918">
        <v>18.228000000000002</v>
      </c>
      <c r="S1918">
        <v>21.503399999999999</v>
      </c>
      <c r="T1918">
        <v>34.312399999999997</v>
      </c>
      <c r="U1918">
        <v>40.709499999999998</v>
      </c>
      <c r="V1918">
        <v>25.238099999999999</v>
      </c>
      <c r="X1918">
        <v>38613.273639999999</v>
      </c>
      <c r="Y1918" s="2">
        <v>-4.7879887562503054E-3</v>
      </c>
      <c r="Z1918" s="2">
        <v>5.5518985145619482E-4</v>
      </c>
      <c r="AA1918" s="2">
        <v>4.2590833142219786E-3</v>
      </c>
      <c r="AB1918" s="2">
        <v>3.8695753450055381E-3</v>
      </c>
      <c r="AC1918" s="2">
        <v>2.2939061553401974E-3</v>
      </c>
      <c r="AD1918" s="2">
        <v>4.8416082511049119E-4</v>
      </c>
      <c r="AE1918" s="2">
        <v>6.1193587161836316E-3</v>
      </c>
      <c r="AF1918" s="2">
        <v>2.1229547703933704E-3</v>
      </c>
      <c r="AG1918" s="2">
        <v>6.9190854125829038E-3</v>
      </c>
      <c r="AH1918" s="2">
        <v>-8.1673306772909182E-3</v>
      </c>
      <c r="AI1918" s="2">
        <v>2.135197242435849E-2</v>
      </c>
      <c r="AJ1918" s="2">
        <v>1.0088138472974517E-2</v>
      </c>
      <c r="AK1918" s="2">
        <v>1.4470169189670701E-2</v>
      </c>
      <c r="AL1918" s="2">
        <v>-3.5680524920762569E-3</v>
      </c>
      <c r="AM1918" s="2">
        <v>1.2392158714047863E-2</v>
      </c>
      <c r="AN1918" s="2">
        <v>1.2127781769542212E-2</v>
      </c>
      <c r="AO1918" s="2">
        <v>1.7648908888566295E-2</v>
      </c>
      <c r="AP1918" s="2" t="s">
        <v>19</v>
      </c>
      <c r="AQ1918" s="2">
        <v>-2.5611948959060604E-2</v>
      </c>
      <c r="AV1918" s="52"/>
    </row>
    <row r="1919" spans="1:48" x14ac:dyDescent="0.3">
      <c r="A1919">
        <v>2008</v>
      </c>
      <c r="B1919" s="1">
        <v>39651</v>
      </c>
      <c r="C1919" s="4">
        <v>99</v>
      </c>
      <c r="D1919" s="4">
        <v>99</v>
      </c>
      <c r="E1919" s="4">
        <v>99</v>
      </c>
      <c r="F1919">
        <v>50.942709912362119</v>
      </c>
      <c r="G1919">
        <v>99.151200000000003</v>
      </c>
      <c r="H1919">
        <v>39.8489</v>
      </c>
      <c r="I1919">
        <v>63.0379</v>
      </c>
      <c r="J1919">
        <v>65.620500000000007</v>
      </c>
      <c r="K1919">
        <v>71.644400000000005</v>
      </c>
      <c r="L1919">
        <v>25.6098</v>
      </c>
      <c r="M1919">
        <v>54.193300000000001</v>
      </c>
      <c r="N1919">
        <v>1.0396825380000001</v>
      </c>
      <c r="O1919">
        <v>1518.4</v>
      </c>
      <c r="P1919">
        <v>826.56</v>
      </c>
      <c r="Q1919">
        <v>93.06</v>
      </c>
      <c r="R1919">
        <v>17.759</v>
      </c>
      <c r="S1919">
        <v>21.657399999999999</v>
      </c>
      <c r="T1919">
        <v>34.333300000000001</v>
      </c>
      <c r="U1919">
        <v>39.819899999999997</v>
      </c>
      <c r="V1919">
        <v>25.154499999999999</v>
      </c>
      <c r="X1919">
        <v>37139.770470000003</v>
      </c>
      <c r="Y1919" s="2">
        <v>-5.0339458233068513E-3</v>
      </c>
      <c r="Z1919" s="2">
        <v>1.1345496532498833E-2</v>
      </c>
      <c r="AA1919" s="2">
        <v>0</v>
      </c>
      <c r="AB1919" s="2">
        <v>-4.956441716822968E-3</v>
      </c>
      <c r="AC1919" s="2">
        <v>-3.4322249474155742E-3</v>
      </c>
      <c r="AD1919" s="2">
        <v>-8.4652277174146473E-4</v>
      </c>
      <c r="AE1919" s="2">
        <v>-6.6174302958836861E-3</v>
      </c>
      <c r="AF1919" s="2">
        <v>-5.1456118193032863E-3</v>
      </c>
      <c r="AG1919" s="2">
        <v>1.909331816540849E-4</v>
      </c>
      <c r="AH1919" s="2">
        <v>-4.699738903394246E-2</v>
      </c>
      <c r="AI1919" s="2">
        <v>-3.1405268585356749E-2</v>
      </c>
      <c r="AJ1919" s="2">
        <v>-2.1656854499579548E-2</v>
      </c>
      <c r="AK1919" s="2">
        <v>-2.5729646697388642E-2</v>
      </c>
      <c r="AL1919" s="2">
        <v>7.1616581563844761E-3</v>
      </c>
      <c r="AM1919" s="2">
        <v>6.0910924330581651E-4</v>
      </c>
      <c r="AN1919" s="2">
        <v>-2.1852393176040041E-2</v>
      </c>
      <c r="AO1919" s="2">
        <v>-3.3124522051977134E-3</v>
      </c>
      <c r="AP1919" s="2" t="s">
        <v>19</v>
      </c>
      <c r="AQ1919" s="2">
        <v>-3.8160534735743656E-2</v>
      </c>
      <c r="AV1919" s="52"/>
    </row>
    <row r="1920" spans="1:48" x14ac:dyDescent="0.3">
      <c r="A1920">
        <v>2008</v>
      </c>
      <c r="B1920" s="1">
        <v>39652</v>
      </c>
      <c r="C1920" s="4">
        <v>99</v>
      </c>
      <c r="D1920" s="4">
        <v>99</v>
      </c>
      <c r="E1920" s="4">
        <v>99</v>
      </c>
      <c r="F1920">
        <v>52.436231954102446</v>
      </c>
      <c r="G1920">
        <v>99.687799999999996</v>
      </c>
      <c r="H1920">
        <v>40.374000000000002</v>
      </c>
      <c r="I1920">
        <v>62.912300000000002</v>
      </c>
      <c r="J1920">
        <v>65.515100000000004</v>
      </c>
      <c r="K1920">
        <v>71.609800000000007</v>
      </c>
      <c r="L1920">
        <v>25.508299999999998</v>
      </c>
      <c r="M1920">
        <v>54.253700000000002</v>
      </c>
      <c r="N1920">
        <v>1.0255951780000001</v>
      </c>
      <c r="O1920">
        <v>1462.08</v>
      </c>
      <c r="P1920">
        <v>800.16</v>
      </c>
      <c r="Q1920">
        <v>90.57</v>
      </c>
      <c r="R1920">
        <v>17.190000000000001</v>
      </c>
      <c r="S1920">
        <v>21.7441</v>
      </c>
      <c r="T1920">
        <v>34.373199999999997</v>
      </c>
      <c r="U1920">
        <v>38.9208</v>
      </c>
      <c r="V1920">
        <v>24.542999999999999</v>
      </c>
      <c r="X1920">
        <v>37100.194710000003</v>
      </c>
      <c r="Y1920" s="2">
        <v>2.9317679493487292E-2</v>
      </c>
      <c r="Z1920" s="2">
        <v>5.4119365171576561E-3</v>
      </c>
      <c r="AA1920" s="2">
        <v>1.317727716448891E-2</v>
      </c>
      <c r="AB1920" s="2">
        <v>-1.9924521597324274E-3</v>
      </c>
      <c r="AC1920" s="2">
        <v>-1.6062053778925778E-3</v>
      </c>
      <c r="AD1920" s="2">
        <v>-4.8294074624111172E-4</v>
      </c>
      <c r="AE1920" s="2">
        <v>-3.9633265390592864E-3</v>
      </c>
      <c r="AF1920" s="2">
        <v>1.1145289177814099E-3</v>
      </c>
      <c r="AG1920" s="2">
        <v>-1.3549674525744515E-2</v>
      </c>
      <c r="AH1920" s="2">
        <v>-3.7091675447839978E-2</v>
      </c>
      <c r="AI1920" s="2">
        <v>-3.1939605110336777E-2</v>
      </c>
      <c r="AJ1920" s="2">
        <v>-2.6756931012250296E-2</v>
      </c>
      <c r="AK1920" s="2">
        <v>-3.2040092347542015E-2</v>
      </c>
      <c r="AL1920" s="2">
        <v>4.0032506210347929E-3</v>
      </c>
      <c r="AM1920" s="2">
        <v>1.1621370506182949E-3</v>
      </c>
      <c r="AN1920" s="2">
        <v>-2.2579162679966513E-2</v>
      </c>
      <c r="AO1920" s="2">
        <v>-2.4309765648293569E-2</v>
      </c>
      <c r="AP1920" s="2" t="s">
        <v>19</v>
      </c>
      <c r="AQ1920" s="2">
        <v>-1.0655897841901352E-3</v>
      </c>
      <c r="AV1920" s="52"/>
    </row>
    <row r="1921" spans="1:48" x14ac:dyDescent="0.3">
      <c r="A1921">
        <v>2008</v>
      </c>
      <c r="B1921" s="1">
        <v>39653</v>
      </c>
      <c r="C1921" s="4">
        <v>99</v>
      </c>
      <c r="D1921" s="4">
        <v>99</v>
      </c>
      <c r="E1921" s="4">
        <v>99</v>
      </c>
      <c r="F1921">
        <v>52.436577459813449</v>
      </c>
      <c r="G1921">
        <v>97.618899999999996</v>
      </c>
      <c r="H1921">
        <v>39.768799999999999</v>
      </c>
      <c r="I1921">
        <v>63.526299999999999</v>
      </c>
      <c r="J1921">
        <v>66.08</v>
      </c>
      <c r="K1921">
        <v>71.809100000000001</v>
      </c>
      <c r="L1921">
        <v>25.596</v>
      </c>
      <c r="M1921">
        <v>54.088799999999999</v>
      </c>
      <c r="N1921">
        <v>1.007539623</v>
      </c>
      <c r="O1921">
        <v>1383.36</v>
      </c>
      <c r="P1921">
        <v>811.68</v>
      </c>
      <c r="Q1921">
        <v>91.33</v>
      </c>
      <c r="R1921">
        <v>17.260000000000002</v>
      </c>
      <c r="S1921">
        <v>21.724799999999998</v>
      </c>
      <c r="T1921">
        <v>33.102800000000002</v>
      </c>
      <c r="U1921">
        <v>38.9495</v>
      </c>
      <c r="V1921">
        <v>24.5044</v>
      </c>
      <c r="X1921">
        <v>38874.627090000002</v>
      </c>
      <c r="Y1921" s="2">
        <v>6.5890644336263904E-6</v>
      </c>
      <c r="Z1921" s="2">
        <v>-2.075379334281624E-2</v>
      </c>
      <c r="AA1921" s="2">
        <v>-1.4989844949720221E-2</v>
      </c>
      <c r="AB1921" s="2">
        <v>9.7596177536030115E-3</v>
      </c>
      <c r="AC1921" s="2">
        <v>8.6224397123715324E-3</v>
      </c>
      <c r="AD1921" s="2">
        <v>2.783138620691572E-3</v>
      </c>
      <c r="AE1921" s="2">
        <v>3.4380966195317608E-3</v>
      </c>
      <c r="AF1921" s="2">
        <v>-3.0394240392821459E-3</v>
      </c>
      <c r="AG1921" s="2">
        <v>-1.7604953091930553E-2</v>
      </c>
      <c r="AH1921" s="2">
        <v>-5.3841103086014419E-2</v>
      </c>
      <c r="AI1921" s="2">
        <v>1.4397120575884825E-2</v>
      </c>
      <c r="AJ1921" s="2">
        <v>8.3912995473114371E-3</v>
      </c>
      <c r="AK1921" s="2">
        <v>4.0721349621872793E-3</v>
      </c>
      <c r="AL1921" s="2">
        <v>-8.8759709530406017E-4</v>
      </c>
      <c r="AM1921" s="2">
        <v>-3.6959026218099988E-2</v>
      </c>
      <c r="AN1921" s="2">
        <v>7.373949148012926E-4</v>
      </c>
      <c r="AO1921" s="2">
        <v>-1.5727498675792706E-3</v>
      </c>
      <c r="AP1921" s="2" t="s">
        <v>19</v>
      </c>
      <c r="AQ1921" s="2">
        <v>4.782811502392792E-2</v>
      </c>
      <c r="AV1921" s="52"/>
    </row>
    <row r="1922" spans="1:48" x14ac:dyDescent="0.3">
      <c r="A1922">
        <v>2008</v>
      </c>
      <c r="B1922" s="1">
        <v>39654</v>
      </c>
      <c r="C1922" s="4">
        <v>99</v>
      </c>
      <c r="D1922" s="4">
        <v>99</v>
      </c>
      <c r="E1922" s="4">
        <v>99</v>
      </c>
      <c r="F1922">
        <v>53.623106398485376</v>
      </c>
      <c r="G1922">
        <v>97.595600000000005</v>
      </c>
      <c r="H1922">
        <v>40.284999999999997</v>
      </c>
      <c r="I1922">
        <v>62.891399999999997</v>
      </c>
      <c r="J1922">
        <v>65.695800000000006</v>
      </c>
      <c r="K1922">
        <v>71.713800000000006</v>
      </c>
      <c r="L1922">
        <v>25.559100000000001</v>
      </c>
      <c r="M1922">
        <v>54.308700000000002</v>
      </c>
      <c r="N1922">
        <v>1.0170634119999999</v>
      </c>
      <c r="O1922">
        <v>1356.8</v>
      </c>
      <c r="P1922">
        <v>794.16</v>
      </c>
      <c r="Q1922">
        <v>91.69</v>
      </c>
      <c r="R1922">
        <v>17.25</v>
      </c>
      <c r="S1922">
        <v>21.753699999999998</v>
      </c>
      <c r="T1922">
        <v>33.329799999999999</v>
      </c>
      <c r="U1922">
        <v>38.4617</v>
      </c>
      <c r="V1922">
        <v>24.208300000000001</v>
      </c>
      <c r="X1922">
        <v>38714.497380000001</v>
      </c>
      <c r="Y1922" s="2">
        <v>2.2627886794885921E-2</v>
      </c>
      <c r="Z1922" s="2">
        <v>-2.3868328776488479E-4</v>
      </c>
      <c r="AA1922" s="2">
        <v>1.2980024541851876E-2</v>
      </c>
      <c r="AB1922" s="2">
        <v>-9.9942858312226379E-3</v>
      </c>
      <c r="AC1922" s="2">
        <v>-5.8141646489102694E-3</v>
      </c>
      <c r="AD1922" s="2">
        <v>-1.3271298484452965E-3</v>
      </c>
      <c r="AE1922" s="2">
        <v>-1.4416315049226025E-3</v>
      </c>
      <c r="AF1922" s="2">
        <v>4.0655366730266707E-3</v>
      </c>
      <c r="AG1922" s="2">
        <v>9.4525205585884731E-3</v>
      </c>
      <c r="AH1922" s="2">
        <v>-1.9199629886652803E-2</v>
      </c>
      <c r="AI1922" s="2">
        <v>-2.1584861028976943E-2</v>
      </c>
      <c r="AJ1922" s="2">
        <v>3.9417496988940481E-3</v>
      </c>
      <c r="AK1922" s="2">
        <v>-5.7937427578225176E-4</v>
      </c>
      <c r="AL1922" s="2">
        <v>1.3302769185448149E-3</v>
      </c>
      <c r="AM1922" s="2">
        <v>6.8574259579248231E-3</v>
      </c>
      <c r="AN1922" s="2">
        <v>-1.2523909164430913E-2</v>
      </c>
      <c r="AO1922" s="2">
        <v>-1.2083544179820715E-2</v>
      </c>
      <c r="AP1922" s="2" t="s">
        <v>19</v>
      </c>
      <c r="AQ1922" s="2">
        <v>-4.1191317315862896E-3</v>
      </c>
      <c r="AV1922" s="52"/>
    </row>
    <row r="1923" spans="1:48" x14ac:dyDescent="0.3">
      <c r="A1923">
        <v>2008</v>
      </c>
      <c r="B1923" s="1">
        <v>39657</v>
      </c>
      <c r="C1923" s="4">
        <v>99</v>
      </c>
      <c r="D1923" s="4">
        <v>99</v>
      </c>
      <c r="E1923" s="4">
        <v>99</v>
      </c>
      <c r="F1923">
        <v>52.556287611889978</v>
      </c>
      <c r="G1923">
        <v>96.164500000000004</v>
      </c>
      <c r="H1923">
        <v>39.528599999999997</v>
      </c>
      <c r="I1923">
        <v>63.526299999999999</v>
      </c>
      <c r="J1923">
        <v>66.072400000000002</v>
      </c>
      <c r="K1923">
        <v>71.861099999999993</v>
      </c>
      <c r="L1923">
        <v>25.715900000000001</v>
      </c>
      <c r="M1923">
        <v>54.270200000000003</v>
      </c>
      <c r="N1923">
        <v>1.017261864</v>
      </c>
      <c r="O1923">
        <v>1366.72</v>
      </c>
      <c r="P1923">
        <v>804.32</v>
      </c>
      <c r="Q1923">
        <v>91.73</v>
      </c>
      <c r="R1923">
        <v>17.36</v>
      </c>
      <c r="S1923">
        <v>21.7056</v>
      </c>
      <c r="T1923">
        <v>32.766300000000001</v>
      </c>
      <c r="U1923">
        <v>38.652999999999999</v>
      </c>
      <c r="V1923">
        <v>24.266200000000001</v>
      </c>
      <c r="X1923">
        <v>39931.881699999998</v>
      </c>
      <c r="Y1923" s="2">
        <v>-1.9894759148558649E-2</v>
      </c>
      <c r="Z1923" s="2">
        <v>-1.4663570898688083E-2</v>
      </c>
      <c r="AA1923" s="2">
        <v>-1.8776219436514863E-2</v>
      </c>
      <c r="AB1923" s="2">
        <v>1.0095179945111665E-2</v>
      </c>
      <c r="AC1923" s="2">
        <v>5.7324821373663237E-3</v>
      </c>
      <c r="AD1923" s="2">
        <v>2.053997975284938E-3</v>
      </c>
      <c r="AE1923" s="2">
        <v>6.1348013036452986E-3</v>
      </c>
      <c r="AF1923" s="2">
        <v>-7.0891035874542929E-4</v>
      </c>
      <c r="AG1923" s="2">
        <v>1.9512254364717485E-4</v>
      </c>
      <c r="AH1923" s="2">
        <v>7.3113207547170767E-3</v>
      </c>
      <c r="AI1923" s="2">
        <v>1.2793391759847061E-2</v>
      </c>
      <c r="AJ1923" s="2">
        <v>4.3625259024993035E-4</v>
      </c>
      <c r="AK1923" s="2">
        <v>6.3768115942028913E-3</v>
      </c>
      <c r="AL1923" s="2">
        <v>-2.211118108643495E-3</v>
      </c>
      <c r="AM1923" s="2">
        <v>-1.6906792119964598E-2</v>
      </c>
      <c r="AN1923" s="2">
        <v>4.9737791101276407E-3</v>
      </c>
      <c r="AO1923" s="2">
        <v>2.3917416753758136E-3</v>
      </c>
      <c r="AP1923" s="2" t="s">
        <v>19</v>
      </c>
      <c r="AQ1923" s="2">
        <v>3.1445179516366384E-2</v>
      </c>
      <c r="AV1923" s="52"/>
    </row>
    <row r="1924" spans="1:48" x14ac:dyDescent="0.3">
      <c r="A1924">
        <v>2008</v>
      </c>
      <c r="B1924" s="1">
        <v>39658</v>
      </c>
      <c r="C1924" s="4">
        <v>99</v>
      </c>
      <c r="D1924" s="4">
        <v>99</v>
      </c>
      <c r="E1924" s="4">
        <v>99</v>
      </c>
      <c r="F1924">
        <v>54.441157124516913</v>
      </c>
      <c r="G1924">
        <v>98.217799999999997</v>
      </c>
      <c r="H1924">
        <v>40.347299999999997</v>
      </c>
      <c r="I1924">
        <v>63.2682</v>
      </c>
      <c r="J1924">
        <v>65.884100000000004</v>
      </c>
      <c r="K1924">
        <v>71.800399999999996</v>
      </c>
      <c r="L1924">
        <v>25.526800000000001</v>
      </c>
      <c r="M1924">
        <v>54.407600000000002</v>
      </c>
      <c r="N1924">
        <v>1.0105158329999999</v>
      </c>
      <c r="O1924">
        <v>1360.96</v>
      </c>
      <c r="P1924">
        <v>784.32</v>
      </c>
      <c r="Q1924">
        <v>90.59</v>
      </c>
      <c r="R1924">
        <v>17.190000000000001</v>
      </c>
      <c r="S1924">
        <v>21.888400000000001</v>
      </c>
      <c r="T1924">
        <v>34.581899999999997</v>
      </c>
      <c r="U1924">
        <v>38.213000000000001</v>
      </c>
      <c r="V1924">
        <v>24.298400000000001</v>
      </c>
      <c r="X1924">
        <v>37535.940999999999</v>
      </c>
      <c r="Y1924" s="2">
        <v>3.5863825210525668E-2</v>
      </c>
      <c r="Z1924" s="2">
        <v>2.1351954203474133E-2</v>
      </c>
      <c r="AA1924" s="2">
        <v>2.071158604149903E-2</v>
      </c>
      <c r="AB1924" s="2">
        <v>-4.0628841912719871E-3</v>
      </c>
      <c r="AC1924" s="2">
        <v>-2.8499040446540169E-3</v>
      </c>
      <c r="AD1924" s="2">
        <v>-8.4468509388246904E-4</v>
      </c>
      <c r="AE1924" s="2">
        <v>-7.3534272570666692E-3</v>
      </c>
      <c r="AF1924" s="2">
        <v>2.5317761865628619E-3</v>
      </c>
      <c r="AG1924" s="2">
        <v>-6.6315579485834997E-3</v>
      </c>
      <c r="AH1924" s="2">
        <v>-4.2144696792320024E-3</v>
      </c>
      <c r="AI1924" s="2">
        <v>-2.4865725084543433E-2</v>
      </c>
      <c r="AJ1924" s="2">
        <v>-1.2427777172135612E-2</v>
      </c>
      <c r="AK1924" s="2">
        <v>-9.7926267281105428E-3</v>
      </c>
      <c r="AL1924" s="2">
        <v>8.4217897685390231E-3</v>
      </c>
      <c r="AM1924" s="2">
        <v>5.5410589538641641E-2</v>
      </c>
      <c r="AN1924" s="2">
        <v>-1.1383333764520165E-2</v>
      </c>
      <c r="AO1924" s="2">
        <v>1.3269485951652449E-3</v>
      </c>
      <c r="AP1924" s="2" t="s">
        <v>19</v>
      </c>
      <c r="AQ1924" s="2">
        <v>-6.0000696135489084E-2</v>
      </c>
      <c r="AV1924" s="52"/>
    </row>
    <row r="1925" spans="1:48" x14ac:dyDescent="0.3">
      <c r="A1925">
        <v>2008</v>
      </c>
      <c r="B1925" s="1">
        <v>39659</v>
      </c>
      <c r="C1925" s="4">
        <v>99</v>
      </c>
      <c r="D1925" s="4">
        <v>99</v>
      </c>
      <c r="E1925" s="4">
        <v>99</v>
      </c>
      <c r="F1925">
        <v>54.448380535205686</v>
      </c>
      <c r="G1925">
        <v>99.967799999999997</v>
      </c>
      <c r="H1925">
        <v>40.551900000000003</v>
      </c>
      <c r="I1925">
        <v>63.331000000000003</v>
      </c>
      <c r="J1925">
        <v>66.012200000000007</v>
      </c>
      <c r="K1925">
        <v>71.817800000000005</v>
      </c>
      <c r="L1925">
        <v>25.706700000000001</v>
      </c>
      <c r="M1925">
        <v>54.528500000000001</v>
      </c>
      <c r="N1925">
        <v>1.030753947</v>
      </c>
      <c r="O1925">
        <v>1388.48</v>
      </c>
      <c r="P1925">
        <v>817.04</v>
      </c>
      <c r="Q1925">
        <v>89.52</v>
      </c>
      <c r="R1925">
        <v>17.36</v>
      </c>
      <c r="S1925">
        <v>21.869199999999999</v>
      </c>
      <c r="T1925">
        <v>34.221899999999998</v>
      </c>
      <c r="U1925">
        <v>38.968600000000002</v>
      </c>
      <c r="V1925">
        <v>24.774699999999999</v>
      </c>
      <c r="X1925">
        <v>35853.70392</v>
      </c>
      <c r="Y1925" s="2">
        <v>1.326829015086961E-4</v>
      </c>
      <c r="Z1925" s="2">
        <v>1.7817544274052244E-2</v>
      </c>
      <c r="AA1925" s="2">
        <v>5.0709712917593741E-3</v>
      </c>
      <c r="AB1925" s="2">
        <v>9.9259975785637167E-4</v>
      </c>
      <c r="AC1925" s="2">
        <v>1.9443234407088283E-3</v>
      </c>
      <c r="AD1925" s="2">
        <v>2.4233848279409109E-4</v>
      </c>
      <c r="AE1925" s="2">
        <v>7.0474951815346909E-3</v>
      </c>
      <c r="AF1925" s="2">
        <v>2.2221160279078944E-3</v>
      </c>
      <c r="AG1925" s="2">
        <v>2.0027508069732525E-2</v>
      </c>
      <c r="AH1925" s="2">
        <v>2.0221020456148597E-2</v>
      </c>
      <c r="AI1925" s="2">
        <v>4.1717666258669794E-2</v>
      </c>
      <c r="AJ1925" s="2">
        <v>-1.1811458218346504E-2</v>
      </c>
      <c r="AK1925" s="2">
        <v>9.8894706224548212E-3</v>
      </c>
      <c r="AL1925" s="2">
        <v>-8.7717695217559566E-4</v>
      </c>
      <c r="AM1925" s="2">
        <v>-1.0410070007720762E-2</v>
      </c>
      <c r="AN1925" s="2">
        <v>1.9773375552822436E-2</v>
      </c>
      <c r="AO1925" s="2">
        <v>1.9602113719421776E-2</v>
      </c>
      <c r="AP1925" s="2" t="s">
        <v>19</v>
      </c>
      <c r="AQ1925" s="2">
        <v>-4.4816701944411119E-2</v>
      </c>
      <c r="AV1925" s="52"/>
    </row>
    <row r="1926" spans="1:48" x14ac:dyDescent="0.3">
      <c r="A1926">
        <v>2008</v>
      </c>
      <c r="B1926" s="1">
        <v>39660</v>
      </c>
      <c r="C1926" s="4">
        <v>99</v>
      </c>
      <c r="D1926" s="4">
        <v>99</v>
      </c>
      <c r="E1926" s="4">
        <v>99</v>
      </c>
      <c r="F1926">
        <v>53.952005809024591</v>
      </c>
      <c r="G1926">
        <v>98.645600000000002</v>
      </c>
      <c r="H1926">
        <v>40.454099999999997</v>
      </c>
      <c r="I1926">
        <v>63.9589</v>
      </c>
      <c r="J1926">
        <v>66.539400000000001</v>
      </c>
      <c r="K1926">
        <v>71.965100000000007</v>
      </c>
      <c r="L1926">
        <v>25.715</v>
      </c>
      <c r="M1926">
        <v>54.633000000000003</v>
      </c>
      <c r="N1926">
        <v>1.034722221</v>
      </c>
      <c r="O1926">
        <v>1363.2</v>
      </c>
      <c r="P1926">
        <v>799.92</v>
      </c>
      <c r="Q1926">
        <v>90.08</v>
      </c>
      <c r="R1926">
        <v>17.53</v>
      </c>
      <c r="S1926">
        <v>21.869199999999999</v>
      </c>
      <c r="T1926">
        <v>33.454999999999998</v>
      </c>
      <c r="U1926">
        <v>38.6434</v>
      </c>
      <c r="V1926">
        <v>24.5108</v>
      </c>
      <c r="X1926">
        <v>37566.535210000002</v>
      </c>
      <c r="Y1926" s="2">
        <v>-9.1164277303003027E-3</v>
      </c>
      <c r="Z1926" s="2">
        <v>-1.3226258855351336E-2</v>
      </c>
      <c r="AA1926" s="2">
        <v>-2.4117242348695722E-3</v>
      </c>
      <c r="AB1926" s="2">
        <v>9.9145758001610851E-3</v>
      </c>
      <c r="AC1926" s="2">
        <v>7.9864025134745997E-3</v>
      </c>
      <c r="AD1926" s="2">
        <v>2.0510235624038309E-3</v>
      </c>
      <c r="AE1926" s="2">
        <v>3.2287302532019169E-4</v>
      </c>
      <c r="AF1926" s="2">
        <v>1.9164290233548709E-3</v>
      </c>
      <c r="AG1926" s="2">
        <v>3.8498751438689194E-3</v>
      </c>
      <c r="AH1926" s="2">
        <v>-1.8206960129061978E-2</v>
      </c>
      <c r="AI1926" s="2">
        <v>-2.0953686478018207E-2</v>
      </c>
      <c r="AJ1926" s="2">
        <v>6.2555853440571241E-3</v>
      </c>
      <c r="AK1926" s="2">
        <v>9.7926267281107648E-3</v>
      </c>
      <c r="AL1926" s="2">
        <v>0</v>
      </c>
      <c r="AM1926" s="2">
        <v>-2.2409626584146358E-2</v>
      </c>
      <c r="AN1926" s="2">
        <v>-8.345180478641856E-3</v>
      </c>
      <c r="AO1926" s="2">
        <v>-1.0651995786023605E-2</v>
      </c>
      <c r="AP1926" s="2" t="s">
        <v>19</v>
      </c>
      <c r="AQ1926" s="2">
        <v>4.7772785032805132E-2</v>
      </c>
      <c r="AV1926" s="52"/>
    </row>
    <row r="1927" spans="1:48" x14ac:dyDescent="0.3">
      <c r="A1927">
        <v>2008</v>
      </c>
      <c r="B1927" s="1">
        <v>39661</v>
      </c>
      <c r="C1927" s="4">
        <v>99</v>
      </c>
      <c r="D1927" s="4">
        <v>99</v>
      </c>
      <c r="E1927" s="4">
        <v>99</v>
      </c>
      <c r="F1927">
        <v>52.756355894114414</v>
      </c>
      <c r="G1927">
        <v>98.124499999999998</v>
      </c>
      <c r="H1927">
        <v>39.937899999999999</v>
      </c>
      <c r="I1927">
        <v>64.100999999999999</v>
      </c>
      <c r="J1927">
        <v>66.5732</v>
      </c>
      <c r="K1927">
        <v>71.979100000000003</v>
      </c>
      <c r="L1927">
        <v>25.6938</v>
      </c>
      <c r="M1927">
        <v>54.455199999999998</v>
      </c>
      <c r="N1927">
        <v>1.006944404</v>
      </c>
      <c r="O1927">
        <v>1401.92</v>
      </c>
      <c r="P1927">
        <v>808.32</v>
      </c>
      <c r="Q1927">
        <v>89.57</v>
      </c>
      <c r="R1927">
        <v>17.28</v>
      </c>
      <c r="S1927">
        <v>21.936599999999999</v>
      </c>
      <c r="T1927">
        <v>33.228099999999998</v>
      </c>
      <c r="U1927">
        <v>38.213000000000001</v>
      </c>
      <c r="V1927">
        <v>23.809200000000001</v>
      </c>
      <c r="X1927">
        <v>37799.31983</v>
      </c>
      <c r="Y1927" s="2">
        <v>-2.2161361695104631E-2</v>
      </c>
      <c r="Z1927" s="2">
        <v>-5.2825468140494936E-3</v>
      </c>
      <c r="AA1927" s="2">
        <v>-1.2760140504917916E-2</v>
      </c>
      <c r="AB1927" s="2">
        <v>2.2217392731895824E-3</v>
      </c>
      <c r="AC1927" s="2">
        <v>5.079697141843198E-4</v>
      </c>
      <c r="AD1927" s="2">
        <v>1.9453874169550467E-4</v>
      </c>
      <c r="AE1927" s="2">
        <v>-8.2442154384598787E-4</v>
      </c>
      <c r="AF1927" s="2">
        <v>-3.2544432851939753E-3</v>
      </c>
      <c r="AG1927" s="2">
        <v>-2.6845675521643297E-2</v>
      </c>
      <c r="AH1927" s="2">
        <v>2.84037558685446E-2</v>
      </c>
      <c r="AI1927" s="2">
        <v>1.0501050105010679E-2</v>
      </c>
      <c r="AJ1927" s="2">
        <v>-5.6616341030195638E-3</v>
      </c>
      <c r="AK1927" s="2">
        <v>-1.4261266400456329E-2</v>
      </c>
      <c r="AL1927" s="2">
        <v>3.0819600168272565E-3</v>
      </c>
      <c r="AM1927" s="2">
        <v>-6.7822448064565055E-3</v>
      </c>
      <c r="AN1927" s="2">
        <v>-1.1137736327548775E-2</v>
      </c>
      <c r="AO1927" s="2">
        <v>-2.8624116715896597E-2</v>
      </c>
      <c r="AP1927" s="2" t="s">
        <v>19</v>
      </c>
      <c r="AQ1927" s="2">
        <v>6.1965954192664263E-3</v>
      </c>
      <c r="AV1927" s="52"/>
    </row>
    <row r="1928" spans="1:48" x14ac:dyDescent="0.3">
      <c r="A1928">
        <v>2008</v>
      </c>
      <c r="B1928" s="1">
        <v>39664</v>
      </c>
      <c r="C1928" s="4">
        <v>99</v>
      </c>
      <c r="D1928" s="4">
        <v>99</v>
      </c>
      <c r="E1928" s="4">
        <v>99</v>
      </c>
      <c r="F1928">
        <v>52.599041373470349</v>
      </c>
      <c r="G1928">
        <v>97.214500000000001</v>
      </c>
      <c r="H1928">
        <v>39.537500000000001</v>
      </c>
      <c r="I1928">
        <v>63.953899999999997</v>
      </c>
      <c r="J1928">
        <v>66.527799999999999</v>
      </c>
      <c r="K1928">
        <v>71.970399999999998</v>
      </c>
      <c r="L1928">
        <v>25.6569</v>
      </c>
      <c r="M1928">
        <v>54.620800000000003</v>
      </c>
      <c r="N1928">
        <v>0.96785708500000001</v>
      </c>
      <c r="O1928">
        <v>1296.96</v>
      </c>
      <c r="P1928">
        <v>780.16</v>
      </c>
      <c r="Q1928">
        <v>88.14</v>
      </c>
      <c r="R1928">
        <v>16.739999999999998</v>
      </c>
      <c r="S1928">
        <v>21.946200000000001</v>
      </c>
      <c r="T1928">
        <v>32.210700000000003</v>
      </c>
      <c r="U1928">
        <v>36.950400000000002</v>
      </c>
      <c r="V1928">
        <v>23.5517</v>
      </c>
      <c r="X1928">
        <v>37639.552360000001</v>
      </c>
      <c r="Y1928" s="2">
        <v>-2.9819065016508661E-3</v>
      </c>
      <c r="Z1928" s="2">
        <v>-9.2739326060259364E-3</v>
      </c>
      <c r="AA1928" s="2">
        <v>-1.0025564689179922E-2</v>
      </c>
      <c r="AB1928" s="2">
        <v>-2.2948159935102241E-3</v>
      </c>
      <c r="AC1928" s="2">
        <v>-6.8195610245569416E-4</v>
      </c>
      <c r="AD1928" s="2">
        <v>-1.2086841874936471E-4</v>
      </c>
      <c r="AE1928" s="2">
        <v>-1.4361441281554033E-3</v>
      </c>
      <c r="AF1928" s="2">
        <v>3.0410318941076486E-3</v>
      </c>
      <c r="AG1928" s="2">
        <v>-3.8817752841893705E-2</v>
      </c>
      <c r="AH1928" s="2">
        <v>-7.4868751426614977E-2</v>
      </c>
      <c r="AI1928" s="2">
        <v>-3.4837688044338955E-2</v>
      </c>
      <c r="AJ1928" s="2">
        <v>-1.5965166908563089E-2</v>
      </c>
      <c r="AK1928" s="2">
        <v>-3.1250000000000111E-2</v>
      </c>
      <c r="AL1928" s="2">
        <v>4.3762479144460187E-4</v>
      </c>
      <c r="AM1928" s="2">
        <v>-3.0618663119468037E-2</v>
      </c>
      <c r="AN1928" s="2">
        <v>-3.3041111663569933E-2</v>
      </c>
      <c r="AO1928" s="2">
        <v>-1.0815147086000398E-2</v>
      </c>
      <c r="AP1928" s="2" t="s">
        <v>19</v>
      </c>
      <c r="AQ1928" s="2">
        <v>-4.2267287009010168E-3</v>
      </c>
      <c r="AV1928" s="52"/>
    </row>
    <row r="1929" spans="1:48" x14ac:dyDescent="0.3">
      <c r="A1929">
        <v>2008</v>
      </c>
      <c r="B1929" s="1">
        <v>39665</v>
      </c>
      <c r="C1929" s="4">
        <v>99</v>
      </c>
      <c r="D1929" s="4">
        <v>99</v>
      </c>
      <c r="E1929" s="4">
        <v>99</v>
      </c>
      <c r="F1929">
        <v>54.330391046520575</v>
      </c>
      <c r="G1929">
        <v>99.835599999999999</v>
      </c>
      <c r="H1929">
        <v>40.872300000000003</v>
      </c>
      <c r="I1929">
        <v>63.477800000000002</v>
      </c>
      <c r="J1929">
        <v>66.187700000000007</v>
      </c>
      <c r="K1929">
        <v>71.935599999999994</v>
      </c>
      <c r="L1929">
        <v>25.573699999999999</v>
      </c>
      <c r="M1929">
        <v>54.631900000000002</v>
      </c>
      <c r="N1929">
        <v>0.96607136999999998</v>
      </c>
      <c r="O1929">
        <v>1295.6801</v>
      </c>
      <c r="P1929">
        <v>764.72</v>
      </c>
      <c r="Q1929">
        <v>86.08</v>
      </c>
      <c r="R1929">
        <v>16.22</v>
      </c>
      <c r="S1929">
        <v>22.1098</v>
      </c>
      <c r="T1929">
        <v>32.625500000000002</v>
      </c>
      <c r="U1929">
        <v>36.692100000000003</v>
      </c>
      <c r="V1929">
        <v>23.744800000000001</v>
      </c>
      <c r="X1929">
        <v>35851.951249999998</v>
      </c>
      <c r="Y1929" s="2">
        <v>3.2915992912438741E-2</v>
      </c>
      <c r="Z1929" s="2">
        <v>2.6962027269594513E-2</v>
      </c>
      <c r="AA1929" s="2">
        <v>3.3760354094214406E-2</v>
      </c>
      <c r="AB1929" s="2">
        <v>-7.4444248122474965E-3</v>
      </c>
      <c r="AC1929" s="2">
        <v>-5.1121486055452081E-3</v>
      </c>
      <c r="AD1929" s="2">
        <v>-4.8353211875995505E-4</v>
      </c>
      <c r="AE1929" s="2">
        <v>-3.2427923872331288E-3</v>
      </c>
      <c r="AF1929" s="2">
        <v>2.0321928642563769E-4</v>
      </c>
      <c r="AG1929" s="2">
        <v>-1.8450192984845737E-3</v>
      </c>
      <c r="AH1929" s="2">
        <v>-9.8684616333577502E-4</v>
      </c>
      <c r="AI1929" s="2">
        <v>-1.9790812141099234E-2</v>
      </c>
      <c r="AJ1929" s="2">
        <v>-2.3371908327660562E-2</v>
      </c>
      <c r="AK1929" s="2">
        <v>-3.1063321385901954E-2</v>
      </c>
      <c r="AL1929" s="2">
        <v>7.4545935059371349E-3</v>
      </c>
      <c r="AM1929" s="2">
        <v>1.287770833915447E-2</v>
      </c>
      <c r="AN1929" s="2">
        <v>-6.990452065471553E-3</v>
      </c>
      <c r="AO1929" s="2">
        <v>8.1989835128675193E-3</v>
      </c>
      <c r="AP1929" s="2" t="s">
        <v>19</v>
      </c>
      <c r="AQ1929" s="2">
        <v>-4.7492624059464306E-2</v>
      </c>
      <c r="AV1929" s="52"/>
    </row>
    <row r="1930" spans="1:48" x14ac:dyDescent="0.3">
      <c r="A1930">
        <v>2008</v>
      </c>
      <c r="B1930" s="1">
        <v>39666</v>
      </c>
      <c r="C1930" s="4">
        <v>99</v>
      </c>
      <c r="D1930" s="4">
        <v>99</v>
      </c>
      <c r="E1930" s="4">
        <v>99</v>
      </c>
      <c r="F1930">
        <v>54.689153485501564</v>
      </c>
      <c r="G1930">
        <v>100.27889999999999</v>
      </c>
      <c r="H1930">
        <v>41.495199999999997</v>
      </c>
      <c r="I1930">
        <v>63.218699999999998</v>
      </c>
      <c r="J1930">
        <v>66.210400000000007</v>
      </c>
      <c r="K1930">
        <v>71.944299999999998</v>
      </c>
      <c r="L1930">
        <v>25.3888</v>
      </c>
      <c r="M1930">
        <v>54.642899999999997</v>
      </c>
      <c r="N1930">
        <v>0.966468196</v>
      </c>
      <c r="O1930">
        <v>1314.24</v>
      </c>
      <c r="P1930">
        <v>763.36</v>
      </c>
      <c r="Q1930">
        <v>86.64</v>
      </c>
      <c r="R1930">
        <v>16.37</v>
      </c>
      <c r="S1930">
        <v>22.177199999999999</v>
      </c>
      <c r="T1930">
        <v>33.274999999999999</v>
      </c>
      <c r="U1930">
        <v>36.299900000000001</v>
      </c>
      <c r="V1930">
        <v>23.8736</v>
      </c>
      <c r="X1930">
        <v>34834.548990000003</v>
      </c>
      <c r="Y1930" s="2">
        <v>6.6033472623783229E-3</v>
      </c>
      <c r="Z1930" s="2">
        <v>4.4402998529582405E-3</v>
      </c>
      <c r="AA1930" s="2">
        <v>1.524015041972171E-2</v>
      </c>
      <c r="AB1930" s="2">
        <v>-4.0817419633321084E-3</v>
      </c>
      <c r="AC1930" s="2">
        <v>3.4296402503786183E-4</v>
      </c>
      <c r="AD1930" s="2">
        <v>1.2094150879393695E-4</v>
      </c>
      <c r="AE1930" s="2">
        <v>-7.2300840316418258E-3</v>
      </c>
      <c r="AF1930" s="2">
        <v>2.0134756433498602E-4</v>
      </c>
      <c r="AG1930" s="2">
        <v>4.1076261270434067E-4</v>
      </c>
      <c r="AH1930" s="2">
        <v>1.432444628886409E-2</v>
      </c>
      <c r="AI1930" s="2">
        <v>-1.7784287059315895E-3</v>
      </c>
      <c r="AJ1930" s="2">
        <v>6.5055762081784874E-3</v>
      </c>
      <c r="AK1930" s="2">
        <v>9.2478421701605029E-3</v>
      </c>
      <c r="AL1930" s="2">
        <v>3.0484219667297197E-3</v>
      </c>
      <c r="AM1930" s="2">
        <v>1.990774087753433E-2</v>
      </c>
      <c r="AN1930" s="2">
        <v>-1.0688949392376079E-2</v>
      </c>
      <c r="AO1930" s="2">
        <v>5.4243455409184183E-3</v>
      </c>
      <c r="AP1930" s="2" t="s">
        <v>19</v>
      </c>
      <c r="AQ1930" s="2">
        <v>-2.8377876922389134E-2</v>
      </c>
      <c r="AV1930" s="52"/>
    </row>
    <row r="1931" spans="1:48" x14ac:dyDescent="0.3">
      <c r="A1931">
        <v>2008</v>
      </c>
      <c r="B1931" s="1">
        <v>39667</v>
      </c>
      <c r="C1931" s="4">
        <v>99</v>
      </c>
      <c r="D1931" s="4">
        <v>99</v>
      </c>
      <c r="E1931" s="4">
        <v>99</v>
      </c>
      <c r="F1931">
        <v>54.444687242158551</v>
      </c>
      <c r="G1931">
        <v>98.785600000000002</v>
      </c>
      <c r="H1931">
        <v>41.174900000000001</v>
      </c>
      <c r="I1931">
        <v>64.248099999999994</v>
      </c>
      <c r="J1931">
        <v>66.830200000000005</v>
      </c>
      <c r="K1931">
        <v>72.100800000000007</v>
      </c>
      <c r="L1931">
        <v>25.3935</v>
      </c>
      <c r="M1931">
        <v>54.676000000000002</v>
      </c>
      <c r="N1931">
        <v>0.96408726300000003</v>
      </c>
      <c r="O1931">
        <v>1280.6400000000001</v>
      </c>
      <c r="P1931">
        <v>771.52</v>
      </c>
      <c r="Q1931">
        <v>86.09</v>
      </c>
      <c r="R1931">
        <v>16.07</v>
      </c>
      <c r="S1931">
        <v>22.2927</v>
      </c>
      <c r="T1931">
        <v>32.132399999999997</v>
      </c>
      <c r="U1931">
        <v>36.500799999999998</v>
      </c>
      <c r="V1931">
        <v>23.854299999999999</v>
      </c>
      <c r="X1931">
        <v>36297.835919999998</v>
      </c>
      <c r="Y1931" s="2">
        <v>-4.4701047239252834E-3</v>
      </c>
      <c r="Z1931" s="2">
        <v>-1.4891467696594107E-2</v>
      </c>
      <c r="AA1931" s="2">
        <v>-7.7189650851181568E-3</v>
      </c>
      <c r="AB1931" s="2">
        <v>1.6283156724197001E-2</v>
      </c>
      <c r="AC1931" s="2">
        <v>9.3610671435302439E-3</v>
      </c>
      <c r="AD1931" s="2">
        <v>2.1752939426751272E-3</v>
      </c>
      <c r="AE1931" s="2">
        <v>1.8512099823553285E-4</v>
      </c>
      <c r="AF1931" s="2">
        <v>6.0575115888816811E-4</v>
      </c>
      <c r="AG1931" s="2">
        <v>-2.4635399383592382E-3</v>
      </c>
      <c r="AH1931" s="2">
        <v>-2.5566106647187614E-2</v>
      </c>
      <c r="AI1931" s="2">
        <v>1.0689582896667327E-2</v>
      </c>
      <c r="AJ1931" s="2">
        <v>-6.3481071098799857E-3</v>
      </c>
      <c r="AK1931" s="2">
        <v>-1.8326206475259621E-2</v>
      </c>
      <c r="AL1931" s="2">
        <v>5.2080515123640314E-3</v>
      </c>
      <c r="AM1931" s="2">
        <v>-3.4338091660405801E-2</v>
      </c>
      <c r="AN1931" s="2">
        <v>5.5344505081280637E-3</v>
      </c>
      <c r="AO1931" s="2">
        <v>-8.0842436833994391E-4</v>
      </c>
      <c r="AP1931" s="2" t="s">
        <v>19</v>
      </c>
      <c r="AQ1931" s="2">
        <v>4.2006771220722827E-2</v>
      </c>
      <c r="AV1931" s="52"/>
    </row>
    <row r="1932" spans="1:48" x14ac:dyDescent="0.3">
      <c r="A1932">
        <v>2008</v>
      </c>
      <c r="B1932" s="1">
        <v>39668</v>
      </c>
      <c r="C1932" s="4">
        <v>99</v>
      </c>
      <c r="D1932" s="4">
        <v>99</v>
      </c>
      <c r="E1932" s="4">
        <v>99</v>
      </c>
      <c r="F1932">
        <v>56.287026009957664</v>
      </c>
      <c r="G1932">
        <v>100.6212</v>
      </c>
      <c r="H1932">
        <v>42.109200000000001</v>
      </c>
      <c r="I1932">
        <v>64.423100000000005</v>
      </c>
      <c r="J1932">
        <v>66.799899999999994</v>
      </c>
      <c r="K1932">
        <v>72.040000000000006</v>
      </c>
      <c r="L1932">
        <v>24.9544</v>
      </c>
      <c r="M1932">
        <v>54.532499999999999</v>
      </c>
      <c r="N1932">
        <v>0.93769833599999997</v>
      </c>
      <c r="O1932">
        <v>1241.28</v>
      </c>
      <c r="P1932">
        <v>741.44</v>
      </c>
      <c r="Q1932">
        <v>84.43</v>
      </c>
      <c r="R1932">
        <v>15.19</v>
      </c>
      <c r="S1932">
        <v>22.648900000000001</v>
      </c>
      <c r="T1932">
        <v>32.210700000000003</v>
      </c>
      <c r="U1932">
        <v>35.4773</v>
      </c>
      <c r="V1932">
        <v>23.9251</v>
      </c>
      <c r="X1932">
        <v>35261.076220000003</v>
      </c>
      <c r="Y1932" s="2">
        <v>3.3838724421443978E-2</v>
      </c>
      <c r="Z1932" s="2">
        <v>1.8581655625921289E-2</v>
      </c>
      <c r="AA1932" s="2">
        <v>2.2691008357033082E-2</v>
      </c>
      <c r="AB1932" s="2">
        <v>2.7238159572036125E-3</v>
      </c>
      <c r="AC1932" s="2">
        <v>-4.5338783962955986E-4</v>
      </c>
      <c r="AD1932" s="2">
        <v>-8.4326387501942879E-4</v>
      </c>
      <c r="AE1932" s="2">
        <v>-1.7291826648551778E-2</v>
      </c>
      <c r="AF1932" s="2">
        <v>-2.6245519057722655E-3</v>
      </c>
      <c r="AG1932" s="2">
        <v>-2.7371927845913357E-2</v>
      </c>
      <c r="AH1932" s="2">
        <v>-3.0734632683658281E-2</v>
      </c>
      <c r="AI1932" s="2">
        <v>-3.8987971795935161E-2</v>
      </c>
      <c r="AJ1932" s="2">
        <v>-1.9282146590777094E-2</v>
      </c>
      <c r="AK1932" s="2">
        <v>-5.4760423148724424E-2</v>
      </c>
      <c r="AL1932" s="2">
        <v>1.5978324743077366E-2</v>
      </c>
      <c r="AM1932" s="2">
        <v>2.4367927699147085E-3</v>
      </c>
      <c r="AN1932" s="2">
        <v>-2.8040481304519305E-2</v>
      </c>
      <c r="AO1932" s="2">
        <v>2.9680183447009512E-3</v>
      </c>
      <c r="AP1932" s="2" t="s">
        <v>19</v>
      </c>
      <c r="AQ1932" s="2">
        <v>-2.8562576079879887E-2</v>
      </c>
      <c r="AV1932" s="52"/>
    </row>
    <row r="1933" spans="1:48" x14ac:dyDescent="0.3">
      <c r="A1933">
        <v>2008</v>
      </c>
      <c r="B1933" s="1">
        <v>39671</v>
      </c>
      <c r="C1933" s="4">
        <v>99</v>
      </c>
      <c r="D1933" s="4">
        <v>99</v>
      </c>
      <c r="E1933" s="4">
        <v>99</v>
      </c>
      <c r="F1933">
        <v>58.631628979324731</v>
      </c>
      <c r="G1933">
        <v>101.6634</v>
      </c>
      <c r="H1933">
        <v>42.491900000000001</v>
      </c>
      <c r="I1933">
        <v>63.806899999999999</v>
      </c>
      <c r="J1933">
        <v>66.474900000000005</v>
      </c>
      <c r="K1933">
        <v>71.944299999999998</v>
      </c>
      <c r="L1933">
        <v>24.709499999999998</v>
      </c>
      <c r="M1933">
        <v>54.576700000000002</v>
      </c>
      <c r="N1933">
        <v>0.93353168900000005</v>
      </c>
      <c r="O1933">
        <v>1256.6400000000001</v>
      </c>
      <c r="P1933">
        <v>740.08</v>
      </c>
      <c r="Q1933">
        <v>81.13</v>
      </c>
      <c r="R1933">
        <v>14.4</v>
      </c>
      <c r="S1933">
        <v>22.774000000000001</v>
      </c>
      <c r="T1933">
        <v>31.874199999999998</v>
      </c>
      <c r="U1933">
        <v>35.439100000000003</v>
      </c>
      <c r="V1933">
        <v>24.189</v>
      </c>
      <c r="X1933">
        <v>34754.388709999999</v>
      </c>
      <c r="Y1933" s="2">
        <v>4.1654411959023863E-2</v>
      </c>
      <c r="Z1933" s="2">
        <v>1.0357658227093225E-2</v>
      </c>
      <c r="AA1933" s="2">
        <v>9.0882752462644323E-3</v>
      </c>
      <c r="AB1933" s="2">
        <v>-9.564892096158184E-3</v>
      </c>
      <c r="AC1933" s="2">
        <v>-4.8652767444260503E-3</v>
      </c>
      <c r="AD1933" s="2">
        <v>-1.328428650749669E-3</v>
      </c>
      <c r="AE1933" s="2">
        <v>-9.8139005546116209E-3</v>
      </c>
      <c r="AF1933" s="2">
        <v>8.1052583321872262E-4</v>
      </c>
      <c r="AG1933" s="2">
        <v>-4.4434834104258858E-3</v>
      </c>
      <c r="AH1933" s="2">
        <v>1.2374323279195742E-2</v>
      </c>
      <c r="AI1933" s="2">
        <v>-1.8342684505826545E-3</v>
      </c>
      <c r="AJ1933" s="2">
        <v>-3.9085633068814518E-2</v>
      </c>
      <c r="AK1933" s="2">
        <v>-5.2007899934167212E-2</v>
      </c>
      <c r="AL1933" s="2">
        <v>5.5234470548237713E-3</v>
      </c>
      <c r="AM1933" s="2">
        <v>-1.0446839093841587E-2</v>
      </c>
      <c r="AN1933" s="2">
        <v>-1.0767448481140418E-3</v>
      </c>
      <c r="AO1933" s="2">
        <v>1.1030256926825688E-2</v>
      </c>
      <c r="AP1933" s="2" t="s">
        <v>19</v>
      </c>
      <c r="AQ1933" s="2">
        <v>-1.4369598557874119E-2</v>
      </c>
      <c r="AV1933" s="52"/>
    </row>
    <row r="1934" spans="1:48" x14ac:dyDescent="0.3">
      <c r="A1934">
        <v>2008</v>
      </c>
      <c r="B1934" s="1">
        <v>39672</v>
      </c>
      <c r="C1934" s="4">
        <v>99</v>
      </c>
      <c r="D1934" s="4">
        <v>99</v>
      </c>
      <c r="E1934" s="4">
        <v>99</v>
      </c>
      <c r="F1934">
        <v>58.17854512959839</v>
      </c>
      <c r="G1934">
        <v>100.6056</v>
      </c>
      <c r="H1934">
        <v>42.5364</v>
      </c>
      <c r="I1934">
        <v>64.402100000000004</v>
      </c>
      <c r="J1934">
        <v>66.936000000000007</v>
      </c>
      <c r="K1934">
        <v>72.074700000000007</v>
      </c>
      <c r="L1934">
        <v>24.9313</v>
      </c>
      <c r="M1934">
        <v>54.6815</v>
      </c>
      <c r="N1934">
        <v>0.91587297999999995</v>
      </c>
      <c r="O1934">
        <v>1249.28</v>
      </c>
      <c r="P1934">
        <v>731.92</v>
      </c>
      <c r="Q1934">
        <v>80.52</v>
      </c>
      <c r="R1934">
        <v>14.4</v>
      </c>
      <c r="S1934">
        <v>22.725899999999999</v>
      </c>
      <c r="T1934">
        <v>31.6081</v>
      </c>
      <c r="U1934">
        <v>35.133000000000003</v>
      </c>
      <c r="V1934">
        <v>23.9057</v>
      </c>
      <c r="X1934">
        <v>36106.371950000001</v>
      </c>
      <c r="Y1934" s="2">
        <v>-7.727635367015151E-3</v>
      </c>
      <c r="Z1934" s="2">
        <v>-1.0404924486098199E-2</v>
      </c>
      <c r="AA1934" s="2">
        <v>1.0472584186633771E-3</v>
      </c>
      <c r="AB1934" s="2">
        <v>9.3281447617734603E-3</v>
      </c>
      <c r="AC1934" s="2">
        <v>6.9364527062094616E-3</v>
      </c>
      <c r="AD1934" s="2">
        <v>1.8125132915325359E-3</v>
      </c>
      <c r="AE1934" s="2">
        <v>8.9763046601509799E-3</v>
      </c>
      <c r="AF1934" s="2">
        <v>1.9202333596570753E-3</v>
      </c>
      <c r="AG1934" s="2">
        <v>-1.8916025249144042E-2</v>
      </c>
      <c r="AH1934" s="2">
        <v>-5.8568882098294361E-3</v>
      </c>
      <c r="AI1934" s="2">
        <v>-1.1025835044860099E-2</v>
      </c>
      <c r="AJ1934" s="2">
        <v>-7.5187969924811471E-3</v>
      </c>
      <c r="AK1934" s="2">
        <v>0</v>
      </c>
      <c r="AL1934" s="2">
        <v>-2.112057609554796E-3</v>
      </c>
      <c r="AM1934" s="2">
        <v>-8.3484448237131081E-3</v>
      </c>
      <c r="AN1934" s="2">
        <v>-8.6373525287042341E-3</v>
      </c>
      <c r="AO1934" s="2">
        <v>-1.1711935177146637E-2</v>
      </c>
      <c r="AP1934" s="2" t="s">
        <v>19</v>
      </c>
      <c r="AQ1934" s="2">
        <v>3.8901079552321027E-2</v>
      </c>
      <c r="AV1934" s="52"/>
    </row>
    <row r="1935" spans="1:48" x14ac:dyDescent="0.3">
      <c r="A1935">
        <v>2008</v>
      </c>
      <c r="B1935" s="1">
        <v>39673</v>
      </c>
      <c r="C1935" s="4">
        <v>99</v>
      </c>
      <c r="D1935" s="4">
        <v>99</v>
      </c>
      <c r="E1935" s="4">
        <v>99</v>
      </c>
      <c r="F1935">
        <v>58.387107870624583</v>
      </c>
      <c r="G1935">
        <v>99.998900000000006</v>
      </c>
      <c r="H1935">
        <v>42.447400000000002</v>
      </c>
      <c r="I1935">
        <v>64.177999999999997</v>
      </c>
      <c r="J1935">
        <v>66.792400000000001</v>
      </c>
      <c r="K1935">
        <v>72.066000000000003</v>
      </c>
      <c r="L1935">
        <v>24.9129</v>
      </c>
      <c r="M1935">
        <v>54.692599999999999</v>
      </c>
      <c r="N1935">
        <v>0.94246028000000004</v>
      </c>
      <c r="O1935">
        <v>1269.76</v>
      </c>
      <c r="P1935">
        <v>750</v>
      </c>
      <c r="Q1935">
        <v>81.56</v>
      </c>
      <c r="R1935">
        <v>14.79</v>
      </c>
      <c r="S1935">
        <v>22.725899999999999</v>
      </c>
      <c r="T1935">
        <v>31.600300000000001</v>
      </c>
      <c r="U1935">
        <v>36.3095</v>
      </c>
      <c r="V1935">
        <v>23.9057</v>
      </c>
      <c r="X1935">
        <v>36788.729769999998</v>
      </c>
      <c r="Y1935" s="2">
        <v>3.5848737805594943E-3</v>
      </c>
      <c r="Z1935" s="2">
        <v>-6.0304794166526898E-3</v>
      </c>
      <c r="AA1935" s="2">
        <v>-2.0923256316942584E-3</v>
      </c>
      <c r="AB1935" s="2">
        <v>-3.479700196111768E-3</v>
      </c>
      <c r="AC1935" s="2">
        <v>-2.1453328552648587E-3</v>
      </c>
      <c r="AD1935" s="2">
        <v>-1.2070809868103272E-4</v>
      </c>
      <c r="AE1935" s="2">
        <v>-7.3802810122214346E-4</v>
      </c>
      <c r="AF1935" s="2">
        <v>2.02993699880194E-4</v>
      </c>
      <c r="AG1935" s="2">
        <v>2.9029462142228679E-2</v>
      </c>
      <c r="AH1935" s="2">
        <v>1.6393442622950838E-2</v>
      </c>
      <c r="AI1935" s="2">
        <v>2.4702153240791391E-2</v>
      </c>
      <c r="AJ1935" s="2">
        <v>1.2916045702930923E-2</v>
      </c>
      <c r="AK1935" s="2">
        <v>2.7083333333333348E-2</v>
      </c>
      <c r="AL1935" s="2">
        <v>0</v>
      </c>
      <c r="AM1935" s="2">
        <v>-2.4677218814161961E-4</v>
      </c>
      <c r="AN1935" s="2">
        <v>3.3487034981356523E-2</v>
      </c>
      <c r="AO1935" s="2">
        <v>0</v>
      </c>
      <c r="AP1935" s="2" t="s">
        <v>19</v>
      </c>
      <c r="AQ1935" s="2">
        <v>1.8898542920482875E-2</v>
      </c>
      <c r="AV1935" s="52"/>
    </row>
    <row r="1936" spans="1:48" x14ac:dyDescent="0.3">
      <c r="A1936">
        <v>2008</v>
      </c>
      <c r="B1936" s="1">
        <v>39674</v>
      </c>
      <c r="C1936" s="4">
        <v>99</v>
      </c>
      <c r="D1936" s="4">
        <v>99</v>
      </c>
      <c r="E1936" s="4">
        <v>99</v>
      </c>
      <c r="F1936">
        <v>59.092708562684997</v>
      </c>
      <c r="G1936">
        <v>100.7534</v>
      </c>
      <c r="H1936">
        <v>42.936799999999998</v>
      </c>
      <c r="I1936">
        <v>64.591200000000001</v>
      </c>
      <c r="J1936">
        <v>66.996399999999994</v>
      </c>
      <c r="K1936">
        <v>72.092100000000002</v>
      </c>
      <c r="L1936">
        <v>24.7973</v>
      </c>
      <c r="M1936">
        <v>54.709099999999999</v>
      </c>
      <c r="N1936">
        <v>0.93472220500000003</v>
      </c>
      <c r="O1936">
        <v>1214.4000000000001</v>
      </c>
      <c r="P1936">
        <v>741.92</v>
      </c>
      <c r="Q1936">
        <v>79.349999999999994</v>
      </c>
      <c r="R1936">
        <v>14.06</v>
      </c>
      <c r="S1936">
        <v>22.860600000000002</v>
      </c>
      <c r="T1936">
        <v>32.015099999999997</v>
      </c>
      <c r="U1936">
        <v>35.993899999999996</v>
      </c>
      <c r="V1936">
        <v>23.6998</v>
      </c>
      <c r="X1936">
        <v>35545.436750000001</v>
      </c>
      <c r="Y1936" s="2">
        <v>1.2084871434699274E-2</v>
      </c>
      <c r="Z1936" s="2">
        <v>7.545082995912944E-3</v>
      </c>
      <c r="AA1936" s="2">
        <v>1.1529563648185581E-2</v>
      </c>
      <c r="AB1936" s="2">
        <v>6.438343357537013E-3</v>
      </c>
      <c r="AC1936" s="2">
        <v>3.0542397039183822E-3</v>
      </c>
      <c r="AD1936" s="2">
        <v>3.6216801265509524E-4</v>
      </c>
      <c r="AE1936" s="2">
        <v>-4.6401663395269077E-3</v>
      </c>
      <c r="AF1936" s="2">
        <v>3.0168615132586396E-4</v>
      </c>
      <c r="AG1936" s="2">
        <v>-8.210505168451232E-3</v>
      </c>
      <c r="AH1936" s="2">
        <v>-4.3598790322580516E-2</v>
      </c>
      <c r="AI1936" s="2">
        <v>-1.0773333333333412E-2</v>
      </c>
      <c r="AJ1936" s="2">
        <v>-2.7096615988229655E-2</v>
      </c>
      <c r="AK1936" s="2">
        <v>-4.9357674104124283E-2</v>
      </c>
      <c r="AL1936" s="2">
        <v>5.9271580003432689E-3</v>
      </c>
      <c r="AM1936" s="2">
        <v>1.3126457660211921E-2</v>
      </c>
      <c r="AN1936" s="2">
        <v>-8.6919401258624962E-3</v>
      </c>
      <c r="AO1936" s="2">
        <v>-8.6130086130086214E-3</v>
      </c>
      <c r="AP1936" s="2" t="s">
        <v>19</v>
      </c>
      <c r="AQ1936" s="2">
        <v>-3.3795486492003368E-2</v>
      </c>
      <c r="AV1936" s="52"/>
    </row>
    <row r="1937" spans="1:48" x14ac:dyDescent="0.3">
      <c r="A1937">
        <v>2008</v>
      </c>
      <c r="B1937" s="1">
        <v>39675</v>
      </c>
      <c r="C1937" s="4">
        <v>99</v>
      </c>
      <c r="D1937" s="4">
        <v>99</v>
      </c>
      <c r="E1937" s="4">
        <v>99</v>
      </c>
      <c r="F1937">
        <v>58.391150072147902</v>
      </c>
      <c r="G1937">
        <v>101.24339999999999</v>
      </c>
      <c r="H1937">
        <v>42.856699999999996</v>
      </c>
      <c r="I1937">
        <v>65.151399999999995</v>
      </c>
      <c r="J1937">
        <v>67.245900000000006</v>
      </c>
      <c r="K1937">
        <v>72.144300000000001</v>
      </c>
      <c r="L1937">
        <v>24.533899999999999</v>
      </c>
      <c r="M1937">
        <v>54.808500000000002</v>
      </c>
      <c r="N1937">
        <v>0.936706292</v>
      </c>
      <c r="O1937">
        <v>1208.96</v>
      </c>
      <c r="P1937">
        <v>734.4</v>
      </c>
      <c r="Q1937">
        <v>77.63</v>
      </c>
      <c r="R1937">
        <v>12.7</v>
      </c>
      <c r="S1937">
        <v>23.033899999999999</v>
      </c>
      <c r="T1937">
        <v>31.514199999999999</v>
      </c>
      <c r="U1937">
        <v>35.506</v>
      </c>
      <c r="V1937">
        <v>23.7834</v>
      </c>
      <c r="X1937">
        <v>35097.962919999998</v>
      </c>
      <c r="Y1937" s="2">
        <v>-1.187216676305991E-2</v>
      </c>
      <c r="Z1937" s="2">
        <v>4.8633594499043475E-3</v>
      </c>
      <c r="AA1937" s="2">
        <v>-1.8655325967469327E-3</v>
      </c>
      <c r="AB1937" s="2">
        <v>8.6730080877890359E-3</v>
      </c>
      <c r="AC1937" s="2">
        <v>3.7240806968734663E-3</v>
      </c>
      <c r="AD1937" s="2">
        <v>7.2407378894490115E-4</v>
      </c>
      <c r="AE1937" s="2">
        <v>-1.0622124182874781E-2</v>
      </c>
      <c r="AF1937" s="2">
        <v>1.8168823833695225E-3</v>
      </c>
      <c r="AG1937" s="2">
        <v>2.1226488355434725E-3</v>
      </c>
      <c r="AH1937" s="2">
        <v>-4.479578392621919E-3</v>
      </c>
      <c r="AI1937" s="2">
        <v>-1.0135863704981651E-2</v>
      </c>
      <c r="AJ1937" s="2">
        <v>-2.1676118462507832E-2</v>
      </c>
      <c r="AK1937" s="2">
        <v>-9.6728307254623114E-2</v>
      </c>
      <c r="AL1937" s="2">
        <v>7.5807284148270426E-3</v>
      </c>
      <c r="AM1937" s="2">
        <v>-1.5645742165415588E-2</v>
      </c>
      <c r="AN1937" s="2">
        <v>-1.3555074609864382E-2</v>
      </c>
      <c r="AO1937" s="2">
        <v>3.5274559278981599E-3</v>
      </c>
      <c r="AP1937" s="2" t="s">
        <v>19</v>
      </c>
      <c r="AQ1937" s="2">
        <v>-1.2588784128528152E-2</v>
      </c>
      <c r="AV1937" s="52"/>
    </row>
    <row r="1938" spans="1:48" x14ac:dyDescent="0.3">
      <c r="A1938">
        <v>2008</v>
      </c>
      <c r="B1938" s="1">
        <v>39678</v>
      </c>
      <c r="C1938" s="4">
        <v>99</v>
      </c>
      <c r="D1938" s="4">
        <v>99</v>
      </c>
      <c r="E1938" s="4">
        <v>99</v>
      </c>
      <c r="F1938">
        <v>57.154173793547145</v>
      </c>
      <c r="G1938">
        <v>99.858900000000006</v>
      </c>
      <c r="H1938">
        <v>42.358400000000003</v>
      </c>
      <c r="I1938">
        <v>65.410499999999999</v>
      </c>
      <c r="J1938">
        <v>67.412099999999995</v>
      </c>
      <c r="K1938">
        <v>72.205200000000005</v>
      </c>
      <c r="L1938">
        <v>24.7211</v>
      </c>
      <c r="M1938">
        <v>54.852699999999999</v>
      </c>
      <c r="N1938">
        <v>0.93214282000000004</v>
      </c>
      <c r="O1938">
        <v>1172.1600000000001</v>
      </c>
      <c r="P1938">
        <v>730.08</v>
      </c>
      <c r="Q1938">
        <v>78.8</v>
      </c>
      <c r="R1938">
        <v>12.93</v>
      </c>
      <c r="S1938">
        <v>22.9665</v>
      </c>
      <c r="T1938">
        <v>30.982099999999999</v>
      </c>
      <c r="U1938">
        <v>35.706899999999997</v>
      </c>
      <c r="V1938">
        <v>23.8156</v>
      </c>
      <c r="X1938">
        <v>35589.768120000001</v>
      </c>
      <c r="Y1938" s="2">
        <v>-2.1184310928494376E-2</v>
      </c>
      <c r="Z1938" s="2">
        <v>-1.3674965479231083E-2</v>
      </c>
      <c r="AA1938" s="2">
        <v>-1.1627120146908032E-2</v>
      </c>
      <c r="AB1938" s="2">
        <v>3.9768907498534123E-3</v>
      </c>
      <c r="AC1938" s="2">
        <v>2.4715261450882764E-3</v>
      </c>
      <c r="AD1938" s="2">
        <v>8.4414153301093364E-4</v>
      </c>
      <c r="AE1938" s="2">
        <v>7.630258540223922E-3</v>
      </c>
      <c r="AF1938" s="2">
        <v>8.064442559092555E-4</v>
      </c>
      <c r="AG1938" s="2">
        <v>-4.8718280628352595E-3</v>
      </c>
      <c r="AH1938" s="2">
        <v>-3.0439385918475392E-2</v>
      </c>
      <c r="AI1938" s="2">
        <v>-5.8823529411763387E-3</v>
      </c>
      <c r="AJ1938" s="2">
        <v>1.5071492979518153E-2</v>
      </c>
      <c r="AK1938" s="2">
        <v>1.8110236220472586E-2</v>
      </c>
      <c r="AL1938" s="2">
        <v>-2.9261219333243105E-3</v>
      </c>
      <c r="AM1938" s="2">
        <v>-1.6884452088264945E-2</v>
      </c>
      <c r="AN1938" s="2">
        <v>5.6581986143187102E-3</v>
      </c>
      <c r="AO1938" s="2">
        <v>1.353885483152073E-3</v>
      </c>
      <c r="AP1938" s="2" t="s">
        <v>19</v>
      </c>
      <c r="AQ1938" s="2">
        <v>1.4012357387264585E-2</v>
      </c>
      <c r="AV1938" s="52"/>
    </row>
    <row r="1939" spans="1:48" x14ac:dyDescent="0.3">
      <c r="A1939">
        <v>2008</v>
      </c>
      <c r="B1939" s="1">
        <v>39679</v>
      </c>
      <c r="C1939" s="4">
        <v>99</v>
      </c>
      <c r="D1939" s="4">
        <v>99</v>
      </c>
      <c r="E1939" s="4">
        <v>99</v>
      </c>
      <c r="F1939">
        <v>56.241906277560759</v>
      </c>
      <c r="G1939">
        <v>98.77</v>
      </c>
      <c r="H1939">
        <v>41.833399999999997</v>
      </c>
      <c r="I1939">
        <v>65.1584</v>
      </c>
      <c r="J1939">
        <v>67.313900000000004</v>
      </c>
      <c r="K1939">
        <v>72.257300000000001</v>
      </c>
      <c r="L1939">
        <v>24.785499999999999</v>
      </c>
      <c r="M1939">
        <v>54.780900000000003</v>
      </c>
      <c r="N1939">
        <v>0.97480156799999995</v>
      </c>
      <c r="O1939">
        <v>1195.2</v>
      </c>
      <c r="P1939">
        <v>741.92</v>
      </c>
      <c r="Q1939">
        <v>80.430000000000007</v>
      </c>
      <c r="R1939">
        <v>13.09</v>
      </c>
      <c r="S1939">
        <v>22.860600000000002</v>
      </c>
      <c r="T1939">
        <v>30.723800000000001</v>
      </c>
      <c r="U1939">
        <v>36.261699999999998</v>
      </c>
      <c r="V1939">
        <v>23.944400000000002</v>
      </c>
      <c r="X1939">
        <v>36722.314429999999</v>
      </c>
      <c r="Y1939" s="2">
        <v>-1.5961520488104508E-2</v>
      </c>
      <c r="Z1939" s="2">
        <v>-1.0904386088771312E-2</v>
      </c>
      <c r="AA1939" s="2">
        <v>-1.2394235854045643E-2</v>
      </c>
      <c r="AB1939" s="2">
        <v>-3.8541212802225555E-3</v>
      </c>
      <c r="AC1939" s="2">
        <v>-1.456711777262365E-3</v>
      </c>
      <c r="AD1939" s="2">
        <v>7.2155468027235159E-4</v>
      </c>
      <c r="AE1939" s="2">
        <v>2.6050620724804574E-3</v>
      </c>
      <c r="AF1939" s="2">
        <v>-1.3089601788061067E-3</v>
      </c>
      <c r="AG1939" s="2">
        <v>4.5764175923170169E-2</v>
      </c>
      <c r="AH1939" s="2">
        <v>1.9656019656019597E-2</v>
      </c>
      <c r="AI1939" s="2">
        <v>1.6217400832785334E-2</v>
      </c>
      <c r="AJ1939" s="2">
        <v>2.0685279187817374E-2</v>
      </c>
      <c r="AK1939" s="2">
        <v>1.2374323279195742E-2</v>
      </c>
      <c r="AL1939" s="2">
        <v>-4.6110639409574494E-3</v>
      </c>
      <c r="AM1939" s="2">
        <v>-8.3370720512812024E-3</v>
      </c>
      <c r="AN1939" s="2">
        <v>1.5537613178405296E-2</v>
      </c>
      <c r="AO1939" s="2">
        <v>5.40821982230133E-3</v>
      </c>
      <c r="AP1939" s="2" t="s">
        <v>19</v>
      </c>
      <c r="AQ1939" s="2">
        <v>3.1822244701941615E-2</v>
      </c>
      <c r="AV1939" s="52"/>
    </row>
    <row r="1940" spans="1:48" x14ac:dyDescent="0.3">
      <c r="A1940">
        <v>2008</v>
      </c>
      <c r="B1940" s="1">
        <v>39680</v>
      </c>
      <c r="C1940" s="4">
        <v>99</v>
      </c>
      <c r="D1940" s="4">
        <v>99</v>
      </c>
      <c r="E1940" s="4">
        <v>99</v>
      </c>
      <c r="F1940">
        <v>56.608064673579435</v>
      </c>
      <c r="G1940">
        <v>99.228899999999996</v>
      </c>
      <c r="H1940">
        <v>41.904600000000002</v>
      </c>
      <c r="I1940">
        <v>65.340400000000002</v>
      </c>
      <c r="J1940">
        <v>67.510400000000004</v>
      </c>
      <c r="K1940">
        <v>72.352999999999994</v>
      </c>
      <c r="L1940">
        <v>24.709499999999998</v>
      </c>
      <c r="M1940">
        <v>54.830599999999997</v>
      </c>
      <c r="N1940">
        <v>0.96369043799999998</v>
      </c>
      <c r="O1940">
        <v>1215.04</v>
      </c>
      <c r="P1940">
        <v>751.84</v>
      </c>
      <c r="Q1940">
        <v>80.06</v>
      </c>
      <c r="R1940">
        <v>13.18</v>
      </c>
      <c r="S1940">
        <v>22.928000000000001</v>
      </c>
      <c r="T1940">
        <v>31.506399999999999</v>
      </c>
      <c r="U1940">
        <v>36.5486</v>
      </c>
      <c r="V1940">
        <v>24.034500000000001</v>
      </c>
      <c r="X1940">
        <v>35953.599540000003</v>
      </c>
      <c r="Y1940" s="2">
        <v>6.5104193697069768E-3</v>
      </c>
      <c r="Z1940" s="2">
        <v>4.6461476156727244E-3</v>
      </c>
      <c r="AA1940" s="2">
        <v>1.7019893195391322E-3</v>
      </c>
      <c r="AB1940" s="2">
        <v>2.7931932030251794E-3</v>
      </c>
      <c r="AC1940" s="2">
        <v>2.919159341532751E-3</v>
      </c>
      <c r="AD1940" s="2">
        <v>1.3244336558382308E-3</v>
      </c>
      <c r="AE1940" s="2">
        <v>-3.0663089306247615E-3</v>
      </c>
      <c r="AF1940" s="2">
        <v>9.0725051979778648E-4</v>
      </c>
      <c r="AG1940" s="2">
        <v>-1.1398350561537041E-2</v>
      </c>
      <c r="AH1940" s="2">
        <v>1.659973226238276E-2</v>
      </c>
      <c r="AI1940" s="2">
        <v>1.3370713823593006E-2</v>
      </c>
      <c r="AJ1940" s="2">
        <v>-4.6002735297775432E-3</v>
      </c>
      <c r="AK1940" s="2">
        <v>6.8754774637127536E-3</v>
      </c>
      <c r="AL1940" s="2">
        <v>2.9483040690094775E-3</v>
      </c>
      <c r="AM1940" s="2">
        <v>2.5472109569779633E-2</v>
      </c>
      <c r="AN1940" s="2">
        <v>7.911929115292482E-3</v>
      </c>
      <c r="AO1940" s="2">
        <v>3.7628840146339826E-3</v>
      </c>
      <c r="AP1940" s="2" t="s">
        <v>19</v>
      </c>
      <c r="AQ1940" s="2">
        <v>-2.0933181961211078E-2</v>
      </c>
      <c r="AV1940" s="52"/>
    </row>
    <row r="1941" spans="1:48" x14ac:dyDescent="0.3">
      <c r="A1941">
        <v>2008</v>
      </c>
      <c r="B1941" s="1">
        <v>39681</v>
      </c>
      <c r="C1941" s="4">
        <v>99</v>
      </c>
      <c r="D1941" s="4">
        <v>99</v>
      </c>
      <c r="E1941" s="4">
        <v>99</v>
      </c>
      <c r="F1941">
        <v>56.48156596932602</v>
      </c>
      <c r="G1941">
        <v>99.4</v>
      </c>
      <c r="H1941">
        <v>41.708799999999997</v>
      </c>
      <c r="I1941">
        <v>65.221400000000003</v>
      </c>
      <c r="J1941">
        <v>67.366799999999998</v>
      </c>
      <c r="K1941">
        <v>72.292100000000005</v>
      </c>
      <c r="L1941">
        <v>24.908200000000001</v>
      </c>
      <c r="M1941">
        <v>54.780900000000003</v>
      </c>
      <c r="N1941">
        <v>1.0001983729999999</v>
      </c>
      <c r="O1941">
        <v>1243.2</v>
      </c>
      <c r="P1941">
        <v>785.68</v>
      </c>
      <c r="Q1941">
        <v>82.3</v>
      </c>
      <c r="R1941">
        <v>13.69</v>
      </c>
      <c r="S1941">
        <v>22.668099999999999</v>
      </c>
      <c r="T1941">
        <v>31.459399999999999</v>
      </c>
      <c r="U1941">
        <v>38.1173</v>
      </c>
      <c r="V1941">
        <v>24.266200000000001</v>
      </c>
      <c r="X1941">
        <v>35567.353109999996</v>
      </c>
      <c r="Y1941" s="2">
        <v>-2.2346410353868418E-3</v>
      </c>
      <c r="Z1941" s="2">
        <v>1.7242960468171198E-3</v>
      </c>
      <c r="AA1941" s="2">
        <v>-4.6725180529108012E-3</v>
      </c>
      <c r="AB1941" s="2">
        <v>-1.8212315810738344E-3</v>
      </c>
      <c r="AC1941" s="2">
        <v>-2.1270796795753721E-3</v>
      </c>
      <c r="AD1941" s="2">
        <v>-8.4170663275873192E-4</v>
      </c>
      <c r="AE1941" s="2">
        <v>8.0414415508205384E-3</v>
      </c>
      <c r="AF1941" s="2">
        <v>-9.0642816237640478E-4</v>
      </c>
      <c r="AG1941" s="2">
        <v>3.7883467097346024E-2</v>
      </c>
      <c r="AH1941" s="2">
        <v>2.3176191730313489E-2</v>
      </c>
      <c r="AI1941" s="2">
        <v>4.5009576505639304E-2</v>
      </c>
      <c r="AJ1941" s="2">
        <v>2.7979015738196278E-2</v>
      </c>
      <c r="AK1941" s="2">
        <v>3.8694992412746654E-2</v>
      </c>
      <c r="AL1941" s="2">
        <v>-1.1335484996510936E-2</v>
      </c>
      <c r="AM1941" s="2">
        <v>-1.491760404235376E-3</v>
      </c>
      <c r="AN1941" s="2">
        <v>4.2920932675943879E-2</v>
      </c>
      <c r="AO1941" s="2">
        <v>9.6403087228775775E-3</v>
      </c>
      <c r="AP1941" s="2" t="s">
        <v>19</v>
      </c>
      <c r="AQ1941" s="2">
        <v>-1.0742914059836739E-2</v>
      </c>
      <c r="AV1941" s="52"/>
    </row>
    <row r="1942" spans="1:48" x14ac:dyDescent="0.3">
      <c r="A1942">
        <v>2008</v>
      </c>
      <c r="B1942" s="1">
        <v>39682</v>
      </c>
      <c r="C1942" s="4">
        <v>99</v>
      </c>
      <c r="D1942" s="4">
        <v>99</v>
      </c>
      <c r="E1942" s="4">
        <v>99</v>
      </c>
      <c r="F1942">
        <v>57.44718272785336</v>
      </c>
      <c r="G1942">
        <v>100.8389</v>
      </c>
      <c r="H1942">
        <v>42.2605</v>
      </c>
      <c r="I1942">
        <v>65.179400000000001</v>
      </c>
      <c r="J1942">
        <v>67.170299999999997</v>
      </c>
      <c r="K1942">
        <v>72.161699999999996</v>
      </c>
      <c r="L1942">
        <v>24.7788</v>
      </c>
      <c r="M1942">
        <v>54.885800000000003</v>
      </c>
      <c r="N1942">
        <v>0.97678567599999999</v>
      </c>
      <c r="O1942">
        <v>1171.2</v>
      </c>
      <c r="P1942">
        <v>740.32</v>
      </c>
      <c r="Q1942">
        <v>81.08</v>
      </c>
      <c r="R1942">
        <v>13.26</v>
      </c>
      <c r="S1942">
        <v>22.899100000000001</v>
      </c>
      <c r="T1942">
        <v>31.436</v>
      </c>
      <c r="U1942">
        <v>36.826000000000001</v>
      </c>
      <c r="V1942">
        <v>24.3627</v>
      </c>
      <c r="X1942">
        <v>34655.778440000002</v>
      </c>
      <c r="Y1942" s="2">
        <v>1.7096139987544667E-2</v>
      </c>
      <c r="Z1942" s="2">
        <v>1.4475855130784643E-2</v>
      </c>
      <c r="AA1942" s="2">
        <v>1.3227424428418066E-2</v>
      </c>
      <c r="AB1942" s="2">
        <v>-6.4396041789971381E-4</v>
      </c>
      <c r="AC1942" s="2">
        <v>-2.9168670621136927E-3</v>
      </c>
      <c r="AD1942" s="2">
        <v>-1.803793222219463E-3</v>
      </c>
      <c r="AE1942" s="2">
        <v>-5.19507632024796E-3</v>
      </c>
      <c r="AF1942" s="2">
        <v>1.9149009965151453E-3</v>
      </c>
      <c r="AG1942" s="2">
        <v>-2.3408053474208046E-2</v>
      </c>
      <c r="AH1942" s="2">
        <v>-5.791505791505791E-2</v>
      </c>
      <c r="AI1942" s="2">
        <v>-5.7733428367783168E-2</v>
      </c>
      <c r="AJ1942" s="2">
        <v>-1.4823815309842003E-2</v>
      </c>
      <c r="AK1942" s="2">
        <v>-3.1409788166544939E-2</v>
      </c>
      <c r="AL1942" s="2">
        <v>1.0190532069295655E-2</v>
      </c>
      <c r="AM1942" s="2">
        <v>-7.438158388270999E-4</v>
      </c>
      <c r="AN1942" s="2">
        <v>-3.3877005978912411E-2</v>
      </c>
      <c r="AO1942" s="2">
        <v>3.9767248271258548E-3</v>
      </c>
      <c r="AP1942" s="2" t="s">
        <v>19</v>
      </c>
      <c r="AQ1942" s="2">
        <v>-2.5629533555132644E-2</v>
      </c>
      <c r="AV1942" s="52"/>
    </row>
    <row r="1943" spans="1:48" x14ac:dyDescent="0.3">
      <c r="A1943">
        <v>2008</v>
      </c>
      <c r="B1943" s="1">
        <v>39685</v>
      </c>
      <c r="C1943" s="4">
        <v>99</v>
      </c>
      <c r="D1943" s="4">
        <v>99</v>
      </c>
      <c r="E1943" s="4">
        <v>99</v>
      </c>
      <c r="F1943">
        <v>56.142152137446971</v>
      </c>
      <c r="G1943">
        <v>98.793400000000005</v>
      </c>
      <c r="H1943">
        <v>41.370600000000003</v>
      </c>
      <c r="I1943">
        <v>65.830600000000004</v>
      </c>
      <c r="J1943">
        <v>67.616200000000006</v>
      </c>
      <c r="K1943">
        <v>72.2834</v>
      </c>
      <c r="L1943">
        <v>24.908200000000001</v>
      </c>
      <c r="M1943">
        <v>54.869199999999999</v>
      </c>
      <c r="N1943">
        <v>0.98253964400000005</v>
      </c>
      <c r="O1943">
        <v>1170.5600999999999</v>
      </c>
      <c r="P1943">
        <v>744.8</v>
      </c>
      <c r="Q1943">
        <v>80.930000000000007</v>
      </c>
      <c r="R1943">
        <v>13.33</v>
      </c>
      <c r="S1943">
        <v>22.889500000000002</v>
      </c>
      <c r="T1943">
        <v>30.7864</v>
      </c>
      <c r="U1943">
        <v>36.615600000000001</v>
      </c>
      <c r="V1943">
        <v>24.1053</v>
      </c>
      <c r="X1943">
        <v>36194.454389999999</v>
      </c>
      <c r="Y1943" s="2">
        <v>-2.2717051184019899E-2</v>
      </c>
      <c r="Z1943" s="2">
        <v>-2.0284830556461797E-2</v>
      </c>
      <c r="AA1943" s="2">
        <v>-2.1057488671454405E-2</v>
      </c>
      <c r="AB1943" s="2">
        <v>9.9908866911939676E-3</v>
      </c>
      <c r="AC1943" s="2">
        <v>6.6383505805394094E-3</v>
      </c>
      <c r="AD1943" s="2">
        <v>1.6864902018660644E-3</v>
      </c>
      <c r="AE1943" s="2">
        <v>5.2222060793905012E-3</v>
      </c>
      <c r="AF1943" s="2">
        <v>-3.0244617004770991E-4</v>
      </c>
      <c r="AG1943" s="2">
        <v>5.8907170133399855E-3</v>
      </c>
      <c r="AH1943" s="2">
        <v>-5.4636270491814631E-4</v>
      </c>
      <c r="AI1943" s="2">
        <v>6.0514372163387176E-3</v>
      </c>
      <c r="AJ1943" s="2">
        <v>-1.8500246669954645E-3</v>
      </c>
      <c r="AK1943" s="2">
        <v>5.2790346907993779E-3</v>
      </c>
      <c r="AL1943" s="2">
        <v>-4.1923045010494597E-4</v>
      </c>
      <c r="AM1943" s="2">
        <v>-2.0664206642066363E-2</v>
      </c>
      <c r="AN1943" s="2">
        <v>-5.7133546950524083E-3</v>
      </c>
      <c r="AO1943" s="2">
        <v>-1.0565331428782576E-2</v>
      </c>
      <c r="AP1943" s="2" t="s">
        <v>19</v>
      </c>
      <c r="AQ1943" s="2">
        <v>4.4398828110698174E-2</v>
      </c>
      <c r="AV1943" s="52"/>
    </row>
    <row r="1944" spans="1:48" x14ac:dyDescent="0.3">
      <c r="A1944">
        <v>2008</v>
      </c>
      <c r="B1944" s="1">
        <v>39686</v>
      </c>
      <c r="C1944" s="4">
        <v>99</v>
      </c>
      <c r="D1944" s="4">
        <v>99</v>
      </c>
      <c r="E1944" s="4">
        <v>99</v>
      </c>
      <c r="F1944">
        <v>55.859303451910051</v>
      </c>
      <c r="G1944">
        <v>99.081199999999995</v>
      </c>
      <c r="H1944">
        <v>41.3172</v>
      </c>
      <c r="I1944">
        <v>65.886600000000001</v>
      </c>
      <c r="J1944">
        <v>67.638900000000007</v>
      </c>
      <c r="K1944">
        <v>72.257300000000001</v>
      </c>
      <c r="L1944">
        <v>24.7788</v>
      </c>
      <c r="M1944">
        <v>54.775399999999998</v>
      </c>
      <c r="N1944">
        <v>0.96468248199999995</v>
      </c>
      <c r="O1944">
        <v>1232.3199</v>
      </c>
      <c r="P1944">
        <v>751.2</v>
      </c>
      <c r="Q1944">
        <v>81.23</v>
      </c>
      <c r="R1944">
        <v>13.45</v>
      </c>
      <c r="S1944">
        <v>23.0243</v>
      </c>
      <c r="T1944">
        <v>30.841200000000001</v>
      </c>
      <c r="U1944">
        <v>36.634700000000002</v>
      </c>
      <c r="V1944">
        <v>24.369199999999999</v>
      </c>
      <c r="X1944">
        <v>35823.658909999998</v>
      </c>
      <c r="Y1944" s="2">
        <v>-5.0380805645721116E-3</v>
      </c>
      <c r="Z1944" s="2">
        <v>2.9131500687291645E-3</v>
      </c>
      <c r="AA1944" s="2">
        <v>-1.2907717074445157E-3</v>
      </c>
      <c r="AB1944" s="2">
        <v>8.506682302757973E-4</v>
      </c>
      <c r="AC1944" s="2">
        <v>3.3571836335077876E-4</v>
      </c>
      <c r="AD1944" s="2">
        <v>-3.6107875390478661E-4</v>
      </c>
      <c r="AE1944" s="2">
        <v>-5.19507632024796E-3</v>
      </c>
      <c r="AF1944" s="2">
        <v>-1.7095200950624223E-3</v>
      </c>
      <c r="AG1944" s="2">
        <v>-1.8174495155536041E-2</v>
      </c>
      <c r="AH1944" s="2">
        <v>5.2760896258124745E-2</v>
      </c>
      <c r="AI1944" s="2">
        <v>8.5929108485500727E-3</v>
      </c>
      <c r="AJ1944" s="2">
        <v>3.7069072037563267E-3</v>
      </c>
      <c r="AK1944" s="2">
        <v>9.0022505626405902E-3</v>
      </c>
      <c r="AL1944" s="2">
        <v>5.8891631534108146E-3</v>
      </c>
      <c r="AM1944" s="2">
        <v>1.7800067562301347E-3</v>
      </c>
      <c r="AN1944" s="2">
        <v>5.2163558701767698E-4</v>
      </c>
      <c r="AO1944" s="2">
        <v>1.0947799861441343E-2</v>
      </c>
      <c r="AP1944" s="2" t="s">
        <v>19</v>
      </c>
      <c r="AQ1944" s="2">
        <v>-1.0244538458975772E-2</v>
      </c>
      <c r="AV1944" s="52"/>
    </row>
    <row r="1945" spans="1:48" x14ac:dyDescent="0.3">
      <c r="A1945">
        <v>2008</v>
      </c>
      <c r="B1945" s="1">
        <v>39687</v>
      </c>
      <c r="C1945" s="4">
        <v>99</v>
      </c>
      <c r="D1945" s="4">
        <v>99</v>
      </c>
      <c r="E1945" s="4">
        <v>99</v>
      </c>
      <c r="F1945">
        <v>56.027839710173716</v>
      </c>
      <c r="G1945">
        <v>100.04559999999999</v>
      </c>
      <c r="H1945">
        <v>41.584200000000003</v>
      </c>
      <c r="I1945">
        <v>65.998699999999999</v>
      </c>
      <c r="J1945">
        <v>67.737200000000001</v>
      </c>
      <c r="K1945">
        <v>72.300799999999995</v>
      </c>
      <c r="L1945">
        <v>24.667899999999999</v>
      </c>
      <c r="M1945">
        <v>54.836100000000002</v>
      </c>
      <c r="N1945">
        <v>0.97777771899999999</v>
      </c>
      <c r="O1945">
        <v>1264.96</v>
      </c>
      <c r="P1945">
        <v>765.28</v>
      </c>
      <c r="Q1945">
        <v>81.36</v>
      </c>
      <c r="R1945">
        <v>13.35</v>
      </c>
      <c r="S1945">
        <v>22.956900000000001</v>
      </c>
      <c r="T1945">
        <v>31.4986</v>
      </c>
      <c r="U1945">
        <v>36.979100000000003</v>
      </c>
      <c r="V1945">
        <v>24.542999999999999</v>
      </c>
      <c r="X1945">
        <v>34998.495759999998</v>
      </c>
      <c r="Y1945" s="2">
        <v>3.0171564600471878E-3</v>
      </c>
      <c r="Z1945" s="2">
        <v>9.7334307618397453E-3</v>
      </c>
      <c r="AA1945" s="2">
        <v>6.4621997618425908E-3</v>
      </c>
      <c r="AB1945" s="2">
        <v>1.7014081770800882E-3</v>
      </c>
      <c r="AC1945" s="2">
        <v>1.4533057160892593E-3</v>
      </c>
      <c r="AD1945" s="2">
        <v>6.0201529810810506E-4</v>
      </c>
      <c r="AE1945" s="2">
        <v>-4.4756001097713272E-3</v>
      </c>
      <c r="AF1945" s="2">
        <v>1.1081616930228577E-3</v>
      </c>
      <c r="AG1945" s="2">
        <v>1.3574660309836561E-2</v>
      </c>
      <c r="AH1945" s="2">
        <v>2.6486710147259673E-2</v>
      </c>
      <c r="AI1945" s="2">
        <v>1.8743343982960514E-2</v>
      </c>
      <c r="AJ1945" s="2">
        <v>1.6003939431243897E-3</v>
      </c>
      <c r="AK1945" s="2">
        <v>-7.4349442379182396E-3</v>
      </c>
      <c r="AL1945" s="2">
        <v>-2.927341982166598E-3</v>
      </c>
      <c r="AM1945" s="2">
        <v>2.1315642711697391E-2</v>
      </c>
      <c r="AN1945" s="2">
        <v>9.40092316847152E-3</v>
      </c>
      <c r="AO1945" s="2">
        <v>7.1319534494360681E-3</v>
      </c>
      <c r="AP1945" s="2" t="s">
        <v>19</v>
      </c>
      <c r="AQ1945" s="2">
        <v>-2.3034027653988765E-2</v>
      </c>
      <c r="AV1945" s="52"/>
    </row>
    <row r="1946" spans="1:48" x14ac:dyDescent="0.3">
      <c r="A1946">
        <v>2008</v>
      </c>
      <c r="B1946" s="1">
        <v>39688</v>
      </c>
      <c r="C1946" s="4">
        <v>99</v>
      </c>
      <c r="D1946" s="4">
        <v>99</v>
      </c>
      <c r="E1946" s="4">
        <v>99</v>
      </c>
      <c r="F1946">
        <v>56.617790565685183</v>
      </c>
      <c r="G1946">
        <v>101.2589</v>
      </c>
      <c r="H1946">
        <v>41.922400000000003</v>
      </c>
      <c r="I1946">
        <v>66.005700000000004</v>
      </c>
      <c r="J1946">
        <v>67.638900000000007</v>
      </c>
      <c r="K1946">
        <v>72.266000000000005</v>
      </c>
      <c r="L1946">
        <v>24.723400000000002</v>
      </c>
      <c r="M1946">
        <v>54.935499999999998</v>
      </c>
      <c r="N1946">
        <v>0.96567452499999995</v>
      </c>
      <c r="O1946">
        <v>1185.92</v>
      </c>
      <c r="P1946">
        <v>747.12</v>
      </c>
      <c r="Q1946">
        <v>82.18</v>
      </c>
      <c r="R1946">
        <v>13.55</v>
      </c>
      <c r="S1946">
        <v>23.033899999999999</v>
      </c>
      <c r="T1946">
        <v>31.717700000000001</v>
      </c>
      <c r="U1946">
        <v>36.252099999999999</v>
      </c>
      <c r="V1946">
        <v>24.581600000000002</v>
      </c>
      <c r="X1946">
        <v>34134.006110000002</v>
      </c>
      <c r="Y1946" s="2">
        <v>1.0529602043612973E-2</v>
      </c>
      <c r="Z1946" s="2">
        <v>1.2127469873737695E-2</v>
      </c>
      <c r="AA1946" s="2">
        <v>8.1328966290081794E-3</v>
      </c>
      <c r="AB1946" s="2">
        <v>1.0606269517432487E-4</v>
      </c>
      <c r="AC1946" s="2">
        <v>-1.4511966836537882E-3</v>
      </c>
      <c r="AD1946" s="2">
        <v>-4.8132247499321767E-4</v>
      </c>
      <c r="AE1946" s="2">
        <v>2.2498875056247147E-3</v>
      </c>
      <c r="AF1946" s="2">
        <v>1.8126744972746245E-3</v>
      </c>
      <c r="AG1946" s="2">
        <v>-1.2378267335011794E-2</v>
      </c>
      <c r="AH1946" s="2">
        <v>-6.248418922337462E-2</v>
      </c>
      <c r="AI1946" s="2">
        <v>-2.3729876646456205E-2</v>
      </c>
      <c r="AJ1946" s="2">
        <v>1.0078662733530086E-2</v>
      </c>
      <c r="AK1946" s="2">
        <v>1.4981273408239737E-2</v>
      </c>
      <c r="AL1946" s="2">
        <v>3.3541114000583683E-3</v>
      </c>
      <c r="AM1946" s="2">
        <v>6.9558647050980138E-3</v>
      </c>
      <c r="AN1946" s="2">
        <v>-1.9659753752795606E-2</v>
      </c>
      <c r="AO1946" s="2">
        <v>1.5727498675794926E-3</v>
      </c>
      <c r="AP1946" s="2" t="s">
        <v>19</v>
      </c>
      <c r="AQ1946" s="2">
        <v>-2.4700765882287645E-2</v>
      </c>
      <c r="AV1946" s="52"/>
    </row>
    <row r="1947" spans="1:48" x14ac:dyDescent="0.3">
      <c r="A1947">
        <v>2008</v>
      </c>
      <c r="B1947" s="1">
        <v>39689</v>
      </c>
      <c r="C1947" s="4">
        <v>99</v>
      </c>
      <c r="D1947" s="4">
        <v>99</v>
      </c>
      <c r="E1947" s="4">
        <v>99</v>
      </c>
      <c r="F1947">
        <v>55.391331127506291</v>
      </c>
      <c r="G1947">
        <v>100.17</v>
      </c>
      <c r="H1947">
        <v>41.041400000000003</v>
      </c>
      <c r="I1947">
        <v>65.711600000000004</v>
      </c>
      <c r="J1947">
        <v>67.555700000000002</v>
      </c>
      <c r="K1947">
        <v>72.300799999999995</v>
      </c>
      <c r="L1947">
        <v>24.612500000000001</v>
      </c>
      <c r="M1947">
        <v>55.023800000000001</v>
      </c>
      <c r="N1947">
        <v>0.95535714500000002</v>
      </c>
      <c r="O1947">
        <v>1176.3199</v>
      </c>
      <c r="P1947">
        <v>742.96</v>
      </c>
      <c r="Q1947">
        <v>81.709999999999994</v>
      </c>
      <c r="R1947">
        <v>13.37</v>
      </c>
      <c r="S1947">
        <v>23.043500000000002</v>
      </c>
      <c r="T1947">
        <v>31.341999999999999</v>
      </c>
      <c r="U1947">
        <v>36.118200000000002</v>
      </c>
      <c r="V1947">
        <v>24.240500000000001</v>
      </c>
      <c r="X1947">
        <v>34890.058700000001</v>
      </c>
      <c r="Y1947" s="2">
        <v>-2.1662085820110089E-2</v>
      </c>
      <c r="Z1947" s="2">
        <v>-1.0753622644527949E-2</v>
      </c>
      <c r="AA1947" s="2">
        <v>-2.101501822414753E-2</v>
      </c>
      <c r="AB1947" s="2">
        <v>-4.4556757976962347E-3</v>
      </c>
      <c r="AC1947" s="2">
        <v>-1.2300613995792631E-3</v>
      </c>
      <c r="AD1947" s="2">
        <v>4.8155425788043438E-4</v>
      </c>
      <c r="AE1947" s="2">
        <v>-4.4856289992477594E-3</v>
      </c>
      <c r="AF1947" s="2">
        <v>1.6073395163420656E-3</v>
      </c>
      <c r="AG1947" s="2">
        <v>-1.068411740487818E-2</v>
      </c>
      <c r="AH1947" s="2">
        <v>-8.095065434430726E-3</v>
      </c>
      <c r="AI1947" s="2">
        <v>-5.5680479708747344E-3</v>
      </c>
      <c r="AJ1947" s="2">
        <v>-5.7191530786080413E-3</v>
      </c>
      <c r="AK1947" s="2">
        <v>-1.3284132841328566E-2</v>
      </c>
      <c r="AL1947" s="2">
        <v>4.1677701127484923E-4</v>
      </c>
      <c r="AM1947" s="2">
        <v>-1.1845121178395757E-2</v>
      </c>
      <c r="AN1947" s="2">
        <v>-3.6935791305882093E-3</v>
      </c>
      <c r="AO1947" s="2">
        <v>-1.3876232629283725E-2</v>
      </c>
      <c r="AP1947" s="2" t="s">
        <v>19</v>
      </c>
      <c r="AQ1947" s="2">
        <v>2.2149541649566507E-2</v>
      </c>
      <c r="AV1947" s="52"/>
    </row>
    <row r="1948" spans="1:48" x14ac:dyDescent="0.3">
      <c r="A1948">
        <v>2008</v>
      </c>
      <c r="B1948" s="1">
        <v>39693</v>
      </c>
      <c r="C1948" s="4">
        <v>99</v>
      </c>
      <c r="D1948" s="4">
        <v>99</v>
      </c>
      <c r="E1948" s="4">
        <v>99</v>
      </c>
      <c r="F1948">
        <v>55.279696890479563</v>
      </c>
      <c r="G1948">
        <v>99.547799999999995</v>
      </c>
      <c r="H1948">
        <v>40.534100000000002</v>
      </c>
      <c r="I1948">
        <v>66.323599999999999</v>
      </c>
      <c r="J1948">
        <v>67.925299999999993</v>
      </c>
      <c r="K1948">
        <v>72.393199999999993</v>
      </c>
      <c r="L1948">
        <v>24.599</v>
      </c>
      <c r="M1948">
        <v>55.112499999999997</v>
      </c>
      <c r="N1948">
        <v>0.92817454700000002</v>
      </c>
      <c r="O1948">
        <v>1070.4000000000001</v>
      </c>
      <c r="P1948">
        <v>713.52</v>
      </c>
      <c r="Q1948">
        <v>79.2</v>
      </c>
      <c r="R1948">
        <v>12.94</v>
      </c>
      <c r="S1948">
        <v>23.264900000000001</v>
      </c>
      <c r="T1948">
        <v>30.395099999999999</v>
      </c>
      <c r="U1948">
        <v>35.180799999999998</v>
      </c>
      <c r="V1948">
        <v>23.944400000000002</v>
      </c>
      <c r="X1948">
        <v>35367.23474</v>
      </c>
      <c r="Y1948" s="2">
        <v>-2.0153737914287984E-3</v>
      </c>
      <c r="Z1948" s="2">
        <v>-6.2114405510632631E-3</v>
      </c>
      <c r="AA1948" s="2">
        <v>-1.2360689450164997E-2</v>
      </c>
      <c r="AB1948" s="2">
        <v>9.3134241138550511E-3</v>
      </c>
      <c r="AC1948" s="2">
        <v>5.4710409336293786E-3</v>
      </c>
      <c r="AD1948" s="2">
        <v>1.2779941577409915E-3</v>
      </c>
      <c r="AE1948" s="2">
        <v>-5.4850177755205731E-4</v>
      </c>
      <c r="AF1948" s="2">
        <v>1.6120297035100428E-3</v>
      </c>
      <c r="AG1948" s="2">
        <v>-2.8452812795993654E-2</v>
      </c>
      <c r="AH1948" s="2">
        <v>-9.0043448215064492E-2</v>
      </c>
      <c r="AI1948" s="2">
        <v>-3.9625282653171223E-2</v>
      </c>
      <c r="AJ1948" s="2">
        <v>-3.0718394321380349E-2</v>
      </c>
      <c r="AK1948" s="2">
        <v>-3.2161555721765156E-2</v>
      </c>
      <c r="AL1948" s="2">
        <v>9.6079154642305653E-3</v>
      </c>
      <c r="AM1948" s="2">
        <v>-3.0211856295067285E-2</v>
      </c>
      <c r="AN1948" s="2">
        <v>-2.5953674324855736E-2</v>
      </c>
      <c r="AO1948" s="2">
        <v>-1.2215094573131746E-2</v>
      </c>
      <c r="AP1948" s="2" t="s">
        <v>19</v>
      </c>
      <c r="AQ1948" s="2">
        <v>1.3676561684890398E-2</v>
      </c>
      <c r="AV1948" s="52"/>
    </row>
    <row r="1949" spans="1:48" x14ac:dyDescent="0.3">
      <c r="A1949">
        <v>2008</v>
      </c>
      <c r="B1949" s="1">
        <v>39694</v>
      </c>
      <c r="C1949" s="4">
        <v>99</v>
      </c>
      <c r="D1949" s="4">
        <v>99</v>
      </c>
      <c r="E1949" s="4">
        <v>99</v>
      </c>
      <c r="F1949">
        <v>55.241610845375014</v>
      </c>
      <c r="G1949">
        <v>99.462299999999999</v>
      </c>
      <c r="H1949">
        <v>40.151499999999999</v>
      </c>
      <c r="I1949">
        <v>66.604699999999994</v>
      </c>
      <c r="J1949">
        <v>68.092100000000002</v>
      </c>
      <c r="K1949">
        <v>72.419399999999996</v>
      </c>
      <c r="L1949">
        <v>24.574000000000002</v>
      </c>
      <c r="M1949">
        <v>55.090299999999999</v>
      </c>
      <c r="N1949">
        <v>0.93313486400000001</v>
      </c>
      <c r="O1949">
        <v>1077.1199999999999</v>
      </c>
      <c r="P1949">
        <v>707.52</v>
      </c>
      <c r="Q1949">
        <v>78.89</v>
      </c>
      <c r="R1949">
        <v>12.75</v>
      </c>
      <c r="S1949">
        <v>23.2456</v>
      </c>
      <c r="T1949">
        <v>29.894300000000001</v>
      </c>
      <c r="U1949">
        <v>34.979900000000001</v>
      </c>
      <c r="V1949">
        <v>23.564599999999999</v>
      </c>
      <c r="X1949">
        <v>34938.226560000003</v>
      </c>
      <c r="Y1949" s="2">
        <v>-6.8896986139421745E-4</v>
      </c>
      <c r="Z1949" s="2">
        <v>-8.5888387287313961E-4</v>
      </c>
      <c r="AA1949" s="2">
        <v>-9.4389662037642763E-3</v>
      </c>
      <c r="AB1949" s="2">
        <v>4.238310345035412E-3</v>
      </c>
      <c r="AC1949" s="2">
        <v>2.455638767882018E-3</v>
      </c>
      <c r="AD1949" s="2">
        <v>3.6191244481531548E-4</v>
      </c>
      <c r="AE1949" s="2">
        <v>-1.0163014756696676E-3</v>
      </c>
      <c r="AF1949" s="2">
        <v>-4.0281242912221238E-4</v>
      </c>
      <c r="AG1949" s="2">
        <v>5.3441640002223068E-3</v>
      </c>
      <c r="AH1949" s="2">
        <v>6.2780269058293481E-3</v>
      </c>
      <c r="AI1949" s="2">
        <v>-8.4090144635048381E-3</v>
      </c>
      <c r="AJ1949" s="2">
        <v>-3.914141414141481E-3</v>
      </c>
      <c r="AK1949" s="2">
        <v>-1.4683153013910322E-2</v>
      </c>
      <c r="AL1949" s="2">
        <v>-8.2957588470189414E-4</v>
      </c>
      <c r="AM1949" s="2">
        <v>-1.6476339936371209E-2</v>
      </c>
      <c r="AN1949" s="2">
        <v>-5.7105011824630791E-3</v>
      </c>
      <c r="AO1949" s="2">
        <v>-1.5861746379111752E-2</v>
      </c>
      <c r="AP1949" s="2" t="s">
        <v>19</v>
      </c>
      <c r="AQ1949" s="2">
        <v>-1.2130102428245304E-2</v>
      </c>
      <c r="AV1949" s="52"/>
    </row>
    <row r="1950" spans="1:48" x14ac:dyDescent="0.3">
      <c r="A1950">
        <v>2008</v>
      </c>
      <c r="B1950" s="1">
        <v>39695</v>
      </c>
      <c r="C1950" s="4">
        <v>99</v>
      </c>
      <c r="D1950" s="4">
        <v>99</v>
      </c>
      <c r="E1950" s="4">
        <v>99</v>
      </c>
      <c r="F1950">
        <v>53.412664281646954</v>
      </c>
      <c r="G1950">
        <v>96.467799999999997</v>
      </c>
      <c r="H1950">
        <v>38.8523</v>
      </c>
      <c r="I1950">
        <v>67.138800000000003</v>
      </c>
      <c r="J1950">
        <v>68.433400000000006</v>
      </c>
      <c r="K1950">
        <v>72.462999999999994</v>
      </c>
      <c r="L1950">
        <v>24.434899999999999</v>
      </c>
      <c r="M1950">
        <v>54.9739</v>
      </c>
      <c r="N1950">
        <v>0.91984125299999997</v>
      </c>
      <c r="O1950">
        <v>1087.3599999999999</v>
      </c>
      <c r="P1950">
        <v>696.16</v>
      </c>
      <c r="Q1950">
        <v>78.39</v>
      </c>
      <c r="R1950">
        <v>12.63</v>
      </c>
      <c r="S1950">
        <v>23.4285</v>
      </c>
      <c r="T1950">
        <v>28.516999999999999</v>
      </c>
      <c r="U1950">
        <v>34.482599999999998</v>
      </c>
      <c r="V1950">
        <v>23.2685</v>
      </c>
      <c r="X1950">
        <v>37511.656459999998</v>
      </c>
      <c r="Y1950" s="2">
        <v>-3.3108132361444054E-2</v>
      </c>
      <c r="Z1950" s="2">
        <v>-3.0106884719134808E-2</v>
      </c>
      <c r="AA1950" s="2">
        <v>-3.2357446172621152E-2</v>
      </c>
      <c r="AB1950" s="2">
        <v>8.0189536173875808E-3</v>
      </c>
      <c r="AC1950" s="2">
        <v>5.0123288898418217E-3</v>
      </c>
      <c r="AD1950" s="2">
        <v>6.0204862233037559E-4</v>
      </c>
      <c r="AE1950" s="2">
        <v>-5.6604541385204543E-3</v>
      </c>
      <c r="AF1950" s="2">
        <v>-2.1128946475150734E-3</v>
      </c>
      <c r="AG1950" s="2">
        <v>-1.4246184032836728E-2</v>
      </c>
      <c r="AH1950" s="2">
        <v>9.5068330362448883E-3</v>
      </c>
      <c r="AI1950" s="2">
        <v>-1.6056083220262307E-2</v>
      </c>
      <c r="AJ1950" s="2">
        <v>-6.3379389022689692E-3</v>
      </c>
      <c r="AK1950" s="2">
        <v>-9.4117647058823417E-3</v>
      </c>
      <c r="AL1950" s="2">
        <v>7.8681556939808051E-3</v>
      </c>
      <c r="AM1950" s="2">
        <v>-4.6072328169584176E-2</v>
      </c>
      <c r="AN1950" s="2">
        <v>-1.4216735896900867E-2</v>
      </c>
      <c r="AO1950" s="2">
        <v>-1.2565458357027048E-2</v>
      </c>
      <c r="AP1950" s="2" t="s">
        <v>19</v>
      </c>
      <c r="AQ1950" s="2">
        <v>7.3656569132969585E-2</v>
      </c>
      <c r="AV1950" s="52"/>
    </row>
    <row r="1951" spans="1:48" x14ac:dyDescent="0.3">
      <c r="A1951">
        <v>2008</v>
      </c>
      <c r="B1951" s="1">
        <v>39696</v>
      </c>
      <c r="C1951" s="4">
        <v>99</v>
      </c>
      <c r="D1951" s="4">
        <v>99</v>
      </c>
      <c r="E1951" s="4">
        <v>99</v>
      </c>
      <c r="F1951">
        <v>53.253055772350201</v>
      </c>
      <c r="G1951">
        <v>96.771199999999993</v>
      </c>
      <c r="H1951">
        <v>38.665399999999998</v>
      </c>
      <c r="I1951">
        <v>67.103700000000003</v>
      </c>
      <c r="J1951">
        <v>68.281700000000001</v>
      </c>
      <c r="K1951">
        <v>72.436899999999994</v>
      </c>
      <c r="L1951">
        <v>24.2958</v>
      </c>
      <c r="M1951">
        <v>54.896299999999997</v>
      </c>
      <c r="N1951">
        <v>0.88472218700000005</v>
      </c>
      <c r="O1951">
        <v>1096.6400000000001</v>
      </c>
      <c r="P1951">
        <v>688.48</v>
      </c>
      <c r="Q1951">
        <v>78.98</v>
      </c>
      <c r="R1951">
        <v>12.03</v>
      </c>
      <c r="S1951">
        <v>23.5152</v>
      </c>
      <c r="T1951">
        <v>28.9239</v>
      </c>
      <c r="U1951">
        <v>34.138199999999998</v>
      </c>
      <c r="V1951">
        <v>22.779299999999999</v>
      </c>
      <c r="X1951">
        <v>36755.109210000002</v>
      </c>
      <c r="Y1951" s="2">
        <v>-2.988214713558035E-3</v>
      </c>
      <c r="Z1951" s="2">
        <v>3.1450909007979533E-3</v>
      </c>
      <c r="AA1951" s="2">
        <v>-4.8105260177647713E-3</v>
      </c>
      <c r="AB1951" s="2">
        <v>-5.2279754776674014E-4</v>
      </c>
      <c r="AC1951" s="2">
        <v>-2.2167538073514237E-3</v>
      </c>
      <c r="AD1951" s="2">
        <v>-3.6018381794844512E-4</v>
      </c>
      <c r="AE1951" s="2">
        <v>-5.6926772771731526E-3</v>
      </c>
      <c r="AF1951" s="2">
        <v>-1.411578949283232E-3</v>
      </c>
      <c r="AG1951" s="2">
        <v>-3.8179485737850349E-2</v>
      </c>
      <c r="AH1951" s="2">
        <v>8.5344320188347478E-3</v>
      </c>
      <c r="AI1951" s="2">
        <v>-1.1031946678924265E-2</v>
      </c>
      <c r="AJ1951" s="2">
        <v>7.5264702130373173E-3</v>
      </c>
      <c r="AK1951" s="2">
        <v>-4.7505938242280443E-2</v>
      </c>
      <c r="AL1951" s="2">
        <v>3.7006210384789018E-3</v>
      </c>
      <c r="AM1951" s="2">
        <v>1.4268681838903063E-2</v>
      </c>
      <c r="AN1951" s="2">
        <v>-9.9876459431713638E-3</v>
      </c>
      <c r="AO1951" s="2">
        <v>-2.1024131336356056E-2</v>
      </c>
      <c r="AP1951" s="2" t="s">
        <v>19</v>
      </c>
      <c r="AQ1951" s="2">
        <v>-2.016832423294157E-2</v>
      </c>
      <c r="AV1951" s="52"/>
    </row>
    <row r="1952" spans="1:48" x14ac:dyDescent="0.3">
      <c r="A1952">
        <v>2008</v>
      </c>
      <c r="B1952" s="1">
        <v>39699</v>
      </c>
      <c r="C1952" s="4">
        <v>99</v>
      </c>
      <c r="D1952" s="4">
        <v>99</v>
      </c>
      <c r="E1952" s="4">
        <v>99</v>
      </c>
      <c r="F1952">
        <v>52.888236004052139</v>
      </c>
      <c r="G1952">
        <v>98.77</v>
      </c>
      <c r="H1952">
        <v>38.594200000000001</v>
      </c>
      <c r="I1952">
        <v>67.384799999999998</v>
      </c>
      <c r="J1952">
        <v>68.289299999999997</v>
      </c>
      <c r="K1952">
        <v>72.402000000000001</v>
      </c>
      <c r="L1952">
        <v>24.230899999999998</v>
      </c>
      <c r="M1952">
        <v>54.918399999999998</v>
      </c>
      <c r="N1952">
        <v>0.87321421099999996</v>
      </c>
      <c r="O1952">
        <v>1118.08</v>
      </c>
      <c r="P1952">
        <v>687.44</v>
      </c>
      <c r="Q1952">
        <v>78.86</v>
      </c>
      <c r="R1952">
        <v>11.95</v>
      </c>
      <c r="S1952">
        <v>23.6403</v>
      </c>
      <c r="T1952">
        <v>29.283899999999999</v>
      </c>
      <c r="U1952">
        <v>34.061700000000002</v>
      </c>
      <c r="V1952">
        <v>23.3522</v>
      </c>
      <c r="X1952">
        <v>35551.804839999997</v>
      </c>
      <c r="Y1952" s="2">
        <v>-6.8506823318762455E-3</v>
      </c>
      <c r="Z1952" s="2">
        <v>2.0654905591746431E-2</v>
      </c>
      <c r="AA1952" s="2">
        <v>-1.8414396333672478E-3</v>
      </c>
      <c r="AB1952" s="2">
        <v>4.1890387564320619E-3</v>
      </c>
      <c r="AC1952" s="2">
        <v>1.1130361429190216E-4</v>
      </c>
      <c r="AD1952" s="2">
        <v>-4.8179864130015737E-4</v>
      </c>
      <c r="AE1952" s="2">
        <v>-2.6712435894270525E-3</v>
      </c>
      <c r="AF1952" s="2">
        <v>4.0257722287306841E-4</v>
      </c>
      <c r="AG1952" s="2">
        <v>-1.3007445918161498E-2</v>
      </c>
      <c r="AH1952" s="2">
        <v>1.9550627370878093E-2</v>
      </c>
      <c r="AI1952" s="2">
        <v>-1.5105740181268201E-3</v>
      </c>
      <c r="AJ1952" s="2">
        <v>-1.519371992909635E-3</v>
      </c>
      <c r="AK1952" s="2">
        <v>-6.6500415627597231E-3</v>
      </c>
      <c r="AL1952" s="2">
        <v>5.3199632578078138E-3</v>
      </c>
      <c r="AM1952" s="2">
        <v>1.2446454316326516E-2</v>
      </c>
      <c r="AN1952" s="2">
        <v>-2.2408914354007381E-3</v>
      </c>
      <c r="AO1952" s="2">
        <v>2.5150026559200622E-2</v>
      </c>
      <c r="AP1952" s="2" t="s">
        <v>19</v>
      </c>
      <c r="AQ1952" s="2">
        <v>-3.273842455820053E-2</v>
      </c>
      <c r="AV1952" s="52"/>
    </row>
    <row r="1953" spans="1:48" x14ac:dyDescent="0.3">
      <c r="A1953">
        <v>2008</v>
      </c>
      <c r="B1953" s="1">
        <v>39700</v>
      </c>
      <c r="C1953" s="4">
        <v>99</v>
      </c>
      <c r="D1953" s="4">
        <v>99</v>
      </c>
      <c r="E1953" s="4">
        <v>99</v>
      </c>
      <c r="F1953">
        <v>51.361307857404832</v>
      </c>
      <c r="G1953">
        <v>95.837800000000001</v>
      </c>
      <c r="H1953">
        <v>37.775500000000001</v>
      </c>
      <c r="I1953">
        <v>68.052499999999995</v>
      </c>
      <c r="J1953">
        <v>68.600200000000001</v>
      </c>
      <c r="K1953">
        <v>72.515299999999996</v>
      </c>
      <c r="L1953">
        <v>24.258700000000001</v>
      </c>
      <c r="M1953">
        <v>54.818600000000004</v>
      </c>
      <c r="N1953">
        <v>0.86051581899999996</v>
      </c>
      <c r="O1953">
        <v>1096</v>
      </c>
      <c r="P1953">
        <v>658.8</v>
      </c>
      <c r="Q1953">
        <v>76.489999999999995</v>
      </c>
      <c r="R1953">
        <v>11.18</v>
      </c>
      <c r="S1953">
        <v>23.649899999999999</v>
      </c>
      <c r="T1953">
        <v>27.640499999999999</v>
      </c>
      <c r="U1953">
        <v>32.818199999999997</v>
      </c>
      <c r="V1953">
        <v>22.618400000000001</v>
      </c>
      <c r="X1953">
        <v>38042.00922</v>
      </c>
      <c r="Y1953" s="2">
        <v>-2.8870846562746411E-2</v>
      </c>
      <c r="Z1953" s="2">
        <v>-2.9687151969221337E-2</v>
      </c>
      <c r="AA1953" s="2">
        <v>-2.121303200999114E-2</v>
      </c>
      <c r="AB1953" s="2">
        <v>9.9087628070424483E-3</v>
      </c>
      <c r="AC1953" s="2">
        <v>4.5526898064558452E-3</v>
      </c>
      <c r="AD1953" s="2">
        <v>1.56487389851101E-3</v>
      </c>
      <c r="AE1953" s="2">
        <v>1.1472953955486975E-3</v>
      </c>
      <c r="AF1953" s="2">
        <v>-1.8172415802353292E-3</v>
      </c>
      <c r="AG1953" s="2">
        <v>-1.4542127052029841E-2</v>
      </c>
      <c r="AH1953" s="2">
        <v>-1.9748139668002263E-2</v>
      </c>
      <c r="AI1953" s="2">
        <v>-4.1661817758640862E-2</v>
      </c>
      <c r="AJ1953" s="2">
        <v>-3.0053258939893523E-2</v>
      </c>
      <c r="AK1953" s="2">
        <v>-6.4435146443514557E-2</v>
      </c>
      <c r="AL1953" s="2">
        <v>4.060862171799684E-4</v>
      </c>
      <c r="AM1953" s="2">
        <v>-5.6119574237038061E-2</v>
      </c>
      <c r="AN1953" s="2">
        <v>-3.6507279437021811E-2</v>
      </c>
      <c r="AO1953" s="2">
        <v>-3.1423163556324352E-2</v>
      </c>
      <c r="AP1953" s="2" t="s">
        <v>19</v>
      </c>
      <c r="AQ1953" s="2">
        <v>7.0044387091094285E-2</v>
      </c>
      <c r="AV1953" s="52"/>
    </row>
    <row r="1954" spans="1:48" x14ac:dyDescent="0.3">
      <c r="A1954">
        <v>2008</v>
      </c>
      <c r="B1954" s="1">
        <v>39701</v>
      </c>
      <c r="C1954" s="4">
        <v>99</v>
      </c>
      <c r="D1954" s="4">
        <v>99</v>
      </c>
      <c r="E1954" s="4">
        <v>99</v>
      </c>
      <c r="F1954">
        <v>50.848244899218329</v>
      </c>
      <c r="G1954">
        <v>96.226699999999994</v>
      </c>
      <c r="H1954">
        <v>38.087000000000003</v>
      </c>
      <c r="I1954">
        <v>67.630799999999994</v>
      </c>
      <c r="J1954">
        <v>68.425799999999995</v>
      </c>
      <c r="K1954">
        <v>72.532799999999995</v>
      </c>
      <c r="L1954">
        <v>23.980499999999999</v>
      </c>
      <c r="M1954">
        <v>54.785400000000003</v>
      </c>
      <c r="N1954">
        <v>0.88273809999999997</v>
      </c>
      <c r="O1954">
        <v>1088.6400000000001</v>
      </c>
      <c r="P1954">
        <v>663.76</v>
      </c>
      <c r="Q1954">
        <v>74.22</v>
      </c>
      <c r="R1954">
        <v>10.6</v>
      </c>
      <c r="S1954">
        <v>23.803899999999999</v>
      </c>
      <c r="T1954">
        <v>28.086500000000001</v>
      </c>
      <c r="U1954">
        <v>32.866</v>
      </c>
      <c r="V1954">
        <v>22.869399999999999</v>
      </c>
      <c r="X1954">
        <v>37329.290910000003</v>
      </c>
      <c r="Y1954" s="2">
        <v>-9.9892892060094995E-3</v>
      </c>
      <c r="Z1954" s="2">
        <v>4.0578978231970986E-3</v>
      </c>
      <c r="AA1954" s="2">
        <v>8.2460854257389027E-3</v>
      </c>
      <c r="AB1954" s="2">
        <v>-6.1966863818375684E-3</v>
      </c>
      <c r="AC1954" s="2">
        <v>-2.5422666406220706E-3</v>
      </c>
      <c r="AD1954" s="2">
        <v>2.41328381734629E-4</v>
      </c>
      <c r="AE1954" s="2">
        <v>-1.1468050637503335E-2</v>
      </c>
      <c r="AF1954" s="2">
        <v>-6.0563385420275839E-4</v>
      </c>
      <c r="AG1954" s="2">
        <v>2.5824372439572807E-2</v>
      </c>
      <c r="AH1954" s="2">
        <v>-6.7153284671531699E-3</v>
      </c>
      <c r="AI1954" s="2">
        <v>7.5288403157256489E-3</v>
      </c>
      <c r="AJ1954" s="2">
        <v>-2.9677081971499542E-2</v>
      </c>
      <c r="AK1954" s="2">
        <v>-5.1878354203935606E-2</v>
      </c>
      <c r="AL1954" s="2">
        <v>6.511655440403441E-3</v>
      </c>
      <c r="AM1954" s="2">
        <v>1.6135742841120848E-2</v>
      </c>
      <c r="AN1954" s="2">
        <v>1.4565088883606858E-3</v>
      </c>
      <c r="AO1954" s="2">
        <v>1.1097159834470904E-2</v>
      </c>
      <c r="AP1954" s="2" t="s">
        <v>19</v>
      </c>
      <c r="AQ1954" s="2">
        <v>-1.8735033312207272E-2</v>
      </c>
      <c r="AV1954" s="52"/>
    </row>
    <row r="1955" spans="1:48" x14ac:dyDescent="0.3">
      <c r="A1955">
        <v>2008</v>
      </c>
      <c r="B1955" s="1">
        <v>39702</v>
      </c>
      <c r="C1955" s="4">
        <v>99</v>
      </c>
      <c r="D1955" s="4">
        <v>99</v>
      </c>
      <c r="E1955" s="4">
        <v>99</v>
      </c>
      <c r="F1955">
        <v>52.031035551308264</v>
      </c>
      <c r="G1955">
        <v>97.618899999999996</v>
      </c>
      <c r="H1955">
        <v>38.798900000000003</v>
      </c>
      <c r="I1955">
        <v>67.595699999999994</v>
      </c>
      <c r="J1955">
        <v>68.304500000000004</v>
      </c>
      <c r="K1955">
        <v>72.506600000000006</v>
      </c>
      <c r="L1955">
        <v>23.924900000000001</v>
      </c>
      <c r="M1955">
        <v>54.624499999999998</v>
      </c>
      <c r="N1955">
        <v>0.88015871499999998</v>
      </c>
      <c r="O1955">
        <v>1064.6400000000001</v>
      </c>
      <c r="P1955">
        <v>651.91999999999996</v>
      </c>
      <c r="Q1955">
        <v>73.08</v>
      </c>
      <c r="R1955">
        <v>10.32</v>
      </c>
      <c r="S1955">
        <v>23.871300000000002</v>
      </c>
      <c r="T1955">
        <v>27.671800000000001</v>
      </c>
      <c r="U1955">
        <v>32.5886</v>
      </c>
      <c r="V1955">
        <v>23.049700000000001</v>
      </c>
      <c r="X1955">
        <v>37626.944600000003</v>
      </c>
      <c r="Y1955" s="2">
        <v>2.3261189337689725E-2</v>
      </c>
      <c r="Z1955" s="2">
        <v>1.4467917947929232E-2</v>
      </c>
      <c r="AA1955" s="2">
        <v>1.869141701893029E-2</v>
      </c>
      <c r="AB1955" s="2">
        <v>-5.1899430437019056E-4</v>
      </c>
      <c r="AC1955" s="2">
        <v>-1.7727231541317945E-3</v>
      </c>
      <c r="AD1955" s="2">
        <v>-3.6121589129312071E-4</v>
      </c>
      <c r="AE1955" s="2">
        <v>-2.3185504889388087E-3</v>
      </c>
      <c r="AF1955" s="2">
        <v>-2.9369138493102742E-3</v>
      </c>
      <c r="AG1955" s="2">
        <v>-2.9220274960376491E-3</v>
      </c>
      <c r="AH1955" s="2">
        <v>-2.2045855379188684E-2</v>
      </c>
      <c r="AI1955" s="2">
        <v>-1.7837772688923725E-2</v>
      </c>
      <c r="AJ1955" s="2">
        <v>-1.5359741309620034E-2</v>
      </c>
      <c r="AK1955" s="2">
        <v>-2.6415094339622636E-2</v>
      </c>
      <c r="AL1955" s="2">
        <v>2.8314687929289484E-3</v>
      </c>
      <c r="AM1955" s="2">
        <v>-1.4765100671140896E-2</v>
      </c>
      <c r="AN1955" s="2">
        <v>-8.4403334753240244E-3</v>
      </c>
      <c r="AO1955" s="2">
        <v>7.883897260094308E-3</v>
      </c>
      <c r="AP1955" s="2" t="s">
        <v>19</v>
      </c>
      <c r="AQ1955" s="2">
        <v>7.9737300855147186E-3</v>
      </c>
      <c r="AV1955" s="52"/>
    </row>
    <row r="1956" spans="1:48" x14ac:dyDescent="0.3">
      <c r="A1956">
        <v>2008</v>
      </c>
      <c r="B1956" s="1">
        <v>39703</v>
      </c>
      <c r="C1956" s="4">
        <v>99</v>
      </c>
      <c r="D1956" s="4">
        <v>99</v>
      </c>
      <c r="E1956" s="4">
        <v>99</v>
      </c>
      <c r="F1956">
        <v>51.913947062539691</v>
      </c>
      <c r="G1956">
        <v>98.07</v>
      </c>
      <c r="H1956">
        <v>38.647599999999997</v>
      </c>
      <c r="I1956">
        <v>66.724199999999996</v>
      </c>
      <c r="J1956">
        <v>67.963200000000001</v>
      </c>
      <c r="K1956">
        <v>72.5154</v>
      </c>
      <c r="L1956">
        <v>24.124199999999998</v>
      </c>
      <c r="M1956">
        <v>54.286299999999997</v>
      </c>
      <c r="N1956">
        <v>0.90337296</v>
      </c>
      <c r="O1956">
        <v>1092.48</v>
      </c>
      <c r="P1956">
        <v>651.91999999999996</v>
      </c>
      <c r="Q1956">
        <v>75.55</v>
      </c>
      <c r="R1956">
        <v>10.75</v>
      </c>
      <c r="S1956">
        <v>23.418900000000001</v>
      </c>
      <c r="T1956">
        <v>28.595199999999998</v>
      </c>
      <c r="U1956">
        <v>32.808599999999998</v>
      </c>
      <c r="V1956">
        <v>23.480899999999998</v>
      </c>
      <c r="X1956">
        <v>37937.977189999998</v>
      </c>
      <c r="Y1956" s="2">
        <v>-2.2503586086252136E-3</v>
      </c>
      <c r="Z1956" s="2">
        <v>4.6210313781449575E-3</v>
      </c>
      <c r="AA1956" s="2">
        <v>-3.899595091613528E-3</v>
      </c>
      <c r="AB1956" s="2">
        <v>-1.2892831940493177E-2</v>
      </c>
      <c r="AC1956" s="2">
        <v>-4.9967425279447975E-3</v>
      </c>
      <c r="AD1956" s="2">
        <v>1.2136826164788062E-4</v>
      </c>
      <c r="AE1956" s="2">
        <v>8.3302333552073282E-3</v>
      </c>
      <c r="AF1956" s="2">
        <v>-6.1913610193228275E-3</v>
      </c>
      <c r="AG1956" s="2">
        <v>2.6375066910517386E-2</v>
      </c>
      <c r="AH1956" s="2">
        <v>2.6149684400360584E-2</v>
      </c>
      <c r="AI1956" s="2">
        <v>0</v>
      </c>
      <c r="AJ1956" s="2">
        <v>3.3798576902025257E-2</v>
      </c>
      <c r="AK1956" s="2">
        <v>4.1666666666666741E-2</v>
      </c>
      <c r="AL1956" s="2">
        <v>-1.8951628105716933E-2</v>
      </c>
      <c r="AM1956" s="2">
        <v>3.3369712125701945E-2</v>
      </c>
      <c r="AN1956" s="2">
        <v>6.7508269763045803E-3</v>
      </c>
      <c r="AO1956" s="2">
        <v>1.8707401831693948E-2</v>
      </c>
      <c r="AP1956" s="2" t="s">
        <v>19</v>
      </c>
      <c r="AQ1956" s="2">
        <v>8.266219681307696E-3</v>
      </c>
      <c r="AV1956" s="52"/>
    </row>
    <row r="1957" spans="1:48" x14ac:dyDescent="0.3">
      <c r="A1957">
        <v>2008</v>
      </c>
      <c r="B1957" s="1">
        <v>39706</v>
      </c>
      <c r="C1957" s="4">
        <v>99</v>
      </c>
      <c r="D1957" s="4">
        <v>99</v>
      </c>
      <c r="E1957" s="4">
        <v>99</v>
      </c>
      <c r="F1957">
        <v>50.303790163564962</v>
      </c>
      <c r="G1957">
        <v>93.403400000000005</v>
      </c>
      <c r="H1957">
        <v>37.446300000000001</v>
      </c>
      <c r="I1957">
        <v>68.888800000000003</v>
      </c>
      <c r="J1957">
        <v>69.267600000000002</v>
      </c>
      <c r="K1957">
        <v>73.029799999999994</v>
      </c>
      <c r="L1957">
        <v>24.305099999999999</v>
      </c>
      <c r="M1957">
        <v>53.720700000000001</v>
      </c>
      <c r="N1957">
        <v>0.88115075899999995</v>
      </c>
      <c r="O1957">
        <v>1088</v>
      </c>
      <c r="P1957">
        <v>610.4</v>
      </c>
      <c r="Q1957">
        <v>77.56</v>
      </c>
      <c r="R1957">
        <v>10.95</v>
      </c>
      <c r="S1957">
        <v>23.207100000000001</v>
      </c>
      <c r="T1957">
        <v>26.3492</v>
      </c>
      <c r="U1957">
        <v>31.517299999999999</v>
      </c>
      <c r="V1957">
        <v>22.663499999999999</v>
      </c>
      <c r="X1957">
        <v>40215.634610000001</v>
      </c>
      <c r="Y1957" s="2">
        <v>-3.1015882823068774E-2</v>
      </c>
      <c r="Z1957" s="2">
        <v>-4.7584378505149294E-2</v>
      </c>
      <c r="AA1957" s="2">
        <v>-3.1083430795185163E-2</v>
      </c>
      <c r="AB1957" s="2">
        <v>3.2441003414053871E-2</v>
      </c>
      <c r="AC1957" s="2">
        <v>1.9192739600254249E-2</v>
      </c>
      <c r="AD1957" s="2">
        <v>7.09366562137137E-3</v>
      </c>
      <c r="AE1957" s="2">
        <v>7.4986942572190518E-3</v>
      </c>
      <c r="AF1957" s="2">
        <v>-1.0418834954675438E-2</v>
      </c>
      <c r="AG1957" s="2">
        <v>-2.4599143414697822E-2</v>
      </c>
      <c r="AH1957" s="2">
        <v>-4.1007615700058286E-3</v>
      </c>
      <c r="AI1957" s="2">
        <v>-6.3688796171309292E-2</v>
      </c>
      <c r="AJ1957" s="2">
        <v>2.6604897418927909E-2</v>
      </c>
      <c r="AK1957" s="2">
        <v>1.8604651162790642E-2</v>
      </c>
      <c r="AL1957" s="2">
        <v>-9.0439773003856416E-3</v>
      </c>
      <c r="AM1957" s="2">
        <v>-7.8544650850492337E-2</v>
      </c>
      <c r="AN1957" s="2">
        <v>-3.9358582810604559E-2</v>
      </c>
      <c r="AO1957" s="2">
        <v>-3.4811272140335303E-2</v>
      </c>
      <c r="AP1957" s="2" t="s">
        <v>19</v>
      </c>
      <c r="AQ1957" s="2">
        <v>6.0036343229189493E-2</v>
      </c>
      <c r="AV1957" s="52"/>
    </row>
    <row r="1958" spans="1:48" x14ac:dyDescent="0.3">
      <c r="A1958">
        <v>2008</v>
      </c>
      <c r="B1958" s="1">
        <v>39707</v>
      </c>
      <c r="C1958" s="4">
        <v>99</v>
      </c>
      <c r="D1958" s="4">
        <v>99</v>
      </c>
      <c r="E1958" s="4">
        <v>99</v>
      </c>
      <c r="F1958">
        <v>50.906436956049433</v>
      </c>
      <c r="G1958">
        <v>94.966700000000003</v>
      </c>
      <c r="H1958">
        <v>37.739899999999999</v>
      </c>
      <c r="I1958">
        <v>68.874799999999993</v>
      </c>
      <c r="J1958">
        <v>69.070400000000006</v>
      </c>
      <c r="K1958">
        <v>72.899000000000001</v>
      </c>
      <c r="L1958">
        <v>24.374600000000001</v>
      </c>
      <c r="M1958">
        <v>53.127400000000002</v>
      </c>
      <c r="N1958">
        <v>0.870238081</v>
      </c>
      <c r="O1958">
        <v>1072.6400000000001</v>
      </c>
      <c r="P1958">
        <v>599.91999999999996</v>
      </c>
      <c r="Q1958">
        <v>76.790000000000006</v>
      </c>
      <c r="R1958">
        <v>10.4</v>
      </c>
      <c r="S1958">
        <v>23.544</v>
      </c>
      <c r="T1958">
        <v>26.5762</v>
      </c>
      <c r="U1958">
        <v>30.8765</v>
      </c>
      <c r="V1958">
        <v>22.322299999999998</v>
      </c>
      <c r="X1958">
        <v>39460.337610000002</v>
      </c>
      <c r="Y1958" s="2">
        <v>1.1980146834362548E-2</v>
      </c>
      <c r="Z1958" s="2">
        <v>1.6737078093516988E-2</v>
      </c>
      <c r="AA1958" s="2">
        <v>7.8405610167091577E-3</v>
      </c>
      <c r="AB1958" s="2">
        <v>-2.0322606867895221E-4</v>
      </c>
      <c r="AC1958" s="2">
        <v>-2.8469298777493712E-3</v>
      </c>
      <c r="AD1958" s="2">
        <v>-1.7910496810890075E-3</v>
      </c>
      <c r="AE1958" s="2">
        <v>2.8594821662943914E-3</v>
      </c>
      <c r="AF1958" s="2">
        <v>-1.1044159886226312E-2</v>
      </c>
      <c r="AG1958" s="2">
        <v>-1.2384575384562502E-2</v>
      </c>
      <c r="AH1958" s="2">
        <v>-1.4117647058823457E-2</v>
      </c>
      <c r="AI1958" s="2">
        <v>-1.7169069462647513E-2</v>
      </c>
      <c r="AJ1958" s="2">
        <v>-9.9277978339349371E-3</v>
      </c>
      <c r="AK1958" s="2">
        <v>-5.0228310502283047E-2</v>
      </c>
      <c r="AL1958" s="2">
        <v>1.4517108988197469E-2</v>
      </c>
      <c r="AM1958" s="2">
        <v>8.6150623168825824E-3</v>
      </c>
      <c r="AN1958" s="2">
        <v>-2.033169084915265E-2</v>
      </c>
      <c r="AO1958" s="2">
        <v>-1.5055044454740041E-2</v>
      </c>
      <c r="AP1958" s="2" t="s">
        <v>19</v>
      </c>
      <c r="AQ1958" s="2">
        <v>-1.8781178199092419E-2</v>
      </c>
      <c r="AV1958" s="52"/>
    </row>
    <row r="1959" spans="1:48" x14ac:dyDescent="0.3">
      <c r="A1959">
        <v>2008</v>
      </c>
      <c r="B1959" s="1">
        <v>39708</v>
      </c>
      <c r="C1959" s="4">
        <v>99</v>
      </c>
      <c r="D1959" s="4">
        <v>99</v>
      </c>
      <c r="E1959" s="4">
        <v>99</v>
      </c>
      <c r="F1959">
        <v>48.009809216739654</v>
      </c>
      <c r="G1959">
        <v>90.696700000000007</v>
      </c>
      <c r="H1959">
        <v>35.782200000000003</v>
      </c>
      <c r="I1959">
        <v>69.219099999999997</v>
      </c>
      <c r="J1959">
        <v>69.692300000000003</v>
      </c>
      <c r="K1959">
        <v>73.247799999999998</v>
      </c>
      <c r="L1959">
        <v>23.832100000000001</v>
      </c>
      <c r="M1959">
        <v>51.924100000000003</v>
      </c>
      <c r="N1959">
        <v>0.87242061999999998</v>
      </c>
      <c r="O1959">
        <v>1160</v>
      </c>
      <c r="P1959">
        <v>620</v>
      </c>
      <c r="Q1959">
        <v>85.46</v>
      </c>
      <c r="R1959">
        <v>11.9</v>
      </c>
      <c r="S1959">
        <v>23.033899999999999</v>
      </c>
      <c r="T1959">
        <v>24.690200000000001</v>
      </c>
      <c r="U1959">
        <v>31.804300000000001</v>
      </c>
      <c r="V1959">
        <v>21.241</v>
      </c>
      <c r="X1959">
        <v>41717.897550000002</v>
      </c>
      <c r="Y1959" s="2">
        <v>-5.6901011198458251E-2</v>
      </c>
      <c r="Z1959" s="2">
        <v>-4.4963129181070816E-2</v>
      </c>
      <c r="AA1959" s="2">
        <v>-5.1873481381773501E-2</v>
      </c>
      <c r="AB1959" s="2">
        <v>4.9989255867168847E-3</v>
      </c>
      <c r="AC1959" s="2">
        <v>9.0038569343742214E-3</v>
      </c>
      <c r="AD1959" s="2">
        <v>4.7847021221141262E-3</v>
      </c>
      <c r="AE1959" s="2">
        <v>-2.2256775495803072E-2</v>
      </c>
      <c r="AF1959" s="2">
        <v>-2.2649329724398259E-2</v>
      </c>
      <c r="AG1959" s="2">
        <v>2.5079791928801498E-3</v>
      </c>
      <c r="AH1959" s="2">
        <v>8.1443914081145374E-2</v>
      </c>
      <c r="AI1959" s="2">
        <v>3.3471129483931161E-2</v>
      </c>
      <c r="AJ1959" s="2">
        <v>0.11290532621435068</v>
      </c>
      <c r="AK1959" s="2">
        <v>0.14423076923076916</v>
      </c>
      <c r="AL1959" s="2">
        <v>-2.1665817193340153E-2</v>
      </c>
      <c r="AM1959" s="2">
        <v>-7.0965751311323655E-2</v>
      </c>
      <c r="AN1959" s="2">
        <v>3.0048742571211262E-2</v>
      </c>
      <c r="AO1959" s="2">
        <v>-4.844034888877935E-2</v>
      </c>
      <c r="AP1959" s="2" t="s">
        <v>19</v>
      </c>
      <c r="AQ1959" s="2">
        <v>5.7210862266618978E-2</v>
      </c>
      <c r="AV1959" s="52"/>
    </row>
    <row r="1960" spans="1:48" x14ac:dyDescent="0.3">
      <c r="A1960">
        <v>2008</v>
      </c>
      <c r="B1960" s="1">
        <v>39709</v>
      </c>
      <c r="C1960" s="4">
        <v>99</v>
      </c>
      <c r="D1960" s="4">
        <v>99</v>
      </c>
      <c r="E1960" s="4">
        <v>99</v>
      </c>
      <c r="F1960">
        <v>51.048230346935419</v>
      </c>
      <c r="G1960">
        <v>93.387799999999999</v>
      </c>
      <c r="H1960">
        <v>36.992400000000004</v>
      </c>
      <c r="I1960">
        <v>68.207099999999997</v>
      </c>
      <c r="J1960">
        <v>68.873199999999997</v>
      </c>
      <c r="K1960">
        <v>73.0124</v>
      </c>
      <c r="L1960">
        <v>23.679200000000002</v>
      </c>
      <c r="M1960">
        <v>49.229199999999999</v>
      </c>
      <c r="N1960">
        <v>0.86607143399999997</v>
      </c>
      <c r="O1960">
        <v>1120.96</v>
      </c>
      <c r="P1960">
        <v>633.36</v>
      </c>
      <c r="Q1960">
        <v>82.8</v>
      </c>
      <c r="R1960">
        <v>11.89</v>
      </c>
      <c r="S1960">
        <v>23.130099999999999</v>
      </c>
      <c r="T1960">
        <v>26.771799999999999</v>
      </c>
      <c r="U1960">
        <v>31.861699999999999</v>
      </c>
      <c r="V1960">
        <v>22.0198</v>
      </c>
      <c r="X1960">
        <v>39701.589789999998</v>
      </c>
      <c r="Y1960" s="2">
        <v>6.3287506860917775E-2</v>
      </c>
      <c r="Z1960" s="2">
        <v>2.9671421341680437E-2</v>
      </c>
      <c r="AA1960" s="2">
        <v>3.3821285443600413E-2</v>
      </c>
      <c r="AB1960" s="2">
        <v>-1.4620242100807479E-2</v>
      </c>
      <c r="AC1960" s="2">
        <v>-1.1753091804977078E-2</v>
      </c>
      <c r="AD1960" s="2">
        <v>-3.2137483992693561E-3</v>
      </c>
      <c r="AE1960" s="2">
        <v>-6.4157166175032865E-3</v>
      </c>
      <c r="AF1960" s="2">
        <v>-5.1900755140676602E-2</v>
      </c>
      <c r="AG1960" s="2">
        <v>-7.2776661331090953E-3</v>
      </c>
      <c r="AH1960" s="2">
        <v>-3.3655172413793122E-2</v>
      </c>
      <c r="AI1960" s="2">
        <v>2.1548387096774313E-2</v>
      </c>
      <c r="AJ1960" s="2">
        <v>-3.1125672829393825E-2</v>
      </c>
      <c r="AK1960" s="2">
        <v>-8.4033613445377853E-4</v>
      </c>
      <c r="AL1960" s="2">
        <v>4.1764529671484141E-3</v>
      </c>
      <c r="AM1960" s="2">
        <v>8.4308754080566262E-2</v>
      </c>
      <c r="AN1960" s="2">
        <v>1.8047874029611943E-3</v>
      </c>
      <c r="AO1960" s="2">
        <v>3.6664940445365168E-2</v>
      </c>
      <c r="AP1960" s="2" t="s">
        <v>19</v>
      </c>
      <c r="AQ1960" s="2">
        <v>-4.8331960103775717E-2</v>
      </c>
      <c r="AV1960" s="52"/>
    </row>
    <row r="1961" spans="1:48" x14ac:dyDescent="0.3">
      <c r="A1961">
        <v>2008</v>
      </c>
      <c r="B1961" s="1">
        <v>39710</v>
      </c>
      <c r="C1961" s="4">
        <v>99</v>
      </c>
      <c r="D1961" s="4">
        <v>99</v>
      </c>
      <c r="E1961" s="4">
        <v>99</v>
      </c>
      <c r="F1961">
        <v>53.110717175226704</v>
      </c>
      <c r="G1961">
        <v>97.097899999999996</v>
      </c>
      <c r="H1961">
        <v>38.202800000000003</v>
      </c>
      <c r="I1961">
        <v>66.042500000000004</v>
      </c>
      <c r="J1961">
        <v>67.6447</v>
      </c>
      <c r="K1961">
        <v>72.602500000000006</v>
      </c>
      <c r="L1961">
        <v>24.1799</v>
      </c>
      <c r="M1961">
        <v>51.430599999999998</v>
      </c>
      <c r="N1961">
        <v>0.901984071</v>
      </c>
      <c r="O1961">
        <v>1118.4000000000001</v>
      </c>
      <c r="P1961">
        <v>661.04</v>
      </c>
      <c r="Q1961">
        <v>85.98</v>
      </c>
      <c r="R1961">
        <v>12.46</v>
      </c>
      <c r="S1961">
        <v>22.947199999999999</v>
      </c>
      <c r="T1961">
        <v>30.105599999999999</v>
      </c>
      <c r="U1961">
        <v>32.913899999999998</v>
      </c>
      <c r="V1961">
        <v>22.727599999999999</v>
      </c>
      <c r="X1961">
        <v>38799.093889999996</v>
      </c>
      <c r="Y1961" s="2">
        <v>4.0402709638985623E-2</v>
      </c>
      <c r="Z1961" s="2">
        <v>3.9727887368585568E-2</v>
      </c>
      <c r="AA1961" s="2">
        <v>3.2720234426530936E-2</v>
      </c>
      <c r="AB1961" s="2">
        <v>-3.1735699069451617E-2</v>
      </c>
      <c r="AC1961" s="2">
        <v>-1.7837126777904833E-2</v>
      </c>
      <c r="AD1961" s="2">
        <v>-5.6141148626808191E-3</v>
      </c>
      <c r="AE1961" s="2">
        <v>2.1145140038514754E-2</v>
      </c>
      <c r="AF1961" s="2">
        <v>4.4717362865941412E-2</v>
      </c>
      <c r="AG1961" s="2">
        <v>4.1466137307098805E-2</v>
      </c>
      <c r="AH1961" s="2">
        <v>-2.2837567799028902E-3</v>
      </c>
      <c r="AI1961" s="2">
        <v>4.3703423013767839E-2</v>
      </c>
      <c r="AJ1961" s="2">
        <v>3.8405797101449313E-2</v>
      </c>
      <c r="AK1961" s="2">
        <v>4.7939444911690554E-2</v>
      </c>
      <c r="AL1961" s="2">
        <v>-7.9074452769335446E-3</v>
      </c>
      <c r="AM1961" s="2">
        <v>0.12452655406061597</v>
      </c>
      <c r="AN1961" s="2">
        <v>3.302397549408842E-2</v>
      </c>
      <c r="AO1961" s="2">
        <v>3.2143797854657929E-2</v>
      </c>
      <c r="AP1961" s="2" t="s">
        <v>19</v>
      </c>
      <c r="AQ1961" s="2">
        <v>-2.2731983902249731E-2</v>
      </c>
      <c r="AV1961" s="52"/>
    </row>
    <row r="1962" spans="1:48" x14ac:dyDescent="0.3">
      <c r="A1962">
        <v>2008</v>
      </c>
      <c r="B1962" s="1">
        <v>39713</v>
      </c>
      <c r="C1962" s="4">
        <v>99</v>
      </c>
      <c r="D1962" s="4">
        <v>99</v>
      </c>
      <c r="E1962" s="4">
        <v>99</v>
      </c>
      <c r="F1962">
        <v>50.529031162381024</v>
      </c>
      <c r="G1962">
        <v>94.899600000000007</v>
      </c>
      <c r="H1962">
        <v>36.4039</v>
      </c>
      <c r="I1962">
        <v>66.035399999999996</v>
      </c>
      <c r="J1962">
        <v>67.500600000000006</v>
      </c>
      <c r="K1962">
        <v>72.654899999999998</v>
      </c>
      <c r="L1962">
        <v>24.513200000000001</v>
      </c>
      <c r="M1962">
        <v>50.454599999999999</v>
      </c>
      <c r="N1962">
        <v>0.92242063799999996</v>
      </c>
      <c r="O1962">
        <v>1136.3199</v>
      </c>
      <c r="P1962">
        <v>700.96</v>
      </c>
      <c r="Q1962">
        <v>89.18</v>
      </c>
      <c r="R1962">
        <v>13.35</v>
      </c>
      <c r="S1962">
        <v>22.427499999999998</v>
      </c>
      <c r="T1962">
        <v>28.141300000000001</v>
      </c>
      <c r="U1962">
        <v>34.052100000000003</v>
      </c>
      <c r="V1962">
        <v>22.162700000000001</v>
      </c>
      <c r="X1962">
        <v>41509.412920000002</v>
      </c>
      <c r="Y1962" s="2">
        <v>-4.8609511416085716E-2</v>
      </c>
      <c r="Z1962" s="2">
        <v>-2.2640036499244509E-2</v>
      </c>
      <c r="AA1962" s="2">
        <v>-4.7088171547635338E-2</v>
      </c>
      <c r="AB1962" s="2">
        <v>-1.0750652988622544E-4</v>
      </c>
      <c r="AC1962" s="2">
        <v>-2.1302481938717532E-3</v>
      </c>
      <c r="AD1962" s="2">
        <v>7.2173823215448962E-4</v>
      </c>
      <c r="AE1962" s="2">
        <v>1.3784176113218027E-2</v>
      </c>
      <c r="AF1962" s="2">
        <v>-1.8977029239402254E-2</v>
      </c>
      <c r="AG1962" s="2">
        <v>2.2657348014297751E-2</v>
      </c>
      <c r="AH1962" s="2">
        <v>1.6022800429184469E-2</v>
      </c>
      <c r="AI1962" s="2">
        <v>6.0389688974948674E-2</v>
      </c>
      <c r="AJ1962" s="2">
        <v>3.7217957664573253E-2</v>
      </c>
      <c r="AK1962" s="2">
        <v>7.1428571428571397E-2</v>
      </c>
      <c r="AL1962" s="2">
        <v>-2.2647643285455321E-2</v>
      </c>
      <c r="AM1962" s="2">
        <v>-6.5246997236394488E-2</v>
      </c>
      <c r="AN1962" s="2">
        <v>3.4581134414335635E-2</v>
      </c>
      <c r="AO1962" s="2">
        <v>-2.485524208451384E-2</v>
      </c>
      <c r="AP1962" s="2" t="s">
        <v>19</v>
      </c>
      <c r="AQ1962" s="2">
        <v>6.9855214600734739E-2</v>
      </c>
      <c r="AV1962" s="52"/>
    </row>
    <row r="1963" spans="1:48" x14ac:dyDescent="0.3">
      <c r="A1963">
        <v>2008</v>
      </c>
      <c r="B1963" s="1">
        <v>39714</v>
      </c>
      <c r="C1963" s="4">
        <v>99</v>
      </c>
      <c r="D1963" s="4">
        <v>99</v>
      </c>
      <c r="E1963" s="4">
        <v>99</v>
      </c>
      <c r="F1963">
        <v>49.491728355811297</v>
      </c>
      <c r="G1963">
        <v>92.740499999999997</v>
      </c>
      <c r="H1963">
        <v>36.127899999999997</v>
      </c>
      <c r="I1963">
        <v>65.782399999999996</v>
      </c>
      <c r="J1963">
        <v>67.500600000000006</v>
      </c>
      <c r="K1963">
        <v>72.7072</v>
      </c>
      <c r="L1963">
        <v>24.689900000000002</v>
      </c>
      <c r="M1963">
        <v>51.463799999999999</v>
      </c>
      <c r="N1963">
        <v>0.889285679</v>
      </c>
      <c r="O1963">
        <v>1166.4000000000001</v>
      </c>
      <c r="P1963">
        <v>689.04</v>
      </c>
      <c r="Q1963">
        <v>88.32</v>
      </c>
      <c r="R1963">
        <v>13.18</v>
      </c>
      <c r="S1963">
        <v>22.571899999999999</v>
      </c>
      <c r="T1963">
        <v>27.264800000000001</v>
      </c>
      <c r="U1963">
        <v>33.717300000000002</v>
      </c>
      <c r="V1963">
        <v>21.779499999999999</v>
      </c>
      <c r="X1963">
        <v>45124.019410000001</v>
      </c>
      <c r="Y1963" s="2">
        <v>-2.0528848123690158E-2</v>
      </c>
      <c r="Z1963" s="2">
        <v>-2.2751413072341853E-2</v>
      </c>
      <c r="AA1963" s="2">
        <v>-7.5816052675675705E-3</v>
      </c>
      <c r="AB1963" s="2">
        <v>-3.8312783749322454E-3</v>
      </c>
      <c r="AC1963" s="2">
        <v>0</v>
      </c>
      <c r="AD1963" s="2">
        <v>7.1984133210567514E-4</v>
      </c>
      <c r="AE1963" s="2">
        <v>7.2083612094708815E-3</v>
      </c>
      <c r="AF1963" s="2">
        <v>2.0002140538226465E-2</v>
      </c>
      <c r="AG1963" s="2">
        <v>-3.592174506399104E-2</v>
      </c>
      <c r="AH1963" s="2">
        <v>2.6471506835355152E-2</v>
      </c>
      <c r="AI1963" s="2">
        <v>-1.7005249942935508E-2</v>
      </c>
      <c r="AJ1963" s="2">
        <v>-9.6434178066833187E-3</v>
      </c>
      <c r="AK1963" s="2">
        <v>-1.2734082397003688E-2</v>
      </c>
      <c r="AL1963" s="2">
        <v>6.4385241333184684E-3</v>
      </c>
      <c r="AM1963" s="2">
        <v>-3.1146393379126058E-2</v>
      </c>
      <c r="AN1963" s="2">
        <v>-9.831992740535811E-3</v>
      </c>
      <c r="AO1963" s="2">
        <v>-1.7290312100962546E-2</v>
      </c>
      <c r="AP1963" s="2" t="s">
        <v>19</v>
      </c>
      <c r="AQ1963" s="2">
        <v>8.7079200492821585E-2</v>
      </c>
      <c r="AV1963" s="52"/>
    </row>
    <row r="1964" spans="1:48" x14ac:dyDescent="0.3">
      <c r="A1964">
        <v>2008</v>
      </c>
      <c r="B1964" s="1">
        <v>39715</v>
      </c>
      <c r="C1964" s="4">
        <v>99</v>
      </c>
      <c r="D1964" s="4">
        <v>99</v>
      </c>
      <c r="E1964" s="4">
        <v>99</v>
      </c>
      <c r="F1964">
        <v>49.62616135062536</v>
      </c>
      <c r="G1964">
        <v>93.037800000000004</v>
      </c>
      <c r="H1964">
        <v>36.377200000000002</v>
      </c>
      <c r="I1964">
        <v>66.070599999999999</v>
      </c>
      <c r="J1964">
        <v>67.6751</v>
      </c>
      <c r="K1964">
        <v>72.864099999999993</v>
      </c>
      <c r="L1964">
        <v>24.754799999999999</v>
      </c>
      <c r="M1964">
        <v>52.290100000000002</v>
      </c>
      <c r="N1964">
        <v>0.87698411200000004</v>
      </c>
      <c r="O1964">
        <v>1124.8</v>
      </c>
      <c r="P1964">
        <v>678.88</v>
      </c>
      <c r="Q1964">
        <v>86.71</v>
      </c>
      <c r="R1964">
        <v>13.09</v>
      </c>
      <c r="S1964">
        <v>22.793199999999999</v>
      </c>
      <c r="T1964">
        <v>27.5779</v>
      </c>
      <c r="U1964">
        <v>33.44</v>
      </c>
      <c r="V1964">
        <v>21.980799999999999</v>
      </c>
      <c r="X1964">
        <v>44603.103969999996</v>
      </c>
      <c r="Y1964" s="2">
        <v>2.716271976755058E-3</v>
      </c>
      <c r="Z1964" s="2">
        <v>3.2057191841752264E-3</v>
      </c>
      <c r="AA1964" s="2">
        <v>6.9004841133861738E-3</v>
      </c>
      <c r="AB1964" s="2">
        <v>4.3811110570608491E-3</v>
      </c>
      <c r="AC1964" s="2">
        <v>2.5851622059656076E-3</v>
      </c>
      <c r="AD1964" s="2">
        <v>2.1579705998855392E-3</v>
      </c>
      <c r="AE1964" s="2">
        <v>2.6286052191382137E-3</v>
      </c>
      <c r="AF1964" s="2">
        <v>1.6055946121351417E-2</v>
      </c>
      <c r="AG1964" s="2">
        <v>-1.3833087938437294E-2</v>
      </c>
      <c r="AH1964" s="2">
        <v>-3.5665294924554281E-2</v>
      </c>
      <c r="AI1964" s="2">
        <v>-1.4745152676187145E-2</v>
      </c>
      <c r="AJ1964" s="2">
        <v>-1.822916666666663E-2</v>
      </c>
      <c r="AK1964" s="2">
        <v>-6.8285280728376252E-3</v>
      </c>
      <c r="AL1964" s="2">
        <v>9.8042256079460266E-3</v>
      </c>
      <c r="AM1964" s="2">
        <v>1.1483671253777805E-2</v>
      </c>
      <c r="AN1964" s="2">
        <v>-8.2242646949786113E-3</v>
      </c>
      <c r="AO1964" s="2">
        <v>9.2426364241602332E-3</v>
      </c>
      <c r="AP1964" s="2" t="s">
        <v>19</v>
      </c>
      <c r="AQ1964" s="2">
        <v>-1.1544083324380505E-2</v>
      </c>
      <c r="AV1964" s="52"/>
    </row>
    <row r="1965" spans="1:48" x14ac:dyDescent="0.3">
      <c r="A1965">
        <v>2008</v>
      </c>
      <c r="B1965" s="1">
        <v>39716</v>
      </c>
      <c r="C1965" s="4">
        <v>99</v>
      </c>
      <c r="D1965" s="4">
        <v>99</v>
      </c>
      <c r="E1965" s="4">
        <v>99</v>
      </c>
      <c r="F1965">
        <v>50.908953877168116</v>
      </c>
      <c r="G1965">
        <v>94.492900000000006</v>
      </c>
      <c r="H1965">
        <v>36.956099999999999</v>
      </c>
      <c r="I1965">
        <v>65.936999999999998</v>
      </c>
      <c r="J1965">
        <v>67.470299999999995</v>
      </c>
      <c r="K1965">
        <v>72.7333</v>
      </c>
      <c r="L1965">
        <v>24.977399999999999</v>
      </c>
      <c r="M1965">
        <v>51.973999999999997</v>
      </c>
      <c r="N1965">
        <v>0.87777778299999998</v>
      </c>
      <c r="O1965">
        <v>1132.1600000000001</v>
      </c>
      <c r="P1965">
        <v>693.52</v>
      </c>
      <c r="Q1965">
        <v>86.45</v>
      </c>
      <c r="R1965">
        <v>13.03</v>
      </c>
      <c r="S1965">
        <v>22.7547</v>
      </c>
      <c r="T1965">
        <v>28.994299999999999</v>
      </c>
      <c r="U1965">
        <v>34.023400000000002</v>
      </c>
      <c r="V1965">
        <v>22.415900000000001</v>
      </c>
      <c r="X1965">
        <v>43246.197610000003</v>
      </c>
      <c r="Y1965" s="2">
        <v>2.5849118521970693E-2</v>
      </c>
      <c r="Z1965" s="2">
        <v>1.5639879704808068E-2</v>
      </c>
      <c r="AA1965" s="2">
        <v>1.5913814147322958E-2</v>
      </c>
      <c r="AB1965" s="2">
        <v>-2.0220794120229257E-3</v>
      </c>
      <c r="AC1965" s="2">
        <v>-3.0262238253065954E-3</v>
      </c>
      <c r="AD1965" s="2">
        <v>-1.7951227010282178E-3</v>
      </c>
      <c r="AE1965" s="2">
        <v>8.9921954530030046E-3</v>
      </c>
      <c r="AF1965" s="2">
        <v>-6.0451213518429858E-3</v>
      </c>
      <c r="AG1965" s="2">
        <v>9.0500043175234524E-4</v>
      </c>
      <c r="AH1965" s="2">
        <v>6.5433854907539502E-3</v>
      </c>
      <c r="AI1965" s="2">
        <v>2.1564930473721322E-2</v>
      </c>
      <c r="AJ1965" s="2">
        <v>-2.9985007496250438E-3</v>
      </c>
      <c r="AK1965" s="2">
        <v>-4.5836516424752061E-3</v>
      </c>
      <c r="AL1965" s="2">
        <v>-1.689100257971643E-3</v>
      </c>
      <c r="AM1965" s="2">
        <v>5.1359965769692373E-2</v>
      </c>
      <c r="AN1965" s="2">
        <v>1.7446172248803959E-2</v>
      </c>
      <c r="AO1965" s="2">
        <v>1.9794547969136822E-2</v>
      </c>
      <c r="AP1965" s="2" t="s">
        <v>19</v>
      </c>
      <c r="AQ1965" s="2">
        <v>-3.0421792189903374E-2</v>
      </c>
      <c r="AV1965" s="52"/>
    </row>
    <row r="1966" spans="1:48" x14ac:dyDescent="0.3">
      <c r="A1966">
        <v>2008</v>
      </c>
      <c r="B1966" s="1">
        <v>39717</v>
      </c>
      <c r="C1966" s="4">
        <v>99</v>
      </c>
      <c r="D1966" s="4">
        <v>99</v>
      </c>
      <c r="E1966" s="4">
        <v>99</v>
      </c>
      <c r="F1966">
        <v>50.023066157821717</v>
      </c>
      <c r="G1966">
        <v>94.5398</v>
      </c>
      <c r="H1966">
        <v>36.582000000000001</v>
      </c>
      <c r="I1966">
        <v>66.414900000000003</v>
      </c>
      <c r="J1966">
        <v>67.424800000000005</v>
      </c>
      <c r="K1966">
        <v>72.7333</v>
      </c>
      <c r="L1966">
        <v>24.685300000000002</v>
      </c>
      <c r="M1966">
        <v>52.046100000000003</v>
      </c>
      <c r="N1966">
        <v>0.86805552100000005</v>
      </c>
      <c r="O1966">
        <v>1088.6400000000001</v>
      </c>
      <c r="P1966">
        <v>689.68</v>
      </c>
      <c r="Q1966">
        <v>86.64</v>
      </c>
      <c r="R1966">
        <v>13.15</v>
      </c>
      <c r="S1966">
        <v>22.7547</v>
      </c>
      <c r="T1966">
        <v>28.008299999999998</v>
      </c>
      <c r="U1966">
        <v>33.621699999999997</v>
      </c>
      <c r="V1966">
        <v>22.4224</v>
      </c>
      <c r="X1966">
        <v>44390.116889999998</v>
      </c>
      <c r="Y1966" s="2">
        <v>-1.7401412755089218E-2</v>
      </c>
      <c r="Z1966" s="2">
        <v>4.9633358696787866E-4</v>
      </c>
      <c r="AA1966" s="2">
        <v>-1.0122821401608917E-2</v>
      </c>
      <c r="AB1966" s="2">
        <v>7.2478274716776259E-3</v>
      </c>
      <c r="AC1966" s="2">
        <v>-6.7437079722465487E-4</v>
      </c>
      <c r="AD1966" s="2">
        <v>0</v>
      </c>
      <c r="AE1966" s="2">
        <v>-1.1694571892991168E-2</v>
      </c>
      <c r="AF1966" s="2">
        <v>1.387232077577405E-3</v>
      </c>
      <c r="AG1966" s="2">
        <v>-1.1075994617649076E-2</v>
      </c>
      <c r="AH1966" s="2">
        <v>-3.8439796495195022E-2</v>
      </c>
      <c r="AI1966" s="2">
        <v>-5.5369708155497133E-3</v>
      </c>
      <c r="AJ1966" s="2">
        <v>2.19780219780219E-3</v>
      </c>
      <c r="AK1966" s="2">
        <v>9.2095165003838186E-3</v>
      </c>
      <c r="AL1966" s="2">
        <v>0</v>
      </c>
      <c r="AM1966" s="2">
        <v>-3.4006684072386717E-2</v>
      </c>
      <c r="AN1966" s="2">
        <v>-1.1806580177172288E-2</v>
      </c>
      <c r="AO1966" s="2">
        <v>2.8997274256226113E-4</v>
      </c>
      <c r="AP1966" s="2" t="s">
        <v>19</v>
      </c>
      <c r="AQ1966" s="2">
        <v>2.6451326202502567E-2</v>
      </c>
      <c r="AV1966" s="52"/>
    </row>
    <row r="1967" spans="1:48" x14ac:dyDescent="0.3">
      <c r="A1967">
        <v>2008</v>
      </c>
      <c r="B1967" s="1">
        <v>39720</v>
      </c>
      <c r="C1967" s="4">
        <v>99</v>
      </c>
      <c r="D1967" s="4">
        <v>99</v>
      </c>
      <c r="E1967" s="4">
        <v>99</v>
      </c>
      <c r="F1967">
        <v>44.546900315019606</v>
      </c>
      <c r="G1967">
        <v>87.131500000000003</v>
      </c>
      <c r="H1967">
        <v>33.679000000000002</v>
      </c>
      <c r="I1967">
        <v>68.347700000000003</v>
      </c>
      <c r="J1967">
        <v>68.365200000000002</v>
      </c>
      <c r="K1967">
        <v>73.151899999999998</v>
      </c>
      <c r="L1967">
        <v>23.9573</v>
      </c>
      <c r="M1967">
        <v>51.109000000000002</v>
      </c>
      <c r="N1967">
        <v>0.81170631699999996</v>
      </c>
      <c r="O1967">
        <v>1017.6</v>
      </c>
      <c r="P1967">
        <v>616.72</v>
      </c>
      <c r="Q1967">
        <v>89.57</v>
      </c>
      <c r="R1967">
        <v>12.95</v>
      </c>
      <c r="S1967">
        <v>22.928000000000001</v>
      </c>
      <c r="T1967">
        <v>24.737100000000002</v>
      </c>
      <c r="U1967">
        <v>31.5365</v>
      </c>
      <c r="V1967">
        <v>21.2471</v>
      </c>
      <c r="X1967">
        <v>50605.168149999998</v>
      </c>
      <c r="Y1967" s="2">
        <v>-0.10947281451170787</v>
      </c>
      <c r="Z1967" s="2">
        <v>-7.836170586356217E-2</v>
      </c>
      <c r="AA1967" s="2">
        <v>-7.935596741566886E-2</v>
      </c>
      <c r="AB1967" s="2">
        <v>2.9101903337955815E-2</v>
      </c>
      <c r="AC1967" s="2">
        <v>1.3947390277761151E-2</v>
      </c>
      <c r="AD1967" s="2">
        <v>5.7552730317473877E-3</v>
      </c>
      <c r="AE1967" s="2">
        <v>-2.9491235674672822E-2</v>
      </c>
      <c r="AF1967" s="2">
        <v>-1.8005191551336286E-2</v>
      </c>
      <c r="AG1967" s="2">
        <v>-6.491428559210799E-2</v>
      </c>
      <c r="AH1967" s="2">
        <v>-6.5255731922398641E-2</v>
      </c>
      <c r="AI1967" s="2">
        <v>-0.10578819162510145</v>
      </c>
      <c r="AJ1967" s="2">
        <v>3.3818097876269437E-2</v>
      </c>
      <c r="AK1967" s="2">
        <v>-1.5209125475285301E-2</v>
      </c>
      <c r="AL1967" s="2">
        <v>7.6160090003385417E-3</v>
      </c>
      <c r="AM1967" s="2">
        <v>-0.11679395036471318</v>
      </c>
      <c r="AN1967" s="2">
        <v>-6.2019469568760588E-2</v>
      </c>
      <c r="AO1967" s="2">
        <v>-5.2416333666333692E-2</v>
      </c>
      <c r="AP1967" s="2" t="s">
        <v>19</v>
      </c>
      <c r="AQ1967" s="2">
        <v>0.14000979712220807</v>
      </c>
      <c r="AV1967" s="52"/>
    </row>
    <row r="1968" spans="1:48" x14ac:dyDescent="0.3">
      <c r="A1968">
        <v>2008</v>
      </c>
      <c r="B1968" s="1">
        <v>39721</v>
      </c>
      <c r="C1968" s="4">
        <v>99</v>
      </c>
      <c r="D1968" s="4">
        <v>99</v>
      </c>
      <c r="E1968" s="4">
        <v>99</v>
      </c>
      <c r="F1968">
        <v>47.406673944285458</v>
      </c>
      <c r="G1968">
        <v>90.737899999999996</v>
      </c>
      <c r="H1968">
        <v>34.6496</v>
      </c>
      <c r="I1968">
        <v>66.682000000000002</v>
      </c>
      <c r="J1968">
        <v>67.462699999999998</v>
      </c>
      <c r="K1968">
        <v>72.864099999999993</v>
      </c>
      <c r="L1968">
        <v>24.0593</v>
      </c>
      <c r="M1968">
        <v>51.092300000000002</v>
      </c>
      <c r="N1968">
        <v>0.81428570199999994</v>
      </c>
      <c r="O1968">
        <v>1066.24</v>
      </c>
      <c r="P1968">
        <v>656.08</v>
      </c>
      <c r="Q1968">
        <v>85.07</v>
      </c>
      <c r="R1968">
        <v>11.85</v>
      </c>
      <c r="S1968">
        <v>23.524799999999999</v>
      </c>
      <c r="T1968">
        <v>26.740500000000001</v>
      </c>
      <c r="U1968">
        <v>32.416499999999999</v>
      </c>
      <c r="V1968">
        <v>21.578199999999999</v>
      </c>
      <c r="X1968">
        <v>47596.731890000003</v>
      </c>
      <c r="Y1968" s="2">
        <v>6.4196916262244219E-2</v>
      </c>
      <c r="Z1968" s="2">
        <v>4.1390312343985824E-2</v>
      </c>
      <c r="AA1968" s="2">
        <v>2.8819145461563611E-2</v>
      </c>
      <c r="AB1968" s="2">
        <v>-2.4370973712356081E-2</v>
      </c>
      <c r="AC1968" s="2">
        <v>-1.3201160824513059E-2</v>
      </c>
      <c r="AD1968" s="2">
        <v>-3.9342792189950293E-3</v>
      </c>
      <c r="AE1968" s="2">
        <v>4.2575749354059056E-3</v>
      </c>
      <c r="AF1968" s="2">
        <v>-3.2675262673897976E-4</v>
      </c>
      <c r="AG1968" s="2">
        <v>3.1777318298238377E-3</v>
      </c>
      <c r="AH1968" s="2">
        <v>4.7798742138364769E-2</v>
      </c>
      <c r="AI1968" s="2">
        <v>6.3821507329095972E-2</v>
      </c>
      <c r="AJ1968" s="2">
        <v>-5.0240035726247578E-2</v>
      </c>
      <c r="AK1968" s="2">
        <v>-8.4942084942084883E-2</v>
      </c>
      <c r="AL1968" s="2">
        <v>2.6029309141660795E-2</v>
      </c>
      <c r="AM1968" s="2">
        <v>8.0987666298798056E-2</v>
      </c>
      <c r="AN1968" s="2">
        <v>2.7904174527927816E-2</v>
      </c>
      <c r="AO1968" s="2">
        <v>1.5583303133133386E-2</v>
      </c>
      <c r="AP1968" s="2" t="s">
        <v>19</v>
      </c>
      <c r="AQ1968" s="2">
        <v>-5.9449190072496494E-2</v>
      </c>
      <c r="AV1968" s="52"/>
    </row>
    <row r="1969" spans="1:48" x14ac:dyDescent="0.3">
      <c r="A1969">
        <v>2008</v>
      </c>
      <c r="B1969" s="1">
        <v>39722</v>
      </c>
      <c r="C1969" s="4">
        <v>99</v>
      </c>
      <c r="D1969" s="4">
        <v>99</v>
      </c>
      <c r="E1969" s="4">
        <v>99</v>
      </c>
      <c r="F1969">
        <v>46.424274006736781</v>
      </c>
      <c r="G1969">
        <v>90.792599999999993</v>
      </c>
      <c r="H1969">
        <v>34.284500000000001</v>
      </c>
      <c r="I1969">
        <v>67.5227</v>
      </c>
      <c r="J1969">
        <v>67.939700000000002</v>
      </c>
      <c r="K1969">
        <v>73.092100000000002</v>
      </c>
      <c r="L1969">
        <v>24.135100000000001</v>
      </c>
      <c r="M1969">
        <v>51.256700000000002</v>
      </c>
      <c r="N1969">
        <v>0.78154756800000003</v>
      </c>
      <c r="O1969">
        <v>1106.5600999999999</v>
      </c>
      <c r="P1969">
        <v>636.72</v>
      </c>
      <c r="Q1969">
        <v>85.97</v>
      </c>
      <c r="R1969">
        <v>12.33</v>
      </c>
      <c r="S1969">
        <v>23.620999999999999</v>
      </c>
      <c r="T1969">
        <v>27.061399999999999</v>
      </c>
      <c r="U1969">
        <v>31.660799999999998</v>
      </c>
      <c r="V1969">
        <v>21.487300000000001</v>
      </c>
      <c r="X1969">
        <v>49164.899859999998</v>
      </c>
      <c r="Y1969" s="2">
        <v>-2.0722819295511896E-2</v>
      </c>
      <c r="Z1969" s="2">
        <v>6.0283519896309201E-4</v>
      </c>
      <c r="AA1969" s="2">
        <v>-1.0536918175101495E-2</v>
      </c>
      <c r="AB1969" s="2">
        <v>1.2607600251941964E-2</v>
      </c>
      <c r="AC1969" s="2">
        <v>7.0705738133813867E-3</v>
      </c>
      <c r="AD1969" s="2">
        <v>3.1291129650954375E-3</v>
      </c>
      <c r="AE1969" s="2">
        <v>3.1505488522109992E-3</v>
      </c>
      <c r="AF1969" s="2">
        <v>3.2177059948368392E-3</v>
      </c>
      <c r="AG1969" s="2">
        <v>-4.0204726571509863E-2</v>
      </c>
      <c r="AH1969" s="2">
        <v>3.7815219837935121E-2</v>
      </c>
      <c r="AI1969" s="2">
        <v>-2.9508596512620389E-2</v>
      </c>
      <c r="AJ1969" s="2">
        <v>1.0579522745973957E-2</v>
      </c>
      <c r="AK1969" s="2">
        <v>4.0506329113924044E-2</v>
      </c>
      <c r="AL1969" s="2">
        <v>4.0893015030945001E-3</v>
      </c>
      <c r="AM1969" s="2">
        <v>1.2000523550419695E-2</v>
      </c>
      <c r="AN1969" s="2">
        <v>-2.3312202119291081E-2</v>
      </c>
      <c r="AO1969" s="2">
        <v>-4.2125849236728241E-3</v>
      </c>
      <c r="AP1969" s="2" t="s">
        <v>19</v>
      </c>
      <c r="AQ1969" s="2">
        <v>3.2946967317507347E-2</v>
      </c>
      <c r="AV1969" s="52"/>
    </row>
    <row r="1970" spans="1:48" x14ac:dyDescent="0.3">
      <c r="A1970">
        <v>2008</v>
      </c>
      <c r="B1970" s="1">
        <v>39723</v>
      </c>
      <c r="C1970" s="4">
        <v>99</v>
      </c>
      <c r="D1970" s="4">
        <v>99</v>
      </c>
      <c r="E1970" s="4">
        <v>99</v>
      </c>
      <c r="F1970">
        <v>44.21037966233127</v>
      </c>
      <c r="G1970">
        <v>87.499200000000002</v>
      </c>
      <c r="H1970">
        <v>32.726100000000002</v>
      </c>
      <c r="I1970">
        <v>68.0655</v>
      </c>
      <c r="J1970">
        <v>68.3202</v>
      </c>
      <c r="K1970">
        <v>73.249600000000001</v>
      </c>
      <c r="L1970">
        <v>24.1676</v>
      </c>
      <c r="M1970">
        <v>50.900100000000002</v>
      </c>
      <c r="N1970">
        <v>0.74265870099999998</v>
      </c>
      <c r="O1970">
        <v>1058.5600999999999</v>
      </c>
      <c r="P1970">
        <v>606.55999999999995</v>
      </c>
      <c r="Q1970">
        <v>82.33</v>
      </c>
      <c r="R1970">
        <v>10.8</v>
      </c>
      <c r="S1970">
        <v>23.9483</v>
      </c>
      <c r="T1970">
        <v>24.690200000000001</v>
      </c>
      <c r="U1970">
        <v>29.910399999999999</v>
      </c>
      <c r="V1970">
        <v>21.175599999999999</v>
      </c>
      <c r="X1970">
        <v>52443.079160000001</v>
      </c>
      <c r="Y1970" s="2">
        <v>-4.7688292208602823E-2</v>
      </c>
      <c r="Z1970" s="2">
        <v>-3.6273881351563841E-2</v>
      </c>
      <c r="AA1970" s="2">
        <v>-4.5454943195904818E-2</v>
      </c>
      <c r="AB1970" s="2">
        <v>8.0387780701898226E-3</v>
      </c>
      <c r="AC1970" s="2">
        <v>5.6005546094550773E-3</v>
      </c>
      <c r="AD1970" s="2">
        <v>2.1548156367103832E-3</v>
      </c>
      <c r="AE1970" s="2">
        <v>1.3465865067887606E-3</v>
      </c>
      <c r="AF1970" s="2">
        <v>-6.9571392617940875E-3</v>
      </c>
      <c r="AG1970" s="2">
        <v>-4.9758797278990463E-2</v>
      </c>
      <c r="AH1970" s="2">
        <v>-4.3377671036575416E-2</v>
      </c>
      <c r="AI1970" s="2">
        <v>-4.7367759768815354E-2</v>
      </c>
      <c r="AJ1970" s="2">
        <v>-4.234035128533209E-2</v>
      </c>
      <c r="AK1970" s="2">
        <v>-0.12408759124087587</v>
      </c>
      <c r="AL1970" s="2">
        <v>1.3856314296600614E-2</v>
      </c>
      <c r="AM1970" s="2">
        <v>-8.7622961118050013E-2</v>
      </c>
      <c r="AN1970" s="2">
        <v>-5.5286031938548641E-2</v>
      </c>
      <c r="AO1970" s="2">
        <v>-1.4506243222740967E-2</v>
      </c>
      <c r="AP1970" s="2" t="s">
        <v>19</v>
      </c>
      <c r="AQ1970" s="2">
        <v>6.6677229269963334E-2</v>
      </c>
      <c r="AV1970" s="52"/>
    </row>
    <row r="1971" spans="1:48" x14ac:dyDescent="0.3">
      <c r="A1971">
        <v>2008</v>
      </c>
      <c r="B1971" s="1">
        <v>39724</v>
      </c>
      <c r="C1971" s="4">
        <v>99</v>
      </c>
      <c r="D1971" s="4">
        <v>99</v>
      </c>
      <c r="E1971" s="4">
        <v>99</v>
      </c>
      <c r="F1971">
        <v>43.591036260956059</v>
      </c>
      <c r="G1971">
        <v>86.317899999999995</v>
      </c>
      <c r="H1971">
        <v>32.218600000000002</v>
      </c>
      <c r="I1971">
        <v>68.664699999999996</v>
      </c>
      <c r="J1971">
        <v>68.578900000000004</v>
      </c>
      <c r="K1971">
        <v>73.450800000000001</v>
      </c>
      <c r="L1971">
        <v>24.2104</v>
      </c>
      <c r="M1971">
        <v>50.799799999999998</v>
      </c>
      <c r="N1971">
        <v>0.73908727200000002</v>
      </c>
      <c r="O1971">
        <v>1049.28</v>
      </c>
      <c r="P1971">
        <v>602</v>
      </c>
      <c r="Q1971">
        <v>82.59</v>
      </c>
      <c r="R1971">
        <v>10.99</v>
      </c>
      <c r="S1971">
        <v>23.852</v>
      </c>
      <c r="T1971">
        <v>24.040600000000001</v>
      </c>
      <c r="U1971">
        <v>29.2121</v>
      </c>
      <c r="V1971">
        <v>20.857399999999998</v>
      </c>
      <c r="X1971">
        <v>54197.472500000003</v>
      </c>
      <c r="Y1971" s="2">
        <v>-1.4009004358379484E-2</v>
      </c>
      <c r="Z1971" s="2">
        <v>-1.3500694863496032E-2</v>
      </c>
      <c r="AA1971" s="2">
        <v>-1.5507500129865792E-2</v>
      </c>
      <c r="AB1971" s="2">
        <v>8.8032850709978128E-3</v>
      </c>
      <c r="AC1971" s="2">
        <v>3.7865814210147342E-3</v>
      </c>
      <c r="AD1971" s="2">
        <v>2.7467726786221114E-3</v>
      </c>
      <c r="AE1971" s="2">
        <v>1.7709660868270305E-3</v>
      </c>
      <c r="AF1971" s="2">
        <v>-1.970526580498011E-3</v>
      </c>
      <c r="AG1971" s="2">
        <v>-4.8089775225025333E-3</v>
      </c>
      <c r="AH1971" s="2">
        <v>-8.7667200001209089E-3</v>
      </c>
      <c r="AI1971" s="2">
        <v>-7.5178053284092883E-3</v>
      </c>
      <c r="AJ1971" s="2">
        <v>3.1580225920078142E-3</v>
      </c>
      <c r="AK1971" s="2">
        <v>1.7592592592592604E-2</v>
      </c>
      <c r="AL1971" s="2">
        <v>-4.0211622536880931E-3</v>
      </c>
      <c r="AM1971" s="2">
        <v>-2.6310033940591837E-2</v>
      </c>
      <c r="AN1971" s="2">
        <v>-2.3346394565101125E-2</v>
      </c>
      <c r="AO1971" s="2">
        <v>-1.502672887663159E-2</v>
      </c>
      <c r="AP1971" s="2" t="s">
        <v>19</v>
      </c>
      <c r="AQ1971" s="2">
        <v>3.3453286269623517E-2</v>
      </c>
      <c r="AV1971" s="52"/>
    </row>
    <row r="1972" spans="1:48" x14ac:dyDescent="0.3">
      <c r="A1972">
        <v>2008</v>
      </c>
      <c r="B1972" s="1">
        <v>39727</v>
      </c>
      <c r="C1972" s="4">
        <v>99</v>
      </c>
      <c r="D1972" s="4">
        <v>99</v>
      </c>
      <c r="E1972" s="4">
        <v>99</v>
      </c>
      <c r="F1972">
        <v>42.048204489747782</v>
      </c>
      <c r="G1972">
        <v>81.921499999999995</v>
      </c>
      <c r="H1972">
        <v>31.043099999999999</v>
      </c>
      <c r="I1972">
        <v>69.912499999999994</v>
      </c>
      <c r="J1972">
        <v>69.134399999999999</v>
      </c>
      <c r="K1972">
        <v>73.599500000000006</v>
      </c>
      <c r="L1972">
        <v>24.325700000000001</v>
      </c>
      <c r="M1972">
        <v>50.159100000000002</v>
      </c>
      <c r="N1972">
        <v>0.68750001199999999</v>
      </c>
      <c r="O1972">
        <v>991.68</v>
      </c>
      <c r="P1972">
        <v>572.88</v>
      </c>
      <c r="Q1972">
        <v>84.28</v>
      </c>
      <c r="R1972">
        <v>10.75</v>
      </c>
      <c r="S1972">
        <v>24.140799999999999</v>
      </c>
      <c r="T1972">
        <v>22.232900000000001</v>
      </c>
      <c r="U1972">
        <v>27.968699999999998</v>
      </c>
      <c r="V1972">
        <v>19.838000000000001</v>
      </c>
      <c r="X1972">
        <v>56149.164449999997</v>
      </c>
      <c r="Y1972" s="2">
        <v>-3.5393326324526297E-2</v>
      </c>
      <c r="Z1972" s="2">
        <v>-5.0932657073445964E-2</v>
      </c>
      <c r="AA1972" s="2">
        <v>-3.6485135915278799E-2</v>
      </c>
      <c r="AB1972" s="2">
        <v>1.8172365130845858E-2</v>
      </c>
      <c r="AC1972" s="2">
        <v>8.1001590868328144E-3</v>
      </c>
      <c r="AD1972" s="2">
        <v>2.0244844167798259E-3</v>
      </c>
      <c r="AE1972" s="2">
        <v>4.7624161517365593E-3</v>
      </c>
      <c r="AF1972" s="2">
        <v>-1.2612254378954191E-2</v>
      </c>
      <c r="AG1972" s="2">
        <v>-6.9798604243857199E-2</v>
      </c>
      <c r="AH1972" s="2">
        <v>-5.4894784995425439E-2</v>
      </c>
      <c r="AI1972" s="2">
        <v>-4.8372093023255847E-2</v>
      </c>
      <c r="AJ1972" s="2">
        <v>2.0462525729507242E-2</v>
      </c>
      <c r="AK1972" s="2">
        <v>-2.1838034576888155E-2</v>
      </c>
      <c r="AL1972" s="2">
        <v>1.2107999329196595E-2</v>
      </c>
      <c r="AM1972" s="2">
        <v>-7.5193630774606279E-2</v>
      </c>
      <c r="AN1972" s="2">
        <v>-4.2564553729447785E-2</v>
      </c>
      <c r="AO1972" s="2">
        <v>-4.8874739900466868E-2</v>
      </c>
      <c r="AP1972" s="2" t="s">
        <v>19</v>
      </c>
      <c r="AQ1972" s="2">
        <v>3.6010755852129428E-2</v>
      </c>
      <c r="AV1972" s="52"/>
    </row>
    <row r="1973" spans="1:48" x14ac:dyDescent="0.3">
      <c r="A1973">
        <v>2008</v>
      </c>
      <c r="B1973" s="1">
        <v>39728</v>
      </c>
      <c r="C1973" s="4">
        <v>99</v>
      </c>
      <c r="D1973" s="4">
        <v>99</v>
      </c>
      <c r="E1973" s="4">
        <v>99</v>
      </c>
      <c r="F1973">
        <v>37.632483645512011</v>
      </c>
      <c r="G1973">
        <v>78.252499999999998</v>
      </c>
      <c r="H1973">
        <v>29.075099999999999</v>
      </c>
      <c r="I1973">
        <v>69.700999999999993</v>
      </c>
      <c r="J1973">
        <v>69.081100000000006</v>
      </c>
      <c r="K1973">
        <v>73.617099999999994</v>
      </c>
      <c r="L1973">
        <v>23.805099999999999</v>
      </c>
      <c r="M1973">
        <v>49.145099999999999</v>
      </c>
      <c r="N1973">
        <v>0.69186503200000005</v>
      </c>
      <c r="O1973">
        <v>961.6</v>
      </c>
      <c r="P1973">
        <v>579.91999999999996</v>
      </c>
      <c r="Q1973">
        <v>87.27</v>
      </c>
      <c r="R1973">
        <v>11.38</v>
      </c>
      <c r="S1973">
        <v>23.967600000000001</v>
      </c>
      <c r="T1973">
        <v>20.503399999999999</v>
      </c>
      <c r="U1973">
        <v>28.312999999999999</v>
      </c>
      <c r="V1973">
        <v>19.026299999999999</v>
      </c>
      <c r="X1973">
        <v>61538.826509999999</v>
      </c>
      <c r="Y1973" s="2">
        <v>-0.10501568135477501</v>
      </c>
      <c r="Z1973" s="2">
        <v>-4.4786777585859583E-2</v>
      </c>
      <c r="AA1973" s="2">
        <v>-6.3395730452177834E-2</v>
      </c>
      <c r="AB1973" s="2">
        <v>-3.0252100840336693E-3</v>
      </c>
      <c r="AC1973" s="2">
        <v>-7.7096206808757728E-4</v>
      </c>
      <c r="AD1973" s="2">
        <v>2.391320593209123E-4</v>
      </c>
      <c r="AE1973" s="2">
        <v>-2.1401234085761223E-2</v>
      </c>
      <c r="AF1973" s="2">
        <v>-2.0215673726203254E-2</v>
      </c>
      <c r="AG1973" s="2">
        <v>6.3491198891789669E-3</v>
      </c>
      <c r="AH1973" s="2">
        <v>-3.0332365279122198E-2</v>
      </c>
      <c r="AI1973" s="2">
        <v>1.228878648233489E-2</v>
      </c>
      <c r="AJ1973" s="2">
        <v>3.5476981490270454E-2</v>
      </c>
      <c r="AK1973" s="2">
        <v>5.8604651162790677E-2</v>
      </c>
      <c r="AL1973" s="2">
        <v>-7.1745758218451083E-3</v>
      </c>
      <c r="AM1973" s="2">
        <v>-7.7790121846452842E-2</v>
      </c>
      <c r="AN1973" s="2">
        <v>1.2310189604808341E-2</v>
      </c>
      <c r="AO1973" s="2">
        <v>-4.0916423026514881E-2</v>
      </c>
      <c r="AP1973" s="2" t="s">
        <v>19</v>
      </c>
      <c r="AQ1973" s="2">
        <v>9.598828607324017E-2</v>
      </c>
      <c r="AV1973" s="52"/>
    </row>
    <row r="1974" spans="1:48" x14ac:dyDescent="0.3">
      <c r="A1974">
        <v>2008</v>
      </c>
      <c r="B1974" s="1">
        <v>39729</v>
      </c>
      <c r="C1974" s="4">
        <v>99</v>
      </c>
      <c r="D1974" s="4">
        <v>99</v>
      </c>
      <c r="E1974" s="4">
        <v>99</v>
      </c>
      <c r="F1974">
        <v>38.067424292339254</v>
      </c>
      <c r="G1974">
        <v>76.281099999999995</v>
      </c>
      <c r="H1974">
        <v>28.843499999999999</v>
      </c>
      <c r="I1974">
        <v>68.7</v>
      </c>
      <c r="J1974">
        <v>68.198400000000007</v>
      </c>
      <c r="K1974">
        <v>73.302000000000007</v>
      </c>
      <c r="L1974">
        <v>22.866099999999999</v>
      </c>
      <c r="M1974">
        <v>47.473700000000001</v>
      </c>
      <c r="N1974">
        <v>0.66666660099999997</v>
      </c>
      <c r="O1974">
        <v>957.12</v>
      </c>
      <c r="P1974">
        <v>578.08000000000004</v>
      </c>
      <c r="Q1974">
        <v>89.42</v>
      </c>
      <c r="R1974">
        <v>11.51</v>
      </c>
      <c r="S1974">
        <v>23.890499999999999</v>
      </c>
      <c r="T1974">
        <v>20.503399999999999</v>
      </c>
      <c r="U1974">
        <v>28.724299999999999</v>
      </c>
      <c r="V1974">
        <v>18.6951</v>
      </c>
      <c r="X1974">
        <v>65057.307569999997</v>
      </c>
      <c r="Y1974" s="2">
        <v>1.1557585487162347E-2</v>
      </c>
      <c r="Z1974" s="2">
        <v>-2.5192805341682445E-2</v>
      </c>
      <c r="AA1974" s="2">
        <v>-7.9655787942259915E-3</v>
      </c>
      <c r="AB1974" s="2">
        <v>-1.4361343452748088E-2</v>
      </c>
      <c r="AC1974" s="2">
        <v>-1.2777735154767322E-2</v>
      </c>
      <c r="AD1974" s="2">
        <v>-4.2802555384549024E-3</v>
      </c>
      <c r="AE1974" s="2">
        <v>-3.9445328942117497E-2</v>
      </c>
      <c r="AF1974" s="2">
        <v>-3.4009494334124812E-2</v>
      </c>
      <c r="AG1974" s="2">
        <v>-3.6421021202875381E-2</v>
      </c>
      <c r="AH1974" s="2">
        <v>-4.6589018302828356E-3</v>
      </c>
      <c r="AI1974" s="2">
        <v>-3.1728514277830078E-3</v>
      </c>
      <c r="AJ1974" s="2">
        <v>2.4636186547496441E-2</v>
      </c>
      <c r="AK1974" s="2">
        <v>1.1423550087873435E-2</v>
      </c>
      <c r="AL1974" s="2">
        <v>-3.2168427376959574E-3</v>
      </c>
      <c r="AM1974" s="2">
        <v>0</v>
      </c>
      <c r="AN1974" s="2">
        <v>1.4526895772260184E-2</v>
      </c>
      <c r="AO1974" s="2">
        <v>-1.7407483325712292E-2</v>
      </c>
      <c r="AP1974" s="2" t="s">
        <v>19</v>
      </c>
      <c r="AQ1974" s="2">
        <v>5.7174978132354282E-2</v>
      </c>
      <c r="AV1974" s="52"/>
    </row>
    <row r="1975" spans="1:48" x14ac:dyDescent="0.3">
      <c r="A1975">
        <v>2008</v>
      </c>
      <c r="B1975" s="1">
        <v>39730</v>
      </c>
      <c r="C1975" s="4">
        <v>99</v>
      </c>
      <c r="D1975" s="4">
        <v>99</v>
      </c>
      <c r="E1975" s="4">
        <v>99</v>
      </c>
      <c r="F1975">
        <v>36.99991947515683</v>
      </c>
      <c r="G1975">
        <v>70.953699999999998</v>
      </c>
      <c r="H1975">
        <v>28.0688</v>
      </c>
      <c r="I1975">
        <v>68.121899999999997</v>
      </c>
      <c r="J1975">
        <v>67.513499999999993</v>
      </c>
      <c r="K1975">
        <v>73.345799999999997</v>
      </c>
      <c r="L1975">
        <v>22.921800000000001</v>
      </c>
      <c r="M1975">
        <v>46.966700000000003</v>
      </c>
      <c r="N1975">
        <v>0.65972219600000004</v>
      </c>
      <c r="O1975">
        <v>962.24</v>
      </c>
      <c r="P1975">
        <v>556.79999999999995</v>
      </c>
      <c r="Q1975">
        <v>89.9</v>
      </c>
      <c r="R1975">
        <v>11.95</v>
      </c>
      <c r="S1975">
        <v>24.015699999999999</v>
      </c>
      <c r="T1975">
        <v>18.992999999999999</v>
      </c>
      <c r="U1975">
        <v>27.385200000000001</v>
      </c>
      <c r="V1975">
        <v>17.435300000000002</v>
      </c>
      <c r="X1975">
        <v>71541.182740000004</v>
      </c>
      <c r="Y1975" s="2">
        <v>-2.8042475608134332E-2</v>
      </c>
      <c r="Z1975" s="2">
        <v>-6.9839055808057271E-2</v>
      </c>
      <c r="AA1975" s="2">
        <v>-2.6858737670532373E-2</v>
      </c>
      <c r="AB1975" s="2">
        <v>-8.4148471615721476E-3</v>
      </c>
      <c r="AC1975" s="2">
        <v>-1.0042757601351537E-2</v>
      </c>
      <c r="AD1975" s="2">
        <v>5.975280347056966E-4</v>
      </c>
      <c r="AE1975" s="2">
        <v>2.4359204236841236E-3</v>
      </c>
      <c r="AF1975" s="2">
        <v>-1.067959733494539E-2</v>
      </c>
      <c r="AG1975" s="2">
        <v>-1.0416608526035875E-2</v>
      </c>
      <c r="AH1975" s="2">
        <v>5.3493814777665349E-3</v>
      </c>
      <c r="AI1975" s="2">
        <v>-3.6811513977304311E-2</v>
      </c>
      <c r="AJ1975" s="2">
        <v>5.3679266383359625E-3</v>
      </c>
      <c r="AK1975" s="2">
        <v>3.8227628149435144E-2</v>
      </c>
      <c r="AL1975" s="2">
        <v>5.2405767983090268E-3</v>
      </c>
      <c r="AM1975" s="2">
        <v>-7.3665831032901918E-2</v>
      </c>
      <c r="AN1975" s="2">
        <v>-4.6619064694352841E-2</v>
      </c>
      <c r="AO1975" s="2">
        <v>-6.738664141940931E-2</v>
      </c>
      <c r="AP1975" s="2" t="s">
        <v>19</v>
      </c>
      <c r="AQ1975" s="2">
        <v>9.9664056386340905E-2</v>
      </c>
      <c r="AV1975" s="52"/>
    </row>
    <row r="1976" spans="1:48" x14ac:dyDescent="0.3">
      <c r="A1976">
        <v>2008</v>
      </c>
      <c r="B1976" s="1">
        <v>39731</v>
      </c>
      <c r="C1976" s="4">
        <v>99</v>
      </c>
      <c r="D1976" s="4">
        <v>99</v>
      </c>
      <c r="E1976" s="4">
        <v>99</v>
      </c>
      <c r="F1976">
        <v>38.510621734448677</v>
      </c>
      <c r="G1976">
        <v>69.232699999999994</v>
      </c>
      <c r="H1976">
        <v>27.890699999999999</v>
      </c>
      <c r="I1976">
        <v>67.642499999999998</v>
      </c>
      <c r="J1976">
        <v>66.722099999999998</v>
      </c>
      <c r="K1976">
        <v>73.459500000000006</v>
      </c>
      <c r="L1976">
        <v>22.312899999999999</v>
      </c>
      <c r="M1976">
        <v>44.838500000000003</v>
      </c>
      <c r="N1976">
        <v>0.61567459899999999</v>
      </c>
      <c r="O1976">
        <v>943.36</v>
      </c>
      <c r="P1976">
        <v>532</v>
      </c>
      <c r="Q1976">
        <v>83.22</v>
      </c>
      <c r="R1976">
        <v>9.8000000000000007</v>
      </c>
      <c r="S1976">
        <v>24.054200000000002</v>
      </c>
      <c r="T1976">
        <v>19.212199999999999</v>
      </c>
      <c r="U1976">
        <v>26.170400000000001</v>
      </c>
      <c r="V1976">
        <v>16.727499999999999</v>
      </c>
      <c r="X1976">
        <v>74648.174729999999</v>
      </c>
      <c r="Y1976" s="2">
        <v>4.0829879651662182E-2</v>
      </c>
      <c r="Z1976" s="2">
        <v>-2.4255253778168062E-2</v>
      </c>
      <c r="AA1976" s="2">
        <v>-6.3451234110472043E-3</v>
      </c>
      <c r="AB1976" s="2">
        <v>-7.0373844534576957E-3</v>
      </c>
      <c r="AC1976" s="2">
        <v>-1.1722100024439519E-2</v>
      </c>
      <c r="AD1976" s="2">
        <v>1.5501910129824825E-3</v>
      </c>
      <c r="AE1976" s="2">
        <v>-2.6564231430341478E-2</v>
      </c>
      <c r="AF1976" s="2">
        <v>-4.5312955775049124E-2</v>
      </c>
      <c r="AG1976" s="2">
        <v>-6.6766886527492297E-2</v>
      </c>
      <c r="AH1976" s="2">
        <v>-1.9620884602593924E-2</v>
      </c>
      <c r="AI1976" s="2">
        <v>-4.4540229885057347E-2</v>
      </c>
      <c r="AJ1976" s="2">
        <v>-7.4304783092324911E-2</v>
      </c>
      <c r="AK1976" s="2">
        <v>-0.17991631799163166</v>
      </c>
      <c r="AL1976" s="2">
        <v>1.6031179603344103E-3</v>
      </c>
      <c r="AM1976" s="2">
        <v>1.1541094087295312E-2</v>
      </c>
      <c r="AN1976" s="2">
        <v>-4.4359727151892292E-2</v>
      </c>
      <c r="AO1976" s="2">
        <v>-4.0595802767947942E-2</v>
      </c>
      <c r="AP1976" s="2" t="s">
        <v>19</v>
      </c>
      <c r="AQ1976" s="2">
        <v>4.3429418846647305E-2</v>
      </c>
      <c r="AV1976" s="52"/>
    </row>
    <row r="1977" spans="1:48" x14ac:dyDescent="0.3">
      <c r="A1977">
        <v>2008</v>
      </c>
      <c r="B1977" s="1">
        <v>39734</v>
      </c>
      <c r="C1977" s="4">
        <v>99</v>
      </c>
      <c r="D1977" s="4">
        <v>99</v>
      </c>
      <c r="E1977" s="4">
        <v>99</v>
      </c>
      <c r="F1977">
        <v>42.698342332487996</v>
      </c>
      <c r="G1977">
        <v>79.2851</v>
      </c>
      <c r="H1977">
        <v>31.2835</v>
      </c>
      <c r="I1977">
        <v>66.775400000000005</v>
      </c>
      <c r="J1977">
        <v>66.265500000000003</v>
      </c>
      <c r="K1977">
        <v>73.135800000000003</v>
      </c>
      <c r="L1977">
        <v>22.322199999999999</v>
      </c>
      <c r="M1977">
        <v>45.451300000000003</v>
      </c>
      <c r="N1977">
        <v>0.66111108500000004</v>
      </c>
      <c r="O1977">
        <v>951.36</v>
      </c>
      <c r="P1977">
        <v>542.24</v>
      </c>
      <c r="Q1977">
        <v>81.99</v>
      </c>
      <c r="R1977">
        <v>10.59</v>
      </c>
      <c r="S1977">
        <v>24.0349</v>
      </c>
      <c r="T1977">
        <v>23.5868</v>
      </c>
      <c r="U1977">
        <v>27.624300000000002</v>
      </c>
      <c r="V1977">
        <v>18.747</v>
      </c>
      <c r="X1977">
        <v>68958.962029999995</v>
      </c>
      <c r="Y1977" s="2">
        <v>0.10874196285159687</v>
      </c>
      <c r="Z1977" s="2">
        <v>0.14519728394241449</v>
      </c>
      <c r="AA1977" s="2">
        <v>0.12164628352820128</v>
      </c>
      <c r="AB1977" s="2">
        <v>-1.281886387995701E-2</v>
      </c>
      <c r="AC1977" s="2">
        <v>-6.8433097879112559E-3</v>
      </c>
      <c r="AD1977" s="2">
        <v>-4.406509709431794E-3</v>
      </c>
      <c r="AE1977" s="2">
        <v>4.1679925065762902E-4</v>
      </c>
      <c r="AF1977" s="2">
        <v>1.3666826499548312E-2</v>
      </c>
      <c r="AG1977" s="2">
        <v>7.3799513694083885E-2</v>
      </c>
      <c r="AH1977" s="2">
        <v>8.4803256445047381E-3</v>
      </c>
      <c r="AI1977" s="2">
        <v>1.9248120300751959E-2</v>
      </c>
      <c r="AJ1977" s="2">
        <v>-1.4780100937274776E-2</v>
      </c>
      <c r="AK1977" s="2">
        <v>8.0612244897959151E-2</v>
      </c>
      <c r="AL1977" s="2">
        <v>-8.0235468234246543E-4</v>
      </c>
      <c r="AM1977" s="2">
        <v>0.22769906621834046</v>
      </c>
      <c r="AN1977" s="2">
        <v>5.5555130987680723E-2</v>
      </c>
      <c r="AO1977" s="2">
        <v>0.12072933791660434</v>
      </c>
      <c r="AP1977" s="2" t="s">
        <v>19</v>
      </c>
      <c r="AQ1977" s="2">
        <v>-7.6213688018196057E-2</v>
      </c>
      <c r="AV1977" s="52"/>
    </row>
    <row r="1978" spans="1:48" x14ac:dyDescent="0.3">
      <c r="A1978">
        <v>2008</v>
      </c>
      <c r="B1978" s="1">
        <v>39735</v>
      </c>
      <c r="C1978" s="4">
        <v>99</v>
      </c>
      <c r="D1978" s="4">
        <v>99</v>
      </c>
      <c r="E1978" s="4">
        <v>99</v>
      </c>
      <c r="F1978">
        <v>39.955476651269187</v>
      </c>
      <c r="G1978">
        <v>78.111699999999999</v>
      </c>
      <c r="H1978">
        <v>29.93</v>
      </c>
      <c r="I1978">
        <v>66.345399999999998</v>
      </c>
      <c r="J1978">
        <v>65.953500000000005</v>
      </c>
      <c r="K1978">
        <v>73.153300000000002</v>
      </c>
      <c r="L1978">
        <v>22.814900000000002</v>
      </c>
      <c r="M1978">
        <v>45.273000000000003</v>
      </c>
      <c r="N1978">
        <v>0.66507933900000005</v>
      </c>
      <c r="O1978">
        <v>967.68</v>
      </c>
      <c r="P1978">
        <v>520.24</v>
      </c>
      <c r="Q1978">
        <v>82.2</v>
      </c>
      <c r="R1978">
        <v>10.86</v>
      </c>
      <c r="S1978">
        <v>24.025300000000001</v>
      </c>
      <c r="T1978">
        <v>22.4129</v>
      </c>
      <c r="U1978">
        <v>27.1174</v>
      </c>
      <c r="V1978">
        <v>18.591200000000001</v>
      </c>
      <c r="X1978">
        <v>70770.824250000005</v>
      </c>
      <c r="Y1978" s="2">
        <v>-6.4238224047677761E-2</v>
      </c>
      <c r="Z1978" s="2">
        <v>-1.4799754304402724E-2</v>
      </c>
      <c r="AA1978" s="2">
        <v>-4.3265619256157462E-2</v>
      </c>
      <c r="AB1978" s="2">
        <v>-6.4394971800993961E-3</v>
      </c>
      <c r="AC1978" s="2">
        <v>-4.7083323901577767E-3</v>
      </c>
      <c r="AD1978" s="2">
        <v>2.3928089936808838E-4</v>
      </c>
      <c r="AE1978" s="2">
        <v>2.2072197184865416E-2</v>
      </c>
      <c r="AF1978" s="2">
        <v>-3.9228800936387254E-3</v>
      </c>
      <c r="AG1978" s="2">
        <v>6.0024012454729103E-3</v>
      </c>
      <c r="AH1978" s="2">
        <v>1.7154389505549927E-2</v>
      </c>
      <c r="AI1978" s="2">
        <v>-4.0572440247860775E-2</v>
      </c>
      <c r="AJ1978" s="2">
        <v>2.5612879619467677E-3</v>
      </c>
      <c r="AK1978" s="2">
        <v>2.5495750708215192E-2</v>
      </c>
      <c r="AL1978" s="2">
        <v>-3.9941917794539261E-4</v>
      </c>
      <c r="AM1978" s="2">
        <v>-4.9769362524802019E-2</v>
      </c>
      <c r="AN1978" s="2">
        <v>-1.8349786238927357E-2</v>
      </c>
      <c r="AO1978" s="2">
        <v>-8.3106630394196301E-3</v>
      </c>
      <c r="AP1978" s="2" t="s">
        <v>19</v>
      </c>
      <c r="AQ1978" s="2">
        <v>2.6274499596031786E-2</v>
      </c>
      <c r="AV1978" s="52"/>
    </row>
    <row r="1979" spans="1:48" x14ac:dyDescent="0.3">
      <c r="A1979">
        <v>2008</v>
      </c>
      <c r="B1979" s="1">
        <v>39736</v>
      </c>
      <c r="C1979" s="4">
        <v>99</v>
      </c>
      <c r="D1979" s="4">
        <v>99</v>
      </c>
      <c r="E1979" s="4">
        <v>99</v>
      </c>
      <c r="F1979">
        <v>36.806116749497804</v>
      </c>
      <c r="G1979">
        <v>70.421800000000005</v>
      </c>
      <c r="H1979">
        <v>27.249500000000001</v>
      </c>
      <c r="I1979">
        <v>66.979799999999997</v>
      </c>
      <c r="J1979">
        <v>66.493799999999993</v>
      </c>
      <c r="K1979">
        <v>73.398300000000006</v>
      </c>
      <c r="L1979">
        <v>23.461099999999998</v>
      </c>
      <c r="M1979">
        <v>45.011200000000002</v>
      </c>
      <c r="N1979">
        <v>0.60932535300000001</v>
      </c>
      <c r="O1979">
        <v>934.4</v>
      </c>
      <c r="P1979">
        <v>485.84</v>
      </c>
      <c r="Q1979">
        <v>83.31</v>
      </c>
      <c r="R1979">
        <v>10.27</v>
      </c>
      <c r="S1979">
        <v>24.304400000000001</v>
      </c>
      <c r="T1979">
        <v>18.7896</v>
      </c>
      <c r="U1979">
        <v>25.883400000000002</v>
      </c>
      <c r="V1979">
        <v>17.207999999999998</v>
      </c>
      <c r="X1979">
        <v>80698.683260000005</v>
      </c>
      <c r="Y1979" s="2">
        <v>-7.8821732731634064E-2</v>
      </c>
      <c r="Z1979" s="2">
        <v>-9.8447479698943852E-2</v>
      </c>
      <c r="AA1979" s="2">
        <v>-8.9558970932175019E-2</v>
      </c>
      <c r="AB1979" s="2">
        <v>9.56207966189071E-3</v>
      </c>
      <c r="AC1979" s="2">
        <v>8.1921353681000397E-3</v>
      </c>
      <c r="AD1979" s="2">
        <v>3.3491312080249358E-3</v>
      </c>
      <c r="AE1979" s="2">
        <v>2.8323595545016511E-2</v>
      </c>
      <c r="AF1979" s="2">
        <v>-5.7826960881761647E-3</v>
      </c>
      <c r="AG1979" s="2">
        <v>-8.3830578895791041E-2</v>
      </c>
      <c r="AH1979" s="2">
        <v>-3.4391534391534417E-2</v>
      </c>
      <c r="AI1979" s="2">
        <v>-6.6123327694910139E-2</v>
      </c>
      <c r="AJ1979" s="2">
        <v>1.3503649635036474E-2</v>
      </c>
      <c r="AK1979" s="2">
        <v>-5.4327808471454908E-2</v>
      </c>
      <c r="AL1979" s="2">
        <v>1.1616920496310135E-2</v>
      </c>
      <c r="AM1979" s="2">
        <v>-0.16166136466053038</v>
      </c>
      <c r="AN1979" s="2">
        <v>-4.5505837580298913E-2</v>
      </c>
      <c r="AO1979" s="2">
        <v>-7.4400791772451624E-2</v>
      </c>
      <c r="AP1979" s="2" t="s">
        <v>19</v>
      </c>
      <c r="AQ1979" s="2">
        <v>0.14028180560578951</v>
      </c>
      <c r="AV1979" s="52"/>
    </row>
    <row r="1980" spans="1:48" x14ac:dyDescent="0.3">
      <c r="A1980">
        <v>2008</v>
      </c>
      <c r="B1980" s="1">
        <v>39737</v>
      </c>
      <c r="C1980" s="4">
        <v>99</v>
      </c>
      <c r="D1980" s="4">
        <v>99</v>
      </c>
      <c r="E1980" s="4">
        <v>99</v>
      </c>
      <c r="F1980">
        <v>38.23294419072171</v>
      </c>
      <c r="G1980">
        <v>73.3553</v>
      </c>
      <c r="H1980">
        <v>28.727799999999998</v>
      </c>
      <c r="I1980">
        <v>66.634399999999999</v>
      </c>
      <c r="J1980">
        <v>66.509100000000004</v>
      </c>
      <c r="K1980">
        <v>73.354500000000002</v>
      </c>
      <c r="L1980">
        <v>22.884699999999999</v>
      </c>
      <c r="M1980">
        <v>43.373199999999997</v>
      </c>
      <c r="N1980">
        <v>0.59523807200000001</v>
      </c>
      <c r="O1980">
        <v>963.2</v>
      </c>
      <c r="P1980">
        <v>474.72</v>
      </c>
      <c r="Q1980">
        <v>79.290000000000006</v>
      </c>
      <c r="R1980">
        <v>9.6</v>
      </c>
      <c r="S1980">
        <v>24.429600000000001</v>
      </c>
      <c r="T1980">
        <v>19.713000000000001</v>
      </c>
      <c r="U1980">
        <v>25.395600000000002</v>
      </c>
      <c r="V1980">
        <v>17.708100000000002</v>
      </c>
      <c r="X1980">
        <v>82447.822450000007</v>
      </c>
      <c r="Y1980" s="2">
        <v>3.8766041278814667E-2</v>
      </c>
      <c r="Z1980" s="2">
        <v>4.1656134890048158E-2</v>
      </c>
      <c r="AA1980" s="2">
        <v>5.4250536707095343E-2</v>
      </c>
      <c r="AB1980" s="2">
        <v>-5.1567786108647207E-3</v>
      </c>
      <c r="AC1980" s="2">
        <v>2.3009664058926127E-4</v>
      </c>
      <c r="AD1980" s="2">
        <v>-5.9674406627951981E-4</v>
      </c>
      <c r="AE1980" s="2">
        <v>-2.4568327998260919E-2</v>
      </c>
      <c r="AF1980" s="2">
        <v>-3.6390942698706241E-2</v>
      </c>
      <c r="AG1980" s="2">
        <v>-2.3119472923031292E-2</v>
      </c>
      <c r="AH1980" s="2">
        <v>3.082191780821919E-2</v>
      </c>
      <c r="AI1980" s="2">
        <v>-2.2888193643997967E-2</v>
      </c>
      <c r="AJ1980" s="2">
        <v>-4.8253510983075176E-2</v>
      </c>
      <c r="AK1980" s="2">
        <v>-6.5238558909444966E-2</v>
      </c>
      <c r="AL1980" s="2">
        <v>5.151330623261563E-3</v>
      </c>
      <c r="AM1980" s="2">
        <v>4.9144207433899689E-2</v>
      </c>
      <c r="AN1980" s="2">
        <v>-1.8846055773198311E-2</v>
      </c>
      <c r="AO1980" s="2">
        <v>2.9062064156206713E-2</v>
      </c>
      <c r="AP1980" s="2" t="s">
        <v>19</v>
      </c>
      <c r="AQ1980" s="2">
        <v>2.1674940895435979E-2</v>
      </c>
      <c r="AV1980" s="52"/>
    </row>
    <row r="1981" spans="1:48" x14ac:dyDescent="0.3">
      <c r="A1981">
        <v>2008</v>
      </c>
      <c r="B1981" s="1">
        <v>39738</v>
      </c>
      <c r="C1981" s="4">
        <v>99</v>
      </c>
      <c r="D1981" s="4">
        <v>99</v>
      </c>
      <c r="E1981" s="4">
        <v>99</v>
      </c>
      <c r="F1981">
        <v>38.347475665187403</v>
      </c>
      <c r="G1981">
        <v>72.917299999999997</v>
      </c>
      <c r="H1981">
        <v>28.763400000000001</v>
      </c>
      <c r="I1981">
        <v>66.176199999999994</v>
      </c>
      <c r="J1981">
        <v>66.927599999999998</v>
      </c>
      <c r="K1981">
        <v>73.406999999999996</v>
      </c>
      <c r="L1981">
        <v>23.391300000000001</v>
      </c>
      <c r="M1981">
        <v>42.977600000000002</v>
      </c>
      <c r="N1981">
        <v>0.60138884500000001</v>
      </c>
      <c r="O1981">
        <v>981.76</v>
      </c>
      <c r="P1981">
        <v>474.96</v>
      </c>
      <c r="Q1981">
        <v>77.209999999999994</v>
      </c>
      <c r="R1981">
        <v>9.23</v>
      </c>
      <c r="S1981">
        <v>24.4681</v>
      </c>
      <c r="T1981">
        <v>19.094799999999999</v>
      </c>
      <c r="U1981">
        <v>25.682600000000001</v>
      </c>
      <c r="V1981">
        <v>17.798999999999999</v>
      </c>
      <c r="X1981">
        <v>89131.426439999996</v>
      </c>
      <c r="Y1981" s="2">
        <v>2.9956226728018454E-3</v>
      </c>
      <c r="Z1981" s="2">
        <v>-5.970938705178841E-3</v>
      </c>
      <c r="AA1981" s="2">
        <v>1.2392177611930677E-3</v>
      </c>
      <c r="AB1981" s="2">
        <v>-6.8763281428212419E-3</v>
      </c>
      <c r="AC1981" s="2">
        <v>6.2923720212721967E-3</v>
      </c>
      <c r="AD1981" s="2">
        <v>7.1570251313812783E-4</v>
      </c>
      <c r="AE1981" s="2">
        <v>2.213706100582491E-2</v>
      </c>
      <c r="AF1981" s="2">
        <v>-9.1208395968015443E-3</v>
      </c>
      <c r="AG1981" s="2">
        <v>1.0333299043411959E-2</v>
      </c>
      <c r="AH1981" s="2">
        <v>1.9269102990033149E-2</v>
      </c>
      <c r="AI1981" s="2">
        <v>5.0556117290190272E-4</v>
      </c>
      <c r="AJ1981" s="2">
        <v>-2.6232816244167179E-2</v>
      </c>
      <c r="AK1981" s="2">
        <v>-3.8541666666666585E-2</v>
      </c>
      <c r="AL1981" s="2">
        <v>1.5759570357272157E-3</v>
      </c>
      <c r="AM1981" s="2">
        <v>-3.1360016232942822E-2</v>
      </c>
      <c r="AN1981" s="2">
        <v>1.1301170281466044E-2</v>
      </c>
      <c r="AO1981" s="2">
        <v>5.1332441086280323E-3</v>
      </c>
      <c r="AP1981" s="2" t="s">
        <v>19</v>
      </c>
      <c r="AQ1981" s="2">
        <v>8.1064651453387038E-2</v>
      </c>
      <c r="AV1981" s="52"/>
    </row>
    <row r="1982" spans="1:48" x14ac:dyDescent="0.3">
      <c r="A1982">
        <v>2008</v>
      </c>
      <c r="B1982" s="1">
        <v>39741</v>
      </c>
      <c r="C1982" s="4">
        <v>99</v>
      </c>
      <c r="D1982" s="4">
        <v>99</v>
      </c>
      <c r="E1982" s="4">
        <v>99</v>
      </c>
      <c r="F1982">
        <v>39.269232211680709</v>
      </c>
      <c r="G1982">
        <v>77.298100000000005</v>
      </c>
      <c r="H1982">
        <v>29.564800000000002</v>
      </c>
      <c r="I1982">
        <v>66.704899999999995</v>
      </c>
      <c r="J1982">
        <v>66.996099999999998</v>
      </c>
      <c r="K1982">
        <v>73.354500000000002</v>
      </c>
      <c r="L1982">
        <v>23.3309</v>
      </c>
      <c r="M1982">
        <v>42.576500000000003</v>
      </c>
      <c r="N1982">
        <v>0.60376981699999999</v>
      </c>
      <c r="O1982">
        <v>960</v>
      </c>
      <c r="P1982">
        <v>494.4</v>
      </c>
      <c r="Q1982">
        <v>78.5</v>
      </c>
      <c r="R1982">
        <v>9.77</v>
      </c>
      <c r="S1982">
        <v>24.660599999999999</v>
      </c>
      <c r="T1982">
        <v>20.433</v>
      </c>
      <c r="U1982">
        <v>26.199100000000001</v>
      </c>
      <c r="V1982">
        <v>19.298999999999999</v>
      </c>
      <c r="X1982">
        <v>84141.654439999998</v>
      </c>
      <c r="Y1982" s="2">
        <v>2.4036954988672088E-2</v>
      </c>
      <c r="Z1982" s="2">
        <v>6.0079021027931834E-2</v>
      </c>
      <c r="AA1982" s="2">
        <v>2.7861796588720456E-2</v>
      </c>
      <c r="AB1982" s="2">
        <v>7.9892771117109351E-3</v>
      </c>
      <c r="AC1982" s="2">
        <v>1.0234940443105689E-3</v>
      </c>
      <c r="AD1982" s="2">
        <v>-7.1519064939307153E-4</v>
      </c>
      <c r="AE1982" s="2">
        <v>-2.5821566137838037E-3</v>
      </c>
      <c r="AF1982" s="2">
        <v>-9.3327686981125035E-3</v>
      </c>
      <c r="AG1982" s="2">
        <v>3.9591223212662729E-3</v>
      </c>
      <c r="AH1982" s="2">
        <v>-2.2164276401564487E-2</v>
      </c>
      <c r="AI1982" s="2">
        <v>4.0929762506316303E-2</v>
      </c>
      <c r="AJ1982" s="2">
        <v>1.6707680352286092E-2</v>
      </c>
      <c r="AK1982" s="2">
        <v>5.8504875406283796E-2</v>
      </c>
      <c r="AL1982" s="2">
        <v>7.8673865155038936E-3</v>
      </c>
      <c r="AM1982" s="2">
        <v>7.0081907116073427E-2</v>
      </c>
      <c r="AN1982" s="2">
        <v>2.0110892199387997E-2</v>
      </c>
      <c r="AO1982" s="2">
        <v>8.4274397438058424E-2</v>
      </c>
      <c r="AP1982" s="2" t="s">
        <v>19</v>
      </c>
      <c r="AQ1982" s="2">
        <v>-5.59821849520038E-2</v>
      </c>
      <c r="AV1982" s="52"/>
    </row>
    <row r="1983" spans="1:48" x14ac:dyDescent="0.3">
      <c r="A1983">
        <v>2008</v>
      </c>
      <c r="B1983" s="1">
        <v>39742</v>
      </c>
      <c r="C1983" s="4">
        <v>99</v>
      </c>
      <c r="D1983" s="4">
        <v>99</v>
      </c>
      <c r="E1983" s="4">
        <v>99</v>
      </c>
      <c r="F1983">
        <v>36.422780249694611</v>
      </c>
      <c r="G1983">
        <v>74.990300000000005</v>
      </c>
      <c r="H1983">
        <v>28.033200000000001</v>
      </c>
      <c r="I1983">
        <v>67.057400000000001</v>
      </c>
      <c r="J1983">
        <v>67.703800000000001</v>
      </c>
      <c r="K1983">
        <v>73.503299999999996</v>
      </c>
      <c r="L1983">
        <v>23.165900000000001</v>
      </c>
      <c r="M1983">
        <v>43.161499999999997</v>
      </c>
      <c r="N1983">
        <v>0.57123015600000004</v>
      </c>
      <c r="O1983">
        <v>973.44</v>
      </c>
      <c r="P1983">
        <v>470.16</v>
      </c>
      <c r="Q1983">
        <v>76.03</v>
      </c>
      <c r="R1983">
        <v>9.98</v>
      </c>
      <c r="S1983">
        <v>25.064900000000002</v>
      </c>
      <c r="T1983">
        <v>18.805199999999999</v>
      </c>
      <c r="U1983">
        <v>25.261700000000001</v>
      </c>
      <c r="V1983">
        <v>18.688600000000001</v>
      </c>
      <c r="X1983">
        <v>81951.094140000001</v>
      </c>
      <c r="Y1983" s="2">
        <v>-7.2485551707308749E-2</v>
      </c>
      <c r="Z1983" s="2">
        <v>-2.9855843804698967E-2</v>
      </c>
      <c r="AA1983" s="2">
        <v>-5.1804849009633114E-2</v>
      </c>
      <c r="AB1983" s="2">
        <v>5.2844693568239176E-3</v>
      </c>
      <c r="AC1983" s="2">
        <v>1.0563301445905005E-2</v>
      </c>
      <c r="AD1983" s="2">
        <v>2.0285054086659482E-3</v>
      </c>
      <c r="AE1983" s="2">
        <v>-7.0721660973215306E-3</v>
      </c>
      <c r="AF1983" s="2">
        <v>1.3739973929280058E-2</v>
      </c>
      <c r="AG1983" s="2">
        <v>-5.3894149862744656E-2</v>
      </c>
      <c r="AH1983" s="2">
        <v>1.4000000000000012E-2</v>
      </c>
      <c r="AI1983" s="2">
        <v>-4.9029126213592122E-2</v>
      </c>
      <c r="AJ1983" s="2">
        <v>-3.1464968152866257E-2</v>
      </c>
      <c r="AK1983" s="2">
        <v>2.1494370522006312E-2</v>
      </c>
      <c r="AL1983" s="2">
        <v>1.63945727192365E-2</v>
      </c>
      <c r="AM1983" s="2">
        <v>-7.9665247393921668E-2</v>
      </c>
      <c r="AN1983" s="2">
        <v>-3.5779855033188146E-2</v>
      </c>
      <c r="AO1983" s="2">
        <v>-3.1628581791802612E-2</v>
      </c>
      <c r="AP1983" s="2" t="s">
        <v>19</v>
      </c>
      <c r="AQ1983" s="2">
        <v>-2.6034195721241105E-2</v>
      </c>
      <c r="AV1983" s="52"/>
    </row>
    <row r="1984" spans="1:48" x14ac:dyDescent="0.3">
      <c r="A1984">
        <v>2008</v>
      </c>
      <c r="B1984" s="1">
        <v>39743</v>
      </c>
      <c r="C1984" s="4">
        <v>99</v>
      </c>
      <c r="D1984" s="4">
        <v>99</v>
      </c>
      <c r="E1984" s="4">
        <v>99</v>
      </c>
      <c r="F1984">
        <v>36.670956548207251</v>
      </c>
      <c r="G1984">
        <v>70.906800000000004</v>
      </c>
      <c r="H1984">
        <v>27.258400000000002</v>
      </c>
      <c r="I1984">
        <v>68.418000000000006</v>
      </c>
      <c r="J1984">
        <v>68.221199999999996</v>
      </c>
      <c r="K1984">
        <v>73.6083</v>
      </c>
      <c r="L1984">
        <v>22.775400000000001</v>
      </c>
      <c r="M1984">
        <v>40.893900000000002</v>
      </c>
      <c r="N1984">
        <v>0.50952378899999995</v>
      </c>
      <c r="O1984">
        <v>949.76</v>
      </c>
      <c r="P1984">
        <v>439.44</v>
      </c>
      <c r="Q1984">
        <v>71.709999999999994</v>
      </c>
      <c r="R1984">
        <v>9.4499999999999993</v>
      </c>
      <c r="S1984">
        <v>25.363299999999999</v>
      </c>
      <c r="T1984">
        <v>16.825299999999999</v>
      </c>
      <c r="U1984">
        <v>24.066099999999999</v>
      </c>
      <c r="V1984">
        <v>17.8964</v>
      </c>
      <c r="X1984">
        <v>90426.852239999993</v>
      </c>
      <c r="Y1984" s="2">
        <v>6.8137659127414096E-3</v>
      </c>
      <c r="Z1984" s="2">
        <v>-5.4453709346408807E-2</v>
      </c>
      <c r="AA1984" s="2">
        <v>-2.76386570209608E-2</v>
      </c>
      <c r="AB1984" s="2">
        <v>2.0290079842045783E-2</v>
      </c>
      <c r="AC1984" s="2">
        <v>7.6421116687688251E-3</v>
      </c>
      <c r="AD1984" s="2">
        <v>1.428507291509451E-3</v>
      </c>
      <c r="AE1984" s="2">
        <v>-1.6856672954644547E-2</v>
      </c>
      <c r="AF1984" s="2">
        <v>-5.2537562410944871E-2</v>
      </c>
      <c r="AG1984" s="2">
        <v>-0.10802365097825839</v>
      </c>
      <c r="AH1984" s="2">
        <v>-2.4326101249178222E-2</v>
      </c>
      <c r="AI1984" s="2">
        <v>-6.5339458907605952E-2</v>
      </c>
      <c r="AJ1984" s="2">
        <v>-5.681967644350927E-2</v>
      </c>
      <c r="AK1984" s="2">
        <v>-5.3106212424849808E-2</v>
      </c>
      <c r="AL1984" s="2">
        <v>1.1905094375002312E-2</v>
      </c>
      <c r="AM1984" s="2">
        <v>-0.10528470848488725</v>
      </c>
      <c r="AN1984" s="2">
        <v>-4.7328564585914723E-2</v>
      </c>
      <c r="AO1984" s="2">
        <v>-4.2389478077544673E-2</v>
      </c>
      <c r="AP1984" s="2" t="s">
        <v>19</v>
      </c>
      <c r="AQ1984" s="2">
        <v>0.10342458741942551</v>
      </c>
      <c r="AV1984" s="52"/>
    </row>
    <row r="1985" spans="1:48" x14ac:dyDescent="0.3">
      <c r="A1985">
        <v>2008</v>
      </c>
      <c r="B1985" s="1">
        <v>39744</v>
      </c>
      <c r="C1985" s="4">
        <v>99</v>
      </c>
      <c r="D1985" s="4">
        <v>99</v>
      </c>
      <c r="E1985" s="4">
        <v>99</v>
      </c>
      <c r="F1985">
        <v>36.813876855817348</v>
      </c>
      <c r="G1985">
        <v>71.728200000000001</v>
      </c>
      <c r="H1985">
        <v>27.151599999999998</v>
      </c>
      <c r="I1985">
        <v>68.925600000000003</v>
      </c>
      <c r="J1985">
        <v>68.312600000000003</v>
      </c>
      <c r="K1985">
        <v>73.564499999999995</v>
      </c>
      <c r="L1985">
        <v>22.833500000000001</v>
      </c>
      <c r="M1985">
        <v>38.815800000000003</v>
      </c>
      <c r="N1985">
        <v>0.51210313399999996</v>
      </c>
      <c r="O1985">
        <v>902.4</v>
      </c>
      <c r="P1985">
        <v>452.8</v>
      </c>
      <c r="Q1985">
        <v>70.650000000000006</v>
      </c>
      <c r="R1985">
        <v>9.3800000000000008</v>
      </c>
      <c r="S1985">
        <v>25.218900000000001</v>
      </c>
      <c r="T1985">
        <v>17.294899999999998</v>
      </c>
      <c r="U1985">
        <v>24.1617</v>
      </c>
      <c r="V1985">
        <v>18.324999999999999</v>
      </c>
      <c r="X1985">
        <v>93498.408760000006</v>
      </c>
      <c r="Y1985" s="2">
        <v>3.8973705914164825E-3</v>
      </c>
      <c r="Z1985" s="2">
        <v>1.1584220413274782E-2</v>
      </c>
      <c r="AA1985" s="2">
        <v>-3.9180582866200631E-3</v>
      </c>
      <c r="AB1985" s="2">
        <v>7.4191002367798298E-3</v>
      </c>
      <c r="AC1985" s="2">
        <v>1.339759488252934E-3</v>
      </c>
      <c r="AD1985" s="2">
        <v>-5.9504159177703464E-4</v>
      </c>
      <c r="AE1985" s="2">
        <v>2.5509980066211746E-3</v>
      </c>
      <c r="AF1985" s="2">
        <v>-5.0816869997725833E-2</v>
      </c>
      <c r="AG1985" s="2">
        <v>5.0622660917605256E-3</v>
      </c>
      <c r="AH1985" s="2">
        <v>-4.9865229110512166E-2</v>
      </c>
      <c r="AI1985" s="2">
        <v>3.0402330238485487E-2</v>
      </c>
      <c r="AJ1985" s="2">
        <v>-1.4781759866127286E-2</v>
      </c>
      <c r="AK1985" s="2">
        <v>-7.4074074074071961E-3</v>
      </c>
      <c r="AL1985" s="2">
        <v>-5.6932654662443793E-3</v>
      </c>
      <c r="AM1985" s="2">
        <v>2.7910349295406256E-2</v>
      </c>
      <c r="AN1985" s="2">
        <v>3.9723927017671912E-3</v>
      </c>
      <c r="AO1985" s="2">
        <v>2.394895062694169E-2</v>
      </c>
      <c r="AP1985" s="2" t="s">
        <v>19</v>
      </c>
      <c r="AQ1985" s="2">
        <v>3.3967305550433924E-2</v>
      </c>
      <c r="AV1985" s="52"/>
    </row>
    <row r="1986" spans="1:48" x14ac:dyDescent="0.3">
      <c r="A1986">
        <v>2008</v>
      </c>
      <c r="B1986" s="1">
        <v>39745</v>
      </c>
      <c r="C1986" s="4">
        <v>99</v>
      </c>
      <c r="D1986" s="4">
        <v>99</v>
      </c>
      <c r="E1986" s="4">
        <v>99</v>
      </c>
      <c r="F1986">
        <v>35.23686916000652</v>
      </c>
      <c r="G1986">
        <v>68.090599999999995</v>
      </c>
      <c r="H1986">
        <v>26.2789</v>
      </c>
      <c r="I1986">
        <v>68.192400000000006</v>
      </c>
      <c r="J1986">
        <v>68.023399999999995</v>
      </c>
      <c r="K1986">
        <v>73.625799999999998</v>
      </c>
      <c r="L1986">
        <v>22.5686</v>
      </c>
      <c r="M1986">
        <v>37.7851</v>
      </c>
      <c r="N1986">
        <v>0.47400789799999998</v>
      </c>
      <c r="O1986">
        <v>880</v>
      </c>
      <c r="P1986">
        <v>424</v>
      </c>
      <c r="Q1986">
        <v>72.209999999999994</v>
      </c>
      <c r="R1986">
        <v>9.1300000000000008</v>
      </c>
      <c r="S1986">
        <v>25.8734</v>
      </c>
      <c r="T1986">
        <v>15.5106</v>
      </c>
      <c r="U1986">
        <v>23.195599999999999</v>
      </c>
      <c r="V1986">
        <v>17.837900000000001</v>
      </c>
      <c r="X1986">
        <v>104104.5047</v>
      </c>
      <c r="Y1986" s="2">
        <v>-4.2837316536566528E-2</v>
      </c>
      <c r="Z1986" s="2">
        <v>-5.0713666312552141E-2</v>
      </c>
      <c r="AA1986" s="2">
        <v>-3.2141752235595678E-2</v>
      </c>
      <c r="AB1986" s="2">
        <v>-1.0637557018001953E-2</v>
      </c>
      <c r="AC1986" s="2">
        <v>-4.2334796216219051E-3</v>
      </c>
      <c r="AD1986" s="2">
        <v>8.3328235765889325E-4</v>
      </c>
      <c r="AE1986" s="2">
        <v>-1.1601375172444084E-2</v>
      </c>
      <c r="AF1986" s="2">
        <v>-2.6553619917662474E-2</v>
      </c>
      <c r="AG1986" s="2">
        <v>-7.438977321314344E-2</v>
      </c>
      <c r="AH1986" s="2">
        <v>-2.4822695035460973E-2</v>
      </c>
      <c r="AI1986" s="2">
        <v>-6.360424028268552E-2</v>
      </c>
      <c r="AJ1986" s="2">
        <v>2.2080679405519943E-2</v>
      </c>
      <c r="AK1986" s="2">
        <v>-2.6652452025586304E-2</v>
      </c>
      <c r="AL1986" s="2">
        <v>2.5952757653981751E-2</v>
      </c>
      <c r="AM1986" s="2">
        <v>-0.1031691423483222</v>
      </c>
      <c r="AN1986" s="2">
        <v>-3.9984769283618271E-2</v>
      </c>
      <c r="AO1986" s="2">
        <v>-2.6581173260572855E-2</v>
      </c>
      <c r="AP1986" s="2" t="s">
        <v>19</v>
      </c>
      <c r="AQ1986" s="2">
        <v>0.11343611170137313</v>
      </c>
      <c r="AV1986" s="52"/>
    </row>
    <row r="1987" spans="1:48" x14ac:dyDescent="0.3">
      <c r="A1987">
        <v>2008</v>
      </c>
      <c r="B1987" s="1">
        <v>39748</v>
      </c>
      <c r="C1987" s="4">
        <v>99</v>
      </c>
      <c r="D1987" s="4">
        <v>99</v>
      </c>
      <c r="E1987" s="4">
        <v>99</v>
      </c>
      <c r="F1987">
        <v>34.232647128901171</v>
      </c>
      <c r="G1987">
        <v>65.673299999999998</v>
      </c>
      <c r="H1987">
        <v>25.5487</v>
      </c>
      <c r="I1987">
        <v>68.241699999999994</v>
      </c>
      <c r="J1987">
        <v>67.985299999999995</v>
      </c>
      <c r="K1987">
        <v>73.441999999999993</v>
      </c>
      <c r="L1987">
        <v>22.433700000000002</v>
      </c>
      <c r="M1987">
        <v>37.790700000000001</v>
      </c>
      <c r="N1987">
        <v>0.50039678600000004</v>
      </c>
      <c r="O1987">
        <v>865.28</v>
      </c>
      <c r="P1987">
        <v>406.8</v>
      </c>
      <c r="Q1987">
        <v>72.180000000000007</v>
      </c>
      <c r="R1987">
        <v>8.85</v>
      </c>
      <c r="S1987">
        <v>25.8734</v>
      </c>
      <c r="T1987">
        <v>15.1037</v>
      </c>
      <c r="U1987">
        <v>23.023399999999999</v>
      </c>
      <c r="V1987">
        <v>17.1431</v>
      </c>
      <c r="X1987">
        <v>110174.5889</v>
      </c>
      <c r="Y1987" s="2">
        <v>-2.8499184378308229E-2</v>
      </c>
      <c r="Z1987" s="2">
        <v>-3.5501229244565335E-2</v>
      </c>
      <c r="AA1987" s="2">
        <v>-2.7786551187454545E-2</v>
      </c>
      <c r="AB1987" s="2">
        <v>7.229544641336183E-4</v>
      </c>
      <c r="AC1987" s="2">
        <v>-5.6010137687911854E-4</v>
      </c>
      <c r="AD1987" s="2">
        <v>-2.4964075093242277E-3</v>
      </c>
      <c r="AE1987" s="2">
        <v>-5.9773313364585023E-3</v>
      </c>
      <c r="AF1987" s="2">
        <v>1.4820656819747313E-4</v>
      </c>
      <c r="AG1987" s="2">
        <v>5.5671831864708921E-2</v>
      </c>
      <c r="AH1987" s="2">
        <v>-1.6727272727272813E-2</v>
      </c>
      <c r="AI1987" s="2">
        <v>-4.0566037735848992E-2</v>
      </c>
      <c r="AJ1987" s="2">
        <v>-4.154549231406568E-4</v>
      </c>
      <c r="AK1987" s="2">
        <v>-3.0668127053669392E-2</v>
      </c>
      <c r="AL1987" s="2">
        <v>0</v>
      </c>
      <c r="AM1987" s="2">
        <v>-2.6233672456255741E-2</v>
      </c>
      <c r="AN1987" s="2">
        <v>-7.4238217592992317E-3</v>
      </c>
      <c r="AO1987" s="2">
        <v>-3.8950773353365609E-2</v>
      </c>
      <c r="AP1987" s="2" t="s">
        <v>19</v>
      </c>
      <c r="AQ1987" s="2">
        <v>5.8307603667029362E-2</v>
      </c>
      <c r="AV1987" s="52"/>
    </row>
    <row r="1988" spans="1:48" x14ac:dyDescent="0.3">
      <c r="A1988">
        <v>2008</v>
      </c>
      <c r="B1988" s="1">
        <v>39749</v>
      </c>
      <c r="C1988" s="4">
        <v>99</v>
      </c>
      <c r="D1988" s="4">
        <v>99</v>
      </c>
      <c r="E1988" s="4">
        <v>99</v>
      </c>
      <c r="F1988">
        <v>38.348866616169012</v>
      </c>
      <c r="G1988">
        <v>73.347499999999997</v>
      </c>
      <c r="H1988">
        <v>28.371600000000001</v>
      </c>
      <c r="I1988">
        <v>67.247699999999995</v>
      </c>
      <c r="J1988">
        <v>67.437399999999997</v>
      </c>
      <c r="K1988">
        <v>73.529499999999999</v>
      </c>
      <c r="L1988">
        <v>22.429099999999998</v>
      </c>
      <c r="M1988">
        <v>36.331000000000003</v>
      </c>
      <c r="N1988">
        <v>0.52817460199999999</v>
      </c>
      <c r="O1988">
        <v>888</v>
      </c>
      <c r="P1988">
        <v>425.76</v>
      </c>
      <c r="Q1988">
        <v>73.790000000000006</v>
      </c>
      <c r="R1988">
        <v>9.0500000000000007</v>
      </c>
      <c r="S1988">
        <v>25.574999999999999</v>
      </c>
      <c r="T1988">
        <v>18.2653</v>
      </c>
      <c r="U1988">
        <v>23.654699999999998</v>
      </c>
      <c r="V1988">
        <v>18.8704</v>
      </c>
      <c r="X1988">
        <v>100615.75320000001</v>
      </c>
      <c r="Y1988" s="2">
        <v>0.12024251211916037</v>
      </c>
      <c r="Z1988" s="2">
        <v>0.11685418579544504</v>
      </c>
      <c r="AA1988" s="2">
        <v>0.11049094474474241</v>
      </c>
      <c r="AB1988" s="2">
        <v>-1.4565873945109775E-2</v>
      </c>
      <c r="AC1988" s="2">
        <v>-8.0590951279173595E-3</v>
      </c>
      <c r="AD1988" s="2">
        <v>1.191416355763808E-3</v>
      </c>
      <c r="AE1988" s="2">
        <v>-2.0504865447978915E-4</v>
      </c>
      <c r="AF1988" s="2">
        <v>-3.8625905315328835E-2</v>
      </c>
      <c r="AG1988" s="2">
        <v>5.5511579564781588E-2</v>
      </c>
      <c r="AH1988" s="2">
        <v>2.6257396449704151E-2</v>
      </c>
      <c r="AI1988" s="2">
        <v>4.6607669616519187E-2</v>
      </c>
      <c r="AJ1988" s="2">
        <v>2.2305347741756743E-2</v>
      </c>
      <c r="AK1988" s="2">
        <v>2.2598870056497189E-2</v>
      </c>
      <c r="AL1988" s="2">
        <v>-1.1533080306415089E-2</v>
      </c>
      <c r="AM1988" s="2">
        <v>0.20932619159543697</v>
      </c>
      <c r="AN1988" s="2">
        <v>2.741992928933179E-2</v>
      </c>
      <c r="AO1988" s="2">
        <v>0.10075773926536047</v>
      </c>
      <c r="AP1988" s="2" t="s">
        <v>19</v>
      </c>
      <c r="AQ1988" s="2">
        <v>-8.6760802063677978E-2</v>
      </c>
      <c r="AV1988" s="52"/>
    </row>
    <row r="1989" spans="1:48" x14ac:dyDescent="0.3">
      <c r="A1989">
        <v>2008</v>
      </c>
      <c r="B1989" s="1">
        <v>39750</v>
      </c>
      <c r="C1989" s="4">
        <v>99</v>
      </c>
      <c r="D1989" s="4">
        <v>99</v>
      </c>
      <c r="E1989" s="4">
        <v>99</v>
      </c>
      <c r="F1989">
        <v>39.214470010849666</v>
      </c>
      <c r="G1989">
        <v>72.815600000000003</v>
      </c>
      <c r="H1989">
        <v>28.3003</v>
      </c>
      <c r="I1989">
        <v>66.909300000000002</v>
      </c>
      <c r="J1989">
        <v>67.5364</v>
      </c>
      <c r="K1989">
        <v>73.573300000000003</v>
      </c>
      <c r="L1989">
        <v>22.7684</v>
      </c>
      <c r="M1989">
        <v>36.592799999999997</v>
      </c>
      <c r="N1989">
        <v>0.58392854800000005</v>
      </c>
      <c r="O1989">
        <v>951.68</v>
      </c>
      <c r="P1989">
        <v>445.44</v>
      </c>
      <c r="Q1989">
        <v>74</v>
      </c>
      <c r="R1989">
        <v>9.67</v>
      </c>
      <c r="S1989">
        <v>25.161100000000001</v>
      </c>
      <c r="T1989">
        <v>17.686199999999999</v>
      </c>
      <c r="U1989">
        <v>25.051300000000001</v>
      </c>
      <c r="V1989">
        <v>18.266500000000001</v>
      </c>
      <c r="X1989">
        <v>105314.1577</v>
      </c>
      <c r="Y1989" s="2">
        <v>2.2571811661200147E-2</v>
      </c>
      <c r="Z1989" s="2">
        <v>-7.2517809059612359E-3</v>
      </c>
      <c r="AA1989" s="2">
        <v>-2.5130764567384833E-3</v>
      </c>
      <c r="AB1989" s="2">
        <v>-5.0321423632331275E-3</v>
      </c>
      <c r="AC1989" s="2">
        <v>1.4680281268257822E-3</v>
      </c>
      <c r="AD1989" s="2">
        <v>5.9567928518489133E-4</v>
      </c>
      <c r="AE1989" s="2">
        <v>1.5127668965763341E-2</v>
      </c>
      <c r="AF1989" s="2">
        <v>7.2059673557016701E-3</v>
      </c>
      <c r="AG1989" s="2">
        <v>0.10555968762769097</v>
      </c>
      <c r="AH1989" s="2">
        <v>7.1711711711711645E-2</v>
      </c>
      <c r="AI1989" s="2">
        <v>4.6223224351747527E-2</v>
      </c>
      <c r="AJ1989" s="2">
        <v>2.8459140804986127E-3</v>
      </c>
      <c r="AK1989" s="2">
        <v>6.8508287292817549E-2</v>
      </c>
      <c r="AL1989" s="2">
        <v>-1.6183773216031261E-2</v>
      </c>
      <c r="AM1989" s="2">
        <v>-3.170492682846715E-2</v>
      </c>
      <c r="AN1989" s="2">
        <v>5.9041120792062696E-2</v>
      </c>
      <c r="AO1989" s="2">
        <v>-3.2002501271833128E-2</v>
      </c>
      <c r="AP1989" s="2" t="s">
        <v>19</v>
      </c>
      <c r="AQ1989" s="2">
        <v>4.6696509746944725E-2</v>
      </c>
      <c r="AV1989" s="52"/>
    </row>
    <row r="1990" spans="1:48" x14ac:dyDescent="0.3">
      <c r="A1990">
        <v>2008</v>
      </c>
      <c r="B1990" s="1">
        <v>39751</v>
      </c>
      <c r="C1990" s="4">
        <v>99</v>
      </c>
      <c r="D1990" s="4">
        <v>99</v>
      </c>
      <c r="E1990" s="4">
        <v>99</v>
      </c>
      <c r="F1990">
        <v>40.297791536094117</v>
      </c>
      <c r="G1990">
        <v>75.334500000000006</v>
      </c>
      <c r="H1990">
        <v>29.244299999999999</v>
      </c>
      <c r="I1990">
        <v>66.303100000000001</v>
      </c>
      <c r="J1990">
        <v>67.018900000000002</v>
      </c>
      <c r="K1990">
        <v>73.634500000000003</v>
      </c>
      <c r="L1990">
        <v>22.986899999999999</v>
      </c>
      <c r="M1990">
        <v>39.055399999999999</v>
      </c>
      <c r="N1990">
        <v>0.534722221</v>
      </c>
      <c r="O1990">
        <v>889.6</v>
      </c>
      <c r="P1990">
        <v>432</v>
      </c>
      <c r="Q1990">
        <v>72.709999999999994</v>
      </c>
      <c r="R1990">
        <v>9.68</v>
      </c>
      <c r="S1990">
        <v>25.132200000000001</v>
      </c>
      <c r="T1990">
        <v>20.073</v>
      </c>
      <c r="U1990">
        <v>24.0182</v>
      </c>
      <c r="V1990">
        <v>19.286000000000001</v>
      </c>
      <c r="X1990">
        <v>103884.2732</v>
      </c>
      <c r="Y1990" s="2">
        <v>2.762555569270031E-2</v>
      </c>
      <c r="Z1990" s="2">
        <v>3.4592861969138466E-2</v>
      </c>
      <c r="AA1990" s="2">
        <v>3.3356536856499641E-2</v>
      </c>
      <c r="AB1990" s="2">
        <v>-9.0600260352446949E-3</v>
      </c>
      <c r="AC1990" s="2">
        <v>-7.6625345739482764E-3</v>
      </c>
      <c r="AD1990" s="2">
        <v>8.3182350118859993E-4</v>
      </c>
      <c r="AE1990" s="2">
        <v>9.5966339312378857E-3</v>
      </c>
      <c r="AF1990" s="2">
        <v>6.7297391836645515E-2</v>
      </c>
      <c r="AG1990" s="2">
        <v>-8.4267719344319536E-2</v>
      </c>
      <c r="AH1990" s="2">
        <v>-6.5232010759919246E-2</v>
      </c>
      <c r="AI1990" s="2">
        <v>-3.0172413793103425E-2</v>
      </c>
      <c r="AJ1990" s="2">
        <v>-1.7432432432432532E-2</v>
      </c>
      <c r="AK1990" s="2">
        <v>1.0341261633919352E-3</v>
      </c>
      <c r="AL1990" s="2">
        <v>-1.148598431706116E-3</v>
      </c>
      <c r="AM1990" s="2">
        <v>0.13495267496692342</v>
      </c>
      <c r="AN1990" s="2">
        <v>-4.1239376798808847E-2</v>
      </c>
      <c r="AO1990" s="2">
        <v>5.581255303424304E-2</v>
      </c>
      <c r="AP1990" s="2" t="s">
        <v>19</v>
      </c>
      <c r="AQ1990" s="2">
        <v>-1.3577324561368065E-2</v>
      </c>
      <c r="AV1990" s="52"/>
    </row>
    <row r="1991" spans="1:48" x14ac:dyDescent="0.3">
      <c r="A1991">
        <v>2008</v>
      </c>
      <c r="B1991" s="1">
        <v>39752</v>
      </c>
      <c r="C1991" s="4">
        <v>99</v>
      </c>
      <c r="D1991" s="4">
        <v>99</v>
      </c>
      <c r="E1991" s="4">
        <v>99</v>
      </c>
      <c r="F1991">
        <v>40.945161883716914</v>
      </c>
      <c r="G1991">
        <v>75.749200000000002</v>
      </c>
      <c r="H1991">
        <v>29.288799999999998</v>
      </c>
      <c r="I1991">
        <v>65.442999999999998</v>
      </c>
      <c r="J1991">
        <v>66.881900000000002</v>
      </c>
      <c r="K1991">
        <v>73.669499999999999</v>
      </c>
      <c r="L1991">
        <v>22.8475</v>
      </c>
      <c r="M1991">
        <v>41.183599999999998</v>
      </c>
      <c r="N1991">
        <v>0.52480158600000004</v>
      </c>
      <c r="O1991">
        <v>924.8</v>
      </c>
      <c r="P1991">
        <v>444.72</v>
      </c>
      <c r="Q1991">
        <v>71.34</v>
      </c>
      <c r="R1991">
        <v>9.58</v>
      </c>
      <c r="S1991">
        <v>25.5076</v>
      </c>
      <c r="T1991">
        <v>19.9008</v>
      </c>
      <c r="U1991">
        <v>24.286100000000001</v>
      </c>
      <c r="V1991">
        <v>18.773</v>
      </c>
      <c r="X1991">
        <v>103350.3178</v>
      </c>
      <c r="Y1991" s="2">
        <v>1.6064660690970012E-2</v>
      </c>
      <c r="Z1991" s="2">
        <v>5.50478200558846E-3</v>
      </c>
      <c r="AA1991" s="2">
        <v>1.5216640507722534E-3</v>
      </c>
      <c r="AB1991" s="2">
        <v>-1.2972244133381383E-2</v>
      </c>
      <c r="AC1991" s="2">
        <v>-2.0441994720892254E-3</v>
      </c>
      <c r="AD1991" s="2">
        <v>4.7532067169586689E-4</v>
      </c>
      <c r="AE1991" s="2">
        <v>-6.0643235930029071E-3</v>
      </c>
      <c r="AF1991" s="2">
        <v>5.4491824434009128E-2</v>
      </c>
      <c r="AG1991" s="2">
        <v>-1.8552875886562292E-2</v>
      </c>
      <c r="AH1991" s="2">
        <v>3.9568345323740983E-2</v>
      </c>
      <c r="AI1991" s="2">
        <v>2.9444444444444606E-2</v>
      </c>
      <c r="AJ1991" s="2">
        <v>-1.8841974969055042E-2</v>
      </c>
      <c r="AK1991" s="2">
        <v>-1.0330578512396604E-2</v>
      </c>
      <c r="AL1991" s="2">
        <v>1.4937013074860062E-2</v>
      </c>
      <c r="AM1991" s="2">
        <v>-8.5786877895680513E-3</v>
      </c>
      <c r="AN1991" s="2">
        <v>1.1154041518515179E-2</v>
      </c>
      <c r="AO1991" s="2">
        <v>-2.6599605931764025E-2</v>
      </c>
      <c r="AP1991" s="2" t="s">
        <v>19</v>
      </c>
      <c r="AQ1991" s="2">
        <v>-5.1399060084100778E-3</v>
      </c>
      <c r="AV1991" s="52"/>
    </row>
    <row r="1992" spans="1:48" x14ac:dyDescent="0.3">
      <c r="A1992">
        <v>2008</v>
      </c>
      <c r="B1992" s="1">
        <v>39755</v>
      </c>
      <c r="C1992" s="4">
        <v>99</v>
      </c>
      <c r="D1992" s="4">
        <v>99</v>
      </c>
      <c r="E1992" s="4">
        <v>99</v>
      </c>
      <c r="F1992">
        <v>39.677116823332653</v>
      </c>
      <c r="G1992">
        <v>75.968199999999996</v>
      </c>
      <c r="H1992">
        <v>29.226500000000001</v>
      </c>
      <c r="I1992">
        <v>65.620699999999999</v>
      </c>
      <c r="J1992">
        <v>66.990300000000005</v>
      </c>
      <c r="K1992">
        <v>73.809100000000001</v>
      </c>
      <c r="L1992">
        <v>22.7896</v>
      </c>
      <c r="M1992">
        <v>43.212800000000001</v>
      </c>
      <c r="N1992">
        <v>0.51726188399999995</v>
      </c>
      <c r="O1992">
        <v>936.32</v>
      </c>
      <c r="P1992">
        <v>419.92</v>
      </c>
      <c r="Q1992">
        <v>71.099999999999994</v>
      </c>
      <c r="R1992">
        <v>9.6199999999999992</v>
      </c>
      <c r="S1992">
        <v>25.6328</v>
      </c>
      <c r="T1992">
        <v>19.720800000000001</v>
      </c>
      <c r="U1992">
        <v>24.0182</v>
      </c>
      <c r="V1992">
        <v>18.9678</v>
      </c>
      <c r="X1992">
        <v>99979.627500000002</v>
      </c>
      <c r="Y1992" s="2">
        <v>-3.0969350273555407E-2</v>
      </c>
      <c r="Z1992" s="2">
        <v>2.8911196421874674E-3</v>
      </c>
      <c r="AA1992" s="2">
        <v>-2.1270929502060776E-3</v>
      </c>
      <c r="AB1992" s="2">
        <v>2.7153400669284178E-3</v>
      </c>
      <c r="AC1992" s="2">
        <v>1.6207673526020816E-3</v>
      </c>
      <c r="AD1992" s="2">
        <v>1.8949497417519723E-3</v>
      </c>
      <c r="AE1992" s="2">
        <v>-2.5341941131414858E-3</v>
      </c>
      <c r="AF1992" s="2">
        <v>4.9272040326732158E-2</v>
      </c>
      <c r="AG1992" s="2">
        <v>-1.4366766795556263E-2</v>
      </c>
      <c r="AH1992" s="2">
        <v>1.2456747404844482E-2</v>
      </c>
      <c r="AI1992" s="2">
        <v>-5.5765425436229532E-2</v>
      </c>
      <c r="AJ1992" s="2">
        <v>-3.364171572750374E-3</v>
      </c>
      <c r="AK1992" s="2">
        <v>4.1753653444676075E-3</v>
      </c>
      <c r="AL1992" s="2">
        <v>4.9083410434536123E-3</v>
      </c>
      <c r="AM1992" s="2">
        <v>-9.0448625180896691E-3</v>
      </c>
      <c r="AN1992" s="2">
        <v>-1.1031001272332808E-2</v>
      </c>
      <c r="AO1992" s="2">
        <v>1.037660469823698E-2</v>
      </c>
      <c r="AP1992" s="2" t="s">
        <v>19</v>
      </c>
      <c r="AQ1992" s="2">
        <v>-3.2614222885340771E-2</v>
      </c>
      <c r="AV1992" s="52"/>
    </row>
    <row r="1993" spans="1:48" x14ac:dyDescent="0.3">
      <c r="A1993">
        <v>2008</v>
      </c>
      <c r="B1993" s="1">
        <v>39756</v>
      </c>
      <c r="C1993" s="4">
        <v>99</v>
      </c>
      <c r="D1993" s="4">
        <v>99</v>
      </c>
      <c r="E1993" s="4">
        <v>99</v>
      </c>
      <c r="F1993">
        <v>41.397660018118529</v>
      </c>
      <c r="G1993">
        <v>78.549800000000005</v>
      </c>
      <c r="H1993">
        <v>30.054600000000001</v>
      </c>
      <c r="I1993">
        <v>66.8523</v>
      </c>
      <c r="J1993">
        <v>67.792299999999997</v>
      </c>
      <c r="K1993">
        <v>73.782799999999995</v>
      </c>
      <c r="L1993">
        <v>23.0273</v>
      </c>
      <c r="M1993">
        <v>45.051400000000001</v>
      </c>
      <c r="N1993">
        <v>0.55079362899999995</v>
      </c>
      <c r="O1993">
        <v>992</v>
      </c>
      <c r="P1993">
        <v>459.04</v>
      </c>
      <c r="Q1993">
        <v>75.48</v>
      </c>
      <c r="R1993">
        <v>10.119999999999999</v>
      </c>
      <c r="S1993">
        <v>25.093699999999998</v>
      </c>
      <c r="T1993">
        <v>21.520800000000001</v>
      </c>
      <c r="U1993">
        <v>25.108699999999999</v>
      </c>
      <c r="V1993">
        <v>19.324999999999999</v>
      </c>
      <c r="X1993">
        <v>91102.129149999993</v>
      </c>
      <c r="Y1993" s="2">
        <v>4.3363614408950424E-2</v>
      </c>
      <c r="Z1993" s="2">
        <v>3.3982640104675443E-2</v>
      </c>
      <c r="AA1993" s="2">
        <v>2.8333875079123327E-2</v>
      </c>
      <c r="AB1993" s="2">
        <v>1.8768467876752348E-2</v>
      </c>
      <c r="AC1993" s="2">
        <v>1.1971882496421005E-2</v>
      </c>
      <c r="AD1993" s="2">
        <v>-3.5632462663826026E-4</v>
      </c>
      <c r="AE1993" s="2">
        <v>1.043019622985919E-2</v>
      </c>
      <c r="AF1993" s="2">
        <v>4.2547578495260696E-2</v>
      </c>
      <c r="AG1993" s="2">
        <v>6.4825470496101767E-2</v>
      </c>
      <c r="AH1993" s="2">
        <v>5.9466848940533001E-2</v>
      </c>
      <c r="AI1993" s="2">
        <v>9.3160602019432215E-2</v>
      </c>
      <c r="AJ1993" s="2">
        <v>6.1603375527426341E-2</v>
      </c>
      <c r="AK1993" s="2">
        <v>5.1975051975051922E-2</v>
      </c>
      <c r="AL1993" s="2">
        <v>-2.1031646952342387E-2</v>
      </c>
      <c r="AM1993" s="2">
        <v>9.1274187659729833E-2</v>
      </c>
      <c r="AN1993" s="2">
        <v>4.5403069339084556E-2</v>
      </c>
      <c r="AO1993" s="2">
        <v>1.8831915140395727E-2</v>
      </c>
      <c r="AP1993" s="2" t="s">
        <v>19</v>
      </c>
      <c r="AQ1993" s="2">
        <v>-8.8793072868770251E-2</v>
      </c>
      <c r="AV1993" s="52"/>
    </row>
    <row r="1994" spans="1:48" x14ac:dyDescent="0.3">
      <c r="A1994">
        <v>2008</v>
      </c>
      <c r="B1994" s="1">
        <v>39757</v>
      </c>
      <c r="C1994" s="4">
        <v>99</v>
      </c>
      <c r="D1994" s="4">
        <v>99</v>
      </c>
      <c r="E1994" s="4">
        <v>99</v>
      </c>
      <c r="F1994">
        <v>38.390247134377915</v>
      </c>
      <c r="G1994">
        <v>75.248500000000007</v>
      </c>
      <c r="H1994">
        <v>28.487300000000001</v>
      </c>
      <c r="I1994">
        <v>67.645099999999999</v>
      </c>
      <c r="J1994">
        <v>68.151200000000003</v>
      </c>
      <c r="K1994">
        <v>73.914500000000004</v>
      </c>
      <c r="L1994">
        <v>23.083200000000001</v>
      </c>
      <c r="M1994">
        <v>46.161299999999997</v>
      </c>
      <c r="N1994">
        <v>0.51329365000000005</v>
      </c>
      <c r="O1994">
        <v>988.16</v>
      </c>
      <c r="P1994">
        <v>430.72</v>
      </c>
      <c r="Q1994">
        <v>72.8</v>
      </c>
      <c r="R1994">
        <v>10.210000000000001</v>
      </c>
      <c r="S1994">
        <v>25.180399999999999</v>
      </c>
      <c r="T1994">
        <v>18.7818</v>
      </c>
      <c r="U1994">
        <v>24.458200000000001</v>
      </c>
      <c r="V1994">
        <v>18.9678</v>
      </c>
      <c r="X1994">
        <v>97045.583280000006</v>
      </c>
      <c r="Y1994" s="2">
        <v>-7.2646929377756075E-2</v>
      </c>
      <c r="Z1994" s="2">
        <v>-4.2028114648286818E-2</v>
      </c>
      <c r="AA1994" s="2">
        <v>-5.2148423203103644E-2</v>
      </c>
      <c r="AB1994" s="2">
        <v>1.1858978673882525E-2</v>
      </c>
      <c r="AC1994" s="2">
        <v>5.2941115731433008E-3</v>
      </c>
      <c r="AD1994" s="2">
        <v>1.7849688545299447E-3</v>
      </c>
      <c r="AE1994" s="2">
        <v>2.4275533822897266E-3</v>
      </c>
      <c r="AF1994" s="2">
        <v>2.4636304310187818E-2</v>
      </c>
      <c r="AG1994" s="2">
        <v>-6.8083538054141024E-2</v>
      </c>
      <c r="AH1994" s="2">
        <v>-3.870967741935516E-3</v>
      </c>
      <c r="AI1994" s="2">
        <v>-6.1693970024398692E-2</v>
      </c>
      <c r="AJ1994" s="2">
        <v>-3.5506094329623816E-2</v>
      </c>
      <c r="AK1994" s="2">
        <v>8.8932806324111269E-3</v>
      </c>
      <c r="AL1994" s="2">
        <v>3.4550504708352747E-3</v>
      </c>
      <c r="AM1994" s="2">
        <v>-0.12727222036355523</v>
      </c>
      <c r="AN1994" s="2">
        <v>-2.5907354821237183E-2</v>
      </c>
      <c r="AO1994" s="2">
        <v>-1.8483829236739968E-2</v>
      </c>
      <c r="AP1994" s="2" t="s">
        <v>19</v>
      </c>
      <c r="AQ1994" s="2">
        <v>6.5239464603665809E-2</v>
      </c>
      <c r="AV1994" s="52"/>
    </row>
    <row r="1995" spans="1:48" x14ac:dyDescent="0.3">
      <c r="A1995">
        <v>2008</v>
      </c>
      <c r="B1995" s="1">
        <v>39758</v>
      </c>
      <c r="C1995" s="4">
        <v>99</v>
      </c>
      <c r="D1995" s="4">
        <v>99</v>
      </c>
      <c r="E1995" s="4">
        <v>99</v>
      </c>
      <c r="F1995">
        <v>36.1819000468101</v>
      </c>
      <c r="G1995">
        <v>71.078900000000004</v>
      </c>
      <c r="H1995">
        <v>27.213899999999999</v>
      </c>
      <c r="I1995">
        <v>67.156700000000001</v>
      </c>
      <c r="J1995">
        <v>67.944999999999993</v>
      </c>
      <c r="K1995">
        <v>73.940899999999999</v>
      </c>
      <c r="L1995">
        <v>23.0273</v>
      </c>
      <c r="M1995">
        <v>45.825000000000003</v>
      </c>
      <c r="N1995">
        <v>0.48472220300000002</v>
      </c>
      <c r="O1995">
        <v>946.56</v>
      </c>
      <c r="P1995">
        <v>401.2</v>
      </c>
      <c r="Q1995">
        <v>72.22</v>
      </c>
      <c r="R1995">
        <v>9.9</v>
      </c>
      <c r="S1995">
        <v>25.5365</v>
      </c>
      <c r="T1995">
        <v>17.834800000000001</v>
      </c>
      <c r="U1995">
        <v>23.386900000000001</v>
      </c>
      <c r="V1995">
        <v>18.078199999999999</v>
      </c>
      <c r="X1995">
        <v>108459.5999</v>
      </c>
      <c r="Y1995" s="2">
        <v>-5.7523648645394387E-2</v>
      </c>
      <c r="Z1995" s="2">
        <v>-5.5411071317036265E-2</v>
      </c>
      <c r="AA1995" s="2">
        <v>-4.4700620978471162E-2</v>
      </c>
      <c r="AB1995" s="2">
        <v>-7.2200351540614438E-3</v>
      </c>
      <c r="AC1995" s="2">
        <v>-3.0256253741681727E-3</v>
      </c>
      <c r="AD1995" s="2">
        <v>3.5716943224928244E-4</v>
      </c>
      <c r="AE1995" s="2">
        <v>-2.4216746378319387E-3</v>
      </c>
      <c r="AF1995" s="2">
        <v>-7.2853234202675532E-3</v>
      </c>
      <c r="AG1995" s="2">
        <v>-5.5662966023444893E-2</v>
      </c>
      <c r="AH1995" s="2">
        <v>-4.2098445595854961E-2</v>
      </c>
      <c r="AI1995" s="2">
        <v>-6.8536404160475572E-2</v>
      </c>
      <c r="AJ1995" s="2">
        <v>-7.9670329670329387E-3</v>
      </c>
      <c r="AK1995" s="2">
        <v>-3.0362389813907931E-2</v>
      </c>
      <c r="AL1995" s="2">
        <v>1.4141951676700959E-2</v>
      </c>
      <c r="AM1995" s="2">
        <v>-5.0421152392209456E-2</v>
      </c>
      <c r="AN1995" s="2">
        <v>-4.3801260926805807E-2</v>
      </c>
      <c r="AO1995" s="2">
        <v>-4.6900536699037376E-2</v>
      </c>
      <c r="AP1995" s="2" t="s">
        <v>19</v>
      </c>
      <c r="AQ1995" s="2">
        <v>0.11761500352950427</v>
      </c>
      <c r="AV1995" s="52"/>
    </row>
    <row r="1996" spans="1:48" x14ac:dyDescent="0.3">
      <c r="A1996">
        <v>2008</v>
      </c>
      <c r="B1996" s="1">
        <v>39759</v>
      </c>
      <c r="C1996" s="4">
        <v>99</v>
      </c>
      <c r="D1996" s="4">
        <v>99</v>
      </c>
      <c r="E1996" s="4">
        <v>99</v>
      </c>
      <c r="F1996">
        <v>36.642253844932078</v>
      </c>
      <c r="G1996">
        <v>73.425799999999995</v>
      </c>
      <c r="H1996">
        <v>27.774899999999999</v>
      </c>
      <c r="I1996">
        <v>66.717799999999997</v>
      </c>
      <c r="J1996">
        <v>67.700599999999994</v>
      </c>
      <c r="K1996">
        <v>73.809100000000001</v>
      </c>
      <c r="L1996">
        <v>23.1251</v>
      </c>
      <c r="M1996">
        <v>43.5884</v>
      </c>
      <c r="N1996">
        <v>0.47817458400000001</v>
      </c>
      <c r="O1996">
        <v>929.6</v>
      </c>
      <c r="P1996">
        <v>400.32</v>
      </c>
      <c r="Q1996">
        <v>72.5</v>
      </c>
      <c r="R1996">
        <v>9.94</v>
      </c>
      <c r="S1996">
        <v>25.4788</v>
      </c>
      <c r="T1996">
        <v>19.282599999999999</v>
      </c>
      <c r="U1996">
        <v>23.415600000000001</v>
      </c>
      <c r="V1996">
        <v>18.8704</v>
      </c>
      <c r="X1996">
        <v>105598.7792</v>
      </c>
      <c r="Y1996" s="2">
        <v>1.2723317391469147E-2</v>
      </c>
      <c r="Z1996" s="2">
        <v>3.3018237479758294E-2</v>
      </c>
      <c r="AA1996" s="2">
        <v>2.061446540187184E-2</v>
      </c>
      <c r="AB1996" s="2">
        <v>-6.5354610932342183E-3</v>
      </c>
      <c r="AC1996" s="2">
        <v>-3.5970270071381538E-3</v>
      </c>
      <c r="AD1996" s="2">
        <v>-1.7825046760318042E-3</v>
      </c>
      <c r="AE1996" s="2">
        <v>4.2471327511257595E-3</v>
      </c>
      <c r="AF1996" s="2">
        <v>-4.8807419530823792E-2</v>
      </c>
      <c r="AG1996" s="2">
        <v>-1.3507982426792187E-2</v>
      </c>
      <c r="AH1996" s="2">
        <v>-1.7917511832319044E-2</v>
      </c>
      <c r="AI1996" s="2">
        <v>-2.1934197407776912E-3</v>
      </c>
      <c r="AJ1996" s="2">
        <v>3.8770423705345447E-3</v>
      </c>
      <c r="AK1996" s="2">
        <v>4.0404040404038444E-3</v>
      </c>
      <c r="AL1996" s="2">
        <v>-2.2595108961682708E-3</v>
      </c>
      <c r="AM1996" s="2">
        <v>8.1178370377015474E-2</v>
      </c>
      <c r="AN1996" s="2">
        <v>1.2271827390548662E-3</v>
      </c>
      <c r="AO1996" s="2">
        <v>4.3820734365147107E-2</v>
      </c>
      <c r="AP1996" s="2" t="s">
        <v>19</v>
      </c>
      <c r="AQ1996" s="2">
        <v>-2.6376832503878678E-2</v>
      </c>
      <c r="AV1996" s="52"/>
    </row>
    <row r="1997" spans="1:48" x14ac:dyDescent="0.3">
      <c r="A1997">
        <v>2008</v>
      </c>
      <c r="B1997" s="1">
        <v>39762</v>
      </c>
      <c r="C1997" s="4">
        <v>99</v>
      </c>
      <c r="D1997" s="4">
        <v>99</v>
      </c>
      <c r="E1997" s="4">
        <v>99</v>
      </c>
      <c r="F1997">
        <v>35.802222855531198</v>
      </c>
      <c r="G1997">
        <v>72.463499999999996</v>
      </c>
      <c r="H1997">
        <v>27.4009</v>
      </c>
      <c r="I1997">
        <v>67.043400000000005</v>
      </c>
      <c r="J1997">
        <v>67.769300000000001</v>
      </c>
      <c r="K1997">
        <v>74.037499999999994</v>
      </c>
      <c r="L1997">
        <v>23.059899999999999</v>
      </c>
      <c r="M1997">
        <v>45.101900000000001</v>
      </c>
      <c r="N1997">
        <v>0.49503968300000001</v>
      </c>
      <c r="O1997">
        <v>987.2</v>
      </c>
      <c r="P1997">
        <v>409.84</v>
      </c>
      <c r="Q1997">
        <v>73.58</v>
      </c>
      <c r="R1997">
        <v>10.06</v>
      </c>
      <c r="S1997">
        <v>25.498000000000001</v>
      </c>
      <c r="T1997">
        <v>19.462599999999998</v>
      </c>
      <c r="U1997">
        <v>23.5687</v>
      </c>
      <c r="V1997">
        <v>18.415900000000001</v>
      </c>
      <c r="X1997">
        <v>107725.9856</v>
      </c>
      <c r="Y1997" s="2">
        <v>-2.2925199769529558E-2</v>
      </c>
      <c r="Z1997" s="2">
        <v>-1.3105747571017234E-2</v>
      </c>
      <c r="AA1997" s="2">
        <v>-1.3465395014923498E-2</v>
      </c>
      <c r="AB1997" s="2">
        <v>4.8802568430015292E-3</v>
      </c>
      <c r="AC1997" s="2">
        <v>1.0147620552847236E-3</v>
      </c>
      <c r="AD1997" s="2">
        <v>3.0944693811467694E-3</v>
      </c>
      <c r="AE1997" s="2">
        <v>-2.8194472672551374E-3</v>
      </c>
      <c r="AF1997" s="2">
        <v>3.4722540859494666E-2</v>
      </c>
      <c r="AG1997" s="2">
        <v>3.5269752020111511E-2</v>
      </c>
      <c r="AH1997" s="2">
        <v>6.1962134251290824E-2</v>
      </c>
      <c r="AI1997" s="2">
        <v>2.3780975219824141E-2</v>
      </c>
      <c r="AJ1997" s="2">
        <v>1.4896551724137952E-2</v>
      </c>
      <c r="AK1997" s="2">
        <v>1.2072434607645954E-2</v>
      </c>
      <c r="AL1997" s="2">
        <v>7.5356767194700858E-4</v>
      </c>
      <c r="AM1997" s="2">
        <v>9.3348407372448872E-3</v>
      </c>
      <c r="AN1997" s="2">
        <v>6.5383761253181572E-3</v>
      </c>
      <c r="AO1997" s="2">
        <v>-2.4085340003391575E-2</v>
      </c>
      <c r="AP1997" s="2" t="s">
        <v>19</v>
      </c>
      <c r="AQ1997" s="2">
        <v>2.0144232879540702E-2</v>
      </c>
      <c r="AV1997" s="52"/>
    </row>
    <row r="1998" spans="1:48" x14ac:dyDescent="0.3">
      <c r="A1998">
        <v>2008</v>
      </c>
      <c r="B1998" s="1">
        <v>39763</v>
      </c>
      <c r="C1998" s="4">
        <v>99</v>
      </c>
      <c r="D1998" s="4">
        <v>99</v>
      </c>
      <c r="E1998" s="4">
        <v>99</v>
      </c>
      <c r="F1998">
        <v>35.297843355109123</v>
      </c>
      <c r="G1998">
        <v>70.226200000000006</v>
      </c>
      <c r="H1998">
        <v>26.804300000000001</v>
      </c>
      <c r="I1998">
        <v>67.241600000000005</v>
      </c>
      <c r="J1998">
        <v>68.0214</v>
      </c>
      <c r="K1998">
        <v>74.090199999999996</v>
      </c>
      <c r="L1998">
        <v>22.840900000000001</v>
      </c>
      <c r="M1998">
        <v>44.844000000000001</v>
      </c>
      <c r="N1998">
        <v>0.46964283899999998</v>
      </c>
      <c r="O1998">
        <v>920</v>
      </c>
      <c r="P1998">
        <v>384.88</v>
      </c>
      <c r="Q1998">
        <v>72.05</v>
      </c>
      <c r="R1998">
        <v>9.64</v>
      </c>
      <c r="S1998">
        <v>25.892700000000001</v>
      </c>
      <c r="T1998">
        <v>18.249600000000001</v>
      </c>
      <c r="U1998">
        <v>23.1191</v>
      </c>
      <c r="V1998">
        <v>18.415900000000001</v>
      </c>
      <c r="X1998">
        <v>110883.43180000001</v>
      </c>
      <c r="Y1998" s="2">
        <v>-1.408793812767839E-2</v>
      </c>
      <c r="Z1998" s="2">
        <v>-3.0874854236960569E-2</v>
      </c>
      <c r="AA1998" s="2">
        <v>-2.1773007455959448E-2</v>
      </c>
      <c r="AB1998" s="2">
        <v>2.9562939827036949E-3</v>
      </c>
      <c r="AC1998" s="2">
        <v>3.7199734983244248E-3</v>
      </c>
      <c r="AD1998" s="2">
        <v>7.1180145196692024E-4</v>
      </c>
      <c r="AE1998" s="2">
        <v>-9.497005624482191E-3</v>
      </c>
      <c r="AF1998" s="2">
        <v>-5.7181626494671178E-3</v>
      </c>
      <c r="AG1998" s="2">
        <v>-5.1302642741874904E-2</v>
      </c>
      <c r="AH1998" s="2">
        <v>-6.8071312803889783E-2</v>
      </c>
      <c r="AI1998" s="2">
        <v>-6.0901815342572663E-2</v>
      </c>
      <c r="AJ1998" s="2">
        <v>-2.0793693938570335E-2</v>
      </c>
      <c r="AK1998" s="2">
        <v>-4.1749502982107334E-2</v>
      </c>
      <c r="AL1998" s="2">
        <v>1.5479645462389113E-2</v>
      </c>
      <c r="AM1998" s="2">
        <v>-6.2324663713994921E-2</v>
      </c>
      <c r="AN1998" s="2">
        <v>-1.9076147602540616E-2</v>
      </c>
      <c r="AO1998" s="2">
        <v>0</v>
      </c>
      <c r="AP1998" s="2" t="s">
        <v>19</v>
      </c>
      <c r="AQ1998" s="2">
        <v>2.9309977369100126E-2</v>
      </c>
      <c r="AV1998" s="52"/>
    </row>
    <row r="1999" spans="1:48" x14ac:dyDescent="0.3">
      <c r="A1999">
        <v>2008</v>
      </c>
      <c r="B1999" s="1">
        <v>39764</v>
      </c>
      <c r="C1999" s="4">
        <v>99</v>
      </c>
      <c r="D1999" s="4">
        <v>99</v>
      </c>
      <c r="E1999" s="4">
        <v>99</v>
      </c>
      <c r="F1999">
        <v>32.852892534704864</v>
      </c>
      <c r="G1999">
        <v>67.136200000000002</v>
      </c>
      <c r="H1999">
        <v>25.566500000000001</v>
      </c>
      <c r="I1999">
        <v>67.673400000000001</v>
      </c>
      <c r="J1999">
        <v>68.441500000000005</v>
      </c>
      <c r="K1999">
        <v>74.204400000000007</v>
      </c>
      <c r="L1999">
        <v>22.836200000000002</v>
      </c>
      <c r="M1999">
        <v>44.754300000000001</v>
      </c>
      <c r="N1999">
        <v>0.45277775999999997</v>
      </c>
      <c r="O1999">
        <v>872</v>
      </c>
      <c r="P1999">
        <v>366</v>
      </c>
      <c r="Q1999">
        <v>70</v>
      </c>
      <c r="R1999">
        <v>9.17</v>
      </c>
      <c r="S1999">
        <v>25.950399999999998</v>
      </c>
      <c r="T1999">
        <v>16.895800000000001</v>
      </c>
      <c r="U1999">
        <v>22.44</v>
      </c>
      <c r="V1999">
        <v>17.805499999999999</v>
      </c>
      <c r="X1999">
        <v>119447.21400000001</v>
      </c>
      <c r="Y1999" s="2">
        <v>-6.9266294708352771E-2</v>
      </c>
      <c r="Z1999" s="2">
        <v>-4.4000672113826522E-2</v>
      </c>
      <c r="AA1999" s="2">
        <v>-4.6179157821692796E-2</v>
      </c>
      <c r="AB1999" s="2">
        <v>6.4216199495550352E-3</v>
      </c>
      <c r="AC1999" s="2">
        <v>6.1759975537110101E-3</v>
      </c>
      <c r="AD1999" s="2">
        <v>1.5413644449604469E-3</v>
      </c>
      <c r="AE1999" s="2">
        <v>-2.0577122617759791E-4</v>
      </c>
      <c r="AF1999" s="2">
        <v>-2.0002675943270321E-3</v>
      </c>
      <c r="AG1999" s="2">
        <v>-3.5910435759886061E-2</v>
      </c>
      <c r="AH1999" s="2">
        <v>-5.2173913043478293E-2</v>
      </c>
      <c r="AI1999" s="2">
        <v>-4.905425067553526E-2</v>
      </c>
      <c r="AJ1999" s="2">
        <v>-2.8452463566967401E-2</v>
      </c>
      <c r="AK1999" s="2">
        <v>-4.875518672199175E-2</v>
      </c>
      <c r="AL1999" s="2">
        <v>2.2284273173518443E-3</v>
      </c>
      <c r="AM1999" s="2">
        <v>-7.4182447834473031E-2</v>
      </c>
      <c r="AN1999" s="2">
        <v>-2.9373980821052692E-2</v>
      </c>
      <c r="AO1999" s="2">
        <v>-3.3145271205860305E-2</v>
      </c>
      <c r="AP1999" s="2" t="s">
        <v>19</v>
      </c>
      <c r="AQ1999" s="2">
        <v>7.7232297566749653E-2</v>
      </c>
      <c r="AV1999" s="52"/>
    </row>
    <row r="2000" spans="1:48" x14ac:dyDescent="0.3">
      <c r="A2000">
        <v>2008</v>
      </c>
      <c r="B2000" s="1">
        <v>39765</v>
      </c>
      <c r="C2000" s="4">
        <v>99</v>
      </c>
      <c r="D2000" s="4">
        <v>99</v>
      </c>
      <c r="E2000" s="4">
        <v>99</v>
      </c>
      <c r="F2000">
        <v>36.141931111377517</v>
      </c>
      <c r="G2000">
        <v>71.321399999999997</v>
      </c>
      <c r="H2000">
        <v>27.1249</v>
      </c>
      <c r="I2000">
        <v>66.052499999999995</v>
      </c>
      <c r="J2000">
        <v>67.944999999999993</v>
      </c>
      <c r="K2000">
        <v>74.019900000000007</v>
      </c>
      <c r="L2000">
        <v>23.0459</v>
      </c>
      <c r="M2000">
        <v>44.4572</v>
      </c>
      <c r="N2000">
        <v>0.48353174700000001</v>
      </c>
      <c r="O2000">
        <v>880</v>
      </c>
      <c r="P2000">
        <v>392</v>
      </c>
      <c r="Q2000">
        <v>72.150000000000006</v>
      </c>
      <c r="R2000">
        <v>9.3000000000000007</v>
      </c>
      <c r="S2000">
        <v>25.5365</v>
      </c>
      <c r="T2000">
        <v>19.235600000000002</v>
      </c>
      <c r="U2000">
        <v>22.860800000000001</v>
      </c>
      <c r="V2000">
        <v>19.156099999999999</v>
      </c>
      <c r="X2000">
        <v>111466.42359999999</v>
      </c>
      <c r="Y2000" s="2">
        <v>0.10011412459947655</v>
      </c>
      <c r="Z2000" s="2">
        <v>6.2338946797703798E-2</v>
      </c>
      <c r="AA2000" s="2">
        <v>6.0954765024543889E-2</v>
      </c>
      <c r="AB2000" s="2">
        <v>-2.3951803810655425E-2</v>
      </c>
      <c r="AC2000" s="2">
        <v>-7.2543705208099052E-3</v>
      </c>
      <c r="AD2000" s="2">
        <v>-2.4863754709962826E-3</v>
      </c>
      <c r="AE2000" s="2">
        <v>9.1827887301738631E-3</v>
      </c>
      <c r="AF2000" s="2">
        <v>-6.6384682589158972E-3</v>
      </c>
      <c r="AG2000" s="2">
        <v>6.7922918740531912E-2</v>
      </c>
      <c r="AH2000" s="2">
        <v>9.1743119266054496E-3</v>
      </c>
      <c r="AI2000" s="2">
        <v>7.1038251366120297E-2</v>
      </c>
      <c r="AJ2000" s="2">
        <v>3.0714285714285694E-2</v>
      </c>
      <c r="AK2000" s="2">
        <v>1.4176663031624903E-2</v>
      </c>
      <c r="AL2000" s="2">
        <v>-1.5949657808742801E-2</v>
      </c>
      <c r="AM2000" s="2">
        <v>0.13848412031392421</v>
      </c>
      <c r="AN2000" s="2">
        <v>1.8752228163992912E-2</v>
      </c>
      <c r="AO2000" s="2">
        <v>7.5852966779927478E-2</v>
      </c>
      <c r="AP2000" s="2" t="s">
        <v>19</v>
      </c>
      <c r="AQ2000" s="2">
        <v>-6.6814370404654322E-2</v>
      </c>
      <c r="AV2000" s="52"/>
    </row>
    <row r="2001" spans="1:48" x14ac:dyDescent="0.3">
      <c r="A2001">
        <v>2008</v>
      </c>
      <c r="B2001" s="1">
        <v>39766</v>
      </c>
      <c r="C2001" s="4">
        <v>99</v>
      </c>
      <c r="D2001" s="4">
        <v>99</v>
      </c>
      <c r="E2001" s="4">
        <v>99</v>
      </c>
      <c r="F2001">
        <v>33.997528215203879</v>
      </c>
      <c r="G2001">
        <v>67.762</v>
      </c>
      <c r="H2001">
        <v>25.806899999999999</v>
      </c>
      <c r="I2001">
        <v>67.361900000000006</v>
      </c>
      <c r="J2001">
        <v>68.617099999999994</v>
      </c>
      <c r="K2001">
        <v>74.002300000000005</v>
      </c>
      <c r="L2001">
        <v>22.999300000000002</v>
      </c>
      <c r="M2001">
        <v>44.849600000000002</v>
      </c>
      <c r="N2001">
        <v>0.47638887000000002</v>
      </c>
      <c r="O2001">
        <v>871.36</v>
      </c>
      <c r="P2001">
        <v>369.44</v>
      </c>
      <c r="Q2001">
        <v>73.3</v>
      </c>
      <c r="R2001">
        <v>9.36</v>
      </c>
      <c r="S2001">
        <v>25.7483</v>
      </c>
      <c r="T2001">
        <v>17.3888</v>
      </c>
      <c r="U2001">
        <v>22.717400000000001</v>
      </c>
      <c r="V2001">
        <v>18.701599999999999</v>
      </c>
      <c r="X2001">
        <v>119899.1045</v>
      </c>
      <c r="Y2001" s="2">
        <v>-5.9332825619231477E-2</v>
      </c>
      <c r="Z2001" s="2">
        <v>-4.9906479682115035E-2</v>
      </c>
      <c r="AA2001" s="2">
        <v>-4.8590040884943453E-2</v>
      </c>
      <c r="AB2001" s="2">
        <v>1.9823625146663693E-2</v>
      </c>
      <c r="AC2001" s="2">
        <v>9.8918242696297565E-3</v>
      </c>
      <c r="AD2001" s="2">
        <v>-2.3777389593881981E-4</v>
      </c>
      <c r="AE2001" s="2">
        <v>-2.0220516447609915E-3</v>
      </c>
      <c r="AF2001" s="2">
        <v>8.826466804027211E-3</v>
      </c>
      <c r="AG2001" s="2">
        <v>-1.4772302013915106E-2</v>
      </c>
      <c r="AH2001" s="2">
        <v>-9.818181818181837E-3</v>
      </c>
      <c r="AI2001" s="2">
        <v>-5.7551020408163289E-2</v>
      </c>
      <c r="AJ2001" s="2">
        <v>1.593901593901581E-2</v>
      </c>
      <c r="AK2001" s="2">
        <v>6.4516129032257119E-3</v>
      </c>
      <c r="AL2001" s="2">
        <v>8.2940105339415204E-3</v>
      </c>
      <c r="AM2001" s="2">
        <v>-9.6009482418016656E-2</v>
      </c>
      <c r="AN2001" s="2">
        <v>-6.272746360582282E-3</v>
      </c>
      <c r="AO2001" s="2">
        <v>-2.3726123793465281E-2</v>
      </c>
      <c r="AP2001" s="2" t="s">
        <v>19</v>
      </c>
      <c r="AQ2001" s="2">
        <v>7.5652206535852251E-2</v>
      </c>
      <c r="AV2001" s="52"/>
    </row>
    <row r="2002" spans="1:48" x14ac:dyDescent="0.3">
      <c r="A2002">
        <v>2008</v>
      </c>
      <c r="B2002" s="1">
        <v>39769</v>
      </c>
      <c r="C2002" s="4">
        <v>99</v>
      </c>
      <c r="D2002" s="4">
        <v>99</v>
      </c>
      <c r="E2002" s="4">
        <v>99</v>
      </c>
      <c r="F2002">
        <v>32.808151091138591</v>
      </c>
      <c r="G2002">
        <v>66.862300000000005</v>
      </c>
      <c r="H2002">
        <v>25.2637</v>
      </c>
      <c r="I2002">
        <v>67.659199999999998</v>
      </c>
      <c r="J2002">
        <v>68.907399999999996</v>
      </c>
      <c r="K2002">
        <v>74.134100000000004</v>
      </c>
      <c r="L2002">
        <v>22.9527</v>
      </c>
      <c r="M2002">
        <v>44.227400000000003</v>
      </c>
      <c r="N2002">
        <v>0.46488093400000002</v>
      </c>
      <c r="O2002">
        <v>891.2</v>
      </c>
      <c r="P2002">
        <v>361.28</v>
      </c>
      <c r="Q2002">
        <v>72.650000000000006</v>
      </c>
      <c r="R2002">
        <v>9.18</v>
      </c>
      <c r="S2002">
        <v>25.728999999999999</v>
      </c>
      <c r="T2002">
        <v>17.0992</v>
      </c>
      <c r="U2002">
        <v>22.200800000000001</v>
      </c>
      <c r="V2002">
        <v>18.6691</v>
      </c>
      <c r="X2002">
        <v>126441.3793</v>
      </c>
      <c r="Y2002" s="2">
        <v>-3.4984223456968611E-2</v>
      </c>
      <c r="Z2002" s="2">
        <v>-1.3277353088751775E-2</v>
      </c>
      <c r="AA2002" s="2">
        <v>-2.1048634279979384E-2</v>
      </c>
      <c r="AB2002" s="2">
        <v>4.4134740854993026E-3</v>
      </c>
      <c r="AC2002" s="2">
        <v>4.2307238283167958E-3</v>
      </c>
      <c r="AD2002" s="2">
        <v>1.7810257248760397E-3</v>
      </c>
      <c r="AE2002" s="2">
        <v>-2.0261486219146363E-3</v>
      </c>
      <c r="AF2002" s="2">
        <v>-1.3873033427276971E-2</v>
      </c>
      <c r="AG2002" s="2">
        <v>-2.4156601307666947E-2</v>
      </c>
      <c r="AH2002" s="2">
        <v>2.2769004774146229E-2</v>
      </c>
      <c r="AI2002" s="2">
        <v>-2.2087483759203219E-2</v>
      </c>
      <c r="AJ2002" s="2">
        <v>-8.8676671214187319E-3</v>
      </c>
      <c r="AK2002" s="2">
        <v>-1.9230769230769162E-2</v>
      </c>
      <c r="AL2002" s="2">
        <v>-7.4956404888870676E-4</v>
      </c>
      <c r="AM2002" s="2">
        <v>-1.665439823334558E-2</v>
      </c>
      <c r="AN2002" s="2">
        <v>-2.2740278376926937E-2</v>
      </c>
      <c r="AO2002" s="2">
        <v>-1.7378192240236068E-3</v>
      </c>
      <c r="AP2002" s="2" t="s">
        <v>19</v>
      </c>
      <c r="AQ2002" s="2">
        <v>5.4564834552204733E-2</v>
      </c>
      <c r="AV2002" s="52"/>
    </row>
    <row r="2003" spans="1:48" x14ac:dyDescent="0.3">
      <c r="A2003">
        <v>2008</v>
      </c>
      <c r="B2003" s="1">
        <v>39770</v>
      </c>
      <c r="C2003" s="4">
        <v>99</v>
      </c>
      <c r="D2003" s="4">
        <v>99</v>
      </c>
      <c r="E2003" s="4">
        <v>99</v>
      </c>
      <c r="F2003">
        <v>32.718090319736881</v>
      </c>
      <c r="G2003">
        <v>68.121799999999993</v>
      </c>
      <c r="H2003">
        <v>25.236999999999998</v>
      </c>
      <c r="I2003">
        <v>68.529799999999994</v>
      </c>
      <c r="J2003">
        <v>69.441999999999993</v>
      </c>
      <c r="K2003">
        <v>74.213200000000001</v>
      </c>
      <c r="L2003">
        <v>22.8688</v>
      </c>
      <c r="M2003">
        <v>42.893300000000004</v>
      </c>
      <c r="N2003">
        <v>0.46626982300000003</v>
      </c>
      <c r="O2003">
        <v>881.28</v>
      </c>
      <c r="P2003">
        <v>358.16</v>
      </c>
      <c r="Q2003">
        <v>72.510000000000005</v>
      </c>
      <c r="R2003">
        <v>9.48</v>
      </c>
      <c r="S2003">
        <v>25.806000000000001</v>
      </c>
      <c r="T2003">
        <v>16.848800000000001</v>
      </c>
      <c r="U2003">
        <v>21.866099999999999</v>
      </c>
      <c r="V2003">
        <v>18.4678</v>
      </c>
      <c r="X2003">
        <v>128538.16680000001</v>
      </c>
      <c r="Y2003" s="2">
        <v>-2.7450730506430876E-3</v>
      </c>
      <c r="Z2003" s="2">
        <v>1.8837222171537382E-2</v>
      </c>
      <c r="AA2003" s="2">
        <v>-1.0568523217107106E-3</v>
      </c>
      <c r="AB2003" s="2">
        <v>1.286742970652921E-2</v>
      </c>
      <c r="AC2003" s="2">
        <v>7.7582378670504326E-3</v>
      </c>
      <c r="AD2003" s="2">
        <v>1.0669853684066588E-3</v>
      </c>
      <c r="AE2003" s="2">
        <v>-3.6553433800816659E-3</v>
      </c>
      <c r="AF2003" s="2">
        <v>-3.0164558622030713E-2</v>
      </c>
      <c r="AG2003" s="2">
        <v>2.9876230630700995E-3</v>
      </c>
      <c r="AH2003" s="2">
        <v>-1.1131059245960584E-2</v>
      </c>
      <c r="AI2003" s="2">
        <v>-8.6359610274577836E-3</v>
      </c>
      <c r="AJ2003" s="2">
        <v>-1.927047487955913E-3</v>
      </c>
      <c r="AK2003" s="2">
        <v>3.2679738562091609E-2</v>
      </c>
      <c r="AL2003" s="2">
        <v>2.9927319367251126E-3</v>
      </c>
      <c r="AM2003" s="2">
        <v>-1.4643959951342711E-2</v>
      </c>
      <c r="AN2003" s="2">
        <v>-1.5076033296097524E-2</v>
      </c>
      <c r="AO2003" s="2">
        <v>-1.0782522992538457E-2</v>
      </c>
      <c r="AP2003" s="2" t="s">
        <v>19</v>
      </c>
      <c r="AQ2003" s="2">
        <v>1.6583079934813671E-2</v>
      </c>
      <c r="AV2003" s="52"/>
    </row>
    <row r="2004" spans="1:48" x14ac:dyDescent="0.3">
      <c r="A2004">
        <v>2008</v>
      </c>
      <c r="B2004" s="1">
        <v>39771</v>
      </c>
      <c r="C2004" s="4">
        <v>99</v>
      </c>
      <c r="D2004" s="4">
        <v>99</v>
      </c>
      <c r="E2004" s="4">
        <v>99</v>
      </c>
      <c r="F2004">
        <v>31.018176713233821</v>
      </c>
      <c r="G2004">
        <v>63.756599999999999</v>
      </c>
      <c r="H2004">
        <v>23.919</v>
      </c>
      <c r="I2004">
        <v>70.285200000000003</v>
      </c>
      <c r="J2004">
        <v>70.1905</v>
      </c>
      <c r="K2004">
        <v>74.318600000000004</v>
      </c>
      <c r="L2004">
        <v>22.7896</v>
      </c>
      <c r="M2004">
        <v>42.708300000000001</v>
      </c>
      <c r="N2004">
        <v>0.45634918800000002</v>
      </c>
      <c r="O2004">
        <v>905.92</v>
      </c>
      <c r="P2004">
        <v>346.08</v>
      </c>
      <c r="Q2004">
        <v>72.260000000000005</v>
      </c>
      <c r="R2004">
        <v>9.1</v>
      </c>
      <c r="S2004">
        <v>25.892700000000001</v>
      </c>
      <c r="T2004">
        <v>15.3932</v>
      </c>
      <c r="U2004">
        <v>21.6174</v>
      </c>
      <c r="V2004">
        <v>18.0717</v>
      </c>
      <c r="X2004">
        <v>141124.9909</v>
      </c>
      <c r="Y2004" s="2">
        <v>-5.195638223046295E-2</v>
      </c>
      <c r="Z2004" s="2">
        <v>-6.4079340240569049E-2</v>
      </c>
      <c r="AA2004" s="2">
        <v>-5.2224907873360427E-2</v>
      </c>
      <c r="AB2004" s="2">
        <v>2.5615133854177463E-2</v>
      </c>
      <c r="AC2004" s="2">
        <v>1.07787794130354E-2</v>
      </c>
      <c r="AD2004" s="2">
        <v>1.4202325192822496E-3</v>
      </c>
      <c r="AE2004" s="2">
        <v>-3.4632337507870536E-3</v>
      </c>
      <c r="AF2004" s="2">
        <v>-4.3130279087876255E-3</v>
      </c>
      <c r="AG2004" s="2">
        <v>-2.1276596748574073E-2</v>
      </c>
      <c r="AH2004" s="2">
        <v>2.7959331880900384E-2</v>
      </c>
      <c r="AI2004" s="2">
        <v>-3.3727942818852052E-2</v>
      </c>
      <c r="AJ2004" s="2">
        <v>-3.447800303406412E-3</v>
      </c>
      <c r="AK2004" s="2">
        <v>-4.0084388185654074E-2</v>
      </c>
      <c r="AL2004" s="2">
        <v>3.3596837944664948E-3</v>
      </c>
      <c r="AM2004" s="2">
        <v>-8.6391909216086638E-2</v>
      </c>
      <c r="AN2004" s="2">
        <v>-1.1373770356853719E-2</v>
      </c>
      <c r="AO2004" s="2">
        <v>-2.1448142171780149E-2</v>
      </c>
      <c r="AP2004" s="2" t="s">
        <v>19</v>
      </c>
      <c r="AQ2004" s="2">
        <v>9.7922853681152722E-2</v>
      </c>
      <c r="AV2004" s="52"/>
    </row>
    <row r="2005" spans="1:48" x14ac:dyDescent="0.3">
      <c r="A2005">
        <v>2008</v>
      </c>
      <c r="B2005" s="1">
        <v>39772</v>
      </c>
      <c r="C2005" s="4">
        <v>99</v>
      </c>
      <c r="D2005" s="4">
        <v>99</v>
      </c>
      <c r="E2005" s="4">
        <v>99</v>
      </c>
      <c r="F2005">
        <v>29.060522609984531</v>
      </c>
      <c r="G2005">
        <v>59.023800000000001</v>
      </c>
      <c r="H2005">
        <v>22.761399999999998</v>
      </c>
      <c r="I2005">
        <v>73.916200000000003</v>
      </c>
      <c r="J2005">
        <v>71.603499999999997</v>
      </c>
      <c r="K2005">
        <v>74.459100000000007</v>
      </c>
      <c r="L2005">
        <v>22.929400000000001</v>
      </c>
      <c r="M2005">
        <v>41.116399999999999</v>
      </c>
      <c r="N2005">
        <v>0.43412694699999999</v>
      </c>
      <c r="O2005">
        <v>848.64</v>
      </c>
      <c r="P2005">
        <v>316.39999999999998</v>
      </c>
      <c r="Q2005">
        <v>73.45</v>
      </c>
      <c r="R2005">
        <v>8.86</v>
      </c>
      <c r="S2005">
        <v>26.065899999999999</v>
      </c>
      <c r="T2005">
        <v>14.2898</v>
      </c>
      <c r="U2005">
        <v>20.517399999999999</v>
      </c>
      <c r="V2005">
        <v>17.0197</v>
      </c>
      <c r="X2005">
        <v>148583.1832</v>
      </c>
      <c r="Y2005" s="2">
        <v>-6.3113126259741192E-2</v>
      </c>
      <c r="Z2005" s="2">
        <v>-7.4232314772117669E-2</v>
      </c>
      <c r="AA2005" s="2">
        <v>-4.839667210167653E-2</v>
      </c>
      <c r="AB2005" s="2">
        <v>5.1660947112621258E-2</v>
      </c>
      <c r="AC2005" s="2">
        <v>2.0130929399277742E-2</v>
      </c>
      <c r="AD2005" s="2">
        <v>1.8905092399481571E-3</v>
      </c>
      <c r="AE2005" s="2">
        <v>6.1343770842841039E-3</v>
      </c>
      <c r="AF2005" s="2">
        <v>-3.7273785189295805E-2</v>
      </c>
      <c r="AG2005" s="2">
        <v>-4.8695695279729612E-2</v>
      </c>
      <c r="AH2005" s="2">
        <v>-6.3228541151536533E-2</v>
      </c>
      <c r="AI2005" s="2">
        <v>-8.5760517799352787E-2</v>
      </c>
      <c r="AJ2005" s="2">
        <v>1.6468308884583394E-2</v>
      </c>
      <c r="AK2005" s="2">
        <v>-2.6373626373626391E-2</v>
      </c>
      <c r="AL2005" s="2">
        <v>6.6891440444603045E-3</v>
      </c>
      <c r="AM2005" s="2">
        <v>-7.1681002000883565E-2</v>
      </c>
      <c r="AN2005" s="2">
        <v>-5.0884935283614152E-2</v>
      </c>
      <c r="AO2005" s="2">
        <v>-5.8212564396265987E-2</v>
      </c>
      <c r="AP2005" s="2" t="s">
        <v>19</v>
      </c>
      <c r="AQ2005" s="2">
        <v>5.2848133080021231E-2</v>
      </c>
      <c r="AV2005" s="52"/>
    </row>
    <row r="2006" spans="1:48" x14ac:dyDescent="0.3">
      <c r="A2006">
        <v>2008</v>
      </c>
      <c r="B2006" s="1">
        <v>39773</v>
      </c>
      <c r="C2006" s="4">
        <v>99</v>
      </c>
      <c r="D2006" s="4">
        <v>99</v>
      </c>
      <c r="E2006" s="4">
        <v>99</v>
      </c>
      <c r="F2006">
        <v>30.4112663514959</v>
      </c>
      <c r="G2006">
        <v>62.207700000000003</v>
      </c>
      <c r="H2006">
        <v>23.7498</v>
      </c>
      <c r="I2006">
        <v>72.847399999999993</v>
      </c>
      <c r="J2006">
        <v>70.946600000000004</v>
      </c>
      <c r="K2006">
        <v>74.336100000000002</v>
      </c>
      <c r="L2006">
        <v>22.836200000000002</v>
      </c>
      <c r="M2006">
        <v>41.845100000000002</v>
      </c>
      <c r="N2006">
        <v>0.44900789899999999</v>
      </c>
      <c r="O2006">
        <v>874.88</v>
      </c>
      <c r="P2006">
        <v>328</v>
      </c>
      <c r="Q2006">
        <v>78.849999999999994</v>
      </c>
      <c r="R2006">
        <v>9.52</v>
      </c>
      <c r="S2006">
        <v>25.940799999999999</v>
      </c>
      <c r="T2006">
        <v>16.347999999999999</v>
      </c>
      <c r="U2006">
        <v>20.871300000000002</v>
      </c>
      <c r="V2006">
        <v>18.7211</v>
      </c>
      <c r="X2006">
        <v>140901.39430000001</v>
      </c>
      <c r="Y2006" s="2">
        <v>4.6480366497169801E-2</v>
      </c>
      <c r="Z2006" s="2">
        <v>5.3942646864485244E-2</v>
      </c>
      <c r="AA2006" s="2">
        <v>4.342439393007469E-2</v>
      </c>
      <c r="AB2006" s="2">
        <v>-1.4459617783381895E-2</v>
      </c>
      <c r="AC2006" s="2">
        <v>-9.1741325493864823E-3</v>
      </c>
      <c r="AD2006" s="2">
        <v>-1.6519136008896762E-3</v>
      </c>
      <c r="AE2006" s="2">
        <v>-4.0646506232173696E-3</v>
      </c>
      <c r="AF2006" s="2">
        <v>1.7722855113774694E-2</v>
      </c>
      <c r="AG2006" s="2">
        <v>3.4277881395830434E-2</v>
      </c>
      <c r="AH2006" s="2">
        <v>3.092006033182515E-2</v>
      </c>
      <c r="AI2006" s="2">
        <v>3.6662452591656125E-2</v>
      </c>
      <c r="AJ2006" s="2">
        <v>7.3519400953029113E-2</v>
      </c>
      <c r="AK2006" s="2">
        <v>7.4492099322799099E-2</v>
      </c>
      <c r="AL2006" s="2">
        <v>-4.7993738946285891E-3</v>
      </c>
      <c r="AM2006" s="2">
        <v>0.14403280661730733</v>
      </c>
      <c r="AN2006" s="2">
        <v>1.7248774211157558E-2</v>
      </c>
      <c r="AO2006" s="2">
        <v>9.9966509397932946E-2</v>
      </c>
      <c r="AP2006" s="2" t="s">
        <v>19</v>
      </c>
      <c r="AQ2006" s="2">
        <v>-5.1700257960282991E-2</v>
      </c>
      <c r="AV2006" s="52"/>
    </row>
    <row r="2007" spans="1:48" x14ac:dyDescent="0.3">
      <c r="A2007">
        <v>2008</v>
      </c>
      <c r="B2007" s="1">
        <v>39776</v>
      </c>
      <c r="C2007" s="4">
        <v>99</v>
      </c>
      <c r="D2007" s="4">
        <v>99</v>
      </c>
      <c r="E2007" s="4">
        <v>99</v>
      </c>
      <c r="F2007">
        <v>32.995418816490385</v>
      </c>
      <c r="G2007">
        <v>66.518199999999993</v>
      </c>
      <c r="H2007">
        <v>25.2014</v>
      </c>
      <c r="I2007">
        <v>71.707899999999995</v>
      </c>
      <c r="J2007">
        <v>70.2821</v>
      </c>
      <c r="K2007">
        <v>74.151700000000005</v>
      </c>
      <c r="L2007">
        <v>23.2789</v>
      </c>
      <c r="M2007">
        <v>43.201599999999999</v>
      </c>
      <c r="N2007">
        <v>0.47242059600000003</v>
      </c>
      <c r="O2007">
        <v>912</v>
      </c>
      <c r="P2007">
        <v>353.04</v>
      </c>
      <c r="Q2007">
        <v>80.91</v>
      </c>
      <c r="R2007">
        <v>10.43</v>
      </c>
      <c r="S2007">
        <v>25.305499999999999</v>
      </c>
      <c r="T2007">
        <v>17.341799999999999</v>
      </c>
      <c r="U2007">
        <v>22.306100000000001</v>
      </c>
      <c r="V2007">
        <v>18.909400000000002</v>
      </c>
      <c r="X2007">
        <v>131970.22450000001</v>
      </c>
      <c r="Y2007" s="2">
        <v>8.4973523796300965E-2</v>
      </c>
      <c r="Z2007" s="2">
        <v>6.9292065130200697E-2</v>
      </c>
      <c r="AA2007" s="2">
        <v>6.1120514699071204E-2</v>
      </c>
      <c r="AB2007" s="2">
        <v>-1.5642287851042047E-2</v>
      </c>
      <c r="AC2007" s="2">
        <v>-9.3661993668477939E-3</v>
      </c>
      <c r="AD2007" s="2">
        <v>-2.4806251605881124E-3</v>
      </c>
      <c r="AE2007" s="2">
        <v>1.9385887319256279E-2</v>
      </c>
      <c r="AF2007" s="2">
        <v>3.2417176682574489E-2</v>
      </c>
      <c r="AG2007" s="2">
        <v>5.2143173989017244E-2</v>
      </c>
      <c r="AH2007" s="2">
        <v>4.2428675932699278E-2</v>
      </c>
      <c r="AI2007" s="2">
        <v>7.6341463414634214E-2</v>
      </c>
      <c r="AJ2007" s="2">
        <v>2.6125554850982891E-2</v>
      </c>
      <c r="AK2007" s="2">
        <v>9.5588235294117752E-2</v>
      </c>
      <c r="AL2007" s="2">
        <v>-2.4490378091654885E-2</v>
      </c>
      <c r="AM2007" s="2">
        <v>6.0790310741375198E-2</v>
      </c>
      <c r="AN2007" s="2">
        <v>6.8745118895325197E-2</v>
      </c>
      <c r="AO2007" s="2">
        <v>1.0058169658834215E-2</v>
      </c>
      <c r="AP2007" s="2" t="s">
        <v>19</v>
      </c>
      <c r="AQ2007" s="2">
        <v>-6.3385957565361029E-2</v>
      </c>
      <c r="AV2007" s="52"/>
    </row>
    <row r="2008" spans="1:48" x14ac:dyDescent="0.3">
      <c r="A2008">
        <v>2008</v>
      </c>
      <c r="B2008" s="1">
        <v>39777</v>
      </c>
      <c r="C2008" s="4">
        <v>99</v>
      </c>
      <c r="D2008" s="4">
        <v>99</v>
      </c>
      <c r="E2008" s="4">
        <v>99</v>
      </c>
      <c r="F2008">
        <v>33.317639048433229</v>
      </c>
      <c r="G2008">
        <v>67.010999999999996</v>
      </c>
      <c r="H2008">
        <v>25.085599999999999</v>
      </c>
      <c r="I2008">
        <v>73.817099999999996</v>
      </c>
      <c r="J2008">
        <v>71.488900000000001</v>
      </c>
      <c r="K2008">
        <v>74.213200000000001</v>
      </c>
      <c r="L2008">
        <v>23.581900000000001</v>
      </c>
      <c r="M2008">
        <v>44.8048</v>
      </c>
      <c r="N2008">
        <v>0.46507936599999999</v>
      </c>
      <c r="O2008">
        <v>854.4</v>
      </c>
      <c r="P2008">
        <v>330.88</v>
      </c>
      <c r="Q2008">
        <v>80.87</v>
      </c>
      <c r="R2008">
        <v>10.19</v>
      </c>
      <c r="S2008">
        <v>25.007100000000001</v>
      </c>
      <c r="T2008">
        <v>17.013100000000001</v>
      </c>
      <c r="U2008">
        <v>21.56</v>
      </c>
      <c r="V2008">
        <v>19.286000000000001</v>
      </c>
      <c r="X2008">
        <v>128592.1029</v>
      </c>
      <c r="Y2008" s="2">
        <v>9.7656051506702646E-3</v>
      </c>
      <c r="Z2008" s="2">
        <v>7.4084987266642699E-3</v>
      </c>
      <c r="AA2008" s="2">
        <v>-4.5949828184148611E-3</v>
      </c>
      <c r="AB2008" s="2">
        <v>2.9413774493465938E-2</v>
      </c>
      <c r="AC2008" s="2">
        <v>1.7170801669272873E-2</v>
      </c>
      <c r="AD2008" s="2">
        <v>8.2938085033790188E-4</v>
      </c>
      <c r="AE2008" s="2">
        <v>1.3016078938437925E-2</v>
      </c>
      <c r="AF2008" s="2">
        <v>3.710973667641948E-2</v>
      </c>
      <c r="AG2008" s="2">
        <v>-1.5539606152141672E-2</v>
      </c>
      <c r="AH2008" s="2">
        <v>-6.315789473684208E-2</v>
      </c>
      <c r="AI2008" s="2">
        <v>-6.276909132109687E-2</v>
      </c>
      <c r="AJ2008" s="2">
        <v>-4.9437646768002441E-4</v>
      </c>
      <c r="AK2008" s="2">
        <v>-2.3010546500479401E-2</v>
      </c>
      <c r="AL2008" s="2">
        <v>-1.1791902945999744E-2</v>
      </c>
      <c r="AM2008" s="2">
        <v>-1.8954203139235681E-2</v>
      </c>
      <c r="AN2008" s="2">
        <v>-3.3448249581953027E-2</v>
      </c>
      <c r="AO2008" s="2">
        <v>1.9916020603509388E-2</v>
      </c>
      <c r="AP2008" s="2" t="s">
        <v>19</v>
      </c>
      <c r="AQ2008" s="2">
        <v>-2.5597604405075525E-2</v>
      </c>
      <c r="AV2008" s="52"/>
    </row>
    <row r="2009" spans="1:48" x14ac:dyDescent="0.3">
      <c r="A2009">
        <v>2008</v>
      </c>
      <c r="B2009" s="1">
        <v>39778</v>
      </c>
      <c r="C2009" s="4">
        <v>99</v>
      </c>
      <c r="D2009" s="4">
        <v>99</v>
      </c>
      <c r="E2009" s="4">
        <v>99</v>
      </c>
      <c r="F2009">
        <v>34.826121800176551</v>
      </c>
      <c r="G2009">
        <v>69.600300000000004</v>
      </c>
      <c r="H2009">
        <v>26.136399999999998</v>
      </c>
      <c r="I2009">
        <v>73.916200000000003</v>
      </c>
      <c r="J2009">
        <v>71.924199999999999</v>
      </c>
      <c r="K2009">
        <v>74.441500000000005</v>
      </c>
      <c r="L2009">
        <v>23.535299999999999</v>
      </c>
      <c r="M2009">
        <v>45.348500000000001</v>
      </c>
      <c r="N2009">
        <v>0.47718250099999998</v>
      </c>
      <c r="O2009">
        <v>907.2</v>
      </c>
      <c r="P2009">
        <v>356.32</v>
      </c>
      <c r="Q2009">
        <v>80.38</v>
      </c>
      <c r="R2009">
        <v>10.19</v>
      </c>
      <c r="S2009">
        <v>25.286200000000001</v>
      </c>
      <c r="T2009">
        <v>18.312200000000001</v>
      </c>
      <c r="U2009">
        <v>22.248699999999999</v>
      </c>
      <c r="V2009">
        <v>19.2211</v>
      </c>
      <c r="X2009">
        <v>120757.3858</v>
      </c>
      <c r="Y2009" s="2">
        <v>4.5275799691282703E-2</v>
      </c>
      <c r="Z2009" s="2">
        <v>3.8639924788467672E-2</v>
      </c>
      <c r="AA2009" s="2">
        <v>4.1888573524252903E-2</v>
      </c>
      <c r="AB2009" s="2">
        <v>1.3425073594059977E-3</v>
      </c>
      <c r="AC2009" s="2">
        <v>6.089057182303792E-3</v>
      </c>
      <c r="AD2009" s="2">
        <v>3.0762721456560893E-3</v>
      </c>
      <c r="AE2009" s="2">
        <v>-1.9760918331432897E-3</v>
      </c>
      <c r="AF2009" s="2">
        <v>1.2134860550655269E-2</v>
      </c>
      <c r="AG2009" s="2">
        <v>2.6023805579884485E-2</v>
      </c>
      <c r="AH2009" s="2">
        <v>6.1797752808988804E-2</v>
      </c>
      <c r="AI2009" s="2">
        <v>7.6885880077369517E-2</v>
      </c>
      <c r="AJ2009" s="2">
        <v>-6.0591072091011888E-3</v>
      </c>
      <c r="AK2009" s="2">
        <v>0</v>
      </c>
      <c r="AL2009" s="2">
        <v>1.1160830324187909E-2</v>
      </c>
      <c r="AM2009" s="2">
        <v>7.6358805861365564E-2</v>
      </c>
      <c r="AN2009" s="2">
        <v>3.1943413729128123E-2</v>
      </c>
      <c r="AO2009" s="2">
        <v>-3.3651353313285393E-3</v>
      </c>
      <c r="AP2009" s="2" t="s">
        <v>19</v>
      </c>
      <c r="AQ2009" s="2">
        <v>-6.0926891491094759E-2</v>
      </c>
      <c r="AV2009" s="52"/>
    </row>
    <row r="2010" spans="1:48" x14ac:dyDescent="0.3">
      <c r="A2010">
        <v>2008</v>
      </c>
      <c r="B2010" s="1">
        <v>39780</v>
      </c>
      <c r="C2010" s="4">
        <v>99</v>
      </c>
      <c r="D2010" s="4">
        <v>99</v>
      </c>
      <c r="E2010" s="4">
        <v>99</v>
      </c>
      <c r="F2010">
        <v>34.431031073369667</v>
      </c>
      <c r="G2010">
        <v>70.476500000000001</v>
      </c>
      <c r="H2010">
        <v>25.9316</v>
      </c>
      <c r="I2010">
        <v>74.829300000000003</v>
      </c>
      <c r="J2010">
        <v>72.069400000000002</v>
      </c>
      <c r="K2010">
        <v>74.485500000000002</v>
      </c>
      <c r="L2010">
        <v>23.4421</v>
      </c>
      <c r="M2010">
        <v>45.124299999999998</v>
      </c>
      <c r="N2010">
        <v>0.461904763</v>
      </c>
      <c r="O2010">
        <v>862.4</v>
      </c>
      <c r="P2010">
        <v>336.72</v>
      </c>
      <c r="Q2010">
        <v>80.31</v>
      </c>
      <c r="R2010">
        <v>10.23</v>
      </c>
      <c r="S2010">
        <v>25.555800000000001</v>
      </c>
      <c r="T2010">
        <v>17.960100000000001</v>
      </c>
      <c r="U2010">
        <v>21.282599999999999</v>
      </c>
      <c r="V2010">
        <v>19.558700000000002</v>
      </c>
      <c r="X2010">
        <v>120622.8725</v>
      </c>
      <c r="Y2010" s="2">
        <v>-1.1344666198373043E-2</v>
      </c>
      <c r="Z2010" s="2">
        <v>1.2589026196726083E-2</v>
      </c>
      <c r="AA2010" s="2">
        <v>-7.835815184952688E-3</v>
      </c>
      <c r="AB2010" s="2">
        <v>1.2353178328972536E-2</v>
      </c>
      <c r="AC2010" s="2">
        <v>2.0187920060286135E-3</v>
      </c>
      <c r="AD2010" s="2">
        <v>5.9106815418807912E-4</v>
      </c>
      <c r="AE2010" s="2">
        <v>-3.9600090077458461E-3</v>
      </c>
      <c r="AF2010" s="2">
        <v>-4.9439341984851559E-3</v>
      </c>
      <c r="AG2010" s="2">
        <v>-3.2016551252368686E-2</v>
      </c>
      <c r="AH2010" s="2">
        <v>-4.9382716049382824E-2</v>
      </c>
      <c r="AI2010" s="2">
        <v>-5.5006735518634886E-2</v>
      </c>
      <c r="AJ2010" s="2">
        <v>-8.7086339885533715E-4</v>
      </c>
      <c r="AK2010" s="2">
        <v>3.9254170755642637E-3</v>
      </c>
      <c r="AL2010" s="2">
        <v>1.066194208698823E-2</v>
      </c>
      <c r="AM2010" s="2">
        <v>-1.9227618745972674E-2</v>
      </c>
      <c r="AN2010" s="2">
        <v>-4.3422761779339902E-2</v>
      </c>
      <c r="AO2010" s="2">
        <v>1.756403119488481E-2</v>
      </c>
      <c r="AP2010" s="2" t="s">
        <v>19</v>
      </c>
      <c r="AQ2010" s="2">
        <v>-1.1139136468455435E-3</v>
      </c>
      <c r="AV2010" s="52"/>
    </row>
    <row r="2011" spans="1:48" x14ac:dyDescent="0.3">
      <c r="A2011">
        <v>2009</v>
      </c>
      <c r="B2011" s="1">
        <v>39783</v>
      </c>
      <c r="C2011" s="4">
        <v>99</v>
      </c>
      <c r="D2011" s="4">
        <v>99</v>
      </c>
      <c r="E2011" s="4">
        <v>99</v>
      </c>
      <c r="F2011">
        <v>32.489554836000188</v>
      </c>
      <c r="G2011">
        <v>64.233900000000006</v>
      </c>
      <c r="H2011">
        <v>23.981400000000001</v>
      </c>
      <c r="I2011">
        <v>77.694900000000004</v>
      </c>
      <c r="J2011">
        <v>73.045599999999993</v>
      </c>
      <c r="K2011">
        <v>74.608400000000003</v>
      </c>
      <c r="L2011">
        <v>23.5228</v>
      </c>
      <c r="M2011">
        <v>43.774999999999999</v>
      </c>
      <c r="N2011">
        <v>0.44940474400000002</v>
      </c>
      <c r="O2011">
        <v>874.56</v>
      </c>
      <c r="P2011">
        <v>319.12</v>
      </c>
      <c r="Q2011">
        <v>75.650000000000006</v>
      </c>
      <c r="R2011">
        <v>9.18</v>
      </c>
      <c r="S2011">
        <v>25.700099999999999</v>
      </c>
      <c r="T2011">
        <v>16.230599999999999</v>
      </c>
      <c r="U2011">
        <v>20.622599999999998</v>
      </c>
      <c r="V2011">
        <v>18.260000000000002</v>
      </c>
      <c r="X2011">
        <v>136019.0661</v>
      </c>
      <c r="Y2011" s="2">
        <v>-5.6387397555198171E-2</v>
      </c>
      <c r="Z2011" s="2">
        <v>-8.8577043411633638E-2</v>
      </c>
      <c r="AA2011" s="2">
        <v>-7.520554073022867E-2</v>
      </c>
      <c r="AB2011" s="2">
        <v>3.8295159783667598E-2</v>
      </c>
      <c r="AC2011" s="2">
        <v>1.3545277191151728E-2</v>
      </c>
      <c r="AD2011" s="2">
        <v>1.6499855676608277E-3</v>
      </c>
      <c r="AE2011" s="2">
        <v>3.4425243472213651E-3</v>
      </c>
      <c r="AF2011" s="2">
        <v>-2.9901848892946781E-2</v>
      </c>
      <c r="AG2011" s="2">
        <v>-2.7061896739956293E-2</v>
      </c>
      <c r="AH2011" s="2">
        <v>1.4100185528757025E-2</v>
      </c>
      <c r="AI2011" s="2">
        <v>-5.2268947493466444E-2</v>
      </c>
      <c r="AJ2011" s="2">
        <v>-5.8025152533930924E-2</v>
      </c>
      <c r="AK2011" s="2">
        <v>-0.1026392961876833</v>
      </c>
      <c r="AL2011" s="2">
        <v>5.6464677294389976E-3</v>
      </c>
      <c r="AM2011" s="2">
        <v>-9.6296791220538913E-2</v>
      </c>
      <c r="AN2011" s="2">
        <v>-3.1011248625637866E-2</v>
      </c>
      <c r="AO2011" s="2">
        <v>-6.640011861729056E-2</v>
      </c>
      <c r="AP2011" s="2" t="s">
        <v>19</v>
      </c>
      <c r="AQ2011" s="2">
        <v>0.12763908934435308</v>
      </c>
      <c r="AV2011" s="52"/>
    </row>
    <row r="2012" spans="1:48" x14ac:dyDescent="0.3">
      <c r="A2012">
        <v>2009</v>
      </c>
      <c r="B2012" s="1">
        <v>39784</v>
      </c>
      <c r="C2012" s="4">
        <v>99</v>
      </c>
      <c r="D2012" s="4">
        <v>99</v>
      </c>
      <c r="E2012" s="4">
        <v>99</v>
      </c>
      <c r="F2012">
        <v>33.667052419220802</v>
      </c>
      <c r="G2012">
        <v>66.7059</v>
      </c>
      <c r="H2012">
        <v>24.782800000000002</v>
      </c>
      <c r="I2012">
        <v>77.993200000000002</v>
      </c>
      <c r="J2012">
        <v>73.428700000000006</v>
      </c>
      <c r="K2012">
        <v>74.599599999999995</v>
      </c>
      <c r="L2012">
        <v>23.653600000000001</v>
      </c>
      <c r="M2012">
        <v>44.406799999999997</v>
      </c>
      <c r="N2012">
        <v>0.44285712500000002</v>
      </c>
      <c r="O2012">
        <v>860.48</v>
      </c>
      <c r="P2012">
        <v>308</v>
      </c>
      <c r="Q2012">
        <v>76.95</v>
      </c>
      <c r="R2012">
        <v>9.49</v>
      </c>
      <c r="S2012">
        <v>25.555800000000001</v>
      </c>
      <c r="T2012">
        <v>17.255700000000001</v>
      </c>
      <c r="U2012">
        <v>20.632100000000001</v>
      </c>
      <c r="V2012">
        <v>18.734000000000002</v>
      </c>
      <c r="X2012">
        <v>131672.39170000001</v>
      </c>
      <c r="Y2012" s="2">
        <v>3.6242342782606629E-2</v>
      </c>
      <c r="Z2012" s="2">
        <v>3.8484351720820209E-2</v>
      </c>
      <c r="AA2012" s="2">
        <v>3.3417565279758588E-2</v>
      </c>
      <c r="AB2012" s="2">
        <v>3.8393768445548204E-3</v>
      </c>
      <c r="AC2012" s="2">
        <v>5.2446690834220266E-3</v>
      </c>
      <c r="AD2012" s="2">
        <v>-1.179491853465775E-4</v>
      </c>
      <c r="AE2012" s="2">
        <v>5.560562518067691E-3</v>
      </c>
      <c r="AF2012" s="2">
        <v>1.4432895488292408E-2</v>
      </c>
      <c r="AG2012" s="2">
        <v>-1.4569536898346613E-2</v>
      </c>
      <c r="AH2012" s="2">
        <v>-1.6099524332235604E-2</v>
      </c>
      <c r="AI2012" s="2">
        <v>-3.4845826021559279E-2</v>
      </c>
      <c r="AJ2012" s="2">
        <v>1.7184401850627751E-2</v>
      </c>
      <c r="AK2012" s="2">
        <v>3.3769063180827841E-2</v>
      </c>
      <c r="AL2012" s="2">
        <v>-5.614764144886486E-3</v>
      </c>
      <c r="AM2012" s="2">
        <v>6.3158478429633069E-2</v>
      </c>
      <c r="AN2012" s="2">
        <v>4.6065966463992858E-4</v>
      </c>
      <c r="AO2012" s="2">
        <v>2.5958378970427187E-2</v>
      </c>
      <c r="AP2012" s="2" t="s">
        <v>19</v>
      </c>
      <c r="AQ2012" s="2">
        <v>-3.1956361153107404E-2</v>
      </c>
      <c r="AV2012" s="52"/>
    </row>
    <row r="2013" spans="1:48" x14ac:dyDescent="0.3">
      <c r="A2013">
        <v>2009</v>
      </c>
      <c r="B2013" s="1">
        <v>39785</v>
      </c>
      <c r="C2013" s="4">
        <v>99</v>
      </c>
      <c r="D2013" s="4">
        <v>99</v>
      </c>
      <c r="E2013" s="4">
        <v>99</v>
      </c>
      <c r="F2013">
        <v>35.150165417333668</v>
      </c>
      <c r="G2013">
        <v>68.309600000000003</v>
      </c>
      <c r="H2013">
        <v>25.4863</v>
      </c>
      <c r="I2013">
        <v>78.213399999999993</v>
      </c>
      <c r="J2013">
        <v>73.543700000000001</v>
      </c>
      <c r="K2013">
        <v>74.661299999999997</v>
      </c>
      <c r="L2013">
        <v>23.6629</v>
      </c>
      <c r="M2013">
        <v>46.465800000000002</v>
      </c>
      <c r="N2013">
        <v>0.43392857400000001</v>
      </c>
      <c r="O2013">
        <v>849.6</v>
      </c>
      <c r="P2013">
        <v>304.39999999999998</v>
      </c>
      <c r="Q2013">
        <v>76.180000000000007</v>
      </c>
      <c r="R2013">
        <v>9.51</v>
      </c>
      <c r="S2013">
        <v>25.5943</v>
      </c>
      <c r="T2013">
        <v>17.396599999999999</v>
      </c>
      <c r="U2013">
        <v>20.393000000000001</v>
      </c>
      <c r="V2013">
        <v>19.058700000000002</v>
      </c>
      <c r="X2013">
        <v>131328.8486</v>
      </c>
      <c r="Y2013" s="2">
        <v>4.405235657833062E-2</v>
      </c>
      <c r="Z2013" s="2">
        <v>2.4041351664545463E-2</v>
      </c>
      <c r="AA2013" s="2">
        <v>2.8386622980454135E-2</v>
      </c>
      <c r="AB2013" s="2">
        <v>2.8233230589331804E-3</v>
      </c>
      <c r="AC2013" s="2">
        <v>1.5661451176447461E-3</v>
      </c>
      <c r="AD2013" s="2">
        <v>8.2708218274629708E-4</v>
      </c>
      <c r="AE2013" s="2">
        <v>3.9317482328260489E-4</v>
      </c>
      <c r="AF2013" s="2">
        <v>4.636677265644007E-2</v>
      </c>
      <c r="AG2013" s="2">
        <v>-2.0161245006501849E-2</v>
      </c>
      <c r="AH2013" s="2">
        <v>-1.2644105615470469E-2</v>
      </c>
      <c r="AI2013" s="2">
        <v>-1.1688311688311748E-2</v>
      </c>
      <c r="AJ2013" s="2">
        <v>-1.0006497725795871E-2</v>
      </c>
      <c r="AK2013" s="2">
        <v>2.1074815595363283E-3</v>
      </c>
      <c r="AL2013" s="2">
        <v>1.5065073290603248E-3</v>
      </c>
      <c r="AM2013" s="2">
        <v>8.1654178039718417E-3</v>
      </c>
      <c r="AN2013" s="2">
        <v>-1.1588737937485827E-2</v>
      </c>
      <c r="AO2013" s="2">
        <v>1.7332123411978317E-2</v>
      </c>
      <c r="AP2013" s="2" t="s">
        <v>19</v>
      </c>
      <c r="AQ2013" s="2">
        <v>-2.609074655397281E-3</v>
      </c>
      <c r="AV2013" s="52"/>
    </row>
    <row r="2014" spans="1:48" x14ac:dyDescent="0.3">
      <c r="A2014">
        <v>2009</v>
      </c>
      <c r="B2014" s="1">
        <v>39786</v>
      </c>
      <c r="C2014" s="4">
        <v>99</v>
      </c>
      <c r="D2014" s="4">
        <v>99</v>
      </c>
      <c r="E2014" s="4">
        <v>99</v>
      </c>
      <c r="F2014">
        <v>34.752800720330079</v>
      </c>
      <c r="G2014">
        <v>66.729399999999998</v>
      </c>
      <c r="H2014">
        <v>24.765000000000001</v>
      </c>
      <c r="I2014">
        <v>79.754499999999993</v>
      </c>
      <c r="J2014">
        <v>74.003500000000003</v>
      </c>
      <c r="K2014">
        <v>74.678899999999999</v>
      </c>
      <c r="L2014">
        <v>23.584199999999999</v>
      </c>
      <c r="M2014">
        <v>46.381100000000004</v>
      </c>
      <c r="N2014">
        <v>0.40773805899999999</v>
      </c>
      <c r="O2014">
        <v>800.96</v>
      </c>
      <c r="P2014">
        <v>283.27999999999997</v>
      </c>
      <c r="Q2014">
        <v>75.5</v>
      </c>
      <c r="R2014">
        <v>9.3800000000000008</v>
      </c>
      <c r="S2014">
        <v>25.526900000000001</v>
      </c>
      <c r="T2014">
        <v>16.653199999999998</v>
      </c>
      <c r="U2014">
        <v>19.3217</v>
      </c>
      <c r="V2014">
        <v>18.3704</v>
      </c>
      <c r="X2014">
        <v>137326.24669999999</v>
      </c>
      <c r="Y2014" s="2">
        <v>-1.1304774594535383E-2</v>
      </c>
      <c r="Z2014" s="2">
        <v>-2.3132912504245429E-2</v>
      </c>
      <c r="AA2014" s="2">
        <v>-2.8301479618461634E-2</v>
      </c>
      <c r="AB2014" s="2">
        <v>1.9703784773453137E-2</v>
      </c>
      <c r="AC2014" s="2">
        <v>6.2520650987101245E-3</v>
      </c>
      <c r="AD2014" s="2">
        <v>2.357312288963076E-4</v>
      </c>
      <c r="AE2014" s="2">
        <v>-3.3258814431029737E-3</v>
      </c>
      <c r="AF2014" s="2">
        <v>-1.8228460502132116E-3</v>
      </c>
      <c r="AG2014" s="2">
        <v>-6.0356742029161747E-2</v>
      </c>
      <c r="AH2014" s="2">
        <v>-5.7250470809792842E-2</v>
      </c>
      <c r="AI2014" s="2">
        <v>-6.9382391590013137E-2</v>
      </c>
      <c r="AJ2014" s="2">
        <v>-8.9262273562615846E-3</v>
      </c>
      <c r="AK2014" s="2">
        <v>-1.3669821240799074E-2</v>
      </c>
      <c r="AL2014" s="2">
        <v>-2.6333988427110766E-3</v>
      </c>
      <c r="AM2014" s="2">
        <v>-4.273248795741702E-2</v>
      </c>
      <c r="AN2014" s="2">
        <v>-5.2532731819742051E-2</v>
      </c>
      <c r="AO2014" s="2">
        <v>-3.6114740249859723E-2</v>
      </c>
      <c r="AP2014" s="2" t="s">
        <v>19</v>
      </c>
      <c r="AQ2014" s="2">
        <v>4.5667027191160336E-2</v>
      </c>
      <c r="AV2014" s="52"/>
    </row>
    <row r="2015" spans="1:48" x14ac:dyDescent="0.3">
      <c r="A2015">
        <v>2009</v>
      </c>
      <c r="B2015" s="1">
        <v>39787</v>
      </c>
      <c r="C2015" s="4">
        <v>99</v>
      </c>
      <c r="D2015" s="4">
        <v>99</v>
      </c>
      <c r="E2015" s="4">
        <v>99</v>
      </c>
      <c r="F2015">
        <v>36.264693842084888</v>
      </c>
      <c r="G2015">
        <v>68.786799999999999</v>
      </c>
      <c r="H2015">
        <v>25.7713</v>
      </c>
      <c r="I2015">
        <v>78.4619</v>
      </c>
      <c r="J2015">
        <v>73.221800000000002</v>
      </c>
      <c r="K2015">
        <v>74.590800000000002</v>
      </c>
      <c r="L2015">
        <v>23.480699999999999</v>
      </c>
      <c r="M2015">
        <v>46.347299999999997</v>
      </c>
      <c r="N2015">
        <v>0.394642822</v>
      </c>
      <c r="O2015">
        <v>767.68</v>
      </c>
      <c r="P2015">
        <v>274</v>
      </c>
      <c r="Q2015">
        <v>74.52</v>
      </c>
      <c r="R2015">
        <v>9.4</v>
      </c>
      <c r="S2015">
        <v>25.6328</v>
      </c>
      <c r="T2015">
        <v>17.639199999999999</v>
      </c>
      <c r="U2015">
        <v>18.843499999999999</v>
      </c>
      <c r="V2015">
        <v>18.487300000000001</v>
      </c>
      <c r="X2015">
        <v>134017.61730000001</v>
      </c>
      <c r="Y2015" s="2">
        <v>4.3504209457005505E-2</v>
      </c>
      <c r="Z2015" s="2">
        <v>3.0831987100138791E-2</v>
      </c>
      <c r="AA2015" s="2">
        <v>4.0633959216636262E-2</v>
      </c>
      <c r="AB2015" s="2">
        <v>-1.6207235955337906E-2</v>
      </c>
      <c r="AC2015" s="2">
        <v>-1.056301391150416E-2</v>
      </c>
      <c r="AD2015" s="2">
        <v>-1.1797174302246027E-3</v>
      </c>
      <c r="AE2015" s="2">
        <v>-4.3885313048566132E-3</v>
      </c>
      <c r="AF2015" s="2">
        <v>-7.2874511385034868E-4</v>
      </c>
      <c r="AG2015" s="2">
        <v>-3.2116788489445325E-2</v>
      </c>
      <c r="AH2015" s="2">
        <v>-4.155013983220146E-2</v>
      </c>
      <c r="AI2015" s="2">
        <v>-3.2759107596723958E-2</v>
      </c>
      <c r="AJ2015" s="2">
        <v>-1.2980132450331139E-2</v>
      </c>
      <c r="AK2015" s="2">
        <v>2.132196162046851E-3</v>
      </c>
      <c r="AL2015" s="2">
        <v>4.1485648472787684E-3</v>
      </c>
      <c r="AM2015" s="2">
        <v>5.9207839934667161E-2</v>
      </c>
      <c r="AN2015" s="2">
        <v>-2.4749375054990086E-2</v>
      </c>
      <c r="AO2015" s="2">
        <v>6.3634978008100251E-3</v>
      </c>
      <c r="AP2015" s="2" t="s">
        <v>19</v>
      </c>
      <c r="AQ2015" s="2">
        <v>-2.4093204900793252E-2</v>
      </c>
      <c r="AV2015" s="52"/>
    </row>
    <row r="2016" spans="1:48" x14ac:dyDescent="0.3">
      <c r="A2016">
        <v>2009</v>
      </c>
      <c r="B2016" s="1">
        <v>39790</v>
      </c>
      <c r="C2016" s="4">
        <v>99</v>
      </c>
      <c r="D2016" s="4">
        <v>99</v>
      </c>
      <c r="E2016" s="4">
        <v>99</v>
      </c>
      <c r="F2016">
        <v>38.072615510402429</v>
      </c>
      <c r="G2016">
        <v>71.188400000000001</v>
      </c>
      <c r="H2016">
        <v>26.7865</v>
      </c>
      <c r="I2016">
        <v>78.291499999999999</v>
      </c>
      <c r="J2016">
        <v>72.945999999999998</v>
      </c>
      <c r="K2016">
        <v>74.484999999999999</v>
      </c>
      <c r="L2016">
        <v>23.779699999999998</v>
      </c>
      <c r="M2016">
        <v>45.4955</v>
      </c>
      <c r="N2016">
        <v>0.42123014199999997</v>
      </c>
      <c r="O2016">
        <v>744.64</v>
      </c>
      <c r="P2016">
        <v>288.95999999999998</v>
      </c>
      <c r="Q2016">
        <v>76.2</v>
      </c>
      <c r="R2016">
        <v>9.89</v>
      </c>
      <c r="S2016">
        <v>25.1996</v>
      </c>
      <c r="T2016">
        <v>18.766100000000002</v>
      </c>
      <c r="U2016">
        <v>19.713899999999999</v>
      </c>
      <c r="V2016">
        <v>18.786000000000001</v>
      </c>
      <c r="X2016">
        <v>128311.11930000001</v>
      </c>
      <c r="Y2016" s="2">
        <v>4.9853493212714373E-2</v>
      </c>
      <c r="Z2016" s="2">
        <v>3.4913675298167801E-2</v>
      </c>
      <c r="AA2016" s="2">
        <v>3.9392657723902103E-2</v>
      </c>
      <c r="AB2016" s="2">
        <v>-2.171754698777395E-3</v>
      </c>
      <c r="AC2016" s="2">
        <v>-3.766637804588302E-3</v>
      </c>
      <c r="AD2016" s="2">
        <v>-1.4184054870037821E-3</v>
      </c>
      <c r="AE2016" s="2">
        <v>1.2733862278381691E-2</v>
      </c>
      <c r="AF2016" s="2">
        <v>-1.8378632628006319E-2</v>
      </c>
      <c r="AG2016" s="2">
        <v>6.7370590614720394E-2</v>
      </c>
      <c r="AH2016" s="2">
        <v>-3.0012505210504359E-2</v>
      </c>
      <c r="AI2016" s="2">
        <v>5.4598540145985419E-2</v>
      </c>
      <c r="AJ2016" s="2">
        <v>2.2544283413848731E-2</v>
      </c>
      <c r="AK2016" s="2">
        <v>5.2127659574468188E-2</v>
      </c>
      <c r="AL2016" s="2">
        <v>-1.6900221591086395E-2</v>
      </c>
      <c r="AM2016" s="2">
        <v>6.3886117284230659E-2</v>
      </c>
      <c r="AN2016" s="2">
        <v>4.6190994242046424E-2</v>
      </c>
      <c r="AO2016" s="2">
        <v>1.6157037533874652E-2</v>
      </c>
      <c r="AP2016" s="2" t="s">
        <v>19</v>
      </c>
      <c r="AQ2016" s="2">
        <v>-4.2580207848539331E-2</v>
      </c>
      <c r="AV2016" s="52"/>
    </row>
    <row r="2017" spans="1:48" x14ac:dyDescent="0.3">
      <c r="A2017">
        <v>2009</v>
      </c>
      <c r="B2017" s="1">
        <v>39791</v>
      </c>
      <c r="C2017" s="4">
        <v>99</v>
      </c>
      <c r="D2017" s="4">
        <v>99</v>
      </c>
      <c r="E2017" s="4">
        <v>99</v>
      </c>
      <c r="F2017">
        <v>39.159928736799912</v>
      </c>
      <c r="G2017">
        <v>70.015000000000001</v>
      </c>
      <c r="H2017">
        <v>26.7241</v>
      </c>
      <c r="I2017">
        <v>79.839699999999993</v>
      </c>
      <c r="J2017">
        <v>73.566699999999997</v>
      </c>
      <c r="K2017">
        <v>74.714100000000002</v>
      </c>
      <c r="L2017">
        <v>23.733000000000001</v>
      </c>
      <c r="M2017">
        <v>45.630899999999997</v>
      </c>
      <c r="N2017">
        <v>0.402976155</v>
      </c>
      <c r="O2017">
        <v>750.4</v>
      </c>
      <c r="P2017">
        <v>275.60000000000002</v>
      </c>
      <c r="Q2017">
        <v>76.33</v>
      </c>
      <c r="R2017">
        <v>9.6999999999999993</v>
      </c>
      <c r="S2017">
        <v>25.266999999999999</v>
      </c>
      <c r="T2017">
        <v>18.507899999999999</v>
      </c>
      <c r="U2017">
        <v>19.2834</v>
      </c>
      <c r="V2017">
        <v>18.5198</v>
      </c>
      <c r="X2017">
        <v>130289.46369999999</v>
      </c>
      <c r="Y2017" s="2">
        <v>2.8558931710389146E-2</v>
      </c>
      <c r="Z2017" s="2">
        <v>-1.6483022514904078E-2</v>
      </c>
      <c r="AA2017" s="2">
        <v>-2.3295316670710609E-3</v>
      </c>
      <c r="AB2017" s="2">
        <v>1.9774815912327659E-2</v>
      </c>
      <c r="AC2017" s="2">
        <v>8.5090340800044739E-3</v>
      </c>
      <c r="AD2017" s="2">
        <v>3.0757870712223578E-3</v>
      </c>
      <c r="AE2017" s="2">
        <v>-1.9638599309493854E-3</v>
      </c>
      <c r="AF2017" s="2">
        <v>2.9761185172159088E-3</v>
      </c>
      <c r="AG2017" s="2">
        <v>-4.3334949662742761E-2</v>
      </c>
      <c r="AH2017" s="2">
        <v>7.7352814782982726E-3</v>
      </c>
      <c r="AI2017" s="2">
        <v>-4.6234772978958838E-2</v>
      </c>
      <c r="AJ2017" s="2">
        <v>1.7060367454067027E-3</v>
      </c>
      <c r="AK2017" s="2">
        <v>-1.9211324570273081E-2</v>
      </c>
      <c r="AL2017" s="2">
        <v>2.6746456292956466E-3</v>
      </c>
      <c r="AM2017" s="2">
        <v>-1.3758852398740418E-2</v>
      </c>
      <c r="AN2017" s="2">
        <v>-2.1837383774899854E-2</v>
      </c>
      <c r="AO2017" s="2">
        <v>-1.4170126690088436E-2</v>
      </c>
      <c r="AP2017" s="2" t="s">
        <v>19</v>
      </c>
      <c r="AQ2017" s="2">
        <v>1.5418339507852652E-2</v>
      </c>
      <c r="AV2017" s="52"/>
    </row>
    <row r="2018" spans="1:48" x14ac:dyDescent="0.3">
      <c r="A2018">
        <v>2009</v>
      </c>
      <c r="B2018" s="1">
        <v>39792</v>
      </c>
      <c r="C2018" s="4">
        <v>99</v>
      </c>
      <c r="D2018" s="4">
        <v>99</v>
      </c>
      <c r="E2018" s="4">
        <v>99</v>
      </c>
      <c r="F2018">
        <v>38.909727894368068</v>
      </c>
      <c r="G2018">
        <v>70.492199999999997</v>
      </c>
      <c r="H2018">
        <v>26.635100000000001</v>
      </c>
      <c r="I2018">
        <v>79.647900000000007</v>
      </c>
      <c r="J2018">
        <v>73.497699999999995</v>
      </c>
      <c r="K2018">
        <v>74.617199999999997</v>
      </c>
      <c r="L2018">
        <v>23.784400000000002</v>
      </c>
      <c r="M2018">
        <v>45.3996</v>
      </c>
      <c r="N2018">
        <v>0.41369045999999998</v>
      </c>
      <c r="O2018">
        <v>757.76</v>
      </c>
      <c r="P2018">
        <v>286.48</v>
      </c>
      <c r="Q2018">
        <v>79.75</v>
      </c>
      <c r="R2018">
        <v>10.119999999999999</v>
      </c>
      <c r="S2018">
        <v>25.122599999999998</v>
      </c>
      <c r="T2018">
        <v>19.6113</v>
      </c>
      <c r="U2018">
        <v>19.866900000000001</v>
      </c>
      <c r="V2018">
        <v>18.798999999999999</v>
      </c>
      <c r="X2018">
        <v>127965.4184</v>
      </c>
      <c r="Y2018" s="2">
        <v>-6.3892057647367828E-3</v>
      </c>
      <c r="Z2018" s="2">
        <v>6.8156823537812716E-3</v>
      </c>
      <c r="AA2018" s="2">
        <v>-3.3303273075613316E-3</v>
      </c>
      <c r="AB2018" s="2">
        <v>-2.4023136359478947E-3</v>
      </c>
      <c r="AC2018" s="2">
        <v>-9.3792435979866973E-4</v>
      </c>
      <c r="AD2018" s="2">
        <v>-1.296943950338747E-3</v>
      </c>
      <c r="AE2018" s="2">
        <v>2.1657607550669145E-3</v>
      </c>
      <c r="AF2018" s="2">
        <v>-5.0689335516064249E-3</v>
      </c>
      <c r="AG2018" s="2">
        <v>2.6587937938908457E-2</v>
      </c>
      <c r="AH2018" s="2">
        <v>9.8081023454157368E-3</v>
      </c>
      <c r="AI2018" s="2">
        <v>3.9477503628446931E-2</v>
      </c>
      <c r="AJ2018" s="2">
        <v>4.4805450019651527E-2</v>
      </c>
      <c r="AK2018" s="2">
        <v>4.3298969072165017E-2</v>
      </c>
      <c r="AL2018" s="2">
        <v>-5.7149641825305908E-3</v>
      </c>
      <c r="AM2018" s="2">
        <v>5.9617784837826093E-2</v>
      </c>
      <c r="AN2018" s="2">
        <v>3.0259186657954462E-2</v>
      </c>
      <c r="AO2018" s="2">
        <v>1.5075756757632286E-2</v>
      </c>
      <c r="AP2018" s="2" t="s">
        <v>19</v>
      </c>
      <c r="AQ2018" s="2">
        <v>-1.7837553659375449E-2</v>
      </c>
      <c r="AV2018" s="52"/>
    </row>
    <row r="2019" spans="1:48" x14ac:dyDescent="0.3">
      <c r="A2019">
        <v>2009</v>
      </c>
      <c r="B2019" s="1">
        <v>39793</v>
      </c>
      <c r="C2019" s="4">
        <v>-10</v>
      </c>
      <c r="D2019" s="4">
        <v>-10</v>
      </c>
      <c r="E2019" s="4">
        <v>99</v>
      </c>
      <c r="F2019">
        <v>37.920980800320756</v>
      </c>
      <c r="G2019">
        <v>68.794600000000003</v>
      </c>
      <c r="H2019">
        <v>25.904900000000001</v>
      </c>
      <c r="I2019">
        <v>79.804199999999994</v>
      </c>
      <c r="J2019">
        <v>73.9422</v>
      </c>
      <c r="K2019">
        <v>74.793499999999995</v>
      </c>
      <c r="L2019">
        <v>24.204899999999999</v>
      </c>
      <c r="M2019">
        <v>45.467300000000002</v>
      </c>
      <c r="N2019">
        <v>0.41686506299999998</v>
      </c>
      <c r="O2019">
        <v>742.02880000000005</v>
      </c>
      <c r="P2019">
        <v>309.12</v>
      </c>
      <c r="Q2019">
        <v>80.650000000000006</v>
      </c>
      <c r="R2019">
        <v>10.199999999999999</v>
      </c>
      <c r="S2019">
        <v>24.564299999999999</v>
      </c>
      <c r="T2019">
        <v>19.110399999999998</v>
      </c>
      <c r="U2019">
        <v>20.498200000000001</v>
      </c>
      <c r="V2019">
        <v>18.6496</v>
      </c>
      <c r="X2019">
        <v>129494.6299</v>
      </c>
      <c r="Y2019" s="2">
        <v>-2.5411308368219809E-2</v>
      </c>
      <c r="Z2019" s="2">
        <v>-2.4082097026337568E-2</v>
      </c>
      <c r="AA2019" s="2">
        <v>-2.7414952449962615E-2</v>
      </c>
      <c r="AB2019" s="2">
        <v>1.9623869555880358E-3</v>
      </c>
      <c r="AC2019" s="2">
        <v>6.0478082987631687E-3</v>
      </c>
      <c r="AD2019" s="2">
        <v>2.3627260202740974E-3</v>
      </c>
      <c r="AE2019" s="2">
        <v>1.7679655572560016E-2</v>
      </c>
      <c r="AF2019" s="2">
        <v>1.4912025656614869E-3</v>
      </c>
      <c r="AG2019" s="2">
        <v>7.6738607895381339E-3</v>
      </c>
      <c r="AH2019" s="2">
        <v>-2.0760135135135083E-2</v>
      </c>
      <c r="AI2019" s="2">
        <v>7.9028204412175285E-2</v>
      </c>
      <c r="AJ2019" s="2">
        <v>1.1285266457680354E-2</v>
      </c>
      <c r="AK2019" s="2">
        <v>7.905138339920903E-3</v>
      </c>
      <c r="AL2019" s="2">
        <v>-2.2223018318167642E-2</v>
      </c>
      <c r="AM2019" s="2">
        <v>-2.5541397051699888E-2</v>
      </c>
      <c r="AN2019" s="2">
        <v>3.1776472423981517E-2</v>
      </c>
      <c r="AO2019" s="2">
        <v>-7.9472312357040664E-3</v>
      </c>
      <c r="AP2019" s="2" t="s">
        <v>19</v>
      </c>
      <c r="AQ2019" s="2">
        <v>1.1950193412566534E-2</v>
      </c>
      <c r="AV2019" s="52"/>
    </row>
    <row r="2020" spans="1:48" x14ac:dyDescent="0.3">
      <c r="A2020">
        <v>2009</v>
      </c>
      <c r="B2020" s="1">
        <v>39794</v>
      </c>
      <c r="C2020" s="4">
        <v>-9</v>
      </c>
      <c r="D2020" s="4">
        <v>-9</v>
      </c>
      <c r="E2020" s="4">
        <v>99</v>
      </c>
      <c r="F2020">
        <v>39.452313791275479</v>
      </c>
      <c r="G2020">
        <v>69.616</v>
      </c>
      <c r="H2020">
        <v>26.430299999999999</v>
      </c>
      <c r="I2020">
        <v>79.804199999999994</v>
      </c>
      <c r="J2020">
        <v>74.149100000000004</v>
      </c>
      <c r="K2020">
        <v>74.828699999999998</v>
      </c>
      <c r="L2020">
        <v>24.186199999999999</v>
      </c>
      <c r="M2020">
        <v>44.863700000000001</v>
      </c>
      <c r="N2020">
        <v>0.41170633299999998</v>
      </c>
      <c r="O2020">
        <v>737.6</v>
      </c>
      <c r="P2020">
        <v>304.8</v>
      </c>
      <c r="Q2020">
        <v>80.81</v>
      </c>
      <c r="R2020">
        <v>10.14</v>
      </c>
      <c r="S2020">
        <v>24.506599999999999</v>
      </c>
      <c r="T2020">
        <v>19.3765</v>
      </c>
      <c r="U2020">
        <v>20.947800000000001</v>
      </c>
      <c r="V2020">
        <v>18.766500000000001</v>
      </c>
      <c r="X2020">
        <v>127620.5745</v>
      </c>
      <c r="Y2020" s="2">
        <v>4.0382209495535282E-2</v>
      </c>
      <c r="Z2020" s="2">
        <v>1.1939890630950689E-2</v>
      </c>
      <c r="AA2020" s="2">
        <v>2.0281877173816465E-2</v>
      </c>
      <c r="AB2020" s="2">
        <v>0</v>
      </c>
      <c r="AC2020" s="2">
        <v>2.798131513533697E-3</v>
      </c>
      <c r="AD2020" s="2">
        <v>4.7062913221074254E-4</v>
      </c>
      <c r="AE2020" s="2">
        <v>-7.7257084309367841E-4</v>
      </c>
      <c r="AF2020" s="2">
        <v>-1.3275474901742523E-2</v>
      </c>
      <c r="AG2020" s="2">
        <v>-1.2375059600521099E-2</v>
      </c>
      <c r="AH2020" s="2">
        <v>-5.9685014921253554E-3</v>
      </c>
      <c r="AI2020" s="2">
        <v>-1.3975155279503104E-2</v>
      </c>
      <c r="AJ2020" s="2">
        <v>1.983880967141971E-3</v>
      </c>
      <c r="AK2020" s="2">
        <v>-5.8823529411763387E-3</v>
      </c>
      <c r="AL2020" s="2">
        <v>-2.3489372788966234E-3</v>
      </c>
      <c r="AM2020" s="2">
        <v>1.3924355324849369E-2</v>
      </c>
      <c r="AN2020" s="2">
        <v>2.1933633197061209E-2</v>
      </c>
      <c r="AO2020" s="2">
        <v>6.2682309540151859E-3</v>
      </c>
      <c r="AP2020" s="2" t="s">
        <v>19</v>
      </c>
      <c r="AQ2020" s="2">
        <v>-1.4472070397414938E-2</v>
      </c>
      <c r="AV2020" s="52"/>
    </row>
    <row r="2021" spans="1:48" x14ac:dyDescent="0.3">
      <c r="A2021">
        <v>2009</v>
      </c>
      <c r="B2021" s="1">
        <v>39797</v>
      </c>
      <c r="C2021" s="4">
        <v>-8</v>
      </c>
      <c r="D2021" s="4">
        <v>-8</v>
      </c>
      <c r="E2021" s="4">
        <v>99</v>
      </c>
      <c r="F2021">
        <v>38.470967533666901</v>
      </c>
      <c r="G2021">
        <v>68.646000000000001</v>
      </c>
      <c r="H2021">
        <v>25.967199999999998</v>
      </c>
      <c r="I2021">
        <v>80.713200000000001</v>
      </c>
      <c r="J2021">
        <v>74.31</v>
      </c>
      <c r="K2021">
        <v>74.881600000000006</v>
      </c>
      <c r="L2021">
        <v>24.550599999999999</v>
      </c>
      <c r="M2021">
        <v>45.839599999999997</v>
      </c>
      <c r="N2021">
        <v>0.39186506399999999</v>
      </c>
      <c r="O2021">
        <v>757.76</v>
      </c>
      <c r="P2021">
        <v>294.72000000000003</v>
      </c>
      <c r="Q2021">
        <v>82.6</v>
      </c>
      <c r="R2021">
        <v>10.55</v>
      </c>
      <c r="S2021">
        <v>24.080400000000001</v>
      </c>
      <c r="T2021">
        <v>19.118300000000001</v>
      </c>
      <c r="U2021">
        <v>20.3553</v>
      </c>
      <c r="V2021">
        <v>18.474299999999999</v>
      </c>
      <c r="X2021">
        <v>128693.3461</v>
      </c>
      <c r="Y2021" s="2">
        <v>-2.487423837294922E-2</v>
      </c>
      <c r="Z2021" s="2">
        <v>-1.3933578487703935E-2</v>
      </c>
      <c r="AA2021" s="2">
        <v>-1.752155669818356E-2</v>
      </c>
      <c r="AB2021" s="2">
        <v>1.1390377950032837E-2</v>
      </c>
      <c r="AC2021" s="2">
        <v>2.1699521639506614E-3</v>
      </c>
      <c r="AD2021" s="2">
        <v>7.0694800257120605E-4</v>
      </c>
      <c r="AE2021" s="2">
        <v>1.5066442847574191E-2</v>
      </c>
      <c r="AF2021" s="2">
        <v>2.1752552731941321E-2</v>
      </c>
      <c r="AG2021" s="2">
        <v>-4.8192770938017104E-2</v>
      </c>
      <c r="AH2021" s="2">
        <v>2.7331887201735405E-2</v>
      </c>
      <c r="AI2021" s="2">
        <v>-3.3070866141732269E-2</v>
      </c>
      <c r="AJ2021" s="2">
        <v>2.2150723920306703E-2</v>
      </c>
      <c r="AK2021" s="2">
        <v>4.043392504930976E-2</v>
      </c>
      <c r="AL2021" s="2">
        <v>-1.7391233382027638E-2</v>
      </c>
      <c r="AM2021" s="2">
        <v>-1.3325419967486374E-2</v>
      </c>
      <c r="AN2021" s="2">
        <v>-2.8284593131498337E-2</v>
      </c>
      <c r="AO2021" s="2">
        <v>-1.5570298137638883E-2</v>
      </c>
      <c r="AP2021" s="2" t="s">
        <v>19</v>
      </c>
      <c r="AQ2021" s="2">
        <v>8.4059455475966605E-3</v>
      </c>
      <c r="AV2021" s="52"/>
    </row>
    <row r="2022" spans="1:48" x14ac:dyDescent="0.3">
      <c r="A2022">
        <v>2009</v>
      </c>
      <c r="B2022" s="1">
        <v>39798</v>
      </c>
      <c r="C2022" s="4">
        <v>-7</v>
      </c>
      <c r="D2022" s="4">
        <v>-7</v>
      </c>
      <c r="E2022" s="4">
        <v>99</v>
      </c>
      <c r="F2022">
        <v>39.790646717739222</v>
      </c>
      <c r="G2022">
        <v>71.876800000000003</v>
      </c>
      <c r="H2022">
        <v>27.213899999999999</v>
      </c>
      <c r="I2022">
        <v>82.7089</v>
      </c>
      <c r="J2022">
        <v>75.490099999999998</v>
      </c>
      <c r="K2022">
        <v>74.916799999999995</v>
      </c>
      <c r="L2022">
        <v>25.316800000000001</v>
      </c>
      <c r="M2022">
        <v>46.251399999999997</v>
      </c>
      <c r="N2022">
        <v>0.400992028</v>
      </c>
      <c r="O2022">
        <v>772.8</v>
      </c>
      <c r="P2022">
        <v>291.52</v>
      </c>
      <c r="Q2022">
        <v>84.46</v>
      </c>
      <c r="R2022">
        <v>11.03</v>
      </c>
      <c r="S2022">
        <v>23.498899999999999</v>
      </c>
      <c r="T2022">
        <v>20.644300000000001</v>
      </c>
      <c r="U2022">
        <v>20.646799999999999</v>
      </c>
      <c r="V2022">
        <v>19.104199999999999</v>
      </c>
      <c r="X2022">
        <v>122537.70729999999</v>
      </c>
      <c r="Y2022" s="2">
        <v>3.4303249142809689E-2</v>
      </c>
      <c r="Z2022" s="2">
        <v>4.7064650525886487E-2</v>
      </c>
      <c r="AA2022" s="2">
        <v>4.8010567177054098E-2</v>
      </c>
      <c r="AB2022" s="2">
        <v>2.4725819320755349E-2</v>
      </c>
      <c r="AC2022" s="2">
        <v>1.5880769748351398E-2</v>
      </c>
      <c r="AD2022" s="2">
        <v>4.7007542573851424E-4</v>
      </c>
      <c r="AE2022" s="2">
        <v>3.120901322167291E-2</v>
      </c>
      <c r="AF2022" s="2">
        <v>8.9834989834116641E-3</v>
      </c>
      <c r="AG2022" s="2">
        <v>2.3291088791727699E-2</v>
      </c>
      <c r="AH2022" s="2">
        <v>1.9847972972973027E-2</v>
      </c>
      <c r="AI2022" s="2">
        <v>-1.0857763300760159E-2</v>
      </c>
      <c r="AJ2022" s="2">
        <v>2.2518159806295346E-2</v>
      </c>
      <c r="AK2022" s="2">
        <v>4.5497630331753358E-2</v>
      </c>
      <c r="AL2022" s="2">
        <v>-2.4148269962293023E-2</v>
      </c>
      <c r="AM2022" s="2">
        <v>7.9818812342101531E-2</v>
      </c>
      <c r="AN2022" s="2">
        <v>1.4320594636286321E-2</v>
      </c>
      <c r="AO2022" s="2">
        <v>3.4096014463335544E-2</v>
      </c>
      <c r="AP2022" s="2" t="s">
        <v>19</v>
      </c>
      <c r="AQ2022" s="2">
        <v>-4.7831834252074046E-2</v>
      </c>
      <c r="AV2022" s="52"/>
    </row>
    <row r="2023" spans="1:48" x14ac:dyDescent="0.3">
      <c r="A2023">
        <v>2009</v>
      </c>
      <c r="B2023" s="1">
        <v>39799</v>
      </c>
      <c r="C2023" s="4">
        <v>-6</v>
      </c>
      <c r="D2023" s="4">
        <v>-6</v>
      </c>
      <c r="E2023" s="4">
        <v>-10</v>
      </c>
      <c r="F2023">
        <v>38.982720637766597</v>
      </c>
      <c r="G2023">
        <v>71.180599999999998</v>
      </c>
      <c r="H2023">
        <v>26.884399999999999</v>
      </c>
      <c r="I2023">
        <v>84.953100000000006</v>
      </c>
      <c r="J2023">
        <v>76.003600000000006</v>
      </c>
      <c r="K2023">
        <v>74.758200000000002</v>
      </c>
      <c r="L2023">
        <v>25.891400000000001</v>
      </c>
      <c r="M2023">
        <v>46.7196</v>
      </c>
      <c r="N2023">
        <v>0.38392855599999998</v>
      </c>
      <c r="O2023">
        <v>754.24</v>
      </c>
      <c r="P2023">
        <v>278.48</v>
      </c>
      <c r="Q2023">
        <v>85.43</v>
      </c>
      <c r="R2023">
        <v>11.29</v>
      </c>
      <c r="S2023">
        <v>23.2179</v>
      </c>
      <c r="T2023">
        <v>20.284300000000002</v>
      </c>
      <c r="U2023">
        <v>20.364999999999998</v>
      </c>
      <c r="V2023">
        <v>18.526199999999999</v>
      </c>
      <c r="X2023">
        <v>122115.56570000001</v>
      </c>
      <c r="Y2023" s="2">
        <v>-2.0304421933721395E-2</v>
      </c>
      <c r="Z2023" s="2">
        <v>-9.6860182979765508E-3</v>
      </c>
      <c r="AA2023" s="2">
        <v>-1.2107783154931884E-2</v>
      </c>
      <c r="AB2023" s="2">
        <v>2.7133718378554272E-2</v>
      </c>
      <c r="AC2023" s="2">
        <v>6.8022164495742388E-3</v>
      </c>
      <c r="AD2023" s="2">
        <v>-2.117015142130918E-3</v>
      </c>
      <c r="AE2023" s="2">
        <v>2.2696391329077859E-2</v>
      </c>
      <c r="AF2023" s="2">
        <v>1.0122936819209949E-2</v>
      </c>
      <c r="AG2023" s="2">
        <v>-4.2553145221131516E-2</v>
      </c>
      <c r="AH2023" s="2">
        <v>-2.4016563146997849E-2</v>
      </c>
      <c r="AI2023" s="2">
        <v>-4.4731064763995465E-2</v>
      </c>
      <c r="AJ2023" s="2">
        <v>1.1484726497750675E-2</v>
      </c>
      <c r="AK2023" s="2">
        <v>2.3572076155938371E-2</v>
      </c>
      <c r="AL2023" s="2">
        <v>-1.1958006544987132E-2</v>
      </c>
      <c r="AM2023" s="2">
        <v>-1.7438227501053505E-2</v>
      </c>
      <c r="AN2023" s="2">
        <v>-1.3648604142046272E-2</v>
      </c>
      <c r="AO2023" s="2">
        <v>-3.0255127144816263E-2</v>
      </c>
      <c r="AP2023" s="2" t="s">
        <v>19</v>
      </c>
      <c r="AQ2023" s="2">
        <v>-3.4449934579442454E-3</v>
      </c>
      <c r="AV2023" s="52"/>
    </row>
    <row r="2024" spans="1:48" x14ac:dyDescent="0.3">
      <c r="A2024">
        <v>2009</v>
      </c>
      <c r="B2024" s="1">
        <v>39800</v>
      </c>
      <c r="C2024" s="4">
        <v>-5</v>
      </c>
      <c r="D2024" s="4">
        <v>-5</v>
      </c>
      <c r="E2024" s="4">
        <v>-9</v>
      </c>
      <c r="F2024">
        <v>38.471078635160943</v>
      </c>
      <c r="G2024">
        <v>69.850700000000003</v>
      </c>
      <c r="H2024">
        <v>26.412500000000001</v>
      </c>
      <c r="I2024">
        <v>86.735600000000005</v>
      </c>
      <c r="J2024">
        <v>76.516999999999996</v>
      </c>
      <c r="K2024">
        <v>74.793499999999995</v>
      </c>
      <c r="L2024">
        <v>25.657800000000002</v>
      </c>
      <c r="M2024">
        <v>48.739100000000001</v>
      </c>
      <c r="N2024">
        <v>0.36289683099999998</v>
      </c>
      <c r="O2024">
        <v>742.72</v>
      </c>
      <c r="P2024">
        <v>261.83999999999997</v>
      </c>
      <c r="Q2024">
        <v>83.87</v>
      </c>
      <c r="R2024">
        <v>10.84</v>
      </c>
      <c r="S2024">
        <v>23.615200000000002</v>
      </c>
      <c r="T2024">
        <v>19.838200000000001</v>
      </c>
      <c r="U2024">
        <v>20.054099999999998</v>
      </c>
      <c r="V2024">
        <v>18.682099999999998</v>
      </c>
      <c r="X2024">
        <v>118060.39109999999</v>
      </c>
      <c r="Y2024" s="2">
        <v>-1.3124840807287708E-2</v>
      </c>
      <c r="Z2024" s="2">
        <v>-1.8683461504960586E-2</v>
      </c>
      <c r="AA2024" s="2">
        <v>-1.7552930323905258E-2</v>
      </c>
      <c r="AB2024" s="2">
        <v>2.0982165453644397E-2</v>
      </c>
      <c r="AC2024" s="2">
        <v>6.7549431869016185E-3</v>
      </c>
      <c r="AD2024" s="2">
        <v>4.721890040155774E-4</v>
      </c>
      <c r="AE2024" s="2">
        <v>-9.0223008412059214E-3</v>
      </c>
      <c r="AF2024" s="2">
        <v>4.3225969400422892E-2</v>
      </c>
      <c r="AG2024" s="2">
        <v>-5.4780309178148245E-2</v>
      </c>
      <c r="AH2024" s="2">
        <v>-1.5273652948663563E-2</v>
      </c>
      <c r="AI2024" s="2">
        <v>-5.9752944556162202E-2</v>
      </c>
      <c r="AJ2024" s="2">
        <v>-1.8260564204611973E-2</v>
      </c>
      <c r="AK2024" s="2">
        <v>-3.9858281665190343E-2</v>
      </c>
      <c r="AL2024" s="2">
        <v>1.711179736324131E-2</v>
      </c>
      <c r="AM2024" s="2">
        <v>-2.19923783418704E-2</v>
      </c>
      <c r="AN2024" s="2">
        <v>-1.5266388411490306E-2</v>
      </c>
      <c r="AO2024" s="2">
        <v>8.4151094126156956E-3</v>
      </c>
      <c r="AP2024" s="2" t="s">
        <v>19</v>
      </c>
      <c r="AQ2024" s="2">
        <v>-3.3207679764284292E-2</v>
      </c>
      <c r="AV2024" s="52"/>
    </row>
    <row r="2025" spans="1:48" x14ac:dyDescent="0.3">
      <c r="A2025">
        <v>2009</v>
      </c>
      <c r="B2025" s="1">
        <v>39801</v>
      </c>
      <c r="C2025" s="4">
        <v>-4</v>
      </c>
      <c r="D2025" s="4">
        <v>-4</v>
      </c>
      <c r="E2025" s="4">
        <v>-8</v>
      </c>
      <c r="F2025">
        <v>38.245509066673812</v>
      </c>
      <c r="G2025">
        <v>69.550600000000003</v>
      </c>
      <c r="H2025">
        <v>26.6296</v>
      </c>
      <c r="I2025">
        <v>86.828000000000003</v>
      </c>
      <c r="J2025">
        <v>76.264099999999999</v>
      </c>
      <c r="K2025">
        <v>74.722999999999999</v>
      </c>
      <c r="L2025">
        <v>25.382200000000001</v>
      </c>
      <c r="M2025">
        <v>49.4161</v>
      </c>
      <c r="N2025">
        <v>0.37003966799999999</v>
      </c>
      <c r="O2025">
        <v>712.64</v>
      </c>
      <c r="P2025">
        <v>264.48</v>
      </c>
      <c r="Q2025">
        <v>82.63</v>
      </c>
      <c r="R2025">
        <v>10.67</v>
      </c>
      <c r="S2025">
        <v>23.973800000000001</v>
      </c>
      <c r="T2025">
        <v>19.9087</v>
      </c>
      <c r="U2025">
        <v>19.918099999999999</v>
      </c>
      <c r="V2025">
        <v>18.793299999999999</v>
      </c>
      <c r="X2025">
        <v>111216.68459999999</v>
      </c>
      <c r="Y2025" s="2">
        <v>-5.8633544077698607E-3</v>
      </c>
      <c r="Z2025" s="2">
        <v>-4.2963062646472761E-3</v>
      </c>
      <c r="AA2025" s="2">
        <v>8.2195929957404879E-3</v>
      </c>
      <c r="AB2025" s="2">
        <v>1.0653065177388399E-3</v>
      </c>
      <c r="AC2025" s="2">
        <v>-3.3051478756354058E-3</v>
      </c>
      <c r="AD2025" s="2">
        <v>-9.4259527900142359E-4</v>
      </c>
      <c r="AE2025" s="2">
        <v>-1.0741372993787524E-2</v>
      </c>
      <c r="AF2025" s="2">
        <v>1.3890285212488473E-2</v>
      </c>
      <c r="AG2025" s="2">
        <v>1.9682831013754454E-2</v>
      </c>
      <c r="AH2025" s="2">
        <v>-4.0499784575613984E-2</v>
      </c>
      <c r="AI2025" s="2">
        <v>1.0082493125572967E-2</v>
      </c>
      <c r="AJ2025" s="2">
        <v>-1.4784785978299908E-2</v>
      </c>
      <c r="AK2025" s="2">
        <v>-1.568265682656822E-2</v>
      </c>
      <c r="AL2025" s="2">
        <v>1.5185134997798055E-2</v>
      </c>
      <c r="AM2025" s="2">
        <v>3.5537498361746245E-3</v>
      </c>
      <c r="AN2025" s="2">
        <v>-6.7816556215436474E-3</v>
      </c>
      <c r="AO2025" s="2">
        <v>5.9522216453182786E-3</v>
      </c>
      <c r="AP2025" s="2" t="s">
        <v>19</v>
      </c>
      <c r="AQ2025" s="2">
        <v>-5.7967845407213781E-2</v>
      </c>
      <c r="AV2025" s="52"/>
    </row>
    <row r="2026" spans="1:48" x14ac:dyDescent="0.3">
      <c r="A2026">
        <v>2009</v>
      </c>
      <c r="B2026" s="1">
        <v>39804</v>
      </c>
      <c r="C2026" s="4">
        <v>-3</v>
      </c>
      <c r="D2026" s="4">
        <v>-3</v>
      </c>
      <c r="E2026" s="4">
        <v>-7</v>
      </c>
      <c r="F2026">
        <v>37.150863826653158</v>
      </c>
      <c r="G2026">
        <v>68.659400000000005</v>
      </c>
      <c r="H2026">
        <v>26.049900000000001</v>
      </c>
      <c r="I2026">
        <v>86.160399999999996</v>
      </c>
      <c r="J2026">
        <v>76.064899999999994</v>
      </c>
      <c r="K2026">
        <v>74.581900000000005</v>
      </c>
      <c r="L2026">
        <v>25.438199999999998</v>
      </c>
      <c r="M2026">
        <v>49.466799999999999</v>
      </c>
      <c r="N2026">
        <v>0.37301583799999999</v>
      </c>
      <c r="O2026">
        <v>715.78240000000005</v>
      </c>
      <c r="P2026">
        <v>245.04</v>
      </c>
      <c r="Q2026">
        <v>83.46</v>
      </c>
      <c r="R2026">
        <v>10.73</v>
      </c>
      <c r="S2026">
        <v>23.964099999999998</v>
      </c>
      <c r="T2026">
        <v>19.165199999999999</v>
      </c>
      <c r="U2026">
        <v>19.354500000000002</v>
      </c>
      <c r="V2026">
        <v>18.543399999999998</v>
      </c>
      <c r="X2026">
        <v>107186.41379999999</v>
      </c>
      <c r="Y2026" s="2">
        <v>-2.8621536664928393E-2</v>
      </c>
      <c r="Z2026" s="2">
        <v>-1.2813692477131711E-2</v>
      </c>
      <c r="AA2026" s="2">
        <v>-2.1769008922402078E-2</v>
      </c>
      <c r="AB2026" s="2">
        <v>-7.6887639931819685E-3</v>
      </c>
      <c r="AC2026" s="2">
        <v>-2.6119760149271309E-3</v>
      </c>
      <c r="AD2026" s="2">
        <v>-1.888307482301177E-3</v>
      </c>
      <c r="AE2026" s="2">
        <v>2.2062705360448298E-3</v>
      </c>
      <c r="AF2026" s="2">
        <v>1.0259814109165877E-3</v>
      </c>
      <c r="AG2026" s="2">
        <v>8.0428404232597561E-3</v>
      </c>
      <c r="AH2026" s="2">
        <v>4.4095195330040582E-3</v>
      </c>
      <c r="AI2026" s="2">
        <v>-7.3502722323049108E-2</v>
      </c>
      <c r="AJ2026" s="2">
        <v>1.0044777925692916E-2</v>
      </c>
      <c r="AK2026" s="2">
        <v>5.62324273664494E-3</v>
      </c>
      <c r="AL2026" s="2">
        <v>-4.0460836413092061E-4</v>
      </c>
      <c r="AM2026" s="2">
        <v>-3.7345482125904828E-2</v>
      </c>
      <c r="AN2026" s="2">
        <v>-2.8295871594178013E-2</v>
      </c>
      <c r="AO2026" s="2">
        <v>-1.329729212006403E-2</v>
      </c>
      <c r="AP2026" s="2" t="s">
        <v>19</v>
      </c>
      <c r="AQ2026" s="2">
        <v>-3.6238005246202021E-2</v>
      </c>
      <c r="AV2026" s="52"/>
    </row>
    <row r="2027" spans="1:48" x14ac:dyDescent="0.3">
      <c r="A2027">
        <v>2009</v>
      </c>
      <c r="B2027" s="1">
        <v>39805</v>
      </c>
      <c r="C2027" s="4">
        <v>-2</v>
      </c>
      <c r="D2027" s="4">
        <v>-2</v>
      </c>
      <c r="E2027" s="4">
        <v>-6</v>
      </c>
      <c r="F2027">
        <v>37.223702010323926</v>
      </c>
      <c r="G2027">
        <v>67.949600000000004</v>
      </c>
      <c r="H2027">
        <v>25.9161</v>
      </c>
      <c r="I2027">
        <v>86.046800000000005</v>
      </c>
      <c r="J2027">
        <v>76.026600000000002</v>
      </c>
      <c r="K2027">
        <v>74.599599999999995</v>
      </c>
      <c r="L2027">
        <v>25.428899999999999</v>
      </c>
      <c r="M2027">
        <v>50.025300000000001</v>
      </c>
      <c r="N2027">
        <v>0.35873014399999997</v>
      </c>
      <c r="O2027">
        <v>767.68</v>
      </c>
      <c r="P2027">
        <v>240</v>
      </c>
      <c r="Q2027">
        <v>82.63</v>
      </c>
      <c r="R2027">
        <v>10.16</v>
      </c>
      <c r="S2027">
        <v>23.944700000000001</v>
      </c>
      <c r="T2027">
        <v>19.006499999999999</v>
      </c>
      <c r="U2027">
        <v>19.432300000000001</v>
      </c>
      <c r="V2027">
        <v>18.332999999999998</v>
      </c>
      <c r="X2027">
        <v>108808.6036</v>
      </c>
      <c r="Y2027" s="2">
        <v>1.9606053848608695E-3</v>
      </c>
      <c r="Z2027" s="2">
        <v>-1.0337987223890677E-2</v>
      </c>
      <c r="AA2027" s="2">
        <v>-5.136296108622318E-3</v>
      </c>
      <c r="AB2027" s="2">
        <v>-1.3184711305889163E-3</v>
      </c>
      <c r="AC2027" s="2">
        <v>-5.0351739106990756E-4</v>
      </c>
      <c r="AD2027" s="2">
        <v>2.3732299659817713E-4</v>
      </c>
      <c r="AE2027" s="2">
        <v>-3.655919050875589E-4</v>
      </c>
      <c r="AF2027" s="2">
        <v>1.129040083449917E-2</v>
      </c>
      <c r="AG2027" s="2">
        <v>-3.8297821552553013E-2</v>
      </c>
      <c r="AH2027" s="2">
        <v>7.2504716517198364E-2</v>
      </c>
      <c r="AI2027" s="2">
        <v>-2.0568070519098924E-2</v>
      </c>
      <c r="AJ2027" s="2">
        <v>-9.9448837766594744E-3</v>
      </c>
      <c r="AK2027" s="2">
        <v>-5.3122087604846269E-2</v>
      </c>
      <c r="AL2027" s="2">
        <v>-8.0954427664703399E-4</v>
      </c>
      <c r="AM2027" s="2">
        <v>-8.2806336484878562E-3</v>
      </c>
      <c r="AN2027" s="2">
        <v>4.0197370120642617E-3</v>
      </c>
      <c r="AO2027" s="2">
        <v>-1.1346355037371803E-2</v>
      </c>
      <c r="AP2027" s="2" t="s">
        <v>19</v>
      </c>
      <c r="AQ2027" s="2">
        <v>1.5134285610365339E-2</v>
      </c>
      <c r="AV2027" s="52"/>
    </row>
    <row r="2028" spans="1:48" x14ac:dyDescent="0.3">
      <c r="A2028">
        <v>2009</v>
      </c>
      <c r="B2028" s="1">
        <v>39806</v>
      </c>
      <c r="C2028" s="4">
        <v>-1</v>
      </c>
      <c r="D2028" s="4">
        <v>-1</v>
      </c>
      <c r="E2028" s="4">
        <v>-5</v>
      </c>
      <c r="F2028">
        <v>37.387778454970999</v>
      </c>
      <c r="G2028">
        <v>68.343900000000005</v>
      </c>
      <c r="H2028">
        <v>25.987500000000001</v>
      </c>
      <c r="I2028">
        <v>85.862099999999998</v>
      </c>
      <c r="J2028">
        <v>75.9499</v>
      </c>
      <c r="K2028">
        <v>74.617199999999997</v>
      </c>
      <c r="L2028">
        <v>25.4359</v>
      </c>
      <c r="M2028">
        <v>50.104300000000002</v>
      </c>
      <c r="N2028">
        <v>0.36111111699999998</v>
      </c>
      <c r="O2028">
        <v>773.12</v>
      </c>
      <c r="P2028">
        <v>232.16</v>
      </c>
      <c r="Q2028">
        <v>83.46</v>
      </c>
      <c r="R2028">
        <v>10.28</v>
      </c>
      <c r="S2028">
        <v>23.934999999999999</v>
      </c>
      <c r="T2028">
        <v>19.141400000000001</v>
      </c>
      <c r="U2028">
        <v>19.1311</v>
      </c>
      <c r="V2028">
        <v>18.4251</v>
      </c>
      <c r="X2028">
        <v>107734.679</v>
      </c>
      <c r="Y2028" s="2">
        <v>4.4078486498082547E-3</v>
      </c>
      <c r="Z2028" s="2">
        <v>5.8028303330703856E-3</v>
      </c>
      <c r="AA2028" s="2">
        <v>2.755044161737219E-3</v>
      </c>
      <c r="AB2028" s="2">
        <v>-2.1465063198167211E-3</v>
      </c>
      <c r="AC2028" s="2">
        <v>-1.0088574262165917E-3</v>
      </c>
      <c r="AD2028" s="2">
        <v>2.3592619799561731E-4</v>
      </c>
      <c r="AE2028" s="2">
        <v>2.7527734192211994E-4</v>
      </c>
      <c r="AF2028" s="2">
        <v>1.5792009243322802E-3</v>
      </c>
      <c r="AG2028" s="2">
        <v>6.6372258920064375E-3</v>
      </c>
      <c r="AH2028" s="2">
        <v>7.0862859524802868E-3</v>
      </c>
      <c r="AI2028" s="2">
        <v>-3.2666666666666733E-2</v>
      </c>
      <c r="AJ2028" s="2">
        <v>1.0044777925692916E-2</v>
      </c>
      <c r="AK2028" s="2">
        <v>1.1811023622047223E-2</v>
      </c>
      <c r="AL2028" s="2">
        <v>-4.0510008477878667E-4</v>
      </c>
      <c r="AM2028" s="2">
        <v>7.0975718833030665E-3</v>
      </c>
      <c r="AN2028" s="2">
        <v>-1.5499966550537092E-2</v>
      </c>
      <c r="AO2028" s="2">
        <v>5.0237277041402795E-3</v>
      </c>
      <c r="AP2028" s="2" t="s">
        <v>19</v>
      </c>
      <c r="AQ2028" s="2">
        <v>-9.8698500345426599E-3</v>
      </c>
      <c r="AV2028" s="52"/>
    </row>
    <row r="2029" spans="1:48" x14ac:dyDescent="0.3">
      <c r="A2029">
        <v>2009</v>
      </c>
      <c r="B2029" s="1">
        <v>39808</v>
      </c>
      <c r="C2029" s="4">
        <v>1</v>
      </c>
      <c r="D2029" s="4">
        <v>1</v>
      </c>
      <c r="E2029" s="4">
        <v>-4</v>
      </c>
      <c r="F2029">
        <v>37.812130986723481</v>
      </c>
      <c r="G2029">
        <v>68.738200000000006</v>
      </c>
      <c r="H2029">
        <v>25.9785</v>
      </c>
      <c r="I2029">
        <v>86.146199999999993</v>
      </c>
      <c r="J2029">
        <v>76.356099999999998</v>
      </c>
      <c r="K2029">
        <v>74.705299999999994</v>
      </c>
      <c r="L2029">
        <v>25.414899999999999</v>
      </c>
      <c r="M2029">
        <v>51.745800000000003</v>
      </c>
      <c r="N2029">
        <v>0.36666665199999998</v>
      </c>
      <c r="O2029">
        <v>769.6</v>
      </c>
      <c r="P2029">
        <v>232.8</v>
      </c>
      <c r="Q2029">
        <v>85.6</v>
      </c>
      <c r="R2029">
        <v>10.64</v>
      </c>
      <c r="S2029">
        <v>23.809000000000001</v>
      </c>
      <c r="T2029">
        <v>19.0779</v>
      </c>
      <c r="U2029">
        <v>19.432300000000001</v>
      </c>
      <c r="V2029">
        <v>18.464500000000001</v>
      </c>
      <c r="X2029">
        <v>106543.3864</v>
      </c>
      <c r="Y2029" s="2">
        <v>1.1350033334116549E-2</v>
      </c>
      <c r="Z2029" s="2">
        <v>5.7693517636541181E-3</v>
      </c>
      <c r="AA2029" s="2">
        <v>-3.4632034632031683E-4</v>
      </c>
      <c r="AB2029" s="2">
        <v>3.3087939847731285E-3</v>
      </c>
      <c r="AC2029" s="2">
        <v>5.3482624730250006E-3</v>
      </c>
      <c r="AD2029" s="2">
        <v>1.1806929233473262E-3</v>
      </c>
      <c r="AE2029" s="2">
        <v>-8.2560475548343337E-4</v>
      </c>
      <c r="AF2029" s="2">
        <v>3.2761659178952796E-2</v>
      </c>
      <c r="AG2029" s="2">
        <v>1.5384558210651766E-2</v>
      </c>
      <c r="AH2029" s="2">
        <v>-4.5529801324503127E-3</v>
      </c>
      <c r="AI2029" s="2">
        <v>2.7567195037905279E-3</v>
      </c>
      <c r="AJ2029" s="2">
        <v>2.564102564102555E-2</v>
      </c>
      <c r="AK2029" s="2">
        <v>3.5019455252918386E-2</v>
      </c>
      <c r="AL2029" s="2">
        <v>-5.2642573636932921E-3</v>
      </c>
      <c r="AM2029" s="2">
        <v>-3.31741669888308E-3</v>
      </c>
      <c r="AN2029" s="2">
        <v>1.5743997992797132E-2</v>
      </c>
      <c r="AO2029" s="2">
        <v>2.1383873086171512E-3</v>
      </c>
      <c r="AP2029" s="2" t="s">
        <v>19</v>
      </c>
      <c r="AQ2029" s="2">
        <v>-1.1057652104760063E-2</v>
      </c>
      <c r="AV2029" s="52"/>
    </row>
    <row r="2030" spans="1:48" x14ac:dyDescent="0.3">
      <c r="A2030">
        <v>2009</v>
      </c>
      <c r="B2030" s="1">
        <v>39811</v>
      </c>
      <c r="C2030" s="4">
        <v>2</v>
      </c>
      <c r="D2030" s="4">
        <v>2</v>
      </c>
      <c r="E2030" s="4">
        <v>-3</v>
      </c>
      <c r="F2030">
        <v>37.197308124959825</v>
      </c>
      <c r="G2030">
        <v>68.5411</v>
      </c>
      <c r="H2030">
        <v>25.764500000000002</v>
      </c>
      <c r="I2030">
        <v>86.044399999999996</v>
      </c>
      <c r="J2030">
        <v>76.525999999999996</v>
      </c>
      <c r="K2030">
        <v>74.870199999999997</v>
      </c>
      <c r="L2030">
        <v>25.594899999999999</v>
      </c>
      <c r="M2030">
        <v>51.906700000000001</v>
      </c>
      <c r="N2030">
        <v>0.364880918</v>
      </c>
      <c r="O2030">
        <v>806.08</v>
      </c>
      <c r="P2030">
        <v>247.36</v>
      </c>
      <c r="Q2030">
        <v>86.35</v>
      </c>
      <c r="R2030">
        <v>10.77</v>
      </c>
      <c r="S2030">
        <v>23.9253</v>
      </c>
      <c r="T2030">
        <v>19.046099999999999</v>
      </c>
      <c r="U2030">
        <v>19.646000000000001</v>
      </c>
      <c r="V2030">
        <v>18.504000000000001</v>
      </c>
      <c r="X2030">
        <v>109281.7913</v>
      </c>
      <c r="Y2030" s="2">
        <v>-1.6259936843536549E-2</v>
      </c>
      <c r="Z2030" s="2">
        <v>-2.8674012412313044E-3</v>
      </c>
      <c r="AA2030" s="2">
        <v>-8.2375810766595059E-3</v>
      </c>
      <c r="AB2030" s="2">
        <v>-1.1817120197988862E-3</v>
      </c>
      <c r="AC2030" s="2">
        <v>2.2251005486135789E-3</v>
      </c>
      <c r="AD2030" s="2">
        <v>2.2073400414697186E-3</v>
      </c>
      <c r="AE2030" s="2">
        <v>7.0824595021030667E-3</v>
      </c>
      <c r="AF2030" s="2">
        <v>3.1094311035870792E-3</v>
      </c>
      <c r="AG2030" s="2">
        <v>-4.8701838311709933E-3</v>
      </c>
      <c r="AH2030" s="2">
        <v>4.7401247401247515E-2</v>
      </c>
      <c r="AI2030" s="2">
        <v>6.2542955326460481E-2</v>
      </c>
      <c r="AJ2030" s="2">
        <v>8.761682242990565E-3</v>
      </c>
      <c r="AK2030" s="2">
        <v>1.2218045112781795E-2</v>
      </c>
      <c r="AL2030" s="2">
        <v>4.8847074635640642E-3</v>
      </c>
      <c r="AM2030" s="2">
        <v>-1.6668501250137746E-3</v>
      </c>
      <c r="AN2030" s="2">
        <v>1.0997154222608607E-2</v>
      </c>
      <c r="AO2030" s="2">
        <v>2.1392401635571545E-3</v>
      </c>
      <c r="AP2030" s="2" t="s">
        <v>19</v>
      </c>
      <c r="AQ2030" s="2">
        <v>2.5702251378786567E-2</v>
      </c>
      <c r="AV2030" s="52"/>
    </row>
    <row r="2031" spans="1:48" x14ac:dyDescent="0.3">
      <c r="A2031">
        <v>2009</v>
      </c>
      <c r="B2031" s="1">
        <v>39812</v>
      </c>
      <c r="C2031" s="4">
        <v>3</v>
      </c>
      <c r="D2031" s="4">
        <v>3</v>
      </c>
      <c r="E2031" s="4">
        <v>-2</v>
      </c>
      <c r="F2031">
        <v>37.840066054659594</v>
      </c>
      <c r="G2031">
        <v>70.165700000000001</v>
      </c>
      <c r="H2031">
        <v>26.299600000000002</v>
      </c>
      <c r="I2031">
        <v>86.863900000000001</v>
      </c>
      <c r="J2031">
        <v>76.633700000000005</v>
      </c>
      <c r="K2031">
        <v>74.941000000000003</v>
      </c>
      <c r="L2031">
        <v>25.655799999999999</v>
      </c>
      <c r="M2031">
        <v>51.702800000000003</v>
      </c>
      <c r="N2031">
        <v>0.36666665199999998</v>
      </c>
      <c r="O2031">
        <v>775.36</v>
      </c>
      <c r="P2031">
        <v>241.6</v>
      </c>
      <c r="Q2031">
        <v>85.9</v>
      </c>
      <c r="R2031">
        <v>10.82</v>
      </c>
      <c r="S2031">
        <v>23.8187</v>
      </c>
      <c r="T2031">
        <v>19.553999999999998</v>
      </c>
      <c r="U2031">
        <v>19.762599999999999</v>
      </c>
      <c r="V2031">
        <v>18.7867</v>
      </c>
      <c r="X2031">
        <v>104614.95080000001</v>
      </c>
      <c r="Y2031" s="2">
        <v>1.7279689367319273E-2</v>
      </c>
      <c r="Z2031" s="2">
        <v>2.3702566781099277E-2</v>
      </c>
      <c r="AA2031" s="2">
        <v>2.07688874226164E-2</v>
      </c>
      <c r="AB2031" s="2">
        <v>9.5241526467730875E-3</v>
      </c>
      <c r="AC2031" s="2">
        <v>1.4073648171863962E-3</v>
      </c>
      <c r="AD2031" s="2">
        <v>9.4563658171087361E-4</v>
      </c>
      <c r="AE2031" s="2">
        <v>2.3793802671625564E-3</v>
      </c>
      <c r="AF2031" s="2">
        <v>-3.9282019469547569E-3</v>
      </c>
      <c r="AG2031" s="2">
        <v>4.8940186014330145E-3</v>
      </c>
      <c r="AH2031" s="2">
        <v>-3.8110361254466096E-2</v>
      </c>
      <c r="AI2031" s="2">
        <v>-2.3285899094437346E-2</v>
      </c>
      <c r="AJ2031" s="2">
        <v>-5.2113491603935636E-3</v>
      </c>
      <c r="AK2031" s="2">
        <v>4.6425255338904403E-3</v>
      </c>
      <c r="AL2031" s="2">
        <v>-4.4555345178535211E-3</v>
      </c>
      <c r="AM2031" s="2">
        <v>2.6666876683415497E-2</v>
      </c>
      <c r="AN2031" s="2">
        <v>5.9350503919370912E-3</v>
      </c>
      <c r="AO2031" s="2">
        <v>1.5277777777777724E-2</v>
      </c>
      <c r="AP2031" s="2" t="s">
        <v>19</v>
      </c>
      <c r="AQ2031" s="2">
        <v>-4.2704648638020593E-2</v>
      </c>
      <c r="AV2031" s="52"/>
    </row>
    <row r="2032" spans="1:48" x14ac:dyDescent="0.3">
      <c r="A2032">
        <v>2009</v>
      </c>
      <c r="B2032" s="1">
        <v>39813</v>
      </c>
      <c r="C2032" s="4">
        <v>4</v>
      </c>
      <c r="D2032" s="4">
        <v>4</v>
      </c>
      <c r="E2032" s="4">
        <v>-1</v>
      </c>
      <c r="F2032">
        <v>38.381511285724677</v>
      </c>
      <c r="G2032">
        <v>71.167299999999997</v>
      </c>
      <c r="H2032">
        <v>26.522500000000001</v>
      </c>
      <c r="I2032">
        <v>85.046800000000005</v>
      </c>
      <c r="J2032">
        <v>75.787599999999998</v>
      </c>
      <c r="K2032">
        <v>74.905600000000007</v>
      </c>
      <c r="L2032">
        <v>25.468499999999999</v>
      </c>
      <c r="M2032">
        <v>53.113</v>
      </c>
      <c r="N2032">
        <v>0.38908730600000002</v>
      </c>
      <c r="O2032">
        <v>741.44</v>
      </c>
      <c r="P2032">
        <v>264.8</v>
      </c>
      <c r="Q2032">
        <v>86.52</v>
      </c>
      <c r="R2032">
        <v>11.2</v>
      </c>
      <c r="S2032">
        <v>23.9253</v>
      </c>
      <c r="T2032">
        <v>19.815899999999999</v>
      </c>
      <c r="U2032">
        <v>20.5885</v>
      </c>
      <c r="V2032">
        <v>19.089200000000002</v>
      </c>
      <c r="X2032">
        <v>99441.099520000003</v>
      </c>
      <c r="Y2032" s="2">
        <v>1.4308781339941845E-2</v>
      </c>
      <c r="Z2032" s="2">
        <v>1.4274780982730828E-2</v>
      </c>
      <c r="AA2032" s="2">
        <v>8.4754140747387297E-3</v>
      </c>
      <c r="AB2032" s="2">
        <v>-2.0918931800206986E-2</v>
      </c>
      <c r="AC2032" s="2">
        <v>-1.1040834515363418E-2</v>
      </c>
      <c r="AD2032" s="2">
        <v>-4.7237159899116143E-4</v>
      </c>
      <c r="AE2032" s="2">
        <v>-7.3004934556708534E-3</v>
      </c>
      <c r="AF2032" s="2">
        <v>2.7275118562244183E-2</v>
      </c>
      <c r="AG2032" s="2">
        <v>6.1147240627707822E-2</v>
      </c>
      <c r="AH2032" s="2">
        <v>-4.3747420553033378E-2</v>
      </c>
      <c r="AI2032" s="2">
        <v>9.6026490066225323E-2</v>
      </c>
      <c r="AJ2032" s="2">
        <v>7.2176949941791246E-3</v>
      </c>
      <c r="AK2032" s="2">
        <v>3.512014787430684E-2</v>
      </c>
      <c r="AL2032" s="2">
        <v>4.4754751518765179E-3</v>
      </c>
      <c r="AM2032" s="2">
        <v>1.3393679042651208E-2</v>
      </c>
      <c r="AN2032" s="2">
        <v>4.1791059880784909E-2</v>
      </c>
      <c r="AO2032" s="2">
        <v>1.6101816710758277E-2</v>
      </c>
      <c r="AP2032" s="2" t="s">
        <v>19</v>
      </c>
      <c r="AQ2032" s="2">
        <v>-4.9456136435902298E-2</v>
      </c>
      <c r="AV2032" s="52"/>
    </row>
    <row r="2033" spans="1:48" x14ac:dyDescent="0.3">
      <c r="A2033">
        <v>2009</v>
      </c>
      <c r="B2033" s="1">
        <v>39815</v>
      </c>
      <c r="C2033" s="4">
        <v>11</v>
      </c>
      <c r="D2033" s="4">
        <v>5</v>
      </c>
      <c r="E2033" s="4">
        <v>1</v>
      </c>
      <c r="F2033">
        <v>39.984722844997535</v>
      </c>
      <c r="G2033">
        <v>73.312399999999997</v>
      </c>
      <c r="H2033">
        <v>27.672999999999998</v>
      </c>
      <c r="I2033">
        <v>82.909099999999995</v>
      </c>
      <c r="J2033">
        <v>74.703100000000006</v>
      </c>
      <c r="K2033">
        <v>74.507400000000004</v>
      </c>
      <c r="L2033">
        <v>25.2578</v>
      </c>
      <c r="M2033">
        <v>54.024900000000002</v>
      </c>
      <c r="N2033">
        <v>0.40853172999999998</v>
      </c>
      <c r="O2033">
        <v>793.92</v>
      </c>
      <c r="P2033">
        <v>285.04000000000002</v>
      </c>
      <c r="Q2033">
        <v>86.23</v>
      </c>
      <c r="R2033">
        <v>11.41</v>
      </c>
      <c r="S2033">
        <v>24.148199999999999</v>
      </c>
      <c r="T2033">
        <v>20.760300000000001</v>
      </c>
      <c r="U2033">
        <v>21.307500000000001</v>
      </c>
      <c r="V2033">
        <v>19.536300000000001</v>
      </c>
      <c r="X2033">
        <v>92075.090949999998</v>
      </c>
      <c r="Y2033" s="2">
        <v>4.1770412512889932E-2</v>
      </c>
      <c r="Z2033" s="2">
        <v>3.0141652135180053E-2</v>
      </c>
      <c r="AA2033" s="2">
        <v>4.337826373833531E-2</v>
      </c>
      <c r="AB2033" s="2">
        <v>-2.5135572414247354E-2</v>
      </c>
      <c r="AC2033" s="2">
        <v>-1.4309728768294394E-2</v>
      </c>
      <c r="AD2033" s="2">
        <v>-5.3160244360902498E-3</v>
      </c>
      <c r="AE2033" s="2">
        <v>-8.2729646425976355E-3</v>
      </c>
      <c r="AF2033" s="2">
        <v>1.7169054657051985E-2</v>
      </c>
      <c r="AG2033" s="2">
        <v>4.9974449693303447E-2</v>
      </c>
      <c r="AH2033" s="2">
        <v>7.0781182563659728E-2</v>
      </c>
      <c r="AI2033" s="2">
        <v>7.6435045317220673E-2</v>
      </c>
      <c r="AJ2033" s="2">
        <v>-3.3518261673600724E-3</v>
      </c>
      <c r="AK2033" s="2">
        <v>1.8750000000000044E-2</v>
      </c>
      <c r="AL2033" s="2">
        <v>9.3164975987760634E-3</v>
      </c>
      <c r="AM2033" s="2">
        <v>4.765869831801739E-2</v>
      </c>
      <c r="AN2033" s="2">
        <v>3.4922408140466876E-2</v>
      </c>
      <c r="AO2033" s="2">
        <v>2.3421620602225302E-2</v>
      </c>
      <c r="AP2033" s="2" t="s">
        <v>19</v>
      </c>
      <c r="AQ2033" s="2">
        <v>-7.4074086122896565E-2</v>
      </c>
      <c r="AV2033" s="52"/>
    </row>
    <row r="2034" spans="1:48" x14ac:dyDescent="0.3">
      <c r="A2034">
        <v>2009</v>
      </c>
      <c r="B2034" s="1">
        <v>39818</v>
      </c>
      <c r="C2034" s="4">
        <v>12</v>
      </c>
      <c r="D2034" s="4">
        <v>6</v>
      </c>
      <c r="E2034" s="4">
        <v>2</v>
      </c>
      <c r="F2034">
        <v>41.253847816153431</v>
      </c>
      <c r="G2034">
        <v>73.2256</v>
      </c>
      <c r="H2034">
        <v>27.664100000000001</v>
      </c>
      <c r="I2034">
        <v>80.771299999999997</v>
      </c>
      <c r="J2034">
        <v>74.572299999999998</v>
      </c>
      <c r="K2034">
        <v>74.657799999999995</v>
      </c>
      <c r="L2034">
        <v>24.953499999999998</v>
      </c>
      <c r="M2034">
        <v>53.8889</v>
      </c>
      <c r="N2034">
        <v>0.40575397200000002</v>
      </c>
      <c r="O2034">
        <v>807.36</v>
      </c>
      <c r="P2034">
        <v>298.39999999999998</v>
      </c>
      <c r="Q2034">
        <v>84.48</v>
      </c>
      <c r="R2034">
        <v>11.11</v>
      </c>
      <c r="S2034">
        <v>24.409800000000001</v>
      </c>
      <c r="T2034">
        <v>21.030100000000001</v>
      </c>
      <c r="U2034">
        <v>21.530999999999999</v>
      </c>
      <c r="V2034">
        <v>19.8125</v>
      </c>
      <c r="X2034">
        <v>93843.743430000002</v>
      </c>
      <c r="Y2034" s="2">
        <v>3.174024679565024E-2</v>
      </c>
      <c r="Z2034" s="2">
        <v>-1.1839743344917997E-3</v>
      </c>
      <c r="AA2034" s="2">
        <v>-3.216131247062437E-4</v>
      </c>
      <c r="AB2034" s="2">
        <v>-2.5784865593764694E-2</v>
      </c>
      <c r="AC2034" s="2">
        <v>-1.7509313535851723E-3</v>
      </c>
      <c r="AD2034" s="2">
        <v>2.0185914419237339E-3</v>
      </c>
      <c r="AE2034" s="2">
        <v>-1.2047763463167827E-2</v>
      </c>
      <c r="AF2034" s="2">
        <v>-2.5173577368954314E-3</v>
      </c>
      <c r="AG2034" s="2">
        <v>-6.7993690477847757E-3</v>
      </c>
      <c r="AH2034" s="2">
        <v>1.692865779927466E-2</v>
      </c>
      <c r="AI2034" s="2">
        <v>4.6870614650575293E-2</v>
      </c>
      <c r="AJ2034" s="2">
        <v>-2.0294561057636606E-2</v>
      </c>
      <c r="AK2034" s="2">
        <v>-2.6292725679228801E-2</v>
      </c>
      <c r="AL2034" s="2">
        <v>1.0833105573086144E-2</v>
      </c>
      <c r="AM2034" s="2">
        <v>1.2995958632582294E-2</v>
      </c>
      <c r="AN2034" s="2">
        <v>1.0489264343540805E-2</v>
      </c>
      <c r="AO2034" s="2">
        <v>1.413778453443082E-2</v>
      </c>
      <c r="AP2034" s="2" t="s">
        <v>19</v>
      </c>
      <c r="AQ2034" s="2">
        <v>1.9208805136673224E-2</v>
      </c>
      <c r="AV2034" s="52"/>
    </row>
    <row r="2035" spans="1:48" x14ac:dyDescent="0.3">
      <c r="A2035">
        <v>2009</v>
      </c>
      <c r="B2035" s="1">
        <v>39819</v>
      </c>
      <c r="C2035" s="4">
        <v>13</v>
      </c>
      <c r="D2035" s="4">
        <v>7</v>
      </c>
      <c r="E2035" s="4">
        <v>3</v>
      </c>
      <c r="F2035">
        <v>42.225126285326525</v>
      </c>
      <c r="G2035">
        <v>73.714600000000004</v>
      </c>
      <c r="H2035">
        <v>27.9405</v>
      </c>
      <c r="I2035">
        <v>79.959000000000003</v>
      </c>
      <c r="J2035">
        <v>74.526200000000003</v>
      </c>
      <c r="K2035">
        <v>74.693200000000004</v>
      </c>
      <c r="L2035">
        <v>24.485399999999998</v>
      </c>
      <c r="M2035">
        <v>48.440600000000003</v>
      </c>
      <c r="N2035">
        <v>0.44285712500000002</v>
      </c>
      <c r="O2035">
        <v>794.56</v>
      </c>
      <c r="P2035">
        <v>298</v>
      </c>
      <c r="Q2035">
        <v>85.13</v>
      </c>
      <c r="R2035">
        <v>11.34</v>
      </c>
      <c r="S2035">
        <v>24.371099999999998</v>
      </c>
      <c r="T2035">
        <v>21.5063</v>
      </c>
      <c r="U2035">
        <v>22.0945</v>
      </c>
      <c r="V2035">
        <v>19.529800000000002</v>
      </c>
      <c r="X2035">
        <v>92606.709520000004</v>
      </c>
      <c r="Y2035" s="2">
        <v>2.3543948518488955E-2</v>
      </c>
      <c r="Z2035" s="2">
        <v>6.677992396102006E-3</v>
      </c>
      <c r="AA2035" s="2">
        <v>9.9912883484372106E-3</v>
      </c>
      <c r="AB2035" s="2">
        <v>-1.0056789973666325E-2</v>
      </c>
      <c r="AC2035" s="2">
        <v>-6.181920096335336E-4</v>
      </c>
      <c r="AD2035" s="2">
        <v>4.7416344976691782E-4</v>
      </c>
      <c r="AE2035" s="2">
        <v>-1.8758891538261158E-2</v>
      </c>
      <c r="AF2035" s="2">
        <v>-0.10110245338093737</v>
      </c>
      <c r="AG2035" s="2">
        <v>9.1442488701010127E-2</v>
      </c>
      <c r="AH2035" s="2">
        <v>-1.5854141894570017E-2</v>
      </c>
      <c r="AI2035" s="2">
        <v>-1.3404825737264314E-3</v>
      </c>
      <c r="AJ2035" s="2">
        <v>7.6941287878786735E-3</v>
      </c>
      <c r="AK2035" s="2">
        <v>2.070207020702064E-2</v>
      </c>
      <c r="AL2035" s="2">
        <v>-1.5854288031856845E-3</v>
      </c>
      <c r="AM2035" s="2">
        <v>2.2643734456802234E-2</v>
      </c>
      <c r="AN2035" s="2">
        <v>2.6171566578421901E-2</v>
      </c>
      <c r="AO2035" s="2">
        <v>-1.4268769716088259E-2</v>
      </c>
      <c r="AP2035" s="2" t="s">
        <v>19</v>
      </c>
      <c r="AQ2035" s="2">
        <v>-1.318184744966755E-2</v>
      </c>
      <c r="AV2035" s="52"/>
    </row>
    <row r="2036" spans="1:48" x14ac:dyDescent="0.3">
      <c r="A2036">
        <v>2009</v>
      </c>
      <c r="B2036" s="1">
        <v>39820</v>
      </c>
      <c r="C2036" s="4">
        <v>14</v>
      </c>
      <c r="D2036" s="4">
        <v>8</v>
      </c>
      <c r="E2036" s="4">
        <v>4</v>
      </c>
      <c r="F2036">
        <v>41.329023459358439</v>
      </c>
      <c r="G2036">
        <v>71.506399999999999</v>
      </c>
      <c r="H2036">
        <v>27.146799999999999</v>
      </c>
      <c r="I2036">
        <v>80.272499999999994</v>
      </c>
      <c r="J2036">
        <v>74.541600000000003</v>
      </c>
      <c r="K2036">
        <v>74.640100000000004</v>
      </c>
      <c r="L2036">
        <v>24.8552</v>
      </c>
      <c r="M2036">
        <v>49.561900000000001</v>
      </c>
      <c r="N2036">
        <v>0.41904762200000001</v>
      </c>
      <c r="O2036">
        <v>777.6</v>
      </c>
      <c r="P2036">
        <v>266.16000000000003</v>
      </c>
      <c r="Q2036">
        <v>82.75</v>
      </c>
      <c r="R2036">
        <v>10.86</v>
      </c>
      <c r="S2036">
        <v>24.216000000000001</v>
      </c>
      <c r="T2036">
        <v>20.2683</v>
      </c>
      <c r="U2036">
        <v>20.967400000000001</v>
      </c>
      <c r="V2036">
        <v>19.372</v>
      </c>
      <c r="X2036">
        <v>100512.00169999999</v>
      </c>
      <c r="Y2036" s="2">
        <v>-2.1222028322967712E-2</v>
      </c>
      <c r="Z2036" s="2">
        <v>-2.9956073830692986E-2</v>
      </c>
      <c r="AA2036" s="2">
        <v>-2.8406793006567566E-2</v>
      </c>
      <c r="AB2036" s="2">
        <v>3.9207593891867898E-3</v>
      </c>
      <c r="AC2036" s="2">
        <v>2.0663873912796227E-4</v>
      </c>
      <c r="AD2036" s="2">
        <v>-7.1090808801876904E-4</v>
      </c>
      <c r="AE2036" s="2">
        <v>1.5102877633201839E-2</v>
      </c>
      <c r="AF2036" s="2">
        <v>2.3147937886814018E-2</v>
      </c>
      <c r="AG2036" s="2">
        <v>-5.3763396038846611E-2</v>
      </c>
      <c r="AH2036" s="2">
        <v>-2.134514699959722E-2</v>
      </c>
      <c r="AI2036" s="2">
        <v>-0.10684563758389254</v>
      </c>
      <c r="AJ2036" s="2">
        <v>-2.7957241865382287E-2</v>
      </c>
      <c r="AK2036" s="2">
        <v>-4.2328042328042326E-2</v>
      </c>
      <c r="AL2036" s="2">
        <v>-6.3640951783053845E-3</v>
      </c>
      <c r="AM2036" s="2">
        <v>-5.7564527603539362E-2</v>
      </c>
      <c r="AN2036" s="2">
        <v>-5.1012695467197666E-2</v>
      </c>
      <c r="AO2036" s="2">
        <v>-8.0799598562197872E-3</v>
      </c>
      <c r="AP2036" s="2" t="s">
        <v>19</v>
      </c>
      <c r="AQ2036" s="2">
        <v>8.5364140686725376E-2</v>
      </c>
      <c r="AV2036" s="52"/>
    </row>
    <row r="2037" spans="1:48" x14ac:dyDescent="0.3">
      <c r="A2037">
        <v>2009</v>
      </c>
      <c r="B2037" s="1">
        <v>39821</v>
      </c>
      <c r="C2037" s="4">
        <v>15</v>
      </c>
      <c r="D2037" s="4">
        <v>9</v>
      </c>
      <c r="E2037" s="4">
        <v>5</v>
      </c>
      <c r="F2037">
        <v>41.938187086926725</v>
      </c>
      <c r="G2037">
        <v>71.798199999999994</v>
      </c>
      <c r="H2037">
        <v>27.432200000000002</v>
      </c>
      <c r="I2037">
        <v>80.208399999999997</v>
      </c>
      <c r="J2037">
        <v>74.741500000000002</v>
      </c>
      <c r="K2037">
        <v>74.657799999999995</v>
      </c>
      <c r="L2037">
        <v>25.0625</v>
      </c>
      <c r="M2037">
        <v>49.907400000000003</v>
      </c>
      <c r="N2037">
        <v>0.41825395199999998</v>
      </c>
      <c r="O2037">
        <v>741.12</v>
      </c>
      <c r="P2037">
        <v>265.60000000000002</v>
      </c>
      <c r="Q2037">
        <v>84.46</v>
      </c>
      <c r="R2037">
        <v>10.99</v>
      </c>
      <c r="S2037">
        <v>23.973800000000001</v>
      </c>
      <c r="T2037">
        <v>20.181000000000001</v>
      </c>
      <c r="U2037">
        <v>21.045100000000001</v>
      </c>
      <c r="V2037">
        <v>19.273299999999999</v>
      </c>
      <c r="X2037">
        <v>100371.3346</v>
      </c>
      <c r="Y2037" s="2">
        <v>1.4739366589856973E-2</v>
      </c>
      <c r="Z2037" s="2">
        <v>4.0807536108655729E-3</v>
      </c>
      <c r="AA2037" s="2">
        <v>1.0513209660070633E-2</v>
      </c>
      <c r="AB2037" s="2">
        <v>-7.9853000716301192E-4</v>
      </c>
      <c r="AC2037" s="2">
        <v>2.6817240306085122E-3</v>
      </c>
      <c r="AD2037" s="2">
        <v>2.3713794595647819E-4</v>
      </c>
      <c r="AE2037" s="2">
        <v>8.3403070584826544E-3</v>
      </c>
      <c r="AF2037" s="2">
        <v>6.9710806082898813E-3</v>
      </c>
      <c r="AG2037" s="2">
        <v>-1.893985213928806E-3</v>
      </c>
      <c r="AH2037" s="2">
        <v>-4.6913580246913611E-2</v>
      </c>
      <c r="AI2037" s="2">
        <v>-2.1039975954313395E-3</v>
      </c>
      <c r="AJ2037" s="2">
        <v>2.0664652567975672E-2</v>
      </c>
      <c r="AK2037" s="2">
        <v>1.1970534069981609E-2</v>
      </c>
      <c r="AL2037" s="2">
        <v>-1.000165180046253E-2</v>
      </c>
      <c r="AM2037" s="2">
        <v>-4.3072186616538444E-3</v>
      </c>
      <c r="AN2037" s="2">
        <v>3.7057527399677603E-3</v>
      </c>
      <c r="AO2037" s="2">
        <v>-5.094982448895391E-3</v>
      </c>
      <c r="AP2037" s="2" t="s">
        <v>19</v>
      </c>
      <c r="AQ2037" s="2">
        <v>-1.3995055080072705E-3</v>
      </c>
      <c r="AV2037" s="52"/>
    </row>
    <row r="2038" spans="1:48" x14ac:dyDescent="0.3">
      <c r="A2038">
        <v>2009</v>
      </c>
      <c r="B2038" s="1">
        <v>39822</v>
      </c>
      <c r="C2038" s="4">
        <v>16</v>
      </c>
      <c r="D2038" s="4">
        <v>10</v>
      </c>
      <c r="E2038" s="4">
        <v>6</v>
      </c>
      <c r="F2038">
        <v>40.788212098879981</v>
      </c>
      <c r="G2038">
        <v>70.260300000000001</v>
      </c>
      <c r="H2038">
        <v>26.816800000000001</v>
      </c>
      <c r="I2038">
        <v>80.329499999999996</v>
      </c>
      <c r="J2038">
        <v>75.087699999999998</v>
      </c>
      <c r="K2038">
        <v>74.710899999999995</v>
      </c>
      <c r="L2038">
        <v>24.906700000000001</v>
      </c>
      <c r="M2038">
        <v>50.694699999999997</v>
      </c>
      <c r="N2038">
        <v>0.43829363300000002</v>
      </c>
      <c r="O2038">
        <v>731.2</v>
      </c>
      <c r="P2038">
        <v>258.95999999999998</v>
      </c>
      <c r="Q2038">
        <v>83.92</v>
      </c>
      <c r="R2038">
        <v>11.1</v>
      </c>
      <c r="S2038">
        <v>24.341999999999999</v>
      </c>
      <c r="T2038">
        <v>19.744499999999999</v>
      </c>
      <c r="U2038">
        <v>20.802199999999999</v>
      </c>
      <c r="V2038">
        <v>19.1221</v>
      </c>
      <c r="X2038">
        <v>103836.826</v>
      </c>
      <c r="Y2038" s="2">
        <v>-2.7420712909290823E-2</v>
      </c>
      <c r="Z2038" s="2">
        <v>-2.1419757041262755E-2</v>
      </c>
      <c r="AA2038" s="2">
        <v>-2.2433490569476744E-2</v>
      </c>
      <c r="AB2038" s="2">
        <v>1.5098169269054385E-3</v>
      </c>
      <c r="AC2038" s="2">
        <v>4.6319648388111201E-3</v>
      </c>
      <c r="AD2038" s="2">
        <v>7.1124517465026571E-4</v>
      </c>
      <c r="AE2038" s="2">
        <v>-6.2164588528678122E-3</v>
      </c>
      <c r="AF2038" s="2">
        <v>1.5775215699475265E-2</v>
      </c>
      <c r="AG2038" s="2">
        <v>4.79127116532303E-2</v>
      </c>
      <c r="AH2038" s="2">
        <v>-1.3385146804835824E-2</v>
      </c>
      <c r="AI2038" s="2">
        <v>-2.5000000000000133E-2</v>
      </c>
      <c r="AJ2038" s="2">
        <v>-6.3935590812217447E-3</v>
      </c>
      <c r="AK2038" s="2">
        <v>1.0009099181073733E-2</v>
      </c>
      <c r="AL2038" s="2">
        <v>1.5358432955976831E-2</v>
      </c>
      <c r="AM2038" s="2">
        <v>-2.1629255240077416E-2</v>
      </c>
      <c r="AN2038" s="2">
        <v>-1.1541879107250685E-2</v>
      </c>
      <c r="AO2038" s="2">
        <v>-7.8450498876684316E-3</v>
      </c>
      <c r="AP2038" s="2" t="s">
        <v>19</v>
      </c>
      <c r="AQ2038" s="2">
        <v>3.4526704400321906E-2</v>
      </c>
      <c r="AV2038" s="52"/>
    </row>
    <row r="2039" spans="1:48" x14ac:dyDescent="0.3">
      <c r="A2039">
        <v>2009</v>
      </c>
      <c r="B2039" s="1">
        <v>39825</v>
      </c>
      <c r="C2039" s="4">
        <v>17</v>
      </c>
      <c r="D2039" s="4">
        <v>99</v>
      </c>
      <c r="E2039" s="4">
        <v>7</v>
      </c>
      <c r="F2039">
        <v>39.503638819524646</v>
      </c>
      <c r="G2039">
        <v>68.572599999999994</v>
      </c>
      <c r="H2039">
        <v>26.3263</v>
      </c>
      <c r="I2039">
        <v>81.163200000000003</v>
      </c>
      <c r="J2039">
        <v>75.556899999999999</v>
      </c>
      <c r="K2039">
        <v>74.7286</v>
      </c>
      <c r="L2039">
        <v>24.766300000000001</v>
      </c>
      <c r="M2039">
        <v>48.712400000000002</v>
      </c>
      <c r="N2039">
        <v>0.41190474599999999</v>
      </c>
      <c r="O2039">
        <v>733.12</v>
      </c>
      <c r="P2039">
        <v>245.2</v>
      </c>
      <c r="Q2039">
        <v>80.760000000000005</v>
      </c>
      <c r="R2039">
        <v>10.5</v>
      </c>
      <c r="S2039">
        <v>24.458300000000001</v>
      </c>
      <c r="T2039">
        <v>18.911200000000001</v>
      </c>
      <c r="U2039">
        <v>19.8598</v>
      </c>
      <c r="V2039">
        <v>19.128699999999998</v>
      </c>
      <c r="X2039">
        <v>112195.38740000001</v>
      </c>
      <c r="Y2039" s="2">
        <v>-3.1493738343843947E-2</v>
      </c>
      <c r="Z2039" s="2">
        <v>-2.402067739534286E-2</v>
      </c>
      <c r="AA2039" s="2">
        <v>-1.8290772948301059E-2</v>
      </c>
      <c r="AB2039" s="2">
        <v>1.0378503538550632E-2</v>
      </c>
      <c r="AC2039" s="2">
        <v>6.2486931947576263E-3</v>
      </c>
      <c r="AD2039" s="2">
        <v>2.3691322149788085E-4</v>
      </c>
      <c r="AE2039" s="2">
        <v>-5.6370374236650589E-3</v>
      </c>
      <c r="AF2039" s="2">
        <v>-3.9102706989093461E-2</v>
      </c>
      <c r="AG2039" s="2">
        <v>-6.0208237156846867E-2</v>
      </c>
      <c r="AH2039" s="2">
        <v>2.6258205689277947E-3</v>
      </c>
      <c r="AI2039" s="2">
        <v>-5.3135619400679568E-2</v>
      </c>
      <c r="AJ2039" s="2">
        <v>-3.7654909437559558E-2</v>
      </c>
      <c r="AK2039" s="2">
        <v>-5.4054054054054057E-2</v>
      </c>
      <c r="AL2039" s="2">
        <v>4.7777503902719509E-3</v>
      </c>
      <c r="AM2039" s="2">
        <v>-4.2204158119982682E-2</v>
      </c>
      <c r="AN2039" s="2">
        <v>-4.5302900654738409E-2</v>
      </c>
      <c r="AO2039" s="2">
        <v>3.451503757432306E-4</v>
      </c>
      <c r="AP2039" s="2" t="s">
        <v>19</v>
      </c>
      <c r="AQ2039" s="2">
        <v>8.0497081064477172E-2</v>
      </c>
      <c r="AV2039" s="52"/>
    </row>
    <row r="2040" spans="1:48" x14ac:dyDescent="0.3">
      <c r="A2040">
        <v>2009</v>
      </c>
      <c r="B2040" s="1">
        <v>39826</v>
      </c>
      <c r="C2040" s="4">
        <v>18</v>
      </c>
      <c r="D2040" s="4">
        <v>99</v>
      </c>
      <c r="E2040" s="4">
        <v>8</v>
      </c>
      <c r="F2040">
        <v>39.274353627120298</v>
      </c>
      <c r="G2040">
        <v>68.698800000000006</v>
      </c>
      <c r="H2040">
        <v>26.3353</v>
      </c>
      <c r="I2040">
        <v>81.248699999999999</v>
      </c>
      <c r="J2040">
        <v>75.610699999999994</v>
      </c>
      <c r="K2040">
        <v>74.737499999999997</v>
      </c>
      <c r="L2040">
        <v>24.494700000000002</v>
      </c>
      <c r="M2040">
        <v>49.414700000000003</v>
      </c>
      <c r="N2040">
        <v>0.42797617300000002</v>
      </c>
      <c r="O2040">
        <v>689.92</v>
      </c>
      <c r="P2040">
        <v>254.72</v>
      </c>
      <c r="Q2040">
        <v>80.88</v>
      </c>
      <c r="R2040">
        <v>10.6</v>
      </c>
      <c r="S2040">
        <v>24.7393</v>
      </c>
      <c r="T2040">
        <v>18.966799999999999</v>
      </c>
      <c r="U2040">
        <v>20.190100000000001</v>
      </c>
      <c r="V2040">
        <v>18.766999999999999</v>
      </c>
      <c r="X2040">
        <v>109778.20020000001</v>
      </c>
      <c r="Y2040" s="2">
        <v>-5.8041537249734487E-3</v>
      </c>
      <c r="Z2040" s="2">
        <v>1.8403852267525611E-3</v>
      </c>
      <c r="AA2040" s="2">
        <v>3.4186345973430399E-4</v>
      </c>
      <c r="AB2040" s="2">
        <v>1.0534330829734539E-3</v>
      </c>
      <c r="AC2040" s="2">
        <v>7.120461532963418E-4</v>
      </c>
      <c r="AD2040" s="2">
        <v>1.1909764133144485E-4</v>
      </c>
      <c r="AE2040" s="2">
        <v>-1.0966514982052145E-2</v>
      </c>
      <c r="AF2040" s="2">
        <v>1.4417273630533467E-2</v>
      </c>
      <c r="AG2040" s="2">
        <v>3.9017338731998974E-2</v>
      </c>
      <c r="AH2040" s="2">
        <v>-5.8926233085988766E-2</v>
      </c>
      <c r="AI2040" s="2">
        <v>3.8825448613376778E-2</v>
      </c>
      <c r="AJ2040" s="2">
        <v>1.4858841010398915E-3</v>
      </c>
      <c r="AK2040" s="2">
        <v>9.52380952380949E-3</v>
      </c>
      <c r="AL2040" s="2">
        <v>1.1488942404010105E-2</v>
      </c>
      <c r="AM2040" s="2">
        <v>2.9400566859849597E-3</v>
      </c>
      <c r="AN2040" s="2">
        <v>1.6631587427869521E-2</v>
      </c>
      <c r="AO2040" s="2">
        <v>-1.8908760135294078E-2</v>
      </c>
      <c r="AP2040" s="2" t="s">
        <v>19</v>
      </c>
      <c r="AQ2040" s="2">
        <v>-2.1544443635478694E-2</v>
      </c>
      <c r="AV2040" s="52"/>
    </row>
    <row r="2041" spans="1:48" x14ac:dyDescent="0.3">
      <c r="A2041">
        <v>2009</v>
      </c>
      <c r="B2041" s="1">
        <v>39827</v>
      </c>
      <c r="C2041" s="4">
        <v>19</v>
      </c>
      <c r="D2041" s="4">
        <v>99</v>
      </c>
      <c r="E2041" s="4">
        <v>9</v>
      </c>
      <c r="F2041">
        <v>37.58182996583502</v>
      </c>
      <c r="G2041">
        <v>66.537899999999993</v>
      </c>
      <c r="H2041">
        <v>25.532599999999999</v>
      </c>
      <c r="I2041">
        <v>82.588399999999993</v>
      </c>
      <c r="J2041">
        <v>76.033799999999999</v>
      </c>
      <c r="K2041">
        <v>74.825900000000004</v>
      </c>
      <c r="L2041">
        <v>24.4011</v>
      </c>
      <c r="M2041">
        <v>50.1113</v>
      </c>
      <c r="N2041">
        <v>0.414484091</v>
      </c>
      <c r="O2041">
        <v>657.6</v>
      </c>
      <c r="P2041">
        <v>249.84</v>
      </c>
      <c r="Q2041">
        <v>79.790000000000006</v>
      </c>
      <c r="R2041">
        <v>10.45</v>
      </c>
      <c r="S2041">
        <v>24.836200000000002</v>
      </c>
      <c r="T2041">
        <v>18.046199999999999</v>
      </c>
      <c r="U2041">
        <v>19.9084</v>
      </c>
      <c r="V2041">
        <v>18.536799999999999</v>
      </c>
      <c r="X2041">
        <v>119161.92260000001</v>
      </c>
      <c r="Y2041" s="2">
        <v>-4.3094882664511447E-2</v>
      </c>
      <c r="Z2041" s="2">
        <v>-3.1454697898653405E-2</v>
      </c>
      <c r="AA2041" s="2">
        <v>-3.0480002126423544E-2</v>
      </c>
      <c r="AB2041" s="2">
        <v>1.6488879206682627E-2</v>
      </c>
      <c r="AC2041" s="2">
        <v>5.5957688528212035E-3</v>
      </c>
      <c r="AD2041" s="2">
        <v>1.1828064893795176E-3</v>
      </c>
      <c r="AE2041" s="2">
        <v>-3.8212347977318872E-3</v>
      </c>
      <c r="AF2041" s="2">
        <v>1.4097019712757453E-2</v>
      </c>
      <c r="AG2041" s="2">
        <v>-3.1525311106513465E-2</v>
      </c>
      <c r="AH2041" s="2">
        <v>-4.6846011131725374E-2</v>
      </c>
      <c r="AI2041" s="2">
        <v>-1.9158291457286425E-2</v>
      </c>
      <c r="AJ2041" s="2">
        <v>-1.3476755687438002E-2</v>
      </c>
      <c r="AK2041" s="2">
        <v>-1.4150943396226467E-2</v>
      </c>
      <c r="AL2041" s="2">
        <v>3.9168448581812232E-3</v>
      </c>
      <c r="AM2041" s="2">
        <v>-4.8537444376489436E-2</v>
      </c>
      <c r="AN2041" s="2">
        <v>-1.3952382603355185E-2</v>
      </c>
      <c r="AO2041" s="2">
        <v>-1.2266211967815854E-2</v>
      </c>
      <c r="AP2041" s="2" t="s">
        <v>19</v>
      </c>
      <c r="AQ2041" s="2">
        <v>8.5478923710756938E-2</v>
      </c>
      <c r="AV2041" s="52"/>
    </row>
    <row r="2042" spans="1:48" x14ac:dyDescent="0.3">
      <c r="A2042">
        <v>2009</v>
      </c>
      <c r="B2042" s="1">
        <v>39828</v>
      </c>
      <c r="C2042" s="4">
        <v>20</v>
      </c>
      <c r="D2042" s="4">
        <v>99</v>
      </c>
      <c r="E2042" s="4">
        <v>10</v>
      </c>
      <c r="F2042">
        <v>38.538415025144182</v>
      </c>
      <c r="G2042">
        <v>66.561599999999999</v>
      </c>
      <c r="H2042">
        <v>25.951799999999999</v>
      </c>
      <c r="I2042">
        <v>82.723799999999997</v>
      </c>
      <c r="J2042">
        <v>75.972200000000001</v>
      </c>
      <c r="K2042">
        <v>74.746300000000005</v>
      </c>
      <c r="L2042">
        <v>24.433900000000001</v>
      </c>
      <c r="M2042">
        <v>49.947099999999999</v>
      </c>
      <c r="N2042">
        <v>0.41865077699999997</v>
      </c>
      <c r="O2042">
        <v>647.36</v>
      </c>
      <c r="P2042">
        <v>241.44</v>
      </c>
      <c r="Q2042">
        <v>80.39</v>
      </c>
      <c r="R2042">
        <v>10.49</v>
      </c>
      <c r="S2042">
        <v>24.826499999999999</v>
      </c>
      <c r="T2042">
        <v>18.252600000000001</v>
      </c>
      <c r="U2042">
        <v>19.8889</v>
      </c>
      <c r="V2042">
        <v>18.6355</v>
      </c>
      <c r="X2042">
        <v>118354.70299999999</v>
      </c>
      <c r="Y2042" s="2">
        <v>2.545339224244203E-2</v>
      </c>
      <c r="Z2042" s="2">
        <v>3.5618797707770433E-4</v>
      </c>
      <c r="AA2042" s="2">
        <v>1.6418226110932688E-2</v>
      </c>
      <c r="AB2042" s="2">
        <v>1.6394554198895239E-3</v>
      </c>
      <c r="AC2042" s="2">
        <v>-8.1016600511873982E-4</v>
      </c>
      <c r="AD2042" s="2">
        <v>-1.0638027741730616E-3</v>
      </c>
      <c r="AE2042" s="2">
        <v>1.3442016958251646E-3</v>
      </c>
      <c r="AF2042" s="2">
        <v>-3.2767060523275493E-3</v>
      </c>
      <c r="AG2042" s="2">
        <v>1.0052704290645531E-2</v>
      </c>
      <c r="AH2042" s="2">
        <v>-1.5571776155717809E-2</v>
      </c>
      <c r="AI2042" s="2">
        <v>-3.3621517771373677E-2</v>
      </c>
      <c r="AJ2042" s="2">
        <v>7.5197393157035997E-3</v>
      </c>
      <c r="AK2042" s="2">
        <v>3.827751196172402E-3</v>
      </c>
      <c r="AL2042" s="2">
        <v>-3.9055894218931186E-4</v>
      </c>
      <c r="AM2042" s="2">
        <v>1.1437310902018272E-2</v>
      </c>
      <c r="AN2042" s="2">
        <v>-9.7948604609110479E-4</v>
      </c>
      <c r="AO2042" s="2">
        <v>5.3245436105477939E-3</v>
      </c>
      <c r="AP2042" s="2" t="s">
        <v>19</v>
      </c>
      <c r="AQ2042" s="2">
        <v>-6.7741404501308056E-3</v>
      </c>
      <c r="AV2042" s="52"/>
    </row>
    <row r="2043" spans="1:48" x14ac:dyDescent="0.3">
      <c r="A2043">
        <v>2009</v>
      </c>
      <c r="B2043" s="1">
        <v>39829</v>
      </c>
      <c r="C2043" s="4">
        <v>99</v>
      </c>
      <c r="D2043" s="4">
        <v>99</v>
      </c>
      <c r="E2043" s="4">
        <v>99</v>
      </c>
      <c r="F2043">
        <v>38.357317590672622</v>
      </c>
      <c r="G2043">
        <v>67.082099999999997</v>
      </c>
      <c r="H2043">
        <v>26.237200000000001</v>
      </c>
      <c r="I2043">
        <v>81.448300000000003</v>
      </c>
      <c r="J2043">
        <v>75.272300000000001</v>
      </c>
      <c r="K2043">
        <v>74.781700000000001</v>
      </c>
      <c r="L2043">
        <v>24.508800000000001</v>
      </c>
      <c r="M2043">
        <v>48.706800000000001</v>
      </c>
      <c r="N2043">
        <v>0.42579361399999999</v>
      </c>
      <c r="O2043">
        <v>634.55999999999995</v>
      </c>
      <c r="P2043">
        <v>238.88</v>
      </c>
      <c r="Q2043">
        <v>82.71</v>
      </c>
      <c r="R2043">
        <v>11.11</v>
      </c>
      <c r="S2043">
        <v>24.613299999999999</v>
      </c>
      <c r="T2043">
        <v>18.451000000000001</v>
      </c>
      <c r="U2043">
        <v>19.976400000000002</v>
      </c>
      <c r="V2043">
        <v>19.003699999999998</v>
      </c>
      <c r="X2043">
        <v>114582.7555</v>
      </c>
      <c r="Y2043" s="2">
        <v>-4.6991406977532346E-3</v>
      </c>
      <c r="Z2043" s="2">
        <v>7.8198240426912147E-3</v>
      </c>
      <c r="AA2043" s="2">
        <v>1.0997310398508153E-2</v>
      </c>
      <c r="AB2043" s="2">
        <v>-1.5418779117980508E-2</v>
      </c>
      <c r="AC2043" s="2">
        <v>-9.2125803912483928E-3</v>
      </c>
      <c r="AD2043" s="2">
        <v>4.7360203782664811E-4</v>
      </c>
      <c r="AE2043" s="2">
        <v>3.0654132168830284E-3</v>
      </c>
      <c r="AF2043" s="2">
        <v>-2.483227254435183E-2</v>
      </c>
      <c r="AG2043" s="2">
        <v>1.706156393924485E-2</v>
      </c>
      <c r="AH2043" s="2">
        <v>-1.9772614928324383E-2</v>
      </c>
      <c r="AI2043" s="2">
        <v>-1.0603048376408242E-2</v>
      </c>
      <c r="AJ2043" s="2">
        <v>2.8859310859559617E-2</v>
      </c>
      <c r="AK2043" s="2">
        <v>5.9103908484270606E-2</v>
      </c>
      <c r="AL2043" s="2">
        <v>-8.5875979296317073E-3</v>
      </c>
      <c r="AM2043" s="2">
        <v>1.0869684318946415E-2</v>
      </c>
      <c r="AN2043" s="2">
        <v>4.3994388829950992E-3</v>
      </c>
      <c r="AO2043" s="2">
        <v>1.9757988784846026E-2</v>
      </c>
      <c r="AP2043" s="2" t="s">
        <v>19</v>
      </c>
      <c r="AQ2043" s="2">
        <v>-3.1869857338917895E-2</v>
      </c>
      <c r="AV2043" s="52"/>
    </row>
    <row r="2044" spans="1:48" x14ac:dyDescent="0.3">
      <c r="A2044">
        <v>2009</v>
      </c>
      <c r="B2044" s="1">
        <v>39833</v>
      </c>
      <c r="C2044" s="4">
        <v>99</v>
      </c>
      <c r="D2044" s="4">
        <v>99</v>
      </c>
      <c r="E2044" s="4">
        <v>99</v>
      </c>
      <c r="F2044">
        <v>36.310596231364919</v>
      </c>
      <c r="G2044">
        <v>63.5411</v>
      </c>
      <c r="H2044">
        <v>24.935099999999998</v>
      </c>
      <c r="I2044">
        <v>81.433999999999997</v>
      </c>
      <c r="J2044">
        <v>75.156899999999993</v>
      </c>
      <c r="K2044">
        <v>74.817099999999996</v>
      </c>
      <c r="L2044">
        <v>24.040600000000001</v>
      </c>
      <c r="M2044">
        <v>47.460799999999999</v>
      </c>
      <c r="N2044">
        <v>0.412500003</v>
      </c>
      <c r="O2044">
        <v>616.96</v>
      </c>
      <c r="P2044">
        <v>229.28</v>
      </c>
      <c r="Q2044">
        <v>84.52</v>
      </c>
      <c r="R2044">
        <v>11.09</v>
      </c>
      <c r="S2044">
        <v>25.320699999999999</v>
      </c>
      <c r="T2044">
        <v>17.077999999999999</v>
      </c>
      <c r="U2044">
        <v>19.354500000000002</v>
      </c>
      <c r="V2044">
        <v>18.674900000000001</v>
      </c>
      <c r="X2044">
        <v>129268.23669999999</v>
      </c>
      <c r="Y2044" s="2">
        <v>-5.3359345435703975E-2</v>
      </c>
      <c r="Z2044" s="2">
        <v>-5.2786063644399861E-2</v>
      </c>
      <c r="AA2044" s="2">
        <v>-4.9628009086335578E-2</v>
      </c>
      <c r="AB2044" s="2">
        <v>-1.7557149750213608E-4</v>
      </c>
      <c r="AC2044" s="2">
        <v>-1.5331004898216927E-3</v>
      </c>
      <c r="AD2044" s="2">
        <v>4.7337784511447545E-4</v>
      </c>
      <c r="AE2044" s="2">
        <v>-1.9103342472907681E-2</v>
      </c>
      <c r="AF2044" s="2">
        <v>-2.5581643630868789E-2</v>
      </c>
      <c r="AG2044" s="2">
        <v>-3.1220785288714969E-2</v>
      </c>
      <c r="AH2044" s="2">
        <v>-2.7735753908219696E-2</v>
      </c>
      <c r="AI2044" s="2">
        <v>-4.018754186202278E-2</v>
      </c>
      <c r="AJ2044" s="2">
        <v>2.1883690001209155E-2</v>
      </c>
      <c r="AK2044" s="2">
        <v>-1.8001800180017513E-3</v>
      </c>
      <c r="AL2044" s="2">
        <v>2.8740558966087404E-2</v>
      </c>
      <c r="AM2044" s="2">
        <v>-7.4413310931656929E-2</v>
      </c>
      <c r="AN2044" s="2">
        <v>-3.1131735447828435E-2</v>
      </c>
      <c r="AO2044" s="2">
        <v>-1.7301893841725424E-2</v>
      </c>
      <c r="AP2044" s="2" t="s">
        <v>19</v>
      </c>
      <c r="AQ2044" s="2">
        <v>0.12816484588730281</v>
      </c>
      <c r="AV2044" s="52"/>
    </row>
    <row r="2045" spans="1:48" x14ac:dyDescent="0.3">
      <c r="A2045">
        <v>2009</v>
      </c>
      <c r="B2045" s="1">
        <v>39834</v>
      </c>
      <c r="C2045" s="4">
        <v>99</v>
      </c>
      <c r="D2045" s="4">
        <v>99</v>
      </c>
      <c r="E2045" s="4">
        <v>99</v>
      </c>
      <c r="F2045">
        <v>38.156277892962613</v>
      </c>
      <c r="G2045">
        <v>66.285600000000002</v>
      </c>
      <c r="H2045">
        <v>25.996400000000001</v>
      </c>
      <c r="I2045">
        <v>78.861599999999996</v>
      </c>
      <c r="J2045">
        <v>74.487700000000004</v>
      </c>
      <c r="K2045">
        <v>74.702100000000002</v>
      </c>
      <c r="L2045">
        <v>24.0593</v>
      </c>
      <c r="M2045">
        <v>46.764099999999999</v>
      </c>
      <c r="N2045">
        <v>0.40496030100000002</v>
      </c>
      <c r="O2045">
        <v>632</v>
      </c>
      <c r="P2045">
        <v>248.24</v>
      </c>
      <c r="Q2045">
        <v>84.15</v>
      </c>
      <c r="R2045">
        <v>11.18</v>
      </c>
      <c r="S2045">
        <v>25.097799999999999</v>
      </c>
      <c r="T2045">
        <v>18.006499999999999</v>
      </c>
      <c r="U2045">
        <v>19.432300000000001</v>
      </c>
      <c r="V2045">
        <v>18.885400000000001</v>
      </c>
      <c r="X2045">
        <v>120919.95759999999</v>
      </c>
      <c r="Y2045" s="2">
        <v>5.0830387081427286E-2</v>
      </c>
      <c r="Z2045" s="2">
        <v>4.319251633981791E-2</v>
      </c>
      <c r="AA2045" s="2">
        <v>4.2562492229828663E-2</v>
      </c>
      <c r="AB2045" s="2">
        <v>-3.1588771274897454E-2</v>
      </c>
      <c r="AC2045" s="2">
        <v>-8.9040394162077652E-3</v>
      </c>
      <c r="AD2045" s="2">
        <v>-1.5370817633936218E-3</v>
      </c>
      <c r="AE2045" s="2">
        <v>7.7785080239256565E-4</v>
      </c>
      <c r="AF2045" s="2">
        <v>-1.4679482857431814E-2</v>
      </c>
      <c r="AG2045" s="2">
        <v>-1.8278065321614023E-2</v>
      </c>
      <c r="AH2045" s="2">
        <v>2.4377593360995764E-2</v>
      </c>
      <c r="AI2045" s="2">
        <v>8.2693649685973591E-2</v>
      </c>
      <c r="AJ2045" s="2">
        <v>-4.3776620918124509E-3</v>
      </c>
      <c r="AK2045" s="2">
        <v>8.1154192966637062E-3</v>
      </c>
      <c r="AL2045" s="2">
        <v>-8.8030741646162314E-3</v>
      </c>
      <c r="AM2045" s="2">
        <v>5.4368192996838038E-2</v>
      </c>
      <c r="AN2045" s="2">
        <v>4.0197370120642617E-3</v>
      </c>
      <c r="AO2045" s="2">
        <v>1.1271814039164774E-2</v>
      </c>
      <c r="AP2045" s="2" t="s">
        <v>19</v>
      </c>
      <c r="AQ2045" s="2">
        <v>-6.4581054968470886E-2</v>
      </c>
      <c r="AV2045" s="52"/>
    </row>
    <row r="2046" spans="1:48" x14ac:dyDescent="0.3">
      <c r="A2046">
        <v>2009</v>
      </c>
      <c r="B2046" s="1">
        <v>39835</v>
      </c>
      <c r="C2046" s="4">
        <v>99</v>
      </c>
      <c r="D2046" s="4">
        <v>99</v>
      </c>
      <c r="E2046" s="4">
        <v>99</v>
      </c>
      <c r="F2046">
        <v>38.834069917447302</v>
      </c>
      <c r="G2046">
        <v>65.260300000000001</v>
      </c>
      <c r="H2046">
        <v>25.648599999999998</v>
      </c>
      <c r="I2046">
        <v>77.343800000000002</v>
      </c>
      <c r="J2046">
        <v>73.995400000000004</v>
      </c>
      <c r="K2046">
        <v>74.737499999999997</v>
      </c>
      <c r="L2046">
        <v>24.064</v>
      </c>
      <c r="M2046">
        <v>47.177599999999998</v>
      </c>
      <c r="N2046">
        <v>0.388095203</v>
      </c>
      <c r="O2046">
        <v>615.92319999999995</v>
      </c>
      <c r="P2046">
        <v>240.16</v>
      </c>
      <c r="Q2046">
        <v>84.58</v>
      </c>
      <c r="R2046">
        <v>11.33</v>
      </c>
      <c r="S2046">
        <v>25.078499999999998</v>
      </c>
      <c r="T2046">
        <v>17.4114</v>
      </c>
      <c r="U2046">
        <v>19.179600000000001</v>
      </c>
      <c r="V2046">
        <v>18.878799999999998</v>
      </c>
      <c r="X2046">
        <v>119594.1752</v>
      </c>
      <c r="Y2046" s="2">
        <v>1.7763578155763904E-2</v>
      </c>
      <c r="Z2046" s="2">
        <v>-1.546791459985275E-2</v>
      </c>
      <c r="AA2046" s="2">
        <v>-1.3378775522764785E-2</v>
      </c>
      <c r="AB2046" s="2">
        <v>-1.9246375929476423E-2</v>
      </c>
      <c r="AC2046" s="2">
        <v>-6.6091448655281049E-3</v>
      </c>
      <c r="AD2046" s="2">
        <v>4.7388226033806546E-4</v>
      </c>
      <c r="AE2046" s="2">
        <v>1.9535065442477517E-4</v>
      </c>
      <c r="AF2046" s="2">
        <v>8.8422529247862425E-3</v>
      </c>
      <c r="AG2046" s="2">
        <v>-4.1646299546779564E-2</v>
      </c>
      <c r="AH2046" s="2">
        <v>-2.5437974683544362E-2</v>
      </c>
      <c r="AI2046" s="2">
        <v>-3.2549145987753825E-2</v>
      </c>
      <c r="AJ2046" s="2">
        <v>5.109922756981522E-3</v>
      </c>
      <c r="AK2046" s="2">
        <v>1.3416815742397059E-2</v>
      </c>
      <c r="AL2046" s="2">
        <v>-7.6899170445221543E-4</v>
      </c>
      <c r="AM2046" s="2">
        <v>-3.3049176686196557E-2</v>
      </c>
      <c r="AN2046" s="2">
        <v>-1.3004122003056784E-2</v>
      </c>
      <c r="AO2046" s="2">
        <v>-3.4947631503712273E-4</v>
      </c>
      <c r="AP2046" s="2" t="s">
        <v>19</v>
      </c>
      <c r="AQ2046" s="2">
        <v>-1.0964132193840515E-2</v>
      </c>
      <c r="AV2046" s="52"/>
    </row>
    <row r="2047" spans="1:48" x14ac:dyDescent="0.3">
      <c r="A2047">
        <v>2009</v>
      </c>
      <c r="B2047" s="1">
        <v>39836</v>
      </c>
      <c r="C2047" s="4">
        <v>99</v>
      </c>
      <c r="D2047" s="4">
        <v>99</v>
      </c>
      <c r="E2047" s="4">
        <v>99</v>
      </c>
      <c r="F2047">
        <v>39.418873503506127</v>
      </c>
      <c r="G2047">
        <v>65.544200000000004</v>
      </c>
      <c r="H2047">
        <v>25.773399999999999</v>
      </c>
      <c r="I2047">
        <v>76.738100000000003</v>
      </c>
      <c r="J2047">
        <v>74.010800000000003</v>
      </c>
      <c r="K2047">
        <v>74.719800000000006</v>
      </c>
      <c r="L2047">
        <v>23.946999999999999</v>
      </c>
      <c r="M2047">
        <v>47.800600000000003</v>
      </c>
      <c r="N2047">
        <v>0.40793647199999999</v>
      </c>
      <c r="O2047">
        <v>591.67999999999995</v>
      </c>
      <c r="P2047">
        <v>258.64</v>
      </c>
      <c r="Q2047">
        <v>88.53</v>
      </c>
      <c r="R2047">
        <v>11.85</v>
      </c>
      <c r="S2047">
        <v>25.0688</v>
      </c>
      <c r="T2047">
        <v>17.633600000000001</v>
      </c>
      <c r="U2047">
        <v>20.073499999999999</v>
      </c>
      <c r="V2047">
        <v>18.918199999999999</v>
      </c>
      <c r="X2047">
        <v>118741.65059999999</v>
      </c>
      <c r="Y2047" s="2">
        <v>1.50590341754544E-2</v>
      </c>
      <c r="Z2047" s="2">
        <v>4.3502711449381337E-3</v>
      </c>
      <c r="AA2047" s="2">
        <v>4.8657626537120802E-3</v>
      </c>
      <c r="AB2047" s="2">
        <v>-7.8312676646350443E-3</v>
      </c>
      <c r="AC2047" s="2">
        <v>2.0812104536216403E-4</v>
      </c>
      <c r="AD2047" s="2">
        <v>-2.368289011539515E-4</v>
      </c>
      <c r="AE2047" s="2">
        <v>-4.8620345744680993E-3</v>
      </c>
      <c r="AF2047" s="2">
        <v>1.3205419521128858E-2</v>
      </c>
      <c r="AG2047" s="2">
        <v>5.1124746831771484E-2</v>
      </c>
      <c r="AH2047" s="2">
        <v>-3.9360751470313149E-2</v>
      </c>
      <c r="AI2047" s="2">
        <v>7.6948700866089181E-2</v>
      </c>
      <c r="AJ2047" s="2">
        <v>4.6701347836368035E-2</v>
      </c>
      <c r="AK2047" s="2">
        <v>4.5895851721094338E-2</v>
      </c>
      <c r="AL2047" s="2">
        <v>-3.8678549355020131E-4</v>
      </c>
      <c r="AM2047" s="2">
        <v>1.2761753793491648E-2</v>
      </c>
      <c r="AN2047" s="2">
        <v>4.6606811403783199E-2</v>
      </c>
      <c r="AO2047" s="2">
        <v>2.0869970548975658E-3</v>
      </c>
      <c r="AP2047" s="2" t="s">
        <v>19</v>
      </c>
      <c r="AQ2047" s="2">
        <v>-7.1284792806531883E-3</v>
      </c>
      <c r="AV2047" s="52"/>
    </row>
    <row r="2048" spans="1:48" x14ac:dyDescent="0.3">
      <c r="A2048">
        <v>2009</v>
      </c>
      <c r="B2048" s="1">
        <v>39839</v>
      </c>
      <c r="C2048" s="4">
        <v>99</v>
      </c>
      <c r="D2048" s="4">
        <v>99</v>
      </c>
      <c r="E2048" s="4">
        <v>99</v>
      </c>
      <c r="F2048">
        <v>39.247654240929727</v>
      </c>
      <c r="G2048">
        <v>65.993799999999993</v>
      </c>
      <c r="H2048">
        <v>25.960699999999999</v>
      </c>
      <c r="I2048">
        <v>76.068299999999994</v>
      </c>
      <c r="J2048">
        <v>73.8262</v>
      </c>
      <c r="K2048">
        <v>74.622399999999999</v>
      </c>
      <c r="L2048">
        <v>23.9236</v>
      </c>
      <c r="M2048">
        <v>47.726999999999997</v>
      </c>
      <c r="N2048">
        <v>0.438888891</v>
      </c>
      <c r="O2048">
        <v>589.12</v>
      </c>
      <c r="P2048">
        <v>257.12</v>
      </c>
      <c r="Q2048">
        <v>88.95</v>
      </c>
      <c r="R2048">
        <v>11.9</v>
      </c>
      <c r="S2048">
        <v>24.7393</v>
      </c>
      <c r="T2048">
        <v>17.8399</v>
      </c>
      <c r="U2048">
        <v>20.112400000000001</v>
      </c>
      <c r="V2048">
        <v>19.372</v>
      </c>
      <c r="X2048">
        <v>112897.38310000001</v>
      </c>
      <c r="Y2048" s="2">
        <v>-4.3435858856081255E-3</v>
      </c>
      <c r="Z2048" s="2">
        <v>6.8594932884982196E-3</v>
      </c>
      <c r="AA2048" s="2">
        <v>7.267182443914999E-3</v>
      </c>
      <c r="AB2048" s="2">
        <v>-8.7283891574069239E-3</v>
      </c>
      <c r="AC2048" s="2">
        <v>-2.4942305717544633E-3</v>
      </c>
      <c r="AD2048" s="2">
        <v>-1.3035366797021775E-3</v>
      </c>
      <c r="AE2048" s="2">
        <v>-9.7715789034114042E-4</v>
      </c>
      <c r="AF2048" s="2">
        <v>-1.539729626824915E-3</v>
      </c>
      <c r="AG2048" s="2">
        <v>7.5875586333942646E-2</v>
      </c>
      <c r="AH2048" s="2">
        <v>-4.3266630611140666E-3</v>
      </c>
      <c r="AI2048" s="2">
        <v>-5.8768945252086757E-3</v>
      </c>
      <c r="AJ2048" s="2">
        <v>4.7441545238902094E-3</v>
      </c>
      <c r="AK2048" s="2">
        <v>4.2194092827005925E-3</v>
      </c>
      <c r="AL2048" s="2">
        <v>-1.3143828184835282E-2</v>
      </c>
      <c r="AM2048" s="2">
        <v>1.1699255965883282E-2</v>
      </c>
      <c r="AN2048" s="2">
        <v>1.9378782972576669E-3</v>
      </c>
      <c r="AO2048" s="2">
        <v>2.3987482952923633E-2</v>
      </c>
      <c r="AP2048" s="2" t="s">
        <v>19</v>
      </c>
      <c r="AQ2048" s="2">
        <v>-4.9218344788614421E-2</v>
      </c>
      <c r="AV2048" s="52"/>
    </row>
    <row r="2049" spans="1:48" x14ac:dyDescent="0.3">
      <c r="A2049">
        <v>2009</v>
      </c>
      <c r="B2049" s="1">
        <v>39840</v>
      </c>
      <c r="C2049" s="4">
        <v>99</v>
      </c>
      <c r="D2049" s="4">
        <v>99</v>
      </c>
      <c r="E2049" s="4">
        <v>99</v>
      </c>
      <c r="F2049">
        <v>40.882223782385246</v>
      </c>
      <c r="G2049">
        <v>66.664100000000005</v>
      </c>
      <c r="H2049">
        <v>26.148</v>
      </c>
      <c r="I2049">
        <v>77.856899999999996</v>
      </c>
      <c r="J2049">
        <v>74.3108</v>
      </c>
      <c r="K2049">
        <v>74.702100000000002</v>
      </c>
      <c r="L2049">
        <v>24.162299999999998</v>
      </c>
      <c r="M2049">
        <v>48.310299999999998</v>
      </c>
      <c r="N2049">
        <v>0.41587298</v>
      </c>
      <c r="O2049">
        <v>587.20000000000005</v>
      </c>
      <c r="P2049">
        <v>236</v>
      </c>
      <c r="Q2049">
        <v>88.38</v>
      </c>
      <c r="R2049">
        <v>11.85</v>
      </c>
      <c r="S2049">
        <v>24.7102</v>
      </c>
      <c r="T2049">
        <v>18.157299999999999</v>
      </c>
      <c r="U2049">
        <v>19.568300000000001</v>
      </c>
      <c r="V2049">
        <v>19.463999999999999</v>
      </c>
      <c r="X2049">
        <v>107310.3018</v>
      </c>
      <c r="Y2049" s="2">
        <v>4.1647572907705044E-2</v>
      </c>
      <c r="Z2049" s="2">
        <v>1.015701474987063E-2</v>
      </c>
      <c r="AA2049" s="2">
        <v>7.2147515282716679E-3</v>
      </c>
      <c r="AB2049" s="2">
        <v>2.3513079692855099E-2</v>
      </c>
      <c r="AC2049" s="2">
        <v>6.5640653318199682E-3</v>
      </c>
      <c r="AD2049" s="2">
        <v>1.0680439117476404E-3</v>
      </c>
      <c r="AE2049" s="2">
        <v>9.9775953451821664E-3</v>
      </c>
      <c r="AF2049" s="2">
        <v>1.2221593647201878E-2</v>
      </c>
      <c r="AG2049" s="2">
        <v>-5.244131595028223E-2</v>
      </c>
      <c r="AH2049" s="2">
        <v>-3.2590983161324694E-3</v>
      </c>
      <c r="AI2049" s="2">
        <v>-8.2140634723086525E-2</v>
      </c>
      <c r="AJ2049" s="2">
        <v>-6.4080944350759506E-3</v>
      </c>
      <c r="AK2049" s="2">
        <v>-4.2016806722690037E-3</v>
      </c>
      <c r="AL2049" s="2">
        <v>-1.1762661029212085E-3</v>
      </c>
      <c r="AM2049" s="2">
        <v>1.7791579549212733E-2</v>
      </c>
      <c r="AN2049" s="2">
        <v>-2.7052962351584053E-2</v>
      </c>
      <c r="AO2049" s="2">
        <v>4.7491224447655522E-3</v>
      </c>
      <c r="AP2049" s="2" t="s">
        <v>19</v>
      </c>
      <c r="AQ2049" s="2">
        <v>-4.9488138224171196E-2</v>
      </c>
      <c r="AV2049" s="52"/>
    </row>
    <row r="2050" spans="1:48" x14ac:dyDescent="0.3">
      <c r="A2050">
        <v>2009</v>
      </c>
      <c r="B2050" s="1">
        <v>39841</v>
      </c>
      <c r="C2050" s="4">
        <v>99</v>
      </c>
      <c r="D2050" s="4">
        <v>99</v>
      </c>
      <c r="E2050" s="4">
        <v>99</v>
      </c>
      <c r="F2050">
        <v>42.601459604503454</v>
      </c>
      <c r="G2050">
        <v>68.919600000000003</v>
      </c>
      <c r="H2050">
        <v>27.066600000000001</v>
      </c>
      <c r="I2050">
        <v>75.911500000000004</v>
      </c>
      <c r="J2050">
        <v>73.8339</v>
      </c>
      <c r="K2050">
        <v>74.6755</v>
      </c>
      <c r="L2050">
        <v>24.213799999999999</v>
      </c>
      <c r="M2050">
        <v>49.663899999999998</v>
      </c>
      <c r="N2050">
        <v>0.41805553899999998</v>
      </c>
      <c r="O2050">
        <v>588.48</v>
      </c>
      <c r="P2050">
        <v>238</v>
      </c>
      <c r="Q2050">
        <v>87.42</v>
      </c>
      <c r="R2050">
        <v>11.86</v>
      </c>
      <c r="S2050">
        <v>24.7974</v>
      </c>
      <c r="T2050">
        <v>19.0779</v>
      </c>
      <c r="U2050">
        <v>20.034700000000001</v>
      </c>
      <c r="V2050">
        <v>19.588999999999999</v>
      </c>
      <c r="X2050">
        <v>100529.1391</v>
      </c>
      <c r="Y2050" s="2">
        <v>4.2053383183596971E-2</v>
      </c>
      <c r="Z2050" s="2">
        <v>3.3833802601400009E-2</v>
      </c>
      <c r="AA2050" s="2">
        <v>3.5130793942175442E-2</v>
      </c>
      <c r="AB2050" s="2">
        <v>-2.498686693151142E-2</v>
      </c>
      <c r="AC2050" s="2">
        <v>-6.4176405044757967E-3</v>
      </c>
      <c r="AD2050" s="2">
        <v>-3.5608102048001466E-4</v>
      </c>
      <c r="AE2050" s="2">
        <v>2.1314196082327097E-3</v>
      </c>
      <c r="AF2050" s="2">
        <v>2.8018869682034708E-2</v>
      </c>
      <c r="AG2050" s="2">
        <v>5.2481385061371455E-3</v>
      </c>
      <c r="AH2050" s="2">
        <v>2.1798365122616126E-3</v>
      </c>
      <c r="AI2050" s="2">
        <v>8.4745762711864181E-3</v>
      </c>
      <c r="AJ2050" s="2">
        <v>-1.0862186014935382E-2</v>
      </c>
      <c r="AK2050" s="2">
        <v>8.438818565401629E-4</v>
      </c>
      <c r="AL2050" s="2">
        <v>3.5289070909987341E-3</v>
      </c>
      <c r="AM2050" s="2">
        <v>5.0701370798521772E-2</v>
      </c>
      <c r="AN2050" s="2">
        <v>2.3834466969537393E-2</v>
      </c>
      <c r="AO2050" s="2">
        <v>6.4221126181669419E-3</v>
      </c>
      <c r="AP2050" s="2" t="s">
        <v>19</v>
      </c>
      <c r="AQ2050" s="2">
        <v>-6.3192094200223425E-2</v>
      </c>
      <c r="AV2050" s="52"/>
    </row>
    <row r="2051" spans="1:48" x14ac:dyDescent="0.3">
      <c r="A2051">
        <v>2009</v>
      </c>
      <c r="B2051" s="1">
        <v>39842</v>
      </c>
      <c r="C2051" s="4">
        <v>99</v>
      </c>
      <c r="D2051" s="4">
        <v>99</v>
      </c>
      <c r="E2051" s="4">
        <v>99</v>
      </c>
      <c r="F2051">
        <v>42.438269791628009</v>
      </c>
      <c r="G2051">
        <v>66.679900000000004</v>
      </c>
      <c r="H2051">
        <v>26.379899999999999</v>
      </c>
      <c r="I2051">
        <v>74.165700000000001</v>
      </c>
      <c r="J2051">
        <v>72.872399999999999</v>
      </c>
      <c r="K2051">
        <v>74.534000000000006</v>
      </c>
      <c r="L2051">
        <v>24.0593</v>
      </c>
      <c r="M2051">
        <v>49.833799999999997</v>
      </c>
      <c r="N2051">
        <v>0.40714284099999998</v>
      </c>
      <c r="O2051">
        <v>604.48</v>
      </c>
      <c r="P2051">
        <v>233.76</v>
      </c>
      <c r="Q2051">
        <v>89.5</v>
      </c>
      <c r="R2051">
        <v>12.26</v>
      </c>
      <c r="S2051">
        <v>24.991299999999999</v>
      </c>
      <c r="T2051">
        <v>18.1097</v>
      </c>
      <c r="U2051">
        <v>19.791799999999999</v>
      </c>
      <c r="V2051">
        <v>19.444299999999998</v>
      </c>
      <c r="X2051">
        <v>102387.8098</v>
      </c>
      <c r="Y2051" s="2">
        <v>-3.8306155326705005E-3</v>
      </c>
      <c r="Z2051" s="2">
        <v>-3.2497286693480509E-2</v>
      </c>
      <c r="AA2051" s="2">
        <v>-2.5370752144709741E-2</v>
      </c>
      <c r="AB2051" s="2">
        <v>-2.29978330029047E-2</v>
      </c>
      <c r="AC2051" s="2">
        <v>-1.3022473416682612E-2</v>
      </c>
      <c r="AD2051" s="2">
        <v>-1.8948651164035768E-3</v>
      </c>
      <c r="AE2051" s="2">
        <v>-6.3806589630706068E-3</v>
      </c>
      <c r="AF2051" s="2">
        <v>3.4209959346729324E-3</v>
      </c>
      <c r="AG2051" s="2">
        <v>-2.6103464688216893E-2</v>
      </c>
      <c r="AH2051" s="2">
        <v>2.7188689505165842E-2</v>
      </c>
      <c r="AI2051" s="2">
        <v>-1.7815126050420238E-2</v>
      </c>
      <c r="AJ2051" s="2">
        <v>2.3793182338137653E-2</v>
      </c>
      <c r="AK2051" s="2">
        <v>3.3726812816188945E-2</v>
      </c>
      <c r="AL2051" s="2">
        <v>7.8193681595650766E-3</v>
      </c>
      <c r="AM2051" s="2">
        <v>-5.0749820472903218E-2</v>
      </c>
      <c r="AN2051" s="2">
        <v>-1.2123964920862429E-2</v>
      </c>
      <c r="AO2051" s="2">
        <v>-7.3867987135637359E-3</v>
      </c>
      <c r="AP2051" s="2" t="s">
        <v>19</v>
      </c>
      <c r="AQ2051" s="2">
        <v>1.8488875132523619E-2</v>
      </c>
      <c r="AV2051" s="52"/>
    </row>
    <row r="2052" spans="1:48" x14ac:dyDescent="0.3">
      <c r="A2052">
        <v>2009</v>
      </c>
      <c r="B2052" s="1">
        <v>39843</v>
      </c>
      <c r="C2052" s="4">
        <v>99</v>
      </c>
      <c r="D2052" s="4">
        <v>99</v>
      </c>
      <c r="E2052" s="4">
        <v>99</v>
      </c>
      <c r="F2052">
        <v>43.621792761612873</v>
      </c>
      <c r="G2052">
        <v>65.323400000000007</v>
      </c>
      <c r="H2052">
        <v>25.9161</v>
      </c>
      <c r="I2052">
        <v>73.930499999999995</v>
      </c>
      <c r="J2052">
        <v>72.841700000000003</v>
      </c>
      <c r="K2052">
        <v>74.578199999999995</v>
      </c>
      <c r="L2052">
        <v>23.759699999999999</v>
      </c>
      <c r="M2052">
        <v>49.414700000000003</v>
      </c>
      <c r="N2052">
        <v>0.40238095600000001</v>
      </c>
      <c r="O2052">
        <v>580.16</v>
      </c>
      <c r="P2052">
        <v>233.76</v>
      </c>
      <c r="Q2052">
        <v>91.31</v>
      </c>
      <c r="R2052">
        <v>12.52</v>
      </c>
      <c r="S2052">
        <v>25.1463</v>
      </c>
      <c r="T2052">
        <v>17.974799999999998</v>
      </c>
      <c r="U2052">
        <v>19.6752</v>
      </c>
      <c r="V2052">
        <v>19.0563</v>
      </c>
      <c r="X2052">
        <v>107341.1492</v>
      </c>
      <c r="Y2052" s="2">
        <v>2.7888106084342335E-2</v>
      </c>
      <c r="Z2052" s="2">
        <v>-2.0343461822828091E-2</v>
      </c>
      <c r="AA2052" s="2">
        <v>-1.7581567784563212E-2</v>
      </c>
      <c r="AB2052" s="2">
        <v>-3.1712772885580387E-3</v>
      </c>
      <c r="AC2052" s="2">
        <v>-4.2128432712518205E-4</v>
      </c>
      <c r="AD2052" s="2">
        <v>5.9301795153876569E-4</v>
      </c>
      <c r="AE2052" s="2">
        <v>-1.2452565120348535E-2</v>
      </c>
      <c r="AF2052" s="2">
        <v>-8.4099546893874333E-3</v>
      </c>
      <c r="AG2052" s="2">
        <v>-1.1695858358467315E-2</v>
      </c>
      <c r="AH2052" s="2">
        <v>-4.0232927474854518E-2</v>
      </c>
      <c r="AI2052" s="2">
        <v>0</v>
      </c>
      <c r="AJ2052" s="2">
        <v>2.0223463687150778E-2</v>
      </c>
      <c r="AK2052" s="2">
        <v>2.1207177814029254E-2</v>
      </c>
      <c r="AL2052" s="2">
        <v>6.2021583511062683E-3</v>
      </c>
      <c r="AM2052" s="2">
        <v>-7.4490466435115366E-3</v>
      </c>
      <c r="AN2052" s="2">
        <v>-5.8913287321010754E-3</v>
      </c>
      <c r="AO2052" s="2">
        <v>-1.9954433947223515E-2</v>
      </c>
      <c r="AP2052" s="2" t="s">
        <v>19</v>
      </c>
      <c r="AQ2052" s="2">
        <v>4.8378214258861796E-2</v>
      </c>
      <c r="AV2052" s="52"/>
    </row>
    <row r="2053" spans="1:48" x14ac:dyDescent="0.3">
      <c r="A2053">
        <v>2009</v>
      </c>
      <c r="B2053" s="1">
        <v>39846</v>
      </c>
      <c r="C2053" s="4">
        <v>99</v>
      </c>
      <c r="D2053" s="4">
        <v>99</v>
      </c>
      <c r="E2053" s="4">
        <v>99</v>
      </c>
      <c r="F2053">
        <v>44.530871632432458</v>
      </c>
      <c r="G2053">
        <v>65.126300000000001</v>
      </c>
      <c r="H2053">
        <v>26.228200000000001</v>
      </c>
      <c r="I2053">
        <v>75.308300000000003</v>
      </c>
      <c r="J2053">
        <v>73.434700000000007</v>
      </c>
      <c r="K2053">
        <v>74.648099999999999</v>
      </c>
      <c r="L2053">
        <v>23.8171</v>
      </c>
      <c r="M2053">
        <v>47.880400000000002</v>
      </c>
      <c r="N2053">
        <v>0.40158728599999999</v>
      </c>
      <c r="O2053">
        <v>606.72</v>
      </c>
      <c r="P2053">
        <v>227.2</v>
      </c>
      <c r="Q2053">
        <v>88.84</v>
      </c>
      <c r="R2053">
        <v>12.21</v>
      </c>
      <c r="S2053">
        <v>25.126899999999999</v>
      </c>
      <c r="T2053">
        <v>17.792300000000001</v>
      </c>
      <c r="U2053">
        <v>19.296199999999999</v>
      </c>
      <c r="V2053">
        <v>19.1615</v>
      </c>
      <c r="X2053">
        <v>107002.4357</v>
      </c>
      <c r="Y2053" s="2">
        <v>2.084001626864751E-2</v>
      </c>
      <c r="Z2053" s="2">
        <v>-3.0172954867628832E-3</v>
      </c>
      <c r="AA2053" s="2">
        <v>1.2042707043112166E-2</v>
      </c>
      <c r="AB2053" s="2">
        <v>1.86364220450288E-2</v>
      </c>
      <c r="AC2053" s="2">
        <v>8.14094124656628E-3</v>
      </c>
      <c r="AD2053" s="2">
        <v>9.3727121330378083E-4</v>
      </c>
      <c r="AE2053" s="2">
        <v>2.4158554190498727E-3</v>
      </c>
      <c r="AF2053" s="2">
        <v>-3.104946503773176E-2</v>
      </c>
      <c r="AG2053" s="2">
        <v>-1.9724343017863966E-3</v>
      </c>
      <c r="AH2053" s="2">
        <v>4.5780474351903022E-2</v>
      </c>
      <c r="AI2053" s="2">
        <v>-2.8062970568104029E-2</v>
      </c>
      <c r="AJ2053" s="2">
        <v>-2.705070638484286E-2</v>
      </c>
      <c r="AK2053" s="2">
        <v>-2.4760383386581375E-2</v>
      </c>
      <c r="AL2053" s="2">
        <v>-7.7148526821047003E-4</v>
      </c>
      <c r="AM2053" s="2">
        <v>-1.0153103233415561E-2</v>
      </c>
      <c r="AN2053" s="2">
        <v>-1.9262828332113568E-2</v>
      </c>
      <c r="AO2053" s="2">
        <v>5.5204840393989763E-3</v>
      </c>
      <c r="AP2053" s="2" t="s">
        <v>19</v>
      </c>
      <c r="AQ2053" s="2">
        <v>-3.1554860603262291E-3</v>
      </c>
      <c r="AV2053" s="52"/>
    </row>
    <row r="2054" spans="1:48" x14ac:dyDescent="0.3">
      <c r="A2054">
        <v>2009</v>
      </c>
      <c r="B2054" s="1">
        <v>39847</v>
      </c>
      <c r="C2054" s="4">
        <v>99</v>
      </c>
      <c r="D2054" s="4">
        <v>99</v>
      </c>
      <c r="E2054" s="4">
        <v>99</v>
      </c>
      <c r="F2054">
        <v>45.086468393057658</v>
      </c>
      <c r="G2054">
        <v>66.0411</v>
      </c>
      <c r="H2054">
        <v>26.638500000000001</v>
      </c>
      <c r="I2054">
        <v>73.514700000000005</v>
      </c>
      <c r="J2054">
        <v>72.802099999999996</v>
      </c>
      <c r="K2054">
        <v>74.568399999999997</v>
      </c>
      <c r="L2054">
        <v>23.911000000000001</v>
      </c>
      <c r="M2054">
        <v>48.609400000000001</v>
      </c>
      <c r="N2054">
        <v>0.42321426899999998</v>
      </c>
      <c r="O2054">
        <v>595.45600000000002</v>
      </c>
      <c r="P2054">
        <v>230.96</v>
      </c>
      <c r="Q2054">
        <v>88.47</v>
      </c>
      <c r="R2054">
        <v>12.32</v>
      </c>
      <c r="S2054">
        <v>24.816800000000001</v>
      </c>
      <c r="T2054">
        <v>18.324000000000002</v>
      </c>
      <c r="U2054">
        <v>19.072800000000001</v>
      </c>
      <c r="V2054">
        <v>19.247</v>
      </c>
      <c r="X2054">
        <v>101993.59450000001</v>
      </c>
      <c r="Y2054" s="2">
        <v>1.2476664845260999E-2</v>
      </c>
      <c r="Z2054" s="2">
        <v>1.4046552621598263E-2</v>
      </c>
      <c r="AA2054" s="2">
        <v>1.5643467717952442E-2</v>
      </c>
      <c r="AB2054" s="2">
        <v>-2.3816763889239256E-2</v>
      </c>
      <c r="AC2054" s="2">
        <v>-8.6144561086245464E-3</v>
      </c>
      <c r="AD2054" s="2">
        <v>-1.0676762034130816E-3</v>
      </c>
      <c r="AE2054" s="2">
        <v>3.9425454820276595E-3</v>
      </c>
      <c r="AF2054" s="2">
        <v>1.522543671314347E-2</v>
      </c>
      <c r="AG2054" s="2">
        <v>5.3853754224679307E-2</v>
      </c>
      <c r="AH2054" s="2">
        <v>-1.8565400843881918E-2</v>
      </c>
      <c r="AI2054" s="2">
        <v>1.6549295774648032E-2</v>
      </c>
      <c r="AJ2054" s="2">
        <v>-4.1647906348492025E-3</v>
      </c>
      <c r="AK2054" s="2">
        <v>9.009009009008917E-3</v>
      </c>
      <c r="AL2054" s="2">
        <v>-1.2341355280595656E-2</v>
      </c>
      <c r="AM2054" s="2">
        <v>2.9883713741337692E-2</v>
      </c>
      <c r="AN2054" s="2">
        <v>-1.157740902353821E-2</v>
      </c>
      <c r="AO2054" s="2">
        <v>4.4620723847297317E-3</v>
      </c>
      <c r="AP2054" s="2" t="s">
        <v>19</v>
      </c>
      <c r="AQ2054" s="2">
        <v>-4.6810534425993366E-2</v>
      </c>
      <c r="AV2054" s="52"/>
    </row>
    <row r="2055" spans="1:48" x14ac:dyDescent="0.3">
      <c r="A2055">
        <v>2009</v>
      </c>
      <c r="B2055" s="1">
        <v>39848</v>
      </c>
      <c r="C2055" s="4">
        <v>99</v>
      </c>
      <c r="D2055" s="4">
        <v>99</v>
      </c>
      <c r="E2055" s="4">
        <v>99</v>
      </c>
      <c r="F2055">
        <v>44.825207177855631</v>
      </c>
      <c r="G2055">
        <v>65.717699999999994</v>
      </c>
      <c r="H2055">
        <v>26.674199999999999</v>
      </c>
      <c r="I2055">
        <v>73.257499999999993</v>
      </c>
      <c r="J2055">
        <v>72.431899999999999</v>
      </c>
      <c r="K2055">
        <v>74.444299999999998</v>
      </c>
      <c r="L2055">
        <v>23.793700000000001</v>
      </c>
      <c r="M2055">
        <v>47.800699999999999</v>
      </c>
      <c r="N2055">
        <v>0.42321426899999998</v>
      </c>
      <c r="O2055">
        <v>611.20000000000005</v>
      </c>
      <c r="P2055">
        <v>226.16</v>
      </c>
      <c r="Q2055">
        <v>89.18</v>
      </c>
      <c r="R2055">
        <v>12.42</v>
      </c>
      <c r="S2055">
        <v>25.049399999999999</v>
      </c>
      <c r="T2055">
        <v>18.4589</v>
      </c>
      <c r="U2055">
        <v>19.179600000000001</v>
      </c>
      <c r="V2055">
        <v>19.3917</v>
      </c>
      <c r="X2055">
        <v>102373.3599</v>
      </c>
      <c r="Y2055" s="2">
        <v>-5.7946702084622492E-3</v>
      </c>
      <c r="Z2055" s="2">
        <v>-4.8969505353485543E-3</v>
      </c>
      <c r="AA2055" s="2">
        <v>1.340165549861938E-3</v>
      </c>
      <c r="AB2055" s="2">
        <v>-3.4986200038905624E-3</v>
      </c>
      <c r="AC2055" s="2">
        <v>-5.0850181519488391E-3</v>
      </c>
      <c r="AD2055" s="2">
        <v>-1.66424383519026E-3</v>
      </c>
      <c r="AE2055" s="2">
        <v>-4.9056919409476984E-3</v>
      </c>
      <c r="AF2055" s="2">
        <v>-1.6636699897550677E-2</v>
      </c>
      <c r="AG2055" s="2">
        <v>0</v>
      </c>
      <c r="AH2055" s="2">
        <v>2.6440240756663957E-2</v>
      </c>
      <c r="AI2055" s="2">
        <v>-2.0782819535850372E-2</v>
      </c>
      <c r="AJ2055" s="2">
        <v>8.0253193172827864E-3</v>
      </c>
      <c r="AK2055" s="2">
        <v>8.116883116883189E-3</v>
      </c>
      <c r="AL2055" s="2">
        <v>9.3726830211791068E-3</v>
      </c>
      <c r="AM2055" s="2">
        <v>7.3619297096703118E-3</v>
      </c>
      <c r="AN2055" s="2">
        <v>5.5995973323266224E-3</v>
      </c>
      <c r="AO2055" s="2">
        <v>7.5180547617810234E-3</v>
      </c>
      <c r="AP2055" s="2" t="s">
        <v>19</v>
      </c>
      <c r="AQ2055" s="2">
        <v>3.7234240234564897E-3</v>
      </c>
      <c r="AV2055" s="52"/>
    </row>
    <row r="2056" spans="1:48" x14ac:dyDescent="0.3">
      <c r="A2056">
        <v>2009</v>
      </c>
      <c r="B2056" s="1">
        <v>39849</v>
      </c>
      <c r="C2056" s="4">
        <v>99</v>
      </c>
      <c r="D2056" s="4">
        <v>99</v>
      </c>
      <c r="E2056" s="4">
        <v>99</v>
      </c>
      <c r="F2056">
        <v>46.102082938918535</v>
      </c>
      <c r="G2056">
        <v>66.695700000000002</v>
      </c>
      <c r="H2056">
        <v>27.262699999999999</v>
      </c>
      <c r="I2056">
        <v>73.321799999999996</v>
      </c>
      <c r="J2056">
        <v>72.601600000000005</v>
      </c>
      <c r="K2056">
        <v>74.462000000000003</v>
      </c>
      <c r="L2056">
        <v>23.6904</v>
      </c>
      <c r="M2056">
        <v>46.986199999999997</v>
      </c>
      <c r="N2056">
        <v>0.42162696700000002</v>
      </c>
      <c r="O2056">
        <v>615.36</v>
      </c>
      <c r="P2056">
        <v>230.48</v>
      </c>
      <c r="Q2056">
        <v>90.12</v>
      </c>
      <c r="R2056">
        <v>12.75</v>
      </c>
      <c r="S2056">
        <v>25.126899999999999</v>
      </c>
      <c r="T2056">
        <v>18.847799999999999</v>
      </c>
      <c r="U2056">
        <v>19.607199999999999</v>
      </c>
      <c r="V2056">
        <v>19.529800000000002</v>
      </c>
      <c r="X2056">
        <v>101747.2518</v>
      </c>
      <c r="Y2056" s="2">
        <v>2.8485663345549472E-2</v>
      </c>
      <c r="Z2056" s="2">
        <v>1.4881835487243311E-2</v>
      </c>
      <c r="AA2056" s="2">
        <v>2.2062517338851784E-2</v>
      </c>
      <c r="AB2056" s="2">
        <v>8.777258301198021E-4</v>
      </c>
      <c r="AC2056" s="2">
        <v>2.3428903563209591E-3</v>
      </c>
      <c r="AD2056" s="2">
        <v>2.3776165535860372E-4</v>
      </c>
      <c r="AE2056" s="2">
        <v>-4.3414853511644091E-3</v>
      </c>
      <c r="AF2056" s="2">
        <v>-1.7039499421556692E-2</v>
      </c>
      <c r="AG2056" s="2">
        <v>-3.7505871523437762E-3</v>
      </c>
      <c r="AH2056" s="2">
        <v>6.8062827225130462E-3</v>
      </c>
      <c r="AI2056" s="2">
        <v>1.910152104704621E-2</v>
      </c>
      <c r="AJ2056" s="2">
        <v>1.0540479928234925E-2</v>
      </c>
      <c r="AK2056" s="2">
        <v>2.657004830917864E-2</v>
      </c>
      <c r="AL2056" s="2">
        <v>3.0938864803149446E-3</v>
      </c>
      <c r="AM2056" s="2">
        <v>2.1068427696124825E-2</v>
      </c>
      <c r="AN2056" s="2">
        <v>2.2294521262174349E-2</v>
      </c>
      <c r="AO2056" s="2">
        <v>7.1216035726626714E-3</v>
      </c>
      <c r="AP2056" s="2" t="s">
        <v>19</v>
      </c>
      <c r="AQ2056" s="2">
        <v>-6.1159280169331698E-3</v>
      </c>
      <c r="AV2056" s="52"/>
    </row>
    <row r="2057" spans="1:48" x14ac:dyDescent="0.3">
      <c r="A2057">
        <v>2009</v>
      </c>
      <c r="B2057" s="1">
        <v>39850</v>
      </c>
      <c r="C2057" s="4">
        <v>99</v>
      </c>
      <c r="D2057" s="4">
        <v>99</v>
      </c>
      <c r="E2057" s="4">
        <v>99</v>
      </c>
      <c r="F2057">
        <v>47.533609433471945</v>
      </c>
      <c r="G2057">
        <v>68.596299999999999</v>
      </c>
      <c r="H2057">
        <v>27.976199999999999</v>
      </c>
      <c r="I2057">
        <v>73.093100000000007</v>
      </c>
      <c r="J2057">
        <v>72.161900000000003</v>
      </c>
      <c r="K2057">
        <v>74.417699999999996</v>
      </c>
      <c r="L2057">
        <v>23.723299999999998</v>
      </c>
      <c r="M2057">
        <v>47.2425</v>
      </c>
      <c r="N2057">
        <v>0.45238091499999999</v>
      </c>
      <c r="O2057">
        <v>635.84</v>
      </c>
      <c r="P2057">
        <v>225.6</v>
      </c>
      <c r="Q2057">
        <v>89.59</v>
      </c>
      <c r="R2057">
        <v>12.91</v>
      </c>
      <c r="S2057">
        <v>24.913699999999999</v>
      </c>
      <c r="T2057">
        <v>19.792100000000001</v>
      </c>
      <c r="U2057">
        <v>19.7529</v>
      </c>
      <c r="V2057">
        <v>19.654699999999998</v>
      </c>
      <c r="X2057">
        <v>100279.5013</v>
      </c>
      <c r="Y2057" s="2">
        <v>3.105123246708974E-2</v>
      </c>
      <c r="Z2057" s="2">
        <v>2.849658973517033E-2</v>
      </c>
      <c r="AA2057" s="2">
        <v>2.6171288977247187E-2</v>
      </c>
      <c r="AB2057" s="2">
        <v>-3.1191269172331504E-3</v>
      </c>
      <c r="AC2057" s="2">
        <v>-6.0563403561354479E-3</v>
      </c>
      <c r="AD2057" s="2">
        <v>-5.9493432891954967E-4</v>
      </c>
      <c r="AE2057" s="2">
        <v>1.3887481849186312E-3</v>
      </c>
      <c r="AF2057" s="2">
        <v>5.4547931094661717E-3</v>
      </c>
      <c r="AG2057" s="2">
        <v>7.2941131395895642E-2</v>
      </c>
      <c r="AH2057" s="2">
        <v>3.3281331253250057E-2</v>
      </c>
      <c r="AI2057" s="2">
        <v>-2.1173203748698355E-2</v>
      </c>
      <c r="AJ2057" s="2">
        <v>-5.8810474922326161E-3</v>
      </c>
      <c r="AK2057" s="2">
        <v>1.2549019607843048E-2</v>
      </c>
      <c r="AL2057" s="2">
        <v>-8.4849304928185099E-3</v>
      </c>
      <c r="AM2057" s="2">
        <v>5.0101338087203962E-2</v>
      </c>
      <c r="AN2057" s="2">
        <v>7.4309437349546759E-3</v>
      </c>
      <c r="AO2057" s="2">
        <v>6.395354791139507E-3</v>
      </c>
      <c r="AP2057" s="2" t="s">
        <v>19</v>
      </c>
      <c r="AQ2057" s="2">
        <v>-1.4425455961062039E-2</v>
      </c>
      <c r="AV2057" s="52"/>
    </row>
    <row r="2058" spans="1:48" x14ac:dyDescent="0.3">
      <c r="A2058">
        <v>2009</v>
      </c>
      <c r="B2058" s="1">
        <v>39853</v>
      </c>
      <c r="C2058" s="4">
        <v>99</v>
      </c>
      <c r="D2058" s="4">
        <v>99</v>
      </c>
      <c r="E2058" s="4">
        <v>99</v>
      </c>
      <c r="F2058">
        <v>48.114977660277326</v>
      </c>
      <c r="G2058">
        <v>68.690899999999999</v>
      </c>
      <c r="H2058">
        <v>28.092099999999999</v>
      </c>
      <c r="I2058">
        <v>73.328999999999994</v>
      </c>
      <c r="J2058">
        <v>72.0154</v>
      </c>
      <c r="K2058">
        <v>74.391099999999994</v>
      </c>
      <c r="L2058">
        <v>23.887499999999999</v>
      </c>
      <c r="M2058">
        <v>47.646900000000002</v>
      </c>
      <c r="N2058">
        <v>0.450396827</v>
      </c>
      <c r="O2058">
        <v>637.12</v>
      </c>
      <c r="P2058">
        <v>226</v>
      </c>
      <c r="Q2058">
        <v>88.32</v>
      </c>
      <c r="R2058">
        <v>12.72</v>
      </c>
      <c r="S2058">
        <v>24.748999999999999</v>
      </c>
      <c r="T2058">
        <v>19.689</v>
      </c>
      <c r="U2058">
        <v>19.646000000000001</v>
      </c>
      <c r="V2058">
        <v>19.542899999999999</v>
      </c>
      <c r="X2058">
        <v>101952.5425</v>
      </c>
      <c r="Y2058" s="2">
        <v>1.2230677066909168E-2</v>
      </c>
      <c r="Z2058" s="2">
        <v>1.3790831283904126E-3</v>
      </c>
      <c r="AA2058" s="2">
        <v>4.1428071003208888E-3</v>
      </c>
      <c r="AB2058" s="2">
        <v>3.2273908207476332E-3</v>
      </c>
      <c r="AC2058" s="2">
        <v>-2.0301571882115343E-3</v>
      </c>
      <c r="AD2058" s="2">
        <v>-3.574418451524064E-4</v>
      </c>
      <c r="AE2058" s="2">
        <v>6.9214653947806681E-3</v>
      </c>
      <c r="AF2058" s="2">
        <v>8.56008890300064E-3</v>
      </c>
      <c r="AG2058" s="2">
        <v>-4.3858790992542529E-3</v>
      </c>
      <c r="AH2058" s="2">
        <v>2.0130850528434774E-3</v>
      </c>
      <c r="AI2058" s="2">
        <v>1.7730496453900457E-3</v>
      </c>
      <c r="AJ2058" s="2">
        <v>-1.417568925103263E-2</v>
      </c>
      <c r="AK2058" s="2">
        <v>-1.4717273431448463E-2</v>
      </c>
      <c r="AL2058" s="2">
        <v>-6.6108205525473585E-3</v>
      </c>
      <c r="AM2058" s="2">
        <v>-5.2091491049459648E-3</v>
      </c>
      <c r="AN2058" s="2">
        <v>-5.4118635744624388E-3</v>
      </c>
      <c r="AO2058" s="2">
        <v>-5.6882068919901219E-3</v>
      </c>
      <c r="AP2058" s="2" t="s">
        <v>19</v>
      </c>
      <c r="AQ2058" s="2">
        <v>1.668378061628828E-2</v>
      </c>
      <c r="AV2058" s="52"/>
    </row>
    <row r="2059" spans="1:48" x14ac:dyDescent="0.3">
      <c r="A2059">
        <v>2009</v>
      </c>
      <c r="B2059" s="1">
        <v>39854</v>
      </c>
      <c r="C2059" s="4">
        <v>99</v>
      </c>
      <c r="D2059" s="4">
        <v>99</v>
      </c>
      <c r="E2059" s="4">
        <v>99</v>
      </c>
      <c r="F2059">
        <v>46.058556410773107</v>
      </c>
      <c r="G2059">
        <v>65.544200000000004</v>
      </c>
      <c r="H2059">
        <v>27.057600000000001</v>
      </c>
      <c r="I2059">
        <v>74.922399999999996</v>
      </c>
      <c r="J2059">
        <v>72.979600000000005</v>
      </c>
      <c r="K2059">
        <v>74.5595</v>
      </c>
      <c r="L2059">
        <v>23.887499999999999</v>
      </c>
      <c r="M2059">
        <v>48.387300000000003</v>
      </c>
      <c r="N2059">
        <v>0.43531746300000002</v>
      </c>
      <c r="O2059">
        <v>599.04</v>
      </c>
      <c r="P2059">
        <v>215.28</v>
      </c>
      <c r="Q2059">
        <v>90.21</v>
      </c>
      <c r="R2059">
        <v>12.98</v>
      </c>
      <c r="S2059">
        <v>25.0397</v>
      </c>
      <c r="T2059">
        <v>18.4986</v>
      </c>
      <c r="U2059">
        <v>19.3934</v>
      </c>
      <c r="V2059">
        <v>18.990600000000001</v>
      </c>
      <c r="X2059">
        <v>107361.67509999999</v>
      </c>
      <c r="Y2059" s="2">
        <v>-4.2739731981668472E-2</v>
      </c>
      <c r="Z2059" s="2">
        <v>-4.5809561382948782E-2</v>
      </c>
      <c r="AA2059" s="2">
        <v>-3.6825299639400288E-2</v>
      </c>
      <c r="AB2059" s="2">
        <v>2.1729465832071915E-2</v>
      </c>
      <c r="AC2059" s="2">
        <v>1.3388802950480061E-2</v>
      </c>
      <c r="AD2059" s="2">
        <v>2.2637116536790014E-3</v>
      </c>
      <c r="AE2059" s="2">
        <v>0</v>
      </c>
      <c r="AF2059" s="2">
        <v>1.5539311056962823E-2</v>
      </c>
      <c r="AG2059" s="2">
        <v>-3.3480173695806248E-2</v>
      </c>
      <c r="AH2059" s="2">
        <v>-5.9768960321446518E-2</v>
      </c>
      <c r="AI2059" s="2">
        <v>-4.7433628318584109E-2</v>
      </c>
      <c r="AJ2059" s="2">
        <v>2.1399456521739246E-2</v>
      </c>
      <c r="AK2059" s="2">
        <v>2.0440251572326984E-2</v>
      </c>
      <c r="AL2059" s="2">
        <v>1.1745929128449628E-2</v>
      </c>
      <c r="AM2059" s="2">
        <v>-6.0460155416730221E-2</v>
      </c>
      <c r="AN2059" s="2">
        <v>-1.2857579150972298E-2</v>
      </c>
      <c r="AO2059" s="2">
        <v>-2.8260902936616317E-2</v>
      </c>
      <c r="AP2059" s="2" t="s">
        <v>19</v>
      </c>
      <c r="AQ2059" s="2">
        <v>5.3055396828382229E-2</v>
      </c>
      <c r="AV2059" s="52"/>
    </row>
    <row r="2060" spans="1:48" x14ac:dyDescent="0.3">
      <c r="A2060">
        <v>2009</v>
      </c>
      <c r="B2060" s="1">
        <v>39855</v>
      </c>
      <c r="C2060" s="4">
        <v>99</v>
      </c>
      <c r="D2060" s="4">
        <v>99</v>
      </c>
      <c r="E2060" s="4">
        <v>99</v>
      </c>
      <c r="F2060">
        <v>46.113856409775195</v>
      </c>
      <c r="G2060">
        <v>65.930700000000002</v>
      </c>
      <c r="H2060">
        <v>26.9328</v>
      </c>
      <c r="I2060">
        <v>75.894199999999998</v>
      </c>
      <c r="J2060">
        <v>73.542699999999996</v>
      </c>
      <c r="K2060">
        <v>74.541799999999995</v>
      </c>
      <c r="L2060">
        <v>23.911000000000001</v>
      </c>
      <c r="M2060">
        <v>48.062600000000003</v>
      </c>
      <c r="N2060">
        <v>0.43273805799999998</v>
      </c>
      <c r="O2060">
        <v>604.48</v>
      </c>
      <c r="P2060">
        <v>208.64</v>
      </c>
      <c r="Q2060">
        <v>92.29</v>
      </c>
      <c r="R2060">
        <v>13.34</v>
      </c>
      <c r="S2060">
        <v>25.078499999999998</v>
      </c>
      <c r="T2060">
        <v>19.054099999999998</v>
      </c>
      <c r="U2060">
        <v>19.276800000000001</v>
      </c>
      <c r="V2060">
        <v>18.9314</v>
      </c>
      <c r="X2060">
        <v>105791.2792</v>
      </c>
      <c r="Y2060" s="2">
        <v>1.2006455110944447E-3</v>
      </c>
      <c r="Z2060" s="2">
        <v>5.8967841548145383E-3</v>
      </c>
      <c r="AA2060" s="2">
        <v>-4.6123824729465968E-3</v>
      </c>
      <c r="AB2060" s="2">
        <v>1.2970753739869556E-2</v>
      </c>
      <c r="AC2060" s="2">
        <v>7.7158548416269568E-3</v>
      </c>
      <c r="AD2060" s="2">
        <v>-2.373942958309172E-4</v>
      </c>
      <c r="AE2060" s="2">
        <v>9.8377812663530406E-4</v>
      </c>
      <c r="AF2060" s="2">
        <v>-6.710438482825043E-3</v>
      </c>
      <c r="AG2060" s="2">
        <v>-5.9253423518184078E-3</v>
      </c>
      <c r="AH2060" s="2">
        <v>9.081196581196771E-3</v>
      </c>
      <c r="AI2060" s="2">
        <v>-3.084355258268312E-2</v>
      </c>
      <c r="AJ2060" s="2">
        <v>2.3057310719432511E-2</v>
      </c>
      <c r="AK2060" s="2">
        <v>2.7734976887519247E-2</v>
      </c>
      <c r="AL2060" s="2">
        <v>1.5495393315414496E-3</v>
      </c>
      <c r="AM2060" s="2">
        <v>3.0029299514557684E-2</v>
      </c>
      <c r="AN2060" s="2">
        <v>-6.012354718615498E-3</v>
      </c>
      <c r="AO2060" s="2">
        <v>-3.1173317325413619E-3</v>
      </c>
      <c r="AP2060" s="2" t="s">
        <v>19</v>
      </c>
      <c r="AQ2060" s="2">
        <v>-1.4627155346982779E-2</v>
      </c>
      <c r="AV2060" s="52"/>
    </row>
    <row r="2061" spans="1:48" x14ac:dyDescent="0.3">
      <c r="A2061">
        <v>2009</v>
      </c>
      <c r="B2061" s="1">
        <v>39856</v>
      </c>
      <c r="C2061" s="4">
        <v>99</v>
      </c>
      <c r="D2061" s="4">
        <v>99</v>
      </c>
      <c r="E2061" s="4">
        <v>99</v>
      </c>
      <c r="F2061">
        <v>47.058256845122102</v>
      </c>
      <c r="G2061">
        <v>65.977999999999994</v>
      </c>
      <c r="H2061">
        <v>27.262699999999999</v>
      </c>
      <c r="I2061">
        <v>75.179699999999997</v>
      </c>
      <c r="J2061">
        <v>73.519499999999994</v>
      </c>
      <c r="K2061">
        <v>74.630399999999995</v>
      </c>
      <c r="L2061">
        <v>23.8171</v>
      </c>
      <c r="M2061">
        <v>47.100099999999998</v>
      </c>
      <c r="N2061">
        <v>0.42777774099999999</v>
      </c>
      <c r="O2061">
        <v>594.24</v>
      </c>
      <c r="P2061">
        <v>209.04</v>
      </c>
      <c r="Q2061">
        <v>93.17</v>
      </c>
      <c r="R2061">
        <v>13.33</v>
      </c>
      <c r="S2061">
        <v>25.1754</v>
      </c>
      <c r="T2061">
        <v>18.935099999999998</v>
      </c>
      <c r="U2061">
        <v>19.306000000000001</v>
      </c>
      <c r="V2061">
        <v>18.766999999999999</v>
      </c>
      <c r="X2061">
        <v>105473.0996</v>
      </c>
      <c r="Y2061" s="2">
        <v>2.0479754001808237E-2</v>
      </c>
      <c r="Z2061" s="2">
        <v>7.1741995762208965E-4</v>
      </c>
      <c r="AA2061" s="2">
        <v>1.2249004930790619E-2</v>
      </c>
      <c r="AB2061" s="2">
        <v>-9.4144216554097326E-3</v>
      </c>
      <c r="AC2061" s="2">
        <v>-3.1546298952855878E-4</v>
      </c>
      <c r="AD2061" s="2">
        <v>1.1885948555039327E-3</v>
      </c>
      <c r="AE2061" s="2">
        <v>-3.9270628580988509E-3</v>
      </c>
      <c r="AF2061" s="2">
        <v>-2.0025966135831297E-2</v>
      </c>
      <c r="AG2061" s="2">
        <v>-1.1462631742919172E-2</v>
      </c>
      <c r="AH2061" s="2">
        <v>-1.6940179989412441E-2</v>
      </c>
      <c r="AI2061" s="2">
        <v>1.9171779141105016E-3</v>
      </c>
      <c r="AJ2061" s="2">
        <v>9.5351609058402786E-3</v>
      </c>
      <c r="AK2061" s="2">
        <v>-7.496251874062887E-4</v>
      </c>
      <c r="AL2061" s="2">
        <v>3.8638674561877195E-3</v>
      </c>
      <c r="AM2061" s="2">
        <v>-6.2453750111524098E-3</v>
      </c>
      <c r="AN2061" s="2">
        <v>1.5147742363876837E-3</v>
      </c>
      <c r="AO2061" s="2">
        <v>-8.6839853365309194E-3</v>
      </c>
      <c r="AP2061" s="2" t="s">
        <v>19</v>
      </c>
      <c r="AQ2061" s="2">
        <v>-3.0076165295107593E-3</v>
      </c>
      <c r="AV2061" s="52"/>
    </row>
    <row r="2062" spans="1:48" x14ac:dyDescent="0.3">
      <c r="A2062">
        <v>2009</v>
      </c>
      <c r="B2062" s="1">
        <v>39857</v>
      </c>
      <c r="C2062" s="4">
        <v>99</v>
      </c>
      <c r="D2062" s="4">
        <v>99</v>
      </c>
      <c r="E2062" s="4">
        <v>99</v>
      </c>
      <c r="F2062">
        <v>46.931478948921786</v>
      </c>
      <c r="G2062">
        <v>65.268199999999993</v>
      </c>
      <c r="H2062">
        <v>27.137899999999998</v>
      </c>
      <c r="I2062">
        <v>73.178899999999999</v>
      </c>
      <c r="J2062">
        <v>72.941000000000003</v>
      </c>
      <c r="K2062">
        <v>74.488600000000005</v>
      </c>
      <c r="L2062">
        <v>23.7514</v>
      </c>
      <c r="M2062">
        <v>47.0944</v>
      </c>
      <c r="N2062">
        <v>0.43134918900000002</v>
      </c>
      <c r="O2062">
        <v>586.24</v>
      </c>
      <c r="P2062">
        <v>204.8</v>
      </c>
      <c r="Q2062">
        <v>92.55</v>
      </c>
      <c r="R2062">
        <v>13.54</v>
      </c>
      <c r="S2062">
        <v>25.097799999999999</v>
      </c>
      <c r="T2062">
        <v>19.0303</v>
      </c>
      <c r="U2062">
        <v>18.956199999999999</v>
      </c>
      <c r="V2062">
        <v>18.655200000000001</v>
      </c>
      <c r="X2062">
        <v>104682.76820000001</v>
      </c>
      <c r="Y2062" s="2">
        <v>-2.6940627362710412E-3</v>
      </c>
      <c r="Z2062" s="2">
        <v>-1.0758131498378232E-2</v>
      </c>
      <c r="AA2062" s="2">
        <v>-4.5776830614723263E-3</v>
      </c>
      <c r="AB2062" s="2">
        <v>-2.6613567226259183E-2</v>
      </c>
      <c r="AC2062" s="2">
        <v>-7.86866069546166E-3</v>
      </c>
      <c r="AD2062" s="2">
        <v>-1.900030014578391E-3</v>
      </c>
      <c r="AE2062" s="2">
        <v>-2.758522238223815E-3</v>
      </c>
      <c r="AF2062" s="2">
        <v>-1.2101885133997126E-4</v>
      </c>
      <c r="AG2062" s="2">
        <v>8.3488401983029537E-3</v>
      </c>
      <c r="AH2062" s="2">
        <v>-1.3462574044157294E-2</v>
      </c>
      <c r="AI2062" s="2">
        <v>-2.0283199387676865E-2</v>
      </c>
      <c r="AJ2062" s="2">
        <v>-6.6545025222711773E-3</v>
      </c>
      <c r="AK2062" s="2">
        <v>1.5753938484621033E-2</v>
      </c>
      <c r="AL2062" s="2">
        <v>-3.082374063570037E-3</v>
      </c>
      <c r="AM2062" s="2">
        <v>5.0276998801168649E-3</v>
      </c>
      <c r="AN2062" s="2">
        <v>-1.8118719569045982E-2</v>
      </c>
      <c r="AO2062" s="2">
        <v>-5.9572654126924807E-3</v>
      </c>
      <c r="AP2062" s="2" t="s">
        <v>19</v>
      </c>
      <c r="AQ2062" s="2">
        <v>-7.4932035087361681E-3</v>
      </c>
      <c r="AV2062" s="52"/>
    </row>
    <row r="2063" spans="1:48" x14ac:dyDescent="0.3">
      <c r="A2063">
        <v>2009</v>
      </c>
      <c r="B2063" s="1">
        <v>39861</v>
      </c>
      <c r="C2063" s="4">
        <v>99</v>
      </c>
      <c r="D2063" s="4">
        <v>99</v>
      </c>
      <c r="E2063" s="4">
        <v>99</v>
      </c>
      <c r="F2063">
        <v>45.194339523741945</v>
      </c>
      <c r="G2063">
        <v>62.476399999999998</v>
      </c>
      <c r="H2063">
        <v>26.058800000000002</v>
      </c>
      <c r="I2063">
        <v>75.458399999999997</v>
      </c>
      <c r="J2063">
        <v>74.167500000000004</v>
      </c>
      <c r="K2063">
        <v>74.683599999999998</v>
      </c>
      <c r="L2063">
        <v>23.258600000000001</v>
      </c>
      <c r="M2063">
        <v>46.422400000000003</v>
      </c>
      <c r="N2063">
        <v>0.40218252399999999</v>
      </c>
      <c r="O2063">
        <v>549.76</v>
      </c>
      <c r="P2063">
        <v>187.68</v>
      </c>
      <c r="Q2063">
        <v>95.45</v>
      </c>
      <c r="R2063">
        <v>13.99</v>
      </c>
      <c r="S2063">
        <v>25.592099999999999</v>
      </c>
      <c r="T2063">
        <v>17.816099999999999</v>
      </c>
      <c r="U2063">
        <v>17.897099999999998</v>
      </c>
      <c r="V2063">
        <v>17.846399999999999</v>
      </c>
      <c r="X2063">
        <v>109917.4184</v>
      </c>
      <c r="Y2063" s="2">
        <v>-3.7014376364965407E-2</v>
      </c>
      <c r="Z2063" s="2">
        <v>-4.2774275987387367E-2</v>
      </c>
      <c r="AA2063" s="2">
        <v>-3.9763577874485367E-2</v>
      </c>
      <c r="AB2063" s="2">
        <v>3.1149689323015206E-2</v>
      </c>
      <c r="AC2063" s="2">
        <v>1.681496003619376E-2</v>
      </c>
      <c r="AD2063" s="2">
        <v>2.6178502482259169E-3</v>
      </c>
      <c r="AE2063" s="2">
        <v>-2.0748250629436527E-2</v>
      </c>
      <c r="AF2063" s="2">
        <v>-1.4269212475368609E-2</v>
      </c>
      <c r="AG2063" s="2">
        <v>-6.7617294163963337E-2</v>
      </c>
      <c r="AH2063" s="2">
        <v>-6.2227074235807867E-2</v>
      </c>
      <c r="AI2063" s="2">
        <v>-8.3593750000000022E-2</v>
      </c>
      <c r="AJ2063" s="2">
        <v>3.1334413830361951E-2</v>
      </c>
      <c r="AK2063" s="2">
        <v>3.3234859675036921E-2</v>
      </c>
      <c r="AL2063" s="2">
        <v>1.9694953342523913E-2</v>
      </c>
      <c r="AM2063" s="2">
        <v>-6.3803513344508622E-2</v>
      </c>
      <c r="AN2063" s="2">
        <v>-5.587090239604986E-2</v>
      </c>
      <c r="AO2063" s="2">
        <v>-4.3355203910973916E-2</v>
      </c>
      <c r="AP2063" s="2" t="s">
        <v>19</v>
      </c>
      <c r="AQ2063" s="2">
        <v>5.0004888961275862E-2</v>
      </c>
      <c r="AV2063" s="52"/>
    </row>
    <row r="2064" spans="1:48" x14ac:dyDescent="0.3">
      <c r="A2064">
        <v>2009</v>
      </c>
      <c r="B2064" s="1">
        <v>39862</v>
      </c>
      <c r="C2064" s="4">
        <v>99</v>
      </c>
      <c r="D2064" s="4">
        <v>99</v>
      </c>
      <c r="E2064" s="4">
        <v>99</v>
      </c>
      <c r="F2064">
        <v>45.577315865645232</v>
      </c>
      <c r="G2064">
        <v>62.326599999999999</v>
      </c>
      <c r="H2064">
        <v>26.076599999999999</v>
      </c>
      <c r="I2064">
        <v>74.815200000000004</v>
      </c>
      <c r="J2064">
        <v>73.627499999999998</v>
      </c>
      <c r="K2064">
        <v>74.5595</v>
      </c>
      <c r="L2064">
        <v>23.1601</v>
      </c>
      <c r="M2064">
        <v>46.832500000000003</v>
      </c>
      <c r="N2064">
        <v>0.40496030100000002</v>
      </c>
      <c r="O2064">
        <v>557.44000000000005</v>
      </c>
      <c r="P2064">
        <v>182.88</v>
      </c>
      <c r="Q2064">
        <v>96.91</v>
      </c>
      <c r="R2064">
        <v>14.17</v>
      </c>
      <c r="S2064">
        <v>25.708300000000001</v>
      </c>
      <c r="T2064">
        <v>17.6891</v>
      </c>
      <c r="U2064">
        <v>17.790199999999999</v>
      </c>
      <c r="V2064">
        <v>17.576799999999999</v>
      </c>
      <c r="X2064">
        <v>111077.2561</v>
      </c>
      <c r="Y2064" s="2">
        <v>8.4739891309197901E-3</v>
      </c>
      <c r="Z2064" s="2">
        <v>-2.3977053735489973E-3</v>
      </c>
      <c r="AA2064" s="2">
        <v>6.8307059419447924E-4</v>
      </c>
      <c r="AB2064" s="2">
        <v>-8.5239019115167514E-3</v>
      </c>
      <c r="AC2064" s="2">
        <v>-7.2808170694712571E-3</v>
      </c>
      <c r="AD2064" s="2">
        <v>-1.6616767268851085E-3</v>
      </c>
      <c r="AE2064" s="2">
        <v>-4.2349926478808531E-3</v>
      </c>
      <c r="AF2064" s="2">
        <v>8.8340973323224325E-3</v>
      </c>
      <c r="AG2064" s="2">
        <v>6.9067570922103361E-3</v>
      </c>
      <c r="AH2064" s="2">
        <v>1.396973224679865E-2</v>
      </c>
      <c r="AI2064" s="2">
        <v>-2.5575447570332588E-2</v>
      </c>
      <c r="AJ2064" s="2">
        <v>1.5295966474593969E-2</v>
      </c>
      <c r="AK2064" s="2">
        <v>1.2866333095067795E-2</v>
      </c>
      <c r="AL2064" s="2">
        <v>4.5404636587071945E-3</v>
      </c>
      <c r="AM2064" s="2">
        <v>-7.1283838775040298E-3</v>
      </c>
      <c r="AN2064" s="2">
        <v>-5.973034737471461E-3</v>
      </c>
      <c r="AO2064" s="2">
        <v>-1.5106688183611272E-2</v>
      </c>
      <c r="AP2064" s="2" t="s">
        <v>19</v>
      </c>
      <c r="AQ2064" s="2">
        <v>1.0551900844134154E-2</v>
      </c>
      <c r="AV2064" s="52"/>
    </row>
    <row r="2065" spans="1:48" x14ac:dyDescent="0.3">
      <c r="A2065">
        <v>2009</v>
      </c>
      <c r="B2065" s="1">
        <v>39863</v>
      </c>
      <c r="C2065" s="4">
        <v>99</v>
      </c>
      <c r="D2065" s="4">
        <v>99</v>
      </c>
      <c r="E2065" s="4">
        <v>99</v>
      </c>
      <c r="F2065">
        <v>44.74381086244442</v>
      </c>
      <c r="G2065">
        <v>61.656199999999998</v>
      </c>
      <c r="H2065">
        <v>25.6753</v>
      </c>
      <c r="I2065">
        <v>73.543300000000002</v>
      </c>
      <c r="J2065">
        <v>73.218699999999998</v>
      </c>
      <c r="K2065">
        <v>74.532899999999998</v>
      </c>
      <c r="L2065">
        <v>23.122499999999999</v>
      </c>
      <c r="M2065">
        <v>46.536299999999997</v>
      </c>
      <c r="N2065">
        <v>0.40853172999999998</v>
      </c>
      <c r="O2065">
        <v>538.55999999999995</v>
      </c>
      <c r="P2065">
        <v>194.24</v>
      </c>
      <c r="Q2065">
        <v>95.77</v>
      </c>
      <c r="R2065">
        <v>13.89</v>
      </c>
      <c r="S2065">
        <v>25.562999999999999</v>
      </c>
      <c r="T2065">
        <v>17.522500000000001</v>
      </c>
      <c r="U2065">
        <v>18.227499999999999</v>
      </c>
      <c r="V2065">
        <v>17.6557</v>
      </c>
      <c r="X2065">
        <v>111138.8339</v>
      </c>
      <c r="Y2065" s="2">
        <v>-1.8287715881686761E-2</v>
      </c>
      <c r="Z2065" s="2">
        <v>-1.0756242118132531E-2</v>
      </c>
      <c r="AA2065" s="2">
        <v>-1.5389276209321734E-2</v>
      </c>
      <c r="AB2065" s="2">
        <v>-1.7000556036741221E-2</v>
      </c>
      <c r="AC2065" s="2">
        <v>-5.5522732674612163E-3</v>
      </c>
      <c r="AD2065" s="2">
        <v>-3.5676204910173315E-4</v>
      </c>
      <c r="AE2065" s="2">
        <v>-1.6234817638957066E-3</v>
      </c>
      <c r="AF2065" s="2">
        <v>-6.3246676987136485E-3</v>
      </c>
      <c r="AG2065" s="2">
        <v>8.819207688212316E-3</v>
      </c>
      <c r="AH2065" s="2">
        <v>-3.3869115958668372E-2</v>
      </c>
      <c r="AI2065" s="2">
        <v>6.2117235345581889E-2</v>
      </c>
      <c r="AJ2065" s="2">
        <v>-1.1763491899700718E-2</v>
      </c>
      <c r="AK2065" s="2">
        <v>-1.9760056457304165E-2</v>
      </c>
      <c r="AL2065" s="2">
        <v>-5.6518711855705339E-3</v>
      </c>
      <c r="AM2065" s="2">
        <v>-9.4182293050522059E-3</v>
      </c>
      <c r="AN2065" s="2">
        <v>2.458094906184316E-2</v>
      </c>
      <c r="AO2065" s="2">
        <v>4.4888716945064022E-3</v>
      </c>
      <c r="AP2065" s="2" t="s">
        <v>19</v>
      </c>
      <c r="AQ2065" s="2">
        <v>5.5436911355255525E-4</v>
      </c>
      <c r="AV2065" s="52"/>
    </row>
    <row r="2066" spans="1:48" x14ac:dyDescent="0.3">
      <c r="A2066">
        <v>2009</v>
      </c>
      <c r="B2066" s="1">
        <v>39864</v>
      </c>
      <c r="C2066" s="4">
        <v>99</v>
      </c>
      <c r="D2066" s="4">
        <v>99</v>
      </c>
      <c r="E2066" s="4">
        <v>99</v>
      </c>
      <c r="F2066">
        <v>45.194548219109677</v>
      </c>
      <c r="G2066">
        <v>61.056800000000003</v>
      </c>
      <c r="H2066">
        <v>25.746700000000001</v>
      </c>
      <c r="I2066">
        <v>74.257900000000006</v>
      </c>
      <c r="J2066">
        <v>73.427000000000007</v>
      </c>
      <c r="K2066">
        <v>74.594999999999999</v>
      </c>
      <c r="L2066">
        <v>23.554300000000001</v>
      </c>
      <c r="M2066">
        <v>46.006599999999999</v>
      </c>
      <c r="N2066">
        <v>0.39761905199999997</v>
      </c>
      <c r="O2066">
        <v>529.91999999999996</v>
      </c>
      <c r="P2066">
        <v>194.8</v>
      </c>
      <c r="Q2066">
        <v>97.8</v>
      </c>
      <c r="R2066">
        <v>14.25</v>
      </c>
      <c r="S2066">
        <v>25.2044</v>
      </c>
      <c r="T2066">
        <v>17.077999999999999</v>
      </c>
      <c r="U2066">
        <v>18.023399999999999</v>
      </c>
      <c r="V2066">
        <v>17.2546</v>
      </c>
      <c r="X2066">
        <v>116311.9062</v>
      </c>
      <c r="Y2066" s="2">
        <v>1.0073736411298384E-2</v>
      </c>
      <c r="Z2066" s="2">
        <v>-9.7216500530359351E-3</v>
      </c>
      <c r="AA2066" s="2">
        <v>2.7808827939692637E-3</v>
      </c>
      <c r="AB2066" s="2">
        <v>9.7167247050378158E-3</v>
      </c>
      <c r="AC2066" s="2">
        <v>2.8449016439791031E-3</v>
      </c>
      <c r="AD2066" s="2">
        <v>8.3318910172547334E-4</v>
      </c>
      <c r="AE2066" s="2">
        <v>1.8674451292031602E-2</v>
      </c>
      <c r="AF2066" s="2">
        <v>-1.1382512146431933E-2</v>
      </c>
      <c r="AG2066" s="2">
        <v>-2.6711947196855435E-2</v>
      </c>
      <c r="AH2066" s="2">
        <v>-1.6042780748663055E-2</v>
      </c>
      <c r="AI2066" s="2">
        <v>2.883031301482708E-3</v>
      </c>
      <c r="AJ2066" s="2">
        <v>2.1196616894643361E-2</v>
      </c>
      <c r="AK2066" s="2">
        <v>2.591792656587466E-2</v>
      </c>
      <c r="AL2066" s="2">
        <v>-1.4028087470171702E-2</v>
      </c>
      <c r="AM2066" s="2">
        <v>-2.5367384790983105E-2</v>
      </c>
      <c r="AN2066" s="2">
        <v>-1.1197366616376381E-2</v>
      </c>
      <c r="AO2066" s="2">
        <v>-2.2717875813476618E-2</v>
      </c>
      <c r="AP2066" s="2" t="s">
        <v>19</v>
      </c>
      <c r="AQ2066" s="2">
        <v>4.654603722632733E-2</v>
      </c>
      <c r="AV2066" s="52"/>
    </row>
    <row r="2067" spans="1:48" x14ac:dyDescent="0.3">
      <c r="A2067">
        <v>2009</v>
      </c>
      <c r="B2067" s="1">
        <v>39867</v>
      </c>
      <c r="C2067" s="4">
        <v>99</v>
      </c>
      <c r="D2067" s="4">
        <v>99</v>
      </c>
      <c r="E2067" s="4">
        <v>99</v>
      </c>
      <c r="F2067">
        <v>43.379017595407902</v>
      </c>
      <c r="G2067">
        <v>58.872300000000003</v>
      </c>
      <c r="H2067">
        <v>24.8459</v>
      </c>
      <c r="I2067">
        <v>74.943899999999999</v>
      </c>
      <c r="J2067">
        <v>73.496399999999994</v>
      </c>
      <c r="K2067">
        <v>74.586100000000002</v>
      </c>
      <c r="L2067">
        <v>23.371300000000002</v>
      </c>
      <c r="M2067">
        <v>46.673000000000002</v>
      </c>
      <c r="N2067">
        <v>0.40218252399999999</v>
      </c>
      <c r="O2067">
        <v>538.55999999999995</v>
      </c>
      <c r="P2067">
        <v>186.56</v>
      </c>
      <c r="Q2067">
        <v>97.73</v>
      </c>
      <c r="R2067">
        <v>14.34</v>
      </c>
      <c r="S2067">
        <v>25.437000000000001</v>
      </c>
      <c r="T2067">
        <v>16.657399999999999</v>
      </c>
      <c r="U2067">
        <v>17.848500000000001</v>
      </c>
      <c r="V2067">
        <v>16.840299999999999</v>
      </c>
      <c r="X2067">
        <v>122531.9039</v>
      </c>
      <c r="Y2067" s="2">
        <v>-4.0171451983540662E-2</v>
      </c>
      <c r="Z2067" s="2">
        <v>-3.5778160663513359E-2</v>
      </c>
      <c r="AA2067" s="2">
        <v>-3.4987008043749324E-2</v>
      </c>
      <c r="AB2067" s="2">
        <v>9.2380743328317472E-3</v>
      </c>
      <c r="AC2067" s="2">
        <v>9.4515641385295446E-4</v>
      </c>
      <c r="AD2067" s="2">
        <v>-1.1931094577377621E-4</v>
      </c>
      <c r="AE2067" s="2">
        <v>-7.769282041920178E-3</v>
      </c>
      <c r="AF2067" s="2">
        <v>1.4484878256598055E-2</v>
      </c>
      <c r="AG2067" s="2">
        <v>1.1476995322648786E-2</v>
      </c>
      <c r="AH2067" s="2">
        <v>1.6304347826086918E-2</v>
      </c>
      <c r="AI2067" s="2">
        <v>-4.2299794661191048E-2</v>
      </c>
      <c r="AJ2067" s="2">
        <v>-7.1574642126781551E-4</v>
      </c>
      <c r="AK2067" s="2">
        <v>6.3157894736842746E-3</v>
      </c>
      <c r="AL2067" s="2">
        <v>9.2285473964863751E-3</v>
      </c>
      <c r="AM2067" s="2">
        <v>-2.4628176601475649E-2</v>
      </c>
      <c r="AN2067" s="2">
        <v>-9.7040513998467581E-3</v>
      </c>
      <c r="AO2067" s="2">
        <v>-2.401098837411475E-2</v>
      </c>
      <c r="AP2067" s="2" t="s">
        <v>19</v>
      </c>
      <c r="AQ2067" s="2">
        <v>5.3476878706678832E-2</v>
      </c>
      <c r="AV2067" s="52"/>
    </row>
    <row r="2068" spans="1:48" x14ac:dyDescent="0.3">
      <c r="A2068">
        <v>2009</v>
      </c>
      <c r="B2068" s="1">
        <v>39868</v>
      </c>
      <c r="C2068" s="4">
        <v>99</v>
      </c>
      <c r="D2068" s="4">
        <v>99</v>
      </c>
      <c r="E2068" s="4">
        <v>99</v>
      </c>
      <c r="F2068">
        <v>45.126079507529973</v>
      </c>
      <c r="G2068">
        <v>61.104199999999999</v>
      </c>
      <c r="H2068">
        <v>25.666399999999999</v>
      </c>
      <c r="I2068">
        <v>74.865300000000005</v>
      </c>
      <c r="J2068">
        <v>73.218699999999998</v>
      </c>
      <c r="K2068">
        <v>74.532899999999998</v>
      </c>
      <c r="L2068">
        <v>23.418199999999999</v>
      </c>
      <c r="M2068">
        <v>47.555799999999998</v>
      </c>
      <c r="N2068">
        <v>0.42738095500000001</v>
      </c>
      <c r="O2068">
        <v>553.6</v>
      </c>
      <c r="P2068">
        <v>195.52</v>
      </c>
      <c r="Q2068">
        <v>94.73</v>
      </c>
      <c r="R2068">
        <v>13.61</v>
      </c>
      <c r="S2068">
        <v>25.301300000000001</v>
      </c>
      <c r="T2068">
        <v>17.5701</v>
      </c>
      <c r="U2068">
        <v>18.188600000000001</v>
      </c>
      <c r="V2068">
        <v>17.326899999999998</v>
      </c>
      <c r="X2068">
        <v>110933.55869999999</v>
      </c>
      <c r="Y2068" s="2">
        <v>4.0274354030253923E-2</v>
      </c>
      <c r="Z2068" s="2">
        <v>3.791086809925881E-2</v>
      </c>
      <c r="AA2068" s="2">
        <v>3.3023557206621534E-2</v>
      </c>
      <c r="AB2068" s="2">
        <v>-1.0487844907990373E-3</v>
      </c>
      <c r="AC2068" s="2">
        <v>-3.7784163578079566E-3</v>
      </c>
      <c r="AD2068" s="2">
        <v>-7.1326963066853377E-4</v>
      </c>
      <c r="AE2068" s="2">
        <v>2.0067347558756499E-3</v>
      </c>
      <c r="AF2068" s="2">
        <v>1.8914575878987705E-2</v>
      </c>
      <c r="AG2068" s="2">
        <v>6.2654216671035767E-2</v>
      </c>
      <c r="AH2068" s="2">
        <v>2.7926322043969165E-2</v>
      </c>
      <c r="AI2068" s="2">
        <v>4.8027444253859297E-2</v>
      </c>
      <c r="AJ2068" s="2">
        <v>-3.0696817763225193E-2</v>
      </c>
      <c r="AK2068" s="2">
        <v>-5.0906555090655559E-2</v>
      </c>
      <c r="AL2068" s="2">
        <v>-5.3347485945669515E-3</v>
      </c>
      <c r="AM2068" s="2">
        <v>5.4792464610323499E-2</v>
      </c>
      <c r="AN2068" s="2">
        <v>1.9054822534106508E-2</v>
      </c>
      <c r="AO2068" s="2">
        <v>2.8894972179830392E-2</v>
      </c>
      <c r="AP2068" s="2" t="s">
        <v>19</v>
      </c>
      <c r="AQ2068" s="2">
        <v>-9.4655716844696869E-2</v>
      </c>
      <c r="AV2068" s="52"/>
    </row>
    <row r="2069" spans="1:48" x14ac:dyDescent="0.3">
      <c r="A2069">
        <v>2009</v>
      </c>
      <c r="B2069" s="1">
        <v>39869</v>
      </c>
      <c r="C2069" s="4">
        <v>99</v>
      </c>
      <c r="D2069" s="4">
        <v>99</v>
      </c>
      <c r="E2069" s="4">
        <v>99</v>
      </c>
      <c r="F2069">
        <v>44.705819695086802</v>
      </c>
      <c r="G2069">
        <v>60.623100000000001</v>
      </c>
      <c r="H2069">
        <v>25.497</v>
      </c>
      <c r="I2069">
        <v>74.000600000000006</v>
      </c>
      <c r="J2069">
        <v>72.555300000000003</v>
      </c>
      <c r="K2069">
        <v>74.391099999999994</v>
      </c>
      <c r="L2069">
        <v>23.188199999999998</v>
      </c>
      <c r="M2069">
        <v>46.843800000000002</v>
      </c>
      <c r="N2069">
        <v>0.42638887199999997</v>
      </c>
      <c r="O2069">
        <v>531.52</v>
      </c>
      <c r="P2069">
        <v>208</v>
      </c>
      <c r="Q2069">
        <v>93.15</v>
      </c>
      <c r="R2069">
        <v>13.49</v>
      </c>
      <c r="S2069">
        <v>25.6114</v>
      </c>
      <c r="T2069">
        <v>17.2685</v>
      </c>
      <c r="U2069">
        <v>18.4024</v>
      </c>
      <c r="V2069">
        <v>17.2151</v>
      </c>
      <c r="X2069">
        <v>110286.9247</v>
      </c>
      <c r="Y2069" s="2">
        <v>-9.3130140492936331E-3</v>
      </c>
      <c r="Z2069" s="2">
        <v>-7.8734358685654815E-3</v>
      </c>
      <c r="AA2069" s="2">
        <v>-6.6000685721410157E-3</v>
      </c>
      <c r="AB2069" s="2">
        <v>-1.155007727211399E-2</v>
      </c>
      <c r="AC2069" s="2">
        <v>-9.0605268872568923E-3</v>
      </c>
      <c r="AD2069" s="2">
        <v>-1.9025155334088106E-3</v>
      </c>
      <c r="AE2069" s="2">
        <v>-9.8214209461017221E-3</v>
      </c>
      <c r="AF2069" s="2">
        <v>-1.4971885658531581E-2</v>
      </c>
      <c r="AG2069" s="2">
        <v>-2.321308398031019E-3</v>
      </c>
      <c r="AH2069" s="2">
        <v>-3.9884393063583934E-2</v>
      </c>
      <c r="AI2069" s="2">
        <v>6.3829787234042534E-2</v>
      </c>
      <c r="AJ2069" s="2">
        <v>-1.6678982370949003E-2</v>
      </c>
      <c r="AK2069" s="2">
        <v>-8.8170462894929802E-3</v>
      </c>
      <c r="AL2069" s="2">
        <v>1.2256287226348084E-2</v>
      </c>
      <c r="AM2069" s="2">
        <v>-1.7165525523474612E-2</v>
      </c>
      <c r="AN2069" s="2">
        <v>1.1754615528407841E-2</v>
      </c>
      <c r="AO2069" s="2">
        <v>-6.4523948311584478E-3</v>
      </c>
      <c r="AP2069" s="2" t="s">
        <v>19</v>
      </c>
      <c r="AQ2069" s="2">
        <v>-5.8290206099733677E-3</v>
      </c>
      <c r="AV2069" s="52"/>
    </row>
    <row r="2070" spans="1:48" x14ac:dyDescent="0.3">
      <c r="A2070">
        <v>2009</v>
      </c>
      <c r="B2070" s="1">
        <v>39870</v>
      </c>
      <c r="C2070" s="4">
        <v>99</v>
      </c>
      <c r="D2070" s="4">
        <v>99</v>
      </c>
      <c r="E2070" s="4">
        <v>99</v>
      </c>
      <c r="F2070">
        <v>44.074880610103108</v>
      </c>
      <c r="G2070">
        <v>59.637300000000003</v>
      </c>
      <c r="H2070">
        <v>24.7835</v>
      </c>
      <c r="I2070">
        <v>73.221800000000002</v>
      </c>
      <c r="J2070">
        <v>72.370199999999997</v>
      </c>
      <c r="K2070">
        <v>74.426599999999993</v>
      </c>
      <c r="L2070">
        <v>23.085000000000001</v>
      </c>
      <c r="M2070">
        <v>46.7926</v>
      </c>
      <c r="N2070">
        <v>0.43650791900000002</v>
      </c>
      <c r="O2070">
        <v>540.16</v>
      </c>
      <c r="P2070">
        <v>217.84</v>
      </c>
      <c r="Q2070">
        <v>93.06</v>
      </c>
      <c r="R2070">
        <v>12.97</v>
      </c>
      <c r="S2070">
        <v>25.592099999999999</v>
      </c>
      <c r="T2070">
        <v>17.117699999999999</v>
      </c>
      <c r="U2070">
        <v>18.791</v>
      </c>
      <c r="V2070">
        <v>16.932400000000001</v>
      </c>
      <c r="X2070">
        <v>111385.1689</v>
      </c>
      <c r="Y2070" s="2">
        <v>-1.4113130891838521E-2</v>
      </c>
      <c r="Z2070" s="2">
        <v>-1.6261128183811091E-2</v>
      </c>
      <c r="AA2070" s="2">
        <v>-2.7983684355022187E-2</v>
      </c>
      <c r="AB2070" s="2">
        <v>-1.0524238992656865E-2</v>
      </c>
      <c r="AC2070" s="2">
        <v>-2.5511575308765355E-3</v>
      </c>
      <c r="AD2070" s="2">
        <v>4.7720762295488939E-4</v>
      </c>
      <c r="AE2070" s="2">
        <v>-4.4505394985379088E-3</v>
      </c>
      <c r="AF2070" s="2">
        <v>-1.0929941635819951E-3</v>
      </c>
      <c r="AG2070" s="2">
        <v>2.3731967845539881E-2</v>
      </c>
      <c r="AH2070" s="2">
        <v>1.6255267910896931E-2</v>
      </c>
      <c r="AI2070" s="2">
        <v>4.7307692307692273E-2</v>
      </c>
      <c r="AJ2070" s="2">
        <v>-9.6618357487920914E-4</v>
      </c>
      <c r="AK2070" s="2">
        <v>-3.854707190511486E-2</v>
      </c>
      <c r="AL2070" s="2">
        <v>-7.5357067555859025E-4</v>
      </c>
      <c r="AM2070" s="2">
        <v>-8.7326635202825686E-3</v>
      </c>
      <c r="AN2070" s="2">
        <v>2.1116810850758672E-2</v>
      </c>
      <c r="AO2070" s="2">
        <v>-1.6421629848214603E-2</v>
      </c>
      <c r="AP2070" s="2" t="s">
        <v>19</v>
      </c>
      <c r="AQ2070" s="2">
        <v>9.9580635056006894E-3</v>
      </c>
      <c r="AV2070" s="52"/>
    </row>
    <row r="2071" spans="1:48" x14ac:dyDescent="0.3">
      <c r="A2071">
        <v>2009</v>
      </c>
      <c r="B2071" s="1">
        <v>39871</v>
      </c>
      <c r="C2071" s="4">
        <v>99</v>
      </c>
      <c r="D2071" s="4">
        <v>99</v>
      </c>
      <c r="E2071" s="4">
        <v>99</v>
      </c>
      <c r="F2071">
        <v>44.690900816077814</v>
      </c>
      <c r="G2071">
        <v>58.304499999999997</v>
      </c>
      <c r="H2071">
        <v>24.551600000000001</v>
      </c>
      <c r="I2071">
        <v>72.800200000000004</v>
      </c>
      <c r="J2071">
        <v>72.308499999999995</v>
      </c>
      <c r="K2071">
        <v>74.4709</v>
      </c>
      <c r="L2071">
        <v>22.967700000000001</v>
      </c>
      <c r="M2071">
        <v>46.644500000000001</v>
      </c>
      <c r="N2071">
        <v>0.42857141199999998</v>
      </c>
      <c r="O2071">
        <v>554.24</v>
      </c>
      <c r="P2071">
        <v>216.4</v>
      </c>
      <c r="Q2071">
        <v>92.63</v>
      </c>
      <c r="R2071">
        <v>12.88</v>
      </c>
      <c r="S2071">
        <v>25.6599</v>
      </c>
      <c r="T2071">
        <v>16.847899999999999</v>
      </c>
      <c r="U2071">
        <v>18.567499999999999</v>
      </c>
      <c r="V2071">
        <v>16.6693</v>
      </c>
      <c r="X2071">
        <v>111539.13310000001</v>
      </c>
      <c r="Y2071" s="2">
        <v>1.3976673276194784E-2</v>
      </c>
      <c r="Z2071" s="2">
        <v>-2.234842959020622E-2</v>
      </c>
      <c r="AA2071" s="2">
        <v>-9.3570318962212795E-3</v>
      </c>
      <c r="AB2071" s="2">
        <v>-5.7578480725685166E-3</v>
      </c>
      <c r="AC2071" s="2">
        <v>-8.525608606857471E-4</v>
      </c>
      <c r="AD2071" s="2">
        <v>5.9521730134126649E-4</v>
      </c>
      <c r="AE2071" s="2">
        <v>-5.0812215724496124E-3</v>
      </c>
      <c r="AF2071" s="2">
        <v>-3.1650303680496039E-3</v>
      </c>
      <c r="AG2071" s="2">
        <v>-1.8181816765619807E-2</v>
      </c>
      <c r="AH2071" s="2">
        <v>2.6066350710900466E-2</v>
      </c>
      <c r="AI2071" s="2">
        <v>-6.6103562247521452E-3</v>
      </c>
      <c r="AJ2071" s="2">
        <v>-4.6206748334408632E-3</v>
      </c>
      <c r="AK2071" s="2">
        <v>-6.9390902081727379E-3</v>
      </c>
      <c r="AL2071" s="2">
        <v>2.6492550435486262E-3</v>
      </c>
      <c r="AM2071" s="2">
        <v>-1.5761463280697718E-2</v>
      </c>
      <c r="AN2071" s="2">
        <v>-1.1893991804587389E-2</v>
      </c>
      <c r="AO2071" s="2">
        <v>-1.5538258014221373E-2</v>
      </c>
      <c r="AP2071" s="2" t="s">
        <v>19</v>
      </c>
      <c r="AQ2071" s="2">
        <v>1.3822684071900238E-3</v>
      </c>
      <c r="AV2071" s="52"/>
    </row>
    <row r="2072" spans="1:48" x14ac:dyDescent="0.3">
      <c r="A2072">
        <v>2009</v>
      </c>
      <c r="B2072" s="1">
        <v>39874</v>
      </c>
      <c r="C2072" s="4">
        <v>99</v>
      </c>
      <c r="D2072" s="4">
        <v>99</v>
      </c>
      <c r="E2072" s="4">
        <v>99</v>
      </c>
      <c r="F2072">
        <v>43.095941862651415</v>
      </c>
      <c r="G2072">
        <v>55.6783</v>
      </c>
      <c r="H2072">
        <v>23.757899999999999</v>
      </c>
      <c r="I2072">
        <v>74.006100000000004</v>
      </c>
      <c r="J2072">
        <v>73.034599999999998</v>
      </c>
      <c r="K2072">
        <v>74.640199999999993</v>
      </c>
      <c r="L2072">
        <v>22.844899999999999</v>
      </c>
      <c r="M2072">
        <v>46.408999999999999</v>
      </c>
      <c r="N2072">
        <v>0.42142855499999998</v>
      </c>
      <c r="O2072">
        <v>544.64</v>
      </c>
      <c r="P2072">
        <v>195.84</v>
      </c>
      <c r="Q2072">
        <v>90.93</v>
      </c>
      <c r="R2072">
        <v>12.77</v>
      </c>
      <c r="S2072">
        <v>25.921500000000002</v>
      </c>
      <c r="T2072">
        <v>15.824199999999999</v>
      </c>
      <c r="U2072">
        <v>17.634799999999998</v>
      </c>
      <c r="V2072">
        <v>16.1433</v>
      </c>
      <c r="X2072">
        <v>119462.95699999999</v>
      </c>
      <c r="Y2072" s="2">
        <v>-3.5688673181825892E-2</v>
      </c>
      <c r="Z2072" s="2">
        <v>-4.5042835458669495E-2</v>
      </c>
      <c r="AA2072" s="2">
        <v>-3.2327831994656164E-2</v>
      </c>
      <c r="AB2072" s="2">
        <v>1.6564514932651209E-2</v>
      </c>
      <c r="AC2072" s="2">
        <v>1.0041696342753648E-2</v>
      </c>
      <c r="AD2072" s="2">
        <v>2.2733712094253899E-3</v>
      </c>
      <c r="AE2072" s="2">
        <v>-5.3466389756049448E-3</v>
      </c>
      <c r="AF2072" s="2">
        <v>-5.0488267641415341E-3</v>
      </c>
      <c r="AG2072" s="2">
        <v>-1.6666666977777744E-2</v>
      </c>
      <c r="AH2072" s="2">
        <v>-1.7321016166281789E-2</v>
      </c>
      <c r="AI2072" s="2">
        <v>-9.5009242144177497E-2</v>
      </c>
      <c r="AJ2072" s="2">
        <v>-1.8352585555435508E-2</v>
      </c>
      <c r="AK2072" s="2">
        <v>-8.5403726708075389E-3</v>
      </c>
      <c r="AL2072" s="2">
        <v>1.0194895537394943E-2</v>
      </c>
      <c r="AM2072" s="2">
        <v>-6.0761281821473334E-2</v>
      </c>
      <c r="AN2072" s="2">
        <v>-5.0232933889861386E-2</v>
      </c>
      <c r="AO2072" s="2">
        <v>-3.1555014307739326E-2</v>
      </c>
      <c r="AP2072" s="2" t="s">
        <v>19</v>
      </c>
      <c r="AQ2072" s="2">
        <v>7.1040752064084112E-2</v>
      </c>
      <c r="AV2072" s="52"/>
    </row>
    <row r="2073" spans="1:48" x14ac:dyDescent="0.3">
      <c r="A2073">
        <v>2009</v>
      </c>
      <c r="B2073" s="1">
        <v>39875</v>
      </c>
      <c r="C2073" s="4">
        <v>99</v>
      </c>
      <c r="D2073" s="4">
        <v>99</v>
      </c>
      <c r="E2073" s="4">
        <v>99</v>
      </c>
      <c r="F2073">
        <v>43.673426006161009</v>
      </c>
      <c r="G2073">
        <v>55.260300000000001</v>
      </c>
      <c r="H2073">
        <v>23.740100000000002</v>
      </c>
      <c r="I2073">
        <v>73.511700000000005</v>
      </c>
      <c r="J2073">
        <v>72.941800000000001</v>
      </c>
      <c r="K2073">
        <v>74.578100000000006</v>
      </c>
      <c r="L2073">
        <v>22.699100000000001</v>
      </c>
      <c r="M2073">
        <v>46.122500000000002</v>
      </c>
      <c r="N2073">
        <v>0.449206312</v>
      </c>
      <c r="O2073">
        <v>566.4</v>
      </c>
      <c r="P2073">
        <v>203.12</v>
      </c>
      <c r="Q2073">
        <v>90.04</v>
      </c>
      <c r="R2073">
        <v>12.65</v>
      </c>
      <c r="S2073">
        <v>25.911799999999999</v>
      </c>
      <c r="T2073">
        <v>16.046399999999998</v>
      </c>
      <c r="U2073">
        <v>17.7514</v>
      </c>
      <c r="V2073">
        <v>15.5646</v>
      </c>
      <c r="X2073">
        <v>118960.0281</v>
      </c>
      <c r="Y2073" s="2">
        <v>1.3399965717191265E-2</v>
      </c>
      <c r="Z2073" s="2">
        <v>-7.5074131214494244E-3</v>
      </c>
      <c r="AA2073" s="2">
        <v>-7.4922446849245983E-4</v>
      </c>
      <c r="AB2073" s="2">
        <v>-6.6805303887111922E-3</v>
      </c>
      <c r="AC2073" s="2">
        <v>-1.2706306326042416E-3</v>
      </c>
      <c r="AD2073" s="2">
        <v>-8.3199133978717477E-4</v>
      </c>
      <c r="AE2073" s="2">
        <v>-6.3821684489754338E-3</v>
      </c>
      <c r="AF2073" s="2">
        <v>-6.1733715443124115E-3</v>
      </c>
      <c r="AG2073" s="2">
        <v>6.5913324264417872E-2</v>
      </c>
      <c r="AH2073" s="2">
        <v>3.9952996474735603E-2</v>
      </c>
      <c r="AI2073" s="2">
        <v>3.7173202614379175E-2</v>
      </c>
      <c r="AJ2073" s="2">
        <v>-9.7877488177718908E-3</v>
      </c>
      <c r="AK2073" s="2">
        <v>-9.3970242756460376E-3</v>
      </c>
      <c r="AL2073" s="2">
        <v>-3.7420673957921924E-4</v>
      </c>
      <c r="AM2073" s="2">
        <v>1.4041784102829746E-2</v>
      </c>
      <c r="AN2073" s="2">
        <v>6.6119264182187276E-3</v>
      </c>
      <c r="AO2073" s="2">
        <v>-3.5847689134191896E-2</v>
      </c>
      <c r="AP2073" s="2" t="s">
        <v>19</v>
      </c>
      <c r="AQ2073" s="2">
        <v>-4.2099150450460865E-3</v>
      </c>
      <c r="AV2073" s="52"/>
    </row>
    <row r="2074" spans="1:48" x14ac:dyDescent="0.3">
      <c r="A2074">
        <v>2009</v>
      </c>
      <c r="B2074" s="1">
        <v>39876</v>
      </c>
      <c r="C2074" s="4">
        <v>99</v>
      </c>
      <c r="D2074" s="4">
        <v>99</v>
      </c>
      <c r="E2074" s="4">
        <v>99</v>
      </c>
      <c r="F2074">
        <v>44.754807908486697</v>
      </c>
      <c r="G2074">
        <v>56.569499999999998</v>
      </c>
      <c r="H2074">
        <v>24.3733</v>
      </c>
      <c r="I2074">
        <v>73.174899999999994</v>
      </c>
      <c r="J2074">
        <v>72.570599999999999</v>
      </c>
      <c r="K2074">
        <v>74.498199999999997</v>
      </c>
      <c r="L2074">
        <v>22.760300000000001</v>
      </c>
      <c r="M2074">
        <v>45.435000000000002</v>
      </c>
      <c r="N2074">
        <v>0.47857142899999999</v>
      </c>
      <c r="O2074">
        <v>569.91999999999996</v>
      </c>
      <c r="P2074">
        <v>220.88</v>
      </c>
      <c r="Q2074">
        <v>88.99</v>
      </c>
      <c r="R2074">
        <v>12.78</v>
      </c>
      <c r="S2074">
        <v>25.766500000000001</v>
      </c>
      <c r="T2074">
        <v>17.173300000000001</v>
      </c>
      <c r="U2074">
        <v>18.373200000000001</v>
      </c>
      <c r="V2074">
        <v>15.709300000000001</v>
      </c>
      <c r="X2074">
        <v>110656.4232</v>
      </c>
      <c r="Y2074" s="2">
        <v>2.4760638246542399E-2</v>
      </c>
      <c r="Z2074" s="2">
        <v>2.3691510903849577E-2</v>
      </c>
      <c r="AA2074" s="2">
        <v>2.6672170715371868E-2</v>
      </c>
      <c r="AB2074" s="2">
        <v>-4.5815836118605624E-3</v>
      </c>
      <c r="AC2074" s="2">
        <v>-5.0889887554187441E-3</v>
      </c>
      <c r="AD2074" s="2">
        <v>-1.071360090965201E-3</v>
      </c>
      <c r="AE2074" s="2">
        <v>2.6961421377940109E-3</v>
      </c>
      <c r="AF2074" s="2">
        <v>-1.4905956962437017E-2</v>
      </c>
      <c r="AG2074" s="2">
        <v>6.537111393038475E-2</v>
      </c>
      <c r="AH2074" s="2">
        <v>6.2146892655365882E-3</v>
      </c>
      <c r="AI2074" s="2">
        <v>8.74359984245765E-2</v>
      </c>
      <c r="AJ2074" s="2">
        <v>-1.166148378498455E-2</v>
      </c>
      <c r="AK2074" s="2">
        <v>1.0276679841897174E-2</v>
      </c>
      <c r="AL2074" s="2">
        <v>-5.6074838490571821E-3</v>
      </c>
      <c r="AM2074" s="2">
        <v>7.0227589989031891E-2</v>
      </c>
      <c r="AN2074" s="2">
        <v>3.502822312606324E-2</v>
      </c>
      <c r="AO2074" s="2">
        <v>9.2967374683576853E-3</v>
      </c>
      <c r="AP2074" s="2" t="s">
        <v>19</v>
      </c>
      <c r="AQ2074" s="2">
        <v>-6.9801638690097034E-2</v>
      </c>
      <c r="AV2074" s="52"/>
    </row>
    <row r="2075" spans="1:48" x14ac:dyDescent="0.3">
      <c r="A2075">
        <v>2009</v>
      </c>
      <c r="B2075" s="1">
        <v>39877</v>
      </c>
      <c r="C2075" s="4">
        <v>99</v>
      </c>
      <c r="D2075" s="4">
        <v>99</v>
      </c>
      <c r="E2075" s="4">
        <v>99</v>
      </c>
      <c r="F2075">
        <v>44.052496148578371</v>
      </c>
      <c r="G2075">
        <v>54.258699999999997</v>
      </c>
      <c r="H2075">
        <v>23.641999999999999</v>
      </c>
      <c r="I2075">
        <v>75.209900000000005</v>
      </c>
      <c r="J2075">
        <v>73.421300000000002</v>
      </c>
      <c r="K2075">
        <v>74.587000000000003</v>
      </c>
      <c r="L2075">
        <v>22.7791</v>
      </c>
      <c r="M2075">
        <v>45.268900000000002</v>
      </c>
      <c r="N2075">
        <v>0.45674601399999998</v>
      </c>
      <c r="O2075">
        <v>535.04</v>
      </c>
      <c r="P2075">
        <v>212.48</v>
      </c>
      <c r="Q2075">
        <v>91.99</v>
      </c>
      <c r="R2075">
        <v>13.15</v>
      </c>
      <c r="S2075">
        <v>25.902100000000001</v>
      </c>
      <c r="T2075">
        <v>16.466999999999999</v>
      </c>
      <c r="U2075">
        <v>18.217700000000001</v>
      </c>
      <c r="V2075">
        <v>15.2622</v>
      </c>
      <c r="X2075">
        <v>117317.7797</v>
      </c>
      <c r="Y2075" s="2">
        <v>-1.5692431556055264E-2</v>
      </c>
      <c r="Z2075" s="2">
        <v>-4.0848867322497151E-2</v>
      </c>
      <c r="AA2075" s="2">
        <v>-3.0004143878752609E-2</v>
      </c>
      <c r="AB2075" s="2">
        <v>2.781008241897176E-2</v>
      </c>
      <c r="AC2075" s="2">
        <v>1.1722377932661399E-2</v>
      </c>
      <c r="AD2075" s="2">
        <v>1.1919751081235219E-3</v>
      </c>
      <c r="AE2075" s="2">
        <v>8.2599965729790448E-4</v>
      </c>
      <c r="AF2075" s="2">
        <v>-3.6557719819522161E-3</v>
      </c>
      <c r="AG2075" s="2">
        <v>-4.5605344735278774E-2</v>
      </c>
      <c r="AH2075" s="2">
        <v>-6.1201572150477279E-2</v>
      </c>
      <c r="AI2075" s="2">
        <v>-3.8029699384281135E-2</v>
      </c>
      <c r="AJ2075" s="2">
        <v>3.3711652994718566E-2</v>
      </c>
      <c r="AK2075" s="2">
        <v>2.8951486697965656E-2</v>
      </c>
      <c r="AL2075" s="2">
        <v>5.2626472357517606E-3</v>
      </c>
      <c r="AM2075" s="2">
        <v>-4.1127797220103401E-2</v>
      </c>
      <c r="AN2075" s="2">
        <v>-8.463414103150213E-3</v>
      </c>
      <c r="AO2075" s="2">
        <v>-2.8460848032694108E-2</v>
      </c>
      <c r="AP2075" s="2" t="s">
        <v>19</v>
      </c>
      <c r="AQ2075" s="2">
        <v>6.0198552486738999E-2</v>
      </c>
      <c r="AV2075" s="52"/>
    </row>
    <row r="2076" spans="1:48" x14ac:dyDescent="0.3">
      <c r="A2076">
        <v>2009</v>
      </c>
      <c r="B2076" s="1">
        <v>39878</v>
      </c>
      <c r="C2076" s="4">
        <v>99</v>
      </c>
      <c r="D2076" s="4">
        <v>99</v>
      </c>
      <c r="E2076" s="4">
        <v>99</v>
      </c>
      <c r="F2076">
        <v>43.277137256762906</v>
      </c>
      <c r="G2076">
        <v>54.353400000000001</v>
      </c>
      <c r="H2076">
        <v>23.454699999999999</v>
      </c>
      <c r="I2076">
        <v>74.708299999999994</v>
      </c>
      <c r="J2076">
        <v>73.073300000000003</v>
      </c>
      <c r="K2076">
        <v>74.533799999999999</v>
      </c>
      <c r="L2076">
        <v>22.7179</v>
      </c>
      <c r="M2076">
        <v>44.862000000000002</v>
      </c>
      <c r="N2076">
        <v>0.46785712400000001</v>
      </c>
      <c r="O2076">
        <v>518.08000000000004</v>
      </c>
      <c r="P2076">
        <v>223.92</v>
      </c>
      <c r="Q2076">
        <v>92.29</v>
      </c>
      <c r="R2076">
        <v>13.18</v>
      </c>
      <c r="S2076">
        <v>25.776199999999999</v>
      </c>
      <c r="T2076">
        <v>16.744700000000002</v>
      </c>
      <c r="U2076">
        <v>18.655000000000001</v>
      </c>
      <c r="V2076">
        <v>15.2424</v>
      </c>
      <c r="X2076">
        <v>116373.4841</v>
      </c>
      <c r="Y2076" s="2">
        <v>-1.760079358954747E-2</v>
      </c>
      <c r="Z2076" s="2">
        <v>1.7453422216160419E-3</v>
      </c>
      <c r="AA2076" s="2">
        <v>-7.9223415954656762E-3</v>
      </c>
      <c r="AB2076" s="2">
        <v>-6.6693347551320947E-3</v>
      </c>
      <c r="AC2076" s="2">
        <v>-4.7397689771224716E-3</v>
      </c>
      <c r="AD2076" s="2">
        <v>-7.1326102403912461E-4</v>
      </c>
      <c r="AE2076" s="2">
        <v>-2.6866733101834628E-3</v>
      </c>
      <c r="AF2076" s="2">
        <v>-8.9885108761202925E-3</v>
      </c>
      <c r="AG2076" s="2">
        <v>2.4326670971232645E-2</v>
      </c>
      <c r="AH2076" s="2">
        <v>-3.1698564593301337E-2</v>
      </c>
      <c r="AI2076" s="2">
        <v>5.3840361445783191E-2</v>
      </c>
      <c r="AJ2076" s="2">
        <v>3.2612240460920816E-3</v>
      </c>
      <c r="AK2076" s="2">
        <v>2.2813688212928174E-3</v>
      </c>
      <c r="AL2076" s="2">
        <v>-4.8606097575100149E-3</v>
      </c>
      <c r="AM2076" s="2">
        <v>1.686403109248813E-2</v>
      </c>
      <c r="AN2076" s="2">
        <v>2.400412785368089E-2</v>
      </c>
      <c r="AO2076" s="2">
        <v>-1.2973227974997226E-3</v>
      </c>
      <c r="AP2076" s="2" t="s">
        <v>19</v>
      </c>
      <c r="AQ2076" s="2">
        <v>-8.0490408394593427E-3</v>
      </c>
      <c r="AV2076" s="52"/>
    </row>
    <row r="2077" spans="1:48" x14ac:dyDescent="0.3">
      <c r="A2077">
        <v>2009</v>
      </c>
      <c r="B2077" s="1">
        <v>39881</v>
      </c>
      <c r="C2077" s="4">
        <v>99</v>
      </c>
      <c r="D2077" s="4">
        <v>99</v>
      </c>
      <c r="E2077" s="4">
        <v>99</v>
      </c>
      <c r="F2077">
        <v>42.259596218523718</v>
      </c>
      <c r="G2077">
        <v>53.714599999999997</v>
      </c>
      <c r="H2077">
        <v>22.955300000000001</v>
      </c>
      <c r="I2077">
        <v>74.271199999999993</v>
      </c>
      <c r="J2077">
        <v>73.104200000000006</v>
      </c>
      <c r="K2077">
        <v>74.462699999999998</v>
      </c>
      <c r="L2077">
        <v>22.8355</v>
      </c>
      <c r="M2077">
        <v>44.655799999999999</v>
      </c>
      <c r="N2077">
        <v>0.45634918800000002</v>
      </c>
      <c r="O2077">
        <v>506.24</v>
      </c>
      <c r="P2077">
        <v>229.2</v>
      </c>
      <c r="Q2077">
        <v>90.57</v>
      </c>
      <c r="R2077">
        <v>12.77</v>
      </c>
      <c r="S2077">
        <v>25.921500000000002</v>
      </c>
      <c r="T2077">
        <v>16.4194</v>
      </c>
      <c r="U2077">
        <v>18.548100000000002</v>
      </c>
      <c r="V2077">
        <v>14.953099999999999</v>
      </c>
      <c r="X2077">
        <v>116825.10980000001</v>
      </c>
      <c r="Y2077" s="2">
        <v>-2.3512207662954365E-2</v>
      </c>
      <c r="Z2077" s="2">
        <v>-1.1752714641586448E-2</v>
      </c>
      <c r="AA2077" s="2">
        <v>-2.1292107765181312E-2</v>
      </c>
      <c r="AB2077" s="2">
        <v>-5.8507555385411969E-3</v>
      </c>
      <c r="AC2077" s="2">
        <v>4.2286307036909498E-4</v>
      </c>
      <c r="AD2077" s="2">
        <v>-9.5392962655871383E-4</v>
      </c>
      <c r="AE2077" s="2">
        <v>5.1765348029526592E-3</v>
      </c>
      <c r="AF2077" s="2">
        <v>-4.596317596183952E-3</v>
      </c>
      <c r="AG2077" s="2">
        <v>-2.4597116105898986E-2</v>
      </c>
      <c r="AH2077" s="2">
        <v>-2.2853613341568879E-2</v>
      </c>
      <c r="AI2077" s="2">
        <v>2.3579849946409492E-2</v>
      </c>
      <c r="AJ2077" s="2">
        <v>-1.8636905406869797E-2</v>
      </c>
      <c r="AK2077" s="2">
        <v>-3.1107738998482515E-2</v>
      </c>
      <c r="AL2077" s="2">
        <v>5.636982953266978E-3</v>
      </c>
      <c r="AM2077" s="2">
        <v>-1.9427042586609655E-2</v>
      </c>
      <c r="AN2077" s="2">
        <v>-5.7303671937818379E-3</v>
      </c>
      <c r="AO2077" s="2">
        <v>-1.8979950663937539E-2</v>
      </c>
      <c r="AP2077" s="2" t="s">
        <v>19</v>
      </c>
      <c r="AQ2077" s="2">
        <v>3.8808299286796633E-3</v>
      </c>
      <c r="AV2077" s="52"/>
    </row>
    <row r="2078" spans="1:48" x14ac:dyDescent="0.3">
      <c r="A2078">
        <v>2009</v>
      </c>
      <c r="B2078" s="1">
        <v>39882</v>
      </c>
      <c r="C2078" s="4">
        <v>99</v>
      </c>
      <c r="D2078" s="4">
        <v>99</v>
      </c>
      <c r="E2078" s="4">
        <v>99</v>
      </c>
      <c r="F2078">
        <v>44.500181996402418</v>
      </c>
      <c r="G2078">
        <v>56.916499999999999</v>
      </c>
      <c r="H2078">
        <v>24.3733</v>
      </c>
      <c r="I2078">
        <v>72.845299999999995</v>
      </c>
      <c r="J2078">
        <v>72.570599999999999</v>
      </c>
      <c r="K2078">
        <v>74.418300000000002</v>
      </c>
      <c r="L2078">
        <v>22.906099999999999</v>
      </c>
      <c r="M2078">
        <v>44.822000000000003</v>
      </c>
      <c r="N2078">
        <v>0.47083331499999997</v>
      </c>
      <c r="O2078">
        <v>507.2</v>
      </c>
      <c r="P2078">
        <v>222.64</v>
      </c>
      <c r="Q2078">
        <v>88.14</v>
      </c>
      <c r="R2078">
        <v>12.45</v>
      </c>
      <c r="S2078">
        <v>25.776199999999999</v>
      </c>
      <c r="T2078">
        <v>17.752600000000001</v>
      </c>
      <c r="U2078">
        <v>18.499500000000001</v>
      </c>
      <c r="V2078">
        <v>15.150399999999999</v>
      </c>
      <c r="X2078">
        <v>108121.2136</v>
      </c>
      <c r="Y2078" s="2">
        <v>5.3019573738770864E-2</v>
      </c>
      <c r="Z2078" s="2">
        <v>5.9609491646591461E-2</v>
      </c>
      <c r="AA2078" s="2">
        <v>6.1772226893135773E-2</v>
      </c>
      <c r="AB2078" s="2">
        <v>-1.9198558795333831E-2</v>
      </c>
      <c r="AC2078" s="2">
        <v>-7.2991702255138513E-3</v>
      </c>
      <c r="AD2078" s="2">
        <v>-5.9627169038989347E-4</v>
      </c>
      <c r="AE2078" s="2">
        <v>3.091677432068396E-3</v>
      </c>
      <c r="AF2078" s="2">
        <v>3.7218009754613757E-3</v>
      </c>
      <c r="AG2078" s="2">
        <v>3.1739131745754268E-2</v>
      </c>
      <c r="AH2078" s="2">
        <v>1.8963337547408532E-3</v>
      </c>
      <c r="AI2078" s="2">
        <v>-2.862129144851655E-2</v>
      </c>
      <c r="AJ2078" s="2">
        <v>-2.6830076184166884E-2</v>
      </c>
      <c r="AK2078" s="2">
        <v>-2.5058731401722767E-2</v>
      </c>
      <c r="AL2078" s="2">
        <v>-5.6053854908089118E-3</v>
      </c>
      <c r="AM2078" s="2">
        <v>8.1196633250910644E-2</v>
      </c>
      <c r="AN2078" s="2">
        <v>-2.6202144694066343E-3</v>
      </c>
      <c r="AO2078" s="2">
        <v>1.3194588413105057E-2</v>
      </c>
      <c r="AP2078" s="2" t="s">
        <v>19</v>
      </c>
      <c r="AQ2078" s="2">
        <v>-7.4503642366788525E-2</v>
      </c>
      <c r="AV2078" s="52"/>
    </row>
    <row r="2079" spans="1:48" x14ac:dyDescent="0.3">
      <c r="A2079">
        <v>2009</v>
      </c>
      <c r="B2079" s="1">
        <v>39883</v>
      </c>
      <c r="C2079" s="4">
        <v>99</v>
      </c>
      <c r="D2079" s="4">
        <v>99</v>
      </c>
      <c r="E2079" s="4">
        <v>99</v>
      </c>
      <c r="F2079">
        <v>45.547709559096013</v>
      </c>
      <c r="G2079">
        <v>57.287100000000002</v>
      </c>
      <c r="H2079">
        <v>24.747800000000002</v>
      </c>
      <c r="I2079">
        <v>73.633499999999998</v>
      </c>
      <c r="J2079">
        <v>73.088800000000006</v>
      </c>
      <c r="K2079">
        <v>74.453800000000001</v>
      </c>
      <c r="L2079">
        <v>23.244700000000002</v>
      </c>
      <c r="M2079">
        <v>46.391800000000003</v>
      </c>
      <c r="N2079">
        <v>0.45714285900000001</v>
      </c>
      <c r="O2079">
        <v>500.8</v>
      </c>
      <c r="P2079">
        <v>210.4</v>
      </c>
      <c r="Q2079">
        <v>89.22</v>
      </c>
      <c r="R2079">
        <v>12.59</v>
      </c>
      <c r="S2079">
        <v>25.495100000000001</v>
      </c>
      <c r="T2079">
        <v>17.752600000000001</v>
      </c>
      <c r="U2079">
        <v>17.916499999999999</v>
      </c>
      <c r="V2079">
        <v>15.1241</v>
      </c>
      <c r="X2079">
        <v>107320.6232</v>
      </c>
      <c r="Y2079" s="2">
        <v>2.3539848955635323E-2</v>
      </c>
      <c r="Z2079" s="2">
        <v>6.5112928588371144E-3</v>
      </c>
      <c r="AA2079" s="2">
        <v>1.5365174186507513E-2</v>
      </c>
      <c r="AB2079" s="2">
        <v>1.0820190183855383E-2</v>
      </c>
      <c r="AC2079" s="2">
        <v>7.1406327080112408E-3</v>
      </c>
      <c r="AD2079" s="2">
        <v>4.7703320285474859E-4</v>
      </c>
      <c r="AE2079" s="2">
        <v>1.4782088613950028E-2</v>
      </c>
      <c r="AF2079" s="2">
        <v>3.5022979786711872E-2</v>
      </c>
      <c r="AG2079" s="2">
        <v>-2.90770758224701E-2</v>
      </c>
      <c r="AH2079" s="2">
        <v>-1.2618296529968376E-2</v>
      </c>
      <c r="AI2079" s="2">
        <v>-5.4976643909450118E-2</v>
      </c>
      <c r="AJ2079" s="2">
        <v>1.2253233492171445E-2</v>
      </c>
      <c r="AK2079" s="2">
        <v>1.1244979919678766E-2</v>
      </c>
      <c r="AL2079" s="2">
        <v>-1.0905408865542587E-2</v>
      </c>
      <c r="AM2079" s="2">
        <v>0</v>
      </c>
      <c r="AN2079" s="2">
        <v>-3.1514365253115018E-2</v>
      </c>
      <c r="AO2079" s="2">
        <v>-1.7359277642834403E-3</v>
      </c>
      <c r="AP2079" s="2" t="s">
        <v>19</v>
      </c>
      <c r="AQ2079" s="2">
        <v>-7.4045635758568373E-3</v>
      </c>
      <c r="AV2079" s="52"/>
    </row>
    <row r="2080" spans="1:48" x14ac:dyDescent="0.3">
      <c r="A2080">
        <v>2009</v>
      </c>
      <c r="B2080" s="1">
        <v>39884</v>
      </c>
      <c r="C2080" s="4">
        <v>99</v>
      </c>
      <c r="D2080" s="4">
        <v>99</v>
      </c>
      <c r="E2080" s="4">
        <v>99</v>
      </c>
      <c r="F2080">
        <v>47.123177633599241</v>
      </c>
      <c r="G2080">
        <v>59.542700000000004</v>
      </c>
      <c r="H2080">
        <v>25.568300000000001</v>
      </c>
      <c r="I2080">
        <v>73.9846</v>
      </c>
      <c r="J2080">
        <v>73.297600000000003</v>
      </c>
      <c r="K2080">
        <v>74.480500000000006</v>
      </c>
      <c r="L2080">
        <v>23.423500000000001</v>
      </c>
      <c r="M2080">
        <v>46.907499999999999</v>
      </c>
      <c r="N2080">
        <v>0.46091268000000002</v>
      </c>
      <c r="O2080">
        <v>529.91999999999996</v>
      </c>
      <c r="P2080">
        <v>225.84</v>
      </c>
      <c r="Q2080">
        <v>91.1</v>
      </c>
      <c r="R2080">
        <v>12.79</v>
      </c>
      <c r="S2080">
        <v>25.369199999999999</v>
      </c>
      <c r="T2080">
        <v>18.435099999999998</v>
      </c>
      <c r="U2080">
        <v>18.752099999999999</v>
      </c>
      <c r="V2080">
        <v>15.321300000000001</v>
      </c>
      <c r="X2080">
        <v>105452.5658</v>
      </c>
      <c r="Y2080" s="2">
        <v>3.4589402842729822E-2</v>
      </c>
      <c r="Z2080" s="2">
        <v>3.9373611162024202E-2</v>
      </c>
      <c r="AA2080" s="2">
        <v>3.3154462214822988E-2</v>
      </c>
      <c r="AB2080" s="2">
        <v>4.7682101217516593E-3</v>
      </c>
      <c r="AC2080" s="2">
        <v>2.8567988529022426E-3</v>
      </c>
      <c r="AD2080" s="2">
        <v>3.5861164910322429E-4</v>
      </c>
      <c r="AE2080" s="2">
        <v>7.6920760431409274E-3</v>
      </c>
      <c r="AF2080" s="2">
        <v>1.1116188636784763E-2</v>
      </c>
      <c r="AG2080" s="2">
        <v>8.2464834039985835E-3</v>
      </c>
      <c r="AH2080" s="2">
        <v>5.8146964856229832E-2</v>
      </c>
      <c r="AI2080" s="2">
        <v>7.3384030418250923E-2</v>
      </c>
      <c r="AJ2080" s="2">
        <v>2.1071508630351898E-2</v>
      </c>
      <c r="AK2080" s="2">
        <v>1.5885623510722757E-2</v>
      </c>
      <c r="AL2080" s="2">
        <v>-4.938203811712949E-3</v>
      </c>
      <c r="AM2080" s="2">
        <v>3.8445072834401683E-2</v>
      </c>
      <c r="AN2080" s="2">
        <v>4.6638573382077997E-2</v>
      </c>
      <c r="AO2080" s="2">
        <v>1.3038792390952292E-2</v>
      </c>
      <c r="AP2080" s="2" t="s">
        <v>19</v>
      </c>
      <c r="AQ2080" s="2">
        <v>-1.7406322702009813E-2</v>
      </c>
      <c r="AV2080" s="52"/>
    </row>
    <row r="2081" spans="1:48" x14ac:dyDescent="0.3">
      <c r="A2081">
        <v>2009</v>
      </c>
      <c r="B2081" s="1">
        <v>39885</v>
      </c>
      <c r="C2081" s="4">
        <v>99</v>
      </c>
      <c r="D2081" s="4">
        <v>99</v>
      </c>
      <c r="E2081" s="4">
        <v>99</v>
      </c>
      <c r="F2081">
        <v>46.769436108449142</v>
      </c>
      <c r="G2081">
        <v>60.008000000000003</v>
      </c>
      <c r="H2081">
        <v>25.630700000000001</v>
      </c>
      <c r="I2081">
        <v>73.611999999999995</v>
      </c>
      <c r="J2081">
        <v>73.243499999999997</v>
      </c>
      <c r="K2081">
        <v>74.542599999999993</v>
      </c>
      <c r="L2081">
        <v>23.3858</v>
      </c>
      <c r="M2081">
        <v>47.3429</v>
      </c>
      <c r="N2081">
        <v>0.46329363200000001</v>
      </c>
      <c r="O2081">
        <v>516.79999999999995</v>
      </c>
      <c r="P2081">
        <v>221.04</v>
      </c>
      <c r="Q2081">
        <v>91.3</v>
      </c>
      <c r="R2081">
        <v>13.05</v>
      </c>
      <c r="S2081">
        <v>25.398199999999999</v>
      </c>
      <c r="T2081">
        <v>18.5383</v>
      </c>
      <c r="U2081">
        <v>18.587</v>
      </c>
      <c r="V2081">
        <v>15.5318</v>
      </c>
      <c r="X2081">
        <v>107002.4357</v>
      </c>
      <c r="Y2081" s="2">
        <v>-7.5067417545687798E-3</v>
      </c>
      <c r="Z2081" s="2">
        <v>7.8145599712475811E-3</v>
      </c>
      <c r="AA2081" s="2">
        <v>2.4405220526981797E-3</v>
      </c>
      <c r="AB2081" s="2">
        <v>-5.0361832056942113E-3</v>
      </c>
      <c r="AC2081" s="2">
        <v>-7.3808692235499684E-4</v>
      </c>
      <c r="AD2081" s="2">
        <v>8.3377528346328944E-4</v>
      </c>
      <c r="AE2081" s="2">
        <v>-1.6094947381902758E-3</v>
      </c>
      <c r="AF2081" s="2">
        <v>9.2820977455632114E-3</v>
      </c>
      <c r="AG2081" s="2">
        <v>5.165733344545842E-3</v>
      </c>
      <c r="AH2081" s="2">
        <v>-2.4758454106280192E-2</v>
      </c>
      <c r="AI2081" s="2">
        <v>-2.1253985122210439E-2</v>
      </c>
      <c r="AJ2081" s="2">
        <v>2.195389681668436E-3</v>
      </c>
      <c r="AK2081" s="2">
        <v>2.0328381548084584E-2</v>
      </c>
      <c r="AL2081" s="2">
        <v>1.1431184270689343E-3</v>
      </c>
      <c r="AM2081" s="2">
        <v>5.5980168265972186E-3</v>
      </c>
      <c r="AN2081" s="2">
        <v>-8.804347246441635E-3</v>
      </c>
      <c r="AO2081" s="2">
        <v>1.3739043031596454E-2</v>
      </c>
      <c r="AP2081" s="2" t="s">
        <v>19</v>
      </c>
      <c r="AQ2081" s="2">
        <v>1.4697318061842823E-2</v>
      </c>
      <c r="AV2081" s="52"/>
    </row>
    <row r="2082" spans="1:48" x14ac:dyDescent="0.3">
      <c r="A2082">
        <v>2009</v>
      </c>
      <c r="B2082" s="1">
        <v>39888</v>
      </c>
      <c r="C2082" s="4">
        <v>99</v>
      </c>
      <c r="D2082" s="4">
        <v>99</v>
      </c>
      <c r="E2082" s="4">
        <v>99</v>
      </c>
      <c r="F2082">
        <v>46.044770972330952</v>
      </c>
      <c r="G2082">
        <v>59.826599999999999</v>
      </c>
      <c r="H2082">
        <v>25.2027</v>
      </c>
      <c r="I2082">
        <v>72.4512</v>
      </c>
      <c r="J2082">
        <v>72.825800000000001</v>
      </c>
      <c r="K2082">
        <v>74.444999999999993</v>
      </c>
      <c r="L2082">
        <v>23.451699999999999</v>
      </c>
      <c r="M2082">
        <v>47.967500000000001</v>
      </c>
      <c r="N2082">
        <v>0.483333334</v>
      </c>
      <c r="O2082">
        <v>509.12</v>
      </c>
      <c r="P2082">
        <v>226</v>
      </c>
      <c r="Q2082">
        <v>90.8</v>
      </c>
      <c r="R2082">
        <v>12.79</v>
      </c>
      <c r="S2082">
        <v>25.320699999999999</v>
      </c>
      <c r="T2082">
        <v>18.554099999999998</v>
      </c>
      <c r="U2082">
        <v>18.995000000000001</v>
      </c>
      <c r="V2082">
        <v>15.9526</v>
      </c>
      <c r="X2082">
        <v>110769.3355</v>
      </c>
      <c r="Y2082" s="2">
        <v>-1.5494416790440502E-2</v>
      </c>
      <c r="Z2082" s="2">
        <v>-3.0229302759632315E-3</v>
      </c>
      <c r="AA2082" s="2">
        <v>-1.6698724576386992E-2</v>
      </c>
      <c r="AB2082" s="2">
        <v>-1.5769168070423278E-2</v>
      </c>
      <c r="AC2082" s="2">
        <v>-5.7028951374523684E-3</v>
      </c>
      <c r="AD2082" s="2">
        <v>-1.309318429998374E-3</v>
      </c>
      <c r="AE2082" s="2">
        <v>2.8179493538813549E-3</v>
      </c>
      <c r="AF2082" s="2">
        <v>1.3193108153492838E-2</v>
      </c>
      <c r="AG2082" s="2">
        <v>4.3254861746081508E-2</v>
      </c>
      <c r="AH2082" s="2">
        <v>-1.4860681114550967E-2</v>
      </c>
      <c r="AI2082" s="2">
        <v>2.2439377488237433E-2</v>
      </c>
      <c r="AJ2082" s="2">
        <v>-5.4764512595837367E-3</v>
      </c>
      <c r="AK2082" s="2">
        <v>-1.992337164750968E-2</v>
      </c>
      <c r="AL2082" s="2">
        <v>-3.0513973431188779E-3</v>
      </c>
      <c r="AM2082" s="2">
        <v>8.5228958426597501E-4</v>
      </c>
      <c r="AN2082" s="2">
        <v>2.1950825846021482E-2</v>
      </c>
      <c r="AO2082" s="2">
        <v>2.7092803152242384E-2</v>
      </c>
      <c r="AP2082" s="2" t="s">
        <v>19</v>
      </c>
      <c r="AQ2082" s="2">
        <v>3.5203869662940868E-2</v>
      </c>
      <c r="AV2082" s="52"/>
    </row>
    <row r="2083" spans="1:48" x14ac:dyDescent="0.3">
      <c r="A2083">
        <v>2009</v>
      </c>
      <c r="B2083" s="1">
        <v>39889</v>
      </c>
      <c r="C2083" s="4">
        <v>99</v>
      </c>
      <c r="D2083" s="4">
        <v>99</v>
      </c>
      <c r="E2083" s="4">
        <v>99</v>
      </c>
      <c r="F2083">
        <v>48.504963663877646</v>
      </c>
      <c r="G2083">
        <v>61.656199999999998</v>
      </c>
      <c r="H2083">
        <v>26.1569</v>
      </c>
      <c r="I2083">
        <v>72.057100000000005</v>
      </c>
      <c r="J2083">
        <v>72.686599999999999</v>
      </c>
      <c r="K2083">
        <v>74.427199999999999</v>
      </c>
      <c r="L2083">
        <v>23.475200000000001</v>
      </c>
      <c r="M2083">
        <v>47.990400000000001</v>
      </c>
      <c r="N2083">
        <v>0.47936506000000001</v>
      </c>
      <c r="O2083">
        <v>503.04</v>
      </c>
      <c r="P2083">
        <v>235.52</v>
      </c>
      <c r="Q2083">
        <v>90.04</v>
      </c>
      <c r="R2083">
        <v>12.6</v>
      </c>
      <c r="S2083">
        <v>25.282</v>
      </c>
      <c r="T2083">
        <v>18.9589</v>
      </c>
      <c r="U2083">
        <v>19.403099999999998</v>
      </c>
      <c r="V2083">
        <v>16.202500000000001</v>
      </c>
      <c r="X2083">
        <v>106930.591</v>
      </c>
      <c r="Y2083" s="2">
        <v>5.3430446923605324E-2</v>
      </c>
      <c r="Z2083" s="2">
        <v>3.0581714488204126E-2</v>
      </c>
      <c r="AA2083" s="2">
        <v>3.7861022826919388E-2</v>
      </c>
      <c r="AB2083" s="2">
        <v>-5.4395234309437823E-3</v>
      </c>
      <c r="AC2083" s="2">
        <v>-1.9114105166027073E-3</v>
      </c>
      <c r="AD2083" s="2">
        <v>-2.3910269326343769E-4</v>
      </c>
      <c r="AE2083" s="2">
        <v>1.0020595521860187E-3</v>
      </c>
      <c r="AF2083" s="2">
        <v>4.7740657737005421E-4</v>
      </c>
      <c r="AG2083" s="2">
        <v>-8.2102220576411034E-3</v>
      </c>
      <c r="AH2083" s="2">
        <v>-1.1942174732872401E-2</v>
      </c>
      <c r="AI2083" s="2">
        <v>4.2123893805309676E-2</v>
      </c>
      <c r="AJ2083" s="2">
        <v>-8.3700440528633457E-3</v>
      </c>
      <c r="AK2083" s="2">
        <v>-1.4855355746677068E-2</v>
      </c>
      <c r="AL2083" s="2">
        <v>-1.5283937647853074E-3</v>
      </c>
      <c r="AM2083" s="2">
        <v>2.18172802776746E-2</v>
      </c>
      <c r="AN2083" s="2">
        <v>2.1484601210844723E-2</v>
      </c>
      <c r="AO2083" s="2">
        <v>1.5665158030665927E-2</v>
      </c>
      <c r="AP2083" s="2" t="s">
        <v>19</v>
      </c>
      <c r="AQ2083" s="2">
        <v>-3.4655299525562344E-2</v>
      </c>
      <c r="AV2083" s="52"/>
    </row>
    <row r="2084" spans="1:48" x14ac:dyDescent="0.3">
      <c r="A2084">
        <v>2009</v>
      </c>
      <c r="B2084" s="1">
        <v>39890</v>
      </c>
      <c r="C2084" s="4">
        <v>99</v>
      </c>
      <c r="D2084" s="4">
        <v>99</v>
      </c>
      <c r="E2084" s="4">
        <v>99</v>
      </c>
      <c r="F2084">
        <v>48.879906000801732</v>
      </c>
      <c r="G2084">
        <v>63.036299999999997</v>
      </c>
      <c r="H2084">
        <v>26.486899999999999</v>
      </c>
      <c r="I2084">
        <v>74.787099999999995</v>
      </c>
      <c r="J2084">
        <v>75.177000000000007</v>
      </c>
      <c r="K2084">
        <v>74.711200000000005</v>
      </c>
      <c r="L2084">
        <v>24.263000000000002</v>
      </c>
      <c r="M2084">
        <v>48.769599999999997</v>
      </c>
      <c r="N2084">
        <v>0.48869043699999998</v>
      </c>
      <c r="O2084">
        <v>487.36</v>
      </c>
      <c r="P2084">
        <v>236.88</v>
      </c>
      <c r="Q2084">
        <v>93.09</v>
      </c>
      <c r="R2084">
        <v>12.77</v>
      </c>
      <c r="S2084">
        <v>24.468</v>
      </c>
      <c r="T2084">
        <v>19.355699999999999</v>
      </c>
      <c r="U2084">
        <v>19.646000000000001</v>
      </c>
      <c r="V2084">
        <v>16.7285</v>
      </c>
      <c r="X2084">
        <v>107197.4596</v>
      </c>
      <c r="Y2084" s="2">
        <v>7.7299787197513403E-3</v>
      </c>
      <c r="Z2084" s="2">
        <v>2.2383799196187937E-2</v>
      </c>
      <c r="AA2084" s="2">
        <v>1.2616173934984598E-2</v>
      </c>
      <c r="AB2084" s="2">
        <v>3.7886620471820009E-2</v>
      </c>
      <c r="AC2084" s="2">
        <v>3.4262161113602918E-2</v>
      </c>
      <c r="AD2084" s="2">
        <v>3.815809274029025E-3</v>
      </c>
      <c r="AE2084" s="2">
        <v>3.3558819520174588E-2</v>
      </c>
      <c r="AF2084" s="2">
        <v>1.6236580649463095E-2</v>
      </c>
      <c r="AG2084" s="2">
        <v>1.9453601812363885E-2</v>
      </c>
      <c r="AH2084" s="2">
        <v>-3.1170483460559839E-2</v>
      </c>
      <c r="AI2084" s="2">
        <v>5.7744565217390242E-3</v>
      </c>
      <c r="AJ2084" s="2">
        <v>3.3873833851621571E-2</v>
      </c>
      <c r="AK2084" s="2">
        <v>1.3492063492063444E-2</v>
      </c>
      <c r="AL2084" s="2">
        <v>-3.2196819871845639E-2</v>
      </c>
      <c r="AM2084" s="2">
        <v>2.0929484305524104E-2</v>
      </c>
      <c r="AN2084" s="2">
        <v>1.2518618158954053E-2</v>
      </c>
      <c r="AO2084" s="2">
        <v>3.2464125906495944E-2</v>
      </c>
      <c r="AP2084" s="2" t="s">
        <v>19</v>
      </c>
      <c r="AQ2084" s="2">
        <v>2.4957179933664531E-3</v>
      </c>
      <c r="AV2084" s="52"/>
    </row>
    <row r="2085" spans="1:48" x14ac:dyDescent="0.3">
      <c r="A2085">
        <v>2009</v>
      </c>
      <c r="B2085" s="1">
        <v>39891</v>
      </c>
      <c r="C2085" s="4">
        <v>99</v>
      </c>
      <c r="D2085" s="4">
        <v>99</v>
      </c>
      <c r="E2085" s="4">
        <v>99</v>
      </c>
      <c r="F2085">
        <v>48.546620924456469</v>
      </c>
      <c r="G2085">
        <v>62.255600000000001</v>
      </c>
      <c r="H2085">
        <v>26.469000000000001</v>
      </c>
      <c r="I2085">
        <v>74.880300000000005</v>
      </c>
      <c r="J2085">
        <v>74.921800000000005</v>
      </c>
      <c r="K2085">
        <v>74.622500000000002</v>
      </c>
      <c r="L2085">
        <v>24.599299999999999</v>
      </c>
      <c r="M2085">
        <v>49.331099999999999</v>
      </c>
      <c r="N2085">
        <v>0.50595236099999996</v>
      </c>
      <c r="O2085">
        <v>552.32000000000005</v>
      </c>
      <c r="P2085">
        <v>242.88</v>
      </c>
      <c r="Q2085">
        <v>94.35</v>
      </c>
      <c r="R2085">
        <v>13.42</v>
      </c>
      <c r="S2085">
        <v>24.177299999999999</v>
      </c>
      <c r="T2085">
        <v>19.2287</v>
      </c>
      <c r="U2085">
        <v>20.054099999999998</v>
      </c>
      <c r="V2085">
        <v>16.971800000000002</v>
      </c>
      <c r="X2085">
        <v>112226.81909999999</v>
      </c>
      <c r="Y2085" s="2">
        <v>-6.8184475710693082E-3</v>
      </c>
      <c r="Z2085" s="2">
        <v>-1.2384927414838653E-2</v>
      </c>
      <c r="AA2085" s="2">
        <v>-6.7580577568526756E-4</v>
      </c>
      <c r="AB2085" s="2">
        <v>1.2462042250602767E-3</v>
      </c>
      <c r="AC2085" s="2">
        <v>-3.3946552802054386E-3</v>
      </c>
      <c r="AD2085" s="2">
        <v>-1.1872383257128805E-3</v>
      </c>
      <c r="AE2085" s="2">
        <v>1.3860610806577744E-2</v>
      </c>
      <c r="AF2085" s="2">
        <v>1.1513319772973318E-2</v>
      </c>
      <c r="AG2085" s="2">
        <v>3.5322819300431574E-2</v>
      </c>
      <c r="AH2085" s="2">
        <v>0.133289560078792</v>
      </c>
      <c r="AI2085" s="2">
        <v>2.5329280648429542E-2</v>
      </c>
      <c r="AJ2085" s="2">
        <v>1.3535288430551073E-2</v>
      </c>
      <c r="AK2085" s="2">
        <v>5.0900548159749537E-2</v>
      </c>
      <c r="AL2085" s="2">
        <v>-1.1880823933300699E-2</v>
      </c>
      <c r="AM2085" s="2">
        <v>-6.5613746854931154E-3</v>
      </c>
      <c r="AN2085" s="2">
        <v>2.0772676371780374E-2</v>
      </c>
      <c r="AO2085" s="2">
        <v>1.4544041605643043E-2</v>
      </c>
      <c r="AP2085" s="2" t="s">
        <v>19</v>
      </c>
      <c r="AQ2085" s="2">
        <v>4.6916778800231818E-2</v>
      </c>
      <c r="AV2085" s="52"/>
    </row>
    <row r="2086" spans="1:48" x14ac:dyDescent="0.3">
      <c r="A2086">
        <v>2009</v>
      </c>
      <c r="B2086" s="1">
        <v>39892</v>
      </c>
      <c r="C2086" s="4">
        <v>99</v>
      </c>
      <c r="D2086" s="4">
        <v>99</v>
      </c>
      <c r="E2086" s="4">
        <v>99</v>
      </c>
      <c r="F2086">
        <v>48.567908652790784</v>
      </c>
      <c r="G2086">
        <v>60.930199999999999</v>
      </c>
      <c r="H2086">
        <v>26.066099999999999</v>
      </c>
      <c r="I2086">
        <v>74.464699999999993</v>
      </c>
      <c r="J2086">
        <v>74.921800000000005</v>
      </c>
      <c r="K2086">
        <v>74.711200000000005</v>
      </c>
      <c r="L2086">
        <v>24.453499999999998</v>
      </c>
      <c r="M2086">
        <v>49.176400000000001</v>
      </c>
      <c r="N2086">
        <v>0.502380932</v>
      </c>
      <c r="O2086">
        <v>555.20000000000005</v>
      </c>
      <c r="P2086">
        <v>246.08</v>
      </c>
      <c r="Q2086">
        <v>93.59</v>
      </c>
      <c r="R2086">
        <v>13.61</v>
      </c>
      <c r="S2086">
        <v>24.380800000000001</v>
      </c>
      <c r="T2086">
        <v>18.966799999999999</v>
      </c>
      <c r="U2086">
        <v>20.3262</v>
      </c>
      <c r="V2086">
        <v>16.8535</v>
      </c>
      <c r="X2086">
        <v>119021.606</v>
      </c>
      <c r="Y2086" s="2">
        <v>4.3850072217055391E-4</v>
      </c>
      <c r="Z2086" s="2">
        <v>-2.1289651051471736E-2</v>
      </c>
      <c r="AA2086" s="2">
        <v>-1.5221579961464449E-2</v>
      </c>
      <c r="AB2086" s="2">
        <v>-5.5501914388699225E-3</v>
      </c>
      <c r="AC2086" s="2">
        <v>0</v>
      </c>
      <c r="AD2086" s="2">
        <v>1.1886495359978433E-3</v>
      </c>
      <c r="AE2086" s="2">
        <v>-5.9269979227051239E-3</v>
      </c>
      <c r="AF2086" s="2">
        <v>-3.1359527762404582E-3</v>
      </c>
      <c r="AG2086" s="2">
        <v>-7.0588246548373146E-3</v>
      </c>
      <c r="AH2086" s="2">
        <v>5.2143684820393776E-3</v>
      </c>
      <c r="AI2086" s="2">
        <v>1.3175230566534912E-2</v>
      </c>
      <c r="AJ2086" s="2">
        <v>-8.055113937466829E-3</v>
      </c>
      <c r="AK2086" s="2">
        <v>1.4157973174366623E-2</v>
      </c>
      <c r="AL2086" s="2">
        <v>8.4169861812526392E-3</v>
      </c>
      <c r="AM2086" s="2">
        <v>-1.3620265540572163E-2</v>
      </c>
      <c r="AN2086" s="2">
        <v>1.356829775457391E-2</v>
      </c>
      <c r="AO2086" s="2">
        <v>-6.9703861699996761E-3</v>
      </c>
      <c r="AP2086" s="2" t="s">
        <v>19</v>
      </c>
      <c r="AQ2086" s="2">
        <v>6.054512597336914E-2</v>
      </c>
      <c r="AV2086" s="52"/>
    </row>
    <row r="2087" spans="1:48" x14ac:dyDescent="0.3">
      <c r="A2087">
        <v>2009</v>
      </c>
      <c r="B2087" s="1">
        <v>39895</v>
      </c>
      <c r="C2087" s="4">
        <v>99</v>
      </c>
      <c r="D2087" s="4">
        <v>99</v>
      </c>
      <c r="E2087" s="4">
        <v>99</v>
      </c>
      <c r="F2087">
        <v>51.457108164452904</v>
      </c>
      <c r="G2087">
        <v>65.306700000000006</v>
      </c>
      <c r="H2087">
        <v>27.602499999999999</v>
      </c>
      <c r="I2087">
        <v>73.819800000000001</v>
      </c>
      <c r="J2087">
        <v>74.666600000000003</v>
      </c>
      <c r="K2087">
        <v>74.649100000000004</v>
      </c>
      <c r="L2087">
        <v>24.637</v>
      </c>
      <c r="M2087">
        <v>49.1706</v>
      </c>
      <c r="N2087">
        <v>0.51984126900000005</v>
      </c>
      <c r="O2087">
        <v>569.91999999999996</v>
      </c>
      <c r="P2087">
        <v>254.24</v>
      </c>
      <c r="Q2087">
        <v>92.08</v>
      </c>
      <c r="R2087">
        <v>13.46</v>
      </c>
      <c r="S2087">
        <v>24.254799999999999</v>
      </c>
      <c r="T2087">
        <v>20.720600000000001</v>
      </c>
      <c r="U2087">
        <v>20.753699999999998</v>
      </c>
      <c r="V2087">
        <v>17.504999999999999</v>
      </c>
      <c r="X2087">
        <v>111487.81419999999</v>
      </c>
      <c r="Y2087" s="2">
        <v>5.9487830376161455E-2</v>
      </c>
      <c r="Z2087" s="2">
        <v>7.1828091816537709E-2</v>
      </c>
      <c r="AA2087" s="2">
        <v>5.8942457828367045E-2</v>
      </c>
      <c r="AB2087" s="2">
        <v>-8.6604793949346393E-3</v>
      </c>
      <c r="AC2087" s="2">
        <v>-3.4062182168608235E-3</v>
      </c>
      <c r="AD2087" s="2">
        <v>-8.3120067673925213E-4</v>
      </c>
      <c r="AE2087" s="2">
        <v>7.5040382767292968E-3</v>
      </c>
      <c r="AF2087" s="2">
        <v>-1.179427530278998E-4</v>
      </c>
      <c r="AG2087" s="2">
        <v>3.4755174585328508E-2</v>
      </c>
      <c r="AH2087" s="2">
        <v>2.6512968299711615E-2</v>
      </c>
      <c r="AI2087" s="2">
        <v>3.3159947984395366E-2</v>
      </c>
      <c r="AJ2087" s="2">
        <v>-1.6134202372048323E-2</v>
      </c>
      <c r="AK2087" s="2">
        <v>-1.102130786186617E-2</v>
      </c>
      <c r="AL2087" s="2">
        <v>-5.1680010500065876E-3</v>
      </c>
      <c r="AM2087" s="2">
        <v>9.2466836788493767E-2</v>
      </c>
      <c r="AN2087" s="2">
        <v>2.1031968592260197E-2</v>
      </c>
      <c r="AO2087" s="2">
        <v>3.8656658854243853E-2</v>
      </c>
      <c r="AP2087" s="2" t="s">
        <v>19</v>
      </c>
      <c r="AQ2087" s="2">
        <v>-6.3297682271234113E-2</v>
      </c>
      <c r="AV2087" s="52"/>
    </row>
    <row r="2088" spans="1:48" x14ac:dyDescent="0.3">
      <c r="A2088">
        <v>2009</v>
      </c>
      <c r="B2088" s="1">
        <v>39896</v>
      </c>
      <c r="C2088" s="4">
        <v>99</v>
      </c>
      <c r="D2088" s="4">
        <v>99</v>
      </c>
      <c r="E2088" s="4">
        <v>99</v>
      </c>
      <c r="F2088">
        <v>50.80004116589231</v>
      </c>
      <c r="G2088">
        <v>64.02</v>
      </c>
      <c r="H2088">
        <v>27.093299999999999</v>
      </c>
      <c r="I2088">
        <v>74.522000000000006</v>
      </c>
      <c r="J2088">
        <v>74.558300000000003</v>
      </c>
      <c r="K2088">
        <v>74.551500000000004</v>
      </c>
      <c r="L2088">
        <v>24.223099999999999</v>
      </c>
      <c r="M2088">
        <v>49.445700000000002</v>
      </c>
      <c r="N2088">
        <v>0.50099204399999997</v>
      </c>
      <c r="O2088">
        <v>574.4</v>
      </c>
      <c r="P2088">
        <v>252.88</v>
      </c>
      <c r="Q2088">
        <v>90.95</v>
      </c>
      <c r="R2088">
        <v>13.25</v>
      </c>
      <c r="S2088">
        <v>24.5261</v>
      </c>
      <c r="T2088">
        <v>20.0778</v>
      </c>
      <c r="U2088">
        <v>20.413599999999999</v>
      </c>
      <c r="V2088">
        <v>17.126100000000001</v>
      </c>
      <c r="X2088">
        <v>113314.8119</v>
      </c>
      <c r="Y2088" s="2">
        <v>-1.2769217354007933E-2</v>
      </c>
      <c r="Z2088" s="2">
        <v>-1.9702419506727686E-2</v>
      </c>
      <c r="AA2088" s="2">
        <v>-1.8447604383660887E-2</v>
      </c>
      <c r="AB2088" s="2">
        <v>9.5123530543297363E-3</v>
      </c>
      <c r="AC2088" s="2">
        <v>-1.4504477236140234E-3</v>
      </c>
      <c r="AD2088" s="2">
        <v>-1.3074504582104574E-3</v>
      </c>
      <c r="AE2088" s="2">
        <v>-1.6799935057028148E-2</v>
      </c>
      <c r="AF2088" s="2">
        <v>5.5948066527560236E-3</v>
      </c>
      <c r="AG2088" s="2">
        <v>-3.625957792127521E-2</v>
      </c>
      <c r="AH2088" s="2">
        <v>7.8607523862999074E-3</v>
      </c>
      <c r="AI2088" s="2">
        <v>-5.3492762743864164E-3</v>
      </c>
      <c r="AJ2088" s="2">
        <v>-1.2271937445699321E-2</v>
      </c>
      <c r="AK2088" s="2">
        <v>-1.5601783060921304E-2</v>
      </c>
      <c r="AL2088" s="2">
        <v>1.1185414845721331E-2</v>
      </c>
      <c r="AM2088" s="2">
        <v>-3.1022267694950978E-2</v>
      </c>
      <c r="AN2088" s="2">
        <v>-1.6387439348164445E-2</v>
      </c>
      <c r="AO2088" s="2">
        <v>-2.1645244215938164E-2</v>
      </c>
      <c r="AP2088" s="2" t="s">
        <v>19</v>
      </c>
      <c r="AQ2088" s="2">
        <v>1.6387420572463007E-2</v>
      </c>
      <c r="AV2088" s="52"/>
    </row>
    <row r="2089" spans="1:48" x14ac:dyDescent="0.3">
      <c r="A2089">
        <v>2009</v>
      </c>
      <c r="B2089" s="1">
        <v>39897</v>
      </c>
      <c r="C2089" s="4">
        <v>99</v>
      </c>
      <c r="D2089" s="4">
        <v>99</v>
      </c>
      <c r="E2089" s="4">
        <v>99</v>
      </c>
      <c r="F2089">
        <v>50.069748370517935</v>
      </c>
      <c r="G2089">
        <v>64.695099999999996</v>
      </c>
      <c r="H2089">
        <v>27.218399999999999</v>
      </c>
      <c r="I2089">
        <v>73.518799999999999</v>
      </c>
      <c r="J2089">
        <v>74.109700000000004</v>
      </c>
      <c r="K2089">
        <v>74.533699999999996</v>
      </c>
      <c r="L2089">
        <v>24.4253</v>
      </c>
      <c r="M2089">
        <v>49.101900000000001</v>
      </c>
      <c r="N2089">
        <v>0.49861107100000002</v>
      </c>
      <c r="O2089">
        <v>568</v>
      </c>
      <c r="P2089">
        <v>249.68</v>
      </c>
      <c r="Q2089">
        <v>91.98</v>
      </c>
      <c r="R2089">
        <v>13.35</v>
      </c>
      <c r="S2089">
        <v>24.3323</v>
      </c>
      <c r="T2089">
        <v>20.3794</v>
      </c>
      <c r="U2089">
        <v>20.102699999999999</v>
      </c>
      <c r="V2089">
        <v>17.119399999999999</v>
      </c>
      <c r="X2089">
        <v>111508.3403</v>
      </c>
      <c r="Y2089" s="2">
        <v>-1.4375830779143173E-2</v>
      </c>
      <c r="Z2089" s="2">
        <v>1.0545142143080222E-2</v>
      </c>
      <c r="AA2089" s="2">
        <v>4.6173777280729134E-3</v>
      </c>
      <c r="AB2089" s="2">
        <v>-1.3461796516465063E-2</v>
      </c>
      <c r="AC2089" s="2">
        <v>-6.0167680861822337E-3</v>
      </c>
      <c r="AD2089" s="2">
        <v>-2.3876112486009848E-4</v>
      </c>
      <c r="AE2089" s="2">
        <v>8.3474039243531806E-3</v>
      </c>
      <c r="AF2089" s="2">
        <v>-6.95308186556165E-3</v>
      </c>
      <c r="AG2089" s="2">
        <v>-4.752516588866107E-3</v>
      </c>
      <c r="AH2089" s="2">
        <v>-1.114206128133699E-2</v>
      </c>
      <c r="AI2089" s="2">
        <v>-1.2654223347042026E-2</v>
      </c>
      <c r="AJ2089" s="2">
        <v>1.1324903793292984E-2</v>
      </c>
      <c r="AK2089" s="2">
        <v>7.547169811320753E-3</v>
      </c>
      <c r="AL2089" s="2">
        <v>-7.9017862603512068E-3</v>
      </c>
      <c r="AM2089" s="2">
        <v>1.5021566107840556E-2</v>
      </c>
      <c r="AN2089" s="2">
        <v>-1.5230042716620318E-2</v>
      </c>
      <c r="AO2089" s="2">
        <v>-3.9121574672584813E-4</v>
      </c>
      <c r="AP2089" s="2" t="s">
        <v>19</v>
      </c>
      <c r="AQ2089" s="2">
        <v>-1.5942060615996123E-2</v>
      </c>
      <c r="AV2089" s="52"/>
    </row>
    <row r="2090" spans="1:48" x14ac:dyDescent="0.3">
      <c r="A2090">
        <v>2009</v>
      </c>
      <c r="B2090" s="1">
        <v>39898</v>
      </c>
      <c r="C2090" s="4">
        <v>99</v>
      </c>
      <c r="D2090" s="4">
        <v>99</v>
      </c>
      <c r="E2090" s="4">
        <v>99</v>
      </c>
      <c r="F2090">
        <v>51.083060559292583</v>
      </c>
      <c r="G2090">
        <v>66.013599999999997</v>
      </c>
      <c r="H2090">
        <v>28.0581</v>
      </c>
      <c r="I2090">
        <v>74.371499999999997</v>
      </c>
      <c r="J2090">
        <v>74.303100000000001</v>
      </c>
      <c r="K2090">
        <v>74.631399999999999</v>
      </c>
      <c r="L2090">
        <v>24.326499999999999</v>
      </c>
      <c r="M2090">
        <v>48.9529</v>
      </c>
      <c r="N2090">
        <v>0.51825396800000001</v>
      </c>
      <c r="O2090">
        <v>519.36</v>
      </c>
      <c r="P2090">
        <v>256.16000000000003</v>
      </c>
      <c r="Q2090">
        <v>91.93</v>
      </c>
      <c r="R2090">
        <v>13.35</v>
      </c>
      <c r="S2090">
        <v>24.487400000000001</v>
      </c>
      <c r="T2090">
        <v>20.934899999999999</v>
      </c>
      <c r="U2090">
        <v>20.452500000000001</v>
      </c>
      <c r="V2090">
        <v>17.325500000000002</v>
      </c>
      <c r="X2090">
        <v>107115.34020000001</v>
      </c>
      <c r="Y2090" s="2">
        <v>2.0238012407733708E-2</v>
      </c>
      <c r="Z2090" s="2">
        <v>2.0380214266613628E-2</v>
      </c>
      <c r="AA2090" s="2">
        <v>3.085045410457643E-2</v>
      </c>
      <c r="AB2090" s="2">
        <v>1.1598393880204672E-2</v>
      </c>
      <c r="AC2090" s="2">
        <v>2.6096448912895642E-3</v>
      </c>
      <c r="AD2090" s="2">
        <v>1.3108164494719521E-3</v>
      </c>
      <c r="AE2090" s="2">
        <v>-4.0449861414190158E-3</v>
      </c>
      <c r="AF2090" s="2">
        <v>-3.0345057930548647E-3</v>
      </c>
      <c r="AG2090" s="2">
        <v>3.9395228350234568E-2</v>
      </c>
      <c r="AH2090" s="2">
        <v>-8.5633802816901361E-2</v>
      </c>
      <c r="AI2090" s="2">
        <v>2.5953220121755827E-2</v>
      </c>
      <c r="AJ2090" s="2">
        <v>-5.4359643400736513E-4</v>
      </c>
      <c r="AK2090" s="2">
        <v>0</v>
      </c>
      <c r="AL2090" s="2">
        <v>6.3742432897835322E-3</v>
      </c>
      <c r="AM2090" s="2">
        <v>2.7257917308654678E-2</v>
      </c>
      <c r="AN2090" s="2">
        <v>1.7400647674193026E-2</v>
      </c>
      <c r="AO2090" s="2">
        <v>1.2038973328504676E-2</v>
      </c>
      <c r="AP2090" s="2" t="s">
        <v>19</v>
      </c>
      <c r="AQ2090" s="2">
        <v>-3.939615716798528E-2</v>
      </c>
      <c r="AV2090" s="52"/>
    </row>
    <row r="2091" spans="1:48" x14ac:dyDescent="0.3">
      <c r="A2091">
        <v>2009</v>
      </c>
      <c r="B2091" s="1">
        <v>39899</v>
      </c>
      <c r="C2091" s="4">
        <v>99</v>
      </c>
      <c r="D2091" s="4">
        <v>99</v>
      </c>
      <c r="E2091" s="4">
        <v>99</v>
      </c>
      <c r="F2091">
        <v>49.347389992412992</v>
      </c>
      <c r="G2091">
        <v>64.822199999999995</v>
      </c>
      <c r="H2091">
        <v>27.530999999999999</v>
      </c>
      <c r="I2091">
        <v>74.923299999999998</v>
      </c>
      <c r="J2091">
        <v>74.256699999999995</v>
      </c>
      <c r="K2091">
        <v>74.666899999999998</v>
      </c>
      <c r="L2091">
        <v>24.129000000000001</v>
      </c>
      <c r="M2091">
        <v>49.262300000000003</v>
      </c>
      <c r="N2091">
        <v>0.50972222199999995</v>
      </c>
      <c r="O2091">
        <v>485.12</v>
      </c>
      <c r="P2091">
        <v>246</v>
      </c>
      <c r="Q2091">
        <v>90.69</v>
      </c>
      <c r="R2091">
        <v>13.15</v>
      </c>
      <c r="S2091">
        <v>24.778099999999998</v>
      </c>
      <c r="T2091">
        <v>20.315899999999999</v>
      </c>
      <c r="U2091">
        <v>20.073499999999999</v>
      </c>
      <c r="V2091">
        <v>17.152699999999999</v>
      </c>
      <c r="X2091">
        <v>110143.2274</v>
      </c>
      <c r="Y2091" s="2">
        <v>-3.3977419282953503E-2</v>
      </c>
      <c r="Z2091" s="2">
        <v>-1.8047796211689726E-2</v>
      </c>
      <c r="AA2091" s="2">
        <v>-1.8786019010553101E-2</v>
      </c>
      <c r="AB2091" s="2">
        <v>7.4195088172217538E-3</v>
      </c>
      <c r="AC2091" s="2">
        <v>-6.2446923479642091E-4</v>
      </c>
      <c r="AD2091" s="2">
        <v>4.7567109822410636E-4</v>
      </c>
      <c r="AE2091" s="2">
        <v>-8.1187182701990546E-3</v>
      </c>
      <c r="AF2091" s="2">
        <v>6.3203610000635013E-3</v>
      </c>
      <c r="AG2091" s="2">
        <v>-1.6462480804392166E-2</v>
      </c>
      <c r="AH2091" s="2">
        <v>-6.5927295132470753E-2</v>
      </c>
      <c r="AI2091" s="2">
        <v>-3.9662710805746459E-2</v>
      </c>
      <c r="AJ2091" s="2">
        <v>-1.3488523876862946E-2</v>
      </c>
      <c r="AK2091" s="2">
        <v>-1.4981273408239626E-2</v>
      </c>
      <c r="AL2091" s="2">
        <v>1.1871411419750455E-2</v>
      </c>
      <c r="AM2091" s="2">
        <v>-2.9567850813712937E-2</v>
      </c>
      <c r="AN2091" s="2">
        <v>-1.853074196308524E-2</v>
      </c>
      <c r="AO2091" s="2">
        <v>-9.9737381316558071E-3</v>
      </c>
      <c r="AP2091" s="2" t="s">
        <v>19</v>
      </c>
      <c r="AQ2091" s="2">
        <v>2.8267540338727359E-2</v>
      </c>
      <c r="AV2091" s="52"/>
    </row>
    <row r="2092" spans="1:48" x14ac:dyDescent="0.3">
      <c r="A2092">
        <v>2009</v>
      </c>
      <c r="B2092" s="1">
        <v>39902</v>
      </c>
      <c r="C2092" s="4">
        <v>99</v>
      </c>
      <c r="D2092" s="4">
        <v>99</v>
      </c>
      <c r="E2092" s="4">
        <v>99</v>
      </c>
      <c r="F2092">
        <v>49.788726537222544</v>
      </c>
      <c r="G2092">
        <v>62.582299999999996</v>
      </c>
      <c r="H2092">
        <v>26.8521</v>
      </c>
      <c r="I2092">
        <v>75.209900000000005</v>
      </c>
      <c r="J2092">
        <v>74.573800000000006</v>
      </c>
      <c r="K2092">
        <v>74.737899999999996</v>
      </c>
      <c r="L2092">
        <v>24.0349</v>
      </c>
      <c r="M2092">
        <v>48.586199999999998</v>
      </c>
      <c r="N2092">
        <v>0.49444442500000002</v>
      </c>
      <c r="O2092">
        <v>486.33600000000001</v>
      </c>
      <c r="P2092">
        <v>229.6</v>
      </c>
      <c r="Q2092">
        <v>89.98</v>
      </c>
      <c r="R2092">
        <v>12.85</v>
      </c>
      <c r="S2092">
        <v>24.9331</v>
      </c>
      <c r="T2092">
        <v>19.2684</v>
      </c>
      <c r="U2092">
        <v>19.344799999999999</v>
      </c>
      <c r="V2092">
        <v>16.813600000000001</v>
      </c>
      <c r="X2092">
        <v>118333.92</v>
      </c>
      <c r="Y2092" s="2">
        <v>8.9434627622131391E-3</v>
      </c>
      <c r="Z2092" s="2">
        <v>-3.4554519902132319E-2</v>
      </c>
      <c r="AA2092" s="2">
        <v>-2.4659474773891188E-2</v>
      </c>
      <c r="AB2092" s="2">
        <v>3.825245284177381E-3</v>
      </c>
      <c r="AC2092" s="2">
        <v>4.270321735277971E-3</v>
      </c>
      <c r="AD2092" s="2">
        <v>9.5088988561187193E-4</v>
      </c>
      <c r="AE2092" s="2">
        <v>-3.8998715238924841E-3</v>
      </c>
      <c r="AF2092" s="2">
        <v>-1.3724491142313777E-2</v>
      </c>
      <c r="AG2092" s="2">
        <v>-2.9972789767835462E-2</v>
      </c>
      <c r="AH2092" s="2">
        <v>2.5065963060686425E-3</v>
      </c>
      <c r="AI2092" s="2">
        <v>-6.6666666666666652E-2</v>
      </c>
      <c r="AJ2092" s="2">
        <v>-7.8288675708456656E-3</v>
      </c>
      <c r="AK2092" s="2">
        <v>-2.2813688212927841E-2</v>
      </c>
      <c r="AL2092" s="2">
        <v>6.2555240313018068E-3</v>
      </c>
      <c r="AM2092" s="2">
        <v>-5.156060031797749E-2</v>
      </c>
      <c r="AN2092" s="2">
        <v>-3.6301591650683696E-2</v>
      </c>
      <c r="AO2092" s="2">
        <v>-1.976948235554743E-2</v>
      </c>
      <c r="AP2092" s="2" t="s">
        <v>19</v>
      </c>
      <c r="AQ2092" s="2">
        <v>7.436401486815325E-2</v>
      </c>
      <c r="AV2092" s="52"/>
    </row>
    <row r="2093" spans="1:48" x14ac:dyDescent="0.3">
      <c r="A2093">
        <v>2009</v>
      </c>
      <c r="B2093" s="1">
        <v>39903</v>
      </c>
      <c r="C2093" s="4">
        <v>99</v>
      </c>
      <c r="D2093" s="4">
        <v>99</v>
      </c>
      <c r="E2093" s="4">
        <v>99</v>
      </c>
      <c r="F2093">
        <v>50.670554687448487</v>
      </c>
      <c r="G2093">
        <v>63.162100000000002</v>
      </c>
      <c r="H2093">
        <v>27.084399999999999</v>
      </c>
      <c r="I2093">
        <v>75.747299999999996</v>
      </c>
      <c r="J2093">
        <v>74.705200000000005</v>
      </c>
      <c r="K2093">
        <v>74.844399999999993</v>
      </c>
      <c r="L2093">
        <v>24.058399999999999</v>
      </c>
      <c r="M2093">
        <v>49.0274</v>
      </c>
      <c r="N2093">
        <v>0.51329365000000005</v>
      </c>
      <c r="O2093">
        <v>486.4</v>
      </c>
      <c r="P2093">
        <v>232.4</v>
      </c>
      <c r="Q2093">
        <v>90.28</v>
      </c>
      <c r="R2093">
        <v>12.79</v>
      </c>
      <c r="S2093">
        <v>24.8459</v>
      </c>
      <c r="T2093">
        <v>19.689</v>
      </c>
      <c r="U2093">
        <v>19.432300000000001</v>
      </c>
      <c r="V2093">
        <v>16.986499999999999</v>
      </c>
      <c r="X2093">
        <v>116199.00169999999</v>
      </c>
      <c r="Y2093" s="2">
        <v>1.7711401989096487E-2</v>
      </c>
      <c r="Z2093" s="2">
        <v>9.264600374227383E-3</v>
      </c>
      <c r="AA2093" s="2">
        <v>8.6510924657661192E-3</v>
      </c>
      <c r="AB2093" s="2">
        <v>7.1453359198720978E-3</v>
      </c>
      <c r="AC2093" s="2">
        <v>1.762012932155832E-3</v>
      </c>
      <c r="AD2093" s="2">
        <v>1.4249798295107308E-3</v>
      </c>
      <c r="AE2093" s="2">
        <v>9.7774486267887539E-4</v>
      </c>
      <c r="AF2093" s="2">
        <v>9.0807677900308637E-3</v>
      </c>
      <c r="AG2093" s="2">
        <v>3.8122029589068518E-2</v>
      </c>
      <c r="AH2093" s="2">
        <v>1.3159626266601165E-4</v>
      </c>
      <c r="AI2093" s="2">
        <v>1.2195121951219523E-2</v>
      </c>
      <c r="AJ2093" s="2">
        <v>3.3340742387197864E-3</v>
      </c>
      <c r="AK2093" s="2">
        <v>-4.6692607003890885E-3</v>
      </c>
      <c r="AL2093" s="2">
        <v>-3.4973589325033583E-3</v>
      </c>
      <c r="AM2093" s="2">
        <v>2.1828486018558912E-2</v>
      </c>
      <c r="AN2093" s="2">
        <v>4.5231793556925748E-3</v>
      </c>
      <c r="AO2093" s="2">
        <v>1.0283342056430333E-2</v>
      </c>
      <c r="AP2093" s="2" t="s">
        <v>19</v>
      </c>
      <c r="AQ2093" s="2">
        <v>-1.8041473653539142E-2</v>
      </c>
      <c r="AV2093" s="52"/>
    </row>
    <row r="2094" spans="1:48" x14ac:dyDescent="0.3">
      <c r="A2094">
        <v>2009</v>
      </c>
      <c r="B2094" s="1">
        <v>39904</v>
      </c>
      <c r="C2094" s="4">
        <v>99</v>
      </c>
      <c r="D2094" s="4">
        <v>99</v>
      </c>
      <c r="E2094" s="4">
        <v>99</v>
      </c>
      <c r="F2094">
        <v>51.315964784442741</v>
      </c>
      <c r="G2094">
        <v>64.385300000000001</v>
      </c>
      <c r="H2094">
        <v>27.4864</v>
      </c>
      <c r="I2094">
        <v>76.439499999999995</v>
      </c>
      <c r="J2094">
        <v>74.889099999999999</v>
      </c>
      <c r="K2094">
        <v>74.828000000000003</v>
      </c>
      <c r="L2094">
        <v>24.105499999999999</v>
      </c>
      <c r="M2094">
        <v>49.051600000000001</v>
      </c>
      <c r="N2094">
        <v>0.51825396800000001</v>
      </c>
      <c r="O2094">
        <v>473.92</v>
      </c>
      <c r="P2094">
        <v>228.64</v>
      </c>
      <c r="Q2094">
        <v>91.03</v>
      </c>
      <c r="R2094">
        <v>12.84</v>
      </c>
      <c r="S2094">
        <v>24.865300000000001</v>
      </c>
      <c r="T2094">
        <v>20.339700000000001</v>
      </c>
      <c r="U2094">
        <v>19.383700000000001</v>
      </c>
      <c r="V2094">
        <v>17.052900000000001</v>
      </c>
      <c r="X2094">
        <v>114105.1355</v>
      </c>
      <c r="Y2094" s="2">
        <v>1.2737379745995314E-2</v>
      </c>
      <c r="Z2094" s="2">
        <v>1.9366043877578454E-2</v>
      </c>
      <c r="AA2094" s="2">
        <v>1.4842492357224124E-2</v>
      </c>
      <c r="AB2094" s="2">
        <v>9.1382795162335828E-3</v>
      </c>
      <c r="AC2094" s="2">
        <v>2.4616760279070338E-3</v>
      </c>
      <c r="AD2094" s="2">
        <v>-2.1912127026191275E-4</v>
      </c>
      <c r="AE2094" s="2">
        <v>1.9577361753067013E-3</v>
      </c>
      <c r="AF2094" s="2">
        <v>4.9360153709976373E-4</v>
      </c>
      <c r="AG2094" s="2">
        <v>9.6637041973925975E-3</v>
      </c>
      <c r="AH2094" s="2">
        <v>-2.5657894736841991E-2</v>
      </c>
      <c r="AI2094" s="2">
        <v>-1.6179001721170483E-2</v>
      </c>
      <c r="AJ2094" s="2">
        <v>8.3074878156845777E-3</v>
      </c>
      <c r="AK2094" s="2">
        <v>3.9093041438624798E-3</v>
      </c>
      <c r="AL2094" s="2">
        <v>7.8081293090614956E-4</v>
      </c>
      <c r="AM2094" s="2">
        <v>3.3048910559195566E-2</v>
      </c>
      <c r="AN2094" s="2">
        <v>-2.5009906187121178E-3</v>
      </c>
      <c r="AO2094" s="2">
        <v>3.9089865481412023E-3</v>
      </c>
      <c r="AP2094" s="2" t="s">
        <v>19</v>
      </c>
      <c r="AQ2094" s="2">
        <v>-1.8019657392633115E-2</v>
      </c>
      <c r="AV2094" s="52"/>
    </row>
    <row r="2095" spans="1:48" x14ac:dyDescent="0.3">
      <c r="A2095">
        <v>2009</v>
      </c>
      <c r="B2095" s="1">
        <v>39905</v>
      </c>
      <c r="C2095" s="4">
        <v>99</v>
      </c>
      <c r="D2095" s="4">
        <v>99</v>
      </c>
      <c r="E2095" s="4">
        <v>99</v>
      </c>
      <c r="F2095">
        <v>52.668537606543381</v>
      </c>
      <c r="G2095">
        <v>66.267799999999994</v>
      </c>
      <c r="H2095">
        <v>28.370699999999999</v>
      </c>
      <c r="I2095">
        <v>75.505300000000005</v>
      </c>
      <c r="J2095">
        <v>74.400499999999994</v>
      </c>
      <c r="K2095">
        <v>74.703500000000005</v>
      </c>
      <c r="L2095">
        <v>24.1995</v>
      </c>
      <c r="M2095">
        <v>49.9221</v>
      </c>
      <c r="N2095">
        <v>0.52638888800000005</v>
      </c>
      <c r="O2095">
        <v>486.72</v>
      </c>
      <c r="P2095">
        <v>247.84</v>
      </c>
      <c r="Q2095">
        <v>88.8</v>
      </c>
      <c r="R2095">
        <v>12.77</v>
      </c>
      <c r="S2095">
        <v>24.535799999999998</v>
      </c>
      <c r="T2095">
        <v>21.442799999999998</v>
      </c>
      <c r="U2095">
        <v>20.131799999999998</v>
      </c>
      <c r="V2095">
        <v>17.272300000000001</v>
      </c>
      <c r="X2095">
        <v>112237.086</v>
      </c>
      <c r="Y2095" s="2">
        <v>2.6357739307489192E-2</v>
      </c>
      <c r="Z2095" s="2">
        <v>2.9238040360144213E-2</v>
      </c>
      <c r="AA2095" s="2">
        <v>3.2172274288375435E-2</v>
      </c>
      <c r="AB2095" s="2">
        <v>-1.2221430019819457E-2</v>
      </c>
      <c r="AC2095" s="2">
        <v>-6.5243139522307425E-3</v>
      </c>
      <c r="AD2095" s="2">
        <v>-1.6638156839685614E-3</v>
      </c>
      <c r="AE2095" s="2">
        <v>3.8995250046669483E-3</v>
      </c>
      <c r="AF2095" s="2">
        <v>1.7746617847328006E-2</v>
      </c>
      <c r="AG2095" s="2">
        <v>1.5696782856084335E-2</v>
      </c>
      <c r="AH2095" s="2">
        <v>2.7008777852802091E-2</v>
      </c>
      <c r="AI2095" s="2">
        <v>8.3974807557732678E-2</v>
      </c>
      <c r="AJ2095" s="2">
        <v>-2.449741843348352E-2</v>
      </c>
      <c r="AK2095" s="2">
        <v>-5.4517133956386576E-3</v>
      </c>
      <c r="AL2095" s="2">
        <v>-1.3251398535308323E-2</v>
      </c>
      <c r="AM2095" s="2">
        <v>5.4233838257201405E-2</v>
      </c>
      <c r="AN2095" s="2">
        <v>3.859428282526034E-2</v>
      </c>
      <c r="AO2095" s="2">
        <v>1.2865846864756225E-2</v>
      </c>
      <c r="AP2095" s="2" t="s">
        <v>19</v>
      </c>
      <c r="AQ2095" s="2">
        <v>-1.637130083422067E-2</v>
      </c>
      <c r="AV2095" s="52"/>
    </row>
    <row r="2096" spans="1:48" x14ac:dyDescent="0.3">
      <c r="A2096">
        <v>2009</v>
      </c>
      <c r="B2096" s="1">
        <v>39906</v>
      </c>
      <c r="C2096" s="4">
        <v>99</v>
      </c>
      <c r="D2096" s="4">
        <v>99</v>
      </c>
      <c r="E2096" s="4">
        <v>99</v>
      </c>
      <c r="F2096">
        <v>53.613724184154989</v>
      </c>
      <c r="G2096">
        <v>66.927099999999996</v>
      </c>
      <c r="H2096">
        <v>28.8978</v>
      </c>
      <c r="I2096">
        <v>73.960300000000004</v>
      </c>
      <c r="J2096">
        <v>73.547300000000007</v>
      </c>
      <c r="K2096">
        <v>74.534599999999998</v>
      </c>
      <c r="L2096">
        <v>24.270099999999999</v>
      </c>
      <c r="M2096">
        <v>49.806800000000003</v>
      </c>
      <c r="N2096">
        <v>0.55059521600000005</v>
      </c>
      <c r="O2096">
        <v>490.24</v>
      </c>
      <c r="P2096">
        <v>247.44</v>
      </c>
      <c r="Q2096">
        <v>87.59</v>
      </c>
      <c r="R2096">
        <v>12.6</v>
      </c>
      <c r="S2096">
        <v>24.458300000000001</v>
      </c>
      <c r="T2096">
        <v>21.704699999999999</v>
      </c>
      <c r="U2096">
        <v>20.442699999999999</v>
      </c>
      <c r="V2096">
        <v>17.385400000000001</v>
      </c>
      <c r="X2096">
        <v>110256.13189999999</v>
      </c>
      <c r="Y2096" s="2">
        <v>1.7945943072742221E-2</v>
      </c>
      <c r="Z2096" s="2">
        <v>9.9490250166747174E-3</v>
      </c>
      <c r="AA2096" s="2">
        <v>1.8579026953864375E-2</v>
      </c>
      <c r="AB2096" s="2">
        <v>-2.0462139743832597E-2</v>
      </c>
      <c r="AC2096" s="2">
        <v>-1.1467664867843452E-2</v>
      </c>
      <c r="AD2096" s="2">
        <v>-2.2609382425188285E-3</v>
      </c>
      <c r="AE2096" s="2">
        <v>2.9174156490836545E-3</v>
      </c>
      <c r="AF2096" s="2">
        <v>-2.3095983542358312E-3</v>
      </c>
      <c r="AG2096" s="2">
        <v>4.598563638372255E-2</v>
      </c>
      <c r="AH2096" s="2">
        <v>7.2320841551609671E-3</v>
      </c>
      <c r="AI2096" s="2">
        <v>-1.6139444803099368E-3</v>
      </c>
      <c r="AJ2096" s="2">
        <v>-1.3626126126126015E-2</v>
      </c>
      <c r="AK2096" s="2">
        <v>-1.3312451057165275E-2</v>
      </c>
      <c r="AL2096" s="2">
        <v>-3.1586498096657367E-3</v>
      </c>
      <c r="AM2096" s="2">
        <v>1.2213889977055192E-2</v>
      </c>
      <c r="AN2096" s="2">
        <v>1.5443229120098545E-2</v>
      </c>
      <c r="AO2096" s="2">
        <v>6.5480567150870694E-3</v>
      </c>
      <c r="AP2096" s="2" t="s">
        <v>19</v>
      </c>
      <c r="AQ2096" s="2">
        <v>-1.7649728539816167E-2</v>
      </c>
      <c r="AV2096" s="52"/>
    </row>
    <row r="2097" spans="1:48" x14ac:dyDescent="0.3">
      <c r="A2097">
        <v>2009</v>
      </c>
      <c r="B2097" s="1">
        <v>39909</v>
      </c>
      <c r="C2097" s="4">
        <v>99</v>
      </c>
      <c r="D2097" s="4">
        <v>99</v>
      </c>
      <c r="E2097" s="4">
        <v>99</v>
      </c>
      <c r="F2097">
        <v>54.256204784373843</v>
      </c>
      <c r="G2097">
        <v>66.402799999999999</v>
      </c>
      <c r="H2097">
        <v>28.8263</v>
      </c>
      <c r="I2097">
        <v>73.644099999999995</v>
      </c>
      <c r="J2097">
        <v>73.376599999999996</v>
      </c>
      <c r="K2097">
        <v>74.587900000000005</v>
      </c>
      <c r="L2097">
        <v>24.0867</v>
      </c>
      <c r="M2097">
        <v>50.7637</v>
      </c>
      <c r="N2097">
        <v>0.54761902600000001</v>
      </c>
      <c r="O2097">
        <v>482.24</v>
      </c>
      <c r="P2097">
        <v>241.84</v>
      </c>
      <c r="Q2097">
        <v>85.27</v>
      </c>
      <c r="R2097">
        <v>11.94</v>
      </c>
      <c r="S2097">
        <v>24.5746</v>
      </c>
      <c r="T2097">
        <v>21.434899999999999</v>
      </c>
      <c r="U2097">
        <v>20.190100000000001</v>
      </c>
      <c r="V2097">
        <v>17.239100000000001</v>
      </c>
      <c r="X2097">
        <v>110871.9731</v>
      </c>
      <c r="Y2097" s="2">
        <v>1.19835100059833E-2</v>
      </c>
      <c r="Z2097" s="2">
        <v>-7.833896881831115E-3</v>
      </c>
      <c r="AA2097" s="2">
        <v>-2.4742367931123166E-3</v>
      </c>
      <c r="AB2097" s="2">
        <v>-4.2752665957278557E-3</v>
      </c>
      <c r="AC2097" s="2">
        <v>-2.320955357980603E-3</v>
      </c>
      <c r="AD2097" s="2">
        <v>7.1510412613751129E-4</v>
      </c>
      <c r="AE2097" s="2">
        <v>-7.5566231700734399E-3</v>
      </c>
      <c r="AF2097" s="2">
        <v>1.9212236080213829E-2</v>
      </c>
      <c r="AG2097" s="2">
        <v>-5.4054047574580988E-3</v>
      </c>
      <c r="AH2097" s="2">
        <v>-1.6318537859007831E-2</v>
      </c>
      <c r="AI2097" s="2">
        <v>-2.2631749110895494E-2</v>
      </c>
      <c r="AJ2097" s="2">
        <v>-2.6487041899760366E-2</v>
      </c>
      <c r="AK2097" s="2">
        <v>-5.2380952380952417E-2</v>
      </c>
      <c r="AL2097" s="2">
        <v>4.755032034115203E-3</v>
      </c>
      <c r="AM2097" s="2">
        <v>-1.2430487405953539E-2</v>
      </c>
      <c r="AN2097" s="2">
        <v>-1.2356489113473201E-2</v>
      </c>
      <c r="AO2097" s="2">
        <v>-8.4151069288023184E-3</v>
      </c>
      <c r="AP2097" s="2" t="s">
        <v>19</v>
      </c>
      <c r="AQ2097" s="2">
        <v>5.5855505665531879E-3</v>
      </c>
      <c r="AV2097" s="52"/>
    </row>
    <row r="2098" spans="1:48" x14ac:dyDescent="0.3">
      <c r="A2098">
        <v>2009</v>
      </c>
      <c r="B2098" s="1">
        <v>39910</v>
      </c>
      <c r="C2098" s="4">
        <v>99</v>
      </c>
      <c r="D2098" s="4">
        <v>99</v>
      </c>
      <c r="E2098" s="4">
        <v>99</v>
      </c>
      <c r="F2098">
        <v>52.832896408223363</v>
      </c>
      <c r="G2098">
        <v>64.853999999999999</v>
      </c>
      <c r="H2098">
        <v>28.067</v>
      </c>
      <c r="I2098">
        <v>73.831000000000003</v>
      </c>
      <c r="J2098">
        <v>73.562799999999996</v>
      </c>
      <c r="K2098">
        <v>74.614599999999996</v>
      </c>
      <c r="L2098">
        <v>24.0349</v>
      </c>
      <c r="M2098">
        <v>50.729100000000003</v>
      </c>
      <c r="N2098">
        <v>0.55019839100000001</v>
      </c>
      <c r="O2098">
        <v>461.44</v>
      </c>
      <c r="P2098">
        <v>231.52</v>
      </c>
      <c r="Q2098">
        <v>86.74</v>
      </c>
      <c r="R2098">
        <v>12.07</v>
      </c>
      <c r="S2098">
        <v>24.758700000000001</v>
      </c>
      <c r="T2098">
        <v>20.942799999999998</v>
      </c>
      <c r="U2098">
        <v>19.8306</v>
      </c>
      <c r="V2098">
        <v>17.159300000000002</v>
      </c>
      <c r="X2098">
        <v>110861.7139</v>
      </c>
      <c r="Y2098" s="2">
        <v>-2.623309871759405E-2</v>
      </c>
      <c r="Z2098" s="2">
        <v>-2.3324317649255799E-2</v>
      </c>
      <c r="AA2098" s="2">
        <v>-2.6340529308305216E-2</v>
      </c>
      <c r="AB2098" s="2">
        <v>2.5378815139298627E-3</v>
      </c>
      <c r="AC2098" s="2">
        <v>2.5375937287908101E-3</v>
      </c>
      <c r="AD2098" s="2">
        <v>3.5796690884160043E-4</v>
      </c>
      <c r="AE2098" s="2">
        <v>-2.1505644193683393E-3</v>
      </c>
      <c r="AF2098" s="2">
        <v>-6.8158940345164343E-4</v>
      </c>
      <c r="AG2098" s="2">
        <v>4.7101449685569285E-3</v>
      </c>
      <c r="AH2098" s="2">
        <v>-4.3132050431320512E-2</v>
      </c>
      <c r="AI2098" s="2">
        <v>-4.2672841548131002E-2</v>
      </c>
      <c r="AJ2098" s="2">
        <v>1.7239357335522509E-2</v>
      </c>
      <c r="AK2098" s="2">
        <v>1.0887772194305034E-2</v>
      </c>
      <c r="AL2098" s="2">
        <v>7.4914749375372125E-3</v>
      </c>
      <c r="AM2098" s="2">
        <v>-2.2957886437538821E-2</v>
      </c>
      <c r="AN2098" s="2">
        <v>-1.7805756286496832E-2</v>
      </c>
      <c r="AO2098" s="2">
        <v>-4.6290119553804576E-3</v>
      </c>
      <c r="AP2098" s="2" t="s">
        <v>19</v>
      </c>
      <c r="AQ2098" s="2">
        <v>-9.2531951160879089E-5</v>
      </c>
      <c r="AV2098" s="52"/>
    </row>
    <row r="2099" spans="1:48" x14ac:dyDescent="0.3">
      <c r="A2099">
        <v>2009</v>
      </c>
      <c r="B2099" s="1">
        <v>39911</v>
      </c>
      <c r="C2099" s="4">
        <v>99</v>
      </c>
      <c r="D2099" s="4">
        <v>99</v>
      </c>
      <c r="E2099" s="4">
        <v>99</v>
      </c>
      <c r="F2099">
        <v>53.53998246873541</v>
      </c>
      <c r="G2099">
        <v>65.552999999999997</v>
      </c>
      <c r="H2099">
        <v>28.540500000000002</v>
      </c>
      <c r="I2099">
        <v>74.484899999999996</v>
      </c>
      <c r="J2099">
        <v>73.927300000000002</v>
      </c>
      <c r="K2099">
        <v>74.614599999999996</v>
      </c>
      <c r="L2099">
        <v>24.029</v>
      </c>
      <c r="M2099">
        <v>51.086599999999997</v>
      </c>
      <c r="N2099">
        <v>0.55297618800000004</v>
      </c>
      <c r="O2099">
        <v>471.36</v>
      </c>
      <c r="P2099">
        <v>235.92</v>
      </c>
      <c r="Q2099">
        <v>86.61</v>
      </c>
      <c r="R2099">
        <v>12.14</v>
      </c>
      <c r="S2099">
        <v>24.7684</v>
      </c>
      <c r="T2099">
        <v>21.252300000000002</v>
      </c>
      <c r="U2099">
        <v>19.976400000000002</v>
      </c>
      <c r="V2099">
        <v>17.325500000000002</v>
      </c>
      <c r="X2099">
        <v>108572.8315</v>
      </c>
      <c r="Y2099" s="2">
        <v>1.3383443055035471E-2</v>
      </c>
      <c r="Z2099" s="2">
        <v>1.0778055324266678E-2</v>
      </c>
      <c r="AA2099" s="2">
        <v>1.6870345957886501E-2</v>
      </c>
      <c r="AB2099" s="2">
        <v>8.8567133047092739E-3</v>
      </c>
      <c r="AC2099" s="2">
        <v>4.9549500562784399E-3</v>
      </c>
      <c r="AD2099" s="2">
        <v>0</v>
      </c>
      <c r="AE2099" s="2">
        <v>-2.4547636977900744E-4</v>
      </c>
      <c r="AF2099" s="2">
        <v>7.0472371873342432E-3</v>
      </c>
      <c r="AG2099" s="2">
        <v>5.0487188720260701E-3</v>
      </c>
      <c r="AH2099" s="2">
        <v>2.1497919556171974E-2</v>
      </c>
      <c r="AI2099" s="2">
        <v>1.9004837595024027E-2</v>
      </c>
      <c r="AJ2099" s="2">
        <v>-1.4987318422872153E-3</v>
      </c>
      <c r="AK2099" s="2">
        <v>5.7995028997515075E-3</v>
      </c>
      <c r="AL2099" s="2">
        <v>3.917814747946835E-4</v>
      </c>
      <c r="AM2099" s="2">
        <v>1.4778348644880479E-2</v>
      </c>
      <c r="AN2099" s="2">
        <v>7.3522737587365938E-3</v>
      </c>
      <c r="AO2099" s="2">
        <v>9.6857097900264755E-3</v>
      </c>
      <c r="AP2099" s="2" t="s">
        <v>19</v>
      </c>
      <c r="AQ2099" s="2">
        <v>-2.0646283730239245E-2</v>
      </c>
      <c r="AV2099" s="52"/>
    </row>
    <row r="2100" spans="1:48" x14ac:dyDescent="0.3">
      <c r="A2100">
        <v>2009</v>
      </c>
      <c r="B2100" s="1">
        <v>39912</v>
      </c>
      <c r="C2100" s="4">
        <v>99</v>
      </c>
      <c r="D2100" s="4">
        <v>99</v>
      </c>
      <c r="E2100" s="4">
        <v>99</v>
      </c>
      <c r="F2100">
        <v>55.594519843490239</v>
      </c>
      <c r="G2100">
        <v>68.158199999999994</v>
      </c>
      <c r="H2100">
        <v>29.424800000000001</v>
      </c>
      <c r="I2100">
        <v>73.550700000000006</v>
      </c>
      <c r="J2100">
        <v>73.492999999999995</v>
      </c>
      <c r="K2100">
        <v>74.525700000000001</v>
      </c>
      <c r="L2100">
        <v>23.8233</v>
      </c>
      <c r="M2100">
        <v>50.804099999999998</v>
      </c>
      <c r="N2100">
        <v>0.57976186200000002</v>
      </c>
      <c r="O2100">
        <v>464.32</v>
      </c>
      <c r="P2100">
        <v>245.52</v>
      </c>
      <c r="Q2100">
        <v>86.31</v>
      </c>
      <c r="R2100">
        <v>12.17</v>
      </c>
      <c r="S2100">
        <v>24.865300000000001</v>
      </c>
      <c r="T2100">
        <v>22.180800000000001</v>
      </c>
      <c r="U2100">
        <v>20.267900000000001</v>
      </c>
      <c r="V2100">
        <v>17.3322</v>
      </c>
      <c r="X2100">
        <v>104549.33779999999</v>
      </c>
      <c r="Y2100" s="2">
        <v>3.837388956850285E-2</v>
      </c>
      <c r="Z2100" s="2">
        <v>3.9741888243100876E-2</v>
      </c>
      <c r="AA2100" s="2">
        <v>3.0984040223541953E-2</v>
      </c>
      <c r="AB2100" s="2">
        <v>-1.2542139413491693E-2</v>
      </c>
      <c r="AC2100" s="2">
        <v>-5.8746904053036397E-3</v>
      </c>
      <c r="AD2100" s="2">
        <v>-1.191455827679766E-3</v>
      </c>
      <c r="AE2100" s="2">
        <v>-8.5604894086312999E-3</v>
      </c>
      <c r="AF2100" s="2">
        <v>-5.5298258251674781E-3</v>
      </c>
      <c r="AG2100" s="2">
        <v>4.843910928041617E-2</v>
      </c>
      <c r="AH2100" s="2">
        <v>-1.4935505770536373E-2</v>
      </c>
      <c r="AI2100" s="2">
        <v>4.069175991861651E-2</v>
      </c>
      <c r="AJ2100" s="2">
        <v>-3.463803255975062E-3</v>
      </c>
      <c r="AK2100" s="2">
        <v>2.4711696869850197E-3</v>
      </c>
      <c r="AL2100" s="2">
        <v>3.9122430193312407E-3</v>
      </c>
      <c r="AM2100" s="2">
        <v>4.3689388913199956E-2</v>
      </c>
      <c r="AN2100" s="2">
        <v>1.4592218818205493E-2</v>
      </c>
      <c r="AO2100" s="2">
        <v>3.8671322616945503E-4</v>
      </c>
      <c r="AP2100" s="2" t="s">
        <v>19</v>
      </c>
      <c r="AQ2100" s="2">
        <v>-3.7058015752310935E-2</v>
      </c>
      <c r="AV2100" s="52"/>
    </row>
    <row r="2101" spans="1:48" x14ac:dyDescent="0.3">
      <c r="A2101">
        <v>2009</v>
      </c>
      <c r="B2101" s="1">
        <v>39916</v>
      </c>
      <c r="C2101" s="4">
        <v>99</v>
      </c>
      <c r="D2101" s="4">
        <v>99</v>
      </c>
      <c r="E2101" s="4">
        <v>99</v>
      </c>
      <c r="F2101">
        <v>56.466178494574848</v>
      </c>
      <c r="G2101">
        <v>68.174099999999996</v>
      </c>
      <c r="H2101">
        <v>29.380099999999999</v>
      </c>
      <c r="I2101">
        <v>74.226200000000006</v>
      </c>
      <c r="J2101">
        <v>73.927300000000002</v>
      </c>
      <c r="K2101">
        <v>74.667900000000003</v>
      </c>
      <c r="L2101">
        <v>24.227799999999998</v>
      </c>
      <c r="M2101">
        <v>51.882100000000001</v>
      </c>
      <c r="N2101">
        <v>0.59543648400000004</v>
      </c>
      <c r="O2101">
        <v>467.2</v>
      </c>
      <c r="P2101">
        <v>237.44</v>
      </c>
      <c r="Q2101">
        <v>87.88</v>
      </c>
      <c r="R2101">
        <v>12.57</v>
      </c>
      <c r="S2101">
        <v>24.535799999999998</v>
      </c>
      <c r="T2101">
        <v>22.3157</v>
      </c>
      <c r="U2101">
        <v>20.3553</v>
      </c>
      <c r="V2101">
        <v>17.106100000000001</v>
      </c>
      <c r="X2101">
        <v>103020.0016</v>
      </c>
      <c r="Y2101" s="2">
        <v>1.5678859238977161E-2</v>
      </c>
      <c r="Z2101" s="2">
        <v>2.3328080847218047E-4</v>
      </c>
      <c r="AA2101" s="2">
        <v>-1.5191267230364458E-3</v>
      </c>
      <c r="AB2101" s="2">
        <v>9.1841410074955387E-3</v>
      </c>
      <c r="AC2101" s="2">
        <v>5.9094063380187301E-3</v>
      </c>
      <c r="AD2101" s="2">
        <v>1.9080666132622603E-3</v>
      </c>
      <c r="AE2101" s="2">
        <v>1.6979175848853778E-2</v>
      </c>
      <c r="AF2101" s="2">
        <v>2.1218759903236295E-2</v>
      </c>
      <c r="AG2101" s="2">
        <v>2.7036310987976098E-2</v>
      </c>
      <c r="AH2101" s="2">
        <v>6.2026188835286877E-3</v>
      </c>
      <c r="AI2101" s="2">
        <v>-3.290974258716195E-2</v>
      </c>
      <c r="AJ2101" s="2">
        <v>1.8190244467616745E-2</v>
      </c>
      <c r="AK2101" s="2">
        <v>3.2867707477403529E-2</v>
      </c>
      <c r="AL2101" s="2">
        <v>-1.3251398535308323E-2</v>
      </c>
      <c r="AM2101" s="2">
        <v>6.081836543316621E-3</v>
      </c>
      <c r="AN2101" s="2">
        <v>4.3122375776474264E-3</v>
      </c>
      <c r="AO2101" s="2">
        <v>-1.3045083717012185E-2</v>
      </c>
      <c r="AP2101" s="2" t="s">
        <v>19</v>
      </c>
      <c r="AQ2101" s="2">
        <v>-1.4627889876505651E-2</v>
      </c>
      <c r="AV2101" s="52"/>
    </row>
    <row r="2102" spans="1:48" x14ac:dyDescent="0.3">
      <c r="A2102">
        <v>2009</v>
      </c>
      <c r="B2102" s="1">
        <v>39917</v>
      </c>
      <c r="C2102" s="4">
        <v>99</v>
      </c>
      <c r="D2102" s="4">
        <v>99</v>
      </c>
      <c r="E2102" s="4">
        <v>99</v>
      </c>
      <c r="F2102">
        <v>55.128094473728908</v>
      </c>
      <c r="G2102">
        <v>66.998599999999996</v>
      </c>
      <c r="H2102">
        <v>29.0228</v>
      </c>
      <c r="I2102">
        <v>74.6143</v>
      </c>
      <c r="J2102">
        <v>74.307400000000001</v>
      </c>
      <c r="K2102">
        <v>74.730199999999996</v>
      </c>
      <c r="L2102">
        <v>24.246600000000001</v>
      </c>
      <c r="M2102">
        <v>51.305599999999998</v>
      </c>
      <c r="N2102">
        <v>0.58710315099999999</v>
      </c>
      <c r="O2102">
        <v>477.76</v>
      </c>
      <c r="P2102">
        <v>233.68</v>
      </c>
      <c r="Q2102">
        <v>87.37</v>
      </c>
      <c r="R2102">
        <v>12.54</v>
      </c>
      <c r="S2102">
        <v>24.594000000000001</v>
      </c>
      <c r="T2102">
        <v>21.958600000000001</v>
      </c>
      <c r="U2102">
        <v>19.9861</v>
      </c>
      <c r="V2102">
        <v>16.886700000000001</v>
      </c>
      <c r="X2102">
        <v>103091.84639999999</v>
      </c>
      <c r="Y2102" s="2">
        <v>-2.3697088354837081E-2</v>
      </c>
      <c r="Z2102" s="2">
        <v>-1.7242618531084331E-2</v>
      </c>
      <c r="AA2102" s="2">
        <v>-1.2161292847880034E-2</v>
      </c>
      <c r="AB2102" s="2">
        <v>5.2286119995363922E-3</v>
      </c>
      <c r="AC2102" s="2">
        <v>5.1415376998753537E-3</v>
      </c>
      <c r="AD2102" s="2">
        <v>8.3436121814051134E-4</v>
      </c>
      <c r="AE2102" s="2">
        <v>7.7596810275815109E-4</v>
      </c>
      <c r="AF2102" s="2">
        <v>-1.1111732177379152E-2</v>
      </c>
      <c r="AG2102" s="2">
        <v>-1.3995334891168776E-2</v>
      </c>
      <c r="AH2102" s="2">
        <v>2.2602739726027332E-2</v>
      </c>
      <c r="AI2102" s="2">
        <v>-1.5835579514824727E-2</v>
      </c>
      <c r="AJ2102" s="2">
        <v>-5.8033682294036382E-3</v>
      </c>
      <c r="AK2102" s="2">
        <v>-2.3866348448687846E-3</v>
      </c>
      <c r="AL2102" s="2">
        <v>2.3720441151298122E-3</v>
      </c>
      <c r="AM2102" s="2">
        <v>-1.6002186801220675E-2</v>
      </c>
      <c r="AN2102" s="2">
        <v>-1.8137782297485194E-2</v>
      </c>
      <c r="AO2102" s="2">
        <v>-1.282583405919524E-2</v>
      </c>
      <c r="AP2102" s="2" t="s">
        <v>19</v>
      </c>
      <c r="AQ2102" s="2">
        <v>6.9738690433096551E-4</v>
      </c>
      <c r="AV2102" s="52"/>
    </row>
    <row r="2103" spans="1:48" x14ac:dyDescent="0.3">
      <c r="A2103">
        <v>2009</v>
      </c>
      <c r="B2103" s="1">
        <v>39918</v>
      </c>
      <c r="C2103" s="4">
        <v>99</v>
      </c>
      <c r="D2103" s="4">
        <v>99</v>
      </c>
      <c r="E2103" s="4">
        <v>99</v>
      </c>
      <c r="F2103">
        <v>54.648680685277427</v>
      </c>
      <c r="G2103">
        <v>67.713399999999993</v>
      </c>
      <c r="H2103">
        <v>28.942399999999999</v>
      </c>
      <c r="I2103">
        <v>74.484899999999996</v>
      </c>
      <c r="J2103">
        <v>74.377200000000002</v>
      </c>
      <c r="K2103">
        <v>74.765699999999995</v>
      </c>
      <c r="L2103">
        <v>24.223099999999999</v>
      </c>
      <c r="M2103">
        <v>52.210599999999999</v>
      </c>
      <c r="N2103">
        <v>0.61944440000000001</v>
      </c>
      <c r="O2103">
        <v>474.56</v>
      </c>
      <c r="P2103">
        <v>234.48</v>
      </c>
      <c r="Q2103">
        <v>87.5</v>
      </c>
      <c r="R2103">
        <v>12.55</v>
      </c>
      <c r="S2103">
        <v>24.6327</v>
      </c>
      <c r="T2103">
        <v>22.2761</v>
      </c>
      <c r="U2103">
        <v>19.8598</v>
      </c>
      <c r="V2103">
        <v>17.046299999999999</v>
      </c>
      <c r="X2103">
        <v>100587.4219</v>
      </c>
      <c r="Y2103" s="2">
        <v>-8.6963605948676692E-3</v>
      </c>
      <c r="Z2103" s="2">
        <v>1.0668879648231488E-2</v>
      </c>
      <c r="AA2103" s="2">
        <v>-2.7702358146010075E-3</v>
      </c>
      <c r="AB2103" s="2">
        <v>-1.7342520133540873E-3</v>
      </c>
      <c r="AC2103" s="2">
        <v>9.3934116925109556E-4</v>
      </c>
      <c r="AD2103" s="2">
        <v>4.7504221854088868E-4</v>
      </c>
      <c r="AE2103" s="2">
        <v>-9.6920805391276232E-4</v>
      </c>
      <c r="AF2103" s="2">
        <v>1.7639399987525728E-2</v>
      </c>
      <c r="AG2103" s="2">
        <v>5.508614447889415E-2</v>
      </c>
      <c r="AH2103" s="2">
        <v>-6.6979236436703893E-3</v>
      </c>
      <c r="AI2103" s="2">
        <v>3.42348510783963E-3</v>
      </c>
      <c r="AJ2103" s="2">
        <v>1.4879249170194342E-3</v>
      </c>
      <c r="AK2103" s="2">
        <v>7.9744816586924117E-4</v>
      </c>
      <c r="AL2103" s="2">
        <v>1.5735545254940142E-3</v>
      </c>
      <c r="AM2103" s="2">
        <v>1.4459027442550898E-2</v>
      </c>
      <c r="AN2103" s="2">
        <v>-6.3193919774243712E-3</v>
      </c>
      <c r="AO2103" s="2">
        <v>9.4512249284939287E-3</v>
      </c>
      <c r="AP2103" s="2" t="s">
        <v>19</v>
      </c>
      <c r="AQ2103" s="2">
        <v>-2.4293138472685216E-2</v>
      </c>
      <c r="AV2103" s="52"/>
    </row>
    <row r="2104" spans="1:48" x14ac:dyDescent="0.3">
      <c r="A2104">
        <v>2009</v>
      </c>
      <c r="B2104" s="1">
        <v>39919</v>
      </c>
      <c r="C2104" s="4">
        <v>99</v>
      </c>
      <c r="D2104" s="4">
        <v>99</v>
      </c>
      <c r="E2104" s="4">
        <v>99</v>
      </c>
      <c r="F2104">
        <v>56.380718561783318</v>
      </c>
      <c r="G2104">
        <v>68.706299999999999</v>
      </c>
      <c r="H2104">
        <v>29.692799999999998</v>
      </c>
      <c r="I2104">
        <v>73.895600000000002</v>
      </c>
      <c r="J2104">
        <v>74.082499999999996</v>
      </c>
      <c r="K2104">
        <v>74.659000000000006</v>
      </c>
      <c r="L2104">
        <v>24.114899999999999</v>
      </c>
      <c r="M2104">
        <v>51.939700000000002</v>
      </c>
      <c r="N2104">
        <v>0.60218251599999995</v>
      </c>
      <c r="O2104">
        <v>462.08</v>
      </c>
      <c r="P2104">
        <v>234.32</v>
      </c>
      <c r="Q2104">
        <v>85.81</v>
      </c>
      <c r="R2104">
        <v>12.06</v>
      </c>
      <c r="S2104">
        <v>24.719899999999999</v>
      </c>
      <c r="T2104">
        <v>22.4665</v>
      </c>
      <c r="U2104">
        <v>19.772300000000001</v>
      </c>
      <c r="V2104">
        <v>17.166</v>
      </c>
      <c r="X2104">
        <v>97415.845209999999</v>
      </c>
      <c r="Y2104" s="2">
        <v>3.1694047409501547E-2</v>
      </c>
      <c r="Z2104" s="2">
        <v>1.466327196684869E-2</v>
      </c>
      <c r="AA2104" s="2">
        <v>2.5927359168555375E-2</v>
      </c>
      <c r="AB2104" s="2">
        <v>-7.9116706876157794E-3</v>
      </c>
      <c r="AC2104" s="2">
        <v>-3.9622357389093033E-3</v>
      </c>
      <c r="AD2104" s="2">
        <v>-1.4271250051827167E-3</v>
      </c>
      <c r="AE2104" s="2">
        <v>-4.4668106064046365E-3</v>
      </c>
      <c r="AF2104" s="2">
        <v>-5.1886015483445513E-3</v>
      </c>
      <c r="AG2104" s="2">
        <v>-2.7866720564428515E-2</v>
      </c>
      <c r="AH2104" s="2">
        <v>-2.6298044504383E-2</v>
      </c>
      <c r="AI2104" s="2">
        <v>-6.8236096895257781E-4</v>
      </c>
      <c r="AJ2104" s="2">
        <v>-1.9314285714285728E-2</v>
      </c>
      <c r="AK2104" s="2">
        <v>-3.9043824701195273E-2</v>
      </c>
      <c r="AL2104" s="2">
        <v>3.5400098243392186E-3</v>
      </c>
      <c r="AM2104" s="2">
        <v>8.5472771266066339E-3</v>
      </c>
      <c r="AN2104" s="2">
        <v>-4.4058852556420058E-3</v>
      </c>
      <c r="AO2104" s="2">
        <v>7.0220517062353771E-3</v>
      </c>
      <c r="AP2104" s="2" t="s">
        <v>19</v>
      </c>
      <c r="AQ2104" s="2">
        <v>-3.1530549546771924E-2</v>
      </c>
      <c r="AV2104" s="52"/>
    </row>
    <row r="2105" spans="1:48" x14ac:dyDescent="0.3">
      <c r="A2105">
        <v>2009</v>
      </c>
      <c r="B2105" s="1">
        <v>39920</v>
      </c>
      <c r="C2105" s="4">
        <v>99</v>
      </c>
      <c r="D2105" s="4">
        <v>99</v>
      </c>
      <c r="E2105" s="4">
        <v>99</v>
      </c>
      <c r="F2105">
        <v>57.046027283847792</v>
      </c>
      <c r="G2105">
        <v>69.167000000000002</v>
      </c>
      <c r="H2105">
        <v>29.755299999999998</v>
      </c>
      <c r="I2105">
        <v>73.083600000000004</v>
      </c>
      <c r="J2105">
        <v>73.485200000000006</v>
      </c>
      <c r="K2105">
        <v>74.578999999999994</v>
      </c>
      <c r="L2105">
        <v>23.8703</v>
      </c>
      <c r="M2105">
        <v>52.1357</v>
      </c>
      <c r="N2105">
        <v>0.60833330900000004</v>
      </c>
      <c r="O2105">
        <v>481.6</v>
      </c>
      <c r="P2105">
        <v>235.6</v>
      </c>
      <c r="Q2105">
        <v>85.22</v>
      </c>
      <c r="R2105">
        <v>11.68</v>
      </c>
      <c r="S2105">
        <v>24.971900000000002</v>
      </c>
      <c r="T2105">
        <v>22.3078</v>
      </c>
      <c r="U2105">
        <v>19.6266</v>
      </c>
      <c r="V2105">
        <v>17.139399999999998</v>
      </c>
      <c r="X2105">
        <v>95178.289319999996</v>
      </c>
      <c r="Y2105" s="2">
        <v>1.1800288095573208E-2</v>
      </c>
      <c r="Z2105" s="2">
        <v>6.7053530753367063E-3</v>
      </c>
      <c r="AA2105" s="2">
        <v>2.1048873801057244E-3</v>
      </c>
      <c r="AB2105" s="2">
        <v>-1.0988475633190609E-2</v>
      </c>
      <c r="AC2105" s="2">
        <v>-8.0626328755102339E-3</v>
      </c>
      <c r="AD2105" s="2">
        <v>-1.0715385954809253E-3</v>
      </c>
      <c r="AE2105" s="2">
        <v>-1.0143106544086788E-2</v>
      </c>
      <c r="AF2105" s="2">
        <v>3.7736067016174157E-3</v>
      </c>
      <c r="AG2105" s="2">
        <v>1.0214167360515169E-2</v>
      </c>
      <c r="AH2105" s="2">
        <v>4.2243767313019376E-2</v>
      </c>
      <c r="AI2105" s="2">
        <v>5.4626152270400574E-3</v>
      </c>
      <c r="AJ2105" s="2">
        <v>-6.8756555180049528E-3</v>
      </c>
      <c r="AK2105" s="2">
        <v>-3.1509121061359946E-2</v>
      </c>
      <c r="AL2105" s="2">
        <v>1.0194215996019551E-2</v>
      </c>
      <c r="AM2105" s="2">
        <v>-7.0638506220372932E-3</v>
      </c>
      <c r="AN2105" s="2">
        <v>-7.3688948680731281E-3</v>
      </c>
      <c r="AO2105" s="2">
        <v>-1.5495747407667793E-3</v>
      </c>
      <c r="AP2105" s="2" t="s">
        <v>19</v>
      </c>
      <c r="AQ2105" s="2">
        <v>-2.2969116422246194E-2</v>
      </c>
      <c r="AV2105" s="52"/>
    </row>
    <row r="2106" spans="1:48" x14ac:dyDescent="0.3">
      <c r="A2106">
        <v>2009</v>
      </c>
      <c r="B2106" s="1">
        <v>39923</v>
      </c>
      <c r="C2106" s="4">
        <v>99</v>
      </c>
      <c r="D2106" s="4">
        <v>99</v>
      </c>
      <c r="E2106" s="4">
        <v>99</v>
      </c>
      <c r="F2106">
        <v>56.378226915750531</v>
      </c>
      <c r="G2106">
        <v>66.267799999999994</v>
      </c>
      <c r="H2106">
        <v>28.799499999999998</v>
      </c>
      <c r="I2106">
        <v>74.190299999999993</v>
      </c>
      <c r="J2106">
        <v>73.997100000000003</v>
      </c>
      <c r="K2106">
        <v>74.650099999999995</v>
      </c>
      <c r="L2106">
        <v>23.799700000000001</v>
      </c>
      <c r="M2106">
        <v>51.593800000000002</v>
      </c>
      <c r="N2106">
        <v>0.57420634599999998</v>
      </c>
      <c r="O2106">
        <v>457.28</v>
      </c>
      <c r="P2106">
        <v>217.76</v>
      </c>
      <c r="Q2106">
        <v>86.95</v>
      </c>
      <c r="R2106">
        <v>11.89</v>
      </c>
      <c r="S2106">
        <v>25.165700000000001</v>
      </c>
      <c r="T2106">
        <v>21.220600000000001</v>
      </c>
      <c r="U2106">
        <v>18.888200000000001</v>
      </c>
      <c r="V2106">
        <v>16.9466</v>
      </c>
      <c r="X2106">
        <v>102219.3956</v>
      </c>
      <c r="Y2106" s="2">
        <v>-1.1706343103866645E-2</v>
      </c>
      <c r="Z2106" s="2">
        <v>-4.1915942573770848E-2</v>
      </c>
      <c r="AA2106" s="2">
        <v>-3.2122008516129896E-2</v>
      </c>
      <c r="AB2106" s="2">
        <v>1.5142932203668025E-2</v>
      </c>
      <c r="AC2106" s="2">
        <v>6.9660285336365924E-3</v>
      </c>
      <c r="AD2106" s="2">
        <v>9.533514796391529E-4</v>
      </c>
      <c r="AE2106" s="2">
        <v>-2.9576503018394762E-3</v>
      </c>
      <c r="AF2106" s="2">
        <v>-1.0394029427052809E-2</v>
      </c>
      <c r="AG2106" s="2">
        <v>-5.6099119504238848E-2</v>
      </c>
      <c r="AH2106" s="2">
        <v>-5.049833887043198E-2</v>
      </c>
      <c r="AI2106" s="2">
        <v>-7.5721561969439799E-2</v>
      </c>
      <c r="AJ2106" s="2">
        <v>2.0300398967378674E-2</v>
      </c>
      <c r="AK2106" s="2">
        <v>1.7979452054794676E-2</v>
      </c>
      <c r="AL2106" s="2">
        <v>7.7607230527112492E-3</v>
      </c>
      <c r="AM2106" s="2">
        <v>-4.8736316445368799E-2</v>
      </c>
      <c r="AN2106" s="2">
        <v>-3.762241040220915E-2</v>
      </c>
      <c r="AO2106" s="2">
        <v>-1.1248935201932264E-2</v>
      </c>
      <c r="AP2106" s="2" t="s">
        <v>19</v>
      </c>
      <c r="AQ2106" s="2">
        <v>7.3978071368009379E-2</v>
      </c>
      <c r="AV2106" s="52"/>
    </row>
    <row r="2107" spans="1:48" x14ac:dyDescent="0.3">
      <c r="A2107">
        <v>2009</v>
      </c>
      <c r="B2107" s="1">
        <v>39924</v>
      </c>
      <c r="C2107" s="4">
        <v>99</v>
      </c>
      <c r="D2107" s="4">
        <v>99</v>
      </c>
      <c r="E2107" s="4">
        <v>99</v>
      </c>
      <c r="F2107">
        <v>55.963616272519886</v>
      </c>
      <c r="G2107">
        <v>67.5625</v>
      </c>
      <c r="H2107">
        <v>29.201499999999999</v>
      </c>
      <c r="I2107">
        <v>73.457300000000004</v>
      </c>
      <c r="J2107">
        <v>73.710099999999997</v>
      </c>
      <c r="K2107">
        <v>74.659000000000006</v>
      </c>
      <c r="L2107">
        <v>23.907900000000001</v>
      </c>
      <c r="M2107">
        <v>51.593800000000002</v>
      </c>
      <c r="N2107">
        <v>0.57023807299999996</v>
      </c>
      <c r="O2107">
        <v>451.52</v>
      </c>
      <c r="P2107">
        <v>218.64</v>
      </c>
      <c r="Q2107">
        <v>86.89</v>
      </c>
      <c r="R2107">
        <v>11.86</v>
      </c>
      <c r="S2107">
        <v>25.107500000000002</v>
      </c>
      <c r="T2107">
        <v>21.672899999999998</v>
      </c>
      <c r="U2107">
        <v>18.956199999999999</v>
      </c>
      <c r="V2107">
        <v>17.006399999999999</v>
      </c>
      <c r="X2107">
        <v>98606.467829999994</v>
      </c>
      <c r="Y2107" s="2">
        <v>-7.3540915688998787E-3</v>
      </c>
      <c r="Z2107" s="2">
        <v>1.9537392217638283E-2</v>
      </c>
      <c r="AA2107" s="2">
        <v>1.3958575669716478E-2</v>
      </c>
      <c r="AB2107" s="2">
        <v>-9.8799977894683533E-3</v>
      </c>
      <c r="AC2107" s="2">
        <v>-3.8785303748390954E-3</v>
      </c>
      <c r="AD2107" s="2">
        <v>1.192228811484064E-4</v>
      </c>
      <c r="AE2107" s="2">
        <v>4.5462757933922848E-3</v>
      </c>
      <c r="AF2107" s="2">
        <v>0</v>
      </c>
      <c r="AG2107" s="2">
        <v>-6.9108832175811541E-3</v>
      </c>
      <c r="AH2107" s="2">
        <v>-1.2596221133659879E-2</v>
      </c>
      <c r="AI2107" s="2">
        <v>4.0411462160176992E-3</v>
      </c>
      <c r="AJ2107" s="2">
        <v>-6.9005175388159312E-4</v>
      </c>
      <c r="AK2107" s="2">
        <v>-2.523128679562725E-3</v>
      </c>
      <c r="AL2107" s="2">
        <v>-2.3126716125519975E-3</v>
      </c>
      <c r="AM2107" s="2">
        <v>2.1314194697604982E-2</v>
      </c>
      <c r="AN2107" s="2">
        <v>3.6001312989060175E-3</v>
      </c>
      <c r="AO2107" s="2">
        <v>3.5287314269527581E-3</v>
      </c>
      <c r="AP2107" s="2" t="s">
        <v>19</v>
      </c>
      <c r="AQ2107" s="2">
        <v>-3.5344835965749E-2</v>
      </c>
      <c r="AV2107" s="52"/>
    </row>
    <row r="2108" spans="1:48" x14ac:dyDescent="0.3">
      <c r="A2108">
        <v>2009</v>
      </c>
      <c r="B2108" s="1">
        <v>39925</v>
      </c>
      <c r="C2108" s="4">
        <v>99</v>
      </c>
      <c r="D2108" s="4">
        <v>99</v>
      </c>
      <c r="E2108" s="4">
        <v>99</v>
      </c>
      <c r="F2108">
        <v>55.888161044669154</v>
      </c>
      <c r="G2108">
        <v>67.149500000000003</v>
      </c>
      <c r="H2108">
        <v>29.290800000000001</v>
      </c>
      <c r="I2108">
        <v>73.011700000000005</v>
      </c>
      <c r="J2108">
        <v>73.531700000000001</v>
      </c>
      <c r="K2108">
        <v>74.659000000000006</v>
      </c>
      <c r="L2108">
        <v>23.860900000000001</v>
      </c>
      <c r="M2108">
        <v>51.674500000000002</v>
      </c>
      <c r="N2108">
        <v>0.56269840999999998</v>
      </c>
      <c r="O2108">
        <v>451.2</v>
      </c>
      <c r="P2108">
        <v>218.72</v>
      </c>
      <c r="Q2108">
        <v>87.38</v>
      </c>
      <c r="R2108">
        <v>12.13</v>
      </c>
      <c r="S2108">
        <v>25.0397</v>
      </c>
      <c r="T2108">
        <v>21.490400000000001</v>
      </c>
      <c r="U2108">
        <v>18.985299999999999</v>
      </c>
      <c r="V2108">
        <v>16.826899999999998</v>
      </c>
      <c r="X2108">
        <v>98811.743040000001</v>
      </c>
      <c r="Y2108" s="2">
        <v>-1.3482907802686572E-3</v>
      </c>
      <c r="Z2108" s="2">
        <v>-6.1128584643848072E-3</v>
      </c>
      <c r="AA2108" s="2">
        <v>3.0580620858517982E-3</v>
      </c>
      <c r="AB2108" s="2">
        <v>-6.0661091545700652E-3</v>
      </c>
      <c r="AC2108" s="2">
        <v>-2.4202924700956752E-3</v>
      </c>
      <c r="AD2108" s="2">
        <v>0</v>
      </c>
      <c r="AE2108" s="2">
        <v>-1.9658773878090674E-3</v>
      </c>
      <c r="AF2108" s="2">
        <v>1.5641414278459997E-3</v>
      </c>
      <c r="AG2108" s="2">
        <v>-1.3221956507277977E-2</v>
      </c>
      <c r="AH2108" s="2">
        <v>-7.0871722182852537E-4</v>
      </c>
      <c r="AI2108" s="2">
        <v>3.6589828027810967E-4</v>
      </c>
      <c r="AJ2108" s="2">
        <v>5.6393140752675208E-3</v>
      </c>
      <c r="AK2108" s="2">
        <v>2.2765598650927643E-2</v>
      </c>
      <c r="AL2108" s="2">
        <v>-2.70038833018027E-3</v>
      </c>
      <c r="AM2108" s="2">
        <v>-8.4206543655901411E-3</v>
      </c>
      <c r="AN2108" s="2">
        <v>1.5351177978708552E-3</v>
      </c>
      <c r="AO2108" s="2">
        <v>-1.0554849938846589E-2</v>
      </c>
      <c r="AP2108" s="2" t="s">
        <v>19</v>
      </c>
      <c r="AQ2108" s="2">
        <v>2.081762124913622E-3</v>
      </c>
      <c r="AV2108" s="52"/>
    </row>
    <row r="2109" spans="1:48" x14ac:dyDescent="0.3">
      <c r="A2109">
        <v>2009</v>
      </c>
      <c r="B2109" s="1">
        <v>39926</v>
      </c>
      <c r="C2109" s="4">
        <v>99</v>
      </c>
      <c r="D2109" s="4">
        <v>99</v>
      </c>
      <c r="E2109" s="4">
        <v>99</v>
      </c>
      <c r="F2109">
        <v>56.443810695816879</v>
      </c>
      <c r="G2109">
        <v>67.808800000000005</v>
      </c>
      <c r="H2109">
        <v>29.576699999999999</v>
      </c>
      <c r="I2109">
        <v>73.004499999999993</v>
      </c>
      <c r="J2109">
        <v>73.516199999999998</v>
      </c>
      <c r="K2109">
        <v>74.605699999999999</v>
      </c>
      <c r="L2109">
        <v>24.1431</v>
      </c>
      <c r="M2109">
        <v>51.155700000000003</v>
      </c>
      <c r="N2109">
        <v>0.54920632700000005</v>
      </c>
      <c r="O2109">
        <v>435.2</v>
      </c>
      <c r="P2109">
        <v>223.04</v>
      </c>
      <c r="Q2109">
        <v>88.8</v>
      </c>
      <c r="R2109">
        <v>12.54</v>
      </c>
      <c r="S2109">
        <v>24.758700000000001</v>
      </c>
      <c r="T2109">
        <v>21.823699999999999</v>
      </c>
      <c r="U2109">
        <v>19.2379</v>
      </c>
      <c r="V2109">
        <v>16.886700000000001</v>
      </c>
      <c r="X2109">
        <v>98360.133000000002</v>
      </c>
      <c r="Y2109" s="2">
        <v>9.942170949293061E-3</v>
      </c>
      <c r="Z2109" s="2">
        <v>9.8183903081929813E-3</v>
      </c>
      <c r="AA2109" s="2">
        <v>9.7607439878732993E-3</v>
      </c>
      <c r="AB2109" s="2">
        <v>-9.8614331675794809E-5</v>
      </c>
      <c r="AC2109" s="2">
        <v>-2.1079344010821455E-4</v>
      </c>
      <c r="AD2109" s="2">
        <v>-7.1391258923914069E-4</v>
      </c>
      <c r="AE2109" s="2">
        <v>1.1826879958425796E-2</v>
      </c>
      <c r="AF2109" s="2">
        <v>-1.0039768164181506E-2</v>
      </c>
      <c r="AG2109" s="2">
        <v>-2.3977467787762108E-2</v>
      </c>
      <c r="AH2109" s="2">
        <v>-3.546099290780147E-2</v>
      </c>
      <c r="AI2109" s="2">
        <v>1.9751280175566821E-2</v>
      </c>
      <c r="AJ2109" s="2">
        <v>1.6250858319981631E-2</v>
      </c>
      <c r="AK2109" s="2">
        <v>3.3800494641384793E-2</v>
      </c>
      <c r="AL2109" s="2">
        <v>-1.1222179179462999E-2</v>
      </c>
      <c r="AM2109" s="2">
        <v>1.5509250642147032E-2</v>
      </c>
      <c r="AN2109" s="2">
        <v>1.3305030734305001E-2</v>
      </c>
      <c r="AO2109" s="2">
        <v>3.5538334452573928E-3</v>
      </c>
      <c r="AP2109" s="2" t="s">
        <v>19</v>
      </c>
      <c r="AQ2109" s="2">
        <v>-4.5704085982694043E-3</v>
      </c>
      <c r="AV2109" s="52"/>
    </row>
    <row r="2110" spans="1:48" x14ac:dyDescent="0.3">
      <c r="A2110">
        <v>2009</v>
      </c>
      <c r="B2110" s="1">
        <v>39927</v>
      </c>
      <c r="C2110" s="4">
        <v>99</v>
      </c>
      <c r="D2110" s="4">
        <v>99</v>
      </c>
      <c r="E2110" s="4">
        <v>99</v>
      </c>
      <c r="F2110">
        <v>56.318562355232885</v>
      </c>
      <c r="G2110">
        <v>68.833399999999997</v>
      </c>
      <c r="H2110">
        <v>30.094799999999999</v>
      </c>
      <c r="I2110">
        <v>72.271500000000003</v>
      </c>
      <c r="J2110">
        <v>73.229200000000006</v>
      </c>
      <c r="K2110">
        <v>74.605699999999999</v>
      </c>
      <c r="L2110">
        <v>24.406500000000001</v>
      </c>
      <c r="M2110">
        <v>51.570799999999998</v>
      </c>
      <c r="N2110">
        <v>0.56587299300000005</v>
      </c>
      <c r="O2110">
        <v>419.84</v>
      </c>
      <c r="P2110">
        <v>231.2</v>
      </c>
      <c r="Q2110">
        <v>89.72</v>
      </c>
      <c r="R2110">
        <v>12.67</v>
      </c>
      <c r="S2110">
        <v>24.564900000000002</v>
      </c>
      <c r="T2110">
        <v>22.2364</v>
      </c>
      <c r="U2110">
        <v>19.529399999999999</v>
      </c>
      <c r="V2110">
        <v>16.860099999999999</v>
      </c>
      <c r="X2110">
        <v>98134.323990000004</v>
      </c>
      <c r="Y2110" s="2">
        <v>-2.218991578349927E-3</v>
      </c>
      <c r="Z2110" s="2">
        <v>1.5110133198050768E-2</v>
      </c>
      <c r="AA2110" s="2">
        <v>1.751716722960972E-2</v>
      </c>
      <c r="AB2110" s="2">
        <v>-1.0040476956899802E-2</v>
      </c>
      <c r="AC2110" s="2">
        <v>-3.9039014530130034E-3</v>
      </c>
      <c r="AD2110" s="2">
        <v>0</v>
      </c>
      <c r="AE2110" s="2">
        <v>1.090994942654433E-2</v>
      </c>
      <c r="AF2110" s="2">
        <v>8.1144427698183197E-3</v>
      </c>
      <c r="AG2110" s="2">
        <v>3.0346820822404696E-2</v>
      </c>
      <c r="AH2110" s="2">
        <v>-3.5294117647058809E-2</v>
      </c>
      <c r="AI2110" s="2">
        <v>3.6585365853658569E-2</v>
      </c>
      <c r="AJ2110" s="2">
        <v>1.0360360360360366E-2</v>
      </c>
      <c r="AK2110" s="2">
        <v>1.0366826156299913E-2</v>
      </c>
      <c r="AL2110" s="2">
        <v>-7.827551527341936E-3</v>
      </c>
      <c r="AM2110" s="2">
        <v>1.8910633852188274E-2</v>
      </c>
      <c r="AN2110" s="2">
        <v>1.5152381496940981E-2</v>
      </c>
      <c r="AO2110" s="2">
        <v>-1.5752041547490991E-3</v>
      </c>
      <c r="AP2110" s="2" t="s">
        <v>19</v>
      </c>
      <c r="AQ2110" s="2">
        <v>-2.2957371356949752E-3</v>
      </c>
      <c r="AV2110" s="52"/>
    </row>
    <row r="2111" spans="1:48" x14ac:dyDescent="0.3">
      <c r="A2111">
        <v>2009</v>
      </c>
      <c r="B2111" s="1">
        <v>39930</v>
      </c>
      <c r="C2111" s="4">
        <v>99</v>
      </c>
      <c r="D2111" s="4">
        <v>99</v>
      </c>
      <c r="E2111" s="4">
        <v>99</v>
      </c>
      <c r="F2111">
        <v>57.260921533796861</v>
      </c>
      <c r="G2111">
        <v>68.182100000000005</v>
      </c>
      <c r="H2111">
        <v>30.130500000000001</v>
      </c>
      <c r="I2111">
        <v>72.580600000000004</v>
      </c>
      <c r="J2111">
        <v>73.531700000000001</v>
      </c>
      <c r="K2111">
        <v>74.694599999999994</v>
      </c>
      <c r="L2111">
        <v>24.001999999999999</v>
      </c>
      <c r="M2111">
        <v>51.034700000000001</v>
      </c>
      <c r="N2111">
        <v>0.54325392699999997</v>
      </c>
      <c r="O2111">
        <v>419.2</v>
      </c>
      <c r="P2111">
        <v>224.64</v>
      </c>
      <c r="Q2111">
        <v>89.01</v>
      </c>
      <c r="R2111">
        <v>12.66</v>
      </c>
      <c r="S2111">
        <v>24.855599999999999</v>
      </c>
      <c r="T2111">
        <v>21.490400000000001</v>
      </c>
      <c r="U2111">
        <v>19.043600000000001</v>
      </c>
      <c r="V2111">
        <v>16.979800000000001</v>
      </c>
      <c r="X2111">
        <v>100915.8685</v>
      </c>
      <c r="Y2111" s="2">
        <v>1.6732656856898842E-2</v>
      </c>
      <c r="Z2111" s="2">
        <v>-9.4619763080131536E-3</v>
      </c>
      <c r="AA2111" s="2">
        <v>1.1862514454326067E-3</v>
      </c>
      <c r="AB2111" s="2">
        <v>4.2769279729908405E-3</v>
      </c>
      <c r="AC2111" s="2">
        <v>4.1308658294778589E-3</v>
      </c>
      <c r="AD2111" s="2">
        <v>1.1915979610135352E-3</v>
      </c>
      <c r="AE2111" s="2">
        <v>-1.6573453793046977E-2</v>
      </c>
      <c r="AF2111" s="2">
        <v>-1.0395417561876008E-2</v>
      </c>
      <c r="AG2111" s="2">
        <v>-3.9971983607282824E-2</v>
      </c>
      <c r="AH2111" s="2">
        <v>-1.5243902439023849E-3</v>
      </c>
      <c r="AI2111" s="2">
        <v>-2.8373702422145319E-2</v>
      </c>
      <c r="AJ2111" s="2">
        <v>-7.9135086937136556E-3</v>
      </c>
      <c r="AK2111" s="2">
        <v>-7.8926598263617809E-4</v>
      </c>
      <c r="AL2111" s="2">
        <v>1.1833958208663509E-2</v>
      </c>
      <c r="AM2111" s="2">
        <v>-3.354859599575466E-2</v>
      </c>
      <c r="AN2111" s="2">
        <v>-2.4875316189949426E-2</v>
      </c>
      <c r="AO2111" s="2">
        <v>7.0996020189679765E-3</v>
      </c>
      <c r="AP2111" s="2" t="s">
        <v>19</v>
      </c>
      <c r="AQ2111" s="2">
        <v>2.8344257105020976E-2</v>
      </c>
      <c r="AV2111" s="52"/>
    </row>
    <row r="2112" spans="1:48" x14ac:dyDescent="0.3">
      <c r="A2112">
        <v>2009</v>
      </c>
      <c r="B2112" s="1">
        <v>39931</v>
      </c>
      <c r="C2112" s="4">
        <v>99</v>
      </c>
      <c r="D2112" s="4">
        <v>99</v>
      </c>
      <c r="E2112" s="4">
        <v>99</v>
      </c>
      <c r="F2112">
        <v>56.900169368892165</v>
      </c>
      <c r="G2112">
        <v>67.967600000000004</v>
      </c>
      <c r="H2112">
        <v>29.9072</v>
      </c>
      <c r="I2112">
        <v>71.394800000000004</v>
      </c>
      <c r="J2112">
        <v>73.174899999999994</v>
      </c>
      <c r="K2112">
        <v>74.623500000000007</v>
      </c>
      <c r="L2112">
        <v>24.340599999999998</v>
      </c>
      <c r="M2112">
        <v>51.5593</v>
      </c>
      <c r="N2112">
        <v>0.53333329200000001</v>
      </c>
      <c r="O2112">
        <v>428.8</v>
      </c>
      <c r="P2112">
        <v>222.8</v>
      </c>
      <c r="Q2112">
        <v>87.75</v>
      </c>
      <c r="R2112">
        <v>12.3</v>
      </c>
      <c r="S2112">
        <v>24.700500000000002</v>
      </c>
      <c r="T2112">
        <v>21.419</v>
      </c>
      <c r="U2112">
        <v>18.907599999999999</v>
      </c>
      <c r="V2112">
        <v>17.046299999999999</v>
      </c>
      <c r="X2112">
        <v>99673.927020000003</v>
      </c>
      <c r="Y2112" s="2">
        <v>-6.3001459851073083E-3</v>
      </c>
      <c r="Z2112" s="2">
        <v>-3.1459869965870801E-3</v>
      </c>
      <c r="AA2112" s="2">
        <v>-7.4110950697798827E-3</v>
      </c>
      <c r="AB2112" s="2">
        <v>-1.6337699054568278E-2</v>
      </c>
      <c r="AC2112" s="2">
        <v>-4.852328995521793E-3</v>
      </c>
      <c r="AD2112" s="2">
        <v>-9.5187603923152508E-4</v>
      </c>
      <c r="AE2112" s="2">
        <v>1.4107157736855225E-2</v>
      </c>
      <c r="AF2112" s="2">
        <v>1.0279280567927263E-2</v>
      </c>
      <c r="AG2112" s="2">
        <v>-1.8261506280837114E-2</v>
      </c>
      <c r="AH2112" s="2">
        <v>2.2900763358778775E-2</v>
      </c>
      <c r="AI2112" s="2">
        <v>-8.1908831908831248E-3</v>
      </c>
      <c r="AJ2112" s="2">
        <v>-1.4155712841253831E-2</v>
      </c>
      <c r="AK2112" s="2">
        <v>-2.8436018957345932E-2</v>
      </c>
      <c r="AL2112" s="2">
        <v>-6.2400424853955583E-3</v>
      </c>
      <c r="AM2112" s="2">
        <v>-3.3224137289208366E-3</v>
      </c>
      <c r="AN2112" s="2">
        <v>-7.1415068579471219E-3</v>
      </c>
      <c r="AO2112" s="2">
        <v>3.9164183323712187E-3</v>
      </c>
      <c r="AP2112" s="2" t="s">
        <v>19</v>
      </c>
      <c r="AQ2112" s="2">
        <v>-1.2306701596686898E-2</v>
      </c>
      <c r="AV2112" s="52"/>
    </row>
    <row r="2113" spans="1:48" x14ac:dyDescent="0.3">
      <c r="A2113">
        <v>2009</v>
      </c>
      <c r="B2113" s="1">
        <v>39932</v>
      </c>
      <c r="C2113" s="4">
        <v>99</v>
      </c>
      <c r="D2113" s="4">
        <v>99</v>
      </c>
      <c r="E2113" s="4">
        <v>99</v>
      </c>
      <c r="F2113">
        <v>56.586669790996957</v>
      </c>
      <c r="G2113">
        <v>69.413200000000003</v>
      </c>
      <c r="H2113">
        <v>30.318100000000001</v>
      </c>
      <c r="I2113">
        <v>70.762500000000003</v>
      </c>
      <c r="J2113">
        <v>72.779399999999995</v>
      </c>
      <c r="K2113">
        <v>74.659000000000006</v>
      </c>
      <c r="L2113">
        <v>24.378299999999999</v>
      </c>
      <c r="M2113">
        <v>51.484299999999998</v>
      </c>
      <c r="N2113">
        <v>0.55694442200000005</v>
      </c>
      <c r="O2113">
        <v>416.32</v>
      </c>
      <c r="P2113">
        <v>228.48</v>
      </c>
      <c r="Q2113">
        <v>88.33</v>
      </c>
      <c r="R2113">
        <v>12.55</v>
      </c>
      <c r="S2113">
        <v>24.5261</v>
      </c>
      <c r="T2113">
        <v>22.5459</v>
      </c>
      <c r="U2113">
        <v>19.344799999999999</v>
      </c>
      <c r="V2113">
        <v>17.172599999999999</v>
      </c>
      <c r="X2113">
        <v>95475.935329999993</v>
      </c>
      <c r="Y2113" s="2">
        <v>-5.5096422624464347E-3</v>
      </c>
      <c r="Z2113" s="2">
        <v>2.126895756213254E-2</v>
      </c>
      <c r="AA2113" s="2">
        <v>1.3739166488337284E-2</v>
      </c>
      <c r="AB2113" s="2">
        <v>-8.8563872999154469E-3</v>
      </c>
      <c r="AC2113" s="2">
        <v>-5.4048587698787287E-3</v>
      </c>
      <c r="AD2113" s="2">
        <v>4.7572145503771424E-4</v>
      </c>
      <c r="AE2113" s="2">
        <v>1.548852534448697E-3</v>
      </c>
      <c r="AF2113" s="2">
        <v>-1.4546357301205015E-3</v>
      </c>
      <c r="AG2113" s="2">
        <v>4.4270872180992571E-2</v>
      </c>
      <c r="AH2113" s="2">
        <v>-2.9104477611940349E-2</v>
      </c>
      <c r="AI2113" s="2">
        <v>2.5493716337522399E-2</v>
      </c>
      <c r="AJ2113" s="2">
        <v>6.609686609686527E-3</v>
      </c>
      <c r="AK2113" s="2">
        <v>2.0325203252032464E-2</v>
      </c>
      <c r="AL2113" s="2">
        <v>-7.060585818100984E-3</v>
      </c>
      <c r="AM2113" s="2">
        <v>5.2612166767822988E-2</v>
      </c>
      <c r="AN2113" s="2">
        <v>2.3122977003956047E-2</v>
      </c>
      <c r="AO2113" s="2">
        <v>7.4092325020678196E-3</v>
      </c>
      <c r="AP2113" s="2" t="s">
        <v>19</v>
      </c>
      <c r="AQ2113" s="2">
        <v>-4.2117249871750917E-2</v>
      </c>
      <c r="AV2113" s="52"/>
    </row>
    <row r="2114" spans="1:48" x14ac:dyDescent="0.3">
      <c r="A2114">
        <v>2009</v>
      </c>
      <c r="B2114" s="1">
        <v>39933</v>
      </c>
      <c r="C2114" s="4">
        <v>99</v>
      </c>
      <c r="D2114" s="4">
        <v>99</v>
      </c>
      <c r="E2114" s="4">
        <v>99</v>
      </c>
      <c r="F2114">
        <v>56.98190131513892</v>
      </c>
      <c r="G2114">
        <v>69.436999999999998</v>
      </c>
      <c r="H2114">
        <v>30.6218</v>
      </c>
      <c r="I2114">
        <v>70.482200000000006</v>
      </c>
      <c r="J2114">
        <v>72.655299999999997</v>
      </c>
      <c r="K2114">
        <v>74.721299999999999</v>
      </c>
      <c r="L2114">
        <v>24.274799999999999</v>
      </c>
      <c r="M2114">
        <v>52.816000000000003</v>
      </c>
      <c r="N2114">
        <v>0.56111110900000005</v>
      </c>
      <c r="O2114">
        <v>420.16</v>
      </c>
      <c r="P2114">
        <v>229.04</v>
      </c>
      <c r="Q2114">
        <v>87.27</v>
      </c>
      <c r="R2114">
        <v>12.21</v>
      </c>
      <c r="S2114">
        <v>24.555199999999999</v>
      </c>
      <c r="T2114">
        <v>22.752199999999998</v>
      </c>
      <c r="U2114">
        <v>19.412800000000001</v>
      </c>
      <c r="V2114">
        <v>17.1859</v>
      </c>
      <c r="X2114">
        <v>96235.481610000003</v>
      </c>
      <c r="Y2114" s="2">
        <v>6.9845340890664076E-3</v>
      </c>
      <c r="Z2114" s="2">
        <v>3.4287426598966775E-4</v>
      </c>
      <c r="AA2114" s="2">
        <v>1.0017118486976395E-2</v>
      </c>
      <c r="AB2114" s="2">
        <v>-3.9611376081963856E-3</v>
      </c>
      <c r="AC2114" s="2">
        <v>-1.7051528317078013E-3</v>
      </c>
      <c r="AD2114" s="2">
        <v>8.3446068123049777E-4</v>
      </c>
      <c r="AE2114" s="2">
        <v>-4.2455790600657295E-3</v>
      </c>
      <c r="AF2114" s="2">
        <v>2.5866137832310176E-2</v>
      </c>
      <c r="AG2114" s="2">
        <v>7.4813335683250326E-3</v>
      </c>
      <c r="AH2114" s="2">
        <v>9.2236740968485442E-3</v>
      </c>
      <c r="AI2114" s="2">
        <v>2.450980392156854E-3</v>
      </c>
      <c r="AJ2114" s="2">
        <v>-1.2000452847277243E-2</v>
      </c>
      <c r="AK2114" s="2">
        <v>-2.7091633466135412E-2</v>
      </c>
      <c r="AL2114" s="2">
        <v>1.1864911257801758E-3</v>
      </c>
      <c r="AM2114" s="2">
        <v>9.1502224351212025E-3</v>
      </c>
      <c r="AN2114" s="2">
        <v>3.5151565278526142E-3</v>
      </c>
      <c r="AO2114" s="2">
        <v>7.7448959388792815E-4</v>
      </c>
      <c r="AP2114" s="2" t="s">
        <v>19</v>
      </c>
      <c r="AQ2114" s="2">
        <v>7.9553688306350789E-3</v>
      </c>
      <c r="AV2114" s="52"/>
    </row>
    <row r="2115" spans="1:48" x14ac:dyDescent="0.3">
      <c r="A2115">
        <v>2009</v>
      </c>
      <c r="B2115" s="1">
        <v>39934</v>
      </c>
      <c r="C2115" s="4">
        <v>99</v>
      </c>
      <c r="D2115" s="4">
        <v>99</v>
      </c>
      <c r="E2115" s="4">
        <v>99</v>
      </c>
      <c r="F2115">
        <v>56.522417570365242</v>
      </c>
      <c r="G2115">
        <v>69.810400000000001</v>
      </c>
      <c r="H2115">
        <v>30.702200000000001</v>
      </c>
      <c r="I2115">
        <v>69.998800000000003</v>
      </c>
      <c r="J2115">
        <v>72.421999999999997</v>
      </c>
      <c r="K2115">
        <v>74.667199999999994</v>
      </c>
      <c r="L2115">
        <v>24.411200000000001</v>
      </c>
      <c r="M2115">
        <v>52.908799999999999</v>
      </c>
      <c r="N2115">
        <v>0.58472217900000001</v>
      </c>
      <c r="O2115">
        <v>440.64</v>
      </c>
      <c r="P2115">
        <v>236.96</v>
      </c>
      <c r="Q2115">
        <v>86.95</v>
      </c>
      <c r="R2115">
        <v>12.31</v>
      </c>
      <c r="S2115">
        <v>24.4971</v>
      </c>
      <c r="T2115">
        <v>23.0855</v>
      </c>
      <c r="U2115">
        <v>19.995799999999999</v>
      </c>
      <c r="V2115">
        <v>17.638000000000002</v>
      </c>
      <c r="X2115">
        <v>95003.791389999999</v>
      </c>
      <c r="Y2115" s="2">
        <v>-8.0636787149747091E-3</v>
      </c>
      <c r="Z2115" s="2">
        <v>5.3775364719097496E-3</v>
      </c>
      <c r="AA2115" s="2">
        <v>2.6255804688164464E-3</v>
      </c>
      <c r="AB2115" s="2">
        <v>-6.8584692305291295E-3</v>
      </c>
      <c r="AC2115" s="2">
        <v>-3.2110527380658782E-3</v>
      </c>
      <c r="AD2115" s="2">
        <v>-7.2402380579572601E-4</v>
      </c>
      <c r="AE2115" s="2">
        <v>5.6189958310677302E-3</v>
      </c>
      <c r="AF2115" s="2">
        <v>1.7570433202058755E-3</v>
      </c>
      <c r="AG2115" s="2">
        <v>4.2079134811782826E-2</v>
      </c>
      <c r="AH2115" s="2">
        <v>4.8743335872048599E-2</v>
      </c>
      <c r="AI2115" s="2">
        <v>3.4579112818721613E-2</v>
      </c>
      <c r="AJ2115" s="2">
        <v>-3.6667812535807753E-3</v>
      </c>
      <c r="AK2115" s="2">
        <v>8.1900081900081467E-3</v>
      </c>
      <c r="AL2115" s="2">
        <v>-2.3660976086531393E-3</v>
      </c>
      <c r="AM2115" s="2">
        <v>1.4649132831110911E-2</v>
      </c>
      <c r="AN2115" s="2">
        <v>3.0031731640979054E-2</v>
      </c>
      <c r="AO2115" s="2">
        <v>2.630644889124234E-2</v>
      </c>
      <c r="AP2115" s="2" t="s">
        <v>19</v>
      </c>
      <c r="AQ2115" s="2">
        <v>-1.2798712069541085E-2</v>
      </c>
      <c r="AV2115" s="52"/>
    </row>
    <row r="2116" spans="1:48" x14ac:dyDescent="0.3">
      <c r="A2116">
        <v>2009</v>
      </c>
      <c r="B2116" s="1">
        <v>39937</v>
      </c>
      <c r="C2116" s="4">
        <v>99</v>
      </c>
      <c r="D2116" s="4">
        <v>99</v>
      </c>
      <c r="E2116" s="4">
        <v>99</v>
      </c>
      <c r="F2116">
        <v>57.647439961915239</v>
      </c>
      <c r="G2116">
        <v>72.185299999999998</v>
      </c>
      <c r="H2116">
        <v>31.3096</v>
      </c>
      <c r="I2116">
        <v>70.229399999999998</v>
      </c>
      <c r="J2116">
        <v>72.492000000000004</v>
      </c>
      <c r="K2116">
        <v>74.6494</v>
      </c>
      <c r="L2116">
        <v>24.561699999999998</v>
      </c>
      <c r="M2116">
        <v>52.955199999999998</v>
      </c>
      <c r="N2116">
        <v>0.59345235699999999</v>
      </c>
      <c r="O2116">
        <v>464.32</v>
      </c>
      <c r="P2116">
        <v>244.48</v>
      </c>
      <c r="Q2116">
        <v>88.64</v>
      </c>
      <c r="R2116">
        <v>12.83</v>
      </c>
      <c r="S2116">
        <v>24.2742</v>
      </c>
      <c r="T2116">
        <v>24.680599999999998</v>
      </c>
      <c r="U2116">
        <v>20.384399999999999</v>
      </c>
      <c r="V2116">
        <v>17.9039</v>
      </c>
      <c r="X2116">
        <v>89943.631359999999</v>
      </c>
      <c r="Y2116" s="2">
        <v>1.9904003400941672E-2</v>
      </c>
      <c r="Z2116" s="2">
        <v>3.401928652464381E-2</v>
      </c>
      <c r="AA2116" s="2">
        <v>1.978359856948364E-2</v>
      </c>
      <c r="AB2116" s="2">
        <v>3.2943421887232649E-3</v>
      </c>
      <c r="AC2116" s="2">
        <v>9.6655712352600176E-4</v>
      </c>
      <c r="AD2116" s="2">
        <v>-2.3839115434887148E-4</v>
      </c>
      <c r="AE2116" s="2">
        <v>6.1652028577046103E-3</v>
      </c>
      <c r="AF2116" s="2">
        <v>8.7698076690445603E-4</v>
      </c>
      <c r="AG2116" s="2">
        <v>1.4930471792485189E-2</v>
      </c>
      <c r="AH2116" s="2">
        <v>5.3740014524328306E-2</v>
      </c>
      <c r="AI2116" s="2">
        <v>3.1735313977042434E-2</v>
      </c>
      <c r="AJ2116" s="2">
        <v>1.9436457734330004E-2</v>
      </c>
      <c r="AK2116" s="2">
        <v>4.2242079610073091E-2</v>
      </c>
      <c r="AL2116" s="2">
        <v>-9.0990362124495627E-3</v>
      </c>
      <c r="AM2116" s="2">
        <v>6.9095319572892056E-2</v>
      </c>
      <c r="AN2116" s="2">
        <v>1.9434081157043037E-2</v>
      </c>
      <c r="AO2116" s="2">
        <v>1.5075405374759043E-2</v>
      </c>
      <c r="AP2116" s="2" t="s">
        <v>19</v>
      </c>
      <c r="AQ2116" s="2">
        <v>-5.3262716739667204E-2</v>
      </c>
      <c r="AV2116" s="52"/>
    </row>
    <row r="2117" spans="1:48" x14ac:dyDescent="0.3">
      <c r="A2117">
        <v>2009</v>
      </c>
      <c r="B2117" s="1">
        <v>39938</v>
      </c>
      <c r="C2117" s="4">
        <v>99</v>
      </c>
      <c r="D2117" s="4">
        <v>99</v>
      </c>
      <c r="E2117" s="4">
        <v>99</v>
      </c>
      <c r="F2117">
        <v>58.192991074949681</v>
      </c>
      <c r="G2117">
        <v>71.939099999999996</v>
      </c>
      <c r="H2117">
        <v>31.282800000000002</v>
      </c>
      <c r="I2117">
        <v>70.142899999999997</v>
      </c>
      <c r="J2117">
        <v>72.476399999999998</v>
      </c>
      <c r="K2117">
        <v>74.631500000000003</v>
      </c>
      <c r="L2117">
        <v>24.552299999999999</v>
      </c>
      <c r="M2117">
        <v>53.981999999999999</v>
      </c>
      <c r="N2117">
        <v>0.57242061200000005</v>
      </c>
      <c r="O2117">
        <v>449.6</v>
      </c>
      <c r="P2117">
        <v>241.2</v>
      </c>
      <c r="Q2117">
        <v>88.25</v>
      </c>
      <c r="R2117">
        <v>13.14</v>
      </c>
      <c r="S2117">
        <v>24.351700000000001</v>
      </c>
      <c r="T2117">
        <v>24.458400000000001</v>
      </c>
      <c r="U2117">
        <v>20.093</v>
      </c>
      <c r="V2117">
        <v>17.870699999999999</v>
      </c>
      <c r="X2117">
        <v>90713.42899</v>
      </c>
      <c r="Y2117" s="2">
        <v>9.4635791874688735E-3</v>
      </c>
      <c r="Z2117" s="2">
        <v>-3.4106667146912573E-3</v>
      </c>
      <c r="AA2117" s="2">
        <v>-8.5596749878624756E-4</v>
      </c>
      <c r="AB2117" s="2">
        <v>-1.2316779012778722E-3</v>
      </c>
      <c r="AC2117" s="2">
        <v>-2.1519615957632521E-4</v>
      </c>
      <c r="AD2117" s="2">
        <v>-2.3978759373810554E-4</v>
      </c>
      <c r="AE2117" s="2">
        <v>-3.8270966586184674E-4</v>
      </c>
      <c r="AF2117" s="2">
        <v>1.9389974922198405E-2</v>
      </c>
      <c r="AG2117" s="2">
        <v>-3.5439651982037579E-2</v>
      </c>
      <c r="AH2117" s="2">
        <v>-3.1702274293590516E-2</v>
      </c>
      <c r="AI2117" s="2">
        <v>-1.3416230366492199E-2</v>
      </c>
      <c r="AJ2117" s="2">
        <v>-4.399819494584789E-3</v>
      </c>
      <c r="AK2117" s="2">
        <v>2.4162120031177015E-2</v>
      </c>
      <c r="AL2117" s="2">
        <v>3.1926901813448261E-3</v>
      </c>
      <c r="AM2117" s="2">
        <v>-9.0030226169540706E-3</v>
      </c>
      <c r="AN2117" s="2">
        <v>-1.4295245383724731E-2</v>
      </c>
      <c r="AO2117" s="2">
        <v>-1.8543445841409101E-3</v>
      </c>
      <c r="AP2117" s="2" t="s">
        <v>19</v>
      </c>
      <c r="AQ2117" s="2">
        <v>8.5586674493816073E-3</v>
      </c>
      <c r="AV2117" s="52"/>
    </row>
    <row r="2118" spans="1:48" x14ac:dyDescent="0.3">
      <c r="A2118">
        <v>2009</v>
      </c>
      <c r="B2118" s="1">
        <v>39939</v>
      </c>
      <c r="C2118" s="4">
        <v>99</v>
      </c>
      <c r="D2118" s="4">
        <v>99</v>
      </c>
      <c r="E2118" s="4">
        <v>99</v>
      </c>
      <c r="F2118">
        <v>57.519660237607688</v>
      </c>
      <c r="G2118">
        <v>73.186099999999996</v>
      </c>
      <c r="H2118">
        <v>31.291799999999999</v>
      </c>
      <c r="I2118">
        <v>69.977099999999993</v>
      </c>
      <c r="J2118">
        <v>72.507599999999996</v>
      </c>
      <c r="K2118">
        <v>74.676100000000005</v>
      </c>
      <c r="L2118">
        <v>24.6511</v>
      </c>
      <c r="M2118">
        <v>54.364899999999999</v>
      </c>
      <c r="N2118">
        <v>0.60853172200000005</v>
      </c>
      <c r="O2118">
        <v>485.37599999999998</v>
      </c>
      <c r="P2118">
        <v>251.44</v>
      </c>
      <c r="Q2118">
        <v>89.54</v>
      </c>
      <c r="R2118">
        <v>13.52</v>
      </c>
      <c r="S2118">
        <v>24.3032</v>
      </c>
      <c r="T2118">
        <v>24.879000000000001</v>
      </c>
      <c r="U2118">
        <v>20.627400000000002</v>
      </c>
      <c r="V2118">
        <v>17.764299999999999</v>
      </c>
      <c r="X2118">
        <v>87593.163289999997</v>
      </c>
      <c r="Y2118" s="2">
        <v>-1.1570651807101262E-2</v>
      </c>
      <c r="Z2118" s="2">
        <v>1.7334106209279776E-2</v>
      </c>
      <c r="AA2118" s="2">
        <v>2.8769803214534484E-4</v>
      </c>
      <c r="AB2118" s="2">
        <v>-2.3637460099311669E-3</v>
      </c>
      <c r="AC2118" s="2">
        <v>4.3048495786202068E-4</v>
      </c>
      <c r="AD2118" s="2">
        <v>5.9760288886057111E-4</v>
      </c>
      <c r="AE2118" s="2">
        <v>4.0240629187489052E-3</v>
      </c>
      <c r="AF2118" s="2">
        <v>7.0931051091105424E-3</v>
      </c>
      <c r="AG2118" s="2">
        <v>6.3084922595344928E-2</v>
      </c>
      <c r="AH2118" s="2">
        <v>7.9572953736654739E-2</v>
      </c>
      <c r="AI2118" s="2">
        <v>4.2454394693200781E-2</v>
      </c>
      <c r="AJ2118" s="2">
        <v>1.4617563739376838E-2</v>
      </c>
      <c r="AK2118" s="2">
        <v>2.8919330289193246E-2</v>
      </c>
      <c r="AL2118" s="2">
        <v>-1.9916474003868201E-3</v>
      </c>
      <c r="AM2118" s="2">
        <v>1.7196545971936095E-2</v>
      </c>
      <c r="AN2118" s="2">
        <v>2.6596327079082327E-2</v>
      </c>
      <c r="AO2118" s="2">
        <v>-5.9538798144449512E-3</v>
      </c>
      <c r="AP2118" s="2" t="s">
        <v>19</v>
      </c>
      <c r="AQ2118" s="2">
        <v>-3.4396954615660835E-2</v>
      </c>
      <c r="AV2118" s="52"/>
    </row>
    <row r="2119" spans="1:48" x14ac:dyDescent="0.3">
      <c r="A2119">
        <v>2009</v>
      </c>
      <c r="B2119" s="1">
        <v>39940</v>
      </c>
      <c r="C2119" s="4">
        <v>99</v>
      </c>
      <c r="D2119" s="4">
        <v>99</v>
      </c>
      <c r="E2119" s="4">
        <v>99</v>
      </c>
      <c r="F2119">
        <v>55.416398378036106</v>
      </c>
      <c r="G2119">
        <v>72.169399999999996</v>
      </c>
      <c r="H2119">
        <v>30.5593</v>
      </c>
      <c r="I2119">
        <v>68.268799999999999</v>
      </c>
      <c r="J2119">
        <v>71.900700000000001</v>
      </c>
      <c r="K2119">
        <v>74.569199999999995</v>
      </c>
      <c r="L2119">
        <v>24.448799999999999</v>
      </c>
      <c r="M2119">
        <v>54.7652</v>
      </c>
      <c r="N2119">
        <v>0.59047616700000005</v>
      </c>
      <c r="O2119">
        <v>519.04</v>
      </c>
      <c r="P2119">
        <v>251.92</v>
      </c>
      <c r="Q2119">
        <v>89.44</v>
      </c>
      <c r="R2119">
        <v>13.6</v>
      </c>
      <c r="S2119">
        <v>24.3032</v>
      </c>
      <c r="T2119">
        <v>24.26</v>
      </c>
      <c r="U2119">
        <v>20.6662</v>
      </c>
      <c r="V2119">
        <v>17.857399999999998</v>
      </c>
      <c r="X2119">
        <v>88855.646240000002</v>
      </c>
      <c r="Y2119" s="2">
        <v>-3.6565964591640965E-2</v>
      </c>
      <c r="Z2119" s="2">
        <v>-1.3891982220667565E-2</v>
      </c>
      <c r="AA2119" s="2">
        <v>-2.3408688538211209E-2</v>
      </c>
      <c r="AB2119" s="2">
        <v>-2.4412272014701863E-2</v>
      </c>
      <c r="AC2119" s="2">
        <v>-8.3701570593978092E-3</v>
      </c>
      <c r="AD2119" s="2">
        <v>-1.431515571916675E-3</v>
      </c>
      <c r="AE2119" s="2">
        <v>-8.2065303373886067E-3</v>
      </c>
      <c r="AF2119" s="2">
        <v>7.3632067749596075E-3</v>
      </c>
      <c r="AG2119" s="2">
        <v>-2.9670688227490638E-2</v>
      </c>
      <c r="AH2119" s="2">
        <v>6.9356540084388074E-2</v>
      </c>
      <c r="AI2119" s="2">
        <v>1.9090041361755627E-3</v>
      </c>
      <c r="AJ2119" s="2">
        <v>-1.1168192986376058E-3</v>
      </c>
      <c r="AK2119" s="2">
        <v>5.9171597633136397E-3</v>
      </c>
      <c r="AL2119" s="2">
        <v>0</v>
      </c>
      <c r="AM2119" s="2">
        <v>-2.4880421238795747E-2</v>
      </c>
      <c r="AN2119" s="2">
        <v>1.8809932419985298E-3</v>
      </c>
      <c r="AO2119" s="2">
        <v>5.2408482180552607E-3</v>
      </c>
      <c r="AP2119" s="2" t="s">
        <v>19</v>
      </c>
      <c r="AQ2119" s="2">
        <v>1.4413030681632355E-2</v>
      </c>
      <c r="AV2119" s="52"/>
    </row>
    <row r="2120" spans="1:48" x14ac:dyDescent="0.3">
      <c r="A2120">
        <v>2009</v>
      </c>
      <c r="B2120" s="1">
        <v>39941</v>
      </c>
      <c r="C2120" s="4">
        <v>99</v>
      </c>
      <c r="D2120" s="4">
        <v>99</v>
      </c>
      <c r="E2120" s="4">
        <v>99</v>
      </c>
      <c r="F2120">
        <v>55.659041884302816</v>
      </c>
      <c r="G2120">
        <v>73.853300000000004</v>
      </c>
      <c r="H2120">
        <v>30.577100000000002</v>
      </c>
      <c r="I2120">
        <v>68.434600000000003</v>
      </c>
      <c r="J2120">
        <v>71.9863</v>
      </c>
      <c r="K2120">
        <v>74.622600000000006</v>
      </c>
      <c r="L2120">
        <v>24.858000000000001</v>
      </c>
      <c r="M2120">
        <v>55.049500000000002</v>
      </c>
      <c r="N2120">
        <v>0.59186505599999994</v>
      </c>
      <c r="O2120">
        <v>541.76</v>
      </c>
      <c r="P2120">
        <v>259.92</v>
      </c>
      <c r="Q2120">
        <v>89.98</v>
      </c>
      <c r="R2120">
        <v>13.79</v>
      </c>
      <c r="S2120">
        <v>23.8672</v>
      </c>
      <c r="T2120">
        <v>25.069500000000001</v>
      </c>
      <c r="U2120">
        <v>21.1812</v>
      </c>
      <c r="V2120">
        <v>18.116700000000002</v>
      </c>
      <c r="X2120">
        <v>84832.152480000004</v>
      </c>
      <c r="Y2120" s="2">
        <v>4.3785506342628455E-3</v>
      </c>
      <c r="Z2120" s="2">
        <v>2.3332603568825716E-2</v>
      </c>
      <c r="AA2120" s="2">
        <v>5.8247407499512072E-4</v>
      </c>
      <c r="AB2120" s="2">
        <v>2.428635042655003E-3</v>
      </c>
      <c r="AC2120" s="2">
        <v>1.1905308293242989E-3</v>
      </c>
      <c r="AD2120" s="2">
        <v>7.1611335511190255E-4</v>
      </c>
      <c r="AE2120" s="2">
        <v>1.6737017767743279E-2</v>
      </c>
      <c r="AF2120" s="2">
        <v>5.1912528393944779E-3</v>
      </c>
      <c r="AG2120" s="2">
        <v>2.3521508193231622E-3</v>
      </c>
      <c r="AH2120" s="2">
        <v>4.3773119605425403E-2</v>
      </c>
      <c r="AI2120" s="2">
        <v>3.1756113051762513E-2</v>
      </c>
      <c r="AJ2120" s="2">
        <v>6.0375670840788764E-3</v>
      </c>
      <c r="AK2120" s="2">
        <v>1.3970588235294068E-2</v>
      </c>
      <c r="AL2120" s="2">
        <v>-1.7940024358932161E-2</v>
      </c>
      <c r="AM2120" s="2">
        <v>3.3367683429513573E-2</v>
      </c>
      <c r="AN2120" s="2">
        <v>2.4919917546525339E-2</v>
      </c>
      <c r="AO2120" s="2">
        <v>1.4520590903491115E-2</v>
      </c>
      <c r="AP2120" s="2" t="s">
        <v>19</v>
      </c>
      <c r="AQ2120" s="2">
        <v>-4.5281239068730605E-2</v>
      </c>
      <c r="AV2120" s="52"/>
    </row>
    <row r="2121" spans="1:48" x14ac:dyDescent="0.3">
      <c r="A2121">
        <v>2009</v>
      </c>
      <c r="B2121" s="1">
        <v>39944</v>
      </c>
      <c r="C2121" s="4">
        <v>99</v>
      </c>
      <c r="D2121" s="4">
        <v>99</v>
      </c>
      <c r="E2121" s="4">
        <v>99</v>
      </c>
      <c r="F2121">
        <v>55.625156682189314</v>
      </c>
      <c r="G2121">
        <v>72.471199999999996</v>
      </c>
      <c r="H2121">
        <v>30.6843</v>
      </c>
      <c r="I2121">
        <v>69.407700000000006</v>
      </c>
      <c r="J2121">
        <v>72.663200000000003</v>
      </c>
      <c r="K2121">
        <v>74.747399999999999</v>
      </c>
      <c r="L2121">
        <v>24.8627</v>
      </c>
      <c r="M2121">
        <v>54.968299999999999</v>
      </c>
      <c r="N2121">
        <v>0.57559521499999999</v>
      </c>
      <c r="O2121">
        <v>533.12</v>
      </c>
      <c r="P2121">
        <v>258.32</v>
      </c>
      <c r="Q2121">
        <v>89.69</v>
      </c>
      <c r="R2121">
        <v>13.74</v>
      </c>
      <c r="S2121">
        <v>23.993200000000002</v>
      </c>
      <c r="T2121">
        <v>24.482199999999999</v>
      </c>
      <c r="U2121">
        <v>21.0063</v>
      </c>
      <c r="V2121">
        <v>18.036899999999999</v>
      </c>
      <c r="X2121">
        <v>85591.683210000003</v>
      </c>
      <c r="Y2121" s="2">
        <v>-6.0879959421400454E-4</v>
      </c>
      <c r="Z2121" s="2">
        <v>-1.871412651838178E-2</v>
      </c>
      <c r="AA2121" s="2">
        <v>3.505891664022931E-3</v>
      </c>
      <c r="AB2121" s="2">
        <v>1.4219415324996376E-2</v>
      </c>
      <c r="AC2121" s="2">
        <v>9.403178104722798E-3</v>
      </c>
      <c r="AD2121" s="2">
        <v>1.6724155952754227E-3</v>
      </c>
      <c r="AE2121" s="2">
        <v>1.8907393997902311E-4</v>
      </c>
      <c r="AF2121" s="2">
        <v>-1.4750361038702309E-3</v>
      </c>
      <c r="AG2121" s="2">
        <v>-2.7489105557196414E-2</v>
      </c>
      <c r="AH2121" s="2">
        <v>-1.5948021264028278E-2</v>
      </c>
      <c r="AI2121" s="2">
        <v>-6.1557402277624407E-3</v>
      </c>
      <c r="AJ2121" s="2">
        <v>-3.2229384307624898E-3</v>
      </c>
      <c r="AK2121" s="2">
        <v>-3.6258158085568093E-3</v>
      </c>
      <c r="AL2121" s="2">
        <v>5.2792116377287091E-3</v>
      </c>
      <c r="AM2121" s="2">
        <v>-2.3426873292247685E-2</v>
      </c>
      <c r="AN2121" s="2">
        <v>-8.2573225313014031E-3</v>
      </c>
      <c r="AO2121" s="2">
        <v>-4.4047757041846269E-3</v>
      </c>
      <c r="AP2121" s="2" t="s">
        <v>19</v>
      </c>
      <c r="AQ2121" s="2">
        <v>8.95333559028888E-3</v>
      </c>
      <c r="AV2121" s="52"/>
    </row>
    <row r="2122" spans="1:48" x14ac:dyDescent="0.3">
      <c r="A2122">
        <v>2009</v>
      </c>
      <c r="B2122" s="1">
        <v>39945</v>
      </c>
      <c r="C2122" s="4">
        <v>99</v>
      </c>
      <c r="D2122" s="4">
        <v>99</v>
      </c>
      <c r="E2122" s="4">
        <v>99</v>
      </c>
      <c r="F2122">
        <v>54.902871383920257</v>
      </c>
      <c r="G2122">
        <v>72.256799999999998</v>
      </c>
      <c r="H2122">
        <v>30.309200000000001</v>
      </c>
      <c r="I2122">
        <v>69.66</v>
      </c>
      <c r="J2122">
        <v>72.616500000000002</v>
      </c>
      <c r="K2122">
        <v>74.738399999999999</v>
      </c>
      <c r="L2122">
        <v>24.8674</v>
      </c>
      <c r="M2122">
        <v>54.533200000000001</v>
      </c>
      <c r="N2122">
        <v>0.57876981800000005</v>
      </c>
      <c r="O2122">
        <v>558.72</v>
      </c>
      <c r="P2122">
        <v>261.04000000000002</v>
      </c>
      <c r="Q2122">
        <v>90.7</v>
      </c>
      <c r="R2122">
        <v>14.02</v>
      </c>
      <c r="S2122">
        <v>23.8672</v>
      </c>
      <c r="T2122">
        <v>24.6568</v>
      </c>
      <c r="U2122">
        <v>21.22</v>
      </c>
      <c r="V2122">
        <v>18.1632</v>
      </c>
      <c r="X2122">
        <v>85150.332190000001</v>
      </c>
      <c r="Y2122" s="2">
        <v>-1.2984867663308974E-2</v>
      </c>
      <c r="Z2122" s="2">
        <v>-2.9584165847950095E-3</v>
      </c>
      <c r="AA2122" s="2">
        <v>-1.2224492655853347E-2</v>
      </c>
      <c r="AB2122" s="2">
        <v>3.6350433741501043E-3</v>
      </c>
      <c r="AC2122" s="2">
        <v>-6.4269121095683612E-4</v>
      </c>
      <c r="AD2122" s="2">
        <v>-1.2040552581094044E-4</v>
      </c>
      <c r="AE2122" s="2">
        <v>1.8903819778226527E-4</v>
      </c>
      <c r="AF2122" s="2">
        <v>-7.915471280719899E-3</v>
      </c>
      <c r="AG2122" s="2">
        <v>5.5153394560447655E-3</v>
      </c>
      <c r="AH2122" s="2">
        <v>4.8019207683073217E-2</v>
      </c>
      <c r="AI2122" s="2">
        <v>1.052957572003721E-2</v>
      </c>
      <c r="AJ2122" s="2">
        <v>1.1261010146058625E-2</v>
      </c>
      <c r="AK2122" s="2">
        <v>2.0378457059679667E-2</v>
      </c>
      <c r="AL2122" s="2">
        <v>-5.2514879215778132E-3</v>
      </c>
      <c r="AM2122" s="2">
        <v>7.1317120193448158E-3</v>
      </c>
      <c r="AN2122" s="2">
        <v>1.0173138534629977E-2</v>
      </c>
      <c r="AO2122" s="2">
        <v>7.0023119272160095E-3</v>
      </c>
      <c r="AP2122" s="2" t="s">
        <v>19</v>
      </c>
      <c r="AQ2122" s="2">
        <v>-5.1564708561361305E-3</v>
      </c>
      <c r="AV2122" s="52"/>
    </row>
    <row r="2123" spans="1:48" x14ac:dyDescent="0.3">
      <c r="A2123">
        <v>2009</v>
      </c>
      <c r="B2123" s="1">
        <v>39946</v>
      </c>
      <c r="C2123" s="4">
        <v>99</v>
      </c>
      <c r="D2123" s="4">
        <v>99</v>
      </c>
      <c r="E2123" s="4">
        <v>99</v>
      </c>
      <c r="F2123">
        <v>52.462449893219116</v>
      </c>
      <c r="G2123">
        <v>70.437899999999999</v>
      </c>
      <c r="H2123">
        <v>29.496300000000002</v>
      </c>
      <c r="I2123">
        <v>70.416799999999995</v>
      </c>
      <c r="J2123">
        <v>72.950999999999993</v>
      </c>
      <c r="K2123">
        <v>74.774100000000004</v>
      </c>
      <c r="L2123">
        <v>24.952100000000002</v>
      </c>
      <c r="M2123">
        <v>54.3185</v>
      </c>
      <c r="N2123">
        <v>0.55555553400000002</v>
      </c>
      <c r="O2123">
        <v>525.76</v>
      </c>
      <c r="P2123">
        <v>257.52</v>
      </c>
      <c r="Q2123">
        <v>91.09</v>
      </c>
      <c r="R2123">
        <v>13.81</v>
      </c>
      <c r="S2123">
        <v>23.9544</v>
      </c>
      <c r="T2123">
        <v>23.752099999999999</v>
      </c>
      <c r="U2123">
        <v>20.9771</v>
      </c>
      <c r="V2123">
        <v>17.677900000000001</v>
      </c>
      <c r="X2123">
        <v>87788.187149999998</v>
      </c>
      <c r="Y2123" s="2">
        <v>-4.4449797054073259E-2</v>
      </c>
      <c r="Z2123" s="2">
        <v>-2.5172717308267201E-2</v>
      </c>
      <c r="AA2123" s="2">
        <v>-2.6820239399258261E-2</v>
      </c>
      <c r="AB2123" s="2">
        <v>1.0864197530864095E-2</v>
      </c>
      <c r="AC2123" s="2">
        <v>4.6063911094584853E-3</v>
      </c>
      <c r="AD2123" s="2">
        <v>4.7766609935462334E-4</v>
      </c>
      <c r="AE2123" s="2">
        <v>3.4060657728594013E-3</v>
      </c>
      <c r="AF2123" s="2">
        <v>-3.9370511908342065E-3</v>
      </c>
      <c r="AG2123" s="2">
        <v>-4.0109700399062698E-2</v>
      </c>
      <c r="AH2123" s="2">
        <v>-5.8991981672394056E-2</v>
      </c>
      <c r="AI2123" s="2">
        <v>-1.3484523444682983E-2</v>
      </c>
      <c r="AJ2123" s="2">
        <v>4.2998897464168184E-3</v>
      </c>
      <c r="AK2123" s="2">
        <v>-1.4978601997146845E-2</v>
      </c>
      <c r="AL2123" s="2">
        <v>3.6535496413487856E-3</v>
      </c>
      <c r="AM2123" s="2">
        <v>-3.6691703708510492E-2</v>
      </c>
      <c r="AN2123" s="2">
        <v>-1.1446748350612546E-2</v>
      </c>
      <c r="AO2123" s="2">
        <v>-2.6718860112755372E-2</v>
      </c>
      <c r="AP2123" s="2" t="s">
        <v>19</v>
      </c>
      <c r="AQ2123" s="2">
        <v>3.0978798228455728E-2</v>
      </c>
      <c r="AV2123" s="52"/>
    </row>
    <row r="2124" spans="1:48" x14ac:dyDescent="0.3">
      <c r="A2124">
        <v>2009</v>
      </c>
      <c r="B2124" s="1">
        <v>39947</v>
      </c>
      <c r="C2124" s="4">
        <v>99</v>
      </c>
      <c r="D2124" s="4">
        <v>99</v>
      </c>
      <c r="E2124" s="4">
        <v>99</v>
      </c>
      <c r="F2124">
        <v>52.737428032250506</v>
      </c>
      <c r="G2124">
        <v>71.041499999999999</v>
      </c>
      <c r="H2124">
        <v>29.826799999999999</v>
      </c>
      <c r="I2124">
        <v>70.690700000000007</v>
      </c>
      <c r="J2124">
        <v>72.958799999999997</v>
      </c>
      <c r="K2124">
        <v>74.800799999999995</v>
      </c>
      <c r="L2124">
        <v>24.999099999999999</v>
      </c>
      <c r="M2124">
        <v>54.098100000000002</v>
      </c>
      <c r="N2124">
        <v>0.56150789400000001</v>
      </c>
      <c r="O2124">
        <v>533.76</v>
      </c>
      <c r="P2124">
        <v>259.2</v>
      </c>
      <c r="Q2124">
        <v>91.03</v>
      </c>
      <c r="R2124">
        <v>13.85</v>
      </c>
      <c r="S2124">
        <v>23.876899999999999</v>
      </c>
      <c r="T2124">
        <v>24.093399999999999</v>
      </c>
      <c r="U2124">
        <v>21.113199999999999</v>
      </c>
      <c r="V2124">
        <v>17.6646</v>
      </c>
      <c r="X2124">
        <v>84082.873099999997</v>
      </c>
      <c r="Y2124" s="2">
        <v>5.2414277181311864E-3</v>
      </c>
      <c r="Z2124" s="2">
        <v>8.5692503609562376E-3</v>
      </c>
      <c r="AA2124" s="2">
        <v>1.1204795177700122E-2</v>
      </c>
      <c r="AB2124" s="2">
        <v>3.88969677690576E-3</v>
      </c>
      <c r="AC2124" s="2">
        <v>1.0692108401544331E-4</v>
      </c>
      <c r="AD2124" s="2">
        <v>3.5707551144037453E-4</v>
      </c>
      <c r="AE2124" s="2">
        <v>1.883608994833974E-3</v>
      </c>
      <c r="AF2124" s="2">
        <v>-4.0575494536851942E-3</v>
      </c>
      <c r="AG2124" s="2">
        <v>1.0714248415712779E-2</v>
      </c>
      <c r="AH2124" s="2">
        <v>1.5216068167985375E-2</v>
      </c>
      <c r="AI2124" s="2">
        <v>6.5237651444547406E-3</v>
      </c>
      <c r="AJ2124" s="2">
        <v>-6.5868920847511614E-4</v>
      </c>
      <c r="AK2124" s="2">
        <v>2.8964518464880129E-3</v>
      </c>
      <c r="AL2124" s="2">
        <v>-3.23531376281605E-3</v>
      </c>
      <c r="AM2124" s="2">
        <v>1.4369255771068623E-2</v>
      </c>
      <c r="AN2124" s="2">
        <v>6.4880274203773514E-3</v>
      </c>
      <c r="AO2124" s="2">
        <v>-7.5235180649291244E-4</v>
      </c>
      <c r="AP2124" s="2" t="s">
        <v>19</v>
      </c>
      <c r="AQ2124" s="2">
        <v>-4.2207433258291238E-2</v>
      </c>
      <c r="AV2124" s="52"/>
    </row>
    <row r="2125" spans="1:48" x14ac:dyDescent="0.3">
      <c r="A2125">
        <v>2009</v>
      </c>
      <c r="B2125" s="1">
        <v>39948</v>
      </c>
      <c r="C2125" s="4">
        <v>99</v>
      </c>
      <c r="D2125" s="4">
        <v>99</v>
      </c>
      <c r="E2125" s="4">
        <v>99</v>
      </c>
      <c r="F2125">
        <v>53.005906961694571</v>
      </c>
      <c r="G2125">
        <v>70.461699999999993</v>
      </c>
      <c r="H2125">
        <v>29.808900000000001</v>
      </c>
      <c r="I2125">
        <v>70.6691</v>
      </c>
      <c r="J2125">
        <v>72.779899999999998</v>
      </c>
      <c r="K2125">
        <v>74.791899999999998</v>
      </c>
      <c r="L2125">
        <v>24.768699999999999</v>
      </c>
      <c r="M2125">
        <v>53.900799999999997</v>
      </c>
      <c r="N2125">
        <v>0.555158708</v>
      </c>
      <c r="O2125">
        <v>512.32000000000005</v>
      </c>
      <c r="P2125">
        <v>250.4</v>
      </c>
      <c r="Q2125">
        <v>91.55</v>
      </c>
      <c r="R2125">
        <v>13.77</v>
      </c>
      <c r="S2125">
        <v>24.041599999999999</v>
      </c>
      <c r="T2125">
        <v>23.871200000000002</v>
      </c>
      <c r="U2125">
        <v>20.578800000000001</v>
      </c>
      <c r="V2125">
        <v>17.245699999999999</v>
      </c>
      <c r="X2125">
        <v>85632.742939999996</v>
      </c>
      <c r="Y2125" s="2">
        <v>5.0908612623254967E-3</v>
      </c>
      <c r="Z2125" s="2">
        <v>-8.1614267716757505E-3</v>
      </c>
      <c r="AA2125" s="2">
        <v>-6.0013142542936215E-4</v>
      </c>
      <c r="AB2125" s="2">
        <v>-3.0555645933627584E-4</v>
      </c>
      <c r="AC2125" s="2">
        <v>-2.4520688388515177E-3</v>
      </c>
      <c r="AD2125" s="2">
        <v>-1.1898268467713802E-4</v>
      </c>
      <c r="AE2125" s="2">
        <v>-9.2163317879443429E-3</v>
      </c>
      <c r="AF2125" s="2">
        <v>-3.64707817834653E-3</v>
      </c>
      <c r="AG2125" s="2">
        <v>-1.1307385110421952E-2</v>
      </c>
      <c r="AH2125" s="2">
        <v>-4.0167865707433914E-2</v>
      </c>
      <c r="AI2125" s="2">
        <v>-3.3950617283950546E-2</v>
      </c>
      <c r="AJ2125" s="2">
        <v>5.7124025046686455E-3</v>
      </c>
      <c r="AK2125" s="2">
        <v>-5.776173285198527E-3</v>
      </c>
      <c r="AL2125" s="2">
        <v>6.8978803781061249E-3</v>
      </c>
      <c r="AM2125" s="2">
        <v>-9.2224426606455356E-3</v>
      </c>
      <c r="AN2125" s="2">
        <v>-2.5311179735899692E-2</v>
      </c>
      <c r="AO2125" s="2">
        <v>-2.3714094856379431E-2</v>
      </c>
      <c r="AP2125" s="2" t="s">
        <v>19</v>
      </c>
      <c r="AQ2125" s="2">
        <v>1.8432646065230651E-2</v>
      </c>
      <c r="AV2125" s="52"/>
    </row>
    <row r="2126" spans="1:48" x14ac:dyDescent="0.3">
      <c r="A2126">
        <v>2009</v>
      </c>
      <c r="B2126" s="1">
        <v>39951</v>
      </c>
      <c r="C2126" s="4">
        <v>99</v>
      </c>
      <c r="D2126" s="4">
        <v>99</v>
      </c>
      <c r="E2126" s="4">
        <v>99</v>
      </c>
      <c r="F2126">
        <v>54.212080260086665</v>
      </c>
      <c r="G2126">
        <v>72.463300000000004</v>
      </c>
      <c r="H2126">
        <v>30.586099999999998</v>
      </c>
      <c r="I2126">
        <v>69.573499999999996</v>
      </c>
      <c r="J2126">
        <v>72.352000000000004</v>
      </c>
      <c r="K2126">
        <v>74.720600000000005</v>
      </c>
      <c r="L2126">
        <v>24.928599999999999</v>
      </c>
      <c r="M2126">
        <v>54.034199999999998</v>
      </c>
      <c r="N2126">
        <v>0.57043648499999999</v>
      </c>
      <c r="O2126">
        <v>517.44000000000005</v>
      </c>
      <c r="P2126">
        <v>261.68</v>
      </c>
      <c r="Q2126">
        <v>90.36</v>
      </c>
      <c r="R2126">
        <v>13.58</v>
      </c>
      <c r="S2126">
        <v>23.915600000000001</v>
      </c>
      <c r="T2126">
        <v>25.1965</v>
      </c>
      <c r="U2126">
        <v>21.122900000000001</v>
      </c>
      <c r="V2126">
        <v>17.245699999999999</v>
      </c>
      <c r="X2126">
        <v>79936.207930000004</v>
      </c>
      <c r="Y2126" s="2">
        <v>2.27554506191876E-2</v>
      </c>
      <c r="Z2126" s="2">
        <v>2.8406921774524418E-2</v>
      </c>
      <c r="AA2126" s="2">
        <v>2.607275008470622E-2</v>
      </c>
      <c r="AB2126" s="2">
        <v>-1.550323974693335E-2</v>
      </c>
      <c r="AC2126" s="2">
        <v>-5.87937054049259E-3</v>
      </c>
      <c r="AD2126" s="2">
        <v>-9.5331178911073344E-4</v>
      </c>
      <c r="AE2126" s="2">
        <v>6.4557283991488745E-3</v>
      </c>
      <c r="AF2126" s="2">
        <v>2.4749168843505309E-3</v>
      </c>
      <c r="AG2126" s="2">
        <v>2.7519656595209163E-2</v>
      </c>
      <c r="AH2126" s="2">
        <v>9.9937539038101875E-3</v>
      </c>
      <c r="AI2126" s="2">
        <v>4.5047923322683703E-2</v>
      </c>
      <c r="AJ2126" s="2">
        <v>-1.299836155106493E-2</v>
      </c>
      <c r="AK2126" s="2">
        <v>-1.3798111837327487E-2</v>
      </c>
      <c r="AL2126" s="2">
        <v>-5.2409157460401312E-3</v>
      </c>
      <c r="AM2126" s="2">
        <v>5.5518784141559641E-2</v>
      </c>
      <c r="AN2126" s="2">
        <v>2.6439831282679238E-2</v>
      </c>
      <c r="AO2126" s="2">
        <v>0</v>
      </c>
      <c r="AP2126" s="2" t="s">
        <v>19</v>
      </c>
      <c r="AQ2126" s="2">
        <v>-6.6522860466951994E-2</v>
      </c>
      <c r="AV2126" s="52"/>
    </row>
    <row r="2127" spans="1:48" x14ac:dyDescent="0.3">
      <c r="A2127">
        <v>2009</v>
      </c>
      <c r="B2127" s="1">
        <v>39952</v>
      </c>
      <c r="C2127" s="4">
        <v>99</v>
      </c>
      <c r="D2127" s="4">
        <v>99</v>
      </c>
      <c r="E2127" s="4">
        <v>99</v>
      </c>
      <c r="F2127">
        <v>55.01054179959992</v>
      </c>
      <c r="G2127">
        <v>72.375900000000001</v>
      </c>
      <c r="H2127">
        <v>30.728999999999999</v>
      </c>
      <c r="I2127">
        <v>69.2059</v>
      </c>
      <c r="J2127">
        <v>72.250799999999998</v>
      </c>
      <c r="K2127">
        <v>74.765199999999993</v>
      </c>
      <c r="L2127">
        <v>24.933299999999999</v>
      </c>
      <c r="M2127">
        <v>54.3127</v>
      </c>
      <c r="N2127">
        <v>0.571825374</v>
      </c>
      <c r="O2127">
        <v>486.4</v>
      </c>
      <c r="P2127">
        <v>262.32</v>
      </c>
      <c r="Q2127">
        <v>90.96</v>
      </c>
      <c r="R2127">
        <v>13.98</v>
      </c>
      <c r="S2127">
        <v>23.7897</v>
      </c>
      <c r="T2127">
        <v>25.482199999999999</v>
      </c>
      <c r="U2127">
        <v>21.122900000000001</v>
      </c>
      <c r="V2127">
        <v>17.558199999999999</v>
      </c>
      <c r="X2127">
        <v>78386.345870000005</v>
      </c>
      <c r="Y2127" s="2">
        <v>1.4728479993436405E-2</v>
      </c>
      <c r="Z2127" s="2">
        <v>-1.2061277915855761E-3</v>
      </c>
      <c r="AA2127" s="2">
        <v>4.6720569147422619E-3</v>
      </c>
      <c r="AB2127" s="2">
        <v>-5.2836209188842354E-3</v>
      </c>
      <c r="AC2127" s="2">
        <v>-1.3987173816896181E-3</v>
      </c>
      <c r="AD2127" s="2">
        <v>5.9689028193021798E-4</v>
      </c>
      <c r="AE2127" s="2">
        <v>1.8853846585842327E-4</v>
      </c>
      <c r="AF2127" s="2">
        <v>5.1541431167667628E-3</v>
      </c>
      <c r="AG2127" s="2">
        <v>2.4347829013777744E-3</v>
      </c>
      <c r="AH2127" s="2">
        <v>-5.9987631416203002E-2</v>
      </c>
      <c r="AI2127" s="2">
        <v>2.4457352491591422E-3</v>
      </c>
      <c r="AJ2127" s="2">
        <v>6.6401062416998613E-3</v>
      </c>
      <c r="AK2127" s="2">
        <v>2.9455081001472871E-2</v>
      </c>
      <c r="AL2127" s="2">
        <v>-5.2643462844336186E-3</v>
      </c>
      <c r="AM2127" s="2">
        <v>1.1338876431250311E-2</v>
      </c>
      <c r="AN2127" s="2">
        <v>0</v>
      </c>
      <c r="AO2127" s="2">
        <v>1.8120459012971324E-2</v>
      </c>
      <c r="AP2127" s="2" t="s">
        <v>19</v>
      </c>
      <c r="AQ2127" s="2">
        <v>-1.9388736345326896E-2</v>
      </c>
      <c r="AV2127" s="52"/>
    </row>
    <row r="2128" spans="1:48" x14ac:dyDescent="0.3">
      <c r="A2128">
        <v>2009</v>
      </c>
      <c r="B2128" s="1">
        <v>39953</v>
      </c>
      <c r="C2128" s="4">
        <v>99</v>
      </c>
      <c r="D2128" s="4">
        <v>99</v>
      </c>
      <c r="E2128" s="4">
        <v>99</v>
      </c>
      <c r="F2128">
        <v>55.014132535126691</v>
      </c>
      <c r="G2128">
        <v>71.891400000000004</v>
      </c>
      <c r="H2128">
        <v>30.6218</v>
      </c>
      <c r="I2128">
        <v>69.933899999999994</v>
      </c>
      <c r="J2128">
        <v>72.476399999999998</v>
      </c>
      <c r="K2128">
        <v>74.863200000000006</v>
      </c>
      <c r="L2128">
        <v>25.267199999999999</v>
      </c>
      <c r="M2128">
        <v>54.144500000000001</v>
      </c>
      <c r="N2128">
        <v>0.57757936200000004</v>
      </c>
      <c r="O2128">
        <v>497.21600000000001</v>
      </c>
      <c r="P2128">
        <v>270.95999999999998</v>
      </c>
      <c r="Q2128">
        <v>92.25</v>
      </c>
      <c r="R2128">
        <v>14.1</v>
      </c>
      <c r="S2128">
        <v>23.498899999999999</v>
      </c>
      <c r="T2128">
        <v>25.561499999999999</v>
      </c>
      <c r="U2128">
        <v>21.462900000000001</v>
      </c>
      <c r="V2128">
        <v>17.239100000000001</v>
      </c>
      <c r="X2128">
        <v>79423.004360000006</v>
      </c>
      <c r="Y2128" s="2">
        <v>6.5273589557657274E-5</v>
      </c>
      <c r="Z2128" s="2">
        <v>-6.6942172739820061E-3</v>
      </c>
      <c r="AA2128" s="2">
        <v>-3.4885612938917454E-3</v>
      </c>
      <c r="AB2128" s="2">
        <v>1.0519334334211372E-2</v>
      </c>
      <c r="AC2128" s="2">
        <v>3.1224567755652188E-3</v>
      </c>
      <c r="AD2128" s="2">
        <v>1.3107702514005837E-3</v>
      </c>
      <c r="AE2128" s="2">
        <v>1.3391729133327646E-2</v>
      </c>
      <c r="AF2128" s="2">
        <v>-3.0968815765004543E-3</v>
      </c>
      <c r="AG2128" s="2">
        <v>1.0062491560579145E-2</v>
      </c>
      <c r="AH2128" s="2">
        <v>2.2236842105263221E-2</v>
      </c>
      <c r="AI2128" s="2">
        <v>3.2936870997255285E-2</v>
      </c>
      <c r="AJ2128" s="2">
        <v>1.4182058047493395E-2</v>
      </c>
      <c r="AK2128" s="2">
        <v>8.5836909871244149E-3</v>
      </c>
      <c r="AL2128" s="2">
        <v>-1.2223777517160861E-2</v>
      </c>
      <c r="AM2128" s="2">
        <v>3.1119762029965248E-3</v>
      </c>
      <c r="AN2128" s="2">
        <v>1.6096274659256116E-2</v>
      </c>
      <c r="AO2128" s="2">
        <v>-1.8173844699342689E-2</v>
      </c>
      <c r="AP2128" s="2" t="s">
        <v>19</v>
      </c>
      <c r="AQ2128" s="2">
        <v>1.3224988082991551E-2</v>
      </c>
      <c r="AV2128" s="52"/>
    </row>
    <row r="2129" spans="1:48" x14ac:dyDescent="0.3">
      <c r="A2129">
        <v>2009</v>
      </c>
      <c r="B2129" s="1">
        <v>39954</v>
      </c>
      <c r="C2129" s="4">
        <v>99</v>
      </c>
      <c r="D2129" s="4">
        <v>99</v>
      </c>
      <c r="E2129" s="4">
        <v>99</v>
      </c>
      <c r="F2129">
        <v>54.061803332781253</v>
      </c>
      <c r="G2129">
        <v>70.858800000000002</v>
      </c>
      <c r="H2129">
        <v>30.059000000000001</v>
      </c>
      <c r="I2129">
        <v>68.1751</v>
      </c>
      <c r="J2129">
        <v>71.682900000000004</v>
      </c>
      <c r="K2129">
        <v>74.765199999999993</v>
      </c>
      <c r="L2129">
        <v>25.4177</v>
      </c>
      <c r="M2129">
        <v>54.631799999999998</v>
      </c>
      <c r="N2129">
        <v>0.56587299300000005</v>
      </c>
      <c r="O2129">
        <v>451.84</v>
      </c>
      <c r="P2129">
        <v>267.04000000000002</v>
      </c>
      <c r="Q2129">
        <v>93.85</v>
      </c>
      <c r="R2129">
        <v>14.34</v>
      </c>
      <c r="S2129">
        <v>23.343900000000001</v>
      </c>
      <c r="T2129">
        <v>25.0854</v>
      </c>
      <c r="U2129">
        <v>21.288</v>
      </c>
      <c r="V2129">
        <v>17.033000000000001</v>
      </c>
      <c r="X2129">
        <v>83857.06409</v>
      </c>
      <c r="Y2129" s="2">
        <v>-1.7310628350585611E-2</v>
      </c>
      <c r="Z2129" s="2">
        <v>-1.4363331358131837E-2</v>
      </c>
      <c r="AA2129" s="2">
        <v>-1.8379063281714347E-2</v>
      </c>
      <c r="AB2129" s="2">
        <v>-2.5149462563935243E-2</v>
      </c>
      <c r="AC2129" s="2">
        <v>-1.0948391476397812E-2</v>
      </c>
      <c r="AD2129" s="2">
        <v>-1.3090543818593536E-3</v>
      </c>
      <c r="AE2129" s="2">
        <v>5.9563386524823514E-3</v>
      </c>
      <c r="AF2129" s="2">
        <v>8.9999907654516598E-3</v>
      </c>
      <c r="AG2129" s="2">
        <v>-2.0267983536433887E-2</v>
      </c>
      <c r="AH2129" s="2">
        <v>-9.1260136439696327E-2</v>
      </c>
      <c r="AI2129" s="2">
        <v>-1.4467080011809741E-2</v>
      </c>
      <c r="AJ2129" s="2">
        <v>1.7344173441734334E-2</v>
      </c>
      <c r="AK2129" s="2">
        <v>1.7021276595744705E-2</v>
      </c>
      <c r="AL2129" s="2">
        <v>-6.5960534322881959E-3</v>
      </c>
      <c r="AM2129" s="2">
        <v>-1.8625667507775279E-2</v>
      </c>
      <c r="AN2129" s="2">
        <v>-8.1489453894860731E-3</v>
      </c>
      <c r="AO2129" s="2">
        <v>-1.1955380501302182E-2</v>
      </c>
      <c r="AP2129" s="2" t="s">
        <v>19</v>
      </c>
      <c r="AQ2129" s="2">
        <v>5.5828405960340666E-2</v>
      </c>
      <c r="AV2129" s="52"/>
    </row>
    <row r="2130" spans="1:48" x14ac:dyDescent="0.3">
      <c r="A2130">
        <v>2009</v>
      </c>
      <c r="B2130" s="1">
        <v>39955</v>
      </c>
      <c r="C2130" s="4">
        <v>99</v>
      </c>
      <c r="D2130" s="4">
        <v>99</v>
      </c>
      <c r="E2130" s="4">
        <v>99</v>
      </c>
      <c r="F2130">
        <v>53.612894168249753</v>
      </c>
      <c r="G2130">
        <v>70.707899999999995</v>
      </c>
      <c r="H2130">
        <v>29.960799999999999</v>
      </c>
      <c r="I2130">
        <v>67.418199999999999</v>
      </c>
      <c r="J2130">
        <v>71.262799999999999</v>
      </c>
      <c r="K2130">
        <v>74.783000000000001</v>
      </c>
      <c r="L2130">
        <v>25.4695</v>
      </c>
      <c r="M2130">
        <v>54.451900000000002</v>
      </c>
      <c r="N2130">
        <v>0.58055553299999996</v>
      </c>
      <c r="O2130">
        <v>438.4</v>
      </c>
      <c r="P2130">
        <v>269.60000000000002</v>
      </c>
      <c r="Q2130">
        <v>94.15</v>
      </c>
      <c r="R2130">
        <v>14.5</v>
      </c>
      <c r="S2130">
        <v>23.179200000000002</v>
      </c>
      <c r="T2130">
        <v>25.1965</v>
      </c>
      <c r="U2130">
        <v>21.599</v>
      </c>
      <c r="V2130">
        <v>17.172599999999999</v>
      </c>
      <c r="X2130">
        <v>86022.775200000004</v>
      </c>
      <c r="Y2130" s="2">
        <v>-8.3036291218072655E-3</v>
      </c>
      <c r="Z2130" s="2">
        <v>-2.1295872919102621E-3</v>
      </c>
      <c r="AA2130" s="2">
        <v>-3.266908413453562E-3</v>
      </c>
      <c r="AB2130" s="2">
        <v>-1.1102293946030128E-2</v>
      </c>
      <c r="AC2130" s="2">
        <v>-5.8605329862492228E-3</v>
      </c>
      <c r="AD2130" s="2">
        <v>2.3807867831560081E-4</v>
      </c>
      <c r="AE2130" s="2">
        <v>2.037949932527372E-3</v>
      </c>
      <c r="AF2130" s="2">
        <v>-3.2929539206102421E-3</v>
      </c>
      <c r="AG2130" s="2">
        <v>2.5946705677116322E-2</v>
      </c>
      <c r="AH2130" s="2">
        <v>-2.9745042492917873E-2</v>
      </c>
      <c r="AI2130" s="2">
        <v>9.5865787896944887E-3</v>
      </c>
      <c r="AJ2130" s="2">
        <v>3.1965903036761389E-3</v>
      </c>
      <c r="AK2130" s="2">
        <v>1.1157601115760141E-2</v>
      </c>
      <c r="AL2130" s="2">
        <v>-7.0553763509952905E-3</v>
      </c>
      <c r="AM2130" s="2">
        <v>4.4288709767434931E-3</v>
      </c>
      <c r="AN2130" s="2">
        <v>1.4609169485156004E-2</v>
      </c>
      <c r="AO2130" s="2">
        <v>8.1958551047964789E-3</v>
      </c>
      <c r="AP2130" s="2" t="s">
        <v>19</v>
      </c>
      <c r="AQ2130" s="2">
        <v>2.5826221481778155E-2</v>
      </c>
      <c r="AV2130" s="52"/>
    </row>
    <row r="2131" spans="1:48" x14ac:dyDescent="0.3">
      <c r="A2131">
        <v>2009</v>
      </c>
      <c r="B2131" s="1">
        <v>39959</v>
      </c>
      <c r="C2131" s="4">
        <v>99</v>
      </c>
      <c r="D2131" s="4">
        <v>99</v>
      </c>
      <c r="E2131" s="4">
        <v>99</v>
      </c>
      <c r="F2131">
        <v>55.821477298445295</v>
      </c>
      <c r="G2131">
        <v>72.518900000000002</v>
      </c>
      <c r="H2131">
        <v>31.077400000000001</v>
      </c>
      <c r="I2131">
        <v>66.401899999999998</v>
      </c>
      <c r="J2131">
        <v>70.788200000000003</v>
      </c>
      <c r="K2131">
        <v>74.685000000000002</v>
      </c>
      <c r="L2131">
        <v>25.441299999999998</v>
      </c>
      <c r="M2131">
        <v>54.533200000000001</v>
      </c>
      <c r="N2131">
        <v>0.59087301199999998</v>
      </c>
      <c r="O2131">
        <v>441.6</v>
      </c>
      <c r="P2131">
        <v>272.88</v>
      </c>
      <c r="Q2131">
        <v>93.76</v>
      </c>
      <c r="R2131">
        <v>14.42</v>
      </c>
      <c r="S2131">
        <v>23.227599999999999</v>
      </c>
      <c r="T2131">
        <v>25.498000000000001</v>
      </c>
      <c r="U2131">
        <v>21.647500000000001</v>
      </c>
      <c r="V2131">
        <v>17.671199999999999</v>
      </c>
      <c r="X2131">
        <v>80685.479640000005</v>
      </c>
      <c r="Y2131" s="2">
        <v>4.1194999159427814E-2</v>
      </c>
      <c r="Z2131" s="2">
        <v>2.5612413888688623E-2</v>
      </c>
      <c r="AA2131" s="2">
        <v>3.7268697765079795E-2</v>
      </c>
      <c r="AB2131" s="2">
        <v>-1.5074564435122895E-2</v>
      </c>
      <c r="AC2131" s="2">
        <v>-6.6598561942555756E-3</v>
      </c>
      <c r="AD2131" s="2">
        <v>-1.3104582592300407E-3</v>
      </c>
      <c r="AE2131" s="2">
        <v>-1.1072066589450369E-3</v>
      </c>
      <c r="AF2131" s="2">
        <v>1.4930608481980023E-3</v>
      </c>
      <c r="AG2131" s="2">
        <v>1.7771734853141208E-2</v>
      </c>
      <c r="AH2131" s="2">
        <v>7.2992700729928028E-3</v>
      </c>
      <c r="AI2131" s="2">
        <v>1.2166172106824913E-2</v>
      </c>
      <c r="AJ2131" s="2">
        <v>-4.1423260754115399E-3</v>
      </c>
      <c r="AK2131" s="2">
        <v>-5.5172413793103114E-3</v>
      </c>
      <c r="AL2131" s="2">
        <v>2.0880789673498601E-3</v>
      </c>
      <c r="AM2131" s="2">
        <v>1.196594765145953E-2</v>
      </c>
      <c r="AN2131" s="2">
        <v>2.2454743275150957E-3</v>
      </c>
      <c r="AO2131" s="2">
        <v>2.9034624925753816E-2</v>
      </c>
      <c r="AP2131" s="2" t="s">
        <v>19</v>
      </c>
      <c r="AQ2131" s="2">
        <v>-6.2045144993183143E-2</v>
      </c>
      <c r="AV2131" s="52"/>
    </row>
    <row r="2132" spans="1:48" x14ac:dyDescent="0.3">
      <c r="A2132">
        <v>2009</v>
      </c>
      <c r="B2132" s="1">
        <v>39960</v>
      </c>
      <c r="C2132" s="4">
        <v>99</v>
      </c>
      <c r="D2132" s="4">
        <v>99</v>
      </c>
      <c r="E2132" s="4">
        <v>99</v>
      </c>
      <c r="F2132">
        <v>55.471551397186026</v>
      </c>
      <c r="G2132">
        <v>71.224199999999996</v>
      </c>
      <c r="H2132">
        <v>30.863</v>
      </c>
      <c r="I2132">
        <v>65.226900000000001</v>
      </c>
      <c r="J2132">
        <v>69.986900000000006</v>
      </c>
      <c r="K2132">
        <v>74.667199999999994</v>
      </c>
      <c r="L2132">
        <v>25.323699999999999</v>
      </c>
      <c r="M2132">
        <v>54.672400000000003</v>
      </c>
      <c r="N2132">
        <v>0.57876981800000005</v>
      </c>
      <c r="O2132">
        <v>439.04</v>
      </c>
      <c r="P2132">
        <v>276.64</v>
      </c>
      <c r="Q2132">
        <v>93.45</v>
      </c>
      <c r="R2132">
        <v>14.58</v>
      </c>
      <c r="S2132">
        <v>23.305099999999999</v>
      </c>
      <c r="T2132">
        <v>25.2044</v>
      </c>
      <c r="U2132">
        <v>21.744700000000002</v>
      </c>
      <c r="V2132">
        <v>17.312200000000001</v>
      </c>
      <c r="X2132">
        <v>82974.35428</v>
      </c>
      <c r="Y2132" s="2">
        <v>-6.2686607054202037E-3</v>
      </c>
      <c r="Z2132" s="2">
        <v>-1.785327686989191E-2</v>
      </c>
      <c r="AA2132" s="2">
        <v>-6.8989040267204427E-3</v>
      </c>
      <c r="AB2132" s="2">
        <v>-1.7695276791778514E-2</v>
      </c>
      <c r="AC2132" s="2">
        <v>-1.1319683224040089E-2</v>
      </c>
      <c r="AD2132" s="2">
        <v>-2.383343375511604E-4</v>
      </c>
      <c r="AE2132" s="2">
        <v>-4.6224053016158395E-3</v>
      </c>
      <c r="AF2132" s="2">
        <v>2.5525734781748355E-3</v>
      </c>
      <c r="AG2132" s="2">
        <v>-2.0483578965694749E-2</v>
      </c>
      <c r="AH2132" s="2">
        <v>-5.7971014492753659E-3</v>
      </c>
      <c r="AI2132" s="2">
        <v>1.3778950454412131E-2</v>
      </c>
      <c r="AJ2132" s="2">
        <v>-3.3063139931740482E-3</v>
      </c>
      <c r="AK2132" s="2">
        <v>1.1095700416088761E-2</v>
      </c>
      <c r="AL2132" s="2">
        <v>3.3365478999121123E-3</v>
      </c>
      <c r="AM2132" s="2">
        <v>-1.151462859832153E-2</v>
      </c>
      <c r="AN2132" s="2">
        <v>4.4901258805867261E-3</v>
      </c>
      <c r="AO2132" s="2">
        <v>-2.0315541672325521E-2</v>
      </c>
      <c r="AP2132" s="2" t="s">
        <v>19</v>
      </c>
      <c r="AQ2132" s="2">
        <v>2.8367863092745083E-2</v>
      </c>
      <c r="AV2132" s="52"/>
    </row>
    <row r="2133" spans="1:48" x14ac:dyDescent="0.3">
      <c r="A2133">
        <v>2009</v>
      </c>
      <c r="B2133" s="1">
        <v>39961</v>
      </c>
      <c r="C2133" s="4">
        <v>99</v>
      </c>
      <c r="D2133" s="4">
        <v>99</v>
      </c>
      <c r="E2133" s="4">
        <v>99</v>
      </c>
      <c r="F2133">
        <v>55.807760017290398</v>
      </c>
      <c r="G2133">
        <v>72.217100000000002</v>
      </c>
      <c r="H2133">
        <v>31.220300000000002</v>
      </c>
      <c r="I2133">
        <v>66.171199999999999</v>
      </c>
      <c r="J2133">
        <v>70.352599999999995</v>
      </c>
      <c r="K2133">
        <v>74.658299999999997</v>
      </c>
      <c r="L2133">
        <v>25.182600000000001</v>
      </c>
      <c r="M2133">
        <v>54.6434</v>
      </c>
      <c r="N2133">
        <v>0.59206346899999995</v>
      </c>
      <c r="O2133">
        <v>477.12</v>
      </c>
      <c r="P2133">
        <v>282.72000000000003</v>
      </c>
      <c r="Q2133">
        <v>94.24</v>
      </c>
      <c r="R2133">
        <v>14.93</v>
      </c>
      <c r="S2133">
        <v>23.3245</v>
      </c>
      <c r="T2133">
        <v>25.982099999999999</v>
      </c>
      <c r="U2133">
        <v>22.1431</v>
      </c>
      <c r="V2133">
        <v>17.671199999999999</v>
      </c>
      <c r="X2133">
        <v>81783.73156</v>
      </c>
      <c r="Y2133" s="2">
        <v>6.0609197261685122E-3</v>
      </c>
      <c r="Z2133" s="2">
        <v>1.3940486520031214E-2</v>
      </c>
      <c r="AA2133" s="2">
        <v>1.1576969186404495E-2</v>
      </c>
      <c r="AB2133" s="2">
        <v>1.4477155897336891E-2</v>
      </c>
      <c r="AC2133" s="2">
        <v>5.2252635850422724E-3</v>
      </c>
      <c r="AD2133" s="2">
        <v>-1.1919557717443574E-4</v>
      </c>
      <c r="AE2133" s="2">
        <v>-5.5718556135161412E-3</v>
      </c>
      <c r="AF2133" s="2">
        <v>-5.304321741866902E-4</v>
      </c>
      <c r="AG2133" s="2">
        <v>2.296880484531405E-2</v>
      </c>
      <c r="AH2133" s="2">
        <v>8.6734693877551061E-2</v>
      </c>
      <c r="AI2133" s="2">
        <v>2.1978021978022122E-2</v>
      </c>
      <c r="AJ2133" s="2">
        <v>8.4537185660780167E-3</v>
      </c>
      <c r="AK2133" s="2">
        <v>2.4005486968449841E-2</v>
      </c>
      <c r="AL2133" s="2">
        <v>8.3243581876923933E-4</v>
      </c>
      <c r="AM2133" s="2">
        <v>3.0855723603815166E-2</v>
      </c>
      <c r="AN2133" s="2">
        <v>1.8321705978928238E-2</v>
      </c>
      <c r="AO2133" s="2">
        <v>2.0736821432284724E-2</v>
      </c>
      <c r="AP2133" s="2" t="s">
        <v>19</v>
      </c>
      <c r="AQ2133" s="2">
        <v>-1.4349285756201202E-2</v>
      </c>
      <c r="AV2133" s="52"/>
    </row>
    <row r="2134" spans="1:48" x14ac:dyDescent="0.3">
      <c r="A2134">
        <v>2009</v>
      </c>
      <c r="B2134" s="1">
        <v>39962</v>
      </c>
      <c r="C2134" s="4">
        <v>99</v>
      </c>
      <c r="D2134" s="4">
        <v>99</v>
      </c>
      <c r="E2134" s="4">
        <v>99</v>
      </c>
      <c r="F2134">
        <v>56.495893816575091</v>
      </c>
      <c r="G2134">
        <v>73.495900000000006</v>
      </c>
      <c r="H2134">
        <v>31.604399999999998</v>
      </c>
      <c r="I2134">
        <v>67.879499999999993</v>
      </c>
      <c r="J2134">
        <v>71.146100000000004</v>
      </c>
      <c r="K2134">
        <v>74.765199999999993</v>
      </c>
      <c r="L2134">
        <v>25.5776</v>
      </c>
      <c r="M2134">
        <v>54.347499999999997</v>
      </c>
      <c r="N2134">
        <v>0.60654759499999999</v>
      </c>
      <c r="O2134">
        <v>467.2</v>
      </c>
      <c r="P2134">
        <v>291.2</v>
      </c>
      <c r="Q2134">
        <v>96.2</v>
      </c>
      <c r="R2134">
        <v>15.47</v>
      </c>
      <c r="S2134">
        <v>22.995100000000001</v>
      </c>
      <c r="T2134">
        <v>26.378900000000002</v>
      </c>
      <c r="U2134">
        <v>22.570599999999999</v>
      </c>
      <c r="V2134">
        <v>17.797599999999999</v>
      </c>
      <c r="X2134">
        <v>79987.52678</v>
      </c>
      <c r="Y2134" s="2">
        <v>1.2330432166987038E-2</v>
      </c>
      <c r="Z2134" s="2">
        <v>1.7707717424266578E-2</v>
      </c>
      <c r="AA2134" s="2">
        <v>1.23028926691926E-2</v>
      </c>
      <c r="AB2134" s="2">
        <v>2.5816367241337623E-2</v>
      </c>
      <c r="AC2134" s="2">
        <v>1.1278900850857143E-2</v>
      </c>
      <c r="AD2134" s="2">
        <v>1.431856873247872E-3</v>
      </c>
      <c r="AE2134" s="2">
        <v>1.5685433593036535E-2</v>
      </c>
      <c r="AF2134" s="2">
        <v>-5.4151096015255806E-3</v>
      </c>
      <c r="AG2134" s="2">
        <v>2.4463806261284526E-2</v>
      </c>
      <c r="AH2134" s="2">
        <v>-2.0791415157612403E-2</v>
      </c>
      <c r="AI2134" s="2">
        <v>2.9994340690435717E-2</v>
      </c>
      <c r="AJ2134" s="2">
        <v>2.0797962648557045E-2</v>
      </c>
      <c r="AK2134" s="2">
        <v>3.6168787675820546E-2</v>
      </c>
      <c r="AL2134" s="2">
        <v>-1.4122489228064916E-2</v>
      </c>
      <c r="AM2134" s="2">
        <v>1.5272052682423709E-2</v>
      </c>
      <c r="AN2134" s="2">
        <v>1.9306239867046493E-2</v>
      </c>
      <c r="AO2134" s="2">
        <v>7.1528815247408062E-3</v>
      </c>
      <c r="AP2134" s="2" t="s">
        <v>19</v>
      </c>
      <c r="AQ2134" s="2">
        <v>-2.1962861631988906E-2</v>
      </c>
      <c r="AV2134" s="52"/>
    </row>
    <row r="2135" spans="1:48" x14ac:dyDescent="0.3">
      <c r="A2135">
        <v>2009</v>
      </c>
      <c r="B2135" s="1">
        <v>39965</v>
      </c>
      <c r="C2135" s="4">
        <v>99</v>
      </c>
      <c r="D2135" s="4">
        <v>99</v>
      </c>
      <c r="E2135" s="4">
        <v>99</v>
      </c>
      <c r="F2135">
        <v>58.641132546504736</v>
      </c>
      <c r="G2135">
        <v>75.275099999999995</v>
      </c>
      <c r="H2135">
        <v>32.506599999999999</v>
      </c>
      <c r="I2135">
        <v>65.874499999999998</v>
      </c>
      <c r="J2135">
        <v>69.986199999999997</v>
      </c>
      <c r="K2135">
        <v>74.705500000000001</v>
      </c>
      <c r="L2135">
        <v>25.568300000000001</v>
      </c>
      <c r="M2135">
        <v>54.962200000000003</v>
      </c>
      <c r="N2135">
        <v>0.63988092699999999</v>
      </c>
      <c r="O2135">
        <v>510.78399999999999</v>
      </c>
      <c r="P2135">
        <v>299.44</v>
      </c>
      <c r="Q2135">
        <v>95.73</v>
      </c>
      <c r="R2135">
        <v>15.35</v>
      </c>
      <c r="S2135">
        <v>22.936900000000001</v>
      </c>
      <c r="T2135">
        <v>27.489899999999999</v>
      </c>
      <c r="U2135">
        <v>23.192399999999999</v>
      </c>
      <c r="V2135">
        <v>18.369299999999999</v>
      </c>
      <c r="X2135">
        <v>76364.332089999996</v>
      </c>
      <c r="Y2135" s="2">
        <v>3.7971586694328208E-2</v>
      </c>
      <c r="Z2135" s="2">
        <v>2.4208153107860175E-2</v>
      </c>
      <c r="AA2135" s="2">
        <v>2.8546658060270014E-2</v>
      </c>
      <c r="AB2135" s="2">
        <v>-2.9537636547116497E-2</v>
      </c>
      <c r="AC2135" s="2">
        <v>-1.6303072129041585E-2</v>
      </c>
      <c r="AD2135" s="2">
        <v>-7.9849983682234171E-4</v>
      </c>
      <c r="AE2135" s="2">
        <v>-3.6359939947450126E-4</v>
      </c>
      <c r="AF2135" s="2">
        <v>1.1310547863287335E-2</v>
      </c>
      <c r="AG2135" s="2">
        <v>5.4955839038484777E-2</v>
      </c>
      <c r="AH2135" s="2">
        <v>9.3287671232876734E-2</v>
      </c>
      <c r="AI2135" s="2">
        <v>2.8296703296703418E-2</v>
      </c>
      <c r="AJ2135" s="2">
        <v>-4.8856548856548443E-3</v>
      </c>
      <c r="AK2135" s="2">
        <v>-7.7569489334196051E-3</v>
      </c>
      <c r="AL2135" s="2">
        <v>-2.5309739901109296E-3</v>
      </c>
      <c r="AM2135" s="2">
        <v>4.2116995022536852E-2</v>
      </c>
      <c r="AN2135" s="2">
        <v>2.7549112562359923E-2</v>
      </c>
      <c r="AO2135" s="2">
        <v>3.2122308625882168E-2</v>
      </c>
      <c r="AP2135" s="2" t="s">
        <v>19</v>
      </c>
      <c r="AQ2135" s="2">
        <v>-4.5296996117473953E-2</v>
      </c>
      <c r="AV2135" s="52"/>
    </row>
    <row r="2136" spans="1:48" x14ac:dyDescent="0.3">
      <c r="A2136">
        <v>2009</v>
      </c>
      <c r="B2136" s="1">
        <v>39966</v>
      </c>
      <c r="C2136" s="4">
        <v>99</v>
      </c>
      <c r="D2136" s="4">
        <v>99</v>
      </c>
      <c r="E2136" s="4">
        <v>99</v>
      </c>
      <c r="F2136">
        <v>59.133175190517882</v>
      </c>
      <c r="G2136">
        <v>75.3386</v>
      </c>
      <c r="H2136">
        <v>32.551299999999998</v>
      </c>
      <c r="I2136">
        <v>66.228899999999996</v>
      </c>
      <c r="J2136">
        <v>70.220299999999995</v>
      </c>
      <c r="K2136">
        <v>74.678799999999995</v>
      </c>
      <c r="L2136">
        <v>25.732900000000001</v>
      </c>
      <c r="M2136">
        <v>55.3705</v>
      </c>
      <c r="N2136">
        <v>0.63511898300000003</v>
      </c>
      <c r="O2136">
        <v>500.16</v>
      </c>
      <c r="P2136">
        <v>300.88</v>
      </c>
      <c r="Q2136">
        <v>96.36</v>
      </c>
      <c r="R2136">
        <v>15.75</v>
      </c>
      <c r="S2136">
        <v>22.723700000000001</v>
      </c>
      <c r="T2136">
        <v>27.0932</v>
      </c>
      <c r="U2136">
        <v>23.2896</v>
      </c>
      <c r="V2136">
        <v>18.149899999999999</v>
      </c>
      <c r="X2136">
        <v>77400.998460000003</v>
      </c>
      <c r="Y2136" s="2">
        <v>8.3907425154678972E-3</v>
      </c>
      <c r="Z2136" s="2">
        <v>8.4357244294608336E-4</v>
      </c>
      <c r="AA2136" s="2">
        <v>1.3751053632184984E-3</v>
      </c>
      <c r="AB2136" s="2">
        <v>5.3799269823679996E-3</v>
      </c>
      <c r="AC2136" s="2">
        <v>3.3449451463287705E-3</v>
      </c>
      <c r="AD2136" s="2">
        <v>-3.5740340403322968E-4</v>
      </c>
      <c r="AE2136" s="2">
        <v>6.4376591325978616E-3</v>
      </c>
      <c r="AF2136" s="2">
        <v>7.4287419353664674E-3</v>
      </c>
      <c r="AG2136" s="2">
        <v>-7.4419220812311782E-3</v>
      </c>
      <c r="AH2136" s="2">
        <v>-2.0799398571607508E-2</v>
      </c>
      <c r="AI2136" s="2">
        <v>4.8089767566124042E-3</v>
      </c>
      <c r="AJ2136" s="2">
        <v>6.5810090880600303E-3</v>
      </c>
      <c r="AK2136" s="2">
        <v>2.6058631921824116E-2</v>
      </c>
      <c r="AL2136" s="2">
        <v>-9.2950660289751186E-3</v>
      </c>
      <c r="AM2136" s="2">
        <v>-1.4430754568041326E-2</v>
      </c>
      <c r="AN2136" s="2">
        <v>4.1910280954104984E-3</v>
      </c>
      <c r="AO2136" s="2">
        <v>-1.1943841082675988E-2</v>
      </c>
      <c r="AP2136" s="2" t="s">
        <v>19</v>
      </c>
      <c r="AQ2136" s="2">
        <v>1.3575269260238221E-2</v>
      </c>
      <c r="AV2136" s="52"/>
    </row>
    <row r="2137" spans="1:48" x14ac:dyDescent="0.3">
      <c r="A2137">
        <v>2009</v>
      </c>
      <c r="B2137" s="1">
        <v>39967</v>
      </c>
      <c r="C2137" s="4">
        <v>99</v>
      </c>
      <c r="D2137" s="4">
        <v>99</v>
      </c>
      <c r="E2137" s="4">
        <v>99</v>
      </c>
      <c r="F2137">
        <v>59.290204987469629</v>
      </c>
      <c r="G2137">
        <v>74.385499999999993</v>
      </c>
      <c r="H2137">
        <v>32.453000000000003</v>
      </c>
      <c r="I2137">
        <v>66.850800000000007</v>
      </c>
      <c r="J2137">
        <v>70.6494</v>
      </c>
      <c r="K2137">
        <v>74.812600000000003</v>
      </c>
      <c r="L2137">
        <v>25.502400000000002</v>
      </c>
      <c r="M2137">
        <v>55.3005</v>
      </c>
      <c r="N2137">
        <v>0.61488092800000005</v>
      </c>
      <c r="O2137">
        <v>457.63200000000001</v>
      </c>
      <c r="P2137">
        <v>290</v>
      </c>
      <c r="Q2137">
        <v>94.41</v>
      </c>
      <c r="R2137">
        <v>15.14</v>
      </c>
      <c r="S2137">
        <v>23.062899999999999</v>
      </c>
      <c r="T2137">
        <v>26.132899999999999</v>
      </c>
      <c r="U2137">
        <v>22.5123</v>
      </c>
      <c r="V2137">
        <v>17.844100000000001</v>
      </c>
      <c r="X2137">
        <v>81137.105330000006</v>
      </c>
      <c r="Y2137" s="2">
        <v>2.6555279070643589E-3</v>
      </c>
      <c r="Z2137" s="2">
        <v>-1.2650885469069006E-2</v>
      </c>
      <c r="AA2137" s="2">
        <v>-3.0198486696382254E-3</v>
      </c>
      <c r="AB2137" s="2">
        <v>9.3901604888502188E-3</v>
      </c>
      <c r="AC2137" s="2">
        <v>6.1107685384427235E-3</v>
      </c>
      <c r="AD2137" s="2">
        <v>1.7916731388294416E-3</v>
      </c>
      <c r="AE2137" s="2">
        <v>-8.9574047231365528E-3</v>
      </c>
      <c r="AF2137" s="2">
        <v>-1.2642110871312617E-3</v>
      </c>
      <c r="AG2137" s="2">
        <v>-3.1864982061164393E-2</v>
      </c>
      <c r="AH2137" s="2">
        <v>-8.502879078694825E-2</v>
      </c>
      <c r="AI2137" s="2">
        <v>-3.6160595586280264E-2</v>
      </c>
      <c r="AJ2137" s="2">
        <v>-2.0236612702366208E-2</v>
      </c>
      <c r="AK2137" s="2">
        <v>-3.8730158730158726E-2</v>
      </c>
      <c r="AL2137" s="2">
        <v>1.4927146547437209E-2</v>
      </c>
      <c r="AM2137" s="2">
        <v>-3.5444318131486852E-2</v>
      </c>
      <c r="AN2137" s="2">
        <v>-3.3375412201154142E-2</v>
      </c>
      <c r="AO2137" s="2">
        <v>-1.6848577678113763E-2</v>
      </c>
      <c r="AP2137" s="2" t="s">
        <v>19</v>
      </c>
      <c r="AQ2137" s="2">
        <v>4.8269491923037533E-2</v>
      </c>
      <c r="AV2137" s="52"/>
    </row>
    <row r="2138" spans="1:48" x14ac:dyDescent="0.3">
      <c r="A2138">
        <v>2009</v>
      </c>
      <c r="B2138" s="1">
        <v>39968</v>
      </c>
      <c r="C2138" s="4">
        <v>99</v>
      </c>
      <c r="D2138" s="4">
        <v>99</v>
      </c>
      <c r="E2138" s="4">
        <v>99</v>
      </c>
      <c r="F2138">
        <v>59.929066094016136</v>
      </c>
      <c r="G2138">
        <v>75.084500000000006</v>
      </c>
      <c r="H2138">
        <v>32.819299999999998</v>
      </c>
      <c r="I2138">
        <v>65.4696</v>
      </c>
      <c r="J2138">
        <v>69.830100000000002</v>
      </c>
      <c r="K2138">
        <v>74.741200000000006</v>
      </c>
      <c r="L2138">
        <v>25.4648</v>
      </c>
      <c r="M2138">
        <v>55.387999999999998</v>
      </c>
      <c r="N2138">
        <v>0.638690431</v>
      </c>
      <c r="O2138">
        <v>466.24</v>
      </c>
      <c r="P2138">
        <v>301.52</v>
      </c>
      <c r="Q2138">
        <v>96.23</v>
      </c>
      <c r="R2138">
        <v>15.63</v>
      </c>
      <c r="S2138">
        <v>23.014399999999998</v>
      </c>
      <c r="T2138">
        <v>26.617000000000001</v>
      </c>
      <c r="U2138">
        <v>23.338200000000001</v>
      </c>
      <c r="V2138">
        <v>18.010300000000001</v>
      </c>
      <c r="X2138">
        <v>79576.968590000004</v>
      </c>
      <c r="Y2138" s="2">
        <v>1.0775154288664046E-2</v>
      </c>
      <c r="Z2138" s="2">
        <v>9.3969926934687198E-3</v>
      </c>
      <c r="AA2138" s="2">
        <v>1.1287092102424845E-2</v>
      </c>
      <c r="AB2138" s="2">
        <v>-2.0660934498914152E-2</v>
      </c>
      <c r="AC2138" s="2">
        <v>-1.1596701458186476E-2</v>
      </c>
      <c r="AD2138" s="2">
        <v>-9.5438468921005271E-4</v>
      </c>
      <c r="AE2138" s="2">
        <v>-1.4743710395884735E-3</v>
      </c>
      <c r="AF2138" s="2">
        <v>1.582264174826653E-3</v>
      </c>
      <c r="AG2138" s="2">
        <v>3.8722136133648277E-2</v>
      </c>
      <c r="AH2138" s="2">
        <v>1.8809873435424063E-2</v>
      </c>
      <c r="AI2138" s="2">
        <v>3.9724137931034464E-2</v>
      </c>
      <c r="AJ2138" s="2">
        <v>1.9277618896303528E-2</v>
      </c>
      <c r="AK2138" s="2">
        <v>3.2364597093791359E-2</v>
      </c>
      <c r="AL2138" s="2">
        <v>-2.1029445559752613E-3</v>
      </c>
      <c r="AM2138" s="2">
        <v>1.8524541861025812E-2</v>
      </c>
      <c r="AN2138" s="2">
        <v>3.6686611319145523E-2</v>
      </c>
      <c r="AO2138" s="2">
        <v>9.3140029477529751E-3</v>
      </c>
      <c r="AP2138" s="2" t="s">
        <v>19</v>
      </c>
      <c r="AQ2138" s="2">
        <v>-1.9228400294225789E-2</v>
      </c>
      <c r="AV2138" s="52"/>
    </row>
    <row r="2139" spans="1:48" x14ac:dyDescent="0.3">
      <c r="A2139">
        <v>2009</v>
      </c>
      <c r="B2139" s="1">
        <v>39969</v>
      </c>
      <c r="C2139" s="4">
        <v>99</v>
      </c>
      <c r="D2139" s="4">
        <v>99</v>
      </c>
      <c r="E2139" s="4">
        <v>99</v>
      </c>
      <c r="F2139">
        <v>59.961667053745927</v>
      </c>
      <c r="G2139">
        <v>75.100399999999993</v>
      </c>
      <c r="H2139">
        <v>32.854999999999997</v>
      </c>
      <c r="I2139">
        <v>64.970600000000005</v>
      </c>
      <c r="J2139">
        <v>69.135599999999997</v>
      </c>
      <c r="K2139">
        <v>74.250500000000002</v>
      </c>
      <c r="L2139">
        <v>24.9709</v>
      </c>
      <c r="M2139">
        <v>55.312199999999997</v>
      </c>
      <c r="N2139">
        <v>0.62698410199999999</v>
      </c>
      <c r="O2139">
        <v>466.50560000000002</v>
      </c>
      <c r="P2139">
        <v>299.2</v>
      </c>
      <c r="Q2139">
        <v>93.71</v>
      </c>
      <c r="R2139">
        <v>15.01</v>
      </c>
      <c r="S2139">
        <v>23.4117</v>
      </c>
      <c r="T2139">
        <v>26.672599999999999</v>
      </c>
      <c r="U2139">
        <v>23.2118</v>
      </c>
      <c r="V2139">
        <v>18.030200000000001</v>
      </c>
      <c r="X2139">
        <v>79392.21153</v>
      </c>
      <c r="Y2139" s="2">
        <v>5.4399245398961682E-4</v>
      </c>
      <c r="Z2139" s="2">
        <v>2.117614154717451E-4</v>
      </c>
      <c r="AA2139" s="2">
        <v>1.0877745716697529E-3</v>
      </c>
      <c r="AB2139" s="2">
        <v>-7.6218580837518202E-3</v>
      </c>
      <c r="AC2139" s="2">
        <v>-9.9455678854820651E-3</v>
      </c>
      <c r="AD2139" s="2">
        <v>-6.5653214023858597E-3</v>
      </c>
      <c r="AE2139" s="2">
        <v>-1.9395400709999677E-2</v>
      </c>
      <c r="AF2139" s="2">
        <v>-1.3685274788762802E-3</v>
      </c>
      <c r="AG2139" s="2">
        <v>-1.8328643160774094E-2</v>
      </c>
      <c r="AH2139" s="2">
        <v>5.6966369251898463E-4</v>
      </c>
      <c r="AI2139" s="2">
        <v>-7.6943486335897537E-3</v>
      </c>
      <c r="AJ2139" s="2">
        <v>-2.6187259690325315E-2</v>
      </c>
      <c r="AK2139" s="2">
        <v>-3.9667306461932283E-2</v>
      </c>
      <c r="AL2139" s="2">
        <v>1.7263104838709742E-2</v>
      </c>
      <c r="AM2139" s="2">
        <v>2.0888905586653461E-3</v>
      </c>
      <c r="AN2139" s="2">
        <v>-5.4160132315259624E-3</v>
      </c>
      <c r="AO2139" s="2">
        <v>1.1049232938928899E-3</v>
      </c>
      <c r="AP2139" s="2" t="s">
        <v>19</v>
      </c>
      <c r="AQ2139" s="2">
        <v>-2.3217403637466605E-3</v>
      </c>
      <c r="AV2139" s="52"/>
    </row>
    <row r="2140" spans="1:48" x14ac:dyDescent="0.3">
      <c r="A2140">
        <v>2009</v>
      </c>
      <c r="B2140" s="1">
        <v>39972</v>
      </c>
      <c r="C2140" s="4">
        <v>99</v>
      </c>
      <c r="D2140" s="4">
        <v>99</v>
      </c>
      <c r="E2140" s="4">
        <v>99</v>
      </c>
      <c r="F2140">
        <v>59.338601523893665</v>
      </c>
      <c r="G2140">
        <v>74.790599999999998</v>
      </c>
      <c r="H2140">
        <v>32.756799999999998</v>
      </c>
      <c r="I2140">
        <v>64.804199999999994</v>
      </c>
      <c r="J2140">
        <v>68.784499999999994</v>
      </c>
      <c r="K2140">
        <v>74.054100000000005</v>
      </c>
      <c r="L2140">
        <v>25.069700000000001</v>
      </c>
      <c r="M2140">
        <v>54.8048</v>
      </c>
      <c r="N2140">
        <v>0.63055554999999996</v>
      </c>
      <c r="O2140">
        <v>452.16</v>
      </c>
      <c r="P2140">
        <v>300.32</v>
      </c>
      <c r="Q2140">
        <v>93.56</v>
      </c>
      <c r="R2140">
        <v>14.76</v>
      </c>
      <c r="S2140">
        <v>23.421399999999998</v>
      </c>
      <c r="T2140">
        <v>26.259899999999998</v>
      </c>
      <c r="U2140">
        <v>23.153500000000001</v>
      </c>
      <c r="V2140">
        <v>17.917200000000001</v>
      </c>
      <c r="X2140">
        <v>79792.510699999999</v>
      </c>
      <c r="Y2140" s="2">
        <v>-1.0391064165940933E-2</v>
      </c>
      <c r="Z2140" s="2">
        <v>-4.1251444732650633E-3</v>
      </c>
      <c r="AA2140" s="2">
        <v>-2.9888905798203247E-3</v>
      </c>
      <c r="AB2140" s="2">
        <v>-2.5611584316600489E-3</v>
      </c>
      <c r="AC2140" s="2">
        <v>-5.0784255868178141E-3</v>
      </c>
      <c r="AD2140" s="2">
        <v>-2.6451000329963392E-3</v>
      </c>
      <c r="AE2140" s="2">
        <v>3.9566054887889557E-3</v>
      </c>
      <c r="AF2140" s="2">
        <v>-9.173383087275444E-3</v>
      </c>
      <c r="AG2140" s="2">
        <v>5.6962337459713908E-3</v>
      </c>
      <c r="AH2140" s="2">
        <v>-3.0751184980416069E-2</v>
      </c>
      <c r="AI2140" s="2">
        <v>3.7433155080213165E-3</v>
      </c>
      <c r="AJ2140" s="2">
        <v>-1.6006829580620385E-3</v>
      </c>
      <c r="AK2140" s="2">
        <v>-1.6655562958027947E-2</v>
      </c>
      <c r="AL2140" s="2">
        <v>4.1432275315322897E-4</v>
      </c>
      <c r="AM2140" s="2">
        <v>-1.5472807300375702E-2</v>
      </c>
      <c r="AN2140" s="2">
        <v>-2.5116535555191888E-3</v>
      </c>
      <c r="AO2140" s="2">
        <v>-6.2672627036860495E-3</v>
      </c>
      <c r="AP2140" s="2" t="s">
        <v>19</v>
      </c>
      <c r="AQ2140" s="2">
        <v>5.0420458415967317E-3</v>
      </c>
      <c r="AV2140" s="52"/>
    </row>
    <row r="2141" spans="1:48" x14ac:dyDescent="0.3">
      <c r="A2141">
        <v>2009</v>
      </c>
      <c r="B2141" s="1">
        <v>39973</v>
      </c>
      <c r="C2141" s="4">
        <v>99</v>
      </c>
      <c r="D2141" s="4">
        <v>99</v>
      </c>
      <c r="E2141" s="4">
        <v>99</v>
      </c>
      <c r="F2141">
        <v>59.315832795282979</v>
      </c>
      <c r="G2141">
        <v>75.171800000000005</v>
      </c>
      <c r="H2141">
        <v>33.006900000000002</v>
      </c>
      <c r="I2141">
        <v>64.796999999999997</v>
      </c>
      <c r="J2141">
        <v>69.081000000000003</v>
      </c>
      <c r="K2141">
        <v>74.223699999999994</v>
      </c>
      <c r="L2141">
        <v>25.3049</v>
      </c>
      <c r="M2141">
        <v>54.816400000000002</v>
      </c>
      <c r="N2141">
        <v>0.65257931899999999</v>
      </c>
      <c r="O2141">
        <v>453.44</v>
      </c>
      <c r="P2141">
        <v>305.52</v>
      </c>
      <c r="Q2141">
        <v>93.83</v>
      </c>
      <c r="R2141">
        <v>15.03</v>
      </c>
      <c r="S2141">
        <v>23.120999999999999</v>
      </c>
      <c r="T2141">
        <v>26.307500000000001</v>
      </c>
      <c r="U2141">
        <v>23.376999999999999</v>
      </c>
      <c r="V2141">
        <v>17.870699999999999</v>
      </c>
      <c r="X2141">
        <v>76220.634860000006</v>
      </c>
      <c r="Y2141" s="2">
        <v>-3.837085476562363E-4</v>
      </c>
      <c r="Z2141" s="2">
        <v>5.0968972036593563E-3</v>
      </c>
      <c r="AA2141" s="2">
        <v>7.6350559273190566E-3</v>
      </c>
      <c r="AB2141" s="2">
        <v>-1.1110390993174235E-4</v>
      </c>
      <c r="AC2141" s="2">
        <v>4.3105641532614758E-3</v>
      </c>
      <c r="AD2141" s="2">
        <v>2.290217557164187E-3</v>
      </c>
      <c r="AE2141" s="2">
        <v>9.3818434205434897E-3</v>
      </c>
      <c r="AF2141" s="2">
        <v>2.1166029252905894E-4</v>
      </c>
      <c r="AG2141" s="2">
        <v>3.4927563479538071E-2</v>
      </c>
      <c r="AH2141" s="2">
        <v>2.8308563340408988E-3</v>
      </c>
      <c r="AI2141" s="2">
        <v>1.7314864144912123E-2</v>
      </c>
      <c r="AJ2141" s="2">
        <v>2.8858486532705729E-3</v>
      </c>
      <c r="AK2141" s="2">
        <v>1.8292682926829285E-2</v>
      </c>
      <c r="AL2141" s="2">
        <v>-1.2825877189237223E-2</v>
      </c>
      <c r="AM2141" s="2">
        <v>1.8126497054444801E-3</v>
      </c>
      <c r="AN2141" s="2">
        <v>9.6529682337442857E-3</v>
      </c>
      <c r="AO2141" s="2">
        <v>-2.5952715826134121E-3</v>
      </c>
      <c r="AP2141" s="2" t="s">
        <v>19</v>
      </c>
      <c r="AQ2141" s="2">
        <v>-4.4764550064471109E-2</v>
      </c>
      <c r="AV2141" s="52"/>
    </row>
    <row r="2142" spans="1:48" x14ac:dyDescent="0.3">
      <c r="A2142">
        <v>2009</v>
      </c>
      <c r="B2142" s="1">
        <v>39974</v>
      </c>
      <c r="C2142" s="4">
        <v>99</v>
      </c>
      <c r="D2142" s="4">
        <v>99</v>
      </c>
      <c r="E2142" s="4">
        <v>99</v>
      </c>
      <c r="F2142">
        <v>58.435725662248736</v>
      </c>
      <c r="G2142">
        <v>74.981200000000001</v>
      </c>
      <c r="H2142">
        <v>32.890799999999999</v>
      </c>
      <c r="I2142">
        <v>63.777299999999997</v>
      </c>
      <c r="J2142">
        <v>68.667400000000001</v>
      </c>
      <c r="K2142">
        <v>74.214799999999997</v>
      </c>
      <c r="L2142">
        <v>25.036799999999999</v>
      </c>
      <c r="M2142">
        <v>54.238999999999997</v>
      </c>
      <c r="N2142">
        <v>0.65337299000000004</v>
      </c>
      <c r="O2142">
        <v>449.28</v>
      </c>
      <c r="P2142">
        <v>311.76</v>
      </c>
      <c r="Q2142">
        <v>93.86</v>
      </c>
      <c r="R2142">
        <v>15.01</v>
      </c>
      <c r="S2142">
        <v>23.256699999999999</v>
      </c>
      <c r="T2142">
        <v>26.640799999999999</v>
      </c>
      <c r="U2142">
        <v>23.2896</v>
      </c>
      <c r="V2142">
        <v>18.149899999999999</v>
      </c>
      <c r="X2142">
        <v>76980.173360000001</v>
      </c>
      <c r="Y2142" s="2">
        <v>-1.4837642692664521E-2</v>
      </c>
      <c r="Z2142" s="2">
        <v>-2.5355252900689518E-3</v>
      </c>
      <c r="AA2142" s="2">
        <v>-3.5174463521264743E-3</v>
      </c>
      <c r="AB2142" s="2">
        <v>-1.5736839668503144E-2</v>
      </c>
      <c r="AC2142" s="2">
        <v>-5.9871744763394519E-3</v>
      </c>
      <c r="AD2142" s="2">
        <v>-1.1990779225501402E-4</v>
      </c>
      <c r="AE2142" s="2">
        <v>-1.0594785990065136E-2</v>
      </c>
      <c r="AF2142" s="2">
        <v>-1.0533344035726588E-2</v>
      </c>
      <c r="AG2142" s="2">
        <v>1.2162061789151579E-3</v>
      </c>
      <c r="AH2142" s="2">
        <v>-9.1743119266055606E-3</v>
      </c>
      <c r="AI2142" s="2">
        <v>2.0424194815396701E-2</v>
      </c>
      <c r="AJ2142" s="2">
        <v>3.1972716615147334E-4</v>
      </c>
      <c r="AK2142" s="2">
        <v>-1.3306719893545482E-3</v>
      </c>
      <c r="AL2142" s="2">
        <v>5.8691233078154159E-3</v>
      </c>
      <c r="AM2142" s="2">
        <v>1.2669390858120133E-2</v>
      </c>
      <c r="AN2142" s="2">
        <v>-3.738717542884018E-3</v>
      </c>
      <c r="AO2142" s="2">
        <v>1.5623338761212358E-2</v>
      </c>
      <c r="AP2142" s="2" t="s">
        <v>19</v>
      </c>
      <c r="AQ2142" s="2">
        <v>9.964998341920106E-3</v>
      </c>
      <c r="AV2142" s="52"/>
    </row>
    <row r="2143" spans="1:48" x14ac:dyDescent="0.3">
      <c r="A2143">
        <v>2009</v>
      </c>
      <c r="B2143" s="1">
        <v>39975</v>
      </c>
      <c r="C2143" s="4">
        <v>99</v>
      </c>
      <c r="D2143" s="4">
        <v>99</v>
      </c>
      <c r="E2143" s="4">
        <v>99</v>
      </c>
      <c r="F2143">
        <v>58.084323574569382</v>
      </c>
      <c r="G2143">
        <v>75.314800000000005</v>
      </c>
      <c r="H2143">
        <v>32.890799999999999</v>
      </c>
      <c r="I2143">
        <v>64.486000000000004</v>
      </c>
      <c r="J2143">
        <v>69.135599999999997</v>
      </c>
      <c r="K2143">
        <v>74.223699999999994</v>
      </c>
      <c r="L2143">
        <v>25.328399999999998</v>
      </c>
      <c r="M2143">
        <v>54.5015</v>
      </c>
      <c r="N2143">
        <v>0.67519836600000005</v>
      </c>
      <c r="O2143">
        <v>473.6</v>
      </c>
      <c r="P2143">
        <v>317.44</v>
      </c>
      <c r="Q2143">
        <v>93.7</v>
      </c>
      <c r="R2143">
        <v>15.13</v>
      </c>
      <c r="S2143">
        <v>23.024100000000001</v>
      </c>
      <c r="T2143">
        <v>27.212199999999999</v>
      </c>
      <c r="U2143">
        <v>23.503299999999999</v>
      </c>
      <c r="V2143">
        <v>18.502300000000002</v>
      </c>
      <c r="X2143">
        <v>75245.546470000001</v>
      </c>
      <c r="Y2143" s="2">
        <v>-6.0134803443772089E-3</v>
      </c>
      <c r="Z2143" s="2">
        <v>4.4491152448880023E-3</v>
      </c>
      <c r="AA2143" s="2">
        <v>0</v>
      </c>
      <c r="AB2143" s="2">
        <v>1.1112104149909152E-2</v>
      </c>
      <c r="AC2143" s="2">
        <v>6.8183737843576786E-3</v>
      </c>
      <c r="AD2143" s="2">
        <v>1.1992217185796683E-4</v>
      </c>
      <c r="AE2143" s="2">
        <v>1.1646855828220781E-2</v>
      </c>
      <c r="AF2143" s="2">
        <v>4.83969099725301E-3</v>
      </c>
      <c r="AG2143" s="2">
        <v>3.3404160156666363E-2</v>
      </c>
      <c r="AH2143" s="2">
        <v>5.4131054131054235E-2</v>
      </c>
      <c r="AI2143" s="2">
        <v>1.8219142930459453E-2</v>
      </c>
      <c r="AJ2143" s="2">
        <v>-1.7046665246110981E-3</v>
      </c>
      <c r="AK2143" s="2">
        <v>7.9946702198534503E-3</v>
      </c>
      <c r="AL2143" s="2">
        <v>-1.000141894593809E-2</v>
      </c>
      <c r="AM2143" s="2">
        <v>2.1448304855710143E-2</v>
      </c>
      <c r="AN2143" s="2">
        <v>9.175769442154369E-3</v>
      </c>
      <c r="AO2143" s="2">
        <v>1.9416084937107225E-2</v>
      </c>
      <c r="AP2143" s="2" t="s">
        <v>19</v>
      </c>
      <c r="AQ2143" s="2">
        <v>-2.253342405307357E-2</v>
      </c>
      <c r="AV2143" s="52"/>
    </row>
    <row r="2144" spans="1:48" x14ac:dyDescent="0.3">
      <c r="A2144">
        <v>2009</v>
      </c>
      <c r="B2144" s="1">
        <v>39976</v>
      </c>
      <c r="C2144" s="4">
        <v>99</v>
      </c>
      <c r="D2144" s="4">
        <v>99</v>
      </c>
      <c r="E2144" s="4">
        <v>99</v>
      </c>
      <c r="F2144">
        <v>57.400186113381757</v>
      </c>
      <c r="G2144">
        <v>75.521299999999997</v>
      </c>
      <c r="H2144">
        <v>32.738900000000001</v>
      </c>
      <c r="I2144">
        <v>65.064599999999999</v>
      </c>
      <c r="J2144">
        <v>69.502399999999994</v>
      </c>
      <c r="K2144">
        <v>74.304000000000002</v>
      </c>
      <c r="L2144">
        <v>25.314299999999999</v>
      </c>
      <c r="M2144">
        <v>54.991399999999999</v>
      </c>
      <c r="N2144">
        <v>0.65813485500000002</v>
      </c>
      <c r="O2144">
        <v>469.44</v>
      </c>
      <c r="P2144">
        <v>315.44</v>
      </c>
      <c r="Q2144">
        <v>92.17</v>
      </c>
      <c r="R2144">
        <v>14.63</v>
      </c>
      <c r="S2144">
        <v>23.247</v>
      </c>
      <c r="T2144">
        <v>26.775700000000001</v>
      </c>
      <c r="U2144">
        <v>23.172999999999998</v>
      </c>
      <c r="V2144">
        <v>18.734999999999999</v>
      </c>
      <c r="X2144">
        <v>73798.321909999999</v>
      </c>
      <c r="Y2144" s="2">
        <v>-1.1778349459632076E-2</v>
      </c>
      <c r="Z2144" s="2">
        <v>2.74182497995068E-3</v>
      </c>
      <c r="AA2144" s="2">
        <v>-4.6183127196661733E-3</v>
      </c>
      <c r="AB2144" s="2">
        <v>8.9724901529013579E-3</v>
      </c>
      <c r="AC2144" s="2">
        <v>5.3055155375811847E-3</v>
      </c>
      <c r="AD2144" s="2">
        <v>1.0818646874246607E-3</v>
      </c>
      <c r="AE2144" s="2">
        <v>-5.5668735490588261E-4</v>
      </c>
      <c r="AF2144" s="2">
        <v>8.9887434290798485E-3</v>
      </c>
      <c r="AG2144" s="2">
        <v>-2.5271848776956318E-2</v>
      </c>
      <c r="AH2144" s="2">
        <v>-8.7837837837838606E-3</v>
      </c>
      <c r="AI2144" s="2">
        <v>-6.3004032258064946E-3</v>
      </c>
      <c r="AJ2144" s="2">
        <v>-1.6328708644610446E-2</v>
      </c>
      <c r="AK2144" s="2">
        <v>-3.3046926635822871E-2</v>
      </c>
      <c r="AL2144" s="2">
        <v>9.6811601756419119E-3</v>
      </c>
      <c r="AM2144" s="2">
        <v>-1.6040599437017189E-2</v>
      </c>
      <c r="AN2144" s="2">
        <v>-1.4053345700391073E-2</v>
      </c>
      <c r="AO2144" s="2">
        <v>1.2576814774379219E-2</v>
      </c>
      <c r="AP2144" s="2" t="s">
        <v>19</v>
      </c>
      <c r="AQ2144" s="2">
        <v>-1.9233358356657071E-2</v>
      </c>
      <c r="AV2144" s="52"/>
    </row>
    <row r="2145" spans="1:48" x14ac:dyDescent="0.3">
      <c r="A2145">
        <v>2009</v>
      </c>
      <c r="B2145" s="1">
        <v>39979</v>
      </c>
      <c r="C2145" s="4">
        <v>99</v>
      </c>
      <c r="D2145" s="4">
        <v>99</v>
      </c>
      <c r="E2145" s="4">
        <v>99</v>
      </c>
      <c r="F2145">
        <v>57.00324731947849</v>
      </c>
      <c r="G2145">
        <v>73.7898</v>
      </c>
      <c r="H2145">
        <v>32.068899999999999</v>
      </c>
      <c r="I2145">
        <v>65.650300000000001</v>
      </c>
      <c r="J2145">
        <v>69.814499999999995</v>
      </c>
      <c r="K2145">
        <v>74.357500000000002</v>
      </c>
      <c r="L2145">
        <v>25.074400000000001</v>
      </c>
      <c r="M2145">
        <v>54.711399999999998</v>
      </c>
      <c r="N2145">
        <v>0.63293648300000005</v>
      </c>
      <c r="O2145">
        <v>502.72</v>
      </c>
      <c r="P2145">
        <v>308.16000000000003</v>
      </c>
      <c r="Q2145">
        <v>91.1</v>
      </c>
      <c r="R2145">
        <v>13.83</v>
      </c>
      <c r="S2145">
        <v>23.673400000000001</v>
      </c>
      <c r="T2145">
        <v>25.8155</v>
      </c>
      <c r="U2145">
        <v>22.725999999999999</v>
      </c>
      <c r="V2145">
        <v>18.356000000000002</v>
      </c>
      <c r="X2145">
        <v>77072.544070000004</v>
      </c>
      <c r="Y2145" s="2">
        <v>-6.9152875762319432E-3</v>
      </c>
      <c r="Z2145" s="2">
        <v>-2.2927306600919128E-2</v>
      </c>
      <c r="AA2145" s="2">
        <v>-2.0464951479738258E-2</v>
      </c>
      <c r="AB2145" s="2">
        <v>9.0018228037980208E-3</v>
      </c>
      <c r="AC2145" s="2">
        <v>4.4904924146504932E-3</v>
      </c>
      <c r="AD2145" s="2">
        <v>7.2001507321273195E-4</v>
      </c>
      <c r="AE2145" s="2">
        <v>-9.4768569543696168E-3</v>
      </c>
      <c r="AF2145" s="2">
        <v>-5.0917052484570346E-3</v>
      </c>
      <c r="AG2145" s="2">
        <v>-3.828755126485428E-2</v>
      </c>
      <c r="AH2145" s="2">
        <v>7.0892978868439149E-2</v>
      </c>
      <c r="AI2145" s="2">
        <v>-2.3078873953842116E-2</v>
      </c>
      <c r="AJ2145" s="2">
        <v>-1.1608983400238748E-2</v>
      </c>
      <c r="AK2145" s="2">
        <v>-5.4682159945317887E-2</v>
      </c>
      <c r="AL2145" s="2">
        <v>1.8342151675485141E-2</v>
      </c>
      <c r="AM2145" s="2">
        <v>-3.5860873852037511E-2</v>
      </c>
      <c r="AN2145" s="2">
        <v>-1.9289690588184527E-2</v>
      </c>
      <c r="AO2145" s="2">
        <v>-2.022951694689068E-2</v>
      </c>
      <c r="AP2145" s="2" t="s">
        <v>19</v>
      </c>
      <c r="AQ2145" s="2">
        <v>4.4367162765476476E-2</v>
      </c>
      <c r="AV2145" s="52"/>
    </row>
    <row r="2146" spans="1:48" x14ac:dyDescent="0.3">
      <c r="A2146">
        <v>2009</v>
      </c>
      <c r="B2146" s="1">
        <v>39980</v>
      </c>
      <c r="C2146" s="4">
        <v>99</v>
      </c>
      <c r="D2146" s="4">
        <v>99</v>
      </c>
      <c r="E2146" s="4">
        <v>99</v>
      </c>
      <c r="F2146">
        <v>56.704250837295014</v>
      </c>
      <c r="G2146">
        <v>72.789000000000001</v>
      </c>
      <c r="H2146">
        <v>31.7563</v>
      </c>
      <c r="I2146">
        <v>66.793000000000006</v>
      </c>
      <c r="J2146">
        <v>70.204700000000003</v>
      </c>
      <c r="K2146">
        <v>74.437799999999996</v>
      </c>
      <c r="L2146">
        <v>25.130800000000001</v>
      </c>
      <c r="M2146">
        <v>54.285699999999999</v>
      </c>
      <c r="N2146">
        <v>0.62103170200000002</v>
      </c>
      <c r="O2146">
        <v>495.68</v>
      </c>
      <c r="P2146">
        <v>308.08</v>
      </c>
      <c r="Q2146">
        <v>91.93</v>
      </c>
      <c r="R2146">
        <v>13.99</v>
      </c>
      <c r="S2146">
        <v>23.363299999999999</v>
      </c>
      <c r="T2146">
        <v>25.426600000000001</v>
      </c>
      <c r="U2146">
        <v>22.6386</v>
      </c>
      <c r="V2146">
        <v>18.229700000000001</v>
      </c>
      <c r="X2146">
        <v>79854.096350000007</v>
      </c>
      <c r="Y2146" s="2">
        <v>-5.2452534942041273E-3</v>
      </c>
      <c r="Z2146" s="2">
        <v>-1.3562850150020678E-2</v>
      </c>
      <c r="AA2146" s="2">
        <v>-9.7477618502661567E-3</v>
      </c>
      <c r="AB2146" s="2">
        <v>1.7405861054709648E-2</v>
      </c>
      <c r="AC2146" s="2">
        <v>5.5890968208611724E-3</v>
      </c>
      <c r="AD2146" s="2">
        <v>1.0799179638905088E-3</v>
      </c>
      <c r="AE2146" s="2">
        <v>2.2493060651500585E-3</v>
      </c>
      <c r="AF2146" s="2">
        <v>-7.7808281272275792E-3</v>
      </c>
      <c r="AG2146" s="2">
        <v>-1.8808808339777827E-2</v>
      </c>
      <c r="AH2146" s="2">
        <v>-1.4003819223424641E-2</v>
      </c>
      <c r="AI2146" s="2">
        <v>-2.5960539979241748E-4</v>
      </c>
      <c r="AJ2146" s="2">
        <v>9.1108671789243978E-3</v>
      </c>
      <c r="AK2146" s="2">
        <v>1.1569052783803269E-2</v>
      </c>
      <c r="AL2146" s="2">
        <v>-1.3099090118022794E-2</v>
      </c>
      <c r="AM2146" s="2">
        <v>-1.5064592977087399E-2</v>
      </c>
      <c r="AN2146" s="2">
        <v>-3.845815365660421E-3</v>
      </c>
      <c r="AO2146" s="2">
        <v>-6.8805840052299505E-3</v>
      </c>
      <c r="AP2146" s="2" t="s">
        <v>19</v>
      </c>
      <c r="AQ2146" s="2">
        <v>3.6090054033686814E-2</v>
      </c>
      <c r="AV2146" s="52"/>
    </row>
    <row r="2147" spans="1:48" x14ac:dyDescent="0.3">
      <c r="A2147">
        <v>2009</v>
      </c>
      <c r="B2147" s="1">
        <v>39981</v>
      </c>
      <c r="C2147" s="4">
        <v>99</v>
      </c>
      <c r="D2147" s="4">
        <v>99</v>
      </c>
      <c r="E2147" s="4">
        <v>99</v>
      </c>
      <c r="F2147">
        <v>57.644990686644029</v>
      </c>
      <c r="G2147">
        <v>72.717500000000001</v>
      </c>
      <c r="H2147">
        <v>32.06</v>
      </c>
      <c r="I2147">
        <v>66.416899999999998</v>
      </c>
      <c r="J2147">
        <v>70.017399999999995</v>
      </c>
      <c r="K2147">
        <v>74.518199999999993</v>
      </c>
      <c r="L2147">
        <v>25.356100000000001</v>
      </c>
      <c r="M2147">
        <v>55.049700000000001</v>
      </c>
      <c r="N2147">
        <v>0.62321426099999999</v>
      </c>
      <c r="O2147">
        <v>508.16</v>
      </c>
      <c r="P2147">
        <v>309.60000000000002</v>
      </c>
      <c r="Q2147">
        <v>92.35</v>
      </c>
      <c r="R2147">
        <v>14.12</v>
      </c>
      <c r="S2147">
        <v>23.227599999999999</v>
      </c>
      <c r="T2147">
        <v>25.140899999999998</v>
      </c>
      <c r="U2147">
        <v>22.706600000000002</v>
      </c>
      <c r="V2147">
        <v>18.282900000000001</v>
      </c>
      <c r="X2147">
        <v>81034.459950000004</v>
      </c>
      <c r="Y2147" s="2">
        <v>1.6590287949457938E-2</v>
      </c>
      <c r="Z2147" s="2">
        <v>-9.8229128027582657E-4</v>
      </c>
      <c r="AA2147" s="2">
        <v>9.5634566999305282E-3</v>
      </c>
      <c r="AB2147" s="2">
        <v>-5.630829577949914E-3</v>
      </c>
      <c r="AC2147" s="2">
        <v>-2.6679125471658072E-3</v>
      </c>
      <c r="AD2147" s="2">
        <v>1.0800964026340676E-3</v>
      </c>
      <c r="AE2147" s="2">
        <v>8.9650946249224539E-3</v>
      </c>
      <c r="AF2147" s="2">
        <v>1.4073687914128552E-2</v>
      </c>
      <c r="AG2147" s="2">
        <v>3.5144083514113689E-3</v>
      </c>
      <c r="AH2147" s="2">
        <v>2.517753389283417E-2</v>
      </c>
      <c r="AI2147" s="2">
        <v>4.9337834328746499E-3</v>
      </c>
      <c r="AJ2147" s="2">
        <v>4.5686935711952703E-3</v>
      </c>
      <c r="AK2147" s="2">
        <v>9.2923516797711603E-3</v>
      </c>
      <c r="AL2147" s="2">
        <v>-5.8082548270149692E-3</v>
      </c>
      <c r="AM2147" s="2">
        <v>-1.1236264384542283E-2</v>
      </c>
      <c r="AN2147" s="2">
        <v>3.003719311264863E-3</v>
      </c>
      <c r="AO2147" s="2">
        <v>2.9183146184523778E-3</v>
      </c>
      <c r="AP2147" s="2" t="s">
        <v>19</v>
      </c>
      <c r="AQ2147" s="2">
        <v>1.4781503441307242E-2</v>
      </c>
      <c r="AV2147" s="52"/>
    </row>
    <row r="2148" spans="1:48" x14ac:dyDescent="0.3">
      <c r="A2148">
        <v>2009</v>
      </c>
      <c r="B2148" s="1">
        <v>39982</v>
      </c>
      <c r="C2148" s="4">
        <v>99</v>
      </c>
      <c r="D2148" s="4">
        <v>99</v>
      </c>
      <c r="E2148" s="4">
        <v>99</v>
      </c>
      <c r="F2148">
        <v>57.780160068190817</v>
      </c>
      <c r="G2148">
        <v>73.249700000000004</v>
      </c>
      <c r="H2148">
        <v>31.997499999999999</v>
      </c>
      <c r="I2148">
        <v>65.411699999999996</v>
      </c>
      <c r="J2148">
        <v>69.166799999999995</v>
      </c>
      <c r="K2148">
        <v>74.393199999999993</v>
      </c>
      <c r="L2148">
        <v>25.224900000000002</v>
      </c>
      <c r="M2148">
        <v>54.781399999999998</v>
      </c>
      <c r="N2148">
        <v>0.62261900299999995</v>
      </c>
      <c r="O2148">
        <v>489.28</v>
      </c>
      <c r="P2148">
        <v>310.8</v>
      </c>
      <c r="Q2148">
        <v>91.61</v>
      </c>
      <c r="R2148">
        <v>13.97</v>
      </c>
      <c r="S2148">
        <v>23.334199999999999</v>
      </c>
      <c r="T2148">
        <v>25.069500000000001</v>
      </c>
      <c r="U2148">
        <v>22.735800000000001</v>
      </c>
      <c r="V2148">
        <v>18.6951</v>
      </c>
      <c r="X2148">
        <v>80254.395420000001</v>
      </c>
      <c r="Y2148" s="2">
        <v>2.3448591098151894E-3</v>
      </c>
      <c r="Z2148" s="2">
        <v>7.3187334548079352E-3</v>
      </c>
      <c r="AA2148" s="2">
        <v>-1.9494697442297149E-3</v>
      </c>
      <c r="AB2148" s="2">
        <v>-1.5134702161648694E-2</v>
      </c>
      <c r="AC2148" s="2">
        <v>-1.2148408824092294E-2</v>
      </c>
      <c r="AD2148" s="2">
        <v>-1.6774425576570051E-3</v>
      </c>
      <c r="AE2148" s="2">
        <v>-5.1742973091287725E-3</v>
      </c>
      <c r="AF2148" s="2">
        <v>-4.873777695427961E-3</v>
      </c>
      <c r="AG2148" s="2">
        <v>-9.5514181438161039E-4</v>
      </c>
      <c r="AH2148" s="2">
        <v>-3.7153652392947212E-2</v>
      </c>
      <c r="AI2148" s="2">
        <v>3.8759689922480689E-3</v>
      </c>
      <c r="AJ2148" s="2">
        <v>-8.01299404439626E-3</v>
      </c>
      <c r="AK2148" s="2">
        <v>-1.0623229461756312E-2</v>
      </c>
      <c r="AL2148" s="2">
        <v>4.5893678210404687E-3</v>
      </c>
      <c r="AM2148" s="2">
        <v>-2.8399937949714626E-3</v>
      </c>
      <c r="AN2148" s="2">
        <v>1.2859697180556129E-3</v>
      </c>
      <c r="AO2148" s="2">
        <v>2.2545657417586851E-2</v>
      </c>
      <c r="AP2148" s="2" t="s">
        <v>19</v>
      </c>
      <c r="AQ2148" s="2">
        <v>-9.6263309520582263E-3</v>
      </c>
      <c r="AV2148" s="52"/>
    </row>
    <row r="2149" spans="1:48" x14ac:dyDescent="0.3">
      <c r="A2149">
        <v>2009</v>
      </c>
      <c r="B2149" s="1">
        <v>39983</v>
      </c>
      <c r="C2149" s="4">
        <v>99</v>
      </c>
      <c r="D2149" s="4">
        <v>99</v>
      </c>
      <c r="E2149" s="4">
        <v>99</v>
      </c>
      <c r="F2149">
        <v>58.711872536420174</v>
      </c>
      <c r="G2149">
        <v>73.521799999999999</v>
      </c>
      <c r="H2149">
        <v>32.341700000000003</v>
      </c>
      <c r="I2149">
        <v>66.308400000000006</v>
      </c>
      <c r="J2149">
        <v>69.486800000000002</v>
      </c>
      <c r="K2149">
        <v>74.437899999999999</v>
      </c>
      <c r="L2149">
        <v>25.290800000000001</v>
      </c>
      <c r="M2149">
        <v>54.297400000000003</v>
      </c>
      <c r="N2149">
        <v>0.619245987</v>
      </c>
      <c r="O2149">
        <v>485.12</v>
      </c>
      <c r="P2149">
        <v>303.76</v>
      </c>
      <c r="Q2149">
        <v>91.9</v>
      </c>
      <c r="R2149">
        <v>13.99</v>
      </c>
      <c r="S2149">
        <v>23.227599999999999</v>
      </c>
      <c r="T2149">
        <v>25.1965</v>
      </c>
      <c r="U2149">
        <v>22.541399999999999</v>
      </c>
      <c r="V2149">
        <v>18.471499999999999</v>
      </c>
      <c r="X2149">
        <v>78027.09865</v>
      </c>
      <c r="Y2149" s="2">
        <v>1.6125127848897858E-2</v>
      </c>
      <c r="Z2149" s="2">
        <v>3.7146909816694329E-3</v>
      </c>
      <c r="AA2149" s="2">
        <v>1.0757090397687463E-2</v>
      </c>
      <c r="AB2149" s="2">
        <v>1.3708556726090393E-2</v>
      </c>
      <c r="AC2149" s="2">
        <v>4.6264971055478554E-3</v>
      </c>
      <c r="AD2149" s="2">
        <v>6.0086136905002085E-4</v>
      </c>
      <c r="AE2149" s="2">
        <v>2.6124979682773386E-3</v>
      </c>
      <c r="AF2149" s="2">
        <v>-8.8351155684227578E-3</v>
      </c>
      <c r="AG2149" s="2">
        <v>-5.4174639446396E-3</v>
      </c>
      <c r="AH2149" s="2">
        <v>-8.5022890778285731E-3</v>
      </c>
      <c r="AI2149" s="2">
        <v>-2.2651222651222769E-2</v>
      </c>
      <c r="AJ2149" s="2">
        <v>3.1655932758434258E-3</v>
      </c>
      <c r="AK2149" s="2">
        <v>1.4316392269146938E-3</v>
      </c>
      <c r="AL2149" s="2">
        <v>-4.568401745077999E-3</v>
      </c>
      <c r="AM2149" s="2">
        <v>5.0659167514310877E-3</v>
      </c>
      <c r="AN2149" s="2">
        <v>-8.5503918929618061E-3</v>
      </c>
      <c r="AO2149" s="2">
        <v>-1.1960353247642441E-2</v>
      </c>
      <c r="AP2149" s="2" t="s">
        <v>19</v>
      </c>
      <c r="AQ2149" s="2">
        <v>-2.775295681119716E-2</v>
      </c>
      <c r="AV2149" s="52"/>
    </row>
    <row r="2150" spans="1:48" x14ac:dyDescent="0.3">
      <c r="A2150">
        <v>2009</v>
      </c>
      <c r="B2150" s="1">
        <v>39986</v>
      </c>
      <c r="C2150" s="4">
        <v>99</v>
      </c>
      <c r="D2150" s="4">
        <v>99</v>
      </c>
      <c r="E2150" s="4">
        <v>99</v>
      </c>
      <c r="F2150">
        <v>57.003828120454536</v>
      </c>
      <c r="G2150">
        <v>71.317099999999996</v>
      </c>
      <c r="H2150">
        <v>31.375699999999998</v>
      </c>
      <c r="I2150">
        <v>66.952100000000002</v>
      </c>
      <c r="J2150">
        <v>69.8613</v>
      </c>
      <c r="K2150">
        <v>74.536000000000001</v>
      </c>
      <c r="L2150">
        <v>25.210799999999999</v>
      </c>
      <c r="M2150">
        <v>53.924100000000003</v>
      </c>
      <c r="N2150">
        <v>0.587301564</v>
      </c>
      <c r="O2150">
        <v>468.8</v>
      </c>
      <c r="P2150">
        <v>290</v>
      </c>
      <c r="Q2150">
        <v>90.54</v>
      </c>
      <c r="R2150">
        <v>13.54</v>
      </c>
      <c r="S2150">
        <v>23.3827</v>
      </c>
      <c r="T2150">
        <v>24.283799999999999</v>
      </c>
      <c r="U2150">
        <v>21.7836</v>
      </c>
      <c r="V2150">
        <v>18.4177</v>
      </c>
      <c r="X2150">
        <v>81147.364459999997</v>
      </c>
      <c r="Y2150" s="2">
        <v>-2.9091976497702454E-2</v>
      </c>
      <c r="Z2150" s="2">
        <v>-2.9987024256751149E-2</v>
      </c>
      <c r="AA2150" s="2">
        <v>-2.9868559785045434E-2</v>
      </c>
      <c r="AB2150" s="2">
        <v>9.7076690132773535E-3</v>
      </c>
      <c r="AC2150" s="2">
        <v>5.389512828335663E-3</v>
      </c>
      <c r="AD2150" s="2">
        <v>1.317877049191285E-3</v>
      </c>
      <c r="AE2150" s="2">
        <v>-3.1632055925475688E-3</v>
      </c>
      <c r="AF2150" s="2">
        <v>-6.8750989918485717E-3</v>
      </c>
      <c r="AG2150" s="2">
        <v>-5.1585999216172573E-2</v>
      </c>
      <c r="AH2150" s="2">
        <v>-3.3641160949868021E-2</v>
      </c>
      <c r="AI2150" s="2">
        <v>-4.5298920200158022E-2</v>
      </c>
      <c r="AJ2150" s="2">
        <v>-1.4798694232861842E-2</v>
      </c>
      <c r="AK2150" s="2">
        <v>-3.2165832737669819E-2</v>
      </c>
      <c r="AL2150" s="2">
        <v>6.6774010229211367E-3</v>
      </c>
      <c r="AM2150" s="2">
        <v>-3.622328498005678E-2</v>
      </c>
      <c r="AN2150" s="2">
        <v>-3.3618142617583668E-2</v>
      </c>
      <c r="AO2150" s="2">
        <v>-2.912595078905289E-3</v>
      </c>
      <c r="AP2150" s="2" t="s">
        <v>19</v>
      </c>
      <c r="AQ2150" s="2">
        <v>3.9989514719704244E-2</v>
      </c>
      <c r="AV2150" s="52"/>
    </row>
    <row r="2151" spans="1:48" x14ac:dyDescent="0.3">
      <c r="A2151">
        <v>2009</v>
      </c>
      <c r="B2151" s="1">
        <v>39987</v>
      </c>
      <c r="C2151" s="4">
        <v>99</v>
      </c>
      <c r="D2151" s="4">
        <v>99</v>
      </c>
      <c r="E2151" s="4">
        <v>99</v>
      </c>
      <c r="F2151">
        <v>55.987520800540061</v>
      </c>
      <c r="G2151">
        <v>71.373000000000005</v>
      </c>
      <c r="H2151">
        <v>31.304099999999998</v>
      </c>
      <c r="I2151">
        <v>67.740300000000005</v>
      </c>
      <c r="J2151">
        <v>70.087599999999995</v>
      </c>
      <c r="K2151">
        <v>74.536000000000001</v>
      </c>
      <c r="L2151">
        <v>25.5306</v>
      </c>
      <c r="M2151">
        <v>53.247599999999998</v>
      </c>
      <c r="N2151">
        <v>0.60615074999999996</v>
      </c>
      <c r="O2151">
        <v>463.36</v>
      </c>
      <c r="P2151">
        <v>299.27999999999997</v>
      </c>
      <c r="Q2151">
        <v>90.92</v>
      </c>
      <c r="R2151">
        <v>13.62</v>
      </c>
      <c r="S2151">
        <v>23.1113</v>
      </c>
      <c r="T2151">
        <v>24.441800000000001</v>
      </c>
      <c r="U2151">
        <v>22.162500000000001</v>
      </c>
      <c r="V2151">
        <v>18.2563</v>
      </c>
      <c r="X2151">
        <v>79238.255179999993</v>
      </c>
      <c r="Y2151" s="2">
        <v>-1.7828755601587365E-2</v>
      </c>
      <c r="Z2151" s="2">
        <v>7.8382323453984881E-4</v>
      </c>
      <c r="AA2151" s="2">
        <v>-2.2820207995359887E-3</v>
      </c>
      <c r="AB2151" s="2">
        <v>1.1772595631802441E-2</v>
      </c>
      <c r="AC2151" s="2">
        <v>3.239275535954711E-3</v>
      </c>
      <c r="AD2151" s="2">
        <v>0</v>
      </c>
      <c r="AE2151" s="2">
        <v>1.2685039744871229E-2</v>
      </c>
      <c r="AF2151" s="2">
        <v>-1.2545411049975863E-2</v>
      </c>
      <c r="AG2151" s="2">
        <v>3.2094561219319306E-2</v>
      </c>
      <c r="AH2151" s="2">
        <v>-1.1604095563139905E-2</v>
      </c>
      <c r="AI2151" s="2">
        <v>3.1999999999999806E-2</v>
      </c>
      <c r="AJ2151" s="2">
        <v>4.1970399823281213E-3</v>
      </c>
      <c r="AK2151" s="2">
        <v>5.9084194977843119E-3</v>
      </c>
      <c r="AL2151" s="2">
        <v>-1.1606871747060876E-2</v>
      </c>
      <c r="AM2151" s="2">
        <v>6.5063952099755351E-3</v>
      </c>
      <c r="AN2151" s="2">
        <v>1.7393819203437522E-2</v>
      </c>
      <c r="AO2151" s="2">
        <v>-8.7633092079901775E-3</v>
      </c>
      <c r="AP2151" s="2" t="s">
        <v>19</v>
      </c>
      <c r="AQ2151" s="2">
        <v>-2.3526448365936314E-2</v>
      </c>
      <c r="AV2151" s="52"/>
    </row>
    <row r="2152" spans="1:48" x14ac:dyDescent="0.3">
      <c r="A2152">
        <v>2009</v>
      </c>
      <c r="B2152" s="1">
        <v>39988</v>
      </c>
      <c r="C2152" s="4">
        <v>99</v>
      </c>
      <c r="D2152" s="4">
        <v>99</v>
      </c>
      <c r="E2152" s="4">
        <v>99</v>
      </c>
      <c r="F2152">
        <v>56.636337787564514</v>
      </c>
      <c r="G2152">
        <v>71.988100000000003</v>
      </c>
      <c r="H2152">
        <v>31.831800000000001</v>
      </c>
      <c r="I2152">
        <v>67.060599999999994</v>
      </c>
      <c r="J2152">
        <v>69.822299999999998</v>
      </c>
      <c r="K2152">
        <v>74.527100000000004</v>
      </c>
      <c r="L2152">
        <v>25.370699999999999</v>
      </c>
      <c r="M2152">
        <v>53.556699999999999</v>
      </c>
      <c r="N2152">
        <v>0.62678568899999998</v>
      </c>
      <c r="O2152">
        <v>450.24</v>
      </c>
      <c r="P2152">
        <v>296.72000000000003</v>
      </c>
      <c r="Q2152">
        <v>91.45</v>
      </c>
      <c r="R2152">
        <v>13.68</v>
      </c>
      <c r="S2152">
        <v>23.247</v>
      </c>
      <c r="T2152">
        <v>24.977799999999998</v>
      </c>
      <c r="U2152">
        <v>22.152799999999999</v>
      </c>
      <c r="V2152">
        <v>18.411000000000001</v>
      </c>
      <c r="X2152">
        <v>76384.858110000001</v>
      </c>
      <c r="Y2152" s="2">
        <v>1.1588600062073073E-2</v>
      </c>
      <c r="Z2152" s="2">
        <v>8.6181048856008857E-3</v>
      </c>
      <c r="AA2152" s="2">
        <v>1.68572167862997E-2</v>
      </c>
      <c r="AB2152" s="2">
        <v>-1.0033908913896328E-2</v>
      </c>
      <c r="AC2152" s="2">
        <v>-3.7852630137141796E-3</v>
      </c>
      <c r="AD2152" s="2">
        <v>-1.1940538800037093E-4</v>
      </c>
      <c r="AE2152" s="2">
        <v>-6.2630725482362148E-3</v>
      </c>
      <c r="AF2152" s="2">
        <v>5.8049564675215493E-3</v>
      </c>
      <c r="AG2152" s="2">
        <v>3.4042585940873726E-2</v>
      </c>
      <c r="AH2152" s="2">
        <v>-2.8314917127071793E-2</v>
      </c>
      <c r="AI2152" s="2">
        <v>-8.5538626035817078E-3</v>
      </c>
      <c r="AJ2152" s="2">
        <v>5.8293004839420348E-3</v>
      </c>
      <c r="AK2152" s="2">
        <v>4.405286343612369E-3</v>
      </c>
      <c r="AL2152" s="2">
        <v>5.8715866264553718E-3</v>
      </c>
      <c r="AM2152" s="2">
        <v>2.1929645116153473E-2</v>
      </c>
      <c r="AN2152" s="2">
        <v>-4.3767625493529305E-4</v>
      </c>
      <c r="AO2152" s="2">
        <v>8.4737871310178736E-3</v>
      </c>
      <c r="AP2152" s="2" t="s">
        <v>19</v>
      </c>
      <c r="AQ2152" s="2">
        <v>-3.6010347066806725E-2</v>
      </c>
      <c r="AV2152" s="52"/>
    </row>
    <row r="2153" spans="1:48" x14ac:dyDescent="0.3">
      <c r="A2153">
        <v>2009</v>
      </c>
      <c r="B2153" s="1">
        <v>39989</v>
      </c>
      <c r="C2153" s="4">
        <v>99</v>
      </c>
      <c r="D2153" s="4">
        <v>99</v>
      </c>
      <c r="E2153" s="4">
        <v>99</v>
      </c>
      <c r="F2153">
        <v>58.306191798631964</v>
      </c>
      <c r="G2153">
        <v>73.553700000000006</v>
      </c>
      <c r="H2153">
        <v>32.457900000000002</v>
      </c>
      <c r="I2153">
        <v>68.290000000000006</v>
      </c>
      <c r="J2153">
        <v>70.696299999999994</v>
      </c>
      <c r="K2153">
        <v>74.669899999999998</v>
      </c>
      <c r="L2153">
        <v>25.54</v>
      </c>
      <c r="M2153">
        <v>53.603299999999997</v>
      </c>
      <c r="N2153">
        <v>0.63908725600000005</v>
      </c>
      <c r="O2153">
        <v>465.92</v>
      </c>
      <c r="P2153">
        <v>304.39999999999998</v>
      </c>
      <c r="Q2153">
        <v>92.31</v>
      </c>
      <c r="R2153">
        <v>13.81</v>
      </c>
      <c r="S2153">
        <v>23.227599999999999</v>
      </c>
      <c r="T2153">
        <v>25.721900000000002</v>
      </c>
      <c r="U2153">
        <v>22.347100000000001</v>
      </c>
      <c r="V2153">
        <v>18.720300000000002</v>
      </c>
      <c r="X2153">
        <v>72782.189450000005</v>
      </c>
      <c r="Y2153" s="2">
        <v>2.9483792142967591E-2</v>
      </c>
      <c r="Z2153" s="2">
        <v>2.1748038911986844E-2</v>
      </c>
      <c r="AA2153" s="2">
        <v>1.9669010235048079E-2</v>
      </c>
      <c r="AB2153" s="2">
        <v>1.833267223973567E-2</v>
      </c>
      <c r="AC2153" s="2">
        <v>1.251749083029341E-2</v>
      </c>
      <c r="AD2153" s="2">
        <v>1.9160815327579073E-3</v>
      </c>
      <c r="AE2153" s="2">
        <v>6.6730519851638803E-3</v>
      </c>
      <c r="AF2153" s="2">
        <v>8.701058877786938E-4</v>
      </c>
      <c r="AG2153" s="2">
        <v>1.9626432472678923E-2</v>
      </c>
      <c r="AH2153" s="2">
        <v>3.4825870646766122E-2</v>
      </c>
      <c r="AI2153" s="2">
        <v>2.5882987328120555E-2</v>
      </c>
      <c r="AJ2153" s="2">
        <v>9.4040459267359378E-3</v>
      </c>
      <c r="AK2153" s="2">
        <v>9.5029239766082352E-3</v>
      </c>
      <c r="AL2153" s="2">
        <v>-8.3451628167074965E-4</v>
      </c>
      <c r="AM2153" s="2">
        <v>2.9790453923083771E-2</v>
      </c>
      <c r="AN2153" s="2">
        <v>8.7709002925138169E-3</v>
      </c>
      <c r="AO2153" s="2">
        <v>1.6799739286296189E-2</v>
      </c>
      <c r="AP2153" s="2" t="s">
        <v>19</v>
      </c>
      <c r="AQ2153" s="2">
        <v>-4.7164696631521896E-2</v>
      </c>
      <c r="AV2153" s="52"/>
    </row>
    <row r="2154" spans="1:48" x14ac:dyDescent="0.3">
      <c r="A2154">
        <v>2009</v>
      </c>
      <c r="B2154" s="1">
        <v>39990</v>
      </c>
      <c r="C2154" s="4">
        <v>99</v>
      </c>
      <c r="D2154" s="4">
        <v>99</v>
      </c>
      <c r="E2154" s="4">
        <v>99</v>
      </c>
      <c r="F2154">
        <v>58.944988134306044</v>
      </c>
      <c r="G2154">
        <v>73.361999999999995</v>
      </c>
      <c r="H2154">
        <v>32.529499999999999</v>
      </c>
      <c r="I2154">
        <v>68.405699999999996</v>
      </c>
      <c r="J2154">
        <v>70.789900000000003</v>
      </c>
      <c r="K2154">
        <v>74.705500000000001</v>
      </c>
      <c r="L2154">
        <v>25.709399999999999</v>
      </c>
      <c r="M2154">
        <v>54.419800000000002</v>
      </c>
      <c r="N2154">
        <v>0.63313489599999995</v>
      </c>
      <c r="O2154">
        <v>473.28</v>
      </c>
      <c r="P2154">
        <v>300.08</v>
      </c>
      <c r="Q2154">
        <v>92.29</v>
      </c>
      <c r="R2154">
        <v>13.9</v>
      </c>
      <c r="S2154">
        <v>23.091999999999999</v>
      </c>
      <c r="T2154">
        <v>25.857900000000001</v>
      </c>
      <c r="U2154">
        <v>22.162500000000001</v>
      </c>
      <c r="V2154">
        <v>18.653099999999998</v>
      </c>
      <c r="X2154">
        <v>71642.885580000002</v>
      </c>
      <c r="Y2154" s="2">
        <v>1.0955891921054395E-2</v>
      </c>
      <c r="Z2154" s="2">
        <v>-2.6062591004940572E-3</v>
      </c>
      <c r="AA2154" s="2">
        <v>2.2059344566345285E-3</v>
      </c>
      <c r="AB2154" s="2">
        <v>1.694245131058647E-3</v>
      </c>
      <c r="AC2154" s="2">
        <v>1.3239731075036509E-3</v>
      </c>
      <c r="AD2154" s="2">
        <v>4.7676506865546031E-4</v>
      </c>
      <c r="AE2154" s="2">
        <v>6.6327329678934621E-3</v>
      </c>
      <c r="AF2154" s="2">
        <v>1.5232271147485488E-2</v>
      </c>
      <c r="AG2154" s="2">
        <v>-9.3138455572646661E-3</v>
      </c>
      <c r="AH2154" s="2">
        <v>1.5796703296703241E-2</v>
      </c>
      <c r="AI2154" s="2">
        <v>-1.4191852825229945E-2</v>
      </c>
      <c r="AJ2154" s="2">
        <v>-2.1666125013541926E-4</v>
      </c>
      <c r="AK2154" s="2">
        <v>6.517016654598029E-3</v>
      </c>
      <c r="AL2154" s="2">
        <v>-5.8378825190721351E-3</v>
      </c>
      <c r="AM2154" s="2">
        <v>5.2873232537253845E-3</v>
      </c>
      <c r="AN2154" s="2">
        <v>-8.2605796725302438E-3</v>
      </c>
      <c r="AO2154" s="2">
        <v>-3.5896860627234739E-3</v>
      </c>
      <c r="AP2154" s="2" t="s">
        <v>19</v>
      </c>
      <c r="AQ2154" s="2">
        <v>-1.5653608095737237E-2</v>
      </c>
      <c r="AV2154" s="52"/>
    </row>
    <row r="2155" spans="1:48" x14ac:dyDescent="0.3">
      <c r="A2155">
        <v>2009</v>
      </c>
      <c r="B2155" s="1">
        <v>39993</v>
      </c>
      <c r="C2155" s="4">
        <v>99</v>
      </c>
      <c r="D2155" s="4">
        <v>99</v>
      </c>
      <c r="E2155" s="4">
        <v>99</v>
      </c>
      <c r="F2155">
        <v>59.009334373085238</v>
      </c>
      <c r="G2155">
        <v>74.049000000000007</v>
      </c>
      <c r="H2155">
        <v>32.600999999999999</v>
      </c>
      <c r="I2155">
        <v>68.506900000000002</v>
      </c>
      <c r="J2155">
        <v>70.938199999999995</v>
      </c>
      <c r="K2155">
        <v>74.705500000000001</v>
      </c>
      <c r="L2155">
        <v>25.667000000000002</v>
      </c>
      <c r="M2155">
        <v>54.699800000000003</v>
      </c>
      <c r="N2155">
        <v>0.64226185899999999</v>
      </c>
      <c r="O2155">
        <v>454.4</v>
      </c>
      <c r="P2155">
        <v>309.36</v>
      </c>
      <c r="Q2155">
        <v>92.04</v>
      </c>
      <c r="R2155">
        <v>13.66</v>
      </c>
      <c r="S2155">
        <v>23.072600000000001</v>
      </c>
      <c r="T2155">
        <v>26.049900000000001</v>
      </c>
      <c r="U2155">
        <v>22.376300000000001</v>
      </c>
      <c r="V2155">
        <v>18.895099999999999</v>
      </c>
      <c r="X2155">
        <v>68727.894979999997</v>
      </c>
      <c r="Y2155" s="2">
        <v>1.0916320592444517E-3</v>
      </c>
      <c r="Z2155" s="2">
        <v>9.3645211417356933E-3</v>
      </c>
      <c r="AA2155" s="2">
        <v>2.1980048878709191E-3</v>
      </c>
      <c r="AB2155" s="2">
        <v>1.4794088796694638E-3</v>
      </c>
      <c r="AC2155" s="2">
        <v>2.094931621601237E-3</v>
      </c>
      <c r="AD2155" s="2">
        <v>0</v>
      </c>
      <c r="AE2155" s="2">
        <v>-1.649202237313907E-3</v>
      </c>
      <c r="AF2155" s="2">
        <v>5.1451861271081256E-3</v>
      </c>
      <c r="AG2155" s="2">
        <v>1.4415510908752704E-2</v>
      </c>
      <c r="AH2155" s="2">
        <v>-3.9891818796484069E-2</v>
      </c>
      <c r="AI2155" s="2">
        <v>3.092508664356175E-2</v>
      </c>
      <c r="AJ2155" s="2">
        <v>-2.7088525300682509E-3</v>
      </c>
      <c r="AK2155" s="2">
        <v>-1.726618705035976E-2</v>
      </c>
      <c r="AL2155" s="2">
        <v>-8.401177897106038E-4</v>
      </c>
      <c r="AM2155" s="2">
        <v>7.4251969417469255E-3</v>
      </c>
      <c r="AN2155" s="2">
        <v>9.6469261139311424E-3</v>
      </c>
      <c r="AO2155" s="2">
        <v>1.2973714824881633E-2</v>
      </c>
      <c r="AP2155" s="2" t="s">
        <v>19</v>
      </c>
      <c r="AQ2155" s="2">
        <v>-4.0687788834873007E-2</v>
      </c>
      <c r="AV2155" s="52"/>
    </row>
    <row r="2156" spans="1:48" x14ac:dyDescent="0.3">
      <c r="A2156">
        <v>2009</v>
      </c>
      <c r="B2156" s="1">
        <v>39994</v>
      </c>
      <c r="C2156" s="4">
        <v>99</v>
      </c>
      <c r="D2156" s="4">
        <v>99</v>
      </c>
      <c r="E2156" s="4">
        <v>99</v>
      </c>
      <c r="F2156">
        <v>59.130391206232353</v>
      </c>
      <c r="G2156">
        <v>73.4499</v>
      </c>
      <c r="H2156">
        <v>32.538400000000003</v>
      </c>
      <c r="I2156">
        <v>68.391199999999998</v>
      </c>
      <c r="J2156">
        <v>70.750900000000001</v>
      </c>
      <c r="K2156">
        <v>74.696600000000004</v>
      </c>
      <c r="L2156">
        <v>25.709399999999999</v>
      </c>
      <c r="M2156">
        <v>54.868899999999996</v>
      </c>
      <c r="N2156">
        <v>0.62678568899999998</v>
      </c>
      <c r="O2156">
        <v>443.84</v>
      </c>
      <c r="P2156">
        <v>303.44</v>
      </c>
      <c r="Q2156">
        <v>91.18</v>
      </c>
      <c r="R2156">
        <v>13.38</v>
      </c>
      <c r="S2156">
        <v>23.159800000000001</v>
      </c>
      <c r="T2156">
        <v>25.785900000000002</v>
      </c>
      <c r="U2156">
        <v>21.977900000000002</v>
      </c>
      <c r="V2156">
        <v>18.753900000000002</v>
      </c>
      <c r="X2156">
        <v>69908.258579999994</v>
      </c>
      <c r="Y2156" s="2">
        <v>2.0514861662688233E-3</v>
      </c>
      <c r="Z2156" s="2">
        <v>-8.0905886642629321E-3</v>
      </c>
      <c r="AA2156" s="2">
        <v>-1.9201864973465987E-3</v>
      </c>
      <c r="AB2156" s="2">
        <v>-1.6888809740333022E-3</v>
      </c>
      <c r="AC2156" s="2">
        <v>-2.6403263685854661E-3</v>
      </c>
      <c r="AD2156" s="2">
        <v>-1.1913446801103955E-4</v>
      </c>
      <c r="AE2156" s="2">
        <v>1.6519265983556686E-3</v>
      </c>
      <c r="AF2156" s="2">
        <v>3.0914189814221782E-3</v>
      </c>
      <c r="AG2156" s="2">
        <v>-2.4096355377690282E-2</v>
      </c>
      <c r="AH2156" s="2">
        <v>-2.3239436619718279E-2</v>
      </c>
      <c r="AI2156" s="2">
        <v>-1.9136281355055629E-2</v>
      </c>
      <c r="AJ2156" s="2">
        <v>-9.3437635810517117E-3</v>
      </c>
      <c r="AK2156" s="2">
        <v>-2.0497803806734938E-2</v>
      </c>
      <c r="AL2156" s="2">
        <v>3.7793746695213848E-3</v>
      </c>
      <c r="AM2156" s="2">
        <v>-1.0134395909389249E-2</v>
      </c>
      <c r="AN2156" s="2">
        <v>-1.7804552137752783E-2</v>
      </c>
      <c r="AO2156" s="2">
        <v>-7.4728368730516692E-3</v>
      </c>
      <c r="AP2156" s="2" t="s">
        <v>19</v>
      </c>
      <c r="AQ2156" s="2">
        <v>1.7174447149057581E-2</v>
      </c>
      <c r="AV2156" s="52"/>
    </row>
    <row r="2157" spans="1:48" x14ac:dyDescent="0.3">
      <c r="A2157">
        <v>2009</v>
      </c>
      <c r="B2157" s="1">
        <v>39995</v>
      </c>
      <c r="C2157" s="4">
        <v>99</v>
      </c>
      <c r="D2157" s="4">
        <v>99</v>
      </c>
      <c r="E2157" s="4">
        <v>99</v>
      </c>
      <c r="F2157">
        <v>58.45945750437226</v>
      </c>
      <c r="G2157">
        <v>73.753399999999999</v>
      </c>
      <c r="H2157">
        <v>32.5563</v>
      </c>
      <c r="I2157">
        <v>68.255600000000001</v>
      </c>
      <c r="J2157">
        <v>70.705200000000005</v>
      </c>
      <c r="K2157">
        <v>74.770300000000006</v>
      </c>
      <c r="L2157">
        <v>25.827000000000002</v>
      </c>
      <c r="M2157">
        <v>54.964500000000001</v>
      </c>
      <c r="N2157">
        <v>0.64166664100000004</v>
      </c>
      <c r="O2157">
        <v>437.76</v>
      </c>
      <c r="P2157">
        <v>299.68</v>
      </c>
      <c r="Q2157">
        <v>92.39</v>
      </c>
      <c r="R2157">
        <v>13.55</v>
      </c>
      <c r="S2157">
        <v>23.043500000000002</v>
      </c>
      <c r="T2157">
        <v>26.257899999999999</v>
      </c>
      <c r="U2157">
        <v>21.8904</v>
      </c>
      <c r="V2157">
        <v>18.995999999999999</v>
      </c>
      <c r="X2157">
        <v>69631.123040000006</v>
      </c>
      <c r="Y2157" s="2">
        <v>-1.1346681261080072E-2</v>
      </c>
      <c r="Z2157" s="2">
        <v>4.1320682533263486E-3</v>
      </c>
      <c r="AA2157" s="2">
        <v>5.5011924372427856E-4</v>
      </c>
      <c r="AB2157" s="2">
        <v>-1.9827112260056845E-3</v>
      </c>
      <c r="AC2157" s="2">
        <v>-6.4592817900543942E-4</v>
      </c>
      <c r="AD2157" s="2">
        <v>9.866580272730463E-4</v>
      </c>
      <c r="AE2157" s="2">
        <v>4.5742024317954044E-3</v>
      </c>
      <c r="AF2157" s="2">
        <v>1.7423349110334829E-3</v>
      </c>
      <c r="AG2157" s="2">
        <v>2.3741690758354306E-2</v>
      </c>
      <c r="AH2157" s="2">
        <v>-1.3698630136986245E-2</v>
      </c>
      <c r="AI2157" s="2">
        <v>-1.2391247034009956E-2</v>
      </c>
      <c r="AJ2157" s="2">
        <v>1.3270454046939939E-2</v>
      </c>
      <c r="AK2157" s="2">
        <v>1.2705530642750373E-2</v>
      </c>
      <c r="AL2157" s="2">
        <v>-5.0216323111598182E-3</v>
      </c>
      <c r="AM2157" s="2">
        <v>1.8304577307753478E-2</v>
      </c>
      <c r="AN2157" s="2">
        <v>-3.981272096060251E-3</v>
      </c>
      <c r="AO2157" s="2">
        <v>1.2909314862508348E-2</v>
      </c>
      <c r="AP2157" s="2" t="s">
        <v>19</v>
      </c>
      <c r="AQ2157" s="2">
        <v>-3.9642746884167579E-3</v>
      </c>
      <c r="AV2157" s="52"/>
    </row>
    <row r="2158" spans="1:48" x14ac:dyDescent="0.3">
      <c r="A2158">
        <v>2009</v>
      </c>
      <c r="B2158" s="1">
        <v>39996</v>
      </c>
      <c r="C2158" s="4">
        <v>99</v>
      </c>
      <c r="D2158" s="4">
        <v>99</v>
      </c>
      <c r="E2158" s="4">
        <v>99</v>
      </c>
      <c r="F2158">
        <v>57.145576123279753</v>
      </c>
      <c r="G2158">
        <v>71.740399999999994</v>
      </c>
      <c r="H2158">
        <v>31.840800000000002</v>
      </c>
      <c r="I2158">
        <v>68.415199999999999</v>
      </c>
      <c r="J2158">
        <v>70.939899999999994</v>
      </c>
      <c r="K2158">
        <v>74.850700000000003</v>
      </c>
      <c r="L2158">
        <v>25.728200000000001</v>
      </c>
      <c r="M2158">
        <v>54.946899999999999</v>
      </c>
      <c r="N2158">
        <v>0.63174600700000005</v>
      </c>
      <c r="O2158">
        <v>419.52</v>
      </c>
      <c r="P2158">
        <v>288.39999999999998</v>
      </c>
      <c r="Q2158">
        <v>91.25</v>
      </c>
      <c r="R2158">
        <v>13.16</v>
      </c>
      <c r="S2158">
        <v>23.169499999999999</v>
      </c>
      <c r="T2158">
        <v>25.5379</v>
      </c>
      <c r="U2158">
        <v>21.404599999999999</v>
      </c>
      <c r="V2158">
        <v>18.4513</v>
      </c>
      <c r="X2158">
        <v>73469.875400000004</v>
      </c>
      <c r="Y2158" s="2">
        <v>-2.2475086789750631E-2</v>
      </c>
      <c r="Z2158" s="2">
        <v>-2.7293656970390545E-2</v>
      </c>
      <c r="AA2158" s="2">
        <v>-2.197731314676421E-2</v>
      </c>
      <c r="AB2158" s="2">
        <v>2.3382696804363778E-3</v>
      </c>
      <c r="AC2158" s="2">
        <v>3.3194163937022569E-3</v>
      </c>
      <c r="AD2158" s="2">
        <v>1.0752932648390168E-3</v>
      </c>
      <c r="AE2158" s="2">
        <v>-3.8254539822666356E-3</v>
      </c>
      <c r="AF2158" s="2">
        <v>-3.2020667885634957E-4</v>
      </c>
      <c r="AG2158" s="2">
        <v>-1.5460728930117407E-2</v>
      </c>
      <c r="AH2158" s="2">
        <v>-4.1666666666666741E-2</v>
      </c>
      <c r="AI2158" s="2">
        <v>-3.7640149492792374E-2</v>
      </c>
      <c r="AJ2158" s="2">
        <v>-1.2338997727026735E-2</v>
      </c>
      <c r="AK2158" s="2">
        <v>-2.8782287822878283E-2</v>
      </c>
      <c r="AL2158" s="2">
        <v>5.4679193698872197E-3</v>
      </c>
      <c r="AM2158" s="2">
        <v>-2.7420319218216194E-2</v>
      </c>
      <c r="AN2158" s="2">
        <v>-2.2192376566896987E-2</v>
      </c>
      <c r="AO2158" s="2">
        <v>-2.8674457780585305E-2</v>
      </c>
      <c r="AP2158" s="2" t="s">
        <v>19</v>
      </c>
      <c r="AQ2158" s="2">
        <v>5.5129835516150028E-2</v>
      </c>
      <c r="AV2158" s="52"/>
    </row>
    <row r="2159" spans="1:48" x14ac:dyDescent="0.3">
      <c r="A2159">
        <v>2009</v>
      </c>
      <c r="B2159" s="1">
        <v>40000</v>
      </c>
      <c r="C2159" s="4">
        <v>99</v>
      </c>
      <c r="D2159" s="4">
        <v>99</v>
      </c>
      <c r="E2159" s="4">
        <v>99</v>
      </c>
      <c r="F2159">
        <v>56.771118146838916</v>
      </c>
      <c r="G2159">
        <v>71.732500000000002</v>
      </c>
      <c r="H2159">
        <v>31.6709</v>
      </c>
      <c r="I2159">
        <v>68.284599999999998</v>
      </c>
      <c r="J2159">
        <v>70.986900000000006</v>
      </c>
      <c r="K2159">
        <v>74.877499999999998</v>
      </c>
      <c r="L2159">
        <v>25.794</v>
      </c>
      <c r="M2159">
        <v>54.776899999999998</v>
      </c>
      <c r="N2159">
        <v>0.622023785</v>
      </c>
      <c r="O2159">
        <v>401.92</v>
      </c>
      <c r="P2159">
        <v>277.68</v>
      </c>
      <c r="Q2159">
        <v>90.76</v>
      </c>
      <c r="R2159">
        <v>13.1</v>
      </c>
      <c r="S2159">
        <v>23.208200000000001</v>
      </c>
      <c r="T2159">
        <v>25.4819</v>
      </c>
      <c r="U2159">
        <v>20.763400000000001</v>
      </c>
      <c r="V2159">
        <v>18.558900000000001</v>
      </c>
      <c r="X2159">
        <v>72535.846730000005</v>
      </c>
      <c r="Y2159" s="2">
        <v>-6.5527027959788597E-3</v>
      </c>
      <c r="Z2159" s="2">
        <v>-1.1011926334381084E-4</v>
      </c>
      <c r="AA2159" s="2">
        <v>-5.3359212080099638E-3</v>
      </c>
      <c r="AB2159" s="2">
        <v>-1.9089325179200145E-3</v>
      </c>
      <c r="AC2159" s="2">
        <v>6.6253265087778956E-4</v>
      </c>
      <c r="AD2159" s="2">
        <v>3.5804608373735114E-4</v>
      </c>
      <c r="AE2159" s="2">
        <v>2.5575049945196771E-3</v>
      </c>
      <c r="AF2159" s="2">
        <v>-3.0938961069687521E-3</v>
      </c>
      <c r="AG2159" s="2">
        <v>-1.5389447487240027E-2</v>
      </c>
      <c r="AH2159" s="2">
        <v>-4.1952707856597993E-2</v>
      </c>
      <c r="AI2159" s="2">
        <v>-3.7170596393897304E-2</v>
      </c>
      <c r="AJ2159" s="2">
        <v>-5.3698630136985726E-3</v>
      </c>
      <c r="AK2159" s="2">
        <v>-4.5592705167173397E-3</v>
      </c>
      <c r="AL2159" s="2">
        <v>1.6702993159110058E-3</v>
      </c>
      <c r="AM2159" s="2">
        <v>-2.1928192999425278E-3</v>
      </c>
      <c r="AN2159" s="2">
        <v>-2.9956177644057669E-2</v>
      </c>
      <c r="AO2159" s="2">
        <v>5.8315674234337145E-3</v>
      </c>
      <c r="AP2159" s="2" t="s">
        <v>19</v>
      </c>
      <c r="AQ2159" s="2">
        <v>-1.2713083626653354E-2</v>
      </c>
      <c r="AV2159" s="52"/>
    </row>
    <row r="2160" spans="1:48" x14ac:dyDescent="0.3">
      <c r="A2160">
        <v>2009</v>
      </c>
      <c r="B2160" s="1">
        <v>40001</v>
      </c>
      <c r="C2160" s="4">
        <v>99</v>
      </c>
      <c r="D2160" s="4">
        <v>99</v>
      </c>
      <c r="E2160" s="4">
        <v>99</v>
      </c>
      <c r="F2160">
        <v>55.194261549130424</v>
      </c>
      <c r="G2160">
        <v>70.342500000000001</v>
      </c>
      <c r="H2160">
        <v>30.883800000000001</v>
      </c>
      <c r="I2160">
        <v>68.741699999999994</v>
      </c>
      <c r="J2160">
        <v>71.268600000000006</v>
      </c>
      <c r="K2160">
        <v>74.868499999999997</v>
      </c>
      <c r="L2160">
        <v>25.558900000000001</v>
      </c>
      <c r="M2160">
        <v>54.56</v>
      </c>
      <c r="N2160">
        <v>0.60416666299999999</v>
      </c>
      <c r="O2160">
        <v>389.76</v>
      </c>
      <c r="P2160">
        <v>270.48</v>
      </c>
      <c r="Q2160">
        <v>90.71</v>
      </c>
      <c r="R2160">
        <v>12.89</v>
      </c>
      <c r="S2160">
        <v>23.305099999999999</v>
      </c>
      <c r="T2160">
        <v>24.881799999999998</v>
      </c>
      <c r="U2160">
        <v>20.433</v>
      </c>
      <c r="V2160">
        <v>18.1891</v>
      </c>
      <c r="X2160">
        <v>74763.135620000001</v>
      </c>
      <c r="Y2160" s="2">
        <v>-2.7775683290752529E-2</v>
      </c>
      <c r="Z2160" s="2">
        <v>-1.9377548531000599E-2</v>
      </c>
      <c r="AA2160" s="2">
        <v>-2.4852467091241448E-2</v>
      </c>
      <c r="AB2160" s="2">
        <v>6.694042287719304E-3</v>
      </c>
      <c r="AC2160" s="2">
        <v>3.9683378200767727E-3</v>
      </c>
      <c r="AD2160" s="2">
        <v>-1.2019632065707331E-4</v>
      </c>
      <c r="AE2160" s="2">
        <v>-9.1145227572303478E-3</v>
      </c>
      <c r="AF2160" s="2">
        <v>-3.9596983399935448E-3</v>
      </c>
      <c r="AG2160" s="2">
        <v>-2.8708101572032296E-2</v>
      </c>
      <c r="AH2160" s="2">
        <v>-3.0254777070063743E-2</v>
      </c>
      <c r="AI2160" s="2">
        <v>-2.5929127052722545E-2</v>
      </c>
      <c r="AJ2160" s="2">
        <v>-5.5090348171016323E-4</v>
      </c>
      <c r="AK2160" s="2">
        <v>-1.6030534351144987E-2</v>
      </c>
      <c r="AL2160" s="2">
        <v>4.1752484035812998E-3</v>
      </c>
      <c r="AM2160" s="2">
        <v>-2.3550049250644634E-2</v>
      </c>
      <c r="AN2160" s="2">
        <v>-1.5912615467601698E-2</v>
      </c>
      <c r="AO2160" s="2">
        <v>-1.9925749909746937E-2</v>
      </c>
      <c r="AP2160" s="2" t="s">
        <v>19</v>
      </c>
      <c r="AQ2160" s="2">
        <v>3.0706043844647368E-2</v>
      </c>
      <c r="AV2160" s="52"/>
    </row>
    <row r="2161" spans="1:48" x14ac:dyDescent="0.3">
      <c r="A2161">
        <v>2009</v>
      </c>
      <c r="B2161" s="1">
        <v>40002</v>
      </c>
      <c r="C2161" s="4">
        <v>99</v>
      </c>
      <c r="D2161" s="4">
        <v>99</v>
      </c>
      <c r="E2161" s="4">
        <v>99</v>
      </c>
      <c r="F2161">
        <v>55.863576566431846</v>
      </c>
      <c r="G2161">
        <v>70.294600000000003</v>
      </c>
      <c r="H2161">
        <v>31.044799999999999</v>
      </c>
      <c r="I2161">
        <v>70.011300000000006</v>
      </c>
      <c r="J2161">
        <v>72.090199999999996</v>
      </c>
      <c r="K2161">
        <v>74.984700000000004</v>
      </c>
      <c r="L2161">
        <v>25.709399999999999</v>
      </c>
      <c r="M2161">
        <v>54.360700000000001</v>
      </c>
      <c r="N2161">
        <v>0.59404761500000003</v>
      </c>
      <c r="O2161">
        <v>390.4</v>
      </c>
      <c r="P2161">
        <v>260.56</v>
      </c>
      <c r="Q2161">
        <v>89.27</v>
      </c>
      <c r="R2161">
        <v>12.69</v>
      </c>
      <c r="S2161">
        <v>23.2761</v>
      </c>
      <c r="T2161">
        <v>24.593800000000002</v>
      </c>
      <c r="U2161">
        <v>20.180399999999999</v>
      </c>
      <c r="V2161">
        <v>18.1084</v>
      </c>
      <c r="X2161">
        <v>76364.332089999996</v>
      </c>
      <c r="Y2161" s="2">
        <v>1.212653269589703E-2</v>
      </c>
      <c r="Z2161" s="2">
        <v>-6.8095390411204715E-4</v>
      </c>
      <c r="AA2161" s="2">
        <v>5.2130890628743209E-3</v>
      </c>
      <c r="AB2161" s="2">
        <v>1.8469138819668496E-2</v>
      </c>
      <c r="AC2161" s="2">
        <v>1.1528218598372719E-2</v>
      </c>
      <c r="AD2161" s="2">
        <v>1.5520546024030413E-3</v>
      </c>
      <c r="AE2161" s="2">
        <v>5.8883598276919802E-3</v>
      </c>
      <c r="AF2161" s="2">
        <v>-3.6528592375366653E-3</v>
      </c>
      <c r="AG2161" s="2">
        <v>-1.6748769205095937E-2</v>
      </c>
      <c r="AH2161" s="2">
        <v>1.6420361247946325E-3</v>
      </c>
      <c r="AI2161" s="2">
        <v>-3.6675539781129918E-2</v>
      </c>
      <c r="AJ2161" s="2">
        <v>-1.5874765736963892E-2</v>
      </c>
      <c r="AK2161" s="2">
        <v>-1.5515903801396558E-2</v>
      </c>
      <c r="AL2161" s="2">
        <v>-1.2443628218715697E-3</v>
      </c>
      <c r="AM2161" s="2">
        <v>-1.1574725301224054E-2</v>
      </c>
      <c r="AN2161" s="2">
        <v>-1.2362355013948112E-2</v>
      </c>
      <c r="AO2161" s="2">
        <v>-4.4367230924015066E-3</v>
      </c>
      <c r="AP2161" s="2" t="s">
        <v>19</v>
      </c>
      <c r="AQ2161" s="2">
        <v>2.1416925022225142E-2</v>
      </c>
      <c r="AV2161" s="52"/>
    </row>
    <row r="2162" spans="1:48" x14ac:dyDescent="0.3">
      <c r="A2162">
        <v>2009</v>
      </c>
      <c r="B2162" s="1">
        <v>40003</v>
      </c>
      <c r="C2162" s="4">
        <v>99</v>
      </c>
      <c r="D2162" s="4">
        <v>99</v>
      </c>
      <c r="E2162" s="4">
        <v>99</v>
      </c>
      <c r="F2162">
        <v>56.634421203418356</v>
      </c>
      <c r="G2162">
        <v>70.430400000000006</v>
      </c>
      <c r="H2162">
        <v>31.098400000000002</v>
      </c>
      <c r="I2162">
        <v>69.177000000000007</v>
      </c>
      <c r="J2162">
        <v>71.667599999999993</v>
      </c>
      <c r="K2162">
        <v>74.948999999999998</v>
      </c>
      <c r="L2162">
        <v>25.920999999999999</v>
      </c>
      <c r="M2162">
        <v>54.05</v>
      </c>
      <c r="N2162">
        <v>0.60892856699999998</v>
      </c>
      <c r="O2162">
        <v>399.68</v>
      </c>
      <c r="P2162">
        <v>262.16000000000003</v>
      </c>
      <c r="Q2162">
        <v>89.51</v>
      </c>
      <c r="R2162">
        <v>12.67</v>
      </c>
      <c r="S2162">
        <v>23.0823</v>
      </c>
      <c r="T2162">
        <v>25.033799999999999</v>
      </c>
      <c r="U2162">
        <v>20.306699999999999</v>
      </c>
      <c r="V2162">
        <v>18.115100000000002</v>
      </c>
      <c r="X2162">
        <v>75112.115940000003</v>
      </c>
      <c r="Y2162" s="2">
        <v>1.3798698263972398E-2</v>
      </c>
      <c r="Z2162" s="2">
        <v>1.9318695888446147E-3</v>
      </c>
      <c r="AA2162" s="2">
        <v>1.7265371334329593E-3</v>
      </c>
      <c r="AB2162" s="2">
        <v>-1.191664774115031E-2</v>
      </c>
      <c r="AC2162" s="2">
        <v>-5.8621005351628952E-3</v>
      </c>
      <c r="AD2162" s="2">
        <v>-4.7609712381335711E-4</v>
      </c>
      <c r="AE2162" s="2">
        <v>8.2304526748970819E-3</v>
      </c>
      <c r="AF2162" s="2">
        <v>-5.7155261061760942E-3</v>
      </c>
      <c r="AG2162" s="2">
        <v>2.5050099729800213E-2</v>
      </c>
      <c r="AH2162" s="2">
        <v>2.3770491803278837E-2</v>
      </c>
      <c r="AI2162" s="2">
        <v>6.140620202640612E-3</v>
      </c>
      <c r="AJ2162" s="2">
        <v>2.6884731712781829E-3</v>
      </c>
      <c r="AK2162" s="2">
        <v>-1.5760441292356209E-3</v>
      </c>
      <c r="AL2162" s="2">
        <v>-8.326137110598375E-3</v>
      </c>
      <c r="AM2162" s="2">
        <v>1.7890687896949586E-2</v>
      </c>
      <c r="AN2162" s="2">
        <v>6.2585478979604314E-3</v>
      </c>
      <c r="AO2162" s="2">
        <v>3.6999403591719826E-4</v>
      </c>
      <c r="AP2162" s="2" t="s">
        <v>19</v>
      </c>
      <c r="AQ2162" s="2">
        <v>-1.639791923439049E-2</v>
      </c>
      <c r="AV2162" s="52"/>
    </row>
    <row r="2163" spans="1:48" x14ac:dyDescent="0.3">
      <c r="A2163">
        <v>2009</v>
      </c>
      <c r="B2163" s="1">
        <v>40004</v>
      </c>
      <c r="C2163" s="4">
        <v>99</v>
      </c>
      <c r="D2163" s="4">
        <v>99</v>
      </c>
      <c r="E2163" s="4">
        <v>99</v>
      </c>
      <c r="F2163">
        <v>56.954634627030821</v>
      </c>
      <c r="G2163">
        <v>70.262699999999995</v>
      </c>
      <c r="H2163">
        <v>31.232600000000001</v>
      </c>
      <c r="I2163">
        <v>69.815399999999997</v>
      </c>
      <c r="J2163">
        <v>72.113600000000005</v>
      </c>
      <c r="K2163">
        <v>75.020399999999995</v>
      </c>
      <c r="L2163">
        <v>25.888100000000001</v>
      </c>
      <c r="M2163">
        <v>54.659700000000001</v>
      </c>
      <c r="N2163">
        <v>0.61011902299999998</v>
      </c>
      <c r="O2163">
        <v>393.6</v>
      </c>
      <c r="P2163">
        <v>259.04000000000002</v>
      </c>
      <c r="Q2163">
        <v>89.58</v>
      </c>
      <c r="R2163">
        <v>12.5</v>
      </c>
      <c r="S2163">
        <v>23.1404</v>
      </c>
      <c r="T2163">
        <v>24.7378</v>
      </c>
      <c r="U2163">
        <v>20.151299999999999</v>
      </c>
      <c r="V2163">
        <v>18.094999999999999</v>
      </c>
      <c r="X2163">
        <v>75081.330889999997</v>
      </c>
      <c r="Y2163" s="2">
        <v>5.6540424852640214E-3</v>
      </c>
      <c r="Z2163" s="2">
        <v>-2.3810740816466724E-3</v>
      </c>
      <c r="AA2163" s="2">
        <v>4.3153345509736596E-3</v>
      </c>
      <c r="AB2163" s="2">
        <v>9.228500802289652E-3</v>
      </c>
      <c r="AC2163" s="2">
        <v>6.2231747679566407E-3</v>
      </c>
      <c r="AD2163" s="2">
        <v>9.5264780050441367E-4</v>
      </c>
      <c r="AE2163" s="2">
        <v>-1.2692411558195005E-3</v>
      </c>
      <c r="AF2163" s="2">
        <v>1.1280296022201819E-2</v>
      </c>
      <c r="AG2163" s="2">
        <v>1.9550010699367348E-3</v>
      </c>
      <c r="AH2163" s="2">
        <v>-1.5212169735788539E-2</v>
      </c>
      <c r="AI2163" s="2">
        <v>-1.1901129081477002E-2</v>
      </c>
      <c r="AJ2163" s="2">
        <v>7.8203552675670807E-4</v>
      </c>
      <c r="AK2163" s="2">
        <v>-1.3417521704814472E-2</v>
      </c>
      <c r="AL2163" s="2">
        <v>2.5170801869831561E-3</v>
      </c>
      <c r="AM2163" s="2">
        <v>-1.1824013933162347E-2</v>
      </c>
      <c r="AN2163" s="2">
        <v>-7.6526466634164736E-3</v>
      </c>
      <c r="AO2163" s="2">
        <v>-1.109571572886825E-3</v>
      </c>
      <c r="AP2163" s="2" t="s">
        <v>19</v>
      </c>
      <c r="AQ2163" s="2">
        <v>-4.0985465014187206E-4</v>
      </c>
      <c r="AV2163" s="52"/>
    </row>
    <row r="2164" spans="1:48" x14ac:dyDescent="0.3">
      <c r="A2164">
        <v>2009</v>
      </c>
      <c r="B2164" s="1">
        <v>40007</v>
      </c>
      <c r="C2164" s="4">
        <v>99</v>
      </c>
      <c r="D2164" s="4">
        <v>99</v>
      </c>
      <c r="E2164" s="4">
        <v>99</v>
      </c>
      <c r="F2164">
        <v>59.145083168503881</v>
      </c>
      <c r="G2164">
        <v>71.972099999999998</v>
      </c>
      <c r="H2164">
        <v>31.831800000000001</v>
      </c>
      <c r="I2164">
        <v>69.423599999999993</v>
      </c>
      <c r="J2164">
        <v>71.855400000000003</v>
      </c>
      <c r="K2164">
        <v>74.975800000000007</v>
      </c>
      <c r="L2164">
        <v>25.845800000000001</v>
      </c>
      <c r="M2164">
        <v>54.735900000000001</v>
      </c>
      <c r="N2164">
        <v>0.61488092800000005</v>
      </c>
      <c r="O2164">
        <v>384.96</v>
      </c>
      <c r="P2164">
        <v>258.95999999999998</v>
      </c>
      <c r="Q2164">
        <v>90.19</v>
      </c>
      <c r="R2164">
        <v>12.66</v>
      </c>
      <c r="S2164">
        <v>23.101600000000001</v>
      </c>
      <c r="T2164">
        <v>24.913799999999998</v>
      </c>
      <c r="U2164">
        <v>20.258099999999999</v>
      </c>
      <c r="V2164">
        <v>18.411000000000001</v>
      </c>
      <c r="X2164">
        <v>72566.639559999996</v>
      </c>
      <c r="Y2164" s="2">
        <v>3.8459531095533794E-2</v>
      </c>
      <c r="Z2164" s="2">
        <v>2.4328697872413096E-2</v>
      </c>
      <c r="AA2164" s="2">
        <v>1.9185082253798891E-2</v>
      </c>
      <c r="AB2164" s="2">
        <v>-5.6119423508280697E-3</v>
      </c>
      <c r="AC2164" s="2">
        <v>-3.5804619378314584E-3</v>
      </c>
      <c r="AD2164" s="2">
        <v>-5.945049613170772E-4</v>
      </c>
      <c r="AE2164" s="2">
        <v>-1.633955369455542E-3</v>
      </c>
      <c r="AF2164" s="2">
        <v>1.3940800992322533E-3</v>
      </c>
      <c r="AG2164" s="2">
        <v>7.8048787539608533E-3</v>
      </c>
      <c r="AH2164" s="2">
        <v>-2.1951219512195252E-2</v>
      </c>
      <c r="AI2164" s="2">
        <v>-3.0883261272407481E-4</v>
      </c>
      <c r="AJ2164" s="2">
        <v>6.8095557043983401E-3</v>
      </c>
      <c r="AK2164" s="2">
        <v>1.2799999999999923E-2</v>
      </c>
      <c r="AL2164" s="2">
        <v>-1.6767212321306957E-3</v>
      </c>
      <c r="AM2164" s="2">
        <v>7.1146181147878629E-3</v>
      </c>
      <c r="AN2164" s="2">
        <v>5.2999062095249183E-3</v>
      </c>
      <c r="AO2164" s="2">
        <v>1.7463387676153852E-2</v>
      </c>
      <c r="AP2164" s="2" t="s">
        <v>19</v>
      </c>
      <c r="AQ2164" s="2">
        <v>-3.3492897637686037E-2</v>
      </c>
      <c r="AV2164" s="52"/>
    </row>
    <row r="2165" spans="1:48" x14ac:dyDescent="0.3">
      <c r="A2165">
        <v>2009</v>
      </c>
      <c r="B2165" s="1">
        <v>40008</v>
      </c>
      <c r="C2165" s="4">
        <v>99</v>
      </c>
      <c r="D2165" s="4">
        <v>99</v>
      </c>
      <c r="E2165" s="4">
        <v>99</v>
      </c>
      <c r="F2165">
        <v>59.627446065189595</v>
      </c>
      <c r="G2165">
        <v>72.379499999999993</v>
      </c>
      <c r="H2165">
        <v>31.9481</v>
      </c>
      <c r="I2165">
        <v>68.270099999999999</v>
      </c>
      <c r="J2165">
        <v>71.378100000000003</v>
      </c>
      <c r="K2165">
        <v>74.922200000000004</v>
      </c>
      <c r="L2165">
        <v>25.775200000000002</v>
      </c>
      <c r="M2165">
        <v>54.823799999999999</v>
      </c>
      <c r="N2165">
        <v>0.63055554999999996</v>
      </c>
      <c r="O2165">
        <v>401.6</v>
      </c>
      <c r="P2165">
        <v>256.88</v>
      </c>
      <c r="Q2165">
        <v>90.81</v>
      </c>
      <c r="R2165">
        <v>12.72</v>
      </c>
      <c r="S2165">
        <v>23.120999999999999</v>
      </c>
      <c r="T2165">
        <v>25.1858</v>
      </c>
      <c r="U2165">
        <v>20.258099999999999</v>
      </c>
      <c r="V2165">
        <v>18.552199999999999</v>
      </c>
      <c r="X2165">
        <v>70965.450870000001</v>
      </c>
      <c r="Y2165" s="2">
        <v>8.1555874274699125E-3</v>
      </c>
      <c r="Z2165" s="2">
        <v>5.6605267874634269E-3</v>
      </c>
      <c r="AA2165" s="2">
        <v>3.6535791252771954E-3</v>
      </c>
      <c r="AB2165" s="2">
        <v>-1.6615387274644289E-2</v>
      </c>
      <c r="AC2165" s="2">
        <v>-6.6425070349618309E-3</v>
      </c>
      <c r="AD2165" s="2">
        <v>-7.1489734020846463E-4</v>
      </c>
      <c r="AE2165" s="2">
        <v>-2.7315850157472177E-3</v>
      </c>
      <c r="AF2165" s="2">
        <v>1.6058930245048675E-3</v>
      </c>
      <c r="AG2165" s="2">
        <v>2.5492125851071856E-2</v>
      </c>
      <c r="AH2165" s="2">
        <v>4.3225270157938533E-2</v>
      </c>
      <c r="AI2165" s="2">
        <v>-8.0321285140562138E-3</v>
      </c>
      <c r="AJ2165" s="2">
        <v>6.8743763166647653E-3</v>
      </c>
      <c r="AK2165" s="2">
        <v>4.7393364928909332E-3</v>
      </c>
      <c r="AL2165" s="2">
        <v>8.397686740311272E-4</v>
      </c>
      <c r="AM2165" s="2">
        <v>1.0917644036638308E-2</v>
      </c>
      <c r="AN2165" s="2">
        <v>0</v>
      </c>
      <c r="AO2165" s="2">
        <v>7.6693281190591822E-3</v>
      </c>
      <c r="AP2165" s="2" t="s">
        <v>19</v>
      </c>
      <c r="AQ2165" s="2">
        <v>-2.2065079762665474E-2</v>
      </c>
      <c r="AV2165" s="52"/>
    </row>
    <row r="2166" spans="1:48" x14ac:dyDescent="0.3">
      <c r="A2166">
        <v>2009</v>
      </c>
      <c r="B2166" s="1">
        <v>40009</v>
      </c>
      <c r="C2166" s="4">
        <v>99</v>
      </c>
      <c r="D2166" s="4">
        <v>99</v>
      </c>
      <c r="E2166" s="4">
        <v>99</v>
      </c>
      <c r="F2166">
        <v>61.438994761834202</v>
      </c>
      <c r="G2166">
        <v>74.496300000000005</v>
      </c>
      <c r="H2166">
        <v>33.0214</v>
      </c>
      <c r="I2166">
        <v>66.514399999999995</v>
      </c>
      <c r="J2166">
        <v>70.454800000000006</v>
      </c>
      <c r="K2166">
        <v>74.743399999999994</v>
      </c>
      <c r="L2166">
        <v>25.9116</v>
      </c>
      <c r="M2166">
        <v>54.747599999999998</v>
      </c>
      <c r="N2166">
        <v>0.65892852499999999</v>
      </c>
      <c r="O2166">
        <v>392.32</v>
      </c>
      <c r="P2166">
        <v>267.76</v>
      </c>
      <c r="Q2166">
        <v>92.24</v>
      </c>
      <c r="R2166">
        <v>13.06</v>
      </c>
      <c r="S2166">
        <v>22.898199999999999</v>
      </c>
      <c r="T2166">
        <v>26.5379</v>
      </c>
      <c r="U2166">
        <v>20.7925</v>
      </c>
      <c r="V2166">
        <v>18.922000000000001</v>
      </c>
      <c r="X2166">
        <v>69210.305829999998</v>
      </c>
      <c r="Y2166" s="2">
        <v>3.0381121718077164E-2</v>
      </c>
      <c r="Z2166" s="2">
        <v>2.9245849998964069E-2</v>
      </c>
      <c r="AA2166" s="2">
        <v>3.3595112072392297E-2</v>
      </c>
      <c r="AB2166" s="2">
        <v>-2.5716968336065182E-2</v>
      </c>
      <c r="AC2166" s="2">
        <v>-1.293534011132258E-2</v>
      </c>
      <c r="AD2166" s="2">
        <v>-2.3864755706587415E-3</v>
      </c>
      <c r="AE2166" s="2">
        <v>5.2919085011948752E-3</v>
      </c>
      <c r="AF2166" s="2">
        <v>-1.3899073030326781E-3</v>
      </c>
      <c r="AG2166" s="2">
        <v>4.4996788942702981E-2</v>
      </c>
      <c r="AH2166" s="2">
        <v>-2.3107569721115606E-2</v>
      </c>
      <c r="AI2166" s="2">
        <v>4.2354406726876404E-2</v>
      </c>
      <c r="AJ2166" s="2">
        <v>1.5747164409205983E-2</v>
      </c>
      <c r="AK2166" s="2">
        <v>2.6729559748427612E-2</v>
      </c>
      <c r="AL2166" s="2">
        <v>-9.6362614073784991E-3</v>
      </c>
      <c r="AM2166" s="2">
        <v>5.3685012983506475E-2</v>
      </c>
      <c r="AN2166" s="2">
        <v>2.6379571628138976E-2</v>
      </c>
      <c r="AO2166" s="2">
        <v>1.9932945957891857E-2</v>
      </c>
      <c r="AP2166" s="2" t="s">
        <v>19</v>
      </c>
      <c r="AQ2166" s="2">
        <v>-2.4732387640504339E-2</v>
      </c>
      <c r="AV2166" s="52"/>
    </row>
    <row r="2167" spans="1:48" x14ac:dyDescent="0.3">
      <c r="A2167">
        <v>2009</v>
      </c>
      <c r="B2167" s="1">
        <v>40010</v>
      </c>
      <c r="C2167" s="4">
        <v>99</v>
      </c>
      <c r="D2167" s="4">
        <v>99</v>
      </c>
      <c r="E2167" s="4">
        <v>99</v>
      </c>
      <c r="F2167">
        <v>61.847550303658132</v>
      </c>
      <c r="G2167">
        <v>74.376499999999993</v>
      </c>
      <c r="H2167">
        <v>33.414900000000003</v>
      </c>
      <c r="I2167">
        <v>67.232600000000005</v>
      </c>
      <c r="J2167">
        <v>70.877300000000005</v>
      </c>
      <c r="K2167">
        <v>74.8596</v>
      </c>
      <c r="L2167">
        <v>25.9681</v>
      </c>
      <c r="M2167">
        <v>55.157899999999998</v>
      </c>
      <c r="N2167">
        <v>0.65853170000000005</v>
      </c>
      <c r="O2167">
        <v>420.48</v>
      </c>
      <c r="P2167">
        <v>268.48</v>
      </c>
      <c r="Q2167">
        <v>91.98</v>
      </c>
      <c r="R2167">
        <v>13.09</v>
      </c>
      <c r="S2167">
        <v>22.878799999999998</v>
      </c>
      <c r="T2167">
        <v>26.585899999999999</v>
      </c>
      <c r="U2167">
        <v>20.841100000000001</v>
      </c>
      <c r="V2167">
        <v>18.928799999999999</v>
      </c>
      <c r="X2167">
        <v>68060.735060000006</v>
      </c>
      <c r="Y2167" s="2">
        <v>6.6497758208394764E-3</v>
      </c>
      <c r="Z2167" s="2">
        <v>-1.6081335583111311E-3</v>
      </c>
      <c r="AA2167" s="2">
        <v>1.1916514744983564E-2</v>
      </c>
      <c r="AB2167" s="2">
        <v>1.0797661859687668E-2</v>
      </c>
      <c r="AC2167" s="2">
        <v>5.9967525278619149E-3</v>
      </c>
      <c r="AD2167" s="2">
        <v>1.5546523171277027E-3</v>
      </c>
      <c r="AE2167" s="2">
        <v>2.1804905910867145E-3</v>
      </c>
      <c r="AF2167" s="2">
        <v>7.4943924482533397E-3</v>
      </c>
      <c r="AG2167" s="2">
        <v>-6.0222768470974408E-4</v>
      </c>
      <c r="AH2167" s="2">
        <v>7.1778140293637938E-2</v>
      </c>
      <c r="AI2167" s="2">
        <v>2.688975201673216E-3</v>
      </c>
      <c r="AJ2167" s="2">
        <v>-2.8187337380745081E-3</v>
      </c>
      <c r="AK2167" s="2">
        <v>2.2970903522203656E-3</v>
      </c>
      <c r="AL2167" s="2">
        <v>-8.4722816640614429E-4</v>
      </c>
      <c r="AM2167" s="2">
        <v>1.8087339239352129E-3</v>
      </c>
      <c r="AN2167" s="2">
        <v>2.337381267284E-3</v>
      </c>
      <c r="AO2167" s="2">
        <v>3.5937004544961404E-4</v>
      </c>
      <c r="AP2167" s="2" t="s">
        <v>19</v>
      </c>
      <c r="AQ2167" s="2">
        <v>-1.6609820693809119E-2</v>
      </c>
      <c r="AV2167" s="52"/>
    </row>
    <row r="2168" spans="1:48" x14ac:dyDescent="0.3">
      <c r="A2168">
        <v>2009</v>
      </c>
      <c r="B2168" s="1">
        <v>40011</v>
      </c>
      <c r="C2168" s="4">
        <v>99</v>
      </c>
      <c r="D2168" s="4">
        <v>99</v>
      </c>
      <c r="E2168" s="4">
        <v>99</v>
      </c>
      <c r="F2168">
        <v>61.816343054616546</v>
      </c>
      <c r="G2168">
        <v>75.191299999999998</v>
      </c>
      <c r="H2168">
        <v>33.593800000000002</v>
      </c>
      <c r="I2168">
        <v>66.195099999999996</v>
      </c>
      <c r="J2168">
        <v>70.400000000000006</v>
      </c>
      <c r="K2168">
        <v>74.832800000000006</v>
      </c>
      <c r="L2168">
        <v>25.892800000000001</v>
      </c>
      <c r="M2168">
        <v>55.24</v>
      </c>
      <c r="N2168">
        <v>0.66488088599999995</v>
      </c>
      <c r="O2168">
        <v>421.12</v>
      </c>
      <c r="P2168">
        <v>273.92</v>
      </c>
      <c r="Q2168">
        <v>91.93</v>
      </c>
      <c r="R2168">
        <v>13.17</v>
      </c>
      <c r="S2168">
        <v>22.927199999999999</v>
      </c>
      <c r="T2168">
        <v>26.858000000000001</v>
      </c>
      <c r="U2168">
        <v>21.152000000000001</v>
      </c>
      <c r="V2168">
        <v>18.8413</v>
      </c>
      <c r="X2168">
        <v>68081.260980000006</v>
      </c>
      <c r="Y2168" s="2">
        <v>-5.0458342955161939E-4</v>
      </c>
      <c r="Z2168" s="2">
        <v>1.0955073174994778E-2</v>
      </c>
      <c r="AA2168" s="2">
        <v>5.3538990091246408E-3</v>
      </c>
      <c r="AB2168" s="2">
        <v>-1.5431501979694451E-2</v>
      </c>
      <c r="AC2168" s="2">
        <v>-6.7341730003823708E-3</v>
      </c>
      <c r="AD2168" s="2">
        <v>-3.5800351591508406E-4</v>
      </c>
      <c r="AE2168" s="2">
        <v>-2.8997115691944408E-3</v>
      </c>
      <c r="AF2168" s="2">
        <v>1.4884540564452653E-3</v>
      </c>
      <c r="AG2168" s="2">
        <v>9.6414280436307731E-3</v>
      </c>
      <c r="AH2168" s="2">
        <v>1.5220700152207556E-3</v>
      </c>
      <c r="AI2168" s="2">
        <v>2.0262216924910703E-2</v>
      </c>
      <c r="AJ2168" s="2">
        <v>-5.4359643400736513E-4</v>
      </c>
      <c r="AK2168" s="2">
        <v>6.1115355233001267E-3</v>
      </c>
      <c r="AL2168" s="2">
        <v>2.1154955679494325E-3</v>
      </c>
      <c r="AM2168" s="2">
        <v>1.0234748494502899E-2</v>
      </c>
      <c r="AN2168" s="2">
        <v>1.4917638704291081E-2</v>
      </c>
      <c r="AO2168" s="2">
        <v>-4.6225856895312223E-3</v>
      </c>
      <c r="AP2168" s="2" t="s">
        <v>19</v>
      </c>
      <c r="AQ2168" s="2">
        <v>3.0158240256894508E-4</v>
      </c>
      <c r="AV2168" s="52"/>
    </row>
    <row r="2169" spans="1:48" x14ac:dyDescent="0.3">
      <c r="A2169">
        <v>2009</v>
      </c>
      <c r="B2169" s="1">
        <v>40014</v>
      </c>
      <c r="C2169" s="4">
        <v>99</v>
      </c>
      <c r="D2169" s="4">
        <v>99</v>
      </c>
      <c r="E2169" s="4">
        <v>99</v>
      </c>
      <c r="F2169">
        <v>62.598121937781116</v>
      </c>
      <c r="G2169">
        <v>75.990099999999998</v>
      </c>
      <c r="H2169">
        <v>33.915799999999997</v>
      </c>
      <c r="I2169">
        <v>66.543400000000005</v>
      </c>
      <c r="J2169">
        <v>70.658199999999994</v>
      </c>
      <c r="K2169">
        <v>74.823899999999995</v>
      </c>
      <c r="L2169">
        <v>25.996300000000002</v>
      </c>
      <c r="M2169">
        <v>55.451000000000001</v>
      </c>
      <c r="N2169">
        <v>0.68095235399999998</v>
      </c>
      <c r="O2169">
        <v>424</v>
      </c>
      <c r="P2169">
        <v>278.64</v>
      </c>
      <c r="Q2169">
        <v>93.28</v>
      </c>
      <c r="R2169">
        <v>13.45</v>
      </c>
      <c r="S2169">
        <v>22.772200000000002</v>
      </c>
      <c r="T2169">
        <v>27.818000000000001</v>
      </c>
      <c r="U2169">
        <v>21.501799999999999</v>
      </c>
      <c r="V2169">
        <v>18.982600000000001</v>
      </c>
      <c r="X2169">
        <v>66757.207829999999</v>
      </c>
      <c r="Y2169" s="2">
        <v>1.2646799285325638E-2</v>
      </c>
      <c r="Z2169" s="2">
        <v>1.0623569482107742E-2</v>
      </c>
      <c r="AA2169" s="2">
        <v>9.5851020128712161E-3</v>
      </c>
      <c r="AB2169" s="2">
        <v>5.2617187677035382E-3</v>
      </c>
      <c r="AC2169" s="2">
        <v>3.6676136363633649E-3</v>
      </c>
      <c r="AD2169" s="2">
        <v>-1.1893180530475611E-4</v>
      </c>
      <c r="AE2169" s="2">
        <v>3.9972502008280841E-3</v>
      </c>
      <c r="AF2169" s="2">
        <v>3.8196958725560393E-3</v>
      </c>
      <c r="AG2169" s="2">
        <v>2.4171950703362644E-2</v>
      </c>
      <c r="AH2169" s="2">
        <v>6.8389057750759541E-3</v>
      </c>
      <c r="AI2169" s="2">
        <v>1.7231308411214785E-2</v>
      </c>
      <c r="AJ2169" s="2">
        <v>1.4685086478842591E-2</v>
      </c>
      <c r="AK2169" s="2">
        <v>2.1260440394836655E-2</v>
      </c>
      <c r="AL2169" s="2">
        <v>-6.7605289786802913E-3</v>
      </c>
      <c r="AM2169" s="2">
        <v>3.5743540099784088E-2</v>
      </c>
      <c r="AN2169" s="2">
        <v>1.6537443267776064E-2</v>
      </c>
      <c r="AO2169" s="2">
        <v>7.4994825197838288E-3</v>
      </c>
      <c r="AP2169" s="2" t="s">
        <v>19</v>
      </c>
      <c r="AQ2169" s="2">
        <v>-1.9448129058434627E-2</v>
      </c>
      <c r="AV2169" s="52"/>
    </row>
    <row r="2170" spans="1:48" x14ac:dyDescent="0.3">
      <c r="A2170">
        <v>2009</v>
      </c>
      <c r="B2170" s="1">
        <v>40015</v>
      </c>
      <c r="C2170" s="4">
        <v>99</v>
      </c>
      <c r="D2170" s="4">
        <v>99</v>
      </c>
      <c r="E2170" s="4">
        <v>99</v>
      </c>
      <c r="F2170">
        <v>62.496478929206319</v>
      </c>
      <c r="G2170">
        <v>76.3416</v>
      </c>
      <c r="H2170">
        <v>34.148400000000002</v>
      </c>
      <c r="I2170">
        <v>67.870999999999995</v>
      </c>
      <c r="J2170">
        <v>71.448499999999996</v>
      </c>
      <c r="K2170">
        <v>74.913200000000003</v>
      </c>
      <c r="L2170">
        <v>26.066800000000001</v>
      </c>
      <c r="M2170">
        <v>55.761600000000001</v>
      </c>
      <c r="N2170">
        <v>0.67460314799999999</v>
      </c>
      <c r="O2170">
        <v>426.88</v>
      </c>
      <c r="P2170">
        <v>279.52</v>
      </c>
      <c r="Q2170">
        <v>93.13</v>
      </c>
      <c r="R2170">
        <v>13.33</v>
      </c>
      <c r="S2170">
        <v>22.7819</v>
      </c>
      <c r="T2170">
        <v>27.738</v>
      </c>
      <c r="U2170">
        <v>21.424099999999999</v>
      </c>
      <c r="V2170">
        <v>19.1708</v>
      </c>
      <c r="X2170">
        <v>65792.386339999997</v>
      </c>
      <c r="Y2170" s="2">
        <v>-1.6237389466065011E-3</v>
      </c>
      <c r="Z2170" s="2">
        <v>4.6256025455948535E-3</v>
      </c>
      <c r="AA2170" s="2">
        <v>6.8581605033644077E-3</v>
      </c>
      <c r="AB2170" s="2">
        <v>1.9950889194119803E-2</v>
      </c>
      <c r="AC2170" s="2">
        <v>1.118483063536857E-2</v>
      </c>
      <c r="AD2170" s="2">
        <v>1.1934689317185665E-3</v>
      </c>
      <c r="AE2170" s="2">
        <v>2.7119243892399503E-3</v>
      </c>
      <c r="AF2170" s="2">
        <v>5.6013417251266073E-3</v>
      </c>
      <c r="AG2170" s="2">
        <v>-9.324009180237014E-3</v>
      </c>
      <c r="AH2170" s="2">
        <v>6.7924528301885889E-3</v>
      </c>
      <c r="AI2170" s="2">
        <v>3.1581969566465418E-3</v>
      </c>
      <c r="AJ2170" s="2">
        <v>-1.6080617495712879E-3</v>
      </c>
      <c r="AK2170" s="2">
        <v>-8.9219330855018208E-3</v>
      </c>
      <c r="AL2170" s="2">
        <v>4.2595796629218974E-4</v>
      </c>
      <c r="AM2170" s="2">
        <v>-2.8758357897764597E-3</v>
      </c>
      <c r="AN2170" s="2">
        <v>-3.6136509501529801E-3</v>
      </c>
      <c r="AO2170" s="2">
        <v>9.9143426084939978E-3</v>
      </c>
      <c r="AP2170" s="2" t="s">
        <v>19</v>
      </c>
      <c r="AQ2170" s="2">
        <v>-1.4452693894222768E-2</v>
      </c>
      <c r="AV2170" s="52"/>
    </row>
    <row r="2171" spans="1:48" x14ac:dyDescent="0.3">
      <c r="A2171">
        <v>2009</v>
      </c>
      <c r="B2171" s="1">
        <v>40016</v>
      </c>
      <c r="C2171" s="4">
        <v>99</v>
      </c>
      <c r="D2171" s="4">
        <v>99</v>
      </c>
      <c r="E2171" s="4">
        <v>99</v>
      </c>
      <c r="F2171">
        <v>63.164200396014039</v>
      </c>
      <c r="G2171">
        <v>76.325599999999994</v>
      </c>
      <c r="H2171">
        <v>34.434600000000003</v>
      </c>
      <c r="I2171">
        <v>67.261600000000001</v>
      </c>
      <c r="J2171">
        <v>71.025999999999996</v>
      </c>
      <c r="K2171">
        <v>74.877499999999998</v>
      </c>
      <c r="L2171">
        <v>26.113900000000001</v>
      </c>
      <c r="M2171">
        <v>55.9375</v>
      </c>
      <c r="N2171">
        <v>0.69424604400000001</v>
      </c>
      <c r="O2171">
        <v>441.6</v>
      </c>
      <c r="P2171">
        <v>278.48</v>
      </c>
      <c r="Q2171">
        <v>93.44</v>
      </c>
      <c r="R2171">
        <v>13.45</v>
      </c>
      <c r="S2171">
        <v>22.743099999999998</v>
      </c>
      <c r="T2171">
        <v>27.673999999999999</v>
      </c>
      <c r="U2171">
        <v>21.540700000000001</v>
      </c>
      <c r="V2171">
        <v>19.07</v>
      </c>
      <c r="X2171">
        <v>63000.571040000003</v>
      </c>
      <c r="Y2171" s="2">
        <v>1.0684145383039745E-2</v>
      </c>
      <c r="Z2171" s="2">
        <v>-2.0958428956174835E-4</v>
      </c>
      <c r="AA2171" s="2">
        <v>8.3810661700109979E-3</v>
      </c>
      <c r="AB2171" s="2">
        <v>-8.9787980138791301E-3</v>
      </c>
      <c r="AC2171" s="2">
        <v>-5.9133501753010353E-3</v>
      </c>
      <c r="AD2171" s="2">
        <v>-4.7655152896963759E-4</v>
      </c>
      <c r="AE2171" s="2">
        <v>1.8068961284085638E-3</v>
      </c>
      <c r="AF2171" s="2">
        <v>3.1545005882183119E-3</v>
      </c>
      <c r="AG2171" s="2">
        <v>2.9117705807088834E-2</v>
      </c>
      <c r="AH2171" s="2">
        <v>3.4482758620689724E-2</v>
      </c>
      <c r="AI2171" s="2">
        <v>-3.7206639954205922E-3</v>
      </c>
      <c r="AJ2171" s="2">
        <v>3.3286803393106634E-3</v>
      </c>
      <c r="AK2171" s="2">
        <v>9.0022505626405902E-3</v>
      </c>
      <c r="AL2171" s="2">
        <v>-1.7031064134247487E-3</v>
      </c>
      <c r="AM2171" s="2">
        <v>-2.3073040594130401E-3</v>
      </c>
      <c r="AN2171" s="2">
        <v>5.4424689951970695E-3</v>
      </c>
      <c r="AO2171" s="2">
        <v>-5.2579965363991343E-3</v>
      </c>
      <c r="AP2171" s="2" t="s">
        <v>19</v>
      </c>
      <c r="AQ2171" s="2">
        <v>-4.2433713919001748E-2</v>
      </c>
      <c r="AV2171" s="52"/>
    </row>
    <row r="2172" spans="1:48" x14ac:dyDescent="0.3">
      <c r="A2172">
        <v>2009</v>
      </c>
      <c r="B2172" s="1">
        <v>40017</v>
      </c>
      <c r="C2172" s="4">
        <v>99</v>
      </c>
      <c r="D2172" s="4">
        <v>99</v>
      </c>
      <c r="E2172" s="4">
        <v>99</v>
      </c>
      <c r="F2172">
        <v>64.944161377355599</v>
      </c>
      <c r="G2172">
        <v>78.010999999999996</v>
      </c>
      <c r="H2172">
        <v>35.194800000000001</v>
      </c>
      <c r="I2172">
        <v>66.028300000000002</v>
      </c>
      <c r="J2172">
        <v>70.337400000000002</v>
      </c>
      <c r="K2172">
        <v>74.743399999999994</v>
      </c>
      <c r="L2172">
        <v>26.0151</v>
      </c>
      <c r="M2172">
        <v>55.890599999999999</v>
      </c>
      <c r="N2172">
        <v>0.68809521100000004</v>
      </c>
      <c r="O2172">
        <v>412.16</v>
      </c>
      <c r="P2172">
        <v>286.32</v>
      </c>
      <c r="Q2172">
        <v>93.26</v>
      </c>
      <c r="R2172">
        <v>13.52</v>
      </c>
      <c r="S2172">
        <v>22.743099999999998</v>
      </c>
      <c r="T2172">
        <v>28.458100000000002</v>
      </c>
      <c r="U2172">
        <v>21.9876</v>
      </c>
      <c r="V2172">
        <v>19.567599999999999</v>
      </c>
      <c r="X2172">
        <v>61194.103349999998</v>
      </c>
      <c r="Y2172" s="2">
        <v>2.8179902067657414E-2</v>
      </c>
      <c r="Z2172" s="2">
        <v>2.2081713081849363E-2</v>
      </c>
      <c r="AA2172" s="2">
        <v>2.2076632224564685E-2</v>
      </c>
      <c r="AB2172" s="2">
        <v>-1.8335870689962785E-2</v>
      </c>
      <c r="AC2172" s="2">
        <v>-9.6950412524989815E-3</v>
      </c>
      <c r="AD2172" s="2">
        <v>-1.7909251777904478E-3</v>
      </c>
      <c r="AE2172" s="2">
        <v>-3.7834256851715375E-3</v>
      </c>
      <c r="AF2172" s="2">
        <v>-8.3843575418995897E-4</v>
      </c>
      <c r="AG2172" s="2">
        <v>-8.8597307152966653E-3</v>
      </c>
      <c r="AH2172" s="2">
        <v>-6.6666666666666652E-2</v>
      </c>
      <c r="AI2172" s="2">
        <v>2.815282964665311E-2</v>
      </c>
      <c r="AJ2172" s="2">
        <v>-1.9263698630136439E-3</v>
      </c>
      <c r="AK2172" s="2">
        <v>5.2044609665427011E-3</v>
      </c>
      <c r="AL2172" s="2">
        <v>0</v>
      </c>
      <c r="AM2172" s="2">
        <v>2.8333453783334628E-2</v>
      </c>
      <c r="AN2172" s="2">
        <v>2.0746772389012458E-2</v>
      </c>
      <c r="AO2172" s="2">
        <v>2.6093340325118008E-2</v>
      </c>
      <c r="AP2172" s="2" t="s">
        <v>19</v>
      </c>
      <c r="AQ2172" s="2">
        <v>-2.8673830414220447E-2</v>
      </c>
      <c r="AV2172" s="52"/>
    </row>
    <row r="2173" spans="1:48" x14ac:dyDescent="0.3">
      <c r="A2173">
        <v>2009</v>
      </c>
      <c r="B2173" s="1">
        <v>40018</v>
      </c>
      <c r="C2173" s="4">
        <v>99</v>
      </c>
      <c r="D2173" s="4">
        <v>99</v>
      </c>
      <c r="E2173" s="4">
        <v>99</v>
      </c>
      <c r="F2173">
        <v>62.750044681953071</v>
      </c>
      <c r="G2173">
        <v>78.330600000000004</v>
      </c>
      <c r="H2173">
        <v>34.926499999999997</v>
      </c>
      <c r="I2173">
        <v>66.347499999999997</v>
      </c>
      <c r="J2173">
        <v>70.486099999999993</v>
      </c>
      <c r="K2173">
        <v>74.7881</v>
      </c>
      <c r="L2173">
        <v>26.165600000000001</v>
      </c>
      <c r="M2173">
        <v>56.148499999999999</v>
      </c>
      <c r="N2173">
        <v>0.695238087</v>
      </c>
      <c r="O2173">
        <v>426.56</v>
      </c>
      <c r="P2173">
        <v>289.76</v>
      </c>
      <c r="Q2173">
        <v>93.41</v>
      </c>
      <c r="R2173">
        <v>13.66</v>
      </c>
      <c r="S2173">
        <v>22.713999999999999</v>
      </c>
      <c r="T2173">
        <v>28.322099999999999</v>
      </c>
      <c r="U2173">
        <v>22.007000000000001</v>
      </c>
      <c r="V2173">
        <v>19.876899999999999</v>
      </c>
      <c r="X2173">
        <v>60937.501519999998</v>
      </c>
      <c r="Y2173" s="2">
        <v>-3.3784664377351725E-2</v>
      </c>
      <c r="Z2173" s="2">
        <v>4.0968581353912903E-3</v>
      </c>
      <c r="AA2173" s="2">
        <v>-7.6232852580495614E-3</v>
      </c>
      <c r="AB2173" s="2">
        <v>4.8342907510869892E-3</v>
      </c>
      <c r="AC2173" s="2">
        <v>2.1140957726613063E-3</v>
      </c>
      <c r="AD2173" s="2">
        <v>5.9804611510849703E-4</v>
      </c>
      <c r="AE2173" s="2">
        <v>5.7851017293801821E-3</v>
      </c>
      <c r="AF2173" s="2">
        <v>4.6143716474684737E-3</v>
      </c>
      <c r="AG2173" s="2">
        <v>1.0380650650975154E-2</v>
      </c>
      <c r="AH2173" s="2">
        <v>3.493788819875765E-2</v>
      </c>
      <c r="AI2173" s="2">
        <v>1.2014529198099977E-2</v>
      </c>
      <c r="AJ2173" s="2">
        <v>1.6084066051897938E-3</v>
      </c>
      <c r="AK2173" s="2">
        <v>1.0355029585798814E-2</v>
      </c>
      <c r="AL2173" s="2">
        <v>-1.2795089499672008E-3</v>
      </c>
      <c r="AM2173" s="2">
        <v>-4.7789557278947736E-3</v>
      </c>
      <c r="AN2173" s="2">
        <v>8.8231548691086736E-4</v>
      </c>
      <c r="AO2173" s="2">
        <v>1.5806741756781539E-2</v>
      </c>
      <c r="AP2173" s="2" t="s">
        <v>19</v>
      </c>
      <c r="AQ2173" s="2">
        <v>-4.1932443806287356E-3</v>
      </c>
      <c r="AV2173" s="52"/>
    </row>
    <row r="2174" spans="1:48" x14ac:dyDescent="0.3">
      <c r="A2174">
        <v>2009</v>
      </c>
      <c r="B2174" s="1">
        <v>40021</v>
      </c>
      <c r="C2174" s="4">
        <v>99</v>
      </c>
      <c r="D2174" s="4">
        <v>99</v>
      </c>
      <c r="E2174" s="4">
        <v>99</v>
      </c>
      <c r="F2174">
        <v>62.099627570041228</v>
      </c>
      <c r="G2174">
        <v>78.562200000000004</v>
      </c>
      <c r="H2174">
        <v>35.194800000000001</v>
      </c>
      <c r="I2174">
        <v>65.585700000000003</v>
      </c>
      <c r="J2174">
        <v>70.157399999999996</v>
      </c>
      <c r="K2174">
        <v>74.734499999999997</v>
      </c>
      <c r="L2174">
        <v>26.142099999999999</v>
      </c>
      <c r="M2174">
        <v>56.476799999999997</v>
      </c>
      <c r="N2174">
        <v>0.70099207500000005</v>
      </c>
      <c r="O2174">
        <v>422.4</v>
      </c>
      <c r="P2174">
        <v>290.56</v>
      </c>
      <c r="Q2174">
        <v>93.71</v>
      </c>
      <c r="R2174">
        <v>13.84</v>
      </c>
      <c r="S2174">
        <v>22.694700000000001</v>
      </c>
      <c r="T2174">
        <v>28.5701</v>
      </c>
      <c r="U2174">
        <v>22.0945</v>
      </c>
      <c r="V2174">
        <v>19.829799999999999</v>
      </c>
      <c r="X2174">
        <v>61584.135520000003</v>
      </c>
      <c r="Y2174" s="2">
        <v>-1.0365205558154789E-2</v>
      </c>
      <c r="Z2174" s="2">
        <v>2.9566989146003753E-3</v>
      </c>
      <c r="AA2174" s="2">
        <v>7.681846162655992E-3</v>
      </c>
      <c r="AB2174" s="2">
        <v>-1.1481969931044778E-2</v>
      </c>
      <c r="AC2174" s="2">
        <v>-4.6633307843674254E-3</v>
      </c>
      <c r="AD2174" s="2">
        <v>-7.1669155921871841E-4</v>
      </c>
      <c r="AE2174" s="2">
        <v>-8.9812578347148175E-4</v>
      </c>
      <c r="AF2174" s="2">
        <v>5.8469950221287093E-3</v>
      </c>
      <c r="AG2174" s="2">
        <v>8.2762842076573584E-3</v>
      </c>
      <c r="AH2174" s="2">
        <v>-9.7524381095274171E-3</v>
      </c>
      <c r="AI2174" s="2">
        <v>2.7609055770292379E-3</v>
      </c>
      <c r="AJ2174" s="2">
        <v>3.2116475752059781E-3</v>
      </c>
      <c r="AK2174" s="2">
        <v>1.3177159590043841E-2</v>
      </c>
      <c r="AL2174" s="2">
        <v>-8.4969622259389865E-4</v>
      </c>
      <c r="AM2174" s="2">
        <v>8.7564128366188765E-3</v>
      </c>
      <c r="AN2174" s="2">
        <v>3.9760076339345751E-3</v>
      </c>
      <c r="AO2174" s="2">
        <v>-2.3695847944096293E-3</v>
      </c>
      <c r="AP2174" s="2" t="s">
        <v>19</v>
      </c>
      <c r="AQ2174" s="2">
        <v>1.061142947890259E-2</v>
      </c>
      <c r="AV2174" s="52"/>
    </row>
    <row r="2175" spans="1:48" x14ac:dyDescent="0.3">
      <c r="A2175">
        <v>2009</v>
      </c>
      <c r="B2175" s="1">
        <v>40022</v>
      </c>
      <c r="C2175" s="4">
        <v>99</v>
      </c>
      <c r="D2175" s="4">
        <v>99</v>
      </c>
      <c r="E2175" s="4">
        <v>99</v>
      </c>
      <c r="F2175">
        <v>62.292224229128458</v>
      </c>
      <c r="G2175">
        <v>78.194800000000001</v>
      </c>
      <c r="H2175">
        <v>34.953299999999999</v>
      </c>
      <c r="I2175">
        <v>66.1661</v>
      </c>
      <c r="J2175">
        <v>70.298299999999998</v>
      </c>
      <c r="K2175">
        <v>74.689899999999994</v>
      </c>
      <c r="L2175">
        <v>26.151499999999999</v>
      </c>
      <c r="M2175">
        <v>56.488500000000002</v>
      </c>
      <c r="N2175">
        <v>0.69880951599999996</v>
      </c>
      <c r="O2175">
        <v>412.8</v>
      </c>
      <c r="P2175">
        <v>286.08</v>
      </c>
      <c r="Q2175">
        <v>92.11</v>
      </c>
      <c r="R2175">
        <v>13.52</v>
      </c>
      <c r="S2175">
        <v>22.762499999999999</v>
      </c>
      <c r="T2175">
        <v>28.4421</v>
      </c>
      <c r="U2175">
        <v>21.851600000000001</v>
      </c>
      <c r="V2175">
        <v>19.507000000000001</v>
      </c>
      <c r="X2175">
        <v>64201.460659999997</v>
      </c>
      <c r="Y2175" s="2">
        <v>3.1014140764371589E-3</v>
      </c>
      <c r="Z2175" s="2">
        <v>-4.6765492819702548E-3</v>
      </c>
      <c r="AA2175" s="2">
        <v>-6.8618091308944029E-3</v>
      </c>
      <c r="AB2175" s="2">
        <v>8.8494900565214696E-3</v>
      </c>
      <c r="AC2175" s="2">
        <v>2.0083412441167514E-3</v>
      </c>
      <c r="AD2175" s="2">
        <v>-5.9677926526569003E-4</v>
      </c>
      <c r="AE2175" s="2">
        <v>3.5957325540025842E-4</v>
      </c>
      <c r="AF2175" s="2">
        <v>2.0716471188175767E-4</v>
      </c>
      <c r="AG2175" s="2">
        <v>-3.1135287799082256E-3</v>
      </c>
      <c r="AH2175" s="2">
        <v>-2.2727272727272596E-2</v>
      </c>
      <c r="AI2175" s="2">
        <v>-1.5418502202643181E-2</v>
      </c>
      <c r="AJ2175" s="2">
        <v>-1.7073951552662447E-2</v>
      </c>
      <c r="AK2175" s="2">
        <v>-2.3121387283236983E-2</v>
      </c>
      <c r="AL2175" s="2">
        <v>2.9874816587132091E-3</v>
      </c>
      <c r="AM2175" s="2">
        <v>-4.4802083296873185E-3</v>
      </c>
      <c r="AN2175" s="2">
        <v>-1.0993686211500542E-2</v>
      </c>
      <c r="AO2175" s="2">
        <v>-1.6278530292791471E-2</v>
      </c>
      <c r="AP2175" s="2" t="s">
        <v>19</v>
      </c>
      <c r="AQ2175" s="2">
        <v>4.2499989938967309E-2</v>
      </c>
      <c r="AV2175" s="52"/>
    </row>
    <row r="2176" spans="1:48" x14ac:dyDescent="0.3">
      <c r="A2176">
        <v>2009</v>
      </c>
      <c r="B2176" s="1">
        <v>40023</v>
      </c>
      <c r="C2176" s="4">
        <v>99</v>
      </c>
      <c r="D2176" s="4">
        <v>99</v>
      </c>
      <c r="E2176" s="4">
        <v>99</v>
      </c>
      <c r="F2176">
        <v>62.18231607196649</v>
      </c>
      <c r="G2176">
        <v>78.003100000000003</v>
      </c>
      <c r="H2176">
        <v>35.185899999999997</v>
      </c>
      <c r="I2176">
        <v>66.528899999999993</v>
      </c>
      <c r="J2176">
        <v>70.345200000000006</v>
      </c>
      <c r="K2176">
        <v>74.645200000000003</v>
      </c>
      <c r="L2176">
        <v>26.0198</v>
      </c>
      <c r="M2176">
        <v>56.160200000000003</v>
      </c>
      <c r="N2176">
        <v>0.68134917900000003</v>
      </c>
      <c r="O2176">
        <v>399.36</v>
      </c>
      <c r="P2176">
        <v>267.76</v>
      </c>
      <c r="Q2176">
        <v>91.2</v>
      </c>
      <c r="R2176">
        <v>13.12</v>
      </c>
      <c r="S2176">
        <v>22.927199999999999</v>
      </c>
      <c r="T2176">
        <v>27.802</v>
      </c>
      <c r="U2176">
        <v>21.288</v>
      </c>
      <c r="V2176">
        <v>19.4129</v>
      </c>
      <c r="X2176">
        <v>64889.154390000003</v>
      </c>
      <c r="Y2176" s="2">
        <v>-1.7643960947307802E-3</v>
      </c>
      <c r="Z2176" s="2">
        <v>-2.4515696695943667E-3</v>
      </c>
      <c r="AA2176" s="2">
        <v>6.6545934146418073E-3</v>
      </c>
      <c r="AB2176" s="2">
        <v>5.4831703848343682E-3</v>
      </c>
      <c r="AC2176" s="2">
        <v>6.6715695827657129E-4</v>
      </c>
      <c r="AD2176" s="2">
        <v>-5.9847449253502827E-4</v>
      </c>
      <c r="AE2176" s="2">
        <v>-5.0360399977056325E-3</v>
      </c>
      <c r="AF2176" s="2">
        <v>-5.8118024022588699E-3</v>
      </c>
      <c r="AG2176" s="2">
        <v>-2.4985831761340727E-2</v>
      </c>
      <c r="AH2176" s="2">
        <v>-3.2558139534883734E-2</v>
      </c>
      <c r="AI2176" s="2">
        <v>-6.4038031319910482E-2</v>
      </c>
      <c r="AJ2176" s="2">
        <v>-9.8794919118444513E-3</v>
      </c>
      <c r="AK2176" s="2">
        <v>-2.9585798816568087E-2</v>
      </c>
      <c r="AL2176" s="2">
        <v>7.2355848434926262E-3</v>
      </c>
      <c r="AM2176" s="2">
        <v>-2.2505370559839144E-2</v>
      </c>
      <c r="AN2176" s="2">
        <v>-2.5792161672371861E-2</v>
      </c>
      <c r="AO2176" s="2">
        <v>-4.8239093658687393E-3</v>
      </c>
      <c r="AP2176" s="2" t="s">
        <v>19</v>
      </c>
      <c r="AQ2176" s="2">
        <v>1.0711496637777707E-2</v>
      </c>
      <c r="AV2176" s="52"/>
    </row>
    <row r="2177" spans="1:48" x14ac:dyDescent="0.3">
      <c r="A2177">
        <v>2009</v>
      </c>
      <c r="B2177" s="1">
        <v>40024</v>
      </c>
      <c r="C2177" s="4">
        <v>99</v>
      </c>
      <c r="D2177" s="4">
        <v>99</v>
      </c>
      <c r="E2177" s="4">
        <v>99</v>
      </c>
      <c r="F2177">
        <v>63.439269802488063</v>
      </c>
      <c r="G2177">
        <v>78.817800000000005</v>
      </c>
      <c r="H2177">
        <v>35.391599999999997</v>
      </c>
      <c r="I2177">
        <v>67.471999999999994</v>
      </c>
      <c r="J2177">
        <v>70.626900000000006</v>
      </c>
      <c r="K2177">
        <v>74.6541</v>
      </c>
      <c r="L2177">
        <v>25.9587</v>
      </c>
      <c r="M2177">
        <v>56.306800000000003</v>
      </c>
      <c r="N2177">
        <v>0.70198411900000002</v>
      </c>
      <c r="O2177">
        <v>417.92</v>
      </c>
      <c r="P2177">
        <v>283.92</v>
      </c>
      <c r="Q2177">
        <v>91.62</v>
      </c>
      <c r="R2177">
        <v>13.25</v>
      </c>
      <c r="S2177">
        <v>22.898199999999999</v>
      </c>
      <c r="T2177">
        <v>28.490100000000002</v>
      </c>
      <c r="U2177">
        <v>21.948699999999999</v>
      </c>
      <c r="V2177">
        <v>19.7088</v>
      </c>
      <c r="X2177">
        <v>63226.38005</v>
      </c>
      <c r="Y2177" s="2">
        <v>2.0214006327246459E-2</v>
      </c>
      <c r="Z2177" s="2">
        <v>1.0444456694669757E-2</v>
      </c>
      <c r="AA2177" s="2">
        <v>5.8460917583464944E-3</v>
      </c>
      <c r="AB2177" s="2">
        <v>1.4175794278877385E-2</v>
      </c>
      <c r="AC2177" s="2">
        <v>4.0045376230362084E-3</v>
      </c>
      <c r="AD2177" s="2">
        <v>1.192307073998311E-4</v>
      </c>
      <c r="AE2177" s="2">
        <v>-2.3482117464392882E-3</v>
      </c>
      <c r="AF2177" s="2">
        <v>2.6103895641396146E-3</v>
      </c>
      <c r="AG2177" s="2">
        <v>3.0285411116639738E-2</v>
      </c>
      <c r="AH2177" s="2">
        <v>4.6474358974359031E-2</v>
      </c>
      <c r="AI2177" s="2">
        <v>6.0352554526441615E-2</v>
      </c>
      <c r="AJ2177" s="2">
        <v>4.6052631578947789E-3</v>
      </c>
      <c r="AK2177" s="2">
        <v>9.9085365853659457E-3</v>
      </c>
      <c r="AL2177" s="2">
        <v>-1.2648731637531219E-3</v>
      </c>
      <c r="AM2177" s="2">
        <v>2.4750017984317862E-2</v>
      </c>
      <c r="AN2177" s="2">
        <v>3.103626456219466E-2</v>
      </c>
      <c r="AO2177" s="2">
        <v>1.5242441881429425E-2</v>
      </c>
      <c r="AP2177" s="2" t="s">
        <v>19</v>
      </c>
      <c r="AQ2177" s="2">
        <v>-2.5624842173259221E-2</v>
      </c>
      <c r="AV2177" s="52"/>
    </row>
    <row r="2178" spans="1:48" x14ac:dyDescent="0.3">
      <c r="A2178">
        <v>2009</v>
      </c>
      <c r="B2178" s="1">
        <v>40025</v>
      </c>
      <c r="C2178" s="4">
        <v>99</v>
      </c>
      <c r="D2178" s="4">
        <v>99</v>
      </c>
      <c r="E2178" s="4">
        <v>99</v>
      </c>
      <c r="F2178">
        <v>63.464542231778495</v>
      </c>
      <c r="G2178">
        <v>78.929699999999997</v>
      </c>
      <c r="H2178">
        <v>35.284199999999998</v>
      </c>
      <c r="I2178">
        <v>68.785200000000003</v>
      </c>
      <c r="J2178">
        <v>71.338999999999999</v>
      </c>
      <c r="K2178">
        <v>74.779200000000003</v>
      </c>
      <c r="L2178">
        <v>26.5137</v>
      </c>
      <c r="M2178">
        <v>56.5764</v>
      </c>
      <c r="N2178">
        <v>0.72341264999999999</v>
      </c>
      <c r="O2178">
        <v>411.84</v>
      </c>
      <c r="P2178">
        <v>294.48</v>
      </c>
      <c r="Q2178">
        <v>93.35</v>
      </c>
      <c r="R2178">
        <v>13.7</v>
      </c>
      <c r="S2178">
        <v>22.597799999999999</v>
      </c>
      <c r="T2178">
        <v>28.626100000000001</v>
      </c>
      <c r="U2178">
        <v>22.385999999999999</v>
      </c>
      <c r="V2178">
        <v>19.46</v>
      </c>
      <c r="X2178">
        <v>63606.149299999997</v>
      </c>
      <c r="Y2178" s="2">
        <v>3.9837200789216709E-4</v>
      </c>
      <c r="Z2178" s="2">
        <v>1.4197300609759544E-3</v>
      </c>
      <c r="AA2178" s="2">
        <v>-3.0346183840233021E-3</v>
      </c>
      <c r="AB2178" s="2">
        <v>1.9462888309224713E-2</v>
      </c>
      <c r="AC2178" s="2">
        <v>1.0082560610758629E-2</v>
      </c>
      <c r="AD2178" s="2">
        <v>1.6757284596560229E-3</v>
      </c>
      <c r="AE2178" s="2">
        <v>2.1380115337054528E-2</v>
      </c>
      <c r="AF2178" s="2">
        <v>4.7880540183422582E-3</v>
      </c>
      <c r="AG2178" s="2">
        <v>3.0525663501512978E-2</v>
      </c>
      <c r="AH2178" s="2">
        <v>-1.4548238897396759E-2</v>
      </c>
      <c r="AI2178" s="2">
        <v>3.7193575655114053E-2</v>
      </c>
      <c r="AJ2178" s="2">
        <v>1.8882340100414563E-2</v>
      </c>
      <c r="AK2178" s="2">
        <v>3.3962264150943389E-2</v>
      </c>
      <c r="AL2178" s="2">
        <v>-1.3118935112803598E-2</v>
      </c>
      <c r="AM2178" s="2">
        <v>4.7735880182939727E-3</v>
      </c>
      <c r="AN2178" s="2">
        <v>1.9923731246041854E-2</v>
      </c>
      <c r="AO2178" s="2">
        <v>-1.262380256535145E-2</v>
      </c>
      <c r="AP2178" s="2" t="s">
        <v>19</v>
      </c>
      <c r="AQ2178" s="2">
        <v>6.006499972000201E-3</v>
      </c>
      <c r="AV2178" s="52"/>
    </row>
    <row r="2179" spans="1:48" x14ac:dyDescent="0.3">
      <c r="A2179">
        <v>2009</v>
      </c>
      <c r="B2179" s="1">
        <v>40028</v>
      </c>
      <c r="C2179" s="4">
        <v>99</v>
      </c>
      <c r="D2179" s="4">
        <v>99</v>
      </c>
      <c r="E2179" s="4">
        <v>99</v>
      </c>
      <c r="F2179">
        <v>64.770648708477253</v>
      </c>
      <c r="G2179">
        <v>80.231700000000004</v>
      </c>
      <c r="H2179">
        <v>35.811900000000001</v>
      </c>
      <c r="I2179">
        <v>67.742999999999995</v>
      </c>
      <c r="J2179">
        <v>70.581199999999995</v>
      </c>
      <c r="K2179">
        <v>74.674000000000007</v>
      </c>
      <c r="L2179">
        <v>26.527799999999999</v>
      </c>
      <c r="M2179">
        <v>57.100499999999997</v>
      </c>
      <c r="N2179">
        <v>0.75515871999999995</v>
      </c>
      <c r="O2179">
        <v>449.28</v>
      </c>
      <c r="P2179">
        <v>303.36</v>
      </c>
      <c r="Q2179">
        <v>93.87</v>
      </c>
      <c r="R2179">
        <v>14.03</v>
      </c>
      <c r="S2179">
        <v>22.413599999999999</v>
      </c>
      <c r="T2179">
        <v>29.6982</v>
      </c>
      <c r="U2179">
        <v>23.017499999999998</v>
      </c>
      <c r="V2179">
        <v>19.655000000000001</v>
      </c>
      <c r="X2179">
        <v>62477.10456</v>
      </c>
      <c r="Y2179" s="2">
        <v>2.0580097654037122E-2</v>
      </c>
      <c r="Z2179" s="2">
        <v>1.6495691735810558E-2</v>
      </c>
      <c r="AA2179" s="2">
        <v>1.4955702552417405E-2</v>
      </c>
      <c r="AB2179" s="2">
        <v>-1.5151515151515249E-2</v>
      </c>
      <c r="AC2179" s="2">
        <v>-1.0622520640883759E-2</v>
      </c>
      <c r="AD2179" s="2">
        <v>-1.4068083103322415E-3</v>
      </c>
      <c r="AE2179" s="2">
        <v>5.3180054085233408E-4</v>
      </c>
      <c r="AF2179" s="2">
        <v>9.2635798672238145E-3</v>
      </c>
      <c r="AG2179" s="2">
        <v>4.3883763990026914E-2</v>
      </c>
      <c r="AH2179" s="2">
        <v>9.0909090909090828E-2</v>
      </c>
      <c r="AI2179" s="2">
        <v>3.0154849225753955E-2</v>
      </c>
      <c r="AJ2179" s="2">
        <v>5.5704338510982332E-3</v>
      </c>
      <c r="AK2179" s="2">
        <v>2.4087591240876005E-2</v>
      </c>
      <c r="AL2179" s="2">
        <v>-8.1512359610227403E-3</v>
      </c>
      <c r="AM2179" s="2">
        <v>3.7451835911982423E-2</v>
      </c>
      <c r="AN2179" s="2">
        <v>2.8209595282765898E-2</v>
      </c>
      <c r="AO2179" s="2">
        <v>1.0020554984583763E-2</v>
      </c>
      <c r="AP2179" s="2" t="s">
        <v>19</v>
      </c>
      <c r="AQ2179" s="2">
        <v>-1.7750559535915755E-2</v>
      </c>
      <c r="AV2179" s="52"/>
    </row>
    <row r="2180" spans="1:48" x14ac:dyDescent="0.3">
      <c r="A2180">
        <v>2009</v>
      </c>
      <c r="B2180" s="1">
        <v>40029</v>
      </c>
      <c r="C2180" s="4">
        <v>99</v>
      </c>
      <c r="D2180" s="4">
        <v>99</v>
      </c>
      <c r="E2180" s="4">
        <v>99</v>
      </c>
      <c r="F2180">
        <v>64.151305007830061</v>
      </c>
      <c r="G2180">
        <v>80.439400000000006</v>
      </c>
      <c r="H2180">
        <v>35.811900000000001</v>
      </c>
      <c r="I2180">
        <v>67.204300000000003</v>
      </c>
      <c r="J2180">
        <v>70.377099999999999</v>
      </c>
      <c r="K2180">
        <v>74.6113</v>
      </c>
      <c r="L2180">
        <v>26.485399999999998</v>
      </c>
      <c r="M2180">
        <v>56.912100000000002</v>
      </c>
      <c r="N2180">
        <v>0.76388885900000003</v>
      </c>
      <c r="O2180">
        <v>440</v>
      </c>
      <c r="P2180">
        <v>303.76</v>
      </c>
      <c r="Q2180">
        <v>94.68</v>
      </c>
      <c r="R2180">
        <v>14.35</v>
      </c>
      <c r="S2180">
        <v>22.413599999999999</v>
      </c>
      <c r="T2180">
        <v>29.426100000000002</v>
      </c>
      <c r="U2180">
        <v>23.027200000000001</v>
      </c>
      <c r="V2180">
        <v>19.3658</v>
      </c>
      <c r="X2180">
        <v>61789.4185</v>
      </c>
      <c r="Y2180" s="2">
        <v>-9.5621043327011046E-3</v>
      </c>
      <c r="Z2180" s="2">
        <v>2.5887523260756939E-3</v>
      </c>
      <c r="AA2180" s="2">
        <v>0</v>
      </c>
      <c r="AB2180" s="2">
        <v>-7.9521131334601147E-3</v>
      </c>
      <c r="AC2180" s="2">
        <v>-2.8917048732522987E-3</v>
      </c>
      <c r="AD2180" s="2">
        <v>-8.3964967726390949E-4</v>
      </c>
      <c r="AE2180" s="2">
        <v>-1.5983232684203541E-3</v>
      </c>
      <c r="AF2180" s="2">
        <v>-3.2994457141355404E-3</v>
      </c>
      <c r="AG2180" s="2">
        <v>1.1560667669970215E-2</v>
      </c>
      <c r="AH2180" s="2">
        <v>-2.0655270655270619E-2</v>
      </c>
      <c r="AI2180" s="2">
        <v>1.3185654008438519E-3</v>
      </c>
      <c r="AJ2180" s="2">
        <v>8.6289549376799002E-3</v>
      </c>
      <c r="AK2180" s="2">
        <v>2.2808267997149079E-2</v>
      </c>
      <c r="AL2180" s="2">
        <v>0</v>
      </c>
      <c r="AM2180" s="2">
        <v>-9.1621714447339686E-3</v>
      </c>
      <c r="AN2180" s="2">
        <v>4.2141848593479914E-4</v>
      </c>
      <c r="AO2180" s="2">
        <v>-1.4713813279063848E-2</v>
      </c>
      <c r="AP2180" s="2" t="s">
        <v>19</v>
      </c>
      <c r="AQ2180" s="2">
        <v>-1.100700912507202E-2</v>
      </c>
      <c r="AV2180" s="52"/>
    </row>
    <row r="2181" spans="1:48" x14ac:dyDescent="0.3">
      <c r="A2181">
        <v>2009</v>
      </c>
      <c r="B2181" s="1">
        <v>40030</v>
      </c>
      <c r="C2181" s="4">
        <v>99</v>
      </c>
      <c r="D2181" s="4">
        <v>99</v>
      </c>
      <c r="E2181" s="4">
        <v>99</v>
      </c>
      <c r="F2181">
        <v>63.782203857010565</v>
      </c>
      <c r="G2181">
        <v>80.207800000000006</v>
      </c>
      <c r="H2181">
        <v>35.534700000000001</v>
      </c>
      <c r="I2181">
        <v>66.199700000000007</v>
      </c>
      <c r="J2181">
        <v>69.976900000000001</v>
      </c>
      <c r="K2181">
        <v>74.584500000000006</v>
      </c>
      <c r="L2181">
        <v>26.6218</v>
      </c>
      <c r="M2181">
        <v>57.518700000000003</v>
      </c>
      <c r="N2181">
        <v>0.780357152</v>
      </c>
      <c r="O2181">
        <v>449.28</v>
      </c>
      <c r="P2181">
        <v>305.60000000000002</v>
      </c>
      <c r="Q2181">
        <v>94.78</v>
      </c>
      <c r="R2181">
        <v>14.52</v>
      </c>
      <c r="S2181">
        <v>22.384599999999999</v>
      </c>
      <c r="T2181">
        <v>29.178100000000001</v>
      </c>
      <c r="U2181">
        <v>23.270099999999999</v>
      </c>
      <c r="V2181">
        <v>19.231400000000001</v>
      </c>
      <c r="X2181">
        <v>61532.816769999998</v>
      </c>
      <c r="Y2181" s="2">
        <v>-5.7536031538945043E-3</v>
      </c>
      <c r="Z2181" s="2">
        <v>-2.8791860705077443E-3</v>
      </c>
      <c r="AA2181" s="2">
        <v>-7.7404438189540015E-3</v>
      </c>
      <c r="AB2181" s="2">
        <v>-1.4948448239175072E-2</v>
      </c>
      <c r="AC2181" s="2">
        <v>-5.6865088217615822E-3</v>
      </c>
      <c r="AD2181" s="2">
        <v>-3.5919492087654881E-4</v>
      </c>
      <c r="AE2181" s="2">
        <v>5.1500071737637931E-3</v>
      </c>
      <c r="AF2181" s="2">
        <v>1.0658541856652715E-2</v>
      </c>
      <c r="AG2181" s="2">
        <v>2.1558493498070375E-2</v>
      </c>
      <c r="AH2181" s="2">
        <v>2.1090909090909049E-2</v>
      </c>
      <c r="AI2181" s="2">
        <v>6.0574137476956391E-3</v>
      </c>
      <c r="AJ2181" s="2">
        <v>1.0561892691169916E-3</v>
      </c>
      <c r="AK2181" s="2">
        <v>1.184668989547033E-2</v>
      </c>
      <c r="AL2181" s="2">
        <v>-1.2938573009244614E-3</v>
      </c>
      <c r="AM2181" s="2">
        <v>-8.4278922453197014E-3</v>
      </c>
      <c r="AN2181" s="2">
        <v>1.0548394941634287E-2</v>
      </c>
      <c r="AO2181" s="2">
        <v>-6.9400696072456913E-3</v>
      </c>
      <c r="AP2181" s="2" t="s">
        <v>19</v>
      </c>
      <c r="AQ2181" s="2">
        <v>-4.1528426100984062E-3</v>
      </c>
      <c r="AV2181" s="52"/>
    </row>
    <row r="2182" spans="1:48" x14ac:dyDescent="0.3">
      <c r="A2182">
        <v>2009</v>
      </c>
      <c r="B2182" s="1">
        <v>40031</v>
      </c>
      <c r="C2182" s="4">
        <v>99</v>
      </c>
      <c r="D2182" s="4">
        <v>99</v>
      </c>
      <c r="E2182" s="4">
        <v>99</v>
      </c>
      <c r="F2182">
        <v>63.381245034706005</v>
      </c>
      <c r="G2182">
        <v>79.792400000000001</v>
      </c>
      <c r="H2182">
        <v>35.221600000000002</v>
      </c>
      <c r="I2182">
        <v>66.425399999999996</v>
      </c>
      <c r="J2182">
        <v>69.976900000000001</v>
      </c>
      <c r="K2182">
        <v>74.584500000000006</v>
      </c>
      <c r="L2182">
        <v>26.433700000000002</v>
      </c>
      <c r="M2182">
        <v>57.707099999999997</v>
      </c>
      <c r="N2182">
        <v>0.75654760899999995</v>
      </c>
      <c r="O2182">
        <v>422.4</v>
      </c>
      <c r="P2182">
        <v>306.16000000000003</v>
      </c>
      <c r="Q2182">
        <v>94.6</v>
      </c>
      <c r="R2182">
        <v>14.32</v>
      </c>
      <c r="S2182">
        <v>22.491199999999999</v>
      </c>
      <c r="T2182">
        <v>28.938099999999999</v>
      </c>
      <c r="U2182">
        <v>22.735800000000001</v>
      </c>
      <c r="V2182">
        <v>19.265000000000001</v>
      </c>
      <c r="X2182">
        <v>62343.674030000002</v>
      </c>
      <c r="Y2182" s="2">
        <v>-6.2863745380050684E-3</v>
      </c>
      <c r="Z2182" s="2">
        <v>-5.1790474243154083E-3</v>
      </c>
      <c r="AA2182" s="2">
        <v>-8.8111057642248358E-3</v>
      </c>
      <c r="AB2182" s="2">
        <v>3.4093810092792332E-3</v>
      </c>
      <c r="AC2182" s="2">
        <v>0</v>
      </c>
      <c r="AD2182" s="2">
        <v>0</v>
      </c>
      <c r="AE2182" s="2">
        <v>-7.0656379358269294E-3</v>
      </c>
      <c r="AF2182" s="2">
        <v>3.2754565037109717E-3</v>
      </c>
      <c r="AG2182" s="2">
        <v>-3.0511084493783258E-2</v>
      </c>
      <c r="AH2182" s="2">
        <v>-5.9829059829059839E-2</v>
      </c>
      <c r="AI2182" s="2">
        <v>1.8324607329842646E-3</v>
      </c>
      <c r="AJ2182" s="2">
        <v>-1.899134838573624E-3</v>
      </c>
      <c r="AK2182" s="2">
        <v>-1.3774104683195509E-2</v>
      </c>
      <c r="AL2182" s="2">
        <v>4.7622025857063655E-3</v>
      </c>
      <c r="AM2182" s="2">
        <v>-8.2253470925112149E-3</v>
      </c>
      <c r="AN2182" s="2">
        <v>-2.2960795183518679E-2</v>
      </c>
      <c r="AO2182" s="2">
        <v>1.7471426937196721E-3</v>
      </c>
      <c r="AP2182" s="2" t="s">
        <v>19</v>
      </c>
      <c r="AQ2182" s="2">
        <v>1.3177639226737536E-2</v>
      </c>
      <c r="AV2182" s="52"/>
    </row>
    <row r="2183" spans="1:48" x14ac:dyDescent="0.3">
      <c r="A2183">
        <v>2009</v>
      </c>
      <c r="B2183" s="1">
        <v>40032</v>
      </c>
      <c r="C2183" s="4">
        <v>99</v>
      </c>
      <c r="D2183" s="4">
        <v>99</v>
      </c>
      <c r="E2183" s="4">
        <v>99</v>
      </c>
      <c r="F2183">
        <v>64.479060558656542</v>
      </c>
      <c r="G2183">
        <v>80.838800000000006</v>
      </c>
      <c r="H2183">
        <v>35.668799999999997</v>
      </c>
      <c r="I2183">
        <v>65.872100000000003</v>
      </c>
      <c r="J2183">
        <v>69.513900000000007</v>
      </c>
      <c r="K2183">
        <v>74.459199999999996</v>
      </c>
      <c r="L2183">
        <v>26.128</v>
      </c>
      <c r="M2183">
        <v>57.671799999999998</v>
      </c>
      <c r="N2183">
        <v>0.76230151700000004</v>
      </c>
      <c r="O2183">
        <v>420.22399999999999</v>
      </c>
      <c r="P2183">
        <v>301.2</v>
      </c>
      <c r="Q2183">
        <v>93.75</v>
      </c>
      <c r="R2183">
        <v>14.39</v>
      </c>
      <c r="S2183">
        <v>22.752800000000001</v>
      </c>
      <c r="T2183">
        <v>29.226099999999999</v>
      </c>
      <c r="U2183">
        <v>22.628900000000002</v>
      </c>
      <c r="V2183">
        <v>19.4465</v>
      </c>
      <c r="X2183">
        <v>59808.46056</v>
      </c>
      <c r="Y2183" s="2">
        <v>1.7320826111090204E-2</v>
      </c>
      <c r="Z2183" s="2">
        <v>1.3114030910212016E-2</v>
      </c>
      <c r="AA2183" s="2">
        <v>1.2696754264428511E-2</v>
      </c>
      <c r="AB2183" s="2">
        <v>-8.3296449852013899E-3</v>
      </c>
      <c r="AC2183" s="2">
        <v>-6.6164691491048533E-3</v>
      </c>
      <c r="AD2183" s="2">
        <v>-1.6799737210816401E-3</v>
      </c>
      <c r="AE2183" s="2">
        <v>-1.1564782834033838E-2</v>
      </c>
      <c r="AF2183" s="2">
        <v>-6.1170982426772547E-4</v>
      </c>
      <c r="AG2183" s="2">
        <v>7.6054803842491303E-3</v>
      </c>
      <c r="AH2183" s="2">
        <v>-5.1515151515151292E-3</v>
      </c>
      <c r="AI2183" s="2">
        <v>-1.6200679383329142E-2</v>
      </c>
      <c r="AJ2183" s="2">
        <v>-8.9852008456658972E-3</v>
      </c>
      <c r="AK2183" s="2">
        <v>4.8882681564246244E-3</v>
      </c>
      <c r="AL2183" s="2">
        <v>1.1631215764387859E-2</v>
      </c>
      <c r="AM2183" s="2">
        <v>9.9522774473790321E-3</v>
      </c>
      <c r="AN2183" s="2">
        <v>-4.7018358711811148E-3</v>
      </c>
      <c r="AO2183" s="2">
        <v>9.4212302102258949E-3</v>
      </c>
      <c r="AP2183" s="2" t="s">
        <v>19</v>
      </c>
      <c r="AQ2183" s="2">
        <v>-4.0665127768697906E-2</v>
      </c>
      <c r="AV2183" s="52"/>
    </row>
    <row r="2184" spans="1:48" x14ac:dyDescent="0.3">
      <c r="A2184">
        <v>2009</v>
      </c>
      <c r="B2184" s="1">
        <v>40035</v>
      </c>
      <c r="C2184" s="4">
        <v>99</v>
      </c>
      <c r="D2184" s="4">
        <v>99</v>
      </c>
      <c r="E2184" s="4">
        <v>99</v>
      </c>
      <c r="F2184">
        <v>64.505094326752157</v>
      </c>
      <c r="G2184">
        <v>80.671099999999996</v>
      </c>
      <c r="H2184">
        <v>35.418399999999998</v>
      </c>
      <c r="I2184">
        <v>66.694699999999997</v>
      </c>
      <c r="J2184">
        <v>69.961200000000005</v>
      </c>
      <c r="K2184">
        <v>74.575500000000005</v>
      </c>
      <c r="L2184">
        <v>26.0715</v>
      </c>
      <c r="M2184">
        <v>57.559899999999999</v>
      </c>
      <c r="N2184">
        <v>0.765872946</v>
      </c>
      <c r="O2184">
        <v>418.56</v>
      </c>
      <c r="P2184">
        <v>301.68</v>
      </c>
      <c r="Q2184">
        <v>92.93</v>
      </c>
      <c r="R2184">
        <v>14.15</v>
      </c>
      <c r="S2184">
        <v>22.830300000000001</v>
      </c>
      <c r="T2184">
        <v>28.898099999999999</v>
      </c>
      <c r="U2184">
        <v>22.619199999999999</v>
      </c>
      <c r="V2184">
        <v>19.486899999999999</v>
      </c>
      <c r="X2184">
        <v>59890.572240000001</v>
      </c>
      <c r="Y2184" s="2">
        <v>4.0375538771897368E-4</v>
      </c>
      <c r="Z2184" s="2">
        <v>-2.0744988792511521E-3</v>
      </c>
      <c r="AA2184" s="2">
        <v>-7.0201408513883568E-3</v>
      </c>
      <c r="AB2184" s="2">
        <v>1.2487836276663389E-2</v>
      </c>
      <c r="AC2184" s="2">
        <v>6.4346842861642273E-3</v>
      </c>
      <c r="AD2184" s="2">
        <v>1.5619292176118904E-3</v>
      </c>
      <c r="AE2184" s="2">
        <v>-2.1624311083894288E-3</v>
      </c>
      <c r="AF2184" s="2">
        <v>-1.9402897083149462E-3</v>
      </c>
      <c r="AG2184" s="2">
        <v>4.6850608589303899E-3</v>
      </c>
      <c r="AH2184" s="2">
        <v>-3.9597928723728026E-3</v>
      </c>
      <c r="AI2184" s="2">
        <v>1.5936254980080111E-3</v>
      </c>
      <c r="AJ2184" s="2">
        <v>-8.7466666666665693E-3</v>
      </c>
      <c r="AK2184" s="2">
        <v>-1.6678248783877692E-2</v>
      </c>
      <c r="AL2184" s="2">
        <v>3.4061741851552085E-3</v>
      </c>
      <c r="AM2184" s="2">
        <v>-1.122284533345197E-2</v>
      </c>
      <c r="AN2184" s="2">
        <v>-4.2865539199887781E-4</v>
      </c>
      <c r="AO2184" s="2">
        <v>2.0774946648496329E-3</v>
      </c>
      <c r="AP2184" s="2" t="s">
        <v>19</v>
      </c>
      <c r="AQ2184" s="2">
        <v>1.3729107760200865E-3</v>
      </c>
      <c r="AV2184" s="52"/>
    </row>
    <row r="2185" spans="1:48" x14ac:dyDescent="0.3">
      <c r="A2185">
        <v>2009</v>
      </c>
      <c r="B2185" s="1">
        <v>40036</v>
      </c>
      <c r="C2185" s="4">
        <v>99</v>
      </c>
      <c r="D2185" s="4">
        <v>99</v>
      </c>
      <c r="E2185" s="4">
        <v>99</v>
      </c>
      <c r="F2185">
        <v>64.159643970996896</v>
      </c>
      <c r="G2185">
        <v>79.664599999999993</v>
      </c>
      <c r="H2185">
        <v>35.1143</v>
      </c>
      <c r="I2185">
        <v>67.466300000000004</v>
      </c>
      <c r="J2185">
        <v>70.447699999999998</v>
      </c>
      <c r="K2185">
        <v>74.656099999999995</v>
      </c>
      <c r="L2185">
        <v>26.052700000000002</v>
      </c>
      <c r="M2185">
        <v>57.542200000000001</v>
      </c>
      <c r="N2185">
        <v>0.75337300600000001</v>
      </c>
      <c r="O2185">
        <v>410.56</v>
      </c>
      <c r="P2185">
        <v>294.88</v>
      </c>
      <c r="Q2185">
        <v>92.79</v>
      </c>
      <c r="R2185">
        <v>14.09</v>
      </c>
      <c r="S2185">
        <v>22.849699999999999</v>
      </c>
      <c r="T2185">
        <v>28.354099999999999</v>
      </c>
      <c r="U2185">
        <v>22.2791</v>
      </c>
      <c r="V2185">
        <v>19.500299999999999</v>
      </c>
      <c r="X2185">
        <v>61584.135520000003</v>
      </c>
      <c r="Y2185" s="2">
        <v>-5.355396490165143E-3</v>
      </c>
      <c r="Z2185" s="2">
        <v>-1.2476587030547548E-2</v>
      </c>
      <c r="AA2185" s="2">
        <v>-8.585932735527213E-3</v>
      </c>
      <c r="AB2185" s="2">
        <v>1.1569135178657541E-2</v>
      </c>
      <c r="AC2185" s="2">
        <v>6.9538544221652288E-3</v>
      </c>
      <c r="AD2185" s="2">
        <v>1.0807839035607003E-3</v>
      </c>
      <c r="AE2185" s="2">
        <v>-7.2109391481112173E-4</v>
      </c>
      <c r="AF2185" s="2">
        <v>-3.0750574618787496E-4</v>
      </c>
      <c r="AG2185" s="2">
        <v>-1.6321166670378751E-2</v>
      </c>
      <c r="AH2185" s="2">
        <v>-1.9113149847094779E-2</v>
      </c>
      <c r="AI2185" s="2">
        <v>-2.2540440201538114E-2</v>
      </c>
      <c r="AJ2185" s="2">
        <v>-1.506510276552242E-3</v>
      </c>
      <c r="AK2185" s="2">
        <v>-4.2402826855123532E-3</v>
      </c>
      <c r="AL2185" s="2">
        <v>8.4974792271652611E-4</v>
      </c>
      <c r="AM2185" s="2">
        <v>-1.8824767026205946E-2</v>
      </c>
      <c r="AN2185" s="2">
        <v>-1.5035898705524464E-2</v>
      </c>
      <c r="AO2185" s="2">
        <v>6.8764144117339221E-4</v>
      </c>
      <c r="AP2185" s="2" t="s">
        <v>19</v>
      </c>
      <c r="AQ2185" s="2">
        <v>2.8277627290208107E-2</v>
      </c>
      <c r="AV2185" s="52"/>
    </row>
    <row r="2186" spans="1:48" x14ac:dyDescent="0.3">
      <c r="A2186">
        <v>2009</v>
      </c>
      <c r="B2186" s="1">
        <v>40037</v>
      </c>
      <c r="C2186" s="4">
        <v>99</v>
      </c>
      <c r="D2186" s="4">
        <v>99</v>
      </c>
      <c r="E2186" s="4">
        <v>99</v>
      </c>
      <c r="F2186">
        <v>65.094621851787181</v>
      </c>
      <c r="G2186">
        <v>80.519300000000001</v>
      </c>
      <c r="H2186">
        <v>35.6599</v>
      </c>
      <c r="I2186">
        <v>66.745699999999999</v>
      </c>
      <c r="J2186">
        <v>70.251599999999996</v>
      </c>
      <c r="K2186">
        <v>74.682900000000004</v>
      </c>
      <c r="L2186">
        <v>26.207899999999999</v>
      </c>
      <c r="M2186">
        <v>57.383200000000002</v>
      </c>
      <c r="N2186">
        <v>0.77777776700000001</v>
      </c>
      <c r="O2186">
        <v>403.2</v>
      </c>
      <c r="P2186">
        <v>298.8</v>
      </c>
      <c r="Q2186">
        <v>92.95</v>
      </c>
      <c r="R2186">
        <v>14.34</v>
      </c>
      <c r="S2186">
        <v>22.743099999999998</v>
      </c>
      <c r="T2186">
        <v>28.610099999999999</v>
      </c>
      <c r="U2186">
        <v>22.395700000000001</v>
      </c>
      <c r="V2186">
        <v>19.5945</v>
      </c>
      <c r="X2186">
        <v>60157.436990000002</v>
      </c>
      <c r="Y2186" s="2">
        <v>1.4572678757583724E-2</v>
      </c>
      <c r="Z2186" s="2">
        <v>1.0728730201369441E-2</v>
      </c>
      <c r="AA2186" s="2">
        <v>1.5537829317400664E-2</v>
      </c>
      <c r="AB2186" s="2">
        <v>-1.0680888087830631E-2</v>
      </c>
      <c r="AC2186" s="2">
        <v>-2.7836252993355126E-3</v>
      </c>
      <c r="AD2186" s="2">
        <v>3.5897937342044273E-4</v>
      </c>
      <c r="AE2186" s="2">
        <v>5.9571560721152217E-3</v>
      </c>
      <c r="AF2186" s="2">
        <v>-2.7631894505250054E-3</v>
      </c>
      <c r="AG2186" s="2">
        <v>3.2393994482993183E-2</v>
      </c>
      <c r="AH2186" s="2">
        <v>-1.7926734216679674E-2</v>
      </c>
      <c r="AI2186" s="2">
        <v>1.3293543136191133E-2</v>
      </c>
      <c r="AJ2186" s="2">
        <v>1.7243237417825519E-3</v>
      </c>
      <c r="AK2186" s="2">
        <v>1.7743080198722394E-2</v>
      </c>
      <c r="AL2186" s="2">
        <v>-4.6652691282599301E-3</v>
      </c>
      <c r="AM2186" s="2">
        <v>9.0286766287768216E-3</v>
      </c>
      <c r="AN2186" s="2">
        <v>5.2336045890544192E-3</v>
      </c>
      <c r="AO2186" s="2">
        <v>4.8306949123859688E-3</v>
      </c>
      <c r="AP2186" s="2" t="s">
        <v>19</v>
      </c>
      <c r="AQ2186" s="2">
        <v>-2.3166656768879523E-2</v>
      </c>
      <c r="AV2186" s="52"/>
    </row>
    <row r="2187" spans="1:48" x14ac:dyDescent="0.3">
      <c r="A2187">
        <v>2009</v>
      </c>
      <c r="B2187" s="1">
        <v>40038</v>
      </c>
      <c r="C2187" s="4">
        <v>99</v>
      </c>
      <c r="D2187" s="4">
        <v>99</v>
      </c>
      <c r="E2187" s="4">
        <v>99</v>
      </c>
      <c r="F2187">
        <v>65.274769364439138</v>
      </c>
      <c r="G2187">
        <v>81.134399999999999</v>
      </c>
      <c r="H2187">
        <v>35.856699999999996</v>
      </c>
      <c r="I2187">
        <v>67.691999999999993</v>
      </c>
      <c r="J2187">
        <v>70.800899999999999</v>
      </c>
      <c r="K2187">
        <v>74.808199999999999</v>
      </c>
      <c r="L2187">
        <v>26.283200000000001</v>
      </c>
      <c r="M2187">
        <v>57.071100000000001</v>
      </c>
      <c r="N2187">
        <v>0.80615078200000001</v>
      </c>
      <c r="O2187">
        <v>399.04</v>
      </c>
      <c r="P2187">
        <v>302.39999999999998</v>
      </c>
      <c r="Q2187">
        <v>93.72</v>
      </c>
      <c r="R2187">
        <v>14.79</v>
      </c>
      <c r="S2187">
        <v>22.636500000000002</v>
      </c>
      <c r="T2187">
        <v>29.106100000000001</v>
      </c>
      <c r="U2187">
        <v>22.696899999999999</v>
      </c>
      <c r="V2187">
        <v>19.527200000000001</v>
      </c>
      <c r="X2187">
        <v>58771.794300000001</v>
      </c>
      <c r="Y2187" s="2">
        <v>2.7674715287866469E-3</v>
      </c>
      <c r="Z2187" s="2">
        <v>7.6391622877993726E-3</v>
      </c>
      <c r="AA2187" s="2">
        <v>5.5188040347839973E-3</v>
      </c>
      <c r="AB2187" s="2">
        <v>1.4177692345723969E-2</v>
      </c>
      <c r="AC2187" s="2">
        <v>7.8190389969765572E-3</v>
      </c>
      <c r="AD2187" s="2">
        <v>1.6777602369484335E-3</v>
      </c>
      <c r="AE2187" s="2">
        <v>2.873179461154951E-3</v>
      </c>
      <c r="AF2187" s="2">
        <v>-5.4388740955541026E-3</v>
      </c>
      <c r="AG2187" s="2">
        <v>3.647959121978861E-2</v>
      </c>
      <c r="AH2187" s="2">
        <v>-1.0317460317460281E-2</v>
      </c>
      <c r="AI2187" s="2">
        <v>1.2048192771084265E-2</v>
      </c>
      <c r="AJ2187" s="2">
        <v>8.2840236686390067E-3</v>
      </c>
      <c r="AK2187" s="2">
        <v>3.1380753138075201E-2</v>
      </c>
      <c r="AL2187" s="2">
        <v>-4.6871358785740558E-3</v>
      </c>
      <c r="AM2187" s="2">
        <v>1.7336534999877751E-2</v>
      </c>
      <c r="AN2187" s="2">
        <v>1.3449010301084474E-2</v>
      </c>
      <c r="AO2187" s="2">
        <v>-3.4346372706626216E-3</v>
      </c>
      <c r="AP2187" s="2" t="s">
        <v>19</v>
      </c>
      <c r="AQ2187" s="2">
        <v>-2.3033605807214474E-2</v>
      </c>
      <c r="AV2187" s="52"/>
    </row>
    <row r="2188" spans="1:48" x14ac:dyDescent="0.3">
      <c r="A2188">
        <v>2009</v>
      </c>
      <c r="B2188" s="1">
        <v>40039</v>
      </c>
      <c r="C2188" s="4">
        <v>99</v>
      </c>
      <c r="D2188" s="4">
        <v>99</v>
      </c>
      <c r="E2188" s="4">
        <v>99</v>
      </c>
      <c r="F2188">
        <v>64.207452287021752</v>
      </c>
      <c r="G2188">
        <v>80.511300000000006</v>
      </c>
      <c r="H2188">
        <v>35.4452</v>
      </c>
      <c r="I2188">
        <v>67.954099999999997</v>
      </c>
      <c r="J2188">
        <v>71.020600000000002</v>
      </c>
      <c r="K2188">
        <v>74.861800000000002</v>
      </c>
      <c r="L2188">
        <v>26.3443</v>
      </c>
      <c r="M2188">
        <v>57.554000000000002</v>
      </c>
      <c r="N2188">
        <v>0.78055552500000003</v>
      </c>
      <c r="O2188">
        <v>399.68</v>
      </c>
      <c r="P2188">
        <v>288.24</v>
      </c>
      <c r="Q2188">
        <v>93</v>
      </c>
      <c r="R2188">
        <v>14.43</v>
      </c>
      <c r="S2188">
        <v>22.723700000000001</v>
      </c>
      <c r="T2188">
        <v>28.578099999999999</v>
      </c>
      <c r="U2188">
        <v>22.055599999999998</v>
      </c>
      <c r="V2188">
        <v>19.527200000000001</v>
      </c>
      <c r="X2188">
        <v>60424.30184</v>
      </c>
      <c r="Y2188" s="2">
        <v>-1.6351142835272059E-2</v>
      </c>
      <c r="Z2188" s="2">
        <v>-7.6798497308169233E-3</v>
      </c>
      <c r="AA2188" s="2">
        <v>-1.1476237355919405E-2</v>
      </c>
      <c r="AB2188" s="2">
        <v>3.871949417951992E-3</v>
      </c>
      <c r="AC2188" s="2">
        <v>3.1030678988543947E-3</v>
      </c>
      <c r="AD2188" s="2">
        <v>7.1649899342585144E-4</v>
      </c>
      <c r="AE2188" s="2">
        <v>2.3246788823279019E-3</v>
      </c>
      <c r="AF2188" s="2">
        <v>8.4613753721236584E-3</v>
      </c>
      <c r="AG2188" s="2">
        <v>-3.174996237862604E-2</v>
      </c>
      <c r="AH2188" s="2">
        <v>1.6038492381715841E-3</v>
      </c>
      <c r="AI2188" s="2">
        <v>-4.682539682539677E-2</v>
      </c>
      <c r="AJ2188" s="2">
        <v>-7.6824583866836882E-3</v>
      </c>
      <c r="AK2188" s="2">
        <v>-2.4340770791074995E-2</v>
      </c>
      <c r="AL2188" s="2">
        <v>3.8521856294038148E-3</v>
      </c>
      <c r="AM2188" s="2">
        <v>-1.8140527243430182E-2</v>
      </c>
      <c r="AN2188" s="2">
        <v>-2.8254959928448398E-2</v>
      </c>
      <c r="AO2188" s="2">
        <v>0</v>
      </c>
      <c r="AP2188" s="2" t="s">
        <v>19</v>
      </c>
      <c r="AQ2188" s="2">
        <v>2.8117357308589108E-2</v>
      </c>
      <c r="AV2188" s="52"/>
    </row>
    <row r="2189" spans="1:48" x14ac:dyDescent="0.3">
      <c r="A2189">
        <v>2009</v>
      </c>
      <c r="B2189" s="1">
        <v>40042</v>
      </c>
      <c r="C2189" s="4">
        <v>99</v>
      </c>
      <c r="D2189" s="4">
        <v>99</v>
      </c>
      <c r="E2189" s="4">
        <v>99</v>
      </c>
      <c r="F2189">
        <v>62.006436655461584</v>
      </c>
      <c r="G2189">
        <v>78.530299999999997</v>
      </c>
      <c r="H2189">
        <v>34.416699999999999</v>
      </c>
      <c r="I2189">
        <v>68.958600000000004</v>
      </c>
      <c r="J2189">
        <v>71.507199999999997</v>
      </c>
      <c r="K2189">
        <v>74.942400000000006</v>
      </c>
      <c r="L2189">
        <v>26.269100000000002</v>
      </c>
      <c r="M2189">
        <v>57.165300000000002</v>
      </c>
      <c r="N2189">
        <v>0.75992058500000004</v>
      </c>
      <c r="O2189">
        <v>387.84</v>
      </c>
      <c r="P2189">
        <v>284.16000000000003</v>
      </c>
      <c r="Q2189">
        <v>91.61</v>
      </c>
      <c r="R2189">
        <v>13.75</v>
      </c>
      <c r="S2189">
        <v>22.859400000000001</v>
      </c>
      <c r="T2189">
        <v>27.457999999999998</v>
      </c>
      <c r="U2189">
        <v>21.725300000000001</v>
      </c>
      <c r="V2189">
        <v>19.258199999999999</v>
      </c>
      <c r="X2189">
        <v>63708.790789999999</v>
      </c>
      <c r="Y2189" s="2">
        <v>-3.4279753411194935E-2</v>
      </c>
      <c r="Z2189" s="2">
        <v>-2.4605241748673845E-2</v>
      </c>
      <c r="AA2189" s="2">
        <v>-2.9016622843149431E-2</v>
      </c>
      <c r="AB2189" s="2">
        <v>1.4782036698300915E-2</v>
      </c>
      <c r="AC2189" s="2">
        <v>6.8515332171228405E-3</v>
      </c>
      <c r="AD2189" s="2">
        <v>1.0766505747925592E-3</v>
      </c>
      <c r="AE2189" s="2">
        <v>-2.8545074266539405E-3</v>
      </c>
      <c r="AF2189" s="2">
        <v>-6.7536574347569767E-3</v>
      </c>
      <c r="AG2189" s="2">
        <v>-2.6436223098926903E-2</v>
      </c>
      <c r="AH2189" s="2">
        <v>-2.9623698959167388E-2</v>
      </c>
      <c r="AI2189" s="2">
        <v>-1.4154870940882525E-2</v>
      </c>
      <c r="AJ2189" s="2">
        <v>-1.4946236559139736E-2</v>
      </c>
      <c r="AK2189" s="2">
        <v>-4.7124047124047053E-2</v>
      </c>
      <c r="AL2189" s="2">
        <v>5.9717387573325897E-3</v>
      </c>
      <c r="AM2189" s="2">
        <v>-3.9194348119714117E-2</v>
      </c>
      <c r="AN2189" s="2">
        <v>-1.4975788461887074E-2</v>
      </c>
      <c r="AO2189" s="2">
        <v>-1.3775656520136126E-2</v>
      </c>
      <c r="AP2189" s="2" t="s">
        <v>19</v>
      </c>
      <c r="AQ2189" s="2">
        <v>5.4357085642414704E-2</v>
      </c>
      <c r="AV2189" s="52"/>
    </row>
    <row r="2190" spans="1:48" x14ac:dyDescent="0.3">
      <c r="A2190">
        <v>2009</v>
      </c>
      <c r="B2190" s="1">
        <v>40043</v>
      </c>
      <c r="C2190" s="4">
        <v>99</v>
      </c>
      <c r="D2190" s="4">
        <v>99</v>
      </c>
      <c r="E2190" s="4">
        <v>99</v>
      </c>
      <c r="F2190">
        <v>62.809186694084829</v>
      </c>
      <c r="G2190">
        <v>79.153300000000002</v>
      </c>
      <c r="H2190">
        <v>34.9086</v>
      </c>
      <c r="I2190">
        <v>68.558300000000003</v>
      </c>
      <c r="J2190">
        <v>71.256100000000004</v>
      </c>
      <c r="K2190">
        <v>74.924499999999995</v>
      </c>
      <c r="L2190">
        <v>26.254999999999999</v>
      </c>
      <c r="M2190">
        <v>57.047499999999999</v>
      </c>
      <c r="N2190">
        <v>0.76170629899999998</v>
      </c>
      <c r="O2190">
        <v>386.24</v>
      </c>
      <c r="P2190">
        <v>294.88</v>
      </c>
      <c r="Q2190">
        <v>92.06</v>
      </c>
      <c r="R2190">
        <v>13.72</v>
      </c>
      <c r="S2190">
        <v>22.801200000000001</v>
      </c>
      <c r="T2190">
        <v>28.058</v>
      </c>
      <c r="U2190">
        <v>22.152799999999999</v>
      </c>
      <c r="V2190">
        <v>19.2986</v>
      </c>
      <c r="X2190">
        <v>62456.578529999999</v>
      </c>
      <c r="Y2190" s="2">
        <v>1.2946237228301349E-2</v>
      </c>
      <c r="Z2190" s="2">
        <v>7.9332436015144836E-3</v>
      </c>
      <c r="AA2190" s="2">
        <v>1.429248010413553E-2</v>
      </c>
      <c r="AB2190" s="2">
        <v>-5.8049322347031307E-3</v>
      </c>
      <c r="AC2190" s="2">
        <v>-3.511534502819158E-3</v>
      </c>
      <c r="AD2190" s="2">
        <v>-2.3885010354629532E-4</v>
      </c>
      <c r="AE2190" s="2">
        <v>-5.3675230594130152E-4</v>
      </c>
      <c r="AF2190" s="2">
        <v>-2.0606906637418154E-3</v>
      </c>
      <c r="AG2190" s="2">
        <v>2.3498692300853996E-3</v>
      </c>
      <c r="AH2190" s="2">
        <v>-4.1254125412540921E-3</v>
      </c>
      <c r="AI2190" s="2">
        <v>3.7725225225225145E-2</v>
      </c>
      <c r="AJ2190" s="2">
        <v>4.9121274969980977E-3</v>
      </c>
      <c r="AK2190" s="2">
        <v>-2.1818181818181737E-3</v>
      </c>
      <c r="AL2190" s="2">
        <v>-2.5459985826399301E-3</v>
      </c>
      <c r="AM2190" s="2">
        <v>2.185155510233816E-2</v>
      </c>
      <c r="AN2190" s="2">
        <v>1.9677518837484254E-2</v>
      </c>
      <c r="AO2190" s="2">
        <v>2.0978076871152052E-3</v>
      </c>
      <c r="AP2190" s="2" t="s">
        <v>19</v>
      </c>
      <c r="AQ2190" s="2">
        <v>-1.9655250782071865E-2</v>
      </c>
      <c r="AV2190" s="52"/>
    </row>
    <row r="2191" spans="1:48" x14ac:dyDescent="0.3">
      <c r="A2191">
        <v>2009</v>
      </c>
      <c r="B2191" s="1">
        <v>40044</v>
      </c>
      <c r="C2191" s="4">
        <v>99</v>
      </c>
      <c r="D2191" s="4">
        <v>99</v>
      </c>
      <c r="E2191" s="4">
        <v>99</v>
      </c>
      <c r="F2191">
        <v>63.464604341473468</v>
      </c>
      <c r="G2191">
        <v>79.848299999999995</v>
      </c>
      <c r="H2191">
        <v>35.150100000000002</v>
      </c>
      <c r="I2191">
        <v>69.126099999999994</v>
      </c>
      <c r="J2191">
        <v>71.522900000000007</v>
      </c>
      <c r="K2191">
        <v>74.960300000000004</v>
      </c>
      <c r="L2191">
        <v>26.447800000000001</v>
      </c>
      <c r="M2191">
        <v>57.4009</v>
      </c>
      <c r="N2191">
        <v>0.75793649799999996</v>
      </c>
      <c r="O2191">
        <v>384.32</v>
      </c>
      <c r="P2191">
        <v>304.95999999999998</v>
      </c>
      <c r="Q2191">
        <v>92.53</v>
      </c>
      <c r="R2191">
        <v>13.57</v>
      </c>
      <c r="S2191">
        <v>22.655899999999999</v>
      </c>
      <c r="T2191">
        <v>28.13</v>
      </c>
      <c r="U2191">
        <v>22.308199999999999</v>
      </c>
      <c r="V2191">
        <v>19.439800000000002</v>
      </c>
      <c r="X2191">
        <v>60444.82776</v>
      </c>
      <c r="Y2191" s="2">
        <v>1.0435060249719186E-2</v>
      </c>
      <c r="Z2191" s="2">
        <v>8.7804298746860798E-3</v>
      </c>
      <c r="AA2191" s="2">
        <v>6.9180660353036494E-3</v>
      </c>
      <c r="AB2191" s="2">
        <v>8.2820023250282926E-3</v>
      </c>
      <c r="AC2191" s="2">
        <v>3.7442408439418706E-3</v>
      </c>
      <c r="AD2191" s="2">
        <v>4.7781433309546095E-4</v>
      </c>
      <c r="AE2191" s="2">
        <v>7.3433631689203693E-3</v>
      </c>
      <c r="AF2191" s="2">
        <v>6.1948376353038181E-3</v>
      </c>
      <c r="AG2191" s="2">
        <v>-4.9491529805506529E-3</v>
      </c>
      <c r="AH2191" s="2">
        <v>-4.971002485501308E-3</v>
      </c>
      <c r="AI2191" s="2">
        <v>3.4183396635919738E-2</v>
      </c>
      <c r="AJ2191" s="2">
        <v>5.1053660656092958E-3</v>
      </c>
      <c r="AK2191" s="2">
        <v>-1.093294460641403E-2</v>
      </c>
      <c r="AL2191" s="2">
        <v>-6.3724716243005464E-3</v>
      </c>
      <c r="AM2191" s="2">
        <v>2.5661130515359787E-3</v>
      </c>
      <c r="AN2191" s="2">
        <v>7.0149145931890367E-3</v>
      </c>
      <c r="AO2191" s="2">
        <v>7.3165929134757501E-3</v>
      </c>
      <c r="AP2191" s="2" t="s">
        <v>19</v>
      </c>
      <c r="AQ2191" s="2">
        <v>-3.2210390279923673E-2</v>
      </c>
      <c r="AV2191" s="52"/>
    </row>
    <row r="2192" spans="1:48" x14ac:dyDescent="0.3">
      <c r="A2192">
        <v>2009</v>
      </c>
      <c r="B2192" s="1">
        <v>40045</v>
      </c>
      <c r="C2192" s="4">
        <v>99</v>
      </c>
      <c r="D2192" s="4">
        <v>99</v>
      </c>
      <c r="E2192" s="4">
        <v>99</v>
      </c>
      <c r="F2192">
        <v>64.465934789743031</v>
      </c>
      <c r="G2192">
        <v>80.671099999999996</v>
      </c>
      <c r="H2192">
        <v>35.561500000000002</v>
      </c>
      <c r="I2192">
        <v>69.693899999999999</v>
      </c>
      <c r="J2192">
        <v>71.711200000000005</v>
      </c>
      <c r="K2192">
        <v>74.942400000000006</v>
      </c>
      <c r="L2192">
        <v>26.532499999999999</v>
      </c>
      <c r="M2192">
        <v>57.330199999999998</v>
      </c>
      <c r="N2192">
        <v>0.75634915599999997</v>
      </c>
      <c r="O2192">
        <v>368.32</v>
      </c>
      <c r="P2192">
        <v>301.36</v>
      </c>
      <c r="Q2192">
        <v>92.27</v>
      </c>
      <c r="R2192">
        <v>13.7</v>
      </c>
      <c r="S2192">
        <v>22.588100000000001</v>
      </c>
      <c r="T2192">
        <v>28.618099999999998</v>
      </c>
      <c r="U2192">
        <v>22.1236</v>
      </c>
      <c r="V2192">
        <v>19.601199999999999</v>
      </c>
      <c r="X2192">
        <v>59315.786899999999</v>
      </c>
      <c r="Y2192" s="2">
        <v>1.5777778159332234E-2</v>
      </c>
      <c r="Z2192" s="2">
        <v>1.0304539983944538E-2</v>
      </c>
      <c r="AA2192" s="2">
        <v>1.1704091880250678E-2</v>
      </c>
      <c r="AB2192" s="2">
        <v>8.2139741718396664E-3</v>
      </c>
      <c r="AC2192" s="2">
        <v>2.6327232257081778E-3</v>
      </c>
      <c r="AD2192" s="2">
        <v>-2.3879306779717169E-4</v>
      </c>
      <c r="AE2192" s="2">
        <v>3.2025348044071311E-3</v>
      </c>
      <c r="AF2192" s="2">
        <v>-1.2316880048919288E-3</v>
      </c>
      <c r="AG2192" s="2">
        <v>-2.0942941845241148E-3</v>
      </c>
      <c r="AH2192" s="2">
        <v>-4.1631973355537033E-2</v>
      </c>
      <c r="AI2192" s="2">
        <v>-1.1804826862539253E-2</v>
      </c>
      <c r="AJ2192" s="2">
        <v>-2.8098994920566778E-3</v>
      </c>
      <c r="AK2192" s="2">
        <v>9.579955784819294E-3</v>
      </c>
      <c r="AL2192" s="2">
        <v>-2.9925979546165937E-3</v>
      </c>
      <c r="AM2192" s="2">
        <v>1.7351581940988181E-2</v>
      </c>
      <c r="AN2192" s="2">
        <v>-8.274984086569015E-3</v>
      </c>
      <c r="AO2192" s="2">
        <v>8.3025545530301947E-3</v>
      </c>
      <c r="AP2192" s="2" t="s">
        <v>19</v>
      </c>
      <c r="AQ2192" s="2">
        <v>-1.8678866361947932E-2</v>
      </c>
      <c r="AV2192" s="52"/>
    </row>
    <row r="2193" spans="1:48" x14ac:dyDescent="0.3">
      <c r="A2193">
        <v>2009</v>
      </c>
      <c r="B2193" s="1">
        <v>40046</v>
      </c>
      <c r="C2193" s="4">
        <v>99</v>
      </c>
      <c r="D2193" s="4">
        <v>99</v>
      </c>
      <c r="E2193" s="4">
        <v>99</v>
      </c>
      <c r="F2193">
        <v>65.132605001179343</v>
      </c>
      <c r="G2193">
        <v>82.252700000000004</v>
      </c>
      <c r="H2193">
        <v>36.035499999999999</v>
      </c>
      <c r="I2193">
        <v>68.259799999999998</v>
      </c>
      <c r="J2193">
        <v>70.981399999999994</v>
      </c>
      <c r="K2193">
        <v>74.826099999999997</v>
      </c>
      <c r="L2193">
        <v>26.617100000000001</v>
      </c>
      <c r="M2193">
        <v>57.7012</v>
      </c>
      <c r="N2193">
        <v>0.79325393700000002</v>
      </c>
      <c r="O2193">
        <v>363.2</v>
      </c>
      <c r="P2193">
        <v>305.83999999999997</v>
      </c>
      <c r="Q2193">
        <v>93.65</v>
      </c>
      <c r="R2193">
        <v>13.92</v>
      </c>
      <c r="S2193">
        <v>22.5105</v>
      </c>
      <c r="T2193">
        <v>29.0501</v>
      </c>
      <c r="U2193">
        <v>22.288799999999998</v>
      </c>
      <c r="V2193">
        <v>19.984500000000001</v>
      </c>
      <c r="X2193">
        <v>58238.06869</v>
      </c>
      <c r="Y2193" s="2">
        <v>1.034143402419696E-2</v>
      </c>
      <c r="Z2193" s="2">
        <v>1.9605534076019948E-2</v>
      </c>
      <c r="AA2193" s="2">
        <v>1.3329021554208786E-2</v>
      </c>
      <c r="AB2193" s="2">
        <v>-2.0577123679403786E-2</v>
      </c>
      <c r="AC2193" s="2">
        <v>-1.0176931915795717E-2</v>
      </c>
      <c r="AD2193" s="2">
        <v>-1.5518584939901992E-3</v>
      </c>
      <c r="AE2193" s="2">
        <v>3.1885423537172386E-3</v>
      </c>
      <c r="AF2193" s="2">
        <v>6.4712838957479146E-3</v>
      </c>
      <c r="AG2193" s="2">
        <v>4.8793312859861215E-2</v>
      </c>
      <c r="AH2193" s="2">
        <v>-1.3900955690703709E-2</v>
      </c>
      <c r="AI2193" s="2">
        <v>1.4865941067162103E-2</v>
      </c>
      <c r="AJ2193" s="2">
        <v>1.4956107077056524E-2</v>
      </c>
      <c r="AK2193" s="2">
        <v>1.6058394160584077E-2</v>
      </c>
      <c r="AL2193" s="2">
        <v>-3.435437243504369E-3</v>
      </c>
      <c r="AM2193" s="2">
        <v>1.5095341759236325E-2</v>
      </c>
      <c r="AN2193" s="2">
        <v>7.4671391636080831E-3</v>
      </c>
      <c r="AO2193" s="2">
        <v>1.9554925208660867E-2</v>
      </c>
      <c r="AP2193" s="2" t="s">
        <v>19</v>
      </c>
      <c r="AQ2193" s="2">
        <v>-1.8169163157472967E-2</v>
      </c>
      <c r="AV2193" s="52"/>
    </row>
    <row r="2194" spans="1:48" x14ac:dyDescent="0.3">
      <c r="A2194">
        <v>2009</v>
      </c>
      <c r="B2194" s="1">
        <v>40049</v>
      </c>
      <c r="C2194" s="4">
        <v>99</v>
      </c>
      <c r="D2194" s="4">
        <v>99</v>
      </c>
      <c r="E2194" s="4">
        <v>99</v>
      </c>
      <c r="F2194">
        <v>64.861833124969351</v>
      </c>
      <c r="G2194">
        <v>82.244699999999995</v>
      </c>
      <c r="H2194">
        <v>35.9998</v>
      </c>
      <c r="I2194">
        <v>69.497299999999996</v>
      </c>
      <c r="J2194">
        <v>71.420900000000003</v>
      </c>
      <c r="K2194">
        <v>74.915499999999994</v>
      </c>
      <c r="L2194">
        <v>26.6313</v>
      </c>
      <c r="M2194">
        <v>57.506900000000002</v>
      </c>
      <c r="N2194">
        <v>0.79761903599999995</v>
      </c>
      <c r="O2194">
        <v>374.08</v>
      </c>
      <c r="P2194">
        <v>306.39999999999998</v>
      </c>
      <c r="Q2194">
        <v>92.34</v>
      </c>
      <c r="R2194">
        <v>13.9</v>
      </c>
      <c r="S2194">
        <v>22.559000000000001</v>
      </c>
      <c r="T2194">
        <v>29.178100000000001</v>
      </c>
      <c r="U2194">
        <v>22.3277</v>
      </c>
      <c r="V2194">
        <v>20.0181</v>
      </c>
      <c r="X2194">
        <v>58463.87371</v>
      </c>
      <c r="Y2194" s="2">
        <v>-4.157240082829361E-3</v>
      </c>
      <c r="Z2194" s="2">
        <v>-9.7261244919710776E-5</v>
      </c>
      <c r="AA2194" s="2">
        <v>-9.9068973650984216E-4</v>
      </c>
      <c r="AB2194" s="2">
        <v>1.8129264955361712E-2</v>
      </c>
      <c r="AC2194" s="2">
        <v>6.1917629125378681E-3</v>
      </c>
      <c r="AD2194" s="2">
        <v>1.1947702740087163E-3</v>
      </c>
      <c r="AE2194" s="2">
        <v>5.3349162756277657E-4</v>
      </c>
      <c r="AF2194" s="2">
        <v>-3.3673476461494323E-3</v>
      </c>
      <c r="AG2194" s="2">
        <v>5.5027763448716183E-3</v>
      </c>
      <c r="AH2194" s="2">
        <v>2.9955947136563799E-2</v>
      </c>
      <c r="AI2194" s="2">
        <v>1.8310227569970916E-3</v>
      </c>
      <c r="AJ2194" s="2">
        <v>-1.3988254137746958E-2</v>
      </c>
      <c r="AK2194" s="2">
        <v>-1.4367816091953589E-3</v>
      </c>
      <c r="AL2194" s="2">
        <v>2.1545500988426891E-3</v>
      </c>
      <c r="AM2194" s="2">
        <v>4.4061810458484452E-3</v>
      </c>
      <c r="AN2194" s="2">
        <v>1.745271167582052E-3</v>
      </c>
      <c r="AO2194" s="2">
        <v>1.6813030098326021E-3</v>
      </c>
      <c r="AP2194" s="2" t="s">
        <v>19</v>
      </c>
      <c r="AQ2194" s="2">
        <v>3.8772752098279462E-3</v>
      </c>
      <c r="AV2194" s="52"/>
    </row>
    <row r="2195" spans="1:48" x14ac:dyDescent="0.3">
      <c r="A2195">
        <v>2009</v>
      </c>
      <c r="B2195" s="1">
        <v>40050</v>
      </c>
      <c r="C2195" s="4">
        <v>99</v>
      </c>
      <c r="D2195" s="4">
        <v>99</v>
      </c>
      <c r="E2195" s="4">
        <v>99</v>
      </c>
      <c r="F2195">
        <v>64.977674005830124</v>
      </c>
      <c r="G2195">
        <v>82.404499999999999</v>
      </c>
      <c r="H2195">
        <v>36.107100000000003</v>
      </c>
      <c r="I2195">
        <v>69.8904</v>
      </c>
      <c r="J2195">
        <v>71.609200000000001</v>
      </c>
      <c r="K2195">
        <v>74.915499999999994</v>
      </c>
      <c r="L2195">
        <v>26.598299999999998</v>
      </c>
      <c r="M2195">
        <v>57.848500000000001</v>
      </c>
      <c r="N2195">
        <v>0.78293645700000003</v>
      </c>
      <c r="O2195">
        <v>371.2</v>
      </c>
      <c r="P2195">
        <v>297.36</v>
      </c>
      <c r="Q2195">
        <v>92.76</v>
      </c>
      <c r="R2195">
        <v>14.04</v>
      </c>
      <c r="S2195">
        <v>22.559000000000001</v>
      </c>
      <c r="T2195">
        <v>29.114100000000001</v>
      </c>
      <c r="U2195">
        <v>22.007000000000001</v>
      </c>
      <c r="V2195">
        <v>19.8903</v>
      </c>
      <c r="X2195">
        <v>59798.193760000002</v>
      </c>
      <c r="Y2195" s="2">
        <v>1.7859637213395452E-3</v>
      </c>
      <c r="Z2195" s="2">
        <v>1.942982344151023E-3</v>
      </c>
      <c r="AA2195" s="2">
        <v>2.9805721142894814E-3</v>
      </c>
      <c r="AB2195" s="2">
        <v>5.6563348504186095E-3</v>
      </c>
      <c r="AC2195" s="2">
        <v>2.6364831582912363E-3</v>
      </c>
      <c r="AD2195" s="2">
        <v>0</v>
      </c>
      <c r="AE2195" s="2">
        <v>-1.2391434139528146E-3</v>
      </c>
      <c r="AF2195" s="2">
        <v>5.9401567464079097E-3</v>
      </c>
      <c r="AG2195" s="2">
        <v>-1.8408009760689681E-2</v>
      </c>
      <c r="AH2195" s="2">
        <v>-7.6988879384088937E-3</v>
      </c>
      <c r="AI2195" s="2">
        <v>-2.950391644908601E-2</v>
      </c>
      <c r="AJ2195" s="2">
        <v>4.5484080571800423E-3</v>
      </c>
      <c r="AK2195" s="2">
        <v>1.0071942446043147E-2</v>
      </c>
      <c r="AL2195" s="2">
        <v>0</v>
      </c>
      <c r="AM2195" s="2">
        <v>-2.1934258913363092E-3</v>
      </c>
      <c r="AN2195" s="2">
        <v>-1.4363324480353934E-2</v>
      </c>
      <c r="AO2195" s="2">
        <v>-6.3842222788377256E-3</v>
      </c>
      <c r="AP2195" s="2" t="s">
        <v>19</v>
      </c>
      <c r="AQ2195" s="2">
        <v>2.2822983927111462E-2</v>
      </c>
      <c r="AV2195" s="52"/>
    </row>
    <row r="2196" spans="1:48" x14ac:dyDescent="0.3">
      <c r="A2196">
        <v>2009</v>
      </c>
      <c r="B2196" s="1">
        <v>40051</v>
      </c>
      <c r="C2196" s="4">
        <v>99</v>
      </c>
      <c r="D2196" s="4">
        <v>99</v>
      </c>
      <c r="E2196" s="4">
        <v>99</v>
      </c>
      <c r="F2196">
        <v>64.454830741874289</v>
      </c>
      <c r="G2196">
        <v>82.412400000000005</v>
      </c>
      <c r="H2196">
        <v>36.044499999999999</v>
      </c>
      <c r="I2196">
        <v>70.210700000000003</v>
      </c>
      <c r="J2196">
        <v>71.703400000000002</v>
      </c>
      <c r="K2196">
        <v>74.960300000000004</v>
      </c>
      <c r="L2196">
        <v>26.523099999999999</v>
      </c>
      <c r="M2196">
        <v>57.771900000000002</v>
      </c>
      <c r="N2196">
        <v>0.79126982999999995</v>
      </c>
      <c r="O2196">
        <v>371.52</v>
      </c>
      <c r="P2196">
        <v>295.60000000000002</v>
      </c>
      <c r="Q2196">
        <v>92.79</v>
      </c>
      <c r="R2196">
        <v>14.09</v>
      </c>
      <c r="S2196">
        <v>22.6462</v>
      </c>
      <c r="T2196">
        <v>29.0261</v>
      </c>
      <c r="U2196">
        <v>21.948699999999999</v>
      </c>
      <c r="V2196">
        <v>19.870200000000001</v>
      </c>
      <c r="X2196">
        <v>60506.413410000001</v>
      </c>
      <c r="Y2196" s="2">
        <v>-8.0465063109049773E-3</v>
      </c>
      <c r="Z2196" s="2">
        <v>9.5868550868072333E-5</v>
      </c>
      <c r="AA2196" s="2">
        <v>-1.7337310390478367E-3</v>
      </c>
      <c r="AB2196" s="2">
        <v>4.5828897817155045E-3</v>
      </c>
      <c r="AC2196" s="2">
        <v>1.3154734307883054E-3</v>
      </c>
      <c r="AD2196" s="2">
        <v>5.9800708798585234E-4</v>
      </c>
      <c r="AE2196" s="2">
        <v>-2.827248357977763E-3</v>
      </c>
      <c r="AF2196" s="2">
        <v>-1.324148422171656E-3</v>
      </c>
      <c r="AG2196" s="2">
        <v>1.0643741168895327E-2</v>
      </c>
      <c r="AH2196" s="2">
        <v>8.6206896551721535E-4</v>
      </c>
      <c r="AI2196" s="2">
        <v>-5.9187516814634966E-3</v>
      </c>
      <c r="AJ2196" s="2">
        <v>3.2341526520052177E-4</v>
      </c>
      <c r="AK2196" s="2">
        <v>3.5612535612536966E-3</v>
      </c>
      <c r="AL2196" s="2">
        <v>3.8654195664700186E-3</v>
      </c>
      <c r="AM2196" s="2">
        <v>-3.0225904286926841E-3</v>
      </c>
      <c r="AN2196" s="2">
        <v>-2.6491570863816927E-3</v>
      </c>
      <c r="AO2196" s="2">
        <v>-1.0105428274083117E-3</v>
      </c>
      <c r="AP2196" s="2" t="s">
        <v>19</v>
      </c>
      <c r="AQ2196" s="2">
        <v>1.1843495688890426E-2</v>
      </c>
      <c r="AV2196" s="52"/>
    </row>
    <row r="2197" spans="1:48" x14ac:dyDescent="0.3">
      <c r="A2197">
        <v>2009</v>
      </c>
      <c r="B2197" s="1">
        <v>40052</v>
      </c>
      <c r="C2197" s="4">
        <v>99</v>
      </c>
      <c r="D2197" s="4">
        <v>99</v>
      </c>
      <c r="E2197" s="4">
        <v>99</v>
      </c>
      <c r="F2197">
        <v>64.563384548309571</v>
      </c>
      <c r="G2197">
        <v>82.596199999999996</v>
      </c>
      <c r="H2197">
        <v>36.133899999999997</v>
      </c>
      <c r="I2197">
        <v>69.934100000000001</v>
      </c>
      <c r="J2197">
        <v>71.507199999999997</v>
      </c>
      <c r="K2197">
        <v>74.951300000000003</v>
      </c>
      <c r="L2197">
        <v>26.6877</v>
      </c>
      <c r="M2197">
        <v>57.7896</v>
      </c>
      <c r="N2197">
        <v>0.79325393700000002</v>
      </c>
      <c r="O2197">
        <v>368.32</v>
      </c>
      <c r="P2197">
        <v>301.76</v>
      </c>
      <c r="Q2197">
        <v>93.19</v>
      </c>
      <c r="R2197">
        <v>14.08</v>
      </c>
      <c r="S2197">
        <v>22.520199999999999</v>
      </c>
      <c r="T2197">
        <v>28.970099999999999</v>
      </c>
      <c r="U2197">
        <v>22.133400000000002</v>
      </c>
      <c r="V2197">
        <v>19.870200000000001</v>
      </c>
      <c r="X2197">
        <v>59028.392240000001</v>
      </c>
      <c r="Y2197" s="2">
        <v>1.684184182718873E-3</v>
      </c>
      <c r="Z2197" s="2">
        <v>2.2302469045918372E-3</v>
      </c>
      <c r="AA2197" s="2">
        <v>2.4802674471833264E-3</v>
      </c>
      <c r="AB2197" s="2">
        <v>-3.9395704643309104E-3</v>
      </c>
      <c r="AC2197" s="2">
        <v>-2.7362719201600161E-3</v>
      </c>
      <c r="AD2197" s="2">
        <v>-1.200635536410255E-4</v>
      </c>
      <c r="AE2197" s="2">
        <v>6.2059110737433532E-3</v>
      </c>
      <c r="AF2197" s="2">
        <v>3.0637732184679578E-4</v>
      </c>
      <c r="AG2197" s="2">
        <v>2.5074973476495455E-3</v>
      </c>
      <c r="AH2197" s="2">
        <v>-8.6132644272178815E-3</v>
      </c>
      <c r="AI2197" s="2">
        <v>2.0838971583220456E-2</v>
      </c>
      <c r="AJ2197" s="2">
        <v>4.3108093544561576E-3</v>
      </c>
      <c r="AK2197" s="2">
        <v>-7.0972320794893129E-4</v>
      </c>
      <c r="AL2197" s="2">
        <v>-5.563847356289453E-3</v>
      </c>
      <c r="AM2197" s="2">
        <v>-1.9292981144556354E-3</v>
      </c>
      <c r="AN2197" s="2">
        <v>8.4150769749462562E-3</v>
      </c>
      <c r="AO2197" s="2">
        <v>0</v>
      </c>
      <c r="AP2197" s="2" t="s">
        <v>19</v>
      </c>
      <c r="AQ2197" s="2">
        <v>-2.4427512501604132E-2</v>
      </c>
      <c r="AV2197" s="52"/>
    </row>
    <row r="2198" spans="1:48" x14ac:dyDescent="0.3">
      <c r="A2198">
        <v>2009</v>
      </c>
      <c r="B2198" s="1">
        <v>40053</v>
      </c>
      <c r="C2198" s="4">
        <v>99</v>
      </c>
      <c r="D2198" s="4">
        <v>99</v>
      </c>
      <c r="E2198" s="4">
        <v>99</v>
      </c>
      <c r="F2198">
        <v>64.451604795321629</v>
      </c>
      <c r="G2198">
        <v>82.580200000000005</v>
      </c>
      <c r="H2198">
        <v>36.169699999999999</v>
      </c>
      <c r="I2198">
        <v>70.254400000000004</v>
      </c>
      <c r="J2198">
        <v>71.671999999999997</v>
      </c>
      <c r="K2198">
        <v>75.031800000000004</v>
      </c>
      <c r="L2198">
        <v>26.593599999999999</v>
      </c>
      <c r="M2198">
        <v>57.830800000000004</v>
      </c>
      <c r="N2198">
        <v>0.81408724899999996</v>
      </c>
      <c r="O2198">
        <v>356.16</v>
      </c>
      <c r="P2198">
        <v>301.27999999999997</v>
      </c>
      <c r="Q2198">
        <v>93.87</v>
      </c>
      <c r="R2198">
        <v>14.5</v>
      </c>
      <c r="S2198">
        <v>22.559000000000001</v>
      </c>
      <c r="T2198">
        <v>28.818100000000001</v>
      </c>
      <c r="U2198">
        <v>22.084800000000001</v>
      </c>
      <c r="V2198">
        <v>19.8231</v>
      </c>
      <c r="X2198">
        <v>60054.7955</v>
      </c>
      <c r="Y2198" s="2">
        <v>-1.7313180492312119E-3</v>
      </c>
      <c r="Z2198" s="2">
        <v>-1.937135122438427E-4</v>
      </c>
      <c r="AA2198" s="2">
        <v>9.9075937001003034E-4</v>
      </c>
      <c r="AB2198" s="2">
        <v>4.5800260530985959E-3</v>
      </c>
      <c r="AC2198" s="2">
        <v>2.3046630269398793E-3</v>
      </c>
      <c r="AD2198" s="2">
        <v>1.0740307372920643E-3</v>
      </c>
      <c r="AE2198" s="2">
        <v>-3.5259688920364907E-3</v>
      </c>
      <c r="AF2198" s="2">
        <v>7.1293104641667604E-4</v>
      </c>
      <c r="AG2198" s="2">
        <v>2.6263105707094558E-2</v>
      </c>
      <c r="AH2198" s="2">
        <v>-3.3014769765421281E-2</v>
      </c>
      <c r="AI2198" s="2">
        <v>-1.5906680805939377E-3</v>
      </c>
      <c r="AJ2198" s="2">
        <v>7.2969202704153968E-3</v>
      </c>
      <c r="AK2198" s="2">
        <v>2.9829545454545414E-2</v>
      </c>
      <c r="AL2198" s="2">
        <v>1.7228976652072792E-3</v>
      </c>
      <c r="AM2198" s="2">
        <v>-5.2467889306559989E-3</v>
      </c>
      <c r="AN2198" s="2">
        <v>-2.1957765187454736E-3</v>
      </c>
      <c r="AO2198" s="2">
        <v>-2.370383790802344E-3</v>
      </c>
      <c r="AP2198" s="2" t="s">
        <v>19</v>
      </c>
      <c r="AQ2198" s="2">
        <v>1.7388297750458914E-2</v>
      </c>
      <c r="AV2198" s="52"/>
    </row>
    <row r="2199" spans="1:48" x14ac:dyDescent="0.3">
      <c r="A2199">
        <v>2009</v>
      </c>
      <c r="B2199" s="1">
        <v>40056</v>
      </c>
      <c r="C2199" s="4">
        <v>99</v>
      </c>
      <c r="D2199" s="4">
        <v>99</v>
      </c>
      <c r="E2199" s="4">
        <v>99</v>
      </c>
      <c r="F2199">
        <v>63.650138074087117</v>
      </c>
      <c r="G2199">
        <v>81.845299999999995</v>
      </c>
      <c r="H2199">
        <v>35.802999999999997</v>
      </c>
      <c r="I2199">
        <v>70.319900000000004</v>
      </c>
      <c r="J2199">
        <v>71.883899999999997</v>
      </c>
      <c r="K2199">
        <v>75.085499999999996</v>
      </c>
      <c r="L2199">
        <v>26.715900000000001</v>
      </c>
      <c r="M2199">
        <v>57.954500000000003</v>
      </c>
      <c r="N2199">
        <v>0.77876981000000001</v>
      </c>
      <c r="O2199">
        <v>343.04</v>
      </c>
      <c r="P2199">
        <v>288.39999999999998</v>
      </c>
      <c r="Q2199">
        <v>93.4</v>
      </c>
      <c r="R2199">
        <v>14.62</v>
      </c>
      <c r="S2199">
        <v>22.5396</v>
      </c>
      <c r="T2199">
        <v>28.2501</v>
      </c>
      <c r="U2199">
        <v>21.482399999999998</v>
      </c>
      <c r="V2199">
        <v>19.655000000000001</v>
      </c>
      <c r="X2199">
        <v>60732.222419999998</v>
      </c>
      <c r="Y2199" s="2">
        <v>-1.2435170912806992E-2</v>
      </c>
      <c r="Z2199" s="2">
        <v>-8.8992276598992559E-3</v>
      </c>
      <c r="AA2199" s="2">
        <v>-1.0138320196186323E-2</v>
      </c>
      <c r="AB2199" s="2">
        <v>9.3232594684455883E-4</v>
      </c>
      <c r="AC2199" s="2">
        <v>2.9565241656435148E-3</v>
      </c>
      <c r="AD2199" s="2">
        <v>7.1569654466485666E-4</v>
      </c>
      <c r="AE2199" s="2">
        <v>4.5988508513328252E-3</v>
      </c>
      <c r="AF2199" s="2">
        <v>2.1389985959039404E-3</v>
      </c>
      <c r="AG2199" s="2">
        <v>-4.3382867184546647E-2</v>
      </c>
      <c r="AH2199" s="2">
        <v>-3.6837376460017945E-2</v>
      </c>
      <c r="AI2199" s="2">
        <v>-4.2750929368029711E-2</v>
      </c>
      <c r="AJ2199" s="2">
        <v>-5.0069244700117199E-3</v>
      </c>
      <c r="AK2199" s="2">
        <v>8.2758620689653561E-3</v>
      </c>
      <c r="AL2199" s="2">
        <v>-8.5996719712755354E-4</v>
      </c>
      <c r="AM2199" s="2">
        <v>-1.9709835138333243E-2</v>
      </c>
      <c r="AN2199" s="2">
        <v>-2.7276678982829927E-2</v>
      </c>
      <c r="AO2199" s="2">
        <v>-8.4800056499739762E-3</v>
      </c>
      <c r="AP2199" s="2" t="s">
        <v>19</v>
      </c>
      <c r="AQ2199" s="2">
        <v>1.1280146978437378E-2</v>
      </c>
      <c r="AV2199" s="52"/>
    </row>
    <row r="2200" spans="1:48" x14ac:dyDescent="0.3">
      <c r="A2200">
        <v>2009</v>
      </c>
      <c r="B2200" s="1">
        <v>40057</v>
      </c>
      <c r="C2200" s="4">
        <v>99</v>
      </c>
      <c r="D2200" s="4">
        <v>99</v>
      </c>
      <c r="E2200" s="4">
        <v>99</v>
      </c>
      <c r="F2200">
        <v>62.233043692603829</v>
      </c>
      <c r="G2200">
        <v>80.040000000000006</v>
      </c>
      <c r="H2200">
        <v>35.132199999999997</v>
      </c>
      <c r="I2200">
        <v>70.151600000000002</v>
      </c>
      <c r="J2200">
        <v>72.070400000000006</v>
      </c>
      <c r="K2200">
        <v>75.148399999999995</v>
      </c>
      <c r="L2200">
        <v>26.475999999999999</v>
      </c>
      <c r="M2200">
        <v>57.933100000000003</v>
      </c>
      <c r="N2200">
        <v>0.771031735</v>
      </c>
      <c r="O2200">
        <v>328.64</v>
      </c>
      <c r="P2200">
        <v>282.16000000000003</v>
      </c>
      <c r="Q2200">
        <v>93.9</v>
      </c>
      <c r="R2200">
        <v>14.76</v>
      </c>
      <c r="S2200">
        <v>22.684999999999999</v>
      </c>
      <c r="T2200">
        <v>27.713999999999999</v>
      </c>
      <c r="U2200">
        <v>21.152000000000001</v>
      </c>
      <c r="V2200">
        <v>19.500299999999999</v>
      </c>
      <c r="X2200">
        <v>64006.448470000003</v>
      </c>
      <c r="Y2200" s="2">
        <v>-2.226380687240348E-2</v>
      </c>
      <c r="Z2200" s="2">
        <v>-2.2057466952897564E-2</v>
      </c>
      <c r="AA2200" s="2">
        <v>-1.8735860123453296E-2</v>
      </c>
      <c r="AB2200" s="2">
        <v>-2.393348113407523E-3</v>
      </c>
      <c r="AC2200" s="2">
        <v>2.5944613466994948E-3</v>
      </c>
      <c r="AD2200" s="2">
        <v>8.3771167535684476E-4</v>
      </c>
      <c r="AE2200" s="2">
        <v>-8.9796712818959179E-3</v>
      </c>
      <c r="AF2200" s="2">
        <v>-3.6925519157271491E-4</v>
      </c>
      <c r="AG2200" s="2">
        <v>-9.9362801441931214E-3</v>
      </c>
      <c r="AH2200" s="2">
        <v>-4.1977611940298587E-2</v>
      </c>
      <c r="AI2200" s="2">
        <v>-2.1636615811372883E-2</v>
      </c>
      <c r="AJ2200" s="2">
        <v>5.3533190578158862E-3</v>
      </c>
      <c r="AK2200" s="2">
        <v>9.5759233926129284E-3</v>
      </c>
      <c r="AL2200" s="2">
        <v>6.4508686933220094E-3</v>
      </c>
      <c r="AM2200" s="2">
        <v>-1.8976923975490445E-2</v>
      </c>
      <c r="AN2200" s="2">
        <v>-1.5380032026216739E-2</v>
      </c>
      <c r="AO2200" s="2">
        <v>-7.8707707962351048E-3</v>
      </c>
      <c r="AP2200" s="2" t="s">
        <v>19</v>
      </c>
      <c r="AQ2200" s="2">
        <v>5.3912501791170353E-2</v>
      </c>
      <c r="AV2200" s="52"/>
    </row>
    <row r="2201" spans="1:48" x14ac:dyDescent="0.3">
      <c r="A2201">
        <v>2009</v>
      </c>
      <c r="B2201" s="1">
        <v>40058</v>
      </c>
      <c r="C2201" s="4">
        <v>99</v>
      </c>
      <c r="D2201" s="4">
        <v>99</v>
      </c>
      <c r="E2201" s="4">
        <v>99</v>
      </c>
      <c r="F2201">
        <v>61.791237958448633</v>
      </c>
      <c r="G2201">
        <v>79.736500000000007</v>
      </c>
      <c r="H2201">
        <v>35.105400000000003</v>
      </c>
      <c r="I2201">
        <v>71.174000000000007</v>
      </c>
      <c r="J2201">
        <v>72.463899999999995</v>
      </c>
      <c r="K2201">
        <v>75.228999999999999</v>
      </c>
      <c r="L2201">
        <v>26.560700000000001</v>
      </c>
      <c r="M2201">
        <v>57.696399999999997</v>
      </c>
      <c r="N2201">
        <v>0.77242060400000001</v>
      </c>
      <c r="O2201">
        <v>302.39999999999998</v>
      </c>
      <c r="P2201">
        <v>281.44</v>
      </c>
      <c r="Q2201">
        <v>96.19</v>
      </c>
      <c r="R2201">
        <v>15.22</v>
      </c>
      <c r="S2201">
        <v>22.597799999999999</v>
      </c>
      <c r="T2201">
        <v>28.01</v>
      </c>
      <c r="U2201">
        <v>21.200600000000001</v>
      </c>
      <c r="V2201">
        <v>19.3658</v>
      </c>
      <c r="X2201">
        <v>64345.15799</v>
      </c>
      <c r="Y2201" s="2">
        <v>-7.0992146284450941E-3</v>
      </c>
      <c r="Z2201" s="2">
        <v>-3.791854072963563E-3</v>
      </c>
      <c r="AA2201" s="2">
        <v>-7.6283295666068618E-4</v>
      </c>
      <c r="AB2201" s="2">
        <v>1.4574150839040012E-2</v>
      </c>
      <c r="AC2201" s="2">
        <v>5.4599391705885125E-3</v>
      </c>
      <c r="AD2201" s="2">
        <v>1.0725444586978661E-3</v>
      </c>
      <c r="AE2201" s="2">
        <v>3.1991237347031021E-3</v>
      </c>
      <c r="AF2201" s="2">
        <v>-4.0857471808000145E-3</v>
      </c>
      <c r="AG2201" s="2">
        <v>1.8013123675124643E-3</v>
      </c>
      <c r="AH2201" s="2">
        <v>-7.9844206426484932E-2</v>
      </c>
      <c r="AI2201" s="2">
        <v>-2.5517436915226677E-3</v>
      </c>
      <c r="AJ2201" s="2">
        <v>2.4387646432374677E-2</v>
      </c>
      <c r="AK2201" s="2">
        <v>3.1165311653116534E-2</v>
      </c>
      <c r="AL2201" s="2">
        <v>-3.8439497465284633E-3</v>
      </c>
      <c r="AM2201" s="2">
        <v>1.0680522479613375E-2</v>
      </c>
      <c r="AN2201" s="2">
        <v>2.2976550680786634E-3</v>
      </c>
      <c r="AO2201" s="2">
        <v>-6.8973297846699477E-3</v>
      </c>
      <c r="AP2201" s="2" t="s">
        <v>19</v>
      </c>
      <c r="AQ2201" s="2">
        <v>5.2918030619797385E-3</v>
      </c>
      <c r="AV2201" s="52"/>
    </row>
    <row r="2202" spans="1:48" x14ac:dyDescent="0.3">
      <c r="A2202">
        <v>2009</v>
      </c>
      <c r="B2202" s="1">
        <v>40059</v>
      </c>
      <c r="C2202" s="4">
        <v>99</v>
      </c>
      <c r="D2202" s="4">
        <v>99</v>
      </c>
      <c r="E2202" s="4">
        <v>99</v>
      </c>
      <c r="F2202">
        <v>61.585420519007769</v>
      </c>
      <c r="G2202">
        <v>80.399500000000003</v>
      </c>
      <c r="H2202">
        <v>35.337899999999998</v>
      </c>
      <c r="I2202">
        <v>70.735799999999998</v>
      </c>
      <c r="J2202">
        <v>72.2042</v>
      </c>
      <c r="K2202">
        <v>75.157300000000006</v>
      </c>
      <c r="L2202">
        <v>26.668900000000001</v>
      </c>
      <c r="M2202">
        <v>58.075200000000002</v>
      </c>
      <c r="N2202">
        <v>0.78789677400000002</v>
      </c>
      <c r="O2202">
        <v>288.32</v>
      </c>
      <c r="P2202">
        <v>282.56</v>
      </c>
      <c r="Q2202">
        <v>97.46</v>
      </c>
      <c r="R2202">
        <v>15.87</v>
      </c>
      <c r="S2202">
        <v>22.617100000000001</v>
      </c>
      <c r="T2202">
        <v>28.5701</v>
      </c>
      <c r="U2202">
        <v>21.093699999999998</v>
      </c>
      <c r="V2202">
        <v>19.352399999999999</v>
      </c>
      <c r="X2202">
        <v>61286.47795</v>
      </c>
      <c r="Y2202" s="2">
        <v>-3.3308515291321505E-3</v>
      </c>
      <c r="Z2202" s="2">
        <v>8.3148871595817297E-3</v>
      </c>
      <c r="AA2202" s="2">
        <v>6.622912714283169E-3</v>
      </c>
      <c r="AB2202" s="2">
        <v>-6.1567426307360673E-3</v>
      </c>
      <c r="AC2202" s="2">
        <v>-3.5838534773866559E-3</v>
      </c>
      <c r="AD2202" s="2">
        <v>-9.5308989884212991E-4</v>
      </c>
      <c r="AE2202" s="2">
        <v>4.0736878169627122E-3</v>
      </c>
      <c r="AF2202" s="2">
        <v>6.5654009608919761E-3</v>
      </c>
      <c r="AG2202" s="2">
        <v>2.0035936275982547E-2</v>
      </c>
      <c r="AH2202" s="2">
        <v>-4.6560846560846469E-2</v>
      </c>
      <c r="AI2202" s="2">
        <v>3.9795338260375512E-3</v>
      </c>
      <c r="AJ2202" s="2">
        <v>1.3203035658592377E-2</v>
      </c>
      <c r="AK2202" s="2">
        <v>4.2706964520367929E-2</v>
      </c>
      <c r="AL2202" s="2">
        <v>8.5406543999866358E-4</v>
      </c>
      <c r="AM2202" s="2">
        <v>1.9996429846483421E-2</v>
      </c>
      <c r="AN2202" s="2">
        <v>-5.0423101232985879E-3</v>
      </c>
      <c r="AO2202" s="2">
        <v>-6.9194146381768018E-4</v>
      </c>
      <c r="AP2202" s="2" t="s">
        <v>19</v>
      </c>
      <c r="AQ2202" s="2">
        <v>-4.7535512158900173E-2</v>
      </c>
      <c r="AV2202" s="52"/>
    </row>
    <row r="2203" spans="1:48" x14ac:dyDescent="0.3">
      <c r="A2203">
        <v>2009</v>
      </c>
      <c r="B2203" s="1">
        <v>40060</v>
      </c>
      <c r="C2203" s="4">
        <v>99</v>
      </c>
      <c r="D2203" s="4">
        <v>99</v>
      </c>
      <c r="E2203" s="4">
        <v>99</v>
      </c>
      <c r="F2203">
        <v>62.392846930657896</v>
      </c>
      <c r="G2203">
        <v>81.525800000000004</v>
      </c>
      <c r="H2203">
        <v>36.098199999999999</v>
      </c>
      <c r="I2203">
        <v>69.530900000000003</v>
      </c>
      <c r="J2203">
        <v>71.771299999999997</v>
      </c>
      <c r="K2203">
        <v>75.121499999999997</v>
      </c>
      <c r="L2203">
        <v>26.7818</v>
      </c>
      <c r="M2203">
        <v>58.057400000000001</v>
      </c>
      <c r="N2203">
        <v>0.78253963199999999</v>
      </c>
      <c r="O2203">
        <v>305.27999999999997</v>
      </c>
      <c r="P2203">
        <v>281.04000000000002</v>
      </c>
      <c r="Q2203">
        <v>97.53</v>
      </c>
      <c r="R2203">
        <v>15.97</v>
      </c>
      <c r="S2203">
        <v>22.529900000000001</v>
      </c>
      <c r="T2203">
        <v>29.1221</v>
      </c>
      <c r="U2203">
        <v>21.0063</v>
      </c>
      <c r="V2203">
        <v>19.4465</v>
      </c>
      <c r="X2203">
        <v>59541.595809999999</v>
      </c>
      <c r="Y2203" s="2">
        <v>1.311067465068172E-2</v>
      </c>
      <c r="Z2203" s="2">
        <v>1.4008793587024782E-2</v>
      </c>
      <c r="AA2203" s="2">
        <v>2.1515143797452563E-2</v>
      </c>
      <c r="AB2203" s="2">
        <v>-1.7033807492104369E-2</v>
      </c>
      <c r="AC2203" s="2">
        <v>-5.9954961068746648E-3</v>
      </c>
      <c r="AD2203" s="2">
        <v>-4.7633430152504985E-4</v>
      </c>
      <c r="AE2203" s="2">
        <v>4.2333954531308393E-3</v>
      </c>
      <c r="AF2203" s="2">
        <v>-3.0649915971014963E-4</v>
      </c>
      <c r="AG2203" s="2">
        <v>-6.799294243588383E-3</v>
      </c>
      <c r="AH2203" s="2">
        <v>5.8823529411764719E-2</v>
      </c>
      <c r="AI2203" s="2">
        <v>-5.3793884484710786E-3</v>
      </c>
      <c r="AJ2203" s="2">
        <v>7.1824338190040748E-4</v>
      </c>
      <c r="AK2203" s="2">
        <v>6.3011972274733541E-3</v>
      </c>
      <c r="AL2203" s="2">
        <v>-3.8554898727068965E-3</v>
      </c>
      <c r="AM2203" s="2">
        <v>1.9320898421776533E-2</v>
      </c>
      <c r="AN2203" s="2">
        <v>-4.1434172288408178E-3</v>
      </c>
      <c r="AO2203" s="2">
        <v>4.86244600152963E-3</v>
      </c>
      <c r="AP2203" s="2" t="s">
        <v>19</v>
      </c>
      <c r="AQ2203" s="2">
        <v>-2.8470915581468859E-2</v>
      </c>
      <c r="AV2203" s="52"/>
    </row>
    <row r="2204" spans="1:48" x14ac:dyDescent="0.3">
      <c r="A2204">
        <v>2009</v>
      </c>
      <c r="B2204" s="1">
        <v>40064</v>
      </c>
      <c r="C2204" s="4">
        <v>99</v>
      </c>
      <c r="D2204" s="4">
        <v>99</v>
      </c>
      <c r="E2204" s="4">
        <v>99</v>
      </c>
      <c r="F2204">
        <v>63.145509430434984</v>
      </c>
      <c r="G2204">
        <v>82.228700000000003</v>
      </c>
      <c r="H2204">
        <v>36.438000000000002</v>
      </c>
      <c r="I2204">
        <v>69.041600000000003</v>
      </c>
      <c r="J2204">
        <v>71.606099999999998</v>
      </c>
      <c r="K2204">
        <v>75.130399999999995</v>
      </c>
      <c r="L2204">
        <v>27.064</v>
      </c>
      <c r="M2204">
        <v>58.305999999999997</v>
      </c>
      <c r="N2204">
        <v>0.80853171400000001</v>
      </c>
      <c r="O2204">
        <v>328.96</v>
      </c>
      <c r="P2204">
        <v>295.52</v>
      </c>
      <c r="Q2204">
        <v>97.43</v>
      </c>
      <c r="R2204">
        <v>16.149999999999999</v>
      </c>
      <c r="S2204">
        <v>22.277999999999999</v>
      </c>
      <c r="T2204">
        <v>29.722200000000001</v>
      </c>
      <c r="U2204">
        <v>21.3949</v>
      </c>
      <c r="V2204">
        <v>19.493600000000001</v>
      </c>
      <c r="X2204">
        <v>57550.374960000001</v>
      </c>
      <c r="Y2204" s="2">
        <v>1.2063281879308718E-2</v>
      </c>
      <c r="Z2204" s="2">
        <v>8.6218105188786698E-3</v>
      </c>
      <c r="AA2204" s="2">
        <v>9.4132117390894887E-3</v>
      </c>
      <c r="AB2204" s="2">
        <v>-7.037159018508321E-3</v>
      </c>
      <c r="AC2204" s="2">
        <v>-2.3017557157247737E-3</v>
      </c>
      <c r="AD2204" s="2">
        <v>1.1847473759174498E-4</v>
      </c>
      <c r="AE2204" s="2">
        <v>1.0537006474546029E-2</v>
      </c>
      <c r="AF2204" s="2">
        <v>4.2819692235613882E-3</v>
      </c>
      <c r="AG2204" s="2">
        <v>3.3215035938269244E-2</v>
      </c>
      <c r="AH2204" s="2">
        <v>7.7568134171907888E-2</v>
      </c>
      <c r="AI2204" s="2">
        <v>5.1522914887560445E-2</v>
      </c>
      <c r="AJ2204" s="2">
        <v>-1.0253255408592121E-3</v>
      </c>
      <c r="AK2204" s="2">
        <v>1.1271133375078124E-2</v>
      </c>
      <c r="AL2204" s="2">
        <v>-1.118069765067764E-2</v>
      </c>
      <c r="AM2204" s="2">
        <v>2.0606343635932944E-2</v>
      </c>
      <c r="AN2204" s="2">
        <v>1.8499212141119603E-2</v>
      </c>
      <c r="AO2204" s="2">
        <v>2.4220296711490175E-3</v>
      </c>
      <c r="AP2204" s="2" t="s">
        <v>19</v>
      </c>
      <c r="AQ2204" s="2">
        <v>-3.3442517334504762E-2</v>
      </c>
      <c r="AV2204" s="52"/>
    </row>
    <row r="2205" spans="1:48" x14ac:dyDescent="0.3">
      <c r="A2205">
        <v>2009</v>
      </c>
      <c r="B2205" s="1">
        <v>40065</v>
      </c>
      <c r="C2205" s="4">
        <v>99</v>
      </c>
      <c r="D2205" s="4">
        <v>99</v>
      </c>
      <c r="E2205" s="4">
        <v>99</v>
      </c>
      <c r="F2205">
        <v>64.093742270057575</v>
      </c>
      <c r="G2205">
        <v>82.859800000000007</v>
      </c>
      <c r="H2205">
        <v>36.751100000000001</v>
      </c>
      <c r="I2205">
        <v>68.961200000000005</v>
      </c>
      <c r="J2205">
        <v>71.668999999999997</v>
      </c>
      <c r="K2205">
        <v>75.139399999999995</v>
      </c>
      <c r="L2205">
        <v>27.064</v>
      </c>
      <c r="M2205">
        <v>59.045900000000003</v>
      </c>
      <c r="N2205">
        <v>0.79662699199999998</v>
      </c>
      <c r="O2205">
        <v>323.2</v>
      </c>
      <c r="P2205">
        <v>295.52</v>
      </c>
      <c r="Q2205">
        <v>97.08</v>
      </c>
      <c r="R2205">
        <v>16.059999999999999</v>
      </c>
      <c r="S2205">
        <v>22.200500000000002</v>
      </c>
      <c r="T2205">
        <v>29.882200000000001</v>
      </c>
      <c r="U2205">
        <v>21.482399999999998</v>
      </c>
      <c r="V2205">
        <v>19.466699999999999</v>
      </c>
      <c r="X2205">
        <v>55692.584430000003</v>
      </c>
      <c r="Y2205" s="2">
        <v>1.5016631399058067E-2</v>
      </c>
      <c r="Z2205" s="2">
        <v>7.6749358800516365E-3</v>
      </c>
      <c r="AA2205" s="2">
        <v>8.5926779735441272E-3</v>
      </c>
      <c r="AB2205" s="2">
        <v>-1.1645153067135761E-3</v>
      </c>
      <c r="AC2205" s="2">
        <v>8.7841678292766012E-4</v>
      </c>
      <c r="AD2205" s="2">
        <v>1.1979172212583933E-4</v>
      </c>
      <c r="AE2205" s="2">
        <v>0</v>
      </c>
      <c r="AF2205" s="2">
        <v>1.2689946146194231E-2</v>
      </c>
      <c r="AG2205" s="2">
        <v>-1.4723877609085445E-2</v>
      </c>
      <c r="AH2205" s="2">
        <v>-1.7509727626459082E-2</v>
      </c>
      <c r="AI2205" s="2">
        <v>0</v>
      </c>
      <c r="AJ2205" s="2">
        <v>-3.5923226932157437E-3</v>
      </c>
      <c r="AK2205" s="2">
        <v>-5.5727554179566541E-3</v>
      </c>
      <c r="AL2205" s="2">
        <v>-3.4787682915879969E-3</v>
      </c>
      <c r="AM2205" s="2">
        <v>5.3831815949021422E-3</v>
      </c>
      <c r="AN2205" s="2">
        <v>4.0897597090894244E-3</v>
      </c>
      <c r="AO2205" s="2">
        <v>-1.3799400828991004E-3</v>
      </c>
      <c r="AP2205" s="2" t="s">
        <v>19</v>
      </c>
      <c r="AQ2205" s="2">
        <v>-3.2281119476480269E-2</v>
      </c>
      <c r="AV2205" s="52"/>
    </row>
    <row r="2206" spans="1:48" x14ac:dyDescent="0.3">
      <c r="A2206">
        <v>2009</v>
      </c>
      <c r="B2206" s="1">
        <v>40066</v>
      </c>
      <c r="C2206" s="4">
        <v>99</v>
      </c>
      <c r="D2206" s="4">
        <v>99</v>
      </c>
      <c r="E2206" s="4">
        <v>99</v>
      </c>
      <c r="F2206">
        <v>64.881465777822626</v>
      </c>
      <c r="G2206">
        <v>83.706500000000005</v>
      </c>
      <c r="H2206">
        <v>37.099899999999998</v>
      </c>
      <c r="I2206">
        <v>70.231899999999996</v>
      </c>
      <c r="J2206">
        <v>72.2042</v>
      </c>
      <c r="K2206">
        <v>75.184200000000004</v>
      </c>
      <c r="L2206">
        <v>27.021599999999999</v>
      </c>
      <c r="M2206">
        <v>59.045900000000003</v>
      </c>
      <c r="N2206">
        <v>0.79067453200000004</v>
      </c>
      <c r="O2206">
        <v>357.76</v>
      </c>
      <c r="P2206">
        <v>298.95999999999998</v>
      </c>
      <c r="Q2206">
        <v>97.7</v>
      </c>
      <c r="R2206">
        <v>16.41</v>
      </c>
      <c r="S2206">
        <v>22.152000000000001</v>
      </c>
      <c r="T2206">
        <v>30.2742</v>
      </c>
      <c r="U2206">
        <v>21.599</v>
      </c>
      <c r="V2206">
        <v>19.466699999999999</v>
      </c>
      <c r="X2206">
        <v>53485.821470000003</v>
      </c>
      <c r="Y2206" s="2">
        <v>1.2290178102660976E-2</v>
      </c>
      <c r="Z2206" s="2">
        <v>1.0218465407833444E-2</v>
      </c>
      <c r="AA2206" s="2">
        <v>9.490872382051041E-3</v>
      </c>
      <c r="AB2206" s="2">
        <v>1.8426303486598128E-2</v>
      </c>
      <c r="AC2206" s="2">
        <v>7.4676638435027254E-3</v>
      </c>
      <c r="AD2206" s="2">
        <v>5.962251495221782E-4</v>
      </c>
      <c r="AE2206" s="2">
        <v>-1.566656813479228E-3</v>
      </c>
      <c r="AF2206" s="2">
        <v>0</v>
      </c>
      <c r="AG2206" s="2">
        <v>-7.4720792287690241E-3</v>
      </c>
      <c r="AH2206" s="2">
        <v>0.10693069306930703</v>
      </c>
      <c r="AI2206" s="2">
        <v>1.1640498105035091E-2</v>
      </c>
      <c r="AJ2206" s="2">
        <v>6.3864853728883286E-3</v>
      </c>
      <c r="AK2206" s="2">
        <v>2.1793275217932839E-2</v>
      </c>
      <c r="AL2206" s="2">
        <v>-2.1846354811828617E-3</v>
      </c>
      <c r="AM2206" s="2">
        <v>1.3118177376498341E-2</v>
      </c>
      <c r="AN2206" s="2">
        <v>5.4276989535619879E-3</v>
      </c>
      <c r="AO2206" s="2">
        <v>0</v>
      </c>
      <c r="AP2206" s="2" t="s">
        <v>19</v>
      </c>
      <c r="AQ2206" s="2">
        <v>-3.9623999902063778E-2</v>
      </c>
      <c r="AV2206" s="52"/>
    </row>
    <row r="2207" spans="1:48" x14ac:dyDescent="0.3">
      <c r="A2207">
        <v>2009</v>
      </c>
      <c r="B2207" s="1">
        <v>40067</v>
      </c>
      <c r="C2207" s="4">
        <v>99</v>
      </c>
      <c r="D2207" s="4">
        <v>99</v>
      </c>
      <c r="E2207" s="4">
        <v>99</v>
      </c>
      <c r="F2207">
        <v>64.705422992339194</v>
      </c>
      <c r="G2207">
        <v>83.6905</v>
      </c>
      <c r="H2207">
        <v>37.1357</v>
      </c>
      <c r="I2207">
        <v>70.619</v>
      </c>
      <c r="J2207">
        <v>72.416600000000003</v>
      </c>
      <c r="K2207">
        <v>75.157300000000006</v>
      </c>
      <c r="L2207">
        <v>27.1816</v>
      </c>
      <c r="M2207">
        <v>59.04</v>
      </c>
      <c r="N2207">
        <v>0.77777776700000001</v>
      </c>
      <c r="O2207">
        <v>338.88</v>
      </c>
      <c r="P2207">
        <v>286.56</v>
      </c>
      <c r="Q2207">
        <v>98.78</v>
      </c>
      <c r="R2207">
        <v>16.5</v>
      </c>
      <c r="S2207">
        <v>22.1035</v>
      </c>
      <c r="T2207">
        <v>30.290199999999999</v>
      </c>
      <c r="U2207">
        <v>21.3172</v>
      </c>
      <c r="V2207">
        <v>19.46</v>
      </c>
      <c r="X2207">
        <v>54183.778209999997</v>
      </c>
      <c r="Y2207" s="2">
        <v>-2.713298526366037E-3</v>
      </c>
      <c r="Z2207" s="2">
        <v>-1.9114405691322833E-4</v>
      </c>
      <c r="AA2207" s="2">
        <v>9.6496216970942683E-4</v>
      </c>
      <c r="AB2207" s="2">
        <v>5.5117403914746177E-3</v>
      </c>
      <c r="AC2207" s="2">
        <v>2.9416571335185715E-3</v>
      </c>
      <c r="AD2207" s="2">
        <v>-3.5778793948726406E-4</v>
      </c>
      <c r="AE2207" s="2">
        <v>5.9211889747461388E-3</v>
      </c>
      <c r="AF2207" s="2">
        <v>-9.992226386601466E-5</v>
      </c>
      <c r="AG2207" s="2">
        <v>-1.6311091957619817E-2</v>
      </c>
      <c r="AH2207" s="2">
        <v>-5.2772808586762032E-2</v>
      </c>
      <c r="AI2207" s="2">
        <v>-4.1477120685041391E-2</v>
      </c>
      <c r="AJ2207" s="2">
        <v>1.1054247697031672E-2</v>
      </c>
      <c r="AK2207" s="2">
        <v>5.4844606946984342E-3</v>
      </c>
      <c r="AL2207" s="2">
        <v>-2.1894185626579743E-3</v>
      </c>
      <c r="AM2207" s="2">
        <v>5.2850281758054507E-4</v>
      </c>
      <c r="AN2207" s="2">
        <v>-1.3046900319459209E-2</v>
      </c>
      <c r="AO2207" s="2">
        <v>-3.4417749284665344E-4</v>
      </c>
      <c r="AP2207" s="2" t="s">
        <v>19</v>
      </c>
      <c r="AQ2207" s="2">
        <v>1.3049378710420889E-2</v>
      </c>
      <c r="AV2207" s="52"/>
    </row>
    <row r="2208" spans="1:48" x14ac:dyDescent="0.3">
      <c r="A2208">
        <v>2009</v>
      </c>
      <c r="B2208" s="1">
        <v>40070</v>
      </c>
      <c r="C2208" s="4">
        <v>99</v>
      </c>
      <c r="D2208" s="4">
        <v>99</v>
      </c>
      <c r="E2208" s="4">
        <v>99</v>
      </c>
      <c r="F2208">
        <v>65.059071210480354</v>
      </c>
      <c r="G2208">
        <v>84.097899999999996</v>
      </c>
      <c r="H2208">
        <v>37.278799999999997</v>
      </c>
      <c r="I2208">
        <v>69.917900000000003</v>
      </c>
      <c r="J2208">
        <v>71.991699999999994</v>
      </c>
      <c r="K2208">
        <v>75.112499999999997</v>
      </c>
      <c r="L2208">
        <v>27.3415</v>
      </c>
      <c r="M2208">
        <v>59.383299999999998</v>
      </c>
      <c r="N2208">
        <v>0.76865080299999999</v>
      </c>
      <c r="O2208">
        <v>347.2</v>
      </c>
      <c r="P2208">
        <v>285.68</v>
      </c>
      <c r="Q2208">
        <v>97.96</v>
      </c>
      <c r="R2208">
        <v>16.309999999999999</v>
      </c>
      <c r="S2208">
        <v>22.084199999999999</v>
      </c>
      <c r="T2208">
        <v>30.1782</v>
      </c>
      <c r="U2208">
        <v>21.200600000000001</v>
      </c>
      <c r="V2208">
        <v>19.7424</v>
      </c>
      <c r="X2208">
        <v>52644.175179999998</v>
      </c>
      <c r="Y2208" s="2">
        <v>5.4655112629899971E-3</v>
      </c>
      <c r="Z2208" s="2">
        <v>4.8679360261916216E-3</v>
      </c>
      <c r="AA2208" s="2">
        <v>3.8534348349430481E-3</v>
      </c>
      <c r="AB2208" s="2">
        <v>-9.9279230801908591E-3</v>
      </c>
      <c r="AC2208" s="2">
        <v>-5.8674392335460457E-3</v>
      </c>
      <c r="AD2208" s="2">
        <v>-5.9608314827708231E-4</v>
      </c>
      <c r="AE2208" s="2">
        <v>5.882655914295043E-3</v>
      </c>
      <c r="AF2208" s="2">
        <v>5.8147018970189368E-3</v>
      </c>
      <c r="AG2208" s="2">
        <v>-1.1734668162609041E-2</v>
      </c>
      <c r="AH2208" s="2">
        <v>2.455146364494798E-2</v>
      </c>
      <c r="AI2208" s="2">
        <v>-3.0709101060859556E-3</v>
      </c>
      <c r="AJ2208" s="2">
        <v>-8.3012755618546707E-3</v>
      </c>
      <c r="AK2208" s="2">
        <v>-1.1515151515151589E-2</v>
      </c>
      <c r="AL2208" s="2">
        <v>-8.7316488338951004E-4</v>
      </c>
      <c r="AM2208" s="2">
        <v>-3.6975655492534898E-3</v>
      </c>
      <c r="AN2208" s="2">
        <v>-5.4697615071397365E-3</v>
      </c>
      <c r="AO2208" s="2">
        <v>1.4511819116135527E-2</v>
      </c>
      <c r="AP2208" s="2" t="s">
        <v>19</v>
      </c>
      <c r="AQ2208" s="2">
        <v>-2.8414464270707707E-2</v>
      </c>
      <c r="AV2208" s="52"/>
    </row>
    <row r="2209" spans="1:48" x14ac:dyDescent="0.3">
      <c r="A2209">
        <v>2009</v>
      </c>
      <c r="B2209" s="1">
        <v>40071</v>
      </c>
      <c r="C2209" s="4">
        <v>99</v>
      </c>
      <c r="D2209" s="4">
        <v>99</v>
      </c>
      <c r="E2209" s="4">
        <v>99</v>
      </c>
      <c r="F2209">
        <v>65.851508892759995</v>
      </c>
      <c r="G2209">
        <v>84.449399999999997</v>
      </c>
      <c r="H2209">
        <v>37.395000000000003</v>
      </c>
      <c r="I2209">
        <v>69.560100000000006</v>
      </c>
      <c r="J2209">
        <v>71.842200000000005</v>
      </c>
      <c r="K2209">
        <v>75.148399999999995</v>
      </c>
      <c r="L2209">
        <v>27.383800000000001</v>
      </c>
      <c r="M2209">
        <v>59.921900000000001</v>
      </c>
      <c r="N2209">
        <v>0.78055552500000003</v>
      </c>
      <c r="O2209">
        <v>355.2</v>
      </c>
      <c r="P2209">
        <v>293.60000000000002</v>
      </c>
      <c r="Q2209">
        <v>98.9</v>
      </c>
      <c r="R2209">
        <v>16.78</v>
      </c>
      <c r="S2209">
        <v>22.006599999999999</v>
      </c>
      <c r="T2209">
        <v>30.5382</v>
      </c>
      <c r="U2209">
        <v>21.696100000000001</v>
      </c>
      <c r="V2209">
        <v>19.8903</v>
      </c>
      <c r="X2209">
        <v>52346.517599999999</v>
      </c>
      <c r="Y2209" s="2">
        <v>1.2180279667933336E-2</v>
      </c>
      <c r="Z2209" s="2">
        <v>4.1796525240225257E-3</v>
      </c>
      <c r="AA2209" s="2">
        <v>3.1170531240276578E-3</v>
      </c>
      <c r="AB2209" s="2">
        <v>-5.117430586444871E-3</v>
      </c>
      <c r="AC2209" s="2">
        <v>-2.0766282779819401E-3</v>
      </c>
      <c r="AD2209" s="2">
        <v>4.7794974205350726E-4</v>
      </c>
      <c r="AE2209" s="2">
        <v>1.5470987326957619E-3</v>
      </c>
      <c r="AF2209" s="2">
        <v>9.0698900195846921E-3</v>
      </c>
      <c r="AG2209" s="2">
        <v>1.5487815733147725E-2</v>
      </c>
      <c r="AH2209" s="2">
        <v>2.3041474654377891E-2</v>
      </c>
      <c r="AI2209" s="2">
        <v>2.7723326799215853E-2</v>
      </c>
      <c r="AJ2209" s="2">
        <v>9.5957533687220931E-3</v>
      </c>
      <c r="AK2209" s="2">
        <v>2.8816676885346615E-2</v>
      </c>
      <c r="AL2209" s="2">
        <v>-3.5138243631193111E-3</v>
      </c>
      <c r="AM2209" s="2">
        <v>1.1929140903035984E-2</v>
      </c>
      <c r="AN2209" s="2">
        <v>2.3371980038300766E-2</v>
      </c>
      <c r="AO2209" s="2">
        <v>7.4914903963043677E-3</v>
      </c>
      <c r="AP2209" s="2" t="s">
        <v>19</v>
      </c>
      <c r="AQ2209" s="2">
        <v>-5.6541408234103141E-3</v>
      </c>
      <c r="AV2209" s="52"/>
    </row>
    <row r="2210" spans="1:48" x14ac:dyDescent="0.3">
      <c r="A2210">
        <v>2009</v>
      </c>
      <c r="B2210" s="1">
        <v>40072</v>
      </c>
      <c r="C2210" s="4">
        <v>99</v>
      </c>
      <c r="D2210" s="4">
        <v>99</v>
      </c>
      <c r="E2210" s="4">
        <v>99</v>
      </c>
      <c r="F2210">
        <v>68.931610907622456</v>
      </c>
      <c r="G2210">
        <v>85.727500000000006</v>
      </c>
      <c r="H2210">
        <v>37.940600000000003</v>
      </c>
      <c r="I2210">
        <v>69.684200000000004</v>
      </c>
      <c r="J2210">
        <v>71.787099999999995</v>
      </c>
      <c r="K2210">
        <v>75.049800000000005</v>
      </c>
      <c r="L2210">
        <v>27.435600000000001</v>
      </c>
      <c r="M2210">
        <v>60.2119</v>
      </c>
      <c r="N2210">
        <v>0.80952375799999998</v>
      </c>
      <c r="O2210">
        <v>376</v>
      </c>
      <c r="P2210">
        <v>299.44</v>
      </c>
      <c r="Q2210">
        <v>99.91</v>
      </c>
      <c r="R2210">
        <v>17.14</v>
      </c>
      <c r="S2210">
        <v>21.938800000000001</v>
      </c>
      <c r="T2210">
        <v>31.3063</v>
      </c>
      <c r="U2210">
        <v>21.977900000000002</v>
      </c>
      <c r="V2210">
        <v>20.206399999999999</v>
      </c>
      <c r="X2210">
        <v>50827.440490000001</v>
      </c>
      <c r="Y2210" s="2">
        <v>4.6773446298374877E-2</v>
      </c>
      <c r="Z2210" s="2">
        <v>1.5134506580271934E-2</v>
      </c>
      <c r="AA2210" s="2">
        <v>1.4590185853723847E-2</v>
      </c>
      <c r="AB2210" s="2">
        <v>1.7840687405568101E-3</v>
      </c>
      <c r="AC2210" s="2">
        <v>-7.6695869558573992E-4</v>
      </c>
      <c r="AD2210" s="2">
        <v>-1.3120705164713087E-3</v>
      </c>
      <c r="AE2210" s="2">
        <v>1.8916293575033105E-3</v>
      </c>
      <c r="AF2210" s="2">
        <v>4.8396329221871426E-3</v>
      </c>
      <c r="AG2210" s="2">
        <v>3.71123284278847E-2</v>
      </c>
      <c r="AH2210" s="2">
        <v>5.8558558558558627E-2</v>
      </c>
      <c r="AI2210" s="2">
        <v>1.9891008174386826E-2</v>
      </c>
      <c r="AJ2210" s="2">
        <v>1.0212335692618701E-2</v>
      </c>
      <c r="AK2210" s="2">
        <v>2.1454112038140627E-2</v>
      </c>
      <c r="AL2210" s="2">
        <v>-3.0808939136439673E-3</v>
      </c>
      <c r="AM2210" s="2">
        <v>2.515210457721806E-2</v>
      </c>
      <c r="AN2210" s="2">
        <v>1.2988509455616359E-2</v>
      </c>
      <c r="AO2210" s="2">
        <v>1.5892168544466401E-2</v>
      </c>
      <c r="AP2210" s="2" t="s">
        <v>19</v>
      </c>
      <c r="AQ2210" s="2">
        <v>-2.9019640267340274E-2</v>
      </c>
      <c r="AV2210" s="52"/>
    </row>
    <row r="2211" spans="1:48" x14ac:dyDescent="0.3">
      <c r="A2211">
        <v>2009</v>
      </c>
      <c r="B2211" s="1">
        <v>40073</v>
      </c>
      <c r="C2211" s="4">
        <v>99</v>
      </c>
      <c r="D2211" s="4">
        <v>99</v>
      </c>
      <c r="E2211" s="4">
        <v>99</v>
      </c>
      <c r="F2211">
        <v>69.124590420856237</v>
      </c>
      <c r="G2211">
        <v>85.599699999999999</v>
      </c>
      <c r="H2211">
        <v>37.931699999999999</v>
      </c>
      <c r="I2211">
        <v>70.560599999999994</v>
      </c>
      <c r="J2211">
        <v>72.141199999999998</v>
      </c>
      <c r="K2211">
        <v>75.157300000000006</v>
      </c>
      <c r="L2211">
        <v>27.473199999999999</v>
      </c>
      <c r="M2211">
        <v>60.7742</v>
      </c>
      <c r="N2211">
        <v>0.79702373800000004</v>
      </c>
      <c r="O2211">
        <v>360.96</v>
      </c>
      <c r="P2211">
        <v>299.92</v>
      </c>
      <c r="Q2211">
        <v>99.34</v>
      </c>
      <c r="R2211">
        <v>16.95</v>
      </c>
      <c r="S2211">
        <v>21.977599999999999</v>
      </c>
      <c r="T2211">
        <v>31.138300000000001</v>
      </c>
      <c r="U2211">
        <v>21.9876</v>
      </c>
      <c r="V2211">
        <v>20.071899999999999</v>
      </c>
      <c r="X2211">
        <v>51073.775419999998</v>
      </c>
      <c r="Y2211" s="2">
        <v>2.7995793322224127E-3</v>
      </c>
      <c r="Z2211" s="2">
        <v>-1.4907701729317546E-3</v>
      </c>
      <c r="AA2211" s="2">
        <v>-2.3457720752972921E-4</v>
      </c>
      <c r="AB2211" s="2">
        <v>1.2576739059930286E-2</v>
      </c>
      <c r="AC2211" s="2">
        <v>4.932641101256463E-3</v>
      </c>
      <c r="AD2211" s="2">
        <v>1.432382231531637E-3</v>
      </c>
      <c r="AE2211" s="2">
        <v>1.3704821472830808E-3</v>
      </c>
      <c r="AF2211" s="2">
        <v>9.3386855422266102E-3</v>
      </c>
      <c r="AG2211" s="2">
        <v>-1.5441202159257594E-2</v>
      </c>
      <c r="AH2211" s="2">
        <v>-4.0000000000000036E-2</v>
      </c>
      <c r="AI2211" s="2">
        <v>1.6029922522042828E-3</v>
      </c>
      <c r="AJ2211" s="2">
        <v>-5.7051346211589582E-3</v>
      </c>
      <c r="AK2211" s="2">
        <v>-1.1085180863477317E-2</v>
      </c>
      <c r="AL2211" s="2">
        <v>1.7685561653326687E-3</v>
      </c>
      <c r="AM2211" s="2">
        <v>-5.3663320162394834E-3</v>
      </c>
      <c r="AN2211" s="2">
        <v>4.4135244950593844E-4</v>
      </c>
      <c r="AO2211" s="2">
        <v>-6.6563069126612806E-3</v>
      </c>
      <c r="AP2211" s="2" t="s">
        <v>19</v>
      </c>
      <c r="AQ2211" s="2">
        <v>4.8464948780662098E-3</v>
      </c>
      <c r="AV2211" s="52"/>
    </row>
    <row r="2212" spans="1:48" x14ac:dyDescent="0.3">
      <c r="A2212">
        <v>2009</v>
      </c>
      <c r="B2212" s="1">
        <v>40074</v>
      </c>
      <c r="C2212" s="4">
        <v>99</v>
      </c>
      <c r="D2212" s="4">
        <v>99</v>
      </c>
      <c r="E2212" s="4">
        <v>99</v>
      </c>
      <c r="F2212">
        <v>69.486195700749391</v>
      </c>
      <c r="G2212">
        <v>85.656000000000006</v>
      </c>
      <c r="H2212">
        <v>37.995600000000003</v>
      </c>
      <c r="I2212">
        <v>69.932500000000005</v>
      </c>
      <c r="J2212">
        <v>71.755600000000001</v>
      </c>
      <c r="K2212">
        <v>75.085599999999999</v>
      </c>
      <c r="L2212">
        <v>27.364999999999998</v>
      </c>
      <c r="M2212">
        <v>60.614400000000003</v>
      </c>
      <c r="N2212">
        <v>0.763690486</v>
      </c>
      <c r="O2212">
        <v>372.48</v>
      </c>
      <c r="P2212">
        <v>296.95999999999998</v>
      </c>
      <c r="Q2212">
        <v>98.67</v>
      </c>
      <c r="R2212">
        <v>16.7</v>
      </c>
      <c r="S2212">
        <v>22.055099999999999</v>
      </c>
      <c r="T2212">
        <v>31.226299999999998</v>
      </c>
      <c r="U2212">
        <v>21.793299999999999</v>
      </c>
      <c r="V2212">
        <v>20.163699999999999</v>
      </c>
      <c r="X2212">
        <v>52038.59691</v>
      </c>
      <c r="Y2212" s="2">
        <v>5.2312104519038893E-3</v>
      </c>
      <c r="Z2212" s="2">
        <v>6.5771258544145006E-4</v>
      </c>
      <c r="AA2212" s="2">
        <v>1.6846068064442221E-3</v>
      </c>
      <c r="AB2212" s="2">
        <v>-8.9015682973215826E-3</v>
      </c>
      <c r="AC2212" s="2">
        <v>-5.34507327297018E-3</v>
      </c>
      <c r="AD2212" s="2">
        <v>-9.5399914579163969E-4</v>
      </c>
      <c r="AE2212" s="2">
        <v>-3.9383835883697316E-3</v>
      </c>
      <c r="AF2212" s="2">
        <v>-2.6294052410397173E-3</v>
      </c>
      <c r="AG2212" s="2">
        <v>-4.1822157121247594E-2</v>
      </c>
      <c r="AH2212" s="2">
        <v>3.1914893617021489E-2</v>
      </c>
      <c r="AI2212" s="2">
        <v>-9.8692984795947236E-3</v>
      </c>
      <c r="AJ2212" s="2">
        <v>-6.7445137910207009E-3</v>
      </c>
      <c r="AK2212" s="2">
        <v>-1.4749262536873142E-2</v>
      </c>
      <c r="AL2212" s="2">
        <v>3.5263177052999861E-3</v>
      </c>
      <c r="AM2212" s="2">
        <v>2.8261016176218678E-3</v>
      </c>
      <c r="AN2212" s="2">
        <v>-8.8367989230294652E-3</v>
      </c>
      <c r="AO2212" s="2">
        <v>4.5735580587786817E-3</v>
      </c>
      <c r="AP2212" s="2" t="s">
        <v>19</v>
      </c>
      <c r="AQ2212" s="2">
        <v>1.8890741521767174E-2</v>
      </c>
      <c r="AV2212" s="52"/>
    </row>
    <row r="2213" spans="1:48" x14ac:dyDescent="0.3">
      <c r="A2213">
        <v>2009</v>
      </c>
      <c r="B2213" s="1">
        <v>40077</v>
      </c>
      <c r="C2213" s="4">
        <v>99</v>
      </c>
      <c r="D2213" s="4">
        <v>99</v>
      </c>
      <c r="E2213" s="4">
        <v>99</v>
      </c>
      <c r="F2213">
        <v>69.678758754768893</v>
      </c>
      <c r="G2213">
        <v>85.439300000000003</v>
      </c>
      <c r="H2213">
        <v>38.112000000000002</v>
      </c>
      <c r="I2213">
        <v>70.093199999999996</v>
      </c>
      <c r="J2213">
        <v>71.708399999999997</v>
      </c>
      <c r="K2213">
        <v>75.112499999999997</v>
      </c>
      <c r="L2213">
        <v>27.143899999999999</v>
      </c>
      <c r="M2213">
        <v>60.614400000000003</v>
      </c>
      <c r="N2213">
        <v>0.76825395799999996</v>
      </c>
      <c r="O2213">
        <v>360</v>
      </c>
      <c r="P2213">
        <v>286.8</v>
      </c>
      <c r="Q2213">
        <v>98.36</v>
      </c>
      <c r="R2213">
        <v>16.54</v>
      </c>
      <c r="S2213">
        <v>22.1326</v>
      </c>
      <c r="T2213">
        <v>30.9543</v>
      </c>
      <c r="U2213">
        <v>21.3172</v>
      </c>
      <c r="V2213">
        <v>20.0686</v>
      </c>
      <c r="X2213">
        <v>52048.859929999999</v>
      </c>
      <c r="Y2213" s="2">
        <v>2.7712418571423925E-3</v>
      </c>
      <c r="Z2213" s="2">
        <v>-2.5298869898198184E-3</v>
      </c>
      <c r="AA2213" s="2">
        <v>3.0635126172504634E-3</v>
      </c>
      <c r="AB2213" s="2">
        <v>2.2979301469272517E-3</v>
      </c>
      <c r="AC2213" s="2">
        <v>-6.5778838167340759E-4</v>
      </c>
      <c r="AD2213" s="2">
        <v>3.5825777512599188E-4</v>
      </c>
      <c r="AE2213" s="2">
        <v>-8.0796638041293889E-3</v>
      </c>
      <c r="AF2213" s="2">
        <v>0</v>
      </c>
      <c r="AG2213" s="2">
        <v>5.9755517237123357E-3</v>
      </c>
      <c r="AH2213" s="2">
        <v>-3.350515463917525E-2</v>
      </c>
      <c r="AI2213" s="2">
        <v>-3.4213362068965414E-2</v>
      </c>
      <c r="AJ2213" s="2">
        <v>-3.1417857504814073E-3</v>
      </c>
      <c r="AK2213" s="2">
        <v>-9.5808383233533245E-3</v>
      </c>
      <c r="AL2213" s="2">
        <v>3.5139264841239637E-3</v>
      </c>
      <c r="AM2213" s="2">
        <v>-8.7106061236841281E-3</v>
      </c>
      <c r="AN2213" s="2">
        <v>-2.1846163729219437E-2</v>
      </c>
      <c r="AO2213" s="2">
        <v>-4.7163962963145956E-3</v>
      </c>
      <c r="AP2213" s="2" t="s">
        <v>19</v>
      </c>
      <c r="AQ2213" s="2">
        <v>1.9721938348471468E-4</v>
      </c>
      <c r="AV2213" s="52"/>
    </row>
    <row r="2214" spans="1:48" x14ac:dyDescent="0.3">
      <c r="A2214">
        <v>2009</v>
      </c>
      <c r="B2214" s="1">
        <v>40078</v>
      </c>
      <c r="C2214" s="4">
        <v>99</v>
      </c>
      <c r="D2214" s="4">
        <v>99</v>
      </c>
      <c r="E2214" s="4">
        <v>99</v>
      </c>
      <c r="F2214">
        <v>70.492479447454784</v>
      </c>
      <c r="G2214">
        <v>85.936899999999994</v>
      </c>
      <c r="H2214">
        <v>38.183599999999998</v>
      </c>
      <c r="I2214">
        <v>70.239199999999997</v>
      </c>
      <c r="J2214">
        <v>71.897199999999998</v>
      </c>
      <c r="K2214">
        <v>75.0946</v>
      </c>
      <c r="L2214">
        <v>27.482600000000001</v>
      </c>
      <c r="M2214">
        <v>60.478200000000001</v>
      </c>
      <c r="N2214">
        <v>0.78551584200000002</v>
      </c>
      <c r="O2214">
        <v>364.8</v>
      </c>
      <c r="P2214">
        <v>295.83999999999997</v>
      </c>
      <c r="Q2214">
        <v>99.67</v>
      </c>
      <c r="R2214">
        <v>16.88</v>
      </c>
      <c r="S2214">
        <v>21.900099999999998</v>
      </c>
      <c r="T2214">
        <v>31.426300000000001</v>
      </c>
      <c r="U2214">
        <v>21.667000000000002</v>
      </c>
      <c r="V2214">
        <v>20.014299999999999</v>
      </c>
      <c r="X2214">
        <v>50858.233319999999</v>
      </c>
      <c r="Y2214" s="2">
        <v>1.1678174342194314E-2</v>
      </c>
      <c r="Z2214" s="2">
        <v>5.8240177529542692E-3</v>
      </c>
      <c r="AA2214" s="2">
        <v>1.8786733837110603E-3</v>
      </c>
      <c r="AB2214" s="2">
        <v>2.0829409985563263E-3</v>
      </c>
      <c r="AC2214" s="2">
        <v>2.6328854081252295E-3</v>
      </c>
      <c r="AD2214" s="2">
        <v>-2.3830920286238566E-4</v>
      </c>
      <c r="AE2214" s="2">
        <v>1.2477941636979351E-2</v>
      </c>
      <c r="AF2214" s="2">
        <v>-2.2469908140639872E-3</v>
      </c>
      <c r="AG2214" s="2">
        <v>2.2468981539565336E-2</v>
      </c>
      <c r="AH2214" s="2">
        <v>1.3333333333333419E-2</v>
      </c>
      <c r="AI2214" s="2">
        <v>3.1520223152022186E-2</v>
      </c>
      <c r="AJ2214" s="2">
        <v>1.33184221228142E-2</v>
      </c>
      <c r="AK2214" s="2">
        <v>2.0556227327690468E-2</v>
      </c>
      <c r="AL2214" s="2">
        <v>-1.0504866125082502E-2</v>
      </c>
      <c r="AM2214" s="2">
        <v>1.5248285375537574E-2</v>
      </c>
      <c r="AN2214" s="2">
        <v>1.6409284521419432E-2</v>
      </c>
      <c r="AO2214" s="2">
        <v>-2.7057193825180681E-3</v>
      </c>
      <c r="AP2214" s="2" t="s">
        <v>19</v>
      </c>
      <c r="AQ2214" s="2">
        <v>-2.2875171744419776E-2</v>
      </c>
      <c r="AV2214" s="52"/>
    </row>
    <row r="2215" spans="1:48" x14ac:dyDescent="0.3">
      <c r="A2215">
        <v>2009</v>
      </c>
      <c r="B2215" s="1">
        <v>40079</v>
      </c>
      <c r="C2215" s="4">
        <v>99</v>
      </c>
      <c r="D2215" s="4">
        <v>99</v>
      </c>
      <c r="E2215" s="4">
        <v>99</v>
      </c>
      <c r="F2215">
        <v>69.986198379473535</v>
      </c>
      <c r="G2215">
        <v>85.2226</v>
      </c>
      <c r="H2215">
        <v>38.004600000000003</v>
      </c>
      <c r="I2215">
        <v>70.450999999999993</v>
      </c>
      <c r="J2215">
        <v>72.054599999999994</v>
      </c>
      <c r="K2215">
        <v>75.211100000000002</v>
      </c>
      <c r="L2215">
        <v>27.426100000000002</v>
      </c>
      <c r="M2215">
        <v>60.353900000000003</v>
      </c>
      <c r="N2215">
        <v>0.75535711299999997</v>
      </c>
      <c r="O2215">
        <v>373.76</v>
      </c>
      <c r="P2215">
        <v>281.04000000000002</v>
      </c>
      <c r="Q2215">
        <v>98.83</v>
      </c>
      <c r="R2215">
        <v>16.54</v>
      </c>
      <c r="S2215">
        <v>21.997</v>
      </c>
      <c r="T2215">
        <v>30.9543</v>
      </c>
      <c r="U2215">
        <v>21.1812</v>
      </c>
      <c r="V2215">
        <v>19.946300000000001</v>
      </c>
      <c r="X2215">
        <v>51566.453070000003</v>
      </c>
      <c r="Y2215" s="2">
        <v>-7.1820578868789786E-3</v>
      </c>
      <c r="Z2215" s="2">
        <v>-8.3119125777167957E-3</v>
      </c>
      <c r="AA2215" s="2">
        <v>-4.6878764705264864E-3</v>
      </c>
      <c r="AB2215" s="2">
        <v>3.0154101982937664E-3</v>
      </c>
      <c r="AC2215" s="2">
        <v>2.1892368548426244E-3</v>
      </c>
      <c r="AD2215" s="2">
        <v>1.551376530402937E-3</v>
      </c>
      <c r="AE2215" s="2">
        <v>-2.0558462445329218E-3</v>
      </c>
      <c r="AF2215" s="2">
        <v>-2.0552860369521531E-3</v>
      </c>
      <c r="AG2215" s="2">
        <v>-3.8393533761474474E-2</v>
      </c>
      <c r="AH2215" s="2">
        <v>2.4561403508771784E-2</v>
      </c>
      <c r="AI2215" s="2">
        <v>-5.0027041644131853E-2</v>
      </c>
      <c r="AJ2215" s="2">
        <v>-8.4278117788703089E-3</v>
      </c>
      <c r="AK2215" s="2">
        <v>-2.0142180094786744E-2</v>
      </c>
      <c r="AL2215" s="2">
        <v>4.4246373304233089E-3</v>
      </c>
      <c r="AM2215" s="2">
        <v>-1.5019267301591421E-2</v>
      </c>
      <c r="AN2215" s="2">
        <v>-2.2421193520099747E-2</v>
      </c>
      <c r="AO2215" s="2">
        <v>-3.397570736923039E-3</v>
      </c>
      <c r="AP2215" s="2" t="s">
        <v>19</v>
      </c>
      <c r="AQ2215" s="2">
        <v>1.3925370658156577E-2</v>
      </c>
      <c r="AV2215" s="52"/>
    </row>
    <row r="2216" spans="1:48" x14ac:dyDescent="0.3">
      <c r="A2216">
        <v>2009</v>
      </c>
      <c r="B2216" s="1">
        <v>40080</v>
      </c>
      <c r="C2216" s="4">
        <v>99</v>
      </c>
      <c r="D2216" s="4">
        <v>99</v>
      </c>
      <c r="E2216" s="4">
        <v>99</v>
      </c>
      <c r="F2216">
        <v>69.631319884249365</v>
      </c>
      <c r="G2216">
        <v>84.283500000000004</v>
      </c>
      <c r="H2216">
        <v>37.664400000000001</v>
      </c>
      <c r="I2216">
        <v>70.655500000000004</v>
      </c>
      <c r="J2216">
        <v>72.251400000000004</v>
      </c>
      <c r="K2216">
        <v>75.228999999999999</v>
      </c>
      <c r="L2216">
        <v>27.209800000000001</v>
      </c>
      <c r="M2216">
        <v>60.288800000000002</v>
      </c>
      <c r="N2216">
        <v>0.737499931</v>
      </c>
      <c r="O2216">
        <v>383.04</v>
      </c>
      <c r="P2216">
        <v>271.76</v>
      </c>
      <c r="Q2216">
        <v>97.55</v>
      </c>
      <c r="R2216">
        <v>15.99</v>
      </c>
      <c r="S2216">
        <v>22.1617</v>
      </c>
      <c r="T2216">
        <v>30.3462</v>
      </c>
      <c r="U2216">
        <v>20.909099999999999</v>
      </c>
      <c r="V2216">
        <v>19.891999999999999</v>
      </c>
      <c r="X2216">
        <v>52202.820269999997</v>
      </c>
      <c r="Y2216" s="2">
        <v>-5.0706925571235573E-3</v>
      </c>
      <c r="Z2216" s="2">
        <v>-1.1019377489069782E-2</v>
      </c>
      <c r="AA2216" s="2">
        <v>-8.9515479705088996E-3</v>
      </c>
      <c r="AB2216" s="2">
        <v>2.9027267178607374E-3</v>
      </c>
      <c r="AC2216" s="2">
        <v>2.7312621262209902E-3</v>
      </c>
      <c r="AD2216" s="2">
        <v>2.3799678504898836E-4</v>
      </c>
      <c r="AE2216" s="2">
        <v>-7.8866481198566207E-3</v>
      </c>
      <c r="AF2216" s="2">
        <v>-1.0786378345061243E-3</v>
      </c>
      <c r="AG2216" s="2">
        <v>-2.3640714693316189E-2</v>
      </c>
      <c r="AH2216" s="2">
        <v>2.4828767123287854E-2</v>
      </c>
      <c r="AI2216" s="2">
        <v>-3.3020210646171444E-2</v>
      </c>
      <c r="AJ2216" s="2">
        <v>-1.2951532935343568E-2</v>
      </c>
      <c r="AK2216" s="2">
        <v>-3.3252720677146241E-2</v>
      </c>
      <c r="AL2216" s="2">
        <v>7.4873846433605173E-3</v>
      </c>
      <c r="AM2216" s="2">
        <v>-1.9645089696746498E-2</v>
      </c>
      <c r="AN2216" s="2">
        <v>-1.2846297660189299E-2</v>
      </c>
      <c r="AO2216" s="2">
        <v>-2.7223094007410298E-3</v>
      </c>
      <c r="AP2216" s="2" t="s">
        <v>19</v>
      </c>
      <c r="AQ2216" s="2">
        <v>1.234072080032611E-2</v>
      </c>
      <c r="AV2216" s="52"/>
    </row>
    <row r="2217" spans="1:48" x14ac:dyDescent="0.3">
      <c r="A2217">
        <v>2009</v>
      </c>
      <c r="B2217" s="1">
        <v>40081</v>
      </c>
      <c r="C2217" s="4">
        <v>99</v>
      </c>
      <c r="D2217" s="4">
        <v>99</v>
      </c>
      <c r="E2217" s="4">
        <v>99</v>
      </c>
      <c r="F2217">
        <v>68.908988950853171</v>
      </c>
      <c r="G2217">
        <v>83.834000000000003</v>
      </c>
      <c r="H2217">
        <v>37.333100000000002</v>
      </c>
      <c r="I2217">
        <v>71.553799999999995</v>
      </c>
      <c r="J2217">
        <v>72.542599999999993</v>
      </c>
      <c r="K2217">
        <v>75.202100000000002</v>
      </c>
      <c r="L2217">
        <v>27.379100000000001</v>
      </c>
      <c r="M2217">
        <v>60.383499999999998</v>
      </c>
      <c r="N2217">
        <v>0.75039679599999998</v>
      </c>
      <c r="O2217">
        <v>383.04</v>
      </c>
      <c r="P2217">
        <v>272</v>
      </c>
      <c r="Q2217">
        <v>97</v>
      </c>
      <c r="R2217">
        <v>15.74</v>
      </c>
      <c r="S2217">
        <v>22.1035</v>
      </c>
      <c r="T2217">
        <v>30.4742</v>
      </c>
      <c r="U2217">
        <v>20.7439</v>
      </c>
      <c r="V2217">
        <v>19.837599999999998</v>
      </c>
      <c r="X2217">
        <v>52284.931850000001</v>
      </c>
      <c r="Y2217" s="2">
        <v>-1.037364988337075E-2</v>
      </c>
      <c r="Z2217" s="2">
        <v>-5.3331909567115865E-3</v>
      </c>
      <c r="AA2217" s="2">
        <v>-8.7961045443442076E-3</v>
      </c>
      <c r="AB2217" s="2">
        <v>1.2713801473345887E-2</v>
      </c>
      <c r="AC2217" s="2">
        <v>4.030371729820903E-3</v>
      </c>
      <c r="AD2217" s="2">
        <v>-3.5757487139265187E-4</v>
      </c>
      <c r="AE2217" s="2">
        <v>6.2220229476144251E-3</v>
      </c>
      <c r="AF2217" s="2">
        <v>1.570772680829613E-3</v>
      </c>
      <c r="AG2217" s="2">
        <v>1.7487276212368785E-2</v>
      </c>
      <c r="AH2217" s="2">
        <v>0</v>
      </c>
      <c r="AI2217" s="2">
        <v>8.8313217544899736E-4</v>
      </c>
      <c r="AJ2217" s="2">
        <v>-5.6381342901076215E-3</v>
      </c>
      <c r="AK2217" s="2">
        <v>-1.5634771732332742E-2</v>
      </c>
      <c r="AL2217" s="2">
        <v>-2.6261523258594988E-3</v>
      </c>
      <c r="AM2217" s="2">
        <v>4.2179910499502427E-3</v>
      </c>
      <c r="AN2217" s="2">
        <v>-7.9008661300581373E-3</v>
      </c>
      <c r="AO2217" s="2">
        <v>-2.7347677458274822E-3</v>
      </c>
      <c r="AP2217" s="2" t="s">
        <v>19</v>
      </c>
      <c r="AQ2217" s="2">
        <v>1.5729337912264718E-3</v>
      </c>
      <c r="AV2217" s="52"/>
    </row>
    <row r="2218" spans="1:48" x14ac:dyDescent="0.3">
      <c r="A2218">
        <v>2009</v>
      </c>
      <c r="B2218" s="1">
        <v>40084</v>
      </c>
      <c r="C2218" s="4">
        <v>99</v>
      </c>
      <c r="D2218" s="4">
        <v>99</v>
      </c>
      <c r="E2218" s="4">
        <v>99</v>
      </c>
      <c r="F2218">
        <v>69.691022633172665</v>
      </c>
      <c r="G2218">
        <v>85.334900000000005</v>
      </c>
      <c r="H2218">
        <v>37.968800000000002</v>
      </c>
      <c r="I2218">
        <v>72.181799999999996</v>
      </c>
      <c r="J2218">
        <v>72.668499999999995</v>
      </c>
      <c r="K2218">
        <v>75.193100000000001</v>
      </c>
      <c r="L2218">
        <v>27.463799999999999</v>
      </c>
      <c r="M2218">
        <v>60.442700000000002</v>
      </c>
      <c r="N2218">
        <v>0.74047616100000002</v>
      </c>
      <c r="O2218">
        <v>377.28</v>
      </c>
      <c r="P2218">
        <v>276.08</v>
      </c>
      <c r="Q2218">
        <v>97.05</v>
      </c>
      <c r="R2218">
        <v>15.91</v>
      </c>
      <c r="S2218">
        <v>22.171399999999998</v>
      </c>
      <c r="T2218">
        <v>30.866199999999999</v>
      </c>
      <c r="U2218">
        <v>20.928599999999999</v>
      </c>
      <c r="V2218">
        <v>20.0075</v>
      </c>
      <c r="X2218">
        <v>50540.04982</v>
      </c>
      <c r="Y2218" s="2">
        <v>1.1348790545704368E-2</v>
      </c>
      <c r="Z2218" s="2">
        <v>1.7903237350001211E-2</v>
      </c>
      <c r="AA2218" s="2">
        <v>1.7027784995084838E-2</v>
      </c>
      <c r="AB2218" s="2">
        <v>8.7766128423647505E-3</v>
      </c>
      <c r="AC2218" s="2">
        <v>1.7355319495027111E-3</v>
      </c>
      <c r="AD2218" s="2">
        <v>-1.1967750900576668E-4</v>
      </c>
      <c r="AE2218" s="2">
        <v>3.0936005931530008E-3</v>
      </c>
      <c r="AF2218" s="2">
        <v>9.8040027490964299E-4</v>
      </c>
      <c r="AG2218" s="2">
        <v>-1.322051886799358E-2</v>
      </c>
      <c r="AH2218" s="2">
        <v>-1.5037593984962516E-2</v>
      </c>
      <c r="AI2218" s="2">
        <v>1.4999999999999902E-2</v>
      </c>
      <c r="AJ2218" s="2">
        <v>5.1546391752577136E-4</v>
      </c>
      <c r="AK2218" s="2">
        <v>1.0800508259212194E-2</v>
      </c>
      <c r="AL2218" s="2">
        <v>3.0719116881940955E-3</v>
      </c>
      <c r="AM2218" s="2">
        <v>1.2863340136902712E-2</v>
      </c>
      <c r="AN2218" s="2">
        <v>8.9038223284916285E-3</v>
      </c>
      <c r="AO2218" s="2">
        <v>8.5645440980763876E-3</v>
      </c>
      <c r="AP2218" s="2" t="s">
        <v>19</v>
      </c>
      <c r="AQ2218" s="2">
        <v>-3.3372560090656367E-2</v>
      </c>
      <c r="AV2218" s="52"/>
    </row>
    <row r="2219" spans="1:48" x14ac:dyDescent="0.3">
      <c r="A2219">
        <v>2009</v>
      </c>
      <c r="B2219" s="1">
        <v>40085</v>
      </c>
      <c r="C2219" s="4">
        <v>99</v>
      </c>
      <c r="D2219" s="4">
        <v>99</v>
      </c>
      <c r="E2219" s="4">
        <v>99</v>
      </c>
      <c r="F2219">
        <v>69.636342340885747</v>
      </c>
      <c r="G2219">
        <v>85.078100000000006</v>
      </c>
      <c r="H2219">
        <v>37.798699999999997</v>
      </c>
      <c r="I2219">
        <v>72.116100000000003</v>
      </c>
      <c r="J2219">
        <v>72.637</v>
      </c>
      <c r="K2219">
        <v>75.184200000000004</v>
      </c>
      <c r="L2219">
        <v>27.3979</v>
      </c>
      <c r="M2219">
        <v>60.371699999999997</v>
      </c>
      <c r="N2219">
        <v>0.74384921699999995</v>
      </c>
      <c r="O2219">
        <v>376.64</v>
      </c>
      <c r="P2219">
        <v>274.48</v>
      </c>
      <c r="Q2219">
        <v>97.43</v>
      </c>
      <c r="R2219">
        <v>15.89</v>
      </c>
      <c r="S2219">
        <v>22.210100000000001</v>
      </c>
      <c r="T2219">
        <v>30.938300000000002</v>
      </c>
      <c r="U2219">
        <v>20.8508</v>
      </c>
      <c r="V2219">
        <v>20.048200000000001</v>
      </c>
      <c r="X2219">
        <v>50242.392140000004</v>
      </c>
      <c r="Y2219" s="2">
        <v>-7.8461027290033236E-4</v>
      </c>
      <c r="Z2219" s="2">
        <v>-3.0093197507702341E-3</v>
      </c>
      <c r="AA2219" s="2">
        <v>-4.4799941004194377E-3</v>
      </c>
      <c r="AB2219" s="2">
        <v>-9.1020174060485459E-4</v>
      </c>
      <c r="AC2219" s="2">
        <v>-4.3347530222848096E-4</v>
      </c>
      <c r="AD2219" s="2">
        <v>-1.1836192416592173E-4</v>
      </c>
      <c r="AE2219" s="2">
        <v>-2.3995222802379867E-3</v>
      </c>
      <c r="AF2219" s="2">
        <v>-1.1746662541548547E-3</v>
      </c>
      <c r="AG2219" s="2">
        <v>4.5552526572154584E-3</v>
      </c>
      <c r="AH2219" s="2">
        <v>-1.6963528413910245E-3</v>
      </c>
      <c r="AI2219" s="2">
        <v>-5.7954216169224804E-3</v>
      </c>
      <c r="AJ2219" s="2">
        <v>3.9155074703762782E-3</v>
      </c>
      <c r="AK2219" s="2">
        <v>-1.2570710245128902E-3</v>
      </c>
      <c r="AL2219" s="2">
        <v>1.7454919400670121E-3</v>
      </c>
      <c r="AM2219" s="2">
        <v>2.3358884475574992E-3</v>
      </c>
      <c r="AN2219" s="2">
        <v>-3.7174010683944658E-3</v>
      </c>
      <c r="AO2219" s="2">
        <v>2.0342371610646559E-3</v>
      </c>
      <c r="AP2219" s="2" t="s">
        <v>19</v>
      </c>
      <c r="AQ2219" s="2">
        <v>-5.8895406921859461E-3</v>
      </c>
      <c r="AV2219" s="52"/>
    </row>
    <row r="2220" spans="1:48" x14ac:dyDescent="0.3">
      <c r="A2220">
        <v>2009</v>
      </c>
      <c r="B2220" s="1">
        <v>40086</v>
      </c>
      <c r="C2220" s="4">
        <v>99</v>
      </c>
      <c r="D2220" s="4">
        <v>99</v>
      </c>
      <c r="E2220" s="4">
        <v>99</v>
      </c>
      <c r="F2220">
        <v>69.817307134907495</v>
      </c>
      <c r="G2220">
        <v>84.748999999999995</v>
      </c>
      <c r="H2220">
        <v>37.825499999999998</v>
      </c>
      <c r="I2220">
        <v>72.050399999999996</v>
      </c>
      <c r="J2220">
        <v>72.692099999999996</v>
      </c>
      <c r="K2220">
        <v>75.264799999999994</v>
      </c>
      <c r="L2220">
        <v>27.482600000000001</v>
      </c>
      <c r="M2220">
        <v>60.9754</v>
      </c>
      <c r="N2220">
        <v>0.76805550499999997</v>
      </c>
      <c r="O2220">
        <v>375.68</v>
      </c>
      <c r="P2220">
        <v>289.52</v>
      </c>
      <c r="Q2220">
        <v>98.85</v>
      </c>
      <c r="R2220">
        <v>16.38</v>
      </c>
      <c r="S2220">
        <v>22.084199999999999</v>
      </c>
      <c r="T2220">
        <v>31.130299999999998</v>
      </c>
      <c r="U2220">
        <v>21.433800000000002</v>
      </c>
      <c r="V2220">
        <v>19.925899999999999</v>
      </c>
      <c r="X2220">
        <v>51309.85123</v>
      </c>
      <c r="Y2220" s="2">
        <v>2.5987119360157962E-3</v>
      </c>
      <c r="Z2220" s="2">
        <v>-3.8682105030555247E-3</v>
      </c>
      <c r="AA2220" s="2">
        <v>7.0901909324927459E-4</v>
      </c>
      <c r="AB2220" s="2">
        <v>-9.1103096257294514E-4</v>
      </c>
      <c r="AC2220" s="2">
        <v>7.5856657075590306E-4</v>
      </c>
      <c r="AD2220" s="2">
        <v>1.0720337517722278E-3</v>
      </c>
      <c r="AE2220" s="2">
        <v>3.0914778139929933E-3</v>
      </c>
      <c r="AF2220" s="2">
        <v>9.9997184111098036E-3</v>
      </c>
      <c r="AG2220" s="2">
        <v>3.2541928453760915E-2</v>
      </c>
      <c r="AH2220" s="2">
        <v>-2.5488530161427159E-3</v>
      </c>
      <c r="AI2220" s="2">
        <v>5.479452054794498E-2</v>
      </c>
      <c r="AJ2220" s="2">
        <v>1.4574566355331831E-2</v>
      </c>
      <c r="AK2220" s="2">
        <v>3.0837004405286139E-2</v>
      </c>
      <c r="AL2220" s="2">
        <v>-5.6685922170545133E-3</v>
      </c>
      <c r="AM2220" s="2">
        <v>6.2059001302592343E-3</v>
      </c>
      <c r="AN2220" s="2">
        <v>2.7960557868283331E-2</v>
      </c>
      <c r="AO2220" s="2">
        <v>-6.1002982811425577E-3</v>
      </c>
      <c r="AP2220" s="2" t="s">
        <v>19</v>
      </c>
      <c r="AQ2220" s="2">
        <v>2.1246183641605576E-2</v>
      </c>
      <c r="AV2220" s="52"/>
    </row>
    <row r="2221" spans="1:48" x14ac:dyDescent="0.3">
      <c r="A2221">
        <v>2009</v>
      </c>
      <c r="B2221" s="1">
        <v>40087</v>
      </c>
      <c r="C2221" s="4">
        <v>99</v>
      </c>
      <c r="D2221" s="4">
        <v>99</v>
      </c>
      <c r="E2221" s="4">
        <v>99</v>
      </c>
      <c r="F2221">
        <v>68.070514061389275</v>
      </c>
      <c r="G2221">
        <v>82.646199999999993</v>
      </c>
      <c r="H2221">
        <v>36.706400000000002</v>
      </c>
      <c r="I2221">
        <v>73.037199999999999</v>
      </c>
      <c r="J2221">
        <v>73.239500000000007</v>
      </c>
      <c r="K2221">
        <v>75.341200000000001</v>
      </c>
      <c r="L2221">
        <v>27.3415</v>
      </c>
      <c r="M2221">
        <v>60.942100000000003</v>
      </c>
      <c r="N2221">
        <v>0.74246024799999999</v>
      </c>
      <c r="O2221">
        <v>352.70400000000001</v>
      </c>
      <c r="P2221">
        <v>289.83999999999997</v>
      </c>
      <c r="Q2221">
        <v>97.89</v>
      </c>
      <c r="R2221">
        <v>16.04</v>
      </c>
      <c r="S2221">
        <v>22.2392</v>
      </c>
      <c r="T2221">
        <v>30.2822</v>
      </c>
      <c r="U2221">
        <v>21.297799999999999</v>
      </c>
      <c r="V2221">
        <v>19.586300000000001</v>
      </c>
      <c r="X2221">
        <v>53732.1564</v>
      </c>
      <c r="Y2221" s="2">
        <v>-2.5019485070412406E-2</v>
      </c>
      <c r="Z2221" s="2">
        <v>-2.4812092178078782E-2</v>
      </c>
      <c r="AA2221" s="2">
        <v>-2.9585861389803125E-2</v>
      </c>
      <c r="AB2221" s="2">
        <v>1.3695968377691159E-2</v>
      </c>
      <c r="AC2221" s="2">
        <v>7.5303918857758667E-3</v>
      </c>
      <c r="AD2221" s="2">
        <v>1.0150827478450086E-3</v>
      </c>
      <c r="AE2221" s="2">
        <v>-5.1341576124530608E-3</v>
      </c>
      <c r="AF2221" s="2">
        <v>-5.4612187865921147E-4</v>
      </c>
      <c r="AG2221" s="2">
        <v>-3.3324749101303563E-2</v>
      </c>
      <c r="AH2221" s="2">
        <v>-6.115843270868826E-2</v>
      </c>
      <c r="AI2221" s="2">
        <v>1.1052777010223114E-3</v>
      </c>
      <c r="AJ2221" s="2">
        <v>-9.7116843702579336E-3</v>
      </c>
      <c r="AK2221" s="2">
        <v>-2.0757020757020794E-2</v>
      </c>
      <c r="AL2221" s="2">
        <v>7.018592477880059E-3</v>
      </c>
      <c r="AM2221" s="2">
        <v>-2.7243553708123591E-2</v>
      </c>
      <c r="AN2221" s="2">
        <v>-6.3451184577630881E-3</v>
      </c>
      <c r="AO2221" s="2">
        <v>-1.7043144851675351E-2</v>
      </c>
      <c r="AP2221" s="2" t="s">
        <v>19</v>
      </c>
      <c r="AQ2221" s="2">
        <v>4.7209358669582757E-2</v>
      </c>
      <c r="AV2221" s="52"/>
    </row>
    <row r="2222" spans="1:48" x14ac:dyDescent="0.3">
      <c r="A2222">
        <v>2009</v>
      </c>
      <c r="B2222" s="1">
        <v>40088</v>
      </c>
      <c r="C2222" s="4">
        <v>99</v>
      </c>
      <c r="D2222" s="4">
        <v>99</v>
      </c>
      <c r="E2222" s="4">
        <v>99</v>
      </c>
      <c r="F2222">
        <v>68.17479095179425</v>
      </c>
      <c r="G2222">
        <v>82.260900000000007</v>
      </c>
      <c r="H2222">
        <v>36.598999999999997</v>
      </c>
      <c r="I2222">
        <v>72.531700000000001</v>
      </c>
      <c r="J2222">
        <v>73.207899999999995</v>
      </c>
      <c r="K2222">
        <v>75.368099999999998</v>
      </c>
      <c r="L2222">
        <v>27.4497</v>
      </c>
      <c r="M2222">
        <v>60.775700000000001</v>
      </c>
      <c r="N2222">
        <v>0.73075397900000005</v>
      </c>
      <c r="O2222">
        <v>364.48</v>
      </c>
      <c r="P2222">
        <v>286.95999999999998</v>
      </c>
      <c r="Q2222">
        <v>98.37</v>
      </c>
      <c r="R2222">
        <v>15.82</v>
      </c>
      <c r="S2222">
        <v>22.190799999999999</v>
      </c>
      <c r="T2222">
        <v>30.290199999999999</v>
      </c>
      <c r="U2222">
        <v>21.084</v>
      </c>
      <c r="V2222">
        <v>19.375599999999999</v>
      </c>
      <c r="X2222">
        <v>53608.988890000001</v>
      </c>
      <c r="Y2222" s="2">
        <v>1.5318951508274115E-3</v>
      </c>
      <c r="Z2222" s="2">
        <v>-4.6620413279737649E-3</v>
      </c>
      <c r="AA2222" s="2">
        <v>-2.9259202754834401E-3</v>
      </c>
      <c r="AB2222" s="2">
        <v>-6.9211306019397734E-3</v>
      </c>
      <c r="AC2222" s="2">
        <v>-4.3146116508185894E-4</v>
      </c>
      <c r="AD2222" s="2">
        <v>3.5704236194811223E-4</v>
      </c>
      <c r="AE2222" s="2">
        <v>3.9573542051460908E-3</v>
      </c>
      <c r="AF2222" s="2">
        <v>-2.7304605519009595E-3</v>
      </c>
      <c r="AG2222" s="2">
        <v>-1.5766862982272367E-2</v>
      </c>
      <c r="AH2222" s="2">
        <v>3.3387769914716037E-2</v>
      </c>
      <c r="AI2222" s="2">
        <v>-9.9365166988683029E-3</v>
      </c>
      <c r="AJ2222" s="2">
        <v>4.9034630707938121E-3</v>
      </c>
      <c r="AK2222" s="2">
        <v>-1.3715710723191998E-2</v>
      </c>
      <c r="AL2222" s="2">
        <v>-2.1763372783194512E-3</v>
      </c>
      <c r="AM2222" s="2">
        <v>2.6418159843077937E-4</v>
      </c>
      <c r="AN2222" s="2">
        <v>-1.0038595535689088E-2</v>
      </c>
      <c r="AO2222" s="2">
        <v>-1.0757519286440198E-2</v>
      </c>
      <c r="AP2222" s="2" t="s">
        <v>19</v>
      </c>
      <c r="AQ2222" s="2">
        <v>-2.292249525276846E-3</v>
      </c>
      <c r="AV2222" s="52"/>
    </row>
    <row r="2223" spans="1:48" x14ac:dyDescent="0.3">
      <c r="A2223">
        <v>2009</v>
      </c>
      <c r="B2223" s="1">
        <v>40091</v>
      </c>
      <c r="C2223" s="4">
        <v>99</v>
      </c>
      <c r="D2223" s="4">
        <v>99</v>
      </c>
      <c r="E2223" s="4">
        <v>99</v>
      </c>
      <c r="F2223">
        <v>68.459825197061392</v>
      </c>
      <c r="G2223">
        <v>83.488900000000001</v>
      </c>
      <c r="H2223">
        <v>36.894399999999997</v>
      </c>
      <c r="I2223">
        <v>72.539100000000005</v>
      </c>
      <c r="J2223">
        <v>73.2</v>
      </c>
      <c r="K2223">
        <v>75.368099999999998</v>
      </c>
      <c r="L2223">
        <v>27.5014</v>
      </c>
      <c r="M2223">
        <v>61.108600000000003</v>
      </c>
      <c r="N2223">
        <v>0.74523808599999997</v>
      </c>
      <c r="O2223">
        <v>387.2</v>
      </c>
      <c r="P2223">
        <v>289.44</v>
      </c>
      <c r="Q2223">
        <v>99.82</v>
      </c>
      <c r="R2223">
        <v>16.38</v>
      </c>
      <c r="S2223">
        <v>22.064800000000002</v>
      </c>
      <c r="T2223">
        <v>30.994299999999999</v>
      </c>
      <c r="U2223">
        <v>21.764099999999999</v>
      </c>
      <c r="V2223">
        <v>19.586300000000001</v>
      </c>
      <c r="X2223">
        <v>51679.353690000004</v>
      </c>
      <c r="Y2223" s="2">
        <v>4.1809331761455404E-3</v>
      </c>
      <c r="Z2223" s="2">
        <v>1.4928112870148391E-2</v>
      </c>
      <c r="AA2223" s="2">
        <v>8.0712587775622069E-3</v>
      </c>
      <c r="AB2223" s="2">
        <v>1.0202435624706574E-4</v>
      </c>
      <c r="AC2223" s="2">
        <v>-1.0791185104330747E-4</v>
      </c>
      <c r="AD2223" s="2">
        <v>0</v>
      </c>
      <c r="AE2223" s="2">
        <v>1.8834449921127927E-3</v>
      </c>
      <c r="AF2223" s="2">
        <v>5.4775181528143868E-3</v>
      </c>
      <c r="AG2223" s="2">
        <v>1.9820770623542483E-2</v>
      </c>
      <c r="AH2223" s="2">
        <v>6.2335381913959598E-2</v>
      </c>
      <c r="AI2223" s="2">
        <v>8.6423194870366427E-3</v>
      </c>
      <c r="AJ2223" s="2">
        <v>1.474026634136405E-2</v>
      </c>
      <c r="AK2223" s="2">
        <v>3.5398230088495408E-2</v>
      </c>
      <c r="AL2223" s="2">
        <v>-5.6780287326277934E-3</v>
      </c>
      <c r="AM2223" s="2">
        <v>2.3245141993119889E-2</v>
      </c>
      <c r="AN2223" s="2">
        <v>3.2256687535571871E-2</v>
      </c>
      <c r="AO2223" s="2">
        <v>1.0874501950907556E-2</v>
      </c>
      <c r="AP2223" s="2" t="s">
        <v>19</v>
      </c>
      <c r="AQ2223" s="2">
        <v>-3.5994620304430791E-2</v>
      </c>
      <c r="AV2223" s="52"/>
    </row>
    <row r="2224" spans="1:48" x14ac:dyDescent="0.3">
      <c r="A2224">
        <v>2009</v>
      </c>
      <c r="B2224" s="1">
        <v>40092</v>
      </c>
      <c r="C2224" s="4">
        <v>99</v>
      </c>
      <c r="D2224" s="4">
        <v>99</v>
      </c>
      <c r="E2224" s="4">
        <v>99</v>
      </c>
      <c r="F2224">
        <v>69.899563901016066</v>
      </c>
      <c r="G2224">
        <v>84.684799999999996</v>
      </c>
      <c r="H2224">
        <v>37.548000000000002</v>
      </c>
      <c r="I2224">
        <v>71.821200000000005</v>
      </c>
      <c r="J2224">
        <v>72.963300000000004</v>
      </c>
      <c r="K2224">
        <v>75.3232</v>
      </c>
      <c r="L2224">
        <v>27.581399999999999</v>
      </c>
      <c r="M2224">
        <v>61.685200000000002</v>
      </c>
      <c r="N2224">
        <v>0.75734120000000005</v>
      </c>
      <c r="O2224">
        <v>377.92</v>
      </c>
      <c r="P2224">
        <v>292.32</v>
      </c>
      <c r="Q2224">
        <v>102.28</v>
      </c>
      <c r="R2224">
        <v>17.079999999999998</v>
      </c>
      <c r="S2224">
        <v>21.9679</v>
      </c>
      <c r="T2224">
        <v>31.5063</v>
      </c>
      <c r="U2224">
        <v>21.501799999999999</v>
      </c>
      <c r="V2224">
        <v>19.735700000000001</v>
      </c>
      <c r="X2224">
        <v>49862.622889999999</v>
      </c>
      <c r="Y2224" s="2">
        <v>2.1030417472004848E-2</v>
      </c>
      <c r="Z2224" s="2">
        <v>1.4324059845081116E-2</v>
      </c>
      <c r="AA2224" s="2">
        <v>1.7715425647252925E-2</v>
      </c>
      <c r="AB2224" s="2">
        <v>-9.8967315558091684E-3</v>
      </c>
      <c r="AC2224" s="2">
        <v>-3.2336065573770334E-3</v>
      </c>
      <c r="AD2224" s="2">
        <v>-5.9574276119467307E-4</v>
      </c>
      <c r="AE2224" s="2">
        <v>2.9089428174564613E-3</v>
      </c>
      <c r="AF2224" s="2">
        <v>9.4356604471383942E-3</v>
      </c>
      <c r="AG2224" s="2">
        <v>1.6240600456912446E-2</v>
      </c>
      <c r="AH2224" s="2">
        <v>-2.3966942148760273E-2</v>
      </c>
      <c r="AI2224" s="2">
        <v>9.9502487562188602E-3</v>
      </c>
      <c r="AJ2224" s="2">
        <v>2.464435984772595E-2</v>
      </c>
      <c r="AK2224" s="2">
        <v>4.2735042735042805E-2</v>
      </c>
      <c r="AL2224" s="2">
        <v>-4.3916101664189799E-3</v>
      </c>
      <c r="AM2224" s="2">
        <v>1.6519166427375387E-2</v>
      </c>
      <c r="AN2224" s="2">
        <v>-1.205195712204965E-2</v>
      </c>
      <c r="AO2224" s="2">
        <v>7.6277806425919525E-3</v>
      </c>
      <c r="AP2224" s="2" t="s">
        <v>19</v>
      </c>
      <c r="AQ2224" s="2">
        <v>-3.5153899386933363E-2</v>
      </c>
      <c r="AV2224" s="52"/>
    </row>
    <row r="2225" spans="1:48" x14ac:dyDescent="0.3">
      <c r="A2225">
        <v>2009</v>
      </c>
      <c r="B2225" s="1">
        <v>40093</v>
      </c>
      <c r="C2225" s="4">
        <v>99</v>
      </c>
      <c r="D2225" s="4">
        <v>99</v>
      </c>
      <c r="E2225" s="4">
        <v>99</v>
      </c>
      <c r="F2225">
        <v>71.198832494135573</v>
      </c>
      <c r="G2225">
        <v>84.917599999999993</v>
      </c>
      <c r="H2225">
        <v>37.6554</v>
      </c>
      <c r="I2225">
        <v>72.663600000000002</v>
      </c>
      <c r="J2225">
        <v>73.428899999999999</v>
      </c>
      <c r="K2225">
        <v>75.421899999999994</v>
      </c>
      <c r="L2225">
        <v>27.642499999999998</v>
      </c>
      <c r="M2225">
        <v>61.572299999999998</v>
      </c>
      <c r="N2225">
        <v>0.76150792599999995</v>
      </c>
      <c r="O2225">
        <v>382.4</v>
      </c>
      <c r="P2225">
        <v>287.68</v>
      </c>
      <c r="Q2225">
        <v>102.36</v>
      </c>
      <c r="R2225">
        <v>17.25</v>
      </c>
      <c r="S2225">
        <v>21.987300000000001</v>
      </c>
      <c r="T2225">
        <v>31.474299999999999</v>
      </c>
      <c r="U2225">
        <v>21.540700000000001</v>
      </c>
      <c r="V2225">
        <v>19.749300000000002</v>
      </c>
      <c r="X2225">
        <v>49616.287949999998</v>
      </c>
      <c r="Y2225" s="2">
        <v>1.8587649487475932E-2</v>
      </c>
      <c r="Z2225" s="2">
        <v>2.74901753325274E-3</v>
      </c>
      <c r="AA2225" s="2">
        <v>2.8603387663790336E-3</v>
      </c>
      <c r="AB2225" s="2">
        <v>1.1729127332876566E-2</v>
      </c>
      <c r="AC2225" s="2">
        <v>6.3812903199278459E-3</v>
      </c>
      <c r="AD2225" s="2">
        <v>1.3103532510567728E-3</v>
      </c>
      <c r="AE2225" s="2">
        <v>2.2152610092307512E-3</v>
      </c>
      <c r="AF2225" s="2">
        <v>-1.8302607432577611E-3</v>
      </c>
      <c r="AG2225" s="2">
        <v>5.5017817596612062E-3</v>
      </c>
      <c r="AH2225" s="2">
        <v>1.1854360711261558E-2</v>
      </c>
      <c r="AI2225" s="2">
        <v>-1.5873015873015817E-2</v>
      </c>
      <c r="AJ2225" s="2">
        <v>7.821666014860007E-4</v>
      </c>
      <c r="AK2225" s="2">
        <v>9.9531615925059214E-3</v>
      </c>
      <c r="AL2225" s="2">
        <v>8.8310671479763236E-4</v>
      </c>
      <c r="AM2225" s="2">
        <v>-1.0156698818966081E-3</v>
      </c>
      <c r="AN2225" s="2">
        <v>1.8091508617883445E-3</v>
      </c>
      <c r="AO2225" s="2">
        <v>6.8910654296527873E-4</v>
      </c>
      <c r="AP2225" s="2" t="s">
        <v>19</v>
      </c>
      <c r="AQ2225" s="2">
        <v>-4.940272406917523E-3</v>
      </c>
      <c r="AV2225" s="52"/>
    </row>
    <row r="2226" spans="1:48" x14ac:dyDescent="0.3">
      <c r="A2226">
        <v>2009</v>
      </c>
      <c r="B2226" s="1">
        <v>40094</v>
      </c>
      <c r="C2226" s="4">
        <v>99</v>
      </c>
      <c r="D2226" s="4">
        <v>99</v>
      </c>
      <c r="E2226" s="4">
        <v>99</v>
      </c>
      <c r="F2226">
        <v>71.147565563900486</v>
      </c>
      <c r="G2226">
        <v>85.567700000000002</v>
      </c>
      <c r="H2226">
        <v>37.816600000000001</v>
      </c>
      <c r="I2226">
        <v>71.901700000000005</v>
      </c>
      <c r="J2226">
        <v>73.160600000000002</v>
      </c>
      <c r="K2226">
        <v>75.350099999999998</v>
      </c>
      <c r="L2226">
        <v>27.873000000000001</v>
      </c>
      <c r="M2226">
        <v>61.798200000000001</v>
      </c>
      <c r="N2226">
        <v>0.78869044499999996</v>
      </c>
      <c r="O2226">
        <v>384.32</v>
      </c>
      <c r="P2226">
        <v>293.44</v>
      </c>
      <c r="Q2226">
        <v>103.64</v>
      </c>
      <c r="R2226">
        <v>17.52</v>
      </c>
      <c r="S2226">
        <v>21.841899999999999</v>
      </c>
      <c r="T2226">
        <v>31.8583</v>
      </c>
      <c r="U2226">
        <v>21.9682</v>
      </c>
      <c r="V2226">
        <v>19.749300000000002</v>
      </c>
      <c r="X2226">
        <v>49349.423210000001</v>
      </c>
      <c r="Y2226" s="2">
        <v>-7.2005296209465275E-4</v>
      </c>
      <c r="Z2226" s="2">
        <v>7.6556567778647278E-3</v>
      </c>
      <c r="AA2226" s="2">
        <v>4.2809265072207836E-3</v>
      </c>
      <c r="AB2226" s="2">
        <v>-1.0485304884426228E-2</v>
      </c>
      <c r="AC2226" s="2">
        <v>-3.6538747005606664E-3</v>
      </c>
      <c r="AD2226" s="2">
        <v>-9.5197813897551775E-4</v>
      </c>
      <c r="AE2226" s="2">
        <v>8.3386090259565115E-3</v>
      </c>
      <c r="AF2226" s="2">
        <v>3.6688575869343598E-3</v>
      </c>
      <c r="AG2226" s="2">
        <v>3.5695648163220906E-2</v>
      </c>
      <c r="AH2226" s="2">
        <v>5.0209205020921299E-3</v>
      </c>
      <c r="AI2226" s="2">
        <v>2.0022246941045596E-2</v>
      </c>
      <c r="AJ2226" s="2">
        <v>1.2504884720593967E-2</v>
      </c>
      <c r="AK2226" s="2">
        <v>1.5652173913043521E-2</v>
      </c>
      <c r="AL2226" s="2">
        <v>-6.612908360735581E-3</v>
      </c>
      <c r="AM2226" s="2">
        <v>1.2200430192252032E-2</v>
      </c>
      <c r="AN2226" s="2">
        <v>1.9846151703519332E-2</v>
      </c>
      <c r="AO2226" s="2">
        <v>0</v>
      </c>
      <c r="AP2226" s="2" t="s">
        <v>19</v>
      </c>
      <c r="AQ2226" s="2">
        <v>-5.3785712520236784E-3</v>
      </c>
      <c r="AV2226" s="52"/>
    </row>
    <row r="2227" spans="1:48" x14ac:dyDescent="0.3">
      <c r="A2227">
        <v>2009</v>
      </c>
      <c r="B2227" s="1">
        <v>40095</v>
      </c>
      <c r="C2227" s="4">
        <v>99</v>
      </c>
      <c r="D2227" s="4">
        <v>99</v>
      </c>
      <c r="E2227" s="4">
        <v>99</v>
      </c>
      <c r="F2227">
        <v>71.759420479994148</v>
      </c>
      <c r="G2227">
        <v>86.089399999999998</v>
      </c>
      <c r="H2227">
        <v>38.031399999999998</v>
      </c>
      <c r="I2227">
        <v>70.253500000000003</v>
      </c>
      <c r="J2227">
        <v>72.458299999999994</v>
      </c>
      <c r="K2227">
        <v>75.242500000000007</v>
      </c>
      <c r="L2227">
        <v>27.604900000000001</v>
      </c>
      <c r="M2227">
        <v>61.8279</v>
      </c>
      <c r="N2227">
        <v>0.78194441299999995</v>
      </c>
      <c r="O2227">
        <v>370.88</v>
      </c>
      <c r="P2227">
        <v>297.27999999999997</v>
      </c>
      <c r="Q2227">
        <v>102.84</v>
      </c>
      <c r="R2227">
        <v>17.440000000000001</v>
      </c>
      <c r="S2227">
        <v>22.016300000000001</v>
      </c>
      <c r="T2227">
        <v>31.882300000000001</v>
      </c>
      <c r="U2227">
        <v>22.055599999999998</v>
      </c>
      <c r="V2227">
        <v>19.871600000000001</v>
      </c>
      <c r="X2227">
        <v>48569.354789999998</v>
      </c>
      <c r="Y2227" s="2">
        <v>8.599801149121955E-3</v>
      </c>
      <c r="Z2227" s="2">
        <v>6.0969267609156663E-3</v>
      </c>
      <c r="AA2227" s="2">
        <v>5.6800452711243121E-3</v>
      </c>
      <c r="AB2227" s="2">
        <v>-2.2922962878485498E-2</v>
      </c>
      <c r="AC2227" s="2">
        <v>-9.5994292009634608E-3</v>
      </c>
      <c r="AD2227" s="2">
        <v>-1.4280007591229715E-3</v>
      </c>
      <c r="AE2227" s="2">
        <v>-9.6186273454598181E-3</v>
      </c>
      <c r="AF2227" s="2">
        <v>4.8059652222876004E-4</v>
      </c>
      <c r="AG2227" s="2">
        <v>-8.5534597797746192E-3</v>
      </c>
      <c r="AH2227" s="2">
        <v>-3.4970857618651152E-2</v>
      </c>
      <c r="AI2227" s="2">
        <v>1.3086150490730475E-2</v>
      </c>
      <c r="AJ2227" s="2">
        <v>-7.7190274025472627E-3</v>
      </c>
      <c r="AK2227" s="2">
        <v>-4.5662100456620447E-3</v>
      </c>
      <c r="AL2227" s="2">
        <v>7.9846533497545114E-3</v>
      </c>
      <c r="AM2227" s="2">
        <v>7.5333586537884578E-4</v>
      </c>
      <c r="AN2227" s="2">
        <v>3.9784779818099469E-3</v>
      </c>
      <c r="AO2227" s="2">
        <v>6.1926245487180509E-3</v>
      </c>
      <c r="AP2227" s="2" t="s">
        <v>19</v>
      </c>
      <c r="AQ2227" s="2">
        <v>-1.5807042296736129E-2</v>
      </c>
      <c r="AV2227" s="52"/>
    </row>
    <row r="2228" spans="1:48" x14ac:dyDescent="0.3">
      <c r="A2228">
        <v>2009</v>
      </c>
      <c r="B2228" s="1">
        <v>40098</v>
      </c>
      <c r="C2228" s="4">
        <v>99</v>
      </c>
      <c r="D2228" s="4">
        <v>99</v>
      </c>
      <c r="E2228" s="4">
        <v>99</v>
      </c>
      <c r="F2228">
        <v>71.341824949294406</v>
      </c>
      <c r="G2228">
        <v>86.426500000000004</v>
      </c>
      <c r="H2228">
        <v>38.112000000000002</v>
      </c>
      <c r="I2228">
        <v>70.363299999999995</v>
      </c>
      <c r="J2228">
        <v>72.671300000000002</v>
      </c>
      <c r="K2228">
        <v>75.3322</v>
      </c>
      <c r="L2228">
        <v>27.745999999999999</v>
      </c>
      <c r="M2228">
        <v>61.940899999999999</v>
      </c>
      <c r="N2228">
        <v>0.77797614000000004</v>
      </c>
      <c r="O2228">
        <v>378.24</v>
      </c>
      <c r="P2228">
        <v>301.52</v>
      </c>
      <c r="Q2228">
        <v>103.56</v>
      </c>
      <c r="R2228">
        <v>17.48</v>
      </c>
      <c r="S2228">
        <v>21.9194</v>
      </c>
      <c r="T2228">
        <v>32.146299999999997</v>
      </c>
      <c r="U2228">
        <v>22.502600000000001</v>
      </c>
      <c r="V2228">
        <v>20.075399999999998</v>
      </c>
      <c r="X2228">
        <v>46906.584329999998</v>
      </c>
      <c r="Y2228" s="2">
        <v>-5.8193827083116156E-3</v>
      </c>
      <c r="Z2228" s="2">
        <v>3.9156969382991846E-3</v>
      </c>
      <c r="AA2228" s="2">
        <v>2.1193014193536808E-3</v>
      </c>
      <c r="AB2228" s="2">
        <v>1.5629114563686652E-3</v>
      </c>
      <c r="AC2228" s="2">
        <v>2.9396218238628702E-3</v>
      </c>
      <c r="AD2228" s="2">
        <v>1.1921453965511031E-3</v>
      </c>
      <c r="AE2228" s="2">
        <v>5.1114113798635952E-3</v>
      </c>
      <c r="AF2228" s="2">
        <v>1.8276538585331181E-3</v>
      </c>
      <c r="AG2228" s="2">
        <v>-5.0748786410216296E-3</v>
      </c>
      <c r="AH2228" s="2">
        <v>1.9844693701466909E-2</v>
      </c>
      <c r="AI2228" s="2">
        <v>1.4262648008611434E-2</v>
      </c>
      <c r="AJ2228" s="2">
        <v>7.001166861143604E-3</v>
      </c>
      <c r="AK2228" s="2">
        <v>2.2935779816513069E-3</v>
      </c>
      <c r="AL2228" s="2">
        <v>-4.4012845028457148E-3</v>
      </c>
      <c r="AM2228" s="2">
        <v>8.2804565542635711E-3</v>
      </c>
      <c r="AN2228" s="2">
        <v>2.0266961678666817E-2</v>
      </c>
      <c r="AO2228" s="2">
        <v>1.0255842508906987E-2</v>
      </c>
      <c r="AP2228" s="2" t="s">
        <v>19</v>
      </c>
      <c r="AQ2228" s="2">
        <v>-3.4234971149799009E-2</v>
      </c>
      <c r="AV2228" s="52"/>
    </row>
    <row r="2229" spans="1:48" x14ac:dyDescent="0.3">
      <c r="A2229">
        <v>2009</v>
      </c>
      <c r="B2229" s="1">
        <v>40099</v>
      </c>
      <c r="C2229" s="4">
        <v>99</v>
      </c>
      <c r="D2229" s="4">
        <v>99</v>
      </c>
      <c r="E2229" s="4">
        <v>99</v>
      </c>
      <c r="F2229">
        <v>71.739150504883597</v>
      </c>
      <c r="G2229">
        <v>86.249899999999997</v>
      </c>
      <c r="H2229">
        <v>38.121000000000002</v>
      </c>
      <c r="I2229">
        <v>70.729600000000005</v>
      </c>
      <c r="J2229">
        <v>72.837000000000003</v>
      </c>
      <c r="K2229">
        <v>75.377099999999999</v>
      </c>
      <c r="L2229">
        <v>27.760100000000001</v>
      </c>
      <c r="M2229">
        <v>61.863599999999998</v>
      </c>
      <c r="N2229">
        <v>0.76150792599999995</v>
      </c>
      <c r="O2229">
        <v>361.92</v>
      </c>
      <c r="P2229">
        <v>305.2</v>
      </c>
      <c r="Q2229">
        <v>104.26</v>
      </c>
      <c r="R2229">
        <v>17.48</v>
      </c>
      <c r="S2229">
        <v>21.870999999999999</v>
      </c>
      <c r="T2229">
        <v>32.202399999999997</v>
      </c>
      <c r="U2229">
        <v>22.755199999999999</v>
      </c>
      <c r="V2229">
        <v>19.932700000000001</v>
      </c>
      <c r="X2229">
        <v>46927.114249999999</v>
      </c>
      <c r="Y2229" s="2">
        <v>5.5693214446306261E-3</v>
      </c>
      <c r="Z2229" s="2">
        <v>-2.0433547580893663E-3</v>
      </c>
      <c r="AA2229" s="2">
        <v>2.3614609571787071E-4</v>
      </c>
      <c r="AB2229" s="2">
        <v>5.2058388392814958E-3</v>
      </c>
      <c r="AC2229" s="2">
        <v>2.2801298449319773E-3</v>
      </c>
      <c r="AD2229" s="2">
        <v>5.9602666588798314E-4</v>
      </c>
      <c r="AE2229" s="2">
        <v>5.0818135947539034E-4</v>
      </c>
      <c r="AF2229" s="2">
        <v>-1.2479637848336056E-3</v>
      </c>
      <c r="AG2229" s="2">
        <v>-2.1168019368820401E-2</v>
      </c>
      <c r="AH2229" s="2">
        <v>-4.3147208121827374E-2</v>
      </c>
      <c r="AI2229" s="2">
        <v>1.2204828867073525E-2</v>
      </c>
      <c r="AJ2229" s="2">
        <v>6.759366550791901E-3</v>
      </c>
      <c r="AK2229" s="2">
        <v>0</v>
      </c>
      <c r="AL2229" s="2">
        <v>-2.2080896374900849E-3</v>
      </c>
      <c r="AM2229" s="2">
        <v>1.7451464087625546E-3</v>
      </c>
      <c r="AN2229" s="2">
        <v>1.1225369512856131E-2</v>
      </c>
      <c r="AO2229" s="2">
        <v>-7.1082020781652044E-3</v>
      </c>
      <c r="AP2229" s="2" t="s">
        <v>19</v>
      </c>
      <c r="AQ2229" s="2">
        <v>4.3767672051253648E-4</v>
      </c>
      <c r="AV2229" s="52"/>
    </row>
    <row r="2230" spans="1:48" x14ac:dyDescent="0.3">
      <c r="A2230">
        <v>2009</v>
      </c>
      <c r="B2230" s="1">
        <v>40100</v>
      </c>
      <c r="C2230" s="4">
        <v>99</v>
      </c>
      <c r="D2230" s="4">
        <v>99</v>
      </c>
      <c r="E2230" s="4">
        <v>99</v>
      </c>
      <c r="F2230">
        <v>73.27981312539508</v>
      </c>
      <c r="G2230">
        <v>87.734800000000007</v>
      </c>
      <c r="H2230">
        <v>38.6402</v>
      </c>
      <c r="I2230">
        <v>69.682100000000005</v>
      </c>
      <c r="J2230">
        <v>72.3399</v>
      </c>
      <c r="K2230">
        <v>75.278400000000005</v>
      </c>
      <c r="L2230">
        <v>27.816500000000001</v>
      </c>
      <c r="M2230">
        <v>61.905200000000001</v>
      </c>
      <c r="N2230">
        <v>0.781349195</v>
      </c>
      <c r="O2230">
        <v>352</v>
      </c>
      <c r="P2230">
        <v>308.88</v>
      </c>
      <c r="Q2230">
        <v>104.18</v>
      </c>
      <c r="R2230">
        <v>17.559999999999999</v>
      </c>
      <c r="S2230">
        <v>21.706199999999999</v>
      </c>
      <c r="T2230">
        <v>33.242400000000004</v>
      </c>
      <c r="U2230">
        <v>22.930099999999999</v>
      </c>
      <c r="V2230">
        <v>19.946300000000001</v>
      </c>
      <c r="X2230">
        <v>45685.164900000003</v>
      </c>
      <c r="Y2230" s="2">
        <v>2.1475897186803206E-2</v>
      </c>
      <c r="Z2230" s="2">
        <v>1.7216251844929698E-2</v>
      </c>
      <c r="AA2230" s="2">
        <v>1.3619789617271172E-2</v>
      </c>
      <c r="AB2230" s="2">
        <v>-1.4809923992218255E-2</v>
      </c>
      <c r="AC2230" s="2">
        <v>-6.8248280406936201E-3</v>
      </c>
      <c r="AD2230" s="2">
        <v>-1.3094162550694177E-3</v>
      </c>
      <c r="AE2230" s="2">
        <v>2.0316929694057517E-3</v>
      </c>
      <c r="AF2230" s="2">
        <v>6.724471256118747E-4</v>
      </c>
      <c r="AG2230" s="2">
        <v>2.6055236357447997E-2</v>
      </c>
      <c r="AH2230" s="2">
        <v>-2.7409372236958496E-2</v>
      </c>
      <c r="AI2230" s="2">
        <v>1.2057667103538616E-2</v>
      </c>
      <c r="AJ2230" s="2">
        <v>-7.6731248801076291E-4</v>
      </c>
      <c r="AK2230" s="2">
        <v>4.5766590389015871E-3</v>
      </c>
      <c r="AL2230" s="2">
        <v>-7.5350921311325703E-3</v>
      </c>
      <c r="AM2230" s="2">
        <v>3.229572951084414E-2</v>
      </c>
      <c r="AN2230" s="2">
        <v>7.6861552524258858E-3</v>
      </c>
      <c r="AO2230" s="2">
        <v>6.8229592579038822E-4</v>
      </c>
      <c r="AP2230" s="2" t="s">
        <v>19</v>
      </c>
      <c r="AQ2230" s="2">
        <v>-2.6465495904640979E-2</v>
      </c>
      <c r="AV2230" s="52"/>
    </row>
    <row r="2231" spans="1:48" x14ac:dyDescent="0.3">
      <c r="A2231">
        <v>2009</v>
      </c>
      <c r="B2231" s="1">
        <v>40101</v>
      </c>
      <c r="C2231" s="4">
        <v>99</v>
      </c>
      <c r="D2231" s="4">
        <v>99</v>
      </c>
      <c r="E2231" s="4">
        <v>99</v>
      </c>
      <c r="F2231">
        <v>73.621448991540689</v>
      </c>
      <c r="G2231">
        <v>88.055800000000005</v>
      </c>
      <c r="H2231">
        <v>38.550699999999999</v>
      </c>
      <c r="I2231">
        <v>69.359700000000004</v>
      </c>
      <c r="J2231">
        <v>72.103200000000001</v>
      </c>
      <c r="K2231">
        <v>75.233500000000006</v>
      </c>
      <c r="L2231">
        <v>27.703700000000001</v>
      </c>
      <c r="M2231">
        <v>61.869500000000002</v>
      </c>
      <c r="N2231">
        <v>0.78333330199999995</v>
      </c>
      <c r="O2231">
        <v>359.04</v>
      </c>
      <c r="P2231">
        <v>319.27999999999997</v>
      </c>
      <c r="Q2231">
        <v>102.86</v>
      </c>
      <c r="R2231">
        <v>17.059999999999999</v>
      </c>
      <c r="S2231">
        <v>21.715900000000001</v>
      </c>
      <c r="T2231">
        <v>33.058399999999999</v>
      </c>
      <c r="U2231">
        <v>23.1633</v>
      </c>
      <c r="V2231">
        <v>20.102599999999999</v>
      </c>
      <c r="X2231">
        <v>44853.781609999998</v>
      </c>
      <c r="Y2231" s="2">
        <v>4.662073381123566E-3</v>
      </c>
      <c r="Z2231" s="2">
        <v>3.6587534250946963E-3</v>
      </c>
      <c r="AA2231" s="2">
        <v>-2.3162405991687951E-3</v>
      </c>
      <c r="AB2231" s="2">
        <v>-4.6267262324184433E-3</v>
      </c>
      <c r="AC2231" s="2">
        <v>-3.2720531822686416E-3</v>
      </c>
      <c r="AD2231" s="2">
        <v>-5.9645263448737662E-4</v>
      </c>
      <c r="AE2231" s="2">
        <v>-4.055147124907843E-3</v>
      </c>
      <c r="AF2231" s="2">
        <v>-5.7668822651402163E-4</v>
      </c>
      <c r="AG2231" s="2">
        <v>2.5393345417088486E-3</v>
      </c>
      <c r="AH2231" s="2">
        <v>2.0000000000000018E-2</v>
      </c>
      <c r="AI2231" s="2">
        <v>3.3670033670033517E-2</v>
      </c>
      <c r="AJ2231" s="2">
        <v>-1.2670378191591558E-2</v>
      </c>
      <c r="AK2231" s="2">
        <v>-2.8473804100227817E-2</v>
      </c>
      <c r="AL2231" s="2">
        <v>4.4687692917233512E-4</v>
      </c>
      <c r="AM2231" s="2">
        <v>-5.535099752123962E-3</v>
      </c>
      <c r="AN2231" s="2">
        <v>1.017003850833631E-2</v>
      </c>
      <c r="AO2231" s="2">
        <v>7.8360397667736059E-3</v>
      </c>
      <c r="AP2231" s="2" t="s">
        <v>19</v>
      </c>
      <c r="AQ2231" s="2">
        <v>-1.819810198386751E-2</v>
      </c>
      <c r="AV2231" s="52"/>
    </row>
    <row r="2232" spans="1:48" x14ac:dyDescent="0.3">
      <c r="A2232">
        <v>2009</v>
      </c>
      <c r="B2232" s="1">
        <v>40102</v>
      </c>
      <c r="C2232" s="4">
        <v>99</v>
      </c>
      <c r="D2232" s="4">
        <v>99</v>
      </c>
      <c r="E2232" s="4">
        <v>99</v>
      </c>
      <c r="F2232">
        <v>73.442197834744306</v>
      </c>
      <c r="G2232">
        <v>87.3977</v>
      </c>
      <c r="H2232">
        <v>38.299999999999997</v>
      </c>
      <c r="I2232">
        <v>69.9238</v>
      </c>
      <c r="J2232">
        <v>72.434600000000003</v>
      </c>
      <c r="K2232">
        <v>75.278400000000005</v>
      </c>
      <c r="L2232">
        <v>27.600200000000001</v>
      </c>
      <c r="M2232">
        <v>61.643599999999999</v>
      </c>
      <c r="N2232">
        <v>0.77757931400000002</v>
      </c>
      <c r="O2232">
        <v>370.24</v>
      </c>
      <c r="P2232">
        <v>323.60000000000002</v>
      </c>
      <c r="Q2232">
        <v>103.18</v>
      </c>
      <c r="R2232">
        <v>17.18</v>
      </c>
      <c r="S2232">
        <v>21.774100000000001</v>
      </c>
      <c r="T2232">
        <v>32.602400000000003</v>
      </c>
      <c r="U2232">
        <v>23.221599999999999</v>
      </c>
      <c r="V2232">
        <v>20.170500000000001</v>
      </c>
      <c r="X2232">
        <v>45787.806490000003</v>
      </c>
      <c r="Y2232" s="2">
        <v>-2.4347681178752412E-3</v>
      </c>
      <c r="Z2232" s="2">
        <v>-7.4736701046382858E-3</v>
      </c>
      <c r="AA2232" s="2">
        <v>-6.5031244568840574E-3</v>
      </c>
      <c r="AB2232" s="2">
        <v>8.132964819628663E-3</v>
      </c>
      <c r="AC2232" s="2">
        <v>4.5961899055797506E-3</v>
      </c>
      <c r="AD2232" s="2">
        <v>5.9680860255073576E-4</v>
      </c>
      <c r="AE2232" s="2">
        <v>-3.7359630663051924E-3</v>
      </c>
      <c r="AF2232" s="2">
        <v>-3.651233645010965E-3</v>
      </c>
      <c r="AG2232" s="2">
        <v>-7.3455168895653067E-3</v>
      </c>
      <c r="AH2232" s="2">
        <v>3.1194295900178304E-2</v>
      </c>
      <c r="AI2232" s="2">
        <v>1.353044349787047E-2</v>
      </c>
      <c r="AJ2232" s="2">
        <v>3.1110246937586794E-3</v>
      </c>
      <c r="AK2232" s="2">
        <v>7.0339976553341899E-3</v>
      </c>
      <c r="AL2232" s="2">
        <v>2.6800639163009343E-3</v>
      </c>
      <c r="AM2232" s="2">
        <v>-1.3793771023400847E-2</v>
      </c>
      <c r="AN2232" s="2">
        <v>2.5169125297344053E-3</v>
      </c>
      <c r="AO2232" s="2">
        <v>3.3776725398706464E-3</v>
      </c>
      <c r="AP2232" s="2" t="s">
        <v>19</v>
      </c>
      <c r="AQ2232" s="2">
        <v>2.082377107288913E-2</v>
      </c>
      <c r="AV2232" s="52"/>
    </row>
    <row r="2233" spans="1:48" x14ac:dyDescent="0.3">
      <c r="A2233">
        <v>2009</v>
      </c>
      <c r="B2233" s="1">
        <v>40105</v>
      </c>
      <c r="C2233" s="4">
        <v>99</v>
      </c>
      <c r="D2233" s="4">
        <v>99</v>
      </c>
      <c r="E2233" s="4">
        <v>99</v>
      </c>
      <c r="F2233">
        <v>73.873939179703939</v>
      </c>
      <c r="G2233">
        <v>88.120099999999994</v>
      </c>
      <c r="H2233">
        <v>38.685000000000002</v>
      </c>
      <c r="I2233">
        <v>70.473200000000006</v>
      </c>
      <c r="J2233">
        <v>72.545100000000005</v>
      </c>
      <c r="K2233">
        <v>75.278400000000005</v>
      </c>
      <c r="L2233">
        <v>27.797699999999999</v>
      </c>
      <c r="M2233">
        <v>61.768500000000003</v>
      </c>
      <c r="N2233">
        <v>0.80892853899999995</v>
      </c>
      <c r="O2233">
        <v>372.16</v>
      </c>
      <c r="P2233">
        <v>326.08</v>
      </c>
      <c r="Q2233">
        <v>104.23</v>
      </c>
      <c r="R2233">
        <v>17.440000000000001</v>
      </c>
      <c r="S2233">
        <v>21.6675</v>
      </c>
      <c r="T2233">
        <v>33.226399999999998</v>
      </c>
      <c r="U2233">
        <v>23.5519</v>
      </c>
      <c r="V2233">
        <v>20.4558</v>
      </c>
      <c r="X2233">
        <v>44556.124040000002</v>
      </c>
      <c r="Y2233" s="2">
        <v>5.878655019708301E-3</v>
      </c>
      <c r="Z2233" s="2">
        <v>8.265663741723106E-3</v>
      </c>
      <c r="AA2233" s="2">
        <v>1.005221932114897E-2</v>
      </c>
      <c r="AB2233" s="2">
        <v>7.8571244697800413E-3</v>
      </c>
      <c r="AC2233" s="2">
        <v>1.5255140499152997E-3</v>
      </c>
      <c r="AD2233" s="2">
        <v>0</v>
      </c>
      <c r="AE2233" s="2">
        <v>7.1557452482227113E-3</v>
      </c>
      <c r="AF2233" s="2">
        <v>2.0261633000020485E-3</v>
      </c>
      <c r="AG2233" s="2">
        <v>4.031643388085282E-2</v>
      </c>
      <c r="AH2233" s="2">
        <v>5.1858254105445756E-3</v>
      </c>
      <c r="AI2233" s="2">
        <v>7.6637824474659055E-3</v>
      </c>
      <c r="AJ2233" s="2">
        <v>1.0176390773405597E-2</v>
      </c>
      <c r="AK2233" s="2">
        <v>1.5133876600698537E-2</v>
      </c>
      <c r="AL2233" s="2">
        <v>-4.895724737187801E-3</v>
      </c>
      <c r="AM2233" s="2">
        <v>1.9139695237160304E-2</v>
      </c>
      <c r="AN2233" s="2">
        <v>1.4223826092947922E-2</v>
      </c>
      <c r="AO2233" s="2">
        <v>1.4144418829478589E-2</v>
      </c>
      <c r="AP2233" s="2" t="s">
        <v>19</v>
      </c>
      <c r="AQ2233" s="2">
        <v>-2.6899791547537855E-2</v>
      </c>
      <c r="AV2233" s="52"/>
    </row>
    <row r="2234" spans="1:48" x14ac:dyDescent="0.3">
      <c r="A2234">
        <v>2009</v>
      </c>
      <c r="B2234" s="1">
        <v>40106</v>
      </c>
      <c r="C2234" s="4">
        <v>99</v>
      </c>
      <c r="D2234" s="4">
        <v>99</v>
      </c>
      <c r="E2234" s="4">
        <v>99</v>
      </c>
      <c r="F2234">
        <v>74.474160074560601</v>
      </c>
      <c r="G2234">
        <v>87.654499999999999</v>
      </c>
      <c r="H2234">
        <v>38.693899999999999</v>
      </c>
      <c r="I2234">
        <v>70.854200000000006</v>
      </c>
      <c r="J2234">
        <v>72.710800000000006</v>
      </c>
      <c r="K2234">
        <v>75.314300000000003</v>
      </c>
      <c r="L2234">
        <v>27.811800000000002</v>
      </c>
      <c r="M2234">
        <v>61.851700000000001</v>
      </c>
      <c r="N2234">
        <v>0.80396822199999995</v>
      </c>
      <c r="O2234">
        <v>382.4</v>
      </c>
      <c r="P2234">
        <v>323.12</v>
      </c>
      <c r="Q2234">
        <v>103.42</v>
      </c>
      <c r="R2234">
        <v>17.2</v>
      </c>
      <c r="S2234">
        <v>21.764399999999998</v>
      </c>
      <c r="T2234">
        <v>32.7864</v>
      </c>
      <c r="U2234">
        <v>23.406199999999998</v>
      </c>
      <c r="V2234">
        <v>20.251999999999999</v>
      </c>
      <c r="X2234">
        <v>44340.57804</v>
      </c>
      <c r="Y2234" s="2">
        <v>8.1249341990086155E-3</v>
      </c>
      <c r="Z2234" s="2">
        <v>-5.2836980439195935E-3</v>
      </c>
      <c r="AA2234" s="2">
        <v>2.3006333204067531E-4</v>
      </c>
      <c r="AB2234" s="2">
        <v>5.4063104839854326E-3</v>
      </c>
      <c r="AC2234" s="2">
        <v>2.28409637590965E-3</v>
      </c>
      <c r="AD2234" s="2">
        <v>4.7689642712911429E-4</v>
      </c>
      <c r="AE2234" s="2">
        <v>5.0723621019010956E-4</v>
      </c>
      <c r="AF2234" s="2">
        <v>1.346964876919543E-3</v>
      </c>
      <c r="AG2234" s="2">
        <v>-6.1319594511178854E-3</v>
      </c>
      <c r="AH2234" s="2">
        <v>2.7515047291487349E-2</v>
      </c>
      <c r="AI2234" s="2">
        <v>-9.0775269872422903E-3</v>
      </c>
      <c r="AJ2234" s="2">
        <v>-7.7712750647606077E-3</v>
      </c>
      <c r="AK2234" s="2">
        <v>-1.3761467889908396E-2</v>
      </c>
      <c r="AL2234" s="2">
        <v>4.4721356870889295E-3</v>
      </c>
      <c r="AM2234" s="2">
        <v>-1.3242481881877044E-2</v>
      </c>
      <c r="AN2234" s="2">
        <v>-6.1863374080223243E-3</v>
      </c>
      <c r="AO2234" s="2">
        <v>-9.9629444949599355E-3</v>
      </c>
      <c r="AP2234" s="2" t="s">
        <v>19</v>
      </c>
      <c r="AQ2234" s="2">
        <v>-4.8376290497462726E-3</v>
      </c>
      <c r="AV2234" s="52"/>
    </row>
    <row r="2235" spans="1:48" x14ac:dyDescent="0.3">
      <c r="A2235">
        <v>2009</v>
      </c>
      <c r="B2235" s="1">
        <v>40107</v>
      </c>
      <c r="C2235" s="4">
        <v>99</v>
      </c>
      <c r="D2235" s="4">
        <v>99</v>
      </c>
      <c r="E2235" s="4">
        <v>99</v>
      </c>
      <c r="F2235">
        <v>74.302402183807473</v>
      </c>
      <c r="G2235">
        <v>86.867999999999995</v>
      </c>
      <c r="H2235">
        <v>38.622300000000003</v>
      </c>
      <c r="I2235">
        <v>70.429299999999998</v>
      </c>
      <c r="J2235">
        <v>72.545100000000005</v>
      </c>
      <c r="K2235">
        <v>75.278400000000005</v>
      </c>
      <c r="L2235">
        <v>27.821200000000001</v>
      </c>
      <c r="M2235">
        <v>61.691200000000002</v>
      </c>
      <c r="N2235">
        <v>0.82757931200000001</v>
      </c>
      <c r="O2235">
        <v>374.4</v>
      </c>
      <c r="P2235">
        <v>330.64</v>
      </c>
      <c r="Q2235">
        <v>103.75</v>
      </c>
      <c r="R2235">
        <v>17.36</v>
      </c>
      <c r="S2235">
        <v>21.628699999999998</v>
      </c>
      <c r="T2235">
        <v>32.610399999999998</v>
      </c>
      <c r="U2235">
        <v>23.901700000000002</v>
      </c>
      <c r="V2235">
        <v>20.279199999999999</v>
      </c>
      <c r="X2235">
        <v>45171.961320000002</v>
      </c>
      <c r="Y2235" s="2">
        <v>-2.306274962767918E-3</v>
      </c>
      <c r="Z2235" s="2">
        <v>-8.9727281542876236E-3</v>
      </c>
      <c r="AA2235" s="2">
        <v>-1.8504208673717493E-3</v>
      </c>
      <c r="AB2235" s="2">
        <v>-5.9968216421892873E-3</v>
      </c>
      <c r="AC2235" s="2">
        <v>-2.2788911688497171E-3</v>
      </c>
      <c r="AD2235" s="2">
        <v>-4.7666910533583629E-4</v>
      </c>
      <c r="AE2235" s="2">
        <v>3.3798603470458488E-4</v>
      </c>
      <c r="AF2235" s="2">
        <v>-2.5949165503938998E-3</v>
      </c>
      <c r="AG2235" s="2">
        <v>2.9368188137167461E-2</v>
      </c>
      <c r="AH2235" s="2">
        <v>-2.0920502092050208E-2</v>
      </c>
      <c r="AI2235" s="2">
        <v>2.3273087397870595E-2</v>
      </c>
      <c r="AJ2235" s="2">
        <v>3.1908721717268662E-3</v>
      </c>
      <c r="AK2235" s="2">
        <v>9.302325581395321E-3</v>
      </c>
      <c r="AL2235" s="2">
        <v>-6.2349524912241883E-3</v>
      </c>
      <c r="AM2235" s="2">
        <v>-5.3680794475758908E-3</v>
      </c>
      <c r="AN2235" s="2">
        <v>2.1169604634669659E-2</v>
      </c>
      <c r="AO2235" s="2">
        <v>1.3430772269404923E-3</v>
      </c>
      <c r="AP2235" s="2" t="s">
        <v>19</v>
      </c>
      <c r="AQ2235" s="2">
        <v>1.8749942304541189E-2</v>
      </c>
      <c r="AV2235" s="52"/>
    </row>
    <row r="2236" spans="1:48" x14ac:dyDescent="0.3">
      <c r="A2236">
        <v>2009</v>
      </c>
      <c r="B2236" s="1">
        <v>40108</v>
      </c>
      <c r="C2236" s="4">
        <v>99</v>
      </c>
      <c r="D2236" s="4">
        <v>99</v>
      </c>
      <c r="E2236" s="4">
        <v>99</v>
      </c>
      <c r="F2236">
        <v>75.125567893754848</v>
      </c>
      <c r="G2236">
        <v>87.750799999999998</v>
      </c>
      <c r="H2236">
        <v>38.774500000000003</v>
      </c>
      <c r="I2236">
        <v>70.084999999999994</v>
      </c>
      <c r="J2236">
        <v>72.331999999999994</v>
      </c>
      <c r="K2236">
        <v>75.287400000000005</v>
      </c>
      <c r="L2236">
        <v>27.844799999999999</v>
      </c>
      <c r="M2236">
        <v>61.441499999999998</v>
      </c>
      <c r="N2236">
        <v>0.82738093899999998</v>
      </c>
      <c r="O2236">
        <v>368</v>
      </c>
      <c r="P2236">
        <v>331.76</v>
      </c>
      <c r="Q2236">
        <v>103.92</v>
      </c>
      <c r="R2236">
        <v>17.32</v>
      </c>
      <c r="S2236">
        <v>21.619</v>
      </c>
      <c r="T2236">
        <v>32.882399999999997</v>
      </c>
      <c r="U2236">
        <v>24.096</v>
      </c>
      <c r="V2236">
        <v>20.326799999999999</v>
      </c>
      <c r="X2236">
        <v>43191.011160000002</v>
      </c>
      <c r="Y2236" s="2">
        <v>1.1078588117663379E-2</v>
      </c>
      <c r="Z2236" s="2">
        <v>1.0162545471289919E-2</v>
      </c>
      <c r="AA2236" s="2">
        <v>3.9407285428365579E-3</v>
      </c>
      <c r="AB2236" s="2">
        <v>-4.8885904020060655E-3</v>
      </c>
      <c r="AC2236" s="2">
        <v>-2.9374830277993924E-3</v>
      </c>
      <c r="AD2236" s="2">
        <v>1.1955620735837336E-4</v>
      </c>
      <c r="AE2236" s="2">
        <v>8.4827397811726435E-4</v>
      </c>
      <c r="AF2236" s="2">
        <v>-4.0475789091475312E-3</v>
      </c>
      <c r="AG2236" s="2">
        <v>-2.3970270537654326E-4</v>
      </c>
      <c r="AH2236" s="2">
        <v>-1.7094017094017033E-2</v>
      </c>
      <c r="AI2236" s="2">
        <v>3.3873699491895337E-3</v>
      </c>
      <c r="AJ2236" s="2">
        <v>1.6385542168675382E-3</v>
      </c>
      <c r="AK2236" s="2">
        <v>-2.3041474654377225E-3</v>
      </c>
      <c r="AL2236" s="2">
        <v>-4.484781794559245E-4</v>
      </c>
      <c r="AM2236" s="2">
        <v>8.3408973824301569E-3</v>
      </c>
      <c r="AN2236" s="2">
        <v>8.1291288904135062E-3</v>
      </c>
      <c r="AO2236" s="2">
        <v>2.3472326324509574E-3</v>
      </c>
      <c r="AP2236" s="2" t="s">
        <v>19</v>
      </c>
      <c r="AQ2236" s="2">
        <v>-4.3853534407480521E-2</v>
      </c>
      <c r="AV2236" s="52"/>
    </row>
    <row r="2237" spans="1:48" x14ac:dyDescent="0.3">
      <c r="A2237">
        <v>2009</v>
      </c>
      <c r="B2237" s="1">
        <v>40109</v>
      </c>
      <c r="C2237" s="4">
        <v>99</v>
      </c>
      <c r="D2237" s="4">
        <v>99</v>
      </c>
      <c r="E2237" s="4">
        <v>99</v>
      </c>
      <c r="F2237">
        <v>82.01966754689029</v>
      </c>
      <c r="G2237">
        <v>86.747600000000006</v>
      </c>
      <c r="H2237">
        <v>38.613399999999999</v>
      </c>
      <c r="I2237">
        <v>69.557500000000005</v>
      </c>
      <c r="J2237">
        <v>71.976900000000001</v>
      </c>
      <c r="K2237">
        <v>75.161799999999999</v>
      </c>
      <c r="L2237">
        <v>27.7178</v>
      </c>
      <c r="M2237">
        <v>61.376100000000001</v>
      </c>
      <c r="N2237">
        <v>0.82837298299999995</v>
      </c>
      <c r="O2237">
        <v>361.24799999999999</v>
      </c>
      <c r="P2237">
        <v>327.27999999999997</v>
      </c>
      <c r="Q2237">
        <v>103.49</v>
      </c>
      <c r="R2237">
        <v>17.399999999999999</v>
      </c>
      <c r="S2237">
        <v>21.735299999999999</v>
      </c>
      <c r="T2237">
        <v>32.610399999999998</v>
      </c>
      <c r="U2237">
        <v>24.008600000000001</v>
      </c>
      <c r="V2237">
        <v>19.9939</v>
      </c>
      <c r="X2237">
        <v>43437.342199999999</v>
      </c>
      <c r="Y2237" s="2">
        <v>9.1767687705007539E-2</v>
      </c>
      <c r="Z2237" s="2">
        <v>-1.1432374405703327E-2</v>
      </c>
      <c r="AA2237" s="2">
        <v>-4.1547924538035685E-3</v>
      </c>
      <c r="AB2237" s="2">
        <v>-7.5265748733679416E-3</v>
      </c>
      <c r="AC2237" s="2">
        <v>-4.9093070840015018E-3</v>
      </c>
      <c r="AD2237" s="2">
        <v>-1.6682738413068554E-3</v>
      </c>
      <c r="AE2237" s="2">
        <v>-4.5609952307072987E-3</v>
      </c>
      <c r="AF2237" s="2">
        <v>-1.0644271380092496E-3</v>
      </c>
      <c r="AG2237" s="2">
        <v>1.1990172280242906E-3</v>
      </c>
      <c r="AH2237" s="2">
        <v>-1.8347826086956509E-2</v>
      </c>
      <c r="AI2237" s="2">
        <v>-1.3503737641668678E-2</v>
      </c>
      <c r="AJ2237" s="2">
        <v>-4.1377983063896062E-3</v>
      </c>
      <c r="AK2237" s="2">
        <v>4.6189376443417363E-3</v>
      </c>
      <c r="AL2237" s="2">
        <v>5.3795272676810946E-3</v>
      </c>
      <c r="AM2237" s="2">
        <v>-8.2719022942363551E-3</v>
      </c>
      <c r="AN2237" s="2">
        <v>-3.6271580345285104E-3</v>
      </c>
      <c r="AO2237" s="2">
        <v>-1.6377393391975081E-2</v>
      </c>
      <c r="AP2237" s="2" t="s">
        <v>19</v>
      </c>
      <c r="AQ2237" s="2">
        <v>5.7032941203314369E-3</v>
      </c>
      <c r="AV2237" s="52"/>
    </row>
    <row r="2238" spans="1:48" x14ac:dyDescent="0.3">
      <c r="A2238">
        <v>2009</v>
      </c>
      <c r="B2238" s="1">
        <v>40112</v>
      </c>
      <c r="C2238" s="4">
        <v>99</v>
      </c>
      <c r="D2238" s="4">
        <v>99</v>
      </c>
      <c r="E2238" s="4">
        <v>99</v>
      </c>
      <c r="F2238">
        <v>83.060861520144641</v>
      </c>
      <c r="G2238">
        <v>85.808499999999995</v>
      </c>
      <c r="H2238">
        <v>38.488</v>
      </c>
      <c r="I2238">
        <v>68.656499999999994</v>
      </c>
      <c r="J2238">
        <v>71.566500000000005</v>
      </c>
      <c r="K2238">
        <v>75.081000000000003</v>
      </c>
      <c r="L2238">
        <v>27.468499999999999</v>
      </c>
      <c r="M2238">
        <v>61.084800000000001</v>
      </c>
      <c r="N2238">
        <v>0.81706345999999996</v>
      </c>
      <c r="O2238">
        <v>344</v>
      </c>
      <c r="P2238">
        <v>321.04000000000002</v>
      </c>
      <c r="Q2238">
        <v>101.86</v>
      </c>
      <c r="R2238">
        <v>16.79</v>
      </c>
      <c r="S2238">
        <v>21.880700000000001</v>
      </c>
      <c r="T2238">
        <v>32.202399999999997</v>
      </c>
      <c r="U2238">
        <v>23.571300000000001</v>
      </c>
      <c r="V2238">
        <v>19.728899999999999</v>
      </c>
      <c r="X2238">
        <v>44853.781609999998</v>
      </c>
      <c r="Y2238" s="2">
        <v>1.2694442740323275E-2</v>
      </c>
      <c r="Z2238" s="2">
        <v>-1.0825659730067549E-2</v>
      </c>
      <c r="AA2238" s="2">
        <v>-3.2475772659231739E-3</v>
      </c>
      <c r="AB2238" s="2">
        <v>-1.2953312008051054E-2</v>
      </c>
      <c r="AC2238" s="2">
        <v>-5.7018293369122119E-3</v>
      </c>
      <c r="AD2238" s="2">
        <v>-1.0750141694317872E-3</v>
      </c>
      <c r="AE2238" s="2">
        <v>-8.9942203205161109E-3</v>
      </c>
      <c r="AF2238" s="2">
        <v>-4.7461471158969371E-3</v>
      </c>
      <c r="AG2238" s="2">
        <v>-1.3652694175324109E-2</v>
      </c>
      <c r="AH2238" s="2">
        <v>-4.7745593055186442E-2</v>
      </c>
      <c r="AI2238" s="2">
        <v>-1.9066242972378245E-2</v>
      </c>
      <c r="AJ2238" s="2">
        <v>-1.5750314040003821E-2</v>
      </c>
      <c r="AK2238" s="2">
        <v>-3.5057471264367757E-2</v>
      </c>
      <c r="AL2238" s="2">
        <v>6.6895787037677401E-3</v>
      </c>
      <c r="AM2238" s="2">
        <v>-1.2511346073645235E-2</v>
      </c>
      <c r="AN2238" s="2">
        <v>-1.8214306540156433E-2</v>
      </c>
      <c r="AO2238" s="2">
        <v>-1.3254042482957362E-2</v>
      </c>
      <c r="AP2238" s="2" t="s">
        <v>19</v>
      </c>
      <c r="AQ2238" s="2">
        <v>3.2608795526168244E-2</v>
      </c>
      <c r="AV2238" s="52"/>
    </row>
    <row r="2239" spans="1:48" x14ac:dyDescent="0.3">
      <c r="A2239">
        <v>2009</v>
      </c>
      <c r="B2239" s="1">
        <v>40113</v>
      </c>
      <c r="C2239" s="4">
        <v>99</v>
      </c>
      <c r="D2239" s="4">
        <v>99</v>
      </c>
      <c r="E2239" s="4">
        <v>99</v>
      </c>
      <c r="F2239">
        <v>81.53693794320958</v>
      </c>
      <c r="G2239">
        <v>85.415199999999999</v>
      </c>
      <c r="H2239">
        <v>37.906100000000002</v>
      </c>
      <c r="I2239">
        <v>69.594099999999997</v>
      </c>
      <c r="J2239">
        <v>72.182100000000005</v>
      </c>
      <c r="K2239">
        <v>75.233500000000006</v>
      </c>
      <c r="L2239">
        <v>27.5061</v>
      </c>
      <c r="M2239">
        <v>60.8827</v>
      </c>
      <c r="N2239">
        <v>0.82261899500000002</v>
      </c>
      <c r="O2239">
        <v>346.24</v>
      </c>
      <c r="P2239">
        <v>324.72000000000003</v>
      </c>
      <c r="Q2239">
        <v>101.85</v>
      </c>
      <c r="R2239">
        <v>16.34</v>
      </c>
      <c r="S2239">
        <v>21.938800000000001</v>
      </c>
      <c r="T2239">
        <v>31.642299999999999</v>
      </c>
      <c r="U2239">
        <v>23.406199999999998</v>
      </c>
      <c r="V2239">
        <v>19.6814</v>
      </c>
      <c r="X2239">
        <v>44320.05212</v>
      </c>
      <c r="Y2239" s="2">
        <v>-1.8347071641743873E-2</v>
      </c>
      <c r="Z2239" s="2">
        <v>-4.58346201133919E-3</v>
      </c>
      <c r="AA2239" s="2">
        <v>-1.5118998129286965E-2</v>
      </c>
      <c r="AB2239" s="2">
        <v>1.3656390873405977E-2</v>
      </c>
      <c r="AC2239" s="2">
        <v>8.6017899436188205E-3</v>
      </c>
      <c r="AD2239" s="2">
        <v>2.0311397024548317E-3</v>
      </c>
      <c r="AE2239" s="2">
        <v>1.3688406720424595E-3</v>
      </c>
      <c r="AF2239" s="2">
        <v>-3.3085153753470431E-3</v>
      </c>
      <c r="AG2239" s="2">
        <v>6.7993923017926061E-3</v>
      </c>
      <c r="AH2239" s="2">
        <v>6.5116279069767913E-3</v>
      </c>
      <c r="AI2239" s="2">
        <v>1.1462746075255437E-2</v>
      </c>
      <c r="AJ2239" s="2">
        <v>-9.8173964264702818E-5</v>
      </c>
      <c r="AK2239" s="2">
        <v>-2.6801667659321016E-2</v>
      </c>
      <c r="AL2239" s="2">
        <v>2.6553081025744163E-3</v>
      </c>
      <c r="AM2239" s="2">
        <v>-1.7393113556753437E-2</v>
      </c>
      <c r="AN2239" s="2">
        <v>-7.0042806294096094E-3</v>
      </c>
      <c r="AO2239" s="2">
        <v>-2.4076354991915405E-3</v>
      </c>
      <c r="AP2239" s="2" t="s">
        <v>19</v>
      </c>
      <c r="AQ2239" s="2">
        <v>-1.1899319763955085E-2</v>
      </c>
      <c r="AV2239" s="52"/>
    </row>
    <row r="2240" spans="1:48" x14ac:dyDescent="0.3">
      <c r="A2240">
        <v>2009</v>
      </c>
      <c r="B2240" s="1">
        <v>40114</v>
      </c>
      <c r="C2240" s="4">
        <v>99</v>
      </c>
      <c r="D2240" s="4">
        <v>99</v>
      </c>
      <c r="E2240" s="4">
        <v>99</v>
      </c>
      <c r="F2240">
        <v>80.391708650265372</v>
      </c>
      <c r="G2240">
        <v>83.801900000000003</v>
      </c>
      <c r="H2240">
        <v>37.055599999999998</v>
      </c>
      <c r="I2240">
        <v>69.9238</v>
      </c>
      <c r="J2240">
        <v>72.403000000000006</v>
      </c>
      <c r="K2240">
        <v>75.341200000000001</v>
      </c>
      <c r="L2240">
        <v>27.411999999999999</v>
      </c>
      <c r="M2240">
        <v>60.3001</v>
      </c>
      <c r="N2240">
        <v>0.79940475</v>
      </c>
      <c r="O2240">
        <v>331.2</v>
      </c>
      <c r="P2240">
        <v>315.68</v>
      </c>
      <c r="Q2240">
        <v>100.73</v>
      </c>
      <c r="R2240">
        <v>15.86</v>
      </c>
      <c r="S2240">
        <v>22.026</v>
      </c>
      <c r="T2240">
        <v>30.194199999999999</v>
      </c>
      <c r="U2240">
        <v>22.803799999999999</v>
      </c>
      <c r="V2240">
        <v>19.484300000000001</v>
      </c>
      <c r="X2240">
        <v>47388.991190000001</v>
      </c>
      <c r="Y2240" s="2">
        <v>-1.4045527362602894E-2</v>
      </c>
      <c r="Z2240" s="2">
        <v>-1.8887738950444377E-2</v>
      </c>
      <c r="AA2240" s="2">
        <v>-2.2437022009650254E-2</v>
      </c>
      <c r="AB2240" s="2">
        <v>4.7374705614413593E-3</v>
      </c>
      <c r="AC2240" s="2">
        <v>3.0603155075843436E-3</v>
      </c>
      <c r="AD2240" s="2">
        <v>1.4315431290581326E-3</v>
      </c>
      <c r="AE2240" s="2">
        <v>-3.4210593286579938E-3</v>
      </c>
      <c r="AF2240" s="2">
        <v>-9.5692208131373802E-3</v>
      </c>
      <c r="AG2240" s="2">
        <v>-2.8219923368047239E-2</v>
      </c>
      <c r="AH2240" s="2">
        <v>-4.3438077634011196E-2</v>
      </c>
      <c r="AI2240" s="2">
        <v>-2.7839369302783967E-2</v>
      </c>
      <c r="AJ2240" s="2">
        <v>-1.0996563573883122E-2</v>
      </c>
      <c r="AK2240" s="2">
        <v>-2.937576499388006E-2</v>
      </c>
      <c r="AL2240" s="2">
        <v>3.9746932375517297E-3</v>
      </c>
      <c r="AM2240" s="2">
        <v>-4.576468840760628E-2</v>
      </c>
      <c r="AN2240" s="2">
        <v>-2.5736770599242953E-2</v>
      </c>
      <c r="AO2240" s="2">
        <v>-1.0014531486581157E-2</v>
      </c>
      <c r="AP2240" s="2" t="s">
        <v>19</v>
      </c>
      <c r="AQ2240" s="2">
        <v>6.9244933685786547E-2</v>
      </c>
      <c r="AV2240" s="52"/>
    </row>
    <row r="2241" spans="1:48" x14ac:dyDescent="0.3">
      <c r="A2241">
        <v>2009</v>
      </c>
      <c r="B2241" s="1">
        <v>40115</v>
      </c>
      <c r="C2241" s="4">
        <v>99</v>
      </c>
      <c r="D2241" s="4">
        <v>99</v>
      </c>
      <c r="E2241" s="4">
        <v>99</v>
      </c>
      <c r="F2241">
        <v>82.027860831926503</v>
      </c>
      <c r="G2241">
        <v>85.599800000000002</v>
      </c>
      <c r="H2241">
        <v>37.682299999999998</v>
      </c>
      <c r="I2241">
        <v>69.161900000000003</v>
      </c>
      <c r="J2241">
        <v>72.055800000000005</v>
      </c>
      <c r="K2241">
        <v>75.278400000000005</v>
      </c>
      <c r="L2241">
        <v>27.487300000000001</v>
      </c>
      <c r="M2241">
        <v>60.329799999999999</v>
      </c>
      <c r="N2241">
        <v>0.83194441100000005</v>
      </c>
      <c r="O2241">
        <v>334.4</v>
      </c>
      <c r="P2241">
        <v>327.2</v>
      </c>
      <c r="Q2241">
        <v>102.69</v>
      </c>
      <c r="R2241">
        <v>16.41</v>
      </c>
      <c r="S2241">
        <v>21.870999999999999</v>
      </c>
      <c r="T2241">
        <v>31.5303</v>
      </c>
      <c r="U2241">
        <v>23.513000000000002</v>
      </c>
      <c r="V2241">
        <v>19.654199999999999</v>
      </c>
      <c r="X2241">
        <v>44976.949130000001</v>
      </c>
      <c r="Y2241" s="2">
        <v>2.0352250364263469E-2</v>
      </c>
      <c r="Z2241" s="2">
        <v>2.1454167506941957E-2</v>
      </c>
      <c r="AA2241" s="2">
        <v>1.6912423493345097E-2</v>
      </c>
      <c r="AB2241" s="2">
        <v>-1.0896146948535357E-2</v>
      </c>
      <c r="AC2241" s="2">
        <v>-4.7953814068477651E-3</v>
      </c>
      <c r="AD2241" s="2">
        <v>-8.3354127622070617E-4</v>
      </c>
      <c r="AE2241" s="2">
        <v>2.7469721289947735E-3</v>
      </c>
      <c r="AF2241" s="2">
        <v>4.9253649662261978E-4</v>
      </c>
      <c r="AG2241" s="2">
        <v>4.0704863212283948E-2</v>
      </c>
      <c r="AH2241" s="2">
        <v>9.6618357487923134E-3</v>
      </c>
      <c r="AI2241" s="2">
        <v>3.6492650785605596E-2</v>
      </c>
      <c r="AJ2241" s="2">
        <v>1.94579569145239E-2</v>
      </c>
      <c r="AK2241" s="2">
        <v>3.4678436317780559E-2</v>
      </c>
      <c r="AL2241" s="2">
        <v>-7.0371379279033919E-3</v>
      </c>
      <c r="AM2241" s="2">
        <v>4.4250220240973581E-2</v>
      </c>
      <c r="AN2241" s="2">
        <v>3.1100079811259729E-2</v>
      </c>
      <c r="AO2241" s="2">
        <v>8.7198411028366341E-3</v>
      </c>
      <c r="AP2241" s="2" t="s">
        <v>19</v>
      </c>
      <c r="AQ2241" s="2">
        <v>-5.089878470569742E-2</v>
      </c>
      <c r="AV2241" s="52"/>
    </row>
    <row r="2242" spans="1:48" x14ac:dyDescent="0.3">
      <c r="A2242">
        <v>2009</v>
      </c>
      <c r="B2242" s="1">
        <v>40116</v>
      </c>
      <c r="C2242" s="4">
        <v>99</v>
      </c>
      <c r="D2242" s="4">
        <v>99</v>
      </c>
      <c r="E2242" s="4">
        <v>99</v>
      </c>
      <c r="F2242">
        <v>79.328288536029959</v>
      </c>
      <c r="G2242">
        <v>83.119699999999995</v>
      </c>
      <c r="H2242">
        <v>36.6706</v>
      </c>
      <c r="I2242">
        <v>70.165499999999994</v>
      </c>
      <c r="J2242">
        <v>72.592399999999998</v>
      </c>
      <c r="K2242">
        <v>75.368099999999998</v>
      </c>
      <c r="L2242">
        <v>27.515499999999999</v>
      </c>
      <c r="M2242">
        <v>60.650799999999997</v>
      </c>
      <c r="N2242">
        <v>0.80972221</v>
      </c>
      <c r="O2242">
        <v>328.64</v>
      </c>
      <c r="P2242">
        <v>314.56</v>
      </c>
      <c r="Q2242">
        <v>102.53</v>
      </c>
      <c r="R2242">
        <v>16.07</v>
      </c>
      <c r="S2242">
        <v>21.997</v>
      </c>
      <c r="T2242">
        <v>30.058199999999999</v>
      </c>
      <c r="U2242">
        <v>22.920400000000001</v>
      </c>
      <c r="V2242">
        <v>19.287299999999998</v>
      </c>
      <c r="X2242">
        <v>49493.120540000004</v>
      </c>
      <c r="Y2242" s="2">
        <v>-3.2910431510921878E-2</v>
      </c>
      <c r="Z2242" s="2">
        <v>-2.8973198535510725E-2</v>
      </c>
      <c r="AA2242" s="2">
        <v>-2.6848148865647681E-2</v>
      </c>
      <c r="AB2242" s="2">
        <v>1.451087954495156E-2</v>
      </c>
      <c r="AC2242" s="2">
        <v>7.4470063478579984E-3</v>
      </c>
      <c r="AD2242" s="2">
        <v>1.1915768666708182E-3</v>
      </c>
      <c r="AE2242" s="2">
        <v>1.0259283378142303E-3</v>
      </c>
      <c r="AF2242" s="2">
        <v>5.320753591094185E-3</v>
      </c>
      <c r="AG2242" s="2">
        <v>-2.6711160873463813E-2</v>
      </c>
      <c r="AH2242" s="2">
        <v>-1.7224880382775143E-2</v>
      </c>
      <c r="AI2242" s="2">
        <v>-3.8630806845965759E-2</v>
      </c>
      <c r="AJ2242" s="2">
        <v>-1.558087447657952E-3</v>
      </c>
      <c r="AK2242" s="2">
        <v>-2.071907373552706E-2</v>
      </c>
      <c r="AL2242" s="2">
        <v>5.7610534497736232E-3</v>
      </c>
      <c r="AM2242" s="2">
        <v>-4.6688423516427102E-2</v>
      </c>
      <c r="AN2242" s="2">
        <v>-2.5203079147705587E-2</v>
      </c>
      <c r="AO2242" s="2">
        <v>-1.8667765668406777E-2</v>
      </c>
      <c r="AP2242" s="2" t="s">
        <v>19</v>
      </c>
      <c r="AQ2242" s="2">
        <v>0.10041079925066954</v>
      </c>
      <c r="AV2242" s="52"/>
    </row>
    <row r="2243" spans="1:48" x14ac:dyDescent="0.3">
      <c r="A2243">
        <v>2009</v>
      </c>
      <c r="B2243" s="1">
        <v>40119</v>
      </c>
      <c r="C2243" s="4">
        <v>99</v>
      </c>
      <c r="D2243" s="4">
        <v>99</v>
      </c>
      <c r="E2243" s="4">
        <v>99</v>
      </c>
      <c r="F2243">
        <v>79.469638676901027</v>
      </c>
      <c r="G2243">
        <v>83.729699999999994</v>
      </c>
      <c r="H2243">
        <v>36.822800000000001</v>
      </c>
      <c r="I2243">
        <v>69.856800000000007</v>
      </c>
      <c r="J2243">
        <v>72.403000000000006</v>
      </c>
      <c r="K2243">
        <v>75.379199999999997</v>
      </c>
      <c r="L2243">
        <v>27.5061</v>
      </c>
      <c r="M2243">
        <v>60.345100000000002</v>
      </c>
      <c r="N2243">
        <v>0.80853171400000001</v>
      </c>
      <c r="O2243">
        <v>318.72000000000003</v>
      </c>
      <c r="P2243">
        <v>319.76</v>
      </c>
      <c r="Q2243">
        <v>103.95</v>
      </c>
      <c r="R2243">
        <v>16.16</v>
      </c>
      <c r="S2243">
        <v>21.9194</v>
      </c>
      <c r="T2243">
        <v>30.5062</v>
      </c>
      <c r="U2243">
        <v>23.3187</v>
      </c>
      <c r="V2243">
        <v>19.253399999999999</v>
      </c>
      <c r="X2243">
        <v>49996.053319999999</v>
      </c>
      <c r="Y2243" s="2">
        <v>1.7818377716150025E-3</v>
      </c>
      <c r="Z2243" s="2">
        <v>7.3388137830141531E-3</v>
      </c>
      <c r="AA2243" s="2">
        <v>4.150463859331488E-3</v>
      </c>
      <c r="AB2243" s="2">
        <v>-4.3995980930797707E-3</v>
      </c>
      <c r="AC2243" s="2">
        <v>-2.6090885547246367E-3</v>
      </c>
      <c r="AD2243" s="2">
        <v>1.4727716368057031E-4</v>
      </c>
      <c r="AE2243" s="2">
        <v>-3.4162562919082262E-4</v>
      </c>
      <c r="AF2243" s="2">
        <v>-5.0403292289631363E-3</v>
      </c>
      <c r="AG2243" s="2">
        <v>-1.4702523721067395E-3</v>
      </c>
      <c r="AH2243" s="2">
        <v>-3.0185004868549026E-2</v>
      </c>
      <c r="AI2243" s="2">
        <v>1.6531027466937909E-2</v>
      </c>
      <c r="AJ2243" s="2">
        <v>1.3849604993660503E-2</v>
      </c>
      <c r="AK2243" s="2">
        <v>5.6004978220285384E-3</v>
      </c>
      <c r="AL2243" s="2">
        <v>-3.5277537846070128E-3</v>
      </c>
      <c r="AM2243" s="2">
        <v>1.4904418760937066E-2</v>
      </c>
      <c r="AN2243" s="2">
        <v>1.7377532678312768E-2</v>
      </c>
      <c r="AO2243" s="2">
        <v>-1.7576332612651013E-3</v>
      </c>
      <c r="AP2243" s="2" t="s">
        <v>19</v>
      </c>
      <c r="AQ2243" s="2">
        <v>1.0161670440511639E-2</v>
      </c>
      <c r="AV2243" s="52"/>
    </row>
    <row r="2244" spans="1:48" x14ac:dyDescent="0.3">
      <c r="A2244">
        <v>2009</v>
      </c>
      <c r="B2244" s="1">
        <v>40120</v>
      </c>
      <c r="C2244" s="4">
        <v>99</v>
      </c>
      <c r="D2244" s="4">
        <v>99</v>
      </c>
      <c r="E2244" s="4">
        <v>99</v>
      </c>
      <c r="F2244">
        <v>79.436735273649717</v>
      </c>
      <c r="G2244">
        <v>83.994600000000005</v>
      </c>
      <c r="H2244">
        <v>36.9392</v>
      </c>
      <c r="I2244">
        <v>69.158600000000007</v>
      </c>
      <c r="J2244">
        <v>72.235900000000001</v>
      </c>
      <c r="K2244">
        <v>75.370199999999997</v>
      </c>
      <c r="L2244">
        <v>27.4026</v>
      </c>
      <c r="M2244">
        <v>60.124200000000002</v>
      </c>
      <c r="N2244">
        <v>0.81547611799999997</v>
      </c>
      <c r="O2244">
        <v>321.92</v>
      </c>
      <c r="P2244">
        <v>324.95999999999998</v>
      </c>
      <c r="Q2244">
        <v>106.46</v>
      </c>
      <c r="R2244">
        <v>17</v>
      </c>
      <c r="S2244">
        <v>21.977599999999999</v>
      </c>
      <c r="T2244">
        <v>30.554200000000002</v>
      </c>
      <c r="U2244">
        <v>23.649100000000001</v>
      </c>
      <c r="V2244">
        <v>19.212599999999998</v>
      </c>
      <c r="X2244">
        <v>50047.372170000002</v>
      </c>
      <c r="Y2244" s="2">
        <v>-4.1403740848866555E-4</v>
      </c>
      <c r="Z2244" s="2">
        <v>3.1637519303187034E-3</v>
      </c>
      <c r="AA2244" s="2">
        <v>3.1610849799579288E-3</v>
      </c>
      <c r="AB2244" s="2">
        <v>-9.9947320804846251E-3</v>
      </c>
      <c r="AC2244" s="2">
        <v>-2.307915417869455E-3</v>
      </c>
      <c r="AD2244" s="2">
        <v>-1.1939633214463896E-4</v>
      </c>
      <c r="AE2244" s="2">
        <v>-3.7628017058034535E-3</v>
      </c>
      <c r="AF2244" s="2">
        <v>-3.6606120463799074E-3</v>
      </c>
      <c r="AG2244" s="2">
        <v>8.5889073733971255E-3</v>
      </c>
      <c r="AH2244" s="2">
        <v>1.0040160642570184E-2</v>
      </c>
      <c r="AI2244" s="2">
        <v>1.6262196647485627E-2</v>
      </c>
      <c r="AJ2244" s="2">
        <v>2.4146224146224027E-2</v>
      </c>
      <c r="AK2244" s="2">
        <v>5.1980198019802026E-2</v>
      </c>
      <c r="AL2244" s="2">
        <v>2.6551821673950204E-3</v>
      </c>
      <c r="AM2244" s="2">
        <v>1.5734506428202177E-3</v>
      </c>
      <c r="AN2244" s="2">
        <v>1.416888591559573E-2</v>
      </c>
      <c r="AO2244" s="2">
        <v>-2.1191062357818202E-3</v>
      </c>
      <c r="AP2244" s="2" t="s">
        <v>19</v>
      </c>
      <c r="AQ2244" s="2">
        <v>1.0264580220269437E-3</v>
      </c>
      <c r="AV2244" s="52"/>
    </row>
    <row r="2245" spans="1:48" x14ac:dyDescent="0.3">
      <c r="A2245">
        <v>2009</v>
      </c>
      <c r="B2245" s="1">
        <v>40121</v>
      </c>
      <c r="C2245" s="4">
        <v>99</v>
      </c>
      <c r="D2245" s="4">
        <v>99</v>
      </c>
      <c r="E2245" s="4">
        <v>99</v>
      </c>
      <c r="F2245">
        <v>79.704094498439886</v>
      </c>
      <c r="G2245">
        <v>84.211299999999994</v>
      </c>
      <c r="H2245">
        <v>37.001899999999999</v>
      </c>
      <c r="I2245">
        <v>68.526499999999999</v>
      </c>
      <c r="J2245">
        <v>72.037000000000006</v>
      </c>
      <c r="K2245">
        <v>75.361199999999997</v>
      </c>
      <c r="L2245">
        <v>27.5108</v>
      </c>
      <c r="M2245">
        <v>60.2973</v>
      </c>
      <c r="N2245">
        <v>0.81646826100000003</v>
      </c>
      <c r="O2245">
        <v>312.95999999999998</v>
      </c>
      <c r="P2245">
        <v>327.92</v>
      </c>
      <c r="Q2245">
        <v>107.1</v>
      </c>
      <c r="R2245">
        <v>17.14</v>
      </c>
      <c r="S2245">
        <v>21.812799999999999</v>
      </c>
      <c r="T2245">
        <v>31.122299999999999</v>
      </c>
      <c r="U2245">
        <v>23.6296</v>
      </c>
      <c r="V2245">
        <v>19.341699999999999</v>
      </c>
      <c r="X2245">
        <v>49636.813979999999</v>
      </c>
      <c r="Y2245" s="2">
        <v>3.3656874727938657E-3</v>
      </c>
      <c r="Z2245" s="2">
        <v>2.5799277572604584E-3</v>
      </c>
      <c r="AA2245" s="2">
        <v>1.6973838090699189E-3</v>
      </c>
      <c r="AB2245" s="2">
        <v>-9.1398611307922373E-3</v>
      </c>
      <c r="AC2245" s="2">
        <v>-2.7534785335269207E-3</v>
      </c>
      <c r="AD2245" s="2">
        <v>-1.194105893310704E-4</v>
      </c>
      <c r="AE2245" s="2">
        <v>3.9485304314188507E-3</v>
      </c>
      <c r="AF2245" s="2">
        <v>2.879040386400078E-3</v>
      </c>
      <c r="AG2245" s="2">
        <v>1.2166426190791668E-3</v>
      </c>
      <c r="AH2245" s="2">
        <v>-2.7833001988071704E-2</v>
      </c>
      <c r="AI2245" s="2">
        <v>9.1088133924175363E-3</v>
      </c>
      <c r="AJ2245" s="2">
        <v>6.0116475671614378E-3</v>
      </c>
      <c r="AK2245" s="2">
        <v>8.2352941176471184E-3</v>
      </c>
      <c r="AL2245" s="2">
        <v>-7.4985439720441915E-3</v>
      </c>
      <c r="AM2245" s="2">
        <v>1.8593188497816993E-2</v>
      </c>
      <c r="AN2245" s="2">
        <v>-8.2455569133710327E-4</v>
      </c>
      <c r="AO2245" s="2">
        <v>6.7195486295452689E-3</v>
      </c>
      <c r="AP2245" s="2" t="s">
        <v>19</v>
      </c>
      <c r="AQ2245" s="2">
        <v>-8.2033915508176181E-3</v>
      </c>
      <c r="AV2245" s="52"/>
    </row>
    <row r="2246" spans="1:48" x14ac:dyDescent="0.3">
      <c r="A2246">
        <v>2009</v>
      </c>
      <c r="B2246" s="1">
        <v>40122</v>
      </c>
      <c r="C2246" s="4">
        <v>99</v>
      </c>
      <c r="D2246" s="4">
        <v>99</v>
      </c>
      <c r="E2246" s="4">
        <v>99</v>
      </c>
      <c r="F2246">
        <v>81.764857175944684</v>
      </c>
      <c r="G2246">
        <v>85.760300000000001</v>
      </c>
      <c r="H2246">
        <v>37.914999999999999</v>
      </c>
      <c r="I2246">
        <v>68.526499999999999</v>
      </c>
      <c r="J2246">
        <v>72.052899999999994</v>
      </c>
      <c r="K2246">
        <v>75.433099999999996</v>
      </c>
      <c r="L2246">
        <v>27.600200000000001</v>
      </c>
      <c r="M2246">
        <v>60.452599999999997</v>
      </c>
      <c r="N2246">
        <v>0.81428570199999994</v>
      </c>
      <c r="O2246">
        <v>315.51679999999999</v>
      </c>
      <c r="P2246">
        <v>326.39999999999998</v>
      </c>
      <c r="Q2246">
        <v>106.98</v>
      </c>
      <c r="R2246">
        <v>17.12</v>
      </c>
      <c r="S2246">
        <v>22.229500000000002</v>
      </c>
      <c r="T2246">
        <v>31.7623</v>
      </c>
      <c r="U2246">
        <v>23.503299999999999</v>
      </c>
      <c r="V2246">
        <v>19.6678</v>
      </c>
      <c r="X2246">
        <v>47101.600509999997</v>
      </c>
      <c r="Y2246" s="2">
        <v>2.585516704596813E-2</v>
      </c>
      <c r="Z2246" s="2">
        <v>1.8394206003232494E-2</v>
      </c>
      <c r="AA2246" s="2">
        <v>2.467711117537208E-2</v>
      </c>
      <c r="AB2246" s="2">
        <v>0</v>
      </c>
      <c r="AC2246" s="2">
        <v>2.2071990782501771E-4</v>
      </c>
      <c r="AD2246" s="2">
        <v>9.5407185660523197E-4</v>
      </c>
      <c r="AE2246" s="2">
        <v>3.2496328714541889E-3</v>
      </c>
      <c r="AF2246" s="2">
        <v>2.575571377159358E-3</v>
      </c>
      <c r="AG2246" s="2">
        <v>-2.673170659845292E-3</v>
      </c>
      <c r="AH2246" s="2">
        <v>8.1697341513293775E-3</v>
      </c>
      <c r="AI2246" s="2">
        <v>-4.635276896804208E-3</v>
      </c>
      <c r="AJ2246" s="2">
        <v>-1.1204481792715937E-3</v>
      </c>
      <c r="AK2246" s="2">
        <v>-1.166861143523934E-3</v>
      </c>
      <c r="AL2246" s="2">
        <v>1.9103462187339604E-2</v>
      </c>
      <c r="AM2246" s="2">
        <v>2.0564032863894965E-2</v>
      </c>
      <c r="AN2246" s="2">
        <v>-5.3449910282019619E-3</v>
      </c>
      <c r="AO2246" s="2">
        <v>1.6859945092727147E-2</v>
      </c>
      <c r="AP2246" s="2" t="s">
        <v>19</v>
      </c>
      <c r="AQ2246" s="2">
        <v>-5.1075265850493712E-2</v>
      </c>
      <c r="AV2246" s="52"/>
    </row>
    <row r="2247" spans="1:48" x14ac:dyDescent="0.3">
      <c r="A2247">
        <v>2009</v>
      </c>
      <c r="B2247" s="1">
        <v>40123</v>
      </c>
      <c r="C2247" s="4">
        <v>99</v>
      </c>
      <c r="D2247" s="4">
        <v>99</v>
      </c>
      <c r="E2247" s="4">
        <v>99</v>
      </c>
      <c r="F2247">
        <v>82.644026762953928</v>
      </c>
      <c r="G2247">
        <v>85.985100000000003</v>
      </c>
      <c r="H2247">
        <v>38.1389</v>
      </c>
      <c r="I2247">
        <v>68.592600000000004</v>
      </c>
      <c r="J2247">
        <v>72.267700000000005</v>
      </c>
      <c r="K2247">
        <v>75.486999999999995</v>
      </c>
      <c r="L2247">
        <v>27.619</v>
      </c>
      <c r="M2247">
        <v>60.56</v>
      </c>
      <c r="N2247">
        <v>0.80972221</v>
      </c>
      <c r="O2247">
        <v>304.95999999999998</v>
      </c>
      <c r="P2247">
        <v>317.60000000000002</v>
      </c>
      <c r="Q2247">
        <v>107.43</v>
      </c>
      <c r="R2247">
        <v>17.09</v>
      </c>
      <c r="S2247">
        <v>22.122900000000001</v>
      </c>
      <c r="T2247">
        <v>31.722300000000001</v>
      </c>
      <c r="U2247">
        <v>23.0855</v>
      </c>
      <c r="V2247">
        <v>19.647400000000001</v>
      </c>
      <c r="X2247">
        <v>45808.336300000003</v>
      </c>
      <c r="Y2247" s="2">
        <v>1.0752413902190394E-2</v>
      </c>
      <c r="Z2247" s="2">
        <v>2.6212594871986017E-3</v>
      </c>
      <c r="AA2247" s="2">
        <v>5.9053145193195267E-3</v>
      </c>
      <c r="AB2247" s="2">
        <v>9.6459034096296747E-4</v>
      </c>
      <c r="AC2247" s="2">
        <v>2.9811430213080303E-3</v>
      </c>
      <c r="AD2247" s="2">
        <v>7.1454043384133747E-4</v>
      </c>
      <c r="AE2247" s="2">
        <v>6.8115448438765824E-4</v>
      </c>
      <c r="AF2247" s="2">
        <v>1.7765985251254612E-3</v>
      </c>
      <c r="AG2247" s="2">
        <v>-5.6042885056084568E-3</v>
      </c>
      <c r="AH2247" s="2">
        <v>-3.3458757188206789E-2</v>
      </c>
      <c r="AI2247" s="2">
        <v>-2.6960784313725394E-2</v>
      </c>
      <c r="AJ2247" s="2">
        <v>4.2063937184519951E-3</v>
      </c>
      <c r="AK2247" s="2">
        <v>-1.7523364485981796E-3</v>
      </c>
      <c r="AL2247" s="2">
        <v>-4.7954294968397537E-3</v>
      </c>
      <c r="AM2247" s="2">
        <v>-1.2593546437128511E-3</v>
      </c>
      <c r="AN2247" s="2">
        <v>-1.777622716809979E-2</v>
      </c>
      <c r="AO2247" s="2">
        <v>-1.0372283631112644E-3</v>
      </c>
      <c r="AP2247" s="2" t="s">
        <v>19</v>
      </c>
      <c r="AQ2247" s="2">
        <v>-2.7456905837529355E-2</v>
      </c>
      <c r="AV2247" s="52"/>
    </row>
    <row r="2248" spans="1:48" x14ac:dyDescent="0.3">
      <c r="A2248">
        <v>2009</v>
      </c>
      <c r="B2248" s="1">
        <v>40126</v>
      </c>
      <c r="C2248" s="4">
        <v>99</v>
      </c>
      <c r="D2248" s="4">
        <v>99</v>
      </c>
      <c r="E2248" s="4">
        <v>99</v>
      </c>
      <c r="F2248">
        <v>84.401402636229051</v>
      </c>
      <c r="G2248">
        <v>87.9435</v>
      </c>
      <c r="H2248">
        <v>38.953600000000002</v>
      </c>
      <c r="I2248">
        <v>68.673500000000004</v>
      </c>
      <c r="J2248">
        <v>72.299599999999998</v>
      </c>
      <c r="K2248">
        <v>75.486999999999995</v>
      </c>
      <c r="L2248">
        <v>27.905899999999999</v>
      </c>
      <c r="M2248">
        <v>60.8108</v>
      </c>
      <c r="N2248">
        <v>0.81666663399999995</v>
      </c>
      <c r="O2248">
        <v>307.2</v>
      </c>
      <c r="P2248">
        <v>324</v>
      </c>
      <c r="Q2248">
        <v>108.19</v>
      </c>
      <c r="R2248">
        <v>17.29</v>
      </c>
      <c r="S2248">
        <v>21.841899999999999</v>
      </c>
      <c r="T2248">
        <v>32.8904</v>
      </c>
      <c r="U2248">
        <v>23.464500000000001</v>
      </c>
      <c r="V2248">
        <v>20.000699999999998</v>
      </c>
      <c r="X2248">
        <v>43067.839849999997</v>
      </c>
      <c r="Y2248" s="2">
        <v>2.1264402790001524E-2</v>
      </c>
      <c r="Z2248" s="2">
        <v>2.2776039104449364E-2</v>
      </c>
      <c r="AA2248" s="2">
        <v>2.1361392174394256E-2</v>
      </c>
      <c r="AB2248" s="2">
        <v>1.1794275184202618E-3</v>
      </c>
      <c r="AC2248" s="2">
        <v>4.4141435247002647E-4</v>
      </c>
      <c r="AD2248" s="2">
        <v>0</v>
      </c>
      <c r="AE2248" s="2">
        <v>1.0387776530649262E-2</v>
      </c>
      <c r="AF2248" s="2">
        <v>4.1413474240421522E-3</v>
      </c>
      <c r="AG2248" s="2">
        <v>8.5763042117863453E-3</v>
      </c>
      <c r="AH2248" s="2">
        <v>7.34522560335793E-3</v>
      </c>
      <c r="AI2248" s="2">
        <v>2.0151133501259411E-2</v>
      </c>
      <c r="AJ2248" s="2">
        <v>7.0743740109837638E-3</v>
      </c>
      <c r="AK2248" s="2">
        <v>1.1702750146284302E-2</v>
      </c>
      <c r="AL2248" s="2">
        <v>-1.2701770563533832E-2</v>
      </c>
      <c r="AM2248" s="2">
        <v>3.682267679203588E-2</v>
      </c>
      <c r="AN2248" s="2">
        <v>1.6417231595590387E-2</v>
      </c>
      <c r="AO2248" s="2">
        <v>1.7982023066665187E-2</v>
      </c>
      <c r="AP2248" s="2" t="s">
        <v>19</v>
      </c>
      <c r="AQ2248" s="2">
        <v>-5.9825277915626973E-2</v>
      </c>
      <c r="AV2248" s="52"/>
    </row>
    <row r="2249" spans="1:48" x14ac:dyDescent="0.3">
      <c r="A2249">
        <v>2009</v>
      </c>
      <c r="B2249" s="1">
        <v>40127</v>
      </c>
      <c r="C2249" s="4">
        <v>99</v>
      </c>
      <c r="D2249" s="4">
        <v>99</v>
      </c>
      <c r="E2249" s="4">
        <v>99</v>
      </c>
      <c r="F2249">
        <v>85.742567723077258</v>
      </c>
      <c r="G2249">
        <v>87.959500000000006</v>
      </c>
      <c r="H2249">
        <v>39.052</v>
      </c>
      <c r="I2249">
        <v>68.548500000000004</v>
      </c>
      <c r="J2249">
        <v>72.3553</v>
      </c>
      <c r="K2249">
        <v>75.469099999999997</v>
      </c>
      <c r="L2249">
        <v>27.938800000000001</v>
      </c>
      <c r="M2249">
        <v>61.139299999999999</v>
      </c>
      <c r="N2249">
        <v>0.81289681300000005</v>
      </c>
      <c r="O2249">
        <v>295.36</v>
      </c>
      <c r="P2249">
        <v>323.27999999999997</v>
      </c>
      <c r="Q2249">
        <v>108.39</v>
      </c>
      <c r="R2249">
        <v>17.03</v>
      </c>
      <c r="S2249">
        <v>21.745000000000001</v>
      </c>
      <c r="T2249">
        <v>32.738399999999999</v>
      </c>
      <c r="U2249">
        <v>23.347899999999999</v>
      </c>
      <c r="V2249">
        <v>20.095800000000001</v>
      </c>
      <c r="X2249">
        <v>43591.30644</v>
      </c>
      <c r="Y2249" s="2">
        <v>1.5890317517928576E-2</v>
      </c>
      <c r="Z2249" s="2">
        <v>1.819349923530833E-4</v>
      </c>
      <c r="AA2249" s="2">
        <v>2.5260823133164134E-3</v>
      </c>
      <c r="AB2249" s="2">
        <v>-1.8202072123890689E-3</v>
      </c>
      <c r="AC2249" s="2">
        <v>7.7040536877115429E-4</v>
      </c>
      <c r="AD2249" s="2">
        <v>-2.3712692251642853E-4</v>
      </c>
      <c r="AE2249" s="2">
        <v>1.1789621549564977E-3</v>
      </c>
      <c r="AF2249" s="2">
        <v>5.4020009603557018E-3</v>
      </c>
      <c r="AG2249" s="2">
        <v>-4.6161075315829248E-3</v>
      </c>
      <c r="AH2249" s="2">
        <v>-3.8541666666666585E-2</v>
      </c>
      <c r="AI2249" s="2">
        <v>-2.2222222222223476E-3</v>
      </c>
      <c r="AJ2249" s="2">
        <v>1.8485996857380282E-3</v>
      </c>
      <c r="AK2249" s="2">
        <v>-1.5037593984962294E-2</v>
      </c>
      <c r="AL2249" s="2">
        <v>-4.4364272338943689E-3</v>
      </c>
      <c r="AM2249" s="2">
        <v>-4.6214092866003753E-3</v>
      </c>
      <c r="AN2249" s="2">
        <v>-4.9692088047902372E-3</v>
      </c>
      <c r="AO2249" s="2">
        <v>4.7548335808247355E-3</v>
      </c>
      <c r="AP2249" s="2" t="s">
        <v>19</v>
      </c>
      <c r="AQ2249" s="2">
        <v>1.2154465880415133E-2</v>
      </c>
      <c r="AV2249" s="52"/>
    </row>
    <row r="2250" spans="1:48" x14ac:dyDescent="0.3">
      <c r="A2250">
        <v>2009</v>
      </c>
      <c r="B2250" s="1">
        <v>40128</v>
      </c>
      <c r="C2250" s="4">
        <v>99</v>
      </c>
      <c r="D2250" s="4">
        <v>99</v>
      </c>
      <c r="E2250" s="4">
        <v>99</v>
      </c>
      <c r="F2250">
        <v>86.256834634607529</v>
      </c>
      <c r="G2250">
        <v>88.409000000000006</v>
      </c>
      <c r="H2250">
        <v>39.302700000000002</v>
      </c>
      <c r="I2250">
        <v>68.8352</v>
      </c>
      <c r="J2250">
        <v>72.562200000000004</v>
      </c>
      <c r="K2250">
        <v>75.55</v>
      </c>
      <c r="L2250">
        <v>28.023499999999999</v>
      </c>
      <c r="M2250">
        <v>61.1691</v>
      </c>
      <c r="N2250">
        <v>0.817460305</v>
      </c>
      <c r="O2250">
        <v>296</v>
      </c>
      <c r="P2250">
        <v>324.39999999999998</v>
      </c>
      <c r="Q2250">
        <v>109.6</v>
      </c>
      <c r="R2250">
        <v>17.29</v>
      </c>
      <c r="S2250">
        <v>21.783799999999999</v>
      </c>
      <c r="T2250">
        <v>33.0184</v>
      </c>
      <c r="U2250">
        <v>23.503299999999999</v>
      </c>
      <c r="V2250">
        <v>20.048200000000001</v>
      </c>
      <c r="X2250">
        <v>43560.509720000002</v>
      </c>
      <c r="Y2250" s="2">
        <v>5.9978016192749894E-3</v>
      </c>
      <c r="Z2250" s="2">
        <v>5.1103064478539295E-3</v>
      </c>
      <c r="AA2250" s="2">
        <v>6.4196456007374891E-3</v>
      </c>
      <c r="AB2250" s="2">
        <v>4.1824401700985003E-3</v>
      </c>
      <c r="AC2250" s="2">
        <v>2.8595002715765538E-3</v>
      </c>
      <c r="AD2250" s="2">
        <v>1.0719619022885318E-3</v>
      </c>
      <c r="AE2250" s="2">
        <v>3.0316262688447893E-3</v>
      </c>
      <c r="AF2250" s="2">
        <v>4.8741153398879078E-4</v>
      </c>
      <c r="AG2250" s="2">
        <v>5.6138638102889438E-3</v>
      </c>
      <c r="AH2250" s="2">
        <v>2.1668472372697867E-3</v>
      </c>
      <c r="AI2250" s="2">
        <v>3.4644889878743257E-3</v>
      </c>
      <c r="AJ2250" s="2">
        <v>1.1163391456776361E-2</v>
      </c>
      <c r="AK2250" s="2">
        <v>1.5267175572518887E-2</v>
      </c>
      <c r="AL2250" s="2">
        <v>1.7843182340766539E-3</v>
      </c>
      <c r="AM2250" s="2">
        <v>8.5526476553527964E-3</v>
      </c>
      <c r="AN2250" s="2">
        <v>6.6558448511429003E-3</v>
      </c>
      <c r="AO2250" s="2">
        <v>-2.368654146637561E-3</v>
      </c>
      <c r="AP2250" s="2" t="s">
        <v>19</v>
      </c>
      <c r="AQ2250" s="2">
        <v>-7.0648765809278036E-4</v>
      </c>
      <c r="AV2250" s="52"/>
    </row>
    <row r="2251" spans="1:48" x14ac:dyDescent="0.3">
      <c r="A2251">
        <v>2009</v>
      </c>
      <c r="B2251" s="1">
        <v>40129</v>
      </c>
      <c r="C2251" s="4">
        <v>99</v>
      </c>
      <c r="D2251" s="4">
        <v>99</v>
      </c>
      <c r="E2251" s="4">
        <v>99</v>
      </c>
      <c r="F2251">
        <v>85.670377416552256</v>
      </c>
      <c r="G2251">
        <v>87.510099999999994</v>
      </c>
      <c r="H2251">
        <v>39.078899999999997</v>
      </c>
      <c r="I2251">
        <v>68.7102</v>
      </c>
      <c r="J2251">
        <v>72.586100000000002</v>
      </c>
      <c r="K2251">
        <v>75.540999999999997</v>
      </c>
      <c r="L2251">
        <v>27.689499999999999</v>
      </c>
      <c r="M2251">
        <v>61.1691</v>
      </c>
      <c r="N2251">
        <v>0.80337302399999999</v>
      </c>
      <c r="O2251">
        <v>289.60000000000002</v>
      </c>
      <c r="P2251">
        <v>314.16000000000003</v>
      </c>
      <c r="Q2251">
        <v>108.21</v>
      </c>
      <c r="R2251">
        <v>16.920000000000002</v>
      </c>
      <c r="S2251">
        <v>22.093900000000001</v>
      </c>
      <c r="T2251">
        <v>32.282299999999999</v>
      </c>
      <c r="U2251">
        <v>23.153500000000001</v>
      </c>
      <c r="V2251">
        <v>19.7697</v>
      </c>
      <c r="X2251">
        <v>44894.837449999999</v>
      </c>
      <c r="Y2251" s="2">
        <v>-6.7989652128965794E-3</v>
      </c>
      <c r="Z2251" s="2">
        <v>-1.0167516881765537E-2</v>
      </c>
      <c r="AA2251" s="2">
        <v>-5.6942652794846893E-3</v>
      </c>
      <c r="AB2251" s="2">
        <v>-1.8159313839430924E-3</v>
      </c>
      <c r="AC2251" s="2">
        <v>3.2937259344389958E-4</v>
      </c>
      <c r="AD2251" s="2">
        <v>-1.191264063533648E-4</v>
      </c>
      <c r="AE2251" s="2">
        <v>-1.1918568344425173E-2</v>
      </c>
      <c r="AF2251" s="2">
        <v>0</v>
      </c>
      <c r="AG2251" s="2">
        <v>-1.7232984786949346E-2</v>
      </c>
      <c r="AH2251" s="2">
        <v>-2.1621621621621512E-2</v>
      </c>
      <c r="AI2251" s="2">
        <v>-3.1565967940813677E-2</v>
      </c>
      <c r="AJ2251" s="2">
        <v>-1.2682481751824848E-2</v>
      </c>
      <c r="AK2251" s="2">
        <v>-2.1399652978600248E-2</v>
      </c>
      <c r="AL2251" s="2">
        <v>1.4235349204454684E-2</v>
      </c>
      <c r="AM2251" s="2">
        <v>-2.2293630218302551E-2</v>
      </c>
      <c r="AN2251" s="2">
        <v>-1.4883016427480356E-2</v>
      </c>
      <c r="AO2251" s="2">
        <v>-1.389152143334571E-2</v>
      </c>
      <c r="AP2251" s="2" t="s">
        <v>19</v>
      </c>
      <c r="AQ2251" s="2">
        <v>3.0631591287081816E-2</v>
      </c>
      <c r="AV2251" s="52"/>
    </row>
    <row r="2252" spans="1:48" x14ac:dyDescent="0.3">
      <c r="A2252">
        <v>2009</v>
      </c>
      <c r="B2252" s="1">
        <v>40130</v>
      </c>
      <c r="C2252" s="4">
        <v>99</v>
      </c>
      <c r="D2252" s="4">
        <v>99</v>
      </c>
      <c r="E2252" s="4">
        <v>99</v>
      </c>
      <c r="F2252">
        <v>86.90949475081689</v>
      </c>
      <c r="G2252">
        <v>87.983599999999996</v>
      </c>
      <c r="H2252">
        <v>39.401200000000003</v>
      </c>
      <c r="I2252">
        <v>69.026300000000006</v>
      </c>
      <c r="J2252">
        <v>72.641800000000003</v>
      </c>
      <c r="K2252">
        <v>75.558999999999997</v>
      </c>
      <c r="L2252">
        <v>27.971800000000002</v>
      </c>
      <c r="M2252">
        <v>61.222900000000003</v>
      </c>
      <c r="N2252">
        <v>0.81428570199999994</v>
      </c>
      <c r="O2252">
        <v>289.92</v>
      </c>
      <c r="P2252">
        <v>312.95999999999998</v>
      </c>
      <c r="Q2252">
        <v>109.74</v>
      </c>
      <c r="R2252">
        <v>17.149999999999999</v>
      </c>
      <c r="S2252">
        <v>21.628699999999998</v>
      </c>
      <c r="T2252">
        <v>32.834400000000002</v>
      </c>
      <c r="U2252">
        <v>23.1341</v>
      </c>
      <c r="V2252">
        <v>19.946300000000001</v>
      </c>
      <c r="X2252">
        <v>44648.498630000002</v>
      </c>
      <c r="Y2252" s="2">
        <v>1.4463778164997665E-2</v>
      </c>
      <c r="Z2252" s="2">
        <v>5.4108040100513399E-3</v>
      </c>
      <c r="AA2252" s="2">
        <v>8.2474174042770354E-3</v>
      </c>
      <c r="AB2252" s="2">
        <v>4.6004814423477036E-3</v>
      </c>
      <c r="AC2252" s="2">
        <v>7.6736455051307217E-4</v>
      </c>
      <c r="AD2252" s="2">
        <v>2.3828119828972483E-4</v>
      </c>
      <c r="AE2252" s="2">
        <v>1.0195200346701849E-2</v>
      </c>
      <c r="AF2252" s="2">
        <v>8.7952904325883097E-4</v>
      </c>
      <c r="AG2252" s="2">
        <v>1.3583575342952958E-2</v>
      </c>
      <c r="AH2252" s="2">
        <v>1.1049723756906271E-3</v>
      </c>
      <c r="AI2252" s="2">
        <v>-3.8197097020628012E-3</v>
      </c>
      <c r="AJ2252" s="2">
        <v>1.4139173828666474E-2</v>
      </c>
      <c r="AK2252" s="2">
        <v>1.3593380614657091E-2</v>
      </c>
      <c r="AL2252" s="2">
        <v>-2.1055585478344852E-2</v>
      </c>
      <c r="AM2252" s="2">
        <v>1.7102251078764619E-2</v>
      </c>
      <c r="AN2252" s="2">
        <v>-8.3788628069192406E-4</v>
      </c>
      <c r="AO2252" s="2">
        <v>8.9328619048341107E-3</v>
      </c>
      <c r="AP2252" s="2" t="s">
        <v>19</v>
      </c>
      <c r="AQ2252" s="2">
        <v>-5.4870188643482143E-3</v>
      </c>
      <c r="AV2252" s="52"/>
    </row>
    <row r="2253" spans="1:48" x14ac:dyDescent="0.3">
      <c r="A2253">
        <v>2009</v>
      </c>
      <c r="B2253" s="1">
        <v>40133</v>
      </c>
      <c r="C2253" s="4">
        <v>99</v>
      </c>
      <c r="D2253" s="4">
        <v>99</v>
      </c>
      <c r="E2253" s="4">
        <v>99</v>
      </c>
      <c r="F2253">
        <v>87.123743603895647</v>
      </c>
      <c r="G2253">
        <v>89.259799999999998</v>
      </c>
      <c r="H2253">
        <v>39.804099999999998</v>
      </c>
      <c r="I2253">
        <v>69.834699999999998</v>
      </c>
      <c r="J2253">
        <v>73.031700000000001</v>
      </c>
      <c r="K2253">
        <v>75.603899999999996</v>
      </c>
      <c r="L2253">
        <v>28.089300000000001</v>
      </c>
      <c r="M2253">
        <v>61.473599999999998</v>
      </c>
      <c r="N2253">
        <v>0.85178567999999999</v>
      </c>
      <c r="O2253">
        <v>300.8</v>
      </c>
      <c r="P2253">
        <v>322.32</v>
      </c>
      <c r="Q2253">
        <v>111.63</v>
      </c>
      <c r="R2253">
        <v>18.010000000000002</v>
      </c>
      <c r="S2253">
        <v>21.5318</v>
      </c>
      <c r="T2253">
        <v>33.6584</v>
      </c>
      <c r="U2253">
        <v>23.804500000000001</v>
      </c>
      <c r="V2253">
        <v>20.224900000000002</v>
      </c>
      <c r="X2253">
        <v>43930.015959999997</v>
      </c>
      <c r="Y2253" s="2">
        <v>2.4651950134222389E-3</v>
      </c>
      <c r="Z2253" s="2">
        <v>1.4504975927331909E-2</v>
      </c>
      <c r="AA2253" s="2">
        <v>1.0225576885983134E-2</v>
      </c>
      <c r="AB2253" s="2">
        <v>1.1711478088786365E-2</v>
      </c>
      <c r="AC2253" s="2">
        <v>5.3674330757222943E-3</v>
      </c>
      <c r="AD2253" s="2">
        <v>5.9423761563803801E-4</v>
      </c>
      <c r="AE2253" s="2">
        <v>4.2006592353727168E-3</v>
      </c>
      <c r="AF2253" s="2">
        <v>4.0948729968688369E-3</v>
      </c>
      <c r="AG2253" s="2">
        <v>4.6052605256232448E-2</v>
      </c>
      <c r="AH2253" s="2">
        <v>3.7527593818984517E-2</v>
      </c>
      <c r="AI2253" s="2">
        <v>2.9907975460122804E-2</v>
      </c>
      <c r="AJ2253" s="2">
        <v>1.7222525970475688E-2</v>
      </c>
      <c r="AK2253" s="2">
        <v>5.014577259475228E-2</v>
      </c>
      <c r="AL2253" s="2">
        <v>-4.4801583081737206E-3</v>
      </c>
      <c r="AM2253" s="2">
        <v>2.5095631410959163E-2</v>
      </c>
      <c r="AN2253" s="2">
        <v>2.8978866694619576E-2</v>
      </c>
      <c r="AO2253" s="2">
        <v>1.396750274487002E-2</v>
      </c>
      <c r="AP2253" s="2" t="s">
        <v>19</v>
      </c>
      <c r="AQ2253" s="2">
        <v>-1.6091978275776686E-2</v>
      </c>
      <c r="AV2253" s="52"/>
    </row>
    <row r="2254" spans="1:48" x14ac:dyDescent="0.3">
      <c r="A2254">
        <v>2009</v>
      </c>
      <c r="B2254" s="1">
        <v>40134</v>
      </c>
      <c r="C2254" s="4">
        <v>99</v>
      </c>
      <c r="D2254" s="4">
        <v>99</v>
      </c>
      <c r="E2254" s="4">
        <v>99</v>
      </c>
      <c r="F2254">
        <v>87.624889700829698</v>
      </c>
      <c r="G2254">
        <v>89.364099999999993</v>
      </c>
      <c r="H2254">
        <v>39.929400000000001</v>
      </c>
      <c r="I2254">
        <v>70.209500000000006</v>
      </c>
      <c r="J2254">
        <v>73.190899999999999</v>
      </c>
      <c r="K2254">
        <v>75.621899999999997</v>
      </c>
      <c r="L2254">
        <v>27.990600000000001</v>
      </c>
      <c r="M2254">
        <v>61.348199999999999</v>
      </c>
      <c r="N2254">
        <v>0.85357139500000001</v>
      </c>
      <c r="O2254">
        <v>297.27999999999997</v>
      </c>
      <c r="P2254">
        <v>323.83999999999997</v>
      </c>
      <c r="Q2254">
        <v>111.97</v>
      </c>
      <c r="R2254">
        <v>18.13</v>
      </c>
      <c r="S2254">
        <v>21.6675</v>
      </c>
      <c r="T2254">
        <v>33.538400000000003</v>
      </c>
      <c r="U2254">
        <v>23.921099999999999</v>
      </c>
      <c r="V2254">
        <v>20.116199999999999</v>
      </c>
      <c r="X2254">
        <v>43314.178679999997</v>
      </c>
      <c r="Y2254" s="2">
        <v>5.7521184949591575E-3</v>
      </c>
      <c r="Z2254" s="2">
        <v>1.1684991451919036E-3</v>
      </c>
      <c r="AA2254" s="2">
        <v>3.147916923131211E-3</v>
      </c>
      <c r="AB2254" s="2">
        <v>5.3669594055678616E-3</v>
      </c>
      <c r="AC2254" s="2">
        <v>2.1798753144182115E-3</v>
      </c>
      <c r="AD2254" s="2">
        <v>2.3808295603799934E-4</v>
      </c>
      <c r="AE2254" s="2">
        <v>-3.5137935085601812E-3</v>
      </c>
      <c r="AF2254" s="2">
        <v>-2.0399000546575952E-3</v>
      </c>
      <c r="AG2254" s="2">
        <v>2.0964369816596218E-3</v>
      </c>
      <c r="AH2254" s="2">
        <v>-1.1702127659574568E-2</v>
      </c>
      <c r="AI2254" s="2">
        <v>4.7158103747828584E-3</v>
      </c>
      <c r="AJ2254" s="2">
        <v>3.0457762250291065E-3</v>
      </c>
      <c r="AK2254" s="2">
        <v>6.66296501943342E-3</v>
      </c>
      <c r="AL2254" s="2">
        <v>6.3023063561802317E-3</v>
      </c>
      <c r="AM2254" s="2">
        <v>-3.5652318589117771E-3</v>
      </c>
      <c r="AN2254" s="2">
        <v>4.8982335272742539E-3</v>
      </c>
      <c r="AO2254" s="2">
        <v>-5.3745630386307086E-3</v>
      </c>
      <c r="AP2254" s="2" t="s">
        <v>19</v>
      </c>
      <c r="AQ2254" s="2">
        <v>-1.4018599049923974E-2</v>
      </c>
      <c r="AV2254" s="52"/>
    </row>
    <row r="2255" spans="1:48" x14ac:dyDescent="0.3">
      <c r="A2255">
        <v>2009</v>
      </c>
      <c r="B2255" s="1">
        <v>40135</v>
      </c>
      <c r="C2255" s="4">
        <v>99</v>
      </c>
      <c r="D2255" s="4">
        <v>99</v>
      </c>
      <c r="E2255" s="4">
        <v>99</v>
      </c>
      <c r="F2255">
        <v>87.62654374361027</v>
      </c>
      <c r="G2255">
        <v>89.307900000000004</v>
      </c>
      <c r="H2255">
        <v>39.705599999999997</v>
      </c>
      <c r="I2255">
        <v>69.798000000000002</v>
      </c>
      <c r="J2255">
        <v>73.007900000000006</v>
      </c>
      <c r="K2255">
        <v>75.621899999999997</v>
      </c>
      <c r="L2255">
        <v>28.032900000000001</v>
      </c>
      <c r="M2255">
        <v>61.384099999999997</v>
      </c>
      <c r="N2255">
        <v>0.85932538300000005</v>
      </c>
      <c r="O2255">
        <v>287.36</v>
      </c>
      <c r="P2255">
        <v>325.36</v>
      </c>
      <c r="Q2255">
        <v>112.25</v>
      </c>
      <c r="R2255">
        <v>18.23</v>
      </c>
      <c r="S2255">
        <v>21.59</v>
      </c>
      <c r="T2255">
        <v>33.2744</v>
      </c>
      <c r="U2255">
        <v>23.9406</v>
      </c>
      <c r="V2255">
        <v>20.027799999999999</v>
      </c>
      <c r="X2255">
        <v>42421.209739999998</v>
      </c>
      <c r="Y2255" s="2">
        <v>1.88764035677913E-5</v>
      </c>
      <c r="Z2255" s="2">
        <v>-6.2888788674630991E-4</v>
      </c>
      <c r="AA2255" s="2">
        <v>-5.6048926355017903E-3</v>
      </c>
      <c r="AB2255" s="2">
        <v>-5.8610302024655336E-3</v>
      </c>
      <c r="AC2255" s="2">
        <v>-2.5003108309912259E-3</v>
      </c>
      <c r="AD2255" s="2">
        <v>0</v>
      </c>
      <c r="AE2255" s="2">
        <v>1.5112216244024257E-3</v>
      </c>
      <c r="AF2255" s="2">
        <v>5.8518424338438457E-4</v>
      </c>
      <c r="AG2255" s="2">
        <v>6.741074072661446E-3</v>
      </c>
      <c r="AH2255" s="2">
        <v>-3.3369214208826548E-2</v>
      </c>
      <c r="AI2255" s="2">
        <v>4.6936758893281194E-3</v>
      </c>
      <c r="AJ2255" s="2">
        <v>2.5006698222738155E-3</v>
      </c>
      <c r="AK2255" s="2">
        <v>5.5157198014341713E-3</v>
      </c>
      <c r="AL2255" s="2">
        <v>-3.5767855082496913E-3</v>
      </c>
      <c r="AM2255" s="2">
        <v>-7.8715740762828057E-3</v>
      </c>
      <c r="AN2255" s="2">
        <v>8.1517990393420448E-4</v>
      </c>
      <c r="AO2255" s="2">
        <v>-4.3944681401060226E-3</v>
      </c>
      <c r="AP2255" s="2" t="s">
        <v>19</v>
      </c>
      <c r="AQ2255" s="2">
        <v>-2.0616088477566352E-2</v>
      </c>
      <c r="AV2255" s="52"/>
    </row>
    <row r="2256" spans="1:48" x14ac:dyDescent="0.3">
      <c r="A2256">
        <v>2009</v>
      </c>
      <c r="B2256" s="1">
        <v>40136</v>
      </c>
      <c r="C2256" s="4">
        <v>99</v>
      </c>
      <c r="D2256" s="4">
        <v>99</v>
      </c>
      <c r="E2256" s="4">
        <v>99</v>
      </c>
      <c r="F2256">
        <v>86.212400962654698</v>
      </c>
      <c r="G2256">
        <v>88.144099999999995</v>
      </c>
      <c r="H2256">
        <v>39.087899999999998</v>
      </c>
      <c r="I2256">
        <v>69.922899999999998</v>
      </c>
      <c r="J2256">
        <v>73.095399999999998</v>
      </c>
      <c r="K2256">
        <v>75.648899999999998</v>
      </c>
      <c r="L2256">
        <v>28.0047</v>
      </c>
      <c r="M2256">
        <v>61.354199999999999</v>
      </c>
      <c r="N2256">
        <v>0.84841262500000003</v>
      </c>
      <c r="O2256">
        <v>286.08</v>
      </c>
      <c r="P2256">
        <v>317.27999999999997</v>
      </c>
      <c r="Q2256">
        <v>112.3</v>
      </c>
      <c r="R2256">
        <v>18.260000000000002</v>
      </c>
      <c r="S2256">
        <v>21.657800000000002</v>
      </c>
      <c r="T2256">
        <v>32.6584</v>
      </c>
      <c r="U2256">
        <v>23.6005</v>
      </c>
      <c r="V2256">
        <v>19.783300000000001</v>
      </c>
      <c r="X2256">
        <v>43478.40193</v>
      </c>
      <c r="Y2256" s="2">
        <v>-1.6138292354577644E-2</v>
      </c>
      <c r="Z2256" s="2">
        <v>-1.3031321977115207E-2</v>
      </c>
      <c r="AA2256" s="2">
        <v>-1.5556999516440961E-2</v>
      </c>
      <c r="AB2256" s="2">
        <v>1.7894495544283906E-3</v>
      </c>
      <c r="AC2256" s="2">
        <v>1.1985004362540241E-3</v>
      </c>
      <c r="AD2256" s="2">
        <v>3.5703942905418451E-4</v>
      </c>
      <c r="AE2256" s="2">
        <v>-1.0059608531405306E-3</v>
      </c>
      <c r="AF2256" s="2">
        <v>-4.8709682148961875E-4</v>
      </c>
      <c r="AG2256" s="2">
        <v>-1.2699215240101869E-2</v>
      </c>
      <c r="AH2256" s="2">
        <v>-4.4543429844099425E-3</v>
      </c>
      <c r="AI2256" s="2">
        <v>-2.4834029997541363E-2</v>
      </c>
      <c r="AJ2256" s="2">
        <v>4.4543429844101645E-4</v>
      </c>
      <c r="AK2256" s="2">
        <v>1.645639056500281E-3</v>
      </c>
      <c r="AL2256" s="2">
        <v>3.1403427512737281E-3</v>
      </c>
      <c r="AM2256" s="2">
        <v>-1.8512730507537323E-2</v>
      </c>
      <c r="AN2256" s="2">
        <v>-1.4205993166420239E-2</v>
      </c>
      <c r="AO2256" s="2">
        <v>-1.2208030837136286E-2</v>
      </c>
      <c r="AP2256" s="2" t="s">
        <v>19</v>
      </c>
      <c r="AQ2256" s="2">
        <v>2.4921311685346614E-2</v>
      </c>
      <c r="AV2256" s="52"/>
    </row>
    <row r="2257" spans="1:48" x14ac:dyDescent="0.3">
      <c r="A2257">
        <v>2009</v>
      </c>
      <c r="B2257" s="1">
        <v>40137</v>
      </c>
      <c r="C2257" s="4">
        <v>99</v>
      </c>
      <c r="D2257" s="4">
        <v>99</v>
      </c>
      <c r="E2257" s="4">
        <v>99</v>
      </c>
      <c r="F2257">
        <v>86.043152544223659</v>
      </c>
      <c r="G2257">
        <v>87.831100000000006</v>
      </c>
      <c r="H2257">
        <v>38.890900000000002</v>
      </c>
      <c r="I2257">
        <v>69.908199999999994</v>
      </c>
      <c r="J2257">
        <v>73.087400000000002</v>
      </c>
      <c r="K2257">
        <v>75.666899999999998</v>
      </c>
      <c r="L2257">
        <v>27.8918</v>
      </c>
      <c r="M2257">
        <v>61.3005</v>
      </c>
      <c r="N2257">
        <v>0.85674599799999995</v>
      </c>
      <c r="O2257">
        <v>287.68</v>
      </c>
      <c r="P2257">
        <v>315.36</v>
      </c>
      <c r="Q2257">
        <v>112.94</v>
      </c>
      <c r="R2257">
        <v>18.22</v>
      </c>
      <c r="S2257">
        <v>21.745000000000001</v>
      </c>
      <c r="T2257">
        <v>32.522399999999998</v>
      </c>
      <c r="U2257">
        <v>23.571300000000001</v>
      </c>
      <c r="V2257">
        <v>19.871600000000001</v>
      </c>
      <c r="X2257">
        <v>42328.831160000002</v>
      </c>
      <c r="Y2257" s="2">
        <v>-1.9631563039794742E-3</v>
      </c>
      <c r="Z2257" s="2">
        <v>-3.5510034137280488E-3</v>
      </c>
      <c r="AA2257" s="2">
        <v>-5.0399228405720864E-3</v>
      </c>
      <c r="AB2257" s="2">
        <v>-2.1023155504140689E-4</v>
      </c>
      <c r="AC2257" s="2">
        <v>-1.094460116504159E-4</v>
      </c>
      <c r="AD2257" s="2">
        <v>2.3794133159893427E-4</v>
      </c>
      <c r="AE2257" s="2">
        <v>-4.0314661467539814E-3</v>
      </c>
      <c r="AF2257" s="2">
        <v>-8.7524570445052241E-4</v>
      </c>
      <c r="AG2257" s="2">
        <v>9.8223114018369806E-3</v>
      </c>
      <c r="AH2257" s="2">
        <v>5.5928411633110464E-3</v>
      </c>
      <c r="AI2257" s="2">
        <v>-6.0514372163387176E-3</v>
      </c>
      <c r="AJ2257" s="2">
        <v>5.6990204808549105E-3</v>
      </c>
      <c r="AK2257" s="2">
        <v>-2.1905805038336945E-3</v>
      </c>
      <c r="AL2257" s="2">
        <v>4.0262630553427048E-3</v>
      </c>
      <c r="AM2257" s="2">
        <v>-4.1643191338217589E-3</v>
      </c>
      <c r="AN2257" s="2">
        <v>-1.2372619224169101E-3</v>
      </c>
      <c r="AO2257" s="2">
        <v>4.4633605111381591E-3</v>
      </c>
      <c r="AP2257" s="2" t="s">
        <v>19</v>
      </c>
      <c r="AQ2257" s="2">
        <v>-2.6440041928192382E-2</v>
      </c>
      <c r="AV2257" s="52"/>
    </row>
    <row r="2258" spans="1:48" x14ac:dyDescent="0.3">
      <c r="A2258">
        <v>2009</v>
      </c>
      <c r="B2258" s="1">
        <v>40140</v>
      </c>
      <c r="C2258" s="4">
        <v>99</v>
      </c>
      <c r="D2258" s="4">
        <v>99</v>
      </c>
      <c r="E2258" s="4">
        <v>99</v>
      </c>
      <c r="F2258">
        <v>87.853228490026126</v>
      </c>
      <c r="G2258">
        <v>88.946799999999996</v>
      </c>
      <c r="H2258">
        <v>39.517600000000002</v>
      </c>
      <c r="I2258">
        <v>69.819999999999993</v>
      </c>
      <c r="J2258">
        <v>72.983999999999995</v>
      </c>
      <c r="K2258">
        <v>75.657899999999998</v>
      </c>
      <c r="L2258">
        <v>28.023499999999999</v>
      </c>
      <c r="M2258">
        <v>61.378100000000003</v>
      </c>
      <c r="N2258">
        <v>0.85515865700000004</v>
      </c>
      <c r="O2258">
        <v>289.27999999999997</v>
      </c>
      <c r="P2258">
        <v>315.04000000000002</v>
      </c>
      <c r="Q2258">
        <v>114.29</v>
      </c>
      <c r="R2258">
        <v>18.27</v>
      </c>
      <c r="S2258">
        <v>21.580300000000001</v>
      </c>
      <c r="T2258">
        <v>33.202399999999997</v>
      </c>
      <c r="U2258">
        <v>23.6782</v>
      </c>
      <c r="V2258">
        <v>20.123000000000001</v>
      </c>
      <c r="X2258">
        <v>39824.406629999998</v>
      </c>
      <c r="Y2258" s="2">
        <v>2.1036838984626272E-2</v>
      </c>
      <c r="Z2258" s="2">
        <v>1.2702789786305679E-2</v>
      </c>
      <c r="AA2258" s="2">
        <v>1.6114309517136327E-2</v>
      </c>
      <c r="AB2258" s="2">
        <v>-1.261654569850168E-3</v>
      </c>
      <c r="AC2258" s="2">
        <v>-1.4147445387304725E-3</v>
      </c>
      <c r="AD2258" s="2">
        <v>-1.18942364494945E-4</v>
      </c>
      <c r="AE2258" s="2">
        <v>4.7218178819581347E-3</v>
      </c>
      <c r="AF2258" s="2">
        <v>1.265895057952271E-3</v>
      </c>
      <c r="AG2258" s="2">
        <v>-1.8527556635284936E-3</v>
      </c>
      <c r="AH2258" s="2">
        <v>5.5617352614014681E-3</v>
      </c>
      <c r="AI2258" s="2">
        <v>-1.0147133434804667E-3</v>
      </c>
      <c r="AJ2258" s="2">
        <v>1.1953249513015907E-2</v>
      </c>
      <c r="AK2258" s="2">
        <v>2.7442371020856005E-3</v>
      </c>
      <c r="AL2258" s="2">
        <v>-7.5741549781559447E-3</v>
      </c>
      <c r="AM2258" s="2">
        <v>2.0908666027107392E-2</v>
      </c>
      <c r="AN2258" s="2">
        <v>4.5351762524765693E-3</v>
      </c>
      <c r="AO2258" s="2">
        <v>1.2651220837778476E-2</v>
      </c>
      <c r="AP2258" s="2" t="s">
        <v>19</v>
      </c>
      <c r="AQ2258" s="2">
        <v>-5.916592689586575E-2</v>
      </c>
      <c r="AV2258" s="52"/>
    </row>
    <row r="2259" spans="1:48" x14ac:dyDescent="0.3">
      <c r="A2259">
        <v>2009</v>
      </c>
      <c r="B2259" s="1">
        <v>40141</v>
      </c>
      <c r="C2259" s="4">
        <v>99</v>
      </c>
      <c r="D2259" s="4">
        <v>99</v>
      </c>
      <c r="E2259" s="4">
        <v>99</v>
      </c>
      <c r="F2259">
        <v>87.459222586456292</v>
      </c>
      <c r="G2259">
        <v>89.083200000000005</v>
      </c>
      <c r="H2259">
        <v>39.383299999999998</v>
      </c>
      <c r="I2259">
        <v>70.260999999999996</v>
      </c>
      <c r="J2259">
        <v>73.358000000000004</v>
      </c>
      <c r="K2259">
        <v>75.720799999999997</v>
      </c>
      <c r="L2259">
        <v>28.058299999999999</v>
      </c>
      <c r="M2259">
        <v>61.5214</v>
      </c>
      <c r="N2259">
        <v>0.85972222799999998</v>
      </c>
      <c r="O2259">
        <v>288.32</v>
      </c>
      <c r="P2259">
        <v>308.64</v>
      </c>
      <c r="Q2259">
        <v>114.73</v>
      </c>
      <c r="R2259">
        <v>18.25</v>
      </c>
      <c r="S2259">
        <v>21.599699999999999</v>
      </c>
      <c r="T2259">
        <v>33.0184</v>
      </c>
      <c r="U2259">
        <v>23.406199999999998</v>
      </c>
      <c r="V2259">
        <v>20.163699999999999</v>
      </c>
      <c r="X2259">
        <v>39424.11146</v>
      </c>
      <c r="Y2259" s="2">
        <v>-4.4848198562739139E-3</v>
      </c>
      <c r="Z2259" s="2">
        <v>1.5335009241479458E-3</v>
      </c>
      <c r="AA2259" s="2">
        <v>-3.3984857380003897E-3</v>
      </c>
      <c r="AB2259" s="2">
        <v>6.3162417645374891E-3</v>
      </c>
      <c r="AC2259" s="2">
        <v>5.1244108297709978E-3</v>
      </c>
      <c r="AD2259" s="2">
        <v>8.3137385520881679E-4</v>
      </c>
      <c r="AE2259" s="2">
        <v>1.2418149053472494E-3</v>
      </c>
      <c r="AF2259" s="2">
        <v>2.3347089597103299E-3</v>
      </c>
      <c r="AG2259" s="2">
        <v>5.3365196769561418E-3</v>
      </c>
      <c r="AH2259" s="2">
        <v>-3.3185840707964376E-3</v>
      </c>
      <c r="AI2259" s="2">
        <v>-2.031488065007625E-2</v>
      </c>
      <c r="AJ2259" s="2">
        <v>3.8498556304138454E-3</v>
      </c>
      <c r="AK2259" s="2">
        <v>-1.0946907498631253E-3</v>
      </c>
      <c r="AL2259" s="2">
        <v>8.9896804029598876E-4</v>
      </c>
      <c r="AM2259" s="2">
        <v>-5.5417680649590961E-3</v>
      </c>
      <c r="AN2259" s="2">
        <v>-1.1487359681056963E-2</v>
      </c>
      <c r="AO2259" s="2">
        <v>2.022561248322674E-3</v>
      </c>
      <c r="AP2259" s="2" t="s">
        <v>19</v>
      </c>
      <c r="AQ2259" s="2">
        <v>-1.0051503685140961E-2</v>
      </c>
      <c r="AV2259" s="52"/>
    </row>
    <row r="2260" spans="1:48" x14ac:dyDescent="0.3">
      <c r="A2260">
        <v>2009</v>
      </c>
      <c r="B2260" s="1">
        <v>40142</v>
      </c>
      <c r="C2260" s="4">
        <v>99</v>
      </c>
      <c r="D2260" s="4">
        <v>99</v>
      </c>
      <c r="E2260" s="4">
        <v>99</v>
      </c>
      <c r="F2260">
        <v>87.546479518315351</v>
      </c>
      <c r="G2260">
        <v>89.396199999999993</v>
      </c>
      <c r="H2260">
        <v>39.553400000000003</v>
      </c>
      <c r="I2260">
        <v>70.584400000000002</v>
      </c>
      <c r="J2260">
        <v>73.604699999999994</v>
      </c>
      <c r="K2260">
        <v>75.756799999999998</v>
      </c>
      <c r="L2260">
        <v>28.3292</v>
      </c>
      <c r="M2260">
        <v>61.610999999999997</v>
      </c>
      <c r="N2260">
        <v>0.86964286199999996</v>
      </c>
      <c r="O2260">
        <v>305.92</v>
      </c>
      <c r="P2260">
        <v>316</v>
      </c>
      <c r="Q2260">
        <v>116.62</v>
      </c>
      <c r="R2260">
        <v>18.52</v>
      </c>
      <c r="S2260">
        <v>21.3477</v>
      </c>
      <c r="T2260">
        <v>33.4024</v>
      </c>
      <c r="U2260">
        <v>23.9697</v>
      </c>
      <c r="V2260">
        <v>20.3947</v>
      </c>
      <c r="X2260">
        <v>38736.425510000001</v>
      </c>
      <c r="Y2260" s="2">
        <v>9.9768702806390941E-4</v>
      </c>
      <c r="Z2260" s="2">
        <v>3.5135693374281907E-3</v>
      </c>
      <c r="AA2260" s="2">
        <v>4.319089563342926E-3</v>
      </c>
      <c r="AB2260" s="2">
        <v>4.6028379897811167E-3</v>
      </c>
      <c r="AC2260" s="2">
        <v>3.3629597317264004E-3</v>
      </c>
      <c r="AD2260" s="2">
        <v>4.7543079312428738E-4</v>
      </c>
      <c r="AE2260" s="2">
        <v>9.6548971249148519E-3</v>
      </c>
      <c r="AF2260" s="2">
        <v>1.4564037879500891E-3</v>
      </c>
      <c r="AG2260" s="2">
        <v>1.1539348032304275E-2</v>
      </c>
      <c r="AH2260" s="2">
        <v>6.104328523862379E-2</v>
      </c>
      <c r="AI2260" s="2">
        <v>2.3846552617936778E-2</v>
      </c>
      <c r="AJ2260" s="2">
        <v>1.6473459426479486E-2</v>
      </c>
      <c r="AK2260" s="2">
        <v>1.4794520547945167E-2</v>
      </c>
      <c r="AL2260" s="2">
        <v>-1.1666828705954146E-2</v>
      </c>
      <c r="AM2260" s="2">
        <v>1.1629879097715179E-2</v>
      </c>
      <c r="AN2260" s="2">
        <v>2.4074817783322322E-2</v>
      </c>
      <c r="AO2260" s="2">
        <v>1.1456230751300644E-2</v>
      </c>
      <c r="AP2260" s="2" t="s">
        <v>19</v>
      </c>
      <c r="AQ2260" s="2">
        <v>-1.7443283425619627E-2</v>
      </c>
      <c r="AV2260" s="52"/>
    </row>
    <row r="2261" spans="1:48" x14ac:dyDescent="0.3">
      <c r="A2261">
        <v>2009</v>
      </c>
      <c r="B2261" s="1">
        <v>40144</v>
      </c>
      <c r="C2261" s="4">
        <v>99</v>
      </c>
      <c r="D2261" s="4">
        <v>99</v>
      </c>
      <c r="E2261" s="4">
        <v>99</v>
      </c>
      <c r="F2261">
        <v>86.056944531008028</v>
      </c>
      <c r="G2261">
        <v>87.9435</v>
      </c>
      <c r="H2261">
        <v>38.953600000000002</v>
      </c>
      <c r="I2261">
        <v>70.8489</v>
      </c>
      <c r="J2261">
        <v>73.938999999999993</v>
      </c>
      <c r="K2261">
        <v>75.810699999999997</v>
      </c>
      <c r="L2261">
        <v>28.178699999999999</v>
      </c>
      <c r="M2261">
        <v>61.2408</v>
      </c>
      <c r="N2261">
        <v>0.84940474799999999</v>
      </c>
      <c r="O2261">
        <v>314.56</v>
      </c>
      <c r="P2261">
        <v>308</v>
      </c>
      <c r="Q2261">
        <v>115.06</v>
      </c>
      <c r="R2261">
        <v>17.95</v>
      </c>
      <c r="S2261">
        <v>21.570599999999999</v>
      </c>
      <c r="T2261">
        <v>32.106299999999997</v>
      </c>
      <c r="U2261">
        <v>23.697600000000001</v>
      </c>
      <c r="V2261">
        <v>20.048200000000001</v>
      </c>
      <c r="X2261">
        <v>41179.256500000003</v>
      </c>
      <c r="Y2261" s="2">
        <v>-1.7014219138254405E-2</v>
      </c>
      <c r="Z2261" s="2">
        <v>-1.6250131437354098E-2</v>
      </c>
      <c r="AA2261" s="2">
        <v>-1.5164309515743324E-2</v>
      </c>
      <c r="AB2261" s="2">
        <v>3.7472869359234107E-3</v>
      </c>
      <c r="AC2261" s="2">
        <v>4.5418295299077815E-3</v>
      </c>
      <c r="AD2261" s="2">
        <v>7.1148728562975272E-4</v>
      </c>
      <c r="AE2261" s="2">
        <v>-5.3125397116756679E-3</v>
      </c>
      <c r="AF2261" s="2">
        <v>-6.0086672834396282E-3</v>
      </c>
      <c r="AG2261" s="2">
        <v>-2.3271753134909257E-2</v>
      </c>
      <c r="AH2261" s="2">
        <v>2.8242677824267703E-2</v>
      </c>
      <c r="AI2261" s="2">
        <v>-2.5316455696202556E-2</v>
      </c>
      <c r="AJ2261" s="2">
        <v>-1.3376779283141849E-2</v>
      </c>
      <c r="AK2261" s="2">
        <v>-3.0777537796976229E-2</v>
      </c>
      <c r="AL2261" s="2">
        <v>1.0441405865737163E-2</v>
      </c>
      <c r="AM2261" s="2">
        <v>-3.8802601010705873E-2</v>
      </c>
      <c r="AN2261" s="2">
        <v>-1.135183168750542E-2</v>
      </c>
      <c r="AO2261" s="2">
        <v>-1.6989708110440427E-2</v>
      </c>
      <c r="AP2261" s="2" t="s">
        <v>19</v>
      </c>
      <c r="AQ2261" s="2">
        <v>6.3062891266758125E-2</v>
      </c>
      <c r="AV2261" s="52"/>
    </row>
    <row r="2262" spans="1:48" x14ac:dyDescent="0.3">
      <c r="A2262">
        <v>2009</v>
      </c>
      <c r="B2262" s="1">
        <v>40147</v>
      </c>
      <c r="C2262" s="4">
        <v>99</v>
      </c>
      <c r="D2262" s="4">
        <v>99</v>
      </c>
      <c r="E2262" s="4">
        <v>99</v>
      </c>
      <c r="F2262">
        <v>87.075216784102423</v>
      </c>
      <c r="G2262">
        <v>88.240399999999994</v>
      </c>
      <c r="H2262">
        <v>38.9983</v>
      </c>
      <c r="I2262">
        <v>71.018000000000001</v>
      </c>
      <c r="J2262">
        <v>74.058300000000003</v>
      </c>
      <c r="K2262">
        <v>75.819699999999997</v>
      </c>
      <c r="L2262">
        <v>28.347999999999999</v>
      </c>
      <c r="M2262">
        <v>61.133299999999998</v>
      </c>
      <c r="N2262">
        <v>0.86269837800000004</v>
      </c>
      <c r="O2262">
        <v>292.8</v>
      </c>
      <c r="P2262">
        <v>313.2</v>
      </c>
      <c r="Q2262">
        <v>115.64</v>
      </c>
      <c r="R2262">
        <v>18.149999999999999</v>
      </c>
      <c r="S2262">
        <v>21.4834</v>
      </c>
      <c r="T2262">
        <v>32.418399999999998</v>
      </c>
      <c r="U2262">
        <v>23.96</v>
      </c>
      <c r="V2262">
        <v>20.2181</v>
      </c>
      <c r="X2262">
        <v>41343.483749999999</v>
      </c>
      <c r="Y2262" s="2">
        <v>1.1832540170276351E-2</v>
      </c>
      <c r="Z2262" s="2">
        <v>3.3760312018511485E-3</v>
      </c>
      <c r="AA2262" s="2">
        <v>1.1475190996468321E-3</v>
      </c>
      <c r="AB2262" s="2">
        <v>2.3867695899302266E-3</v>
      </c>
      <c r="AC2262" s="2">
        <v>1.6134922030324184E-3</v>
      </c>
      <c r="AD2262" s="2">
        <v>1.1871675106545077E-4</v>
      </c>
      <c r="AE2262" s="2">
        <v>6.0080841202752033E-3</v>
      </c>
      <c r="AF2262" s="2">
        <v>-1.7553657039098836E-3</v>
      </c>
      <c r="AG2262" s="2">
        <v>1.5650524713101799E-2</v>
      </c>
      <c r="AH2262" s="2">
        <v>-6.9175991861648023E-2</v>
      </c>
      <c r="AI2262" s="2">
        <v>1.6883116883116944E-2</v>
      </c>
      <c r="AJ2262" s="2">
        <v>5.0408482530852616E-3</v>
      </c>
      <c r="AK2262" s="2">
        <v>1.1142061281337101E-2</v>
      </c>
      <c r="AL2262" s="2">
        <v>-4.0425393823073641E-3</v>
      </c>
      <c r="AM2262" s="2">
        <v>9.7208336058656197E-3</v>
      </c>
      <c r="AN2262" s="2">
        <v>1.1072851259199323E-2</v>
      </c>
      <c r="AO2262" s="2">
        <v>8.4745762711864181E-3</v>
      </c>
      <c r="AP2262" s="2" t="s">
        <v>19</v>
      </c>
      <c r="AQ2262" s="2">
        <v>3.9881062447058024E-3</v>
      </c>
      <c r="AV2262" s="52"/>
    </row>
    <row r="2263" spans="1:48" x14ac:dyDescent="0.3">
      <c r="A2263">
        <v>2010</v>
      </c>
      <c r="B2263" s="1">
        <v>40148</v>
      </c>
      <c r="C2263" s="4">
        <v>99</v>
      </c>
      <c r="D2263" s="4">
        <v>99</v>
      </c>
      <c r="E2263" s="4">
        <v>99</v>
      </c>
      <c r="F2263">
        <v>87.277776363835684</v>
      </c>
      <c r="G2263">
        <v>89.331999999999994</v>
      </c>
      <c r="H2263">
        <v>39.401200000000003</v>
      </c>
      <c r="I2263">
        <v>70.227199999999996</v>
      </c>
      <c r="J2263">
        <v>73.651700000000005</v>
      </c>
      <c r="K2263">
        <v>75.839299999999994</v>
      </c>
      <c r="L2263">
        <v>28.507999999999999</v>
      </c>
      <c r="M2263">
        <v>61.302399999999999</v>
      </c>
      <c r="N2263">
        <v>0.87440472700000005</v>
      </c>
      <c r="O2263">
        <v>289.27999999999997</v>
      </c>
      <c r="P2263">
        <v>316.95999999999998</v>
      </c>
      <c r="Q2263">
        <v>117.38</v>
      </c>
      <c r="R2263">
        <v>18.78</v>
      </c>
      <c r="S2263">
        <v>21.386500000000002</v>
      </c>
      <c r="T2263">
        <v>33.346400000000003</v>
      </c>
      <c r="U2263">
        <v>24.134899999999998</v>
      </c>
      <c r="V2263">
        <v>20.598500000000001</v>
      </c>
      <c r="X2263">
        <v>39814.14372</v>
      </c>
      <c r="Y2263" s="2">
        <v>2.3262598384967692E-3</v>
      </c>
      <c r="Z2263" s="2">
        <v>1.2370750812553011E-2</v>
      </c>
      <c r="AA2263" s="2">
        <v>1.0331219565981042E-2</v>
      </c>
      <c r="AB2263" s="2">
        <v>-1.1135205159255479E-2</v>
      </c>
      <c r="AC2263" s="2">
        <v>-5.4902691528160297E-3</v>
      </c>
      <c r="AD2263" s="2">
        <v>2.5850801308879845E-4</v>
      </c>
      <c r="AE2263" s="2">
        <v>5.6441371525328687E-3</v>
      </c>
      <c r="AF2263" s="2">
        <v>2.7660865682042068E-3</v>
      </c>
      <c r="AG2263" s="2">
        <v>1.356945752829497E-2</v>
      </c>
      <c r="AH2263" s="2">
        <v>-1.2021857923497414E-2</v>
      </c>
      <c r="AI2263" s="2">
        <v>1.2005108556832678E-2</v>
      </c>
      <c r="AJ2263" s="2">
        <v>1.504669664475955E-2</v>
      </c>
      <c r="AK2263" s="2">
        <v>3.4710743801652955E-2</v>
      </c>
      <c r="AL2263" s="2">
        <v>-4.5104592382955166E-3</v>
      </c>
      <c r="AM2263" s="2">
        <v>2.8625718727636196E-2</v>
      </c>
      <c r="AN2263" s="2">
        <v>7.2996661101836224E-3</v>
      </c>
      <c r="AO2263" s="2">
        <v>1.8814824340566139E-2</v>
      </c>
      <c r="AP2263" s="2" t="s">
        <v>19</v>
      </c>
      <c r="AQ2263" s="2">
        <v>-3.6991077947077899E-2</v>
      </c>
      <c r="AV2263" s="52"/>
    </row>
    <row r="2264" spans="1:48" x14ac:dyDescent="0.3">
      <c r="A2264">
        <v>2010</v>
      </c>
      <c r="B2264" s="1">
        <v>40149</v>
      </c>
      <c r="C2264" s="4">
        <v>99</v>
      </c>
      <c r="D2264" s="4">
        <v>99</v>
      </c>
      <c r="E2264" s="4">
        <v>99</v>
      </c>
      <c r="F2264">
        <v>87.987946293831016</v>
      </c>
      <c r="G2264">
        <v>89.291899999999998</v>
      </c>
      <c r="H2264">
        <v>39.454900000000002</v>
      </c>
      <c r="I2264">
        <v>70.286199999999994</v>
      </c>
      <c r="J2264">
        <v>73.500100000000003</v>
      </c>
      <c r="K2264">
        <v>75.775899999999993</v>
      </c>
      <c r="L2264">
        <v>28.4468</v>
      </c>
      <c r="M2264">
        <v>61.212400000000002</v>
      </c>
      <c r="N2264">
        <v>0.88789678999999999</v>
      </c>
      <c r="O2264">
        <v>278.39999999999998</v>
      </c>
      <c r="P2264">
        <v>310.72000000000003</v>
      </c>
      <c r="Q2264">
        <v>119.18</v>
      </c>
      <c r="R2264">
        <v>18.89</v>
      </c>
      <c r="S2264">
        <v>21.4543</v>
      </c>
      <c r="T2264">
        <v>33.482399999999998</v>
      </c>
      <c r="U2264">
        <v>23.9697</v>
      </c>
      <c r="V2264">
        <v>20.877099999999999</v>
      </c>
      <c r="X2264">
        <v>39608.864629999996</v>
      </c>
      <c r="Y2264" s="2">
        <v>8.1368930280125706E-3</v>
      </c>
      <c r="Z2264" s="2">
        <v>-4.4888729682523998E-4</v>
      </c>
      <c r="AA2264" s="2">
        <v>1.3629026527111066E-3</v>
      </c>
      <c r="AB2264" s="2">
        <v>8.4013031987595355E-4</v>
      </c>
      <c r="AC2264" s="2">
        <v>-2.0583367390026863E-3</v>
      </c>
      <c r="AD2264" s="2">
        <v>-8.359781801783317E-4</v>
      </c>
      <c r="AE2264" s="2">
        <v>-2.146765820120633E-3</v>
      </c>
      <c r="AF2264" s="2">
        <v>-1.4681317534059879E-3</v>
      </c>
      <c r="AG2264" s="2">
        <v>1.5429997784081051E-2</v>
      </c>
      <c r="AH2264" s="2">
        <v>-3.7610619469026552E-2</v>
      </c>
      <c r="AI2264" s="2">
        <v>-1.9687026754164449E-2</v>
      </c>
      <c r="AJ2264" s="2">
        <v>1.5334810018742706E-2</v>
      </c>
      <c r="AK2264" s="2">
        <v>5.8572949946751329E-3</v>
      </c>
      <c r="AL2264" s="2">
        <v>3.1702242068594177E-3</v>
      </c>
      <c r="AM2264" s="2">
        <v>4.0784012667032243E-3</v>
      </c>
      <c r="AN2264" s="2">
        <v>-6.8448595187881045E-3</v>
      </c>
      <c r="AO2264" s="2">
        <v>1.3525256693448506E-2</v>
      </c>
      <c r="AP2264" s="2" t="s">
        <v>19</v>
      </c>
      <c r="AQ2264" s="2">
        <v>-5.1559338169788749E-3</v>
      </c>
      <c r="AV2264" s="52"/>
    </row>
    <row r="2265" spans="1:48" x14ac:dyDescent="0.3">
      <c r="A2265">
        <v>2010</v>
      </c>
      <c r="B2265" s="1">
        <v>40150</v>
      </c>
      <c r="C2265" s="4">
        <v>99</v>
      </c>
      <c r="D2265" s="4">
        <v>99</v>
      </c>
      <c r="E2265" s="4">
        <v>99</v>
      </c>
      <c r="F2265">
        <v>87.406166696766263</v>
      </c>
      <c r="G2265">
        <v>88.593599999999995</v>
      </c>
      <c r="H2265">
        <v>39.293799999999997</v>
      </c>
      <c r="I2265">
        <v>69.556299999999993</v>
      </c>
      <c r="J2265">
        <v>73.157200000000003</v>
      </c>
      <c r="K2265">
        <v>75.730699999999999</v>
      </c>
      <c r="L2265">
        <v>28.296299999999999</v>
      </c>
      <c r="M2265">
        <v>61.170499999999997</v>
      </c>
      <c r="N2265">
        <v>0.882936473</v>
      </c>
      <c r="O2265">
        <v>272.32</v>
      </c>
      <c r="P2265">
        <v>308.16000000000003</v>
      </c>
      <c r="Q2265">
        <v>118.7</v>
      </c>
      <c r="R2265">
        <v>18.62</v>
      </c>
      <c r="S2265">
        <v>21.463999999999999</v>
      </c>
      <c r="T2265">
        <v>33.170400000000001</v>
      </c>
      <c r="U2265">
        <v>23.950299999999999</v>
      </c>
      <c r="V2265">
        <v>20.945</v>
      </c>
      <c r="X2265">
        <v>40429.984900000003</v>
      </c>
      <c r="Y2265" s="2">
        <v>-6.6120374616078781E-3</v>
      </c>
      <c r="Z2265" s="2">
        <v>-7.8204182014270929E-3</v>
      </c>
      <c r="AA2265" s="2">
        <v>-4.0831430316641271E-3</v>
      </c>
      <c r="AB2265" s="2">
        <v>-1.0384684333482275E-2</v>
      </c>
      <c r="AC2265" s="2">
        <v>-4.6652997751023273E-3</v>
      </c>
      <c r="AD2265" s="2">
        <v>-5.9649571961528647E-4</v>
      </c>
      <c r="AE2265" s="2">
        <v>-5.2905774990509302E-3</v>
      </c>
      <c r="AF2265" s="2">
        <v>-6.8450183296209222E-4</v>
      </c>
      <c r="AG2265" s="2">
        <v>-5.5865918830497741E-3</v>
      </c>
      <c r="AH2265" s="2">
        <v>-2.1839080459770011E-2</v>
      </c>
      <c r="AI2265" s="2">
        <v>-8.2389289392379439E-3</v>
      </c>
      <c r="AJ2265" s="2">
        <v>-4.0275213962074341E-3</v>
      </c>
      <c r="AK2265" s="2">
        <v>-1.4293276866066629E-2</v>
      </c>
      <c r="AL2265" s="2">
        <v>4.5212381667081303E-4</v>
      </c>
      <c r="AM2265" s="2">
        <v>-9.3183284352374995E-3</v>
      </c>
      <c r="AN2265" s="2">
        <v>-8.0935514420288346E-4</v>
      </c>
      <c r="AO2265" s="2">
        <v>3.2523674265103608E-3</v>
      </c>
      <c r="AP2265" s="2" t="s">
        <v>19</v>
      </c>
      <c r="AQ2265" s="2">
        <v>2.0730719692936717E-2</v>
      </c>
      <c r="AV2265" s="52"/>
    </row>
    <row r="2266" spans="1:48" x14ac:dyDescent="0.3">
      <c r="A2266">
        <v>2010</v>
      </c>
      <c r="B2266" s="1">
        <v>40151</v>
      </c>
      <c r="C2266" s="4">
        <v>99</v>
      </c>
      <c r="D2266" s="4">
        <v>99</v>
      </c>
      <c r="E2266" s="4">
        <v>99</v>
      </c>
      <c r="F2266">
        <v>85.808638874097994</v>
      </c>
      <c r="G2266">
        <v>89.099299999999999</v>
      </c>
      <c r="H2266">
        <v>39.499699999999997</v>
      </c>
      <c r="I2266">
        <v>68.819000000000003</v>
      </c>
      <c r="J2266">
        <v>72.614800000000002</v>
      </c>
      <c r="K2266">
        <v>75.540499999999994</v>
      </c>
      <c r="L2266">
        <v>27.882400000000001</v>
      </c>
      <c r="M2266">
        <v>61.128500000000003</v>
      </c>
      <c r="N2266">
        <v>0.86686502499999996</v>
      </c>
      <c r="O2266">
        <v>276.48</v>
      </c>
      <c r="P2266">
        <v>306.64</v>
      </c>
      <c r="Q2266">
        <v>113.75</v>
      </c>
      <c r="R2266">
        <v>18.149999999999999</v>
      </c>
      <c r="S2266">
        <v>21.783799999999999</v>
      </c>
      <c r="T2266">
        <v>33.474400000000003</v>
      </c>
      <c r="U2266">
        <v>23.7559</v>
      </c>
      <c r="V2266">
        <v>20.815899999999999</v>
      </c>
      <c r="X2266">
        <v>39454.900390000003</v>
      </c>
      <c r="Y2266" s="2">
        <v>-1.8277060796070499E-2</v>
      </c>
      <c r="Z2266" s="2">
        <v>5.7080872658974435E-3</v>
      </c>
      <c r="AA2266" s="2">
        <v>5.2400124192619746E-3</v>
      </c>
      <c r="AB2266" s="2">
        <v>-1.060004629343414E-2</v>
      </c>
      <c r="AC2266" s="2">
        <v>-7.41417112738052E-3</v>
      </c>
      <c r="AD2266" s="2">
        <v>-2.511530990734312E-3</v>
      </c>
      <c r="AE2266" s="2">
        <v>-1.4627354106367174E-2</v>
      </c>
      <c r="AF2266" s="2">
        <v>-6.866054715916059E-4</v>
      </c>
      <c r="AG2266" s="2">
        <v>-1.8202269915742919E-2</v>
      </c>
      <c r="AH2266" s="2">
        <v>1.5276145710928501E-2</v>
      </c>
      <c r="AI2266" s="2">
        <v>-4.9325025960541558E-3</v>
      </c>
      <c r="AJ2266" s="2">
        <v>-4.1701769165964686E-2</v>
      </c>
      <c r="AK2266" s="2">
        <v>-2.5241675617615589E-2</v>
      </c>
      <c r="AL2266" s="2">
        <v>1.4899366380916934E-2</v>
      </c>
      <c r="AM2266" s="2">
        <v>9.1647975303283946E-3</v>
      </c>
      <c r="AN2266" s="2">
        <v>-8.1168085577215665E-3</v>
      </c>
      <c r="AO2266" s="2">
        <v>-6.1637622344234977E-3</v>
      </c>
      <c r="AP2266" s="2" t="s">
        <v>19</v>
      </c>
      <c r="AQ2266" s="2">
        <v>-2.4117854914162962E-2</v>
      </c>
      <c r="AV2266" s="52"/>
    </row>
    <row r="2267" spans="1:48" x14ac:dyDescent="0.3">
      <c r="A2267">
        <v>2010</v>
      </c>
      <c r="B2267" s="1">
        <v>40154</v>
      </c>
      <c r="C2267" s="4">
        <v>99</v>
      </c>
      <c r="D2267" s="4">
        <v>99</v>
      </c>
      <c r="E2267" s="4">
        <v>99</v>
      </c>
      <c r="F2267">
        <v>84.721276296090196</v>
      </c>
      <c r="G2267">
        <v>88.962800000000001</v>
      </c>
      <c r="H2267">
        <v>39.311700000000002</v>
      </c>
      <c r="I2267">
        <v>68.907499999999999</v>
      </c>
      <c r="J2267">
        <v>72.8142</v>
      </c>
      <c r="K2267">
        <v>75.703500000000005</v>
      </c>
      <c r="L2267">
        <v>27.915299999999998</v>
      </c>
      <c r="M2267">
        <v>61.158499999999997</v>
      </c>
      <c r="N2267">
        <v>0.870238081</v>
      </c>
      <c r="O2267">
        <v>295.04000000000002</v>
      </c>
      <c r="P2267">
        <v>299.92</v>
      </c>
      <c r="Q2267">
        <v>113.11</v>
      </c>
      <c r="R2267">
        <v>17.82</v>
      </c>
      <c r="S2267">
        <v>21.783799999999999</v>
      </c>
      <c r="T2267">
        <v>33.186399999999999</v>
      </c>
      <c r="U2267">
        <v>23.542200000000001</v>
      </c>
      <c r="V2267">
        <v>20.999300000000002</v>
      </c>
      <c r="X2267">
        <v>39126.453780000003</v>
      </c>
      <c r="Y2267" s="2">
        <v>-1.2671947629925961E-2</v>
      </c>
      <c r="Z2267" s="2">
        <v>-1.5319985678899917E-3</v>
      </c>
      <c r="AA2267" s="2">
        <v>-4.7595298192136815E-3</v>
      </c>
      <c r="AB2267" s="2">
        <v>1.2859820689052892E-3</v>
      </c>
      <c r="AC2267" s="2">
        <v>2.7459966838716543E-3</v>
      </c>
      <c r="AD2267" s="2">
        <v>2.1577829111538716E-3</v>
      </c>
      <c r="AE2267" s="2">
        <v>1.1799558144205413E-3</v>
      </c>
      <c r="AF2267" s="2">
        <v>4.9076944469428341E-4</v>
      </c>
      <c r="AG2267" s="2">
        <v>3.8910971174550557E-3</v>
      </c>
      <c r="AH2267" s="2">
        <v>6.7129629629629539E-2</v>
      </c>
      <c r="AI2267" s="2">
        <v>-2.1914949126010885E-2</v>
      </c>
      <c r="AJ2267" s="2">
        <v>-5.6263736263736375E-3</v>
      </c>
      <c r="AK2267" s="2">
        <v>-1.8181818181818077E-2</v>
      </c>
      <c r="AL2267" s="2">
        <v>0</v>
      </c>
      <c r="AM2267" s="2">
        <v>-8.6035896087757191E-3</v>
      </c>
      <c r="AN2267" s="2">
        <v>-8.9956600255094443E-3</v>
      </c>
      <c r="AO2267" s="2">
        <v>8.8105726872247381E-3</v>
      </c>
      <c r="AP2267" s="2" t="s">
        <v>19</v>
      </c>
      <c r="AQ2267" s="2">
        <v>-8.3246087749151432E-3</v>
      </c>
      <c r="AV2267" s="52"/>
    </row>
    <row r="2268" spans="1:48" x14ac:dyDescent="0.3">
      <c r="A2268">
        <v>2010</v>
      </c>
      <c r="B2268" s="1">
        <v>40155</v>
      </c>
      <c r="C2268" s="4">
        <v>99</v>
      </c>
      <c r="D2268" s="4">
        <v>99</v>
      </c>
      <c r="E2268" s="4">
        <v>99</v>
      </c>
      <c r="F2268">
        <v>84.841626297546654</v>
      </c>
      <c r="G2268">
        <v>87.9756</v>
      </c>
      <c r="H2268">
        <v>39.069899999999997</v>
      </c>
      <c r="I2268">
        <v>69.0107</v>
      </c>
      <c r="J2268">
        <v>73.069400000000002</v>
      </c>
      <c r="K2268">
        <v>75.775899999999993</v>
      </c>
      <c r="L2268">
        <v>27.821200000000001</v>
      </c>
      <c r="M2268">
        <v>61.032600000000002</v>
      </c>
      <c r="N2268">
        <v>0.85714284299999999</v>
      </c>
      <c r="O2268">
        <v>300.16000000000003</v>
      </c>
      <c r="P2268">
        <v>294.8</v>
      </c>
      <c r="Q2268">
        <v>110.95</v>
      </c>
      <c r="R2268">
        <v>17.3</v>
      </c>
      <c r="S2268">
        <v>21.8904</v>
      </c>
      <c r="T2268">
        <v>32.570399999999999</v>
      </c>
      <c r="U2268">
        <v>23.309000000000001</v>
      </c>
      <c r="V2268">
        <v>20.911000000000001</v>
      </c>
      <c r="X2268">
        <v>40214.442790000001</v>
      </c>
      <c r="Y2268" s="2">
        <v>1.4205404677314348E-3</v>
      </c>
      <c r="Z2268" s="2">
        <v>-1.1096773033222873E-2</v>
      </c>
      <c r="AA2268" s="2">
        <v>-6.1508405894429297E-3</v>
      </c>
      <c r="AB2268" s="2">
        <v>1.4976599063962759E-3</v>
      </c>
      <c r="AC2268" s="2">
        <v>3.5048108748019224E-3</v>
      </c>
      <c r="AD2268" s="2">
        <v>9.5636265166065826E-4</v>
      </c>
      <c r="AE2268" s="2">
        <v>-3.3709112923736573E-3</v>
      </c>
      <c r="AF2268" s="2">
        <v>-2.0585854787150693E-3</v>
      </c>
      <c r="AG2268" s="2">
        <v>-1.5047879753724569E-2</v>
      </c>
      <c r="AH2268" s="2">
        <v>1.7353579175704903E-2</v>
      </c>
      <c r="AI2268" s="2">
        <v>-1.7071218991731141E-2</v>
      </c>
      <c r="AJ2268" s="2">
        <v>-1.9096454778534167E-2</v>
      </c>
      <c r="AK2268" s="2">
        <v>-2.9180695847362492E-2</v>
      </c>
      <c r="AL2268" s="2">
        <v>4.8935447442595148E-3</v>
      </c>
      <c r="AM2268" s="2">
        <v>-1.8561820504785054E-2</v>
      </c>
      <c r="AN2268" s="2">
        <v>-9.9056162975422746E-3</v>
      </c>
      <c r="AO2268" s="2">
        <v>-4.2049020681641514E-3</v>
      </c>
      <c r="AP2268" s="2" t="s">
        <v>19</v>
      </c>
      <c r="AQ2268" s="2">
        <v>2.7806992581477896E-2</v>
      </c>
      <c r="AV2268" s="52"/>
    </row>
    <row r="2269" spans="1:48" x14ac:dyDescent="0.3">
      <c r="A2269">
        <v>2010</v>
      </c>
      <c r="B2269" s="1">
        <v>40156</v>
      </c>
      <c r="C2269" s="4">
        <v>99</v>
      </c>
      <c r="D2269" s="4">
        <v>99</v>
      </c>
      <c r="E2269" s="4">
        <v>99</v>
      </c>
      <c r="F2269">
        <v>85.370805456029743</v>
      </c>
      <c r="G2269">
        <v>88.304699999999997</v>
      </c>
      <c r="H2269">
        <v>39.463900000000002</v>
      </c>
      <c r="I2269">
        <v>68.693600000000004</v>
      </c>
      <c r="J2269">
        <v>72.925799999999995</v>
      </c>
      <c r="K2269">
        <v>75.721599999999995</v>
      </c>
      <c r="L2269">
        <v>27.882400000000001</v>
      </c>
      <c r="M2269">
        <v>60.918599999999998</v>
      </c>
      <c r="N2269">
        <v>0.85178567999999999</v>
      </c>
      <c r="O2269">
        <v>291.52</v>
      </c>
      <c r="P2269">
        <v>286.95999999999998</v>
      </c>
      <c r="Q2269">
        <v>110.84</v>
      </c>
      <c r="R2269">
        <v>17.149999999999999</v>
      </c>
      <c r="S2269">
        <v>21.803100000000001</v>
      </c>
      <c r="T2269">
        <v>32.770400000000002</v>
      </c>
      <c r="U2269">
        <v>23.017499999999998</v>
      </c>
      <c r="V2269">
        <v>20.985800000000001</v>
      </c>
      <c r="X2269">
        <v>39978.370869999999</v>
      </c>
      <c r="Y2269" s="2">
        <v>6.2372585436683003E-3</v>
      </c>
      <c r="Z2269" s="2">
        <v>3.7408099518503324E-3</v>
      </c>
      <c r="AA2269" s="2">
        <v>1.0084489594291313E-2</v>
      </c>
      <c r="AB2269" s="2">
        <v>-4.5949396253044394E-3</v>
      </c>
      <c r="AC2269" s="2">
        <v>-1.9652549494043603E-3</v>
      </c>
      <c r="AD2269" s="2">
        <v>-7.165866720157954E-4</v>
      </c>
      <c r="AE2269" s="2">
        <v>2.1997613330841936E-3</v>
      </c>
      <c r="AF2269" s="2">
        <v>-1.8678542287237088E-3</v>
      </c>
      <c r="AG2269" s="2">
        <v>-6.2500236031254319E-3</v>
      </c>
      <c r="AH2269" s="2">
        <v>-2.8784648187633377E-2</v>
      </c>
      <c r="AI2269" s="2">
        <v>-2.6594301221167016E-2</v>
      </c>
      <c r="AJ2269" s="2">
        <v>-9.9143758449748987E-4</v>
      </c>
      <c r="AK2269" s="2">
        <v>-8.6705202312139518E-3</v>
      </c>
      <c r="AL2269" s="2">
        <v>-3.9880495559696527E-3</v>
      </c>
      <c r="AM2269" s="2">
        <v>6.1405447891338394E-3</v>
      </c>
      <c r="AN2269" s="2">
        <v>-1.2505899008966592E-2</v>
      </c>
      <c r="AO2269" s="2">
        <v>3.5770647027879576E-3</v>
      </c>
      <c r="AP2269" s="2" t="s">
        <v>19</v>
      </c>
      <c r="AQ2269" s="2">
        <v>-5.8703267687375549E-3</v>
      </c>
      <c r="AV2269" s="52"/>
    </row>
    <row r="2270" spans="1:48" x14ac:dyDescent="0.3">
      <c r="A2270">
        <v>2010</v>
      </c>
      <c r="B2270" s="1">
        <v>40157</v>
      </c>
      <c r="C2270" s="4">
        <v>99</v>
      </c>
      <c r="D2270" s="4">
        <v>99</v>
      </c>
      <c r="E2270" s="4">
        <v>99</v>
      </c>
      <c r="F2270">
        <v>86.271744785963861</v>
      </c>
      <c r="G2270">
        <v>88.802300000000002</v>
      </c>
      <c r="H2270">
        <v>39.660800000000002</v>
      </c>
      <c r="I2270">
        <v>67.904700000000005</v>
      </c>
      <c r="J2270">
        <v>72.678600000000003</v>
      </c>
      <c r="K2270">
        <v>75.694400000000002</v>
      </c>
      <c r="L2270">
        <v>27.7883</v>
      </c>
      <c r="M2270">
        <v>61.008600000000001</v>
      </c>
      <c r="N2270">
        <v>0.84623016500000003</v>
      </c>
      <c r="O2270">
        <v>312</v>
      </c>
      <c r="P2270">
        <v>285.83999999999997</v>
      </c>
      <c r="Q2270">
        <v>110.82</v>
      </c>
      <c r="R2270">
        <v>17.09</v>
      </c>
      <c r="S2270">
        <v>21.803100000000001</v>
      </c>
      <c r="T2270">
        <v>32.962400000000002</v>
      </c>
      <c r="U2270">
        <v>22.891200000000001</v>
      </c>
      <c r="V2270">
        <v>21.250699999999998</v>
      </c>
      <c r="X2270">
        <v>39300.943939999997</v>
      </c>
      <c r="Y2270" s="2">
        <v>1.0553248562216622E-2</v>
      </c>
      <c r="Z2270" s="2">
        <v>5.6350341488051736E-3</v>
      </c>
      <c r="AA2270" s="2">
        <v>4.9893700318519585E-3</v>
      </c>
      <c r="AB2270" s="2">
        <v>-1.1484330417971922E-2</v>
      </c>
      <c r="AC2270" s="2">
        <v>-3.389746838567298E-3</v>
      </c>
      <c r="AD2270" s="2">
        <v>-3.5921058192101007E-4</v>
      </c>
      <c r="AE2270" s="2">
        <v>-3.3748888187530302E-3</v>
      </c>
      <c r="AF2270" s="2">
        <v>1.4773812924131491E-3</v>
      </c>
      <c r="AG2270" s="2">
        <v>-6.5221981660926742E-3</v>
      </c>
      <c r="AH2270" s="2">
        <v>7.0252469813391949E-2</v>
      </c>
      <c r="AI2270" s="2">
        <v>-3.9029829941454874E-3</v>
      </c>
      <c r="AJ2270" s="2">
        <v>-1.804402742693334E-4</v>
      </c>
      <c r="AK2270" s="2">
        <v>-3.4985422740524408E-3</v>
      </c>
      <c r="AL2270" s="2">
        <v>0</v>
      </c>
      <c r="AM2270" s="2">
        <v>5.8589458779874093E-3</v>
      </c>
      <c r="AN2270" s="2">
        <v>-5.4871293580969205E-3</v>
      </c>
      <c r="AO2270" s="2">
        <v>1.2622821145726881E-2</v>
      </c>
      <c r="AP2270" s="2" t="s">
        <v>19</v>
      </c>
      <c r="AQ2270" s="2">
        <v>-1.6944835801409486E-2</v>
      </c>
      <c r="AV2270" s="52"/>
    </row>
    <row r="2271" spans="1:48" x14ac:dyDescent="0.3">
      <c r="A2271">
        <v>2010</v>
      </c>
      <c r="B2271" s="1">
        <v>40158</v>
      </c>
      <c r="C2271" s="4">
        <v>-10</v>
      </c>
      <c r="D2271" s="4">
        <v>-10</v>
      </c>
      <c r="E2271" s="4">
        <v>99</v>
      </c>
      <c r="F2271">
        <v>85.451307011593187</v>
      </c>
      <c r="G2271">
        <v>89.179500000000004</v>
      </c>
      <c r="H2271">
        <v>39.508600000000001</v>
      </c>
      <c r="I2271">
        <v>67.897400000000005</v>
      </c>
      <c r="J2271">
        <v>72.319699999999997</v>
      </c>
      <c r="K2271">
        <v>75.613</v>
      </c>
      <c r="L2271">
        <v>27.520199999999999</v>
      </c>
      <c r="M2271">
        <v>61.086500000000001</v>
      </c>
      <c r="N2271">
        <v>0.85357139500000001</v>
      </c>
      <c r="O2271">
        <v>306.24</v>
      </c>
      <c r="P2271">
        <v>283.83999999999997</v>
      </c>
      <c r="Q2271">
        <v>109.32</v>
      </c>
      <c r="R2271">
        <v>16.87</v>
      </c>
      <c r="S2271">
        <v>21.977599999999999</v>
      </c>
      <c r="T2271">
        <v>33.0824</v>
      </c>
      <c r="U2271">
        <v>23.0078</v>
      </c>
      <c r="V2271">
        <v>21.617599999999999</v>
      </c>
      <c r="X2271">
        <v>39105.923970000003</v>
      </c>
      <c r="Y2271" s="2">
        <v>-9.5099244417293782E-3</v>
      </c>
      <c r="Z2271" s="2">
        <v>4.2476377301039481E-3</v>
      </c>
      <c r="AA2271" s="2">
        <v>-3.8375423592060809E-3</v>
      </c>
      <c r="AB2271" s="2">
        <v>-1.0750360431610595E-4</v>
      </c>
      <c r="AC2271" s="2">
        <v>-4.9381798768827201E-3</v>
      </c>
      <c r="AD2271" s="2">
        <v>-1.0753767782029078E-3</v>
      </c>
      <c r="AE2271" s="2">
        <v>-9.647945358298271E-3</v>
      </c>
      <c r="AF2271" s="2">
        <v>1.2768691627083051E-3</v>
      </c>
      <c r="AG2271" s="2">
        <v>8.6752166297452415E-3</v>
      </c>
      <c r="AH2271" s="2">
        <v>-1.8461538461538418E-2</v>
      </c>
      <c r="AI2271" s="2">
        <v>-6.9969213546039466E-3</v>
      </c>
      <c r="AJ2271" s="2">
        <v>-1.3535462912831586E-2</v>
      </c>
      <c r="AK2271" s="2">
        <v>-1.287302516091271E-2</v>
      </c>
      <c r="AL2271" s="2">
        <v>8.0034490508229528E-3</v>
      </c>
      <c r="AM2271" s="2">
        <v>3.6405116132318671E-3</v>
      </c>
      <c r="AN2271" s="2">
        <v>5.0936604459355106E-3</v>
      </c>
      <c r="AO2271" s="2">
        <v>1.7265313613198607E-2</v>
      </c>
      <c r="AP2271" s="2" t="s">
        <v>19</v>
      </c>
      <c r="AQ2271" s="2">
        <v>-4.962221016821533E-3</v>
      </c>
      <c r="AV2271" s="52"/>
    </row>
    <row r="2272" spans="1:48" x14ac:dyDescent="0.3">
      <c r="A2272">
        <v>2010</v>
      </c>
      <c r="B2272" s="1">
        <v>40161</v>
      </c>
      <c r="C2272" s="4">
        <v>-9</v>
      </c>
      <c r="D2272" s="4">
        <v>-9</v>
      </c>
      <c r="E2272" s="4">
        <v>99</v>
      </c>
      <c r="F2272">
        <v>85.724783156489323</v>
      </c>
      <c r="G2272">
        <v>89.789500000000004</v>
      </c>
      <c r="H2272">
        <v>39.884700000000002</v>
      </c>
      <c r="I2272">
        <v>67.978499999999997</v>
      </c>
      <c r="J2272">
        <v>72.319699999999997</v>
      </c>
      <c r="K2272">
        <v>75.531499999999994</v>
      </c>
      <c r="L2272">
        <v>27.708400000000001</v>
      </c>
      <c r="M2272">
        <v>61.110500000000002</v>
      </c>
      <c r="N2272">
        <v>0.85674599799999995</v>
      </c>
      <c r="O2272">
        <v>314.56</v>
      </c>
      <c r="P2272">
        <v>284.64</v>
      </c>
      <c r="Q2272">
        <v>110.24</v>
      </c>
      <c r="R2272">
        <v>17.079999999999998</v>
      </c>
      <c r="S2272">
        <v>21.929099999999998</v>
      </c>
      <c r="T2272">
        <v>33.306399999999996</v>
      </c>
      <c r="U2272">
        <v>23.1341</v>
      </c>
      <c r="V2272">
        <v>21.7195</v>
      </c>
      <c r="X2272">
        <v>38387.445189999999</v>
      </c>
      <c r="Y2272" s="2">
        <v>3.2003740429509264E-3</v>
      </c>
      <c r="Z2272" s="2">
        <v>6.8401370270072537E-3</v>
      </c>
      <c r="AA2272" s="2">
        <v>9.5194463990118106E-3</v>
      </c>
      <c r="AB2272" s="2">
        <v>1.1944492719897504E-3</v>
      </c>
      <c r="AC2272" s="2">
        <v>0</v>
      </c>
      <c r="AD2272" s="2">
        <v>-1.0778569822650352E-3</v>
      </c>
      <c r="AE2272" s="2">
        <v>6.8386130914745991E-3</v>
      </c>
      <c r="AF2272" s="2">
        <v>3.9288549843252696E-4</v>
      </c>
      <c r="AG2272" s="2">
        <v>3.7192003136421459E-3</v>
      </c>
      <c r="AH2272" s="2">
        <v>2.7168234064785857E-2</v>
      </c>
      <c r="AI2272" s="2">
        <v>2.818489289740711E-3</v>
      </c>
      <c r="AJ2272" s="2">
        <v>8.4156604463958562E-3</v>
      </c>
      <c r="AK2272" s="2">
        <v>1.2448132780082721E-2</v>
      </c>
      <c r="AL2272" s="2">
        <v>-2.2067923704135461E-3</v>
      </c>
      <c r="AM2272" s="2">
        <v>6.7709718762845039E-3</v>
      </c>
      <c r="AN2272" s="2">
        <v>5.489442710732817E-3</v>
      </c>
      <c r="AO2272" s="2">
        <v>4.7137517578270671E-3</v>
      </c>
      <c r="AP2272" s="2" t="s">
        <v>19</v>
      </c>
      <c r="AQ2272" s="2">
        <v>-1.8372632764058539E-2</v>
      </c>
      <c r="AV2272" s="52"/>
    </row>
    <row r="2273" spans="1:48" x14ac:dyDescent="0.3">
      <c r="A2273">
        <v>2010</v>
      </c>
      <c r="B2273" s="1">
        <v>40162</v>
      </c>
      <c r="C2273" s="4">
        <v>-8</v>
      </c>
      <c r="D2273" s="4">
        <v>-8</v>
      </c>
      <c r="E2273" s="4">
        <v>99</v>
      </c>
      <c r="F2273">
        <v>85.332018441688277</v>
      </c>
      <c r="G2273">
        <v>89.372100000000003</v>
      </c>
      <c r="H2273">
        <v>39.660800000000002</v>
      </c>
      <c r="I2273">
        <v>67.676199999999994</v>
      </c>
      <c r="J2273">
        <v>72.088399999999993</v>
      </c>
      <c r="K2273">
        <v>75.513400000000004</v>
      </c>
      <c r="L2273">
        <v>27.473199999999999</v>
      </c>
      <c r="M2273">
        <v>61.0685</v>
      </c>
      <c r="N2273">
        <v>0.85277774399999995</v>
      </c>
      <c r="O2273">
        <v>324.8</v>
      </c>
      <c r="P2273">
        <v>287.44</v>
      </c>
      <c r="Q2273">
        <v>110.21</v>
      </c>
      <c r="R2273">
        <v>17.09</v>
      </c>
      <c r="S2273">
        <v>22.084199999999999</v>
      </c>
      <c r="T2273">
        <v>32.962400000000002</v>
      </c>
      <c r="U2273">
        <v>23.027200000000001</v>
      </c>
      <c r="V2273">
        <v>21.583600000000001</v>
      </c>
      <c r="X2273">
        <v>37792.129939999999</v>
      </c>
      <c r="Y2273" s="2">
        <v>-4.5816938852334399E-3</v>
      </c>
      <c r="Z2273" s="2">
        <v>-4.6486504546745522E-3</v>
      </c>
      <c r="AA2273" s="2">
        <v>-5.6136814367414578E-3</v>
      </c>
      <c r="AB2273" s="2">
        <v>-4.4469942702471954E-3</v>
      </c>
      <c r="AC2273" s="2">
        <v>-3.1982986655089141E-3</v>
      </c>
      <c r="AD2273" s="2">
        <v>-2.3963511912239444E-4</v>
      </c>
      <c r="AE2273" s="2">
        <v>-8.4884006294121406E-3</v>
      </c>
      <c r="AF2273" s="2">
        <v>-6.8727960006875755E-4</v>
      </c>
      <c r="AG2273" s="2">
        <v>-4.6317741889235764E-3</v>
      </c>
      <c r="AH2273" s="2">
        <v>3.2553407934893253E-2</v>
      </c>
      <c r="AI2273" s="2">
        <v>9.8369870713883589E-3</v>
      </c>
      <c r="AJ2273" s="2">
        <v>-2.7213352685051539E-4</v>
      </c>
      <c r="AK2273" s="2">
        <v>5.8548009367687115E-4</v>
      </c>
      <c r="AL2273" s="2">
        <v>7.0727936851033846E-3</v>
      </c>
      <c r="AM2273" s="2">
        <v>-1.0328345303004638E-2</v>
      </c>
      <c r="AN2273" s="2">
        <v>-4.6208843222774743E-3</v>
      </c>
      <c r="AO2273" s="2">
        <v>-6.2570501162549919E-3</v>
      </c>
      <c r="AP2273" s="2" t="s">
        <v>19</v>
      </c>
      <c r="AQ2273" s="2">
        <v>-1.5508071637835408E-2</v>
      </c>
      <c r="AV2273" s="52"/>
    </row>
    <row r="2274" spans="1:48" x14ac:dyDescent="0.3">
      <c r="A2274">
        <v>2010</v>
      </c>
      <c r="B2274" s="1">
        <v>40163</v>
      </c>
      <c r="C2274" s="4">
        <v>-7</v>
      </c>
      <c r="D2274" s="4">
        <v>-7</v>
      </c>
      <c r="E2274" s="4">
        <v>99</v>
      </c>
      <c r="F2274">
        <v>84.596789347652177</v>
      </c>
      <c r="G2274">
        <v>89.508600000000001</v>
      </c>
      <c r="H2274">
        <v>39.714599999999997</v>
      </c>
      <c r="I2274">
        <v>67.595100000000002</v>
      </c>
      <c r="J2274">
        <v>72.088399999999993</v>
      </c>
      <c r="K2274">
        <v>75.567700000000002</v>
      </c>
      <c r="L2274">
        <v>27.388500000000001</v>
      </c>
      <c r="M2274">
        <v>61.110500000000002</v>
      </c>
      <c r="N2274">
        <v>0.86904756500000002</v>
      </c>
      <c r="O2274">
        <v>321.92</v>
      </c>
      <c r="P2274">
        <v>293.92</v>
      </c>
      <c r="Q2274">
        <v>111.59</v>
      </c>
      <c r="R2274">
        <v>17.36</v>
      </c>
      <c r="S2274">
        <v>22.064800000000002</v>
      </c>
      <c r="T2274">
        <v>33.154400000000003</v>
      </c>
      <c r="U2274">
        <v>23.425599999999999</v>
      </c>
      <c r="V2274">
        <v>21.488499999999998</v>
      </c>
      <c r="X2274">
        <v>36314.112659999999</v>
      </c>
      <c r="Y2274" s="2">
        <v>-8.6160987102223974E-3</v>
      </c>
      <c r="Z2274" s="2">
        <v>1.5273222851426294E-3</v>
      </c>
      <c r="AA2274" s="2">
        <v>1.3565031466837851E-3</v>
      </c>
      <c r="AB2274" s="2">
        <v>-1.1983533354412712E-3</v>
      </c>
      <c r="AC2274" s="2">
        <v>0</v>
      </c>
      <c r="AD2274" s="2">
        <v>7.1907767363144082E-4</v>
      </c>
      <c r="AE2274" s="2">
        <v>-3.0830045280491047E-3</v>
      </c>
      <c r="AF2274" s="2">
        <v>6.8775227817940987E-4</v>
      </c>
      <c r="AG2274" s="2">
        <v>1.90786182149707E-2</v>
      </c>
      <c r="AH2274" s="2">
        <v>-8.8669950738916592E-3</v>
      </c>
      <c r="AI2274" s="2">
        <v>2.2543835235179666E-2</v>
      </c>
      <c r="AJ2274" s="2">
        <v>1.2521549768623519E-2</v>
      </c>
      <c r="AK2274" s="2">
        <v>1.5798712697483897E-2</v>
      </c>
      <c r="AL2274" s="2">
        <v>-8.7845609077974451E-4</v>
      </c>
      <c r="AM2274" s="2">
        <v>5.8248185811713427E-3</v>
      </c>
      <c r="AN2274" s="2">
        <v>1.7301278488048855E-2</v>
      </c>
      <c r="AO2274" s="2">
        <v>-4.406123167590259E-3</v>
      </c>
      <c r="AP2274" s="2" t="s">
        <v>19</v>
      </c>
      <c r="AQ2274" s="2">
        <v>-3.9109128867479748E-2</v>
      </c>
      <c r="AV2274" s="52"/>
    </row>
    <row r="2275" spans="1:48" x14ac:dyDescent="0.3">
      <c r="A2275">
        <v>2010</v>
      </c>
      <c r="B2275" s="1">
        <v>40164</v>
      </c>
      <c r="C2275" s="4">
        <v>-6</v>
      </c>
      <c r="D2275" s="4">
        <v>-6</v>
      </c>
      <c r="E2275" s="4">
        <v>-10</v>
      </c>
      <c r="F2275">
        <v>83.360483341036627</v>
      </c>
      <c r="G2275">
        <v>88.433099999999996</v>
      </c>
      <c r="H2275">
        <v>39.231099999999998</v>
      </c>
      <c r="I2275">
        <v>68.708399999999997</v>
      </c>
      <c r="J2275">
        <v>72.726399999999998</v>
      </c>
      <c r="K2275">
        <v>75.712500000000006</v>
      </c>
      <c r="L2275">
        <v>27.134499999999999</v>
      </c>
      <c r="M2275">
        <v>61.0745</v>
      </c>
      <c r="N2275">
        <v>0.846825363</v>
      </c>
      <c r="O2275">
        <v>334.72</v>
      </c>
      <c r="P2275">
        <v>290.88</v>
      </c>
      <c r="Q2275">
        <v>107.34</v>
      </c>
      <c r="R2275">
        <v>16.79</v>
      </c>
      <c r="S2275">
        <v>22.2974</v>
      </c>
      <c r="T2275">
        <v>32.202399999999997</v>
      </c>
      <c r="U2275">
        <v>23.066099999999999</v>
      </c>
      <c r="V2275">
        <v>21.366199999999999</v>
      </c>
      <c r="X2275">
        <v>36796.519509999998</v>
      </c>
      <c r="Y2275" s="2">
        <v>-1.4614100796839113E-2</v>
      </c>
      <c r="Z2275" s="2">
        <v>-1.2015605204416135E-2</v>
      </c>
      <c r="AA2275" s="2">
        <v>-1.2174364087766176E-2</v>
      </c>
      <c r="AB2275" s="2">
        <v>1.6470128751935986E-2</v>
      </c>
      <c r="AC2275" s="2">
        <v>8.8502449770004876E-3</v>
      </c>
      <c r="AD2275" s="2">
        <v>1.9161625932773152E-3</v>
      </c>
      <c r="AE2275" s="2">
        <v>-9.2739653504207986E-3</v>
      </c>
      <c r="AF2275" s="2">
        <v>-5.8909680005891918E-4</v>
      </c>
      <c r="AG2275" s="2">
        <v>-2.5570754576592192E-2</v>
      </c>
      <c r="AH2275" s="2">
        <v>3.9761431411530879E-2</v>
      </c>
      <c r="AI2275" s="2">
        <v>-1.0342950462711054E-2</v>
      </c>
      <c r="AJ2275" s="2">
        <v>-3.8085849986557951E-2</v>
      </c>
      <c r="AK2275" s="2">
        <v>-3.2834101382488545E-2</v>
      </c>
      <c r="AL2275" s="2">
        <v>1.0541677241579173E-2</v>
      </c>
      <c r="AM2275" s="2">
        <v>-2.8714137490046698E-2</v>
      </c>
      <c r="AN2275" s="2">
        <v>-1.5346458575233979E-2</v>
      </c>
      <c r="AO2275" s="2">
        <v>-5.6914163389719663E-3</v>
      </c>
      <c r="AP2275" s="2" t="s">
        <v>19</v>
      </c>
      <c r="AQ2275" s="2">
        <v>1.3284280260863257E-2</v>
      </c>
      <c r="AV2275" s="52"/>
    </row>
    <row r="2276" spans="1:48" x14ac:dyDescent="0.3">
      <c r="A2276">
        <v>2010</v>
      </c>
      <c r="B2276" s="1">
        <v>40165</v>
      </c>
      <c r="C2276" s="4">
        <v>-5</v>
      </c>
      <c r="D2276" s="4">
        <v>-5</v>
      </c>
      <c r="E2276" s="4">
        <v>-9</v>
      </c>
      <c r="F2276">
        <v>83.914763786158986</v>
      </c>
      <c r="G2276">
        <v>88.934799999999996</v>
      </c>
      <c r="H2276">
        <v>39.874699999999997</v>
      </c>
      <c r="I2276">
        <v>68.413499999999999</v>
      </c>
      <c r="J2276">
        <v>72.367500000000007</v>
      </c>
      <c r="K2276">
        <v>75.658199999999994</v>
      </c>
      <c r="L2276">
        <v>27.073399999999999</v>
      </c>
      <c r="M2276">
        <v>61.170499999999997</v>
      </c>
      <c r="N2276">
        <v>0.85376978800000003</v>
      </c>
      <c r="O2276">
        <v>339.84</v>
      </c>
      <c r="P2276">
        <v>293.27999999999997</v>
      </c>
      <c r="Q2276">
        <v>108.95</v>
      </c>
      <c r="R2276">
        <v>16.95</v>
      </c>
      <c r="S2276">
        <v>22.2974</v>
      </c>
      <c r="T2276">
        <v>32.290399999999998</v>
      </c>
      <c r="U2276">
        <v>23.1633</v>
      </c>
      <c r="V2276">
        <v>21.551500000000001</v>
      </c>
      <c r="X2276">
        <v>36170.41921</v>
      </c>
      <c r="Y2276" s="2">
        <v>6.6491990318091609E-3</v>
      </c>
      <c r="Z2276" s="2">
        <v>5.67321511967811E-3</v>
      </c>
      <c r="AA2276" s="2">
        <v>1.6405351876444874E-2</v>
      </c>
      <c r="AB2276" s="2">
        <v>-4.2920516268752928E-3</v>
      </c>
      <c r="AC2276" s="2">
        <v>-4.9349342192105405E-3</v>
      </c>
      <c r="AD2276" s="2">
        <v>-7.1718672610221468E-4</v>
      </c>
      <c r="AE2276" s="2">
        <v>-2.2517459323001532E-3</v>
      </c>
      <c r="AF2276" s="2">
        <v>1.5718507724171715E-3</v>
      </c>
      <c r="AG2276" s="2">
        <v>8.2005396902595784E-3</v>
      </c>
      <c r="AH2276" s="2">
        <v>1.5296367112810572E-2</v>
      </c>
      <c r="AI2276" s="2">
        <v>8.2508250825081841E-3</v>
      </c>
      <c r="AJ2276" s="2">
        <v>1.4999068380845859E-2</v>
      </c>
      <c r="AK2276" s="2">
        <v>9.5294818344253684E-3</v>
      </c>
      <c r="AL2276" s="2">
        <v>0</v>
      </c>
      <c r="AM2276" s="2">
        <v>2.7327155739944597E-3</v>
      </c>
      <c r="AN2276" s="2">
        <v>4.213976354910498E-3</v>
      </c>
      <c r="AO2276" s="2">
        <v>8.6725763121191513E-3</v>
      </c>
      <c r="AP2276" s="2" t="s">
        <v>19</v>
      </c>
      <c r="AQ2276" s="2">
        <v>-1.7015204381758076E-2</v>
      </c>
      <c r="AV2276" s="52"/>
    </row>
    <row r="2277" spans="1:48" x14ac:dyDescent="0.3">
      <c r="A2277">
        <v>2010</v>
      </c>
      <c r="B2277" s="1">
        <v>40168</v>
      </c>
      <c r="C2277" s="4">
        <v>-4</v>
      </c>
      <c r="D2277" s="4">
        <v>-4</v>
      </c>
      <c r="E2277" s="4">
        <v>-8</v>
      </c>
      <c r="F2277">
        <v>85.270295922177695</v>
      </c>
      <c r="G2277">
        <v>89.8386</v>
      </c>
      <c r="H2277">
        <v>40.323099999999997</v>
      </c>
      <c r="I2277">
        <v>67.196899999999999</v>
      </c>
      <c r="J2277">
        <v>71.625699999999995</v>
      </c>
      <c r="K2277">
        <v>75.540499999999994</v>
      </c>
      <c r="L2277">
        <v>26.913499999999999</v>
      </c>
      <c r="M2277">
        <v>61.122500000000002</v>
      </c>
      <c r="N2277">
        <v>0.85416661299999996</v>
      </c>
      <c r="O2277">
        <v>331.52</v>
      </c>
      <c r="P2277">
        <v>289.27999999999997</v>
      </c>
      <c r="Q2277">
        <v>106.95</v>
      </c>
      <c r="R2277">
        <v>16.690000000000001</v>
      </c>
      <c r="S2277">
        <v>22.365200000000002</v>
      </c>
      <c r="T2277">
        <v>32.250300000000003</v>
      </c>
      <c r="U2277">
        <v>22.939800000000002</v>
      </c>
      <c r="V2277">
        <v>21.613399999999999</v>
      </c>
      <c r="X2277">
        <v>35031.11146</v>
      </c>
      <c r="Y2277" s="2">
        <v>1.6153678743266564E-2</v>
      </c>
      <c r="Z2277" s="2">
        <v>1.0162501068198271E-2</v>
      </c>
      <c r="AA2277" s="2">
        <v>1.1245225669409331E-2</v>
      </c>
      <c r="AB2277" s="2">
        <v>-1.7783039897096287E-2</v>
      </c>
      <c r="AC2277" s="2">
        <v>-1.0250457733098628E-2</v>
      </c>
      <c r="AD2277" s="2">
        <v>-1.5556806796883649E-3</v>
      </c>
      <c r="AE2277" s="2">
        <v>-5.9061662000340354E-3</v>
      </c>
      <c r="AF2277" s="2">
        <v>-7.8469196753327974E-4</v>
      </c>
      <c r="AG2277" s="2">
        <v>4.647915697855165E-4</v>
      </c>
      <c r="AH2277" s="2">
        <v>-2.4482109227871973E-2</v>
      </c>
      <c r="AI2277" s="2">
        <v>-1.3638843426077463E-2</v>
      </c>
      <c r="AJ2277" s="2">
        <v>-1.8357044515832976E-2</v>
      </c>
      <c r="AK2277" s="2">
        <v>-1.5339233038347944E-2</v>
      </c>
      <c r="AL2277" s="2">
        <v>3.040713267017825E-3</v>
      </c>
      <c r="AM2277" s="2">
        <v>-1.2418551643831321E-3</v>
      </c>
      <c r="AN2277" s="2">
        <v>-9.6488842263406926E-3</v>
      </c>
      <c r="AO2277" s="2">
        <v>2.872189870774644E-3</v>
      </c>
      <c r="AP2277" s="2" t="s">
        <v>19</v>
      </c>
      <c r="AQ2277" s="2">
        <v>-3.1498328603419057E-2</v>
      </c>
      <c r="AV2277" s="52"/>
    </row>
    <row r="2278" spans="1:48" x14ac:dyDescent="0.3">
      <c r="A2278">
        <v>2010</v>
      </c>
      <c r="B2278" s="1">
        <v>40169</v>
      </c>
      <c r="C2278" s="4">
        <v>-3</v>
      </c>
      <c r="D2278" s="4">
        <v>-3</v>
      </c>
      <c r="E2278" s="4">
        <v>-7</v>
      </c>
      <c r="F2278">
        <v>85.602289950642103</v>
      </c>
      <c r="G2278">
        <v>90.1614</v>
      </c>
      <c r="H2278">
        <v>40.565300000000001</v>
      </c>
      <c r="I2278">
        <v>66.820899999999995</v>
      </c>
      <c r="J2278">
        <v>71.306700000000006</v>
      </c>
      <c r="K2278">
        <v>75.45</v>
      </c>
      <c r="L2278">
        <v>26.8523</v>
      </c>
      <c r="M2278">
        <v>61.194400000000002</v>
      </c>
      <c r="N2278">
        <v>0.84880946999999995</v>
      </c>
      <c r="O2278">
        <v>335.68</v>
      </c>
      <c r="P2278">
        <v>292.48</v>
      </c>
      <c r="Q2278">
        <v>106.17</v>
      </c>
      <c r="R2278">
        <v>16.64</v>
      </c>
      <c r="S2278">
        <v>22.442699999999999</v>
      </c>
      <c r="T2278">
        <v>32.575400000000002</v>
      </c>
      <c r="U2278">
        <v>23.105</v>
      </c>
      <c r="V2278">
        <v>21.4346</v>
      </c>
      <c r="X2278">
        <v>34240.780019999998</v>
      </c>
      <c r="Y2278" s="2">
        <v>3.8934311752290007E-3</v>
      </c>
      <c r="Z2278" s="2">
        <v>3.5931103111579432E-3</v>
      </c>
      <c r="AA2278" s="2">
        <v>6.0064826365038293E-3</v>
      </c>
      <c r="AB2278" s="2">
        <v>-5.5954962208079051E-3</v>
      </c>
      <c r="AC2278" s="2">
        <v>-4.4537086548541716E-3</v>
      </c>
      <c r="AD2278" s="2">
        <v>-1.1980328433091048E-3</v>
      </c>
      <c r="AE2278" s="2">
        <v>-2.2739517342597049E-3</v>
      </c>
      <c r="AF2278" s="2">
        <v>1.1763262301116573E-3</v>
      </c>
      <c r="AG2278" s="2">
        <v>-6.271777564782921E-3</v>
      </c>
      <c r="AH2278" s="2">
        <v>1.254826254826269E-2</v>
      </c>
      <c r="AI2278" s="2">
        <v>1.106194690265494E-2</v>
      </c>
      <c r="AJ2278" s="2">
        <v>-7.2931276297335534E-3</v>
      </c>
      <c r="AK2278" s="2">
        <v>-2.9958058717795E-3</v>
      </c>
      <c r="AL2278" s="2">
        <v>3.4652048718544215E-3</v>
      </c>
      <c r="AM2278" s="2">
        <v>1.0080526382700183E-2</v>
      </c>
      <c r="AN2278" s="2">
        <v>7.2014577284893466E-3</v>
      </c>
      <c r="AO2278" s="2">
        <v>-8.2726456735172649E-3</v>
      </c>
      <c r="AP2278" s="2" t="s">
        <v>19</v>
      </c>
      <c r="AQ2278" s="2">
        <v>-2.2560843977286749E-2</v>
      </c>
      <c r="AV2278" s="52"/>
    </row>
    <row r="2279" spans="1:48" x14ac:dyDescent="0.3">
      <c r="A2279">
        <v>2010</v>
      </c>
      <c r="B2279" s="1">
        <v>40170</v>
      </c>
      <c r="C2279" s="4">
        <v>-2</v>
      </c>
      <c r="D2279" s="4">
        <v>-2</v>
      </c>
      <c r="E2279" s="4">
        <v>-6</v>
      </c>
      <c r="F2279">
        <v>88.287854402037439</v>
      </c>
      <c r="G2279">
        <v>90.338899999999995</v>
      </c>
      <c r="H2279">
        <v>40.861199999999997</v>
      </c>
      <c r="I2279">
        <v>66.835700000000003</v>
      </c>
      <c r="J2279">
        <v>71.274799999999999</v>
      </c>
      <c r="K2279">
        <v>75.45</v>
      </c>
      <c r="L2279">
        <v>26.965199999999999</v>
      </c>
      <c r="M2279">
        <v>61.182499999999997</v>
      </c>
      <c r="N2279">
        <v>0.86924601700000004</v>
      </c>
      <c r="O2279">
        <v>342.4</v>
      </c>
      <c r="P2279">
        <v>301.92</v>
      </c>
      <c r="Q2279">
        <v>106.55</v>
      </c>
      <c r="R2279">
        <v>16.809999999999999</v>
      </c>
      <c r="S2279">
        <v>22.316700000000001</v>
      </c>
      <c r="T2279">
        <v>32.898000000000003</v>
      </c>
      <c r="U2279">
        <v>23.513000000000002</v>
      </c>
      <c r="V2279">
        <v>21.482700000000001</v>
      </c>
      <c r="X2279">
        <v>33748.106269999997</v>
      </c>
      <c r="Y2279" s="2">
        <v>3.1372577216612019E-2</v>
      </c>
      <c r="Z2279" s="2">
        <v>1.9686917017702754E-3</v>
      </c>
      <c r="AA2279" s="2">
        <v>7.2944117262783159E-3</v>
      </c>
      <c r="AB2279" s="2">
        <v>2.214875884642975E-4</v>
      </c>
      <c r="AC2279" s="2">
        <v>-4.4736329124761554E-4</v>
      </c>
      <c r="AD2279" s="2">
        <v>0</v>
      </c>
      <c r="AE2279" s="2">
        <v>4.2044815527906287E-3</v>
      </c>
      <c r="AF2279" s="2">
        <v>-1.9446223837482624E-4</v>
      </c>
      <c r="AG2279" s="2">
        <v>2.4076718889576076E-2</v>
      </c>
      <c r="AH2279" s="2">
        <v>2.0019065776930356E-2</v>
      </c>
      <c r="AI2279" s="2">
        <v>3.2275711159737375E-2</v>
      </c>
      <c r="AJ2279" s="2">
        <v>3.5791654893095881E-3</v>
      </c>
      <c r="AK2279" s="2">
        <v>1.0216346153846034E-2</v>
      </c>
      <c r="AL2279" s="2">
        <v>-5.6142977449236131E-3</v>
      </c>
      <c r="AM2279" s="2">
        <v>9.9031784720986504E-3</v>
      </c>
      <c r="AN2279" s="2">
        <v>1.7658515472841474E-2</v>
      </c>
      <c r="AO2279" s="2">
        <v>2.244035344723061E-3</v>
      </c>
      <c r="AP2279" s="2" t="s">
        <v>19</v>
      </c>
      <c r="AQ2279" s="2">
        <v>-1.4388508372538023E-2</v>
      </c>
      <c r="AV2279" s="52"/>
    </row>
    <row r="2280" spans="1:48" x14ac:dyDescent="0.3">
      <c r="A2280">
        <v>2010</v>
      </c>
      <c r="B2280" s="1">
        <v>40171</v>
      </c>
      <c r="C2280" s="4">
        <v>-1</v>
      </c>
      <c r="D2280" s="4">
        <v>-1</v>
      </c>
      <c r="E2280" s="4">
        <v>-5</v>
      </c>
      <c r="F2280">
        <v>89.231895442072215</v>
      </c>
      <c r="G2280">
        <v>90.766599999999997</v>
      </c>
      <c r="H2280">
        <v>41.237900000000003</v>
      </c>
      <c r="I2280">
        <v>66.142600000000002</v>
      </c>
      <c r="J2280">
        <v>71.019599999999997</v>
      </c>
      <c r="K2280">
        <v>75.359499999999997</v>
      </c>
      <c r="L2280">
        <v>26.9041</v>
      </c>
      <c r="M2280">
        <v>61.104500000000002</v>
      </c>
      <c r="N2280">
        <v>0.89642853600000005</v>
      </c>
      <c r="O2280">
        <v>330.24</v>
      </c>
      <c r="P2280">
        <v>305.60000000000002</v>
      </c>
      <c r="Q2280">
        <v>108.36</v>
      </c>
      <c r="R2280">
        <v>17.170000000000002</v>
      </c>
      <c r="S2280">
        <v>22.316700000000001</v>
      </c>
      <c r="T2280">
        <v>33.228700000000003</v>
      </c>
      <c r="U2280">
        <v>23.649100000000001</v>
      </c>
      <c r="V2280">
        <v>21.640899999999998</v>
      </c>
      <c r="X2280">
        <v>33460.7117</v>
      </c>
      <c r="Y2280" s="2">
        <v>1.0692762287957347E-2</v>
      </c>
      <c r="Z2280" s="2">
        <v>4.7343945963478351E-3</v>
      </c>
      <c r="AA2280" s="2">
        <v>9.2190146153321439E-3</v>
      </c>
      <c r="AB2280" s="2">
        <v>-1.0370206341820287E-2</v>
      </c>
      <c r="AC2280" s="2">
        <v>-3.5805081178762466E-3</v>
      </c>
      <c r="AD2280" s="2">
        <v>-1.199469847581236E-3</v>
      </c>
      <c r="AE2280" s="2">
        <v>-2.2658834349458257E-3</v>
      </c>
      <c r="AF2280" s="2">
        <v>-1.2748743513258942E-3</v>
      </c>
      <c r="AG2280" s="2">
        <v>3.1271375960759906E-2</v>
      </c>
      <c r="AH2280" s="2">
        <v>-3.5514018691588656E-2</v>
      </c>
      <c r="AI2280" s="2">
        <v>1.2188659247482692E-2</v>
      </c>
      <c r="AJ2280" s="2">
        <v>1.6987329892069525E-2</v>
      </c>
      <c r="AK2280" s="2">
        <v>2.141582391433694E-2</v>
      </c>
      <c r="AL2280" s="2">
        <v>0</v>
      </c>
      <c r="AM2280" s="2">
        <v>1.0052282813544977E-2</v>
      </c>
      <c r="AN2280" s="2">
        <v>5.7882873304129223E-3</v>
      </c>
      <c r="AO2280" s="2">
        <v>7.364065038379497E-3</v>
      </c>
      <c r="AP2280" s="2" t="s">
        <v>19</v>
      </c>
      <c r="AQ2280" s="2">
        <v>-8.5158724966879484E-3</v>
      </c>
      <c r="AV2280" s="52"/>
    </row>
    <row r="2281" spans="1:48" x14ac:dyDescent="0.3">
      <c r="A2281">
        <v>2010</v>
      </c>
      <c r="B2281" s="1">
        <v>40175</v>
      </c>
      <c r="C2281" s="4">
        <v>1</v>
      </c>
      <c r="D2281" s="4">
        <v>1</v>
      </c>
      <c r="E2281" s="4">
        <v>-4</v>
      </c>
      <c r="F2281">
        <v>89.976109498619223</v>
      </c>
      <c r="G2281">
        <v>90.960300000000004</v>
      </c>
      <c r="H2281">
        <v>41.453200000000002</v>
      </c>
      <c r="I2281">
        <v>65.958299999999994</v>
      </c>
      <c r="J2281">
        <v>70.828100000000006</v>
      </c>
      <c r="K2281">
        <v>75.250799999999998</v>
      </c>
      <c r="L2281">
        <v>26.984000000000002</v>
      </c>
      <c r="M2281">
        <v>61.008600000000001</v>
      </c>
      <c r="N2281">
        <v>0.90416663100000005</v>
      </c>
      <c r="O2281">
        <v>347.2</v>
      </c>
      <c r="P2281">
        <v>310.88</v>
      </c>
      <c r="Q2281">
        <v>108.55</v>
      </c>
      <c r="R2281">
        <v>17.22</v>
      </c>
      <c r="S2281">
        <v>22.258600000000001</v>
      </c>
      <c r="T2281">
        <v>33.3416</v>
      </c>
      <c r="U2281">
        <v>24.0669</v>
      </c>
      <c r="V2281">
        <v>21.654599999999999</v>
      </c>
      <c r="X2281">
        <v>33470.978510000001</v>
      </c>
      <c r="Y2281" s="2">
        <v>8.3402246793036205E-3</v>
      </c>
      <c r="Z2281" s="2">
        <v>2.1340449019795482E-3</v>
      </c>
      <c r="AA2281" s="2">
        <v>5.2209254108477321E-3</v>
      </c>
      <c r="AB2281" s="2">
        <v>-2.786403921224867E-3</v>
      </c>
      <c r="AC2281" s="2">
        <v>-2.6964387295900227E-3</v>
      </c>
      <c r="AD2281" s="2">
        <v>-1.44241933664635E-3</v>
      </c>
      <c r="AE2281" s="2">
        <v>2.9698075757971232E-3</v>
      </c>
      <c r="AF2281" s="2">
        <v>-1.5694425124173073E-3</v>
      </c>
      <c r="AG2281" s="2">
        <v>8.6321381897642713E-3</v>
      </c>
      <c r="AH2281" s="2">
        <v>5.1356589147286691E-2</v>
      </c>
      <c r="AI2281" s="2">
        <v>1.7277486910994622E-2</v>
      </c>
      <c r="AJ2281" s="2">
        <v>1.7534145441122639E-3</v>
      </c>
      <c r="AK2281" s="2">
        <v>2.9120559114732547E-3</v>
      </c>
      <c r="AL2281" s="2">
        <v>-2.6034315109312312E-3</v>
      </c>
      <c r="AM2281" s="2">
        <v>3.3976652712863764E-3</v>
      </c>
      <c r="AN2281" s="2">
        <v>1.7666634248237667E-2</v>
      </c>
      <c r="AO2281" s="2">
        <v>6.3306054738943018E-4</v>
      </c>
      <c r="AP2281" s="2" t="s">
        <v>19</v>
      </c>
      <c r="AQ2281" s="2">
        <v>3.0683178803991851E-4</v>
      </c>
      <c r="AV2281" s="52"/>
    </row>
    <row r="2282" spans="1:48" x14ac:dyDescent="0.3">
      <c r="A2282">
        <v>2010</v>
      </c>
      <c r="B2282" s="1">
        <v>40176</v>
      </c>
      <c r="C2282" s="4">
        <v>2</v>
      </c>
      <c r="D2282" s="4">
        <v>2</v>
      </c>
      <c r="E2282" s="4">
        <v>-3</v>
      </c>
      <c r="F2282">
        <v>89.459045571291483</v>
      </c>
      <c r="G2282">
        <v>90.831199999999995</v>
      </c>
      <c r="H2282">
        <v>41.282800000000002</v>
      </c>
      <c r="I2282">
        <v>66.394400000000005</v>
      </c>
      <c r="J2282">
        <v>71.016199999999998</v>
      </c>
      <c r="K2282">
        <v>75.3018</v>
      </c>
      <c r="L2282">
        <v>26.847200000000001</v>
      </c>
      <c r="M2282">
        <v>61.025399999999998</v>
      </c>
      <c r="N2282">
        <v>0.89722220600000002</v>
      </c>
      <c r="O2282">
        <v>338.56</v>
      </c>
      <c r="P2282">
        <v>310.72000000000003</v>
      </c>
      <c r="Q2282">
        <v>107.47</v>
      </c>
      <c r="R2282">
        <v>16.809999999999999</v>
      </c>
      <c r="S2282">
        <v>22.3264</v>
      </c>
      <c r="T2282">
        <v>33.222200000000001</v>
      </c>
      <c r="U2282">
        <v>24.0183</v>
      </c>
      <c r="V2282">
        <v>21.640899999999998</v>
      </c>
      <c r="X2282">
        <v>33460.7117</v>
      </c>
      <c r="Y2282" s="2">
        <v>-5.7466802044344734E-3</v>
      </c>
      <c r="Z2282" s="2">
        <v>-1.4193005080239685E-3</v>
      </c>
      <c r="AA2282" s="2">
        <v>-4.1106597319386928E-3</v>
      </c>
      <c r="AB2282" s="2">
        <v>6.6117531834508636E-3</v>
      </c>
      <c r="AC2282" s="2">
        <v>2.6557256230224091E-3</v>
      </c>
      <c r="AD2282" s="2">
        <v>6.7773365864542967E-4</v>
      </c>
      <c r="AE2282" s="2">
        <v>-5.0696709160984454E-3</v>
      </c>
      <c r="AF2282" s="2">
        <v>2.7537101326702285E-4</v>
      </c>
      <c r="AG2282" s="2">
        <v>-7.6804703490545023E-3</v>
      </c>
      <c r="AH2282" s="2">
        <v>-2.4884792626728047E-2</v>
      </c>
      <c r="AI2282" s="2">
        <v>-5.1466803911470738E-4</v>
      </c>
      <c r="AJ2282" s="2">
        <v>-9.9493321050206918E-3</v>
      </c>
      <c r="AK2282" s="2">
        <v>-2.3809523809523836E-2</v>
      </c>
      <c r="AL2282" s="2">
        <v>3.0460136756129685E-3</v>
      </c>
      <c r="AM2282" s="2">
        <v>-3.5811118842526968E-3</v>
      </c>
      <c r="AN2282" s="2">
        <v>-2.0193710033282741E-3</v>
      </c>
      <c r="AO2282" s="2">
        <v>-6.3266003528117398E-4</v>
      </c>
      <c r="AP2282" s="2" t="s">
        <v>19</v>
      </c>
      <c r="AQ2282" s="2">
        <v>-3.067376711718417E-4</v>
      </c>
      <c r="AV2282" s="52"/>
    </row>
    <row r="2283" spans="1:48" x14ac:dyDescent="0.3">
      <c r="A2283">
        <v>2010</v>
      </c>
      <c r="B2283" s="1">
        <v>40177</v>
      </c>
      <c r="C2283" s="4">
        <v>3</v>
      </c>
      <c r="D2283" s="4">
        <v>3</v>
      </c>
      <c r="E2283" s="4">
        <v>-2</v>
      </c>
      <c r="F2283">
        <v>88.852733623832592</v>
      </c>
      <c r="G2283">
        <v>90.798900000000003</v>
      </c>
      <c r="H2283">
        <v>41.408299999999997</v>
      </c>
      <c r="I2283">
        <v>66.831000000000003</v>
      </c>
      <c r="J2283">
        <v>71.144000000000005</v>
      </c>
      <c r="K2283">
        <v>75.274600000000007</v>
      </c>
      <c r="L2283">
        <v>26.823599999999999</v>
      </c>
      <c r="M2283">
        <v>61.049500000000002</v>
      </c>
      <c r="N2283">
        <v>0.90793643199999996</v>
      </c>
      <c r="O2283">
        <v>331.2</v>
      </c>
      <c r="P2283">
        <v>313.12</v>
      </c>
      <c r="Q2283">
        <v>106.93</v>
      </c>
      <c r="R2283">
        <v>16.53</v>
      </c>
      <c r="S2283">
        <v>22.3264</v>
      </c>
      <c r="T2283">
        <v>33.367400000000004</v>
      </c>
      <c r="U2283">
        <v>23.989100000000001</v>
      </c>
      <c r="V2283">
        <v>21.634</v>
      </c>
      <c r="X2283">
        <v>34056.026949999999</v>
      </c>
      <c r="Y2283" s="2">
        <v>-6.7775365094377982E-3</v>
      </c>
      <c r="Z2283" s="2">
        <v>-3.5560468209150375E-4</v>
      </c>
      <c r="AA2283" s="2">
        <v>3.0400069762708259E-3</v>
      </c>
      <c r="AB2283" s="2">
        <v>6.5758557950670316E-3</v>
      </c>
      <c r="AC2283" s="2">
        <v>1.7995893894633408E-3</v>
      </c>
      <c r="AD2283" s="2">
        <v>-3.6121314497117307E-4</v>
      </c>
      <c r="AE2283" s="2">
        <v>-8.7904883935763234E-4</v>
      </c>
      <c r="AF2283" s="2">
        <v>3.9491752614484454E-4</v>
      </c>
      <c r="AG2283" s="2">
        <v>1.1941552414051593E-2</v>
      </c>
      <c r="AH2283" s="2">
        <v>-2.1739130434782594E-2</v>
      </c>
      <c r="AI2283" s="2">
        <v>7.7239958805355169E-3</v>
      </c>
      <c r="AJ2283" s="2">
        <v>-5.0246580441052346E-3</v>
      </c>
      <c r="AK2283" s="2">
        <v>-1.6656751933372904E-2</v>
      </c>
      <c r="AL2283" s="2">
        <v>0</v>
      </c>
      <c r="AM2283" s="2">
        <v>4.3705714853321531E-3</v>
      </c>
      <c r="AN2283" s="2">
        <v>-1.2157396651719665E-3</v>
      </c>
      <c r="AO2283" s="2">
        <v>-3.1884071364862709E-4</v>
      </c>
      <c r="AP2283" s="2" t="s">
        <v>19</v>
      </c>
      <c r="AQ2283" s="2">
        <v>1.7791470048140079E-2</v>
      </c>
      <c r="AV2283" s="52"/>
    </row>
    <row r="2284" spans="1:48" x14ac:dyDescent="0.3">
      <c r="A2284">
        <v>2010</v>
      </c>
      <c r="B2284" s="1">
        <v>40178</v>
      </c>
      <c r="C2284" s="4">
        <v>4</v>
      </c>
      <c r="D2284" s="4">
        <v>4</v>
      </c>
      <c r="E2284" s="4">
        <v>-1</v>
      </c>
      <c r="F2284">
        <v>88.123214564082843</v>
      </c>
      <c r="G2284">
        <v>89.927400000000006</v>
      </c>
      <c r="H2284">
        <v>41.031700000000001</v>
      </c>
      <c r="I2284">
        <v>66.512799999999999</v>
      </c>
      <c r="J2284">
        <v>70.800399999999996</v>
      </c>
      <c r="K2284">
        <v>75.183999999999997</v>
      </c>
      <c r="L2284">
        <v>26.852</v>
      </c>
      <c r="M2284">
        <v>61.278300000000002</v>
      </c>
      <c r="N2284">
        <v>0.90873010300000001</v>
      </c>
      <c r="O2284">
        <v>322.56</v>
      </c>
      <c r="P2284">
        <v>314.24</v>
      </c>
      <c r="Q2284">
        <v>107.31</v>
      </c>
      <c r="R2284">
        <v>16.54</v>
      </c>
      <c r="S2284">
        <v>22.365200000000002</v>
      </c>
      <c r="T2284">
        <v>33.4803</v>
      </c>
      <c r="U2284">
        <v>23.921099999999999</v>
      </c>
      <c r="V2284">
        <v>21.3246</v>
      </c>
      <c r="X2284">
        <v>34969.525699999998</v>
      </c>
      <c r="Y2284" s="2">
        <v>-8.2104289873425884E-3</v>
      </c>
      <c r="Z2284" s="2">
        <v>-9.598133898097827E-3</v>
      </c>
      <c r="AA2284" s="2">
        <v>-9.0947950048660964E-3</v>
      </c>
      <c r="AB2284" s="2">
        <v>-4.7612634855083158E-3</v>
      </c>
      <c r="AC2284" s="2">
        <v>-4.8296412909031305E-3</v>
      </c>
      <c r="AD2284" s="2">
        <v>-1.2035932439363739E-3</v>
      </c>
      <c r="AE2284" s="2">
        <v>1.0587691435899327E-3</v>
      </c>
      <c r="AF2284" s="2">
        <v>3.7477784420838489E-3</v>
      </c>
      <c r="AG2284" s="2">
        <v>8.741482024812175E-4</v>
      </c>
      <c r="AH2284" s="2">
        <v>-2.6086956521739091E-2</v>
      </c>
      <c r="AI2284" s="2">
        <v>3.5769034236075026E-3</v>
      </c>
      <c r="AJ2284" s="2">
        <v>3.553726737117735E-3</v>
      </c>
      <c r="AK2284" s="2">
        <v>6.0496067755577698E-4</v>
      </c>
      <c r="AL2284" s="2">
        <v>1.7378529453921931E-3</v>
      </c>
      <c r="AM2284" s="2">
        <v>3.3835420200554189E-3</v>
      </c>
      <c r="AN2284" s="2">
        <v>-2.8346207235786514E-3</v>
      </c>
      <c r="AO2284" s="2">
        <v>-1.4301562355551467E-2</v>
      </c>
      <c r="AP2284" s="2" t="s">
        <v>19</v>
      </c>
      <c r="AQ2284" s="2">
        <v>2.6823409299656875E-2</v>
      </c>
      <c r="AV2284" s="52"/>
    </row>
    <row r="2285" spans="1:48" x14ac:dyDescent="0.3">
      <c r="A2285">
        <v>2010</v>
      </c>
      <c r="B2285" s="1">
        <v>40182</v>
      </c>
      <c r="C2285" s="4">
        <v>11</v>
      </c>
      <c r="D2285" s="4">
        <v>5</v>
      </c>
      <c r="E2285" s="4">
        <v>1</v>
      </c>
      <c r="F2285">
        <v>87.961044586963098</v>
      </c>
      <c r="G2285">
        <v>91.452600000000004</v>
      </c>
      <c r="H2285">
        <v>41.632599999999996</v>
      </c>
      <c r="I2285">
        <v>66.453599999999994</v>
      </c>
      <c r="J2285">
        <v>70.976200000000006</v>
      </c>
      <c r="K2285">
        <v>75.283699999999996</v>
      </c>
      <c r="L2285">
        <v>26.927600000000002</v>
      </c>
      <c r="M2285">
        <v>61.368600000000001</v>
      </c>
      <c r="N2285">
        <v>0.92896821699999999</v>
      </c>
      <c r="O2285">
        <v>340.512</v>
      </c>
      <c r="P2285">
        <v>322.16000000000003</v>
      </c>
      <c r="Q2285">
        <v>109.8</v>
      </c>
      <c r="R2285">
        <v>17.23</v>
      </c>
      <c r="S2285">
        <v>22.210100000000001</v>
      </c>
      <c r="T2285">
        <v>34.456499999999998</v>
      </c>
      <c r="U2285">
        <v>24.523499999999999</v>
      </c>
      <c r="V2285">
        <v>21.3659</v>
      </c>
      <c r="X2285">
        <v>33573.616110000003</v>
      </c>
      <c r="Y2285" s="2">
        <v>-1.8402639749576233E-3</v>
      </c>
      <c r="Z2285" s="2">
        <v>1.6960348014064763E-2</v>
      </c>
      <c r="AA2285" s="2">
        <v>1.4644774649843706E-2</v>
      </c>
      <c r="AB2285" s="2">
        <v>-8.9005424519794651E-4</v>
      </c>
      <c r="AC2285" s="2">
        <v>2.4830368190011942E-3</v>
      </c>
      <c r="AD2285" s="2">
        <v>1.3260800170249443E-3</v>
      </c>
      <c r="AE2285" s="2">
        <v>2.815432742440116E-3</v>
      </c>
      <c r="AF2285" s="2">
        <v>1.4736048486985176E-3</v>
      </c>
      <c r="AG2285" s="2">
        <v>2.2270764370177387E-2</v>
      </c>
      <c r="AH2285" s="2">
        <v>5.5654761904761818E-2</v>
      </c>
      <c r="AI2285" s="2">
        <v>2.5203665987780122E-2</v>
      </c>
      <c r="AJ2285" s="2">
        <v>2.3203802068772594E-2</v>
      </c>
      <c r="AK2285" s="2">
        <v>4.1717049576783571E-2</v>
      </c>
      <c r="AL2285" s="2">
        <v>-6.9348809758017493E-3</v>
      </c>
      <c r="AM2285" s="2">
        <v>2.9157444825763212E-2</v>
      </c>
      <c r="AN2285" s="2">
        <v>2.5182788416920676E-2</v>
      </c>
      <c r="AO2285" s="2">
        <v>1.9367303489865595E-3</v>
      </c>
      <c r="AP2285" s="2" t="s">
        <v>19</v>
      </c>
      <c r="AQ2285" s="2">
        <v>-3.9917887419330778E-2</v>
      </c>
      <c r="AV2285" s="52"/>
    </row>
    <row r="2286" spans="1:48" x14ac:dyDescent="0.3">
      <c r="A2286">
        <v>2010</v>
      </c>
      <c r="B2286" s="1">
        <v>40183</v>
      </c>
      <c r="C2286" s="4">
        <v>12</v>
      </c>
      <c r="D2286" s="4">
        <v>6</v>
      </c>
      <c r="E2286" s="4">
        <v>2</v>
      </c>
      <c r="F2286">
        <v>87.221782330389246</v>
      </c>
      <c r="G2286">
        <v>91.694599999999994</v>
      </c>
      <c r="H2286">
        <v>41.632599999999996</v>
      </c>
      <c r="I2286">
        <v>66.882800000000003</v>
      </c>
      <c r="J2286">
        <v>71.287899999999993</v>
      </c>
      <c r="K2286">
        <v>75.374300000000005</v>
      </c>
      <c r="L2286">
        <v>27.055099999999999</v>
      </c>
      <c r="M2286">
        <v>61.741900000000001</v>
      </c>
      <c r="N2286">
        <v>0.93154760199999997</v>
      </c>
      <c r="O2286">
        <v>330.24</v>
      </c>
      <c r="P2286">
        <v>323.27999999999997</v>
      </c>
      <c r="Q2286">
        <v>109.7</v>
      </c>
      <c r="R2286">
        <v>17.510000000000002</v>
      </c>
      <c r="S2286">
        <v>22.200500000000002</v>
      </c>
      <c r="T2286">
        <v>34.706600000000002</v>
      </c>
      <c r="U2286">
        <v>24.552700000000002</v>
      </c>
      <c r="V2286">
        <v>21.111499999999999</v>
      </c>
      <c r="X2286">
        <v>32937.24901</v>
      </c>
      <c r="Y2286" s="2">
        <v>-8.4044278924289006E-3</v>
      </c>
      <c r="Z2286" s="2">
        <v>2.6461795509367114E-3</v>
      </c>
      <c r="AA2286" s="2">
        <v>0</v>
      </c>
      <c r="AB2286" s="2">
        <v>6.4586418192544848E-3</v>
      </c>
      <c r="AC2286" s="2">
        <v>4.3916129632184386E-3</v>
      </c>
      <c r="AD2286" s="2">
        <v>1.203447758279852E-3</v>
      </c>
      <c r="AE2286" s="2">
        <v>4.7349188193526182E-3</v>
      </c>
      <c r="AF2286" s="2">
        <v>6.0829153671422276E-3</v>
      </c>
      <c r="AG2286" s="2">
        <v>2.7766127546642316E-3</v>
      </c>
      <c r="AH2286" s="2">
        <v>-3.0166337750211381E-2</v>
      </c>
      <c r="AI2286" s="2">
        <v>3.4765333995527836E-3</v>
      </c>
      <c r="AJ2286" s="2">
        <v>-9.1074681238612065E-4</v>
      </c>
      <c r="AK2286" s="2">
        <v>1.6250725478816008E-2</v>
      </c>
      <c r="AL2286" s="2">
        <v>-4.3223578462048273E-4</v>
      </c>
      <c r="AM2286" s="2">
        <v>7.2584272923832405E-3</v>
      </c>
      <c r="AN2286" s="2">
        <v>1.1906946398354545E-3</v>
      </c>
      <c r="AO2286" s="2">
        <v>-1.190682348976646E-2</v>
      </c>
      <c r="AP2286" s="2" t="s">
        <v>19</v>
      </c>
      <c r="AQ2286" s="2">
        <v>-1.8954380663525172E-2</v>
      </c>
      <c r="AV2286" s="52"/>
    </row>
    <row r="2287" spans="1:48" x14ac:dyDescent="0.3">
      <c r="A2287">
        <v>2010</v>
      </c>
      <c r="B2287" s="1">
        <v>40184</v>
      </c>
      <c r="C2287" s="4">
        <v>13</v>
      </c>
      <c r="D2287" s="4">
        <v>7</v>
      </c>
      <c r="E2287" s="4">
        <v>3</v>
      </c>
      <c r="F2287">
        <v>86.696457682669745</v>
      </c>
      <c r="G2287">
        <v>91.759200000000007</v>
      </c>
      <c r="H2287">
        <v>41.381399999999999</v>
      </c>
      <c r="I2287">
        <v>65.987499999999997</v>
      </c>
      <c r="J2287">
        <v>71.000200000000007</v>
      </c>
      <c r="K2287">
        <v>75.383399999999995</v>
      </c>
      <c r="L2287">
        <v>27.007899999999999</v>
      </c>
      <c r="M2287">
        <v>61.8262</v>
      </c>
      <c r="N2287">
        <v>0.94880948600000004</v>
      </c>
      <c r="O2287">
        <v>346.56</v>
      </c>
      <c r="P2287">
        <v>327.76</v>
      </c>
      <c r="Q2287">
        <v>111.51</v>
      </c>
      <c r="R2287">
        <v>17.86</v>
      </c>
      <c r="S2287">
        <v>22.142299999999999</v>
      </c>
      <c r="T2287">
        <v>34.779200000000003</v>
      </c>
      <c r="U2287">
        <v>24.989899999999999</v>
      </c>
      <c r="V2287">
        <v>21.235299999999999</v>
      </c>
      <c r="X2287">
        <v>32023.75215</v>
      </c>
      <c r="Y2287" s="2">
        <v>-6.0228607313894678E-3</v>
      </c>
      <c r="Z2287" s="2">
        <v>7.0451258852766152E-4</v>
      </c>
      <c r="AA2287" s="2">
        <v>-6.0337331802481353E-3</v>
      </c>
      <c r="AB2287" s="2">
        <v>-1.3386102256484511E-2</v>
      </c>
      <c r="AC2287" s="2">
        <v>-4.0357480021151471E-3</v>
      </c>
      <c r="AD2287" s="2">
        <v>1.2073080612351461E-4</v>
      </c>
      <c r="AE2287" s="2">
        <v>-1.7445878965518524E-3</v>
      </c>
      <c r="AF2287" s="2">
        <v>1.3653612862578601E-3</v>
      </c>
      <c r="AG2287" s="2">
        <v>1.8530329489270692E-2</v>
      </c>
      <c r="AH2287" s="2">
        <v>4.9418604651162878E-2</v>
      </c>
      <c r="AI2287" s="2">
        <v>1.3857955951497303E-2</v>
      </c>
      <c r="AJ2287" s="2">
        <v>1.6499544211485917E-2</v>
      </c>
      <c r="AK2287" s="2">
        <v>1.9988577955453835E-2</v>
      </c>
      <c r="AL2287" s="2">
        <v>-2.6215625774195228E-3</v>
      </c>
      <c r="AM2287" s="2">
        <v>2.0918211521727681E-3</v>
      </c>
      <c r="AN2287" s="2">
        <v>1.7806595608629516E-2</v>
      </c>
      <c r="AO2287" s="2">
        <v>5.8641025033749905E-3</v>
      </c>
      <c r="AP2287" s="2" t="s">
        <v>19</v>
      </c>
      <c r="AQ2287" s="2">
        <v>-2.7734461360833573E-2</v>
      </c>
      <c r="AV2287" s="52"/>
    </row>
    <row r="2288" spans="1:48" x14ac:dyDescent="0.3">
      <c r="A2288">
        <v>2010</v>
      </c>
      <c r="B2288" s="1">
        <v>40185</v>
      </c>
      <c r="C2288" s="4">
        <v>14</v>
      </c>
      <c r="D2288" s="4">
        <v>8</v>
      </c>
      <c r="E2288" s="4">
        <v>4</v>
      </c>
      <c r="F2288">
        <v>85.40912875180635</v>
      </c>
      <c r="G2288">
        <v>92.146500000000003</v>
      </c>
      <c r="H2288">
        <v>41.408299999999997</v>
      </c>
      <c r="I2288">
        <v>66.098500000000001</v>
      </c>
      <c r="J2288">
        <v>71.000200000000007</v>
      </c>
      <c r="K2288">
        <v>75.365300000000005</v>
      </c>
      <c r="L2288">
        <v>26.852</v>
      </c>
      <c r="M2288">
        <v>61.507100000000001</v>
      </c>
      <c r="N2288">
        <v>0.93472220500000003</v>
      </c>
      <c r="O2288">
        <v>339.52</v>
      </c>
      <c r="P2288">
        <v>325.76</v>
      </c>
      <c r="Q2288">
        <v>110.82</v>
      </c>
      <c r="R2288">
        <v>17.89</v>
      </c>
      <c r="S2288">
        <v>22.287700000000001</v>
      </c>
      <c r="T2288">
        <v>34.577500000000001</v>
      </c>
      <c r="U2288">
        <v>24.678999999999998</v>
      </c>
      <c r="V2288">
        <v>21.138999999999999</v>
      </c>
      <c r="X2288">
        <v>31120.516319999999</v>
      </c>
      <c r="Y2288" s="2">
        <v>-1.4848691229984667E-2</v>
      </c>
      <c r="Z2288" s="2">
        <v>4.2208301728872133E-3</v>
      </c>
      <c r="AA2288" s="2">
        <v>6.5005050578270662E-4</v>
      </c>
      <c r="AB2288" s="2">
        <v>1.6821367683272914E-3</v>
      </c>
      <c r="AC2288" s="2">
        <v>0</v>
      </c>
      <c r="AD2288" s="2">
        <v>-2.4010591191148123E-4</v>
      </c>
      <c r="AE2288" s="2">
        <v>-5.7723851169472207E-3</v>
      </c>
      <c r="AF2288" s="2">
        <v>-5.1612423212165082E-3</v>
      </c>
      <c r="AG2288" s="2">
        <v>-1.4847323101067733E-2</v>
      </c>
      <c r="AH2288" s="2">
        <v>-2.031394275161591E-2</v>
      </c>
      <c r="AI2288" s="2">
        <v>-6.1020258725896781E-3</v>
      </c>
      <c r="AJ2288" s="2">
        <v>-6.1877858488028625E-3</v>
      </c>
      <c r="AK2288" s="2">
        <v>1.6797312430012479E-3</v>
      </c>
      <c r="AL2288" s="2">
        <v>6.5666168374560741E-3</v>
      </c>
      <c r="AM2288" s="2">
        <v>-5.7994433454479077E-3</v>
      </c>
      <c r="AN2288" s="2">
        <v>-1.2441026174574543E-2</v>
      </c>
      <c r="AO2288" s="2">
        <v>-4.5349017908858924E-3</v>
      </c>
      <c r="AP2288" s="2" t="s">
        <v>19</v>
      </c>
      <c r="AQ2288" s="2">
        <v>-2.8205184257273253E-2</v>
      </c>
      <c r="AV2288" s="52"/>
    </row>
    <row r="2289" spans="1:48" x14ac:dyDescent="0.3">
      <c r="A2289">
        <v>2010</v>
      </c>
      <c r="B2289" s="1">
        <v>40186</v>
      </c>
      <c r="C2289" s="4">
        <v>15</v>
      </c>
      <c r="D2289" s="4">
        <v>9</v>
      </c>
      <c r="E2289" s="4">
        <v>5</v>
      </c>
      <c r="F2289">
        <v>86.780665245601355</v>
      </c>
      <c r="G2289">
        <v>92.453199999999995</v>
      </c>
      <c r="H2289">
        <v>41.749099999999999</v>
      </c>
      <c r="I2289">
        <v>66.068899999999999</v>
      </c>
      <c r="J2289">
        <v>71.088099999999997</v>
      </c>
      <c r="K2289">
        <v>75.437700000000007</v>
      </c>
      <c r="L2289">
        <v>27.007899999999999</v>
      </c>
      <c r="M2289">
        <v>61.579300000000003</v>
      </c>
      <c r="N2289">
        <v>0.93134914999999996</v>
      </c>
      <c r="O2289">
        <v>333.12</v>
      </c>
      <c r="P2289">
        <v>327.44</v>
      </c>
      <c r="Q2289">
        <v>111.37</v>
      </c>
      <c r="R2289">
        <v>18.149999999999999</v>
      </c>
      <c r="S2289">
        <v>22.1326</v>
      </c>
      <c r="T2289">
        <v>34.851799999999997</v>
      </c>
      <c r="U2289">
        <v>24.659500000000001</v>
      </c>
      <c r="V2289">
        <v>21.118400000000001</v>
      </c>
      <c r="X2289">
        <v>30299.395949999998</v>
      </c>
      <c r="Y2289" s="2">
        <v>1.6058429746785174E-2</v>
      </c>
      <c r="Z2289" s="2">
        <v>3.3283955440519541E-3</v>
      </c>
      <c r="AA2289" s="2">
        <v>8.2302340352056191E-3</v>
      </c>
      <c r="AB2289" s="2">
        <v>-4.4781651625980246E-4</v>
      </c>
      <c r="AC2289" s="2">
        <v>1.2380246816203755E-3</v>
      </c>
      <c r="AD2289" s="2">
        <v>9.6065430642489069E-4</v>
      </c>
      <c r="AE2289" s="2">
        <v>5.8058990019365098E-3</v>
      </c>
      <c r="AF2289" s="2">
        <v>1.1738482224004088E-3</v>
      </c>
      <c r="AG2289" s="2">
        <v>-3.6086175999211489E-3</v>
      </c>
      <c r="AH2289" s="2">
        <v>-1.8850141376060225E-2</v>
      </c>
      <c r="AI2289" s="2">
        <v>5.1571709233793062E-3</v>
      </c>
      <c r="AJ2289" s="2">
        <v>4.9630030680383186E-3</v>
      </c>
      <c r="AK2289" s="2">
        <v>1.4533258803800964E-2</v>
      </c>
      <c r="AL2289" s="2">
        <v>-6.9589953202887633E-3</v>
      </c>
      <c r="AM2289" s="2">
        <v>7.9329043453111314E-3</v>
      </c>
      <c r="AN2289" s="2">
        <v>-7.9014546780653561E-4</v>
      </c>
      <c r="AO2289" s="2">
        <v>-9.7450210511373925E-4</v>
      </c>
      <c r="AP2289" s="2" t="s">
        <v>19</v>
      </c>
      <c r="AQ2289" s="2">
        <v>-2.6385178239227924E-2</v>
      </c>
      <c r="AV2289" s="52"/>
    </row>
    <row r="2290" spans="1:48" x14ac:dyDescent="0.3">
      <c r="A2290">
        <v>2010</v>
      </c>
      <c r="B2290" s="1">
        <v>40189</v>
      </c>
      <c r="C2290" s="4">
        <v>16</v>
      </c>
      <c r="D2290" s="4">
        <v>10</v>
      </c>
      <c r="E2290" s="4">
        <v>6</v>
      </c>
      <c r="F2290">
        <v>86.00658899410314</v>
      </c>
      <c r="G2290">
        <v>92.582300000000004</v>
      </c>
      <c r="H2290">
        <v>41.578699999999998</v>
      </c>
      <c r="I2290">
        <v>65.706299999999999</v>
      </c>
      <c r="J2290">
        <v>71.135999999999996</v>
      </c>
      <c r="K2290">
        <v>75.474000000000004</v>
      </c>
      <c r="L2290">
        <v>27.196899999999999</v>
      </c>
      <c r="M2290">
        <v>62.048900000000003</v>
      </c>
      <c r="N2290">
        <v>0.93690474499999998</v>
      </c>
      <c r="O2290">
        <v>317.76</v>
      </c>
      <c r="P2290">
        <v>324.32</v>
      </c>
      <c r="Q2290">
        <v>112.85</v>
      </c>
      <c r="R2290">
        <v>18.21</v>
      </c>
      <c r="S2290">
        <v>22.016300000000001</v>
      </c>
      <c r="T2290">
        <v>34.779200000000003</v>
      </c>
      <c r="U2290">
        <v>24.581800000000001</v>
      </c>
      <c r="V2290">
        <v>21.3384</v>
      </c>
      <c r="X2290">
        <v>29745.13654</v>
      </c>
      <c r="Y2290" s="2">
        <v>-8.9199160816233469E-3</v>
      </c>
      <c r="Z2290" s="2">
        <v>1.3963821695734957E-3</v>
      </c>
      <c r="AA2290" s="2">
        <v>-4.0815251107210182E-3</v>
      </c>
      <c r="AB2290" s="2">
        <v>-5.4882100352813268E-3</v>
      </c>
      <c r="AC2290" s="2">
        <v>6.7381179128433999E-4</v>
      </c>
      <c r="AD2290" s="2">
        <v>4.8119176486016713E-4</v>
      </c>
      <c r="AE2290" s="2">
        <v>6.997952450949585E-3</v>
      </c>
      <c r="AF2290" s="2">
        <v>7.6259392360744638E-3</v>
      </c>
      <c r="AG2290" s="2">
        <v>5.9651044938411335E-3</v>
      </c>
      <c r="AH2290" s="2">
        <v>-4.6109510086455363E-2</v>
      </c>
      <c r="AI2290" s="2">
        <v>-9.5284632299047489E-3</v>
      </c>
      <c r="AJ2290" s="2">
        <v>1.3289036544850363E-2</v>
      </c>
      <c r="AK2290" s="2">
        <v>3.3057851239670644E-3</v>
      </c>
      <c r="AL2290" s="2">
        <v>-5.2546921735358021E-3</v>
      </c>
      <c r="AM2290" s="2">
        <v>-2.0831061810292484E-3</v>
      </c>
      <c r="AN2290" s="2">
        <v>-3.1509154686835128E-3</v>
      </c>
      <c r="AO2290" s="2">
        <v>1.0417455867868686E-2</v>
      </c>
      <c r="AP2290" s="2" t="s">
        <v>19</v>
      </c>
      <c r="AQ2290" s="2">
        <v>-1.8292754446809334E-2</v>
      </c>
      <c r="AV2290" s="52"/>
    </row>
    <row r="2291" spans="1:48" x14ac:dyDescent="0.3">
      <c r="A2291">
        <v>2010</v>
      </c>
      <c r="B2291" s="1">
        <v>40190</v>
      </c>
      <c r="C2291" s="4">
        <v>17</v>
      </c>
      <c r="D2291" s="4">
        <v>99</v>
      </c>
      <c r="E2291" s="4">
        <v>7</v>
      </c>
      <c r="F2291">
        <v>84.545627325313305</v>
      </c>
      <c r="G2291">
        <v>91.718900000000005</v>
      </c>
      <c r="H2291">
        <v>41.058599999999998</v>
      </c>
      <c r="I2291">
        <v>66.831000000000003</v>
      </c>
      <c r="J2291">
        <v>71.647499999999994</v>
      </c>
      <c r="K2291">
        <v>75.537400000000005</v>
      </c>
      <c r="L2291">
        <v>27.211099999999998</v>
      </c>
      <c r="M2291">
        <v>62.061</v>
      </c>
      <c r="N2291">
        <v>0.90158724599999995</v>
      </c>
      <c r="O2291">
        <v>323.13600000000002</v>
      </c>
      <c r="P2291">
        <v>317.04000000000002</v>
      </c>
      <c r="Q2291">
        <v>110.49</v>
      </c>
      <c r="R2291">
        <v>17.91</v>
      </c>
      <c r="S2291">
        <v>22.016300000000001</v>
      </c>
      <c r="T2291">
        <v>34.222499999999997</v>
      </c>
      <c r="U2291">
        <v>24.057099999999998</v>
      </c>
      <c r="V2291">
        <v>21.248999999999999</v>
      </c>
      <c r="X2291">
        <v>30679.16331</v>
      </c>
      <c r="Y2291" s="2">
        <v>-1.6986624930445782E-2</v>
      </c>
      <c r="Z2291" s="2">
        <v>-9.3257566511093515E-3</v>
      </c>
      <c r="AA2291" s="2">
        <v>-1.2508808596709331E-2</v>
      </c>
      <c r="AB2291" s="2">
        <v>1.7117080097342363E-2</v>
      </c>
      <c r="AC2291" s="2">
        <v>7.1904520917678294E-3</v>
      </c>
      <c r="AD2291" s="2">
        <v>8.4002437925634332E-4</v>
      </c>
      <c r="AE2291" s="2">
        <v>5.2211832966242433E-4</v>
      </c>
      <c r="AF2291" s="2">
        <v>1.9500748603107354E-4</v>
      </c>
      <c r="AG2291" s="2">
        <v>-3.7695933539113491E-2</v>
      </c>
      <c r="AH2291" s="2">
        <v>1.6918429003021318E-2</v>
      </c>
      <c r="AI2291" s="2">
        <v>-2.2446965959546095E-2</v>
      </c>
      <c r="AJ2291" s="2">
        <v>-2.0912715994683251E-2</v>
      </c>
      <c r="AK2291" s="2">
        <v>-1.6474464579901205E-2</v>
      </c>
      <c r="AL2291" s="2">
        <v>0</v>
      </c>
      <c r="AM2291" s="2">
        <v>-1.600669365597851E-2</v>
      </c>
      <c r="AN2291" s="2">
        <v>-2.1345060166464758E-2</v>
      </c>
      <c r="AO2291" s="2">
        <v>-4.1896299628838563E-3</v>
      </c>
      <c r="AP2291" s="2" t="s">
        <v>19</v>
      </c>
      <c r="AQ2291" s="2">
        <v>3.1400991175278614E-2</v>
      </c>
      <c r="AV2291" s="52"/>
    </row>
    <row r="2292" spans="1:48" x14ac:dyDescent="0.3">
      <c r="A2292">
        <v>2010</v>
      </c>
      <c r="B2292" s="1">
        <v>40191</v>
      </c>
      <c r="C2292" s="4">
        <v>18</v>
      </c>
      <c r="D2292" s="4">
        <v>99</v>
      </c>
      <c r="E2292" s="4">
        <v>8</v>
      </c>
      <c r="F2292">
        <v>85.656350260492644</v>
      </c>
      <c r="G2292">
        <v>92.493499999999997</v>
      </c>
      <c r="H2292">
        <v>41.569800000000001</v>
      </c>
      <c r="I2292">
        <v>66.054100000000005</v>
      </c>
      <c r="J2292">
        <v>71.303799999999995</v>
      </c>
      <c r="K2292">
        <v>75.474000000000004</v>
      </c>
      <c r="L2292">
        <v>27.300799999999999</v>
      </c>
      <c r="M2292">
        <v>61.922499999999999</v>
      </c>
      <c r="N2292">
        <v>0.93015871299999997</v>
      </c>
      <c r="O2292">
        <v>331.52</v>
      </c>
      <c r="P2292">
        <v>313.68</v>
      </c>
      <c r="Q2292">
        <v>111.54</v>
      </c>
      <c r="R2292">
        <v>18.27</v>
      </c>
      <c r="S2292">
        <v>21.997</v>
      </c>
      <c r="T2292">
        <v>34.327399999999997</v>
      </c>
      <c r="U2292">
        <v>24.076599999999999</v>
      </c>
      <c r="V2292">
        <v>21.482700000000001</v>
      </c>
      <c r="X2292">
        <v>30248.075199999999</v>
      </c>
      <c r="Y2292" s="2">
        <v>1.3137556255931715E-2</v>
      </c>
      <c r="Z2292" s="2">
        <v>8.4453694930923806E-3</v>
      </c>
      <c r="AA2292" s="2">
        <v>1.2450497581505404E-2</v>
      </c>
      <c r="AB2292" s="2">
        <v>-1.1624844757672337E-2</v>
      </c>
      <c r="AC2292" s="2">
        <v>-4.7970968980075579E-3</v>
      </c>
      <c r="AD2292" s="2">
        <v>-8.3931933055680918E-4</v>
      </c>
      <c r="AE2292" s="2">
        <v>3.2964488756426213E-3</v>
      </c>
      <c r="AF2292" s="2">
        <v>-2.2316752872174606E-3</v>
      </c>
      <c r="AG2292" s="2">
        <v>3.1690185422166062E-2</v>
      </c>
      <c r="AH2292" s="2">
        <v>2.5945731828084684E-2</v>
      </c>
      <c r="AI2292" s="2">
        <v>-1.0598031794095464E-2</v>
      </c>
      <c r="AJ2292" s="2">
        <v>9.5031224545207849E-3</v>
      </c>
      <c r="AK2292" s="2">
        <v>2.0100502512562679E-2</v>
      </c>
      <c r="AL2292" s="2">
        <v>-8.7662322915305069E-4</v>
      </c>
      <c r="AM2292" s="2">
        <v>3.0652348601065693E-3</v>
      </c>
      <c r="AN2292" s="2">
        <v>8.1057151526997551E-4</v>
      </c>
      <c r="AO2292" s="2">
        <v>1.0998164619511641E-2</v>
      </c>
      <c r="AP2292" s="2" t="s">
        <v>19</v>
      </c>
      <c r="AQ2292" s="2">
        <v>-1.4051495004737791E-2</v>
      </c>
      <c r="AV2292" s="52"/>
    </row>
    <row r="2293" spans="1:48" x14ac:dyDescent="0.3">
      <c r="A2293">
        <v>2010</v>
      </c>
      <c r="B2293" s="1">
        <v>40192</v>
      </c>
      <c r="C2293" s="4">
        <v>19</v>
      </c>
      <c r="D2293" s="4">
        <v>99</v>
      </c>
      <c r="E2293" s="4">
        <v>9</v>
      </c>
      <c r="F2293">
        <v>84.162673304694366</v>
      </c>
      <c r="G2293">
        <v>92.743700000000004</v>
      </c>
      <c r="H2293">
        <v>41.605600000000003</v>
      </c>
      <c r="I2293">
        <v>66.978999999999999</v>
      </c>
      <c r="J2293">
        <v>71.639499999999998</v>
      </c>
      <c r="K2293">
        <v>75.546499999999995</v>
      </c>
      <c r="L2293">
        <v>27.3339</v>
      </c>
      <c r="M2293">
        <v>61.5974</v>
      </c>
      <c r="N2293">
        <v>0.926388832</v>
      </c>
      <c r="O2293">
        <v>322.88</v>
      </c>
      <c r="P2293">
        <v>312.48</v>
      </c>
      <c r="Q2293">
        <v>112.03</v>
      </c>
      <c r="R2293">
        <v>18.309999999999999</v>
      </c>
      <c r="S2293">
        <v>21.938800000000001</v>
      </c>
      <c r="T2293">
        <v>34.238700000000001</v>
      </c>
      <c r="U2293">
        <v>23.950299999999999</v>
      </c>
      <c r="V2293">
        <v>21.386500000000002</v>
      </c>
      <c r="X2293">
        <v>29509.064610000001</v>
      </c>
      <c r="Y2293" s="2">
        <v>-1.7438017744811685E-2</v>
      </c>
      <c r="Z2293" s="2">
        <v>2.7050549498073284E-3</v>
      </c>
      <c r="AA2293" s="2">
        <v>8.6120212269480412E-4</v>
      </c>
      <c r="AB2293" s="2">
        <v>1.4002158836468714E-2</v>
      </c>
      <c r="AC2293" s="2">
        <v>4.7080239762817833E-3</v>
      </c>
      <c r="AD2293" s="2">
        <v>9.6059570183104626E-4</v>
      </c>
      <c r="AE2293" s="2">
        <v>1.2124186837016993E-3</v>
      </c>
      <c r="AF2293" s="2">
        <v>-5.2501110258791339E-3</v>
      </c>
      <c r="AG2293" s="2">
        <v>-4.0529438119664141E-3</v>
      </c>
      <c r="AH2293" s="2">
        <v>-2.6061776061776065E-2</v>
      </c>
      <c r="AI2293" s="2">
        <v>-3.8255547054322214E-3</v>
      </c>
      <c r="AJ2293" s="2">
        <v>4.3930428545813083E-3</v>
      </c>
      <c r="AK2293" s="2">
        <v>2.1893814997262506E-3</v>
      </c>
      <c r="AL2293" s="2">
        <v>-2.6458153384552041E-3</v>
      </c>
      <c r="AM2293" s="2">
        <v>-2.5839416908940427E-3</v>
      </c>
      <c r="AN2293" s="2">
        <v>-5.2457572913119366E-3</v>
      </c>
      <c r="AO2293" s="2">
        <v>-4.4780218501399016E-3</v>
      </c>
      <c r="AP2293" s="2" t="s">
        <v>19</v>
      </c>
      <c r="AQ2293" s="2">
        <v>-2.4431656729020479E-2</v>
      </c>
      <c r="AV2293" s="52"/>
    </row>
    <row r="2294" spans="1:48" x14ac:dyDescent="0.3">
      <c r="A2294">
        <v>2010</v>
      </c>
      <c r="B2294" s="1">
        <v>40193</v>
      </c>
      <c r="C2294" s="4">
        <v>20</v>
      </c>
      <c r="D2294" s="4">
        <v>99</v>
      </c>
      <c r="E2294" s="4">
        <v>10</v>
      </c>
      <c r="F2294">
        <v>83.408309368721689</v>
      </c>
      <c r="G2294">
        <v>91.702699999999993</v>
      </c>
      <c r="H2294">
        <v>41.121299999999998</v>
      </c>
      <c r="I2294">
        <v>67.393299999999996</v>
      </c>
      <c r="J2294">
        <v>71.959100000000007</v>
      </c>
      <c r="K2294">
        <v>75.609899999999996</v>
      </c>
      <c r="L2294">
        <v>27.296099999999999</v>
      </c>
      <c r="M2294">
        <v>61.561300000000003</v>
      </c>
      <c r="N2294">
        <v>0.91666665000000003</v>
      </c>
      <c r="O2294">
        <v>327.68</v>
      </c>
      <c r="P2294">
        <v>307.2</v>
      </c>
      <c r="Q2294">
        <v>110.86</v>
      </c>
      <c r="R2294">
        <v>18.05</v>
      </c>
      <c r="S2294">
        <v>22.064800000000002</v>
      </c>
      <c r="T2294">
        <v>33.843400000000003</v>
      </c>
      <c r="U2294">
        <v>23.6782</v>
      </c>
      <c r="V2294">
        <v>21.248999999999999</v>
      </c>
      <c r="X2294">
        <v>30289.13104</v>
      </c>
      <c r="Y2294" s="2">
        <v>-8.9631650986375933E-3</v>
      </c>
      <c r="Z2294" s="2">
        <v>-1.1224482094201682E-2</v>
      </c>
      <c r="AA2294" s="2">
        <v>-1.164025996500484E-2</v>
      </c>
      <c r="AB2294" s="2">
        <v>6.1855208348884361E-3</v>
      </c>
      <c r="AC2294" s="2">
        <v>4.4612259996232861E-3</v>
      </c>
      <c r="AD2294" s="2">
        <v>8.3921822983201722E-4</v>
      </c>
      <c r="AE2294" s="2">
        <v>-1.3828981594283807E-3</v>
      </c>
      <c r="AF2294" s="2">
        <v>-5.8606369749369946E-4</v>
      </c>
      <c r="AG2294" s="2">
        <v>-1.0494709849869999E-2</v>
      </c>
      <c r="AH2294" s="2">
        <v>1.4866204162537144E-2</v>
      </c>
      <c r="AI2294" s="2">
        <v>-1.6897081413210557E-2</v>
      </c>
      <c r="AJ2294" s="2">
        <v>-1.0443631170222289E-2</v>
      </c>
      <c r="AK2294" s="2">
        <v>-1.4199890770070889E-2</v>
      </c>
      <c r="AL2294" s="2">
        <v>5.7432494028843983E-3</v>
      </c>
      <c r="AM2294" s="2">
        <v>-1.1545414983629598E-2</v>
      </c>
      <c r="AN2294" s="2">
        <v>-1.1361026792983786E-2</v>
      </c>
      <c r="AO2294" s="2">
        <v>-6.4292895050617194E-3</v>
      </c>
      <c r="AP2294" s="2" t="s">
        <v>19</v>
      </c>
      <c r="AQ2294" s="2">
        <v>2.6434807077403866E-2</v>
      </c>
      <c r="AV2294" s="52"/>
    </row>
    <row r="2295" spans="1:48" x14ac:dyDescent="0.3">
      <c r="A2295">
        <v>2010</v>
      </c>
      <c r="B2295" s="1">
        <v>40197</v>
      </c>
      <c r="C2295" s="4">
        <v>99</v>
      </c>
      <c r="D2295" s="4">
        <v>99</v>
      </c>
      <c r="E2295" s="4">
        <v>99</v>
      </c>
      <c r="F2295">
        <v>84.784095244673736</v>
      </c>
      <c r="G2295">
        <v>92.848600000000005</v>
      </c>
      <c r="H2295">
        <v>41.784999999999997</v>
      </c>
      <c r="I2295">
        <v>67.200999999999993</v>
      </c>
      <c r="J2295">
        <v>71.831199999999995</v>
      </c>
      <c r="K2295">
        <v>75.628100000000003</v>
      </c>
      <c r="L2295">
        <v>27.182700000000001</v>
      </c>
      <c r="M2295">
        <v>61.657600000000002</v>
      </c>
      <c r="N2295">
        <v>0.93789678799999998</v>
      </c>
      <c r="O2295">
        <v>322.88</v>
      </c>
      <c r="P2295">
        <v>311.44</v>
      </c>
      <c r="Q2295">
        <v>111.52</v>
      </c>
      <c r="R2295">
        <v>18.45</v>
      </c>
      <c r="S2295">
        <v>22.1326</v>
      </c>
      <c r="T2295">
        <v>34.5291</v>
      </c>
      <c r="U2295">
        <v>23.8337</v>
      </c>
      <c r="V2295">
        <v>21.496500000000001</v>
      </c>
      <c r="X2295">
        <v>28554.511920000001</v>
      </c>
      <c r="Y2295" s="2">
        <v>1.6494590123750541E-2</v>
      </c>
      <c r="Z2295" s="2">
        <v>1.2495815281338585E-2</v>
      </c>
      <c r="AA2295" s="2">
        <v>1.6140053937983456E-2</v>
      </c>
      <c r="AB2295" s="2">
        <v>-2.8533993735282426E-3</v>
      </c>
      <c r="AC2295" s="2">
        <v>-1.7773985500098011E-3</v>
      </c>
      <c r="AD2295" s="2">
        <v>2.407092192955318E-4</v>
      </c>
      <c r="AE2295" s="2">
        <v>-4.1544396452239951E-3</v>
      </c>
      <c r="AF2295" s="2">
        <v>1.5642944512217483E-3</v>
      </c>
      <c r="AG2295" s="2">
        <v>2.3160150966548221E-2</v>
      </c>
      <c r="AH2295" s="2">
        <v>-1.46484375E-2</v>
      </c>
      <c r="AI2295" s="2">
        <v>1.3802083333333437E-2</v>
      </c>
      <c r="AJ2295" s="2">
        <v>5.9534548078656879E-3</v>
      </c>
      <c r="AK2295" s="2">
        <v>2.2160664819944609E-2</v>
      </c>
      <c r="AL2295" s="2">
        <v>3.0727674848627373E-3</v>
      </c>
      <c r="AM2295" s="2">
        <v>2.026096668774402E-2</v>
      </c>
      <c r="AN2295" s="2">
        <v>6.5672221706041256E-3</v>
      </c>
      <c r="AO2295" s="2">
        <v>1.1647606946209255E-2</v>
      </c>
      <c r="AP2295" s="2" t="s">
        <v>19</v>
      </c>
      <c r="AQ2295" s="2">
        <v>-5.7268698719327826E-2</v>
      </c>
      <c r="AV2295" s="52"/>
    </row>
    <row r="2296" spans="1:48" x14ac:dyDescent="0.3">
      <c r="A2296">
        <v>2010</v>
      </c>
      <c r="B2296" s="1">
        <v>40198</v>
      </c>
      <c r="C2296" s="4">
        <v>99</v>
      </c>
      <c r="D2296" s="4">
        <v>99</v>
      </c>
      <c r="E2296" s="4">
        <v>99</v>
      </c>
      <c r="F2296">
        <v>83.909987911691147</v>
      </c>
      <c r="G2296">
        <v>91.904499999999999</v>
      </c>
      <c r="H2296">
        <v>41.184100000000001</v>
      </c>
      <c r="I2296">
        <v>67.881699999999995</v>
      </c>
      <c r="J2296">
        <v>72.078999999999994</v>
      </c>
      <c r="K2296">
        <v>75.628100000000003</v>
      </c>
      <c r="L2296">
        <v>26.771599999999999</v>
      </c>
      <c r="M2296">
        <v>61.729799999999997</v>
      </c>
      <c r="N2296">
        <v>0.91269837600000003</v>
      </c>
      <c r="O2296">
        <v>317.44</v>
      </c>
      <c r="P2296">
        <v>303.12</v>
      </c>
      <c r="Q2296">
        <v>108.94</v>
      </c>
      <c r="R2296">
        <v>17.57</v>
      </c>
      <c r="S2296">
        <v>22.4039</v>
      </c>
      <c r="T2296">
        <v>33.6982</v>
      </c>
      <c r="U2296">
        <v>23.386700000000001</v>
      </c>
      <c r="V2296">
        <v>21.269600000000001</v>
      </c>
      <c r="X2296">
        <v>28544.247009999999</v>
      </c>
      <c r="Y2296" s="2">
        <v>-1.0309803158953912E-2</v>
      </c>
      <c r="Z2296" s="2">
        <v>-1.0168166240524967E-2</v>
      </c>
      <c r="AA2296" s="2">
        <v>-1.4380758645446856E-2</v>
      </c>
      <c r="AB2296" s="2">
        <v>1.0129313551881625E-2</v>
      </c>
      <c r="AC2296" s="2">
        <v>3.4497544242613198E-3</v>
      </c>
      <c r="AD2296" s="2">
        <v>0</v>
      </c>
      <c r="AE2296" s="2">
        <v>-1.5123589636055312E-2</v>
      </c>
      <c r="AF2296" s="2">
        <v>1.1709829769566138E-3</v>
      </c>
      <c r="AG2296" s="2">
        <v>-2.6866934957452848E-2</v>
      </c>
      <c r="AH2296" s="2">
        <v>-1.6848364717542141E-2</v>
      </c>
      <c r="AI2296" s="2">
        <v>-2.6714615977395328E-2</v>
      </c>
      <c r="AJ2296" s="2">
        <v>-2.3134863701578134E-2</v>
      </c>
      <c r="AK2296" s="2">
        <v>-4.7696476964769641E-2</v>
      </c>
      <c r="AL2296" s="2">
        <v>1.2257936256924173E-2</v>
      </c>
      <c r="AM2296" s="2">
        <v>-2.4063760711979132E-2</v>
      </c>
      <c r="AN2296" s="2">
        <v>-1.8754956217456709E-2</v>
      </c>
      <c r="AO2296" s="2">
        <v>-1.0555206661549632E-2</v>
      </c>
      <c r="AP2296" s="2" t="s">
        <v>19</v>
      </c>
      <c r="AQ2296" s="2">
        <v>-3.5948469470470368E-4</v>
      </c>
      <c r="AV2296" s="52"/>
    </row>
    <row r="2297" spans="1:48" x14ac:dyDescent="0.3">
      <c r="A2297">
        <v>2010</v>
      </c>
      <c r="B2297" s="1">
        <v>40199</v>
      </c>
      <c r="C2297" s="4">
        <v>99</v>
      </c>
      <c r="D2297" s="4">
        <v>99</v>
      </c>
      <c r="E2297" s="4">
        <v>99</v>
      </c>
      <c r="F2297">
        <v>83.760480356593305</v>
      </c>
      <c r="G2297">
        <v>90.137200000000007</v>
      </c>
      <c r="H2297">
        <v>40.798499999999997</v>
      </c>
      <c r="I2297">
        <v>68.192499999999995</v>
      </c>
      <c r="J2297">
        <v>72.342699999999994</v>
      </c>
      <c r="K2297">
        <v>75.691500000000005</v>
      </c>
      <c r="L2297">
        <v>26.8992</v>
      </c>
      <c r="M2297">
        <v>61.621499999999997</v>
      </c>
      <c r="N2297">
        <v>0.89583333700000001</v>
      </c>
      <c r="O2297">
        <v>322.56</v>
      </c>
      <c r="P2297">
        <v>297.92</v>
      </c>
      <c r="Q2297">
        <v>107.37</v>
      </c>
      <c r="R2297">
        <v>17.07</v>
      </c>
      <c r="S2297">
        <v>22.4039</v>
      </c>
      <c r="T2297">
        <v>32.681600000000003</v>
      </c>
      <c r="U2297">
        <v>23.095199999999998</v>
      </c>
      <c r="V2297">
        <v>20.9603</v>
      </c>
      <c r="X2297">
        <v>30094.114959999999</v>
      </c>
      <c r="Y2297" s="2">
        <v>-1.781761132598314E-3</v>
      </c>
      <c r="Z2297" s="2">
        <v>-1.9229743918959263E-2</v>
      </c>
      <c r="AA2297" s="2">
        <v>-9.3628366286990783E-3</v>
      </c>
      <c r="AB2297" s="2">
        <v>4.5785535718758652E-3</v>
      </c>
      <c r="AC2297" s="2">
        <v>3.658485828049729E-3</v>
      </c>
      <c r="AD2297" s="2">
        <v>8.3831274354384533E-4</v>
      </c>
      <c r="AE2297" s="2">
        <v>4.7662448266072577E-3</v>
      </c>
      <c r="AF2297" s="2">
        <v>-1.7544200693991874E-3</v>
      </c>
      <c r="AG2297" s="2">
        <v>-1.8478217386463269E-2</v>
      </c>
      <c r="AH2297" s="2">
        <v>1.6129032258064502E-2</v>
      </c>
      <c r="AI2297" s="2">
        <v>-1.7154922143045592E-2</v>
      </c>
      <c r="AJ2297" s="2">
        <v>-1.4411602717091965E-2</v>
      </c>
      <c r="AK2297" s="2">
        <v>-2.8457598178713739E-2</v>
      </c>
      <c r="AL2297" s="2">
        <v>0</v>
      </c>
      <c r="AM2297" s="2">
        <v>-3.0167783442438978E-2</v>
      </c>
      <c r="AN2297" s="2">
        <v>-1.2464349395169161E-2</v>
      </c>
      <c r="AO2297" s="2">
        <v>-1.4541881370594645E-2</v>
      </c>
      <c r="AP2297" s="2" t="s">
        <v>19</v>
      </c>
      <c r="AQ2297" s="2">
        <v>5.4297033985763576E-2</v>
      </c>
      <c r="AV2297" s="52"/>
    </row>
    <row r="2298" spans="1:48" x14ac:dyDescent="0.3">
      <c r="A2298">
        <v>2010</v>
      </c>
      <c r="B2298" s="1">
        <v>40200</v>
      </c>
      <c r="C2298" s="4">
        <v>99</v>
      </c>
      <c r="D2298" s="4">
        <v>99</v>
      </c>
      <c r="E2298" s="4">
        <v>99</v>
      </c>
      <c r="F2298">
        <v>80.556389525289632</v>
      </c>
      <c r="G2298">
        <v>88.127899999999997</v>
      </c>
      <c r="H2298">
        <v>39.605600000000003</v>
      </c>
      <c r="I2298">
        <v>68.074100000000001</v>
      </c>
      <c r="J2298">
        <v>72.406599999999997</v>
      </c>
      <c r="K2298">
        <v>75.754900000000006</v>
      </c>
      <c r="L2298">
        <v>26.918099999999999</v>
      </c>
      <c r="M2298">
        <v>61.446899999999999</v>
      </c>
      <c r="N2298">
        <v>0.90972214600000001</v>
      </c>
      <c r="O2298">
        <v>331.2</v>
      </c>
      <c r="P2298">
        <v>290.72000000000003</v>
      </c>
      <c r="Q2298">
        <v>107.17</v>
      </c>
      <c r="R2298">
        <v>16.78</v>
      </c>
      <c r="S2298">
        <v>22.365200000000002</v>
      </c>
      <c r="T2298">
        <v>31.9556</v>
      </c>
      <c r="U2298">
        <v>22.8523</v>
      </c>
      <c r="V2298">
        <v>20.499700000000001</v>
      </c>
      <c r="X2298">
        <v>32731.96991</v>
      </c>
      <c r="Y2298" s="2">
        <v>-3.8253014042695321E-2</v>
      </c>
      <c r="Z2298" s="2">
        <v>-2.2291573290495026E-2</v>
      </c>
      <c r="AA2298" s="2">
        <v>-2.9238820054658721E-2</v>
      </c>
      <c r="AB2298" s="2">
        <v>-1.7362613190599063E-3</v>
      </c>
      <c r="AC2298" s="2">
        <v>8.8329575755397016E-4</v>
      </c>
      <c r="AD2298" s="2">
        <v>8.3761056393383271E-4</v>
      </c>
      <c r="AE2298" s="2">
        <v>7.026231263382865E-4</v>
      </c>
      <c r="AF2298" s="2">
        <v>-2.8334266449210332E-3</v>
      </c>
      <c r="AG2298" s="2">
        <v>1.5503786727240287E-2</v>
      </c>
      <c r="AH2298" s="2">
        <v>2.6785714285714191E-2</v>
      </c>
      <c r="AI2298" s="2">
        <v>-2.4167561761546663E-2</v>
      </c>
      <c r="AJ2298" s="2">
        <v>-1.8627177051318E-3</v>
      </c>
      <c r="AK2298" s="2">
        <v>-1.698886936145283E-2</v>
      </c>
      <c r="AL2298" s="2">
        <v>-1.7273778226112313E-3</v>
      </c>
      <c r="AM2298" s="2">
        <v>-2.2214334671497138E-2</v>
      </c>
      <c r="AN2298" s="2">
        <v>-1.0517336935813471E-2</v>
      </c>
      <c r="AO2298" s="2">
        <v>-2.1974876313793246E-2</v>
      </c>
      <c r="AP2298" s="2" t="s">
        <v>19</v>
      </c>
      <c r="AQ2298" s="2">
        <v>8.7653514765466234E-2</v>
      </c>
      <c r="AV2298" s="52"/>
    </row>
    <row r="2299" spans="1:48" x14ac:dyDescent="0.3">
      <c r="A2299">
        <v>2010</v>
      </c>
      <c r="B2299" s="1">
        <v>40203</v>
      </c>
      <c r="C2299" s="4">
        <v>99</v>
      </c>
      <c r="D2299" s="4">
        <v>99</v>
      </c>
      <c r="E2299" s="4">
        <v>99</v>
      </c>
      <c r="F2299">
        <v>79.849978833715511</v>
      </c>
      <c r="G2299">
        <v>88.579800000000006</v>
      </c>
      <c r="H2299">
        <v>39.740200000000002</v>
      </c>
      <c r="I2299">
        <v>67.763300000000001</v>
      </c>
      <c r="J2299">
        <v>72.246799999999993</v>
      </c>
      <c r="K2299">
        <v>75.691500000000005</v>
      </c>
      <c r="L2299">
        <v>26.875599999999999</v>
      </c>
      <c r="M2299">
        <v>61.470999999999997</v>
      </c>
      <c r="N2299">
        <v>0.91845236399999997</v>
      </c>
      <c r="O2299">
        <v>328</v>
      </c>
      <c r="P2299">
        <v>294.48</v>
      </c>
      <c r="Q2299">
        <v>107.48</v>
      </c>
      <c r="R2299">
        <v>16.829999999999998</v>
      </c>
      <c r="S2299">
        <v>22.336099999999998</v>
      </c>
      <c r="T2299">
        <v>32.189500000000002</v>
      </c>
      <c r="U2299">
        <v>22.959199999999999</v>
      </c>
      <c r="V2299">
        <v>20.6372</v>
      </c>
      <c r="X2299">
        <v>32424.047330000001</v>
      </c>
      <c r="Y2299" s="2">
        <v>-8.7691453866902691E-3</v>
      </c>
      <c r="Z2299" s="2">
        <v>5.1277745186257828E-3</v>
      </c>
      <c r="AA2299" s="2">
        <v>3.3985093017148138E-3</v>
      </c>
      <c r="AB2299" s="2">
        <v>-4.565613059886231E-3</v>
      </c>
      <c r="AC2299" s="2">
        <v>-2.2069811315543753E-3</v>
      </c>
      <c r="AD2299" s="2">
        <v>-8.3690955964565994E-4</v>
      </c>
      <c r="AE2299" s="2">
        <v>-1.5788632927287161E-3</v>
      </c>
      <c r="AF2299" s="2">
        <v>3.9220855730714987E-4</v>
      </c>
      <c r="AG2299" s="2">
        <v>9.5965763155114736E-3</v>
      </c>
      <c r="AH2299" s="2">
        <v>-9.6618357487922024E-3</v>
      </c>
      <c r="AI2299" s="2">
        <v>1.2933406714364271E-2</v>
      </c>
      <c r="AJ2299" s="2">
        <v>2.8926005411962219E-3</v>
      </c>
      <c r="AK2299" s="2">
        <v>2.9797377830749205E-3</v>
      </c>
      <c r="AL2299" s="2">
        <v>-1.3011285389803451E-3</v>
      </c>
      <c r="AM2299" s="2">
        <v>7.3195308490530131E-3</v>
      </c>
      <c r="AN2299" s="2">
        <v>4.6778661228847884E-3</v>
      </c>
      <c r="AO2299" s="2">
        <v>6.7074152304666956E-3</v>
      </c>
      <c r="AP2299" s="2" t="s">
        <v>19</v>
      </c>
      <c r="AQ2299" s="2">
        <v>-9.4073953033276814E-3</v>
      </c>
      <c r="AV2299" s="52"/>
    </row>
    <row r="2300" spans="1:48" x14ac:dyDescent="0.3">
      <c r="A2300">
        <v>2010</v>
      </c>
      <c r="B2300" s="1">
        <v>40204</v>
      </c>
      <c r="C2300" s="4">
        <v>99</v>
      </c>
      <c r="D2300" s="4">
        <v>99</v>
      </c>
      <c r="E2300" s="4">
        <v>99</v>
      </c>
      <c r="F2300">
        <v>80.416334375356143</v>
      </c>
      <c r="G2300">
        <v>88.208600000000004</v>
      </c>
      <c r="H2300">
        <v>39.776000000000003</v>
      </c>
      <c r="I2300">
        <v>67.785499999999999</v>
      </c>
      <c r="J2300">
        <v>72.390600000000006</v>
      </c>
      <c r="K2300">
        <v>75.700599999999994</v>
      </c>
      <c r="L2300">
        <v>26.894500000000001</v>
      </c>
      <c r="M2300">
        <v>61.4529</v>
      </c>
      <c r="N2300">
        <v>0.90714284099999998</v>
      </c>
      <c r="O2300">
        <v>314.88</v>
      </c>
      <c r="P2300">
        <v>292</v>
      </c>
      <c r="Q2300">
        <v>107.56</v>
      </c>
      <c r="R2300">
        <v>16.43</v>
      </c>
      <c r="S2300">
        <v>22.433</v>
      </c>
      <c r="T2300">
        <v>31.5199</v>
      </c>
      <c r="U2300">
        <v>22.706600000000002</v>
      </c>
      <c r="V2300">
        <v>20.7197</v>
      </c>
      <c r="X2300">
        <v>32557.479759999998</v>
      </c>
      <c r="Y2300" s="2">
        <v>7.092745044053661E-3</v>
      </c>
      <c r="Z2300" s="2">
        <v>-4.1905716653232172E-3</v>
      </c>
      <c r="AA2300" s="2">
        <v>9.0085102742309964E-4</v>
      </c>
      <c r="AB2300" s="2">
        <v>3.276109634566815E-4</v>
      </c>
      <c r="AC2300" s="2">
        <v>1.9903995747909686E-3</v>
      </c>
      <c r="AD2300" s="2">
        <v>1.2022486012286393E-4</v>
      </c>
      <c r="AE2300" s="2">
        <v>7.032401137092581E-4</v>
      </c>
      <c r="AF2300" s="2">
        <v>-2.944477883879415E-4</v>
      </c>
      <c r="AG2300" s="2">
        <v>-1.2313674005634101E-2</v>
      </c>
      <c r="AH2300" s="2">
        <v>-4.0000000000000036E-2</v>
      </c>
      <c r="AI2300" s="2">
        <v>-8.4216245585438942E-3</v>
      </c>
      <c r="AJ2300" s="2">
        <v>7.4432452549300088E-4</v>
      </c>
      <c r="AK2300" s="2">
        <v>-2.3767082590611888E-2</v>
      </c>
      <c r="AL2300" s="2">
        <v>4.3382685428521306E-3</v>
      </c>
      <c r="AM2300" s="2">
        <v>-2.0801814256201645E-2</v>
      </c>
      <c r="AN2300" s="2">
        <v>-1.1002125509599558E-2</v>
      </c>
      <c r="AO2300" s="2">
        <v>3.9976353381272478E-3</v>
      </c>
      <c r="AP2300" s="2" t="s">
        <v>19</v>
      </c>
      <c r="AQ2300" s="2">
        <v>4.1152305460812055E-3</v>
      </c>
      <c r="AV2300" s="52"/>
    </row>
    <row r="2301" spans="1:48" x14ac:dyDescent="0.3">
      <c r="A2301">
        <v>2010</v>
      </c>
      <c r="B2301" s="1">
        <v>40205</v>
      </c>
      <c r="C2301" s="4">
        <v>99</v>
      </c>
      <c r="D2301" s="4">
        <v>99</v>
      </c>
      <c r="E2301" s="4">
        <v>99</v>
      </c>
      <c r="F2301">
        <v>81.555191905663662</v>
      </c>
      <c r="G2301">
        <v>88.628200000000007</v>
      </c>
      <c r="H2301">
        <v>40.0899</v>
      </c>
      <c r="I2301">
        <v>67.748500000000007</v>
      </c>
      <c r="J2301">
        <v>72.222800000000007</v>
      </c>
      <c r="K2301">
        <v>75.673400000000001</v>
      </c>
      <c r="L2301">
        <v>26.771599999999999</v>
      </c>
      <c r="M2301">
        <v>61.314399999999999</v>
      </c>
      <c r="N2301">
        <v>0.86646818000000003</v>
      </c>
      <c r="O2301">
        <v>303.68</v>
      </c>
      <c r="P2301">
        <v>288.64</v>
      </c>
      <c r="Q2301">
        <v>106.53</v>
      </c>
      <c r="R2301">
        <v>16.260000000000002</v>
      </c>
      <c r="S2301">
        <v>22.5105</v>
      </c>
      <c r="T2301">
        <v>31.4392</v>
      </c>
      <c r="U2301">
        <v>22.376300000000001</v>
      </c>
      <c r="V2301">
        <v>20.5822</v>
      </c>
      <c r="X2301">
        <v>31818.47106</v>
      </c>
      <c r="Y2301" s="2">
        <v>1.4162017445258357E-2</v>
      </c>
      <c r="Z2301" s="2">
        <v>4.7569057892313804E-3</v>
      </c>
      <c r="AA2301" s="2">
        <v>7.8916934835076002E-3</v>
      </c>
      <c r="AB2301" s="2">
        <v>-5.4583944943964458E-4</v>
      </c>
      <c r="AC2301" s="2">
        <v>-2.3179805112818475E-3</v>
      </c>
      <c r="AD2301" s="2">
        <v>-3.5931023003776819E-4</v>
      </c>
      <c r="AE2301" s="2">
        <v>-4.5697075610255933E-3</v>
      </c>
      <c r="AF2301" s="2">
        <v>-2.2537585695712181E-3</v>
      </c>
      <c r="AG2301" s="2">
        <v>-4.4838209774286208E-2</v>
      </c>
      <c r="AH2301" s="2">
        <v>-3.5569105691056868E-2</v>
      </c>
      <c r="AI2301" s="2">
        <v>-1.1506849315068512E-2</v>
      </c>
      <c r="AJ2301" s="2">
        <v>-9.5760505764225234E-3</v>
      </c>
      <c r="AK2301" s="2">
        <v>-1.0346926354229957E-2</v>
      </c>
      <c r="AL2301" s="2">
        <v>3.4547318682298656E-3</v>
      </c>
      <c r="AM2301" s="2">
        <v>-2.5602873105562418E-3</v>
      </c>
      <c r="AN2301" s="2">
        <v>-1.4546431434032447E-2</v>
      </c>
      <c r="AO2301" s="2">
        <v>-6.6361964700261122E-3</v>
      </c>
      <c r="AP2301" s="2" t="s">
        <v>19</v>
      </c>
      <c r="AQ2301" s="2">
        <v>-2.2698584332929261E-2</v>
      </c>
      <c r="AV2301" s="52"/>
    </row>
    <row r="2302" spans="1:48" x14ac:dyDescent="0.3">
      <c r="A2302">
        <v>2010</v>
      </c>
      <c r="B2302" s="1">
        <v>40206</v>
      </c>
      <c r="C2302" s="4">
        <v>99</v>
      </c>
      <c r="D2302" s="4">
        <v>99</v>
      </c>
      <c r="E2302" s="4">
        <v>99</v>
      </c>
      <c r="F2302">
        <v>85.791453195448639</v>
      </c>
      <c r="G2302">
        <v>87.611400000000003</v>
      </c>
      <c r="H2302">
        <v>39.058500000000002</v>
      </c>
      <c r="I2302">
        <v>67.711500000000001</v>
      </c>
      <c r="J2302">
        <v>72.198800000000006</v>
      </c>
      <c r="K2302">
        <v>75.709599999999995</v>
      </c>
      <c r="L2302">
        <v>26.677099999999999</v>
      </c>
      <c r="M2302">
        <v>61.109699999999997</v>
      </c>
      <c r="N2302">
        <v>0.84107137499999995</v>
      </c>
      <c r="O2302">
        <v>300.48</v>
      </c>
      <c r="P2302">
        <v>289.27999999999997</v>
      </c>
      <c r="Q2302">
        <v>106.48</v>
      </c>
      <c r="R2302">
        <v>15.92</v>
      </c>
      <c r="S2302">
        <v>22.549299999999999</v>
      </c>
      <c r="T2302">
        <v>31.221399999999999</v>
      </c>
      <c r="U2302">
        <v>22.298500000000001</v>
      </c>
      <c r="V2302">
        <v>20.424099999999999</v>
      </c>
      <c r="X2302">
        <v>31838.99898</v>
      </c>
      <c r="Y2302" s="2">
        <v>5.1943489933603981E-2</v>
      </c>
      <c r="Z2302" s="2">
        <v>-1.1472646403740572E-2</v>
      </c>
      <c r="AA2302" s="2">
        <v>-2.5727178167069487E-2</v>
      </c>
      <c r="AB2302" s="2">
        <v>-5.4613755286103682E-4</v>
      </c>
      <c r="AC2302" s="2">
        <v>-3.3230503386738608E-4</v>
      </c>
      <c r="AD2302" s="2">
        <v>4.7837152817220563E-4</v>
      </c>
      <c r="AE2302" s="2">
        <v>-3.5298600008965009E-3</v>
      </c>
      <c r="AF2302" s="2">
        <v>-3.338530589877764E-3</v>
      </c>
      <c r="AG2302" s="2">
        <v>-2.9310718600191521E-2</v>
      </c>
      <c r="AH2302" s="2">
        <v>-1.0537407797681753E-2</v>
      </c>
      <c r="AI2302" s="2">
        <v>2.2172949002217113E-3</v>
      </c>
      <c r="AJ2302" s="2">
        <v>-4.6935135642534043E-4</v>
      </c>
      <c r="AK2302" s="2">
        <v>-2.0910209102091071E-2</v>
      </c>
      <c r="AL2302" s="2">
        <v>1.7236400790741069E-3</v>
      </c>
      <c r="AM2302" s="2">
        <v>-6.9276571922949337E-3</v>
      </c>
      <c r="AN2302" s="2">
        <v>-3.4768929626435296E-3</v>
      </c>
      <c r="AO2302" s="2">
        <v>-7.6813946031036862E-3</v>
      </c>
      <c r="AP2302" s="2" t="s">
        <v>19</v>
      </c>
      <c r="AQ2302" s="2">
        <v>6.4515733522485519E-4</v>
      </c>
      <c r="AV2302" s="52"/>
    </row>
    <row r="2303" spans="1:48" x14ac:dyDescent="0.3">
      <c r="A2303">
        <v>2010</v>
      </c>
      <c r="B2303" s="1">
        <v>40207</v>
      </c>
      <c r="C2303" s="4">
        <v>99</v>
      </c>
      <c r="D2303" s="4">
        <v>99</v>
      </c>
      <c r="E2303" s="4">
        <v>99</v>
      </c>
      <c r="F2303">
        <v>84.465045848883634</v>
      </c>
      <c r="G2303">
        <v>86.659199999999998</v>
      </c>
      <c r="H2303">
        <v>38.376899999999999</v>
      </c>
      <c r="I2303">
        <v>68.3035</v>
      </c>
      <c r="J2303">
        <v>72.478499999999997</v>
      </c>
      <c r="K2303">
        <v>75.7821</v>
      </c>
      <c r="L2303">
        <v>26.459800000000001</v>
      </c>
      <c r="M2303">
        <v>60.947200000000002</v>
      </c>
      <c r="N2303">
        <v>0.82361103899999999</v>
      </c>
      <c r="O2303">
        <v>297.92</v>
      </c>
      <c r="P2303">
        <v>285.12</v>
      </c>
      <c r="Q2303">
        <v>105.96</v>
      </c>
      <c r="R2303">
        <v>15.9</v>
      </c>
      <c r="S2303">
        <v>22.723700000000001</v>
      </c>
      <c r="T2303">
        <v>30.8826</v>
      </c>
      <c r="U2303">
        <v>22.0459</v>
      </c>
      <c r="V2303">
        <v>20.3003</v>
      </c>
      <c r="X2303">
        <v>32475.36808</v>
      </c>
      <c r="Y2303" s="2">
        <v>-1.546083318513336E-2</v>
      </c>
      <c r="Z2303" s="2">
        <v>-1.0868448626548677E-2</v>
      </c>
      <c r="AA2303" s="2">
        <v>-1.7450746956488405E-2</v>
      </c>
      <c r="AB2303" s="2">
        <v>8.7429757131358699E-3</v>
      </c>
      <c r="AC2303" s="2">
        <v>3.8740256070737278E-3</v>
      </c>
      <c r="AD2303" s="2">
        <v>9.5760643300191184E-4</v>
      </c>
      <c r="AE2303" s="2">
        <v>-8.1455630484572605E-3</v>
      </c>
      <c r="AF2303" s="2">
        <v>-2.6591523113350668E-3</v>
      </c>
      <c r="AG2303" s="2">
        <v>-2.0759636481505472E-2</v>
      </c>
      <c r="AH2303" s="2">
        <v>-8.5197018104365974E-3</v>
      </c>
      <c r="AI2303" s="2">
        <v>-1.4380530973451267E-2</v>
      </c>
      <c r="AJ2303" s="2">
        <v>-4.8835462058604007E-3</v>
      </c>
      <c r="AK2303" s="2">
        <v>-1.2562814070351536E-3</v>
      </c>
      <c r="AL2303" s="2">
        <v>7.7341646969086852E-3</v>
      </c>
      <c r="AM2303" s="2">
        <v>-1.0851531321465324E-2</v>
      </c>
      <c r="AN2303" s="2">
        <v>-1.1328116241002828E-2</v>
      </c>
      <c r="AO2303" s="2">
        <v>-6.0614666007314799E-3</v>
      </c>
      <c r="AP2303" s="2" t="s">
        <v>19</v>
      </c>
      <c r="AQ2303" s="2">
        <v>1.9987095084231132E-2</v>
      </c>
      <c r="AV2303" s="52"/>
    </row>
    <row r="2304" spans="1:48" x14ac:dyDescent="0.3">
      <c r="A2304">
        <v>2010</v>
      </c>
      <c r="B2304" s="1">
        <v>40210</v>
      </c>
      <c r="C2304" s="4">
        <v>99</v>
      </c>
      <c r="D2304" s="4">
        <v>99</v>
      </c>
      <c r="E2304" s="4">
        <v>99</v>
      </c>
      <c r="F2304">
        <v>83.36578282574618</v>
      </c>
      <c r="G2304">
        <v>88.006799999999998</v>
      </c>
      <c r="H2304">
        <v>38.798499999999997</v>
      </c>
      <c r="I2304">
        <v>67.684799999999996</v>
      </c>
      <c r="J2304">
        <v>72.231300000000005</v>
      </c>
      <c r="K2304">
        <v>75.749700000000004</v>
      </c>
      <c r="L2304">
        <v>26.507200000000001</v>
      </c>
      <c r="M2304">
        <v>60.964700000000001</v>
      </c>
      <c r="N2304">
        <v>0.84087300200000004</v>
      </c>
      <c r="O2304">
        <v>313.60000000000002</v>
      </c>
      <c r="P2304">
        <v>293.76</v>
      </c>
      <c r="Q2304">
        <v>108.35</v>
      </c>
      <c r="R2304">
        <v>16.36</v>
      </c>
      <c r="S2304">
        <v>22.626799999999999</v>
      </c>
      <c r="T2304">
        <v>31.7135</v>
      </c>
      <c r="U2304">
        <v>22.580300000000001</v>
      </c>
      <c r="V2304">
        <v>20.430900000000001</v>
      </c>
      <c r="X2304">
        <v>30956.292959999999</v>
      </c>
      <c r="Y2304" s="2">
        <v>-1.3014413383545032E-2</v>
      </c>
      <c r="Z2304" s="2">
        <v>1.5550570510690198E-2</v>
      </c>
      <c r="AA2304" s="2">
        <v>1.0985775297118749E-2</v>
      </c>
      <c r="AB2304" s="2">
        <v>-9.0581009757919606E-3</v>
      </c>
      <c r="AC2304" s="2">
        <v>-3.4106666114778195E-3</v>
      </c>
      <c r="AD2304" s="2">
        <v>-4.2754159623437094E-4</v>
      </c>
      <c r="AE2304" s="2">
        <v>1.7913967603684355E-3</v>
      </c>
      <c r="AF2304" s="2">
        <v>2.871337813714625E-4</v>
      </c>
      <c r="AG2304" s="2">
        <v>2.09588776529257E-2</v>
      </c>
      <c r="AH2304" s="2">
        <v>5.2631578947368363E-2</v>
      </c>
      <c r="AI2304" s="2">
        <v>3.0303030303030276E-2</v>
      </c>
      <c r="AJ2304" s="2">
        <v>2.2555681389203386E-2</v>
      </c>
      <c r="AK2304" s="2">
        <v>2.8930817610062887E-2</v>
      </c>
      <c r="AL2304" s="2">
        <v>-4.2642703432980156E-3</v>
      </c>
      <c r="AM2304" s="2">
        <v>2.6905118092388491E-2</v>
      </c>
      <c r="AN2304" s="2">
        <v>2.4240334937562169E-2</v>
      </c>
      <c r="AO2304" s="2">
        <v>6.4334024620327224E-3</v>
      </c>
      <c r="AP2304" s="2" t="s">
        <v>19</v>
      </c>
      <c r="AQ2304" s="2">
        <v>-4.6776224868580463E-2</v>
      </c>
      <c r="AV2304" s="52"/>
    </row>
    <row r="2305" spans="1:48" x14ac:dyDescent="0.3">
      <c r="A2305">
        <v>2010</v>
      </c>
      <c r="B2305" s="1">
        <v>40211</v>
      </c>
      <c r="C2305" s="4">
        <v>99</v>
      </c>
      <c r="D2305" s="4">
        <v>99</v>
      </c>
      <c r="E2305" s="4">
        <v>99</v>
      </c>
      <c r="F2305">
        <v>83.560790543411855</v>
      </c>
      <c r="G2305">
        <v>89.072000000000003</v>
      </c>
      <c r="H2305">
        <v>39.148200000000003</v>
      </c>
      <c r="I2305">
        <v>67.877799999999993</v>
      </c>
      <c r="J2305">
        <v>72.351600000000005</v>
      </c>
      <c r="K2305">
        <v>75.758700000000005</v>
      </c>
      <c r="L2305">
        <v>26.622900000000001</v>
      </c>
      <c r="M2305">
        <v>60.819499999999998</v>
      </c>
      <c r="N2305">
        <v>0.84047617699999999</v>
      </c>
      <c r="O2305">
        <v>315.83999999999997</v>
      </c>
      <c r="P2305">
        <v>300.24</v>
      </c>
      <c r="Q2305">
        <v>109.13</v>
      </c>
      <c r="R2305">
        <v>16.350000000000001</v>
      </c>
      <c r="S2305">
        <v>22.549299999999999</v>
      </c>
      <c r="T2305">
        <v>31.971699999999998</v>
      </c>
      <c r="U2305">
        <v>23.066099999999999</v>
      </c>
      <c r="V2305">
        <v>20.5959</v>
      </c>
      <c r="X2305">
        <v>29786.194370000001</v>
      </c>
      <c r="Y2305" s="2">
        <v>2.3391817488631617E-3</v>
      </c>
      <c r="Z2305" s="2">
        <v>1.2103610175577373E-2</v>
      </c>
      <c r="AA2305" s="2">
        <v>9.0132350477467593E-3</v>
      </c>
      <c r="AB2305" s="2">
        <v>2.8514526156537823E-3</v>
      </c>
      <c r="AC2305" s="2">
        <v>1.6654829692945849E-3</v>
      </c>
      <c r="AD2305" s="2">
        <v>1.1881235173216709E-4</v>
      </c>
      <c r="AE2305" s="2">
        <v>4.3648518138468262E-3</v>
      </c>
      <c r="AF2305" s="2">
        <v>-2.3817061348616608E-3</v>
      </c>
      <c r="AG2305" s="2">
        <v>-4.7192025318476549E-4</v>
      </c>
      <c r="AH2305" s="2">
        <v>7.1428571428568954E-3</v>
      </c>
      <c r="AI2305" s="2">
        <v>2.2058823529411908E-2</v>
      </c>
      <c r="AJ2305" s="2">
        <v>7.1988924780803654E-3</v>
      </c>
      <c r="AK2305" s="2">
        <v>-6.1124694376513133E-4</v>
      </c>
      <c r="AL2305" s="2">
        <v>-3.4251418671663592E-3</v>
      </c>
      <c r="AM2305" s="2">
        <v>8.1416431488166019E-3</v>
      </c>
      <c r="AN2305" s="2">
        <v>2.151432886188398E-2</v>
      </c>
      <c r="AO2305" s="2">
        <v>8.0760025255861567E-3</v>
      </c>
      <c r="AP2305" s="2" t="s">
        <v>19</v>
      </c>
      <c r="AQ2305" s="2">
        <v>-3.7798407952526314E-2</v>
      </c>
      <c r="AV2305" s="52"/>
    </row>
    <row r="2306" spans="1:48" x14ac:dyDescent="0.3">
      <c r="A2306">
        <v>2010</v>
      </c>
      <c r="B2306" s="1">
        <v>40212</v>
      </c>
      <c r="C2306" s="4">
        <v>99</v>
      </c>
      <c r="D2306" s="4">
        <v>99</v>
      </c>
      <c r="E2306" s="4">
        <v>99</v>
      </c>
      <c r="F2306">
        <v>84.509095047992687</v>
      </c>
      <c r="G2306">
        <v>88.628200000000007</v>
      </c>
      <c r="H2306">
        <v>39.363500000000002</v>
      </c>
      <c r="I2306">
        <v>67.090699999999998</v>
      </c>
      <c r="J2306">
        <v>72.006799999999998</v>
      </c>
      <c r="K2306">
        <v>75.704300000000003</v>
      </c>
      <c r="L2306">
        <v>26.538</v>
      </c>
      <c r="M2306">
        <v>60.7348</v>
      </c>
      <c r="N2306">
        <v>0.80634915500000004</v>
      </c>
      <c r="O2306">
        <v>314.24</v>
      </c>
      <c r="P2306">
        <v>301.2</v>
      </c>
      <c r="Q2306">
        <v>108.7</v>
      </c>
      <c r="R2306">
        <v>16.07</v>
      </c>
      <c r="S2306">
        <v>22.6753</v>
      </c>
      <c r="T2306">
        <v>31.786100000000001</v>
      </c>
      <c r="U2306">
        <v>22.784300000000002</v>
      </c>
      <c r="V2306">
        <v>20.451599999999999</v>
      </c>
      <c r="X2306">
        <v>29899.096880000001</v>
      </c>
      <c r="Y2306" s="2">
        <v>1.1348677991362077E-2</v>
      </c>
      <c r="Z2306" s="2">
        <v>-4.9824860786779057E-3</v>
      </c>
      <c r="AA2306" s="2">
        <v>5.4996142862251407E-3</v>
      </c>
      <c r="AB2306" s="2">
        <v>-1.1595838403719583E-2</v>
      </c>
      <c r="AC2306" s="2">
        <v>-4.765616793547145E-3</v>
      </c>
      <c r="AD2306" s="2">
        <v>-7.1806934385099108E-4</v>
      </c>
      <c r="AE2306" s="2">
        <v>-3.1889839198585568E-3</v>
      </c>
      <c r="AF2306" s="2">
        <v>-1.3926454508833563E-3</v>
      </c>
      <c r="AG2306" s="2">
        <v>-4.0604389432920218E-2</v>
      </c>
      <c r="AH2306" s="2">
        <v>-5.0658561296857973E-3</v>
      </c>
      <c r="AI2306" s="2">
        <v>3.1974420463627418E-3</v>
      </c>
      <c r="AJ2306" s="2">
        <v>-3.9402547420507306E-3</v>
      </c>
      <c r="AK2306" s="2">
        <v>-1.712538226299698E-2</v>
      </c>
      <c r="AL2306" s="2">
        <v>5.5877566044180149E-3</v>
      </c>
      <c r="AM2306" s="2">
        <v>-5.8051339153062376E-3</v>
      </c>
      <c r="AN2306" s="2">
        <v>-1.2217063135943951E-2</v>
      </c>
      <c r="AO2306" s="2">
        <v>-7.0062488165121284E-3</v>
      </c>
      <c r="AP2306" s="2" t="s">
        <v>19</v>
      </c>
      <c r="AQ2306" s="2">
        <v>3.7904308485179339E-3</v>
      </c>
      <c r="AV2306" s="52"/>
    </row>
    <row r="2307" spans="1:48" x14ac:dyDescent="0.3">
      <c r="A2307">
        <v>2010</v>
      </c>
      <c r="B2307" s="1">
        <v>40213</v>
      </c>
      <c r="C2307" s="4">
        <v>99</v>
      </c>
      <c r="D2307" s="4">
        <v>99</v>
      </c>
      <c r="E2307" s="4">
        <v>99</v>
      </c>
      <c r="F2307">
        <v>82.089595679633987</v>
      </c>
      <c r="G2307">
        <v>85.892600000000002</v>
      </c>
      <c r="H2307">
        <v>38.224499999999999</v>
      </c>
      <c r="I2307">
        <v>68.152600000000007</v>
      </c>
      <c r="J2307">
        <v>72.600200000000001</v>
      </c>
      <c r="K2307">
        <v>75.813199999999995</v>
      </c>
      <c r="L2307">
        <v>26.381599999999999</v>
      </c>
      <c r="M2307">
        <v>60.117800000000003</v>
      </c>
      <c r="N2307">
        <v>0.77400786600000004</v>
      </c>
      <c r="O2307">
        <v>314.56</v>
      </c>
      <c r="P2307">
        <v>286.39999999999998</v>
      </c>
      <c r="Q2307">
        <v>104.37</v>
      </c>
      <c r="R2307">
        <v>15.04</v>
      </c>
      <c r="S2307">
        <v>22.820599999999999</v>
      </c>
      <c r="T2307">
        <v>30.350100000000001</v>
      </c>
      <c r="U2307">
        <v>22.026499999999999</v>
      </c>
      <c r="V2307">
        <v>19.915400000000002</v>
      </c>
      <c r="X2307">
        <v>33214.376770000003</v>
      </c>
      <c r="Y2307" s="2">
        <v>-2.8630047061617092E-2</v>
      </c>
      <c r="Z2307" s="2">
        <v>-3.0866022326979548E-2</v>
      </c>
      <c r="AA2307" s="2">
        <v>-2.8935435111207108E-2</v>
      </c>
      <c r="AB2307" s="2">
        <v>1.5827827105694414E-2</v>
      </c>
      <c r="AC2307" s="2">
        <v>8.2408883605438188E-3</v>
      </c>
      <c r="AD2307" s="2">
        <v>1.4384916048360008E-3</v>
      </c>
      <c r="AE2307" s="2">
        <v>-5.8934358278694976E-3</v>
      </c>
      <c r="AF2307" s="2">
        <v>-1.0158920421241113E-2</v>
      </c>
      <c r="AG2307" s="2">
        <v>-4.0108294030518299E-2</v>
      </c>
      <c r="AH2307" s="2">
        <v>1.0183299389001643E-3</v>
      </c>
      <c r="AI2307" s="2">
        <v>-4.9136786188579085E-2</v>
      </c>
      <c r="AJ2307" s="2">
        <v>-3.9834406623735052E-2</v>
      </c>
      <c r="AK2307" s="2">
        <v>-6.4094586185438729E-2</v>
      </c>
      <c r="AL2307" s="2">
        <v>6.4078534793365893E-3</v>
      </c>
      <c r="AM2307" s="2">
        <v>-4.517697987485092E-2</v>
      </c>
      <c r="AN2307" s="2">
        <v>-3.3259744648727496E-2</v>
      </c>
      <c r="AO2307" s="2">
        <v>-2.6217997613878441E-2</v>
      </c>
      <c r="AP2307" s="2" t="s">
        <v>19</v>
      </c>
      <c r="AQ2307" s="2">
        <v>0.11088227525085026</v>
      </c>
      <c r="AV2307" s="52"/>
    </row>
    <row r="2308" spans="1:48" x14ac:dyDescent="0.3">
      <c r="A2308">
        <v>2010</v>
      </c>
      <c r="B2308" s="1">
        <v>40214</v>
      </c>
      <c r="C2308" s="4">
        <v>99</v>
      </c>
      <c r="D2308" s="4">
        <v>99</v>
      </c>
      <c r="E2308" s="4">
        <v>99</v>
      </c>
      <c r="F2308">
        <v>83.056092308002221</v>
      </c>
      <c r="G2308">
        <v>86.070099999999996</v>
      </c>
      <c r="H2308">
        <v>38.5473</v>
      </c>
      <c r="I2308">
        <v>68.301100000000005</v>
      </c>
      <c r="J2308">
        <v>72.832700000000003</v>
      </c>
      <c r="K2308">
        <v>75.931100000000001</v>
      </c>
      <c r="L2308">
        <v>26.182600000000001</v>
      </c>
      <c r="M2308">
        <v>59.906100000000002</v>
      </c>
      <c r="N2308">
        <v>0.781349195</v>
      </c>
      <c r="O2308">
        <v>320</v>
      </c>
      <c r="P2308">
        <v>281.68</v>
      </c>
      <c r="Q2308">
        <v>104.68</v>
      </c>
      <c r="R2308">
        <v>14.9</v>
      </c>
      <c r="S2308">
        <v>22.9175</v>
      </c>
      <c r="T2308">
        <v>30.011299999999999</v>
      </c>
      <c r="U2308">
        <v>21.744700000000002</v>
      </c>
      <c r="V2308">
        <v>19.881</v>
      </c>
      <c r="X2308">
        <v>33512.034339999998</v>
      </c>
      <c r="Y2308" s="2">
        <v>1.1773679969628859E-2</v>
      </c>
      <c r="Z2308" s="2">
        <v>2.0665342532417696E-3</v>
      </c>
      <c r="AA2308" s="2">
        <v>8.4448455833301406E-3</v>
      </c>
      <c r="AB2308" s="2">
        <v>2.178933745741185E-3</v>
      </c>
      <c r="AC2308" s="2">
        <v>3.2024705166102674E-3</v>
      </c>
      <c r="AD2308" s="2">
        <v>1.5551381553609023E-3</v>
      </c>
      <c r="AE2308" s="2">
        <v>-7.543136125178096E-3</v>
      </c>
      <c r="AF2308" s="2">
        <v>-3.5214196128268149E-3</v>
      </c>
      <c r="AG2308" s="2">
        <v>9.4848247963412735E-3</v>
      </c>
      <c r="AH2308" s="2">
        <v>1.7293997965412089E-2</v>
      </c>
      <c r="AI2308" s="2">
        <v>-1.6480446927374159E-2</v>
      </c>
      <c r="AJ2308" s="2">
        <v>2.970202165373248E-3</v>
      </c>
      <c r="AK2308" s="2">
        <v>-9.3085106382977401E-3</v>
      </c>
      <c r="AL2308" s="2">
        <v>4.2461635539818854E-3</v>
      </c>
      <c r="AM2308" s="2">
        <v>-1.1163060418252435E-2</v>
      </c>
      <c r="AN2308" s="2">
        <v>-1.2793680339590829E-2</v>
      </c>
      <c r="AO2308" s="2">
        <v>-1.7273065065226412E-3</v>
      </c>
      <c r="AP2308" s="2" t="s">
        <v>19</v>
      </c>
      <c r="AQ2308" s="2">
        <v>8.9617087221351976E-3</v>
      </c>
      <c r="AV2308" s="52"/>
    </row>
    <row r="2309" spans="1:48" x14ac:dyDescent="0.3">
      <c r="A2309">
        <v>2010</v>
      </c>
      <c r="B2309" s="1">
        <v>40217</v>
      </c>
      <c r="C2309" s="4">
        <v>99</v>
      </c>
      <c r="D2309" s="4">
        <v>99</v>
      </c>
      <c r="E2309" s="4">
        <v>99</v>
      </c>
      <c r="F2309">
        <v>82.920676826843078</v>
      </c>
      <c r="G2309">
        <v>85.448800000000006</v>
      </c>
      <c r="H2309">
        <v>38.269300000000001</v>
      </c>
      <c r="I2309">
        <v>68.390199999999993</v>
      </c>
      <c r="J2309">
        <v>72.768500000000003</v>
      </c>
      <c r="K2309">
        <v>75.8767</v>
      </c>
      <c r="L2309">
        <v>26.192</v>
      </c>
      <c r="M2309">
        <v>60.172199999999997</v>
      </c>
      <c r="N2309">
        <v>0.78432534600000003</v>
      </c>
      <c r="O2309">
        <v>313.92</v>
      </c>
      <c r="P2309">
        <v>280.72000000000003</v>
      </c>
      <c r="Q2309">
        <v>104.04</v>
      </c>
      <c r="R2309">
        <v>14.75</v>
      </c>
      <c r="S2309">
        <v>22.907800000000002</v>
      </c>
      <c r="T2309">
        <v>29.712800000000001</v>
      </c>
      <c r="U2309">
        <v>21.7544</v>
      </c>
      <c r="V2309">
        <v>19.6541</v>
      </c>
      <c r="X2309">
        <v>34189.46127</v>
      </c>
      <c r="Y2309" s="2">
        <v>-1.6304099722989074E-3</v>
      </c>
      <c r="Z2309" s="2">
        <v>-7.2185346595390332E-3</v>
      </c>
      <c r="AA2309" s="2">
        <v>-7.2119188633185116E-3</v>
      </c>
      <c r="AB2309" s="2">
        <v>1.3045177896107152E-3</v>
      </c>
      <c r="AC2309" s="2">
        <v>-8.8147219586809378E-4</v>
      </c>
      <c r="AD2309" s="2">
        <v>-7.1643898218254343E-4</v>
      </c>
      <c r="AE2309" s="2">
        <v>3.5901705712948484E-4</v>
      </c>
      <c r="AF2309" s="2">
        <v>4.4419516543390269E-3</v>
      </c>
      <c r="AG2309" s="2">
        <v>3.8089896541073642E-3</v>
      </c>
      <c r="AH2309" s="2">
        <v>-1.8999999999999906E-2</v>
      </c>
      <c r="AI2309" s="2">
        <v>-3.4081226924168595E-3</v>
      </c>
      <c r="AJ2309" s="2">
        <v>-6.1138708444784529E-3</v>
      </c>
      <c r="AK2309" s="2">
        <v>-1.0067114093959773E-2</v>
      </c>
      <c r="AL2309" s="2">
        <v>-4.2325733609682725E-4</v>
      </c>
      <c r="AM2309" s="2">
        <v>-9.9462535778189753E-3</v>
      </c>
      <c r="AN2309" s="2">
        <v>4.4608571284032728E-4</v>
      </c>
      <c r="AO2309" s="2">
        <v>-1.1412906795432831E-2</v>
      </c>
      <c r="AP2309" s="2" t="s">
        <v>19</v>
      </c>
      <c r="AQ2309" s="2">
        <v>2.0214437689072939E-2</v>
      </c>
      <c r="AV2309" s="52"/>
    </row>
    <row r="2310" spans="1:48" x14ac:dyDescent="0.3">
      <c r="A2310">
        <v>2010</v>
      </c>
      <c r="B2310" s="1">
        <v>40218</v>
      </c>
      <c r="C2310" s="4">
        <v>99</v>
      </c>
      <c r="D2310" s="4">
        <v>99</v>
      </c>
      <c r="E2310" s="4">
        <v>99</v>
      </c>
      <c r="F2310">
        <v>83.888728817401031</v>
      </c>
      <c r="G2310">
        <v>86.522000000000006</v>
      </c>
      <c r="H2310">
        <v>38.663899999999998</v>
      </c>
      <c r="I2310">
        <v>67.706999999999994</v>
      </c>
      <c r="J2310">
        <v>72.375699999999995</v>
      </c>
      <c r="K2310">
        <v>75.804100000000005</v>
      </c>
      <c r="L2310">
        <v>26.419499999999999</v>
      </c>
      <c r="M2310">
        <v>60.099699999999999</v>
      </c>
      <c r="N2310">
        <v>0.80952375799999998</v>
      </c>
      <c r="O2310">
        <v>307.83999999999997</v>
      </c>
      <c r="P2310">
        <v>289.68</v>
      </c>
      <c r="Q2310">
        <v>105.41</v>
      </c>
      <c r="R2310">
        <v>15.12</v>
      </c>
      <c r="S2310">
        <v>22.762499999999999</v>
      </c>
      <c r="T2310">
        <v>30.680900000000001</v>
      </c>
      <c r="U2310">
        <v>22.1431</v>
      </c>
      <c r="V2310">
        <v>19.8535</v>
      </c>
      <c r="X2310">
        <v>33152.791120000002</v>
      </c>
      <c r="Y2310" s="2">
        <v>1.1674434261788047E-2</v>
      </c>
      <c r="Z2310" s="2">
        <v>1.2559567834773633E-2</v>
      </c>
      <c r="AA2310" s="2">
        <v>1.0311137125581071E-2</v>
      </c>
      <c r="AB2310" s="2">
        <v>-9.9897353714420989E-3</v>
      </c>
      <c r="AC2310" s="2">
        <v>-5.3979400427384139E-3</v>
      </c>
      <c r="AD2310" s="2">
        <v>-9.5681546508996629E-4</v>
      </c>
      <c r="AE2310" s="2">
        <v>8.6858582773365889E-3</v>
      </c>
      <c r="AF2310" s="2">
        <v>-1.2048753411043611E-3</v>
      </c>
      <c r="AG2310" s="2">
        <v>3.2127499294151374E-2</v>
      </c>
      <c r="AH2310" s="2">
        <v>-1.9367991845056221E-2</v>
      </c>
      <c r="AI2310" s="2">
        <v>3.1917925334853159E-2</v>
      </c>
      <c r="AJ2310" s="2">
        <v>1.3168012302960275E-2</v>
      </c>
      <c r="AK2310" s="2">
        <v>2.5084745762711913E-2</v>
      </c>
      <c r="AL2310" s="2">
        <v>-6.3428177302055078E-3</v>
      </c>
      <c r="AM2310" s="2">
        <v>3.258191755741624E-2</v>
      </c>
      <c r="AN2310" s="2">
        <v>1.7867649762806526E-2</v>
      </c>
      <c r="AO2310" s="2">
        <v>1.0145465831556733E-2</v>
      </c>
      <c r="AP2310" s="2" t="s">
        <v>19</v>
      </c>
      <c r="AQ2310" s="2">
        <v>-3.0321336209811478E-2</v>
      </c>
      <c r="AV2310" s="52"/>
    </row>
    <row r="2311" spans="1:48" x14ac:dyDescent="0.3">
      <c r="A2311">
        <v>2010</v>
      </c>
      <c r="B2311" s="1">
        <v>40219</v>
      </c>
      <c r="C2311" s="4">
        <v>99</v>
      </c>
      <c r="D2311" s="4">
        <v>99</v>
      </c>
      <c r="E2311" s="4">
        <v>99</v>
      </c>
      <c r="F2311">
        <v>83.36109823072772</v>
      </c>
      <c r="G2311">
        <v>86.352599999999995</v>
      </c>
      <c r="H2311">
        <v>38.583199999999998</v>
      </c>
      <c r="I2311">
        <v>67.061000000000007</v>
      </c>
      <c r="J2311">
        <v>72.175200000000004</v>
      </c>
      <c r="K2311">
        <v>75.722499999999997</v>
      </c>
      <c r="L2311">
        <v>26.41</v>
      </c>
      <c r="M2311">
        <v>60.287199999999999</v>
      </c>
      <c r="N2311">
        <v>0.81011905500000003</v>
      </c>
      <c r="O2311">
        <v>307.52</v>
      </c>
      <c r="P2311">
        <v>292.08</v>
      </c>
      <c r="Q2311">
        <v>105.12</v>
      </c>
      <c r="R2311">
        <v>14.95</v>
      </c>
      <c r="S2311">
        <v>22.830300000000001</v>
      </c>
      <c r="T2311">
        <v>30.600200000000001</v>
      </c>
      <c r="U2311">
        <v>22.230499999999999</v>
      </c>
      <c r="V2311">
        <v>19.764099999999999</v>
      </c>
      <c r="X2311">
        <v>32937.24901</v>
      </c>
      <c r="Y2311" s="2">
        <v>-6.2896481340395383E-3</v>
      </c>
      <c r="Z2311" s="2">
        <v>-1.9578835440697828E-3</v>
      </c>
      <c r="AA2311" s="2">
        <v>-2.0872183095859143E-3</v>
      </c>
      <c r="AB2311" s="2">
        <v>-9.5411109634156999E-3</v>
      </c>
      <c r="AC2311" s="2">
        <v>-2.7702668160721755E-3</v>
      </c>
      <c r="AD2311" s="2">
        <v>-1.0764589250450429E-3</v>
      </c>
      <c r="AE2311" s="2">
        <v>-3.5958288385473658E-4</v>
      </c>
      <c r="AF2311" s="2">
        <v>3.119815905902934E-3</v>
      </c>
      <c r="AG2311" s="2">
        <v>7.3536692915698865E-4</v>
      </c>
      <c r="AH2311" s="2">
        <v>-1.0395010395010118E-3</v>
      </c>
      <c r="AI2311" s="2">
        <v>8.2850041425019949E-3</v>
      </c>
      <c r="AJ2311" s="2">
        <v>-2.751162128830198E-3</v>
      </c>
      <c r="AK2311" s="2">
        <v>-1.1243386243386277E-2</v>
      </c>
      <c r="AL2311" s="2">
        <v>2.9785831960462694E-3</v>
      </c>
      <c r="AM2311" s="2">
        <v>-2.6303009364132546E-3</v>
      </c>
      <c r="AN2311" s="2">
        <v>3.9470534839294302E-3</v>
      </c>
      <c r="AO2311" s="2">
        <v>-4.5029843604402764E-3</v>
      </c>
      <c r="AP2311" s="2" t="s">
        <v>19</v>
      </c>
      <c r="AQ2311" s="2">
        <v>-6.5014770315966475E-3</v>
      </c>
      <c r="AV2311" s="52"/>
    </row>
    <row r="2312" spans="1:48" x14ac:dyDescent="0.3">
      <c r="A2312">
        <v>2010</v>
      </c>
      <c r="B2312" s="1">
        <v>40220</v>
      </c>
      <c r="C2312" s="4">
        <v>99</v>
      </c>
      <c r="D2312" s="4">
        <v>99</v>
      </c>
      <c r="E2312" s="4">
        <v>99</v>
      </c>
      <c r="F2312">
        <v>84.935221830232081</v>
      </c>
      <c r="G2312">
        <v>87.256399999999999</v>
      </c>
      <c r="H2312">
        <v>39.166200000000003</v>
      </c>
      <c r="I2312">
        <v>66.697100000000006</v>
      </c>
      <c r="J2312">
        <v>72.087000000000003</v>
      </c>
      <c r="K2312">
        <v>75.749700000000004</v>
      </c>
      <c r="L2312">
        <v>26.4527</v>
      </c>
      <c r="M2312">
        <v>60.710599999999999</v>
      </c>
      <c r="N2312">
        <v>0.84722220800000003</v>
      </c>
      <c r="O2312">
        <v>311.36</v>
      </c>
      <c r="P2312">
        <v>294.24</v>
      </c>
      <c r="Q2312">
        <v>107.13</v>
      </c>
      <c r="R2312">
        <v>15.37</v>
      </c>
      <c r="S2312">
        <v>22.820599999999999</v>
      </c>
      <c r="T2312">
        <v>31.407</v>
      </c>
      <c r="U2312">
        <v>22.492799999999999</v>
      </c>
      <c r="V2312">
        <v>19.881</v>
      </c>
      <c r="X2312">
        <v>32229.03125</v>
      </c>
      <c r="Y2312" s="2">
        <v>1.8883191715486802E-2</v>
      </c>
      <c r="Z2312" s="2">
        <v>1.0466390126064651E-2</v>
      </c>
      <c r="AA2312" s="2">
        <v>1.5110203404590683E-2</v>
      </c>
      <c r="AB2312" s="2">
        <v>-5.4264028272766884E-3</v>
      </c>
      <c r="AC2312" s="2">
        <v>-1.2220264024207506E-3</v>
      </c>
      <c r="AD2312" s="2">
        <v>3.5920631252284174E-4</v>
      </c>
      <c r="AE2312" s="2">
        <v>1.6168118137069865E-3</v>
      </c>
      <c r="AF2312" s="2">
        <v>7.023049668918091E-3</v>
      </c>
      <c r="AG2312" s="2">
        <v>4.5799630030921801E-2</v>
      </c>
      <c r="AH2312" s="2">
        <v>1.2486992715921019E-2</v>
      </c>
      <c r="AI2312" s="2">
        <v>7.395234182415944E-3</v>
      </c>
      <c r="AJ2312" s="2">
        <v>1.912100456621002E-2</v>
      </c>
      <c r="AK2312" s="2">
        <v>2.8093645484949858E-2</v>
      </c>
      <c r="AL2312" s="2">
        <v>-4.248739613584851E-4</v>
      </c>
      <c r="AM2312" s="2">
        <v>2.6365840746138902E-2</v>
      </c>
      <c r="AN2312" s="2">
        <v>1.1799104833449592E-2</v>
      </c>
      <c r="AO2312" s="2">
        <v>5.9147646490353978E-3</v>
      </c>
      <c r="AP2312" s="2" t="s">
        <v>19</v>
      </c>
      <c r="AQ2312" s="2">
        <v>-2.150203132583961E-2</v>
      </c>
      <c r="AV2312" s="52"/>
    </row>
    <row r="2313" spans="1:48" x14ac:dyDescent="0.3">
      <c r="A2313">
        <v>2010</v>
      </c>
      <c r="B2313" s="1">
        <v>40221</v>
      </c>
      <c r="C2313" s="4">
        <v>99</v>
      </c>
      <c r="D2313" s="4">
        <v>99</v>
      </c>
      <c r="E2313" s="4">
        <v>99</v>
      </c>
      <c r="F2313">
        <v>84.851685353152988</v>
      </c>
      <c r="G2313">
        <v>87.183700000000002</v>
      </c>
      <c r="H2313">
        <v>39.246899999999997</v>
      </c>
      <c r="I2313">
        <v>66.971900000000005</v>
      </c>
      <c r="J2313">
        <v>72.255399999999995</v>
      </c>
      <c r="K2313">
        <v>75.813199999999995</v>
      </c>
      <c r="L2313">
        <v>26.376899999999999</v>
      </c>
      <c r="M2313">
        <v>60.619900000000001</v>
      </c>
      <c r="N2313">
        <v>0.83531738700000002</v>
      </c>
      <c r="O2313">
        <v>315.52</v>
      </c>
      <c r="P2313">
        <v>290.48</v>
      </c>
      <c r="Q2313">
        <v>107.04</v>
      </c>
      <c r="R2313">
        <v>15.24</v>
      </c>
      <c r="S2313">
        <v>22.898199999999999</v>
      </c>
      <c r="T2313">
        <v>31.011700000000001</v>
      </c>
      <c r="U2313">
        <v>22.366499999999998</v>
      </c>
      <c r="V2313">
        <v>19.805399999999999</v>
      </c>
      <c r="X2313">
        <v>32259.824079999999</v>
      </c>
      <c r="Y2313" s="2">
        <v>-9.8353162891673396E-4</v>
      </c>
      <c r="Z2313" s="2">
        <v>-8.3317670680882472E-4</v>
      </c>
      <c r="AA2313" s="2">
        <v>2.0604500819583205E-3</v>
      </c>
      <c r="AB2313" s="2">
        <v>4.120119165600844E-3</v>
      </c>
      <c r="AC2313" s="2">
        <v>2.3360661423001972E-3</v>
      </c>
      <c r="AD2313" s="2">
        <v>8.3828714833189544E-4</v>
      </c>
      <c r="AE2313" s="2">
        <v>-2.865491991365765E-3</v>
      </c>
      <c r="AF2313" s="2">
        <v>-1.4939730458931599E-3</v>
      </c>
      <c r="AG2313" s="2">
        <v>-1.4051592235882482E-2</v>
      </c>
      <c r="AH2313" s="2">
        <v>1.3360739979444869E-2</v>
      </c>
      <c r="AI2313" s="2">
        <v>-1.2778684067427881E-2</v>
      </c>
      <c r="AJ2313" s="2">
        <v>-8.4010081209739962E-4</v>
      </c>
      <c r="AK2313" s="2">
        <v>-8.4580351333766179E-3</v>
      </c>
      <c r="AL2313" s="2">
        <v>3.4004364477708826E-3</v>
      </c>
      <c r="AM2313" s="2">
        <v>-1.2586366096730028E-2</v>
      </c>
      <c r="AN2313" s="2">
        <v>-5.6151301749893801E-3</v>
      </c>
      <c r="AO2313" s="2">
        <v>-3.8026256224537036E-3</v>
      </c>
      <c r="AP2313" s="2" t="s">
        <v>19</v>
      </c>
      <c r="AQ2313" s="2">
        <v>9.5543765374572764E-4</v>
      </c>
      <c r="AV2313" s="52"/>
    </row>
    <row r="2314" spans="1:48" x14ac:dyDescent="0.3">
      <c r="A2314">
        <v>2010</v>
      </c>
      <c r="B2314" s="1">
        <v>40225</v>
      </c>
      <c r="C2314" s="4">
        <v>99</v>
      </c>
      <c r="D2314" s="4">
        <v>99</v>
      </c>
      <c r="E2314" s="4">
        <v>99</v>
      </c>
      <c r="F2314">
        <v>85.683390149080509</v>
      </c>
      <c r="G2314">
        <v>88.555599999999998</v>
      </c>
      <c r="H2314">
        <v>39.749099999999999</v>
      </c>
      <c r="I2314">
        <v>67.098100000000002</v>
      </c>
      <c r="J2314">
        <v>72.415800000000004</v>
      </c>
      <c r="K2314">
        <v>75.822199999999995</v>
      </c>
      <c r="L2314">
        <v>26.556899999999999</v>
      </c>
      <c r="M2314">
        <v>60.722700000000003</v>
      </c>
      <c r="N2314">
        <v>0.87202379500000005</v>
      </c>
      <c r="O2314">
        <v>311.36</v>
      </c>
      <c r="P2314">
        <v>302.32</v>
      </c>
      <c r="Q2314">
        <v>109.62</v>
      </c>
      <c r="R2314">
        <v>15.82</v>
      </c>
      <c r="S2314">
        <v>22.7043</v>
      </c>
      <c r="T2314">
        <v>31.810300000000002</v>
      </c>
      <c r="U2314">
        <v>23.046700000000001</v>
      </c>
      <c r="V2314">
        <v>20.149100000000001</v>
      </c>
      <c r="X2314">
        <v>30607.314640000001</v>
      </c>
      <c r="Y2314" s="2">
        <v>9.8018653662088617E-3</v>
      </c>
      <c r="Z2314" s="2">
        <v>1.5735739593524922E-2</v>
      </c>
      <c r="AA2314" s="2">
        <v>1.2795915091383003E-2</v>
      </c>
      <c r="AB2314" s="2">
        <v>1.8843724009620644E-3</v>
      </c>
      <c r="AC2314" s="2">
        <v>2.2199032875052094E-3</v>
      </c>
      <c r="AD2314" s="2">
        <v>1.1871283628717144E-4</v>
      </c>
      <c r="AE2314" s="2">
        <v>6.8241529520147726E-3</v>
      </c>
      <c r="AF2314" s="2">
        <v>1.6958127611559348E-3</v>
      </c>
      <c r="AG2314" s="2">
        <v>4.3943067115876921E-2</v>
      </c>
      <c r="AH2314" s="2">
        <v>-1.3184584178498882E-2</v>
      </c>
      <c r="AI2314" s="2">
        <v>4.0760121178738506E-2</v>
      </c>
      <c r="AJ2314" s="2">
        <v>2.4103139013452957E-2</v>
      </c>
      <c r="AK2314" s="2">
        <v>3.8057742782152237E-2</v>
      </c>
      <c r="AL2314" s="2">
        <v>-8.4679145085639895E-3</v>
      </c>
      <c r="AM2314" s="2">
        <v>2.5751571181199306E-2</v>
      </c>
      <c r="AN2314" s="2">
        <v>3.0411552992198221E-2</v>
      </c>
      <c r="AO2314" s="2">
        <v>1.7353852989588692E-2</v>
      </c>
      <c r="AP2314" s="2" t="s">
        <v>19</v>
      </c>
      <c r="AQ2314" s="2">
        <v>-5.122499849664397E-2</v>
      </c>
      <c r="AV2314" s="52"/>
    </row>
    <row r="2315" spans="1:48" x14ac:dyDescent="0.3">
      <c r="A2315">
        <v>2010</v>
      </c>
      <c r="B2315" s="1">
        <v>40226</v>
      </c>
      <c r="C2315" s="4">
        <v>99</v>
      </c>
      <c r="D2315" s="4">
        <v>99</v>
      </c>
      <c r="E2315" s="4">
        <v>99</v>
      </c>
      <c r="F2315">
        <v>85.133702266409401</v>
      </c>
      <c r="G2315">
        <v>88.975200000000001</v>
      </c>
      <c r="H2315">
        <v>39.973300000000002</v>
      </c>
      <c r="I2315">
        <v>66.333299999999994</v>
      </c>
      <c r="J2315">
        <v>72.030900000000003</v>
      </c>
      <c r="K2315">
        <v>75.758700000000005</v>
      </c>
      <c r="L2315">
        <v>26.4574</v>
      </c>
      <c r="M2315">
        <v>60.982799999999997</v>
      </c>
      <c r="N2315">
        <v>0.87817452900000004</v>
      </c>
      <c r="O2315">
        <v>310.72000000000003</v>
      </c>
      <c r="P2315">
        <v>303.76</v>
      </c>
      <c r="Q2315">
        <v>109.25</v>
      </c>
      <c r="R2315">
        <v>15.74</v>
      </c>
      <c r="S2315">
        <v>22.9175</v>
      </c>
      <c r="T2315">
        <v>31.923300000000001</v>
      </c>
      <c r="U2315">
        <v>22.930099999999999</v>
      </c>
      <c r="V2315">
        <v>20.066600000000001</v>
      </c>
      <c r="X2315">
        <v>29704.082689999999</v>
      </c>
      <c r="Y2315" s="2">
        <v>-6.4153376951437968E-3</v>
      </c>
      <c r="Z2315" s="2">
        <v>4.7382661288501993E-3</v>
      </c>
      <c r="AA2315" s="2">
        <v>5.6403792790278295E-3</v>
      </c>
      <c r="AB2315" s="2">
        <v>-1.1398236313696075E-2</v>
      </c>
      <c r="AC2315" s="2">
        <v>-5.3151384090213138E-3</v>
      </c>
      <c r="AD2315" s="2">
        <v>-8.3748559129104283E-4</v>
      </c>
      <c r="AE2315" s="2">
        <v>-3.7466722396062302E-3</v>
      </c>
      <c r="AF2315" s="2">
        <v>4.2834063702699154E-3</v>
      </c>
      <c r="AG2315" s="2">
        <v>7.0534015645753456E-3</v>
      </c>
      <c r="AH2315" s="2">
        <v>-2.0554984583761593E-3</v>
      </c>
      <c r="AI2315" s="2">
        <v>4.7631648584280928E-3</v>
      </c>
      <c r="AJ2315" s="2">
        <v>-3.3752964787447937E-3</v>
      </c>
      <c r="AK2315" s="2">
        <v>-5.0568900126422012E-3</v>
      </c>
      <c r="AL2315" s="2">
        <v>9.3902917068573455E-3</v>
      </c>
      <c r="AM2315" s="2">
        <v>3.5523085289983491E-3</v>
      </c>
      <c r="AN2315" s="2">
        <v>-5.0592926536120464E-3</v>
      </c>
      <c r="AO2315" s="2">
        <v>-4.0944756837774099E-3</v>
      </c>
      <c r="AP2315" s="2" t="s">
        <v>19</v>
      </c>
      <c r="AQ2315" s="2">
        <v>-2.9510329822257209E-2</v>
      </c>
      <c r="AV2315" s="52"/>
    </row>
    <row r="2316" spans="1:48" x14ac:dyDescent="0.3">
      <c r="A2316">
        <v>2010</v>
      </c>
      <c r="B2316" s="1">
        <v>40227</v>
      </c>
      <c r="C2316" s="4">
        <v>99</v>
      </c>
      <c r="D2316" s="4">
        <v>99</v>
      </c>
      <c r="E2316" s="4">
        <v>99</v>
      </c>
      <c r="F2316">
        <v>86.220096219574401</v>
      </c>
      <c r="G2316">
        <v>89.499700000000004</v>
      </c>
      <c r="H2316">
        <v>40.224499999999999</v>
      </c>
      <c r="I2316">
        <v>66.066000000000003</v>
      </c>
      <c r="J2316">
        <v>71.774299999999997</v>
      </c>
      <c r="K2316">
        <v>75.713399999999993</v>
      </c>
      <c r="L2316">
        <v>26.438500000000001</v>
      </c>
      <c r="M2316">
        <v>60.837699999999998</v>
      </c>
      <c r="N2316">
        <v>0.90039681000000005</v>
      </c>
      <c r="O2316">
        <v>301.44</v>
      </c>
      <c r="P2316">
        <v>309.83999999999997</v>
      </c>
      <c r="Q2316">
        <v>109.98</v>
      </c>
      <c r="R2316">
        <v>15.88</v>
      </c>
      <c r="S2316">
        <v>22.9175</v>
      </c>
      <c r="T2316">
        <v>32.0443</v>
      </c>
      <c r="U2316">
        <v>23.1341</v>
      </c>
      <c r="V2316">
        <v>20.176600000000001</v>
      </c>
      <c r="X2316">
        <v>28575.039840000001</v>
      </c>
      <c r="Y2316" s="2">
        <v>1.2761032637407688E-2</v>
      </c>
      <c r="Z2316" s="2">
        <v>5.8949010510793709E-3</v>
      </c>
      <c r="AA2316" s="2">
        <v>6.284194699962109E-3</v>
      </c>
      <c r="AB2316" s="2">
        <v>-4.0296502661557598E-3</v>
      </c>
      <c r="AC2316" s="2">
        <v>-3.5623600427039381E-3</v>
      </c>
      <c r="AD2316" s="2">
        <v>-5.9795112640548265E-4</v>
      </c>
      <c r="AE2316" s="2">
        <v>-7.1435590798785142E-4</v>
      </c>
      <c r="AF2316" s="2">
        <v>-2.3793594259364781E-3</v>
      </c>
      <c r="AG2316" s="2">
        <v>2.5305084884783779E-2</v>
      </c>
      <c r="AH2316" s="2">
        <v>-2.9866117404737436E-2</v>
      </c>
      <c r="AI2316" s="2">
        <v>2.0015801948906953E-2</v>
      </c>
      <c r="AJ2316" s="2">
        <v>6.6819221967964193E-3</v>
      </c>
      <c r="AK2316" s="2">
        <v>8.8945362134689177E-3</v>
      </c>
      <c r="AL2316" s="2">
        <v>0</v>
      </c>
      <c r="AM2316" s="2">
        <v>3.7903349591050794E-3</v>
      </c>
      <c r="AN2316" s="2">
        <v>8.8966031548052271E-3</v>
      </c>
      <c r="AO2316" s="2">
        <v>5.4817457865308228E-3</v>
      </c>
      <c r="AP2316" s="2" t="s">
        <v>19</v>
      </c>
      <c r="AQ2316" s="2">
        <v>-3.8009685799187953E-2</v>
      </c>
      <c r="AV2316" s="52"/>
    </row>
    <row r="2317" spans="1:48" x14ac:dyDescent="0.3">
      <c r="A2317">
        <v>2010</v>
      </c>
      <c r="B2317" s="1">
        <v>40228</v>
      </c>
      <c r="C2317" s="4">
        <v>99</v>
      </c>
      <c r="D2317" s="4">
        <v>99</v>
      </c>
      <c r="E2317" s="4">
        <v>99</v>
      </c>
      <c r="F2317">
        <v>86.065655426430482</v>
      </c>
      <c r="G2317">
        <v>89.685299999999998</v>
      </c>
      <c r="H2317">
        <v>40.206499999999998</v>
      </c>
      <c r="I2317">
        <v>66.422399999999996</v>
      </c>
      <c r="J2317">
        <v>71.814400000000006</v>
      </c>
      <c r="K2317">
        <v>75.686199999999999</v>
      </c>
      <c r="L2317">
        <v>26.329499999999999</v>
      </c>
      <c r="M2317">
        <v>61.049399999999999</v>
      </c>
      <c r="N2317">
        <v>0.90892855500000003</v>
      </c>
      <c r="O2317">
        <v>294.08</v>
      </c>
      <c r="P2317">
        <v>312.72000000000003</v>
      </c>
      <c r="Q2317">
        <v>109.47</v>
      </c>
      <c r="R2317">
        <v>15.97</v>
      </c>
      <c r="S2317">
        <v>22.985399999999998</v>
      </c>
      <c r="T2317">
        <v>31.77</v>
      </c>
      <c r="U2317">
        <v>23.270099999999999</v>
      </c>
      <c r="V2317">
        <v>20.458400000000001</v>
      </c>
      <c r="X2317">
        <v>27764.18059</v>
      </c>
      <c r="Y2317" s="2">
        <v>-1.7912389328655909E-3</v>
      </c>
      <c r="Z2317" s="2">
        <v>2.0737499678769034E-3</v>
      </c>
      <c r="AA2317" s="2">
        <v>-4.4748847095676947E-4</v>
      </c>
      <c r="AB2317" s="2">
        <v>5.3946053946052341E-3</v>
      </c>
      <c r="AC2317" s="2">
        <v>5.5869580058609536E-4</v>
      </c>
      <c r="AD2317" s="2">
        <v>-3.5924948555998704E-4</v>
      </c>
      <c r="AE2317" s="2">
        <v>-4.1227754978535591E-3</v>
      </c>
      <c r="AF2317" s="2">
        <v>3.4797502206691533E-3</v>
      </c>
      <c r="AG2317" s="2">
        <v>9.4755389015650504E-3</v>
      </c>
      <c r="AH2317" s="2">
        <v>-2.4416135881104029E-2</v>
      </c>
      <c r="AI2317" s="2">
        <v>9.2951200619675323E-3</v>
      </c>
      <c r="AJ2317" s="2">
        <v>-4.6372067648663418E-3</v>
      </c>
      <c r="AK2317" s="2">
        <v>5.667506297229119E-3</v>
      </c>
      <c r="AL2317" s="2">
        <v>2.9628013526779018E-3</v>
      </c>
      <c r="AM2317" s="2">
        <v>-8.5600247157840981E-3</v>
      </c>
      <c r="AN2317" s="2">
        <v>5.8787677065457178E-3</v>
      </c>
      <c r="AO2317" s="2">
        <v>1.3966674266229218E-2</v>
      </c>
      <c r="AP2317" s="2" t="s">
        <v>19</v>
      </c>
      <c r="AQ2317" s="2">
        <v>-2.8376487120936322E-2</v>
      </c>
      <c r="AV2317" s="52"/>
    </row>
    <row r="2318" spans="1:48" x14ac:dyDescent="0.3">
      <c r="A2318">
        <v>2010</v>
      </c>
      <c r="B2318" s="1">
        <v>40231</v>
      </c>
      <c r="C2318" s="4">
        <v>99</v>
      </c>
      <c r="D2318" s="4">
        <v>99</v>
      </c>
      <c r="E2318" s="4">
        <v>99</v>
      </c>
      <c r="F2318">
        <v>85.657436767090417</v>
      </c>
      <c r="G2318">
        <v>89.701499999999996</v>
      </c>
      <c r="H2318">
        <v>40.125799999999998</v>
      </c>
      <c r="I2318">
        <v>66.147599999999997</v>
      </c>
      <c r="J2318">
        <v>71.758300000000006</v>
      </c>
      <c r="K2318">
        <v>75.713399999999993</v>
      </c>
      <c r="L2318">
        <v>26.462199999999999</v>
      </c>
      <c r="M2318">
        <v>61.079599999999999</v>
      </c>
      <c r="N2318">
        <v>0.89503966700000004</v>
      </c>
      <c r="O2318">
        <v>288.32</v>
      </c>
      <c r="P2318">
        <v>312.24</v>
      </c>
      <c r="Q2318">
        <v>109.07</v>
      </c>
      <c r="R2318">
        <v>15.9</v>
      </c>
      <c r="S2318">
        <v>22.9466</v>
      </c>
      <c r="T2318">
        <v>31.810300000000002</v>
      </c>
      <c r="U2318">
        <v>23.143799999999999</v>
      </c>
      <c r="V2318">
        <v>20.348500000000001</v>
      </c>
      <c r="X2318">
        <v>27528.108670000001</v>
      </c>
      <c r="Y2318" s="2">
        <v>-4.7431075417652124E-3</v>
      </c>
      <c r="Z2318" s="2">
        <v>1.8063160852443971E-4</v>
      </c>
      <c r="AA2318" s="2">
        <v>-2.0071381493041995E-3</v>
      </c>
      <c r="AB2318" s="2">
        <v>-4.1371585489232698E-3</v>
      </c>
      <c r="AC2318" s="2">
        <v>-7.8118037608054802E-4</v>
      </c>
      <c r="AD2318" s="2">
        <v>3.5937859213430734E-4</v>
      </c>
      <c r="AE2318" s="2">
        <v>5.0399741734556969E-3</v>
      </c>
      <c r="AF2318" s="2">
        <v>4.9468135640973188E-4</v>
      </c>
      <c r="AG2318" s="2">
        <v>-1.5280505737879424E-2</v>
      </c>
      <c r="AH2318" s="2">
        <v>-1.9586507072905324E-2</v>
      </c>
      <c r="AI2318" s="2">
        <v>-1.5349194167306734E-3</v>
      </c>
      <c r="AJ2318" s="2">
        <v>-3.6539691239609873E-3</v>
      </c>
      <c r="AK2318" s="2">
        <v>-4.3832185347526531E-3</v>
      </c>
      <c r="AL2318" s="2">
        <v>-1.6880280525898295E-3</v>
      </c>
      <c r="AM2318" s="2">
        <v>1.2684922883223759E-3</v>
      </c>
      <c r="AN2318" s="2">
        <v>-5.4275658463006637E-3</v>
      </c>
      <c r="AO2318" s="2">
        <v>-5.3718765885895081E-3</v>
      </c>
      <c r="AP2318" s="2" t="s">
        <v>19</v>
      </c>
      <c r="AQ2318" s="2">
        <v>-8.5027512061719435E-3</v>
      </c>
      <c r="AV2318" s="52"/>
    </row>
    <row r="2319" spans="1:48" x14ac:dyDescent="0.3">
      <c r="A2319">
        <v>2010</v>
      </c>
      <c r="B2319" s="1">
        <v>40232</v>
      </c>
      <c r="C2319" s="4">
        <v>99</v>
      </c>
      <c r="D2319" s="4">
        <v>99</v>
      </c>
      <c r="E2319" s="4">
        <v>99</v>
      </c>
      <c r="F2319">
        <v>84.552419348470849</v>
      </c>
      <c r="G2319">
        <v>88.612099999999998</v>
      </c>
      <c r="H2319">
        <v>39.605600000000003</v>
      </c>
      <c r="I2319">
        <v>67.1798</v>
      </c>
      <c r="J2319">
        <v>72.3035</v>
      </c>
      <c r="K2319">
        <v>75.776899999999998</v>
      </c>
      <c r="L2319">
        <v>26.481100000000001</v>
      </c>
      <c r="M2319">
        <v>60.982799999999997</v>
      </c>
      <c r="N2319">
        <v>0.87043645400000003</v>
      </c>
      <c r="O2319">
        <v>281.60000000000002</v>
      </c>
      <c r="P2319">
        <v>306.64</v>
      </c>
      <c r="Q2319">
        <v>107.89</v>
      </c>
      <c r="R2319">
        <v>15.57</v>
      </c>
      <c r="S2319">
        <v>23.072600000000001</v>
      </c>
      <c r="T2319">
        <v>31.0762</v>
      </c>
      <c r="U2319">
        <v>22.764900000000001</v>
      </c>
      <c r="V2319">
        <v>20.210999999999999</v>
      </c>
      <c r="X2319">
        <v>28000.254499999999</v>
      </c>
      <c r="Y2319" s="2">
        <v>-1.2900425932942605E-2</v>
      </c>
      <c r="Z2319" s="2">
        <v>-1.2144724447194277E-2</v>
      </c>
      <c r="AA2319" s="2">
        <v>-1.2964227504498216E-2</v>
      </c>
      <c r="AB2319" s="2">
        <v>1.5604496610610363E-2</v>
      </c>
      <c r="AC2319" s="2">
        <v>7.5977273709102455E-3</v>
      </c>
      <c r="AD2319" s="2">
        <v>8.3868905636252933E-4</v>
      </c>
      <c r="AE2319" s="2">
        <v>7.1422633038831229E-4</v>
      </c>
      <c r="AF2319" s="2">
        <v>-1.5848171893725338E-3</v>
      </c>
      <c r="AG2319" s="2">
        <v>-2.7488405159142526E-2</v>
      </c>
      <c r="AH2319" s="2">
        <v>-2.3307436182019914E-2</v>
      </c>
      <c r="AI2319" s="2">
        <v>-1.7934921854983465E-2</v>
      </c>
      <c r="AJ2319" s="2">
        <v>-1.0818740258549453E-2</v>
      </c>
      <c r="AK2319" s="2">
        <v>-2.0754716981132071E-2</v>
      </c>
      <c r="AL2319" s="2">
        <v>5.4910095613294185E-3</v>
      </c>
      <c r="AM2319" s="2">
        <v>-2.3077430895024564E-2</v>
      </c>
      <c r="AN2319" s="2">
        <v>-1.6371555232934876E-2</v>
      </c>
      <c r="AO2319" s="2">
        <v>-6.7572548345088412E-3</v>
      </c>
      <c r="AP2319" s="2" t="s">
        <v>19</v>
      </c>
      <c r="AQ2319" s="2">
        <v>1.7151408244567845E-2</v>
      </c>
      <c r="AV2319" s="52"/>
    </row>
    <row r="2320" spans="1:48" x14ac:dyDescent="0.3">
      <c r="A2320">
        <v>2010</v>
      </c>
      <c r="B2320" s="1">
        <v>40233</v>
      </c>
      <c r="C2320" s="4">
        <v>99</v>
      </c>
      <c r="D2320" s="4">
        <v>99</v>
      </c>
      <c r="E2320" s="4">
        <v>99</v>
      </c>
      <c r="F2320">
        <v>85.354648549464727</v>
      </c>
      <c r="G2320">
        <v>89.427099999999996</v>
      </c>
      <c r="H2320">
        <v>40.0092</v>
      </c>
      <c r="I2320">
        <v>67.343199999999996</v>
      </c>
      <c r="J2320">
        <v>72.343599999999995</v>
      </c>
      <c r="K2320">
        <v>75.813199999999995</v>
      </c>
      <c r="L2320">
        <v>26.575900000000001</v>
      </c>
      <c r="M2320">
        <v>61.073599999999999</v>
      </c>
      <c r="N2320">
        <v>0.87837298100000005</v>
      </c>
      <c r="O2320">
        <v>283.83999999999997</v>
      </c>
      <c r="P2320">
        <v>311.92</v>
      </c>
      <c r="Q2320">
        <v>107.36</v>
      </c>
      <c r="R2320">
        <v>15.62</v>
      </c>
      <c r="S2320">
        <v>23.024100000000001</v>
      </c>
      <c r="T2320">
        <v>31.374700000000001</v>
      </c>
      <c r="U2320">
        <v>22.9495</v>
      </c>
      <c r="V2320">
        <v>20.2316</v>
      </c>
      <c r="X2320">
        <v>27507.580750000001</v>
      </c>
      <c r="Y2320" s="2">
        <v>9.4879508732637063E-3</v>
      </c>
      <c r="Z2320" s="2">
        <v>9.1973895212955625E-3</v>
      </c>
      <c r="AA2320" s="2">
        <v>1.0190478114205925E-2</v>
      </c>
      <c r="AB2320" s="2">
        <v>2.4322787504575949E-3</v>
      </c>
      <c r="AC2320" s="2">
        <v>5.5460662346895617E-4</v>
      </c>
      <c r="AD2320" s="2">
        <v>4.7903780703606458E-4</v>
      </c>
      <c r="AE2320" s="2">
        <v>3.5799117106163347E-3</v>
      </c>
      <c r="AF2320" s="2">
        <v>1.4889444236736438E-3</v>
      </c>
      <c r="AG2320" s="2">
        <v>9.117870653887028E-3</v>
      </c>
      <c r="AH2320" s="2">
        <v>7.9545454545453254E-3</v>
      </c>
      <c r="AI2320" s="2">
        <v>1.7218888599008775E-2</v>
      </c>
      <c r="AJ2320" s="2">
        <v>-4.9124107887663637E-3</v>
      </c>
      <c r="AK2320" s="2">
        <v>3.2113037893384266E-3</v>
      </c>
      <c r="AL2320" s="2">
        <v>-2.1020604526581499E-3</v>
      </c>
      <c r="AM2320" s="2">
        <v>9.6054215122827191E-3</v>
      </c>
      <c r="AN2320" s="2">
        <v>8.1089747813520852E-3</v>
      </c>
      <c r="AO2320" s="2">
        <v>1.0192469447332098E-3</v>
      </c>
      <c r="AP2320" s="2" t="s">
        <v>19</v>
      </c>
      <c r="AQ2320" s="2">
        <v>-1.7595331142436499E-2</v>
      </c>
      <c r="AV2320" s="52"/>
    </row>
    <row r="2321" spans="1:48" x14ac:dyDescent="0.3">
      <c r="A2321">
        <v>2010</v>
      </c>
      <c r="B2321" s="1">
        <v>40234</v>
      </c>
      <c r="C2321" s="4">
        <v>99</v>
      </c>
      <c r="D2321" s="4">
        <v>99</v>
      </c>
      <c r="E2321" s="4">
        <v>99</v>
      </c>
      <c r="F2321">
        <v>85.327958475622253</v>
      </c>
      <c r="G2321">
        <v>89.305999999999997</v>
      </c>
      <c r="H2321">
        <v>40.000300000000003</v>
      </c>
      <c r="I2321">
        <v>67.721900000000005</v>
      </c>
      <c r="J2321">
        <v>72.608199999999997</v>
      </c>
      <c r="K2321">
        <v>75.8767</v>
      </c>
      <c r="L2321">
        <v>26.571100000000001</v>
      </c>
      <c r="M2321">
        <v>61.291400000000003</v>
      </c>
      <c r="N2321">
        <v>0.86964286199999996</v>
      </c>
      <c r="O2321">
        <v>278.39999999999998</v>
      </c>
      <c r="P2321">
        <v>304.88</v>
      </c>
      <c r="Q2321">
        <v>108.31</v>
      </c>
      <c r="R2321">
        <v>15.77</v>
      </c>
      <c r="S2321">
        <v>22.9757</v>
      </c>
      <c r="T2321">
        <v>31.116499999999998</v>
      </c>
      <c r="U2321">
        <v>22.5609</v>
      </c>
      <c r="V2321">
        <v>20.190300000000001</v>
      </c>
      <c r="X2321">
        <v>27445.99699</v>
      </c>
      <c r="Y2321" s="2">
        <v>-3.1269619518148328E-4</v>
      </c>
      <c r="Z2321" s="2">
        <v>-1.3541756357972057E-3</v>
      </c>
      <c r="AA2321" s="2">
        <v>-2.2244883676747484E-4</v>
      </c>
      <c r="AB2321" s="2">
        <v>5.6234333978784079E-3</v>
      </c>
      <c r="AC2321" s="2">
        <v>3.657545380655769E-3</v>
      </c>
      <c r="AD2321" s="2">
        <v>8.375850115811545E-4</v>
      </c>
      <c r="AE2321" s="2">
        <v>-1.8061476751496386E-4</v>
      </c>
      <c r="AF2321" s="2">
        <v>3.5661889916429601E-3</v>
      </c>
      <c r="AG2321" s="2">
        <v>-9.9389657797318565E-3</v>
      </c>
      <c r="AH2321" s="2">
        <v>-1.916572717023679E-2</v>
      </c>
      <c r="AI2321" s="2">
        <v>-2.2569889715311708E-2</v>
      </c>
      <c r="AJ2321" s="2">
        <v>8.8487332339790559E-3</v>
      </c>
      <c r="AK2321" s="2">
        <v>9.6030729833547213E-3</v>
      </c>
      <c r="AL2321" s="2">
        <v>-2.1021451435669913E-3</v>
      </c>
      <c r="AM2321" s="2">
        <v>-8.2295607607404397E-3</v>
      </c>
      <c r="AN2321" s="2">
        <v>-1.6932830780627017E-2</v>
      </c>
      <c r="AO2321" s="2">
        <v>-2.0413610391664117E-3</v>
      </c>
      <c r="AP2321" s="2" t="s">
        <v>19</v>
      </c>
      <c r="AQ2321" s="2">
        <v>-2.2387923009187238E-3</v>
      </c>
      <c r="AV2321" s="52"/>
    </row>
    <row r="2322" spans="1:48" x14ac:dyDescent="0.3">
      <c r="A2322">
        <v>2010</v>
      </c>
      <c r="B2322" s="1">
        <v>40235</v>
      </c>
      <c r="C2322" s="4">
        <v>99</v>
      </c>
      <c r="D2322" s="4">
        <v>99</v>
      </c>
      <c r="E2322" s="4">
        <v>99</v>
      </c>
      <c r="F2322">
        <v>85.798666097069543</v>
      </c>
      <c r="G2322">
        <v>89.362499999999997</v>
      </c>
      <c r="H2322">
        <v>40.143799999999999</v>
      </c>
      <c r="I2322">
        <v>68.070899999999995</v>
      </c>
      <c r="J2322">
        <v>72.720399999999998</v>
      </c>
      <c r="K2322">
        <v>75.903899999999993</v>
      </c>
      <c r="L2322">
        <v>26.523800000000001</v>
      </c>
      <c r="M2322">
        <v>61.757199999999997</v>
      </c>
      <c r="N2322">
        <v>0.88690474699999999</v>
      </c>
      <c r="O2322">
        <v>278.39999999999998</v>
      </c>
      <c r="P2322">
        <v>310.56</v>
      </c>
      <c r="Q2322">
        <v>109.43</v>
      </c>
      <c r="R2322">
        <v>16.07</v>
      </c>
      <c r="S2322">
        <v>22.907800000000002</v>
      </c>
      <c r="T2322">
        <v>31.4312</v>
      </c>
      <c r="U2322">
        <v>22.959199999999999</v>
      </c>
      <c r="V2322">
        <v>20.0322</v>
      </c>
      <c r="X2322">
        <v>26984.11606</v>
      </c>
      <c r="Y2322" s="2">
        <v>5.5164524014923444E-3</v>
      </c>
      <c r="Z2322" s="2">
        <v>6.3265626049768819E-4</v>
      </c>
      <c r="AA2322" s="2">
        <v>3.5874730939517985E-3</v>
      </c>
      <c r="AB2322" s="2">
        <v>5.1534289498669228E-3</v>
      </c>
      <c r="AC2322" s="2">
        <v>1.545280009696004E-3</v>
      </c>
      <c r="AD2322" s="2">
        <v>3.5847631749930109E-4</v>
      </c>
      <c r="AE2322" s="2">
        <v>-1.7801295392362304E-3</v>
      </c>
      <c r="AF2322" s="2">
        <v>7.5997611410409949E-3</v>
      </c>
      <c r="AG2322" s="2">
        <v>1.9849395371683176E-2</v>
      </c>
      <c r="AH2322" s="2">
        <v>0</v>
      </c>
      <c r="AI2322" s="2">
        <v>1.86302807662031E-2</v>
      </c>
      <c r="AJ2322" s="2">
        <v>1.0340688763733841E-2</v>
      </c>
      <c r="AK2322" s="2">
        <v>1.9023462270133296E-2</v>
      </c>
      <c r="AL2322" s="2">
        <v>-2.9552962477746858E-3</v>
      </c>
      <c r="AM2322" s="2">
        <v>1.0113605321935282E-2</v>
      </c>
      <c r="AN2322" s="2">
        <v>1.7654437544601498E-2</v>
      </c>
      <c r="AO2322" s="2">
        <v>-7.8304928604330248E-3</v>
      </c>
      <c r="AP2322" s="2" t="s">
        <v>19</v>
      </c>
      <c r="AQ2322" s="2">
        <v>-1.682871750544479E-2</v>
      </c>
      <c r="AV2322" s="52"/>
    </row>
    <row r="2323" spans="1:48" x14ac:dyDescent="0.3">
      <c r="A2323">
        <v>2010</v>
      </c>
      <c r="B2323" s="1">
        <v>40238</v>
      </c>
      <c r="C2323" s="4">
        <v>99</v>
      </c>
      <c r="D2323" s="4">
        <v>99</v>
      </c>
      <c r="E2323" s="4">
        <v>99</v>
      </c>
      <c r="F2323">
        <v>88.793965586087623</v>
      </c>
      <c r="G2323">
        <v>90.290499999999994</v>
      </c>
      <c r="H2323">
        <v>40.726700000000001</v>
      </c>
      <c r="I2323">
        <v>68.0411</v>
      </c>
      <c r="J2323">
        <v>72.795599999999993</v>
      </c>
      <c r="K2323">
        <v>75.8917</v>
      </c>
      <c r="L2323">
        <v>26.357900000000001</v>
      </c>
      <c r="M2323">
        <v>61.806399999999996</v>
      </c>
      <c r="N2323">
        <v>0.90257936900000002</v>
      </c>
      <c r="O2323">
        <v>272.95999999999998</v>
      </c>
      <c r="P2323">
        <v>306.8</v>
      </c>
      <c r="Q2323">
        <v>109.43</v>
      </c>
      <c r="R2323">
        <v>16.11</v>
      </c>
      <c r="S2323">
        <v>22.985399999999998</v>
      </c>
      <c r="T2323">
        <v>31.9636</v>
      </c>
      <c r="U2323">
        <v>22.725999999999999</v>
      </c>
      <c r="V2323">
        <v>20.321000000000002</v>
      </c>
      <c r="X2323">
        <v>26316.954140000002</v>
      </c>
      <c r="Y2323" s="2">
        <v>3.4910793200785939E-2</v>
      </c>
      <c r="Z2323" s="2">
        <v>1.0384669184501316E-2</v>
      </c>
      <c r="AA2323" s="2">
        <v>1.4520299523214097E-2</v>
      </c>
      <c r="AB2323" s="2">
        <v>-4.3777884529205835E-4</v>
      </c>
      <c r="AC2323" s="2">
        <v>1.0340977222347281E-3</v>
      </c>
      <c r="AD2323" s="2">
        <v>-1.6072955408075185E-4</v>
      </c>
      <c r="AE2323" s="2">
        <v>-6.2547598760358536E-3</v>
      </c>
      <c r="AF2323" s="2">
        <v>7.9666824273116887E-4</v>
      </c>
      <c r="AG2323" s="2">
        <v>1.7673399599021478E-2</v>
      </c>
      <c r="AH2323" s="2">
        <v>-1.9540229885057436E-2</v>
      </c>
      <c r="AI2323" s="2">
        <v>-1.2107161257083998E-2</v>
      </c>
      <c r="AJ2323" s="2">
        <v>0</v>
      </c>
      <c r="AK2323" s="2">
        <v>2.4891101431236962E-3</v>
      </c>
      <c r="AL2323" s="2">
        <v>3.3874924698136244E-3</v>
      </c>
      <c r="AM2323" s="2">
        <v>1.6938583318486078E-2</v>
      </c>
      <c r="AN2323" s="2">
        <v>-1.0157148332694543E-2</v>
      </c>
      <c r="AO2323" s="2">
        <v>1.4416788969758842E-2</v>
      </c>
      <c r="AP2323" s="2" t="s">
        <v>19</v>
      </c>
      <c r="AQ2323" s="2">
        <v>-2.4724245868070871E-2</v>
      </c>
      <c r="AV2323" s="52"/>
    </row>
    <row r="2324" spans="1:48" x14ac:dyDescent="0.3">
      <c r="A2324">
        <v>2010</v>
      </c>
      <c r="B2324" s="1">
        <v>40239</v>
      </c>
      <c r="C2324" s="4">
        <v>99</v>
      </c>
      <c r="D2324" s="4">
        <v>99</v>
      </c>
      <c r="E2324" s="4">
        <v>99</v>
      </c>
      <c r="F2324">
        <v>89.075176721166926</v>
      </c>
      <c r="G2324">
        <v>90.540700000000001</v>
      </c>
      <c r="H2324">
        <v>40.8523</v>
      </c>
      <c r="I2324">
        <v>67.951700000000002</v>
      </c>
      <c r="J2324">
        <v>72.835800000000006</v>
      </c>
      <c r="K2324">
        <v>75.8917</v>
      </c>
      <c r="L2324">
        <v>26.490600000000001</v>
      </c>
      <c r="M2324">
        <v>62.310899999999997</v>
      </c>
      <c r="N2324">
        <v>0.91924603500000002</v>
      </c>
      <c r="O2324">
        <v>274.56</v>
      </c>
      <c r="P2324">
        <v>310.39999999999998</v>
      </c>
      <c r="Q2324">
        <v>111.02</v>
      </c>
      <c r="R2324">
        <v>16.559999999999999</v>
      </c>
      <c r="S2324">
        <v>22.9175</v>
      </c>
      <c r="T2324">
        <v>32.326700000000002</v>
      </c>
      <c r="U2324">
        <v>22.968900000000001</v>
      </c>
      <c r="V2324">
        <v>20.3828</v>
      </c>
      <c r="X2324">
        <v>26019.298460000002</v>
      </c>
      <c r="Y2324" s="2">
        <v>3.167007276036804E-3</v>
      </c>
      <c r="Z2324" s="2">
        <v>2.7710556481579385E-3</v>
      </c>
      <c r="AA2324" s="2">
        <v>3.083971939783936E-3</v>
      </c>
      <c r="AB2324" s="2">
        <v>-1.313911738640261E-3</v>
      </c>
      <c r="AC2324" s="2">
        <v>5.5223117880776051E-4</v>
      </c>
      <c r="AD2324" s="2">
        <v>0</v>
      </c>
      <c r="AE2324" s="2">
        <v>5.0345437231342771E-3</v>
      </c>
      <c r="AF2324" s="2">
        <v>8.1625851044551112E-3</v>
      </c>
      <c r="AG2324" s="2">
        <v>1.8465596015634134E-2</v>
      </c>
      <c r="AH2324" s="2">
        <v>5.8616647127784915E-3</v>
      </c>
      <c r="AI2324" s="2">
        <v>1.1734028683181075E-2</v>
      </c>
      <c r="AJ2324" s="2">
        <v>1.4529836425111853E-2</v>
      </c>
      <c r="AK2324" s="2">
        <v>2.7932960893854775E-2</v>
      </c>
      <c r="AL2324" s="2">
        <v>-2.9540490920322293E-3</v>
      </c>
      <c r="AM2324" s="2">
        <v>1.1359796768824593E-2</v>
      </c>
      <c r="AN2324" s="2">
        <v>1.0688198539118288E-2</v>
      </c>
      <c r="AO2324" s="2">
        <v>3.0411889178680873E-3</v>
      </c>
      <c r="AP2324" s="2" t="s">
        <v>19</v>
      </c>
      <c r="AQ2324" s="2">
        <v>-1.1310415271332031E-2</v>
      </c>
      <c r="AV2324" s="52"/>
    </row>
    <row r="2325" spans="1:48" x14ac:dyDescent="0.3">
      <c r="A2325">
        <v>2010</v>
      </c>
      <c r="B2325" s="1">
        <v>40240</v>
      </c>
      <c r="C2325" s="4">
        <v>99</v>
      </c>
      <c r="D2325" s="4">
        <v>99</v>
      </c>
      <c r="E2325" s="4">
        <v>99</v>
      </c>
      <c r="F2325">
        <v>88.904053746127701</v>
      </c>
      <c r="G2325">
        <v>90.621399999999994</v>
      </c>
      <c r="H2325">
        <v>40.897100000000002</v>
      </c>
      <c r="I2325">
        <v>67.7804</v>
      </c>
      <c r="J2325">
        <v>72.763499999999993</v>
      </c>
      <c r="K2325">
        <v>75.882599999999996</v>
      </c>
      <c r="L2325">
        <v>26.6328</v>
      </c>
      <c r="M2325">
        <v>62.244</v>
      </c>
      <c r="N2325">
        <v>0.92480156999999996</v>
      </c>
      <c r="O2325">
        <v>276.8</v>
      </c>
      <c r="P2325">
        <v>315.2</v>
      </c>
      <c r="Q2325">
        <v>111.63</v>
      </c>
      <c r="R2325">
        <v>16.82</v>
      </c>
      <c r="S2325">
        <v>22.7819</v>
      </c>
      <c r="T2325">
        <v>32.366999999999997</v>
      </c>
      <c r="U2325">
        <v>23.192399999999999</v>
      </c>
      <c r="V2325">
        <v>20.348500000000001</v>
      </c>
      <c r="X2325">
        <v>25916.65696</v>
      </c>
      <c r="Y2325" s="2">
        <v>-1.921107331337546E-3</v>
      </c>
      <c r="Z2325" s="2">
        <v>8.9131186306268262E-4</v>
      </c>
      <c r="AA2325" s="2">
        <v>1.0966334820805557E-3</v>
      </c>
      <c r="AB2325" s="2">
        <v>-2.5209082333481625E-3</v>
      </c>
      <c r="AC2325" s="2">
        <v>-9.9264372739793494E-4</v>
      </c>
      <c r="AD2325" s="2">
        <v>-1.1990771059289251E-4</v>
      </c>
      <c r="AE2325" s="2">
        <v>5.367941835972001E-3</v>
      </c>
      <c r="AF2325" s="2">
        <v>-1.0736484306917982E-3</v>
      </c>
      <c r="AG2325" s="2">
        <v>6.0435778762972792E-3</v>
      </c>
      <c r="AH2325" s="2">
        <v>8.1585081585082708E-3</v>
      </c>
      <c r="AI2325" s="2">
        <v>1.5463917525773141E-2</v>
      </c>
      <c r="AJ2325" s="2">
        <v>5.494505494505475E-3</v>
      </c>
      <c r="AK2325" s="2">
        <v>1.5700483091787509E-2</v>
      </c>
      <c r="AL2325" s="2">
        <v>-5.9168757499726832E-3</v>
      </c>
      <c r="AM2325" s="2">
        <v>1.2466475080967765E-3</v>
      </c>
      <c r="AN2325" s="2">
        <v>9.730548698457353E-3</v>
      </c>
      <c r="AO2325" s="2">
        <v>-1.6827913731184418E-3</v>
      </c>
      <c r="AP2325" s="2" t="s">
        <v>19</v>
      </c>
      <c r="AQ2325" s="2">
        <v>-3.9448219619677705E-3</v>
      </c>
      <c r="AV2325" s="52"/>
    </row>
    <row r="2326" spans="1:48" x14ac:dyDescent="0.3">
      <c r="A2326">
        <v>2010</v>
      </c>
      <c r="B2326" s="1">
        <v>40241</v>
      </c>
      <c r="C2326" s="4">
        <v>99</v>
      </c>
      <c r="D2326" s="4">
        <v>99</v>
      </c>
      <c r="E2326" s="4">
        <v>99</v>
      </c>
      <c r="F2326">
        <v>90.045825114925989</v>
      </c>
      <c r="G2326">
        <v>90.895799999999994</v>
      </c>
      <c r="H2326">
        <v>41.031700000000001</v>
      </c>
      <c r="I2326">
        <v>68.137900000000002</v>
      </c>
      <c r="J2326">
        <v>72.892099999999999</v>
      </c>
      <c r="K2326">
        <v>75.855400000000003</v>
      </c>
      <c r="L2326">
        <v>26.490600000000001</v>
      </c>
      <c r="M2326">
        <v>62.3048</v>
      </c>
      <c r="N2326">
        <v>0.90972214600000001</v>
      </c>
      <c r="O2326">
        <v>266.56</v>
      </c>
      <c r="P2326">
        <v>313.2</v>
      </c>
      <c r="Q2326">
        <v>110.83</v>
      </c>
      <c r="R2326">
        <v>16.79</v>
      </c>
      <c r="S2326">
        <v>22.907800000000002</v>
      </c>
      <c r="T2326">
        <v>32.197600000000001</v>
      </c>
      <c r="U2326">
        <v>22.988399999999999</v>
      </c>
      <c r="V2326">
        <v>20.389700000000001</v>
      </c>
      <c r="X2326">
        <v>25670.322029999999</v>
      </c>
      <c r="Y2326" s="2">
        <v>1.2842736868430071E-2</v>
      </c>
      <c r="Z2326" s="2">
        <v>3.027982352954206E-3</v>
      </c>
      <c r="AA2326" s="2">
        <v>3.2911869056730936E-3</v>
      </c>
      <c r="AB2326" s="2">
        <v>5.2743861057178432E-3</v>
      </c>
      <c r="AC2326" s="2">
        <v>1.7673696290037011E-3</v>
      </c>
      <c r="AD2326" s="2">
        <v>-3.5844844536159215E-4</v>
      </c>
      <c r="AE2326" s="2">
        <v>-5.3392808867260833E-3</v>
      </c>
      <c r="AF2326" s="2">
        <v>9.7680097680097333E-4</v>
      </c>
      <c r="AG2326" s="2">
        <v>-1.6305577854933695E-2</v>
      </c>
      <c r="AH2326" s="2">
        <v>-3.6994219653179172E-2</v>
      </c>
      <c r="AI2326" s="2">
        <v>-6.3451776649746661E-3</v>
      </c>
      <c r="AJ2326" s="2">
        <v>-7.1665322941861787E-3</v>
      </c>
      <c r="AK2326" s="2">
        <v>-1.7835909631391811E-3</v>
      </c>
      <c r="AL2326" s="2">
        <v>5.5263169445920468E-3</v>
      </c>
      <c r="AM2326" s="2">
        <v>-5.2337257082829547E-3</v>
      </c>
      <c r="AN2326" s="2">
        <v>-8.795984891602493E-3</v>
      </c>
      <c r="AO2326" s="2">
        <v>2.0247192667763869E-3</v>
      </c>
      <c r="AP2326" s="2" t="s">
        <v>19</v>
      </c>
      <c r="AQ2326" s="2">
        <v>-9.5048883187440758E-3</v>
      </c>
      <c r="AV2326" s="52"/>
    </row>
    <row r="2327" spans="1:48" x14ac:dyDescent="0.3">
      <c r="A2327">
        <v>2010</v>
      </c>
      <c r="B2327" s="1">
        <v>40242</v>
      </c>
      <c r="C2327" s="4">
        <v>99</v>
      </c>
      <c r="D2327" s="4">
        <v>99</v>
      </c>
      <c r="E2327" s="4">
        <v>99</v>
      </c>
      <c r="F2327">
        <v>91.264214596875945</v>
      </c>
      <c r="G2327">
        <v>92.194999999999993</v>
      </c>
      <c r="H2327">
        <v>41.650500000000001</v>
      </c>
      <c r="I2327">
        <v>67.244</v>
      </c>
      <c r="J2327">
        <v>72.546400000000006</v>
      </c>
      <c r="K2327">
        <v>75.791799999999995</v>
      </c>
      <c r="L2327">
        <v>26.471599999999999</v>
      </c>
      <c r="M2327">
        <v>62.371699999999997</v>
      </c>
      <c r="N2327">
        <v>0.92341268200000004</v>
      </c>
      <c r="O2327">
        <v>267.2</v>
      </c>
      <c r="P2327">
        <v>318.8</v>
      </c>
      <c r="Q2327">
        <v>110.81</v>
      </c>
      <c r="R2327">
        <v>17.010000000000002</v>
      </c>
      <c r="S2327">
        <v>22.898199999999999</v>
      </c>
      <c r="T2327">
        <v>33.0366</v>
      </c>
      <c r="U2327">
        <v>23.260400000000001</v>
      </c>
      <c r="V2327">
        <v>20.5959</v>
      </c>
      <c r="X2327">
        <v>24643.91878</v>
      </c>
      <c r="Y2327" s="2">
        <v>1.3530771475467329E-2</v>
      </c>
      <c r="Z2327" s="2">
        <v>1.429328967895116E-2</v>
      </c>
      <c r="AA2327" s="2">
        <v>1.5081022721456838E-2</v>
      </c>
      <c r="AB2327" s="2">
        <v>-1.3118983708039211E-2</v>
      </c>
      <c r="AC2327" s="2">
        <v>-4.7426264300245435E-3</v>
      </c>
      <c r="AD2327" s="2">
        <v>-8.384373426283398E-4</v>
      </c>
      <c r="AE2327" s="2">
        <v>-7.1723554770375397E-4</v>
      </c>
      <c r="AF2327" s="2">
        <v>1.0737535470781712E-3</v>
      </c>
      <c r="AG2327" s="2">
        <v>1.504914007007141E-2</v>
      </c>
      <c r="AH2327" s="2">
        <v>2.4009603841537164E-3</v>
      </c>
      <c r="AI2327" s="2">
        <v>1.7879948914431676E-2</v>
      </c>
      <c r="AJ2327" s="2">
        <v>-1.8045655508436287E-4</v>
      </c>
      <c r="AK2327" s="2">
        <v>1.3103037522334882E-2</v>
      </c>
      <c r="AL2327" s="2">
        <v>-4.1907123337914243E-4</v>
      </c>
      <c r="AM2327" s="2">
        <v>2.6057842820582877E-2</v>
      </c>
      <c r="AN2327" s="2">
        <v>1.1832054427450389E-2</v>
      </c>
      <c r="AO2327" s="2">
        <v>1.0112949185127729E-2</v>
      </c>
      <c r="AP2327" s="2" t="s">
        <v>19</v>
      </c>
      <c r="AQ2327" s="2">
        <v>-3.9984042615456072E-2</v>
      </c>
      <c r="AV2327" s="52"/>
    </row>
    <row r="2328" spans="1:48" x14ac:dyDescent="0.3">
      <c r="A2328">
        <v>2010</v>
      </c>
      <c r="B2328" s="1">
        <v>40245</v>
      </c>
      <c r="C2328" s="4">
        <v>99</v>
      </c>
      <c r="D2328" s="4">
        <v>99</v>
      </c>
      <c r="E2328" s="4">
        <v>99</v>
      </c>
      <c r="F2328">
        <v>91.767152921208904</v>
      </c>
      <c r="G2328">
        <v>92.211100000000002</v>
      </c>
      <c r="H2328">
        <v>41.731200000000001</v>
      </c>
      <c r="I2328">
        <v>66.893900000000002</v>
      </c>
      <c r="J2328">
        <v>72.353499999999997</v>
      </c>
      <c r="K2328">
        <v>75.755499999999998</v>
      </c>
      <c r="L2328">
        <v>26.533200000000001</v>
      </c>
      <c r="M2328">
        <v>62.620899999999999</v>
      </c>
      <c r="N2328">
        <v>0.92162696700000002</v>
      </c>
      <c r="O2328">
        <v>264.32</v>
      </c>
      <c r="P2328">
        <v>318.32</v>
      </c>
      <c r="Q2328">
        <v>109.88</v>
      </c>
      <c r="R2328">
        <v>16.89</v>
      </c>
      <c r="S2328">
        <v>22.888500000000001</v>
      </c>
      <c r="T2328">
        <v>33.0608</v>
      </c>
      <c r="U2328">
        <v>23.231300000000001</v>
      </c>
      <c r="V2328">
        <v>20.5959</v>
      </c>
      <c r="X2328">
        <v>24171.772939999999</v>
      </c>
      <c r="Y2328" s="2">
        <v>5.510794417664E-3</v>
      </c>
      <c r="Z2328" s="2">
        <v>1.7462986062155572E-4</v>
      </c>
      <c r="AA2328" s="2">
        <v>1.9375517700868095E-3</v>
      </c>
      <c r="AB2328" s="2">
        <v>-5.2064124680268886E-3</v>
      </c>
      <c r="AC2328" s="2">
        <v>-2.6589879029146335E-3</v>
      </c>
      <c r="AD2328" s="2">
        <v>-4.7894363242462212E-4</v>
      </c>
      <c r="AE2328" s="2">
        <v>2.327022167152748E-3</v>
      </c>
      <c r="AF2328" s="2">
        <v>3.9954017607344294E-3</v>
      </c>
      <c r="AG2328" s="2">
        <v>-1.9338211774744263E-3</v>
      </c>
      <c r="AH2328" s="2">
        <v>-1.0778443113772407E-2</v>
      </c>
      <c r="AI2328" s="2">
        <v>-1.5056461731494108E-3</v>
      </c>
      <c r="AJ2328" s="2">
        <v>-8.3927443371537569E-3</v>
      </c>
      <c r="AK2328" s="2">
        <v>-7.0546737213404986E-3</v>
      </c>
      <c r="AL2328" s="2">
        <v>-4.2361408320301663E-4</v>
      </c>
      <c r="AM2328" s="2">
        <v>7.3252090106135093E-4</v>
      </c>
      <c r="AN2328" s="2">
        <v>-1.2510532922906936E-3</v>
      </c>
      <c r="AO2328" s="2">
        <v>0</v>
      </c>
      <c r="AP2328" s="2" t="s">
        <v>19</v>
      </c>
      <c r="AQ2328" s="2">
        <v>-1.9158715958079497E-2</v>
      </c>
      <c r="AV2328" s="52"/>
    </row>
    <row r="2329" spans="1:48" x14ac:dyDescent="0.3">
      <c r="A2329">
        <v>2010</v>
      </c>
      <c r="B2329" s="1">
        <v>40246</v>
      </c>
      <c r="C2329" s="4">
        <v>99</v>
      </c>
      <c r="D2329" s="4">
        <v>99</v>
      </c>
      <c r="E2329" s="4">
        <v>99</v>
      </c>
      <c r="F2329">
        <v>92.279938801177778</v>
      </c>
      <c r="G2329">
        <v>92.364400000000003</v>
      </c>
      <c r="H2329">
        <v>41.964399999999998</v>
      </c>
      <c r="I2329">
        <v>66.908799999999999</v>
      </c>
      <c r="J2329">
        <v>72.538399999999996</v>
      </c>
      <c r="K2329">
        <v>75.81</v>
      </c>
      <c r="L2329">
        <v>26.4527</v>
      </c>
      <c r="M2329">
        <v>62.663499999999999</v>
      </c>
      <c r="N2329">
        <v>0.91527776100000002</v>
      </c>
      <c r="O2329">
        <v>262.08</v>
      </c>
      <c r="P2329">
        <v>316.39999999999998</v>
      </c>
      <c r="Q2329">
        <v>109.72</v>
      </c>
      <c r="R2329">
        <v>16.920000000000002</v>
      </c>
      <c r="S2329">
        <v>22.927199999999999</v>
      </c>
      <c r="T2329">
        <v>33.246400000000001</v>
      </c>
      <c r="U2329">
        <v>22.9787</v>
      </c>
      <c r="V2329">
        <v>20.5684</v>
      </c>
      <c r="X2329">
        <v>24418.11176</v>
      </c>
      <c r="Y2329" s="2">
        <v>5.5879022465603612E-3</v>
      </c>
      <c r="Z2329" s="2">
        <v>1.6624896568850911E-3</v>
      </c>
      <c r="AA2329" s="2">
        <v>5.5881450808985544E-3</v>
      </c>
      <c r="AB2329" s="2">
        <v>2.2274078802397845E-4</v>
      </c>
      <c r="AC2329" s="2">
        <v>2.5555087176156732E-3</v>
      </c>
      <c r="AD2329" s="2">
        <v>7.1941971210010003E-4</v>
      </c>
      <c r="AE2329" s="2">
        <v>-3.0339348438936931E-3</v>
      </c>
      <c r="AF2329" s="2">
        <v>6.8028405851716656E-4</v>
      </c>
      <c r="AG2329" s="2">
        <v>-6.8891278438469872E-3</v>
      </c>
      <c r="AH2329" s="2">
        <v>-8.4745762711865291E-3</v>
      </c>
      <c r="AI2329" s="2">
        <v>-6.0316662478010485E-3</v>
      </c>
      <c r="AJ2329" s="2">
        <v>-1.4561339643246463E-3</v>
      </c>
      <c r="AK2329" s="2">
        <v>1.7761989342806039E-3</v>
      </c>
      <c r="AL2329" s="2">
        <v>1.6908054263056194E-3</v>
      </c>
      <c r="AM2329" s="2">
        <v>5.6138992401877363E-3</v>
      </c>
      <c r="AN2329" s="2">
        <v>-1.0873261504952381E-2</v>
      </c>
      <c r="AO2329" s="2">
        <v>-1.3352172034239995E-3</v>
      </c>
      <c r="AP2329" s="2" t="s">
        <v>19</v>
      </c>
      <c r="AQ2329" s="2">
        <v>1.0191177147471642E-2</v>
      </c>
      <c r="AV2329" s="52"/>
    </row>
    <row r="2330" spans="1:48" x14ac:dyDescent="0.3">
      <c r="A2330">
        <v>2010</v>
      </c>
      <c r="B2330" s="1">
        <v>40247</v>
      </c>
      <c r="C2330" s="4">
        <v>99</v>
      </c>
      <c r="D2330" s="4">
        <v>99</v>
      </c>
      <c r="E2330" s="4">
        <v>99</v>
      </c>
      <c r="F2330">
        <v>93.882596211180967</v>
      </c>
      <c r="G2330">
        <v>92.775999999999996</v>
      </c>
      <c r="H2330">
        <v>42.305199999999999</v>
      </c>
      <c r="I2330">
        <v>66.737499999999997</v>
      </c>
      <c r="J2330">
        <v>72.4178</v>
      </c>
      <c r="K2330">
        <v>75.791799999999995</v>
      </c>
      <c r="L2330">
        <v>26.509499999999999</v>
      </c>
      <c r="M2330">
        <v>62.590499999999999</v>
      </c>
      <c r="N2330">
        <v>0.91210315799999997</v>
      </c>
      <c r="O2330">
        <v>266.56</v>
      </c>
      <c r="P2330">
        <v>319.2</v>
      </c>
      <c r="Q2330">
        <v>108.47</v>
      </c>
      <c r="R2330">
        <v>16.66</v>
      </c>
      <c r="S2330">
        <v>22.888500000000001</v>
      </c>
      <c r="T2330">
        <v>33.4803</v>
      </c>
      <c r="U2330">
        <v>23.046700000000001</v>
      </c>
      <c r="V2330">
        <v>20.575299999999999</v>
      </c>
      <c r="X2330">
        <v>24520.749360000002</v>
      </c>
      <c r="Y2330" s="2">
        <v>1.7367343659126178E-2</v>
      </c>
      <c r="Z2330" s="2">
        <v>4.4562623694843762E-3</v>
      </c>
      <c r="AA2330" s="2">
        <v>8.1211693721345846E-3</v>
      </c>
      <c r="AB2330" s="2">
        <v>-2.5602013487014963E-3</v>
      </c>
      <c r="AC2330" s="2">
        <v>-1.6625676882864315E-3</v>
      </c>
      <c r="AD2330" s="2">
        <v>-2.4007386888280635E-4</v>
      </c>
      <c r="AE2330" s="2">
        <v>2.1472288273030049E-3</v>
      </c>
      <c r="AF2330" s="2">
        <v>-1.1649524843010406E-3</v>
      </c>
      <c r="AG2330" s="2">
        <v>-3.4684585764780396E-3</v>
      </c>
      <c r="AH2330" s="2">
        <v>1.7094017094017255E-2</v>
      </c>
      <c r="AI2330" s="2">
        <v>8.8495575221239076E-3</v>
      </c>
      <c r="AJ2330" s="2">
        <v>-1.1392635800218764E-2</v>
      </c>
      <c r="AK2330" s="2">
        <v>-1.5366430260047359E-2</v>
      </c>
      <c r="AL2330" s="2">
        <v>-1.68795142887046E-3</v>
      </c>
      <c r="AM2330" s="2">
        <v>7.0353481880744972E-3</v>
      </c>
      <c r="AN2330" s="2">
        <v>2.9592622733227714E-3</v>
      </c>
      <c r="AO2330" s="2">
        <v>3.354660547245647E-4</v>
      </c>
      <c r="AP2330" s="2" t="s">
        <v>19</v>
      </c>
      <c r="AQ2330" s="2">
        <v>4.2033389399149801E-3</v>
      </c>
      <c r="AV2330" s="52"/>
    </row>
    <row r="2331" spans="1:48" x14ac:dyDescent="0.3">
      <c r="A2331">
        <v>2010</v>
      </c>
      <c r="B2331" s="1">
        <v>40248</v>
      </c>
      <c r="C2331" s="4">
        <v>99</v>
      </c>
      <c r="D2331" s="4">
        <v>99</v>
      </c>
      <c r="E2331" s="4">
        <v>99</v>
      </c>
      <c r="F2331">
        <v>94.664898330325045</v>
      </c>
      <c r="G2331">
        <v>93.163300000000007</v>
      </c>
      <c r="H2331">
        <v>42.4666</v>
      </c>
      <c r="I2331">
        <v>66.9833</v>
      </c>
      <c r="J2331">
        <v>72.353499999999997</v>
      </c>
      <c r="K2331">
        <v>75.700999999999993</v>
      </c>
      <c r="L2331">
        <v>26.613800000000001</v>
      </c>
      <c r="M2331">
        <v>62.718200000000003</v>
      </c>
      <c r="N2331">
        <v>0.91567460700000003</v>
      </c>
      <c r="O2331">
        <v>257.92</v>
      </c>
      <c r="P2331">
        <v>320.39999999999998</v>
      </c>
      <c r="Q2331">
        <v>108.6</v>
      </c>
      <c r="R2331">
        <v>16.809999999999999</v>
      </c>
      <c r="S2331">
        <v>22.84</v>
      </c>
      <c r="T2331">
        <v>33.488399999999999</v>
      </c>
      <c r="U2331">
        <v>22.988399999999999</v>
      </c>
      <c r="V2331">
        <v>20.644100000000002</v>
      </c>
      <c r="X2331">
        <v>24715.76744</v>
      </c>
      <c r="Y2331" s="2">
        <v>8.3327704038387296E-3</v>
      </c>
      <c r="Z2331" s="2">
        <v>4.1745710097440547E-3</v>
      </c>
      <c r="AA2331" s="2">
        <v>3.8151338369751819E-3</v>
      </c>
      <c r="AB2331" s="2">
        <v>3.6830867203596629E-3</v>
      </c>
      <c r="AC2331" s="2">
        <v>-8.8790325030585482E-4</v>
      </c>
      <c r="AD2331" s="2">
        <v>-1.1980187830346045E-3</v>
      </c>
      <c r="AE2331" s="2">
        <v>3.9344385974839913E-3</v>
      </c>
      <c r="AF2331" s="2">
        <v>2.0402457241914806E-3</v>
      </c>
      <c r="AG2331" s="2">
        <v>3.9156195970544427E-3</v>
      </c>
      <c r="AH2331" s="2">
        <v>-3.2412965186074394E-2</v>
      </c>
      <c r="AI2331" s="2">
        <v>3.759398496240518E-3</v>
      </c>
      <c r="AJ2331" s="2">
        <v>1.1984880612150306E-3</v>
      </c>
      <c r="AK2331" s="2">
        <v>9.0036014405761033E-3</v>
      </c>
      <c r="AL2331" s="2">
        <v>-2.1189680407192046E-3</v>
      </c>
      <c r="AM2331" s="2">
        <v>2.4193331600974588E-4</v>
      </c>
      <c r="AN2331" s="2">
        <v>-2.5296463268060787E-3</v>
      </c>
      <c r="AO2331" s="2">
        <v>3.3438151570088781E-3</v>
      </c>
      <c r="AP2331" s="2" t="s">
        <v>19</v>
      </c>
      <c r="AQ2331" s="2">
        <v>7.9531859788153358E-3</v>
      </c>
      <c r="AV2331" s="52"/>
    </row>
    <row r="2332" spans="1:48" x14ac:dyDescent="0.3">
      <c r="A2332">
        <v>2010</v>
      </c>
      <c r="B2332" s="1">
        <v>40249</v>
      </c>
      <c r="C2332" s="4">
        <v>99</v>
      </c>
      <c r="D2332" s="4">
        <v>99</v>
      </c>
      <c r="E2332" s="4">
        <v>99</v>
      </c>
      <c r="F2332">
        <v>94.001022471091559</v>
      </c>
      <c r="G2332">
        <v>93.171400000000006</v>
      </c>
      <c r="H2332">
        <v>42.4756</v>
      </c>
      <c r="I2332">
        <v>67.400499999999994</v>
      </c>
      <c r="J2332">
        <v>72.465999999999994</v>
      </c>
      <c r="K2332">
        <v>75.710099999999997</v>
      </c>
      <c r="L2332">
        <v>26.7607</v>
      </c>
      <c r="M2332">
        <v>63.143700000000003</v>
      </c>
      <c r="N2332">
        <v>0.91527776100000002</v>
      </c>
      <c r="O2332">
        <v>255.04</v>
      </c>
      <c r="P2332">
        <v>316.08</v>
      </c>
      <c r="Q2332">
        <v>107.95</v>
      </c>
      <c r="R2332">
        <v>16.760000000000002</v>
      </c>
      <c r="S2332">
        <v>22.694700000000001</v>
      </c>
      <c r="T2332">
        <v>33.375500000000002</v>
      </c>
      <c r="U2332">
        <v>22.8523</v>
      </c>
      <c r="V2332">
        <v>20.513400000000001</v>
      </c>
      <c r="X2332">
        <v>24479.695520000001</v>
      </c>
      <c r="Y2332" s="2">
        <v>-7.0129041592263963E-3</v>
      </c>
      <c r="Z2332" s="2">
        <v>8.6944107819286742E-5</v>
      </c>
      <c r="AA2332" s="2">
        <v>2.1193125891882936E-4</v>
      </c>
      <c r="AB2332" s="2">
        <v>6.228418128100488E-3</v>
      </c>
      <c r="AC2332" s="2">
        <v>1.5548660396524916E-3</v>
      </c>
      <c r="AD2332" s="2">
        <v>1.2020977265825294E-4</v>
      </c>
      <c r="AE2332" s="2">
        <v>5.5196927909579863E-3</v>
      </c>
      <c r="AF2332" s="2">
        <v>6.784314600865482E-3</v>
      </c>
      <c r="AG2332" s="2">
        <v>-4.3339194618507992E-4</v>
      </c>
      <c r="AH2332" s="2">
        <v>-1.1166253101737023E-2</v>
      </c>
      <c r="AI2332" s="2">
        <v>-1.3483146067415741E-2</v>
      </c>
      <c r="AJ2332" s="2">
        <v>-5.9852670349906933E-3</v>
      </c>
      <c r="AK2332" s="2">
        <v>-2.9744199881021061E-3</v>
      </c>
      <c r="AL2332" s="2">
        <v>-6.3616462346759439E-3</v>
      </c>
      <c r="AM2332" s="2">
        <v>-3.3713166350137769E-3</v>
      </c>
      <c r="AN2332" s="2">
        <v>-5.9203772337352856E-3</v>
      </c>
      <c r="AO2332" s="2">
        <v>-6.3311067084542705E-3</v>
      </c>
      <c r="AP2332" s="2" t="s">
        <v>19</v>
      </c>
      <c r="AQ2332" s="2">
        <v>-9.5514703548286173E-3</v>
      </c>
      <c r="AV2332" s="52"/>
    </row>
    <row r="2333" spans="1:48" x14ac:dyDescent="0.3">
      <c r="A2333">
        <v>2010</v>
      </c>
      <c r="B2333" s="1">
        <v>40252</v>
      </c>
      <c r="C2333" s="4">
        <v>99</v>
      </c>
      <c r="D2333" s="4">
        <v>99</v>
      </c>
      <c r="E2333" s="4">
        <v>99</v>
      </c>
      <c r="F2333">
        <v>92.800977149824348</v>
      </c>
      <c r="G2333">
        <v>93.195599999999999</v>
      </c>
      <c r="H2333">
        <v>42.368000000000002</v>
      </c>
      <c r="I2333">
        <v>67.311099999999996</v>
      </c>
      <c r="J2333">
        <v>72.465999999999994</v>
      </c>
      <c r="K2333">
        <v>75.737399999999994</v>
      </c>
      <c r="L2333">
        <v>26.774899999999999</v>
      </c>
      <c r="M2333">
        <v>63.253100000000003</v>
      </c>
      <c r="N2333">
        <v>0.89444444899999997</v>
      </c>
      <c r="O2333">
        <v>255.36</v>
      </c>
      <c r="P2333">
        <v>310.64</v>
      </c>
      <c r="Q2333">
        <v>108.36</v>
      </c>
      <c r="R2333">
        <v>16.739999999999998</v>
      </c>
      <c r="S2333">
        <v>22.820599999999999</v>
      </c>
      <c r="T2333">
        <v>33.133400000000002</v>
      </c>
      <c r="U2333">
        <v>22.580300000000001</v>
      </c>
      <c r="V2333">
        <v>20.589099999999998</v>
      </c>
      <c r="X2333">
        <v>24531.01427</v>
      </c>
      <c r="Y2333" s="2">
        <v>-1.276630072440188E-2</v>
      </c>
      <c r="Z2333" s="2">
        <v>2.5973635686482588E-4</v>
      </c>
      <c r="AA2333" s="2">
        <v>-2.5332190716551573E-3</v>
      </c>
      <c r="AB2333" s="2">
        <v>-1.3263996557888458E-3</v>
      </c>
      <c r="AC2333" s="2">
        <v>0</v>
      </c>
      <c r="AD2333" s="2">
        <v>3.6058597201682474E-4</v>
      </c>
      <c r="AE2333" s="2">
        <v>5.3062886994736935E-4</v>
      </c>
      <c r="AF2333" s="2">
        <v>1.7325560586407551E-3</v>
      </c>
      <c r="AG2333" s="2">
        <v>-2.2761737351990607E-2</v>
      </c>
      <c r="AH2333" s="2">
        <v>1.2547051442912682E-3</v>
      </c>
      <c r="AI2333" s="2">
        <v>-1.7210832700582102E-2</v>
      </c>
      <c r="AJ2333" s="2">
        <v>3.7980546549327698E-3</v>
      </c>
      <c r="AK2333" s="2">
        <v>-1.1933174224345588E-3</v>
      </c>
      <c r="AL2333" s="2">
        <v>5.5475507497344534E-3</v>
      </c>
      <c r="AM2333" s="2">
        <v>-7.2538239127504234E-3</v>
      </c>
      <c r="AN2333" s="2">
        <v>-1.1902521846816172E-2</v>
      </c>
      <c r="AO2333" s="2">
        <v>3.6902707498511766E-3</v>
      </c>
      <c r="AP2333" s="2" t="s">
        <v>19</v>
      </c>
      <c r="AQ2333" s="2">
        <v>2.0963802412521382E-3</v>
      </c>
      <c r="AV2333" s="52"/>
    </row>
    <row r="2334" spans="1:48" x14ac:dyDescent="0.3">
      <c r="A2334">
        <v>2010</v>
      </c>
      <c r="B2334" s="1">
        <v>40253</v>
      </c>
      <c r="C2334" s="4">
        <v>99</v>
      </c>
      <c r="D2334" s="4">
        <v>99</v>
      </c>
      <c r="E2334" s="4">
        <v>99</v>
      </c>
      <c r="F2334">
        <v>93.40728016933096</v>
      </c>
      <c r="G2334">
        <v>93.938000000000002</v>
      </c>
      <c r="H2334">
        <v>42.637</v>
      </c>
      <c r="I2334">
        <v>67.847399999999993</v>
      </c>
      <c r="J2334">
        <v>72.747399999999999</v>
      </c>
      <c r="K2334">
        <v>75.755499999999998</v>
      </c>
      <c r="L2334">
        <v>26.909500000000001</v>
      </c>
      <c r="M2334">
        <v>63.319899999999997</v>
      </c>
      <c r="N2334">
        <v>0.911309488</v>
      </c>
      <c r="O2334">
        <v>252.8</v>
      </c>
      <c r="P2334">
        <v>318.32</v>
      </c>
      <c r="Q2334">
        <v>110.4</v>
      </c>
      <c r="R2334">
        <v>17.05</v>
      </c>
      <c r="S2334">
        <v>22.655899999999999</v>
      </c>
      <c r="T2334">
        <v>33.561</v>
      </c>
      <c r="U2334">
        <v>22.881499999999999</v>
      </c>
      <c r="V2334">
        <v>20.829699999999999</v>
      </c>
      <c r="X2334">
        <v>23781.740669999999</v>
      </c>
      <c r="Y2334" s="2">
        <v>6.5333689162319075E-3</v>
      </c>
      <c r="Z2334" s="2">
        <v>7.9660413152553566E-3</v>
      </c>
      <c r="AA2334" s="2">
        <v>6.3491314199395354E-3</v>
      </c>
      <c r="AB2334" s="2">
        <v>7.9674823320372568E-3</v>
      </c>
      <c r="AC2334" s="2">
        <v>3.883200397427844E-3</v>
      </c>
      <c r="AD2334" s="2">
        <v>2.3898364612473522E-4</v>
      </c>
      <c r="AE2334" s="2">
        <v>5.0270962730021296E-3</v>
      </c>
      <c r="AF2334" s="2">
        <v>1.0560747220293987E-3</v>
      </c>
      <c r="AG2334" s="2">
        <v>1.8855323009556724E-2</v>
      </c>
      <c r="AH2334" s="2">
        <v>-1.0025062656641603E-2</v>
      </c>
      <c r="AI2334" s="2">
        <v>2.4723152201905796E-2</v>
      </c>
      <c r="AJ2334" s="2">
        <v>1.8826135105205033E-2</v>
      </c>
      <c r="AK2334" s="2">
        <v>1.8518518518518601E-2</v>
      </c>
      <c r="AL2334" s="2">
        <v>-7.2171634400497453E-3</v>
      </c>
      <c r="AM2334" s="2">
        <v>1.2905406628960447E-2</v>
      </c>
      <c r="AN2334" s="2">
        <v>1.3339061039932876E-2</v>
      </c>
      <c r="AO2334" s="2">
        <v>1.1685794910899494E-2</v>
      </c>
      <c r="AP2334" s="2" t="s">
        <v>19</v>
      </c>
      <c r="AQ2334" s="2">
        <v>-3.0543930705560718E-2</v>
      </c>
      <c r="AV2334" s="52"/>
    </row>
    <row r="2335" spans="1:48" x14ac:dyDescent="0.3">
      <c r="A2335">
        <v>2010</v>
      </c>
      <c r="B2335" s="1">
        <v>40254</v>
      </c>
      <c r="C2335" s="4">
        <v>99</v>
      </c>
      <c r="D2335" s="4">
        <v>99</v>
      </c>
      <c r="E2335" s="4">
        <v>99</v>
      </c>
      <c r="F2335">
        <v>93.404032976737426</v>
      </c>
      <c r="G2335">
        <v>94.494799999999998</v>
      </c>
      <c r="H2335">
        <v>42.753599999999999</v>
      </c>
      <c r="I2335">
        <v>68.137900000000002</v>
      </c>
      <c r="J2335">
        <v>72.835800000000006</v>
      </c>
      <c r="K2335">
        <v>75.773700000000005</v>
      </c>
      <c r="L2335">
        <v>27.0213</v>
      </c>
      <c r="M2335">
        <v>63.575200000000002</v>
      </c>
      <c r="N2335">
        <v>0.92242063799999996</v>
      </c>
      <c r="O2335">
        <v>248.64</v>
      </c>
      <c r="P2335">
        <v>321.83999999999997</v>
      </c>
      <c r="Q2335">
        <v>109.59</v>
      </c>
      <c r="R2335">
        <v>17.079999999999998</v>
      </c>
      <c r="S2335">
        <v>22.665600000000001</v>
      </c>
      <c r="T2335">
        <v>33.923999999999999</v>
      </c>
      <c r="U2335">
        <v>23.0855</v>
      </c>
      <c r="V2335">
        <v>20.898399999999999</v>
      </c>
      <c r="X2335">
        <v>22981.14633</v>
      </c>
      <c r="Y2335" s="2">
        <v>-3.4763806286308707E-5</v>
      </c>
      <c r="Z2335" s="2">
        <v>5.927313760139663E-3</v>
      </c>
      <c r="AA2335" s="2">
        <v>2.734713980814707E-3</v>
      </c>
      <c r="AB2335" s="2">
        <v>4.2816673888756984E-3</v>
      </c>
      <c r="AC2335" s="2">
        <v>1.2151637034452101E-3</v>
      </c>
      <c r="AD2335" s="2">
        <v>2.4024658275645372E-4</v>
      </c>
      <c r="AE2335" s="2">
        <v>4.1546665675691319E-3</v>
      </c>
      <c r="AF2335" s="2">
        <v>4.0319078204482661E-3</v>
      </c>
      <c r="AG2335" s="2">
        <v>1.2192509950033514E-2</v>
      </c>
      <c r="AH2335" s="2">
        <v>-1.6455696202531733E-2</v>
      </c>
      <c r="AI2335" s="2">
        <v>1.1058054787635108E-2</v>
      </c>
      <c r="AJ2335" s="2">
        <v>-7.3369565217391575E-3</v>
      </c>
      <c r="AK2335" s="2">
        <v>1.7595307917888103E-3</v>
      </c>
      <c r="AL2335" s="2">
        <v>4.2814454512951627E-4</v>
      </c>
      <c r="AM2335" s="2">
        <v>1.0816125860373615E-2</v>
      </c>
      <c r="AN2335" s="2">
        <v>8.9154994209295069E-3</v>
      </c>
      <c r="AO2335" s="2">
        <v>3.2981752017551269E-3</v>
      </c>
      <c r="AP2335" s="2" t="s">
        <v>19</v>
      </c>
      <c r="AQ2335" s="2">
        <v>-3.3664244813245592E-2</v>
      </c>
      <c r="AV2335" s="52"/>
    </row>
    <row r="2336" spans="1:48" x14ac:dyDescent="0.3">
      <c r="A2336">
        <v>2010</v>
      </c>
      <c r="B2336" s="1">
        <v>40255</v>
      </c>
      <c r="C2336" s="4">
        <v>99</v>
      </c>
      <c r="D2336" s="4">
        <v>99</v>
      </c>
      <c r="E2336" s="4">
        <v>99</v>
      </c>
      <c r="F2336">
        <v>93.621300005303866</v>
      </c>
      <c r="G2336">
        <v>94.446399999999997</v>
      </c>
      <c r="H2336">
        <v>42.897100000000002</v>
      </c>
      <c r="I2336">
        <v>67.914400000000001</v>
      </c>
      <c r="J2336">
        <v>72.642899999999997</v>
      </c>
      <c r="K2336">
        <v>75.728300000000004</v>
      </c>
      <c r="L2336">
        <v>26.883900000000001</v>
      </c>
      <c r="M2336">
        <v>63.423299999999998</v>
      </c>
      <c r="N2336">
        <v>0.91884918999999998</v>
      </c>
      <c r="O2336">
        <v>236.48</v>
      </c>
      <c r="P2336">
        <v>319.36</v>
      </c>
      <c r="Q2336">
        <v>110.34</v>
      </c>
      <c r="R2336">
        <v>17.079999999999998</v>
      </c>
      <c r="S2336">
        <v>22.820599999999999</v>
      </c>
      <c r="T2336">
        <v>33.665900000000001</v>
      </c>
      <c r="U2336">
        <v>23.036999999999999</v>
      </c>
      <c r="V2336">
        <v>20.802199999999999</v>
      </c>
      <c r="X2336">
        <v>22662.962729999999</v>
      </c>
      <c r="Y2336" s="2">
        <v>2.3260990092424105E-3</v>
      </c>
      <c r="Z2336" s="2">
        <v>-5.1219749658182323E-4</v>
      </c>
      <c r="AA2336" s="2">
        <v>3.3564424984096064E-3</v>
      </c>
      <c r="AB2336" s="2">
        <v>-3.2801128300109506E-3</v>
      </c>
      <c r="AC2336" s="2">
        <v>-2.6484228909411378E-3</v>
      </c>
      <c r="AD2336" s="2">
        <v>-5.9915247638697711E-4</v>
      </c>
      <c r="AE2336" s="2">
        <v>-5.0848774855392076E-3</v>
      </c>
      <c r="AF2336" s="2">
        <v>-2.3892964552215679E-3</v>
      </c>
      <c r="AG2336" s="2">
        <v>-3.8718214368486104E-3</v>
      </c>
      <c r="AH2336" s="2">
        <v>-4.8906048906048882E-2</v>
      </c>
      <c r="AI2336" s="2">
        <v>-7.7056922694505037E-3</v>
      </c>
      <c r="AJ2336" s="2">
        <v>6.8436901177115761E-3</v>
      </c>
      <c r="AK2336" s="2">
        <v>0</v>
      </c>
      <c r="AL2336" s="2">
        <v>6.8385571085696206E-3</v>
      </c>
      <c r="AM2336" s="2">
        <v>-7.6081829972880488E-3</v>
      </c>
      <c r="AN2336" s="2">
        <v>-2.1008858374303996E-3</v>
      </c>
      <c r="AO2336" s="2">
        <v>-4.6032232132603434E-3</v>
      </c>
      <c r="AP2336" s="2" t="s">
        <v>19</v>
      </c>
      <c r="AQ2336" s="2">
        <v>-1.3845418998295944E-2</v>
      </c>
      <c r="AV2336" s="52"/>
    </row>
    <row r="2337" spans="1:48" x14ac:dyDescent="0.3">
      <c r="A2337">
        <v>2010</v>
      </c>
      <c r="B2337" s="1">
        <v>40256</v>
      </c>
      <c r="C2337" s="4">
        <v>99</v>
      </c>
      <c r="D2337" s="4">
        <v>99</v>
      </c>
      <c r="E2337" s="4">
        <v>99</v>
      </c>
      <c r="F2337">
        <v>92.651970085815151</v>
      </c>
      <c r="G2337">
        <v>93.970100000000002</v>
      </c>
      <c r="H2337">
        <v>42.637700000000002</v>
      </c>
      <c r="I2337">
        <v>67.981499999999997</v>
      </c>
      <c r="J2337">
        <v>72.546400000000006</v>
      </c>
      <c r="K2337">
        <v>75.6738</v>
      </c>
      <c r="L2337">
        <v>26.770199999999999</v>
      </c>
      <c r="M2337">
        <v>63.623899999999999</v>
      </c>
      <c r="N2337">
        <v>0.91051581699999995</v>
      </c>
      <c r="O2337">
        <v>240.64</v>
      </c>
      <c r="P2337">
        <v>313.60000000000002</v>
      </c>
      <c r="Q2337">
        <v>108.28</v>
      </c>
      <c r="R2337">
        <v>16.649999999999999</v>
      </c>
      <c r="S2337">
        <v>22.9757</v>
      </c>
      <c r="T2337">
        <v>33.230200000000004</v>
      </c>
      <c r="U2337">
        <v>22.755199999999999</v>
      </c>
      <c r="V2337">
        <v>20.779299999999999</v>
      </c>
      <c r="X2337">
        <v>22929.827580000001</v>
      </c>
      <c r="Y2337" s="2">
        <v>-1.0353732744939448E-2</v>
      </c>
      <c r="Z2337" s="2">
        <v>-5.0430720493316317E-3</v>
      </c>
      <c r="AA2337" s="2">
        <v>-6.0470288201299738E-3</v>
      </c>
      <c r="AB2337" s="2">
        <v>9.8800843414648121E-4</v>
      </c>
      <c r="AC2337" s="2">
        <v>-1.3284161287612228E-3</v>
      </c>
      <c r="AD2337" s="2">
        <v>-7.1967811240980506E-4</v>
      </c>
      <c r="AE2337" s="2">
        <v>-4.2292970885920989E-3</v>
      </c>
      <c r="AF2337" s="2">
        <v>3.16287547320937E-3</v>
      </c>
      <c r="AG2337" s="2">
        <v>-9.0693588139312276E-3</v>
      </c>
      <c r="AH2337" s="2">
        <v>1.7591339648173276E-2</v>
      </c>
      <c r="AI2337" s="2">
        <v>-1.8036072144288595E-2</v>
      </c>
      <c r="AJ2337" s="2">
        <v>-1.8669566793547254E-2</v>
      </c>
      <c r="AK2337" s="2">
        <v>-2.5175644028103017E-2</v>
      </c>
      <c r="AL2337" s="2">
        <v>6.7964908898101584E-3</v>
      </c>
      <c r="AM2337" s="2">
        <v>-1.2941878874469293E-2</v>
      </c>
      <c r="AN2337" s="2">
        <v>-1.2232495550635991E-2</v>
      </c>
      <c r="AO2337" s="2">
        <v>-1.1008451029218547E-3</v>
      </c>
      <c r="AP2337" s="2" t="s">
        <v>19</v>
      </c>
      <c r="AQ2337" s="2">
        <v>1.1775373466362371E-2</v>
      </c>
      <c r="AV2337" s="52"/>
    </row>
    <row r="2338" spans="1:48" x14ac:dyDescent="0.3">
      <c r="A2338">
        <v>2010</v>
      </c>
      <c r="B2338" s="1">
        <v>40259</v>
      </c>
      <c r="C2338" s="4">
        <v>99</v>
      </c>
      <c r="D2338" s="4">
        <v>99</v>
      </c>
      <c r="E2338" s="4">
        <v>99</v>
      </c>
      <c r="F2338">
        <v>93.633043506027633</v>
      </c>
      <c r="G2338">
        <v>94.472499999999997</v>
      </c>
      <c r="H2338">
        <v>43.023800000000001</v>
      </c>
      <c r="I2338">
        <v>68.055999999999997</v>
      </c>
      <c r="J2338">
        <v>72.787599999999998</v>
      </c>
      <c r="K2338">
        <v>75.700999999999993</v>
      </c>
      <c r="L2338">
        <v>26.736999999999998</v>
      </c>
      <c r="M2338">
        <v>63.453699999999998</v>
      </c>
      <c r="N2338">
        <v>0.91210315799999997</v>
      </c>
      <c r="O2338">
        <v>236.48</v>
      </c>
      <c r="P2338">
        <v>316.48</v>
      </c>
      <c r="Q2338">
        <v>107.75</v>
      </c>
      <c r="R2338">
        <v>16.600000000000001</v>
      </c>
      <c r="S2338">
        <v>22.9175</v>
      </c>
      <c r="T2338">
        <v>33.351199999999999</v>
      </c>
      <c r="U2338">
        <v>22.755199999999999</v>
      </c>
      <c r="V2338">
        <v>20.640599999999999</v>
      </c>
      <c r="X2338">
        <v>22509.002479999999</v>
      </c>
      <c r="Y2338" s="2">
        <v>1.0588802583515466E-2</v>
      </c>
      <c r="Z2338" s="2">
        <v>5.3463814553778022E-3</v>
      </c>
      <c r="AA2338" s="2">
        <v>9.0553664949093449E-3</v>
      </c>
      <c r="AB2338" s="2">
        <v>1.0958863808536723E-3</v>
      </c>
      <c r="AC2338" s="2">
        <v>3.3247686997561754E-3</v>
      </c>
      <c r="AD2338" s="2">
        <v>3.5943748034328316E-4</v>
      </c>
      <c r="AE2338" s="2">
        <v>-1.2401849818081123E-3</v>
      </c>
      <c r="AF2338" s="2">
        <v>-2.6750953651065723E-3</v>
      </c>
      <c r="AG2338" s="2">
        <v>1.7433425870954089E-3</v>
      </c>
      <c r="AH2338" s="2">
        <v>-1.7287234042553168E-2</v>
      </c>
      <c r="AI2338" s="2">
        <v>9.1836734693877542E-3</v>
      </c>
      <c r="AJ2338" s="2">
        <v>-4.8947173993351134E-3</v>
      </c>
      <c r="AK2338" s="2">
        <v>-3.0030030030028243E-3</v>
      </c>
      <c r="AL2338" s="2">
        <v>-2.5331110695212544E-3</v>
      </c>
      <c r="AM2338" s="2">
        <v>3.6412660772429106E-3</v>
      </c>
      <c r="AN2338" s="2">
        <v>0</v>
      </c>
      <c r="AO2338" s="2">
        <v>-6.6749120518978522E-3</v>
      </c>
      <c r="AP2338" s="2" t="s">
        <v>19</v>
      </c>
      <c r="AQ2338" s="2">
        <v>-1.8352737216700943E-2</v>
      </c>
      <c r="AV2338" s="52"/>
    </row>
    <row r="2339" spans="1:48" x14ac:dyDescent="0.3">
      <c r="A2339">
        <v>2010</v>
      </c>
      <c r="B2339" s="1">
        <v>40260</v>
      </c>
      <c r="C2339" s="4">
        <v>99</v>
      </c>
      <c r="D2339" s="4">
        <v>99</v>
      </c>
      <c r="E2339" s="4">
        <v>99</v>
      </c>
      <c r="F2339">
        <v>93.457478469600346</v>
      </c>
      <c r="G2339">
        <v>95.136899999999997</v>
      </c>
      <c r="H2339">
        <v>43.320099999999996</v>
      </c>
      <c r="I2339">
        <v>67.735699999999994</v>
      </c>
      <c r="J2339">
        <v>72.634799999999998</v>
      </c>
      <c r="K2339">
        <v>75.6738</v>
      </c>
      <c r="L2339">
        <v>26.774899999999999</v>
      </c>
      <c r="M2339">
        <v>63.484099999999998</v>
      </c>
      <c r="N2339">
        <v>0.91170633300000004</v>
      </c>
      <c r="O2339">
        <v>239.36</v>
      </c>
      <c r="P2339">
        <v>317.60000000000002</v>
      </c>
      <c r="Q2339">
        <v>108.32</v>
      </c>
      <c r="R2339">
        <v>16.72</v>
      </c>
      <c r="S2339">
        <v>22.995100000000001</v>
      </c>
      <c r="T2339">
        <v>33.5852</v>
      </c>
      <c r="U2339">
        <v>22.658000000000001</v>
      </c>
      <c r="V2339">
        <v>20.723800000000001</v>
      </c>
      <c r="X2339">
        <v>22077.912489999999</v>
      </c>
      <c r="Y2339" s="2">
        <v>-1.8750328928054394E-3</v>
      </c>
      <c r="Z2339" s="2">
        <v>7.0327343936065212E-3</v>
      </c>
      <c r="AA2339" s="2">
        <v>6.8868858631732088E-3</v>
      </c>
      <c r="AB2339" s="2">
        <v>-4.7064182437992486E-3</v>
      </c>
      <c r="AC2339" s="2">
        <v>-2.0992586649374312E-3</v>
      </c>
      <c r="AD2339" s="2">
        <v>-3.5930833146180507E-4</v>
      </c>
      <c r="AE2339" s="2">
        <v>1.4175113139096585E-3</v>
      </c>
      <c r="AF2339" s="2">
        <v>4.7908947783970035E-4</v>
      </c>
      <c r="AG2339" s="2">
        <v>-4.35065920471156E-4</v>
      </c>
      <c r="AH2339" s="2">
        <v>1.2178619756427755E-2</v>
      </c>
      <c r="AI2339" s="2">
        <v>3.5389282103135411E-3</v>
      </c>
      <c r="AJ2339" s="2">
        <v>5.2900232018560089E-3</v>
      </c>
      <c r="AK2339" s="2">
        <v>7.2289156626503814E-3</v>
      </c>
      <c r="AL2339" s="2">
        <v>3.3860586887750621E-3</v>
      </c>
      <c r="AM2339" s="2">
        <v>7.0162392957375808E-3</v>
      </c>
      <c r="AN2339" s="2">
        <v>-4.2715511179860499E-3</v>
      </c>
      <c r="AO2339" s="2">
        <v>4.0308905748864809E-3</v>
      </c>
      <c r="AP2339" s="2" t="s">
        <v>19</v>
      </c>
      <c r="AQ2339" s="2">
        <v>-1.9151892243249757E-2</v>
      </c>
      <c r="AV2339" s="52"/>
    </row>
    <row r="2340" spans="1:48" x14ac:dyDescent="0.3">
      <c r="A2340">
        <v>2010</v>
      </c>
      <c r="B2340" s="1">
        <v>40261</v>
      </c>
      <c r="C2340" s="4">
        <v>99</v>
      </c>
      <c r="D2340" s="4">
        <v>99</v>
      </c>
      <c r="E2340" s="4">
        <v>99</v>
      </c>
      <c r="F2340">
        <v>93.505730503269604</v>
      </c>
      <c r="G2340">
        <v>94.674999999999997</v>
      </c>
      <c r="H2340">
        <v>43.113599999999998</v>
      </c>
      <c r="I2340">
        <v>66.499099999999999</v>
      </c>
      <c r="J2340">
        <v>71.911299999999997</v>
      </c>
      <c r="K2340">
        <v>75.555800000000005</v>
      </c>
      <c r="L2340">
        <v>26.462199999999999</v>
      </c>
      <c r="M2340">
        <v>63.435400000000001</v>
      </c>
      <c r="N2340">
        <v>0.89781742499999995</v>
      </c>
      <c r="O2340">
        <v>236.16</v>
      </c>
      <c r="P2340">
        <v>311.52</v>
      </c>
      <c r="Q2340">
        <v>106.3</v>
      </c>
      <c r="R2340">
        <v>16.29</v>
      </c>
      <c r="S2340">
        <v>23.305099999999999</v>
      </c>
      <c r="T2340">
        <v>33.085000000000001</v>
      </c>
      <c r="U2340">
        <v>22.4054</v>
      </c>
      <c r="V2340">
        <v>20.508800000000001</v>
      </c>
      <c r="X2340">
        <v>22642.43291</v>
      </c>
      <c r="Y2340" s="2">
        <v>5.1629933162544717E-4</v>
      </c>
      <c r="Z2340" s="2">
        <v>-4.8551087958510486E-3</v>
      </c>
      <c r="AA2340" s="2">
        <v>-4.7668403350868971E-3</v>
      </c>
      <c r="AB2340" s="2">
        <v>-1.8256251873088991E-2</v>
      </c>
      <c r="AC2340" s="2">
        <v>-9.9607901446689961E-3</v>
      </c>
      <c r="AD2340" s="2">
        <v>-1.559324363253789E-3</v>
      </c>
      <c r="AE2340" s="2">
        <v>-1.1678848473757109E-2</v>
      </c>
      <c r="AF2340" s="2">
        <v>-7.6712121617850126E-4</v>
      </c>
      <c r="AG2340" s="2">
        <v>-1.5233971178304939E-2</v>
      </c>
      <c r="AH2340" s="2">
        <v>-1.3368983957219305E-2</v>
      </c>
      <c r="AI2340" s="2">
        <v>-1.9143576826196607E-2</v>
      </c>
      <c r="AJ2340" s="2">
        <v>-1.8648449039881831E-2</v>
      </c>
      <c r="AK2340" s="2">
        <v>-2.571770334928225E-2</v>
      </c>
      <c r="AL2340" s="2">
        <v>1.3481132937017026E-2</v>
      </c>
      <c r="AM2340" s="2">
        <v>-1.489346497862154E-2</v>
      </c>
      <c r="AN2340" s="2">
        <v>-1.1148380263041768E-2</v>
      </c>
      <c r="AO2340" s="2">
        <v>-1.0374545208890251E-2</v>
      </c>
      <c r="AP2340" s="2" t="s">
        <v>19</v>
      </c>
      <c r="AQ2340" s="2">
        <v>2.5569465421864335E-2</v>
      </c>
      <c r="AV2340" s="52"/>
    </row>
    <row r="2341" spans="1:48" x14ac:dyDescent="0.3">
      <c r="A2341">
        <v>2010</v>
      </c>
      <c r="B2341" s="1">
        <v>40262</v>
      </c>
      <c r="C2341" s="4">
        <v>99</v>
      </c>
      <c r="D2341" s="4">
        <v>99</v>
      </c>
      <c r="E2341" s="4">
        <v>99</v>
      </c>
      <c r="F2341">
        <v>95.060428596524702</v>
      </c>
      <c r="G2341">
        <v>94.521100000000004</v>
      </c>
      <c r="H2341">
        <v>43.050699999999999</v>
      </c>
      <c r="I2341">
        <v>66.0745</v>
      </c>
      <c r="J2341">
        <v>71.646000000000001</v>
      </c>
      <c r="K2341">
        <v>75.582999999999998</v>
      </c>
      <c r="L2341">
        <v>26.192</v>
      </c>
      <c r="M2341">
        <v>63.3078</v>
      </c>
      <c r="N2341">
        <v>0.90257936900000002</v>
      </c>
      <c r="O2341">
        <v>229.12</v>
      </c>
      <c r="P2341">
        <v>311.2</v>
      </c>
      <c r="Q2341">
        <v>106.78</v>
      </c>
      <c r="R2341">
        <v>16.32</v>
      </c>
      <c r="S2341">
        <v>23.3827</v>
      </c>
      <c r="T2341">
        <v>32.996299999999998</v>
      </c>
      <c r="U2341">
        <v>22.2791</v>
      </c>
      <c r="V2341">
        <v>20.376999999999999</v>
      </c>
      <c r="X2341">
        <v>22899.034749999999</v>
      </c>
      <c r="Y2341" s="2">
        <v>1.6626768058891628E-2</v>
      </c>
      <c r="Z2341" s="2">
        <v>-1.6255611301820849E-3</v>
      </c>
      <c r="AA2341" s="2">
        <v>-1.4589363913011244E-3</v>
      </c>
      <c r="AB2341" s="2">
        <v>-6.3850488202095157E-3</v>
      </c>
      <c r="AC2341" s="2">
        <v>-3.6892671944463995E-3</v>
      </c>
      <c r="AD2341" s="2">
        <v>3.5999883529780341E-4</v>
      </c>
      <c r="AE2341" s="2">
        <v>-1.0210791241846873E-2</v>
      </c>
      <c r="AF2341" s="2">
        <v>-2.0114951588545704E-3</v>
      </c>
      <c r="AG2341" s="2">
        <v>5.3039113158224183E-3</v>
      </c>
      <c r="AH2341" s="2">
        <v>-2.981029810298097E-2</v>
      </c>
      <c r="AI2341" s="2">
        <v>-1.0272213662043672E-3</v>
      </c>
      <c r="AJ2341" s="2">
        <v>4.5155221072437079E-3</v>
      </c>
      <c r="AK2341" s="2">
        <v>1.8416206261511192E-3</v>
      </c>
      <c r="AL2341" s="2">
        <v>3.3297432750771794E-3</v>
      </c>
      <c r="AM2341" s="2">
        <v>-2.6809732507179218E-3</v>
      </c>
      <c r="AN2341" s="2">
        <v>-5.6370339293205785E-3</v>
      </c>
      <c r="AO2341" s="2">
        <v>-6.4265095958808693E-3</v>
      </c>
      <c r="AP2341" s="2" t="s">
        <v>19</v>
      </c>
      <c r="AQ2341" s="2">
        <v>1.1332785704608161E-2</v>
      </c>
      <c r="AV2341" s="52"/>
    </row>
    <row r="2342" spans="1:48" x14ac:dyDescent="0.3">
      <c r="A2342">
        <v>2010</v>
      </c>
      <c r="B2342" s="1">
        <v>40263</v>
      </c>
      <c r="C2342" s="4">
        <v>99</v>
      </c>
      <c r="D2342" s="4">
        <v>99</v>
      </c>
      <c r="E2342" s="4">
        <v>99</v>
      </c>
      <c r="F2342">
        <v>95.801987598875641</v>
      </c>
      <c r="G2342">
        <v>94.464399999999998</v>
      </c>
      <c r="H2342">
        <v>43.095599999999997</v>
      </c>
      <c r="I2342">
        <v>66.2607</v>
      </c>
      <c r="J2342">
        <v>71.814800000000005</v>
      </c>
      <c r="K2342">
        <v>75.628399999999999</v>
      </c>
      <c r="L2342">
        <v>26.272600000000001</v>
      </c>
      <c r="M2342">
        <v>63.2774</v>
      </c>
      <c r="N2342">
        <v>0.92202379300000004</v>
      </c>
      <c r="O2342">
        <v>224</v>
      </c>
      <c r="P2342">
        <v>310.64</v>
      </c>
      <c r="Q2342">
        <v>108.59</v>
      </c>
      <c r="R2342">
        <v>16.61</v>
      </c>
      <c r="S2342">
        <v>23.2179</v>
      </c>
      <c r="T2342">
        <v>33.157600000000002</v>
      </c>
      <c r="U2342">
        <v>22.318000000000001</v>
      </c>
      <c r="V2342">
        <v>20.425599999999999</v>
      </c>
      <c r="X2342">
        <v>22570.586240000001</v>
      </c>
      <c r="Y2342" s="2">
        <v>7.8009221428867459E-3</v>
      </c>
      <c r="Z2342" s="2">
        <v>-5.9986606165196577E-4</v>
      </c>
      <c r="AA2342" s="2">
        <v>1.0429563282361443E-3</v>
      </c>
      <c r="AB2342" s="2">
        <v>2.8180311617946874E-3</v>
      </c>
      <c r="AC2342" s="2">
        <v>2.3560282500070251E-3</v>
      </c>
      <c r="AD2342" s="2">
        <v>6.0066417051451992E-4</v>
      </c>
      <c r="AE2342" s="2">
        <v>3.0772755039707445E-3</v>
      </c>
      <c r="AF2342" s="2">
        <v>-4.8019359383832949E-4</v>
      </c>
      <c r="AG2342" s="2">
        <v>2.1543173562168949E-2</v>
      </c>
      <c r="AH2342" s="2">
        <v>-2.2346368715083775E-2</v>
      </c>
      <c r="AI2342" s="2">
        <v>-1.7994858611825038E-3</v>
      </c>
      <c r="AJ2342" s="2">
        <v>1.6950739838921258E-2</v>
      </c>
      <c r="AK2342" s="2">
        <v>1.7769607843137303E-2</v>
      </c>
      <c r="AL2342" s="2">
        <v>-7.0479457034473558E-3</v>
      </c>
      <c r="AM2342" s="2">
        <v>4.8884268842266376E-3</v>
      </c>
      <c r="AN2342" s="2">
        <v>1.7460310335697393E-3</v>
      </c>
      <c r="AO2342" s="2">
        <v>2.3850419590716321E-3</v>
      </c>
      <c r="AP2342" s="2" t="s">
        <v>19</v>
      </c>
      <c r="AQ2342" s="2">
        <v>-1.4343334275258024E-2</v>
      </c>
      <c r="AV2342" s="52"/>
    </row>
    <row r="2343" spans="1:48" x14ac:dyDescent="0.3">
      <c r="A2343">
        <v>2010</v>
      </c>
      <c r="B2343" s="1">
        <v>40266</v>
      </c>
      <c r="C2343" s="4">
        <v>99</v>
      </c>
      <c r="D2343" s="4">
        <v>99</v>
      </c>
      <c r="E2343" s="4">
        <v>99</v>
      </c>
      <c r="F2343">
        <v>95.827969517569358</v>
      </c>
      <c r="G2343">
        <v>95.063999999999993</v>
      </c>
      <c r="H2343">
        <v>43.302100000000003</v>
      </c>
      <c r="I2343">
        <v>66.007499999999993</v>
      </c>
      <c r="J2343">
        <v>71.710300000000004</v>
      </c>
      <c r="K2343">
        <v>75.664699999999996</v>
      </c>
      <c r="L2343">
        <v>26.3674</v>
      </c>
      <c r="M2343">
        <v>63.326000000000001</v>
      </c>
      <c r="N2343">
        <v>0.95456347399999997</v>
      </c>
      <c r="O2343">
        <v>224.96</v>
      </c>
      <c r="P2343">
        <v>319.68</v>
      </c>
      <c r="Q2343">
        <v>108.75</v>
      </c>
      <c r="R2343">
        <v>17.04</v>
      </c>
      <c r="S2343">
        <v>23.101600000000001</v>
      </c>
      <c r="T2343">
        <v>33.754600000000003</v>
      </c>
      <c r="U2343">
        <v>22.8232</v>
      </c>
      <c r="V2343">
        <v>20.6752</v>
      </c>
      <c r="X2343">
        <v>22149.761149999998</v>
      </c>
      <c r="Y2343" s="2">
        <v>2.7120438046135398E-4</v>
      </c>
      <c r="Z2343" s="2">
        <v>6.3473647215246398E-3</v>
      </c>
      <c r="AA2343" s="2">
        <v>4.7916724677230516E-3</v>
      </c>
      <c r="AB2343" s="2">
        <v>-3.8212696213594244E-3</v>
      </c>
      <c r="AC2343" s="2">
        <v>-1.455131811270105E-3</v>
      </c>
      <c r="AD2343" s="2">
        <v>4.7997842080493847E-4</v>
      </c>
      <c r="AE2343" s="2">
        <v>3.6083219780302933E-3</v>
      </c>
      <c r="AF2343" s="2">
        <v>7.680467275836822E-4</v>
      </c>
      <c r="AG2343" s="2">
        <v>3.5291584932017006E-2</v>
      </c>
      <c r="AH2343" s="2">
        <v>4.2857142857142261E-3</v>
      </c>
      <c r="AI2343" s="2">
        <v>2.9101210404326672E-2</v>
      </c>
      <c r="AJ2343" s="2">
        <v>1.4734321760752067E-3</v>
      </c>
      <c r="AK2343" s="2">
        <v>2.588801926550266E-2</v>
      </c>
      <c r="AL2343" s="2">
        <v>-5.0090662807574793E-3</v>
      </c>
      <c r="AM2343" s="2">
        <v>1.8004921948512553E-2</v>
      </c>
      <c r="AN2343" s="2">
        <v>2.2636436956716466E-2</v>
      </c>
      <c r="AO2343" s="2">
        <v>1.2219959266802416E-2</v>
      </c>
      <c r="AP2343" s="2" t="s">
        <v>19</v>
      </c>
      <c r="AQ2343" s="2">
        <v>-1.8644845354269468E-2</v>
      </c>
      <c r="AV2343" s="52"/>
    </row>
    <row r="2344" spans="1:48" x14ac:dyDescent="0.3">
      <c r="A2344">
        <v>2010</v>
      </c>
      <c r="B2344" s="1">
        <v>40267</v>
      </c>
      <c r="C2344" s="4">
        <v>99</v>
      </c>
      <c r="D2344" s="4">
        <v>99</v>
      </c>
      <c r="E2344" s="4">
        <v>99</v>
      </c>
      <c r="F2344">
        <v>97.000523362557843</v>
      </c>
      <c r="G2344">
        <v>95.128799999999998</v>
      </c>
      <c r="H2344">
        <v>43.445799999999998</v>
      </c>
      <c r="I2344">
        <v>66.215999999999994</v>
      </c>
      <c r="J2344">
        <v>71.782700000000006</v>
      </c>
      <c r="K2344">
        <v>75.646600000000007</v>
      </c>
      <c r="L2344">
        <v>26.419499999999999</v>
      </c>
      <c r="M2344">
        <v>63.301699999999997</v>
      </c>
      <c r="N2344">
        <v>0.95932531899999995</v>
      </c>
      <c r="O2344">
        <v>227.2</v>
      </c>
      <c r="P2344">
        <v>319.60000000000002</v>
      </c>
      <c r="Q2344">
        <v>107.97</v>
      </c>
      <c r="R2344">
        <v>16.95</v>
      </c>
      <c r="S2344">
        <v>23.1889</v>
      </c>
      <c r="T2344">
        <v>33.883699999999997</v>
      </c>
      <c r="U2344">
        <v>22.8718</v>
      </c>
      <c r="V2344">
        <v>20.619800000000001</v>
      </c>
      <c r="X2344">
        <v>21852.105469999999</v>
      </c>
      <c r="Y2344" s="2">
        <v>1.2236029323082986E-2</v>
      </c>
      <c r="Z2344" s="2">
        <v>6.8164604897757997E-4</v>
      </c>
      <c r="AA2344" s="2">
        <v>3.3185457518225547E-3</v>
      </c>
      <c r="AB2344" s="2">
        <v>3.158731962277006E-3</v>
      </c>
      <c r="AC2344" s="2">
        <v>1.0096178652161392E-3</v>
      </c>
      <c r="AD2344" s="2">
        <v>-2.3921326589537717E-4</v>
      </c>
      <c r="AE2344" s="2">
        <v>1.9759248162503074E-3</v>
      </c>
      <c r="AF2344" s="2">
        <v>-3.8372864226388081E-4</v>
      </c>
      <c r="AG2344" s="2">
        <v>4.9885053531808499E-3</v>
      </c>
      <c r="AH2344" s="2">
        <v>9.9573257467993059E-3</v>
      </c>
      <c r="AI2344" s="2">
        <v>-2.5025025025016134E-4</v>
      </c>
      <c r="AJ2344" s="2">
        <v>-7.1724137931034049E-3</v>
      </c>
      <c r="AK2344" s="2">
        <v>-5.2816901408450079E-3</v>
      </c>
      <c r="AL2344" s="2">
        <v>3.7789590331405165E-3</v>
      </c>
      <c r="AM2344" s="2">
        <v>3.824663897661118E-3</v>
      </c>
      <c r="AN2344" s="2">
        <v>2.1294121770829566E-3</v>
      </c>
      <c r="AO2344" s="2">
        <v>-2.6795387710879526E-3</v>
      </c>
      <c r="AP2344" s="2" t="s">
        <v>19</v>
      </c>
      <c r="AQ2344" s="2">
        <v>-1.3438324593400885E-2</v>
      </c>
      <c r="AV2344" s="52"/>
    </row>
    <row r="2345" spans="1:48" x14ac:dyDescent="0.3">
      <c r="A2345">
        <v>2010</v>
      </c>
      <c r="B2345" s="1">
        <v>40268</v>
      </c>
      <c r="C2345" s="4">
        <v>99</v>
      </c>
      <c r="D2345" s="4">
        <v>99</v>
      </c>
      <c r="E2345" s="4">
        <v>99</v>
      </c>
      <c r="F2345">
        <v>96.361047501339982</v>
      </c>
      <c r="G2345">
        <v>94.804699999999997</v>
      </c>
      <c r="H2345">
        <v>43.2393</v>
      </c>
      <c r="I2345">
        <v>66.670500000000004</v>
      </c>
      <c r="J2345">
        <v>71.951499999999996</v>
      </c>
      <c r="K2345">
        <v>75.700999999999993</v>
      </c>
      <c r="L2345">
        <v>26.518999999999998</v>
      </c>
      <c r="M2345">
        <v>63.368600000000001</v>
      </c>
      <c r="N2345">
        <v>0.95833327499999998</v>
      </c>
      <c r="O2345">
        <v>221.12</v>
      </c>
      <c r="P2345">
        <v>322.32</v>
      </c>
      <c r="Q2345">
        <v>108.95</v>
      </c>
      <c r="R2345">
        <v>17.14</v>
      </c>
      <c r="S2345">
        <v>23.062899999999999</v>
      </c>
      <c r="T2345">
        <v>33.980499999999999</v>
      </c>
      <c r="U2345">
        <v>22.8523</v>
      </c>
      <c r="V2345">
        <v>20.571200000000001</v>
      </c>
      <c r="X2345">
        <v>21564.712800000001</v>
      </c>
      <c r="Y2345" s="2">
        <v>-6.5924990819657969E-3</v>
      </c>
      <c r="Z2345" s="2">
        <v>-3.4069598270975998E-3</v>
      </c>
      <c r="AA2345" s="2">
        <v>-4.7530486261042615E-3</v>
      </c>
      <c r="AB2345" s="2">
        <v>6.8638999637551379E-3</v>
      </c>
      <c r="AC2345" s="2">
        <v>2.3515415274153462E-3</v>
      </c>
      <c r="AD2345" s="2">
        <v>7.1913344419960445E-4</v>
      </c>
      <c r="AE2345" s="2">
        <v>3.7661575730048025E-3</v>
      </c>
      <c r="AF2345" s="2">
        <v>1.0568436550677518E-3</v>
      </c>
      <c r="AG2345" s="2">
        <v>-1.0341059287730658E-3</v>
      </c>
      <c r="AH2345" s="2">
        <v>-2.6760563380281654E-2</v>
      </c>
      <c r="AI2345" s="2">
        <v>8.5106382978723527E-3</v>
      </c>
      <c r="AJ2345" s="2">
        <v>9.0765953505602681E-3</v>
      </c>
      <c r="AK2345" s="2">
        <v>1.1209439528023779E-2</v>
      </c>
      <c r="AL2345" s="2">
        <v>-5.433634195671222E-3</v>
      </c>
      <c r="AM2345" s="2">
        <v>2.8568308655785302E-3</v>
      </c>
      <c r="AN2345" s="2">
        <v>-8.5257828417528714E-4</v>
      </c>
      <c r="AO2345" s="2">
        <v>-2.3569578754401022E-3</v>
      </c>
      <c r="AP2345" s="2" t="s">
        <v>19</v>
      </c>
      <c r="AQ2345" s="2">
        <v>-1.3151715307000877E-2</v>
      </c>
      <c r="AV2345" s="52"/>
    </row>
    <row r="2346" spans="1:48" x14ac:dyDescent="0.3">
      <c r="A2346">
        <v>2010</v>
      </c>
      <c r="B2346" s="1">
        <v>40269</v>
      </c>
      <c r="C2346" s="4">
        <v>99</v>
      </c>
      <c r="D2346" s="4">
        <v>99</v>
      </c>
      <c r="E2346" s="4">
        <v>99</v>
      </c>
      <c r="F2346">
        <v>96.240835174775881</v>
      </c>
      <c r="G2346">
        <v>95.4529</v>
      </c>
      <c r="H2346">
        <v>43.2393</v>
      </c>
      <c r="I2346">
        <v>66.508399999999995</v>
      </c>
      <c r="J2346">
        <v>71.803799999999995</v>
      </c>
      <c r="K2346">
        <v>75.6751</v>
      </c>
      <c r="L2346">
        <v>26.528500000000001</v>
      </c>
      <c r="M2346">
        <v>63.398499999999999</v>
      </c>
      <c r="N2346">
        <v>0.96686504100000004</v>
      </c>
      <c r="O2346">
        <v>233.28</v>
      </c>
      <c r="P2346">
        <v>329.92</v>
      </c>
      <c r="Q2346">
        <v>110.26</v>
      </c>
      <c r="R2346">
        <v>17.54</v>
      </c>
      <c r="S2346">
        <v>22.927199999999999</v>
      </c>
      <c r="T2346">
        <v>34.867899999999999</v>
      </c>
      <c r="U2346">
        <v>23.299299999999999</v>
      </c>
      <c r="V2346">
        <v>20.855599999999999</v>
      </c>
      <c r="X2346">
        <v>21574.975719999999</v>
      </c>
      <c r="Y2346" s="2">
        <v>-1.247519923052165E-3</v>
      </c>
      <c r="Z2346" s="2">
        <v>6.8372137668279986E-3</v>
      </c>
      <c r="AA2346" s="2">
        <v>0</v>
      </c>
      <c r="AB2346" s="2">
        <v>-2.431360196788801E-3</v>
      </c>
      <c r="AC2346" s="2">
        <v>-2.0527716586867806E-3</v>
      </c>
      <c r="AD2346" s="2">
        <v>-3.4213550679640381E-4</v>
      </c>
      <c r="AE2346" s="2">
        <v>3.5823371922028002E-4</v>
      </c>
      <c r="AF2346" s="2">
        <v>4.7184252137499882E-4</v>
      </c>
      <c r="AG2346" s="2">
        <v>8.9027128897303243E-3</v>
      </c>
      <c r="AH2346" s="2">
        <v>5.4992764109985437E-2</v>
      </c>
      <c r="AI2346" s="2">
        <v>2.3579051873914292E-2</v>
      </c>
      <c r="AJ2346" s="2">
        <v>1.2023864157870712E-2</v>
      </c>
      <c r="AK2346" s="2">
        <v>2.3337222870478236E-2</v>
      </c>
      <c r="AL2346" s="2">
        <v>-5.8839087885738106E-3</v>
      </c>
      <c r="AM2346" s="2">
        <v>2.6114977707802911E-2</v>
      </c>
      <c r="AN2346" s="2">
        <v>1.9560394358554722E-2</v>
      </c>
      <c r="AO2346" s="2">
        <v>1.3825153612817775E-2</v>
      </c>
      <c r="AP2346" s="2" t="s">
        <v>19</v>
      </c>
      <c r="AQ2346" s="2">
        <v>4.7591266784685615E-4</v>
      </c>
      <c r="AV2346" s="52"/>
    </row>
    <row r="2347" spans="1:48" x14ac:dyDescent="0.3">
      <c r="A2347">
        <v>2010</v>
      </c>
      <c r="B2347" s="1">
        <v>40273</v>
      </c>
      <c r="C2347" s="4">
        <v>99</v>
      </c>
      <c r="D2347" s="4">
        <v>99</v>
      </c>
      <c r="E2347" s="4">
        <v>99</v>
      </c>
      <c r="F2347">
        <v>98.133444582698118</v>
      </c>
      <c r="G2347">
        <v>96.230800000000002</v>
      </c>
      <c r="H2347">
        <v>43.643300000000004</v>
      </c>
      <c r="I2347">
        <v>65.401799999999994</v>
      </c>
      <c r="J2347">
        <v>71.158799999999999</v>
      </c>
      <c r="K2347">
        <v>75.465999999999994</v>
      </c>
      <c r="L2347">
        <v>26.391100000000002</v>
      </c>
      <c r="M2347">
        <v>63.484000000000002</v>
      </c>
      <c r="N2347">
        <v>0.981944445</v>
      </c>
      <c r="O2347">
        <v>245.12</v>
      </c>
      <c r="P2347">
        <v>336.56</v>
      </c>
      <c r="Q2347">
        <v>110.89</v>
      </c>
      <c r="R2347">
        <v>17.75</v>
      </c>
      <c r="S2347">
        <v>23.043500000000002</v>
      </c>
      <c r="T2347">
        <v>35.182600000000001</v>
      </c>
      <c r="U2347">
        <v>23.668500000000002</v>
      </c>
      <c r="V2347">
        <v>20.980399999999999</v>
      </c>
      <c r="X2347">
        <v>20753.853449999999</v>
      </c>
      <c r="Y2347" s="2">
        <v>1.9665346881967638E-2</v>
      </c>
      <c r="Z2347" s="2">
        <v>8.149569054476169E-3</v>
      </c>
      <c r="AA2347" s="2">
        <v>9.3433519969103873E-3</v>
      </c>
      <c r="AB2347" s="2">
        <v>-1.6638499798521722E-2</v>
      </c>
      <c r="AC2347" s="2">
        <v>-8.9828114946561843E-3</v>
      </c>
      <c r="AD2347" s="2">
        <v>-2.7631281623679005E-3</v>
      </c>
      <c r="AE2347" s="2">
        <v>-5.1793354317054563E-3</v>
      </c>
      <c r="AF2347" s="2">
        <v>1.3486123488726243E-3</v>
      </c>
      <c r="AG2347" s="2">
        <v>1.5596182880295073E-2</v>
      </c>
      <c r="AH2347" s="2">
        <v>5.0754458161865523E-2</v>
      </c>
      <c r="AI2347" s="2">
        <v>2.0126091173617855E-2</v>
      </c>
      <c r="AJ2347" s="2">
        <v>5.7137674587337539E-3</v>
      </c>
      <c r="AK2347" s="2">
        <v>1.1972633979475455E-2</v>
      </c>
      <c r="AL2347" s="2">
        <v>5.0725775498099424E-3</v>
      </c>
      <c r="AM2347" s="2">
        <v>9.0254933620894651E-3</v>
      </c>
      <c r="AN2347" s="2">
        <v>1.5845969621405054E-2</v>
      </c>
      <c r="AO2347" s="2">
        <v>5.9840042962082673E-3</v>
      </c>
      <c r="AP2347" s="2" t="s">
        <v>19</v>
      </c>
      <c r="AQ2347" s="2">
        <v>-3.8059012471509779E-2</v>
      </c>
      <c r="AV2347" s="52"/>
    </row>
    <row r="2348" spans="1:48" x14ac:dyDescent="0.3">
      <c r="A2348">
        <v>2010</v>
      </c>
      <c r="B2348" s="1">
        <v>40274</v>
      </c>
      <c r="C2348" s="4">
        <v>99</v>
      </c>
      <c r="D2348" s="4">
        <v>99</v>
      </c>
      <c r="E2348" s="4">
        <v>99</v>
      </c>
      <c r="F2348">
        <v>99.917857398029142</v>
      </c>
      <c r="G2348">
        <v>96.457700000000003</v>
      </c>
      <c r="H2348">
        <v>43.768999999999998</v>
      </c>
      <c r="I2348">
        <v>65.506399999999999</v>
      </c>
      <c r="J2348">
        <v>71.368399999999994</v>
      </c>
      <c r="K2348">
        <v>75.520499999999998</v>
      </c>
      <c r="L2348">
        <v>26.343699999999998</v>
      </c>
      <c r="M2348">
        <v>63.416800000000002</v>
      </c>
      <c r="N2348">
        <v>0.97936506000000001</v>
      </c>
      <c r="O2348">
        <v>235.2</v>
      </c>
      <c r="P2348">
        <v>336.16</v>
      </c>
      <c r="Q2348">
        <v>111.03</v>
      </c>
      <c r="R2348">
        <v>17.61</v>
      </c>
      <c r="S2348">
        <v>23.1113</v>
      </c>
      <c r="T2348">
        <v>35.287500000000001</v>
      </c>
      <c r="U2348">
        <v>23.649100000000001</v>
      </c>
      <c r="V2348">
        <v>21.1538</v>
      </c>
      <c r="X2348">
        <v>20086.69153</v>
      </c>
      <c r="Y2348" s="2">
        <v>1.8183533890194559E-2</v>
      </c>
      <c r="Z2348" s="2">
        <v>2.3578729471229742E-3</v>
      </c>
      <c r="AA2348" s="2">
        <v>2.8801671734262069E-3</v>
      </c>
      <c r="AB2348" s="2">
        <v>1.5993443605528679E-3</v>
      </c>
      <c r="AC2348" s="2">
        <v>2.9455246575265104E-3</v>
      </c>
      <c r="AD2348" s="2">
        <v>7.2217952455422285E-4</v>
      </c>
      <c r="AE2348" s="2">
        <v>-1.7960600353907896E-3</v>
      </c>
      <c r="AF2348" s="2">
        <v>-1.0585344338730485E-3</v>
      </c>
      <c r="AG2348" s="2">
        <v>-2.6268135770145529E-3</v>
      </c>
      <c r="AH2348" s="2">
        <v>-4.0469973890339461E-2</v>
      </c>
      <c r="AI2348" s="2">
        <v>-1.1884953648679808E-3</v>
      </c>
      <c r="AJ2348" s="2">
        <v>1.2625123996754528E-3</v>
      </c>
      <c r="AK2348" s="2">
        <v>-7.8873239436619835E-3</v>
      </c>
      <c r="AL2348" s="2">
        <v>2.9422613752250193E-3</v>
      </c>
      <c r="AM2348" s="2">
        <v>2.9815874892702432E-3</v>
      </c>
      <c r="AN2348" s="2">
        <v>-8.1965481547208174E-4</v>
      </c>
      <c r="AO2348" s="2">
        <v>8.2648567234180348E-3</v>
      </c>
      <c r="AP2348" s="2" t="s">
        <v>19</v>
      </c>
      <c r="AQ2348" s="2">
        <v>-3.2146411826956323E-2</v>
      </c>
      <c r="AV2348" s="52"/>
    </row>
    <row r="2349" spans="1:48" x14ac:dyDescent="0.3">
      <c r="A2349">
        <v>2010</v>
      </c>
      <c r="B2349" s="1">
        <v>40275</v>
      </c>
      <c r="C2349" s="4">
        <v>99</v>
      </c>
      <c r="D2349" s="4">
        <v>99</v>
      </c>
      <c r="E2349" s="4">
        <v>99</v>
      </c>
      <c r="F2349">
        <v>98.604654620381808</v>
      </c>
      <c r="G2349">
        <v>95.906700000000001</v>
      </c>
      <c r="H2349">
        <v>43.661299999999997</v>
      </c>
      <c r="I2349">
        <v>66.343900000000005</v>
      </c>
      <c r="J2349">
        <v>71.811800000000005</v>
      </c>
      <c r="K2349">
        <v>75.6387</v>
      </c>
      <c r="L2349">
        <v>26.32</v>
      </c>
      <c r="M2349">
        <v>63.447299999999998</v>
      </c>
      <c r="N2349">
        <v>0.96785708500000001</v>
      </c>
      <c r="O2349">
        <v>229.12</v>
      </c>
      <c r="P2349">
        <v>332.16</v>
      </c>
      <c r="Q2349">
        <v>112.49</v>
      </c>
      <c r="R2349">
        <v>17.77</v>
      </c>
      <c r="S2349">
        <v>23.159800000000001</v>
      </c>
      <c r="T2349">
        <v>34.980899999999998</v>
      </c>
      <c r="U2349">
        <v>23.561599999999999</v>
      </c>
      <c r="V2349">
        <v>20.945699999999999</v>
      </c>
      <c r="X2349">
        <v>20528.046439999998</v>
      </c>
      <c r="Y2349" s="2">
        <v>-1.3142823633778611E-2</v>
      </c>
      <c r="Z2349" s="2">
        <v>-5.7123485216835634E-3</v>
      </c>
      <c r="AA2349" s="2">
        <v>-2.4606456624551853E-3</v>
      </c>
      <c r="AB2349" s="2">
        <v>1.2785010319602552E-2</v>
      </c>
      <c r="AC2349" s="2">
        <v>6.2128336911015936E-3</v>
      </c>
      <c r="AD2349" s="2">
        <v>1.5651379426777634E-3</v>
      </c>
      <c r="AE2349" s="2">
        <v>-8.9964583562662792E-4</v>
      </c>
      <c r="AF2349" s="2">
        <v>4.8094511233620629E-4</v>
      </c>
      <c r="AG2349" s="2">
        <v>-1.1750444721807862E-2</v>
      </c>
      <c r="AH2349" s="2">
        <v>-2.5850340136054362E-2</v>
      </c>
      <c r="AI2349" s="2">
        <v>-1.1899095668729154E-2</v>
      </c>
      <c r="AJ2349" s="2">
        <v>1.3149599207421314E-2</v>
      </c>
      <c r="AK2349" s="2">
        <v>9.0857467348097742E-3</v>
      </c>
      <c r="AL2349" s="2">
        <v>2.0985405407745183E-3</v>
      </c>
      <c r="AM2349" s="2">
        <v>-8.6886291179597563E-3</v>
      </c>
      <c r="AN2349" s="2">
        <v>-3.6999293842049363E-3</v>
      </c>
      <c r="AO2349" s="2">
        <v>-9.8374760090386149E-3</v>
      </c>
      <c r="AP2349" s="2" t="s">
        <v>19</v>
      </c>
      <c r="AQ2349" s="2">
        <v>2.1972504000513204E-2</v>
      </c>
      <c r="AV2349" s="52"/>
    </row>
    <row r="2350" spans="1:48" x14ac:dyDescent="0.3">
      <c r="A2350">
        <v>2010</v>
      </c>
      <c r="B2350" s="1">
        <v>40276</v>
      </c>
      <c r="C2350" s="4">
        <v>99</v>
      </c>
      <c r="D2350" s="4">
        <v>99</v>
      </c>
      <c r="E2350" s="4">
        <v>99</v>
      </c>
      <c r="F2350">
        <v>100.47347920941431</v>
      </c>
      <c r="G2350">
        <v>96.238900000000001</v>
      </c>
      <c r="H2350">
        <v>43.76</v>
      </c>
      <c r="I2350">
        <v>66.373800000000003</v>
      </c>
      <c r="J2350">
        <v>71.731200000000001</v>
      </c>
      <c r="K2350">
        <v>75.620500000000007</v>
      </c>
      <c r="L2350">
        <v>26.300999999999998</v>
      </c>
      <c r="M2350">
        <v>63.532800000000002</v>
      </c>
      <c r="N2350">
        <v>0.96626982299999997</v>
      </c>
      <c r="O2350">
        <v>224</v>
      </c>
      <c r="P2350">
        <v>331.52</v>
      </c>
      <c r="Q2350">
        <v>112.65</v>
      </c>
      <c r="R2350">
        <v>17.72</v>
      </c>
      <c r="S2350">
        <v>23.1404</v>
      </c>
      <c r="T2350">
        <v>35.101900000000001</v>
      </c>
      <c r="U2350">
        <v>23.5228</v>
      </c>
      <c r="V2350">
        <v>20.820900000000002</v>
      </c>
      <c r="X2350">
        <v>20240.651870000002</v>
      </c>
      <c r="Y2350" s="2">
        <v>1.8952701535513539E-2</v>
      </c>
      <c r="Z2350" s="2">
        <v>3.4637830307997497E-3</v>
      </c>
      <c r="AA2350" s="2">
        <v>2.2605831709088253E-3</v>
      </c>
      <c r="AB2350" s="2">
        <v>4.5068197679065669E-4</v>
      </c>
      <c r="AC2350" s="2">
        <v>-1.1223782163934937E-3</v>
      </c>
      <c r="AD2350" s="2">
        <v>-2.4061756746207585E-4</v>
      </c>
      <c r="AE2350" s="2">
        <v>-7.2188449848031855E-4</v>
      </c>
      <c r="AF2350" s="2">
        <v>1.347575074116758E-3</v>
      </c>
      <c r="AG2350" s="2">
        <v>-1.6399755961904461E-3</v>
      </c>
      <c r="AH2350" s="2">
        <v>-2.2346368715083775E-2</v>
      </c>
      <c r="AI2350" s="2">
        <v>-1.9267822736032114E-3</v>
      </c>
      <c r="AJ2350" s="2">
        <v>1.4223486532136675E-3</v>
      </c>
      <c r="AK2350" s="2">
        <v>-2.8137310073157451E-3</v>
      </c>
      <c r="AL2350" s="2">
        <v>-8.3765835628979435E-4</v>
      </c>
      <c r="AM2350" s="2">
        <v>3.4590304995012477E-3</v>
      </c>
      <c r="AN2350" s="2">
        <v>-1.6467472497622149E-3</v>
      </c>
      <c r="AO2350" s="2">
        <v>-5.9582635099326708E-3</v>
      </c>
      <c r="AP2350" s="2" t="s">
        <v>19</v>
      </c>
      <c r="AQ2350" s="2">
        <v>-1.4000093522781198E-2</v>
      </c>
      <c r="AV2350" s="52"/>
    </row>
    <row r="2351" spans="1:48" x14ac:dyDescent="0.3">
      <c r="A2351">
        <v>2010</v>
      </c>
      <c r="B2351" s="1">
        <v>40277</v>
      </c>
      <c r="C2351" s="4">
        <v>99</v>
      </c>
      <c r="D2351" s="4">
        <v>99</v>
      </c>
      <c r="E2351" s="4">
        <v>99</v>
      </c>
      <c r="F2351">
        <v>100.63053243746143</v>
      </c>
      <c r="G2351">
        <v>96.870900000000006</v>
      </c>
      <c r="H2351">
        <v>44.020400000000002</v>
      </c>
      <c r="I2351">
        <v>66.530799999999999</v>
      </c>
      <c r="J2351">
        <v>71.811800000000005</v>
      </c>
      <c r="K2351">
        <v>75.6387</v>
      </c>
      <c r="L2351">
        <v>26.3674</v>
      </c>
      <c r="M2351">
        <v>63.6</v>
      </c>
      <c r="N2351">
        <v>0.96924595400000002</v>
      </c>
      <c r="O2351">
        <v>232.96</v>
      </c>
      <c r="P2351">
        <v>329.36</v>
      </c>
      <c r="Q2351">
        <v>113.64</v>
      </c>
      <c r="R2351">
        <v>18.010000000000002</v>
      </c>
      <c r="S2351">
        <v>22.966000000000001</v>
      </c>
      <c r="T2351">
        <v>35.319699999999997</v>
      </c>
      <c r="U2351">
        <v>23.571300000000001</v>
      </c>
      <c r="V2351">
        <v>20.973500000000001</v>
      </c>
      <c r="X2351">
        <v>20066.16361</v>
      </c>
      <c r="Y2351" s="2">
        <v>1.5631311793211644E-3</v>
      </c>
      <c r="Z2351" s="2">
        <v>6.5669911023504834E-3</v>
      </c>
      <c r="AA2351" s="2">
        <v>5.9506398537478855E-3</v>
      </c>
      <c r="AB2351" s="2">
        <v>2.3653911633807478E-3</v>
      </c>
      <c r="AC2351" s="2">
        <v>1.1236393647395815E-3</v>
      </c>
      <c r="AD2351" s="2">
        <v>2.4067547821027269E-4</v>
      </c>
      <c r="AE2351" s="2">
        <v>2.5246188357856969E-3</v>
      </c>
      <c r="AF2351" s="2">
        <v>1.0577213659714868E-3</v>
      </c>
      <c r="AG2351" s="2">
        <v>3.0800206413981179E-3</v>
      </c>
      <c r="AH2351" s="2">
        <v>4.0000000000000036E-2</v>
      </c>
      <c r="AI2351" s="2">
        <v>-6.5154440154439053E-3</v>
      </c>
      <c r="AJ2351" s="2">
        <v>8.7882822902796143E-3</v>
      </c>
      <c r="AK2351" s="2">
        <v>1.6365688487584906E-2</v>
      </c>
      <c r="AL2351" s="2">
        <v>-7.536602651639468E-3</v>
      </c>
      <c r="AM2351" s="2">
        <v>6.2047923331784993E-3</v>
      </c>
      <c r="AN2351" s="2">
        <v>2.0618293740541915E-3</v>
      </c>
      <c r="AO2351" s="2">
        <v>7.3291740510736947E-3</v>
      </c>
      <c r="AP2351" s="2" t="s">
        <v>19</v>
      </c>
      <c r="AQ2351" s="2">
        <v>-8.6206838159507138E-3</v>
      </c>
      <c r="AV2351" s="52"/>
    </row>
    <row r="2352" spans="1:48" x14ac:dyDescent="0.3">
      <c r="A2352">
        <v>2010</v>
      </c>
      <c r="B2352" s="1">
        <v>40280</v>
      </c>
      <c r="C2352" s="4">
        <v>99</v>
      </c>
      <c r="D2352" s="4">
        <v>99</v>
      </c>
      <c r="E2352" s="4">
        <v>99</v>
      </c>
      <c r="F2352">
        <v>101.40873230145131</v>
      </c>
      <c r="G2352">
        <v>97.024900000000002</v>
      </c>
      <c r="H2352">
        <v>44.0563</v>
      </c>
      <c r="I2352">
        <v>66.882199999999997</v>
      </c>
      <c r="J2352">
        <v>72.005300000000005</v>
      </c>
      <c r="K2352">
        <v>75.6751</v>
      </c>
      <c r="L2352">
        <v>26.481100000000001</v>
      </c>
      <c r="M2352">
        <v>63.752699999999997</v>
      </c>
      <c r="N2352">
        <v>0.95892857300000001</v>
      </c>
      <c r="O2352">
        <v>228.8</v>
      </c>
      <c r="P2352">
        <v>327.44</v>
      </c>
      <c r="Q2352">
        <v>113.01</v>
      </c>
      <c r="R2352">
        <v>17.8</v>
      </c>
      <c r="S2352">
        <v>22.8691</v>
      </c>
      <c r="T2352">
        <v>35.037399999999998</v>
      </c>
      <c r="U2352">
        <v>23.5519</v>
      </c>
      <c r="V2352">
        <v>21.029</v>
      </c>
      <c r="X2352">
        <v>20014.844860000001</v>
      </c>
      <c r="Y2352" s="2">
        <v>7.7332380654302479E-3</v>
      </c>
      <c r="Z2352" s="2">
        <v>1.5897447014532329E-3</v>
      </c>
      <c r="AA2352" s="2">
        <v>8.1553098109043987E-4</v>
      </c>
      <c r="AB2352" s="2">
        <v>5.2817642355118544E-3</v>
      </c>
      <c r="AC2352" s="2">
        <v>2.6945432366267674E-3</v>
      </c>
      <c r="AD2352" s="2">
        <v>4.8123513492437375E-4</v>
      </c>
      <c r="AE2352" s="2">
        <v>4.312143025099191E-3</v>
      </c>
      <c r="AF2352" s="2">
        <v>2.4009433962264293E-3</v>
      </c>
      <c r="AG2352" s="2">
        <v>-1.064475013532018E-2</v>
      </c>
      <c r="AH2352" s="2">
        <v>-1.7857142857142794E-2</v>
      </c>
      <c r="AI2352" s="2">
        <v>-5.8294874908915162E-3</v>
      </c>
      <c r="AJ2352" s="2">
        <v>-5.5438225976768285E-3</v>
      </c>
      <c r="AK2352" s="2">
        <v>-1.1660188784008985E-2</v>
      </c>
      <c r="AL2352" s="2">
        <v>-4.2192806757817003E-3</v>
      </c>
      <c r="AM2352" s="2">
        <v>-7.9927066198184349E-3</v>
      </c>
      <c r="AN2352" s="2">
        <v>-8.2303479231105037E-4</v>
      </c>
      <c r="AO2352" s="2">
        <v>2.6461963906834196E-3</v>
      </c>
      <c r="AP2352" s="2" t="s">
        <v>19</v>
      </c>
      <c r="AQ2352" s="2">
        <v>-2.5574769047743695E-3</v>
      </c>
      <c r="AV2352" s="52"/>
    </row>
    <row r="2353" spans="1:48" x14ac:dyDescent="0.3">
      <c r="A2353">
        <v>2010</v>
      </c>
      <c r="B2353" s="1">
        <v>40281</v>
      </c>
      <c r="C2353" s="4">
        <v>99</v>
      </c>
      <c r="D2353" s="4">
        <v>99</v>
      </c>
      <c r="E2353" s="4">
        <v>99</v>
      </c>
      <c r="F2353">
        <v>102.83336427405851</v>
      </c>
      <c r="G2353">
        <v>97.097800000000007</v>
      </c>
      <c r="H2353">
        <v>44.280799999999999</v>
      </c>
      <c r="I2353">
        <v>67.099000000000004</v>
      </c>
      <c r="J2353">
        <v>72.142399999999995</v>
      </c>
      <c r="K2353">
        <v>75.656899999999993</v>
      </c>
      <c r="L2353">
        <v>26.5806</v>
      </c>
      <c r="M2353">
        <v>63.783200000000001</v>
      </c>
      <c r="N2353">
        <v>0.97043646900000002</v>
      </c>
      <c r="O2353">
        <v>236.16</v>
      </c>
      <c r="P2353">
        <v>327.12</v>
      </c>
      <c r="Q2353">
        <v>112.69</v>
      </c>
      <c r="R2353">
        <v>17.84</v>
      </c>
      <c r="S2353">
        <v>22.8691</v>
      </c>
      <c r="T2353">
        <v>34.964799999999997</v>
      </c>
      <c r="U2353">
        <v>23.639399999999998</v>
      </c>
      <c r="V2353">
        <v>20.917999999999999</v>
      </c>
      <c r="X2353">
        <v>20220.12585</v>
      </c>
      <c r="Y2353" s="2">
        <v>1.4048415163817385E-2</v>
      </c>
      <c r="Z2353" s="2">
        <v>7.5135351852972931E-4</v>
      </c>
      <c r="AA2353" s="2">
        <v>5.0957524803489918E-3</v>
      </c>
      <c r="AB2353" s="2">
        <v>3.2415201653057668E-3</v>
      </c>
      <c r="AC2353" s="2">
        <v>1.904026509159662E-3</v>
      </c>
      <c r="AD2353" s="2">
        <v>-2.4050182953183619E-4</v>
      </c>
      <c r="AE2353" s="2">
        <v>3.7573967848767431E-3</v>
      </c>
      <c r="AF2353" s="2">
        <v>4.7841111043145368E-4</v>
      </c>
      <c r="AG2353" s="2">
        <v>1.2000785380706258E-2</v>
      </c>
      <c r="AH2353" s="2">
        <v>3.2167832167832033E-2</v>
      </c>
      <c r="AI2353" s="2">
        <v>-9.7727827999016803E-4</v>
      </c>
      <c r="AJ2353" s="2">
        <v>-2.8316078223167285E-3</v>
      </c>
      <c r="AK2353" s="2">
        <v>2.2471910112358273E-3</v>
      </c>
      <c r="AL2353" s="2">
        <v>0</v>
      </c>
      <c r="AM2353" s="2">
        <v>-2.0720715578210758E-3</v>
      </c>
      <c r="AN2353" s="2">
        <v>3.7151991983661592E-3</v>
      </c>
      <c r="AO2353" s="2">
        <v>-5.2784250320985215E-3</v>
      </c>
      <c r="AP2353" s="2" t="s">
        <v>19</v>
      </c>
      <c r="AQ2353" s="2">
        <v>1.0256436731630902E-2</v>
      </c>
      <c r="AV2353" s="52"/>
    </row>
    <row r="2354" spans="1:48" x14ac:dyDescent="0.3">
      <c r="A2354">
        <v>2010</v>
      </c>
      <c r="B2354" s="1">
        <v>40282</v>
      </c>
      <c r="C2354" s="4">
        <v>99</v>
      </c>
      <c r="D2354" s="4">
        <v>99</v>
      </c>
      <c r="E2354" s="4">
        <v>99</v>
      </c>
      <c r="F2354">
        <v>104.38642247344154</v>
      </c>
      <c r="G2354">
        <v>98.199799999999996</v>
      </c>
      <c r="H2354">
        <v>44.810499999999998</v>
      </c>
      <c r="I2354">
        <v>66.628</v>
      </c>
      <c r="J2354">
        <v>71.948899999999995</v>
      </c>
      <c r="K2354">
        <v>75.656899999999993</v>
      </c>
      <c r="L2354">
        <v>26.613800000000001</v>
      </c>
      <c r="M2354">
        <v>63.942</v>
      </c>
      <c r="N2354">
        <v>0.97539678699999999</v>
      </c>
      <c r="O2354">
        <v>239.04</v>
      </c>
      <c r="P2354">
        <v>334.08</v>
      </c>
      <c r="Q2354">
        <v>113.03</v>
      </c>
      <c r="R2354">
        <v>18.07</v>
      </c>
      <c r="S2354">
        <v>22.752800000000001</v>
      </c>
      <c r="T2354">
        <v>35.481099999999998</v>
      </c>
      <c r="U2354">
        <v>23.9114</v>
      </c>
      <c r="V2354">
        <v>20.938800000000001</v>
      </c>
      <c r="X2354">
        <v>19655.60353</v>
      </c>
      <c r="Y2354" s="2">
        <v>1.5102668383424778E-2</v>
      </c>
      <c r="Z2354" s="2">
        <v>1.1349381757361998E-2</v>
      </c>
      <c r="AA2354" s="2">
        <v>1.1962295170818926E-2</v>
      </c>
      <c r="AB2354" s="2">
        <v>-7.0194786807553644E-3</v>
      </c>
      <c r="AC2354" s="2">
        <v>-2.6821952139102212E-3</v>
      </c>
      <c r="AD2354" s="2">
        <v>0</v>
      </c>
      <c r="AE2354" s="2">
        <v>1.2490312483541821E-3</v>
      </c>
      <c r="AF2354" s="2">
        <v>2.4896838038857005E-3</v>
      </c>
      <c r="AG2354" s="2">
        <v>5.1114299167995814E-3</v>
      </c>
      <c r="AH2354" s="2">
        <v>1.2195121951219523E-2</v>
      </c>
      <c r="AI2354" s="2">
        <v>2.1276595744680771E-2</v>
      </c>
      <c r="AJ2354" s="2">
        <v>3.0171266305794031E-3</v>
      </c>
      <c r="AK2354" s="2">
        <v>1.289237668161447E-2</v>
      </c>
      <c r="AL2354" s="2">
        <v>-5.0854646662964464E-3</v>
      </c>
      <c r="AM2354" s="2">
        <v>1.4766279229396551E-2</v>
      </c>
      <c r="AN2354" s="2">
        <v>1.150621420171416E-2</v>
      </c>
      <c r="AO2354" s="2">
        <v>9.9435892532762082E-4</v>
      </c>
      <c r="AP2354" s="2" t="s">
        <v>19</v>
      </c>
      <c r="AQ2354" s="2">
        <v>-2.7918833156026057E-2</v>
      </c>
      <c r="AV2354" s="52"/>
    </row>
    <row r="2355" spans="1:48" x14ac:dyDescent="0.3">
      <c r="A2355">
        <v>2010</v>
      </c>
      <c r="B2355" s="1">
        <v>40283</v>
      </c>
      <c r="C2355" s="4">
        <v>99</v>
      </c>
      <c r="D2355" s="4">
        <v>99</v>
      </c>
      <c r="E2355" s="4">
        <v>99</v>
      </c>
      <c r="F2355">
        <v>105.06689462772027</v>
      </c>
      <c r="G2355">
        <v>98.280900000000003</v>
      </c>
      <c r="H2355">
        <v>45.008000000000003</v>
      </c>
      <c r="I2355">
        <v>66.702799999999996</v>
      </c>
      <c r="J2355">
        <v>72.069800000000001</v>
      </c>
      <c r="K2355">
        <v>75.711399999999998</v>
      </c>
      <c r="L2355">
        <v>26.4574</v>
      </c>
      <c r="M2355">
        <v>64.290099999999995</v>
      </c>
      <c r="N2355">
        <v>0.97123013999999996</v>
      </c>
      <c r="O2355">
        <v>228.8</v>
      </c>
      <c r="P2355">
        <v>333.68</v>
      </c>
      <c r="Q2355">
        <v>113.65</v>
      </c>
      <c r="R2355">
        <v>18.07</v>
      </c>
      <c r="S2355">
        <v>22.84</v>
      </c>
      <c r="T2355">
        <v>35.287500000000001</v>
      </c>
      <c r="U2355">
        <v>23.998799999999999</v>
      </c>
      <c r="V2355">
        <v>20.931899999999999</v>
      </c>
      <c r="X2355">
        <v>19563.22694</v>
      </c>
      <c r="Y2355" s="2">
        <v>6.5187802987678456E-3</v>
      </c>
      <c r="Z2355" s="2">
        <v>8.2586726245881259E-4</v>
      </c>
      <c r="AA2355" s="2">
        <v>4.4074491469634491E-3</v>
      </c>
      <c r="AB2355" s="2">
        <v>1.122651137659858E-3</v>
      </c>
      <c r="AC2355" s="2">
        <v>1.680359254971231E-3</v>
      </c>
      <c r="AD2355" s="2">
        <v>7.2035729721942054E-4</v>
      </c>
      <c r="AE2355" s="2">
        <v>-5.8766504595361146E-3</v>
      </c>
      <c r="AF2355" s="2">
        <v>5.4439961214849397E-3</v>
      </c>
      <c r="AG2355" s="2">
        <v>-4.2717456685655852E-3</v>
      </c>
      <c r="AH2355" s="2">
        <v>-4.2838018741633066E-2</v>
      </c>
      <c r="AI2355" s="2">
        <v>-1.1973180076627621E-3</v>
      </c>
      <c r="AJ2355" s="2">
        <v>5.4852693975051547E-3</v>
      </c>
      <c r="AK2355" s="2">
        <v>0</v>
      </c>
      <c r="AL2355" s="2">
        <v>3.8324953412327556E-3</v>
      </c>
      <c r="AM2355" s="2">
        <v>-5.4564260972742584E-3</v>
      </c>
      <c r="AN2355" s="2">
        <v>3.6551603001078181E-3</v>
      </c>
      <c r="AO2355" s="2">
        <v>-3.2953177832550917E-4</v>
      </c>
      <c r="AP2355" s="2" t="s">
        <v>19</v>
      </c>
      <c r="AQ2355" s="2">
        <v>-4.6997585120704954E-3</v>
      </c>
      <c r="AV2355" s="52"/>
    </row>
    <row r="2356" spans="1:48" x14ac:dyDescent="0.3">
      <c r="A2356">
        <v>2010</v>
      </c>
      <c r="B2356" s="1">
        <v>40284</v>
      </c>
      <c r="C2356" s="4">
        <v>99</v>
      </c>
      <c r="D2356" s="4">
        <v>99</v>
      </c>
      <c r="E2356" s="4">
        <v>99</v>
      </c>
      <c r="F2356">
        <v>101.79692484698256</v>
      </c>
      <c r="G2356">
        <v>96.716999999999999</v>
      </c>
      <c r="H2356">
        <v>44.469299999999997</v>
      </c>
      <c r="I2356">
        <v>67.188800000000001</v>
      </c>
      <c r="J2356">
        <v>72.505200000000002</v>
      </c>
      <c r="K2356">
        <v>75.829599999999999</v>
      </c>
      <c r="L2356">
        <v>26.4053</v>
      </c>
      <c r="M2356">
        <v>64.314499999999995</v>
      </c>
      <c r="N2356">
        <v>0.95039682700000006</v>
      </c>
      <c r="O2356">
        <v>229.76</v>
      </c>
      <c r="P2356">
        <v>324.8</v>
      </c>
      <c r="Q2356">
        <v>111.24</v>
      </c>
      <c r="R2356">
        <v>17.41</v>
      </c>
      <c r="S2356">
        <v>22.9175</v>
      </c>
      <c r="T2356">
        <v>34.254800000000003</v>
      </c>
      <c r="U2356">
        <v>23.561599999999999</v>
      </c>
      <c r="V2356">
        <v>20.6891</v>
      </c>
      <c r="X2356">
        <v>20497.25361</v>
      </c>
      <c r="Y2356" s="2">
        <v>-3.1122741300426471E-2</v>
      </c>
      <c r="Z2356" s="2">
        <v>-1.5912552693351456E-2</v>
      </c>
      <c r="AA2356" s="2">
        <v>-1.1968983291859359E-2</v>
      </c>
      <c r="AB2356" s="2">
        <v>7.2860509603795975E-3</v>
      </c>
      <c r="AC2356" s="2">
        <v>6.0413654540458772E-3</v>
      </c>
      <c r="AD2356" s="2">
        <v>1.5611915774902396E-3</v>
      </c>
      <c r="AE2356" s="2">
        <v>-1.9692033230778172E-3</v>
      </c>
      <c r="AF2356" s="2">
        <v>3.795296631985412E-4</v>
      </c>
      <c r="AG2356" s="2">
        <v>-2.1450439130729526E-2</v>
      </c>
      <c r="AH2356" s="2">
        <v>4.1958041958041203E-3</v>
      </c>
      <c r="AI2356" s="2">
        <v>-2.6612323183888731E-2</v>
      </c>
      <c r="AJ2356" s="2">
        <v>-2.120545534535867E-2</v>
      </c>
      <c r="AK2356" s="2">
        <v>-3.6524626452684061E-2</v>
      </c>
      <c r="AL2356" s="2">
        <v>3.3931698774081198E-3</v>
      </c>
      <c r="AM2356" s="2">
        <v>-2.9265320580942222E-2</v>
      </c>
      <c r="AN2356" s="2">
        <v>-1.8217577545543984E-2</v>
      </c>
      <c r="AO2356" s="2">
        <v>-1.1599520349323211E-2</v>
      </c>
      <c r="AP2356" s="2" t="s">
        <v>19</v>
      </c>
      <c r="AQ2356" s="2">
        <v>4.7743998107502295E-2</v>
      </c>
      <c r="AV2356" s="52"/>
    </row>
    <row r="2357" spans="1:48" x14ac:dyDescent="0.3">
      <c r="A2357">
        <v>2010</v>
      </c>
      <c r="B2357" s="1">
        <v>40287</v>
      </c>
      <c r="C2357" s="4">
        <v>99</v>
      </c>
      <c r="D2357" s="4">
        <v>99</v>
      </c>
      <c r="E2357" s="4">
        <v>99</v>
      </c>
      <c r="F2357">
        <v>101.65497456186684</v>
      </c>
      <c r="G2357">
        <v>97.081599999999995</v>
      </c>
      <c r="H2357">
        <v>44.442399999999999</v>
      </c>
      <c r="I2357">
        <v>67.024299999999997</v>
      </c>
      <c r="J2357">
        <v>72.327799999999996</v>
      </c>
      <c r="K2357">
        <v>75.756900000000002</v>
      </c>
      <c r="L2357">
        <v>26.395800000000001</v>
      </c>
      <c r="M2357">
        <v>64.149600000000007</v>
      </c>
      <c r="N2357">
        <v>0.94543650999999995</v>
      </c>
      <c r="O2357">
        <v>225.92</v>
      </c>
      <c r="P2357">
        <v>320.88</v>
      </c>
      <c r="Q2357">
        <v>111.15</v>
      </c>
      <c r="R2357">
        <v>17.38</v>
      </c>
      <c r="S2357">
        <v>22.956299999999999</v>
      </c>
      <c r="T2357">
        <v>34.117699999999999</v>
      </c>
      <c r="U2357">
        <v>23.260400000000001</v>
      </c>
      <c r="V2357">
        <v>20.709900000000001</v>
      </c>
      <c r="X2357">
        <v>19901.940350000001</v>
      </c>
      <c r="Y2357" s="2">
        <v>-1.3944457097215812E-3</v>
      </c>
      <c r="Z2357" s="2">
        <v>3.7697612622393795E-3</v>
      </c>
      <c r="AA2357" s="2">
        <v>-6.0491170312992892E-4</v>
      </c>
      <c r="AB2357" s="2">
        <v>-2.4483247207868208E-3</v>
      </c>
      <c r="AC2357" s="2">
        <v>-2.4467210627652225E-3</v>
      </c>
      <c r="AD2357" s="2">
        <v>-9.5872851762368594E-4</v>
      </c>
      <c r="AE2357" s="2">
        <v>-3.597762570393126E-4</v>
      </c>
      <c r="AF2357" s="2">
        <v>-2.5639630254451484E-3</v>
      </c>
      <c r="AG2357" s="2">
        <v>-5.2192061874383189E-3</v>
      </c>
      <c r="AH2357" s="2">
        <v>-1.6713091922005541E-2</v>
      </c>
      <c r="AI2357" s="2">
        <v>-1.2068965517241459E-2</v>
      </c>
      <c r="AJ2357" s="2">
        <v>-8.0906148867299077E-4</v>
      </c>
      <c r="AK2357" s="2">
        <v>-1.723147616312537E-3</v>
      </c>
      <c r="AL2357" s="2">
        <v>1.693029344387309E-3</v>
      </c>
      <c r="AM2357" s="2">
        <v>-4.0023587935122951E-3</v>
      </c>
      <c r="AN2357" s="2">
        <v>-1.2783512155371324E-2</v>
      </c>
      <c r="AO2357" s="2">
        <v>1.0053603105018016E-3</v>
      </c>
      <c r="AP2357" s="2" t="s">
        <v>19</v>
      </c>
      <c r="AQ2357" s="2">
        <v>-2.904356219262294E-2</v>
      </c>
      <c r="AV2357" s="52"/>
    </row>
    <row r="2358" spans="1:48" x14ac:dyDescent="0.3">
      <c r="A2358">
        <v>2010</v>
      </c>
      <c r="B2358" s="1">
        <v>40288</v>
      </c>
      <c r="C2358" s="4">
        <v>99</v>
      </c>
      <c r="D2358" s="4">
        <v>99</v>
      </c>
      <c r="E2358" s="4">
        <v>99</v>
      </c>
      <c r="F2358">
        <v>102.62423583381602</v>
      </c>
      <c r="G2358">
        <v>97.948599999999999</v>
      </c>
      <c r="H2358">
        <v>44.666800000000002</v>
      </c>
      <c r="I2358">
        <v>67.263499999999993</v>
      </c>
      <c r="J2358">
        <v>72.360100000000003</v>
      </c>
      <c r="K2358">
        <v>75.766000000000005</v>
      </c>
      <c r="L2358">
        <v>26.481100000000001</v>
      </c>
      <c r="M2358">
        <v>64.332800000000006</v>
      </c>
      <c r="N2358">
        <v>0.94900793900000002</v>
      </c>
      <c r="O2358">
        <v>226.88</v>
      </c>
      <c r="P2358">
        <v>322.39999999999998</v>
      </c>
      <c r="Q2358">
        <v>111.46</v>
      </c>
      <c r="R2358">
        <v>17.48</v>
      </c>
      <c r="S2358">
        <v>22.995100000000001</v>
      </c>
      <c r="T2358">
        <v>34.521000000000001</v>
      </c>
      <c r="U2358">
        <v>23.445</v>
      </c>
      <c r="V2358">
        <v>20.973500000000001</v>
      </c>
      <c r="X2358">
        <v>18752.369579999999</v>
      </c>
      <c r="Y2358" s="2">
        <v>9.5348139737057025E-3</v>
      </c>
      <c r="Z2358" s="2">
        <v>8.9306315511898937E-3</v>
      </c>
      <c r="AA2358" s="2">
        <v>5.0492322646842336E-3</v>
      </c>
      <c r="AB2358" s="2">
        <v>3.5688548780068441E-3</v>
      </c>
      <c r="AC2358" s="2">
        <v>4.4657794098545978E-4</v>
      </c>
      <c r="AD2358" s="2">
        <v>1.2012107148007267E-4</v>
      </c>
      <c r="AE2358" s="2">
        <v>3.2315747202207312E-3</v>
      </c>
      <c r="AF2358" s="2">
        <v>2.8558245102072721E-3</v>
      </c>
      <c r="AG2358" s="2">
        <v>3.7775450410733047E-3</v>
      </c>
      <c r="AH2358" s="2">
        <v>4.2492917847025691E-3</v>
      </c>
      <c r="AI2358" s="2">
        <v>4.7369733233606492E-3</v>
      </c>
      <c r="AJ2358" s="2">
        <v>2.7890238416552471E-3</v>
      </c>
      <c r="AK2358" s="2">
        <v>5.7537399309552928E-3</v>
      </c>
      <c r="AL2358" s="2">
        <v>1.6901678406364695E-3</v>
      </c>
      <c r="AM2358" s="2">
        <v>1.1820843726277008E-2</v>
      </c>
      <c r="AN2358" s="2">
        <v>7.9362349744629412E-3</v>
      </c>
      <c r="AO2358" s="2">
        <v>1.2728212111115855E-2</v>
      </c>
      <c r="AP2358" s="2" t="s">
        <v>19</v>
      </c>
      <c r="AQ2358" s="2">
        <v>-5.7761743316651182E-2</v>
      </c>
      <c r="AV2358" s="52"/>
    </row>
    <row r="2359" spans="1:48" x14ac:dyDescent="0.3">
      <c r="A2359">
        <v>2010</v>
      </c>
      <c r="B2359" s="1">
        <v>40289</v>
      </c>
      <c r="C2359" s="4">
        <v>99</v>
      </c>
      <c r="D2359" s="4">
        <v>99</v>
      </c>
      <c r="E2359" s="4">
        <v>99</v>
      </c>
      <c r="F2359">
        <v>104.49480606350724</v>
      </c>
      <c r="G2359">
        <v>97.770399999999995</v>
      </c>
      <c r="H2359">
        <v>44.918199999999999</v>
      </c>
      <c r="I2359">
        <v>67.816800000000001</v>
      </c>
      <c r="J2359">
        <v>72.593900000000005</v>
      </c>
      <c r="K2359">
        <v>75.775000000000006</v>
      </c>
      <c r="L2359">
        <v>26.4148</v>
      </c>
      <c r="M2359">
        <v>64.259500000000003</v>
      </c>
      <c r="N2359">
        <v>0.95198408899999998</v>
      </c>
      <c r="O2359">
        <v>226.56</v>
      </c>
      <c r="P2359">
        <v>322.16000000000003</v>
      </c>
      <c r="Q2359">
        <v>112.31</v>
      </c>
      <c r="R2359">
        <v>17.77</v>
      </c>
      <c r="S2359">
        <v>23.043500000000002</v>
      </c>
      <c r="T2359">
        <v>34.408099999999997</v>
      </c>
      <c r="U2359">
        <v>23.561599999999999</v>
      </c>
      <c r="V2359">
        <v>20.994299999999999</v>
      </c>
      <c r="X2359">
        <v>19080.818090000001</v>
      </c>
      <c r="Y2359" s="2">
        <v>1.8227373041981298E-2</v>
      </c>
      <c r="Z2359" s="2">
        <v>-1.8193215625338377E-3</v>
      </c>
      <c r="AA2359" s="2">
        <v>5.6283414079361105E-3</v>
      </c>
      <c r="AB2359" s="2">
        <v>8.2258580061995712E-3</v>
      </c>
      <c r="AC2359" s="2">
        <v>3.2310624225229123E-3</v>
      </c>
      <c r="AD2359" s="2">
        <v>1.1878679090893129E-4</v>
      </c>
      <c r="AE2359" s="2">
        <v>-2.5036724305259606E-3</v>
      </c>
      <c r="AF2359" s="2">
        <v>-1.1393876840429806E-3</v>
      </c>
      <c r="AG2359" s="2">
        <v>3.1360643864961624E-3</v>
      </c>
      <c r="AH2359" s="2">
        <v>-1.4104372355430161E-3</v>
      </c>
      <c r="AI2359" s="2">
        <v>-7.444168734489498E-4</v>
      </c>
      <c r="AJ2359" s="2">
        <v>7.6260541898440781E-3</v>
      </c>
      <c r="AK2359" s="2">
        <v>1.659038901601817E-2</v>
      </c>
      <c r="AL2359" s="2">
        <v>2.1047962391989028E-3</v>
      </c>
      <c r="AM2359" s="2">
        <v>-3.2704730453927411E-3</v>
      </c>
      <c r="AN2359" s="2">
        <v>4.973341863936831E-3</v>
      </c>
      <c r="AO2359" s="2">
        <v>9.9172765632804527E-4</v>
      </c>
      <c r="AP2359" s="2" t="s">
        <v>19</v>
      </c>
      <c r="AQ2359" s="2">
        <v>1.7515040357902523E-2</v>
      </c>
      <c r="AV2359" s="52"/>
    </row>
    <row r="2360" spans="1:48" x14ac:dyDescent="0.3">
      <c r="A2360">
        <v>2010</v>
      </c>
      <c r="B2360" s="1">
        <v>40290</v>
      </c>
      <c r="C2360" s="4">
        <v>99</v>
      </c>
      <c r="D2360" s="4">
        <v>99</v>
      </c>
      <c r="E2360" s="4">
        <v>99</v>
      </c>
      <c r="F2360">
        <v>109.52286399926898</v>
      </c>
      <c r="G2360">
        <v>98.062100000000001</v>
      </c>
      <c r="H2360">
        <v>45.169600000000003</v>
      </c>
      <c r="I2360">
        <v>67.614999999999995</v>
      </c>
      <c r="J2360">
        <v>72.424599999999998</v>
      </c>
      <c r="K2360">
        <v>75.720500000000001</v>
      </c>
      <c r="L2360">
        <v>26.201499999999999</v>
      </c>
      <c r="M2360">
        <v>64.082400000000007</v>
      </c>
      <c r="N2360">
        <v>0.94523803799999995</v>
      </c>
      <c r="O2360">
        <v>234.56</v>
      </c>
      <c r="P2360">
        <v>322.39999999999998</v>
      </c>
      <c r="Q2360">
        <v>111.84</v>
      </c>
      <c r="R2360">
        <v>17.64</v>
      </c>
      <c r="S2360">
        <v>23.150099999999998</v>
      </c>
      <c r="T2360">
        <v>34.5533</v>
      </c>
      <c r="U2360">
        <v>23.619900000000001</v>
      </c>
      <c r="V2360">
        <v>21.063600000000001</v>
      </c>
      <c r="X2360">
        <v>18926.85785</v>
      </c>
      <c r="Y2360" s="2">
        <v>4.8117778530599065E-2</v>
      </c>
      <c r="Z2360" s="2">
        <v>2.9835205747343885E-3</v>
      </c>
      <c r="AA2360" s="2">
        <v>5.5968404789150661E-3</v>
      </c>
      <c r="AB2360" s="2">
        <v>-2.975663847306409E-3</v>
      </c>
      <c r="AC2360" s="2">
        <v>-2.3321518750198944E-3</v>
      </c>
      <c r="AD2360" s="2">
        <v>-7.1923457604761154E-4</v>
      </c>
      <c r="AE2360" s="2">
        <v>-8.0750185502067584E-3</v>
      </c>
      <c r="AF2360" s="2">
        <v>-2.7560127296352155E-3</v>
      </c>
      <c r="AG2360" s="2">
        <v>-7.086306460317382E-3</v>
      </c>
      <c r="AH2360" s="2">
        <v>3.5310734463276816E-2</v>
      </c>
      <c r="AI2360" s="2">
        <v>7.4497144276119975E-4</v>
      </c>
      <c r="AJ2360" s="2">
        <v>-4.1848455168729259E-3</v>
      </c>
      <c r="AK2360" s="2">
        <v>-7.3157006190207596E-3</v>
      </c>
      <c r="AL2360" s="2">
        <v>4.6260333716665603E-3</v>
      </c>
      <c r="AM2360" s="2">
        <v>4.2199365846995462E-3</v>
      </c>
      <c r="AN2360" s="2">
        <v>2.4743650685863372E-3</v>
      </c>
      <c r="AO2360" s="2">
        <v>3.3008959574742924E-3</v>
      </c>
      <c r="AP2360" s="2" t="s">
        <v>19</v>
      </c>
      <c r="AQ2360" s="2">
        <v>-8.0688490018511194E-3</v>
      </c>
      <c r="AV2360" s="52"/>
    </row>
    <row r="2361" spans="1:48" x14ac:dyDescent="0.3">
      <c r="A2361">
        <v>2010</v>
      </c>
      <c r="B2361" s="1">
        <v>40291</v>
      </c>
      <c r="C2361" s="4">
        <v>99</v>
      </c>
      <c r="D2361" s="4">
        <v>99</v>
      </c>
      <c r="E2361" s="4">
        <v>99</v>
      </c>
      <c r="F2361">
        <v>108.54653293656376</v>
      </c>
      <c r="G2361">
        <v>98.702200000000005</v>
      </c>
      <c r="H2361">
        <v>45.358199999999997</v>
      </c>
      <c r="I2361">
        <v>67.375699999999995</v>
      </c>
      <c r="J2361">
        <v>72.222999999999999</v>
      </c>
      <c r="K2361">
        <v>75.693200000000004</v>
      </c>
      <c r="L2361">
        <v>26.206199999999999</v>
      </c>
      <c r="M2361">
        <v>63.935899999999997</v>
      </c>
      <c r="N2361">
        <v>0.94999998200000002</v>
      </c>
      <c r="O2361">
        <v>242.56</v>
      </c>
      <c r="P2361">
        <v>327.60000000000002</v>
      </c>
      <c r="Q2361">
        <v>113.19</v>
      </c>
      <c r="R2361">
        <v>17.91</v>
      </c>
      <c r="S2361">
        <v>23.101600000000001</v>
      </c>
      <c r="T2361">
        <v>34.738900000000001</v>
      </c>
      <c r="U2361">
        <v>23.775400000000001</v>
      </c>
      <c r="V2361">
        <v>21.2301</v>
      </c>
      <c r="X2361">
        <v>18855.01108</v>
      </c>
      <c r="Y2361" s="2">
        <v>-8.9144040527622259E-3</v>
      </c>
      <c r="Z2361" s="2">
        <v>6.5274963518016094E-3</v>
      </c>
      <c r="AA2361" s="2">
        <v>4.1753745882184834E-3</v>
      </c>
      <c r="AB2361" s="2">
        <v>-3.5391555128300167E-3</v>
      </c>
      <c r="AC2361" s="2">
        <v>-2.7835845831388761E-3</v>
      </c>
      <c r="AD2361" s="2">
        <v>-3.6053644653688544E-4</v>
      </c>
      <c r="AE2361" s="2">
        <v>1.7937904318454656E-4</v>
      </c>
      <c r="AF2361" s="2">
        <v>-2.2861191216310139E-3</v>
      </c>
      <c r="AG2361" s="2">
        <v>5.0378251917111427E-3</v>
      </c>
      <c r="AH2361" s="2">
        <v>3.4106412005457054E-2</v>
      </c>
      <c r="AI2361" s="2">
        <v>1.6129032258064724E-2</v>
      </c>
      <c r="AJ2361" s="2">
        <v>1.2070815450643702E-2</v>
      </c>
      <c r="AK2361" s="2">
        <v>1.5306122448979664E-2</v>
      </c>
      <c r="AL2361" s="2">
        <v>-2.0950233476312308E-3</v>
      </c>
      <c r="AM2361" s="2">
        <v>5.3714117030789765E-3</v>
      </c>
      <c r="AN2361" s="2">
        <v>6.583431767281045E-3</v>
      </c>
      <c r="AO2361" s="2">
        <v>7.9046316868911504E-3</v>
      </c>
      <c r="AP2361" s="2" t="s">
        <v>19</v>
      </c>
      <c r="AQ2361" s="2">
        <v>-3.7960220639581266E-3</v>
      </c>
      <c r="AV2361" s="52"/>
    </row>
    <row r="2362" spans="1:48" x14ac:dyDescent="0.3">
      <c r="A2362">
        <v>2010</v>
      </c>
      <c r="B2362" s="1">
        <v>40294</v>
      </c>
      <c r="C2362" s="4">
        <v>99</v>
      </c>
      <c r="D2362" s="4">
        <v>99</v>
      </c>
      <c r="E2362" s="4">
        <v>99</v>
      </c>
      <c r="F2362">
        <v>110.70293208883967</v>
      </c>
      <c r="G2362">
        <v>98.329499999999996</v>
      </c>
      <c r="H2362">
        <v>45.259399999999999</v>
      </c>
      <c r="I2362">
        <v>67.450500000000005</v>
      </c>
      <c r="J2362">
        <v>72.2714</v>
      </c>
      <c r="K2362">
        <v>75.693200000000004</v>
      </c>
      <c r="L2362">
        <v>26.220500000000001</v>
      </c>
      <c r="M2362">
        <v>63.9664</v>
      </c>
      <c r="N2362">
        <v>0.95158724400000005</v>
      </c>
      <c r="O2362">
        <v>242.88</v>
      </c>
      <c r="P2362">
        <v>322.8</v>
      </c>
      <c r="Q2362">
        <v>112.75</v>
      </c>
      <c r="R2362">
        <v>17.93</v>
      </c>
      <c r="S2362">
        <v>23.091999999999999</v>
      </c>
      <c r="T2362">
        <v>34.738900000000001</v>
      </c>
      <c r="U2362">
        <v>23.658799999999999</v>
      </c>
      <c r="V2362">
        <v>21.1538</v>
      </c>
      <c r="X2362">
        <v>19152.66676</v>
      </c>
      <c r="Y2362" s="2">
        <v>1.9866126479932245E-2</v>
      </c>
      <c r="Z2362" s="2">
        <v>-3.7760049927966222E-3</v>
      </c>
      <c r="AA2362" s="2">
        <v>-2.1782169486442848E-3</v>
      </c>
      <c r="AB2362" s="2">
        <v>1.1101925471648233E-3</v>
      </c>
      <c r="AC2362" s="2">
        <v>6.7014662919007151E-4</v>
      </c>
      <c r="AD2362" s="2">
        <v>0</v>
      </c>
      <c r="AE2362" s="2">
        <v>5.4567239813496649E-4</v>
      </c>
      <c r="AF2362" s="2">
        <v>4.7704028566109002E-4</v>
      </c>
      <c r="AG2362" s="2">
        <v>1.6708021369205017E-3</v>
      </c>
      <c r="AH2362" s="2">
        <v>1.3192612137202797E-3</v>
      </c>
      <c r="AI2362" s="2">
        <v>-1.4652014652014711E-2</v>
      </c>
      <c r="AJ2362" s="2">
        <v>-3.8872691933916625E-3</v>
      </c>
      <c r="AK2362" s="2">
        <v>1.116694584031297E-3</v>
      </c>
      <c r="AL2362" s="2">
        <v>-4.1555563251038929E-4</v>
      </c>
      <c r="AM2362" s="2">
        <v>0</v>
      </c>
      <c r="AN2362" s="2">
        <v>-4.9042287406311225E-3</v>
      </c>
      <c r="AO2362" s="2">
        <v>-3.593953867386368E-3</v>
      </c>
      <c r="AP2362" s="2" t="s">
        <v>19</v>
      </c>
      <c r="AQ2362" s="2">
        <v>1.578655556006181E-2</v>
      </c>
      <c r="AV2362" s="52"/>
    </row>
    <row r="2363" spans="1:48" x14ac:dyDescent="0.3">
      <c r="A2363">
        <v>2010</v>
      </c>
      <c r="B2363" s="1">
        <v>40295</v>
      </c>
      <c r="C2363" s="4">
        <v>99</v>
      </c>
      <c r="D2363" s="4">
        <v>99</v>
      </c>
      <c r="E2363" s="4">
        <v>99</v>
      </c>
      <c r="F2363">
        <v>107.2841329693446</v>
      </c>
      <c r="G2363">
        <v>96.003900000000002</v>
      </c>
      <c r="H2363">
        <v>44.298699999999997</v>
      </c>
      <c r="I2363">
        <v>68.400000000000006</v>
      </c>
      <c r="J2363">
        <v>72.948599999999999</v>
      </c>
      <c r="K2363">
        <v>75.838700000000003</v>
      </c>
      <c r="L2363">
        <v>25.992999999999999</v>
      </c>
      <c r="M2363">
        <v>63.520600000000002</v>
      </c>
      <c r="N2363">
        <v>0.90376978600000002</v>
      </c>
      <c r="O2363">
        <v>241.28</v>
      </c>
      <c r="P2363">
        <v>314.95999999999998</v>
      </c>
      <c r="Q2363">
        <v>114.63</v>
      </c>
      <c r="R2363">
        <v>17.88</v>
      </c>
      <c r="S2363">
        <v>23.373000000000001</v>
      </c>
      <c r="T2363">
        <v>33.496499999999997</v>
      </c>
      <c r="U2363">
        <v>23.299299999999999</v>
      </c>
      <c r="V2363">
        <v>20.793199999999999</v>
      </c>
      <c r="X2363">
        <v>21041.246220000001</v>
      </c>
      <c r="Y2363" s="2">
        <v>-3.0882642898306223E-2</v>
      </c>
      <c r="Z2363" s="2">
        <v>-2.3651091483227304E-2</v>
      </c>
      <c r="AA2363" s="2">
        <v>-2.1226529737468969E-2</v>
      </c>
      <c r="AB2363" s="2">
        <v>1.4076989792514594E-2</v>
      </c>
      <c r="AC2363" s="2">
        <v>9.3702349753843617E-3</v>
      </c>
      <c r="AD2363" s="2">
        <v>1.9222334370854188E-3</v>
      </c>
      <c r="AE2363" s="2">
        <v>-8.6764173070690287E-3</v>
      </c>
      <c r="AF2363" s="2">
        <v>-6.9692838740338381E-3</v>
      </c>
      <c r="AG2363" s="2">
        <v>-5.0250209112723265E-2</v>
      </c>
      <c r="AH2363" s="2">
        <v>-6.5876152832674562E-3</v>
      </c>
      <c r="AI2363" s="2">
        <v>-2.4287484510532975E-2</v>
      </c>
      <c r="AJ2363" s="2">
        <v>1.667405764966734E-2</v>
      </c>
      <c r="AK2363" s="2">
        <v>-2.7886224205243559E-3</v>
      </c>
      <c r="AL2363" s="2">
        <v>1.2168716438593519E-2</v>
      </c>
      <c r="AM2363" s="2">
        <v>-3.5763941863444226E-2</v>
      </c>
      <c r="AN2363" s="2">
        <v>-1.5195191641165229E-2</v>
      </c>
      <c r="AO2363" s="2">
        <v>-1.704658264708947E-2</v>
      </c>
      <c r="AP2363" s="2" t="s">
        <v>19</v>
      </c>
      <c r="AQ2363" s="2">
        <v>9.860660573619251E-2</v>
      </c>
      <c r="AV2363" s="52"/>
    </row>
    <row r="2364" spans="1:48" x14ac:dyDescent="0.3">
      <c r="A2364">
        <v>2010</v>
      </c>
      <c r="B2364" s="1">
        <v>40296</v>
      </c>
      <c r="C2364" s="4">
        <v>99</v>
      </c>
      <c r="D2364" s="4">
        <v>99</v>
      </c>
      <c r="E2364" s="4">
        <v>99</v>
      </c>
      <c r="F2364">
        <v>106.037057578472</v>
      </c>
      <c r="G2364">
        <v>96.733199999999997</v>
      </c>
      <c r="H2364">
        <v>44.325699999999998</v>
      </c>
      <c r="I2364">
        <v>67.816800000000001</v>
      </c>
      <c r="J2364">
        <v>72.577699999999993</v>
      </c>
      <c r="K2364">
        <v>75.820499999999996</v>
      </c>
      <c r="L2364">
        <v>25.8034</v>
      </c>
      <c r="M2364">
        <v>63.361899999999999</v>
      </c>
      <c r="N2364">
        <v>0.91071428899999995</v>
      </c>
      <c r="O2364">
        <v>243.2</v>
      </c>
      <c r="P2364">
        <v>319.76</v>
      </c>
      <c r="Q2364">
        <v>114.31</v>
      </c>
      <c r="R2364">
        <v>17.75</v>
      </c>
      <c r="S2364">
        <v>23.363299999999999</v>
      </c>
      <c r="T2364">
        <v>33.778799999999997</v>
      </c>
      <c r="U2364">
        <v>23.376999999999999</v>
      </c>
      <c r="V2364">
        <v>21.008199999999999</v>
      </c>
      <c r="X2364">
        <v>20928.341710000001</v>
      </c>
      <c r="Y2364" s="2">
        <v>-1.1624043149315755E-2</v>
      </c>
      <c r="Z2364" s="2">
        <v>7.5965663894903557E-3</v>
      </c>
      <c r="AA2364" s="2">
        <v>6.0949869860738026E-4</v>
      </c>
      <c r="AB2364" s="2">
        <v>-8.5263157894737152E-3</v>
      </c>
      <c r="AC2364" s="2">
        <v>-5.08440189393633E-3</v>
      </c>
      <c r="AD2364" s="2">
        <v>-2.3998301658656462E-4</v>
      </c>
      <c r="AE2364" s="2">
        <v>-7.2942715346439035E-3</v>
      </c>
      <c r="AF2364" s="2">
        <v>-2.4984020931793083E-3</v>
      </c>
      <c r="AG2364" s="2">
        <v>7.6839291460888415E-3</v>
      </c>
      <c r="AH2364" s="2">
        <v>7.9575596816976457E-3</v>
      </c>
      <c r="AI2364" s="2">
        <v>1.5240030480061062E-2</v>
      </c>
      <c r="AJ2364" s="2">
        <v>-2.7915903341183546E-3</v>
      </c>
      <c r="AK2364" s="2">
        <v>-7.2706935123042493E-3</v>
      </c>
      <c r="AL2364" s="2">
        <v>-4.1500877080402621E-4</v>
      </c>
      <c r="AM2364" s="2">
        <v>8.4277461824369126E-3</v>
      </c>
      <c r="AN2364" s="2">
        <v>3.3348641375492427E-3</v>
      </c>
      <c r="AO2364" s="2">
        <v>1.0339918819614047E-2</v>
      </c>
      <c r="AP2364" s="2" t="s">
        <v>19</v>
      </c>
      <c r="AQ2364" s="2">
        <v>-5.3658661098069382E-3</v>
      </c>
      <c r="AV2364" s="52"/>
    </row>
    <row r="2365" spans="1:48" x14ac:dyDescent="0.3">
      <c r="A2365">
        <v>2010</v>
      </c>
      <c r="B2365" s="1">
        <v>40297</v>
      </c>
      <c r="C2365" s="4">
        <v>99</v>
      </c>
      <c r="D2365" s="4">
        <v>99</v>
      </c>
      <c r="E2365" s="4">
        <v>99</v>
      </c>
      <c r="F2365">
        <v>108.35218799321744</v>
      </c>
      <c r="G2365">
        <v>97.932400000000001</v>
      </c>
      <c r="H2365">
        <v>45.097799999999999</v>
      </c>
      <c r="I2365">
        <v>68.100999999999999</v>
      </c>
      <c r="J2365">
        <v>72.698700000000002</v>
      </c>
      <c r="K2365">
        <v>75.838700000000003</v>
      </c>
      <c r="L2365">
        <v>25.902999999999999</v>
      </c>
      <c r="M2365">
        <v>63.477899999999998</v>
      </c>
      <c r="N2365">
        <v>0.90138885300000005</v>
      </c>
      <c r="O2365">
        <v>223.68</v>
      </c>
      <c r="P2365">
        <v>328.32</v>
      </c>
      <c r="Q2365">
        <v>114.28</v>
      </c>
      <c r="R2365">
        <v>18.14</v>
      </c>
      <c r="S2365">
        <v>23.256699999999999</v>
      </c>
      <c r="T2365">
        <v>34.335500000000003</v>
      </c>
      <c r="U2365">
        <v>23.561599999999999</v>
      </c>
      <c r="V2365">
        <v>21.029</v>
      </c>
      <c r="X2365">
        <v>20096.956440000002</v>
      </c>
      <c r="Y2365" s="2">
        <v>2.1833220079990889E-2</v>
      </c>
      <c r="Z2365" s="2">
        <v>1.239698469605055E-2</v>
      </c>
      <c r="AA2365" s="2">
        <v>1.7418788648571937E-2</v>
      </c>
      <c r="AB2365" s="2">
        <v>4.1907020089417824E-3</v>
      </c>
      <c r="AC2365" s="2">
        <v>1.6671787615205602E-3</v>
      </c>
      <c r="AD2365" s="2">
        <v>2.4004062225935208E-4</v>
      </c>
      <c r="AE2365" s="2">
        <v>3.8599564398489328E-3</v>
      </c>
      <c r="AF2365" s="2">
        <v>1.830753181328193E-3</v>
      </c>
      <c r="AG2365" s="2">
        <v>-1.0239694394429288E-2</v>
      </c>
      <c r="AH2365" s="2">
        <v>-8.0263157894736814E-2</v>
      </c>
      <c r="AI2365" s="2">
        <v>2.6770077558168737E-2</v>
      </c>
      <c r="AJ2365" s="2">
        <v>-2.6244423060095556E-4</v>
      </c>
      <c r="AK2365" s="2">
        <v>2.1971830985915597E-2</v>
      </c>
      <c r="AL2365" s="2">
        <v>-4.5627116032409543E-3</v>
      </c>
      <c r="AM2365" s="2">
        <v>1.6480751240423253E-2</v>
      </c>
      <c r="AN2365" s="2">
        <v>7.8966505539632692E-3</v>
      </c>
      <c r="AO2365" s="2">
        <v>9.9008958406732184E-4</v>
      </c>
      <c r="AP2365" s="2" t="s">
        <v>19</v>
      </c>
      <c r="AQ2365" s="2">
        <v>-3.9725329484788796E-2</v>
      </c>
      <c r="AV2365" s="52"/>
    </row>
    <row r="2366" spans="1:48" x14ac:dyDescent="0.3">
      <c r="A2366">
        <v>2010</v>
      </c>
      <c r="B2366" s="1">
        <v>40298</v>
      </c>
      <c r="C2366" s="4">
        <v>99</v>
      </c>
      <c r="D2366" s="4">
        <v>99</v>
      </c>
      <c r="E2366" s="4">
        <v>99</v>
      </c>
      <c r="F2366">
        <v>105.26430128686052</v>
      </c>
      <c r="G2366">
        <v>96.271299999999997</v>
      </c>
      <c r="H2366">
        <v>44.2089</v>
      </c>
      <c r="I2366">
        <v>68.886099999999999</v>
      </c>
      <c r="J2366">
        <v>73.142099999999999</v>
      </c>
      <c r="K2366">
        <v>75.929599999999994</v>
      </c>
      <c r="L2366">
        <v>26.135200000000001</v>
      </c>
      <c r="M2366">
        <v>63.691600000000001</v>
      </c>
      <c r="N2366">
        <v>0.89940476599999997</v>
      </c>
      <c r="O2366">
        <v>219.52</v>
      </c>
      <c r="P2366">
        <v>330.64</v>
      </c>
      <c r="Q2366">
        <v>115.36</v>
      </c>
      <c r="R2366">
        <v>18.260000000000002</v>
      </c>
      <c r="S2366">
        <v>23.2179</v>
      </c>
      <c r="T2366">
        <v>33.923999999999999</v>
      </c>
      <c r="U2366">
        <v>23.746200000000002</v>
      </c>
      <c r="V2366">
        <v>21.112200000000001</v>
      </c>
      <c r="X2366">
        <v>21769.991900000001</v>
      </c>
      <c r="Y2366" s="2">
        <v>-2.8498609613220038E-2</v>
      </c>
      <c r="Z2366" s="2">
        <v>-1.6961700111505551E-2</v>
      </c>
      <c r="AA2366" s="2">
        <v>-1.9710495855673638E-2</v>
      </c>
      <c r="AB2366" s="2">
        <v>1.1528465073934235E-2</v>
      </c>
      <c r="AC2366" s="2">
        <v>6.0991462020640874E-3</v>
      </c>
      <c r="AD2366" s="2">
        <v>1.1985964949292605E-3</v>
      </c>
      <c r="AE2366" s="2">
        <v>8.9642126394626764E-3</v>
      </c>
      <c r="AF2366" s="2">
        <v>3.366525987784863E-3</v>
      </c>
      <c r="AG2366" s="2">
        <v>-2.2011443711519307E-3</v>
      </c>
      <c r="AH2366" s="2">
        <v>-1.859799713876964E-2</v>
      </c>
      <c r="AI2366" s="2">
        <v>7.0662768031188872E-3</v>
      </c>
      <c r="AJ2366" s="2">
        <v>9.4504725236261855E-3</v>
      </c>
      <c r="AK2366" s="2">
        <v>6.6152149944873617E-3</v>
      </c>
      <c r="AL2366" s="2">
        <v>-1.6683364363817565E-3</v>
      </c>
      <c r="AM2366" s="2">
        <v>-1.1984680578410178E-2</v>
      </c>
      <c r="AN2366" s="2">
        <v>7.8347820181992045E-3</v>
      </c>
      <c r="AO2366" s="2">
        <v>3.9564411051404846E-3</v>
      </c>
      <c r="AP2366" s="2" t="s">
        <v>19</v>
      </c>
      <c r="AQ2366" s="2">
        <v>8.3248200541952366E-2</v>
      </c>
      <c r="AV2366" s="52"/>
    </row>
    <row r="2367" spans="1:48" x14ac:dyDescent="0.3">
      <c r="A2367">
        <v>2010</v>
      </c>
      <c r="B2367" s="1">
        <v>40301</v>
      </c>
      <c r="C2367" s="4">
        <v>99</v>
      </c>
      <c r="D2367" s="4">
        <v>99</v>
      </c>
      <c r="E2367" s="4">
        <v>99</v>
      </c>
      <c r="F2367">
        <v>106.93675169628898</v>
      </c>
      <c r="G2367">
        <v>97.519199999999998</v>
      </c>
      <c r="H2367">
        <v>44.828400000000002</v>
      </c>
      <c r="I2367">
        <v>68.796400000000006</v>
      </c>
      <c r="J2367">
        <v>72.951300000000003</v>
      </c>
      <c r="K2367">
        <v>75.855900000000005</v>
      </c>
      <c r="L2367">
        <v>25.9314</v>
      </c>
      <c r="M2367">
        <v>63.784199999999998</v>
      </c>
      <c r="N2367">
        <v>0.88273809999999997</v>
      </c>
      <c r="O2367">
        <v>223.36</v>
      </c>
      <c r="P2367">
        <v>331.68</v>
      </c>
      <c r="Q2367">
        <v>115.73</v>
      </c>
      <c r="R2367">
        <v>18.420000000000002</v>
      </c>
      <c r="S2367">
        <v>23.363299999999999</v>
      </c>
      <c r="T2367">
        <v>34.1096</v>
      </c>
      <c r="U2367">
        <v>23.8628</v>
      </c>
      <c r="V2367">
        <v>21.3827</v>
      </c>
      <c r="X2367">
        <v>20866.757959999999</v>
      </c>
      <c r="Y2367" s="2">
        <v>1.5888106309382088E-2</v>
      </c>
      <c r="Z2367" s="2">
        <v>1.2962326259227774E-2</v>
      </c>
      <c r="AA2367" s="2">
        <v>1.4013015478783641E-2</v>
      </c>
      <c r="AB2367" s="2">
        <v>-1.30214949024543E-3</v>
      </c>
      <c r="AC2367" s="2">
        <v>-2.6086207533007055E-3</v>
      </c>
      <c r="AD2367" s="2">
        <v>-9.7063595751833986E-4</v>
      </c>
      <c r="AE2367" s="2">
        <v>-7.7979123940127293E-3</v>
      </c>
      <c r="AF2367" s="2">
        <v>1.4538808885316001E-3</v>
      </c>
      <c r="AG2367" s="2">
        <v>-1.8530773496034603E-2</v>
      </c>
      <c r="AH2367" s="2">
        <v>1.7492711370262315E-2</v>
      </c>
      <c r="AI2367" s="2">
        <v>3.1454149528189479E-3</v>
      </c>
      <c r="AJ2367" s="2">
        <v>3.2073509015257962E-3</v>
      </c>
      <c r="AK2367" s="2">
        <v>8.7623220153341119E-3</v>
      </c>
      <c r="AL2367" s="2">
        <v>6.2624096063812473E-3</v>
      </c>
      <c r="AM2367" s="2">
        <v>5.4710529418700027E-3</v>
      </c>
      <c r="AN2367" s="2">
        <v>4.9102593257026594E-3</v>
      </c>
      <c r="AO2367" s="2">
        <v>1.2812497039626392E-2</v>
      </c>
      <c r="AP2367" s="2" t="s">
        <v>19</v>
      </c>
      <c r="AQ2367" s="2">
        <v>-4.1489861096365543E-2</v>
      </c>
      <c r="AV2367" s="52"/>
    </row>
    <row r="2368" spans="1:48" x14ac:dyDescent="0.3">
      <c r="A2368">
        <v>2010</v>
      </c>
      <c r="B2368" s="1">
        <v>40302</v>
      </c>
      <c r="C2368" s="4">
        <v>99</v>
      </c>
      <c r="D2368" s="4">
        <v>99</v>
      </c>
      <c r="E2368" s="4">
        <v>99</v>
      </c>
      <c r="F2368">
        <v>102.76710684937166</v>
      </c>
      <c r="G2368">
        <v>95.225999999999999</v>
      </c>
      <c r="H2368">
        <v>43.481699999999996</v>
      </c>
      <c r="I2368">
        <v>70.034400000000005</v>
      </c>
      <c r="J2368">
        <v>73.444599999999994</v>
      </c>
      <c r="K2368">
        <v>75.901399999999995</v>
      </c>
      <c r="L2368">
        <v>25.746600000000001</v>
      </c>
      <c r="M2368">
        <v>63.459099999999999</v>
      </c>
      <c r="N2368">
        <v>0.85099201000000002</v>
      </c>
      <c r="O2368">
        <v>224.29759999999999</v>
      </c>
      <c r="P2368">
        <v>317.60000000000002</v>
      </c>
      <c r="Q2368">
        <v>114.87</v>
      </c>
      <c r="R2368">
        <v>17.59</v>
      </c>
      <c r="S2368">
        <v>23.6249</v>
      </c>
      <c r="T2368">
        <v>32.544499999999999</v>
      </c>
      <c r="U2368">
        <v>23.221599999999999</v>
      </c>
      <c r="V2368">
        <v>21.0151</v>
      </c>
      <c r="X2368">
        <v>22960.6204</v>
      </c>
      <c r="Y2368" s="2">
        <v>-3.8991691638058379E-2</v>
      </c>
      <c r="Z2368" s="2">
        <v>-2.3515369281126186E-2</v>
      </c>
      <c r="AA2368" s="2">
        <v>-3.0041223867013023E-2</v>
      </c>
      <c r="AB2368" s="2">
        <v>1.7995127652028264E-2</v>
      </c>
      <c r="AC2368" s="2">
        <v>6.7620453645100831E-3</v>
      </c>
      <c r="AD2368" s="2">
        <v>5.9982150366666431E-4</v>
      </c>
      <c r="AE2368" s="2">
        <v>-7.1264952914227297E-3</v>
      </c>
      <c r="AF2368" s="2">
        <v>-5.0968735204015569E-3</v>
      </c>
      <c r="AG2368" s="2">
        <v>-3.5963203582127012E-2</v>
      </c>
      <c r="AH2368" s="2">
        <v>4.1977077363894999E-3</v>
      </c>
      <c r="AI2368" s="2">
        <v>-4.2450554751567782E-2</v>
      </c>
      <c r="AJ2368" s="2">
        <v>-7.4310896051154041E-3</v>
      </c>
      <c r="AK2368" s="2">
        <v>-4.5059717698154311E-2</v>
      </c>
      <c r="AL2368" s="2">
        <v>1.1197048362174833E-2</v>
      </c>
      <c r="AM2368" s="2">
        <v>-4.5884443089335591E-2</v>
      </c>
      <c r="AN2368" s="2">
        <v>-2.687027507249784E-2</v>
      </c>
      <c r="AO2368" s="2">
        <v>-1.7191467868884591E-2</v>
      </c>
      <c r="AP2368" s="2" t="s">
        <v>19</v>
      </c>
      <c r="AQ2368" s="2">
        <v>0.10034440635261976</v>
      </c>
      <c r="AV2368" s="52"/>
    </row>
    <row r="2369" spans="1:48" x14ac:dyDescent="0.3">
      <c r="A2369">
        <v>2010</v>
      </c>
      <c r="B2369" s="1">
        <v>40303</v>
      </c>
      <c r="C2369" s="4">
        <v>99</v>
      </c>
      <c r="D2369" s="4">
        <v>99</v>
      </c>
      <c r="E2369" s="4">
        <v>99</v>
      </c>
      <c r="F2369">
        <v>102.59698802032966</v>
      </c>
      <c r="G2369">
        <v>94.658799999999999</v>
      </c>
      <c r="H2369">
        <v>43.257199999999997</v>
      </c>
      <c r="I2369">
        <v>70.447100000000006</v>
      </c>
      <c r="J2369">
        <v>73.727699999999999</v>
      </c>
      <c r="K2369">
        <v>76.001499999999993</v>
      </c>
      <c r="L2369">
        <v>25.4054</v>
      </c>
      <c r="M2369">
        <v>62.980600000000003</v>
      </c>
      <c r="N2369">
        <v>0.84285710899999999</v>
      </c>
      <c r="O2369">
        <v>222.08</v>
      </c>
      <c r="P2369">
        <v>306.48</v>
      </c>
      <c r="Q2369">
        <v>115.09</v>
      </c>
      <c r="R2369">
        <v>17.11</v>
      </c>
      <c r="S2369">
        <v>23.847799999999999</v>
      </c>
      <c r="T2369">
        <v>31.9556</v>
      </c>
      <c r="U2369">
        <v>22.696899999999999</v>
      </c>
      <c r="V2369">
        <v>20.869399999999999</v>
      </c>
      <c r="X2369">
        <v>23956.228940000001</v>
      </c>
      <c r="Y2369" s="2">
        <v>-1.6553820989759771E-3</v>
      </c>
      <c r="Z2369" s="2">
        <v>-5.9563564572701067E-3</v>
      </c>
      <c r="AA2369" s="2">
        <v>-5.1630915994544946E-3</v>
      </c>
      <c r="AB2369" s="2">
        <v>5.892818386392884E-3</v>
      </c>
      <c r="AC2369" s="2">
        <v>3.8546060568103169E-3</v>
      </c>
      <c r="AD2369" s="2">
        <v>1.3188162537185466E-3</v>
      </c>
      <c r="AE2369" s="2">
        <v>-1.3252235246595689E-2</v>
      </c>
      <c r="AF2369" s="2">
        <v>-7.5402897299204907E-3</v>
      </c>
      <c r="AG2369" s="2">
        <v>-9.5593153688952048E-3</v>
      </c>
      <c r="AH2369" s="2">
        <v>-9.8868645941818656E-3</v>
      </c>
      <c r="AI2369" s="2">
        <v>-3.5012594458438295E-2</v>
      </c>
      <c r="AJ2369" s="2">
        <v>1.9152084965612381E-3</v>
      </c>
      <c r="AK2369" s="2">
        <v>-2.7288231949971653E-2</v>
      </c>
      <c r="AL2369" s="2">
        <v>9.4349605712615858E-3</v>
      </c>
      <c r="AM2369" s="2">
        <v>-1.8095223463257981E-2</v>
      </c>
      <c r="AN2369" s="2">
        <v>-2.2595342267544005E-2</v>
      </c>
      <c r="AO2369" s="2">
        <v>-6.9331100018559244E-3</v>
      </c>
      <c r="AP2369" s="2" t="s">
        <v>19</v>
      </c>
      <c r="AQ2369" s="2">
        <v>4.3361569620305351E-2</v>
      </c>
      <c r="AV2369" s="52"/>
    </row>
    <row r="2370" spans="1:48" x14ac:dyDescent="0.3">
      <c r="A2370">
        <v>2010</v>
      </c>
      <c r="B2370" s="1">
        <v>40304</v>
      </c>
      <c r="C2370" s="4">
        <v>99</v>
      </c>
      <c r="D2370" s="4">
        <v>99</v>
      </c>
      <c r="E2370" s="4">
        <v>99</v>
      </c>
      <c r="F2370">
        <v>100.29964928735495</v>
      </c>
      <c r="G2370">
        <v>91.514899999999997</v>
      </c>
      <c r="H2370">
        <v>41.811700000000002</v>
      </c>
      <c r="I2370">
        <v>72.623000000000005</v>
      </c>
      <c r="J2370">
        <v>74.5364</v>
      </c>
      <c r="K2370">
        <v>76.165199999999999</v>
      </c>
      <c r="L2370">
        <v>25.099699999999999</v>
      </c>
      <c r="M2370">
        <v>60.183399999999999</v>
      </c>
      <c r="N2370">
        <v>0.82579359799999996</v>
      </c>
      <c r="O2370">
        <v>217.98400000000001</v>
      </c>
      <c r="P2370">
        <v>295.67919999999998</v>
      </c>
      <c r="Q2370">
        <v>118.49</v>
      </c>
      <c r="R2370">
        <v>17.32</v>
      </c>
      <c r="S2370">
        <v>24.041599999999999</v>
      </c>
      <c r="T2370">
        <v>30.648700000000002</v>
      </c>
      <c r="U2370">
        <v>22.2498</v>
      </c>
      <c r="V2370">
        <v>20.293800000000001</v>
      </c>
      <c r="X2370">
        <v>26809.62789</v>
      </c>
      <c r="Y2370" s="2">
        <v>-2.2391873068627444E-2</v>
      </c>
      <c r="Z2370" s="2">
        <v>-3.3212971218735121E-2</v>
      </c>
      <c r="AA2370" s="2">
        <v>-3.3416402356139407E-2</v>
      </c>
      <c r="AB2370" s="2">
        <v>3.088700599456895E-2</v>
      </c>
      <c r="AC2370" s="2">
        <v>1.096874037844664E-2</v>
      </c>
      <c r="AD2370" s="2">
        <v>2.1539048571410646E-3</v>
      </c>
      <c r="AE2370" s="2">
        <v>-1.2032874900611779E-2</v>
      </c>
      <c r="AF2370" s="2">
        <v>-4.4413676592474527E-2</v>
      </c>
      <c r="AG2370" s="2">
        <v>-2.0244844372547144E-2</v>
      </c>
      <c r="AH2370" s="2">
        <v>-1.8443804034582123E-2</v>
      </c>
      <c r="AI2370" s="2">
        <v>-3.5241451318193784E-2</v>
      </c>
      <c r="AJ2370" s="2">
        <v>2.9542097488921559E-2</v>
      </c>
      <c r="AK2370" s="2">
        <v>1.2273524254821755E-2</v>
      </c>
      <c r="AL2370" s="2">
        <v>8.1265357810782479E-3</v>
      </c>
      <c r="AM2370" s="2">
        <v>-4.0897370101015129E-2</v>
      </c>
      <c r="AN2370" s="2">
        <v>-1.9698725376593229E-2</v>
      </c>
      <c r="AO2370" s="2">
        <v>-2.7581051683325697E-2</v>
      </c>
      <c r="AP2370" s="2" t="s">
        <v>19</v>
      </c>
      <c r="AQ2370" s="2">
        <v>0.11910885294787121</v>
      </c>
      <c r="AV2370" s="52"/>
    </row>
    <row r="2371" spans="1:48" x14ac:dyDescent="0.3">
      <c r="A2371">
        <v>2010</v>
      </c>
      <c r="B2371" s="1">
        <v>40305</v>
      </c>
      <c r="C2371" s="4">
        <v>99</v>
      </c>
      <c r="D2371" s="4">
        <v>99</v>
      </c>
      <c r="E2371" s="4">
        <v>99</v>
      </c>
      <c r="F2371">
        <v>96.716532554571614</v>
      </c>
      <c r="G2371">
        <v>90.153599999999997</v>
      </c>
      <c r="H2371">
        <v>40.770299999999999</v>
      </c>
      <c r="I2371">
        <v>71.715100000000007</v>
      </c>
      <c r="J2371">
        <v>74.334199999999996</v>
      </c>
      <c r="K2371">
        <v>76.137900000000002</v>
      </c>
      <c r="L2371">
        <v>25.168399999999998</v>
      </c>
      <c r="M2371">
        <v>61.011499999999998</v>
      </c>
      <c r="N2371">
        <v>0.84285710899999999</v>
      </c>
      <c r="O2371">
        <v>222.72</v>
      </c>
      <c r="P2371">
        <v>290.48</v>
      </c>
      <c r="Q2371">
        <v>118.27</v>
      </c>
      <c r="R2371">
        <v>18</v>
      </c>
      <c r="S2371">
        <v>23.934999999999999</v>
      </c>
      <c r="T2371">
        <v>30.81</v>
      </c>
      <c r="U2371">
        <v>22.133400000000002</v>
      </c>
      <c r="V2371">
        <v>20.1828</v>
      </c>
      <c r="X2371">
        <v>30022.26629</v>
      </c>
      <c r="Y2371" s="2">
        <v>-3.5724120256072189E-2</v>
      </c>
      <c r="Z2371" s="2">
        <v>-1.4875173332430047E-2</v>
      </c>
      <c r="AA2371" s="2">
        <v>-2.4906904048388467E-2</v>
      </c>
      <c r="AB2371" s="2">
        <v>-1.2501549096016418E-2</v>
      </c>
      <c r="AC2371" s="2">
        <v>-2.712768526518694E-3</v>
      </c>
      <c r="AD2371" s="2">
        <v>-3.58431409620108E-4</v>
      </c>
      <c r="AE2371" s="2">
        <v>2.737084506986065E-3</v>
      </c>
      <c r="AF2371" s="2">
        <v>1.375960813114574E-2</v>
      </c>
      <c r="AG2371" s="2">
        <v>2.0663166972142211E-2</v>
      </c>
      <c r="AH2371" s="2">
        <v>2.1726365237815681E-2</v>
      </c>
      <c r="AI2371" s="2">
        <v>-1.758392203442094E-2</v>
      </c>
      <c r="AJ2371" s="2">
        <v>-1.8566967676597601E-3</v>
      </c>
      <c r="AK2371" s="2">
        <v>3.9260969976905313E-2</v>
      </c>
      <c r="AL2371" s="2">
        <v>-4.4339810994277196E-3</v>
      </c>
      <c r="AM2371" s="2">
        <v>5.2628659616882345E-3</v>
      </c>
      <c r="AN2371" s="2">
        <v>-5.2315076989455367E-3</v>
      </c>
      <c r="AO2371" s="2">
        <v>-5.4696508293173851E-3</v>
      </c>
      <c r="AP2371" s="2" t="s">
        <v>19</v>
      </c>
      <c r="AQ2371" s="2">
        <v>0.11983151773614553</v>
      </c>
      <c r="AV2371" s="52"/>
    </row>
    <row r="2372" spans="1:48" x14ac:dyDescent="0.3">
      <c r="A2372">
        <v>2010</v>
      </c>
      <c r="B2372" s="1">
        <v>40308</v>
      </c>
      <c r="C2372" s="4">
        <v>99</v>
      </c>
      <c r="D2372" s="4">
        <v>99</v>
      </c>
      <c r="E2372" s="4">
        <v>99</v>
      </c>
      <c r="F2372">
        <v>102.8951151927032</v>
      </c>
      <c r="G2372">
        <v>94.123999999999995</v>
      </c>
      <c r="H2372">
        <v>42.889099999999999</v>
      </c>
      <c r="I2372">
        <v>70.229500000000002</v>
      </c>
      <c r="J2372">
        <v>73.768100000000004</v>
      </c>
      <c r="K2372">
        <v>76.037899999999993</v>
      </c>
      <c r="L2372">
        <v>25.485900000000001</v>
      </c>
      <c r="M2372">
        <v>63.066499999999998</v>
      </c>
      <c r="N2372">
        <v>0.86746030299999999</v>
      </c>
      <c r="O2372">
        <v>232.96</v>
      </c>
      <c r="P2372">
        <v>297.83999999999997</v>
      </c>
      <c r="Q2372">
        <v>117.57</v>
      </c>
      <c r="R2372">
        <v>18.11</v>
      </c>
      <c r="S2372">
        <v>23.876899999999999</v>
      </c>
      <c r="T2372">
        <v>33.028500000000001</v>
      </c>
      <c r="U2372">
        <v>22.5609</v>
      </c>
      <c r="V2372">
        <v>20.806999999999999</v>
      </c>
      <c r="X2372">
        <v>25742.168799999999</v>
      </c>
      <c r="Y2372" s="2">
        <v>6.3883417601281023E-2</v>
      </c>
      <c r="Z2372" s="2">
        <v>4.4040393284350277E-2</v>
      </c>
      <c r="AA2372" s="2">
        <v>5.1969203071843939E-2</v>
      </c>
      <c r="AB2372" s="2">
        <v>-2.071530263500998E-2</v>
      </c>
      <c r="AC2372" s="2">
        <v>-7.6156062754424436E-3</v>
      </c>
      <c r="AD2372" s="2">
        <v>-1.3134063324573564E-3</v>
      </c>
      <c r="AE2372" s="2">
        <v>1.2615025190318097E-2</v>
      </c>
      <c r="AF2372" s="2">
        <v>3.3682174671987974E-2</v>
      </c>
      <c r="AG2372" s="2">
        <v>2.9190231342048234E-2</v>
      </c>
      <c r="AH2372" s="2">
        <v>4.5977011494252817E-2</v>
      </c>
      <c r="AI2372" s="2">
        <v>2.5337372624621102E-2</v>
      </c>
      <c r="AJ2372" s="2">
        <v>-5.9186606916378226E-3</v>
      </c>
      <c r="AK2372" s="2">
        <v>6.1111111111111782E-3</v>
      </c>
      <c r="AL2372" s="2">
        <v>-2.4274075621474323E-3</v>
      </c>
      <c r="AM2372" s="2">
        <v>7.2005842259006858E-2</v>
      </c>
      <c r="AN2372" s="2">
        <v>1.9314700859334621E-2</v>
      </c>
      <c r="AO2372" s="2">
        <v>3.0927324256297295E-2</v>
      </c>
      <c r="AP2372" s="2" t="s">
        <v>19</v>
      </c>
      <c r="AQ2372" s="2">
        <v>-0.14256410387731588</v>
      </c>
      <c r="AV2372" s="52"/>
    </row>
    <row r="2373" spans="1:48" x14ac:dyDescent="0.3">
      <c r="A2373">
        <v>2010</v>
      </c>
      <c r="B2373" s="1">
        <v>40309</v>
      </c>
      <c r="C2373" s="4">
        <v>99</v>
      </c>
      <c r="D2373" s="4">
        <v>99</v>
      </c>
      <c r="E2373" s="4">
        <v>99</v>
      </c>
      <c r="F2373">
        <v>102.97965756245443</v>
      </c>
      <c r="G2373">
        <v>93.8566</v>
      </c>
      <c r="H2373">
        <v>42.844200000000001</v>
      </c>
      <c r="I2373">
        <v>70.049400000000006</v>
      </c>
      <c r="J2373">
        <v>73.857100000000003</v>
      </c>
      <c r="K2373">
        <v>76.083299999999994</v>
      </c>
      <c r="L2373">
        <v>25.547499999999999</v>
      </c>
      <c r="M2373">
        <v>63.097200000000001</v>
      </c>
      <c r="N2373">
        <v>0.848214252</v>
      </c>
      <c r="O2373">
        <v>232</v>
      </c>
      <c r="P2373">
        <v>294.08</v>
      </c>
      <c r="Q2373">
        <v>120.66</v>
      </c>
      <c r="R2373">
        <v>18.95</v>
      </c>
      <c r="S2373">
        <v>23.983499999999999</v>
      </c>
      <c r="T2373">
        <v>32.4315</v>
      </c>
      <c r="U2373">
        <v>22.521999999999998</v>
      </c>
      <c r="V2373">
        <v>20.848600000000001</v>
      </c>
      <c r="X2373">
        <v>26306.68923</v>
      </c>
      <c r="Y2373" s="2">
        <v>8.2163637790677591E-4</v>
      </c>
      <c r="Z2373" s="2">
        <v>-2.8409332370064044E-3</v>
      </c>
      <c r="AA2373" s="2">
        <v>-1.0468860386437795E-3</v>
      </c>
      <c r="AB2373" s="2">
        <v>-2.5644494122839534E-3</v>
      </c>
      <c r="AC2373" s="2">
        <v>1.2064835613225799E-3</v>
      </c>
      <c r="AD2373" s="2">
        <v>5.9707067133629721E-4</v>
      </c>
      <c r="AE2373" s="2">
        <v>2.4170227459103799E-3</v>
      </c>
      <c r="AF2373" s="2">
        <v>4.8678775578170352E-4</v>
      </c>
      <c r="AG2373" s="2">
        <v>-2.2186664834621284E-2</v>
      </c>
      <c r="AH2373" s="2">
        <v>-4.1208791208791062E-3</v>
      </c>
      <c r="AI2373" s="2">
        <v>-1.2624227773301078E-2</v>
      </c>
      <c r="AJ2373" s="2">
        <v>2.6282214850727348E-2</v>
      </c>
      <c r="AK2373" s="2">
        <v>4.6383213694091596E-2</v>
      </c>
      <c r="AL2373" s="2">
        <v>4.4645661706503859E-3</v>
      </c>
      <c r="AM2373" s="2">
        <v>-1.8075298605749635E-2</v>
      </c>
      <c r="AN2373" s="2">
        <v>-1.7242219946900228E-3</v>
      </c>
      <c r="AO2373" s="2">
        <v>1.9993271495171161E-3</v>
      </c>
      <c r="AP2373" s="2" t="s">
        <v>19</v>
      </c>
      <c r="AQ2373" s="2">
        <v>2.1929792877436238E-2</v>
      </c>
      <c r="AV2373" s="52"/>
    </row>
    <row r="2374" spans="1:48" x14ac:dyDescent="0.3">
      <c r="A2374">
        <v>2010</v>
      </c>
      <c r="B2374" s="1">
        <v>40310</v>
      </c>
      <c r="C2374" s="4">
        <v>99</v>
      </c>
      <c r="D2374" s="4">
        <v>99</v>
      </c>
      <c r="E2374" s="4">
        <v>99</v>
      </c>
      <c r="F2374">
        <v>106.09230330757687</v>
      </c>
      <c r="G2374">
        <v>95.169300000000007</v>
      </c>
      <c r="H2374">
        <v>43.652299999999997</v>
      </c>
      <c r="I2374">
        <v>69.5167</v>
      </c>
      <c r="J2374">
        <v>73.671099999999996</v>
      </c>
      <c r="K2374">
        <v>76.065100000000001</v>
      </c>
      <c r="L2374">
        <v>25.443300000000001</v>
      </c>
      <c r="M2374">
        <v>63.342599999999997</v>
      </c>
      <c r="N2374">
        <v>0.85277774399999995</v>
      </c>
      <c r="O2374">
        <v>238.14400000000001</v>
      </c>
      <c r="P2374">
        <v>294.16000000000003</v>
      </c>
      <c r="Q2374">
        <v>121.4</v>
      </c>
      <c r="R2374">
        <v>19.12</v>
      </c>
      <c r="S2374">
        <v>24.051300000000001</v>
      </c>
      <c r="T2374">
        <v>32.834899999999998</v>
      </c>
      <c r="U2374">
        <v>22.706600000000002</v>
      </c>
      <c r="V2374">
        <v>21.021999999999998</v>
      </c>
      <c r="X2374">
        <v>24715.76744</v>
      </c>
      <c r="Y2374" s="2">
        <v>3.0225831186462271E-2</v>
      </c>
      <c r="Z2374" s="2">
        <v>1.3986230057342786E-2</v>
      </c>
      <c r="AA2374" s="2">
        <v>1.8861362798231696E-2</v>
      </c>
      <c r="AB2374" s="2">
        <v>-7.6046333016415169E-3</v>
      </c>
      <c r="AC2374" s="2">
        <v>-2.518376703120051E-3</v>
      </c>
      <c r="AD2374" s="2">
        <v>-2.392114958209568E-4</v>
      </c>
      <c r="AE2374" s="2">
        <v>-4.078676974263562E-3</v>
      </c>
      <c r="AF2374" s="2">
        <v>3.8892375572925353E-3</v>
      </c>
      <c r="AG2374" s="2">
        <v>5.3801170980558588E-3</v>
      </c>
      <c r="AH2374" s="2">
        <v>2.6482758620689717E-2</v>
      </c>
      <c r="AI2374" s="2">
        <v>2.7203482045723426E-4</v>
      </c>
      <c r="AJ2374" s="2">
        <v>6.1329355212995651E-3</v>
      </c>
      <c r="AK2374" s="2">
        <v>8.9709762532983461E-3</v>
      </c>
      <c r="AL2374" s="2">
        <v>2.8269435236725204E-3</v>
      </c>
      <c r="AM2374" s="2">
        <v>1.2438524274239526E-2</v>
      </c>
      <c r="AN2374" s="2">
        <v>8.196430157179746E-3</v>
      </c>
      <c r="AO2374" s="2">
        <v>8.3171052252908328E-3</v>
      </c>
      <c r="AP2374" s="2" t="s">
        <v>19</v>
      </c>
      <c r="AQ2374" s="2">
        <v>-6.0475941160460511E-2</v>
      </c>
      <c r="AV2374" s="52"/>
    </row>
    <row r="2375" spans="1:48" x14ac:dyDescent="0.3">
      <c r="A2375">
        <v>2010</v>
      </c>
      <c r="B2375" s="1">
        <v>40311</v>
      </c>
      <c r="C2375" s="4">
        <v>99</v>
      </c>
      <c r="D2375" s="4">
        <v>99</v>
      </c>
      <c r="E2375" s="4">
        <v>99</v>
      </c>
      <c r="F2375">
        <v>106.06361584693597</v>
      </c>
      <c r="G2375">
        <v>93.9863</v>
      </c>
      <c r="H2375">
        <v>42.960999999999999</v>
      </c>
      <c r="I2375">
        <v>69.974400000000003</v>
      </c>
      <c r="J2375">
        <v>73.873199999999997</v>
      </c>
      <c r="K2375">
        <v>76.110600000000005</v>
      </c>
      <c r="L2375">
        <v>25.253699999999998</v>
      </c>
      <c r="M2375">
        <v>63.545000000000002</v>
      </c>
      <c r="N2375">
        <v>0.86071427099999998</v>
      </c>
      <c r="O2375">
        <v>240.32</v>
      </c>
      <c r="P2375">
        <v>289.04000000000002</v>
      </c>
      <c r="Q2375">
        <v>120.56</v>
      </c>
      <c r="R2375">
        <v>18.989999999999998</v>
      </c>
      <c r="S2375">
        <v>24.187000000000001</v>
      </c>
      <c r="T2375">
        <v>32.528399999999998</v>
      </c>
      <c r="U2375">
        <v>22.5123</v>
      </c>
      <c r="V2375">
        <v>20.931899999999999</v>
      </c>
      <c r="X2375">
        <v>25382.927469999999</v>
      </c>
      <c r="Y2375" s="2">
        <v>-2.7040095979180556E-4</v>
      </c>
      <c r="Z2375" s="2">
        <v>-1.2430479156618879E-2</v>
      </c>
      <c r="AA2375" s="2">
        <v>-1.5836508041958797E-2</v>
      </c>
      <c r="AB2375" s="2">
        <v>6.5840294490389084E-3</v>
      </c>
      <c r="AC2375" s="2">
        <v>2.7432738210777519E-3</v>
      </c>
      <c r="AD2375" s="2">
        <v>5.981718291305782E-4</v>
      </c>
      <c r="AE2375" s="2">
        <v>-7.4518635554351453E-3</v>
      </c>
      <c r="AF2375" s="2">
        <v>3.1953219476308359E-3</v>
      </c>
      <c r="AG2375" s="2">
        <v>9.3066769810070671E-3</v>
      </c>
      <c r="AH2375" s="2">
        <v>9.1373286750873195E-3</v>
      </c>
      <c r="AI2375" s="2">
        <v>-1.7405493608920297E-2</v>
      </c>
      <c r="AJ2375" s="2">
        <v>-6.9192751235584993E-3</v>
      </c>
      <c r="AK2375" s="2">
        <v>-6.7991631799164676E-3</v>
      </c>
      <c r="AL2375" s="2">
        <v>5.6421066636731521E-3</v>
      </c>
      <c r="AM2375" s="2">
        <v>-9.3345799743564939E-3</v>
      </c>
      <c r="AN2375" s="2">
        <v>-8.5569834321299609E-3</v>
      </c>
      <c r="AO2375" s="2">
        <v>-4.2859861097896967E-3</v>
      </c>
      <c r="AP2375" s="2" t="s">
        <v>19</v>
      </c>
      <c r="AQ2375" s="2">
        <v>2.6993296146664125E-2</v>
      </c>
      <c r="AV2375" s="52"/>
    </row>
    <row r="2376" spans="1:48" x14ac:dyDescent="0.3">
      <c r="A2376">
        <v>2010</v>
      </c>
      <c r="B2376" s="1">
        <v>40312</v>
      </c>
      <c r="C2376" s="4">
        <v>99</v>
      </c>
      <c r="D2376" s="4">
        <v>99</v>
      </c>
      <c r="E2376" s="4">
        <v>99</v>
      </c>
      <c r="F2376">
        <v>102.55303750604837</v>
      </c>
      <c r="G2376">
        <v>92.284700000000001</v>
      </c>
      <c r="H2376">
        <v>42.134999999999998</v>
      </c>
      <c r="I2376">
        <v>71.189899999999994</v>
      </c>
      <c r="J2376">
        <v>74.350399999999993</v>
      </c>
      <c r="K2376">
        <v>76.210700000000003</v>
      </c>
      <c r="L2376">
        <v>25.14</v>
      </c>
      <c r="M2376">
        <v>63.232199999999999</v>
      </c>
      <c r="N2376">
        <v>0.83571423300000003</v>
      </c>
      <c r="O2376">
        <v>240.32</v>
      </c>
      <c r="P2376">
        <v>278.48</v>
      </c>
      <c r="Q2376">
        <v>120.37</v>
      </c>
      <c r="R2376">
        <v>18.93</v>
      </c>
      <c r="S2376">
        <v>24.409800000000001</v>
      </c>
      <c r="T2376">
        <v>31.858799999999999</v>
      </c>
      <c r="U2376">
        <v>21.939</v>
      </c>
      <c r="V2376">
        <v>20.758500000000002</v>
      </c>
      <c r="X2376">
        <v>27569.166399999998</v>
      </c>
      <c r="Y2376" s="2">
        <v>-3.3098799365409493E-2</v>
      </c>
      <c r="Z2376" s="2">
        <v>-1.8104766332965538E-2</v>
      </c>
      <c r="AA2376" s="2">
        <v>-1.9226740532110487E-2</v>
      </c>
      <c r="AB2376" s="2">
        <v>1.7370638404902161E-2</v>
      </c>
      <c r="AC2376" s="2">
        <v>6.4597174618128417E-3</v>
      </c>
      <c r="AD2376" s="2">
        <v>1.3151913136935089E-3</v>
      </c>
      <c r="AE2376" s="2">
        <v>-4.5023105525130447E-3</v>
      </c>
      <c r="AF2376" s="2">
        <v>-4.9224958690692322E-3</v>
      </c>
      <c r="AG2376" s="2">
        <v>-2.9045687799453157E-2</v>
      </c>
      <c r="AH2376" s="2">
        <v>0</v>
      </c>
      <c r="AI2376" s="2">
        <v>-3.653473567672294E-2</v>
      </c>
      <c r="AJ2376" s="2">
        <v>-1.5759787657597668E-3</v>
      </c>
      <c r="AK2376" s="2">
        <v>-3.1595576619272148E-3</v>
      </c>
      <c r="AL2376" s="2">
        <v>9.2115599288873362E-3</v>
      </c>
      <c r="AM2376" s="2">
        <v>-2.0585088722470224E-2</v>
      </c>
      <c r="AN2376" s="2">
        <v>-2.5466078543729398E-2</v>
      </c>
      <c r="AO2376" s="2">
        <v>-8.284006707465541E-3</v>
      </c>
      <c r="AP2376" s="2" t="s">
        <v>19</v>
      </c>
      <c r="AQ2376" s="2">
        <v>8.6130291022731953E-2</v>
      </c>
      <c r="AV2376" s="52"/>
    </row>
    <row r="2377" spans="1:48" x14ac:dyDescent="0.3">
      <c r="A2377">
        <v>2010</v>
      </c>
      <c r="B2377" s="1">
        <v>40315</v>
      </c>
      <c r="C2377" s="4">
        <v>99</v>
      </c>
      <c r="D2377" s="4">
        <v>99</v>
      </c>
      <c r="E2377" s="4">
        <v>99</v>
      </c>
      <c r="F2377">
        <v>104.16779199161276</v>
      </c>
      <c r="G2377">
        <v>92.333299999999994</v>
      </c>
      <c r="H2377">
        <v>42.269599999999997</v>
      </c>
      <c r="I2377">
        <v>70.927300000000002</v>
      </c>
      <c r="J2377">
        <v>74.188599999999994</v>
      </c>
      <c r="K2377">
        <v>76.183400000000006</v>
      </c>
      <c r="L2377">
        <v>25.012</v>
      </c>
      <c r="M2377">
        <v>63.219900000000003</v>
      </c>
      <c r="N2377">
        <v>0.79166667499999999</v>
      </c>
      <c r="O2377">
        <v>244.16</v>
      </c>
      <c r="P2377">
        <v>271.04000000000002</v>
      </c>
      <c r="Q2377">
        <v>119.36</v>
      </c>
      <c r="R2377">
        <v>18.53</v>
      </c>
      <c r="S2377">
        <v>24.409800000000001</v>
      </c>
      <c r="T2377">
        <v>31.665099999999999</v>
      </c>
      <c r="U2377">
        <v>21.3172</v>
      </c>
      <c r="V2377">
        <v>20.779299999999999</v>
      </c>
      <c r="X2377">
        <v>28205.533599999999</v>
      </c>
      <c r="Y2377" s="2">
        <v>1.5745554932677264E-2</v>
      </c>
      <c r="Z2377" s="2">
        <v>5.2663117504847534E-4</v>
      </c>
      <c r="AA2377" s="2">
        <v>3.1944938886911967E-3</v>
      </c>
      <c r="AB2377" s="2">
        <v>-3.6887255074103953E-3</v>
      </c>
      <c r="AC2377" s="2">
        <v>-2.1761819707761809E-3</v>
      </c>
      <c r="AD2377" s="2">
        <v>-3.5821741566466336E-4</v>
      </c>
      <c r="AE2377" s="2">
        <v>-5.0914876690533184E-3</v>
      </c>
      <c r="AF2377" s="2">
        <v>-1.9452114587181768E-4</v>
      </c>
      <c r="AG2377" s="2">
        <v>-5.2706482982682434E-2</v>
      </c>
      <c r="AH2377" s="2">
        <v>1.5978695073235683E-2</v>
      </c>
      <c r="AI2377" s="2">
        <v>-2.6716460787130081E-2</v>
      </c>
      <c r="AJ2377" s="2">
        <v>-8.3907950486001859E-3</v>
      </c>
      <c r="AK2377" s="2">
        <v>-2.1130480718436262E-2</v>
      </c>
      <c r="AL2377" s="2">
        <v>0</v>
      </c>
      <c r="AM2377" s="2">
        <v>-6.0799527916933771E-3</v>
      </c>
      <c r="AN2377" s="2">
        <v>-2.8342221614476526E-2</v>
      </c>
      <c r="AO2377" s="2">
        <v>1.0019991810581441E-3</v>
      </c>
      <c r="AP2377" s="2" t="s">
        <v>19</v>
      </c>
      <c r="AQ2377" s="2">
        <v>2.3082569518678042E-2</v>
      </c>
      <c r="AV2377" s="52"/>
    </row>
    <row r="2378" spans="1:48" x14ac:dyDescent="0.3">
      <c r="A2378">
        <v>2010</v>
      </c>
      <c r="B2378" s="1">
        <v>40316</v>
      </c>
      <c r="C2378" s="4">
        <v>99</v>
      </c>
      <c r="D2378" s="4">
        <v>99</v>
      </c>
      <c r="E2378" s="4">
        <v>99</v>
      </c>
      <c r="F2378">
        <v>101.89088219968491</v>
      </c>
      <c r="G2378">
        <v>91.077299999999994</v>
      </c>
      <c r="H2378">
        <v>41.686</v>
      </c>
      <c r="I2378">
        <v>72.015299999999996</v>
      </c>
      <c r="J2378">
        <v>74.730500000000006</v>
      </c>
      <c r="K2378">
        <v>76.265299999999996</v>
      </c>
      <c r="L2378">
        <v>24.822500000000002</v>
      </c>
      <c r="M2378">
        <v>63.127899999999997</v>
      </c>
      <c r="N2378">
        <v>0.800793639</v>
      </c>
      <c r="O2378">
        <v>241.28</v>
      </c>
      <c r="P2378">
        <v>267.76</v>
      </c>
      <c r="Q2378">
        <v>119.49</v>
      </c>
      <c r="R2378">
        <v>18.57</v>
      </c>
      <c r="S2378">
        <v>24.671500000000002</v>
      </c>
      <c r="T2378">
        <v>31.003599999999999</v>
      </c>
      <c r="U2378">
        <v>21.288</v>
      </c>
      <c r="V2378">
        <v>20.578099999999999</v>
      </c>
      <c r="X2378">
        <v>29899.096880000001</v>
      </c>
      <c r="Y2378" s="2">
        <v>-2.1858097866864434E-2</v>
      </c>
      <c r="Z2378" s="2">
        <v>-1.3602892997434335E-2</v>
      </c>
      <c r="AA2378" s="2">
        <v>-1.3806612790279504E-2</v>
      </c>
      <c r="AB2378" s="2">
        <v>1.5339650599980548E-2</v>
      </c>
      <c r="AC2378" s="2">
        <v>7.3043567340536075E-3</v>
      </c>
      <c r="AD2378" s="2">
        <v>1.0750373440933103E-3</v>
      </c>
      <c r="AE2378" s="2">
        <v>-7.5763633455940838E-3</v>
      </c>
      <c r="AF2378" s="2">
        <v>-1.4552379867732723E-3</v>
      </c>
      <c r="AG2378" s="2">
        <v>1.1528796510223316E-2</v>
      </c>
      <c r="AH2378" s="2">
        <v>-1.1795543905635641E-2</v>
      </c>
      <c r="AI2378" s="2">
        <v>-1.2101534828807714E-2</v>
      </c>
      <c r="AJ2378" s="2">
        <v>1.0891420911527394E-3</v>
      </c>
      <c r="AK2378" s="2">
        <v>2.1586616297895045E-3</v>
      </c>
      <c r="AL2378" s="2">
        <v>1.0721103818958078E-2</v>
      </c>
      <c r="AM2378" s="2">
        <v>-2.0890507214567422E-2</v>
      </c>
      <c r="AN2378" s="2">
        <v>-1.3697859005873392E-3</v>
      </c>
      <c r="AO2378" s="2">
        <v>-9.6827130846564025E-3</v>
      </c>
      <c r="AP2378" s="2" t="s">
        <v>19</v>
      </c>
      <c r="AQ2378" s="2">
        <v>6.0043653278022191E-2</v>
      </c>
      <c r="AV2378" s="52"/>
    </row>
    <row r="2379" spans="1:48" x14ac:dyDescent="0.3">
      <c r="A2379">
        <v>2010</v>
      </c>
      <c r="B2379" s="1">
        <v>40317</v>
      </c>
      <c r="C2379" s="4">
        <v>99</v>
      </c>
      <c r="D2379" s="4">
        <v>99</v>
      </c>
      <c r="E2379" s="4">
        <v>99</v>
      </c>
      <c r="F2379">
        <v>100.59328045204425</v>
      </c>
      <c r="G2379">
        <v>90.558700000000002</v>
      </c>
      <c r="H2379">
        <v>41.353900000000003</v>
      </c>
      <c r="I2379">
        <v>72.255399999999995</v>
      </c>
      <c r="J2379">
        <v>74.795100000000005</v>
      </c>
      <c r="K2379">
        <v>76.228899999999996</v>
      </c>
      <c r="L2379">
        <v>25.1021</v>
      </c>
      <c r="M2379">
        <v>62.778199999999998</v>
      </c>
      <c r="N2379">
        <v>0.80238090100000004</v>
      </c>
      <c r="O2379">
        <v>231.36</v>
      </c>
      <c r="P2379">
        <v>268.08</v>
      </c>
      <c r="Q2379">
        <v>116.63</v>
      </c>
      <c r="R2379">
        <v>17.87</v>
      </c>
      <c r="S2379">
        <v>24.4389</v>
      </c>
      <c r="T2379">
        <v>30.705100000000002</v>
      </c>
      <c r="U2379">
        <v>21.093699999999998</v>
      </c>
      <c r="V2379">
        <v>20.370100000000001</v>
      </c>
      <c r="X2379">
        <v>30638.107469999999</v>
      </c>
      <c r="Y2379" s="2">
        <v>-1.273520966378161E-2</v>
      </c>
      <c r="Z2379" s="2">
        <v>-5.6940642728757762E-3</v>
      </c>
      <c r="AA2379" s="2">
        <v>-7.9667034495992661E-3</v>
      </c>
      <c r="AB2379" s="2">
        <v>3.3340137443014228E-3</v>
      </c>
      <c r="AC2379" s="2">
        <v>8.644395527930282E-4</v>
      </c>
      <c r="AD2379" s="2">
        <v>-4.772812799530568E-4</v>
      </c>
      <c r="AE2379" s="2">
        <v>1.1263974216940253E-2</v>
      </c>
      <c r="AF2379" s="2">
        <v>-5.5395474900954422E-3</v>
      </c>
      <c r="AG2379" s="2">
        <v>1.9821111491122867E-3</v>
      </c>
      <c r="AH2379" s="2">
        <v>-4.1114058355437577E-2</v>
      </c>
      <c r="AI2379" s="2">
        <v>1.1951000896324171E-3</v>
      </c>
      <c r="AJ2379" s="2">
        <v>-2.3935057326972986E-2</v>
      </c>
      <c r="AK2379" s="2">
        <v>-3.769520732364029E-2</v>
      </c>
      <c r="AL2379" s="2">
        <v>-9.427882374399621E-3</v>
      </c>
      <c r="AM2379" s="2">
        <v>-9.6279141777082522E-3</v>
      </c>
      <c r="AN2379" s="2">
        <v>-9.127207816610361E-3</v>
      </c>
      <c r="AO2379" s="2">
        <v>-1.010783308468699E-2</v>
      </c>
      <c r="AP2379" s="2" t="s">
        <v>19</v>
      </c>
      <c r="AQ2379" s="2">
        <v>2.4716819807836243E-2</v>
      </c>
      <c r="AV2379" s="52"/>
    </row>
    <row r="2380" spans="1:48" x14ac:dyDescent="0.3">
      <c r="A2380">
        <v>2010</v>
      </c>
      <c r="B2380" s="1">
        <v>40318</v>
      </c>
      <c r="C2380" s="4">
        <v>99</v>
      </c>
      <c r="D2380" s="4">
        <v>99</v>
      </c>
      <c r="E2380" s="4">
        <v>99</v>
      </c>
      <c r="F2380">
        <v>96.144456204426803</v>
      </c>
      <c r="G2380">
        <v>87.139300000000006</v>
      </c>
      <c r="H2380">
        <v>39.818600000000004</v>
      </c>
      <c r="I2380">
        <v>73.778499999999994</v>
      </c>
      <c r="J2380">
        <v>75.522999999999996</v>
      </c>
      <c r="K2380">
        <v>76.319900000000004</v>
      </c>
      <c r="L2380">
        <v>25.2348</v>
      </c>
      <c r="M2380">
        <v>61.533000000000001</v>
      </c>
      <c r="N2380">
        <v>0.79662699199999998</v>
      </c>
      <c r="O2380">
        <v>228.8</v>
      </c>
      <c r="P2380">
        <v>257.60000000000002</v>
      </c>
      <c r="Q2380">
        <v>115.84</v>
      </c>
      <c r="R2380">
        <v>17.350000000000001</v>
      </c>
      <c r="S2380">
        <v>24.312899999999999</v>
      </c>
      <c r="T2380">
        <v>29.180299999999999</v>
      </c>
      <c r="U2380">
        <v>20.656500000000001</v>
      </c>
      <c r="V2380">
        <v>19.759699999999999</v>
      </c>
      <c r="X2380">
        <v>34969.525699999998</v>
      </c>
      <c r="Y2380" s="2">
        <v>-4.4225859099389253E-2</v>
      </c>
      <c r="Z2380" s="2">
        <v>-3.775893426031951E-2</v>
      </c>
      <c r="AA2380" s="2">
        <v>-3.7125881718531928E-2</v>
      </c>
      <c r="AB2380" s="2">
        <v>2.1079393374059174E-2</v>
      </c>
      <c r="AC2380" s="2">
        <v>9.7319209413448959E-3</v>
      </c>
      <c r="AD2380" s="2">
        <v>1.1937729653714868E-3</v>
      </c>
      <c r="AE2380" s="2">
        <v>5.2864103003333884E-3</v>
      </c>
      <c r="AF2380" s="2">
        <v>-1.9834910844847342E-2</v>
      </c>
      <c r="AG2380" s="2">
        <v>-7.1710443167690707E-3</v>
      </c>
      <c r="AH2380" s="2">
        <v>-1.1065006915629283E-2</v>
      </c>
      <c r="AI2380" s="2">
        <v>-3.9092808116979905E-2</v>
      </c>
      <c r="AJ2380" s="2">
        <v>-6.7735574037554036E-3</v>
      </c>
      <c r="AK2380" s="2">
        <v>-2.9099048684946838E-2</v>
      </c>
      <c r="AL2380" s="2">
        <v>-5.1557148644170159E-3</v>
      </c>
      <c r="AM2380" s="2">
        <v>-4.965950281875009E-2</v>
      </c>
      <c r="AN2380" s="2">
        <v>-2.0726567648160166E-2</v>
      </c>
      <c r="AO2380" s="2">
        <v>-2.9965488632849202E-2</v>
      </c>
      <c r="AP2380" s="2" t="s">
        <v>19</v>
      </c>
      <c r="AQ2380" s="2">
        <v>0.14137355690919251</v>
      </c>
      <c r="AV2380" s="52"/>
    </row>
    <row r="2381" spans="1:48" x14ac:dyDescent="0.3">
      <c r="A2381">
        <v>2010</v>
      </c>
      <c r="B2381" s="1">
        <v>40319</v>
      </c>
      <c r="C2381" s="4">
        <v>99</v>
      </c>
      <c r="D2381" s="4">
        <v>99</v>
      </c>
      <c r="E2381" s="4">
        <v>99</v>
      </c>
      <c r="F2381">
        <v>98.193642996055502</v>
      </c>
      <c r="G2381">
        <v>88.4114</v>
      </c>
      <c r="H2381">
        <v>40.258499999999998</v>
      </c>
      <c r="I2381">
        <v>73.853499999999997</v>
      </c>
      <c r="J2381">
        <v>75.563400000000001</v>
      </c>
      <c r="K2381">
        <v>76.265299999999996</v>
      </c>
      <c r="L2381">
        <v>25.315300000000001</v>
      </c>
      <c r="M2381">
        <v>62.005299999999998</v>
      </c>
      <c r="N2381">
        <v>0.82757931200000001</v>
      </c>
      <c r="O2381">
        <v>224.96</v>
      </c>
      <c r="P2381">
        <v>258.16000000000003</v>
      </c>
      <c r="Q2381">
        <v>115.22</v>
      </c>
      <c r="R2381">
        <v>17.29</v>
      </c>
      <c r="S2381">
        <v>24.206299999999999</v>
      </c>
      <c r="T2381">
        <v>30.124199999999998</v>
      </c>
      <c r="U2381">
        <v>20.8703</v>
      </c>
      <c r="V2381">
        <v>19.849900000000002</v>
      </c>
      <c r="X2381">
        <v>34189.46127</v>
      </c>
      <c r="Y2381" s="2">
        <v>2.1313624024994482E-2</v>
      </c>
      <c r="Z2381" s="2">
        <v>1.4598464757003882E-2</v>
      </c>
      <c r="AA2381" s="2">
        <v>1.1047600869945162E-2</v>
      </c>
      <c r="AB2381" s="2">
        <v>1.0165563138313516E-3</v>
      </c>
      <c r="AC2381" s="2">
        <v>5.3493637699775221E-4</v>
      </c>
      <c r="AD2381" s="2">
        <v>-7.1540974241324218E-4</v>
      </c>
      <c r="AE2381" s="2">
        <v>3.1900391522818872E-3</v>
      </c>
      <c r="AF2381" s="2">
        <v>7.6755562056132209E-3</v>
      </c>
      <c r="AG2381" s="2">
        <v>3.8854219491473163E-2</v>
      </c>
      <c r="AH2381" s="2">
        <v>-1.6783216783216814E-2</v>
      </c>
      <c r="AI2381" s="2">
        <v>2.1739130434783593E-3</v>
      </c>
      <c r="AJ2381" s="2">
        <v>-5.3522099447513849E-3</v>
      </c>
      <c r="AK2381" s="2">
        <v>-3.4582132564843215E-3</v>
      </c>
      <c r="AL2381" s="2">
        <v>-4.3845036996820186E-3</v>
      </c>
      <c r="AM2381" s="2">
        <v>3.2347165724821103E-2</v>
      </c>
      <c r="AN2381" s="2">
        <v>1.0350252947014305E-2</v>
      </c>
      <c r="AO2381" s="2">
        <v>4.5648466322871784E-3</v>
      </c>
      <c r="AP2381" s="2" t="s">
        <v>19</v>
      </c>
      <c r="AQ2381" s="2">
        <v>-2.2306977700872754E-2</v>
      </c>
      <c r="AV2381" s="52"/>
    </row>
    <row r="2382" spans="1:48" x14ac:dyDescent="0.3">
      <c r="A2382">
        <v>2010</v>
      </c>
      <c r="B2382" s="1">
        <v>40322</v>
      </c>
      <c r="C2382" s="4">
        <v>99</v>
      </c>
      <c r="D2382" s="4">
        <v>99</v>
      </c>
      <c r="E2382" s="4">
        <v>99</v>
      </c>
      <c r="F2382">
        <v>99.319629901705213</v>
      </c>
      <c r="G2382">
        <v>87.277000000000001</v>
      </c>
      <c r="H2382">
        <v>40.096899999999998</v>
      </c>
      <c r="I2382">
        <v>73.598399999999998</v>
      </c>
      <c r="J2382">
        <v>75.563400000000001</v>
      </c>
      <c r="K2382">
        <v>76.256200000000007</v>
      </c>
      <c r="L2382">
        <v>25.196899999999999</v>
      </c>
      <c r="M2382">
        <v>62.195500000000003</v>
      </c>
      <c r="N2382">
        <v>0.83551586</v>
      </c>
      <c r="O2382">
        <v>223.36</v>
      </c>
      <c r="P2382">
        <v>257.36</v>
      </c>
      <c r="Q2382">
        <v>116.84</v>
      </c>
      <c r="R2382">
        <v>17.559999999999999</v>
      </c>
      <c r="S2382">
        <v>24.448599999999999</v>
      </c>
      <c r="T2382">
        <v>29.8096</v>
      </c>
      <c r="U2382">
        <v>20.8508</v>
      </c>
      <c r="V2382">
        <v>19.662600000000001</v>
      </c>
      <c r="X2382">
        <v>33994.441200000001</v>
      </c>
      <c r="Y2382" s="2">
        <v>1.1467004087982957E-2</v>
      </c>
      <c r="Z2382" s="2">
        <v>-1.283092451878376E-2</v>
      </c>
      <c r="AA2382" s="2">
        <v>-4.0140591427897387E-3</v>
      </c>
      <c r="AB2382" s="2">
        <v>-3.4541355521403583E-3</v>
      </c>
      <c r="AC2382" s="2">
        <v>0</v>
      </c>
      <c r="AD2382" s="2">
        <v>-1.1932031998806991E-4</v>
      </c>
      <c r="AE2382" s="2">
        <v>-4.6770135056666273E-3</v>
      </c>
      <c r="AF2382" s="2">
        <v>3.0674797154437439E-3</v>
      </c>
      <c r="AG2382" s="2">
        <v>9.5900753981148501E-3</v>
      </c>
      <c r="AH2382" s="2">
        <v>-7.1123755334281391E-3</v>
      </c>
      <c r="AI2382" s="2">
        <v>-3.0988534242331056E-3</v>
      </c>
      <c r="AJ2382" s="2">
        <v>1.4060059017531712E-2</v>
      </c>
      <c r="AK2382" s="2">
        <v>1.5615962984383946E-2</v>
      </c>
      <c r="AL2382" s="2">
        <v>1.0009790839574872E-2</v>
      </c>
      <c r="AM2382" s="2">
        <v>-1.0443430862894232E-2</v>
      </c>
      <c r="AN2382" s="2">
        <v>-9.3434210337184354E-4</v>
      </c>
      <c r="AO2382" s="2">
        <v>-9.4358157975606982E-3</v>
      </c>
      <c r="AP2382" s="2" t="s">
        <v>19</v>
      </c>
      <c r="AQ2382" s="2">
        <v>-5.7040989461604186E-3</v>
      </c>
      <c r="AV2382" s="52"/>
    </row>
    <row r="2383" spans="1:48" x14ac:dyDescent="0.3">
      <c r="A2383">
        <v>2010</v>
      </c>
      <c r="B2383" s="1">
        <v>40323</v>
      </c>
      <c r="C2383" s="4">
        <v>99</v>
      </c>
      <c r="D2383" s="4">
        <v>99</v>
      </c>
      <c r="E2383" s="4">
        <v>99</v>
      </c>
      <c r="F2383">
        <v>100.54309549478977</v>
      </c>
      <c r="G2383">
        <v>87.366200000000006</v>
      </c>
      <c r="H2383">
        <v>40.132800000000003</v>
      </c>
      <c r="I2383">
        <v>73.958600000000004</v>
      </c>
      <c r="J2383">
        <v>75.822199999999995</v>
      </c>
      <c r="K2383">
        <v>76.247100000000003</v>
      </c>
      <c r="L2383">
        <v>25.225300000000001</v>
      </c>
      <c r="M2383">
        <v>61.686300000000003</v>
      </c>
      <c r="N2383">
        <v>0.82539675300000004</v>
      </c>
      <c r="O2383">
        <v>225.28</v>
      </c>
      <c r="P2383">
        <v>254.8</v>
      </c>
      <c r="Q2383">
        <v>117.36</v>
      </c>
      <c r="R2383">
        <v>17.54</v>
      </c>
      <c r="S2383">
        <v>24.516400000000001</v>
      </c>
      <c r="T2383">
        <v>29.486899999999999</v>
      </c>
      <c r="U2383">
        <v>20.685600000000001</v>
      </c>
      <c r="V2383">
        <v>19.558599999999998</v>
      </c>
      <c r="X2383">
        <v>32495.896000000001</v>
      </c>
      <c r="Y2383" s="2">
        <v>1.2318467097545582E-2</v>
      </c>
      <c r="Z2383" s="2">
        <v>1.0220332962866951E-3</v>
      </c>
      <c r="AA2383" s="2">
        <v>8.9533106050598832E-4</v>
      </c>
      <c r="AB2383" s="2">
        <v>4.8941281332204323E-3</v>
      </c>
      <c r="AC2383" s="2">
        <v>3.4249385284408351E-3</v>
      </c>
      <c r="AD2383" s="2">
        <v>-1.1933455902601864E-4</v>
      </c>
      <c r="AE2383" s="2">
        <v>1.1271227809770412E-3</v>
      </c>
      <c r="AF2383" s="2">
        <v>-8.1870874902525426E-3</v>
      </c>
      <c r="AG2383" s="2">
        <v>-1.2111208756707459E-2</v>
      </c>
      <c r="AH2383" s="2">
        <v>8.5959885386819312E-3</v>
      </c>
      <c r="AI2383" s="2">
        <v>-9.9471557351570317E-3</v>
      </c>
      <c r="AJ2383" s="2">
        <v>4.45053064019163E-3</v>
      </c>
      <c r="AK2383" s="2">
        <v>-1.138952164009055E-3</v>
      </c>
      <c r="AL2383" s="2">
        <v>2.773164925599092E-3</v>
      </c>
      <c r="AM2383" s="2">
        <v>-1.0825371692340768E-2</v>
      </c>
      <c r="AN2383" s="2">
        <v>-7.9229573925220231E-3</v>
      </c>
      <c r="AO2383" s="2">
        <v>-5.2892292982618105E-3</v>
      </c>
      <c r="AP2383" s="2" t="s">
        <v>19</v>
      </c>
      <c r="AQ2383" s="2">
        <v>-4.4082065982011254E-2</v>
      </c>
      <c r="AV2383" s="52"/>
    </row>
    <row r="2384" spans="1:48" x14ac:dyDescent="0.3">
      <c r="A2384">
        <v>2010</v>
      </c>
      <c r="B2384" s="1">
        <v>40324</v>
      </c>
      <c r="C2384" s="4">
        <v>99</v>
      </c>
      <c r="D2384" s="4">
        <v>99</v>
      </c>
      <c r="E2384" s="4">
        <v>99</v>
      </c>
      <c r="F2384">
        <v>99.96494009405761</v>
      </c>
      <c r="G2384">
        <v>86.839500000000001</v>
      </c>
      <c r="H2384">
        <v>39.683900000000001</v>
      </c>
      <c r="I2384">
        <v>73.748500000000007</v>
      </c>
      <c r="J2384">
        <v>75.668499999999995</v>
      </c>
      <c r="K2384">
        <v>76.183400000000006</v>
      </c>
      <c r="L2384">
        <v>24.936199999999999</v>
      </c>
      <c r="M2384">
        <v>61.993000000000002</v>
      </c>
      <c r="N2384">
        <v>0.81884917400000001</v>
      </c>
      <c r="O2384">
        <v>227.84</v>
      </c>
      <c r="P2384">
        <v>260.72000000000003</v>
      </c>
      <c r="Q2384">
        <v>118.47</v>
      </c>
      <c r="R2384">
        <v>17.739999999999998</v>
      </c>
      <c r="S2384">
        <v>24.6812</v>
      </c>
      <c r="T2384">
        <v>29.470800000000001</v>
      </c>
      <c r="U2384">
        <v>20.909099999999999</v>
      </c>
      <c r="V2384">
        <v>19.5517</v>
      </c>
      <c r="X2384">
        <v>31849.263889999998</v>
      </c>
      <c r="Y2384" s="2">
        <v>-5.7503242553549327E-3</v>
      </c>
      <c r="Z2384" s="2">
        <v>-6.0286472342852004E-3</v>
      </c>
      <c r="AA2384" s="2">
        <v>-1.1185364589562652E-2</v>
      </c>
      <c r="AB2384" s="2">
        <v>-2.8407784895874144E-3</v>
      </c>
      <c r="AC2384" s="2">
        <v>-2.0271107934087818E-3</v>
      </c>
      <c r="AD2384" s="2">
        <v>-8.3544161023829666E-4</v>
      </c>
      <c r="AE2384" s="2">
        <v>-1.1460716027163254E-2</v>
      </c>
      <c r="AF2384" s="2">
        <v>4.9719305583248996E-3</v>
      </c>
      <c r="AG2384" s="2">
        <v>-7.9326444842460209E-3</v>
      </c>
      <c r="AH2384" s="2">
        <v>1.1363636363636465E-2</v>
      </c>
      <c r="AI2384" s="2">
        <v>2.323390894819477E-2</v>
      </c>
      <c r="AJ2384" s="2">
        <v>9.4580777096113788E-3</v>
      </c>
      <c r="AK2384" s="2">
        <v>1.1402508551881407E-2</v>
      </c>
      <c r="AL2384" s="2">
        <v>6.7220309670261713E-3</v>
      </c>
      <c r="AM2384" s="2">
        <v>-5.4600517517944258E-4</v>
      </c>
      <c r="AN2384" s="2">
        <v>1.0804617705070019E-2</v>
      </c>
      <c r="AO2384" s="2">
        <v>-3.527859867269445E-4</v>
      </c>
      <c r="AP2384" s="2" t="s">
        <v>19</v>
      </c>
      <c r="AQ2384" s="2">
        <v>-1.9898885385403853E-2</v>
      </c>
      <c r="AV2384" s="52"/>
    </row>
    <row r="2385" spans="1:48" x14ac:dyDescent="0.3">
      <c r="A2385">
        <v>2010</v>
      </c>
      <c r="B2385" s="1">
        <v>40325</v>
      </c>
      <c r="C2385" s="4">
        <v>99</v>
      </c>
      <c r="D2385" s="4">
        <v>99</v>
      </c>
      <c r="E2385" s="4">
        <v>99</v>
      </c>
      <c r="F2385">
        <v>103.37488588340564</v>
      </c>
      <c r="G2385">
        <v>89.748400000000004</v>
      </c>
      <c r="H2385">
        <v>41.183300000000003</v>
      </c>
      <c r="I2385">
        <v>72.075299999999999</v>
      </c>
      <c r="J2385">
        <v>74.948800000000006</v>
      </c>
      <c r="K2385">
        <v>76.128799999999998</v>
      </c>
      <c r="L2385">
        <v>25.078399999999998</v>
      </c>
      <c r="M2385">
        <v>62.385599999999997</v>
      </c>
      <c r="N2385">
        <v>0.84880946999999995</v>
      </c>
      <c r="O2385">
        <v>234.56</v>
      </c>
      <c r="P2385">
        <v>274.48</v>
      </c>
      <c r="Q2385">
        <v>118.69</v>
      </c>
      <c r="R2385">
        <v>18.12</v>
      </c>
      <c r="S2385">
        <v>24.419499999999999</v>
      </c>
      <c r="T2385">
        <v>31.253699999999998</v>
      </c>
      <c r="U2385">
        <v>21.5212</v>
      </c>
      <c r="V2385">
        <v>19.926200000000001</v>
      </c>
      <c r="X2385">
        <v>29077.976610000002</v>
      </c>
      <c r="Y2385" s="2">
        <v>3.4111417324309778E-2</v>
      </c>
      <c r="Z2385" s="2">
        <v>3.3497429165299186E-2</v>
      </c>
      <c r="AA2385" s="2">
        <v>3.7783584778713797E-2</v>
      </c>
      <c r="AB2385" s="2">
        <v>-2.2687919076320284E-2</v>
      </c>
      <c r="AC2385" s="2">
        <v>-9.5112232963516785E-3</v>
      </c>
      <c r="AD2385" s="2">
        <v>-7.1669156272902157E-4</v>
      </c>
      <c r="AE2385" s="2">
        <v>5.7025529150391829E-3</v>
      </c>
      <c r="AF2385" s="2">
        <v>6.3329730776053861E-3</v>
      </c>
      <c r="AG2385" s="2">
        <v>3.6588296051697444E-2</v>
      </c>
      <c r="AH2385" s="2">
        <v>2.949438202247201E-2</v>
      </c>
      <c r="AI2385" s="2">
        <v>5.2776925437250544E-2</v>
      </c>
      <c r="AJ2385" s="2">
        <v>1.8570102135562205E-3</v>
      </c>
      <c r="AK2385" s="2">
        <v>2.1420518602029537E-2</v>
      </c>
      <c r="AL2385" s="2">
        <v>-1.06032121614833E-2</v>
      </c>
      <c r="AM2385" s="2">
        <v>6.0497170080214824E-2</v>
      </c>
      <c r="AN2385" s="2">
        <v>2.9274335098115278E-2</v>
      </c>
      <c r="AO2385" s="2">
        <v>1.9154344634993326E-2</v>
      </c>
      <c r="AP2385" s="2" t="s">
        <v>19</v>
      </c>
      <c r="AQ2385" s="2">
        <v>-8.7012600654488681E-2</v>
      </c>
      <c r="AV2385" s="52"/>
    </row>
    <row r="2386" spans="1:48" x14ac:dyDescent="0.3">
      <c r="A2386">
        <v>2010</v>
      </c>
      <c r="B2386" s="1">
        <v>40326</v>
      </c>
      <c r="C2386" s="4">
        <v>99</v>
      </c>
      <c r="D2386" s="4">
        <v>99</v>
      </c>
      <c r="E2386" s="4">
        <v>99</v>
      </c>
      <c r="F2386">
        <v>103.77110074005815</v>
      </c>
      <c r="G2386">
        <v>88.622100000000003</v>
      </c>
      <c r="H2386">
        <v>40.940899999999999</v>
      </c>
      <c r="I2386">
        <v>72.4054</v>
      </c>
      <c r="J2386">
        <v>75.288399999999996</v>
      </c>
      <c r="K2386">
        <v>76.2744</v>
      </c>
      <c r="L2386">
        <v>25.182600000000001</v>
      </c>
      <c r="M2386">
        <v>62.532800000000002</v>
      </c>
      <c r="N2386">
        <v>0.83194441100000005</v>
      </c>
      <c r="O2386">
        <v>237.76</v>
      </c>
      <c r="P2386">
        <v>272.32</v>
      </c>
      <c r="Q2386">
        <v>118.88</v>
      </c>
      <c r="R2386">
        <v>18.03</v>
      </c>
      <c r="S2386">
        <v>24.555199999999999</v>
      </c>
      <c r="T2386">
        <v>30.737400000000001</v>
      </c>
      <c r="U2386">
        <v>21.336600000000001</v>
      </c>
      <c r="V2386">
        <v>19.946999999999999</v>
      </c>
      <c r="X2386">
        <v>29334.57645</v>
      </c>
      <c r="Y2386" s="2">
        <v>3.8327960729203081E-3</v>
      </c>
      <c r="Z2386" s="2">
        <v>-1.2549527345334321E-2</v>
      </c>
      <c r="AA2386" s="2">
        <v>-5.8858809274634494E-3</v>
      </c>
      <c r="AB2386" s="2">
        <v>4.5799323762787392E-3</v>
      </c>
      <c r="AC2386" s="2">
        <v>4.5310932263089576E-3</v>
      </c>
      <c r="AD2386" s="2">
        <v>1.9125482077742006E-3</v>
      </c>
      <c r="AE2386" s="2">
        <v>4.1549700140359747E-3</v>
      </c>
      <c r="AF2386" s="2">
        <v>2.3595188633274145E-3</v>
      </c>
      <c r="AG2386" s="2">
        <v>-1.9869074976272216E-2</v>
      </c>
      <c r="AH2386" s="2">
        <v>1.3642564802182733E-2</v>
      </c>
      <c r="AI2386" s="2">
        <v>-7.8694258233752423E-3</v>
      </c>
      <c r="AJ2386" s="2">
        <v>1.6008088297245759E-3</v>
      </c>
      <c r="AK2386" s="2">
        <v>-4.9668874172185129E-3</v>
      </c>
      <c r="AL2386" s="2">
        <v>5.557034337312361E-3</v>
      </c>
      <c r="AM2386" s="2">
        <v>-1.6519644074141526E-2</v>
      </c>
      <c r="AN2386" s="2">
        <v>-8.5775886103005572E-3</v>
      </c>
      <c r="AO2386" s="2">
        <v>1.043851813190555E-3</v>
      </c>
      <c r="AP2386" s="2" t="s">
        <v>19</v>
      </c>
      <c r="AQ2386" s="2">
        <v>8.8245424859361155E-3</v>
      </c>
      <c r="AV2386" s="52"/>
    </row>
    <row r="2387" spans="1:48" x14ac:dyDescent="0.3">
      <c r="A2387">
        <v>2010</v>
      </c>
      <c r="B2387" s="1">
        <v>40330</v>
      </c>
      <c r="C2387" s="4">
        <v>99</v>
      </c>
      <c r="D2387" s="4">
        <v>99</v>
      </c>
      <c r="E2387" s="4">
        <v>99</v>
      </c>
      <c r="F2387">
        <v>102.63588413990526</v>
      </c>
      <c r="G2387">
        <v>87.131200000000007</v>
      </c>
      <c r="H2387">
        <v>40.563800000000001</v>
      </c>
      <c r="I2387">
        <v>72.915000000000006</v>
      </c>
      <c r="J2387">
        <v>75.386899999999997</v>
      </c>
      <c r="K2387">
        <v>76.275899999999993</v>
      </c>
      <c r="L2387">
        <v>25.296399999999998</v>
      </c>
      <c r="M2387">
        <v>62.668399999999998</v>
      </c>
      <c r="N2387">
        <v>0.81249998800000001</v>
      </c>
      <c r="O2387">
        <v>230.4</v>
      </c>
      <c r="P2387">
        <v>265.44</v>
      </c>
      <c r="Q2387">
        <v>119.91</v>
      </c>
      <c r="R2387">
        <v>18.02</v>
      </c>
      <c r="S2387">
        <v>24.564900000000002</v>
      </c>
      <c r="T2387">
        <v>30.172599999999999</v>
      </c>
      <c r="U2387">
        <v>20.938300000000002</v>
      </c>
      <c r="V2387">
        <v>19.482299999999999</v>
      </c>
      <c r="X2387">
        <v>30987.085889999998</v>
      </c>
      <c r="Y2387" s="2">
        <v>-1.0939621841311586E-2</v>
      </c>
      <c r="Z2387" s="2">
        <v>-1.6823117484239258E-2</v>
      </c>
      <c r="AA2387" s="2">
        <v>-9.2108380616937602E-3</v>
      </c>
      <c r="AB2387" s="2">
        <v>7.0381490883277831E-3</v>
      </c>
      <c r="AC2387" s="2">
        <v>1.3083024742190918E-3</v>
      </c>
      <c r="AD2387" s="2">
        <v>1.96658380793302E-5</v>
      </c>
      <c r="AE2387" s="2">
        <v>4.5189932731328764E-3</v>
      </c>
      <c r="AF2387" s="2">
        <v>2.1684619911470637E-3</v>
      </c>
      <c r="AG2387" s="2">
        <v>-2.3372262308521075E-2</v>
      </c>
      <c r="AH2387" s="2">
        <v>-3.0955585464333746E-2</v>
      </c>
      <c r="AI2387" s="2">
        <v>-2.526439482961218E-2</v>
      </c>
      <c r="AJ2387" s="2">
        <v>8.6641991924629735E-3</v>
      </c>
      <c r="AK2387" s="2">
        <v>-5.546311702718798E-4</v>
      </c>
      <c r="AL2387" s="2">
        <v>3.9502834430193978E-4</v>
      </c>
      <c r="AM2387" s="2">
        <v>-1.8375008946755478E-2</v>
      </c>
      <c r="AN2387" s="2">
        <v>-1.8667454046099152E-2</v>
      </c>
      <c r="AO2387" s="2">
        <v>-2.3296736351331004E-2</v>
      </c>
      <c r="AP2387" s="2" t="s">
        <v>19</v>
      </c>
      <c r="AQ2387" s="2">
        <v>5.6333161749127614E-2</v>
      </c>
      <c r="AV2387" s="52"/>
    </row>
    <row r="2388" spans="1:48" x14ac:dyDescent="0.3">
      <c r="A2388">
        <v>2010</v>
      </c>
      <c r="B2388" s="1">
        <v>40331</v>
      </c>
      <c r="C2388" s="4">
        <v>99</v>
      </c>
      <c r="D2388" s="4">
        <v>99</v>
      </c>
      <c r="E2388" s="4">
        <v>99</v>
      </c>
      <c r="F2388">
        <v>105.00163585334003</v>
      </c>
      <c r="G2388">
        <v>89.4</v>
      </c>
      <c r="H2388">
        <v>41.5244</v>
      </c>
      <c r="I2388">
        <v>72.222399999999993</v>
      </c>
      <c r="J2388">
        <v>74.957099999999997</v>
      </c>
      <c r="K2388">
        <v>76.221299999999999</v>
      </c>
      <c r="L2388">
        <v>25.062899999999999</v>
      </c>
      <c r="M2388">
        <v>62.372599999999998</v>
      </c>
      <c r="N2388">
        <v>0.81805552299999995</v>
      </c>
      <c r="O2388">
        <v>241.6</v>
      </c>
      <c r="P2388">
        <v>270.32</v>
      </c>
      <c r="Q2388">
        <v>119.78</v>
      </c>
      <c r="R2388">
        <v>17.98</v>
      </c>
      <c r="S2388">
        <v>24.555199999999999</v>
      </c>
      <c r="T2388">
        <v>31.229500000000002</v>
      </c>
      <c r="U2388">
        <v>21.190899999999999</v>
      </c>
      <c r="V2388">
        <v>19.891500000000001</v>
      </c>
      <c r="X2388">
        <v>29632.23403</v>
      </c>
      <c r="Y2388" s="2">
        <v>2.30499472310286E-2</v>
      </c>
      <c r="Z2388" s="2">
        <v>2.6038893071597791E-2</v>
      </c>
      <c r="AA2388" s="2">
        <v>2.368121329855688E-2</v>
      </c>
      <c r="AB2388" s="2">
        <v>-9.4987313995750222E-3</v>
      </c>
      <c r="AC2388" s="2">
        <v>-5.7012557884725812E-3</v>
      </c>
      <c r="AD2388" s="2">
        <v>-7.1582242884049574E-4</v>
      </c>
      <c r="AE2388" s="2">
        <v>-9.2305624515741647E-3</v>
      </c>
      <c r="AF2388" s="2">
        <v>-4.720082210492027E-3</v>
      </c>
      <c r="AG2388" s="2">
        <v>6.8375816394472544E-3</v>
      </c>
      <c r="AH2388" s="2">
        <v>4.861111111111116E-2</v>
      </c>
      <c r="AI2388" s="2">
        <v>1.8384569017480423E-2</v>
      </c>
      <c r="AJ2388" s="2">
        <v>-1.0841464431656789E-3</v>
      </c>
      <c r="AK2388" s="2">
        <v>-2.2197558268589601E-3</v>
      </c>
      <c r="AL2388" s="2">
        <v>-3.9487235852786462E-4</v>
      </c>
      <c r="AM2388" s="2">
        <v>3.502846953858807E-2</v>
      </c>
      <c r="AN2388" s="2">
        <v>1.2064016658467791E-2</v>
      </c>
      <c r="AO2388" s="2">
        <v>2.1003680263623981E-2</v>
      </c>
      <c r="AP2388" s="2" t="s">
        <v>19</v>
      </c>
      <c r="AQ2388" s="2">
        <v>-4.3723113067474006E-2</v>
      </c>
      <c r="AV2388" s="52"/>
    </row>
    <row r="2389" spans="1:48" x14ac:dyDescent="0.3">
      <c r="A2389">
        <v>2010</v>
      </c>
      <c r="B2389" s="1">
        <v>40332</v>
      </c>
      <c r="C2389" s="4">
        <v>99</v>
      </c>
      <c r="D2389" s="4">
        <v>99</v>
      </c>
      <c r="E2389" s="4">
        <v>99</v>
      </c>
      <c r="F2389">
        <v>106.3326056576982</v>
      </c>
      <c r="G2389">
        <v>89.707899999999995</v>
      </c>
      <c r="H2389">
        <v>41.919499999999999</v>
      </c>
      <c r="I2389">
        <v>71.695400000000006</v>
      </c>
      <c r="J2389">
        <v>74.851699999999994</v>
      </c>
      <c r="K2389">
        <v>76.203000000000003</v>
      </c>
      <c r="L2389">
        <v>24.922000000000001</v>
      </c>
      <c r="M2389">
        <v>62.8964</v>
      </c>
      <c r="N2389">
        <v>0.79027778599999998</v>
      </c>
      <c r="O2389">
        <v>256.32</v>
      </c>
      <c r="P2389">
        <v>274.08</v>
      </c>
      <c r="Q2389">
        <v>117.96</v>
      </c>
      <c r="R2389">
        <v>17.64</v>
      </c>
      <c r="S2389">
        <v>24.6812</v>
      </c>
      <c r="T2389">
        <v>31.116499999999998</v>
      </c>
      <c r="U2389">
        <v>21.307500000000001</v>
      </c>
      <c r="V2389">
        <v>20.099599999999999</v>
      </c>
      <c r="X2389">
        <v>29149.823280000001</v>
      </c>
      <c r="Y2389" s="2">
        <v>1.2675705416791638E-2</v>
      </c>
      <c r="Z2389" s="2">
        <v>3.4440715883667927E-3</v>
      </c>
      <c r="AA2389" s="2">
        <v>9.514887632331881E-3</v>
      </c>
      <c r="AB2389" s="2">
        <v>-7.296905115310337E-3</v>
      </c>
      <c r="AC2389" s="2">
        <v>-1.4061376440658302E-3</v>
      </c>
      <c r="AD2389" s="2">
        <v>-2.400903684403044E-4</v>
      </c>
      <c r="AE2389" s="2">
        <v>-5.6218554117838382E-3</v>
      </c>
      <c r="AF2389" s="2">
        <v>8.3979183166966731E-3</v>
      </c>
      <c r="AG2389" s="2">
        <v>-3.395580888951466E-2</v>
      </c>
      <c r="AH2389" s="2">
        <v>6.0927152317880706E-2</v>
      </c>
      <c r="AI2389" s="2">
        <v>1.3909440662917882E-2</v>
      </c>
      <c r="AJ2389" s="2">
        <v>-1.5194523292703321E-2</v>
      </c>
      <c r="AK2389" s="2">
        <v>-1.8909899888765236E-2</v>
      </c>
      <c r="AL2389" s="2">
        <v>5.1312960187659407E-3</v>
      </c>
      <c r="AM2389" s="2">
        <v>-3.6183736531165689E-3</v>
      </c>
      <c r="AN2389" s="2">
        <v>5.5023618628751159E-3</v>
      </c>
      <c r="AO2389" s="2">
        <v>1.0461755020988672E-2</v>
      </c>
      <c r="AP2389" s="2" t="s">
        <v>19</v>
      </c>
      <c r="AQ2389" s="2">
        <v>-1.6279931830708416E-2</v>
      </c>
      <c r="AV2389" s="52"/>
    </row>
    <row r="2390" spans="1:48" x14ac:dyDescent="0.3">
      <c r="A2390">
        <v>2010</v>
      </c>
      <c r="B2390" s="1">
        <v>40333</v>
      </c>
      <c r="C2390" s="4">
        <v>99</v>
      </c>
      <c r="D2390" s="4">
        <v>99</v>
      </c>
      <c r="E2390" s="4">
        <v>99</v>
      </c>
      <c r="F2390">
        <v>103.51947954422666</v>
      </c>
      <c r="G2390">
        <v>86.555899999999994</v>
      </c>
      <c r="H2390">
        <v>40.482999999999997</v>
      </c>
      <c r="I2390">
        <v>73.622699999999995</v>
      </c>
      <c r="J2390">
        <v>75.889700000000005</v>
      </c>
      <c r="K2390">
        <v>76.376000000000005</v>
      </c>
      <c r="L2390">
        <v>24.9315</v>
      </c>
      <c r="M2390">
        <v>62.6006</v>
      </c>
      <c r="N2390">
        <v>0.74761901799999997</v>
      </c>
      <c r="O2390">
        <v>261.76</v>
      </c>
      <c r="P2390">
        <v>261.44</v>
      </c>
      <c r="Q2390">
        <v>119.19</v>
      </c>
      <c r="R2390">
        <v>17.05</v>
      </c>
      <c r="S2390">
        <v>24.971900000000002</v>
      </c>
      <c r="T2390">
        <v>30.011299999999999</v>
      </c>
      <c r="U2390">
        <v>20.646799999999999</v>
      </c>
      <c r="V2390">
        <v>19.5031</v>
      </c>
      <c r="X2390">
        <v>32116.12874</v>
      </c>
      <c r="Y2390" s="2">
        <v>-2.6455912521578306E-2</v>
      </c>
      <c r="Z2390" s="2">
        <v>-3.5136258902504713E-2</v>
      </c>
      <c r="AA2390" s="2">
        <v>-3.4268061403404215E-2</v>
      </c>
      <c r="AB2390" s="2">
        <v>2.6881780421058821E-2</v>
      </c>
      <c r="AC2390" s="2">
        <v>1.3867420512827522E-2</v>
      </c>
      <c r="AD2390" s="2">
        <v>2.2702518273558514E-3</v>
      </c>
      <c r="AE2390" s="2">
        <v>3.8118931064912154E-4</v>
      </c>
      <c r="AF2390" s="2">
        <v>-4.7029718712040536E-3</v>
      </c>
      <c r="AG2390" s="2">
        <v>-5.3979459825029164E-2</v>
      </c>
      <c r="AH2390" s="2">
        <v>2.1223470661672961E-2</v>
      </c>
      <c r="AI2390" s="2">
        <v>-4.6117921774664339E-2</v>
      </c>
      <c r="AJ2390" s="2">
        <v>1.0427263479145576E-2</v>
      </c>
      <c r="AK2390" s="2">
        <v>-3.3446712018140534E-2</v>
      </c>
      <c r="AL2390" s="2">
        <v>1.1778195549649206E-2</v>
      </c>
      <c r="AM2390" s="2">
        <v>-3.5518133466167501E-2</v>
      </c>
      <c r="AN2390" s="2">
        <v>-3.1007861081778776E-2</v>
      </c>
      <c r="AO2390" s="2">
        <v>-2.9677207506616954E-2</v>
      </c>
      <c r="AP2390" s="2" t="s">
        <v>19</v>
      </c>
      <c r="AQ2390" s="2">
        <v>0.10176066700326158</v>
      </c>
      <c r="AV2390" s="52"/>
    </row>
    <row r="2391" spans="1:48" x14ac:dyDescent="0.3">
      <c r="A2391">
        <v>2010</v>
      </c>
      <c r="B2391" s="1">
        <v>40336</v>
      </c>
      <c r="C2391" s="4">
        <v>99</v>
      </c>
      <c r="D2391" s="4">
        <v>99</v>
      </c>
      <c r="E2391" s="4">
        <v>99</v>
      </c>
      <c r="F2391">
        <v>102.01998280374829</v>
      </c>
      <c r="G2391">
        <v>85.478200000000001</v>
      </c>
      <c r="H2391">
        <v>39.746699999999997</v>
      </c>
      <c r="I2391">
        <v>74.187399999999997</v>
      </c>
      <c r="J2391">
        <v>76.197800000000001</v>
      </c>
      <c r="K2391">
        <v>76.348699999999994</v>
      </c>
      <c r="L2391">
        <v>24.764399999999998</v>
      </c>
      <c r="M2391">
        <v>62.397300000000001</v>
      </c>
      <c r="N2391">
        <v>0.73194439600000005</v>
      </c>
      <c r="O2391">
        <v>268.8</v>
      </c>
      <c r="P2391">
        <v>260.72000000000003</v>
      </c>
      <c r="Q2391">
        <v>121.49</v>
      </c>
      <c r="R2391">
        <v>17.809999999999999</v>
      </c>
      <c r="S2391">
        <v>25.03</v>
      </c>
      <c r="T2391">
        <v>29.543399999999998</v>
      </c>
      <c r="U2391">
        <v>20.685600000000001</v>
      </c>
      <c r="V2391">
        <v>19.620999999999999</v>
      </c>
      <c r="X2391">
        <v>33122.002180000003</v>
      </c>
      <c r="Y2391" s="2">
        <v>-1.4485164986148602E-2</v>
      </c>
      <c r="Z2391" s="2">
        <v>-1.2450913224863802E-2</v>
      </c>
      <c r="AA2391" s="2">
        <v>-1.8187881332905165E-2</v>
      </c>
      <c r="AB2391" s="2">
        <v>7.6701886782202244E-3</v>
      </c>
      <c r="AC2391" s="2">
        <v>4.0598394775575031E-3</v>
      </c>
      <c r="AD2391" s="2">
        <v>-3.5744212841748446E-4</v>
      </c>
      <c r="AE2391" s="2">
        <v>-6.702364478671563E-3</v>
      </c>
      <c r="AF2391" s="2">
        <v>-3.2475727069708471E-3</v>
      </c>
      <c r="AG2391" s="2">
        <v>-2.0966055735088251E-2</v>
      </c>
      <c r="AH2391" s="2">
        <v>2.689486552567244E-2</v>
      </c>
      <c r="AI2391" s="2">
        <v>-2.7539779681761134E-3</v>
      </c>
      <c r="AJ2391" s="2">
        <v>1.9296920882624358E-2</v>
      </c>
      <c r="AK2391" s="2">
        <v>4.4574780058650898E-2</v>
      </c>
      <c r="AL2391" s="2">
        <v>2.3266151153897852E-3</v>
      </c>
      <c r="AM2391" s="2">
        <v>-1.5590794134209496E-2</v>
      </c>
      <c r="AN2391" s="2">
        <v>1.8792258364492831E-3</v>
      </c>
      <c r="AO2391" s="2">
        <v>6.0451928155009771E-3</v>
      </c>
      <c r="AP2391" s="2" t="s">
        <v>19</v>
      </c>
      <c r="AQ2391" s="2">
        <v>3.1319884415184962E-2</v>
      </c>
      <c r="AV2391" s="52"/>
    </row>
    <row r="2392" spans="1:48" x14ac:dyDescent="0.3">
      <c r="A2392">
        <v>2010</v>
      </c>
      <c r="B2392" s="1">
        <v>40337</v>
      </c>
      <c r="C2392" s="4">
        <v>99</v>
      </c>
      <c r="D2392" s="4">
        <v>99</v>
      </c>
      <c r="E2392" s="4">
        <v>99</v>
      </c>
      <c r="F2392">
        <v>101.42832733449325</v>
      </c>
      <c r="G2392">
        <v>86.393799999999999</v>
      </c>
      <c r="H2392">
        <v>39.674900000000001</v>
      </c>
      <c r="I2392">
        <v>73.8185</v>
      </c>
      <c r="J2392">
        <v>75.962699999999998</v>
      </c>
      <c r="K2392">
        <v>76.339600000000004</v>
      </c>
      <c r="L2392">
        <v>24.874600000000001</v>
      </c>
      <c r="M2392">
        <v>62.243299999999998</v>
      </c>
      <c r="N2392">
        <v>0.746626974</v>
      </c>
      <c r="O2392">
        <v>261.76</v>
      </c>
      <c r="P2392">
        <v>265.52</v>
      </c>
      <c r="Q2392">
        <v>121</v>
      </c>
      <c r="R2392">
        <v>17.89</v>
      </c>
      <c r="S2392">
        <v>24.952500000000001</v>
      </c>
      <c r="T2392">
        <v>30.221</v>
      </c>
      <c r="U2392">
        <v>20.8508</v>
      </c>
      <c r="V2392">
        <v>19.877600000000001</v>
      </c>
      <c r="X2392">
        <v>31962.166399999998</v>
      </c>
      <c r="Y2392" s="2">
        <v>-5.7994076551962648E-3</v>
      </c>
      <c r="Z2392" s="2">
        <v>1.0711503049900317E-2</v>
      </c>
      <c r="AA2392" s="2">
        <v>-1.8064392767197512E-3</v>
      </c>
      <c r="AB2392" s="2">
        <v>-4.9725425072181251E-3</v>
      </c>
      <c r="AC2392" s="2">
        <v>-3.0853909167981586E-3</v>
      </c>
      <c r="AD2392" s="2">
        <v>-1.1918997965898459E-4</v>
      </c>
      <c r="AE2392" s="2">
        <v>4.4499361987369035E-3</v>
      </c>
      <c r="AF2392" s="2">
        <v>-2.4680555088121281E-3</v>
      </c>
      <c r="AG2392" s="2">
        <v>2.0059690435829225E-2</v>
      </c>
      <c r="AH2392" s="2">
        <v>-2.6190476190476319E-2</v>
      </c>
      <c r="AI2392" s="2">
        <v>1.8410555385087291E-2</v>
      </c>
      <c r="AJ2392" s="2">
        <v>-4.0332537657420398E-3</v>
      </c>
      <c r="AK2392" s="2">
        <v>4.4918585064570582E-3</v>
      </c>
      <c r="AL2392" s="2">
        <v>-3.096284458649623E-3</v>
      </c>
      <c r="AM2392" s="2">
        <v>2.2935748762837216E-2</v>
      </c>
      <c r="AN2392" s="2">
        <v>7.9862319681323068E-3</v>
      </c>
      <c r="AO2392" s="2">
        <v>1.3077824779573088E-2</v>
      </c>
      <c r="AP2392" s="2" t="s">
        <v>19</v>
      </c>
      <c r="AQ2392" s="2">
        <v>-3.5017079393236283E-2</v>
      </c>
      <c r="AV2392" s="52"/>
    </row>
    <row r="2393" spans="1:48" x14ac:dyDescent="0.3">
      <c r="A2393">
        <v>2010</v>
      </c>
      <c r="B2393" s="1">
        <v>40338</v>
      </c>
      <c r="C2393" s="4">
        <v>99</v>
      </c>
      <c r="D2393" s="4">
        <v>99</v>
      </c>
      <c r="E2393" s="4">
        <v>99</v>
      </c>
      <c r="F2393">
        <v>101.21562748689753</v>
      </c>
      <c r="G2393">
        <v>85.931899999999999</v>
      </c>
      <c r="H2393">
        <v>39.342700000000001</v>
      </c>
      <c r="I2393">
        <v>73.735699999999994</v>
      </c>
      <c r="J2393">
        <v>75.970799999999997</v>
      </c>
      <c r="K2393">
        <v>76.348699999999994</v>
      </c>
      <c r="L2393">
        <v>24.950399999999998</v>
      </c>
      <c r="M2393">
        <v>62.4527</v>
      </c>
      <c r="N2393">
        <v>0.75119046599999995</v>
      </c>
      <c r="O2393">
        <v>255.36</v>
      </c>
      <c r="P2393">
        <v>271.60000000000002</v>
      </c>
      <c r="Q2393">
        <v>120.56</v>
      </c>
      <c r="R2393">
        <v>17.760000000000002</v>
      </c>
      <c r="S2393">
        <v>24.855599999999999</v>
      </c>
      <c r="T2393">
        <v>30.059699999999999</v>
      </c>
      <c r="U2393">
        <v>20.948</v>
      </c>
      <c r="V2393">
        <v>19.7667</v>
      </c>
      <c r="X2393">
        <v>32003.22423</v>
      </c>
      <c r="Y2393" s="2">
        <v>-2.0970457976130508E-3</v>
      </c>
      <c r="Z2393" s="2">
        <v>-5.3464484719968342E-3</v>
      </c>
      <c r="AA2393" s="2">
        <v>-8.3730519799671832E-3</v>
      </c>
      <c r="AB2393" s="2">
        <v>-1.1216700420627612E-3</v>
      </c>
      <c r="AC2393" s="2">
        <v>1.0663128087862184E-4</v>
      </c>
      <c r="AD2393" s="2">
        <v>1.1920418760369422E-4</v>
      </c>
      <c r="AE2393" s="2">
        <v>3.0472851824752123E-3</v>
      </c>
      <c r="AF2393" s="2">
        <v>3.3642175141741504E-3</v>
      </c>
      <c r="AG2393" s="2">
        <v>6.1121445633705029E-3</v>
      </c>
      <c r="AH2393" s="2">
        <v>-2.4449877750611138E-2</v>
      </c>
      <c r="AI2393" s="2">
        <v>2.2898463392588386E-2</v>
      </c>
      <c r="AJ2393" s="2">
        <v>-3.6363636363636598E-3</v>
      </c>
      <c r="AK2393" s="2">
        <v>-7.2666294019004818E-3</v>
      </c>
      <c r="AL2393" s="2">
        <v>-3.8833784189961085E-3</v>
      </c>
      <c r="AM2393" s="2">
        <v>-5.3373482015817153E-3</v>
      </c>
      <c r="AN2393" s="2">
        <v>4.6616916377308915E-3</v>
      </c>
      <c r="AO2393" s="2">
        <v>-5.5791443635047067E-3</v>
      </c>
      <c r="AP2393" s="2" t="s">
        <v>19</v>
      </c>
      <c r="AQ2393" s="2">
        <v>1.2845759416357794E-3</v>
      </c>
      <c r="AV2393" s="52"/>
    </row>
    <row r="2394" spans="1:48" x14ac:dyDescent="0.3">
      <c r="A2394">
        <v>2010</v>
      </c>
      <c r="B2394" s="1">
        <v>40339</v>
      </c>
      <c r="C2394" s="4">
        <v>99</v>
      </c>
      <c r="D2394" s="4">
        <v>99</v>
      </c>
      <c r="E2394" s="4">
        <v>99</v>
      </c>
      <c r="F2394">
        <v>104.51507839730374</v>
      </c>
      <c r="G2394">
        <v>88.443899999999999</v>
      </c>
      <c r="H2394">
        <v>40.465000000000003</v>
      </c>
      <c r="I2394">
        <v>72.418199999999999</v>
      </c>
      <c r="J2394">
        <v>75.265199999999993</v>
      </c>
      <c r="K2394">
        <v>76.248599999999996</v>
      </c>
      <c r="L2394">
        <v>25.05</v>
      </c>
      <c r="M2394">
        <v>62.7485</v>
      </c>
      <c r="N2394">
        <v>0.771031735</v>
      </c>
      <c r="O2394">
        <v>255.68</v>
      </c>
      <c r="P2394">
        <v>278.16000000000003</v>
      </c>
      <c r="Q2394">
        <v>118.97</v>
      </c>
      <c r="R2394">
        <v>17.86</v>
      </c>
      <c r="S2394">
        <v>24.594000000000001</v>
      </c>
      <c r="T2394">
        <v>31.108499999999999</v>
      </c>
      <c r="U2394">
        <v>21.297799999999999</v>
      </c>
      <c r="V2394">
        <v>20.252199999999998</v>
      </c>
      <c r="X2394">
        <v>30350.714800000002</v>
      </c>
      <c r="Y2394" s="2">
        <v>3.2598235987158386E-2</v>
      </c>
      <c r="Z2394" s="2">
        <v>2.9232450347309813E-2</v>
      </c>
      <c r="AA2394" s="2">
        <v>2.8526257730150828E-2</v>
      </c>
      <c r="AB2394" s="2">
        <v>-1.7867871329627194E-2</v>
      </c>
      <c r="AC2394" s="2">
        <v>-9.287778988769424E-3</v>
      </c>
      <c r="AD2394" s="2">
        <v>-1.3110897762502738E-3</v>
      </c>
      <c r="AE2394" s="2">
        <v>3.9919199692191043E-3</v>
      </c>
      <c r="AF2394" s="2">
        <v>4.7363844957863943E-3</v>
      </c>
      <c r="AG2394" s="2">
        <v>2.6413100136444045E-2</v>
      </c>
      <c r="AH2394" s="2">
        <v>1.2531328320801727E-3</v>
      </c>
      <c r="AI2394" s="2">
        <v>2.4153166421207573E-2</v>
      </c>
      <c r="AJ2394" s="2">
        <v>-1.318845388188461E-2</v>
      </c>
      <c r="AK2394" s="2">
        <v>5.6306306306304066E-3</v>
      </c>
      <c r="AL2394" s="2">
        <v>-1.0524791193936123E-2</v>
      </c>
      <c r="AM2394" s="2">
        <v>3.4890567770137437E-2</v>
      </c>
      <c r="AN2394" s="2">
        <v>1.6698491502768587E-2</v>
      </c>
      <c r="AO2394" s="2">
        <v>2.4561510014316834E-2</v>
      </c>
      <c r="AP2394" s="2" t="s">
        <v>19</v>
      </c>
      <c r="AQ2394" s="2">
        <v>-5.1635717017878724E-2</v>
      </c>
      <c r="AV2394" s="52"/>
    </row>
    <row r="2395" spans="1:48" x14ac:dyDescent="0.3">
      <c r="A2395">
        <v>2010</v>
      </c>
      <c r="B2395" s="1">
        <v>40340</v>
      </c>
      <c r="C2395" s="4">
        <v>99</v>
      </c>
      <c r="D2395" s="4">
        <v>99</v>
      </c>
      <c r="E2395" s="4">
        <v>99</v>
      </c>
      <c r="F2395">
        <v>105.31684669881274</v>
      </c>
      <c r="G2395">
        <v>88.8733</v>
      </c>
      <c r="H2395">
        <v>40.851100000000002</v>
      </c>
      <c r="I2395">
        <v>73.336699999999993</v>
      </c>
      <c r="J2395">
        <v>75.743700000000004</v>
      </c>
      <c r="K2395">
        <v>76.330500000000001</v>
      </c>
      <c r="L2395">
        <v>24.922000000000001</v>
      </c>
      <c r="M2395">
        <v>62.976500000000001</v>
      </c>
      <c r="N2395">
        <v>0.78293645700000003</v>
      </c>
      <c r="O2395">
        <v>261.44</v>
      </c>
      <c r="P2395">
        <v>273.83999999999997</v>
      </c>
      <c r="Q2395">
        <v>120.01</v>
      </c>
      <c r="R2395">
        <v>17.850000000000001</v>
      </c>
      <c r="S2395">
        <v>24.671500000000002</v>
      </c>
      <c r="T2395">
        <v>31.2698</v>
      </c>
      <c r="U2395">
        <v>21.326899999999998</v>
      </c>
      <c r="V2395">
        <v>20.265999999999998</v>
      </c>
      <c r="X2395">
        <v>29611.706109999999</v>
      </c>
      <c r="Y2395" s="2">
        <v>7.6713170367739281E-3</v>
      </c>
      <c r="Z2395" s="2">
        <v>4.855055012273235E-3</v>
      </c>
      <c r="AA2395" s="2">
        <v>9.5415791424686702E-3</v>
      </c>
      <c r="AB2395" s="2">
        <v>1.2683275751123269E-2</v>
      </c>
      <c r="AC2395" s="2">
        <v>6.3575198099521391E-3</v>
      </c>
      <c r="AD2395" s="2">
        <v>1.0741180821680629E-3</v>
      </c>
      <c r="AE2395" s="2">
        <v>-5.1097804391218027E-3</v>
      </c>
      <c r="AF2395" s="2">
        <v>3.6335529932987054E-3</v>
      </c>
      <c r="AG2395" s="2">
        <v>1.5439989639336904E-2</v>
      </c>
      <c r="AH2395" s="2">
        <v>2.252816020025028E-2</v>
      </c>
      <c r="AI2395" s="2">
        <v>-1.5530629853321987E-2</v>
      </c>
      <c r="AJ2395" s="2">
        <v>8.7416995881315351E-3</v>
      </c>
      <c r="AK2395" s="2">
        <v>-5.5991041433356425E-4</v>
      </c>
      <c r="AL2395" s="2">
        <v>3.1511750833537189E-3</v>
      </c>
      <c r="AM2395" s="2">
        <v>5.1850780333349E-3</v>
      </c>
      <c r="AN2395" s="2">
        <v>1.3663383072430868E-3</v>
      </c>
      <c r="AO2395" s="2">
        <v>6.8140745202982522E-4</v>
      </c>
      <c r="AP2395" s="2" t="s">
        <v>19</v>
      </c>
      <c r="AQ2395" s="2">
        <v>-2.434897151087867E-2</v>
      </c>
      <c r="AV2395" s="52"/>
    </row>
    <row r="2396" spans="1:48" x14ac:dyDescent="0.3">
      <c r="A2396">
        <v>2010</v>
      </c>
      <c r="B2396" s="1">
        <v>40343</v>
      </c>
      <c r="C2396" s="4">
        <v>99</v>
      </c>
      <c r="D2396" s="4">
        <v>99</v>
      </c>
      <c r="E2396" s="4">
        <v>99</v>
      </c>
      <c r="F2396">
        <v>106.61676168805234</v>
      </c>
      <c r="G2396">
        <v>88.735600000000005</v>
      </c>
      <c r="H2396">
        <v>40.842100000000002</v>
      </c>
      <c r="I2396">
        <v>72.9602</v>
      </c>
      <c r="J2396">
        <v>75.678799999999995</v>
      </c>
      <c r="K2396">
        <v>76.348699999999994</v>
      </c>
      <c r="L2396">
        <v>25.123899999999999</v>
      </c>
      <c r="M2396">
        <v>63.155200000000001</v>
      </c>
      <c r="N2396">
        <v>0.79325393700000002</v>
      </c>
      <c r="O2396">
        <v>273.60000000000002</v>
      </c>
      <c r="P2396">
        <v>274.64</v>
      </c>
      <c r="Q2396">
        <v>119.6</v>
      </c>
      <c r="R2396">
        <v>17.86</v>
      </c>
      <c r="S2396">
        <v>24.448599999999999</v>
      </c>
      <c r="T2396">
        <v>31.277899999999999</v>
      </c>
      <c r="U2396">
        <v>21.385200000000001</v>
      </c>
      <c r="V2396">
        <v>20.383900000000001</v>
      </c>
      <c r="X2396">
        <v>29180.616109999999</v>
      </c>
      <c r="Y2396" s="2">
        <v>1.2342896981687224E-2</v>
      </c>
      <c r="Z2396" s="2">
        <v>-1.5493967254506247E-3</v>
      </c>
      <c r="AA2396" s="2">
        <v>-2.2031230493180232E-4</v>
      </c>
      <c r="AB2396" s="2">
        <v>-5.1338552184648778E-3</v>
      </c>
      <c r="AC2396" s="2">
        <v>-8.5683693825366891E-4</v>
      </c>
      <c r="AD2396" s="2">
        <v>2.3843679787227678E-4</v>
      </c>
      <c r="AE2396" s="2">
        <v>8.101275981060807E-3</v>
      </c>
      <c r="AF2396" s="2">
        <v>2.8375663938136064E-3</v>
      </c>
      <c r="AG2396" s="2">
        <v>1.3177927669294931E-2</v>
      </c>
      <c r="AH2396" s="2">
        <v>4.6511627906976827E-2</v>
      </c>
      <c r="AI2396" s="2">
        <v>2.9214139643587433E-3</v>
      </c>
      <c r="AJ2396" s="2">
        <v>-3.4163819681694019E-3</v>
      </c>
      <c r="AK2396" s="2">
        <v>5.6022408963585235E-4</v>
      </c>
      <c r="AL2396" s="2">
        <v>-9.0347161704802392E-3</v>
      </c>
      <c r="AM2396" s="2">
        <v>2.5903587486975077E-4</v>
      </c>
      <c r="AN2396" s="2">
        <v>2.7336368623664953E-3</v>
      </c>
      <c r="AO2396" s="2">
        <v>5.817625579788821E-3</v>
      </c>
      <c r="AP2396" s="2" t="s">
        <v>19</v>
      </c>
      <c r="AQ2396" s="2">
        <v>-1.4558093964549323E-2</v>
      </c>
      <c r="AV2396" s="52"/>
    </row>
    <row r="2397" spans="1:48" x14ac:dyDescent="0.3">
      <c r="A2397">
        <v>2010</v>
      </c>
      <c r="B2397" s="1">
        <v>40344</v>
      </c>
      <c r="C2397" s="4">
        <v>99</v>
      </c>
      <c r="D2397" s="4">
        <v>99</v>
      </c>
      <c r="E2397" s="4">
        <v>99</v>
      </c>
      <c r="F2397">
        <v>107.95279649781739</v>
      </c>
      <c r="G2397">
        <v>90.753200000000007</v>
      </c>
      <c r="H2397">
        <v>41.937399999999997</v>
      </c>
      <c r="I2397">
        <v>72.659099999999995</v>
      </c>
      <c r="J2397">
        <v>75.443700000000007</v>
      </c>
      <c r="K2397">
        <v>76.312299999999993</v>
      </c>
      <c r="L2397">
        <v>25.168399999999998</v>
      </c>
      <c r="M2397">
        <v>63.346200000000003</v>
      </c>
      <c r="N2397">
        <v>0.80892853899999995</v>
      </c>
      <c r="O2397">
        <v>282.56</v>
      </c>
      <c r="P2397">
        <v>281.83999999999997</v>
      </c>
      <c r="Q2397">
        <v>120.99</v>
      </c>
      <c r="R2397">
        <v>18.190000000000001</v>
      </c>
      <c r="S2397">
        <v>24.245100000000001</v>
      </c>
      <c r="T2397">
        <v>32.221800000000002</v>
      </c>
      <c r="U2397">
        <v>21.744700000000002</v>
      </c>
      <c r="V2397">
        <v>20.779299999999999</v>
      </c>
      <c r="X2397">
        <v>27404.941149999999</v>
      </c>
      <c r="Y2397" s="2">
        <v>1.2531189173369706E-2</v>
      </c>
      <c r="Z2397" s="2">
        <v>2.27372103191954E-2</v>
      </c>
      <c r="AA2397" s="2">
        <v>2.6817915827050953E-2</v>
      </c>
      <c r="AB2397" s="2">
        <v>-4.1269075468544081E-3</v>
      </c>
      <c r="AC2397" s="2">
        <v>-3.1065503152797325E-3</v>
      </c>
      <c r="AD2397" s="2">
        <v>-4.7675991863649347E-4</v>
      </c>
      <c r="AE2397" s="2">
        <v>1.7712218246370703E-3</v>
      </c>
      <c r="AF2397" s="2">
        <v>3.0242957032833306E-3</v>
      </c>
      <c r="AG2397" s="2">
        <v>1.9759879237762901E-2</v>
      </c>
      <c r="AH2397" s="2">
        <v>3.274853801169586E-2</v>
      </c>
      <c r="AI2397" s="2">
        <v>2.6216137489076585E-2</v>
      </c>
      <c r="AJ2397" s="2">
        <v>1.1622073578595238E-2</v>
      </c>
      <c r="AK2397" s="2">
        <v>1.8477043673012394E-2</v>
      </c>
      <c r="AL2397" s="2">
        <v>-8.3235849905515247E-3</v>
      </c>
      <c r="AM2397" s="2">
        <v>3.0177857209083836E-2</v>
      </c>
      <c r="AN2397" s="2">
        <v>1.6810691506275344E-2</v>
      </c>
      <c r="AO2397" s="2">
        <v>1.9397661880209416E-2</v>
      </c>
      <c r="AP2397" s="2" t="s">
        <v>19</v>
      </c>
      <c r="AQ2397" s="2">
        <v>-6.0851181253554376E-2</v>
      </c>
      <c r="AV2397" s="52"/>
    </row>
    <row r="2398" spans="1:48" x14ac:dyDescent="0.3">
      <c r="A2398">
        <v>2010</v>
      </c>
      <c r="B2398" s="1">
        <v>40345</v>
      </c>
      <c r="C2398" s="4">
        <v>99</v>
      </c>
      <c r="D2398" s="4">
        <v>99</v>
      </c>
      <c r="E2398" s="4">
        <v>99</v>
      </c>
      <c r="F2398">
        <v>109.18435175531536</v>
      </c>
      <c r="G2398">
        <v>90.720799999999997</v>
      </c>
      <c r="H2398">
        <v>42.107999999999997</v>
      </c>
      <c r="I2398">
        <v>73.073099999999997</v>
      </c>
      <c r="J2398">
        <v>75.654499999999999</v>
      </c>
      <c r="K2398">
        <v>76.330500000000001</v>
      </c>
      <c r="L2398">
        <v>25.1921</v>
      </c>
      <c r="M2398">
        <v>63.481699999999996</v>
      </c>
      <c r="N2398">
        <v>0.79781740899999998</v>
      </c>
      <c r="O2398">
        <v>271.68</v>
      </c>
      <c r="P2398">
        <v>283.92</v>
      </c>
      <c r="Q2398">
        <v>120.33</v>
      </c>
      <c r="R2398">
        <v>18.079999999999998</v>
      </c>
      <c r="S2398">
        <v>24.322600000000001</v>
      </c>
      <c r="T2398">
        <v>32.221800000000002</v>
      </c>
      <c r="U2398">
        <v>21.793299999999999</v>
      </c>
      <c r="V2398">
        <v>20.911100000000001</v>
      </c>
      <c r="X2398">
        <v>26963.58814</v>
      </c>
      <c r="Y2398" s="2">
        <v>1.140827563019986E-2</v>
      </c>
      <c r="Z2398" s="2">
        <v>-3.5701220452843963E-4</v>
      </c>
      <c r="AA2398" s="2">
        <v>4.067967971309594E-3</v>
      </c>
      <c r="AB2398" s="2">
        <v>5.697841013720284E-3</v>
      </c>
      <c r="AC2398" s="2">
        <v>2.794136554808313E-3</v>
      </c>
      <c r="AD2398" s="2">
        <v>2.384936635380086E-4</v>
      </c>
      <c r="AE2398" s="2">
        <v>9.4165699845838446E-4</v>
      </c>
      <c r="AF2398" s="2">
        <v>2.1390391215256876E-3</v>
      </c>
      <c r="AG2398" s="2">
        <v>-1.3735613795670454E-2</v>
      </c>
      <c r="AH2398" s="2">
        <v>-3.8505096262740679E-2</v>
      </c>
      <c r="AI2398" s="2">
        <v>7.3800738007381295E-3</v>
      </c>
      <c r="AJ2398" s="2">
        <v>-5.4549962806843544E-3</v>
      </c>
      <c r="AK2398" s="2">
        <v>-6.0472787245741122E-3</v>
      </c>
      <c r="AL2398" s="2">
        <v>3.1965221838639035E-3</v>
      </c>
      <c r="AM2398" s="2">
        <v>0</v>
      </c>
      <c r="AN2398" s="2">
        <v>2.235027385983468E-3</v>
      </c>
      <c r="AO2398" s="2">
        <v>6.3428508178813292E-3</v>
      </c>
      <c r="AP2398" s="2" t="s">
        <v>19</v>
      </c>
      <c r="AQ2398" s="2">
        <v>-1.6104869832935131E-2</v>
      </c>
      <c r="AV2398" s="52"/>
    </row>
    <row r="2399" spans="1:48" x14ac:dyDescent="0.3">
      <c r="A2399">
        <v>2010</v>
      </c>
      <c r="B2399" s="1">
        <v>40346</v>
      </c>
      <c r="C2399" s="4">
        <v>99</v>
      </c>
      <c r="D2399" s="4">
        <v>99</v>
      </c>
      <c r="E2399" s="4">
        <v>99</v>
      </c>
      <c r="F2399">
        <v>109.63490270268341</v>
      </c>
      <c r="G2399">
        <v>90.866600000000005</v>
      </c>
      <c r="H2399">
        <v>42.242699999999999</v>
      </c>
      <c r="I2399">
        <v>73.667900000000003</v>
      </c>
      <c r="J2399">
        <v>76.011300000000006</v>
      </c>
      <c r="K2399">
        <v>76.376000000000005</v>
      </c>
      <c r="L2399">
        <v>25.372199999999999</v>
      </c>
      <c r="M2399">
        <v>63.6111</v>
      </c>
      <c r="N2399">
        <v>0.77936502900000004</v>
      </c>
      <c r="O2399">
        <v>279.36</v>
      </c>
      <c r="P2399">
        <v>281.12</v>
      </c>
      <c r="Q2399">
        <v>121.9</v>
      </c>
      <c r="R2399">
        <v>18.329999999999998</v>
      </c>
      <c r="S2399">
        <v>24.177299999999999</v>
      </c>
      <c r="T2399">
        <v>32.060400000000001</v>
      </c>
      <c r="U2399">
        <v>21.803000000000001</v>
      </c>
      <c r="V2399">
        <v>21.063600000000001</v>
      </c>
      <c r="X2399">
        <v>26193.78672</v>
      </c>
      <c r="Y2399" s="2">
        <v>4.1265157517968998E-3</v>
      </c>
      <c r="Z2399" s="2">
        <v>1.6071286849324018E-3</v>
      </c>
      <c r="AA2399" s="2">
        <v>3.1989170703905501E-3</v>
      </c>
      <c r="AB2399" s="2">
        <v>8.1397942608156804E-3</v>
      </c>
      <c r="AC2399" s="2">
        <v>4.7161768301953177E-3</v>
      </c>
      <c r="AD2399" s="2">
        <v>5.9609199468102503E-4</v>
      </c>
      <c r="AE2399" s="2">
        <v>7.1490665724571745E-3</v>
      </c>
      <c r="AF2399" s="2">
        <v>2.0383827150187717E-3</v>
      </c>
      <c r="AG2399" s="2">
        <v>-2.3128575275298324E-2</v>
      </c>
      <c r="AH2399" s="2">
        <v>2.8268551236749095E-2</v>
      </c>
      <c r="AI2399" s="2">
        <v>-9.8619329388560661E-3</v>
      </c>
      <c r="AJ2399" s="2">
        <v>1.3047452838028883E-2</v>
      </c>
      <c r="AK2399" s="2">
        <v>1.3827433628318619E-2</v>
      </c>
      <c r="AL2399" s="2">
        <v>-5.9738679253041882E-3</v>
      </c>
      <c r="AM2399" s="2">
        <v>-5.0090311528220299E-3</v>
      </c>
      <c r="AN2399" s="2">
        <v>4.4509092243960602E-4</v>
      </c>
      <c r="AO2399" s="2">
        <v>7.2927775200730682E-3</v>
      </c>
      <c r="AP2399" s="2" t="s">
        <v>19</v>
      </c>
      <c r="AQ2399" s="2">
        <v>-2.8549665422978765E-2</v>
      </c>
      <c r="AV2399" s="52"/>
    </row>
    <row r="2400" spans="1:48" x14ac:dyDescent="0.3">
      <c r="A2400">
        <v>2010</v>
      </c>
      <c r="B2400" s="1">
        <v>40347</v>
      </c>
      <c r="C2400" s="4">
        <v>99</v>
      </c>
      <c r="D2400" s="4">
        <v>99</v>
      </c>
      <c r="E2400" s="4">
        <v>99</v>
      </c>
      <c r="F2400">
        <v>109.96319811849392</v>
      </c>
      <c r="G2400">
        <v>90.967500000000001</v>
      </c>
      <c r="H2400">
        <v>42.277799999999999</v>
      </c>
      <c r="I2400">
        <v>73.547499999999999</v>
      </c>
      <c r="J2400">
        <v>75.857200000000006</v>
      </c>
      <c r="K2400">
        <v>76.385099999999994</v>
      </c>
      <c r="L2400">
        <v>25.391200000000001</v>
      </c>
      <c r="M2400">
        <v>63.9069</v>
      </c>
      <c r="N2400">
        <v>0.77083326299999999</v>
      </c>
      <c r="O2400">
        <v>272.95999999999998</v>
      </c>
      <c r="P2400">
        <v>283.27999999999997</v>
      </c>
      <c r="Q2400">
        <v>122.83</v>
      </c>
      <c r="R2400">
        <v>18.75</v>
      </c>
      <c r="S2400">
        <v>24.1676</v>
      </c>
      <c r="T2400">
        <v>32.2057</v>
      </c>
      <c r="U2400">
        <v>21.764099999999999</v>
      </c>
      <c r="V2400">
        <v>21.082599999999999</v>
      </c>
      <c r="X2400">
        <v>25731.90379</v>
      </c>
      <c r="Y2400" s="2">
        <v>2.9944425335133307E-3</v>
      </c>
      <c r="Z2400" s="2">
        <v>1.1104190098452094E-3</v>
      </c>
      <c r="AA2400" s="2">
        <v>8.3091279676716923E-4</v>
      </c>
      <c r="AB2400" s="2">
        <v>-1.6343617776535257E-3</v>
      </c>
      <c r="AC2400" s="2">
        <v>-2.0273301469649896E-3</v>
      </c>
      <c r="AD2400" s="2">
        <v>1.1914737613905046E-4</v>
      </c>
      <c r="AE2400" s="2">
        <v>7.4885110475242378E-4</v>
      </c>
      <c r="AF2400" s="2">
        <v>4.650131816616998E-3</v>
      </c>
      <c r="AG2400" s="2">
        <v>-1.0947073171793664E-2</v>
      </c>
      <c r="AH2400" s="2">
        <v>-2.290950744559006E-2</v>
      </c>
      <c r="AI2400" s="2">
        <v>7.6835515082525063E-3</v>
      </c>
      <c r="AJ2400" s="2">
        <v>7.6292042657915005E-3</v>
      </c>
      <c r="AK2400" s="2">
        <v>2.2913256955810146E-2</v>
      </c>
      <c r="AL2400" s="2">
        <v>-4.0120278112110164E-4</v>
      </c>
      <c r="AM2400" s="2">
        <v>4.5320707165226182E-3</v>
      </c>
      <c r="AN2400" s="2">
        <v>-1.7841581433748477E-3</v>
      </c>
      <c r="AO2400" s="2">
        <v>9.0203004234790107E-4</v>
      </c>
      <c r="AP2400" s="2" t="s">
        <v>19</v>
      </c>
      <c r="AQ2400" s="2">
        <v>-1.7633301169369786E-2</v>
      </c>
      <c r="AV2400" s="52"/>
    </row>
    <row r="2401" spans="1:48" x14ac:dyDescent="0.3">
      <c r="A2401">
        <v>2010</v>
      </c>
      <c r="B2401" s="1">
        <v>40350</v>
      </c>
      <c r="C2401" s="4">
        <v>99</v>
      </c>
      <c r="D2401" s="4">
        <v>99</v>
      </c>
      <c r="E2401" s="4">
        <v>99</v>
      </c>
      <c r="F2401">
        <v>106.60857464525726</v>
      </c>
      <c r="G2401">
        <v>90.706999999999994</v>
      </c>
      <c r="H2401">
        <v>41.917999999999999</v>
      </c>
      <c r="I2401">
        <v>73.336699999999993</v>
      </c>
      <c r="J2401">
        <v>75.8005</v>
      </c>
      <c r="K2401">
        <v>76.394300000000001</v>
      </c>
      <c r="L2401">
        <v>25.348500000000001</v>
      </c>
      <c r="M2401">
        <v>64.079400000000007</v>
      </c>
      <c r="N2401">
        <v>0.78313490900000005</v>
      </c>
      <c r="O2401">
        <v>264</v>
      </c>
      <c r="P2401">
        <v>282.64</v>
      </c>
      <c r="Q2401">
        <v>120.39</v>
      </c>
      <c r="R2401">
        <v>18.329999999999998</v>
      </c>
      <c r="S2401">
        <v>24.254799999999999</v>
      </c>
      <c r="T2401">
        <v>32.762300000000003</v>
      </c>
      <c r="U2401">
        <v>21.6767</v>
      </c>
      <c r="V2401">
        <v>20.935400000000001</v>
      </c>
      <c r="X2401">
        <v>26152.728889999999</v>
      </c>
      <c r="Y2401" s="2">
        <v>-3.0506783456968889E-2</v>
      </c>
      <c r="Z2401" s="2">
        <v>-2.8636600983868998E-3</v>
      </c>
      <c r="AA2401" s="2">
        <v>-8.5103766042698981E-3</v>
      </c>
      <c r="AB2401" s="2">
        <v>-2.866174920969522E-3</v>
      </c>
      <c r="AC2401" s="2">
        <v>-7.4745706406253998E-4</v>
      </c>
      <c r="AD2401" s="2">
        <v>1.2044233757646516E-4</v>
      </c>
      <c r="AE2401" s="2">
        <v>-1.6816849932259625E-3</v>
      </c>
      <c r="AF2401" s="2">
        <v>2.6992390493045804E-3</v>
      </c>
      <c r="AG2401" s="2">
        <v>1.5958893564249399E-2</v>
      </c>
      <c r="AH2401" s="2">
        <v>-3.2825322391559109E-2</v>
      </c>
      <c r="AI2401" s="2">
        <v>-2.2592487997740163E-3</v>
      </c>
      <c r="AJ2401" s="2">
        <v>-1.9864853863062804E-2</v>
      </c>
      <c r="AK2401" s="2">
        <v>-2.2400000000000087E-2</v>
      </c>
      <c r="AL2401" s="2">
        <v>3.6081365133484589E-3</v>
      </c>
      <c r="AM2401" s="2">
        <v>1.7282654933754138E-2</v>
      </c>
      <c r="AN2401" s="2">
        <v>-4.0157874665158744E-3</v>
      </c>
      <c r="AO2401" s="2">
        <v>-6.9820610361149837E-3</v>
      </c>
      <c r="AP2401" s="2" t="s">
        <v>19</v>
      </c>
      <c r="AQ2401" s="2">
        <v>1.6354215507503156E-2</v>
      </c>
      <c r="AV2401" s="52"/>
    </row>
    <row r="2402" spans="1:48" x14ac:dyDescent="0.3">
      <c r="A2402">
        <v>2010</v>
      </c>
      <c r="B2402" s="1">
        <v>40351</v>
      </c>
      <c r="C2402" s="4">
        <v>99</v>
      </c>
      <c r="D2402" s="4">
        <v>99</v>
      </c>
      <c r="E2402" s="4">
        <v>99</v>
      </c>
      <c r="F2402">
        <v>106.22013256595508</v>
      </c>
      <c r="G2402">
        <v>89.2089</v>
      </c>
      <c r="H2402">
        <v>41.594200000000001</v>
      </c>
      <c r="I2402">
        <v>74.209999999999994</v>
      </c>
      <c r="J2402">
        <v>76.254599999999996</v>
      </c>
      <c r="K2402">
        <v>76.430700000000002</v>
      </c>
      <c r="L2402">
        <v>25.4907</v>
      </c>
      <c r="M2402">
        <v>63.9253</v>
      </c>
      <c r="N2402">
        <v>0.78968248900000004</v>
      </c>
      <c r="O2402">
        <v>259.83999999999997</v>
      </c>
      <c r="P2402">
        <v>280</v>
      </c>
      <c r="Q2402">
        <v>121.45</v>
      </c>
      <c r="R2402">
        <v>18.420000000000002</v>
      </c>
      <c r="S2402">
        <v>24.293600000000001</v>
      </c>
      <c r="T2402">
        <v>32.133099999999999</v>
      </c>
      <c r="U2402">
        <v>21.6281</v>
      </c>
      <c r="V2402">
        <v>20.416699999999999</v>
      </c>
      <c r="X2402">
        <v>27189.39515</v>
      </c>
      <c r="Y2402" s="2">
        <v>-3.6436288600117939E-3</v>
      </c>
      <c r="Z2402" s="2">
        <v>-1.6515814655980177E-2</v>
      </c>
      <c r="AA2402" s="2">
        <v>-7.7246051815449412E-3</v>
      </c>
      <c r="AB2402" s="2">
        <v>1.190808967406487E-2</v>
      </c>
      <c r="AC2402" s="2">
        <v>5.9907256548439314E-3</v>
      </c>
      <c r="AD2402" s="2">
        <v>4.7647533912864581E-4</v>
      </c>
      <c r="AE2402" s="2">
        <v>5.6097993964139281E-3</v>
      </c>
      <c r="AF2402" s="2">
        <v>-2.4048290090108448E-3</v>
      </c>
      <c r="AG2402" s="2">
        <v>8.3607306030588635E-3</v>
      </c>
      <c r="AH2402" s="2">
        <v>-1.5757575757575859E-2</v>
      </c>
      <c r="AI2402" s="2">
        <v>-9.3405038211151759E-3</v>
      </c>
      <c r="AJ2402" s="2">
        <v>8.8047179998338443E-3</v>
      </c>
      <c r="AK2402" s="2">
        <v>4.9099836333881264E-3</v>
      </c>
      <c r="AL2402" s="2">
        <v>1.5996833616440664E-3</v>
      </c>
      <c r="AM2402" s="2">
        <v>-1.92050008699024E-2</v>
      </c>
      <c r="AN2402" s="2">
        <v>-2.242038686700476E-3</v>
      </c>
      <c r="AO2402" s="2">
        <v>-2.4776216360805292E-2</v>
      </c>
      <c r="AP2402" s="2" t="s">
        <v>19</v>
      </c>
      <c r="AQ2402" s="2">
        <v>3.9638932685009065E-2</v>
      </c>
      <c r="AV2402" s="52"/>
    </row>
    <row r="2403" spans="1:48" x14ac:dyDescent="0.3">
      <c r="A2403">
        <v>2010</v>
      </c>
      <c r="B2403" s="1">
        <v>40352</v>
      </c>
      <c r="C2403" s="4">
        <v>99</v>
      </c>
      <c r="D2403" s="4">
        <v>99</v>
      </c>
      <c r="E2403" s="4">
        <v>99</v>
      </c>
      <c r="F2403">
        <v>105.83030583639946</v>
      </c>
      <c r="G2403">
        <v>88.932100000000005</v>
      </c>
      <c r="H2403">
        <v>41.423299999999998</v>
      </c>
      <c r="I2403">
        <v>74.714399999999998</v>
      </c>
      <c r="J2403">
        <v>76.538399999999996</v>
      </c>
      <c r="K2403">
        <v>76.485299999999995</v>
      </c>
      <c r="L2403">
        <v>25.485900000000001</v>
      </c>
      <c r="M2403">
        <v>63.987000000000002</v>
      </c>
      <c r="N2403">
        <v>0.78373012799999997</v>
      </c>
      <c r="O2403">
        <v>260.8</v>
      </c>
      <c r="P2403">
        <v>273.92</v>
      </c>
      <c r="Q2403">
        <v>120.95</v>
      </c>
      <c r="R2403">
        <v>18.18</v>
      </c>
      <c r="S2403">
        <v>24.1966</v>
      </c>
      <c r="T2403">
        <v>32.216299999999997</v>
      </c>
      <c r="U2403">
        <v>21.268599999999999</v>
      </c>
      <c r="V2403">
        <v>20.234500000000001</v>
      </c>
      <c r="X2403">
        <v>27415.204160000001</v>
      </c>
      <c r="Y2403" s="2">
        <v>-3.6699891078894042E-3</v>
      </c>
      <c r="Z2403" s="2">
        <v>-3.1028294262118727E-3</v>
      </c>
      <c r="AA2403" s="2">
        <v>-4.1087459309231411E-3</v>
      </c>
      <c r="AB2403" s="2">
        <v>6.7969276377846111E-3</v>
      </c>
      <c r="AC2403" s="2">
        <v>3.721742688310048E-3</v>
      </c>
      <c r="AD2403" s="2">
        <v>7.1437262775297938E-4</v>
      </c>
      <c r="AE2403" s="2">
        <v>-1.8830396968305685E-4</v>
      </c>
      <c r="AF2403" s="2">
        <v>9.651890566020338E-4</v>
      </c>
      <c r="AG2403" s="2">
        <v>-7.5376636596535818E-3</v>
      </c>
      <c r="AH2403" s="2">
        <v>3.6945812807882561E-3</v>
      </c>
      <c r="AI2403" s="2">
        <v>-2.1714285714285686E-2</v>
      </c>
      <c r="AJ2403" s="2">
        <v>-4.1169205434334888E-3</v>
      </c>
      <c r="AK2403" s="2">
        <v>-1.3029315960912169E-2</v>
      </c>
      <c r="AL2403" s="2">
        <v>-3.9928211545428027E-3</v>
      </c>
      <c r="AM2403" s="2">
        <v>2.58923041972281E-3</v>
      </c>
      <c r="AN2403" s="2">
        <v>-1.6621894664811121E-2</v>
      </c>
      <c r="AO2403" s="2">
        <v>-8.9240670627475094E-3</v>
      </c>
      <c r="AP2403" s="2" t="s">
        <v>19</v>
      </c>
      <c r="AQ2403" s="2">
        <v>8.3050398419768356E-3</v>
      </c>
      <c r="AV2403" s="52"/>
    </row>
    <row r="2404" spans="1:48" x14ac:dyDescent="0.3">
      <c r="A2404">
        <v>2010</v>
      </c>
      <c r="B2404" s="1">
        <v>40353</v>
      </c>
      <c r="C2404" s="4">
        <v>99</v>
      </c>
      <c r="D2404" s="4">
        <v>99</v>
      </c>
      <c r="E2404" s="4">
        <v>99</v>
      </c>
      <c r="F2404">
        <v>104.01076830894819</v>
      </c>
      <c r="G2404">
        <v>87.458399999999997</v>
      </c>
      <c r="H2404">
        <v>40.793599999999998</v>
      </c>
      <c r="I2404">
        <v>74.270200000000003</v>
      </c>
      <c r="J2404">
        <v>76.473600000000005</v>
      </c>
      <c r="K2404">
        <v>76.503500000000003</v>
      </c>
      <c r="L2404">
        <v>25.348500000000001</v>
      </c>
      <c r="M2404">
        <v>63.7898</v>
      </c>
      <c r="N2404">
        <v>0.80218250800000002</v>
      </c>
      <c r="O2404">
        <v>258.24</v>
      </c>
      <c r="P2404">
        <v>275.12</v>
      </c>
      <c r="Q2404">
        <v>121.3</v>
      </c>
      <c r="R2404">
        <v>18.260000000000002</v>
      </c>
      <c r="S2404">
        <v>24.1966</v>
      </c>
      <c r="T2404">
        <v>31.6479</v>
      </c>
      <c r="U2404">
        <v>21.3172</v>
      </c>
      <c r="V2404">
        <v>20.122399999999999</v>
      </c>
      <c r="X2404">
        <v>29098.504430000001</v>
      </c>
      <c r="Y2404" s="2">
        <v>-1.7192972401157469E-2</v>
      </c>
      <c r="Z2404" s="2">
        <v>-1.6571069388893411E-2</v>
      </c>
      <c r="AA2404" s="2">
        <v>-1.5201589443622265E-2</v>
      </c>
      <c r="AB2404" s="2">
        <v>-5.9453063934127304E-3</v>
      </c>
      <c r="AC2404" s="2">
        <v>-8.4663384653971274E-4</v>
      </c>
      <c r="AD2404" s="2">
        <v>2.3795422126871024E-4</v>
      </c>
      <c r="AE2404" s="2">
        <v>-5.3912163196120355E-3</v>
      </c>
      <c r="AF2404" s="2">
        <v>-3.0818760060637995E-3</v>
      </c>
      <c r="AG2404" s="2">
        <v>2.3544303505453668E-2</v>
      </c>
      <c r="AH2404" s="2">
        <v>-9.8159509202454531E-3</v>
      </c>
      <c r="AI2404" s="2">
        <v>4.3808411214953935E-3</v>
      </c>
      <c r="AJ2404" s="2">
        <v>2.8937577511367607E-3</v>
      </c>
      <c r="AK2404" s="2">
        <v>4.4004400440045277E-3</v>
      </c>
      <c r="AL2404" s="2">
        <v>0</v>
      </c>
      <c r="AM2404" s="2">
        <v>-1.7643242706331774E-2</v>
      </c>
      <c r="AN2404" s="2">
        <v>2.2850587250689003E-3</v>
      </c>
      <c r="AO2404" s="2">
        <v>-5.5400429958735176E-3</v>
      </c>
      <c r="AP2404" s="2" t="s">
        <v>19</v>
      </c>
      <c r="AQ2404" s="2">
        <v>6.1400245651134222E-2</v>
      </c>
      <c r="AV2404" s="52"/>
    </row>
    <row r="2405" spans="1:48" x14ac:dyDescent="0.3">
      <c r="A2405">
        <v>2010</v>
      </c>
      <c r="B2405" s="1">
        <v>40354</v>
      </c>
      <c r="C2405" s="4">
        <v>99</v>
      </c>
      <c r="D2405" s="4">
        <v>99</v>
      </c>
      <c r="E2405" s="4">
        <v>99</v>
      </c>
      <c r="F2405">
        <v>104.8585513144906</v>
      </c>
      <c r="G2405">
        <v>87.824799999999996</v>
      </c>
      <c r="H2405">
        <v>40.802599999999998</v>
      </c>
      <c r="I2405">
        <v>74.571399999999997</v>
      </c>
      <c r="J2405">
        <v>76.595200000000006</v>
      </c>
      <c r="K2405">
        <v>76.530799999999999</v>
      </c>
      <c r="L2405">
        <v>25.5381</v>
      </c>
      <c r="M2405">
        <v>63.771299999999997</v>
      </c>
      <c r="N2405">
        <v>0.82440470899999996</v>
      </c>
      <c r="O2405">
        <v>265.92</v>
      </c>
      <c r="P2405">
        <v>285.27999999999997</v>
      </c>
      <c r="Q2405">
        <v>122.76</v>
      </c>
      <c r="R2405">
        <v>18.670000000000002</v>
      </c>
      <c r="S2405">
        <v>24.061</v>
      </c>
      <c r="T2405">
        <v>32.0214</v>
      </c>
      <c r="U2405">
        <v>21.7058</v>
      </c>
      <c r="V2405">
        <v>20.2135</v>
      </c>
      <c r="X2405">
        <v>28451.870429999999</v>
      </c>
      <c r="Y2405" s="2">
        <v>8.1509157111905317E-3</v>
      </c>
      <c r="Z2405" s="2">
        <v>4.1894203415566711E-3</v>
      </c>
      <c r="AA2405" s="2">
        <v>2.2062284279877886E-4</v>
      </c>
      <c r="AB2405" s="2">
        <v>4.0554623523296751E-3</v>
      </c>
      <c r="AC2405" s="2">
        <v>1.5900912210227158E-3</v>
      </c>
      <c r="AD2405" s="2">
        <v>3.5684641879130119E-4</v>
      </c>
      <c r="AE2405" s="2">
        <v>7.4797325285518301E-3</v>
      </c>
      <c r="AF2405" s="2">
        <v>-2.9001501807501828E-4</v>
      </c>
      <c r="AG2405" s="2">
        <v>2.7702175974148702E-2</v>
      </c>
      <c r="AH2405" s="2">
        <v>2.9739776951672958E-2</v>
      </c>
      <c r="AI2405" s="2">
        <v>3.692933992439662E-2</v>
      </c>
      <c r="AJ2405" s="2">
        <v>1.2036273701566458E-2</v>
      </c>
      <c r="AK2405" s="2">
        <v>2.2453450164293454E-2</v>
      </c>
      <c r="AL2405" s="2">
        <v>-5.6040931370523461E-3</v>
      </c>
      <c r="AM2405" s="2">
        <v>1.1801730920534936E-2</v>
      </c>
      <c r="AN2405" s="2">
        <v>1.8229410992062656E-2</v>
      </c>
      <c r="AO2405" s="2">
        <v>4.527292967041685E-3</v>
      </c>
      <c r="AP2405" s="2" t="s">
        <v>19</v>
      </c>
      <c r="AQ2405" s="2">
        <v>-2.2222241749762728E-2</v>
      </c>
      <c r="AV2405" s="52"/>
    </row>
    <row r="2406" spans="1:48" x14ac:dyDescent="0.3">
      <c r="A2406">
        <v>2010</v>
      </c>
      <c r="B2406" s="1">
        <v>40357</v>
      </c>
      <c r="C2406" s="4">
        <v>99</v>
      </c>
      <c r="D2406" s="4">
        <v>99</v>
      </c>
      <c r="E2406" s="4">
        <v>99</v>
      </c>
      <c r="F2406">
        <v>104.2071180355121</v>
      </c>
      <c r="G2406">
        <v>87.548000000000002</v>
      </c>
      <c r="H2406">
        <v>40.6584</v>
      </c>
      <c r="I2406">
        <v>75.271500000000003</v>
      </c>
      <c r="J2406">
        <v>77.138599999999997</v>
      </c>
      <c r="K2406">
        <v>76.576400000000007</v>
      </c>
      <c r="L2406">
        <v>25.448</v>
      </c>
      <c r="M2406">
        <v>63.956099999999999</v>
      </c>
      <c r="N2406">
        <v>0.82003968999999999</v>
      </c>
      <c r="O2406">
        <v>255.36</v>
      </c>
      <c r="P2406">
        <v>281.68</v>
      </c>
      <c r="Q2406">
        <v>121.09</v>
      </c>
      <c r="R2406">
        <v>18.38</v>
      </c>
      <c r="S2406">
        <v>24.187000000000001</v>
      </c>
      <c r="T2406">
        <v>31.802199999999999</v>
      </c>
      <c r="U2406">
        <v>21.4727</v>
      </c>
      <c r="V2406">
        <v>20.346599999999999</v>
      </c>
      <c r="X2406">
        <v>28924.01627</v>
      </c>
      <c r="Y2406" s="2">
        <v>-6.2124955076361399E-3</v>
      </c>
      <c r="Z2406" s="2">
        <v>-3.15172935207364E-3</v>
      </c>
      <c r="AA2406" s="2">
        <v>-3.5340885139671929E-3</v>
      </c>
      <c r="AB2406" s="2">
        <v>9.3883177733018464E-3</v>
      </c>
      <c r="AC2406" s="2">
        <v>7.0944393382352811E-3</v>
      </c>
      <c r="AD2406" s="2">
        <v>5.9583853820965871E-4</v>
      </c>
      <c r="AE2406" s="2">
        <v>-3.5280619936487456E-3</v>
      </c>
      <c r="AF2406" s="2">
        <v>2.8978553048157885E-3</v>
      </c>
      <c r="AG2406" s="2">
        <v>-5.2947526285902491E-3</v>
      </c>
      <c r="AH2406" s="2">
        <v>-3.9711191335740081E-2</v>
      </c>
      <c r="AI2406" s="2">
        <v>-1.2619181155355985E-2</v>
      </c>
      <c r="AJ2406" s="2">
        <v>-1.3603779732812016E-2</v>
      </c>
      <c r="AK2406" s="2">
        <v>-1.5532940546331142E-2</v>
      </c>
      <c r="AL2406" s="2">
        <v>5.2366900793816562E-3</v>
      </c>
      <c r="AM2406" s="2">
        <v>-6.8454221239546698E-3</v>
      </c>
      <c r="AN2406" s="2">
        <v>-1.0739065134664494E-2</v>
      </c>
      <c r="AO2406" s="2">
        <v>6.5847082395429357E-3</v>
      </c>
      <c r="AP2406" s="2" t="s">
        <v>19</v>
      </c>
      <c r="AQ2406" s="2">
        <v>1.6594544852916338E-2</v>
      </c>
      <c r="AV2406" s="52"/>
    </row>
    <row r="2407" spans="1:48" x14ac:dyDescent="0.3">
      <c r="A2407">
        <v>2010</v>
      </c>
      <c r="B2407" s="1">
        <v>40358</v>
      </c>
      <c r="C2407" s="4">
        <v>99</v>
      </c>
      <c r="D2407" s="4">
        <v>99</v>
      </c>
      <c r="E2407" s="4">
        <v>99</v>
      </c>
      <c r="F2407">
        <v>98.899377797807688</v>
      </c>
      <c r="G2407">
        <v>84.844899999999996</v>
      </c>
      <c r="H2407">
        <v>39.0901</v>
      </c>
      <c r="I2407">
        <v>76.092100000000002</v>
      </c>
      <c r="J2407">
        <v>77.471100000000007</v>
      </c>
      <c r="K2407">
        <v>76.612799999999993</v>
      </c>
      <c r="L2407">
        <v>25.348500000000001</v>
      </c>
      <c r="M2407">
        <v>63.9253</v>
      </c>
      <c r="N2407">
        <v>0.77857143699999998</v>
      </c>
      <c r="O2407">
        <v>245.44</v>
      </c>
      <c r="P2407">
        <v>273.36</v>
      </c>
      <c r="Q2407">
        <v>121.27</v>
      </c>
      <c r="R2407">
        <v>18.13</v>
      </c>
      <c r="S2407">
        <v>24.3032</v>
      </c>
      <c r="T2407">
        <v>30.510899999999999</v>
      </c>
      <c r="U2407">
        <v>20.88</v>
      </c>
      <c r="V2407">
        <v>19.9331</v>
      </c>
      <c r="X2407">
        <v>31602.927060000002</v>
      </c>
      <c r="Y2407" s="2">
        <v>-5.0934526717221096E-2</v>
      </c>
      <c r="Z2407" s="2">
        <v>-3.0875633937954117E-2</v>
      </c>
      <c r="AA2407" s="2">
        <v>-3.8572595084902517E-2</v>
      </c>
      <c r="AB2407" s="2">
        <v>1.0901868569113127E-2</v>
      </c>
      <c r="AC2407" s="2">
        <v>4.3104230566799462E-3</v>
      </c>
      <c r="AD2407" s="2">
        <v>4.7534227255385808E-4</v>
      </c>
      <c r="AE2407" s="2">
        <v>-3.9099339830241941E-3</v>
      </c>
      <c r="AF2407" s="2">
        <v>-4.8158033401035638E-4</v>
      </c>
      <c r="AG2407" s="2">
        <v>-5.0568592600682583E-2</v>
      </c>
      <c r="AH2407" s="2">
        <v>-3.8847117794486241E-2</v>
      </c>
      <c r="AI2407" s="2">
        <v>-2.9537063334279967E-2</v>
      </c>
      <c r="AJ2407" s="2">
        <v>1.4864976463786483E-3</v>
      </c>
      <c r="AK2407" s="2">
        <v>-1.3601741022850944E-2</v>
      </c>
      <c r="AL2407" s="2">
        <v>4.8042336792490925E-3</v>
      </c>
      <c r="AM2407" s="2">
        <v>-4.0604109149681489E-2</v>
      </c>
      <c r="AN2407" s="2">
        <v>-2.7602490604348828E-2</v>
      </c>
      <c r="AO2407" s="2">
        <v>-2.0322805775903507E-2</v>
      </c>
      <c r="AP2407" s="2" t="s">
        <v>19</v>
      </c>
      <c r="AQ2407" s="2">
        <v>9.2618907588520871E-2</v>
      </c>
      <c r="AV2407" s="52"/>
    </row>
    <row r="2408" spans="1:48" x14ac:dyDescent="0.3">
      <c r="A2408">
        <v>2010</v>
      </c>
      <c r="B2408" s="1">
        <v>40359</v>
      </c>
      <c r="C2408" s="4">
        <v>99</v>
      </c>
      <c r="D2408" s="4">
        <v>99</v>
      </c>
      <c r="E2408" s="4">
        <v>99</v>
      </c>
      <c r="F2408">
        <v>97.22943100197223</v>
      </c>
      <c r="G2408">
        <v>84.038899999999998</v>
      </c>
      <c r="H2408">
        <v>38.495199999999997</v>
      </c>
      <c r="I2408">
        <v>76.604100000000003</v>
      </c>
      <c r="J2408">
        <v>77.584599999999995</v>
      </c>
      <c r="K2408">
        <v>76.5946</v>
      </c>
      <c r="L2408">
        <v>25.471699999999998</v>
      </c>
      <c r="M2408">
        <v>64.030100000000004</v>
      </c>
      <c r="N2408">
        <v>0.77519838200000002</v>
      </c>
      <c r="O2408">
        <v>248</v>
      </c>
      <c r="P2408">
        <v>271.68</v>
      </c>
      <c r="Q2408">
        <v>121.68</v>
      </c>
      <c r="R2408">
        <v>18.21</v>
      </c>
      <c r="S2408">
        <v>24.283899999999999</v>
      </c>
      <c r="T2408">
        <v>30.3079</v>
      </c>
      <c r="U2408">
        <v>20.957699999999999</v>
      </c>
      <c r="V2408">
        <v>19.806999999999999</v>
      </c>
      <c r="X2408">
        <v>32023.75215</v>
      </c>
      <c r="Y2408" s="2">
        <v>-1.6885311445027917E-2</v>
      </c>
      <c r="Z2408" s="2">
        <v>-9.4996870760646335E-3</v>
      </c>
      <c r="AA2408" s="2">
        <v>-1.521868708445373E-2</v>
      </c>
      <c r="AB2408" s="2">
        <v>6.7286879978341041E-3</v>
      </c>
      <c r="AC2408" s="2">
        <v>1.4650624555476721E-3</v>
      </c>
      <c r="AD2408" s="2">
        <v>-2.3755821481519224E-4</v>
      </c>
      <c r="AE2408" s="2">
        <v>4.8602481409154574E-3</v>
      </c>
      <c r="AF2408" s="2">
        <v>1.6394135029480505E-3</v>
      </c>
      <c r="AG2408" s="2">
        <v>-4.3323641732826434E-3</v>
      </c>
      <c r="AH2408" s="2">
        <v>1.0430247718383301E-2</v>
      </c>
      <c r="AI2408" s="2">
        <v>-6.1457418788410934E-3</v>
      </c>
      <c r="AJ2408" s="2">
        <v>3.3808856271131393E-3</v>
      </c>
      <c r="AK2408" s="2">
        <v>4.4125758411472926E-3</v>
      </c>
      <c r="AL2408" s="2">
        <v>-7.9413410579676214E-4</v>
      </c>
      <c r="AM2408" s="2">
        <v>-6.6533599467730742E-3</v>
      </c>
      <c r="AN2408" s="2">
        <v>3.7212643678161683E-3</v>
      </c>
      <c r="AO2408" s="2">
        <v>-6.3261610085737496E-3</v>
      </c>
      <c r="AP2408" s="2" t="s">
        <v>19</v>
      </c>
      <c r="AQ2408" s="2">
        <v>1.3316016241186723E-2</v>
      </c>
      <c r="AV2408" s="52"/>
    </row>
    <row r="2409" spans="1:48" x14ac:dyDescent="0.3">
      <c r="A2409">
        <v>2010</v>
      </c>
      <c r="B2409" s="1">
        <v>40360</v>
      </c>
      <c r="C2409" s="4">
        <v>99</v>
      </c>
      <c r="D2409" s="4">
        <v>99</v>
      </c>
      <c r="E2409" s="4">
        <v>99</v>
      </c>
      <c r="F2409">
        <v>97.240622657518657</v>
      </c>
      <c r="G2409">
        <v>83.664400000000001</v>
      </c>
      <c r="H2409">
        <v>38.387</v>
      </c>
      <c r="I2409">
        <v>76.725300000000004</v>
      </c>
      <c r="J2409">
        <v>77.550600000000003</v>
      </c>
      <c r="K2409">
        <v>76.571299999999994</v>
      </c>
      <c r="L2409">
        <v>25.722899999999999</v>
      </c>
      <c r="M2409">
        <v>63.902000000000001</v>
      </c>
      <c r="N2409">
        <v>0.76924600099999996</v>
      </c>
      <c r="O2409">
        <v>259.83999999999997</v>
      </c>
      <c r="P2409">
        <v>262.95999999999998</v>
      </c>
      <c r="Q2409">
        <v>117.04</v>
      </c>
      <c r="R2409">
        <v>17.440000000000001</v>
      </c>
      <c r="S2409">
        <v>23.838100000000001</v>
      </c>
      <c r="T2409">
        <v>30.527200000000001</v>
      </c>
      <c r="U2409">
        <v>20.6371</v>
      </c>
      <c r="V2409">
        <v>19.715800000000002</v>
      </c>
      <c r="X2409">
        <v>31715.829570000002</v>
      </c>
      <c r="Y2409" s="2">
        <v>1.151056365453762E-4</v>
      </c>
      <c r="Z2409" s="2">
        <v>-4.4562696560759285E-3</v>
      </c>
      <c r="AA2409" s="2">
        <v>-2.8107400403166727E-3</v>
      </c>
      <c r="AB2409" s="2">
        <v>1.5821607459653997E-3</v>
      </c>
      <c r="AC2409" s="2">
        <v>-4.3823129847919695E-4</v>
      </c>
      <c r="AD2409" s="2">
        <v>-3.0419899052946953E-4</v>
      </c>
      <c r="AE2409" s="2">
        <v>9.8619251954130682E-3</v>
      </c>
      <c r="AF2409" s="2">
        <v>-2.00062158266201E-3</v>
      </c>
      <c r="AG2409" s="2">
        <v>-7.6785260885645634E-3</v>
      </c>
      <c r="AH2409" s="2">
        <v>4.7741935483870845E-2</v>
      </c>
      <c r="AI2409" s="2">
        <v>-3.2096584216725677E-2</v>
      </c>
      <c r="AJ2409" s="2">
        <v>-3.8132807363576604E-2</v>
      </c>
      <c r="AK2409" s="2">
        <v>-4.228445908841294E-2</v>
      </c>
      <c r="AL2409" s="2">
        <v>-1.8357842027021953E-2</v>
      </c>
      <c r="AM2409" s="2">
        <v>7.2357372170293033E-3</v>
      </c>
      <c r="AN2409" s="2">
        <v>-1.5297480162422383E-2</v>
      </c>
      <c r="AO2409" s="2">
        <v>-4.6044327762910786E-3</v>
      </c>
      <c r="AP2409" s="2" t="s">
        <v>19</v>
      </c>
      <c r="AQ2409" s="2">
        <v>-9.6154435169770736E-3</v>
      </c>
      <c r="AV2409" s="52"/>
    </row>
    <row r="2410" spans="1:48" x14ac:dyDescent="0.3">
      <c r="A2410">
        <v>2010</v>
      </c>
      <c r="B2410" s="1">
        <v>40361</v>
      </c>
      <c r="C2410" s="4">
        <v>99</v>
      </c>
      <c r="D2410" s="4">
        <v>99</v>
      </c>
      <c r="E2410" s="4">
        <v>99</v>
      </c>
      <c r="F2410">
        <v>95.956637029120657</v>
      </c>
      <c r="G2410">
        <v>83.208399999999997</v>
      </c>
      <c r="H2410">
        <v>38.2789</v>
      </c>
      <c r="I2410">
        <v>76.113600000000005</v>
      </c>
      <c r="J2410">
        <v>77.412400000000005</v>
      </c>
      <c r="K2410">
        <v>76.571299999999994</v>
      </c>
      <c r="L2410">
        <v>25.827100000000002</v>
      </c>
      <c r="M2410">
        <v>63.970100000000002</v>
      </c>
      <c r="N2410">
        <v>0.77777776700000001</v>
      </c>
      <c r="O2410">
        <v>251.84</v>
      </c>
      <c r="P2410">
        <v>260.8</v>
      </c>
      <c r="Q2410">
        <v>118.49</v>
      </c>
      <c r="R2410">
        <v>17.46</v>
      </c>
      <c r="S2410">
        <v>23.809000000000001</v>
      </c>
      <c r="T2410">
        <v>30.6571</v>
      </c>
      <c r="U2410">
        <v>20.598199999999999</v>
      </c>
      <c r="V2410">
        <v>19.736899999999999</v>
      </c>
      <c r="X2410">
        <v>30781.804800000002</v>
      </c>
      <c r="Y2410" s="2">
        <v>-1.3204210270436056E-2</v>
      </c>
      <c r="Z2410" s="2">
        <v>-5.4503468619867546E-3</v>
      </c>
      <c r="AA2410" s="2">
        <v>-2.816057519472781E-3</v>
      </c>
      <c r="AB2410" s="2">
        <v>-7.9725983476115481E-3</v>
      </c>
      <c r="AC2410" s="2">
        <v>-1.7820622922324336E-3</v>
      </c>
      <c r="AD2410" s="2">
        <v>0</v>
      </c>
      <c r="AE2410" s="2">
        <v>4.0508651823862873E-3</v>
      </c>
      <c r="AF2410" s="2">
        <v>1.065694344464907E-3</v>
      </c>
      <c r="AG2410" s="2">
        <v>1.1091076182273341E-2</v>
      </c>
      <c r="AH2410" s="2">
        <v>-3.0788177339901357E-2</v>
      </c>
      <c r="AI2410" s="2">
        <v>-8.2141770611499076E-3</v>
      </c>
      <c r="AJ2410" s="2">
        <v>1.2388926862610949E-2</v>
      </c>
      <c r="AK2410" s="2">
        <v>1.1467889908256534E-3</v>
      </c>
      <c r="AL2410" s="2">
        <v>-1.2207348740042034E-3</v>
      </c>
      <c r="AM2410" s="2">
        <v>4.2552215728923759E-3</v>
      </c>
      <c r="AN2410" s="2">
        <v>-1.8849547659313126E-3</v>
      </c>
      <c r="AO2410" s="2">
        <v>1.0702076507165259E-3</v>
      </c>
      <c r="AP2410" s="2" t="s">
        <v>19</v>
      </c>
      <c r="AQ2410" s="2">
        <v>-2.9449797866346605E-2</v>
      </c>
      <c r="AV2410" s="52"/>
    </row>
    <row r="2411" spans="1:48" x14ac:dyDescent="0.3">
      <c r="A2411">
        <v>2010</v>
      </c>
      <c r="B2411" s="1">
        <v>40365</v>
      </c>
      <c r="C2411" s="4">
        <v>99</v>
      </c>
      <c r="D2411" s="4">
        <v>99</v>
      </c>
      <c r="E2411" s="4">
        <v>99</v>
      </c>
      <c r="F2411">
        <v>96.339239101441677</v>
      </c>
      <c r="G2411">
        <v>83.753900000000002</v>
      </c>
      <c r="H2411">
        <v>38.396000000000001</v>
      </c>
      <c r="I2411">
        <v>76.740399999999994</v>
      </c>
      <c r="J2411">
        <v>77.599400000000003</v>
      </c>
      <c r="K2411">
        <v>76.571299999999994</v>
      </c>
      <c r="L2411">
        <v>25.869800000000001</v>
      </c>
      <c r="M2411">
        <v>64.069100000000006</v>
      </c>
      <c r="N2411">
        <v>0.78809522700000001</v>
      </c>
      <c r="O2411">
        <v>251.84</v>
      </c>
      <c r="P2411">
        <v>260.88</v>
      </c>
      <c r="Q2411">
        <v>116.51</v>
      </c>
      <c r="R2411">
        <v>17.399999999999999</v>
      </c>
      <c r="S2411">
        <v>23.7315</v>
      </c>
      <c r="T2411">
        <v>31.2256</v>
      </c>
      <c r="U2411">
        <v>20.656500000000001</v>
      </c>
      <c r="V2411">
        <v>19.9682</v>
      </c>
      <c r="X2411">
        <v>29457.745859999999</v>
      </c>
      <c r="Y2411" s="2">
        <v>3.9872392798103728E-3</v>
      </c>
      <c r="Z2411" s="2">
        <v>6.5558284980844483E-3</v>
      </c>
      <c r="AA2411" s="2">
        <v>3.0591265684227764E-3</v>
      </c>
      <c r="AB2411" s="2">
        <v>8.2350591747071267E-3</v>
      </c>
      <c r="AC2411" s="2">
        <v>2.4156336710914328E-3</v>
      </c>
      <c r="AD2411" s="2">
        <v>0</v>
      </c>
      <c r="AE2411" s="2">
        <v>1.6533021516158541E-3</v>
      </c>
      <c r="AF2411" s="2">
        <v>1.547598018449392E-3</v>
      </c>
      <c r="AG2411" s="2">
        <v>1.3265305898104929E-2</v>
      </c>
      <c r="AH2411" s="2">
        <v>0</v>
      </c>
      <c r="AI2411" s="2">
        <v>3.0674846625755592E-4</v>
      </c>
      <c r="AJ2411" s="2">
        <v>-1.6710270908937397E-2</v>
      </c>
      <c r="AK2411" s="2">
        <v>-3.4364261168385868E-3</v>
      </c>
      <c r="AL2411" s="2">
        <v>-3.2550716115754552E-3</v>
      </c>
      <c r="AM2411" s="2">
        <v>1.854382834645163E-2</v>
      </c>
      <c r="AN2411" s="2">
        <v>2.8303443990251864E-3</v>
      </c>
      <c r="AO2411" s="2">
        <v>1.1719165623780947E-2</v>
      </c>
      <c r="AP2411" s="2" t="s">
        <v>19</v>
      </c>
      <c r="AQ2411" s="2">
        <v>-4.3014337482901621E-2</v>
      </c>
      <c r="AV2411" s="52"/>
    </row>
    <row r="2412" spans="1:48" x14ac:dyDescent="0.3">
      <c r="A2412">
        <v>2010</v>
      </c>
      <c r="B2412" s="1">
        <v>40366</v>
      </c>
      <c r="C2412" s="4">
        <v>99</v>
      </c>
      <c r="D2412" s="4">
        <v>99</v>
      </c>
      <c r="E2412" s="4">
        <v>99</v>
      </c>
      <c r="F2412">
        <v>101.34856010879395</v>
      </c>
      <c r="G2412">
        <v>86.391900000000007</v>
      </c>
      <c r="H2412">
        <v>39.6218</v>
      </c>
      <c r="I2412">
        <v>75.841800000000006</v>
      </c>
      <c r="J2412">
        <v>77.355400000000003</v>
      </c>
      <c r="K2412">
        <v>76.562200000000004</v>
      </c>
      <c r="L2412">
        <v>26.035599999999999</v>
      </c>
      <c r="M2412">
        <v>64.322800000000001</v>
      </c>
      <c r="N2412">
        <v>0.80535711099999996</v>
      </c>
      <c r="O2412">
        <v>248.96</v>
      </c>
      <c r="P2412">
        <v>269.2</v>
      </c>
      <c r="Q2412">
        <v>117.73</v>
      </c>
      <c r="R2412">
        <v>17.649999999999999</v>
      </c>
      <c r="S2412">
        <v>23.654</v>
      </c>
      <c r="T2412">
        <v>31.915900000000001</v>
      </c>
      <c r="U2412">
        <v>21.122900000000001</v>
      </c>
      <c r="V2412">
        <v>20.584900000000001</v>
      </c>
      <c r="X2412">
        <v>27610.220249999998</v>
      </c>
      <c r="Y2412" s="2">
        <v>5.1996684363238899E-2</v>
      </c>
      <c r="Z2412" s="2">
        <v>3.1497040734819626E-2</v>
      </c>
      <c r="AA2412" s="2">
        <v>3.1925200541722987E-2</v>
      </c>
      <c r="AB2412" s="2">
        <v>-1.1709607977023695E-2</v>
      </c>
      <c r="AC2412" s="2">
        <v>-3.1443542089243381E-3</v>
      </c>
      <c r="AD2412" s="2">
        <v>-1.1884348313262461E-4</v>
      </c>
      <c r="AE2412" s="2">
        <v>6.4090174643791631E-3</v>
      </c>
      <c r="AF2412" s="2">
        <v>3.9597871672927276E-3</v>
      </c>
      <c r="AG2412" s="2">
        <v>2.1903297226795626E-2</v>
      </c>
      <c r="AH2412" s="2">
        <v>-1.1435832274459989E-2</v>
      </c>
      <c r="AI2412" s="2">
        <v>3.1892057651027317E-2</v>
      </c>
      <c r="AJ2412" s="2">
        <v>1.0471204188481575E-2</v>
      </c>
      <c r="AK2412" s="2">
        <v>1.4367816091954033E-2</v>
      </c>
      <c r="AL2412" s="2">
        <v>-3.2657017044855907E-3</v>
      </c>
      <c r="AM2412" s="2">
        <v>2.2106861037097802E-2</v>
      </c>
      <c r="AN2412" s="2">
        <v>2.2578849272625989E-2</v>
      </c>
      <c r="AO2412" s="2">
        <v>3.0884105728107736E-2</v>
      </c>
      <c r="AP2412" s="2" t="s">
        <v>19</v>
      </c>
      <c r="AQ2412" s="2">
        <v>-6.2717820256189882E-2</v>
      </c>
      <c r="AV2412" s="52"/>
    </row>
    <row r="2413" spans="1:48" x14ac:dyDescent="0.3">
      <c r="A2413">
        <v>2010</v>
      </c>
      <c r="B2413" s="1">
        <v>40367</v>
      </c>
      <c r="C2413" s="4">
        <v>99</v>
      </c>
      <c r="D2413" s="4">
        <v>99</v>
      </c>
      <c r="E2413" s="4">
        <v>99</v>
      </c>
      <c r="F2413">
        <v>101.95041212672953</v>
      </c>
      <c r="G2413">
        <v>87.246700000000004</v>
      </c>
      <c r="H2413">
        <v>39.838200000000001</v>
      </c>
      <c r="I2413">
        <v>75.358500000000006</v>
      </c>
      <c r="J2413">
        <v>77.168400000000005</v>
      </c>
      <c r="K2413">
        <v>76.571299999999994</v>
      </c>
      <c r="L2413">
        <v>26.002500000000001</v>
      </c>
      <c r="M2413">
        <v>64.626099999999994</v>
      </c>
      <c r="N2413">
        <v>0.80376977000000005</v>
      </c>
      <c r="O2413">
        <v>237.76</v>
      </c>
      <c r="P2413">
        <v>273.83999999999997</v>
      </c>
      <c r="Q2413">
        <v>117.21</v>
      </c>
      <c r="R2413">
        <v>17.61</v>
      </c>
      <c r="S2413">
        <v>23.6249</v>
      </c>
      <c r="T2413">
        <v>32.0702</v>
      </c>
      <c r="U2413">
        <v>21.3172</v>
      </c>
      <c r="V2413">
        <v>20.746099999999998</v>
      </c>
      <c r="X2413">
        <v>26932.795310000001</v>
      </c>
      <c r="Y2413" s="2">
        <v>5.9384367897237222E-3</v>
      </c>
      <c r="Z2413" s="2">
        <v>9.8944461228425151E-3</v>
      </c>
      <c r="AA2413" s="2">
        <v>5.4616398043501047E-3</v>
      </c>
      <c r="AB2413" s="2">
        <v>-6.3724753368195053E-3</v>
      </c>
      <c r="AC2413" s="2">
        <v>-2.4174136517941536E-3</v>
      </c>
      <c r="AD2413" s="2">
        <v>1.1885760858487693E-4</v>
      </c>
      <c r="AE2413" s="2">
        <v>-1.2713361704741466E-3</v>
      </c>
      <c r="AF2413" s="2">
        <v>4.7152798074709956E-3</v>
      </c>
      <c r="AG2413" s="2">
        <v>-1.9709778163241598E-3</v>
      </c>
      <c r="AH2413" s="2">
        <v>-4.4987146529563038E-2</v>
      </c>
      <c r="AI2413" s="2">
        <v>1.7236255572065318E-2</v>
      </c>
      <c r="AJ2413" s="2">
        <v>-4.4168860953028855E-3</v>
      </c>
      <c r="AK2413" s="2">
        <v>-2.2662889518413332E-3</v>
      </c>
      <c r="AL2413" s="2">
        <v>-1.2302359009046526E-3</v>
      </c>
      <c r="AM2413" s="2">
        <v>4.8345808828829107E-3</v>
      </c>
      <c r="AN2413" s="2">
        <v>9.1985475479219314E-3</v>
      </c>
      <c r="AO2413" s="2">
        <v>7.8309829049447721E-3</v>
      </c>
      <c r="AP2413" s="2" t="s">
        <v>19</v>
      </c>
      <c r="AQ2413" s="2">
        <v>-2.4535296490436287E-2</v>
      </c>
      <c r="AV2413" s="52"/>
    </row>
    <row r="2414" spans="1:48" x14ac:dyDescent="0.3">
      <c r="A2414">
        <v>2010</v>
      </c>
      <c r="B2414" s="1">
        <v>40368</v>
      </c>
      <c r="C2414" s="4">
        <v>99</v>
      </c>
      <c r="D2414" s="4">
        <v>99</v>
      </c>
      <c r="E2414" s="4">
        <v>99</v>
      </c>
      <c r="F2414">
        <v>103.05960991365272</v>
      </c>
      <c r="G2414">
        <v>87.898099999999999</v>
      </c>
      <c r="H2414">
        <v>40.216700000000003</v>
      </c>
      <c r="I2414">
        <v>74.927999999999997</v>
      </c>
      <c r="J2414">
        <v>76.965199999999996</v>
      </c>
      <c r="K2414">
        <v>76.543899999999994</v>
      </c>
      <c r="L2414">
        <v>25.964600000000001</v>
      </c>
      <c r="M2414">
        <v>64.7684</v>
      </c>
      <c r="N2414">
        <v>0.813492031</v>
      </c>
      <c r="O2414">
        <v>238.08</v>
      </c>
      <c r="P2414">
        <v>274.72000000000003</v>
      </c>
      <c r="Q2414">
        <v>118.36</v>
      </c>
      <c r="R2414">
        <v>17.73</v>
      </c>
      <c r="S2414">
        <v>23.6831</v>
      </c>
      <c r="T2414">
        <v>32.46</v>
      </c>
      <c r="U2414">
        <v>21.356100000000001</v>
      </c>
      <c r="V2414">
        <v>20.886299999999999</v>
      </c>
      <c r="X2414">
        <v>26224.577550000002</v>
      </c>
      <c r="Y2414" s="2">
        <v>1.0879777372007071E-2</v>
      </c>
      <c r="Z2414" s="2">
        <v>7.4661849674542147E-3</v>
      </c>
      <c r="AA2414" s="2">
        <v>9.5009312669749324E-3</v>
      </c>
      <c r="AB2414" s="2">
        <v>-5.7126933259022961E-3</v>
      </c>
      <c r="AC2414" s="2">
        <v>-2.6332021915708159E-3</v>
      </c>
      <c r="AD2414" s="2">
        <v>-3.578364217402541E-4</v>
      </c>
      <c r="AE2414" s="2">
        <v>-1.4575521584463402E-3</v>
      </c>
      <c r="AF2414" s="2">
        <v>2.2018967568830927E-3</v>
      </c>
      <c r="AG2414" s="2">
        <v>1.2095828137452802E-2</v>
      </c>
      <c r="AH2414" s="2">
        <v>1.3458950201885589E-3</v>
      </c>
      <c r="AI2414" s="2">
        <v>3.2135553607948175E-3</v>
      </c>
      <c r="AJ2414" s="2">
        <v>9.8114495350225539E-3</v>
      </c>
      <c r="AK2414" s="2">
        <v>6.8143100511073307E-3</v>
      </c>
      <c r="AL2414" s="2">
        <v>2.4635024910157899E-3</v>
      </c>
      <c r="AM2414" s="2">
        <v>1.2154585877231838E-2</v>
      </c>
      <c r="AN2414" s="2">
        <v>1.8248175182482562E-3</v>
      </c>
      <c r="AO2414" s="2">
        <v>6.7578966649153305E-3</v>
      </c>
      <c r="AP2414" s="2" t="s">
        <v>19</v>
      </c>
      <c r="AQ2414" s="2">
        <v>-2.6295739148065378E-2</v>
      </c>
      <c r="AV2414" s="52"/>
    </row>
    <row r="2415" spans="1:48" x14ac:dyDescent="0.3">
      <c r="A2415">
        <v>2010</v>
      </c>
      <c r="B2415" s="1">
        <v>40371</v>
      </c>
      <c r="C2415" s="4">
        <v>99</v>
      </c>
      <c r="D2415" s="4">
        <v>99</v>
      </c>
      <c r="E2415" s="4">
        <v>99</v>
      </c>
      <c r="F2415">
        <v>104.18760983274514</v>
      </c>
      <c r="G2415">
        <v>87.955100000000002</v>
      </c>
      <c r="H2415">
        <v>40.3339</v>
      </c>
      <c r="I2415">
        <v>74.897800000000004</v>
      </c>
      <c r="J2415">
        <v>77.095299999999995</v>
      </c>
      <c r="K2415">
        <v>76.553100000000001</v>
      </c>
      <c r="L2415">
        <v>25.8508</v>
      </c>
      <c r="M2415">
        <v>64.576599999999999</v>
      </c>
      <c r="N2415">
        <v>0.79662699199999998</v>
      </c>
      <c r="O2415">
        <v>236.8</v>
      </c>
      <c r="P2415">
        <v>270.24</v>
      </c>
      <c r="Q2415">
        <v>117.34</v>
      </c>
      <c r="R2415">
        <v>17.62</v>
      </c>
      <c r="S2415">
        <v>23.750900000000001</v>
      </c>
      <c r="T2415">
        <v>32.200099999999999</v>
      </c>
      <c r="U2415">
        <v>21.113199999999999</v>
      </c>
      <c r="V2415">
        <v>20.956399999999999</v>
      </c>
      <c r="X2415">
        <v>25906.393950000001</v>
      </c>
      <c r="Y2415" s="2">
        <v>1.0945121178291828E-2</v>
      </c>
      <c r="Z2415" s="2">
        <v>6.4847818098456855E-4</v>
      </c>
      <c r="AA2415" s="2">
        <v>2.9142122551077954E-3</v>
      </c>
      <c r="AB2415" s="2">
        <v>-4.0305359812076169E-4</v>
      </c>
      <c r="AC2415" s="2">
        <v>1.6903743510052749E-3</v>
      </c>
      <c r="AD2415" s="2">
        <v>1.2019246471650646E-4</v>
      </c>
      <c r="AE2415" s="2">
        <v>-4.3828905509809557E-3</v>
      </c>
      <c r="AF2415" s="2">
        <v>-2.9613206440177731E-3</v>
      </c>
      <c r="AG2415" s="2">
        <v>-2.0731658525613761E-2</v>
      </c>
      <c r="AH2415" s="2">
        <v>-5.3763440860215006E-3</v>
      </c>
      <c r="AI2415" s="2">
        <v>-1.6307513104251714E-2</v>
      </c>
      <c r="AJ2415" s="2">
        <v>-8.6177762757687626E-3</v>
      </c>
      <c r="AK2415" s="2">
        <v>-6.2041737168639921E-3</v>
      </c>
      <c r="AL2415" s="2">
        <v>2.8628009002200638E-3</v>
      </c>
      <c r="AM2415" s="2">
        <v>-8.0067775723968726E-3</v>
      </c>
      <c r="AN2415" s="2">
        <v>-1.1373799523321293E-2</v>
      </c>
      <c r="AO2415" s="2">
        <v>3.3562670267113237E-3</v>
      </c>
      <c r="AP2415" s="2" t="s">
        <v>19</v>
      </c>
      <c r="AQ2415" s="2">
        <v>-1.213303052807424E-2</v>
      </c>
      <c r="AV2415" s="52"/>
    </row>
    <row r="2416" spans="1:48" x14ac:dyDescent="0.3">
      <c r="A2416">
        <v>2010</v>
      </c>
      <c r="B2416" s="1">
        <v>40372</v>
      </c>
      <c r="C2416" s="4">
        <v>99</v>
      </c>
      <c r="D2416" s="4">
        <v>99</v>
      </c>
      <c r="E2416" s="4">
        <v>99</v>
      </c>
      <c r="F2416">
        <v>105.60225913009755</v>
      </c>
      <c r="G2416">
        <v>89.282200000000003</v>
      </c>
      <c r="H2416">
        <v>40.8566</v>
      </c>
      <c r="I2416">
        <v>74.255899999999997</v>
      </c>
      <c r="J2416">
        <v>76.713099999999997</v>
      </c>
      <c r="K2416">
        <v>76.498400000000004</v>
      </c>
      <c r="L2416">
        <v>26.135200000000001</v>
      </c>
      <c r="M2416">
        <v>65.114999999999995</v>
      </c>
      <c r="N2416">
        <v>0.79999996799999995</v>
      </c>
      <c r="O2416">
        <v>235.52</v>
      </c>
      <c r="P2416">
        <v>277.92</v>
      </c>
      <c r="Q2416">
        <v>118.36</v>
      </c>
      <c r="R2416">
        <v>17.82</v>
      </c>
      <c r="S2416">
        <v>23.5474</v>
      </c>
      <c r="T2416">
        <v>32.573700000000002</v>
      </c>
      <c r="U2416">
        <v>21.453199999999999</v>
      </c>
      <c r="V2416">
        <v>21.026499999999999</v>
      </c>
      <c r="X2416">
        <v>25660.057120000001</v>
      </c>
      <c r="Y2416" s="2">
        <v>1.3577903357447019E-2</v>
      </c>
      <c r="Z2416" s="2">
        <v>1.5088380321323092E-2</v>
      </c>
      <c r="AA2416" s="2">
        <v>1.2959322059111544E-2</v>
      </c>
      <c r="AB2416" s="2">
        <v>-8.5703451903794692E-3</v>
      </c>
      <c r="AC2416" s="2">
        <v>-4.9575006517906806E-3</v>
      </c>
      <c r="AD2416" s="2">
        <v>-7.1453670720056373E-4</v>
      </c>
      <c r="AE2416" s="2">
        <v>1.1001593761121642E-2</v>
      </c>
      <c r="AF2416" s="2">
        <v>8.3373853686938837E-3</v>
      </c>
      <c r="AG2416" s="2">
        <v>4.2340719481921418E-3</v>
      </c>
      <c r="AH2416" s="2">
        <v>-5.4054054054054612E-3</v>
      </c>
      <c r="AI2416" s="2">
        <v>2.8419182948490329E-2</v>
      </c>
      <c r="AJ2416" s="2">
        <v>8.6926879154594072E-3</v>
      </c>
      <c r="AK2416" s="2">
        <v>1.1350737797956922E-2</v>
      </c>
      <c r="AL2416" s="2">
        <v>-8.5680963668746113E-3</v>
      </c>
      <c r="AM2416" s="2">
        <v>1.1602448439601121E-2</v>
      </c>
      <c r="AN2416" s="2">
        <v>1.6103669742151716E-2</v>
      </c>
      <c r="AO2416" s="2">
        <v>3.3450401786565553E-3</v>
      </c>
      <c r="AP2416" s="2" t="s">
        <v>19</v>
      </c>
      <c r="AQ2416" s="2">
        <v>-9.5087270916761613E-3</v>
      </c>
      <c r="AV2416" s="52"/>
    </row>
    <row r="2417" spans="1:48" x14ac:dyDescent="0.3">
      <c r="A2417">
        <v>2010</v>
      </c>
      <c r="B2417" s="1">
        <v>40373</v>
      </c>
      <c r="C2417" s="4">
        <v>99</v>
      </c>
      <c r="D2417" s="4">
        <v>99</v>
      </c>
      <c r="E2417" s="4">
        <v>99</v>
      </c>
      <c r="F2417">
        <v>106.19433190965957</v>
      </c>
      <c r="G2417">
        <v>89.274000000000001</v>
      </c>
      <c r="H2417">
        <v>41.063899999999997</v>
      </c>
      <c r="I2417">
        <v>75.003500000000003</v>
      </c>
      <c r="J2417">
        <v>77.095299999999995</v>
      </c>
      <c r="K2417">
        <v>76.580399999999997</v>
      </c>
      <c r="L2417">
        <v>26.102</v>
      </c>
      <c r="M2417">
        <v>65.207899999999995</v>
      </c>
      <c r="N2417">
        <v>0.79523810299999997</v>
      </c>
      <c r="O2417">
        <v>232.96</v>
      </c>
      <c r="P2417">
        <v>277.27999999999997</v>
      </c>
      <c r="Q2417">
        <v>118.3</v>
      </c>
      <c r="R2417">
        <v>17.96</v>
      </c>
      <c r="S2417">
        <v>23.498899999999999</v>
      </c>
      <c r="T2417">
        <v>32.508699999999997</v>
      </c>
      <c r="U2417">
        <v>21.414400000000001</v>
      </c>
      <c r="V2417">
        <v>21.0335</v>
      </c>
      <c r="X2417">
        <v>26614.611809999999</v>
      </c>
      <c r="Y2417" s="2">
        <v>5.6066298622703403E-3</v>
      </c>
      <c r="Z2417" s="2">
        <v>-9.184361496472615E-5</v>
      </c>
      <c r="AA2417" s="2">
        <v>5.0738436384818453E-3</v>
      </c>
      <c r="AB2417" s="2">
        <v>1.0067886861515385E-2</v>
      </c>
      <c r="AC2417" s="2">
        <v>4.9821999110972737E-3</v>
      </c>
      <c r="AD2417" s="2">
        <v>1.0719178440332655E-3</v>
      </c>
      <c r="AE2417" s="2">
        <v>-1.2703174263063444E-3</v>
      </c>
      <c r="AF2417" s="2">
        <v>1.4267065960225089E-3</v>
      </c>
      <c r="AG2417" s="2">
        <v>-5.9523314880932654E-3</v>
      </c>
      <c r="AH2417" s="2">
        <v>-1.0869565217391353E-2</v>
      </c>
      <c r="AI2417" s="2">
        <v>-2.3028209556708035E-3</v>
      </c>
      <c r="AJ2417" s="2">
        <v>-5.0692801622176376E-4</v>
      </c>
      <c r="AK2417" s="2">
        <v>7.8563411896745983E-3</v>
      </c>
      <c r="AL2417" s="2">
        <v>-2.0596753781734201E-3</v>
      </c>
      <c r="AM2417" s="2">
        <v>-1.9954748769714925E-3</v>
      </c>
      <c r="AN2417" s="2">
        <v>-1.8085879961963203E-3</v>
      </c>
      <c r="AO2417" s="2">
        <v>3.3291322854500649E-4</v>
      </c>
      <c r="AP2417" s="2" t="s">
        <v>19</v>
      </c>
      <c r="AQ2417" s="2">
        <v>3.7200022023957002E-2</v>
      </c>
      <c r="AV2417" s="52"/>
    </row>
    <row r="2418" spans="1:48" x14ac:dyDescent="0.3">
      <c r="A2418">
        <v>2010</v>
      </c>
      <c r="B2418" s="1">
        <v>40374</v>
      </c>
      <c r="C2418" s="4">
        <v>99</v>
      </c>
      <c r="D2418" s="4">
        <v>99</v>
      </c>
      <c r="E2418" s="4">
        <v>99</v>
      </c>
      <c r="F2418">
        <v>105.53018289235631</v>
      </c>
      <c r="G2418">
        <v>89.298500000000004</v>
      </c>
      <c r="H2418">
        <v>41.1</v>
      </c>
      <c r="I2418">
        <v>75.751099999999994</v>
      </c>
      <c r="J2418">
        <v>77.493700000000004</v>
      </c>
      <c r="K2418">
        <v>76.598600000000005</v>
      </c>
      <c r="L2418">
        <v>26.41</v>
      </c>
      <c r="M2418">
        <v>65.121200000000002</v>
      </c>
      <c r="N2418">
        <v>0.79999996799999995</v>
      </c>
      <c r="O2418">
        <v>248</v>
      </c>
      <c r="P2418">
        <v>276.64</v>
      </c>
      <c r="Q2418">
        <v>118.23</v>
      </c>
      <c r="R2418">
        <v>17.95</v>
      </c>
      <c r="S2418">
        <v>23.227599999999999</v>
      </c>
      <c r="T2418">
        <v>32.354399999999998</v>
      </c>
      <c r="U2418">
        <v>21.618400000000001</v>
      </c>
      <c r="V2418">
        <v>21.1737</v>
      </c>
      <c r="X2418">
        <v>26378.539789999999</v>
      </c>
      <c r="Y2418" s="2">
        <v>-6.2540910174777586E-3</v>
      </c>
      <c r="Z2418" s="2">
        <v>2.7443600600407514E-4</v>
      </c>
      <c r="AA2418" s="2">
        <v>8.7911766782999834E-4</v>
      </c>
      <c r="AB2418" s="2">
        <v>9.9675348483736492E-3</v>
      </c>
      <c r="AC2418" s="2">
        <v>5.1676301927614521E-3</v>
      </c>
      <c r="AD2418" s="2">
        <v>2.3765872207515137E-4</v>
      </c>
      <c r="AE2418" s="2">
        <v>1.1799862079534096E-2</v>
      </c>
      <c r="AF2418" s="2">
        <v>-1.3295935001739201E-3</v>
      </c>
      <c r="AG2418" s="2">
        <v>5.9879738936503557E-3</v>
      </c>
      <c r="AH2418" s="2">
        <v>6.4560439560439553E-2</v>
      </c>
      <c r="AI2418" s="2">
        <v>-2.308136180034559E-3</v>
      </c>
      <c r="AJ2418" s="2">
        <v>-5.9171597633134176E-4</v>
      </c>
      <c r="AK2418" s="2">
        <v>-5.5679287305132608E-4</v>
      </c>
      <c r="AL2418" s="2">
        <v>-1.1545221265676253E-2</v>
      </c>
      <c r="AM2418" s="2">
        <v>-4.7464217271068199E-3</v>
      </c>
      <c r="AN2418" s="2">
        <v>9.5263000597729519E-3</v>
      </c>
      <c r="AO2418" s="2">
        <v>6.6655573252192291E-3</v>
      </c>
      <c r="AP2418" s="2" t="s">
        <v>19</v>
      </c>
      <c r="AQ2418" s="2">
        <v>-8.8700155270083902E-3</v>
      </c>
      <c r="AV2418" s="52"/>
    </row>
    <row r="2419" spans="1:48" x14ac:dyDescent="0.3">
      <c r="A2419">
        <v>2010</v>
      </c>
      <c r="B2419" s="1">
        <v>40375</v>
      </c>
      <c r="C2419" s="4">
        <v>99</v>
      </c>
      <c r="D2419" s="4">
        <v>99</v>
      </c>
      <c r="E2419" s="4">
        <v>99</v>
      </c>
      <c r="F2419">
        <v>102.16594852131878</v>
      </c>
      <c r="G2419">
        <v>86.839699999999993</v>
      </c>
      <c r="H2419">
        <v>39.964300000000001</v>
      </c>
      <c r="I2419">
        <v>76.121200000000002</v>
      </c>
      <c r="J2419">
        <v>77.940899999999999</v>
      </c>
      <c r="K2419">
        <v>76.671499999999995</v>
      </c>
      <c r="L2419">
        <v>26.5001</v>
      </c>
      <c r="M2419">
        <v>65.350200000000001</v>
      </c>
      <c r="N2419">
        <v>0.77817459200000005</v>
      </c>
      <c r="O2419">
        <v>243.52</v>
      </c>
      <c r="P2419">
        <v>273.27999999999997</v>
      </c>
      <c r="Q2419">
        <v>116.67</v>
      </c>
      <c r="R2419">
        <v>17.489999999999998</v>
      </c>
      <c r="S2419">
        <v>23.266400000000001</v>
      </c>
      <c r="T2419">
        <v>31.388000000000002</v>
      </c>
      <c r="U2419">
        <v>21.346299999999999</v>
      </c>
      <c r="V2419">
        <v>20.809200000000001</v>
      </c>
      <c r="X2419">
        <v>28092.630990000001</v>
      </c>
      <c r="Y2419" s="2">
        <v>-3.1879356965287764E-2</v>
      </c>
      <c r="Z2419" s="2">
        <v>-2.7534617042839549E-2</v>
      </c>
      <c r="AA2419" s="2">
        <v>-2.7632603406326006E-2</v>
      </c>
      <c r="AB2419" s="2">
        <v>4.8857376328530489E-3</v>
      </c>
      <c r="AC2419" s="2">
        <v>5.7707916901630352E-3</v>
      </c>
      <c r="AD2419" s="2">
        <v>9.5171452219733332E-4</v>
      </c>
      <c r="AE2419" s="2">
        <v>3.4115865202575257E-3</v>
      </c>
      <c r="AF2419" s="2">
        <v>3.5165199658482305E-3</v>
      </c>
      <c r="AG2419" s="2">
        <v>-2.7281721091268696E-2</v>
      </c>
      <c r="AH2419" s="2">
        <v>-1.806451612903226E-2</v>
      </c>
      <c r="AI2419" s="2">
        <v>-1.2145748987854255E-2</v>
      </c>
      <c r="AJ2419" s="2">
        <v>-1.3194620654656153E-2</v>
      </c>
      <c r="AK2419" s="2">
        <v>-2.5626740947075288E-2</v>
      </c>
      <c r="AL2419" s="2">
        <v>1.6704265615044012E-3</v>
      </c>
      <c r="AM2419" s="2">
        <v>-2.9869198625225524E-2</v>
      </c>
      <c r="AN2419" s="2">
        <v>-1.258650038855802E-2</v>
      </c>
      <c r="AO2419" s="2">
        <v>-1.7214752263421063E-2</v>
      </c>
      <c r="AP2419" s="2" t="s">
        <v>19</v>
      </c>
      <c r="AQ2419" s="2">
        <v>6.4980518771922569E-2</v>
      </c>
      <c r="AV2419" s="52"/>
    </row>
    <row r="2420" spans="1:48" x14ac:dyDescent="0.3">
      <c r="A2420">
        <v>2010</v>
      </c>
      <c r="B2420" s="1">
        <v>40378</v>
      </c>
      <c r="C2420" s="4">
        <v>99</v>
      </c>
      <c r="D2420" s="4">
        <v>99</v>
      </c>
      <c r="E2420" s="4">
        <v>99</v>
      </c>
      <c r="F2420">
        <v>102.5117888556465</v>
      </c>
      <c r="G2420">
        <v>87.352599999999995</v>
      </c>
      <c r="H2420">
        <v>40.306800000000003</v>
      </c>
      <c r="I2420">
        <v>75.653000000000006</v>
      </c>
      <c r="J2420">
        <v>77.7376</v>
      </c>
      <c r="K2420">
        <v>76.644199999999998</v>
      </c>
      <c r="L2420">
        <v>26.609100000000002</v>
      </c>
      <c r="M2420">
        <v>65.455399999999997</v>
      </c>
      <c r="N2420">
        <v>0.78115074299999998</v>
      </c>
      <c r="O2420">
        <v>243.2</v>
      </c>
      <c r="P2420">
        <v>275.68</v>
      </c>
      <c r="Q2420">
        <v>115.73</v>
      </c>
      <c r="R2420">
        <v>17.27</v>
      </c>
      <c r="S2420">
        <v>23.285799999999998</v>
      </c>
      <c r="T2420">
        <v>31.802199999999999</v>
      </c>
      <c r="U2420">
        <v>21.326899999999998</v>
      </c>
      <c r="V2420">
        <v>21.131599999999999</v>
      </c>
      <c r="X2420">
        <v>27230.452990000002</v>
      </c>
      <c r="Y2420" s="2">
        <v>3.385084162905283E-3</v>
      </c>
      <c r="Z2420" s="2">
        <v>5.9062847983122335E-3</v>
      </c>
      <c r="AA2420" s="2">
        <v>8.570148857855564E-3</v>
      </c>
      <c r="AB2420" s="2">
        <v>-6.150717539923134E-3</v>
      </c>
      <c r="AC2420" s="2">
        <v>-2.6083866108808085E-3</v>
      </c>
      <c r="AD2420" s="2">
        <v>-3.5606450897651687E-4</v>
      </c>
      <c r="AE2420" s="2">
        <v>4.113192025690493E-3</v>
      </c>
      <c r="AF2420" s="2">
        <v>1.6097884933787832E-3</v>
      </c>
      <c r="AG2420" s="2">
        <v>3.8245286219777963E-3</v>
      </c>
      <c r="AH2420" s="2">
        <v>-1.3140604467806183E-3</v>
      </c>
      <c r="AI2420" s="2">
        <v>8.7822014051524011E-3</v>
      </c>
      <c r="AJ2420" s="2">
        <v>-8.0569126596382601E-3</v>
      </c>
      <c r="AK2420" s="2">
        <v>-1.2578616352201144E-2</v>
      </c>
      <c r="AL2420" s="2">
        <v>8.3382044493340857E-4</v>
      </c>
      <c r="AM2420" s="2">
        <v>1.3196125907990242E-2</v>
      </c>
      <c r="AN2420" s="2">
        <v>-9.0882260625968492E-4</v>
      </c>
      <c r="AO2420" s="2">
        <v>1.5493147261788076E-2</v>
      </c>
      <c r="AP2420" s="2" t="s">
        <v>19</v>
      </c>
      <c r="AQ2420" s="2">
        <v>-3.0690539462356003E-2</v>
      </c>
      <c r="AV2420" s="52"/>
    </row>
    <row r="2421" spans="1:48" x14ac:dyDescent="0.3">
      <c r="A2421">
        <v>2010</v>
      </c>
      <c r="B2421" s="1">
        <v>40379</v>
      </c>
      <c r="C2421" s="4">
        <v>99</v>
      </c>
      <c r="D2421" s="4">
        <v>99</v>
      </c>
      <c r="E2421" s="4">
        <v>99</v>
      </c>
      <c r="F2421">
        <v>104.37295138664291</v>
      </c>
      <c r="G2421">
        <v>88.3215</v>
      </c>
      <c r="H2421">
        <v>40.793500000000002</v>
      </c>
      <c r="I2421">
        <v>75.766199999999998</v>
      </c>
      <c r="J2421">
        <v>77.818899999999999</v>
      </c>
      <c r="K2421">
        <v>76.671499999999995</v>
      </c>
      <c r="L2421">
        <v>26.5214</v>
      </c>
      <c r="M2421">
        <v>65.572999999999993</v>
      </c>
      <c r="N2421">
        <v>0.80238090100000004</v>
      </c>
      <c r="O2421">
        <v>247.68</v>
      </c>
      <c r="P2421">
        <v>278.56</v>
      </c>
      <c r="Q2421">
        <v>116.65</v>
      </c>
      <c r="R2421">
        <v>17.329999999999998</v>
      </c>
      <c r="S2421">
        <v>23.3245</v>
      </c>
      <c r="T2421">
        <v>32.549300000000002</v>
      </c>
      <c r="U2421">
        <v>21.501799999999999</v>
      </c>
      <c r="V2421">
        <v>21.320900000000002</v>
      </c>
      <c r="X2421">
        <v>25834.545389999999</v>
      </c>
      <c r="Y2421" s="2">
        <v>1.8155595095674659E-2</v>
      </c>
      <c r="Z2421" s="2">
        <v>1.1091827833401791E-2</v>
      </c>
      <c r="AA2421" s="2">
        <v>1.2074885627239018E-2</v>
      </c>
      <c r="AB2421" s="2">
        <v>1.4963055001122605E-3</v>
      </c>
      <c r="AC2421" s="2">
        <v>1.0458259580949925E-3</v>
      </c>
      <c r="AD2421" s="2">
        <v>3.5619133606967779E-4</v>
      </c>
      <c r="AE2421" s="2">
        <v>-3.2958649484575719E-3</v>
      </c>
      <c r="AF2421" s="2">
        <v>1.7966432104914443E-3</v>
      </c>
      <c r="AG2421" s="2">
        <v>2.7178055183646022E-2</v>
      </c>
      <c r="AH2421" s="2">
        <v>1.8421052631579116E-2</v>
      </c>
      <c r="AI2421" s="2">
        <v>1.0446894950667529E-2</v>
      </c>
      <c r="AJ2421" s="2">
        <v>7.9495377171001635E-3</v>
      </c>
      <c r="AK2421" s="2">
        <v>3.474232773595709E-3</v>
      </c>
      <c r="AL2421" s="2">
        <v>1.6619570725506794E-3</v>
      </c>
      <c r="AM2421" s="2">
        <v>2.3492085453207689E-2</v>
      </c>
      <c r="AN2421" s="2">
        <v>8.2009105870990417E-3</v>
      </c>
      <c r="AO2421" s="2">
        <v>8.9581479869011993E-3</v>
      </c>
      <c r="AP2421" s="2" t="s">
        <v>19</v>
      </c>
      <c r="AQ2421" s="2">
        <v>-5.1262738835546662E-2</v>
      </c>
      <c r="AV2421" s="52"/>
    </row>
    <row r="2422" spans="1:48" x14ac:dyDescent="0.3">
      <c r="A2422">
        <v>2010</v>
      </c>
      <c r="B2422" s="1">
        <v>40380</v>
      </c>
      <c r="C2422" s="4">
        <v>99</v>
      </c>
      <c r="D2422" s="4">
        <v>99</v>
      </c>
      <c r="E2422" s="4">
        <v>99</v>
      </c>
      <c r="F2422">
        <v>103.65432848162372</v>
      </c>
      <c r="G2422">
        <v>87.173500000000004</v>
      </c>
      <c r="H2422">
        <v>40.234699999999997</v>
      </c>
      <c r="I2422">
        <v>77.05</v>
      </c>
      <c r="J2422">
        <v>78.314899999999994</v>
      </c>
      <c r="K2422">
        <v>76.707999999999998</v>
      </c>
      <c r="L2422">
        <v>26.485800000000001</v>
      </c>
      <c r="M2422">
        <v>65.820599999999999</v>
      </c>
      <c r="N2422">
        <v>0.81527774500000005</v>
      </c>
      <c r="O2422">
        <v>242.56</v>
      </c>
      <c r="P2422">
        <v>273.60000000000002</v>
      </c>
      <c r="Q2422">
        <v>115.85</v>
      </c>
      <c r="R2422">
        <v>17.309999999999999</v>
      </c>
      <c r="S2422">
        <v>23.479600000000001</v>
      </c>
      <c r="T2422">
        <v>32.216299999999997</v>
      </c>
      <c r="U2422">
        <v>21.4435</v>
      </c>
      <c r="V2422">
        <v>20.991499999999998</v>
      </c>
      <c r="X2422">
        <v>26070.617310000001</v>
      </c>
      <c r="Y2422" s="2">
        <v>-6.8851450061720998E-3</v>
      </c>
      <c r="Z2422" s="2">
        <v>-1.2997967652270348E-2</v>
      </c>
      <c r="AA2422" s="2">
        <v>-1.369826075232583E-2</v>
      </c>
      <c r="AB2422" s="2">
        <v>1.6944231068735105E-2</v>
      </c>
      <c r="AC2422" s="2">
        <v>6.3737729523289932E-3</v>
      </c>
      <c r="AD2422" s="2">
        <v>4.760569442361362E-4</v>
      </c>
      <c r="AE2422" s="2">
        <v>-1.3423122459598202E-3</v>
      </c>
      <c r="AF2422" s="2">
        <v>3.7759443673464066E-3</v>
      </c>
      <c r="AG2422" s="2">
        <v>1.6073219070801503E-2</v>
      </c>
      <c r="AH2422" s="2">
        <v>-2.067183462532296E-2</v>
      </c>
      <c r="AI2422" s="2">
        <v>-1.7805858701895438E-2</v>
      </c>
      <c r="AJ2422" s="2">
        <v>-6.8581225889413622E-3</v>
      </c>
      <c r="AK2422" s="2">
        <v>-1.1540680900172795E-3</v>
      </c>
      <c r="AL2422" s="2">
        <v>6.6496602285150974E-3</v>
      </c>
      <c r="AM2422" s="2">
        <v>-1.0230634760194701E-2</v>
      </c>
      <c r="AN2422" s="2">
        <v>-2.7114009059706623E-3</v>
      </c>
      <c r="AO2422" s="2">
        <v>-1.5449629237039852E-2</v>
      </c>
      <c r="AP2422" s="2" t="s">
        <v>19</v>
      </c>
      <c r="AQ2422" s="2">
        <v>9.1378391388834412E-3</v>
      </c>
      <c r="AV2422" s="52"/>
    </row>
    <row r="2423" spans="1:48" x14ac:dyDescent="0.3">
      <c r="A2423">
        <v>2010</v>
      </c>
      <c r="B2423" s="1">
        <v>40381</v>
      </c>
      <c r="C2423" s="4">
        <v>99</v>
      </c>
      <c r="D2423" s="4">
        <v>99</v>
      </c>
      <c r="E2423" s="4">
        <v>99</v>
      </c>
      <c r="F2423">
        <v>101.63649317304657</v>
      </c>
      <c r="G2423">
        <v>89.119299999999996</v>
      </c>
      <c r="H2423">
        <v>41.2532</v>
      </c>
      <c r="I2423">
        <v>76.158900000000003</v>
      </c>
      <c r="J2423">
        <v>77.883899999999997</v>
      </c>
      <c r="K2423">
        <v>76.680599999999998</v>
      </c>
      <c r="L2423">
        <v>26.471599999999999</v>
      </c>
      <c r="M2423">
        <v>66.161000000000001</v>
      </c>
      <c r="N2423">
        <v>0.84126984800000004</v>
      </c>
      <c r="O2423">
        <v>248.32</v>
      </c>
      <c r="P2423">
        <v>283.36</v>
      </c>
      <c r="Q2423">
        <v>116.86</v>
      </c>
      <c r="R2423">
        <v>17.71</v>
      </c>
      <c r="S2423">
        <v>23.285799999999998</v>
      </c>
      <c r="T2423">
        <v>33.190899999999999</v>
      </c>
      <c r="U2423">
        <v>21.870999999999999</v>
      </c>
      <c r="V2423">
        <v>21.3279</v>
      </c>
      <c r="X2423">
        <v>24705.502530000002</v>
      </c>
      <c r="Y2423" s="2">
        <v>-1.9466966195578417E-2</v>
      </c>
      <c r="Z2423" s="2">
        <v>2.2321003515976656E-2</v>
      </c>
      <c r="AA2423" s="2">
        <v>2.5313970279385867E-2</v>
      </c>
      <c r="AB2423" s="2">
        <v>-1.1565217391304228E-2</v>
      </c>
      <c r="AC2423" s="2">
        <v>-5.5034227203252239E-3</v>
      </c>
      <c r="AD2423" s="2">
        <v>-3.5719872764250482E-4</v>
      </c>
      <c r="AE2423" s="2">
        <v>-5.3613634475846439E-4</v>
      </c>
      <c r="AF2423" s="2">
        <v>5.171633196901837E-3</v>
      </c>
      <c r="AG2423" s="2">
        <v>3.1881286051785862E-2</v>
      </c>
      <c r="AH2423" s="2">
        <v>2.3746701846965701E-2</v>
      </c>
      <c r="AI2423" s="2">
        <v>3.5672514619883078E-2</v>
      </c>
      <c r="AJ2423" s="2">
        <v>8.7181700474752155E-3</v>
      </c>
      <c r="AK2423" s="2">
        <v>2.3108030040439154E-2</v>
      </c>
      <c r="AL2423" s="2">
        <v>-8.2539736622431192E-3</v>
      </c>
      <c r="AM2423" s="2">
        <v>3.0251766962686721E-2</v>
      </c>
      <c r="AN2423" s="2">
        <v>1.9936111175880677E-2</v>
      </c>
      <c r="AO2423" s="2">
        <v>1.6025534144773035E-2</v>
      </c>
      <c r="AP2423" s="2" t="s">
        <v>19</v>
      </c>
      <c r="AQ2423" s="2">
        <v>-5.236219625211469E-2</v>
      </c>
      <c r="AV2423" s="52"/>
    </row>
    <row r="2424" spans="1:48" x14ac:dyDescent="0.3">
      <c r="A2424">
        <v>2010</v>
      </c>
      <c r="B2424" s="1">
        <v>40382</v>
      </c>
      <c r="C2424" s="4">
        <v>99</v>
      </c>
      <c r="D2424" s="4">
        <v>99</v>
      </c>
      <c r="E2424" s="4">
        <v>99</v>
      </c>
      <c r="F2424">
        <v>102.76315593013541</v>
      </c>
      <c r="G2424">
        <v>89.892799999999994</v>
      </c>
      <c r="H2424">
        <v>41.514600000000002</v>
      </c>
      <c r="I2424">
        <v>75.350899999999996</v>
      </c>
      <c r="J2424">
        <v>77.631900000000002</v>
      </c>
      <c r="K2424">
        <v>76.644199999999998</v>
      </c>
      <c r="L2424">
        <v>26.481100000000001</v>
      </c>
      <c r="M2424">
        <v>66.290899999999993</v>
      </c>
      <c r="N2424">
        <v>0.84841262500000003</v>
      </c>
      <c r="O2424">
        <v>245.12</v>
      </c>
      <c r="P2424">
        <v>283.12</v>
      </c>
      <c r="Q2424">
        <v>116.09</v>
      </c>
      <c r="R2424">
        <v>17.72</v>
      </c>
      <c r="S2424">
        <v>23.247</v>
      </c>
      <c r="T2424">
        <v>33.418300000000002</v>
      </c>
      <c r="U2424">
        <v>21.803000000000001</v>
      </c>
      <c r="V2424">
        <v>21.3629</v>
      </c>
      <c r="X2424">
        <v>24274.41244</v>
      </c>
      <c r="Y2424" s="2">
        <v>1.1085218723264845E-2</v>
      </c>
      <c r="Z2424" s="2">
        <v>8.679376969971786E-3</v>
      </c>
      <c r="AA2424" s="2">
        <v>6.3364781398775882E-3</v>
      </c>
      <c r="AB2424" s="2">
        <v>-1.0609396931941073E-2</v>
      </c>
      <c r="AC2424" s="2">
        <v>-3.2355852750054481E-3</v>
      </c>
      <c r="AD2424" s="2">
        <v>-4.7469633779595455E-4</v>
      </c>
      <c r="AE2424" s="2">
        <v>3.5887517188237794E-4</v>
      </c>
      <c r="AF2424" s="2">
        <v>1.9633923308293166E-3</v>
      </c>
      <c r="AG2424" s="2">
        <v>8.4904707056612239E-3</v>
      </c>
      <c r="AH2424" s="2">
        <v>-1.2886597938144284E-2</v>
      </c>
      <c r="AI2424" s="2">
        <v>-8.469791078486999E-4</v>
      </c>
      <c r="AJ2424" s="2">
        <v>-6.5890809515659621E-3</v>
      </c>
      <c r="AK2424" s="2">
        <v>5.646527385656519E-4</v>
      </c>
      <c r="AL2424" s="2">
        <v>-1.6662515352703355E-3</v>
      </c>
      <c r="AM2424" s="2">
        <v>6.8512755002125836E-3</v>
      </c>
      <c r="AN2424" s="2">
        <v>-3.1091399570206679E-3</v>
      </c>
      <c r="AO2424" s="2">
        <v>1.6410429531270587E-3</v>
      </c>
      <c r="AP2424" s="2" t="s">
        <v>19</v>
      </c>
      <c r="AQ2424" s="2">
        <v>-1.7449152854774996E-2</v>
      </c>
      <c r="AV2424" s="52"/>
    </row>
    <row r="2425" spans="1:48" x14ac:dyDescent="0.3">
      <c r="A2425">
        <v>2010</v>
      </c>
      <c r="B2425" s="1">
        <v>40385</v>
      </c>
      <c r="C2425" s="4">
        <v>99</v>
      </c>
      <c r="D2425" s="4">
        <v>99</v>
      </c>
      <c r="E2425" s="4">
        <v>99</v>
      </c>
      <c r="F2425">
        <v>101.36826364119895</v>
      </c>
      <c r="G2425">
        <v>90.829099999999997</v>
      </c>
      <c r="H2425">
        <v>41.857100000000003</v>
      </c>
      <c r="I2425">
        <v>75.222499999999997</v>
      </c>
      <c r="J2425">
        <v>77.607500000000002</v>
      </c>
      <c r="K2425">
        <v>76.616900000000001</v>
      </c>
      <c r="L2425">
        <v>26.6754</v>
      </c>
      <c r="M2425">
        <v>66.315700000000007</v>
      </c>
      <c r="N2425">
        <v>0.85773806100000005</v>
      </c>
      <c r="O2425">
        <v>247.04</v>
      </c>
      <c r="P2425">
        <v>282.8</v>
      </c>
      <c r="Q2425">
        <v>115.52</v>
      </c>
      <c r="R2425">
        <v>17.78</v>
      </c>
      <c r="S2425">
        <v>23.120999999999999</v>
      </c>
      <c r="T2425">
        <v>33.645600000000002</v>
      </c>
      <c r="U2425">
        <v>21.7836</v>
      </c>
      <c r="V2425">
        <v>21.517099999999999</v>
      </c>
      <c r="X2425">
        <v>23422.499339999998</v>
      </c>
      <c r="Y2425" s="2">
        <v>-1.3573856080138169E-2</v>
      </c>
      <c r="Z2425" s="2">
        <v>1.0415739636544963E-2</v>
      </c>
      <c r="AA2425" s="2">
        <v>8.2501095999962804E-3</v>
      </c>
      <c r="AB2425" s="2">
        <v>-1.7040274236936881E-3</v>
      </c>
      <c r="AC2425" s="2">
        <v>-3.1430378491315025E-4</v>
      </c>
      <c r="AD2425" s="2">
        <v>-3.5619133606978881E-4</v>
      </c>
      <c r="AE2425" s="2">
        <v>7.3373084954928558E-3</v>
      </c>
      <c r="AF2425" s="2">
        <v>3.7410866348186467E-4</v>
      </c>
      <c r="AG2425" s="2">
        <v>1.099162804183873E-2</v>
      </c>
      <c r="AH2425" s="2">
        <v>7.8328981723236879E-3</v>
      </c>
      <c r="AI2425" s="2">
        <v>-1.1302627860977355E-3</v>
      </c>
      <c r="AJ2425" s="2">
        <v>-4.9099836333879043E-3</v>
      </c>
      <c r="AK2425" s="2">
        <v>3.3860045146727469E-3</v>
      </c>
      <c r="AL2425" s="2">
        <v>-5.4200542005420349E-3</v>
      </c>
      <c r="AM2425" s="2">
        <v>6.8016625621292182E-3</v>
      </c>
      <c r="AN2425" s="2">
        <v>-8.8978580929233164E-4</v>
      </c>
      <c r="AO2425" s="2">
        <v>7.2181211352391195E-3</v>
      </c>
      <c r="AP2425" s="2" t="s">
        <v>19</v>
      </c>
      <c r="AQ2425" s="2">
        <v>-3.5095106919918573E-2</v>
      </c>
      <c r="AV2425" s="52"/>
    </row>
    <row r="2426" spans="1:48" x14ac:dyDescent="0.3">
      <c r="A2426">
        <v>2010</v>
      </c>
      <c r="B2426" s="1">
        <v>40386</v>
      </c>
      <c r="C2426" s="4">
        <v>99</v>
      </c>
      <c r="D2426" s="4">
        <v>99</v>
      </c>
      <c r="E2426" s="4">
        <v>99</v>
      </c>
      <c r="F2426">
        <v>102.07551978120605</v>
      </c>
      <c r="G2426">
        <v>90.820999999999998</v>
      </c>
      <c r="H2426">
        <v>41.839100000000002</v>
      </c>
      <c r="I2426">
        <v>74.497600000000006</v>
      </c>
      <c r="J2426">
        <v>77.339200000000005</v>
      </c>
      <c r="K2426">
        <v>76.571299999999994</v>
      </c>
      <c r="L2426">
        <v>26.6754</v>
      </c>
      <c r="M2426">
        <v>66.674700000000001</v>
      </c>
      <c r="N2426">
        <v>0.85039681099999997</v>
      </c>
      <c r="O2426">
        <v>250.24</v>
      </c>
      <c r="P2426">
        <v>277.36</v>
      </c>
      <c r="Q2426">
        <v>113.51</v>
      </c>
      <c r="R2426">
        <v>17.3</v>
      </c>
      <c r="S2426">
        <v>23.159800000000001</v>
      </c>
      <c r="T2426">
        <v>33.588799999999999</v>
      </c>
      <c r="U2426">
        <v>21.5504</v>
      </c>
      <c r="V2426">
        <v>21.8325</v>
      </c>
      <c r="X2426">
        <v>23237.746169999999</v>
      </c>
      <c r="Y2426" s="2">
        <v>6.977096327806187E-3</v>
      </c>
      <c r="Z2426" s="2">
        <v>-8.9178468134054611E-5</v>
      </c>
      <c r="AA2426" s="2">
        <v>-4.3003457000123646E-4</v>
      </c>
      <c r="AB2426" s="2">
        <v>-9.6367443251685891E-3</v>
      </c>
      <c r="AC2426" s="2">
        <v>-3.4571400959958476E-3</v>
      </c>
      <c r="AD2426" s="2">
        <v>-5.9516895097566636E-4</v>
      </c>
      <c r="AE2426" s="2">
        <v>0</v>
      </c>
      <c r="AF2426" s="2">
        <v>5.4134993674197496E-3</v>
      </c>
      <c r="AG2426" s="2">
        <v>-8.5588483638481261E-3</v>
      </c>
      <c r="AH2426" s="2">
        <v>1.2953367875647714E-2</v>
      </c>
      <c r="AI2426" s="2">
        <v>-1.923620933521919E-2</v>
      </c>
      <c r="AJ2426" s="2">
        <v>-1.7399584487534536E-2</v>
      </c>
      <c r="AK2426" s="2">
        <v>-2.699662542182224E-2</v>
      </c>
      <c r="AL2426" s="2">
        <v>1.6781281086459821E-3</v>
      </c>
      <c r="AM2426" s="2">
        <v>-1.6881850821505173E-3</v>
      </c>
      <c r="AN2426" s="2">
        <v>-1.0705301235792053E-2</v>
      </c>
      <c r="AO2426" s="2">
        <v>1.4658109131806762E-2</v>
      </c>
      <c r="AP2426" s="2" t="s">
        <v>19</v>
      </c>
      <c r="AQ2426" s="2">
        <v>-7.8878503663563082E-3</v>
      </c>
      <c r="AV2426" s="52"/>
    </row>
    <row r="2427" spans="1:48" x14ac:dyDescent="0.3">
      <c r="A2427">
        <v>2010</v>
      </c>
      <c r="B2427" s="1">
        <v>40387</v>
      </c>
      <c r="C2427" s="4">
        <v>99</v>
      </c>
      <c r="D2427" s="4">
        <v>99</v>
      </c>
      <c r="E2427" s="4">
        <v>99</v>
      </c>
      <c r="F2427">
        <v>100.4185780497329</v>
      </c>
      <c r="G2427">
        <v>90.234800000000007</v>
      </c>
      <c r="H2427">
        <v>41.505600000000001</v>
      </c>
      <c r="I2427">
        <v>74.739199999999997</v>
      </c>
      <c r="J2427">
        <v>77.672499999999999</v>
      </c>
      <c r="K2427">
        <v>76.644199999999998</v>
      </c>
      <c r="L2427">
        <v>26.433700000000002</v>
      </c>
      <c r="M2427">
        <v>66.575599999999994</v>
      </c>
      <c r="N2427">
        <v>0.86051581899999996</v>
      </c>
      <c r="O2427">
        <v>252.48</v>
      </c>
      <c r="P2427">
        <v>274.88</v>
      </c>
      <c r="Q2427">
        <v>113.78</v>
      </c>
      <c r="R2427">
        <v>17.16</v>
      </c>
      <c r="S2427">
        <v>23.150099999999998</v>
      </c>
      <c r="T2427">
        <v>33.402000000000001</v>
      </c>
      <c r="U2427">
        <v>21.637799999999999</v>
      </c>
      <c r="V2427">
        <v>21.727399999999999</v>
      </c>
      <c r="X2427">
        <v>23473.820090000001</v>
      </c>
      <c r="Y2427" s="2">
        <v>-1.6232508392068246E-2</v>
      </c>
      <c r="Z2427" s="2">
        <v>-6.4544543662807818E-3</v>
      </c>
      <c r="AA2427" s="2">
        <v>-7.9710127607907078E-3</v>
      </c>
      <c r="AB2427" s="2">
        <v>3.2430574944695145E-3</v>
      </c>
      <c r="AC2427" s="2">
        <v>4.3095868589277941E-3</v>
      </c>
      <c r="AD2427" s="2">
        <v>9.5205383740393223E-4</v>
      </c>
      <c r="AE2427" s="2">
        <v>-9.0607825937004671E-3</v>
      </c>
      <c r="AF2427" s="2">
        <v>-1.4863208983318943E-3</v>
      </c>
      <c r="AG2427" s="2">
        <v>1.1899160332105252E-2</v>
      </c>
      <c r="AH2427" s="2">
        <v>8.9514066496163558E-3</v>
      </c>
      <c r="AI2427" s="2">
        <v>-8.9414479376983547E-3</v>
      </c>
      <c r="AJ2427" s="2">
        <v>2.3786450532992109E-3</v>
      </c>
      <c r="AK2427" s="2">
        <v>-8.0924855491329994E-3</v>
      </c>
      <c r="AL2427" s="2">
        <v>-4.1882917814495269E-4</v>
      </c>
      <c r="AM2427" s="2">
        <v>-5.561377602057771E-3</v>
      </c>
      <c r="AN2427" s="2">
        <v>4.055609176627728E-3</v>
      </c>
      <c r="AO2427" s="2">
        <v>-4.8139241955800216E-3</v>
      </c>
      <c r="AP2427" s="2" t="s">
        <v>19</v>
      </c>
      <c r="AQ2427" s="2">
        <v>1.0159071291723443E-2</v>
      </c>
      <c r="AV2427" s="52"/>
    </row>
    <row r="2428" spans="1:48" x14ac:dyDescent="0.3">
      <c r="A2428">
        <v>2010</v>
      </c>
      <c r="B2428" s="1">
        <v>40388</v>
      </c>
      <c r="C2428" s="4">
        <v>99</v>
      </c>
      <c r="D2428" s="4">
        <v>99</v>
      </c>
      <c r="E2428" s="4">
        <v>99</v>
      </c>
      <c r="F2428">
        <v>99.546548508992259</v>
      </c>
      <c r="G2428">
        <v>89.795100000000005</v>
      </c>
      <c r="H2428">
        <v>41.199100000000001</v>
      </c>
      <c r="I2428">
        <v>74.7166</v>
      </c>
      <c r="J2428">
        <v>77.8352</v>
      </c>
      <c r="K2428">
        <v>76.707999999999998</v>
      </c>
      <c r="L2428">
        <v>26.921800000000001</v>
      </c>
      <c r="M2428">
        <v>66.656099999999995</v>
      </c>
      <c r="N2428">
        <v>0.87281746500000001</v>
      </c>
      <c r="O2428">
        <v>259.52</v>
      </c>
      <c r="P2428">
        <v>280.48</v>
      </c>
      <c r="Q2428">
        <v>114.29</v>
      </c>
      <c r="R2428">
        <v>17.239999999999998</v>
      </c>
      <c r="S2428">
        <v>22.995100000000001</v>
      </c>
      <c r="T2428">
        <v>33.4589</v>
      </c>
      <c r="U2428">
        <v>21.948699999999999</v>
      </c>
      <c r="V2428">
        <v>21.390999999999998</v>
      </c>
      <c r="X2428">
        <v>23432.76425</v>
      </c>
      <c r="Y2428" s="2">
        <v>-8.6839463142842632E-3</v>
      </c>
      <c r="Z2428" s="2">
        <v>-4.8728428499869025E-3</v>
      </c>
      <c r="AA2428" s="2">
        <v>-7.3845456998573589E-3</v>
      </c>
      <c r="AB2428" s="2">
        <v>-3.0238482616884443E-4</v>
      </c>
      <c r="AC2428" s="2">
        <v>2.0946924587208482E-3</v>
      </c>
      <c r="AD2428" s="2">
        <v>8.3241784766485694E-4</v>
      </c>
      <c r="AE2428" s="2">
        <v>1.8465065427843985E-2</v>
      </c>
      <c r="AF2428" s="2">
        <v>1.2091517012238207E-3</v>
      </c>
      <c r="AG2428" s="2">
        <v>1.4295665144535841E-2</v>
      </c>
      <c r="AH2428" s="2">
        <v>2.7883396704689423E-2</v>
      </c>
      <c r="AI2428" s="2">
        <v>2.0372526193248142E-2</v>
      </c>
      <c r="AJ2428" s="2">
        <v>4.482334329407589E-3</v>
      </c>
      <c r="AK2428" s="2">
        <v>4.6620046620045041E-3</v>
      </c>
      <c r="AL2428" s="2">
        <v>-6.6954354408834682E-3</v>
      </c>
      <c r="AM2428" s="2">
        <v>1.7034908089335055E-3</v>
      </c>
      <c r="AN2428" s="2">
        <v>1.4368373864256156E-2</v>
      </c>
      <c r="AO2428" s="2">
        <v>-1.5482754494325235E-2</v>
      </c>
      <c r="AP2428" s="2" t="s">
        <v>19</v>
      </c>
      <c r="AQ2428" s="2">
        <v>-1.7490054811100109E-3</v>
      </c>
      <c r="AV2428" s="52"/>
    </row>
    <row r="2429" spans="1:48" x14ac:dyDescent="0.3">
      <c r="A2429">
        <v>2010</v>
      </c>
      <c r="B2429" s="1">
        <v>40389</v>
      </c>
      <c r="C2429" s="4">
        <v>99</v>
      </c>
      <c r="D2429" s="4">
        <v>99</v>
      </c>
      <c r="E2429" s="4">
        <v>99</v>
      </c>
      <c r="F2429">
        <v>100.82593066759949</v>
      </c>
      <c r="G2429">
        <v>89.778800000000004</v>
      </c>
      <c r="H2429">
        <v>41.289299999999997</v>
      </c>
      <c r="I2429">
        <v>75.879499999999993</v>
      </c>
      <c r="J2429">
        <v>78.290499999999994</v>
      </c>
      <c r="K2429">
        <v>76.744399999999999</v>
      </c>
      <c r="L2429">
        <v>27.0261</v>
      </c>
      <c r="M2429">
        <v>66.625200000000007</v>
      </c>
      <c r="N2429">
        <v>0.87916665199999999</v>
      </c>
      <c r="O2429">
        <v>264.32</v>
      </c>
      <c r="P2429">
        <v>282.72000000000003</v>
      </c>
      <c r="Q2429">
        <v>115.49</v>
      </c>
      <c r="R2429">
        <v>17.579999999999998</v>
      </c>
      <c r="S2429">
        <v>23.0047</v>
      </c>
      <c r="T2429">
        <v>33.621299999999998</v>
      </c>
      <c r="U2429">
        <v>22.240200000000002</v>
      </c>
      <c r="V2429">
        <v>21.285799999999998</v>
      </c>
      <c r="X2429">
        <v>23165.8995</v>
      </c>
      <c r="Y2429" s="2">
        <v>1.2852099623440694E-2</v>
      </c>
      <c r="Z2429" s="2">
        <v>-1.8152438161989082E-4</v>
      </c>
      <c r="AA2429" s="2">
        <v>2.1893682143541149E-3</v>
      </c>
      <c r="AB2429" s="2">
        <v>1.5564145049426603E-2</v>
      </c>
      <c r="AC2429" s="2">
        <v>5.8495385121384302E-3</v>
      </c>
      <c r="AD2429" s="2">
        <v>4.7452677686821154E-4</v>
      </c>
      <c r="AE2429" s="2">
        <v>3.874183747000437E-3</v>
      </c>
      <c r="AF2429" s="2">
        <v>-4.6357347639580659E-4</v>
      </c>
      <c r="AG2429" s="2">
        <v>7.2743583333314543E-3</v>
      </c>
      <c r="AH2429" s="2">
        <v>1.8495684340320562E-2</v>
      </c>
      <c r="AI2429" s="2">
        <v>7.98630918425558E-3</v>
      </c>
      <c r="AJ2429" s="2">
        <v>1.0499606264764871E-2</v>
      </c>
      <c r="AK2429" s="2">
        <v>1.9721577726218076E-2</v>
      </c>
      <c r="AL2429" s="2">
        <v>4.1748024579146836E-4</v>
      </c>
      <c r="AM2429" s="2">
        <v>4.8537160516335387E-3</v>
      </c>
      <c r="AN2429" s="2">
        <v>1.3280968804530779E-2</v>
      </c>
      <c r="AO2429" s="2">
        <v>-4.9179561497826318E-3</v>
      </c>
      <c r="AP2429" s="2" t="s">
        <v>19</v>
      </c>
      <c r="AQ2429" s="2">
        <v>-1.1388530484618409E-2</v>
      </c>
      <c r="AV2429" s="52"/>
    </row>
    <row r="2430" spans="1:48" x14ac:dyDescent="0.3">
      <c r="A2430">
        <v>2010</v>
      </c>
      <c r="B2430" s="1">
        <v>40392</v>
      </c>
      <c r="C2430" s="4">
        <v>99</v>
      </c>
      <c r="D2430" s="4">
        <v>99</v>
      </c>
      <c r="E2430" s="4">
        <v>99</v>
      </c>
      <c r="F2430">
        <v>101.867069346511</v>
      </c>
      <c r="G2430">
        <v>91.806100000000001</v>
      </c>
      <c r="H2430">
        <v>42.064399999999999</v>
      </c>
      <c r="I2430">
        <v>74.815100000000001</v>
      </c>
      <c r="J2430">
        <v>78.0505</v>
      </c>
      <c r="K2430">
        <v>76.727999999999994</v>
      </c>
      <c r="L2430">
        <v>27.1066</v>
      </c>
      <c r="M2430">
        <v>66.920299999999997</v>
      </c>
      <c r="N2430">
        <v>0.90158724599999995</v>
      </c>
      <c r="O2430">
        <v>253.76</v>
      </c>
      <c r="P2430">
        <v>291.83999999999997</v>
      </c>
      <c r="Q2430">
        <v>115.54</v>
      </c>
      <c r="R2430">
        <v>17.96</v>
      </c>
      <c r="S2430">
        <v>22.791599999999999</v>
      </c>
      <c r="T2430">
        <v>34.490200000000002</v>
      </c>
      <c r="U2430">
        <v>22.6677</v>
      </c>
      <c r="V2430">
        <v>21.727399999999999</v>
      </c>
      <c r="X2430">
        <v>21790.519820000001</v>
      </c>
      <c r="Y2430" s="2">
        <v>1.0326100359479007E-2</v>
      </c>
      <c r="Z2430" s="2">
        <v>2.2581054770168363E-2</v>
      </c>
      <c r="AA2430" s="2">
        <v>1.8772418035665428E-2</v>
      </c>
      <c r="AB2430" s="2">
        <v>-1.4027504134845326E-2</v>
      </c>
      <c r="AC2430" s="2">
        <v>-3.0655060320217142E-3</v>
      </c>
      <c r="AD2430" s="2">
        <v>-2.1369637393742202E-4</v>
      </c>
      <c r="AE2430" s="2">
        <v>2.9786021660542783E-3</v>
      </c>
      <c r="AF2430" s="2">
        <v>4.4292549966078454E-3</v>
      </c>
      <c r="AG2430" s="2">
        <v>2.5502097866196172E-2</v>
      </c>
      <c r="AH2430" s="2">
        <v>-3.9951573849878907E-2</v>
      </c>
      <c r="AI2430" s="2">
        <v>3.2258064516128782E-2</v>
      </c>
      <c r="AJ2430" s="2">
        <v>4.3293791670273585E-4</v>
      </c>
      <c r="AK2430" s="2">
        <v>2.1615472127417767E-2</v>
      </c>
      <c r="AL2430" s="2">
        <v>-9.26332445109046E-3</v>
      </c>
      <c r="AM2430" s="2">
        <v>2.584373596499856E-2</v>
      </c>
      <c r="AN2430" s="2">
        <v>1.9221949442900677E-2</v>
      </c>
      <c r="AO2430" s="2">
        <v>2.0746225182985967E-2</v>
      </c>
      <c r="AP2430" s="2" t="s">
        <v>19</v>
      </c>
      <c r="AQ2430" s="2">
        <v>-5.9370873123230083E-2</v>
      </c>
      <c r="AV2430" s="52"/>
    </row>
    <row r="2431" spans="1:48" x14ac:dyDescent="0.3">
      <c r="A2431">
        <v>2010</v>
      </c>
      <c r="B2431" s="1">
        <v>40393</v>
      </c>
      <c r="C2431" s="4">
        <v>99</v>
      </c>
      <c r="D2431" s="4">
        <v>99</v>
      </c>
      <c r="E2431" s="4">
        <v>99</v>
      </c>
      <c r="F2431">
        <v>102.9756655103662</v>
      </c>
      <c r="G2431">
        <v>91.366500000000002</v>
      </c>
      <c r="H2431">
        <v>41.884099999999997</v>
      </c>
      <c r="I2431">
        <v>75.246899999999997</v>
      </c>
      <c r="J2431">
        <v>78.417400000000001</v>
      </c>
      <c r="K2431">
        <v>76.782700000000006</v>
      </c>
      <c r="L2431">
        <v>27.566299999999998</v>
      </c>
      <c r="M2431">
        <v>67.349100000000007</v>
      </c>
      <c r="N2431">
        <v>0.89107139300000004</v>
      </c>
      <c r="O2431">
        <v>251.84</v>
      </c>
      <c r="P2431">
        <v>295.27999999999997</v>
      </c>
      <c r="Q2431">
        <v>115.99</v>
      </c>
      <c r="R2431">
        <v>18.02</v>
      </c>
      <c r="S2431">
        <v>22.694700000000001</v>
      </c>
      <c r="T2431">
        <v>34.327800000000003</v>
      </c>
      <c r="U2431">
        <v>22.7455</v>
      </c>
      <c r="V2431">
        <v>21.622199999999999</v>
      </c>
      <c r="X2431">
        <v>22098.442299999999</v>
      </c>
      <c r="Y2431" s="2">
        <v>1.088277272495386E-2</v>
      </c>
      <c r="Z2431" s="2">
        <v>-4.7883528436563072E-3</v>
      </c>
      <c r="AA2431" s="2">
        <v>-4.2862848394367159E-3</v>
      </c>
      <c r="AB2431" s="2">
        <v>5.7715621579066401E-3</v>
      </c>
      <c r="AC2431" s="2">
        <v>4.7008026854409302E-3</v>
      </c>
      <c r="AD2431" s="2">
        <v>7.129079345220557E-4</v>
      </c>
      <c r="AE2431" s="2">
        <v>1.6958969402285806E-2</v>
      </c>
      <c r="AF2431" s="2">
        <v>6.4076222013351725E-3</v>
      </c>
      <c r="AG2431" s="2">
        <v>-1.1663710912787173E-2</v>
      </c>
      <c r="AH2431" s="2">
        <v>-7.5662042875157542E-3</v>
      </c>
      <c r="AI2431" s="2">
        <v>1.1787280701754277E-2</v>
      </c>
      <c r="AJ2431" s="2">
        <v>3.8947550631813765E-3</v>
      </c>
      <c r="AK2431" s="2">
        <v>3.3407572383072903E-3</v>
      </c>
      <c r="AL2431" s="2">
        <v>-4.2515663665559922E-3</v>
      </c>
      <c r="AM2431" s="2">
        <v>-4.7085838875969843E-3</v>
      </c>
      <c r="AN2431" s="2">
        <v>3.4321964733960986E-3</v>
      </c>
      <c r="AO2431" s="2">
        <v>-4.841812642101706E-3</v>
      </c>
      <c r="AP2431" s="2" t="s">
        <v>19</v>
      </c>
      <c r="AQ2431" s="2">
        <v>1.413102957357526E-2</v>
      </c>
      <c r="AV2431" s="52"/>
    </row>
    <row r="2432" spans="1:48" x14ac:dyDescent="0.3">
      <c r="A2432">
        <v>2010</v>
      </c>
      <c r="B2432" s="1">
        <v>40394</v>
      </c>
      <c r="C2432" s="4">
        <v>99</v>
      </c>
      <c r="D2432" s="4">
        <v>99</v>
      </c>
      <c r="E2432" s="4">
        <v>99</v>
      </c>
      <c r="F2432">
        <v>105.94760954164622</v>
      </c>
      <c r="G2432">
        <v>91.977099999999993</v>
      </c>
      <c r="H2432">
        <v>42.3078</v>
      </c>
      <c r="I2432">
        <v>74.671199999999999</v>
      </c>
      <c r="J2432">
        <v>78.091300000000004</v>
      </c>
      <c r="K2432">
        <v>76.718900000000005</v>
      </c>
      <c r="L2432">
        <v>27.518899999999999</v>
      </c>
      <c r="M2432">
        <v>67.5107</v>
      </c>
      <c r="N2432">
        <v>0.90515867400000005</v>
      </c>
      <c r="O2432">
        <v>254.4</v>
      </c>
      <c r="P2432">
        <v>295.2</v>
      </c>
      <c r="Q2432">
        <v>116.72</v>
      </c>
      <c r="R2432">
        <v>17.93</v>
      </c>
      <c r="S2432">
        <v>22.820599999999999</v>
      </c>
      <c r="T2432">
        <v>34.3765</v>
      </c>
      <c r="U2432">
        <v>22.939800000000002</v>
      </c>
      <c r="V2432">
        <v>21.7134</v>
      </c>
      <c r="X2432">
        <v>22108.705310000001</v>
      </c>
      <c r="Y2432" s="2">
        <v>2.8860644080817677E-2</v>
      </c>
      <c r="Z2432" s="2">
        <v>6.6829746132333057E-3</v>
      </c>
      <c r="AA2432" s="2">
        <v>1.0116010610231596E-2</v>
      </c>
      <c r="AB2432" s="2">
        <v>-7.6508135218859019E-3</v>
      </c>
      <c r="AC2432" s="2">
        <v>-4.1585158395968103E-3</v>
      </c>
      <c r="AD2432" s="2">
        <v>-8.309163392274943E-4</v>
      </c>
      <c r="AE2432" s="2">
        <v>-1.7194908275683929E-3</v>
      </c>
      <c r="AF2432" s="2">
        <v>2.3994381513634533E-3</v>
      </c>
      <c r="AG2432" s="2">
        <v>1.5809374098041618E-2</v>
      </c>
      <c r="AH2432" s="2">
        <v>1.0165184243964509E-2</v>
      </c>
      <c r="AI2432" s="2">
        <v>-2.7092928745586775E-4</v>
      </c>
      <c r="AJ2432" s="2">
        <v>6.2936460039659803E-3</v>
      </c>
      <c r="AK2432" s="2">
        <v>-4.994450610432799E-3</v>
      </c>
      <c r="AL2432" s="2">
        <v>5.5475507497344534E-3</v>
      </c>
      <c r="AM2432" s="2">
        <v>1.4186752428060334E-3</v>
      </c>
      <c r="AN2432" s="2">
        <v>8.5423490360732046E-3</v>
      </c>
      <c r="AO2432" s="2">
        <v>4.2178871715181643E-3</v>
      </c>
      <c r="AP2432" s="2" t="s">
        <v>19</v>
      </c>
      <c r="AQ2432" s="2">
        <v>4.6442232717924803E-4</v>
      </c>
      <c r="AV2432" s="52"/>
    </row>
    <row r="2433" spans="1:48" x14ac:dyDescent="0.3">
      <c r="A2433">
        <v>2010</v>
      </c>
      <c r="B2433" s="1">
        <v>40395</v>
      </c>
      <c r="C2433" s="4">
        <v>99</v>
      </c>
      <c r="D2433" s="4">
        <v>99</v>
      </c>
      <c r="E2433" s="4">
        <v>99</v>
      </c>
      <c r="F2433">
        <v>106.5517629085969</v>
      </c>
      <c r="G2433">
        <v>91.879400000000004</v>
      </c>
      <c r="H2433">
        <v>42.208599999999997</v>
      </c>
      <c r="I2433">
        <v>75.0197</v>
      </c>
      <c r="J2433">
        <v>78.466300000000004</v>
      </c>
      <c r="K2433">
        <v>76.810100000000006</v>
      </c>
      <c r="L2433">
        <v>27.556799999999999</v>
      </c>
      <c r="M2433">
        <v>67.610100000000003</v>
      </c>
      <c r="N2433">
        <v>0.88849200800000006</v>
      </c>
      <c r="O2433">
        <v>248.32</v>
      </c>
      <c r="P2433">
        <v>293.68</v>
      </c>
      <c r="Q2433">
        <v>116.98</v>
      </c>
      <c r="R2433">
        <v>17.96</v>
      </c>
      <c r="S2433">
        <v>22.743099999999998</v>
      </c>
      <c r="T2433">
        <v>34.222200000000001</v>
      </c>
      <c r="U2433">
        <v>22.832899999999999</v>
      </c>
      <c r="V2433">
        <v>21.6783</v>
      </c>
      <c r="X2433">
        <v>22170.289069999999</v>
      </c>
      <c r="Y2433" s="2">
        <v>5.7023784638878805E-3</v>
      </c>
      <c r="Z2433" s="2">
        <v>-1.0622209223816181E-3</v>
      </c>
      <c r="AA2433" s="2">
        <v>-2.3447213043458204E-3</v>
      </c>
      <c r="AB2433" s="2">
        <v>4.6671273529821367E-3</v>
      </c>
      <c r="AC2433" s="2">
        <v>4.8020714215284421E-3</v>
      </c>
      <c r="AD2433" s="2">
        <v>1.1887553132279294E-3</v>
      </c>
      <c r="AE2433" s="2">
        <v>1.3772352819334532E-3</v>
      </c>
      <c r="AF2433" s="2">
        <v>1.4723591963941018E-3</v>
      </c>
      <c r="AG2433" s="2">
        <v>-1.8412977170453537E-2</v>
      </c>
      <c r="AH2433" s="2">
        <v>-2.3899371069182385E-2</v>
      </c>
      <c r="AI2433" s="2">
        <v>-5.149051490514811E-3</v>
      </c>
      <c r="AJ2433" s="2">
        <v>2.2275531185744768E-3</v>
      </c>
      <c r="AK2433" s="2">
        <v>1.6731734523145469E-3</v>
      </c>
      <c r="AL2433" s="2">
        <v>-3.3960544420392758E-3</v>
      </c>
      <c r="AM2433" s="2">
        <v>-4.488531409538421E-3</v>
      </c>
      <c r="AN2433" s="2">
        <v>-4.6600231911352319E-3</v>
      </c>
      <c r="AO2433" s="2">
        <v>-1.6165133051480041E-3</v>
      </c>
      <c r="AP2433" s="2" t="s">
        <v>19</v>
      </c>
      <c r="AQ2433" s="2">
        <v>2.7854982522266258E-3</v>
      </c>
      <c r="AV2433" s="52"/>
    </row>
    <row r="2434" spans="1:48" x14ac:dyDescent="0.3">
      <c r="A2434">
        <v>2010</v>
      </c>
      <c r="B2434" s="1">
        <v>40396</v>
      </c>
      <c r="C2434" s="4">
        <v>99</v>
      </c>
      <c r="D2434" s="4">
        <v>99</v>
      </c>
      <c r="E2434" s="4">
        <v>99</v>
      </c>
      <c r="F2434">
        <v>107.95424020930474</v>
      </c>
      <c r="G2434">
        <v>91.504900000000006</v>
      </c>
      <c r="H2434">
        <v>42.145499999999998</v>
      </c>
      <c r="I2434">
        <v>75.837900000000005</v>
      </c>
      <c r="J2434">
        <v>78.979900000000001</v>
      </c>
      <c r="K2434">
        <v>76.828299999999999</v>
      </c>
      <c r="L2434">
        <v>27.7227</v>
      </c>
      <c r="M2434">
        <v>67.958100000000002</v>
      </c>
      <c r="N2434">
        <v>0.89265873399999995</v>
      </c>
      <c r="O2434">
        <v>242.24</v>
      </c>
      <c r="P2434">
        <v>289.60000000000002</v>
      </c>
      <c r="Q2434">
        <v>117.84</v>
      </c>
      <c r="R2434">
        <v>18.07</v>
      </c>
      <c r="S2434">
        <v>22.626799999999999</v>
      </c>
      <c r="T2434">
        <v>34.173499999999997</v>
      </c>
      <c r="U2434">
        <v>22.628900000000002</v>
      </c>
      <c r="V2434">
        <v>21.720400000000001</v>
      </c>
      <c r="X2434">
        <v>21965.007979999998</v>
      </c>
      <c r="Y2434" s="2">
        <v>1.3162403534429767E-2</v>
      </c>
      <c r="Z2434" s="2">
        <v>-4.0759952720631487E-3</v>
      </c>
      <c r="AA2434" s="2">
        <v>-1.4949560042265553E-3</v>
      </c>
      <c r="AB2434" s="2">
        <v>1.09064685675897E-2</v>
      </c>
      <c r="AC2434" s="2">
        <v>6.5454851318336171E-3</v>
      </c>
      <c r="AD2434" s="2">
        <v>2.3694800553553108E-4</v>
      </c>
      <c r="AE2434" s="2">
        <v>6.0202926319457006E-3</v>
      </c>
      <c r="AF2434" s="2">
        <v>5.1471599657446632E-3</v>
      </c>
      <c r="AG2434" s="2">
        <v>4.6896606412691888E-3</v>
      </c>
      <c r="AH2434" s="2">
        <v>-2.448453608247414E-2</v>
      </c>
      <c r="AI2434" s="2">
        <v>-1.3892672296376918E-2</v>
      </c>
      <c r="AJ2434" s="2">
        <v>7.3516840485552404E-3</v>
      </c>
      <c r="AK2434" s="2">
        <v>6.1247216035633656E-3</v>
      </c>
      <c r="AL2434" s="2">
        <v>-5.1136388618965301E-3</v>
      </c>
      <c r="AM2434" s="2">
        <v>-1.423052872112418E-3</v>
      </c>
      <c r="AN2434" s="2">
        <v>-8.9344761287438734E-3</v>
      </c>
      <c r="AO2434" s="2">
        <v>1.9420342000988633E-3</v>
      </c>
      <c r="AP2434" s="2" t="s">
        <v>19</v>
      </c>
      <c r="AQ2434" s="2">
        <v>-9.2592879304301823E-3</v>
      </c>
      <c r="AV2434" s="52"/>
    </row>
    <row r="2435" spans="1:48" x14ac:dyDescent="0.3">
      <c r="A2435">
        <v>2010</v>
      </c>
      <c r="B2435" s="1">
        <v>40399</v>
      </c>
      <c r="C2435" s="4">
        <v>99</v>
      </c>
      <c r="D2435" s="4">
        <v>99</v>
      </c>
      <c r="E2435" s="4">
        <v>99</v>
      </c>
      <c r="F2435">
        <v>108.18655712994594</v>
      </c>
      <c r="G2435">
        <v>91.993399999999994</v>
      </c>
      <c r="H2435">
        <v>42.433900000000001</v>
      </c>
      <c r="I2435">
        <v>75.557599999999994</v>
      </c>
      <c r="J2435">
        <v>78.9636</v>
      </c>
      <c r="K2435">
        <v>76.782700000000006</v>
      </c>
      <c r="L2435">
        <v>27.661100000000001</v>
      </c>
      <c r="M2435">
        <v>68.225300000000004</v>
      </c>
      <c r="N2435">
        <v>0.89444444899999997</v>
      </c>
      <c r="O2435">
        <v>233.6</v>
      </c>
      <c r="P2435">
        <v>292.24</v>
      </c>
      <c r="Q2435">
        <v>117.4</v>
      </c>
      <c r="R2435">
        <v>17.96</v>
      </c>
      <c r="S2435">
        <v>22.743099999999998</v>
      </c>
      <c r="T2435">
        <v>34.352200000000003</v>
      </c>
      <c r="U2435">
        <v>22.706600000000002</v>
      </c>
      <c r="V2435">
        <v>21.797499999999999</v>
      </c>
      <c r="X2435">
        <v>21636.55947</v>
      </c>
      <c r="Y2435" s="2">
        <v>2.1519944023575821E-3</v>
      </c>
      <c r="Z2435" s="2">
        <v>5.3385119266835535E-3</v>
      </c>
      <c r="AA2435" s="2">
        <v>6.8429606956852407E-3</v>
      </c>
      <c r="AB2435" s="2">
        <v>-3.6960411614774813E-3</v>
      </c>
      <c r="AC2435" s="2">
        <v>-2.0638162367891955E-4</v>
      </c>
      <c r="AD2435" s="2">
        <v>-5.9353128990224935E-4</v>
      </c>
      <c r="AE2435" s="2">
        <v>-2.2220057930865122E-3</v>
      </c>
      <c r="AF2435" s="2">
        <v>3.9318344685916884E-3</v>
      </c>
      <c r="AG2435" s="2">
        <v>2.0004453348014817E-3</v>
      </c>
      <c r="AH2435" s="2">
        <v>-3.566710700132103E-2</v>
      </c>
      <c r="AI2435" s="2">
        <v>9.1160220994475072E-3</v>
      </c>
      <c r="AJ2435" s="2">
        <v>-3.7338764426340099E-3</v>
      </c>
      <c r="AK2435" s="2">
        <v>-6.0874377421139547E-3</v>
      </c>
      <c r="AL2435" s="2">
        <v>5.1399225696959761E-3</v>
      </c>
      <c r="AM2435" s="2">
        <v>5.2291980628267343E-3</v>
      </c>
      <c r="AN2435" s="2">
        <v>3.4336622637423098E-3</v>
      </c>
      <c r="AO2435" s="2">
        <v>3.5496583856649E-3</v>
      </c>
      <c r="AP2435" s="2" t="s">
        <v>19</v>
      </c>
      <c r="AQ2435" s="2">
        <v>-1.4953261583108168E-2</v>
      </c>
      <c r="AV2435" s="52"/>
    </row>
    <row r="2436" spans="1:48" x14ac:dyDescent="0.3">
      <c r="A2436">
        <v>2010</v>
      </c>
      <c r="B2436" s="1">
        <v>40400</v>
      </c>
      <c r="C2436" s="4">
        <v>99</v>
      </c>
      <c r="D2436" s="4">
        <v>99</v>
      </c>
      <c r="E2436" s="4">
        <v>99</v>
      </c>
      <c r="F2436">
        <v>109.97936147117466</v>
      </c>
      <c r="G2436">
        <v>91.496700000000004</v>
      </c>
      <c r="H2436">
        <v>42.064399999999999</v>
      </c>
      <c r="I2436">
        <v>75.716700000000003</v>
      </c>
      <c r="J2436">
        <v>79.363</v>
      </c>
      <c r="K2436">
        <v>76.819199999999995</v>
      </c>
      <c r="L2436">
        <v>27.376799999999999</v>
      </c>
      <c r="M2436">
        <v>68.281199999999998</v>
      </c>
      <c r="N2436">
        <v>0.88313484600000003</v>
      </c>
      <c r="O2436">
        <v>232.32</v>
      </c>
      <c r="P2436">
        <v>286.95999999999998</v>
      </c>
      <c r="Q2436">
        <v>117.73</v>
      </c>
      <c r="R2436">
        <v>17.97</v>
      </c>
      <c r="S2436">
        <v>22.791599999999999</v>
      </c>
      <c r="T2436">
        <v>33.8812</v>
      </c>
      <c r="U2436">
        <v>22.463699999999999</v>
      </c>
      <c r="V2436">
        <v>21.9236</v>
      </c>
      <c r="X2436">
        <v>21862.36838</v>
      </c>
      <c r="Y2436" s="2">
        <v>1.6571415051828797E-2</v>
      </c>
      <c r="Z2436" s="2">
        <v>-5.3993003845926868E-3</v>
      </c>
      <c r="AA2436" s="2">
        <v>-8.7076606204002927E-3</v>
      </c>
      <c r="AB2436" s="2">
        <v>2.1056783169397519E-3</v>
      </c>
      <c r="AC2436" s="2">
        <v>5.0580267363695697E-3</v>
      </c>
      <c r="AD2436" s="2">
        <v>4.7536749814724999E-4</v>
      </c>
      <c r="AE2436" s="2">
        <v>-1.0277971591874602E-2</v>
      </c>
      <c r="AF2436" s="2">
        <v>8.1934414359463581E-4</v>
      </c>
      <c r="AG2436" s="2">
        <v>-1.2644276581563196E-2</v>
      </c>
      <c r="AH2436" s="2">
        <v>-5.479452054794498E-3</v>
      </c>
      <c r="AI2436" s="2">
        <v>-1.8067341910758428E-2</v>
      </c>
      <c r="AJ2436" s="2">
        <v>2.8109028960816573E-3</v>
      </c>
      <c r="AK2436" s="2">
        <v>5.5679287305121505E-4</v>
      </c>
      <c r="AL2436" s="2">
        <v>2.1325149166120383E-3</v>
      </c>
      <c r="AM2436" s="2">
        <v>-1.3710912255983754E-2</v>
      </c>
      <c r="AN2436" s="2">
        <v>-1.0697330291633333E-2</v>
      </c>
      <c r="AO2436" s="2">
        <v>5.7850670948502714E-3</v>
      </c>
      <c r="AP2436" s="2" t="s">
        <v>19</v>
      </c>
      <c r="AQ2436" s="2">
        <v>1.0436451798775837E-2</v>
      </c>
      <c r="AV2436" s="52"/>
    </row>
    <row r="2437" spans="1:48" x14ac:dyDescent="0.3">
      <c r="A2437">
        <v>2010</v>
      </c>
      <c r="B2437" s="1">
        <v>40401</v>
      </c>
      <c r="C2437" s="4">
        <v>99</v>
      </c>
      <c r="D2437" s="4">
        <v>99</v>
      </c>
      <c r="E2437" s="4">
        <v>99</v>
      </c>
      <c r="F2437">
        <v>107.80042418616338</v>
      </c>
      <c r="G2437">
        <v>88.989099999999993</v>
      </c>
      <c r="H2437">
        <v>40.919699999999999</v>
      </c>
      <c r="I2437">
        <v>76.731899999999996</v>
      </c>
      <c r="J2437">
        <v>79.811400000000006</v>
      </c>
      <c r="K2437">
        <v>76.837400000000002</v>
      </c>
      <c r="L2437">
        <v>27.120899999999999</v>
      </c>
      <c r="M2437">
        <v>68.200400000000002</v>
      </c>
      <c r="N2437">
        <v>0.86230153300000001</v>
      </c>
      <c r="O2437">
        <v>232.96</v>
      </c>
      <c r="P2437">
        <v>277.92</v>
      </c>
      <c r="Q2437">
        <v>117.34</v>
      </c>
      <c r="R2437">
        <v>17.53</v>
      </c>
      <c r="S2437">
        <v>23.1889</v>
      </c>
      <c r="T2437">
        <v>32.801099999999998</v>
      </c>
      <c r="U2437">
        <v>21.958500000000001</v>
      </c>
      <c r="V2437">
        <v>21.482099999999999</v>
      </c>
      <c r="X2437">
        <v>23443.027259999999</v>
      </c>
      <c r="Y2437" s="2">
        <v>-1.9812238004149219E-2</v>
      </c>
      <c r="Z2437" s="2">
        <v>-2.740645291032362E-2</v>
      </c>
      <c r="AA2437" s="2">
        <v>-2.7213035250710838E-2</v>
      </c>
      <c r="AB2437" s="2">
        <v>1.3407874352685534E-2</v>
      </c>
      <c r="AC2437" s="2">
        <v>5.6499880296865257E-3</v>
      </c>
      <c r="AD2437" s="2">
        <v>2.3691993668251143E-4</v>
      </c>
      <c r="AE2437" s="2">
        <v>-9.3473305864819611E-3</v>
      </c>
      <c r="AF2437" s="2">
        <v>-1.1833418276187002E-3</v>
      </c>
      <c r="AG2437" s="2">
        <v>-2.3590183418037203E-2</v>
      </c>
      <c r="AH2437" s="2">
        <v>2.7548209366392573E-3</v>
      </c>
      <c r="AI2437" s="2">
        <v>-3.1502648452745863E-2</v>
      </c>
      <c r="AJ2437" s="2">
        <v>-3.3126645714771641E-3</v>
      </c>
      <c r="AK2437" s="2">
        <v>-2.4485253199777235E-2</v>
      </c>
      <c r="AL2437" s="2">
        <v>1.7431860861019111E-2</v>
      </c>
      <c r="AM2437" s="2">
        <v>-3.1879036161647223E-2</v>
      </c>
      <c r="AN2437" s="2">
        <v>-2.2489616581417904E-2</v>
      </c>
      <c r="AO2437" s="2">
        <v>-2.0138116002846318E-2</v>
      </c>
      <c r="AP2437" s="2" t="s">
        <v>19</v>
      </c>
      <c r="AQ2437" s="2">
        <v>7.2300441220540801E-2</v>
      </c>
      <c r="AV2437" s="52"/>
    </row>
    <row r="2438" spans="1:48" x14ac:dyDescent="0.3">
      <c r="A2438">
        <v>2010</v>
      </c>
      <c r="B2438" s="1">
        <v>40402</v>
      </c>
      <c r="C2438" s="4">
        <v>99</v>
      </c>
      <c r="D2438" s="4">
        <v>99</v>
      </c>
      <c r="E2438" s="4">
        <v>99</v>
      </c>
      <c r="F2438">
        <v>109.53297114138269</v>
      </c>
      <c r="G2438">
        <v>88.443600000000004</v>
      </c>
      <c r="H2438">
        <v>40.595300000000002</v>
      </c>
      <c r="I2438">
        <v>76.542500000000004</v>
      </c>
      <c r="J2438">
        <v>79.607600000000005</v>
      </c>
      <c r="K2438">
        <v>76.819199999999995</v>
      </c>
      <c r="L2438">
        <v>27.0593</v>
      </c>
      <c r="M2438">
        <v>68.138300000000001</v>
      </c>
      <c r="N2438">
        <v>0.87063490600000004</v>
      </c>
      <c r="O2438">
        <v>231.36</v>
      </c>
      <c r="P2438">
        <v>271.36</v>
      </c>
      <c r="Q2438">
        <v>118.77</v>
      </c>
      <c r="R2438">
        <v>17.690000000000001</v>
      </c>
      <c r="S2438">
        <v>23.266400000000001</v>
      </c>
      <c r="T2438">
        <v>32.857900000000001</v>
      </c>
      <c r="U2438">
        <v>21.793299999999999</v>
      </c>
      <c r="V2438">
        <v>21.44</v>
      </c>
      <c r="X2438">
        <v>23761.212749999999</v>
      </c>
      <c r="Y2438" s="2">
        <v>1.6071800907084821E-2</v>
      </c>
      <c r="Z2438" s="2">
        <v>-6.129964231574303E-3</v>
      </c>
      <c r="AA2438" s="2">
        <v>-7.9277218552432638E-3</v>
      </c>
      <c r="AB2438" s="2">
        <v>-2.4683345518616839E-3</v>
      </c>
      <c r="AC2438" s="2">
        <v>-2.5535199232189498E-3</v>
      </c>
      <c r="AD2438" s="2">
        <v>-2.3686381892162878E-4</v>
      </c>
      <c r="AE2438" s="2">
        <v>-2.2713110553115312E-3</v>
      </c>
      <c r="AF2438" s="2">
        <v>-9.1055184427069058E-4</v>
      </c>
      <c r="AG2438" s="2">
        <v>9.6641055142365762E-3</v>
      </c>
      <c r="AH2438" s="2">
        <v>-6.8681318681318437E-3</v>
      </c>
      <c r="AI2438" s="2">
        <v>-2.3603914795624625E-2</v>
      </c>
      <c r="AJ2438" s="2">
        <v>1.2186807567751812E-2</v>
      </c>
      <c r="AK2438" s="2">
        <v>9.1272104962920597E-3</v>
      </c>
      <c r="AL2438" s="2">
        <v>3.3421162711468888E-3</v>
      </c>
      <c r="AM2438" s="2">
        <v>1.7316492434704678E-3</v>
      </c>
      <c r="AN2438" s="2">
        <v>-7.5232825557302041E-3</v>
      </c>
      <c r="AO2438" s="2">
        <v>-1.9597711583131394E-3</v>
      </c>
      <c r="AP2438" s="2" t="s">
        <v>19</v>
      </c>
      <c r="AQ2438" s="2">
        <v>1.3572713390258562E-2</v>
      </c>
      <c r="AV2438" s="52"/>
    </row>
    <row r="2439" spans="1:48" x14ac:dyDescent="0.3">
      <c r="A2439">
        <v>2010</v>
      </c>
      <c r="B2439" s="1">
        <v>40403</v>
      </c>
      <c r="C2439" s="4">
        <v>99</v>
      </c>
      <c r="D2439" s="4">
        <v>99</v>
      </c>
      <c r="E2439" s="4">
        <v>99</v>
      </c>
      <c r="F2439">
        <v>108.35845787427589</v>
      </c>
      <c r="G2439">
        <v>88.183000000000007</v>
      </c>
      <c r="H2439">
        <v>40.306800000000003</v>
      </c>
      <c r="I2439">
        <v>77.497100000000003</v>
      </c>
      <c r="J2439">
        <v>79.95</v>
      </c>
      <c r="K2439">
        <v>76.810100000000006</v>
      </c>
      <c r="L2439">
        <v>26.689599999999999</v>
      </c>
      <c r="M2439">
        <v>68.200400000000002</v>
      </c>
      <c r="N2439">
        <v>0.86408724699999995</v>
      </c>
      <c r="O2439">
        <v>233.28</v>
      </c>
      <c r="P2439">
        <v>270.32</v>
      </c>
      <c r="Q2439">
        <v>118.74</v>
      </c>
      <c r="R2439">
        <v>17.739999999999998</v>
      </c>
      <c r="S2439">
        <v>23.363299999999999</v>
      </c>
      <c r="T2439">
        <v>33.0366</v>
      </c>
      <c r="U2439">
        <v>21.773900000000001</v>
      </c>
      <c r="V2439">
        <v>21.517099999999999</v>
      </c>
      <c r="X2439">
        <v>24407.846850000002</v>
      </c>
      <c r="Y2439" s="2">
        <v>-1.0722919819190935E-2</v>
      </c>
      <c r="Z2439" s="2">
        <v>-2.9465105445729556E-3</v>
      </c>
      <c r="AA2439" s="2">
        <v>-7.1067340307867655E-3</v>
      </c>
      <c r="AB2439" s="2">
        <v>1.2471502759904718E-2</v>
      </c>
      <c r="AC2439" s="2">
        <v>4.3010968801973082E-3</v>
      </c>
      <c r="AD2439" s="2">
        <v>-1.1845996834114469E-4</v>
      </c>
      <c r="AE2439" s="2">
        <v>-1.3662585506646563E-2</v>
      </c>
      <c r="AF2439" s="2">
        <v>9.1138170456273038E-4</v>
      </c>
      <c r="AG2439" s="2">
        <v>-7.5205564983401585E-3</v>
      </c>
      <c r="AH2439" s="2">
        <v>8.2987551867219622E-3</v>
      </c>
      <c r="AI2439" s="2">
        <v>-3.8325471698114066E-3</v>
      </c>
      <c r="AJ2439" s="2">
        <v>-2.5258903763580864E-4</v>
      </c>
      <c r="AK2439" s="2">
        <v>2.8264556246464512E-3</v>
      </c>
      <c r="AL2439" s="2">
        <v>4.1648041811366276E-3</v>
      </c>
      <c r="AM2439" s="2">
        <v>5.4385703285968479E-3</v>
      </c>
      <c r="AN2439" s="2">
        <v>-8.9018184487876795E-4</v>
      </c>
      <c r="AO2439" s="2">
        <v>3.5960820895521994E-3</v>
      </c>
      <c r="AP2439" s="2" t="s">
        <v>19</v>
      </c>
      <c r="AQ2439" s="2">
        <v>2.7213850858685884E-2</v>
      </c>
      <c r="AV2439" s="52"/>
    </row>
    <row r="2440" spans="1:48" x14ac:dyDescent="0.3">
      <c r="A2440">
        <v>2010</v>
      </c>
      <c r="B2440" s="1">
        <v>40406</v>
      </c>
      <c r="C2440" s="4">
        <v>99</v>
      </c>
      <c r="D2440" s="4">
        <v>99</v>
      </c>
      <c r="E2440" s="4">
        <v>99</v>
      </c>
      <c r="F2440">
        <v>109.47296271000167</v>
      </c>
      <c r="G2440">
        <v>88.142300000000006</v>
      </c>
      <c r="H2440">
        <v>40.378900000000002</v>
      </c>
      <c r="I2440">
        <v>79.436599999999999</v>
      </c>
      <c r="J2440">
        <v>80.528800000000004</v>
      </c>
      <c r="K2440">
        <v>76.883099999999999</v>
      </c>
      <c r="L2440">
        <v>27.054500000000001</v>
      </c>
      <c r="M2440">
        <v>68.312299999999993</v>
      </c>
      <c r="N2440">
        <v>0.87162695000000001</v>
      </c>
      <c r="O2440">
        <v>227.84</v>
      </c>
      <c r="P2440">
        <v>268.88</v>
      </c>
      <c r="Q2440">
        <v>119.73</v>
      </c>
      <c r="R2440">
        <v>18</v>
      </c>
      <c r="S2440">
        <v>23.2179</v>
      </c>
      <c r="T2440">
        <v>33.345199999999998</v>
      </c>
      <c r="U2440">
        <v>21.7058</v>
      </c>
      <c r="V2440">
        <v>21.517099999999999</v>
      </c>
      <c r="X2440">
        <v>24233.35859</v>
      </c>
      <c r="Y2440" s="2">
        <v>1.0285351578359414E-2</v>
      </c>
      <c r="Z2440" s="2">
        <v>-4.6154020616218094E-4</v>
      </c>
      <c r="AA2440" s="2">
        <v>1.7887800569631462E-3</v>
      </c>
      <c r="AB2440" s="2">
        <v>2.502674293618723E-2</v>
      </c>
      <c r="AC2440" s="2">
        <v>7.239524702939315E-3</v>
      </c>
      <c r="AD2440" s="2">
        <v>9.5039584637945929E-4</v>
      </c>
      <c r="AE2440" s="2">
        <v>1.3671992086805362E-2</v>
      </c>
      <c r="AF2440" s="2">
        <v>1.6407528401591875E-3</v>
      </c>
      <c r="AG2440" s="2">
        <v>8.7256269852111767E-3</v>
      </c>
      <c r="AH2440" s="2">
        <v>-2.3319615912208547E-2</v>
      </c>
      <c r="AI2440" s="2">
        <v>-5.3270198283515979E-3</v>
      </c>
      <c r="AJ2440" s="2">
        <v>8.3375442142497036E-3</v>
      </c>
      <c r="AK2440" s="2">
        <v>1.4656144306651742E-2</v>
      </c>
      <c r="AL2440" s="2">
        <v>-6.2234359016063445E-3</v>
      </c>
      <c r="AM2440" s="2">
        <v>9.3411549614670353E-3</v>
      </c>
      <c r="AN2440" s="2">
        <v>-3.127597720206321E-3</v>
      </c>
      <c r="AO2440" s="2">
        <v>0</v>
      </c>
      <c r="AP2440" s="2" t="s">
        <v>19</v>
      </c>
      <c r="AQ2440" s="2">
        <v>-7.1488591792766565E-3</v>
      </c>
      <c r="AV2440" s="52"/>
    </row>
    <row r="2441" spans="1:48" x14ac:dyDescent="0.3">
      <c r="A2441">
        <v>2010</v>
      </c>
      <c r="B2441" s="1">
        <v>40407</v>
      </c>
      <c r="C2441" s="4">
        <v>99</v>
      </c>
      <c r="D2441" s="4">
        <v>99</v>
      </c>
      <c r="E2441" s="4">
        <v>99</v>
      </c>
      <c r="F2441">
        <v>109.98753707597616</v>
      </c>
      <c r="G2441">
        <v>89.225200000000001</v>
      </c>
      <c r="H2441">
        <v>40.892699999999998</v>
      </c>
      <c r="I2441">
        <v>78.981999999999999</v>
      </c>
      <c r="J2441">
        <v>80.121200000000002</v>
      </c>
      <c r="K2441">
        <v>76.864800000000002</v>
      </c>
      <c r="L2441">
        <v>27.1114</v>
      </c>
      <c r="M2441">
        <v>68.7286</v>
      </c>
      <c r="N2441">
        <v>0.88551585799999999</v>
      </c>
      <c r="O2441">
        <v>229.76</v>
      </c>
      <c r="P2441">
        <v>270.95999999999998</v>
      </c>
      <c r="Q2441">
        <v>119.75</v>
      </c>
      <c r="R2441">
        <v>18.12</v>
      </c>
      <c r="S2441">
        <v>23.1404</v>
      </c>
      <c r="T2441">
        <v>33.694400000000002</v>
      </c>
      <c r="U2441">
        <v>22.0168</v>
      </c>
      <c r="V2441">
        <v>21.727399999999999</v>
      </c>
      <c r="X2441">
        <v>23268.539000000001</v>
      </c>
      <c r="Y2441" s="2">
        <v>4.7004698990162908E-3</v>
      </c>
      <c r="Z2441" s="2">
        <v>1.2285815096724217E-2</v>
      </c>
      <c r="AA2441" s="2">
        <v>1.2724467481778801E-2</v>
      </c>
      <c r="AB2441" s="2">
        <v>-5.7228028389936236E-3</v>
      </c>
      <c r="AC2441" s="2">
        <v>-5.0615431994516236E-3</v>
      </c>
      <c r="AD2441" s="2">
        <v>-2.380237009173003E-4</v>
      </c>
      <c r="AE2441" s="2">
        <v>2.1031621356890629E-3</v>
      </c>
      <c r="AF2441" s="2">
        <v>6.0940709067036636E-3</v>
      </c>
      <c r="AG2441" s="2">
        <v>1.5934463706061441E-2</v>
      </c>
      <c r="AH2441" s="2">
        <v>8.4269662921347965E-3</v>
      </c>
      <c r="AI2441" s="2">
        <v>7.7357929187740204E-3</v>
      </c>
      <c r="AJ2441" s="2">
        <v>1.6704251231924871E-4</v>
      </c>
      <c r="AK2441" s="2">
        <v>6.6666666666668206E-3</v>
      </c>
      <c r="AL2441" s="2">
        <v>-3.3379418465925292E-3</v>
      </c>
      <c r="AM2441" s="2">
        <v>1.0472271871214023E-2</v>
      </c>
      <c r="AN2441" s="2">
        <v>1.4327967639985673E-2</v>
      </c>
      <c r="AO2441" s="2">
        <v>9.7736219100157395E-3</v>
      </c>
      <c r="AP2441" s="2" t="s">
        <v>19</v>
      </c>
      <c r="AQ2441" s="2">
        <v>-3.9813696744376847E-2</v>
      </c>
      <c r="AV2441" s="52"/>
    </row>
    <row r="2442" spans="1:48" x14ac:dyDescent="0.3">
      <c r="A2442">
        <v>2010</v>
      </c>
      <c r="B2442" s="1">
        <v>40408</v>
      </c>
      <c r="C2442" s="4">
        <v>99</v>
      </c>
      <c r="D2442" s="4">
        <v>99</v>
      </c>
      <c r="E2442" s="4">
        <v>99</v>
      </c>
      <c r="F2442">
        <v>108.30356206459821</v>
      </c>
      <c r="G2442">
        <v>89.388000000000005</v>
      </c>
      <c r="H2442">
        <v>41.054900000000004</v>
      </c>
      <c r="I2442">
        <v>79.194199999999995</v>
      </c>
      <c r="J2442">
        <v>80.039699999999996</v>
      </c>
      <c r="K2442">
        <v>76.883099999999999</v>
      </c>
      <c r="L2442">
        <v>27.372</v>
      </c>
      <c r="M2442">
        <v>68.939899999999994</v>
      </c>
      <c r="N2442">
        <v>0.889285679</v>
      </c>
      <c r="O2442">
        <v>228.16</v>
      </c>
      <c r="P2442">
        <v>269.44</v>
      </c>
      <c r="Q2442">
        <v>120.22</v>
      </c>
      <c r="R2442">
        <v>18.02</v>
      </c>
      <c r="S2442">
        <v>23.169499999999999</v>
      </c>
      <c r="T2442">
        <v>33.67</v>
      </c>
      <c r="U2442">
        <v>21.929300000000001</v>
      </c>
      <c r="V2442">
        <v>21.6082</v>
      </c>
      <c r="X2442">
        <v>22806.658159999999</v>
      </c>
      <c r="Y2442" s="2">
        <v>-1.5310598420025689E-2</v>
      </c>
      <c r="Z2442" s="2">
        <v>1.8245966386178925E-3</v>
      </c>
      <c r="AA2442" s="2">
        <v>3.9664781244574954E-3</v>
      </c>
      <c r="AB2442" s="2">
        <v>2.686688106150692E-3</v>
      </c>
      <c r="AC2442" s="2">
        <v>-1.0172089284734565E-3</v>
      </c>
      <c r="AD2442" s="2">
        <v>2.380803696879763E-4</v>
      </c>
      <c r="AE2442" s="2">
        <v>9.6121926569634475E-3</v>
      </c>
      <c r="AF2442" s="2">
        <v>3.0744115259149218E-3</v>
      </c>
      <c r="AG2442" s="2">
        <v>4.2572032628691581E-3</v>
      </c>
      <c r="AH2442" s="2">
        <v>-6.9637883008356605E-3</v>
      </c>
      <c r="AI2442" s="2">
        <v>-5.6096840862118746E-3</v>
      </c>
      <c r="AJ2442" s="2">
        <v>3.9248434237995067E-3</v>
      </c>
      <c r="AK2442" s="2">
        <v>-5.5187637969095205E-3</v>
      </c>
      <c r="AL2442" s="2">
        <v>1.2575409240980218E-3</v>
      </c>
      <c r="AM2442" s="2">
        <v>-7.2415594282726481E-4</v>
      </c>
      <c r="AN2442" s="2">
        <v>-3.9742378547290569E-3</v>
      </c>
      <c r="AO2442" s="2">
        <v>-5.4861603321151309E-3</v>
      </c>
      <c r="AP2442" s="2" t="s">
        <v>19</v>
      </c>
      <c r="AQ2442" s="2">
        <v>-1.9850014648534753E-2</v>
      </c>
      <c r="AV2442" s="52"/>
    </row>
    <row r="2443" spans="1:48" x14ac:dyDescent="0.3">
      <c r="A2443">
        <v>2010</v>
      </c>
      <c r="B2443" s="1">
        <v>40409</v>
      </c>
      <c r="C2443" s="4">
        <v>99</v>
      </c>
      <c r="D2443" s="4">
        <v>99</v>
      </c>
      <c r="E2443" s="4">
        <v>99</v>
      </c>
      <c r="F2443">
        <v>107.27880138159674</v>
      </c>
      <c r="G2443">
        <v>87.832899999999995</v>
      </c>
      <c r="H2443">
        <v>40.433</v>
      </c>
      <c r="I2443">
        <v>80.429100000000005</v>
      </c>
      <c r="J2443">
        <v>80.398399999999995</v>
      </c>
      <c r="K2443">
        <v>76.901300000000006</v>
      </c>
      <c r="L2443">
        <v>27.305700000000002</v>
      </c>
      <c r="M2443">
        <v>69.194699999999997</v>
      </c>
      <c r="N2443">
        <v>0.88174597700000001</v>
      </c>
      <c r="O2443">
        <v>225.28</v>
      </c>
      <c r="P2443">
        <v>266</v>
      </c>
      <c r="Q2443">
        <v>120.39</v>
      </c>
      <c r="R2443">
        <v>17.920000000000002</v>
      </c>
      <c r="S2443">
        <v>23.2179</v>
      </c>
      <c r="T2443">
        <v>33.4101</v>
      </c>
      <c r="U2443">
        <v>21.7058</v>
      </c>
      <c r="V2443">
        <v>21.299800000000001</v>
      </c>
      <c r="X2443">
        <v>23812.533500000001</v>
      </c>
      <c r="Y2443" s="2">
        <v>-9.4619296306269751E-3</v>
      </c>
      <c r="Z2443" s="2">
        <v>-1.7397189779388866E-2</v>
      </c>
      <c r="AA2443" s="2">
        <v>-1.5148009129239193E-2</v>
      </c>
      <c r="AB2443" s="2">
        <v>1.5593313651757423E-2</v>
      </c>
      <c r="AC2443" s="2">
        <v>4.4815260427013559E-3</v>
      </c>
      <c r="AD2443" s="2">
        <v>2.3672302495625352E-4</v>
      </c>
      <c r="AE2443" s="2">
        <v>-2.4221832529591758E-3</v>
      </c>
      <c r="AF2443" s="2">
        <v>3.695972869122377E-3</v>
      </c>
      <c r="AG2443" s="2">
        <v>-8.4783800954473243E-3</v>
      </c>
      <c r="AH2443" s="2">
        <v>-1.2622720897615736E-2</v>
      </c>
      <c r="AI2443" s="2">
        <v>-1.2767220902612841E-2</v>
      </c>
      <c r="AJ2443" s="2">
        <v>1.4140741973049931E-3</v>
      </c>
      <c r="AK2443" s="2">
        <v>-5.5493895671474558E-3</v>
      </c>
      <c r="AL2443" s="2">
        <v>2.0889531496148805E-3</v>
      </c>
      <c r="AM2443" s="2">
        <v>-7.7190377190378134E-3</v>
      </c>
      <c r="AN2443" s="2">
        <v>-1.0191843788903476E-2</v>
      </c>
      <c r="AO2443" s="2">
        <v>-1.4272359567201298E-2</v>
      </c>
      <c r="AP2443" s="2" t="s">
        <v>19</v>
      </c>
      <c r="AQ2443" s="2">
        <v>4.4104459888129499E-2</v>
      </c>
      <c r="AV2443" s="52"/>
    </row>
    <row r="2444" spans="1:48" x14ac:dyDescent="0.3">
      <c r="A2444">
        <v>2010</v>
      </c>
      <c r="B2444" s="1">
        <v>40410</v>
      </c>
      <c r="C2444" s="4">
        <v>99</v>
      </c>
      <c r="D2444" s="4">
        <v>99</v>
      </c>
      <c r="E2444" s="4">
        <v>99</v>
      </c>
      <c r="F2444">
        <v>107.31158838870475</v>
      </c>
      <c r="G2444">
        <v>87.548000000000002</v>
      </c>
      <c r="H2444">
        <v>40.487099999999998</v>
      </c>
      <c r="I2444">
        <v>80.338200000000001</v>
      </c>
      <c r="J2444">
        <v>80.137500000000003</v>
      </c>
      <c r="K2444">
        <v>76.873900000000006</v>
      </c>
      <c r="L2444">
        <v>27.040299999999998</v>
      </c>
      <c r="M2444">
        <v>69.331400000000002</v>
      </c>
      <c r="N2444">
        <v>0.87380950899999998</v>
      </c>
      <c r="O2444">
        <v>222.4</v>
      </c>
      <c r="P2444">
        <v>263.60000000000002</v>
      </c>
      <c r="Q2444">
        <v>119.97</v>
      </c>
      <c r="R2444">
        <v>17.59</v>
      </c>
      <c r="S2444">
        <v>23.3827</v>
      </c>
      <c r="T2444">
        <v>33.3127</v>
      </c>
      <c r="U2444">
        <v>21.569800000000001</v>
      </c>
      <c r="V2444">
        <v>21.355899999999998</v>
      </c>
      <c r="X2444">
        <v>23443.027259999999</v>
      </c>
      <c r="Y2444" s="2">
        <v>3.0562428630598326E-4</v>
      </c>
      <c r="Z2444" s="2">
        <v>-3.2436592666300612E-3</v>
      </c>
      <c r="AA2444" s="2">
        <v>1.3380159770484124E-3</v>
      </c>
      <c r="AB2444" s="2">
        <v>-1.1301879543598181E-3</v>
      </c>
      <c r="AC2444" s="2">
        <v>-3.2450894545164033E-3</v>
      </c>
      <c r="AD2444" s="2">
        <v>-3.5630086877591616E-4</v>
      </c>
      <c r="AE2444" s="2">
        <v>-9.7195823582623131E-3</v>
      </c>
      <c r="AF2444" s="2">
        <v>1.9755848352547289E-3</v>
      </c>
      <c r="AG2444" s="2">
        <v>-9.0008553563267757E-3</v>
      </c>
      <c r="AH2444" s="2">
        <v>-1.2784090909090939E-2</v>
      </c>
      <c r="AI2444" s="2">
        <v>-9.0225563909773765E-3</v>
      </c>
      <c r="AJ2444" s="2">
        <v>-3.4886618489907706E-3</v>
      </c>
      <c r="AK2444" s="2">
        <v>-1.8415178571428714E-2</v>
      </c>
      <c r="AL2444" s="2">
        <v>7.0979718234638334E-3</v>
      </c>
      <c r="AM2444" s="2">
        <v>-2.9152860961206839E-3</v>
      </c>
      <c r="AN2444" s="2">
        <v>-6.2656064277750723E-3</v>
      </c>
      <c r="AO2444" s="2">
        <v>2.6338275476762707E-3</v>
      </c>
      <c r="AP2444" s="2" t="s">
        <v>19</v>
      </c>
      <c r="AQ2444" s="2">
        <v>-1.5517300584585114E-2</v>
      </c>
      <c r="AV2444" s="52"/>
    </row>
    <row r="2445" spans="1:48" x14ac:dyDescent="0.3">
      <c r="A2445">
        <v>2010</v>
      </c>
      <c r="B2445" s="1">
        <v>40413</v>
      </c>
      <c r="C2445" s="4">
        <v>99</v>
      </c>
      <c r="D2445" s="4">
        <v>99</v>
      </c>
      <c r="E2445" s="4">
        <v>99</v>
      </c>
      <c r="F2445">
        <v>106.14269161291548</v>
      </c>
      <c r="G2445">
        <v>87.214200000000005</v>
      </c>
      <c r="H2445">
        <v>40.090499999999999</v>
      </c>
      <c r="I2445">
        <v>80.353300000000004</v>
      </c>
      <c r="J2445">
        <v>80.243499999999997</v>
      </c>
      <c r="K2445">
        <v>76.883099999999999</v>
      </c>
      <c r="L2445">
        <v>26.964500000000001</v>
      </c>
      <c r="M2445">
        <v>69.412199999999999</v>
      </c>
      <c r="N2445">
        <v>0.87301583800000004</v>
      </c>
      <c r="O2445">
        <v>219.52</v>
      </c>
      <c r="P2445">
        <v>259.44</v>
      </c>
      <c r="Q2445">
        <v>119.78</v>
      </c>
      <c r="R2445">
        <v>17.61</v>
      </c>
      <c r="S2445">
        <v>23.431100000000001</v>
      </c>
      <c r="T2445">
        <v>33.0122</v>
      </c>
      <c r="U2445">
        <v>21.424099999999999</v>
      </c>
      <c r="V2445">
        <v>21.496099999999998</v>
      </c>
      <c r="X2445">
        <v>23155.634590000001</v>
      </c>
      <c r="Y2445" s="2">
        <v>-1.0892549382041428E-2</v>
      </c>
      <c r="Z2445" s="2">
        <v>-3.8127655686023276E-3</v>
      </c>
      <c r="AA2445" s="2">
        <v>-9.7957127084923323E-3</v>
      </c>
      <c r="AB2445" s="2">
        <v>1.879554184684995E-4</v>
      </c>
      <c r="AC2445" s="2">
        <v>1.3227265637185681E-3</v>
      </c>
      <c r="AD2445" s="2">
        <v>1.1967650919220141E-4</v>
      </c>
      <c r="AE2445" s="2">
        <v>-2.8032233370191006E-3</v>
      </c>
      <c r="AF2445" s="2">
        <v>1.1654171125925483E-3</v>
      </c>
      <c r="AG2445" s="2">
        <v>-9.0828835326850488E-4</v>
      </c>
      <c r="AH2445" s="2">
        <v>-1.2949640287769792E-2</v>
      </c>
      <c r="AI2445" s="2">
        <v>-1.5781487101669267E-2</v>
      </c>
      <c r="AJ2445" s="2">
        <v>-1.5837292656497581E-3</v>
      </c>
      <c r="AK2445" s="2">
        <v>1.1370096645821892E-3</v>
      </c>
      <c r="AL2445" s="2">
        <v>2.0699063837794629E-3</v>
      </c>
      <c r="AM2445" s="2">
        <v>-9.0205837413358525E-3</v>
      </c>
      <c r="AN2445" s="2">
        <v>-6.7548146018971966E-3</v>
      </c>
      <c r="AO2445" s="2">
        <v>6.5649305344190889E-3</v>
      </c>
      <c r="AP2445" s="2" t="s">
        <v>19</v>
      </c>
      <c r="AQ2445" s="2">
        <v>-1.2259196170042674E-2</v>
      </c>
      <c r="AV2445" s="52"/>
    </row>
    <row r="2446" spans="1:48" x14ac:dyDescent="0.3">
      <c r="A2446">
        <v>2010</v>
      </c>
      <c r="B2446" s="1">
        <v>40414</v>
      </c>
      <c r="C2446" s="4">
        <v>99</v>
      </c>
      <c r="D2446" s="4">
        <v>99</v>
      </c>
      <c r="E2446" s="4">
        <v>99</v>
      </c>
      <c r="F2446">
        <v>103.17464347308059</v>
      </c>
      <c r="G2446">
        <v>85.919600000000003</v>
      </c>
      <c r="H2446">
        <v>39.342399999999998</v>
      </c>
      <c r="I2446">
        <v>81.641300000000001</v>
      </c>
      <c r="J2446">
        <v>80.879400000000004</v>
      </c>
      <c r="K2446">
        <v>76.937799999999996</v>
      </c>
      <c r="L2446">
        <v>27.101900000000001</v>
      </c>
      <c r="M2446">
        <v>69.194699999999997</v>
      </c>
      <c r="N2446">
        <v>0.85615079900000002</v>
      </c>
      <c r="O2446">
        <v>217.92</v>
      </c>
      <c r="P2446">
        <v>254.16</v>
      </c>
      <c r="Q2446">
        <v>120.36</v>
      </c>
      <c r="R2446">
        <v>17.989999999999998</v>
      </c>
      <c r="S2446">
        <v>23.392399999999999</v>
      </c>
      <c r="T2446">
        <v>32.5899</v>
      </c>
      <c r="U2446">
        <v>21.1812</v>
      </c>
      <c r="V2446">
        <v>21.531099999999999</v>
      </c>
      <c r="X2446">
        <v>23863.852350000001</v>
      </c>
      <c r="Y2446" s="2">
        <v>-2.7962812085629674E-2</v>
      </c>
      <c r="Z2446" s="2">
        <v>-1.4843913032510758E-2</v>
      </c>
      <c r="AA2446" s="2">
        <v>-1.866028111397966E-2</v>
      </c>
      <c r="AB2446" s="2">
        <v>1.6029210996934662E-2</v>
      </c>
      <c r="AC2446" s="2">
        <v>7.9246294092356617E-3</v>
      </c>
      <c r="AD2446" s="2">
        <v>7.1146975082947428E-4</v>
      </c>
      <c r="AE2446" s="2">
        <v>5.0955886443286857E-3</v>
      </c>
      <c r="AF2446" s="2">
        <v>-3.1334549257912014E-3</v>
      </c>
      <c r="AG2446" s="2">
        <v>-1.9318136356651139E-2</v>
      </c>
      <c r="AH2446" s="2">
        <v>-7.2886297376094644E-3</v>
      </c>
      <c r="AI2446" s="2">
        <v>-2.0351526364477346E-2</v>
      </c>
      <c r="AJ2446" s="2">
        <v>4.8422107196526287E-3</v>
      </c>
      <c r="AK2446" s="2">
        <v>2.1578648495173214E-2</v>
      </c>
      <c r="AL2446" s="2">
        <v>-1.651651010836086E-3</v>
      </c>
      <c r="AM2446" s="2">
        <v>-1.2792240444441716E-2</v>
      </c>
      <c r="AN2446" s="2">
        <v>-1.1337699133219026E-2</v>
      </c>
      <c r="AO2446" s="2">
        <v>1.6282023250728805E-3</v>
      </c>
      <c r="AP2446" s="2" t="s">
        <v>19</v>
      </c>
      <c r="AQ2446" s="2">
        <v>3.0585115568624976E-2</v>
      </c>
      <c r="AV2446" s="52"/>
    </row>
    <row r="2447" spans="1:48" x14ac:dyDescent="0.3">
      <c r="A2447">
        <v>2010</v>
      </c>
      <c r="B2447" s="1">
        <v>40415</v>
      </c>
      <c r="C2447" s="4">
        <v>99</v>
      </c>
      <c r="D2447" s="4">
        <v>99</v>
      </c>
      <c r="E2447" s="4">
        <v>99</v>
      </c>
      <c r="F2447">
        <v>104.78984138057992</v>
      </c>
      <c r="G2447">
        <v>86.253500000000003</v>
      </c>
      <c r="H2447">
        <v>39.720999999999997</v>
      </c>
      <c r="I2447">
        <v>81.376099999999994</v>
      </c>
      <c r="J2447">
        <v>80.512500000000003</v>
      </c>
      <c r="K2447">
        <v>76.864800000000002</v>
      </c>
      <c r="L2447">
        <v>27.277200000000001</v>
      </c>
      <c r="M2447">
        <v>68.977199999999996</v>
      </c>
      <c r="N2447">
        <v>0.858531712</v>
      </c>
      <c r="O2447">
        <v>209.92</v>
      </c>
      <c r="P2447">
        <v>258.95999999999998</v>
      </c>
      <c r="Q2447">
        <v>121.36</v>
      </c>
      <c r="R2447">
        <v>18.54</v>
      </c>
      <c r="S2447">
        <v>23.431100000000001</v>
      </c>
      <c r="T2447">
        <v>32.378799999999998</v>
      </c>
      <c r="U2447">
        <v>21.288</v>
      </c>
      <c r="V2447">
        <v>21.517099999999999</v>
      </c>
      <c r="X2447">
        <v>23268.539000000001</v>
      </c>
      <c r="Y2447" s="2">
        <v>1.5654988988847318E-2</v>
      </c>
      <c r="Z2447" s="2">
        <v>3.8861912764958095E-3</v>
      </c>
      <c r="AA2447" s="2">
        <v>9.6232054983935722E-3</v>
      </c>
      <c r="AB2447" s="2">
        <v>-3.2483559178995147E-3</v>
      </c>
      <c r="AC2447" s="2">
        <v>-4.5363838010668012E-3</v>
      </c>
      <c r="AD2447" s="2">
        <v>-9.488183961589014E-4</v>
      </c>
      <c r="AE2447" s="2">
        <v>6.4681811976281534E-3</v>
      </c>
      <c r="AF2447" s="2">
        <v>-3.143304328221741E-3</v>
      </c>
      <c r="AG2447" s="2">
        <v>2.7809505086964226E-3</v>
      </c>
      <c r="AH2447" s="2">
        <v>-3.6710719530102742E-2</v>
      </c>
      <c r="AI2447" s="2">
        <v>1.8885741265344702E-2</v>
      </c>
      <c r="AJ2447" s="2">
        <v>8.3084081090063489E-3</v>
      </c>
      <c r="AK2447" s="2">
        <v>3.0572540300166873E-2</v>
      </c>
      <c r="AL2447" s="2">
        <v>1.6543834749749298E-3</v>
      </c>
      <c r="AM2447" s="2">
        <v>-6.4774669452806188E-3</v>
      </c>
      <c r="AN2447" s="2">
        <v>5.0422072403830676E-3</v>
      </c>
      <c r="AO2447" s="2">
        <v>-6.5022223667154933E-4</v>
      </c>
      <c r="AP2447" s="2" t="s">
        <v>19</v>
      </c>
      <c r="AQ2447" s="2">
        <v>-2.4946238405636145E-2</v>
      </c>
      <c r="AV2447" s="52"/>
    </row>
    <row r="2448" spans="1:48" x14ac:dyDescent="0.3">
      <c r="A2448">
        <v>2010</v>
      </c>
      <c r="B2448" s="1">
        <v>40416</v>
      </c>
      <c r="C2448" s="4">
        <v>99</v>
      </c>
      <c r="D2448" s="4">
        <v>99</v>
      </c>
      <c r="E2448" s="4">
        <v>99</v>
      </c>
      <c r="F2448">
        <v>104.22274571497735</v>
      </c>
      <c r="G2448">
        <v>85.675399999999996</v>
      </c>
      <c r="H2448">
        <v>39.243299999999998</v>
      </c>
      <c r="I2448">
        <v>82.141300000000001</v>
      </c>
      <c r="J2448">
        <v>80.879400000000004</v>
      </c>
      <c r="K2448">
        <v>76.864800000000002</v>
      </c>
      <c r="L2448">
        <v>27.4147</v>
      </c>
      <c r="M2448">
        <v>68.6417</v>
      </c>
      <c r="N2448">
        <v>0.87400788200000001</v>
      </c>
      <c r="O2448">
        <v>206.4</v>
      </c>
      <c r="P2448">
        <v>260.95999999999998</v>
      </c>
      <c r="Q2448">
        <v>120.96</v>
      </c>
      <c r="R2448">
        <v>18.59</v>
      </c>
      <c r="S2448">
        <v>23.285799999999998</v>
      </c>
      <c r="T2448">
        <v>32.175699999999999</v>
      </c>
      <c r="U2448">
        <v>21.530999999999999</v>
      </c>
      <c r="V2448">
        <v>21.419</v>
      </c>
      <c r="X2448">
        <v>23504.61102</v>
      </c>
      <c r="Y2448" s="2">
        <v>-5.4117427618098901E-3</v>
      </c>
      <c r="Z2448" s="2">
        <v>-6.7023367167710068E-3</v>
      </c>
      <c r="AA2448" s="2">
        <v>-1.2026384028599457E-2</v>
      </c>
      <c r="AB2448" s="2">
        <v>9.4032523062668183E-3</v>
      </c>
      <c r="AC2448" s="2">
        <v>4.5570563577084222E-3</v>
      </c>
      <c r="AD2448" s="2">
        <v>0</v>
      </c>
      <c r="AE2448" s="2">
        <v>5.0408399689116923E-3</v>
      </c>
      <c r="AF2448" s="2">
        <v>-4.8639260509268922E-3</v>
      </c>
      <c r="AG2448" s="2">
        <v>1.8026323062601213E-2</v>
      </c>
      <c r="AH2448" s="2">
        <v>-1.6768292682926789E-2</v>
      </c>
      <c r="AI2448" s="2">
        <v>7.7232004942848764E-3</v>
      </c>
      <c r="AJ2448" s="2">
        <v>-3.2959789057350752E-3</v>
      </c>
      <c r="AK2448" s="2">
        <v>2.6968716289104133E-3</v>
      </c>
      <c r="AL2448" s="2">
        <v>-6.2011599967565223E-3</v>
      </c>
      <c r="AM2448" s="2">
        <v>-6.2726228272820261E-3</v>
      </c>
      <c r="AN2448" s="2">
        <v>1.1414881623449835E-2</v>
      </c>
      <c r="AO2448" s="2">
        <v>-4.5591645714337936E-3</v>
      </c>
      <c r="AP2448" s="2" t="s">
        <v>19</v>
      </c>
      <c r="AQ2448" s="2">
        <v>1.0145545450876758E-2</v>
      </c>
      <c r="AV2448" s="52"/>
    </row>
    <row r="2449" spans="1:48" x14ac:dyDescent="0.3">
      <c r="A2449">
        <v>2010</v>
      </c>
      <c r="B2449" s="1">
        <v>40417</v>
      </c>
      <c r="C2449" s="4">
        <v>99</v>
      </c>
      <c r="D2449" s="4">
        <v>99</v>
      </c>
      <c r="E2449" s="4">
        <v>99</v>
      </c>
      <c r="F2449">
        <v>105.24706032540843</v>
      </c>
      <c r="G2449">
        <v>87.002499999999998</v>
      </c>
      <c r="H2449">
        <v>39.720999999999997</v>
      </c>
      <c r="I2449">
        <v>79.815399999999997</v>
      </c>
      <c r="J2449">
        <v>79.95</v>
      </c>
      <c r="K2449">
        <v>76.810100000000006</v>
      </c>
      <c r="L2449">
        <v>27.381499999999999</v>
      </c>
      <c r="M2449">
        <v>68.442800000000005</v>
      </c>
      <c r="N2449">
        <v>0.89781742499999995</v>
      </c>
      <c r="O2449">
        <v>199.68</v>
      </c>
      <c r="P2449">
        <v>268.56</v>
      </c>
      <c r="Q2449">
        <v>121.01</v>
      </c>
      <c r="R2449">
        <v>18.7</v>
      </c>
      <c r="S2449">
        <v>23.3245</v>
      </c>
      <c r="T2449">
        <v>32.882300000000001</v>
      </c>
      <c r="U2449">
        <v>21.900200000000002</v>
      </c>
      <c r="V2449">
        <v>21.825500000000002</v>
      </c>
      <c r="X2449">
        <v>22067.64947</v>
      </c>
      <c r="Y2449" s="2">
        <v>9.8281291996693554E-3</v>
      </c>
      <c r="Z2449" s="2">
        <v>1.5489860566743729E-2</v>
      </c>
      <c r="AA2449" s="2">
        <v>1.2172778537992368E-2</v>
      </c>
      <c r="AB2449" s="2">
        <v>-2.8315841117683815E-2</v>
      </c>
      <c r="AC2449" s="2">
        <v>-1.1491183169014652E-2</v>
      </c>
      <c r="AD2449" s="2">
        <v>-7.1163913781080446E-4</v>
      </c>
      <c r="AE2449" s="2">
        <v>-1.2110291194140643E-3</v>
      </c>
      <c r="AF2449" s="2">
        <v>-2.8976555067836696E-3</v>
      </c>
      <c r="AG2449" s="2">
        <v>2.7241794370911565E-2</v>
      </c>
      <c r="AH2449" s="2">
        <v>-3.2558139534883734E-2</v>
      </c>
      <c r="AI2449" s="2">
        <v>2.9123237277743907E-2</v>
      </c>
      <c r="AJ2449" s="2">
        <v>4.1335978835999043E-4</v>
      </c>
      <c r="AK2449" s="2">
        <v>5.9171597633136397E-3</v>
      </c>
      <c r="AL2449" s="2">
        <v>1.6619570725506794E-3</v>
      </c>
      <c r="AM2449" s="2">
        <v>2.196067218428821E-2</v>
      </c>
      <c r="AN2449" s="2">
        <v>1.714736890994395E-2</v>
      </c>
      <c r="AO2449" s="2">
        <v>1.8978477053083864E-2</v>
      </c>
      <c r="AP2449" s="2" t="s">
        <v>19</v>
      </c>
      <c r="AQ2449" s="2">
        <v>-6.1135304420791847E-2</v>
      </c>
      <c r="AV2449" s="52"/>
    </row>
    <row r="2450" spans="1:48" x14ac:dyDescent="0.3">
      <c r="A2450">
        <v>2010</v>
      </c>
      <c r="B2450" s="1">
        <v>40420</v>
      </c>
      <c r="C2450" s="4">
        <v>99</v>
      </c>
      <c r="D2450" s="4">
        <v>99</v>
      </c>
      <c r="E2450" s="4">
        <v>99</v>
      </c>
      <c r="F2450">
        <v>103.77251099195122</v>
      </c>
      <c r="G2450">
        <v>85.740499999999997</v>
      </c>
      <c r="H2450">
        <v>39.306399999999996</v>
      </c>
      <c r="I2450">
        <v>81.345799999999997</v>
      </c>
      <c r="J2450">
        <v>80.561400000000006</v>
      </c>
      <c r="K2450">
        <v>76.901300000000006</v>
      </c>
      <c r="L2450">
        <v>27.428899999999999</v>
      </c>
      <c r="M2450">
        <v>68.349599999999995</v>
      </c>
      <c r="N2450">
        <v>0.900992028</v>
      </c>
      <c r="O2450">
        <v>204.8</v>
      </c>
      <c r="P2450">
        <v>264.16000000000003</v>
      </c>
      <c r="Q2450">
        <v>120.91</v>
      </c>
      <c r="R2450">
        <v>18.63</v>
      </c>
      <c r="S2450">
        <v>23.392399999999999</v>
      </c>
      <c r="T2450">
        <v>32.338200000000001</v>
      </c>
      <c r="U2450">
        <v>21.8613</v>
      </c>
      <c r="V2450">
        <v>21.496099999999998</v>
      </c>
      <c r="X2450">
        <v>22765.602330000002</v>
      </c>
      <c r="Y2450" s="2">
        <v>-1.4010361229074841E-2</v>
      </c>
      <c r="Z2450" s="2">
        <v>-1.4505330306600395E-2</v>
      </c>
      <c r="AA2450" s="2">
        <v>-1.0437803680672708E-2</v>
      </c>
      <c r="AB2450" s="2">
        <v>1.917424456934369E-2</v>
      </c>
      <c r="AC2450" s="2">
        <v>7.6472795497186663E-3</v>
      </c>
      <c r="AD2450" s="2">
        <v>1.1873438519152124E-3</v>
      </c>
      <c r="AE2450" s="2">
        <v>1.7310958128662346E-3</v>
      </c>
      <c r="AF2450" s="2">
        <v>-1.361721028362517E-3</v>
      </c>
      <c r="AG2450" s="2">
        <v>3.5359115468269753E-3</v>
      </c>
      <c r="AH2450" s="2">
        <v>2.5641025641025772E-2</v>
      </c>
      <c r="AI2450" s="2">
        <v>-1.6383675901102124E-2</v>
      </c>
      <c r="AJ2450" s="2">
        <v>-8.263779852905051E-4</v>
      </c>
      <c r="AK2450" s="2">
        <v>-3.7433155080214275E-3</v>
      </c>
      <c r="AL2450" s="2">
        <v>2.9111020600656179E-3</v>
      </c>
      <c r="AM2450" s="2">
        <v>-1.6546896050458781E-2</v>
      </c>
      <c r="AN2450" s="2">
        <v>-1.7762394863974906E-3</v>
      </c>
      <c r="AO2450" s="2">
        <v>-1.5092437744839926E-2</v>
      </c>
      <c r="AP2450" s="2" t="s">
        <v>19</v>
      </c>
      <c r="AQ2450" s="2">
        <v>3.1627875046177367E-2</v>
      </c>
      <c r="AV2450" s="52"/>
    </row>
    <row r="2451" spans="1:48" x14ac:dyDescent="0.3">
      <c r="A2451">
        <v>2010</v>
      </c>
      <c r="B2451" s="1">
        <v>40421</v>
      </c>
      <c r="C2451" s="4">
        <v>99</v>
      </c>
      <c r="D2451" s="4">
        <v>99</v>
      </c>
      <c r="E2451" s="4">
        <v>99</v>
      </c>
      <c r="F2451">
        <v>104.41150543077154</v>
      </c>
      <c r="G2451">
        <v>85.740499999999997</v>
      </c>
      <c r="H2451">
        <v>39.171199999999999</v>
      </c>
      <c r="I2451">
        <v>82.247399999999999</v>
      </c>
      <c r="J2451">
        <v>80.920100000000005</v>
      </c>
      <c r="K2451">
        <v>76.928700000000006</v>
      </c>
      <c r="L2451">
        <v>27.490500000000001</v>
      </c>
      <c r="M2451">
        <v>68.349599999999995</v>
      </c>
      <c r="N2451">
        <v>0.88948413100000001</v>
      </c>
      <c r="O2451">
        <v>204.096</v>
      </c>
      <c r="P2451">
        <v>255.36</v>
      </c>
      <c r="Q2451">
        <v>122.08</v>
      </c>
      <c r="R2451">
        <v>18.93</v>
      </c>
      <c r="S2451">
        <v>23.373000000000001</v>
      </c>
      <c r="T2451">
        <v>32.533099999999997</v>
      </c>
      <c r="U2451">
        <v>21.569800000000001</v>
      </c>
      <c r="V2451">
        <v>21.594200000000001</v>
      </c>
      <c r="X2451">
        <v>22539.793320000001</v>
      </c>
      <c r="Y2451" s="2">
        <v>6.1576464972490363E-3</v>
      </c>
      <c r="Z2451" s="2">
        <v>0</v>
      </c>
      <c r="AA2451" s="2">
        <v>-3.4396434168481038E-3</v>
      </c>
      <c r="AB2451" s="2">
        <v>1.1083547030086294E-2</v>
      </c>
      <c r="AC2451" s="2">
        <v>4.4525045493251092E-3</v>
      </c>
      <c r="AD2451" s="2">
        <v>3.5630086877591616E-4</v>
      </c>
      <c r="AE2451" s="2">
        <v>2.2458064304438086E-3</v>
      </c>
      <c r="AF2451" s="2">
        <v>0</v>
      </c>
      <c r="AG2451" s="2">
        <v>-1.2772473720488842E-2</v>
      </c>
      <c r="AH2451" s="2">
        <v>-3.4374999999999822E-3</v>
      </c>
      <c r="AI2451" s="2">
        <v>-3.3313143549364099E-2</v>
      </c>
      <c r="AJ2451" s="2">
        <v>9.6766189727897078E-3</v>
      </c>
      <c r="AK2451" s="2">
        <v>1.6103059581320522E-2</v>
      </c>
      <c r="AL2451" s="2">
        <v>-8.2932918383737952E-4</v>
      </c>
      <c r="AM2451" s="2">
        <v>6.0269279056965885E-3</v>
      </c>
      <c r="AN2451" s="2">
        <v>-1.3334065220275026E-2</v>
      </c>
      <c r="AO2451" s="2">
        <v>4.5636185168473897E-3</v>
      </c>
      <c r="AP2451" s="2" t="s">
        <v>19</v>
      </c>
      <c r="AQ2451" s="2">
        <v>-9.918868243711465E-3</v>
      </c>
      <c r="AV2451" s="52"/>
    </row>
    <row r="2452" spans="1:48" x14ac:dyDescent="0.3">
      <c r="A2452">
        <v>2010</v>
      </c>
      <c r="B2452" s="1">
        <v>40422</v>
      </c>
      <c r="C2452" s="4">
        <v>99</v>
      </c>
      <c r="D2452" s="4">
        <v>99</v>
      </c>
      <c r="E2452" s="4">
        <v>99</v>
      </c>
      <c r="F2452">
        <v>109.34067491224575</v>
      </c>
      <c r="G2452">
        <v>88.305199999999999</v>
      </c>
      <c r="H2452">
        <v>40.3429</v>
      </c>
      <c r="I2452">
        <v>80.546300000000002</v>
      </c>
      <c r="J2452">
        <v>80.3386</v>
      </c>
      <c r="K2452">
        <v>76.884900000000002</v>
      </c>
      <c r="L2452">
        <v>27.405200000000001</v>
      </c>
      <c r="M2452">
        <v>68.763900000000007</v>
      </c>
      <c r="N2452">
        <v>0.91884918999999998</v>
      </c>
      <c r="O2452">
        <v>200.608</v>
      </c>
      <c r="P2452">
        <v>263.60000000000002</v>
      </c>
      <c r="Q2452">
        <v>121.69</v>
      </c>
      <c r="R2452">
        <v>18.96</v>
      </c>
      <c r="S2452">
        <v>23.1889</v>
      </c>
      <c r="T2452">
        <v>33.678100000000001</v>
      </c>
      <c r="U2452">
        <v>21.997299999999999</v>
      </c>
      <c r="V2452">
        <v>22.063800000000001</v>
      </c>
      <c r="X2452">
        <v>21174.678540000001</v>
      </c>
      <c r="Y2452" s="2">
        <v>4.7209064375979271E-2</v>
      </c>
      <c r="Z2452" s="2">
        <v>2.9912351805739368E-2</v>
      </c>
      <c r="AA2452" s="2">
        <v>2.9912282493260278E-2</v>
      </c>
      <c r="AB2452" s="2">
        <v>-2.0682720669589538E-2</v>
      </c>
      <c r="AC2452" s="2">
        <v>-7.1861008575125895E-3</v>
      </c>
      <c r="AD2452" s="2">
        <v>-5.6935837990246263E-4</v>
      </c>
      <c r="AE2452" s="2">
        <v>-3.1028900893035338E-3</v>
      </c>
      <c r="AF2452" s="2">
        <v>6.0614839004180521E-3</v>
      </c>
      <c r="AG2452" s="2">
        <v>3.3013583915191713E-2</v>
      </c>
      <c r="AH2452" s="2">
        <v>-1.7089996864220747E-2</v>
      </c>
      <c r="AI2452" s="2">
        <v>3.2268170426065224E-2</v>
      </c>
      <c r="AJ2452" s="2">
        <v>-3.1946264744430186E-3</v>
      </c>
      <c r="AK2452" s="2">
        <v>1.5847860538826808E-3</v>
      </c>
      <c r="AL2452" s="2">
        <v>-7.8766097634022092E-3</v>
      </c>
      <c r="AM2452" s="2">
        <v>3.5194924553762164E-2</v>
      </c>
      <c r="AN2452" s="2">
        <v>1.9819377092045176E-2</v>
      </c>
      <c r="AO2452" s="2">
        <v>2.1746580100212132E-2</v>
      </c>
      <c r="AP2452" s="2" t="s">
        <v>19</v>
      </c>
      <c r="AQ2452" s="2">
        <v>-6.056465383773979E-2</v>
      </c>
      <c r="AV2452" s="52"/>
    </row>
    <row r="2453" spans="1:48" x14ac:dyDescent="0.3">
      <c r="A2453">
        <v>2010</v>
      </c>
      <c r="B2453" s="1">
        <v>40423</v>
      </c>
      <c r="C2453" s="4">
        <v>99</v>
      </c>
      <c r="D2453" s="4">
        <v>99</v>
      </c>
      <c r="E2453" s="4">
        <v>99</v>
      </c>
      <c r="F2453">
        <v>110.89794935794664</v>
      </c>
      <c r="G2453">
        <v>89.127499999999998</v>
      </c>
      <c r="H2453">
        <v>40.793500000000002</v>
      </c>
      <c r="I2453">
        <v>79.6952</v>
      </c>
      <c r="J2453">
        <v>80.003500000000003</v>
      </c>
      <c r="K2453">
        <v>76.866600000000005</v>
      </c>
      <c r="L2453">
        <v>27.4526</v>
      </c>
      <c r="M2453">
        <v>68.713999999999999</v>
      </c>
      <c r="N2453">
        <v>0.92182534000000005</v>
      </c>
      <c r="O2453">
        <v>203.52</v>
      </c>
      <c r="P2453">
        <v>267.12</v>
      </c>
      <c r="Q2453">
        <v>122.29</v>
      </c>
      <c r="R2453">
        <v>19.28</v>
      </c>
      <c r="S2453">
        <v>23.169499999999999</v>
      </c>
      <c r="T2453">
        <v>33.734999999999999</v>
      </c>
      <c r="U2453">
        <v>22.152799999999999</v>
      </c>
      <c r="V2453">
        <v>22.063800000000001</v>
      </c>
      <c r="X2453">
        <v>20579.365290000002</v>
      </c>
      <c r="Y2453" s="2">
        <v>1.4242407475083985E-2</v>
      </c>
      <c r="Z2453" s="2">
        <v>9.312022395057129E-3</v>
      </c>
      <c r="AA2453" s="2">
        <v>1.1169251590738449E-2</v>
      </c>
      <c r="AB2453" s="2">
        <v>-1.0566593375487154E-2</v>
      </c>
      <c r="AC2453" s="2">
        <v>-4.1710958368703643E-3</v>
      </c>
      <c r="AD2453" s="2">
        <v>-2.3801812839707726E-4</v>
      </c>
      <c r="AE2453" s="2">
        <v>1.729598762278739E-3</v>
      </c>
      <c r="AF2453" s="2">
        <v>-7.2567146424229456E-4</v>
      </c>
      <c r="AG2453" s="2">
        <v>3.2389972504629494E-3</v>
      </c>
      <c r="AH2453" s="2">
        <v>1.4515871749880338E-2</v>
      </c>
      <c r="AI2453" s="2">
        <v>1.3353566009104645E-2</v>
      </c>
      <c r="AJ2453" s="2">
        <v>4.9305612622236872E-3</v>
      </c>
      <c r="AK2453" s="2">
        <v>1.6877637130801704E-2</v>
      </c>
      <c r="AL2453" s="2">
        <v>-8.3660716980971106E-4</v>
      </c>
      <c r="AM2453" s="2">
        <v>1.6895252404380834E-3</v>
      </c>
      <c r="AN2453" s="2">
        <v>7.0690493833334145E-3</v>
      </c>
      <c r="AO2453" s="2">
        <v>0</v>
      </c>
      <c r="AP2453" s="2" t="s">
        <v>19</v>
      </c>
      <c r="AQ2453" s="2">
        <v>-2.8114393749847144E-2</v>
      </c>
      <c r="AV2453" s="52"/>
    </row>
    <row r="2454" spans="1:48" x14ac:dyDescent="0.3">
      <c r="A2454">
        <v>2010</v>
      </c>
      <c r="B2454" s="1">
        <v>40424</v>
      </c>
      <c r="C2454" s="4">
        <v>99</v>
      </c>
      <c r="D2454" s="4">
        <v>99</v>
      </c>
      <c r="E2454" s="4">
        <v>99</v>
      </c>
      <c r="F2454">
        <v>112.88038055116706</v>
      </c>
      <c r="G2454">
        <v>90.283600000000007</v>
      </c>
      <c r="H2454">
        <v>41.469499999999996</v>
      </c>
      <c r="I2454">
        <v>78.707400000000007</v>
      </c>
      <c r="J2454">
        <v>79.5458</v>
      </c>
      <c r="K2454">
        <v>76.830100000000002</v>
      </c>
      <c r="L2454">
        <v>27.438400000000001</v>
      </c>
      <c r="M2454">
        <v>68.788799999999995</v>
      </c>
      <c r="N2454">
        <v>0.92400789999999999</v>
      </c>
      <c r="O2454">
        <v>209.34399999999999</v>
      </c>
      <c r="P2454">
        <v>264.72000000000003</v>
      </c>
      <c r="Q2454">
        <v>121.86</v>
      </c>
      <c r="R2454">
        <v>19.420000000000002</v>
      </c>
      <c r="S2454">
        <v>23.0532</v>
      </c>
      <c r="T2454">
        <v>34.132899999999999</v>
      </c>
      <c r="U2454">
        <v>22.269400000000001</v>
      </c>
      <c r="V2454">
        <v>22.161899999999999</v>
      </c>
      <c r="X2454">
        <v>19583.754860000001</v>
      </c>
      <c r="Y2454" s="2">
        <v>1.7876175390959759E-2</v>
      </c>
      <c r="Z2454" s="2">
        <v>1.2971305152730706E-2</v>
      </c>
      <c r="AA2454" s="2">
        <v>1.6571267481338747E-2</v>
      </c>
      <c r="AB2454" s="2">
        <v>-1.2394723898051518E-2</v>
      </c>
      <c r="AC2454" s="2">
        <v>-5.7209997062628304E-3</v>
      </c>
      <c r="AD2454" s="2">
        <v>-4.7484863386704212E-4</v>
      </c>
      <c r="AE2454" s="2">
        <v>-5.1725519622913829E-4</v>
      </c>
      <c r="AF2454" s="2">
        <v>1.0885700148439703E-3</v>
      </c>
      <c r="AG2454" s="2">
        <v>2.3676502535718846E-3</v>
      </c>
      <c r="AH2454" s="2">
        <v>2.8616352201257689E-2</v>
      </c>
      <c r="AI2454" s="2">
        <v>-8.9847259658579759E-3</v>
      </c>
      <c r="AJ2454" s="2">
        <v>-3.5162319077602922E-3</v>
      </c>
      <c r="AK2454" s="2">
        <v>7.2614107883817169E-3</v>
      </c>
      <c r="AL2454" s="2">
        <v>-5.0195299855413378E-3</v>
      </c>
      <c r="AM2454" s="2">
        <v>1.1794871794871709E-2</v>
      </c>
      <c r="AN2454" s="2">
        <v>5.2634429959192985E-3</v>
      </c>
      <c r="AO2454" s="2">
        <v>4.44619693797077E-3</v>
      </c>
      <c r="AP2454" s="2" t="s">
        <v>19</v>
      </c>
      <c r="AQ2454" s="2">
        <v>-4.8379063978410963E-2</v>
      </c>
      <c r="AV2454" s="52"/>
    </row>
    <row r="2455" spans="1:48" x14ac:dyDescent="0.3">
      <c r="A2455">
        <v>2010</v>
      </c>
      <c r="B2455" s="1">
        <v>40428</v>
      </c>
      <c r="C2455" s="4">
        <v>99</v>
      </c>
      <c r="D2455" s="4">
        <v>99</v>
      </c>
      <c r="E2455" s="4">
        <v>99</v>
      </c>
      <c r="F2455">
        <v>112.77685605300866</v>
      </c>
      <c r="G2455">
        <v>89.265900000000002</v>
      </c>
      <c r="H2455">
        <v>41.190100000000001</v>
      </c>
      <c r="I2455">
        <v>80.318299999999994</v>
      </c>
      <c r="J2455">
        <v>80.1751</v>
      </c>
      <c r="K2455">
        <v>76.912300000000002</v>
      </c>
      <c r="L2455">
        <v>27.376799999999999</v>
      </c>
      <c r="M2455">
        <v>68.483099999999993</v>
      </c>
      <c r="N2455">
        <v>0.91448409100000005</v>
      </c>
      <c r="O2455">
        <v>206.72</v>
      </c>
      <c r="P2455">
        <v>262.16000000000003</v>
      </c>
      <c r="Q2455">
        <v>122.7</v>
      </c>
      <c r="R2455">
        <v>19.36</v>
      </c>
      <c r="S2455">
        <v>23.295500000000001</v>
      </c>
      <c r="T2455">
        <v>33.637500000000003</v>
      </c>
      <c r="U2455">
        <v>22.385999999999999</v>
      </c>
      <c r="V2455">
        <v>22.049800000000001</v>
      </c>
      <c r="X2455">
        <v>20117.484359999999</v>
      </c>
      <c r="Y2455" s="2">
        <v>-9.1711684220874279E-4</v>
      </c>
      <c r="Z2455" s="2">
        <v>-1.1272257641476435E-2</v>
      </c>
      <c r="AA2455" s="2">
        <v>-6.7374817637056994E-3</v>
      </c>
      <c r="AB2455" s="2">
        <v>2.0466944658316555E-2</v>
      </c>
      <c r="AC2455" s="2">
        <v>7.9111656429378119E-3</v>
      </c>
      <c r="AD2455" s="2">
        <v>1.069893179886483E-3</v>
      </c>
      <c r="AE2455" s="2">
        <v>-2.2450288646569394E-3</v>
      </c>
      <c r="AF2455" s="2">
        <v>-4.4440374014375061E-3</v>
      </c>
      <c r="AG2455" s="2">
        <v>-1.0307064474232241E-2</v>
      </c>
      <c r="AH2455" s="2">
        <v>-1.253439315194127E-2</v>
      </c>
      <c r="AI2455" s="2">
        <v>-9.6705953460259897E-3</v>
      </c>
      <c r="AJ2455" s="2">
        <v>6.8931560807483638E-3</v>
      </c>
      <c r="AK2455" s="2">
        <v>-3.08959835221434E-3</v>
      </c>
      <c r="AL2455" s="2">
        <v>1.0510471431298019E-2</v>
      </c>
      <c r="AM2455" s="2">
        <v>-1.4513856132939096E-2</v>
      </c>
      <c r="AN2455" s="2">
        <v>5.2358842178055198E-3</v>
      </c>
      <c r="AO2455" s="2">
        <v>-5.0582305668737115E-3</v>
      </c>
      <c r="AP2455" s="2" t="s">
        <v>19</v>
      </c>
      <c r="AQ2455" s="2">
        <v>2.7253685711218889E-2</v>
      </c>
      <c r="AV2455" s="52"/>
    </row>
    <row r="2456" spans="1:48" x14ac:dyDescent="0.3">
      <c r="A2456">
        <v>2010</v>
      </c>
      <c r="B2456" s="1">
        <v>40429</v>
      </c>
      <c r="C2456" s="4">
        <v>99</v>
      </c>
      <c r="D2456" s="4">
        <v>99</v>
      </c>
      <c r="E2456" s="4">
        <v>99</v>
      </c>
      <c r="F2456">
        <v>114.94247597183447</v>
      </c>
      <c r="G2456">
        <v>89.892799999999994</v>
      </c>
      <c r="H2456">
        <v>41.685899999999997</v>
      </c>
      <c r="I2456">
        <v>79.680000000000007</v>
      </c>
      <c r="J2456">
        <v>79.954400000000007</v>
      </c>
      <c r="K2456">
        <v>76.857500000000002</v>
      </c>
      <c r="L2456">
        <v>27.163499999999999</v>
      </c>
      <c r="M2456">
        <v>67.884100000000004</v>
      </c>
      <c r="N2456">
        <v>0.92202379300000004</v>
      </c>
      <c r="O2456">
        <v>204.16</v>
      </c>
      <c r="P2456">
        <v>265.12</v>
      </c>
      <c r="Q2456">
        <v>122.71</v>
      </c>
      <c r="R2456">
        <v>19.5</v>
      </c>
      <c r="S2456">
        <v>23.2179</v>
      </c>
      <c r="T2456">
        <v>34.003</v>
      </c>
      <c r="U2456">
        <v>22.4346</v>
      </c>
      <c r="V2456">
        <v>21.944700000000001</v>
      </c>
      <c r="X2456">
        <v>19758.243020000002</v>
      </c>
      <c r="Y2456" s="2">
        <v>1.9202698094437975E-2</v>
      </c>
      <c r="Z2456" s="2">
        <v>7.0228385083217493E-3</v>
      </c>
      <c r="AA2456" s="2">
        <v>1.2036872937914556E-2</v>
      </c>
      <c r="AB2456" s="2">
        <v>-7.9471303550995298E-3</v>
      </c>
      <c r="AC2456" s="2">
        <v>-2.7527249732147707E-3</v>
      </c>
      <c r="AD2456" s="2">
        <v>-7.1249982122500999E-4</v>
      </c>
      <c r="AE2456" s="2">
        <v>-7.7912685193302078E-3</v>
      </c>
      <c r="AF2456" s="2">
        <v>-8.7466834883349609E-3</v>
      </c>
      <c r="AG2456" s="2">
        <v>8.2447601595290188E-3</v>
      </c>
      <c r="AH2456" s="2">
        <v>-1.2383900928792602E-2</v>
      </c>
      <c r="AI2456" s="2">
        <v>1.129081476960625E-2</v>
      </c>
      <c r="AJ2456" s="2">
        <v>8.1499592502032314E-5</v>
      </c>
      <c r="AK2456" s="2">
        <v>7.2314049586776896E-3</v>
      </c>
      <c r="AL2456" s="2">
        <v>-3.331115451482014E-3</v>
      </c>
      <c r="AM2456" s="2">
        <v>1.0865849126718619E-2</v>
      </c>
      <c r="AN2456" s="2">
        <v>2.1709997319754315E-3</v>
      </c>
      <c r="AO2456" s="2">
        <v>-4.7664831427042254E-3</v>
      </c>
      <c r="AP2456" s="2" t="s">
        <v>19</v>
      </c>
      <c r="AQ2456" s="2">
        <v>-1.7857170090027963E-2</v>
      </c>
      <c r="AV2456" s="52"/>
    </row>
    <row r="2457" spans="1:48" x14ac:dyDescent="0.3">
      <c r="A2457">
        <v>2010</v>
      </c>
      <c r="B2457" s="1">
        <v>40430</v>
      </c>
      <c r="C2457" s="4">
        <v>99</v>
      </c>
      <c r="D2457" s="4">
        <v>99</v>
      </c>
      <c r="E2457" s="4">
        <v>99</v>
      </c>
      <c r="F2457">
        <v>115.49392492677943</v>
      </c>
      <c r="G2457">
        <v>90.308000000000007</v>
      </c>
      <c r="H2457">
        <v>41.848100000000002</v>
      </c>
      <c r="I2457">
        <v>78.107100000000003</v>
      </c>
      <c r="J2457">
        <v>79.325100000000006</v>
      </c>
      <c r="K2457">
        <v>76.775300000000001</v>
      </c>
      <c r="L2457">
        <v>27.073499999999999</v>
      </c>
      <c r="M2457">
        <v>68.052599999999998</v>
      </c>
      <c r="N2457">
        <v>0.90555549999999996</v>
      </c>
      <c r="O2457">
        <v>202.88</v>
      </c>
      <c r="P2457">
        <v>263.12</v>
      </c>
      <c r="Q2457">
        <v>121.56</v>
      </c>
      <c r="R2457">
        <v>19.32</v>
      </c>
      <c r="S2457">
        <v>23.2179</v>
      </c>
      <c r="T2457">
        <v>34.197899999999997</v>
      </c>
      <c r="U2457">
        <v>22.308199999999999</v>
      </c>
      <c r="V2457">
        <v>22.161899999999999</v>
      </c>
      <c r="X2457">
        <v>19440.059420000001</v>
      </c>
      <c r="Y2457" s="2">
        <v>4.7976081103393575E-3</v>
      </c>
      <c r="Z2457" s="2">
        <v>4.618834878878042E-3</v>
      </c>
      <c r="AA2457" s="2">
        <v>3.8910039125941154E-3</v>
      </c>
      <c r="AB2457" s="2">
        <v>-1.9740210843373518E-2</v>
      </c>
      <c r="AC2457" s="2">
        <v>-7.870736319702254E-3</v>
      </c>
      <c r="AD2457" s="2">
        <v>-1.0695117587743441E-3</v>
      </c>
      <c r="AE2457" s="2">
        <v>-3.313269644927952E-3</v>
      </c>
      <c r="AF2457" s="2">
        <v>2.4821718193213105E-3</v>
      </c>
      <c r="AG2457" s="2">
        <v>-1.7861028234875564E-2</v>
      </c>
      <c r="AH2457" s="2">
        <v>-6.2695924764890609E-3</v>
      </c>
      <c r="AI2457" s="2">
        <v>-7.5437537718768821E-3</v>
      </c>
      <c r="AJ2457" s="2">
        <v>-9.3716893488712261E-3</v>
      </c>
      <c r="AK2457" s="2">
        <v>-9.2307692307692646E-3</v>
      </c>
      <c r="AL2457" s="2">
        <v>0</v>
      </c>
      <c r="AM2457" s="2">
        <v>5.731847189953676E-3</v>
      </c>
      <c r="AN2457" s="2">
        <v>-5.6341543865279231E-3</v>
      </c>
      <c r="AO2457" s="2">
        <v>9.8976062557245559E-3</v>
      </c>
      <c r="AP2457" s="2" t="s">
        <v>19</v>
      </c>
      <c r="AQ2457" s="2">
        <v>-1.6103840795860469E-2</v>
      </c>
      <c r="AV2457" s="52"/>
    </row>
    <row r="2458" spans="1:48" x14ac:dyDescent="0.3">
      <c r="A2458">
        <v>2010</v>
      </c>
      <c r="B2458" s="1">
        <v>40431</v>
      </c>
      <c r="C2458" s="4">
        <v>99</v>
      </c>
      <c r="D2458" s="4">
        <v>99</v>
      </c>
      <c r="E2458" s="4">
        <v>99</v>
      </c>
      <c r="F2458">
        <v>116.04788848966945</v>
      </c>
      <c r="G2458">
        <v>90.763999999999996</v>
      </c>
      <c r="H2458">
        <v>42.001300000000001</v>
      </c>
      <c r="I2458">
        <v>77.75</v>
      </c>
      <c r="J2458">
        <v>79.096299999999999</v>
      </c>
      <c r="K2458">
        <v>76.766199999999998</v>
      </c>
      <c r="L2458">
        <v>26.770199999999999</v>
      </c>
      <c r="M2458">
        <v>67.933999999999997</v>
      </c>
      <c r="N2458">
        <v>0.90119040100000003</v>
      </c>
      <c r="O2458">
        <v>207.68</v>
      </c>
      <c r="P2458">
        <v>270.16000000000003</v>
      </c>
      <c r="Q2458">
        <v>121.73</v>
      </c>
      <c r="R2458">
        <v>19.420000000000002</v>
      </c>
      <c r="S2458">
        <v>23.237300000000001</v>
      </c>
      <c r="T2458">
        <v>34.319699999999997</v>
      </c>
      <c r="U2458">
        <v>22.541399999999999</v>
      </c>
      <c r="V2458">
        <v>22.035799999999998</v>
      </c>
      <c r="X2458">
        <v>19029.499339999998</v>
      </c>
      <c r="Y2458" s="2">
        <v>4.7964736088172977E-3</v>
      </c>
      <c r="Z2458" s="2">
        <v>5.0493865438276941E-3</v>
      </c>
      <c r="AA2458" s="2">
        <v>3.6608591548958902E-3</v>
      </c>
      <c r="AB2458" s="2">
        <v>-4.5719275200334364E-3</v>
      </c>
      <c r="AC2458" s="2">
        <v>-2.8843329538822404E-3</v>
      </c>
      <c r="AD2458" s="2">
        <v>-1.1852770357134723E-4</v>
      </c>
      <c r="AE2458" s="2">
        <v>-1.1202836722256082E-2</v>
      </c>
      <c r="AF2458" s="2">
        <v>-1.742769563543467E-3</v>
      </c>
      <c r="AG2458" s="2">
        <v>-4.8203550196536105E-3</v>
      </c>
      <c r="AH2458" s="2">
        <v>2.3659305993690927E-2</v>
      </c>
      <c r="AI2458" s="2">
        <v>2.6755852842809347E-2</v>
      </c>
      <c r="AJ2458" s="2">
        <v>1.3984863441922624E-3</v>
      </c>
      <c r="AK2458" s="2">
        <v>5.1759834368529933E-3</v>
      </c>
      <c r="AL2458" s="2">
        <v>8.3556221708258605E-4</v>
      </c>
      <c r="AM2458" s="2">
        <v>3.5616222048722168E-3</v>
      </c>
      <c r="AN2458" s="2">
        <v>1.0453555194950725E-2</v>
      </c>
      <c r="AO2458" s="2">
        <v>-5.6899453566707781E-3</v>
      </c>
      <c r="AP2458" s="2" t="s">
        <v>19</v>
      </c>
      <c r="AQ2458" s="2">
        <v>-2.1119281126148026E-2</v>
      </c>
      <c r="AV2458" s="52"/>
    </row>
    <row r="2459" spans="1:48" x14ac:dyDescent="0.3">
      <c r="A2459">
        <v>2010</v>
      </c>
      <c r="B2459" s="1">
        <v>40434</v>
      </c>
      <c r="C2459" s="4">
        <v>99</v>
      </c>
      <c r="D2459" s="4">
        <v>99</v>
      </c>
      <c r="E2459" s="4">
        <v>99</v>
      </c>
      <c r="F2459">
        <v>117.71012075016696</v>
      </c>
      <c r="G2459">
        <v>91.773499999999999</v>
      </c>
      <c r="H2459">
        <v>42.587200000000003</v>
      </c>
      <c r="I2459">
        <v>78.129900000000006</v>
      </c>
      <c r="J2459">
        <v>79.472300000000004</v>
      </c>
      <c r="K2459">
        <v>76.830100000000002</v>
      </c>
      <c r="L2459">
        <v>27.424199999999999</v>
      </c>
      <c r="M2459">
        <v>68.196100000000001</v>
      </c>
      <c r="N2459">
        <v>0.92123012199999998</v>
      </c>
      <c r="O2459">
        <v>210.56</v>
      </c>
      <c r="P2459">
        <v>272.24</v>
      </c>
      <c r="Q2459">
        <v>121.62</v>
      </c>
      <c r="R2459">
        <v>19.54</v>
      </c>
      <c r="S2459">
        <v>22.985399999999998</v>
      </c>
      <c r="T2459">
        <v>35.139899999999997</v>
      </c>
      <c r="U2459">
        <v>22.706600000000002</v>
      </c>
      <c r="V2459">
        <v>22.1129</v>
      </c>
      <c r="X2459">
        <v>18044.151819999999</v>
      </c>
      <c r="Y2459" s="2">
        <v>1.4323675183848694E-2</v>
      </c>
      <c r="Z2459" s="2">
        <v>1.1122251112775983E-2</v>
      </c>
      <c r="AA2459" s="2">
        <v>1.3949568227650255E-2</v>
      </c>
      <c r="AB2459" s="2">
        <v>4.8861736334406825E-3</v>
      </c>
      <c r="AC2459" s="2">
        <v>4.753698972012721E-3</v>
      </c>
      <c r="AD2459" s="2">
        <v>8.3239759164843719E-4</v>
      </c>
      <c r="AE2459" s="2">
        <v>2.4430149942846979E-2</v>
      </c>
      <c r="AF2459" s="2">
        <v>3.8581564459623241E-3</v>
      </c>
      <c r="AG2459" s="2">
        <v>2.223694457659886E-2</v>
      </c>
      <c r="AH2459" s="2">
        <v>1.3867488443759513E-2</v>
      </c>
      <c r="AI2459" s="2">
        <v>7.6991412496298928E-3</v>
      </c>
      <c r="AJ2459" s="2">
        <v>-9.036392015114858E-4</v>
      </c>
      <c r="AK2459" s="2">
        <v>6.1791967044282359E-3</v>
      </c>
      <c r="AL2459" s="2">
        <v>-1.0840329986702479E-2</v>
      </c>
      <c r="AM2459" s="2">
        <v>2.3898810304285867E-2</v>
      </c>
      <c r="AN2459" s="2">
        <v>7.3287373455066529E-3</v>
      </c>
      <c r="AO2459" s="2">
        <v>3.4988518683234382E-3</v>
      </c>
      <c r="AP2459" s="2" t="s">
        <v>19</v>
      </c>
      <c r="AQ2459" s="2">
        <v>-5.1780002321385243E-2</v>
      </c>
      <c r="AV2459" s="52"/>
    </row>
    <row r="2460" spans="1:48" x14ac:dyDescent="0.3">
      <c r="A2460">
        <v>2010</v>
      </c>
      <c r="B2460" s="1">
        <v>40435</v>
      </c>
      <c r="C2460" s="4">
        <v>99</v>
      </c>
      <c r="D2460" s="4">
        <v>99</v>
      </c>
      <c r="E2460" s="4">
        <v>99</v>
      </c>
      <c r="F2460">
        <v>117.59143072005084</v>
      </c>
      <c r="G2460">
        <v>91.716499999999996</v>
      </c>
      <c r="H2460">
        <v>42.767400000000002</v>
      </c>
      <c r="I2460">
        <v>78.882199999999997</v>
      </c>
      <c r="J2460">
        <v>79.872699999999995</v>
      </c>
      <c r="K2460">
        <v>76.884900000000002</v>
      </c>
      <c r="L2460">
        <v>27.6706</v>
      </c>
      <c r="M2460">
        <v>68.108699999999999</v>
      </c>
      <c r="N2460">
        <v>0.91091266199999998</v>
      </c>
      <c r="O2460">
        <v>211.2</v>
      </c>
      <c r="P2460">
        <v>271.12</v>
      </c>
      <c r="Q2460">
        <v>124.02</v>
      </c>
      <c r="R2460">
        <v>20.05</v>
      </c>
      <c r="S2460">
        <v>22.791599999999999</v>
      </c>
      <c r="T2460">
        <v>35.123699999999999</v>
      </c>
      <c r="U2460">
        <v>22.7746</v>
      </c>
      <c r="V2460">
        <v>22.084800000000001</v>
      </c>
      <c r="X2460">
        <v>18033.886920000001</v>
      </c>
      <c r="Y2460" s="2">
        <v>-1.0083247673158269E-3</v>
      </c>
      <c r="Z2460" s="2">
        <v>-6.2109432461443514E-4</v>
      </c>
      <c r="AA2460" s="2">
        <v>4.2313183303903656E-3</v>
      </c>
      <c r="AB2460" s="2">
        <v>9.6288360794010153E-3</v>
      </c>
      <c r="AC2460" s="2">
        <v>5.0382334473770829E-3</v>
      </c>
      <c r="AD2460" s="2">
        <v>7.1326211992439603E-4</v>
      </c>
      <c r="AE2460" s="2">
        <v>8.9847652802999001E-3</v>
      </c>
      <c r="AF2460" s="2">
        <v>-1.2815982145606419E-3</v>
      </c>
      <c r="AG2460" s="2">
        <v>-1.1199655497152738E-2</v>
      </c>
      <c r="AH2460" s="2">
        <v>3.0395136778114118E-3</v>
      </c>
      <c r="AI2460" s="2">
        <v>-4.11401704378489E-3</v>
      </c>
      <c r="AJ2460" s="2">
        <v>1.9733596447952584E-2</v>
      </c>
      <c r="AK2460" s="2">
        <v>2.6100307062436157E-2</v>
      </c>
      <c r="AL2460" s="2">
        <v>-8.4314390874207223E-3</v>
      </c>
      <c r="AM2460" s="2">
        <v>-4.6101440243140335E-4</v>
      </c>
      <c r="AN2460" s="2">
        <v>2.9947240009511322E-3</v>
      </c>
      <c r="AO2460" s="2">
        <v>-1.2707514618163218E-3</v>
      </c>
      <c r="AP2460" s="2" t="s">
        <v>19</v>
      </c>
      <c r="AQ2460" s="2">
        <v>-5.6887683624018415E-4</v>
      </c>
      <c r="AV2460" s="52"/>
    </row>
    <row r="2461" spans="1:48" x14ac:dyDescent="0.3">
      <c r="A2461">
        <v>2010</v>
      </c>
      <c r="B2461" s="1">
        <v>40436</v>
      </c>
      <c r="C2461" s="4">
        <v>99</v>
      </c>
      <c r="D2461" s="4">
        <v>99</v>
      </c>
      <c r="E2461" s="4">
        <v>99</v>
      </c>
      <c r="F2461">
        <v>117.07312982108235</v>
      </c>
      <c r="G2461">
        <v>92.066599999999994</v>
      </c>
      <c r="H2461">
        <v>43.037799999999997</v>
      </c>
      <c r="I2461">
        <v>77.712000000000003</v>
      </c>
      <c r="J2461">
        <v>79.594800000000006</v>
      </c>
      <c r="K2461">
        <v>76.903199999999998</v>
      </c>
      <c r="L2461">
        <v>27.319900000000001</v>
      </c>
      <c r="M2461">
        <v>68.370800000000003</v>
      </c>
      <c r="N2461">
        <v>0.91646819800000001</v>
      </c>
      <c r="O2461">
        <v>213.76</v>
      </c>
      <c r="P2461">
        <v>267.92</v>
      </c>
      <c r="Q2461">
        <v>123.94</v>
      </c>
      <c r="R2461">
        <v>20.170000000000002</v>
      </c>
      <c r="S2461">
        <v>22.888500000000001</v>
      </c>
      <c r="T2461">
        <v>35.172400000000003</v>
      </c>
      <c r="U2461">
        <v>22.735800000000001</v>
      </c>
      <c r="V2461">
        <v>21.9587</v>
      </c>
      <c r="X2461">
        <v>17767.022069999999</v>
      </c>
      <c r="Y2461" s="2">
        <v>-4.4076417456166972E-3</v>
      </c>
      <c r="Z2461" s="2">
        <v>3.8171975598719765E-3</v>
      </c>
      <c r="AA2461" s="2">
        <v>6.3225728007780813E-3</v>
      </c>
      <c r="AB2461" s="2">
        <v>-1.483477894886287E-2</v>
      </c>
      <c r="AC2461" s="2">
        <v>-3.4792864145068991E-3</v>
      </c>
      <c r="AD2461" s="2">
        <v>2.3801812839696623E-4</v>
      </c>
      <c r="AE2461" s="2">
        <v>-1.2674101754208467E-2</v>
      </c>
      <c r="AF2461" s="2">
        <v>3.848260207580001E-3</v>
      </c>
      <c r="AG2461" s="2">
        <v>6.0988679066138474E-3</v>
      </c>
      <c r="AH2461" s="2">
        <v>1.2121212121212199E-2</v>
      </c>
      <c r="AI2461" s="2">
        <v>-1.1802891708468488E-2</v>
      </c>
      <c r="AJ2461" s="2">
        <v>-6.4505724883079374E-4</v>
      </c>
      <c r="AK2461" s="2">
        <v>5.9850374064838174E-3</v>
      </c>
      <c r="AL2461" s="2">
        <v>4.2515663665561032E-3</v>
      </c>
      <c r="AM2461" s="2">
        <v>1.3865281846732191E-3</v>
      </c>
      <c r="AN2461" s="2">
        <v>-1.7036523144203786E-3</v>
      </c>
      <c r="AO2461" s="2">
        <v>-5.7098094617112904E-3</v>
      </c>
      <c r="AP2461" s="2" t="s">
        <v>19</v>
      </c>
      <c r="AQ2461" s="2">
        <v>-1.479796625008456E-2</v>
      </c>
      <c r="AV2461" s="52"/>
    </row>
    <row r="2462" spans="1:48" x14ac:dyDescent="0.3">
      <c r="A2462">
        <v>2010</v>
      </c>
      <c r="B2462" s="1">
        <v>40437</v>
      </c>
      <c r="C2462" s="4">
        <v>99</v>
      </c>
      <c r="D2462" s="4">
        <v>99</v>
      </c>
      <c r="E2462" s="4">
        <v>99</v>
      </c>
      <c r="F2462">
        <v>117.78996427495356</v>
      </c>
      <c r="G2462">
        <v>92.042199999999994</v>
      </c>
      <c r="H2462">
        <v>43.209099999999999</v>
      </c>
      <c r="I2462">
        <v>76.944500000000005</v>
      </c>
      <c r="J2462">
        <v>79.316999999999993</v>
      </c>
      <c r="K2462">
        <v>76.921400000000006</v>
      </c>
      <c r="L2462">
        <v>27.490500000000001</v>
      </c>
      <c r="M2462">
        <v>68.352099999999993</v>
      </c>
      <c r="N2462">
        <v>0.92162696700000002</v>
      </c>
      <c r="O2462">
        <v>215.96799999999999</v>
      </c>
      <c r="P2462">
        <v>263.83999999999997</v>
      </c>
      <c r="Q2462">
        <v>124.63</v>
      </c>
      <c r="R2462">
        <v>20.350000000000001</v>
      </c>
      <c r="S2462">
        <v>22.8109</v>
      </c>
      <c r="T2462">
        <v>34.993699999999997</v>
      </c>
      <c r="U2462">
        <v>22.619199999999999</v>
      </c>
      <c r="V2462">
        <v>21.881599999999999</v>
      </c>
      <c r="X2462">
        <v>17838.870729999999</v>
      </c>
      <c r="Y2462" s="2">
        <v>6.1229630997883255E-3</v>
      </c>
      <c r="Z2462" s="2">
        <v>-2.6502553586205124E-4</v>
      </c>
      <c r="AA2462" s="2">
        <v>3.9802220373719166E-3</v>
      </c>
      <c r="AB2462" s="2">
        <v>-9.8762095943998318E-3</v>
      </c>
      <c r="AC2462" s="2">
        <v>-3.4901777503054676E-3</v>
      </c>
      <c r="AD2462" s="2">
        <v>2.3666115324205705E-4</v>
      </c>
      <c r="AE2462" s="2">
        <v>6.2445323738373748E-3</v>
      </c>
      <c r="AF2462" s="2">
        <v>-2.7350857383579008E-4</v>
      </c>
      <c r="AG2462" s="2">
        <v>5.6289667347519945E-3</v>
      </c>
      <c r="AH2462" s="2">
        <v>1.0329341317365293E-2</v>
      </c>
      <c r="AI2462" s="2">
        <v>-1.5228426395939243E-2</v>
      </c>
      <c r="AJ2462" s="2">
        <v>5.5672099402936936E-3</v>
      </c>
      <c r="AK2462" s="2">
        <v>8.9241447694596854E-3</v>
      </c>
      <c r="AL2462" s="2">
        <v>-3.3903488651506608E-3</v>
      </c>
      <c r="AM2462" s="2">
        <v>-5.0806882669367504E-3</v>
      </c>
      <c r="AN2462" s="2">
        <v>-5.128475795881493E-3</v>
      </c>
      <c r="AO2462" s="2">
        <v>-3.5111368159318479E-3</v>
      </c>
      <c r="AP2462" s="2" t="s">
        <v>19</v>
      </c>
      <c r="AQ2462" s="2">
        <v>4.0439337395385966E-3</v>
      </c>
      <c r="AV2462" s="52"/>
    </row>
    <row r="2463" spans="1:48" x14ac:dyDescent="0.3">
      <c r="A2463">
        <v>2010</v>
      </c>
      <c r="B2463" s="1">
        <v>40438</v>
      </c>
      <c r="C2463" s="4">
        <v>99</v>
      </c>
      <c r="D2463" s="4">
        <v>99</v>
      </c>
      <c r="E2463" s="4">
        <v>99</v>
      </c>
      <c r="F2463">
        <v>118.24792370339807</v>
      </c>
      <c r="G2463">
        <v>92.076599999999999</v>
      </c>
      <c r="H2463">
        <v>43.356000000000002</v>
      </c>
      <c r="I2463">
        <v>77.256100000000004</v>
      </c>
      <c r="J2463">
        <v>79.496799999999993</v>
      </c>
      <c r="K2463">
        <v>76.939700000000002</v>
      </c>
      <c r="L2463">
        <v>27.310400000000001</v>
      </c>
      <c r="M2463">
        <v>68.320899999999995</v>
      </c>
      <c r="N2463">
        <v>0.92936504200000003</v>
      </c>
      <c r="O2463">
        <v>213.76</v>
      </c>
      <c r="P2463">
        <v>261.2</v>
      </c>
      <c r="Q2463">
        <v>124.54</v>
      </c>
      <c r="R2463">
        <v>20.29</v>
      </c>
      <c r="S2463">
        <v>22.8691</v>
      </c>
      <c r="T2463">
        <v>34.936900000000001</v>
      </c>
      <c r="U2463">
        <v>22.696899999999999</v>
      </c>
      <c r="V2463">
        <v>21.844000000000001</v>
      </c>
      <c r="X2463">
        <v>17613.063719999998</v>
      </c>
      <c r="Y2463" s="2">
        <v>3.8879324844305341E-3</v>
      </c>
      <c r="Z2463" s="2">
        <v>3.7374160982683868E-4</v>
      </c>
      <c r="AA2463" s="2">
        <v>3.3997468125928076E-3</v>
      </c>
      <c r="AB2463" s="2">
        <v>4.0496721663016988E-3</v>
      </c>
      <c r="AC2463" s="2">
        <v>2.2668532597047708E-3</v>
      </c>
      <c r="AD2463" s="2">
        <v>2.3790518633304281E-4</v>
      </c>
      <c r="AE2463" s="2">
        <v>-6.5513541041450907E-3</v>
      </c>
      <c r="AF2463" s="2">
        <v>-4.5646000634946837E-4</v>
      </c>
      <c r="AG2463" s="2">
        <v>8.3961030623793675E-3</v>
      </c>
      <c r="AH2463" s="2">
        <v>-1.0223736849903631E-2</v>
      </c>
      <c r="AI2463" s="2">
        <v>-1.0006064281382621E-2</v>
      </c>
      <c r="AJ2463" s="2">
        <v>-7.2213752708005785E-4</v>
      </c>
      <c r="AK2463" s="2">
        <v>-2.9484029484030394E-3</v>
      </c>
      <c r="AL2463" s="2">
        <v>2.5514118250484774E-3</v>
      </c>
      <c r="AM2463" s="2">
        <v>-1.6231493097327299E-3</v>
      </c>
      <c r="AN2463" s="2">
        <v>3.4351347527763476E-3</v>
      </c>
      <c r="AO2463" s="2">
        <v>-1.7183386955248459E-3</v>
      </c>
      <c r="AP2463" s="2" t="s">
        <v>19</v>
      </c>
      <c r="AQ2463" s="2">
        <v>-1.2658144869016619E-2</v>
      </c>
      <c r="AV2463" s="52"/>
    </row>
    <row r="2464" spans="1:48" x14ac:dyDescent="0.3">
      <c r="A2464">
        <v>2010</v>
      </c>
      <c r="B2464" s="1">
        <v>40441</v>
      </c>
      <c r="C2464" s="4">
        <v>99</v>
      </c>
      <c r="D2464" s="4">
        <v>99</v>
      </c>
      <c r="E2464" s="4">
        <v>99</v>
      </c>
      <c r="F2464">
        <v>121.29068077515863</v>
      </c>
      <c r="G2464">
        <v>93.484499999999997</v>
      </c>
      <c r="H2464">
        <v>44.114899999999999</v>
      </c>
      <c r="I2464">
        <v>77.704400000000007</v>
      </c>
      <c r="J2464">
        <v>79.742000000000004</v>
      </c>
      <c r="K2464">
        <v>76.948800000000006</v>
      </c>
      <c r="L2464">
        <v>27.267800000000001</v>
      </c>
      <c r="M2464">
        <v>68.308400000000006</v>
      </c>
      <c r="N2464">
        <v>0.92777770100000001</v>
      </c>
      <c r="O2464">
        <v>205.12</v>
      </c>
      <c r="P2464">
        <v>265.76</v>
      </c>
      <c r="Q2464">
        <v>124.87</v>
      </c>
      <c r="R2464">
        <v>20.29</v>
      </c>
      <c r="S2464">
        <v>22.84</v>
      </c>
      <c r="T2464">
        <v>35.489100000000001</v>
      </c>
      <c r="U2464">
        <v>22.881499999999999</v>
      </c>
      <c r="V2464">
        <v>22.134399999999999</v>
      </c>
      <c r="X2464">
        <v>17171.70881</v>
      </c>
      <c r="Y2464" s="2">
        <v>2.5732012676964455E-2</v>
      </c>
      <c r="Z2464" s="2">
        <v>1.5290529841458067E-2</v>
      </c>
      <c r="AA2464" s="2">
        <v>1.7503921025924907E-2</v>
      </c>
      <c r="AB2464" s="2">
        <v>5.8027780330616174E-3</v>
      </c>
      <c r="AC2464" s="2">
        <v>3.0844008815451573E-3</v>
      </c>
      <c r="AD2464" s="2">
        <v>1.1827444089340666E-4</v>
      </c>
      <c r="AE2464" s="2">
        <v>-1.5598453336458373E-3</v>
      </c>
      <c r="AF2464" s="2">
        <v>-1.8296011908491838E-4</v>
      </c>
      <c r="AG2464" s="2">
        <v>-1.7079844068419447E-3</v>
      </c>
      <c r="AH2464" s="2">
        <v>-4.0419161676646609E-2</v>
      </c>
      <c r="AI2464" s="2">
        <v>1.7457886676875978E-2</v>
      </c>
      <c r="AJ2464" s="2">
        <v>2.649751083989127E-3</v>
      </c>
      <c r="AK2464" s="2">
        <v>0</v>
      </c>
      <c r="AL2464" s="2">
        <v>-1.2724593447053234E-3</v>
      </c>
      <c r="AM2464" s="2">
        <v>1.5805638164805735E-2</v>
      </c>
      <c r="AN2464" s="2">
        <v>8.1332693010940371E-3</v>
      </c>
      <c r="AO2464" s="2">
        <v>1.3294268449001834E-2</v>
      </c>
      <c r="AP2464" s="2" t="s">
        <v>19</v>
      </c>
      <c r="AQ2464" s="2">
        <v>-2.5058383766523806E-2</v>
      </c>
      <c r="AV2464" s="52"/>
    </row>
    <row r="2465" spans="1:48" x14ac:dyDescent="0.3">
      <c r="A2465">
        <v>2010</v>
      </c>
      <c r="B2465" s="1">
        <v>40442</v>
      </c>
      <c r="C2465" s="4">
        <v>99</v>
      </c>
      <c r="D2465" s="4">
        <v>99</v>
      </c>
      <c r="E2465" s="4">
        <v>99</v>
      </c>
      <c r="F2465">
        <v>122.45791615962992</v>
      </c>
      <c r="G2465">
        <v>93.296199999999999</v>
      </c>
      <c r="H2465">
        <v>44.105899999999998</v>
      </c>
      <c r="I2465">
        <v>78.7834</v>
      </c>
      <c r="J2465">
        <v>80.485699999999994</v>
      </c>
      <c r="K2465">
        <v>77.003600000000006</v>
      </c>
      <c r="L2465">
        <v>27.5474</v>
      </c>
      <c r="M2465">
        <v>68.389499999999998</v>
      </c>
      <c r="N2465">
        <v>0.91984125299999997</v>
      </c>
      <c r="O2465">
        <v>208.64</v>
      </c>
      <c r="P2465">
        <v>261.2</v>
      </c>
      <c r="Q2465">
        <v>126.01</v>
      </c>
      <c r="R2465">
        <v>20.59</v>
      </c>
      <c r="S2465">
        <v>22.588100000000001</v>
      </c>
      <c r="T2465">
        <v>35.383600000000001</v>
      </c>
      <c r="U2465">
        <v>22.6386</v>
      </c>
      <c r="V2465">
        <v>22.021100000000001</v>
      </c>
      <c r="X2465">
        <v>17233.294470000001</v>
      </c>
      <c r="Y2465" s="2">
        <v>9.6234548030531553E-3</v>
      </c>
      <c r="Z2465" s="2">
        <v>-2.0142376543704765E-3</v>
      </c>
      <c r="AA2465" s="2">
        <v>-2.0401270319103659E-4</v>
      </c>
      <c r="AB2465" s="2">
        <v>1.388595755195321E-2</v>
      </c>
      <c r="AC2465" s="2">
        <v>9.3263274058839052E-3</v>
      </c>
      <c r="AD2465" s="2">
        <v>7.1216185307632074E-4</v>
      </c>
      <c r="AE2465" s="2">
        <v>1.0253852529356955E-2</v>
      </c>
      <c r="AF2465" s="2">
        <v>1.187262474307671E-3</v>
      </c>
      <c r="AG2465" s="2">
        <v>-8.5542560372444676E-3</v>
      </c>
      <c r="AH2465" s="2">
        <v>1.7160686427456939E-2</v>
      </c>
      <c r="AI2465" s="2">
        <v>-1.7158338350391378E-2</v>
      </c>
      <c r="AJ2465" s="2">
        <v>9.1294946744613359E-3</v>
      </c>
      <c r="AK2465" s="2">
        <v>1.4785608674223738E-2</v>
      </c>
      <c r="AL2465" s="2">
        <v>-1.1028896672504285E-2</v>
      </c>
      <c r="AM2465" s="2">
        <v>-2.9727437438537008E-3</v>
      </c>
      <c r="AN2465" s="2">
        <v>-1.0615562790900923E-2</v>
      </c>
      <c r="AO2465" s="2">
        <v>-5.1187292178689336E-3</v>
      </c>
      <c r="AP2465" s="2" t="s">
        <v>19</v>
      </c>
      <c r="AQ2465" s="2">
        <v>3.5864607699460649E-3</v>
      </c>
      <c r="AV2465" s="52"/>
    </row>
    <row r="2466" spans="1:48" x14ac:dyDescent="0.3">
      <c r="A2466">
        <v>2010</v>
      </c>
      <c r="B2466" s="1">
        <v>40443</v>
      </c>
      <c r="C2466" s="4">
        <v>99</v>
      </c>
      <c r="D2466" s="4">
        <v>99</v>
      </c>
      <c r="E2466" s="4">
        <v>99</v>
      </c>
      <c r="F2466">
        <v>125.28585810298327</v>
      </c>
      <c r="G2466">
        <v>92.837800000000001</v>
      </c>
      <c r="H2466">
        <v>43.988399999999999</v>
      </c>
      <c r="I2466">
        <v>79.490099999999998</v>
      </c>
      <c r="J2466">
        <v>80.6083</v>
      </c>
      <c r="K2466">
        <v>76.994399999999999</v>
      </c>
      <c r="L2466">
        <v>27.883800000000001</v>
      </c>
      <c r="M2466">
        <v>68.601699999999994</v>
      </c>
      <c r="N2466">
        <v>0.94424599399999998</v>
      </c>
      <c r="O2466">
        <v>209.92</v>
      </c>
      <c r="P2466">
        <v>260.64</v>
      </c>
      <c r="Q2466">
        <v>126.2</v>
      </c>
      <c r="R2466">
        <v>20.71</v>
      </c>
      <c r="S2466">
        <v>22.423300000000001</v>
      </c>
      <c r="T2466">
        <v>35.407899999999998</v>
      </c>
      <c r="U2466">
        <v>22.7746</v>
      </c>
      <c r="V2466">
        <v>22.1768</v>
      </c>
      <c r="X2466">
        <v>17510.42223</v>
      </c>
      <c r="Y2466" s="2">
        <v>2.3093173818726331E-2</v>
      </c>
      <c r="Z2466" s="2">
        <v>-4.9133833961082507E-3</v>
      </c>
      <c r="AA2466" s="2">
        <v>-2.664042679097367E-3</v>
      </c>
      <c r="AB2466" s="2">
        <v>8.9701637654633348E-3</v>
      </c>
      <c r="AC2466" s="2">
        <v>1.5232519565588909E-3</v>
      </c>
      <c r="AD2466" s="2">
        <v>-1.1947493363950734E-4</v>
      </c>
      <c r="AE2466" s="2">
        <v>1.2211678779122659E-2</v>
      </c>
      <c r="AF2466" s="2">
        <v>3.1028154906820316E-3</v>
      </c>
      <c r="AG2466" s="2">
        <v>2.6531470425364745E-2</v>
      </c>
      <c r="AH2466" s="2">
        <v>6.1349693251533388E-3</v>
      </c>
      <c r="AI2466" s="2">
        <v>-2.1439509954058744E-3</v>
      </c>
      <c r="AJ2466" s="2">
        <v>1.5078168399333958E-3</v>
      </c>
      <c r="AK2466" s="2">
        <v>5.8280718795531428E-3</v>
      </c>
      <c r="AL2466" s="2">
        <v>-7.2958770325968203E-3</v>
      </c>
      <c r="AM2466" s="2">
        <v>6.867588374273037E-4</v>
      </c>
      <c r="AN2466" s="2">
        <v>6.007438622529726E-3</v>
      </c>
      <c r="AO2466" s="2">
        <v>7.0704914831682952E-3</v>
      </c>
      <c r="AP2466" s="2" t="s">
        <v>19</v>
      </c>
      <c r="AQ2466" s="2">
        <v>1.6080950771335534E-2</v>
      </c>
      <c r="AV2466" s="52"/>
    </row>
    <row r="2467" spans="1:48" x14ac:dyDescent="0.3">
      <c r="A2467">
        <v>2010</v>
      </c>
      <c r="B2467" s="1">
        <v>40444</v>
      </c>
      <c r="C2467" s="4">
        <v>99</v>
      </c>
      <c r="D2467" s="4">
        <v>99</v>
      </c>
      <c r="E2467" s="4">
        <v>99</v>
      </c>
      <c r="F2467">
        <v>126.17701655839259</v>
      </c>
      <c r="G2467">
        <v>92.084800000000001</v>
      </c>
      <c r="H2467">
        <v>43.970399999999998</v>
      </c>
      <c r="I2467">
        <v>79.718000000000004</v>
      </c>
      <c r="J2467">
        <v>80.722700000000003</v>
      </c>
      <c r="K2467">
        <v>77.003600000000006</v>
      </c>
      <c r="L2467">
        <v>28.078099999999999</v>
      </c>
      <c r="M2467">
        <v>68.657799999999995</v>
      </c>
      <c r="N2467">
        <v>0.94384916900000004</v>
      </c>
      <c r="O2467">
        <v>212.17599999999999</v>
      </c>
      <c r="P2467">
        <v>261.36</v>
      </c>
      <c r="Q2467">
        <v>126.3</v>
      </c>
      <c r="R2467">
        <v>20.66</v>
      </c>
      <c r="S2467">
        <v>22.491199999999999</v>
      </c>
      <c r="T2467">
        <v>35.180500000000002</v>
      </c>
      <c r="U2467">
        <v>22.794</v>
      </c>
      <c r="V2467">
        <v>21.921900000000001</v>
      </c>
      <c r="X2467">
        <v>18085.209559999999</v>
      </c>
      <c r="Y2467" s="2">
        <v>7.1130011711042496E-3</v>
      </c>
      <c r="Z2467" s="2">
        <v>-8.110920336328542E-3</v>
      </c>
      <c r="AA2467" s="2">
        <v>-4.0919878877154758E-4</v>
      </c>
      <c r="AB2467" s="2">
        <v>2.8670236922585524E-3</v>
      </c>
      <c r="AC2467" s="2">
        <v>1.4192086919089242E-3</v>
      </c>
      <c r="AD2467" s="2">
        <v>1.1948920960502818E-4</v>
      </c>
      <c r="AE2467" s="2">
        <v>6.9682037598892688E-3</v>
      </c>
      <c r="AF2467" s="2">
        <v>8.1776399127142518E-4</v>
      </c>
      <c r="AG2467" s="2">
        <v>-4.202559529206118E-4</v>
      </c>
      <c r="AH2467" s="2">
        <v>1.0746951219512191E-2</v>
      </c>
      <c r="AI2467" s="2">
        <v>2.7624309392266788E-3</v>
      </c>
      <c r="AJ2467" s="2">
        <v>7.9239302694134039E-4</v>
      </c>
      <c r="AK2467" s="2">
        <v>-2.414292612264668E-3</v>
      </c>
      <c r="AL2467" s="2">
        <v>3.0281002350232011E-3</v>
      </c>
      <c r="AM2467" s="2">
        <v>-6.422295589402216E-3</v>
      </c>
      <c r="AN2467" s="2">
        <v>8.5182615721035582E-4</v>
      </c>
      <c r="AO2467" s="2">
        <v>-1.1493993723170171E-2</v>
      </c>
      <c r="AP2467" s="2" t="s">
        <v>19</v>
      </c>
      <c r="AQ2467" s="2">
        <v>3.282544089743511E-2</v>
      </c>
      <c r="AV2467" s="52"/>
    </row>
    <row r="2468" spans="1:48" x14ac:dyDescent="0.3">
      <c r="A2468">
        <v>2010</v>
      </c>
      <c r="B2468" s="1">
        <v>40445</v>
      </c>
      <c r="C2468" s="4">
        <v>99</v>
      </c>
      <c r="D2468" s="4">
        <v>99</v>
      </c>
      <c r="E2468" s="4">
        <v>99</v>
      </c>
      <c r="F2468">
        <v>129.36504687097352</v>
      </c>
      <c r="G2468">
        <v>93.983800000000002</v>
      </c>
      <c r="H2468">
        <v>44.864800000000002</v>
      </c>
      <c r="I2468">
        <v>78.646600000000007</v>
      </c>
      <c r="J2468">
        <v>80.322199999999995</v>
      </c>
      <c r="K2468">
        <v>76.994399999999999</v>
      </c>
      <c r="L2468">
        <v>28.1492</v>
      </c>
      <c r="M2468">
        <v>68.670299999999997</v>
      </c>
      <c r="N2468">
        <v>0.95952379099999996</v>
      </c>
      <c r="O2468">
        <v>205.71199999999999</v>
      </c>
      <c r="P2468">
        <v>267.2</v>
      </c>
      <c r="Q2468">
        <v>126.69</v>
      </c>
      <c r="R2468">
        <v>21.01</v>
      </c>
      <c r="S2468">
        <v>22.258600000000001</v>
      </c>
      <c r="T2468">
        <v>35.830199999999998</v>
      </c>
      <c r="U2468">
        <v>23.143799999999999</v>
      </c>
      <c r="V2468">
        <v>22.276</v>
      </c>
      <c r="X2468">
        <v>17069.069319999999</v>
      </c>
      <c r="Y2468" s="2">
        <v>2.5266331377438833E-2</v>
      </c>
      <c r="Z2468" s="2">
        <v>2.0622295970670557E-2</v>
      </c>
      <c r="AA2468" s="2">
        <v>2.0340956643560393E-2</v>
      </c>
      <c r="AB2468" s="2">
        <v>-1.3439875561353731E-2</v>
      </c>
      <c r="AC2468" s="2">
        <v>-4.9614296845870154E-3</v>
      </c>
      <c r="AD2468" s="2">
        <v>-1.1947493363950734E-4</v>
      </c>
      <c r="AE2468" s="2">
        <v>2.5322226219011146E-3</v>
      </c>
      <c r="AF2468" s="2">
        <v>1.820623439725555E-4</v>
      </c>
      <c r="AG2468" s="2">
        <v>1.6607125920984789E-2</v>
      </c>
      <c r="AH2468" s="2">
        <v>-3.0465274112057905E-2</v>
      </c>
      <c r="AI2468" s="2">
        <v>2.234465870829494E-2</v>
      </c>
      <c r="AJ2468" s="2">
        <v>3.0878859857481622E-3</v>
      </c>
      <c r="AK2468" s="2">
        <v>1.69409486931269E-2</v>
      </c>
      <c r="AL2468" s="2">
        <v>-1.0341822579497673E-2</v>
      </c>
      <c r="AM2468" s="2">
        <v>1.8467617003737669E-2</v>
      </c>
      <c r="AN2468" s="2">
        <v>1.5346143722032135E-2</v>
      </c>
      <c r="AO2468" s="2">
        <v>1.6152796974714834E-2</v>
      </c>
      <c r="AP2468" s="2" t="s">
        <v>19</v>
      </c>
      <c r="AQ2468" s="2">
        <v>-5.6186257429244879E-2</v>
      </c>
      <c r="AV2468" s="52"/>
    </row>
    <row r="2469" spans="1:48" x14ac:dyDescent="0.3">
      <c r="A2469">
        <v>2010</v>
      </c>
      <c r="B2469" s="1">
        <v>40448</v>
      </c>
      <c r="C2469" s="4">
        <v>99</v>
      </c>
      <c r="D2469" s="4">
        <v>99</v>
      </c>
      <c r="E2469" s="4">
        <v>99</v>
      </c>
      <c r="F2469">
        <v>129.70914294479158</v>
      </c>
      <c r="G2469">
        <v>93.533600000000007</v>
      </c>
      <c r="H2469">
        <v>44.620800000000003</v>
      </c>
      <c r="I2469">
        <v>80.014399999999995</v>
      </c>
      <c r="J2469">
        <v>80.943399999999997</v>
      </c>
      <c r="K2469">
        <v>77.012699999999995</v>
      </c>
      <c r="L2469">
        <v>28.310300000000002</v>
      </c>
      <c r="M2469">
        <v>69.038399999999996</v>
      </c>
      <c r="N2469">
        <v>0.94940468499999997</v>
      </c>
      <c r="O2469">
        <v>199.696</v>
      </c>
      <c r="P2469">
        <v>265.92</v>
      </c>
      <c r="Q2469">
        <v>126.72</v>
      </c>
      <c r="R2469">
        <v>20.99</v>
      </c>
      <c r="S2469">
        <v>22.287700000000001</v>
      </c>
      <c r="T2469">
        <v>35.765300000000003</v>
      </c>
      <c r="U2469">
        <v>22.988399999999999</v>
      </c>
      <c r="V2469">
        <v>22.3185</v>
      </c>
      <c r="X2469">
        <v>17192.238730000001</v>
      </c>
      <c r="Y2469" s="2">
        <v>2.6598844289158485E-3</v>
      </c>
      <c r="Z2469" s="2">
        <v>-4.7901872450357708E-3</v>
      </c>
      <c r="AA2469" s="2">
        <v>-5.4385620798488299E-3</v>
      </c>
      <c r="AB2469" s="2">
        <v>1.7391724499215222E-2</v>
      </c>
      <c r="AC2469" s="2">
        <v>7.7338519114267257E-3</v>
      </c>
      <c r="AD2469" s="2">
        <v>2.3767962345311311E-4</v>
      </c>
      <c r="AE2469" s="2">
        <v>5.7230756113850756E-3</v>
      </c>
      <c r="AF2469" s="2">
        <v>5.360395979047583E-3</v>
      </c>
      <c r="AG2469" s="2">
        <v>-1.0545966754460623E-2</v>
      </c>
      <c r="AH2469" s="2">
        <v>-2.9244769386326475E-2</v>
      </c>
      <c r="AI2469" s="2">
        <v>-4.7904191616765512E-3</v>
      </c>
      <c r="AJ2469" s="2">
        <v>2.3679848448976415E-4</v>
      </c>
      <c r="AK2469" s="2">
        <v>-9.5192765349849662E-4</v>
      </c>
      <c r="AL2469" s="2">
        <v>1.3073598519224294E-3</v>
      </c>
      <c r="AM2469" s="2">
        <v>-1.8113211759910319E-3</v>
      </c>
      <c r="AN2469" s="2">
        <v>-6.7145412594301623E-3</v>
      </c>
      <c r="AO2469" s="2">
        <v>1.9078829233256656E-3</v>
      </c>
      <c r="AP2469" s="2" t="s">
        <v>19</v>
      </c>
      <c r="AQ2469" s="2">
        <v>7.2159417535251347E-3</v>
      </c>
      <c r="AV2469" s="52"/>
    </row>
    <row r="2470" spans="1:48" x14ac:dyDescent="0.3">
      <c r="A2470">
        <v>2010</v>
      </c>
      <c r="B2470" s="1">
        <v>40449</v>
      </c>
      <c r="C2470" s="4">
        <v>99</v>
      </c>
      <c r="D2470" s="4">
        <v>99</v>
      </c>
      <c r="E2470" s="4">
        <v>99</v>
      </c>
      <c r="F2470">
        <v>128.48351428336727</v>
      </c>
      <c r="G2470">
        <v>93.861000000000004</v>
      </c>
      <c r="H2470">
        <v>44.602800000000002</v>
      </c>
      <c r="I2470">
        <v>80.561499999999995</v>
      </c>
      <c r="J2470">
        <v>81.213099999999997</v>
      </c>
      <c r="K2470">
        <v>77.031000000000006</v>
      </c>
      <c r="L2470">
        <v>28.428799999999999</v>
      </c>
      <c r="M2470">
        <v>69.150700000000001</v>
      </c>
      <c r="N2470">
        <v>0.96071420799999996</v>
      </c>
      <c r="O2470">
        <v>202.864</v>
      </c>
      <c r="P2470">
        <v>265.52</v>
      </c>
      <c r="Q2470">
        <v>127.85</v>
      </c>
      <c r="R2470">
        <v>21.29</v>
      </c>
      <c r="S2470">
        <v>22.171399999999998</v>
      </c>
      <c r="T2470">
        <v>36.025100000000002</v>
      </c>
      <c r="U2470">
        <v>22.988399999999999</v>
      </c>
      <c r="V2470">
        <v>22.332599999999999</v>
      </c>
      <c r="X2470">
        <v>17038.27838</v>
      </c>
      <c r="Y2470" s="2">
        <v>-9.4490537335982783E-3</v>
      </c>
      <c r="Z2470" s="2">
        <v>3.5003463995826323E-3</v>
      </c>
      <c r="AA2470" s="2">
        <v>-4.0339931153188235E-4</v>
      </c>
      <c r="AB2470" s="2">
        <v>6.8375192465355283E-3</v>
      </c>
      <c r="AC2470" s="2">
        <v>3.3319578866219945E-3</v>
      </c>
      <c r="AD2470" s="2">
        <v>2.3762314527364659E-4</v>
      </c>
      <c r="AE2470" s="2">
        <v>4.1857557143512025E-3</v>
      </c>
      <c r="AF2470" s="2">
        <v>1.626630976384158E-3</v>
      </c>
      <c r="AG2470" s="2">
        <v>1.1912225817592104E-2</v>
      </c>
      <c r="AH2470" s="2">
        <v>1.5864113452447759E-2</v>
      </c>
      <c r="AI2470" s="2">
        <v>-1.5042117930206267E-3</v>
      </c>
      <c r="AJ2470" s="2">
        <v>8.9172979797980112E-3</v>
      </c>
      <c r="AK2470" s="2">
        <v>1.4292520247737084E-2</v>
      </c>
      <c r="AL2470" s="2">
        <v>-5.2181247952908238E-3</v>
      </c>
      <c r="AM2470" s="2">
        <v>7.2640240680212909E-3</v>
      </c>
      <c r="AN2470" s="2">
        <v>0</v>
      </c>
      <c r="AO2470" s="2">
        <v>6.3176288729072105E-4</v>
      </c>
      <c r="AP2470" s="2" t="s">
        <v>19</v>
      </c>
      <c r="AQ2470" s="2">
        <v>-8.9552240646439962E-3</v>
      </c>
      <c r="AV2470" s="52"/>
    </row>
    <row r="2471" spans="1:48" x14ac:dyDescent="0.3">
      <c r="A2471">
        <v>2010</v>
      </c>
      <c r="B2471" s="1">
        <v>40450</v>
      </c>
      <c r="C2471" s="4">
        <v>99</v>
      </c>
      <c r="D2471" s="4">
        <v>99</v>
      </c>
      <c r="E2471" s="4">
        <v>99</v>
      </c>
      <c r="F2471">
        <v>130.1699287404868</v>
      </c>
      <c r="G2471">
        <v>93.697299999999998</v>
      </c>
      <c r="H2471">
        <v>44.530500000000004</v>
      </c>
      <c r="I2471">
        <v>80.227199999999996</v>
      </c>
      <c r="J2471">
        <v>81.016900000000007</v>
      </c>
      <c r="K2471">
        <v>77.012699999999995</v>
      </c>
      <c r="L2471">
        <v>28.395600000000002</v>
      </c>
      <c r="M2471">
        <v>69.269300000000001</v>
      </c>
      <c r="N2471">
        <v>0.96468248199999995</v>
      </c>
      <c r="O2471">
        <v>202.56</v>
      </c>
      <c r="P2471">
        <v>271.52</v>
      </c>
      <c r="Q2471">
        <v>127.95</v>
      </c>
      <c r="R2471">
        <v>21.4</v>
      </c>
      <c r="S2471">
        <v>22.1326</v>
      </c>
      <c r="T2471">
        <v>36.146900000000002</v>
      </c>
      <c r="U2471">
        <v>23.2896</v>
      </c>
      <c r="V2471">
        <v>22.290099999999999</v>
      </c>
      <c r="X2471">
        <v>17376.9899</v>
      </c>
      <c r="Y2471" s="2">
        <v>1.3125531835938009E-2</v>
      </c>
      <c r="Z2471" s="2">
        <v>-1.7440683563993975E-3</v>
      </c>
      <c r="AA2471" s="2">
        <v>-1.620974467970604E-3</v>
      </c>
      <c r="AB2471" s="2">
        <v>-4.1496248207890662E-3</v>
      </c>
      <c r="AC2471" s="2">
        <v>-2.4158664057890578E-3</v>
      </c>
      <c r="AD2471" s="2">
        <v>-2.3756669392860363E-4</v>
      </c>
      <c r="AE2471" s="2">
        <v>-1.1678298063934056E-3</v>
      </c>
      <c r="AF2471" s="2">
        <v>1.7150947134303429E-3</v>
      </c>
      <c r="AG2471" s="2">
        <v>4.1305457616382935E-3</v>
      </c>
      <c r="AH2471" s="2">
        <v>-1.4985408943922751E-3</v>
      </c>
      <c r="AI2471" s="2">
        <v>2.2597167821633013E-2</v>
      </c>
      <c r="AJ2471" s="2">
        <v>7.8216660148622275E-4</v>
      </c>
      <c r="AK2471" s="2">
        <v>5.1667449506811458E-3</v>
      </c>
      <c r="AL2471" s="2">
        <v>-1.7500022551574235E-3</v>
      </c>
      <c r="AM2471" s="2">
        <v>3.3809760417042867E-3</v>
      </c>
      <c r="AN2471" s="2">
        <v>1.3102260270397403E-2</v>
      </c>
      <c r="AO2471" s="2">
        <v>-1.903047562755833E-3</v>
      </c>
      <c r="AP2471" s="2" t="s">
        <v>19</v>
      </c>
      <c r="AQ2471" s="2">
        <v>1.9879445120323247E-2</v>
      </c>
      <c r="AV2471" s="52"/>
    </row>
    <row r="2472" spans="1:48" x14ac:dyDescent="0.3">
      <c r="A2472">
        <v>2010</v>
      </c>
      <c r="B2472" s="1">
        <v>40451</v>
      </c>
      <c r="C2472" s="4">
        <v>99</v>
      </c>
      <c r="D2472" s="4">
        <v>99</v>
      </c>
      <c r="E2472" s="4">
        <v>99</v>
      </c>
      <c r="F2472">
        <v>127.63245844989049</v>
      </c>
      <c r="G2472">
        <v>93.418999999999997</v>
      </c>
      <c r="H2472">
        <v>44.331699999999998</v>
      </c>
      <c r="I2472">
        <v>80.174000000000007</v>
      </c>
      <c r="J2472">
        <v>80.918800000000005</v>
      </c>
      <c r="K2472">
        <v>77.021799999999999</v>
      </c>
      <c r="L2472">
        <v>28.4146</v>
      </c>
      <c r="M2472">
        <v>69.450199999999995</v>
      </c>
      <c r="N2472">
        <v>0.96805553700000002</v>
      </c>
      <c r="O2472">
        <v>197.376</v>
      </c>
      <c r="P2472">
        <v>278.72000000000003</v>
      </c>
      <c r="Q2472">
        <v>127.91</v>
      </c>
      <c r="R2472">
        <v>21.31</v>
      </c>
      <c r="S2472">
        <v>22.1326</v>
      </c>
      <c r="T2472">
        <v>36.3581</v>
      </c>
      <c r="U2472">
        <v>23.425599999999999</v>
      </c>
      <c r="V2472">
        <v>22.2193</v>
      </c>
      <c r="X2472">
        <v>17746.496139999999</v>
      </c>
      <c r="Y2472" s="2">
        <v>-1.949352139275673E-2</v>
      </c>
      <c r="Z2472" s="2">
        <v>-2.9702029834370869E-3</v>
      </c>
      <c r="AA2472" s="2">
        <v>-4.4643558909063241E-3</v>
      </c>
      <c r="AB2472" s="2">
        <v>-6.6311674843433366E-4</v>
      </c>
      <c r="AC2472" s="2">
        <v>-1.2108584752070772E-3</v>
      </c>
      <c r="AD2472" s="2">
        <v>1.1816232907047031E-4</v>
      </c>
      <c r="AE2472" s="2">
        <v>6.6911775063727141E-4</v>
      </c>
      <c r="AF2472" s="2">
        <v>2.6115465292704254E-3</v>
      </c>
      <c r="AG2472" s="2">
        <v>3.4965442650176648E-3</v>
      </c>
      <c r="AH2472" s="2">
        <v>-2.5592417061611417E-2</v>
      </c>
      <c r="AI2472" s="2">
        <v>2.6517383618149815E-2</v>
      </c>
      <c r="AJ2472" s="2">
        <v>-3.1262211801486028E-4</v>
      </c>
      <c r="AK2472" s="2">
        <v>-4.2056074766354534E-3</v>
      </c>
      <c r="AL2472" s="2">
        <v>0</v>
      </c>
      <c r="AM2472" s="2">
        <v>5.8428246958937002E-3</v>
      </c>
      <c r="AN2472" s="2">
        <v>5.8395163506457237E-3</v>
      </c>
      <c r="AO2472" s="2">
        <v>-3.1762979977657535E-3</v>
      </c>
      <c r="AP2472" s="2" t="s">
        <v>19</v>
      </c>
      <c r="AQ2472" s="2">
        <v>2.1264110880331311E-2</v>
      </c>
      <c r="AV2472" s="52"/>
    </row>
    <row r="2473" spans="1:48" x14ac:dyDescent="0.3">
      <c r="A2473">
        <v>2010</v>
      </c>
      <c r="B2473" s="1">
        <v>40452</v>
      </c>
      <c r="C2473" s="4">
        <v>99</v>
      </c>
      <c r="D2473" s="4">
        <v>99</v>
      </c>
      <c r="E2473" s="4">
        <v>99</v>
      </c>
      <c r="F2473">
        <v>125.32748974469557</v>
      </c>
      <c r="G2473">
        <v>93.811899999999994</v>
      </c>
      <c r="H2473">
        <v>44.277500000000003</v>
      </c>
      <c r="I2473">
        <v>79.787099999999995</v>
      </c>
      <c r="J2473">
        <v>80.964500000000001</v>
      </c>
      <c r="K2473">
        <v>77.037300000000002</v>
      </c>
      <c r="L2473">
        <v>28.533100000000001</v>
      </c>
      <c r="M2473">
        <v>69.534800000000004</v>
      </c>
      <c r="N2473">
        <v>0.97638882999999999</v>
      </c>
      <c r="O2473">
        <v>194.22399999999999</v>
      </c>
      <c r="P2473">
        <v>285.04000000000002</v>
      </c>
      <c r="Q2473">
        <v>128.91</v>
      </c>
      <c r="R2473">
        <v>21.65</v>
      </c>
      <c r="S2473">
        <v>21.948499999999999</v>
      </c>
      <c r="T2473">
        <v>36.894100000000002</v>
      </c>
      <c r="U2473">
        <v>23.4742</v>
      </c>
      <c r="V2473">
        <v>22.339700000000001</v>
      </c>
      <c r="X2473">
        <v>17489.8963</v>
      </c>
      <c r="Y2473" s="2">
        <v>-1.8059424171476546E-2</v>
      </c>
      <c r="Z2473" s="2">
        <v>4.2057825495884771E-3</v>
      </c>
      <c r="AA2473" s="2">
        <v>-1.2226014341880642E-3</v>
      </c>
      <c r="AB2473" s="2">
        <v>-4.8257539850825593E-3</v>
      </c>
      <c r="AC2473" s="2">
        <v>5.6476368903135565E-4</v>
      </c>
      <c r="AD2473" s="2">
        <v>2.0124172636837301E-4</v>
      </c>
      <c r="AE2473" s="2">
        <v>4.1703912777235619E-3</v>
      </c>
      <c r="AF2473" s="2">
        <v>1.2181390406365011E-3</v>
      </c>
      <c r="AG2473" s="2">
        <v>8.6082798780582337E-3</v>
      </c>
      <c r="AH2473" s="2">
        <v>-1.5969520103761403E-2</v>
      </c>
      <c r="AI2473" s="2">
        <v>2.2675086107921905E-2</v>
      </c>
      <c r="AJ2473" s="2">
        <v>7.8179970291611944E-3</v>
      </c>
      <c r="AK2473" s="2">
        <v>1.5954950727357975E-2</v>
      </c>
      <c r="AL2473" s="2">
        <v>-8.318046682269653E-3</v>
      </c>
      <c r="AM2473" s="2">
        <v>1.4742244506726232E-2</v>
      </c>
      <c r="AN2473" s="2">
        <v>2.0746533706714754E-3</v>
      </c>
      <c r="AO2473" s="2">
        <v>5.4187125607016995E-3</v>
      </c>
      <c r="AP2473" s="2" t="s">
        <v>19</v>
      </c>
      <c r="AQ2473" s="2">
        <v>-1.4459183265006947E-2</v>
      </c>
      <c r="AV2473" s="52"/>
    </row>
    <row r="2474" spans="1:48" x14ac:dyDescent="0.3">
      <c r="A2474">
        <v>2010</v>
      </c>
      <c r="B2474" s="1">
        <v>40455</v>
      </c>
      <c r="C2474" s="4">
        <v>99</v>
      </c>
      <c r="D2474" s="4">
        <v>99</v>
      </c>
      <c r="E2474" s="4">
        <v>99</v>
      </c>
      <c r="F2474">
        <v>125.39515673860777</v>
      </c>
      <c r="G2474">
        <v>93.107900000000001</v>
      </c>
      <c r="H2474">
        <v>43.798699999999997</v>
      </c>
      <c r="I2474">
        <v>79.993099999999998</v>
      </c>
      <c r="J2474">
        <v>81.251199999999997</v>
      </c>
      <c r="K2474">
        <v>77.046499999999995</v>
      </c>
      <c r="L2474">
        <v>28.528300000000002</v>
      </c>
      <c r="M2474">
        <v>69.509699999999995</v>
      </c>
      <c r="N2474">
        <v>0.96865075499999997</v>
      </c>
      <c r="O2474">
        <v>190.4</v>
      </c>
      <c r="P2474">
        <v>284.72000000000003</v>
      </c>
      <c r="Q2474">
        <v>128.46</v>
      </c>
      <c r="R2474">
        <v>21.51</v>
      </c>
      <c r="S2474">
        <v>22.045400000000001</v>
      </c>
      <c r="T2474">
        <v>36.7804</v>
      </c>
      <c r="U2474">
        <v>23.3964</v>
      </c>
      <c r="V2474">
        <v>22.2972</v>
      </c>
      <c r="X2474">
        <v>17828.607820000001</v>
      </c>
      <c r="Y2474" s="2">
        <v>5.399214015220366E-4</v>
      </c>
      <c r="Z2474" s="2">
        <v>-7.504378442393711E-3</v>
      </c>
      <c r="AA2474" s="2">
        <v>-1.0813618655073243E-2</v>
      </c>
      <c r="AB2474" s="2">
        <v>2.5818710042100346E-3</v>
      </c>
      <c r="AC2474" s="2">
        <v>3.5410581180639333E-3</v>
      </c>
      <c r="AD2474" s="2">
        <v>1.1942266927822409E-4</v>
      </c>
      <c r="AE2474" s="2">
        <v>-1.6822567474261696E-4</v>
      </c>
      <c r="AF2474" s="2">
        <v>-3.6097033427884284E-4</v>
      </c>
      <c r="AG2474" s="2">
        <v>-7.9251982020318579E-3</v>
      </c>
      <c r="AH2474" s="2">
        <v>-1.9688606969272548E-2</v>
      </c>
      <c r="AI2474" s="2">
        <v>-1.1226494527083464E-3</v>
      </c>
      <c r="AJ2474" s="2">
        <v>-3.4908075401441918E-3</v>
      </c>
      <c r="AK2474" s="2">
        <v>-6.4665127020784308E-3</v>
      </c>
      <c r="AL2474" s="2">
        <v>4.4148802879468985E-3</v>
      </c>
      <c r="AM2474" s="2">
        <v>-3.0817935659089857E-3</v>
      </c>
      <c r="AN2474" s="2">
        <v>-3.3142769508651693E-3</v>
      </c>
      <c r="AO2474" s="2">
        <v>-1.902442736473664E-3</v>
      </c>
      <c r="AP2474" s="2" t="s">
        <v>19</v>
      </c>
      <c r="AQ2474" s="2">
        <v>1.9366125115332977E-2</v>
      </c>
      <c r="AV2474" s="52"/>
    </row>
    <row r="2475" spans="1:48" x14ac:dyDescent="0.3">
      <c r="A2475">
        <v>2010</v>
      </c>
      <c r="B2475" s="1">
        <v>40456</v>
      </c>
      <c r="C2475" s="4">
        <v>99</v>
      </c>
      <c r="D2475" s="4">
        <v>99</v>
      </c>
      <c r="E2475" s="4">
        <v>99</v>
      </c>
      <c r="F2475">
        <v>128.56632353832484</v>
      </c>
      <c r="G2475">
        <v>94.982399999999998</v>
      </c>
      <c r="H2475">
        <v>44.864800000000002</v>
      </c>
      <c r="I2475">
        <v>79.512600000000006</v>
      </c>
      <c r="J2475">
        <v>81.267600000000002</v>
      </c>
      <c r="K2475">
        <v>77.082999999999998</v>
      </c>
      <c r="L2475">
        <v>28.831600000000002</v>
      </c>
      <c r="M2475">
        <v>69.985799999999998</v>
      </c>
      <c r="N2475">
        <v>0.98670630999999998</v>
      </c>
      <c r="O2475">
        <v>192.38399999999999</v>
      </c>
      <c r="P2475">
        <v>288.72000000000003</v>
      </c>
      <c r="Q2475">
        <v>130.99</v>
      </c>
      <c r="R2475">
        <v>22.34</v>
      </c>
      <c r="S2475">
        <v>21.8613</v>
      </c>
      <c r="T2475">
        <v>37.446300000000001</v>
      </c>
      <c r="U2475">
        <v>23.872499999999999</v>
      </c>
      <c r="V2475">
        <v>22.545000000000002</v>
      </c>
      <c r="X2475">
        <v>16874.05313</v>
      </c>
      <c r="Y2475" s="2">
        <v>2.5289388220372189E-2</v>
      </c>
      <c r="Z2475" s="2">
        <v>2.0132555884087244E-2</v>
      </c>
      <c r="AA2475" s="2">
        <v>2.4340905095356913E-2</v>
      </c>
      <c r="AB2475" s="2">
        <v>-6.006768083747116E-3</v>
      </c>
      <c r="AC2475" s="2">
        <v>2.0184317277771591E-4</v>
      </c>
      <c r="AD2475" s="2">
        <v>4.7373988435550629E-4</v>
      </c>
      <c r="AE2475" s="2">
        <v>1.0631548322192375E-2</v>
      </c>
      <c r="AF2475" s="2">
        <v>6.8494037522821571E-3</v>
      </c>
      <c r="AG2475" s="2">
        <v>1.8639901849867524E-2</v>
      </c>
      <c r="AH2475" s="2">
        <v>1.0420168067226898E-2</v>
      </c>
      <c r="AI2475" s="2">
        <v>1.4048890137679182E-2</v>
      </c>
      <c r="AJ2475" s="2">
        <v>1.969484664487009E-2</v>
      </c>
      <c r="AK2475" s="2">
        <v>3.8586703858670246E-2</v>
      </c>
      <c r="AL2475" s="2">
        <v>-8.350948497192201E-3</v>
      </c>
      <c r="AM2475" s="2">
        <v>1.8104751443703826E-2</v>
      </c>
      <c r="AN2475" s="2">
        <v>2.0349284505308374E-2</v>
      </c>
      <c r="AO2475" s="2">
        <v>1.1113503040740547E-2</v>
      </c>
      <c r="AP2475" s="2" t="s">
        <v>19</v>
      </c>
      <c r="AQ2475" s="2">
        <v>-5.3540618518131744E-2</v>
      </c>
      <c r="AV2475" s="52"/>
    </row>
    <row r="2476" spans="1:48" x14ac:dyDescent="0.3">
      <c r="A2476">
        <v>2010</v>
      </c>
      <c r="B2476" s="1">
        <v>40457</v>
      </c>
      <c r="C2476" s="4">
        <v>99</v>
      </c>
      <c r="D2476" s="4">
        <v>99</v>
      </c>
      <c r="E2476" s="4">
        <v>99</v>
      </c>
      <c r="F2476">
        <v>126.05718627445961</v>
      </c>
      <c r="G2476">
        <v>94.974199999999996</v>
      </c>
      <c r="H2476">
        <v>44.476300000000002</v>
      </c>
      <c r="I2476">
        <v>80.511700000000005</v>
      </c>
      <c r="J2476">
        <v>81.791899999999998</v>
      </c>
      <c r="K2476">
        <v>77.092100000000002</v>
      </c>
      <c r="L2476">
        <v>29.1159</v>
      </c>
      <c r="M2476">
        <v>70.167500000000004</v>
      </c>
      <c r="N2476">
        <v>0.994841211</v>
      </c>
      <c r="O2476">
        <v>197.744</v>
      </c>
      <c r="P2476">
        <v>290.24</v>
      </c>
      <c r="Q2476">
        <v>131.81</v>
      </c>
      <c r="R2476">
        <v>22.69</v>
      </c>
      <c r="S2476">
        <v>21.7547</v>
      </c>
      <c r="T2476">
        <v>37.430100000000003</v>
      </c>
      <c r="U2476">
        <v>23.882300000000001</v>
      </c>
      <c r="V2476">
        <v>22.438800000000001</v>
      </c>
      <c r="X2476">
        <v>16668.772140000001</v>
      </c>
      <c r="Y2476" s="2">
        <v>-1.9516286962326213E-2</v>
      </c>
      <c r="Z2476" s="2">
        <v>-8.6331783572535237E-5</v>
      </c>
      <c r="AA2476" s="2">
        <v>-8.6593498689395698E-3</v>
      </c>
      <c r="AB2476" s="2">
        <v>1.256530411532264E-2</v>
      </c>
      <c r="AC2476" s="2">
        <v>6.4515255772288338E-3</v>
      </c>
      <c r="AD2476" s="2">
        <v>1.1805456456026597E-4</v>
      </c>
      <c r="AE2476" s="2">
        <v>9.8607083894060032E-3</v>
      </c>
      <c r="AF2476" s="2">
        <v>2.5962409517359397E-3</v>
      </c>
      <c r="AG2476" s="2">
        <v>8.2445008383498219E-3</v>
      </c>
      <c r="AH2476" s="2">
        <v>2.786094477711254E-2</v>
      </c>
      <c r="AI2476" s="2">
        <v>5.2646162371847716E-3</v>
      </c>
      <c r="AJ2476" s="2">
        <v>6.26001984884339E-3</v>
      </c>
      <c r="AK2476" s="2">
        <v>1.5666965085049389E-2</v>
      </c>
      <c r="AL2476" s="2">
        <v>-4.8761967495071223E-3</v>
      </c>
      <c r="AM2476" s="2">
        <v>-4.3261951113993113E-4</v>
      </c>
      <c r="AN2476" s="2">
        <v>4.1051418996751465E-4</v>
      </c>
      <c r="AO2476" s="2">
        <v>-4.7105788423154049E-3</v>
      </c>
      <c r="AP2476" s="2" t="s">
        <v>19</v>
      </c>
      <c r="AQ2476" s="2">
        <v>-1.2165482022516216E-2</v>
      </c>
      <c r="AV2476" s="52"/>
    </row>
    <row r="2477" spans="1:48" x14ac:dyDescent="0.3">
      <c r="A2477">
        <v>2010</v>
      </c>
      <c r="B2477" s="1">
        <v>40458</v>
      </c>
      <c r="C2477" s="4">
        <v>99</v>
      </c>
      <c r="D2477" s="4">
        <v>99</v>
      </c>
      <c r="E2477" s="4">
        <v>99</v>
      </c>
      <c r="F2477">
        <v>126.2242576322836</v>
      </c>
      <c r="G2477">
        <v>94.8596</v>
      </c>
      <c r="H2477">
        <v>44.6389</v>
      </c>
      <c r="I2477">
        <v>79.840500000000006</v>
      </c>
      <c r="J2477">
        <v>81.873800000000003</v>
      </c>
      <c r="K2477">
        <v>77.156099999999995</v>
      </c>
      <c r="L2477">
        <v>29.082799999999999</v>
      </c>
      <c r="M2477">
        <v>70.205100000000002</v>
      </c>
      <c r="N2477">
        <v>0.97003962399999999</v>
      </c>
      <c r="O2477">
        <v>184.64</v>
      </c>
      <c r="P2477">
        <v>283.68</v>
      </c>
      <c r="Q2477">
        <v>130.37</v>
      </c>
      <c r="R2477">
        <v>22.02</v>
      </c>
      <c r="S2477">
        <v>21.783799999999999</v>
      </c>
      <c r="T2477">
        <v>37.097099999999998</v>
      </c>
      <c r="U2477">
        <v>23.639399999999998</v>
      </c>
      <c r="V2477">
        <v>22.481300000000001</v>
      </c>
      <c r="X2477">
        <v>16566.132549999998</v>
      </c>
      <c r="Y2477" s="2">
        <v>1.3253616296038384E-3</v>
      </c>
      <c r="Z2477" s="2">
        <v>-1.2066434884421273E-3</v>
      </c>
      <c r="AA2477" s="2">
        <v>3.6558796482619726E-3</v>
      </c>
      <c r="AB2477" s="2">
        <v>-8.3366765327275161E-3</v>
      </c>
      <c r="AC2477" s="2">
        <v>1.0013216467645858E-3</v>
      </c>
      <c r="AD2477" s="2">
        <v>8.3017585459455034E-4</v>
      </c>
      <c r="AE2477" s="2">
        <v>-1.1368358869209283E-3</v>
      </c>
      <c r="AF2477" s="2">
        <v>5.3586061923249773E-4</v>
      </c>
      <c r="AG2477" s="2">
        <v>-2.4930196624112333E-2</v>
      </c>
      <c r="AH2477" s="2">
        <v>-6.6267497370337436E-2</v>
      </c>
      <c r="AI2477" s="2">
        <v>-2.2601984564498356E-2</v>
      </c>
      <c r="AJ2477" s="2">
        <v>-1.0924816023063499E-2</v>
      </c>
      <c r="AK2477" s="2">
        <v>-2.9528426619656267E-2</v>
      </c>
      <c r="AL2477" s="2">
        <v>1.33764198081332E-3</v>
      </c>
      <c r="AM2477" s="2">
        <v>-8.8965832311429516E-3</v>
      </c>
      <c r="AN2477" s="2">
        <v>-1.0170712201086229E-2</v>
      </c>
      <c r="AO2477" s="2">
        <v>1.8940406795373566E-3</v>
      </c>
      <c r="AP2477" s="2" t="s">
        <v>19</v>
      </c>
      <c r="AQ2477" s="2">
        <v>-6.1575975205575562E-3</v>
      </c>
      <c r="AV2477" s="52"/>
    </row>
    <row r="2478" spans="1:48" x14ac:dyDescent="0.3">
      <c r="A2478">
        <v>2010</v>
      </c>
      <c r="B2478" s="1">
        <v>40459</v>
      </c>
      <c r="C2478" s="4">
        <v>99</v>
      </c>
      <c r="D2478" s="4">
        <v>99</v>
      </c>
      <c r="E2478" s="4">
        <v>99</v>
      </c>
      <c r="F2478">
        <v>126.61268035355357</v>
      </c>
      <c r="G2478">
        <v>95.391599999999997</v>
      </c>
      <c r="H2478">
        <v>44.946100000000001</v>
      </c>
      <c r="I2478">
        <v>79.489699999999999</v>
      </c>
      <c r="J2478">
        <v>81.906599999999997</v>
      </c>
      <c r="K2478">
        <v>77.156099999999995</v>
      </c>
      <c r="L2478">
        <v>29.168099999999999</v>
      </c>
      <c r="M2478">
        <v>70.455600000000004</v>
      </c>
      <c r="N2478">
        <v>1.0003967460000001</v>
      </c>
      <c r="O2478">
        <v>186.56</v>
      </c>
      <c r="P2478">
        <v>289.2</v>
      </c>
      <c r="Q2478">
        <v>131.66</v>
      </c>
      <c r="R2478">
        <v>22.73</v>
      </c>
      <c r="S2478">
        <v>21.706199999999999</v>
      </c>
      <c r="T2478">
        <v>37.543799999999997</v>
      </c>
      <c r="U2478">
        <v>24.426400000000001</v>
      </c>
      <c r="V2478">
        <v>22.552099999999999</v>
      </c>
      <c r="X2478">
        <v>15806.59504</v>
      </c>
      <c r="Y2478" s="2">
        <v>3.0772430637027171E-3</v>
      </c>
      <c r="Z2478" s="2">
        <v>5.6082884599977234E-3</v>
      </c>
      <c r="AA2478" s="2">
        <v>6.8818900107305847E-3</v>
      </c>
      <c r="AB2478" s="2">
        <v>-4.3937600591179571E-3</v>
      </c>
      <c r="AC2478" s="2">
        <v>4.0061655865475387E-4</v>
      </c>
      <c r="AD2478" s="2">
        <v>0</v>
      </c>
      <c r="AE2478" s="2">
        <v>2.9330050751648074E-3</v>
      </c>
      <c r="AF2478" s="2">
        <v>3.5681168462120549E-3</v>
      </c>
      <c r="AG2478" s="2">
        <v>3.1294723688524373E-2</v>
      </c>
      <c r="AH2478" s="2">
        <v>1.0398613518197708E-2</v>
      </c>
      <c r="AI2478" s="2">
        <v>1.9458544839255465E-2</v>
      </c>
      <c r="AJ2478" s="2">
        <v>9.8949144741888873E-3</v>
      </c>
      <c r="AK2478" s="2">
        <v>3.2243415077202631E-2</v>
      </c>
      <c r="AL2478" s="2">
        <v>-3.5622802265904419E-3</v>
      </c>
      <c r="AM2478" s="2">
        <v>1.2041372506206738E-2</v>
      </c>
      <c r="AN2478" s="2">
        <v>3.3291877120400715E-2</v>
      </c>
      <c r="AO2478" s="2">
        <v>3.1492840716504933E-3</v>
      </c>
      <c r="AP2478" s="2" t="s">
        <v>19</v>
      </c>
      <c r="AQ2478" s="2">
        <v>-4.5848812793665483E-2</v>
      </c>
      <c r="AV2478" s="52"/>
    </row>
    <row r="2479" spans="1:48" x14ac:dyDescent="0.3">
      <c r="A2479">
        <v>2010</v>
      </c>
      <c r="B2479" s="1">
        <v>40462</v>
      </c>
      <c r="C2479" s="4">
        <v>99</v>
      </c>
      <c r="D2479" s="4">
        <v>99</v>
      </c>
      <c r="E2479" s="4">
        <v>99</v>
      </c>
      <c r="F2479">
        <v>127.24230516619309</v>
      </c>
      <c r="G2479">
        <v>95.481700000000004</v>
      </c>
      <c r="H2479">
        <v>44.964100000000002</v>
      </c>
      <c r="I2479">
        <v>79.504900000000006</v>
      </c>
      <c r="J2479">
        <v>81.988500000000002</v>
      </c>
      <c r="K2479">
        <v>77.165199999999999</v>
      </c>
      <c r="L2479">
        <v>29.187000000000001</v>
      </c>
      <c r="M2479">
        <v>70.743799999999993</v>
      </c>
      <c r="N2479">
        <v>1.0013888689999999</v>
      </c>
      <c r="O2479">
        <v>184</v>
      </c>
      <c r="P2479">
        <v>284.8</v>
      </c>
      <c r="Q2479">
        <v>132.29</v>
      </c>
      <c r="R2479">
        <v>22.78</v>
      </c>
      <c r="S2479">
        <v>21.793500000000002</v>
      </c>
      <c r="T2479">
        <v>37.519399999999997</v>
      </c>
      <c r="U2479">
        <v>24.309799999999999</v>
      </c>
      <c r="V2479">
        <v>22.559200000000001</v>
      </c>
      <c r="X2479">
        <v>15508.93836</v>
      </c>
      <c r="Y2479" s="2">
        <v>4.972841668633432E-3</v>
      </c>
      <c r="Z2479" s="2">
        <v>9.4452761039764965E-4</v>
      </c>
      <c r="AA2479" s="2">
        <v>4.0047968566803149E-4</v>
      </c>
      <c r="AB2479" s="2">
        <v>1.9121974293523358E-4</v>
      </c>
      <c r="AC2479" s="2">
        <v>9.9991942041310899E-4</v>
      </c>
      <c r="AD2479" s="2">
        <v>1.1794271612997065E-4</v>
      </c>
      <c r="AE2479" s="2">
        <v>6.4796815699352805E-4</v>
      </c>
      <c r="AF2479" s="2">
        <v>4.0905194193221472E-3</v>
      </c>
      <c r="AG2479" s="2">
        <v>9.9172953527371099E-4</v>
      </c>
      <c r="AH2479" s="2">
        <v>-1.3722126929674117E-2</v>
      </c>
      <c r="AI2479" s="2">
        <v>-1.5214384508990264E-2</v>
      </c>
      <c r="AJ2479" s="2">
        <v>4.7850524077168721E-3</v>
      </c>
      <c r="AK2479" s="2">
        <v>2.1997360316763359E-3</v>
      </c>
      <c r="AL2479" s="2">
        <v>4.0218923625510161E-3</v>
      </c>
      <c r="AM2479" s="2">
        <v>-6.4990757461946824E-4</v>
      </c>
      <c r="AN2479" s="2">
        <v>-4.7735237284250998E-3</v>
      </c>
      <c r="AO2479" s="2">
        <v>3.1482655717218755E-4</v>
      </c>
      <c r="AP2479" s="2" t="s">
        <v>19</v>
      </c>
      <c r="AQ2479" s="2">
        <v>-1.8831170106322959E-2</v>
      </c>
      <c r="AV2479" s="52"/>
    </row>
    <row r="2480" spans="1:48" x14ac:dyDescent="0.3">
      <c r="A2480">
        <v>2010</v>
      </c>
      <c r="B2480" s="1">
        <v>40463</v>
      </c>
      <c r="C2480" s="4">
        <v>99</v>
      </c>
      <c r="D2480" s="4">
        <v>99</v>
      </c>
      <c r="E2480" s="4">
        <v>99</v>
      </c>
      <c r="F2480">
        <v>128.80440987667342</v>
      </c>
      <c r="G2480">
        <v>95.776399999999995</v>
      </c>
      <c r="H2480">
        <v>45.271299999999997</v>
      </c>
      <c r="I2480">
        <v>78.719300000000004</v>
      </c>
      <c r="J2480">
        <v>81.750900000000001</v>
      </c>
      <c r="K2480">
        <v>77.110399999999998</v>
      </c>
      <c r="L2480">
        <v>29.101700000000001</v>
      </c>
      <c r="M2480">
        <v>70.862799999999993</v>
      </c>
      <c r="N2480">
        <v>1.0027777579999999</v>
      </c>
      <c r="O2480">
        <v>185.92</v>
      </c>
      <c r="P2480">
        <v>285.2</v>
      </c>
      <c r="Q2480">
        <v>131.96</v>
      </c>
      <c r="R2480">
        <v>22.84</v>
      </c>
      <c r="S2480">
        <v>21.7256</v>
      </c>
      <c r="T2480">
        <v>37.365099999999998</v>
      </c>
      <c r="U2480">
        <v>24.426400000000001</v>
      </c>
      <c r="V2480">
        <v>22.467199999999998</v>
      </c>
      <c r="X2480">
        <v>14882.83318</v>
      </c>
      <c r="Y2480" s="2">
        <v>1.2276614357465743E-2</v>
      </c>
      <c r="Z2480" s="2">
        <v>3.0864553102845083E-3</v>
      </c>
      <c r="AA2480" s="2">
        <v>6.8321171779262002E-3</v>
      </c>
      <c r="AB2480" s="2">
        <v>-9.8811519793119418E-3</v>
      </c>
      <c r="AC2480" s="2">
        <v>-2.8979673978667408E-3</v>
      </c>
      <c r="AD2480" s="2">
        <v>-7.1016468563545043E-4</v>
      </c>
      <c r="AE2480" s="2">
        <v>-2.922534004865196E-3</v>
      </c>
      <c r="AF2480" s="2">
        <v>1.682126207526391E-3</v>
      </c>
      <c r="AG2480" s="2">
        <v>1.3869626905149701E-3</v>
      </c>
      <c r="AH2480" s="2">
        <v>1.0434782608695681E-2</v>
      </c>
      <c r="AI2480" s="2">
        <v>1.4044943820223921E-3</v>
      </c>
      <c r="AJ2480" s="2">
        <v>-2.4945196159950056E-3</v>
      </c>
      <c r="AK2480" s="2">
        <v>2.6338893766462146E-3</v>
      </c>
      <c r="AL2480" s="2">
        <v>-3.1156078647304186E-3</v>
      </c>
      <c r="AM2480" s="2">
        <v>-4.1125391130988342E-3</v>
      </c>
      <c r="AN2480" s="2">
        <v>4.7964195509631047E-3</v>
      </c>
      <c r="AO2480" s="2">
        <v>-4.078158799957543E-3</v>
      </c>
      <c r="AP2480" s="2" t="s">
        <v>19</v>
      </c>
      <c r="AQ2480" s="2">
        <v>-4.0370602130628375E-2</v>
      </c>
      <c r="AV2480" s="52"/>
    </row>
    <row r="2481" spans="1:48" x14ac:dyDescent="0.3">
      <c r="A2481">
        <v>2010</v>
      </c>
      <c r="B2481" s="1">
        <v>40464</v>
      </c>
      <c r="C2481" s="4">
        <v>99</v>
      </c>
      <c r="D2481" s="4">
        <v>99</v>
      </c>
      <c r="E2481" s="4">
        <v>99</v>
      </c>
      <c r="F2481">
        <v>128.65906209461602</v>
      </c>
      <c r="G2481">
        <v>96.521199999999993</v>
      </c>
      <c r="H2481">
        <v>45.6417</v>
      </c>
      <c r="I2481">
        <v>78.597300000000004</v>
      </c>
      <c r="J2481">
        <v>81.750900000000001</v>
      </c>
      <c r="K2481">
        <v>77.119500000000002</v>
      </c>
      <c r="L2481">
        <v>29.139600000000002</v>
      </c>
      <c r="M2481">
        <v>71.163499999999999</v>
      </c>
      <c r="N2481">
        <v>1.0111110510000001</v>
      </c>
      <c r="O2481">
        <v>187.52</v>
      </c>
      <c r="P2481">
        <v>289.27999999999997</v>
      </c>
      <c r="Q2481">
        <v>134.07</v>
      </c>
      <c r="R2481">
        <v>23.49</v>
      </c>
      <c r="S2481">
        <v>21.6675</v>
      </c>
      <c r="T2481">
        <v>38.055399999999999</v>
      </c>
      <c r="U2481">
        <v>24.542999999999999</v>
      </c>
      <c r="V2481">
        <v>22.552099999999999</v>
      </c>
      <c r="X2481">
        <v>14574.91159</v>
      </c>
      <c r="Y2481" s="2">
        <v>-1.1284379331155669E-3</v>
      </c>
      <c r="Z2481" s="2">
        <v>7.7764459720766066E-3</v>
      </c>
      <c r="AA2481" s="2">
        <v>8.1817840441957834E-3</v>
      </c>
      <c r="AB2481" s="2">
        <v>-1.5498105293111353E-3</v>
      </c>
      <c r="AC2481" s="2">
        <v>0</v>
      </c>
      <c r="AD2481" s="2">
        <v>1.1801261567834231E-4</v>
      </c>
      <c r="AE2481" s="2">
        <v>1.3023294171818911E-3</v>
      </c>
      <c r="AF2481" s="2">
        <v>4.2434112115243838E-3</v>
      </c>
      <c r="AG2481" s="2">
        <v>8.3102092497748803E-3</v>
      </c>
      <c r="AH2481" s="2">
        <v>8.6058519793461574E-3</v>
      </c>
      <c r="AI2481" s="2">
        <v>1.4305750350630975E-2</v>
      </c>
      <c r="AJ2481" s="2">
        <v>1.5989693846619968E-2</v>
      </c>
      <c r="AK2481" s="2">
        <v>2.8458844133099737E-2</v>
      </c>
      <c r="AL2481" s="2">
        <v>-2.6742644622012035E-3</v>
      </c>
      <c r="AM2481" s="2">
        <v>1.8474458786407633E-2</v>
      </c>
      <c r="AN2481" s="2">
        <v>4.7735237284249887E-3</v>
      </c>
      <c r="AO2481" s="2">
        <v>3.778842045292663E-3</v>
      </c>
      <c r="AP2481" s="2" t="s">
        <v>19</v>
      </c>
      <c r="AQ2481" s="2">
        <v>-2.0689715881099469E-2</v>
      </c>
      <c r="AV2481" s="52"/>
    </row>
    <row r="2482" spans="1:48" x14ac:dyDescent="0.3">
      <c r="A2482">
        <v>2010</v>
      </c>
      <c r="B2482" s="1">
        <v>40465</v>
      </c>
      <c r="C2482" s="4">
        <v>99</v>
      </c>
      <c r="D2482" s="4">
        <v>99</v>
      </c>
      <c r="E2482" s="4">
        <v>99</v>
      </c>
      <c r="F2482">
        <v>128.44536762525576</v>
      </c>
      <c r="G2482">
        <v>96.1447</v>
      </c>
      <c r="H2482">
        <v>45.551400000000001</v>
      </c>
      <c r="I2482">
        <v>77.422700000000006</v>
      </c>
      <c r="J2482">
        <v>81.284000000000006</v>
      </c>
      <c r="K2482">
        <v>77.082999999999998</v>
      </c>
      <c r="L2482">
        <v>29.400300000000001</v>
      </c>
      <c r="M2482">
        <v>70.793899999999994</v>
      </c>
      <c r="N2482">
        <v>1.0059523610000001</v>
      </c>
      <c r="O2482">
        <v>186.88</v>
      </c>
      <c r="P2482">
        <v>288</v>
      </c>
      <c r="Q2482">
        <v>134.75</v>
      </c>
      <c r="R2482">
        <v>24.03</v>
      </c>
      <c r="S2482">
        <v>21.522099999999998</v>
      </c>
      <c r="T2482">
        <v>37.990400000000001</v>
      </c>
      <c r="U2482">
        <v>24.504100000000001</v>
      </c>
      <c r="V2482">
        <v>22.5167</v>
      </c>
      <c r="X2482">
        <v>15088.11327</v>
      </c>
      <c r="Y2482" s="2">
        <v>-1.6609360108899018E-3</v>
      </c>
      <c r="Z2482" s="2">
        <v>-3.900697463355085E-3</v>
      </c>
      <c r="AA2482" s="2">
        <v>-1.9784539138550938E-3</v>
      </c>
      <c r="AB2482" s="2">
        <v>-1.4944533718079356E-2</v>
      </c>
      <c r="AC2482" s="2">
        <v>-5.7112521085393997E-3</v>
      </c>
      <c r="AD2482" s="2">
        <v>-4.7329145028174313E-4</v>
      </c>
      <c r="AE2482" s="2">
        <v>8.9465881480872422E-3</v>
      </c>
      <c r="AF2482" s="2">
        <v>-5.193673723186798E-3</v>
      </c>
      <c r="AG2482" s="2">
        <v>-5.1020014022179483E-3</v>
      </c>
      <c r="AH2482" s="2">
        <v>-3.4129692832765013E-3</v>
      </c>
      <c r="AI2482" s="2">
        <v>-4.4247787610618428E-3</v>
      </c>
      <c r="AJ2482" s="2">
        <v>5.0719773252778655E-3</v>
      </c>
      <c r="AK2482" s="2">
        <v>2.2988505747126631E-2</v>
      </c>
      <c r="AL2482" s="2">
        <v>-6.7105111341873025E-3</v>
      </c>
      <c r="AM2482" s="2">
        <v>-1.7080361788339715E-3</v>
      </c>
      <c r="AN2482" s="2">
        <v>-1.5849733121459098E-3</v>
      </c>
      <c r="AO2482" s="2">
        <v>-1.5696986089986931E-3</v>
      </c>
      <c r="AP2482" s="2" t="s">
        <v>19</v>
      </c>
      <c r="AQ2482" s="2">
        <v>3.5211306554484567E-2</v>
      </c>
      <c r="AV2482" s="52"/>
    </row>
    <row r="2483" spans="1:48" x14ac:dyDescent="0.3">
      <c r="A2483">
        <v>2010</v>
      </c>
      <c r="B2483" s="1">
        <v>40466</v>
      </c>
      <c r="C2483" s="4">
        <v>99</v>
      </c>
      <c r="D2483" s="4">
        <v>99</v>
      </c>
      <c r="E2483" s="4">
        <v>99</v>
      </c>
      <c r="F2483">
        <v>135.85714677345462</v>
      </c>
      <c r="G2483">
        <v>96.341099999999997</v>
      </c>
      <c r="H2483">
        <v>46.518099999999997</v>
      </c>
      <c r="I2483">
        <v>76.477000000000004</v>
      </c>
      <c r="J2483">
        <v>80.931700000000006</v>
      </c>
      <c r="K2483">
        <v>77.110399999999998</v>
      </c>
      <c r="L2483">
        <v>29.172799999999999</v>
      </c>
      <c r="M2483">
        <v>70.825199999999995</v>
      </c>
      <c r="N2483">
        <v>1.0140872809999999</v>
      </c>
      <c r="O2483">
        <v>181.72800000000001</v>
      </c>
      <c r="P2483">
        <v>283.76</v>
      </c>
      <c r="Q2483">
        <v>133.68</v>
      </c>
      <c r="R2483">
        <v>23.75</v>
      </c>
      <c r="S2483">
        <v>21.648099999999999</v>
      </c>
      <c r="T2483">
        <v>37.941699999999997</v>
      </c>
      <c r="U2483">
        <v>24.231999999999999</v>
      </c>
      <c r="V2483">
        <v>22.587499999999999</v>
      </c>
      <c r="X2483">
        <v>14800.720600000001</v>
      </c>
      <c r="Y2483" s="2">
        <v>5.7703748178937975E-2</v>
      </c>
      <c r="Z2483" s="2">
        <v>2.0427543067895737E-3</v>
      </c>
      <c r="AA2483" s="2">
        <v>2.1222179779326167E-2</v>
      </c>
      <c r="AB2483" s="2">
        <v>-1.2214763887077096E-2</v>
      </c>
      <c r="AC2483" s="2">
        <v>-4.3341863097288158E-3</v>
      </c>
      <c r="AD2483" s="2">
        <v>3.5546099658811947E-4</v>
      </c>
      <c r="AE2483" s="2">
        <v>-7.7380162787455964E-3</v>
      </c>
      <c r="AF2483" s="2">
        <v>4.4212848847147157E-4</v>
      </c>
      <c r="AG2483" s="2">
        <v>8.0867845390939497E-3</v>
      </c>
      <c r="AH2483" s="2">
        <v>-2.7568493150684881E-2</v>
      </c>
      <c r="AI2483" s="2">
        <v>-1.4722222222222303E-2</v>
      </c>
      <c r="AJ2483" s="2">
        <v>-7.940630797773629E-3</v>
      </c>
      <c r="AK2483" s="2">
        <v>-1.1652101539742055E-2</v>
      </c>
      <c r="AL2483" s="2">
        <v>5.8544472890658117E-3</v>
      </c>
      <c r="AM2483" s="2">
        <v>-1.2819027964960927E-3</v>
      </c>
      <c r="AN2483" s="2">
        <v>-1.1104264184361057E-2</v>
      </c>
      <c r="AO2483" s="2">
        <v>3.1443328729341413E-3</v>
      </c>
      <c r="AP2483" s="2" t="s">
        <v>19</v>
      </c>
      <c r="AQ2483" s="2">
        <v>-1.9047621452539576E-2</v>
      </c>
      <c r="AV2483" s="52"/>
    </row>
    <row r="2484" spans="1:48" x14ac:dyDescent="0.3">
      <c r="A2484">
        <v>2010</v>
      </c>
      <c r="B2484" s="1">
        <v>40469</v>
      </c>
      <c r="C2484" s="4">
        <v>99</v>
      </c>
      <c r="D2484" s="4">
        <v>99</v>
      </c>
      <c r="E2484" s="4">
        <v>99</v>
      </c>
      <c r="F2484">
        <v>136.31119493757777</v>
      </c>
      <c r="G2484">
        <v>96.815899999999999</v>
      </c>
      <c r="H2484">
        <v>46.346400000000003</v>
      </c>
      <c r="I2484">
        <v>77.094800000000006</v>
      </c>
      <c r="J2484">
        <v>81.316699999999997</v>
      </c>
      <c r="K2484">
        <v>77.128699999999995</v>
      </c>
      <c r="L2484">
        <v>29.177600000000002</v>
      </c>
      <c r="M2484">
        <v>70.418099999999995</v>
      </c>
      <c r="N2484">
        <v>1.0242062890000001</v>
      </c>
      <c r="O2484">
        <v>178.24</v>
      </c>
      <c r="P2484">
        <v>290.24</v>
      </c>
      <c r="Q2484">
        <v>134.28</v>
      </c>
      <c r="R2484">
        <v>23.96</v>
      </c>
      <c r="S2484">
        <v>21.628699999999998</v>
      </c>
      <c r="T2484">
        <v>37.957900000000002</v>
      </c>
      <c r="U2484">
        <v>24.474900000000002</v>
      </c>
      <c r="V2484">
        <v>22.587499999999999</v>
      </c>
      <c r="X2484">
        <v>14400.423430000001</v>
      </c>
      <c r="Y2484" s="2">
        <v>3.3420999550379804E-3</v>
      </c>
      <c r="Z2484" s="2">
        <v>4.9283223878491267E-3</v>
      </c>
      <c r="AA2484" s="2">
        <v>-3.6910363922858513E-3</v>
      </c>
      <c r="AB2484" s="2">
        <v>8.0782457470873759E-3</v>
      </c>
      <c r="AC2484" s="2">
        <v>4.7570976514763608E-3</v>
      </c>
      <c r="AD2484" s="2">
        <v>2.373220732871939E-4</v>
      </c>
      <c r="AE2484" s="2">
        <v>1.6453682882699994E-4</v>
      </c>
      <c r="AF2484" s="2">
        <v>-5.7479541180257554E-3</v>
      </c>
      <c r="AG2484" s="2">
        <v>9.9784389268957607E-3</v>
      </c>
      <c r="AH2484" s="2">
        <v>-1.919351998591301E-2</v>
      </c>
      <c r="AI2484" s="2">
        <v>2.2836199605300367E-2</v>
      </c>
      <c r="AJ2484" s="2">
        <v>4.488330341112956E-3</v>
      </c>
      <c r="AK2484" s="2">
        <v>8.8421052631579844E-3</v>
      </c>
      <c r="AL2484" s="2">
        <v>-8.9615254918451459E-4</v>
      </c>
      <c r="AM2484" s="2">
        <v>4.2697085265031021E-4</v>
      </c>
      <c r="AN2484" s="2">
        <v>1.0023935292175823E-2</v>
      </c>
      <c r="AO2484" s="2">
        <v>0</v>
      </c>
      <c r="AP2484" s="2" t="s">
        <v>19</v>
      </c>
      <c r="AQ2484" s="2">
        <v>-2.7045789243531848E-2</v>
      </c>
      <c r="AV2484" s="52"/>
    </row>
    <row r="2485" spans="1:48" x14ac:dyDescent="0.3">
      <c r="A2485">
        <v>2010</v>
      </c>
      <c r="B2485" s="1">
        <v>40470</v>
      </c>
      <c r="C2485" s="4">
        <v>99</v>
      </c>
      <c r="D2485" s="4">
        <v>99</v>
      </c>
      <c r="E2485" s="4">
        <v>99</v>
      </c>
      <c r="F2485">
        <v>133.01792113995546</v>
      </c>
      <c r="G2485">
        <v>95.547200000000004</v>
      </c>
      <c r="H2485">
        <v>45.912799999999997</v>
      </c>
      <c r="I2485">
        <v>77.56</v>
      </c>
      <c r="J2485">
        <v>81.595299999999995</v>
      </c>
      <c r="K2485">
        <v>77.165199999999999</v>
      </c>
      <c r="L2485">
        <v>28.6326</v>
      </c>
      <c r="M2485">
        <v>70.305300000000003</v>
      </c>
      <c r="N2485">
        <v>0.98511904800000005</v>
      </c>
      <c r="O2485">
        <v>179.36</v>
      </c>
      <c r="P2485">
        <v>276.95999999999998</v>
      </c>
      <c r="Q2485">
        <v>130.11000000000001</v>
      </c>
      <c r="R2485">
        <v>22.84</v>
      </c>
      <c r="S2485">
        <v>21.997</v>
      </c>
      <c r="T2485">
        <v>36.756</v>
      </c>
      <c r="U2485">
        <v>23.7559</v>
      </c>
      <c r="V2485">
        <v>22.63</v>
      </c>
      <c r="X2485">
        <v>14862.30436</v>
      </c>
      <c r="Y2485" s="2">
        <v>-2.4159965724975252E-2</v>
      </c>
      <c r="Z2485" s="2">
        <v>-1.3104252503979175E-2</v>
      </c>
      <c r="AA2485" s="2">
        <v>-9.3556349576235931E-3</v>
      </c>
      <c r="AB2485" s="2">
        <v>6.0341294095060949E-3</v>
      </c>
      <c r="AC2485" s="2">
        <v>3.4261105037465267E-3</v>
      </c>
      <c r="AD2485" s="2">
        <v>4.7323499553342252E-4</v>
      </c>
      <c r="AE2485" s="2">
        <v>-1.8678712436937972E-2</v>
      </c>
      <c r="AF2485" s="2">
        <v>-1.6018608851984251E-3</v>
      </c>
      <c r="AG2485" s="2">
        <v>-3.816344560641538E-2</v>
      </c>
      <c r="AH2485" s="2">
        <v>6.2836624775584049E-3</v>
      </c>
      <c r="AI2485" s="2">
        <v>-4.5755237045204122E-2</v>
      </c>
      <c r="AJ2485" s="2">
        <v>-3.1054512957998104E-2</v>
      </c>
      <c r="AK2485" s="2">
        <v>-4.6744574290484175E-2</v>
      </c>
      <c r="AL2485" s="2">
        <v>1.7028300360169668E-2</v>
      </c>
      <c r="AM2485" s="2">
        <v>-3.16640277781437E-2</v>
      </c>
      <c r="AN2485" s="2">
        <v>-2.9377035248356553E-2</v>
      </c>
      <c r="AO2485" s="2">
        <v>1.8815716657443193E-3</v>
      </c>
      <c r="AP2485" s="2" t="s">
        <v>19</v>
      </c>
      <c r="AQ2485" s="2">
        <v>3.2074121448246951E-2</v>
      </c>
      <c r="AV2485" s="52"/>
    </row>
    <row r="2486" spans="1:48" x14ac:dyDescent="0.3">
      <c r="A2486">
        <v>2010</v>
      </c>
      <c r="B2486" s="1">
        <v>40471</v>
      </c>
      <c r="C2486" s="4">
        <v>99</v>
      </c>
      <c r="D2486" s="4">
        <v>99</v>
      </c>
      <c r="E2486" s="4">
        <v>99</v>
      </c>
      <c r="F2486">
        <v>133.98869830875151</v>
      </c>
      <c r="G2486">
        <v>96.4803</v>
      </c>
      <c r="H2486">
        <v>46.247</v>
      </c>
      <c r="I2486">
        <v>77.727800000000002</v>
      </c>
      <c r="J2486">
        <v>81.546099999999996</v>
      </c>
      <c r="K2486">
        <v>77.174400000000006</v>
      </c>
      <c r="L2486">
        <v>28.9785</v>
      </c>
      <c r="M2486">
        <v>70.267700000000005</v>
      </c>
      <c r="N2486">
        <v>1.0023809130000001</v>
      </c>
      <c r="O2486">
        <v>179.52</v>
      </c>
      <c r="P2486">
        <v>284.72000000000003</v>
      </c>
      <c r="Q2486">
        <v>131.32</v>
      </c>
      <c r="R2486">
        <v>23.33</v>
      </c>
      <c r="S2486">
        <v>21.6966</v>
      </c>
      <c r="T2486">
        <v>37.340699999999998</v>
      </c>
      <c r="U2486">
        <v>24.319500000000001</v>
      </c>
      <c r="V2486">
        <v>22.8141</v>
      </c>
      <c r="X2486">
        <v>14113.03176</v>
      </c>
      <c r="Y2486" s="2">
        <v>7.2980930725465853E-3</v>
      </c>
      <c r="Z2486" s="2">
        <v>9.7658539444378523E-3</v>
      </c>
      <c r="AA2486" s="2">
        <v>7.2790158735691612E-3</v>
      </c>
      <c r="AB2486" s="2">
        <v>2.1634863331614351E-3</v>
      </c>
      <c r="AC2486" s="2">
        <v>-6.0297590670044254E-4</v>
      </c>
      <c r="AD2486" s="2">
        <v>1.1922472824554831E-4</v>
      </c>
      <c r="AE2486" s="2">
        <v>1.2080635359694947E-2</v>
      </c>
      <c r="AF2486" s="2">
        <v>-5.3481032013225072E-4</v>
      </c>
      <c r="AG2486" s="2">
        <v>1.7522618240958021E-2</v>
      </c>
      <c r="AH2486" s="2">
        <v>8.92060660124816E-4</v>
      </c>
      <c r="AI2486" s="2">
        <v>2.8018486424032485E-2</v>
      </c>
      <c r="AJ2486" s="2">
        <v>9.2998232265004699E-3</v>
      </c>
      <c r="AK2486" s="2">
        <v>2.1453590192644478E-2</v>
      </c>
      <c r="AL2486" s="2">
        <v>-1.3656407691957972E-2</v>
      </c>
      <c r="AM2486" s="2">
        <v>1.5907606921318873E-2</v>
      </c>
      <c r="AN2486" s="2">
        <v>2.3724632617581287E-2</v>
      </c>
      <c r="AO2486" s="2">
        <v>8.1352187361909412E-3</v>
      </c>
      <c r="AP2486" s="2" t="s">
        <v>19</v>
      </c>
      <c r="AQ2486" s="2">
        <v>-5.0414295243244478E-2</v>
      </c>
      <c r="AV2486" s="52"/>
    </row>
    <row r="2487" spans="1:48" x14ac:dyDescent="0.3">
      <c r="A2487">
        <v>2010</v>
      </c>
      <c r="B2487" s="1">
        <v>40472</v>
      </c>
      <c r="C2487" s="4">
        <v>99</v>
      </c>
      <c r="D2487" s="4">
        <v>99</v>
      </c>
      <c r="E2487" s="4">
        <v>99</v>
      </c>
      <c r="F2487">
        <v>139.70421442434329</v>
      </c>
      <c r="G2487">
        <v>96.693100000000001</v>
      </c>
      <c r="H2487">
        <v>46.337400000000002</v>
      </c>
      <c r="I2487">
        <v>76.804900000000004</v>
      </c>
      <c r="J2487">
        <v>81.095500000000001</v>
      </c>
      <c r="K2487">
        <v>77.183499999999995</v>
      </c>
      <c r="L2487">
        <v>28.912199999999999</v>
      </c>
      <c r="M2487">
        <v>70.286500000000004</v>
      </c>
      <c r="N2487">
        <v>0.99662694500000004</v>
      </c>
      <c r="O2487">
        <v>173.44</v>
      </c>
      <c r="P2487">
        <v>278.8</v>
      </c>
      <c r="Q2487">
        <v>129.47</v>
      </c>
      <c r="R2487">
        <v>22.59</v>
      </c>
      <c r="S2487">
        <v>21.774100000000001</v>
      </c>
      <c r="T2487">
        <v>37.340699999999998</v>
      </c>
      <c r="U2487">
        <v>24.0183</v>
      </c>
      <c r="V2487">
        <v>22.715</v>
      </c>
      <c r="X2487">
        <v>13784.58325</v>
      </c>
      <c r="Y2487" s="2">
        <v>4.2656703048353117E-2</v>
      </c>
      <c r="Z2487" s="2">
        <v>2.2056316159879685E-3</v>
      </c>
      <c r="AA2487" s="2">
        <v>1.9547213873332137E-3</v>
      </c>
      <c r="AB2487" s="2">
        <v>-1.1873486706172054E-2</v>
      </c>
      <c r="AC2487" s="2">
        <v>-5.5257087708669994E-3</v>
      </c>
      <c r="AD2487" s="2">
        <v>1.1791474893207976E-4</v>
      </c>
      <c r="AE2487" s="2">
        <v>-2.2879031005745842E-3</v>
      </c>
      <c r="AF2487" s="2">
        <v>2.6754824763020046E-4</v>
      </c>
      <c r="AG2487" s="2">
        <v>-5.7403008430988445E-3</v>
      </c>
      <c r="AH2487" s="2">
        <v>-3.3868092691622165E-2</v>
      </c>
      <c r="AI2487" s="2">
        <v>-2.0792357403765171E-2</v>
      </c>
      <c r="AJ2487" s="2">
        <v>-1.4087724642095623E-2</v>
      </c>
      <c r="AK2487" s="2">
        <v>-3.171881697385337E-2</v>
      </c>
      <c r="AL2487" s="2">
        <v>3.5719882377884815E-3</v>
      </c>
      <c r="AM2487" s="2">
        <v>0</v>
      </c>
      <c r="AN2487" s="2">
        <v>-1.2385123049404867E-2</v>
      </c>
      <c r="AO2487" s="2">
        <v>-4.3438049276544044E-3</v>
      </c>
      <c r="AP2487" s="2" t="s">
        <v>19</v>
      </c>
      <c r="AQ2487" s="2">
        <v>-2.3272711036540605E-2</v>
      </c>
      <c r="AV2487" s="52"/>
    </row>
    <row r="2488" spans="1:48" x14ac:dyDescent="0.3">
      <c r="A2488">
        <v>2010</v>
      </c>
      <c r="B2488" s="1">
        <v>40473</v>
      </c>
      <c r="C2488" s="4">
        <v>99</v>
      </c>
      <c r="D2488" s="4">
        <v>99</v>
      </c>
      <c r="E2488" s="4">
        <v>99</v>
      </c>
      <c r="F2488">
        <v>139.45645007262601</v>
      </c>
      <c r="G2488">
        <v>96.873199999999997</v>
      </c>
      <c r="H2488">
        <v>46.653599999999997</v>
      </c>
      <c r="I2488">
        <v>77.323599999999999</v>
      </c>
      <c r="J2488">
        <v>81.120099999999994</v>
      </c>
      <c r="K2488">
        <v>77.165199999999999</v>
      </c>
      <c r="L2488">
        <v>28.973800000000001</v>
      </c>
      <c r="M2488">
        <v>70.411799999999999</v>
      </c>
      <c r="N2488">
        <v>1.0071427770000001</v>
      </c>
      <c r="O2488">
        <v>170.52799999999999</v>
      </c>
      <c r="P2488">
        <v>283.92</v>
      </c>
      <c r="Q2488">
        <v>129.72999999999999</v>
      </c>
      <c r="R2488">
        <v>22.76</v>
      </c>
      <c r="S2488">
        <v>21.774100000000001</v>
      </c>
      <c r="T2488">
        <v>37.381300000000003</v>
      </c>
      <c r="U2488">
        <v>24.222300000000001</v>
      </c>
      <c r="V2488">
        <v>22.566299999999998</v>
      </c>
      <c r="X2488">
        <v>13168.74108</v>
      </c>
      <c r="Y2488" s="2">
        <v>-1.7734923226060406E-3</v>
      </c>
      <c r="Z2488" s="2">
        <v>1.8625941251235734E-3</v>
      </c>
      <c r="AA2488" s="2">
        <v>6.8238615028033411E-3</v>
      </c>
      <c r="AB2488" s="2">
        <v>6.7534753642020107E-3</v>
      </c>
      <c r="AC2488" s="2">
        <v>3.033460549597411E-4</v>
      </c>
      <c r="AD2488" s="2">
        <v>-2.3709730706689136E-4</v>
      </c>
      <c r="AE2488" s="2">
        <v>2.1305884713027634E-3</v>
      </c>
      <c r="AF2488" s="2">
        <v>1.7827036486379733E-3</v>
      </c>
      <c r="AG2488" s="2">
        <v>1.055142252851704E-2</v>
      </c>
      <c r="AH2488" s="2">
        <v>-1.6789667896679017E-2</v>
      </c>
      <c r="AI2488" s="2">
        <v>1.8364418938306981E-2</v>
      </c>
      <c r="AJ2488" s="2">
        <v>2.0081872248396415E-3</v>
      </c>
      <c r="AK2488" s="2">
        <v>7.5254537405933242E-3</v>
      </c>
      <c r="AL2488" s="2">
        <v>0</v>
      </c>
      <c r="AM2488" s="2">
        <v>1.0872854552808064E-3</v>
      </c>
      <c r="AN2488" s="2">
        <v>8.4935236881877874E-3</v>
      </c>
      <c r="AO2488" s="2">
        <v>-6.546335020911398E-3</v>
      </c>
      <c r="AP2488" s="2" t="s">
        <v>19</v>
      </c>
      <c r="AQ2488" s="2">
        <v>-4.4676154427809811E-2</v>
      </c>
      <c r="AV2488" s="52"/>
    </row>
    <row r="2489" spans="1:48" x14ac:dyDescent="0.3">
      <c r="A2489">
        <v>2010</v>
      </c>
      <c r="B2489" s="1">
        <v>40476</v>
      </c>
      <c r="C2489" s="4">
        <v>99</v>
      </c>
      <c r="D2489" s="4">
        <v>99</v>
      </c>
      <c r="E2489" s="4">
        <v>99</v>
      </c>
      <c r="F2489">
        <v>139.54929786137384</v>
      </c>
      <c r="G2489">
        <v>97.159700000000001</v>
      </c>
      <c r="H2489">
        <v>46.879399999999997</v>
      </c>
      <c r="I2489">
        <v>77.544799999999995</v>
      </c>
      <c r="J2489">
        <v>81.095500000000001</v>
      </c>
      <c r="K2489">
        <v>77.183499999999995</v>
      </c>
      <c r="L2489">
        <v>29.097000000000001</v>
      </c>
      <c r="M2489">
        <v>70.837800000000001</v>
      </c>
      <c r="N2489">
        <v>1.018253928</v>
      </c>
      <c r="O2489">
        <v>170.88</v>
      </c>
      <c r="P2489">
        <v>284.56</v>
      </c>
      <c r="Q2489">
        <v>130.85</v>
      </c>
      <c r="R2489">
        <v>23.1</v>
      </c>
      <c r="S2489">
        <v>21.677199999999999</v>
      </c>
      <c r="T2489">
        <v>37.787399999999998</v>
      </c>
      <c r="U2489">
        <v>24.348600000000001</v>
      </c>
      <c r="V2489">
        <v>22.5167</v>
      </c>
      <c r="X2489">
        <v>12983.98891</v>
      </c>
      <c r="Y2489" s="2">
        <v>6.6578339474054893E-4</v>
      </c>
      <c r="Z2489" s="2">
        <v>2.957474306619412E-3</v>
      </c>
      <c r="AA2489" s="2">
        <v>4.839926608021683E-3</v>
      </c>
      <c r="AB2489" s="2">
        <v>2.8607048818212188E-3</v>
      </c>
      <c r="AC2489" s="2">
        <v>-3.0325406403586275E-4</v>
      </c>
      <c r="AD2489" s="2">
        <v>2.3715353553144247E-4</v>
      </c>
      <c r="AE2489" s="2">
        <v>4.252117430230129E-3</v>
      </c>
      <c r="AF2489" s="2">
        <v>6.0501222806403909E-3</v>
      </c>
      <c r="AG2489" s="2">
        <v>1.1032349388531593E-2</v>
      </c>
      <c r="AH2489" s="2">
        <v>2.0641771439293688E-3</v>
      </c>
      <c r="AI2489" s="2">
        <v>2.2541561003099897E-3</v>
      </c>
      <c r="AJ2489" s="2">
        <v>8.6333153472597512E-3</v>
      </c>
      <c r="AK2489" s="2">
        <v>1.493848857644986E-2</v>
      </c>
      <c r="AL2489" s="2">
        <v>-4.4502413417777387E-3</v>
      </c>
      <c r="AM2489" s="2">
        <v>1.0863720630368556E-2</v>
      </c>
      <c r="AN2489" s="2">
        <v>5.214203440631282E-3</v>
      </c>
      <c r="AO2489" s="2">
        <v>-2.1979677660936003E-3</v>
      </c>
      <c r="AP2489" s="2" t="s">
        <v>19</v>
      </c>
      <c r="AQ2489" s="2">
        <v>-1.4029600010937449E-2</v>
      </c>
      <c r="AV2489" s="52"/>
    </row>
    <row r="2490" spans="1:48" x14ac:dyDescent="0.3">
      <c r="A2490">
        <v>2010</v>
      </c>
      <c r="B2490" s="1">
        <v>40477</v>
      </c>
      <c r="C2490" s="4">
        <v>99</v>
      </c>
      <c r="D2490" s="4">
        <v>99</v>
      </c>
      <c r="E2490" s="4">
        <v>99</v>
      </c>
      <c r="F2490">
        <v>142.02943254824982</v>
      </c>
      <c r="G2490">
        <v>97.176000000000002</v>
      </c>
      <c r="H2490">
        <v>47.005899999999997</v>
      </c>
      <c r="I2490">
        <v>76.347300000000004</v>
      </c>
      <c r="J2490">
        <v>80.5548</v>
      </c>
      <c r="K2490">
        <v>77.110399999999998</v>
      </c>
      <c r="L2490">
        <v>28.845800000000001</v>
      </c>
      <c r="M2490">
        <v>70.737499999999997</v>
      </c>
      <c r="N2490">
        <v>1.0248015859999999</v>
      </c>
      <c r="O2490">
        <v>173.12</v>
      </c>
      <c r="P2490">
        <v>285.44</v>
      </c>
      <c r="Q2490">
        <v>130.88</v>
      </c>
      <c r="R2490">
        <v>23.28</v>
      </c>
      <c r="S2490">
        <v>21.822500000000002</v>
      </c>
      <c r="T2490">
        <v>37.754899999999999</v>
      </c>
      <c r="U2490">
        <v>24.474900000000002</v>
      </c>
      <c r="V2490">
        <v>22.460100000000001</v>
      </c>
      <c r="X2490">
        <v>13261.117560000001</v>
      </c>
      <c r="Y2490" s="2">
        <v>1.7772462670071709E-2</v>
      </c>
      <c r="Z2490" s="2">
        <v>1.6776503015147881E-4</v>
      </c>
      <c r="AA2490" s="2">
        <v>2.6984133755978412E-3</v>
      </c>
      <c r="AB2490" s="2">
        <v>-1.544268603439547E-2</v>
      </c>
      <c r="AC2490" s="2">
        <v>-6.66744763889493E-3</v>
      </c>
      <c r="AD2490" s="2">
        <v>-9.4709361456779551E-4</v>
      </c>
      <c r="AE2490" s="2">
        <v>-8.6331924253360004E-3</v>
      </c>
      <c r="AF2490" s="2">
        <v>-1.4159107143362215E-3</v>
      </c>
      <c r="AG2490" s="2">
        <v>6.430280129496202E-3</v>
      </c>
      <c r="AH2490" s="2">
        <v>1.3108614232209881E-2</v>
      </c>
      <c r="AI2490" s="2">
        <v>3.0924936744447518E-3</v>
      </c>
      <c r="AJ2490" s="2">
        <v>2.2927015666796002E-4</v>
      </c>
      <c r="AK2490" s="2">
        <v>7.7922077922076838E-3</v>
      </c>
      <c r="AL2490" s="2">
        <v>6.7028952078682646E-3</v>
      </c>
      <c r="AM2490" s="2">
        <v>-8.6007505147212004E-4</v>
      </c>
      <c r="AN2490" s="2">
        <v>5.1871565510952511E-3</v>
      </c>
      <c r="AO2490" s="2">
        <v>-2.5136898390971663E-3</v>
      </c>
      <c r="AP2490" s="2" t="s">
        <v>19</v>
      </c>
      <c r="AQ2490" s="2">
        <v>2.1343876055420985E-2</v>
      </c>
      <c r="AV2490" s="52"/>
    </row>
    <row r="2491" spans="1:48" x14ac:dyDescent="0.3">
      <c r="A2491">
        <v>2010</v>
      </c>
      <c r="B2491" s="1">
        <v>40478</v>
      </c>
      <c r="C2491" s="4">
        <v>99</v>
      </c>
      <c r="D2491" s="4">
        <v>99</v>
      </c>
      <c r="E2491" s="4">
        <v>99</v>
      </c>
      <c r="F2491">
        <v>141.54776926911646</v>
      </c>
      <c r="G2491">
        <v>96.8977</v>
      </c>
      <c r="H2491">
        <v>47.150500000000001</v>
      </c>
      <c r="I2491">
        <v>75.676100000000005</v>
      </c>
      <c r="J2491">
        <v>80.087900000000005</v>
      </c>
      <c r="K2491">
        <v>77.073899999999995</v>
      </c>
      <c r="L2491">
        <v>28.613600000000002</v>
      </c>
      <c r="M2491">
        <v>70.505799999999994</v>
      </c>
      <c r="N2491">
        <v>1</v>
      </c>
      <c r="O2491">
        <v>174.4</v>
      </c>
      <c r="P2491">
        <v>283.36</v>
      </c>
      <c r="Q2491">
        <v>129.52000000000001</v>
      </c>
      <c r="R2491">
        <v>23.07</v>
      </c>
      <c r="S2491">
        <v>21.948499999999999</v>
      </c>
      <c r="T2491">
        <v>37.113399999999999</v>
      </c>
      <c r="U2491">
        <v>24.397200000000002</v>
      </c>
      <c r="V2491">
        <v>22.367999999999999</v>
      </c>
      <c r="X2491">
        <v>13456.133750000001</v>
      </c>
      <c r="Y2491" s="2">
        <v>-3.3912920054068874E-3</v>
      </c>
      <c r="Z2491" s="2">
        <v>-2.8638758541204012E-3</v>
      </c>
      <c r="AA2491" s="2">
        <v>3.0762095822014501E-3</v>
      </c>
      <c r="AB2491" s="2">
        <v>-8.7914045421383369E-3</v>
      </c>
      <c r="AC2491" s="2">
        <v>-5.7960543629925754E-3</v>
      </c>
      <c r="AD2491" s="2">
        <v>-4.7334730464376751E-4</v>
      </c>
      <c r="AE2491" s="2">
        <v>-8.0496987429712341E-3</v>
      </c>
      <c r="AF2491" s="2">
        <v>-3.2754903693232862E-3</v>
      </c>
      <c r="AG2491" s="2">
        <v>-2.4201354036546108E-2</v>
      </c>
      <c r="AH2491" s="2">
        <v>7.3937153419594281E-3</v>
      </c>
      <c r="AI2491" s="2">
        <v>-7.286995515695005E-3</v>
      </c>
      <c r="AJ2491" s="2">
        <v>-1.0391198044009675E-2</v>
      </c>
      <c r="AK2491" s="2">
        <v>-9.0206185567011099E-3</v>
      </c>
      <c r="AL2491" s="2">
        <v>5.7738572574177471E-3</v>
      </c>
      <c r="AM2491" s="2">
        <v>-1.6991172006812327E-2</v>
      </c>
      <c r="AN2491" s="2">
        <v>-3.1746809997180714E-3</v>
      </c>
      <c r="AO2491" s="2">
        <v>-4.1006050729962551E-3</v>
      </c>
      <c r="AP2491" s="2" t="s">
        <v>19</v>
      </c>
      <c r="AQ2491" s="2">
        <v>1.4705863900055904E-2</v>
      </c>
      <c r="AV2491" s="52"/>
    </row>
    <row r="2492" spans="1:48" x14ac:dyDescent="0.3">
      <c r="A2492">
        <v>2010</v>
      </c>
      <c r="B2492" s="1">
        <v>40479</v>
      </c>
      <c r="C2492" s="4">
        <v>99</v>
      </c>
      <c r="D2492" s="4">
        <v>99</v>
      </c>
      <c r="E2492" s="4">
        <v>99</v>
      </c>
      <c r="F2492">
        <v>140.67443675803278</v>
      </c>
      <c r="G2492">
        <v>96.914100000000005</v>
      </c>
      <c r="H2492">
        <v>47.2498</v>
      </c>
      <c r="I2492">
        <v>75.882099999999994</v>
      </c>
      <c r="J2492">
        <v>80.5548</v>
      </c>
      <c r="K2492">
        <v>77.174400000000006</v>
      </c>
      <c r="L2492">
        <v>28.8553</v>
      </c>
      <c r="M2492">
        <v>70.568399999999997</v>
      </c>
      <c r="N2492">
        <v>1.0017857139999999</v>
      </c>
      <c r="O2492">
        <v>180.16</v>
      </c>
      <c r="P2492">
        <v>283.12</v>
      </c>
      <c r="Q2492">
        <v>131.24</v>
      </c>
      <c r="R2492">
        <v>23.43</v>
      </c>
      <c r="S2492">
        <v>21.715900000000001</v>
      </c>
      <c r="T2492">
        <v>37.3489</v>
      </c>
      <c r="U2492">
        <v>24.523499999999999</v>
      </c>
      <c r="V2492">
        <v>22.424700000000001</v>
      </c>
      <c r="X2492">
        <v>13394.54999</v>
      </c>
      <c r="Y2492" s="2">
        <v>-6.169878307465626E-3</v>
      </c>
      <c r="Z2492" s="2">
        <v>1.6925066332840188E-4</v>
      </c>
      <c r="AA2492" s="2">
        <v>2.1060222054909428E-3</v>
      </c>
      <c r="AB2492" s="2">
        <v>2.7221275937843181E-3</v>
      </c>
      <c r="AC2492" s="2">
        <v>5.8298444584012898E-3</v>
      </c>
      <c r="AD2492" s="2">
        <v>1.3039433582575644E-3</v>
      </c>
      <c r="AE2492" s="2">
        <v>8.4470321805014681E-3</v>
      </c>
      <c r="AF2492" s="2">
        <v>8.878702177692599E-4</v>
      </c>
      <c r="AG2492" s="2">
        <v>1.7857139999999383E-3</v>
      </c>
      <c r="AH2492" s="2">
        <v>3.3027522935779707E-2</v>
      </c>
      <c r="AI2492" s="2">
        <v>-8.469791078486999E-4</v>
      </c>
      <c r="AJ2492" s="2">
        <v>1.3279802347127889E-2</v>
      </c>
      <c r="AK2492" s="2">
        <v>1.5604681404421283E-2</v>
      </c>
      <c r="AL2492" s="2">
        <v>-1.0597535139075465E-2</v>
      </c>
      <c r="AM2492" s="2">
        <v>6.3454170191898918E-3</v>
      </c>
      <c r="AN2492" s="2">
        <v>5.1768235699176657E-3</v>
      </c>
      <c r="AO2492" s="2">
        <v>2.5348712446353616E-3</v>
      </c>
      <c r="AP2492" s="2" t="s">
        <v>19</v>
      </c>
      <c r="AQ2492" s="2">
        <v>-4.576631084690419E-3</v>
      </c>
      <c r="AV2492" s="52"/>
    </row>
    <row r="2493" spans="1:48" x14ac:dyDescent="0.3">
      <c r="A2493">
        <v>2010</v>
      </c>
      <c r="B2493" s="1">
        <v>40480</v>
      </c>
      <c r="C2493" s="4">
        <v>99</v>
      </c>
      <c r="D2493" s="4">
        <v>99</v>
      </c>
      <c r="E2493" s="4">
        <v>99</v>
      </c>
      <c r="F2493">
        <v>139.14074748200213</v>
      </c>
      <c r="G2493">
        <v>96.987799999999993</v>
      </c>
      <c r="H2493">
        <v>47.141399999999997</v>
      </c>
      <c r="I2493">
        <v>76.591399999999993</v>
      </c>
      <c r="J2493">
        <v>80.915300000000002</v>
      </c>
      <c r="K2493">
        <v>77.192599999999999</v>
      </c>
      <c r="L2493">
        <v>29.0212</v>
      </c>
      <c r="M2493">
        <v>70.800200000000004</v>
      </c>
      <c r="N2493">
        <v>0.98968252000000001</v>
      </c>
      <c r="O2493">
        <v>186.28800000000001</v>
      </c>
      <c r="P2493">
        <v>281.36</v>
      </c>
      <c r="Q2493">
        <v>132.62</v>
      </c>
      <c r="R2493">
        <v>24.17</v>
      </c>
      <c r="S2493">
        <v>21.677199999999999</v>
      </c>
      <c r="T2493">
        <v>37.4544</v>
      </c>
      <c r="U2493">
        <v>24.465199999999999</v>
      </c>
      <c r="V2493">
        <v>22.460100000000001</v>
      </c>
      <c r="X2493">
        <v>13445.86974</v>
      </c>
      <c r="Y2493" s="2">
        <v>-1.0902402109266518E-2</v>
      </c>
      <c r="Z2493" s="2">
        <v>7.6046725914991065E-4</v>
      </c>
      <c r="AA2493" s="2">
        <v>-2.2941896050354682E-3</v>
      </c>
      <c r="AB2493" s="2">
        <v>9.3473954990701547E-3</v>
      </c>
      <c r="AC2493" s="2">
        <v>4.4752143882176298E-3</v>
      </c>
      <c r="AD2493" s="2">
        <v>2.3582949786438157E-4</v>
      </c>
      <c r="AE2493" s="2">
        <v>5.7493770641787734E-3</v>
      </c>
      <c r="AF2493" s="2">
        <v>3.2847563498676902E-3</v>
      </c>
      <c r="AG2493" s="2">
        <v>-1.2081619682590028E-2</v>
      </c>
      <c r="AH2493" s="2">
        <v>3.4014209591474387E-2</v>
      </c>
      <c r="AI2493" s="2">
        <v>-6.2164453235377115E-3</v>
      </c>
      <c r="AJ2493" s="2">
        <v>1.0515086863760903E-2</v>
      </c>
      <c r="AK2493" s="2">
        <v>3.1583440034144372E-2</v>
      </c>
      <c r="AL2493" s="2">
        <v>-1.7821043567156636E-3</v>
      </c>
      <c r="AM2493" s="2">
        <v>2.8247150518490027E-3</v>
      </c>
      <c r="AN2493" s="2">
        <v>-2.3773115583012316E-3</v>
      </c>
      <c r="AO2493" s="2">
        <v>1.5786164363402744E-3</v>
      </c>
      <c r="AP2493" s="2" t="s">
        <v>19</v>
      </c>
      <c r="AQ2493" s="2">
        <v>3.8313903817832617E-3</v>
      </c>
      <c r="AV2493" s="52"/>
    </row>
    <row r="2494" spans="1:48" x14ac:dyDescent="0.3">
      <c r="A2494">
        <v>2010</v>
      </c>
      <c r="B2494" s="1">
        <v>40483</v>
      </c>
      <c r="C2494" s="4">
        <v>99</v>
      </c>
      <c r="D2494" s="4">
        <v>99</v>
      </c>
      <c r="E2494" s="4">
        <v>99</v>
      </c>
      <c r="F2494">
        <v>137.78377719640301</v>
      </c>
      <c r="G2494">
        <v>97.020499999999998</v>
      </c>
      <c r="H2494">
        <v>47.177599999999998</v>
      </c>
      <c r="I2494">
        <v>76.2637</v>
      </c>
      <c r="J2494">
        <v>80.779899999999998</v>
      </c>
      <c r="K2494">
        <v>77.226500000000001</v>
      </c>
      <c r="L2494">
        <v>28.973800000000001</v>
      </c>
      <c r="M2494">
        <v>70.830399999999997</v>
      </c>
      <c r="N2494">
        <v>0.99900785700000005</v>
      </c>
      <c r="O2494">
        <v>176.64</v>
      </c>
      <c r="P2494">
        <v>286.48</v>
      </c>
      <c r="Q2494">
        <v>131.91999999999999</v>
      </c>
      <c r="R2494">
        <v>24.07</v>
      </c>
      <c r="S2494">
        <v>21.715900000000001</v>
      </c>
      <c r="T2494">
        <v>37.868600000000001</v>
      </c>
      <c r="U2494">
        <v>24.620699999999999</v>
      </c>
      <c r="V2494">
        <v>22.240600000000001</v>
      </c>
      <c r="X2494">
        <v>13569.03815</v>
      </c>
      <c r="Y2494" s="2">
        <v>-9.7525010477225171E-3</v>
      </c>
      <c r="Z2494" s="2">
        <v>3.3715580722537553E-4</v>
      </c>
      <c r="AA2494" s="2">
        <v>7.6790252304759221E-4</v>
      </c>
      <c r="AB2494" s="2">
        <v>-4.2785482443197242E-3</v>
      </c>
      <c r="AC2494" s="2">
        <v>-1.673354730193255E-3</v>
      </c>
      <c r="AD2494" s="2">
        <v>4.3916126675358491E-4</v>
      </c>
      <c r="AE2494" s="2">
        <v>-1.6332887682107833E-3</v>
      </c>
      <c r="AF2494" s="2">
        <v>4.265524673658927E-4</v>
      </c>
      <c r="AG2494" s="2">
        <v>9.4225540125736362E-3</v>
      </c>
      <c r="AH2494" s="2">
        <v>-5.1790775573306025E-2</v>
      </c>
      <c r="AI2494" s="2">
        <v>1.8197327267557517E-2</v>
      </c>
      <c r="AJ2494" s="2">
        <v>-5.2782385763837647E-3</v>
      </c>
      <c r="AK2494" s="2">
        <v>-4.1373603640877388E-3</v>
      </c>
      <c r="AL2494" s="2">
        <v>1.7852859225362394E-3</v>
      </c>
      <c r="AM2494" s="2">
        <v>1.1058780810799362E-2</v>
      </c>
      <c r="AN2494" s="2">
        <v>6.3559668426991234E-3</v>
      </c>
      <c r="AO2494" s="2">
        <v>-9.7728861403110212E-3</v>
      </c>
      <c r="AP2494" s="2" t="s">
        <v>19</v>
      </c>
      <c r="AQ2494" s="2">
        <v>9.1603155750934473E-3</v>
      </c>
      <c r="AV2494" s="52"/>
    </row>
    <row r="2495" spans="1:48" x14ac:dyDescent="0.3">
      <c r="A2495">
        <v>2010</v>
      </c>
      <c r="B2495" s="1">
        <v>40484</v>
      </c>
      <c r="C2495" s="4">
        <v>99</v>
      </c>
      <c r="D2495" s="4">
        <v>99</v>
      </c>
      <c r="E2495" s="4">
        <v>99</v>
      </c>
      <c r="F2495">
        <v>139.70648567809462</v>
      </c>
      <c r="G2495">
        <v>97.789900000000003</v>
      </c>
      <c r="H2495">
        <v>47.683500000000002</v>
      </c>
      <c r="I2495">
        <v>77.266099999999994</v>
      </c>
      <c r="J2495">
        <v>81.050899999999999</v>
      </c>
      <c r="K2495">
        <v>77.180800000000005</v>
      </c>
      <c r="L2495">
        <v>29.130199999999999</v>
      </c>
      <c r="M2495">
        <v>71.0505</v>
      </c>
      <c r="N2495">
        <v>1.0115078959999999</v>
      </c>
      <c r="O2495">
        <v>178.88</v>
      </c>
      <c r="P2495">
        <v>290.16000000000003</v>
      </c>
      <c r="Q2495">
        <v>132.49</v>
      </c>
      <c r="R2495">
        <v>24.31</v>
      </c>
      <c r="S2495">
        <v>21.5609</v>
      </c>
      <c r="T2495">
        <v>38.339599999999997</v>
      </c>
      <c r="U2495">
        <v>24.844200000000001</v>
      </c>
      <c r="V2495">
        <v>22.502600000000001</v>
      </c>
      <c r="X2495">
        <v>13199.53291</v>
      </c>
      <c r="Y2495" s="2">
        <v>1.3954534567236498E-2</v>
      </c>
      <c r="Z2495" s="2">
        <v>7.930282775289843E-3</v>
      </c>
      <c r="AA2495" s="2">
        <v>1.0723309367157485E-2</v>
      </c>
      <c r="AB2495" s="2">
        <v>1.3143867921435737E-2</v>
      </c>
      <c r="AC2495" s="2">
        <v>3.3547949428014423E-3</v>
      </c>
      <c r="AD2495" s="2">
        <v>-5.9176577988118151E-4</v>
      </c>
      <c r="AE2495" s="2">
        <v>5.3979802442205571E-3</v>
      </c>
      <c r="AF2495" s="2">
        <v>3.1074228015088856E-3</v>
      </c>
      <c r="AG2495" s="2">
        <v>1.2512453142798252E-2</v>
      </c>
      <c r="AH2495" s="2">
        <v>1.26811594202898E-2</v>
      </c>
      <c r="AI2495" s="2">
        <v>1.2845573862049653E-2</v>
      </c>
      <c r="AJ2495" s="2">
        <v>4.3208004851427173E-3</v>
      </c>
      <c r="AK2495" s="2">
        <v>9.9709181553799819E-3</v>
      </c>
      <c r="AL2495" s="2">
        <v>-7.1376272684992026E-3</v>
      </c>
      <c r="AM2495" s="2">
        <v>1.2437745255963861E-2</v>
      </c>
      <c r="AN2495" s="2">
        <v>9.0777272782658347E-3</v>
      </c>
      <c r="AO2495" s="2">
        <v>1.1780257726859977E-2</v>
      </c>
      <c r="AP2495" s="2" t="s">
        <v>19</v>
      </c>
      <c r="AQ2495" s="2">
        <v>-2.7231498350529737E-2</v>
      </c>
      <c r="AV2495" s="52"/>
    </row>
    <row r="2496" spans="1:48" x14ac:dyDescent="0.3">
      <c r="A2496">
        <v>2010</v>
      </c>
      <c r="B2496" s="1">
        <v>40485</v>
      </c>
      <c r="C2496" s="4">
        <v>99</v>
      </c>
      <c r="D2496" s="4">
        <v>99</v>
      </c>
      <c r="E2496" s="4">
        <v>99</v>
      </c>
      <c r="F2496">
        <v>141.14326466399925</v>
      </c>
      <c r="G2496">
        <v>98.1828</v>
      </c>
      <c r="H2496">
        <v>47.900300000000001</v>
      </c>
      <c r="I2496">
        <v>75.689899999999994</v>
      </c>
      <c r="J2496">
        <v>81.313699999999997</v>
      </c>
      <c r="K2496">
        <v>77.208200000000005</v>
      </c>
      <c r="L2496">
        <v>29.305499999999999</v>
      </c>
      <c r="M2496">
        <v>71.408900000000003</v>
      </c>
      <c r="N2496">
        <v>1.007738075</v>
      </c>
      <c r="O2496">
        <v>176.64</v>
      </c>
      <c r="P2496">
        <v>293.92</v>
      </c>
      <c r="Q2496">
        <v>131.57</v>
      </c>
      <c r="R2496">
        <v>24.25</v>
      </c>
      <c r="S2496">
        <v>21.4543</v>
      </c>
      <c r="T2496">
        <v>38.575099999999999</v>
      </c>
      <c r="U2496">
        <v>24.960699999999999</v>
      </c>
      <c r="V2496">
        <v>22.460100000000001</v>
      </c>
      <c r="X2496">
        <v>12388.67555</v>
      </c>
      <c r="Y2496" s="2">
        <v>1.0284268328209167E-2</v>
      </c>
      <c r="Z2496" s="2">
        <v>4.0177973389889932E-3</v>
      </c>
      <c r="AA2496" s="2">
        <v>4.5466461144840764E-3</v>
      </c>
      <c r="AB2496" s="2">
        <v>-2.0399631921373063E-2</v>
      </c>
      <c r="AC2496" s="2">
        <v>3.2424069319403337E-3</v>
      </c>
      <c r="AD2496" s="2">
        <v>3.5501057257758539E-4</v>
      </c>
      <c r="AE2496" s="2">
        <v>6.0178096957796967E-3</v>
      </c>
      <c r="AF2496" s="2">
        <v>5.0442994771324745E-3</v>
      </c>
      <c r="AG2496" s="2">
        <v>-3.7269318558041942E-3</v>
      </c>
      <c r="AH2496" s="2">
        <v>-1.2522361359570744E-2</v>
      </c>
      <c r="AI2496" s="2">
        <v>1.2958367797077486E-2</v>
      </c>
      <c r="AJ2496" s="2">
        <v>-6.9439202958715418E-3</v>
      </c>
      <c r="AK2496" s="2">
        <v>-2.46812011517894E-3</v>
      </c>
      <c r="AL2496" s="2">
        <v>-4.9441349850887217E-3</v>
      </c>
      <c r="AM2496" s="2">
        <v>6.1424740998863303E-3</v>
      </c>
      <c r="AN2496" s="2">
        <v>4.6892232392268252E-3</v>
      </c>
      <c r="AO2496" s="2">
        <v>-1.8886706425035316E-3</v>
      </c>
      <c r="AP2496" s="2" t="s">
        <v>19</v>
      </c>
      <c r="AQ2496" s="2">
        <v>-6.1430761643519349E-2</v>
      </c>
      <c r="AV2496" s="52"/>
    </row>
    <row r="2497" spans="1:48" x14ac:dyDescent="0.3">
      <c r="A2497">
        <v>2010</v>
      </c>
      <c r="B2497" s="1">
        <v>40486</v>
      </c>
      <c r="C2497" s="4">
        <v>99</v>
      </c>
      <c r="D2497" s="4">
        <v>99</v>
      </c>
      <c r="E2497" s="4">
        <v>99</v>
      </c>
      <c r="F2497">
        <v>141.34041863280999</v>
      </c>
      <c r="G2497">
        <v>100.0736</v>
      </c>
      <c r="H2497">
        <v>48.4876</v>
      </c>
      <c r="I2497">
        <v>76.278999999999996</v>
      </c>
      <c r="J2497">
        <v>81.970600000000005</v>
      </c>
      <c r="K2497">
        <v>77.226500000000001</v>
      </c>
      <c r="L2497">
        <v>29.5045</v>
      </c>
      <c r="M2497">
        <v>71.773700000000005</v>
      </c>
      <c r="N2497">
        <v>1.034722221</v>
      </c>
      <c r="O2497">
        <v>178.88</v>
      </c>
      <c r="P2497">
        <v>299.92</v>
      </c>
      <c r="Q2497">
        <v>136.03</v>
      </c>
      <c r="R2497">
        <v>25.63</v>
      </c>
      <c r="S2497">
        <v>21.2896</v>
      </c>
      <c r="T2497">
        <v>39.452199999999998</v>
      </c>
      <c r="U2497">
        <v>25.5534</v>
      </c>
      <c r="V2497">
        <v>22.700800000000001</v>
      </c>
      <c r="X2497">
        <v>11557.28938</v>
      </c>
      <c r="Y2497" s="2">
        <v>1.3968358269171866E-3</v>
      </c>
      <c r="Z2497" s="2">
        <v>1.9257955568592555E-2</v>
      </c>
      <c r="AA2497" s="2">
        <v>1.2260883543526946E-2</v>
      </c>
      <c r="AB2497" s="2">
        <v>7.7830727745709094E-3</v>
      </c>
      <c r="AC2497" s="2">
        <v>8.0785894627843913E-3</v>
      </c>
      <c r="AD2497" s="2">
        <v>2.3702145627013671E-4</v>
      </c>
      <c r="AE2497" s="2">
        <v>6.7905342000649238E-3</v>
      </c>
      <c r="AF2497" s="2">
        <v>5.1086069103432052E-3</v>
      </c>
      <c r="AG2497" s="2">
        <v>2.6776943999064384E-2</v>
      </c>
      <c r="AH2497" s="2">
        <v>1.26811594202898E-2</v>
      </c>
      <c r="AI2497" s="2">
        <v>2.0413718018508442E-2</v>
      </c>
      <c r="AJ2497" s="2">
        <v>3.3898305084745894E-2</v>
      </c>
      <c r="AK2497" s="2">
        <v>5.6907216494845425E-2</v>
      </c>
      <c r="AL2497" s="2">
        <v>-7.6767827428534385E-3</v>
      </c>
      <c r="AM2497" s="2">
        <v>2.2737465359778719E-2</v>
      </c>
      <c r="AN2497" s="2">
        <v>2.3745327655073867E-2</v>
      </c>
      <c r="AO2497" s="2">
        <v>1.0716782204887698E-2</v>
      </c>
      <c r="AP2497" s="2" t="s">
        <v>19</v>
      </c>
      <c r="AQ2497" s="2">
        <v>-6.7108559477933816E-2</v>
      </c>
      <c r="AV2497" s="52"/>
    </row>
    <row r="2498" spans="1:48" x14ac:dyDescent="0.3">
      <c r="A2498">
        <v>2010</v>
      </c>
      <c r="B2498" s="1">
        <v>40487</v>
      </c>
      <c r="C2498" s="4">
        <v>99</v>
      </c>
      <c r="D2498" s="4">
        <v>99</v>
      </c>
      <c r="E2498" s="4">
        <v>99</v>
      </c>
      <c r="F2498">
        <v>141.70362083407721</v>
      </c>
      <c r="G2498">
        <v>100.4502</v>
      </c>
      <c r="H2498">
        <v>48.4876</v>
      </c>
      <c r="I2498">
        <v>74.970600000000005</v>
      </c>
      <c r="J2498">
        <v>81.625699999999995</v>
      </c>
      <c r="K2498">
        <v>77.162499999999994</v>
      </c>
      <c r="L2498">
        <v>29.229700000000001</v>
      </c>
      <c r="M2498">
        <v>71.484399999999994</v>
      </c>
      <c r="N2498">
        <v>1.0466269429999999</v>
      </c>
      <c r="O2498">
        <v>181.12</v>
      </c>
      <c r="P2498">
        <v>301.2</v>
      </c>
      <c r="Q2498">
        <v>136.38</v>
      </c>
      <c r="R2498">
        <v>26.2</v>
      </c>
      <c r="S2498">
        <v>21.493099999999998</v>
      </c>
      <c r="T2498">
        <v>39.379100000000001</v>
      </c>
      <c r="U2498">
        <v>25.660299999999999</v>
      </c>
      <c r="V2498">
        <v>22.6937</v>
      </c>
      <c r="X2498">
        <v>11434.12196</v>
      </c>
      <c r="Y2498" s="2">
        <v>2.5696980720766316E-3</v>
      </c>
      <c r="Z2498" s="2">
        <v>3.7632302625267844E-3</v>
      </c>
      <c r="AA2498" s="2">
        <v>0</v>
      </c>
      <c r="AB2498" s="2">
        <v>-1.7152820566604055E-2</v>
      </c>
      <c r="AC2498" s="2">
        <v>-4.2076061417143373E-3</v>
      </c>
      <c r="AD2498" s="2">
        <v>-8.2873107029335369E-4</v>
      </c>
      <c r="AE2498" s="2">
        <v>-9.3138334830279446E-3</v>
      </c>
      <c r="AF2498" s="2">
        <v>-4.0307243461046305E-3</v>
      </c>
      <c r="AG2498" s="2">
        <v>1.1505234698153677E-2</v>
      </c>
      <c r="AH2498" s="2">
        <v>1.2522361359570633E-2</v>
      </c>
      <c r="AI2498" s="2">
        <v>4.2678047479327574E-3</v>
      </c>
      <c r="AJ2498" s="2">
        <v>2.5729618466514559E-3</v>
      </c>
      <c r="AK2498" s="2">
        <v>2.2239563012095287E-2</v>
      </c>
      <c r="AL2498" s="2">
        <v>9.5586577483841584E-3</v>
      </c>
      <c r="AM2498" s="2">
        <v>-1.8528751248345632E-3</v>
      </c>
      <c r="AN2498" s="2">
        <v>4.1833963386477269E-3</v>
      </c>
      <c r="AO2498" s="2">
        <v>-3.1276430786586484E-4</v>
      </c>
      <c r="AP2498" s="2" t="s">
        <v>19</v>
      </c>
      <c r="AQ2498" s="2">
        <v>-1.0657120017531274E-2</v>
      </c>
      <c r="AV2498" s="52"/>
    </row>
    <row r="2499" spans="1:48" x14ac:dyDescent="0.3">
      <c r="A2499">
        <v>2010</v>
      </c>
      <c r="B2499" s="1">
        <v>40490</v>
      </c>
      <c r="C2499" s="4">
        <v>99</v>
      </c>
      <c r="D2499" s="4">
        <v>99</v>
      </c>
      <c r="E2499" s="4">
        <v>99</v>
      </c>
      <c r="F2499">
        <v>142.43564027288667</v>
      </c>
      <c r="G2499">
        <v>100.2619</v>
      </c>
      <c r="H2499">
        <v>48.550800000000002</v>
      </c>
      <c r="I2499">
        <v>75.307299999999998</v>
      </c>
      <c r="J2499">
        <v>81.650400000000005</v>
      </c>
      <c r="K2499">
        <v>77.125900000000001</v>
      </c>
      <c r="L2499">
        <v>29.082799999999999</v>
      </c>
      <c r="M2499">
        <v>71.125900000000001</v>
      </c>
      <c r="N2499">
        <v>1.045634899</v>
      </c>
      <c r="O2499">
        <v>188.56</v>
      </c>
      <c r="P2499">
        <v>300.24</v>
      </c>
      <c r="Q2499">
        <v>137.78</v>
      </c>
      <c r="R2499">
        <v>27.15</v>
      </c>
      <c r="S2499">
        <v>21.619</v>
      </c>
      <c r="T2499">
        <v>39.216700000000003</v>
      </c>
      <c r="U2499">
        <v>25.728300000000001</v>
      </c>
      <c r="V2499">
        <v>22.566299999999998</v>
      </c>
      <c r="X2499">
        <v>11588.08121</v>
      </c>
      <c r="Y2499" s="2">
        <v>5.1658485118499797E-3</v>
      </c>
      <c r="Z2499" s="2">
        <v>-1.8745607276042797E-3</v>
      </c>
      <c r="AA2499" s="2">
        <v>1.303426030572874E-3</v>
      </c>
      <c r="AB2499" s="2">
        <v>4.4910938421194313E-3</v>
      </c>
      <c r="AC2499" s="2">
        <v>3.0260077402100016E-4</v>
      </c>
      <c r="AD2499" s="2">
        <v>-4.7432366758459743E-4</v>
      </c>
      <c r="AE2499" s="2">
        <v>-5.0257101509766366E-3</v>
      </c>
      <c r="AF2499" s="2">
        <v>-5.0150802133052119E-3</v>
      </c>
      <c r="AG2499" s="2">
        <v>-9.4784871212705291E-4</v>
      </c>
      <c r="AH2499" s="2">
        <v>4.107773851590113E-2</v>
      </c>
      <c r="AI2499" s="2">
        <v>-3.1872509960159112E-3</v>
      </c>
      <c r="AJ2499" s="2">
        <v>1.0265434814489049E-2</v>
      </c>
      <c r="AK2499" s="2">
        <v>3.6259541984732691E-2</v>
      </c>
      <c r="AL2499" s="2">
        <v>5.8576938645427123E-3</v>
      </c>
      <c r="AM2499" s="2">
        <v>-4.1240150231975914E-3</v>
      </c>
      <c r="AN2499" s="2">
        <v>2.6500079889946182E-3</v>
      </c>
      <c r="AO2499" s="2">
        <v>-5.6138928425070178E-3</v>
      </c>
      <c r="AP2499" s="2" t="s">
        <v>19</v>
      </c>
      <c r="AQ2499" s="2">
        <v>1.3464894859316345E-2</v>
      </c>
      <c r="AV2499" s="52"/>
    </row>
    <row r="2500" spans="1:48" x14ac:dyDescent="0.3">
      <c r="A2500">
        <v>2010</v>
      </c>
      <c r="B2500" s="1">
        <v>40491</v>
      </c>
      <c r="C2500" s="4">
        <v>99</v>
      </c>
      <c r="D2500" s="4">
        <v>99</v>
      </c>
      <c r="E2500" s="4">
        <v>99</v>
      </c>
      <c r="F2500">
        <v>141.96503478030056</v>
      </c>
      <c r="G2500">
        <v>99.541600000000003</v>
      </c>
      <c r="H2500">
        <v>48.288800000000002</v>
      </c>
      <c r="I2500">
        <v>73.646900000000002</v>
      </c>
      <c r="J2500">
        <v>80.960599999999999</v>
      </c>
      <c r="K2500">
        <v>77.025300000000001</v>
      </c>
      <c r="L2500">
        <v>28.774699999999999</v>
      </c>
      <c r="M2500">
        <v>70.490799999999993</v>
      </c>
      <c r="N2500">
        <v>1.0525793029999999</v>
      </c>
      <c r="O2500">
        <v>193.28</v>
      </c>
      <c r="P2500">
        <v>296.39999999999998</v>
      </c>
      <c r="Q2500">
        <v>135.59</v>
      </c>
      <c r="R2500">
        <v>26.18</v>
      </c>
      <c r="S2500">
        <v>21.803100000000001</v>
      </c>
      <c r="T2500">
        <v>38.721299999999999</v>
      </c>
      <c r="U2500">
        <v>25.5534</v>
      </c>
      <c r="V2500">
        <v>22.488399999999999</v>
      </c>
      <c r="X2500">
        <v>11647.099260000001</v>
      </c>
      <c r="Y2500" s="2">
        <v>-3.3039869212825312E-3</v>
      </c>
      <c r="Z2500" s="2">
        <v>-7.1841846204788729E-3</v>
      </c>
      <c r="AA2500" s="2">
        <v>-5.396409533931501E-3</v>
      </c>
      <c r="AB2500" s="2">
        <v>-2.2048327320193351E-2</v>
      </c>
      <c r="AC2500" s="2">
        <v>-8.4482133584159458E-3</v>
      </c>
      <c r="AD2500" s="2">
        <v>-1.3043607918999944E-3</v>
      </c>
      <c r="AE2500" s="2">
        <v>-1.0593890546990004E-2</v>
      </c>
      <c r="AF2500" s="2">
        <v>-8.9292367477952217E-3</v>
      </c>
      <c r="AG2500" s="2">
        <v>6.6413276820056488E-3</v>
      </c>
      <c r="AH2500" s="2">
        <v>2.5031820110309688E-2</v>
      </c>
      <c r="AI2500" s="2">
        <v>-1.2789768185451744E-2</v>
      </c>
      <c r="AJ2500" s="2">
        <v>-1.5894904920888409E-2</v>
      </c>
      <c r="AK2500" s="2">
        <v>-3.5727440147329648E-2</v>
      </c>
      <c r="AL2500" s="2">
        <v>8.5156575234748288E-3</v>
      </c>
      <c r="AM2500" s="2">
        <v>-1.2632373453146273E-2</v>
      </c>
      <c r="AN2500" s="2">
        <v>-6.7979617774979184E-3</v>
      </c>
      <c r="AO2500" s="2">
        <v>-3.452050181022126E-3</v>
      </c>
      <c r="AP2500" s="2" t="s">
        <v>19</v>
      </c>
      <c r="AQ2500" s="2">
        <v>5.0929958921128726E-3</v>
      </c>
      <c r="AV2500" s="52"/>
    </row>
    <row r="2501" spans="1:48" x14ac:dyDescent="0.3">
      <c r="A2501">
        <v>2010</v>
      </c>
      <c r="B2501" s="1">
        <v>40492</v>
      </c>
      <c r="C2501" s="4">
        <v>99</v>
      </c>
      <c r="D2501" s="4">
        <v>99</v>
      </c>
      <c r="E2501" s="4">
        <v>99</v>
      </c>
      <c r="F2501">
        <v>144.04618715484085</v>
      </c>
      <c r="G2501">
        <v>99.942700000000002</v>
      </c>
      <c r="H2501">
        <v>48.532699999999998</v>
      </c>
      <c r="I2501">
        <v>73.746399999999994</v>
      </c>
      <c r="J2501">
        <v>81.264399999999995</v>
      </c>
      <c r="K2501">
        <v>77.071100000000001</v>
      </c>
      <c r="L2501">
        <v>28.703700000000001</v>
      </c>
      <c r="M2501">
        <v>70.402699999999996</v>
      </c>
      <c r="N2501">
        <v>1.052976149</v>
      </c>
      <c r="O2501">
        <v>187.2</v>
      </c>
      <c r="P2501">
        <v>304.32</v>
      </c>
      <c r="Q2501">
        <v>137.24</v>
      </c>
      <c r="R2501">
        <v>26.72</v>
      </c>
      <c r="S2501">
        <v>21.783799999999999</v>
      </c>
      <c r="T2501">
        <v>39.005600000000001</v>
      </c>
      <c r="U2501">
        <v>25.825500000000002</v>
      </c>
      <c r="V2501">
        <v>22.389299999999999</v>
      </c>
      <c r="X2501">
        <v>11444.38487</v>
      </c>
      <c r="Y2501" s="2">
        <v>1.465961233173374E-2</v>
      </c>
      <c r="Z2501" s="2">
        <v>4.0294710955017798E-3</v>
      </c>
      <c r="AA2501" s="2">
        <v>5.0508606550585533E-3</v>
      </c>
      <c r="AB2501" s="2">
        <v>1.3510412522454995E-3</v>
      </c>
      <c r="AC2501" s="2">
        <v>3.752442546127277E-3</v>
      </c>
      <c r="AD2501" s="2">
        <v>5.9460982300629794E-4</v>
      </c>
      <c r="AE2501" s="2">
        <v>-2.4674453599863311E-3</v>
      </c>
      <c r="AF2501" s="2">
        <v>-1.2498084856462643E-3</v>
      </c>
      <c r="AG2501" s="2">
        <v>3.7702242374426653E-4</v>
      </c>
      <c r="AH2501" s="2">
        <v>-3.1456953642384211E-2</v>
      </c>
      <c r="AI2501" s="2">
        <v>2.6720647773279316E-2</v>
      </c>
      <c r="AJ2501" s="2">
        <v>1.2169039014676697E-2</v>
      </c>
      <c r="AK2501" s="2">
        <v>2.0626432391138261E-2</v>
      </c>
      <c r="AL2501" s="2">
        <v>-8.8519522453234245E-4</v>
      </c>
      <c r="AM2501" s="2">
        <v>7.3422121674633356E-3</v>
      </c>
      <c r="AN2501" s="2">
        <v>1.0648289464415761E-2</v>
      </c>
      <c r="AO2501" s="2">
        <v>-4.4067163515412178E-3</v>
      </c>
      <c r="AP2501" s="2" t="s">
        <v>19</v>
      </c>
      <c r="AQ2501" s="2">
        <v>-1.7404710432595838E-2</v>
      </c>
      <c r="AV2501" s="52"/>
    </row>
    <row r="2502" spans="1:48" x14ac:dyDescent="0.3">
      <c r="A2502">
        <v>2010</v>
      </c>
      <c r="B2502" s="1">
        <v>40493</v>
      </c>
      <c r="C2502" s="4">
        <v>99</v>
      </c>
      <c r="D2502" s="4">
        <v>99</v>
      </c>
      <c r="E2502" s="4">
        <v>99</v>
      </c>
      <c r="F2502">
        <v>142.59453529431468</v>
      </c>
      <c r="G2502">
        <v>99.566199999999995</v>
      </c>
      <c r="H2502">
        <v>48.2256</v>
      </c>
      <c r="I2502">
        <v>73.708100000000002</v>
      </c>
      <c r="J2502">
        <v>81.174099999999996</v>
      </c>
      <c r="K2502">
        <v>76.952200000000005</v>
      </c>
      <c r="L2502">
        <v>28.5473</v>
      </c>
      <c r="M2502">
        <v>70.258099999999999</v>
      </c>
      <c r="N2502">
        <v>1.0686507709999999</v>
      </c>
      <c r="O2502">
        <v>181.36</v>
      </c>
      <c r="P2502">
        <v>302.72000000000003</v>
      </c>
      <c r="Q2502">
        <v>137.66</v>
      </c>
      <c r="R2502">
        <v>27.11</v>
      </c>
      <c r="S2502">
        <v>21.938800000000001</v>
      </c>
      <c r="T2502">
        <v>38.623899999999999</v>
      </c>
      <c r="U2502">
        <v>25.611699999999999</v>
      </c>
      <c r="V2502">
        <v>22.3751</v>
      </c>
      <c r="X2502">
        <v>11657.364170000001</v>
      </c>
      <c r="Y2502" s="2">
        <v>-1.0077683340314558E-2</v>
      </c>
      <c r="Z2502" s="2">
        <v>-3.7671585818674913E-3</v>
      </c>
      <c r="AA2502" s="2">
        <v>-6.3276924630197851E-3</v>
      </c>
      <c r="AB2502" s="2">
        <v>-5.1934738509262779E-4</v>
      </c>
      <c r="AC2502" s="2">
        <v>-1.1111876787375241E-3</v>
      </c>
      <c r="AD2502" s="2">
        <v>-1.5427313221167971E-3</v>
      </c>
      <c r="AE2502" s="2">
        <v>-5.4487748966162153E-3</v>
      </c>
      <c r="AF2502" s="2">
        <v>-2.0538985010517541E-3</v>
      </c>
      <c r="AG2502" s="2">
        <v>1.4886018087765684E-2</v>
      </c>
      <c r="AH2502" s="2">
        <v>-3.1196581196581086E-2</v>
      </c>
      <c r="AI2502" s="2">
        <v>-5.2576235541533789E-3</v>
      </c>
      <c r="AJ2502" s="2">
        <v>3.0603322646458597E-3</v>
      </c>
      <c r="AK2502" s="2">
        <v>1.4595808383233599E-2</v>
      </c>
      <c r="AL2502" s="2">
        <v>7.1153793185763092E-3</v>
      </c>
      <c r="AM2502" s="2">
        <v>-9.7857743503497741E-3</v>
      </c>
      <c r="AN2502" s="2">
        <v>-8.2786393293451388E-3</v>
      </c>
      <c r="AO2502" s="2">
        <v>-6.3423153023989265E-4</v>
      </c>
      <c r="AP2502" s="2" t="s">
        <v>19</v>
      </c>
      <c r="AQ2502" s="2">
        <v>1.8609938622240696E-2</v>
      </c>
      <c r="AV2502" s="52"/>
    </row>
    <row r="2503" spans="1:48" x14ac:dyDescent="0.3">
      <c r="A2503">
        <v>2010</v>
      </c>
      <c r="B2503" s="1">
        <v>40494</v>
      </c>
      <c r="C2503" s="4">
        <v>99</v>
      </c>
      <c r="D2503" s="4">
        <v>99</v>
      </c>
      <c r="E2503" s="4">
        <v>99</v>
      </c>
      <c r="F2503">
        <v>139.4037591395342</v>
      </c>
      <c r="G2503">
        <v>98.387500000000003</v>
      </c>
      <c r="H2503">
        <v>47.439599999999999</v>
      </c>
      <c r="I2503">
        <v>73.310199999999995</v>
      </c>
      <c r="J2503">
        <v>80.500699999999995</v>
      </c>
      <c r="K2503">
        <v>76.952200000000005</v>
      </c>
      <c r="L2503">
        <v>28.452500000000001</v>
      </c>
      <c r="M2503">
        <v>69.692099999999996</v>
      </c>
      <c r="N2503">
        <v>1.0253967850000001</v>
      </c>
      <c r="O2503">
        <v>176.32</v>
      </c>
      <c r="P2503">
        <v>291.76</v>
      </c>
      <c r="Q2503">
        <v>133.69</v>
      </c>
      <c r="R2503">
        <v>25.52</v>
      </c>
      <c r="S2503">
        <v>21.909700000000001</v>
      </c>
      <c r="T2503">
        <v>37.689900000000002</v>
      </c>
      <c r="U2503">
        <v>24.542999999999999</v>
      </c>
      <c r="V2503">
        <v>22.190999999999999</v>
      </c>
      <c r="X2503">
        <v>12214.186390000001</v>
      </c>
      <c r="Y2503" s="2">
        <v>-2.2376566873300807E-2</v>
      </c>
      <c r="Z2503" s="2">
        <v>-1.1838354783048732E-2</v>
      </c>
      <c r="AA2503" s="2">
        <v>-1.629839753160145E-2</v>
      </c>
      <c r="AB2503" s="2">
        <v>-5.3983212157144855E-3</v>
      </c>
      <c r="AC2503" s="2">
        <v>-8.29574950630807E-3</v>
      </c>
      <c r="AD2503" s="2">
        <v>0</v>
      </c>
      <c r="AE2503" s="2">
        <v>-3.3208044193321351E-3</v>
      </c>
      <c r="AF2503" s="2">
        <v>-8.0560106236861051E-3</v>
      </c>
      <c r="AG2503" s="2">
        <v>-4.0475323813713771E-2</v>
      </c>
      <c r="AH2503" s="2">
        <v>-2.7790030877812177E-2</v>
      </c>
      <c r="AI2503" s="2">
        <v>-3.6205073995771775E-2</v>
      </c>
      <c r="AJ2503" s="2">
        <v>-2.8839168967020212E-2</v>
      </c>
      <c r="AK2503" s="2">
        <v>-5.8649944669863507E-2</v>
      </c>
      <c r="AL2503" s="2">
        <v>-1.3264171239995015E-3</v>
      </c>
      <c r="AM2503" s="2">
        <v>-2.4181918449457385E-2</v>
      </c>
      <c r="AN2503" s="2">
        <v>-4.1727023196429736E-2</v>
      </c>
      <c r="AO2503" s="2">
        <v>-8.2278961881735446E-3</v>
      </c>
      <c r="AP2503" s="2" t="s">
        <v>19</v>
      </c>
      <c r="AQ2503" s="2">
        <v>4.7765705169696249E-2</v>
      </c>
      <c r="AV2503" s="52"/>
    </row>
    <row r="2504" spans="1:48" x14ac:dyDescent="0.3">
      <c r="A2504">
        <v>2010</v>
      </c>
      <c r="B2504" s="1">
        <v>40497</v>
      </c>
      <c r="C2504" s="4">
        <v>99</v>
      </c>
      <c r="D2504" s="4">
        <v>99</v>
      </c>
      <c r="E2504" s="4">
        <v>99</v>
      </c>
      <c r="F2504">
        <v>136.46637430198169</v>
      </c>
      <c r="G2504">
        <v>98.2483</v>
      </c>
      <c r="H2504">
        <v>47.258899999999997</v>
      </c>
      <c r="I2504">
        <v>71.779899999999998</v>
      </c>
      <c r="J2504">
        <v>79.465999999999994</v>
      </c>
      <c r="K2504">
        <v>76.906499999999994</v>
      </c>
      <c r="L2504">
        <v>28.144500000000001</v>
      </c>
      <c r="M2504">
        <v>69.063199999999995</v>
      </c>
      <c r="N2504">
        <v>1.0297619039999999</v>
      </c>
      <c r="O2504">
        <v>177.6</v>
      </c>
      <c r="P2504">
        <v>292</v>
      </c>
      <c r="Q2504">
        <v>132.41999999999999</v>
      </c>
      <c r="R2504">
        <v>24.93</v>
      </c>
      <c r="S2504">
        <v>22.084199999999999</v>
      </c>
      <c r="T2504">
        <v>37.673699999999997</v>
      </c>
      <c r="U2504">
        <v>24.581800000000001</v>
      </c>
      <c r="V2504">
        <v>22.268899999999999</v>
      </c>
      <c r="X2504">
        <v>12121.810799999999</v>
      </c>
      <c r="Y2504" s="2">
        <v>-2.1071059027987782E-2</v>
      </c>
      <c r="Z2504" s="2">
        <v>-1.4148138737136717E-3</v>
      </c>
      <c r="AA2504" s="2">
        <v>-3.8090540392414773E-3</v>
      </c>
      <c r="AB2504" s="2">
        <v>-2.087431216938429E-2</v>
      </c>
      <c r="AC2504" s="2">
        <v>-1.2853304381204134E-2</v>
      </c>
      <c r="AD2504" s="2">
        <v>-5.938751588649982E-4</v>
      </c>
      <c r="AE2504" s="2">
        <v>-1.0825059309375273E-2</v>
      </c>
      <c r="AF2504" s="2">
        <v>-9.023978327529214E-3</v>
      </c>
      <c r="AG2504" s="2">
        <v>4.2570047652332743E-3</v>
      </c>
      <c r="AH2504" s="2">
        <v>7.2595281306715442E-3</v>
      </c>
      <c r="AI2504" s="2">
        <v>8.2259391280503635E-4</v>
      </c>
      <c r="AJ2504" s="2">
        <v>-9.4995886004937136E-3</v>
      </c>
      <c r="AK2504" s="2">
        <v>-2.311912225705326E-2</v>
      </c>
      <c r="AL2504" s="2">
        <v>7.9645088705002642E-3</v>
      </c>
      <c r="AM2504" s="2">
        <v>-4.2982337443198126E-4</v>
      </c>
      <c r="AN2504" s="2">
        <v>1.5808988306238447E-3</v>
      </c>
      <c r="AO2504" s="2">
        <v>3.5104321571808317E-3</v>
      </c>
      <c r="AP2504" s="2" t="s">
        <v>19</v>
      </c>
      <c r="AQ2504" s="2">
        <v>-7.5629753018695567E-3</v>
      </c>
      <c r="AV2504" s="52"/>
    </row>
    <row r="2505" spans="1:48" x14ac:dyDescent="0.3">
      <c r="A2505">
        <v>2010</v>
      </c>
      <c r="B2505" s="1">
        <v>40498</v>
      </c>
      <c r="C2505" s="4">
        <v>99</v>
      </c>
      <c r="D2505" s="4">
        <v>99</v>
      </c>
      <c r="E2505" s="4">
        <v>99</v>
      </c>
      <c r="F2505">
        <v>134.35976362082403</v>
      </c>
      <c r="G2505">
        <v>96.717699999999994</v>
      </c>
      <c r="H2505">
        <v>46.481900000000003</v>
      </c>
      <c r="I2505">
        <v>73.562700000000007</v>
      </c>
      <c r="J2505">
        <v>80.057299999999998</v>
      </c>
      <c r="K2505">
        <v>76.943100000000001</v>
      </c>
      <c r="L2505">
        <v>27.860099999999999</v>
      </c>
      <c r="M2505">
        <v>68.5916</v>
      </c>
      <c r="N2505">
        <v>0.98075392900000002</v>
      </c>
      <c r="O2505">
        <v>176.32</v>
      </c>
      <c r="P2505">
        <v>283.60000000000002</v>
      </c>
      <c r="Q2505">
        <v>130.97</v>
      </c>
      <c r="R2505">
        <v>24.93</v>
      </c>
      <c r="S2505">
        <v>22.210100000000001</v>
      </c>
      <c r="T2505">
        <v>36.682899999999997</v>
      </c>
      <c r="U2505">
        <v>23.853100000000001</v>
      </c>
      <c r="V2505">
        <v>22.006900000000002</v>
      </c>
      <c r="X2505">
        <v>12660.6718</v>
      </c>
      <c r="Y2505" s="2">
        <v>-1.5436848028921868E-2</v>
      </c>
      <c r="Z2505" s="2">
        <v>-1.5578895512695978E-2</v>
      </c>
      <c r="AA2505" s="2">
        <v>-1.6441347555698371E-2</v>
      </c>
      <c r="AB2505" s="2">
        <v>2.4837036552015412E-2</v>
      </c>
      <c r="AC2505" s="2">
        <v>7.4409181285077786E-3</v>
      </c>
      <c r="AD2505" s="2">
        <v>4.7590255700113993E-4</v>
      </c>
      <c r="AE2505" s="2">
        <v>-1.0104993870916235E-2</v>
      </c>
      <c r="AF2505" s="2">
        <v>-6.8285280728375142E-3</v>
      </c>
      <c r="AG2505" s="2">
        <v>-4.7591559572784381E-2</v>
      </c>
      <c r="AH2505" s="2">
        <v>-7.2072072072072446E-3</v>
      </c>
      <c r="AI2505" s="2">
        <v>-2.876712328767117E-2</v>
      </c>
      <c r="AJ2505" s="2">
        <v>-1.0950007551729257E-2</v>
      </c>
      <c r="AK2505" s="2">
        <v>0</v>
      </c>
      <c r="AL2505" s="2">
        <v>5.7009083417103312E-3</v>
      </c>
      <c r="AM2505" s="2">
        <v>-2.6299513984556877E-2</v>
      </c>
      <c r="AN2505" s="2">
        <v>-2.9643882872694483E-2</v>
      </c>
      <c r="AO2505" s="2">
        <v>-1.1765287014625647E-2</v>
      </c>
      <c r="AP2505" s="2" t="s">
        <v>19</v>
      </c>
      <c r="AQ2505" s="2">
        <v>4.4453836880542719E-2</v>
      </c>
      <c r="AV2505" s="52"/>
    </row>
    <row r="2506" spans="1:48" x14ac:dyDescent="0.3">
      <c r="A2506">
        <v>2010</v>
      </c>
      <c r="B2506" s="1">
        <v>40499</v>
      </c>
      <c r="C2506" s="4">
        <v>99</v>
      </c>
      <c r="D2506" s="4">
        <v>99</v>
      </c>
      <c r="E2506" s="4">
        <v>99</v>
      </c>
      <c r="F2506">
        <v>134.6097647873178</v>
      </c>
      <c r="G2506">
        <v>96.766800000000003</v>
      </c>
      <c r="H2506">
        <v>46.617400000000004</v>
      </c>
      <c r="I2506">
        <v>73.157200000000003</v>
      </c>
      <c r="J2506">
        <v>79.827299999999994</v>
      </c>
      <c r="K2506">
        <v>76.988799999999998</v>
      </c>
      <c r="L2506">
        <v>27.9407</v>
      </c>
      <c r="M2506">
        <v>69.056899999999999</v>
      </c>
      <c r="N2506">
        <v>0.98075392900000002</v>
      </c>
      <c r="O2506">
        <v>183.36</v>
      </c>
      <c r="P2506">
        <v>277.83999999999997</v>
      </c>
      <c r="Q2506">
        <v>130.38</v>
      </c>
      <c r="R2506">
        <v>25</v>
      </c>
      <c r="S2506">
        <v>22.190799999999999</v>
      </c>
      <c r="T2506">
        <v>36.869700000000002</v>
      </c>
      <c r="U2506">
        <v>23.668500000000002</v>
      </c>
      <c r="V2506">
        <v>21.9998</v>
      </c>
      <c r="X2506">
        <v>12337.355799999999</v>
      </c>
      <c r="Y2506" s="2">
        <v>1.860684774642074E-3</v>
      </c>
      <c r="Z2506" s="2">
        <v>5.0766302341775926E-4</v>
      </c>
      <c r="AA2506" s="2">
        <v>2.9151131945983622E-3</v>
      </c>
      <c r="AB2506" s="2">
        <v>-5.512304469520557E-3</v>
      </c>
      <c r="AC2506" s="2">
        <v>-2.8729422551098116E-3</v>
      </c>
      <c r="AD2506" s="2">
        <v>5.9394539601331786E-4</v>
      </c>
      <c r="AE2506" s="2">
        <v>2.8930262274722285E-3</v>
      </c>
      <c r="AF2506" s="2">
        <v>6.783629482327358E-3</v>
      </c>
      <c r="AG2506" s="2">
        <v>0</v>
      </c>
      <c r="AH2506" s="2">
        <v>3.9927404718693493E-2</v>
      </c>
      <c r="AI2506" s="2">
        <v>-2.0310296191819677E-2</v>
      </c>
      <c r="AJ2506" s="2">
        <v>-4.5048484385737941E-3</v>
      </c>
      <c r="AK2506" s="2">
        <v>2.8078620136382515E-3</v>
      </c>
      <c r="AL2506" s="2">
        <v>-8.6897402533092638E-4</v>
      </c>
      <c r="AM2506" s="2">
        <v>5.0922909584576459E-3</v>
      </c>
      <c r="AN2506" s="2">
        <v>-7.7390360162830074E-3</v>
      </c>
      <c r="AO2506" s="2">
        <v>-3.2262608545507998E-4</v>
      </c>
      <c r="AP2506" s="2" t="s">
        <v>19</v>
      </c>
      <c r="AQ2506" s="2">
        <v>-2.5537033508759022E-2</v>
      </c>
      <c r="AV2506" s="52"/>
    </row>
    <row r="2507" spans="1:48" x14ac:dyDescent="0.3">
      <c r="A2507">
        <v>2010</v>
      </c>
      <c r="B2507" s="1">
        <v>40500</v>
      </c>
      <c r="C2507" s="4">
        <v>99</v>
      </c>
      <c r="D2507" s="4">
        <v>99</v>
      </c>
      <c r="E2507" s="4">
        <v>99</v>
      </c>
      <c r="F2507">
        <v>137.81828203296919</v>
      </c>
      <c r="G2507">
        <v>98.191000000000003</v>
      </c>
      <c r="H2507">
        <v>47.3673</v>
      </c>
      <c r="I2507">
        <v>73.455600000000004</v>
      </c>
      <c r="J2507">
        <v>79.638499999999993</v>
      </c>
      <c r="K2507">
        <v>76.997900000000001</v>
      </c>
      <c r="L2507">
        <v>28.045000000000002</v>
      </c>
      <c r="M2507">
        <v>69.308499999999995</v>
      </c>
      <c r="N2507">
        <v>1.0148809519999999</v>
      </c>
      <c r="O2507">
        <v>184.64</v>
      </c>
      <c r="P2507">
        <v>284</v>
      </c>
      <c r="Q2507">
        <v>132.09</v>
      </c>
      <c r="R2507">
        <v>26.35</v>
      </c>
      <c r="S2507">
        <v>22.035699999999999</v>
      </c>
      <c r="T2507">
        <v>37.7468</v>
      </c>
      <c r="U2507">
        <v>24.309799999999999</v>
      </c>
      <c r="V2507">
        <v>22.127300000000002</v>
      </c>
      <c r="X2507">
        <v>11631.704739999999</v>
      </c>
      <c r="Y2507" s="2">
        <v>2.3835694614880332E-2</v>
      </c>
      <c r="Z2507" s="2">
        <v>1.4717857777667431E-2</v>
      </c>
      <c r="AA2507" s="2">
        <v>1.6086268217446742E-2</v>
      </c>
      <c r="AB2507" s="2">
        <v>4.0788876556236975E-3</v>
      </c>
      <c r="AC2507" s="2">
        <v>-2.3651056718692054E-3</v>
      </c>
      <c r="AD2507" s="2">
        <v>1.1819901076526307E-4</v>
      </c>
      <c r="AE2507" s="2">
        <v>3.7329057611299454E-3</v>
      </c>
      <c r="AF2507" s="2">
        <v>3.6433723494682102E-3</v>
      </c>
      <c r="AG2507" s="2">
        <v>3.4796723205378077E-2</v>
      </c>
      <c r="AH2507" s="2">
        <v>6.9808027923210503E-3</v>
      </c>
      <c r="AI2507" s="2">
        <v>2.2171033688453967E-2</v>
      </c>
      <c r="AJ2507" s="2">
        <v>1.311550851357568E-2</v>
      </c>
      <c r="AK2507" s="2">
        <v>5.4000000000000048E-2</v>
      </c>
      <c r="AL2507" s="2">
        <v>-6.9893829875444791E-3</v>
      </c>
      <c r="AM2507" s="2">
        <v>2.3789181902754697E-2</v>
      </c>
      <c r="AN2507" s="2">
        <v>2.70950841836195E-2</v>
      </c>
      <c r="AO2507" s="2">
        <v>5.795507231884045E-3</v>
      </c>
      <c r="AP2507" s="2" t="s">
        <v>19</v>
      </c>
      <c r="AQ2507" s="2">
        <v>-5.7196296470593766E-2</v>
      </c>
      <c r="AV2507" s="52"/>
    </row>
    <row r="2508" spans="1:48" x14ac:dyDescent="0.3">
      <c r="A2508">
        <v>2010</v>
      </c>
      <c r="B2508" s="1">
        <v>40501</v>
      </c>
      <c r="C2508" s="4">
        <v>99</v>
      </c>
      <c r="D2508" s="4">
        <v>99</v>
      </c>
      <c r="E2508" s="4">
        <v>99</v>
      </c>
      <c r="F2508">
        <v>138.39772821443881</v>
      </c>
      <c r="G2508">
        <v>98.461100000000002</v>
      </c>
      <c r="H2508">
        <v>47.403399999999998</v>
      </c>
      <c r="I2508">
        <v>73.906999999999996</v>
      </c>
      <c r="J2508">
        <v>79.802700000000002</v>
      </c>
      <c r="K2508">
        <v>76.952200000000005</v>
      </c>
      <c r="L2508">
        <v>28.026</v>
      </c>
      <c r="M2508">
        <v>68.899699999999996</v>
      </c>
      <c r="N2508">
        <v>1.0119047219999999</v>
      </c>
      <c r="O2508">
        <v>189.80799999999999</v>
      </c>
      <c r="P2508">
        <v>281.76</v>
      </c>
      <c r="Q2508">
        <v>132.19999999999999</v>
      </c>
      <c r="R2508">
        <v>26.74</v>
      </c>
      <c r="S2508">
        <v>21.9679</v>
      </c>
      <c r="T2508">
        <v>37.7712</v>
      </c>
      <c r="U2508">
        <v>23.96</v>
      </c>
      <c r="V2508">
        <v>22.042300000000001</v>
      </c>
      <c r="X2508">
        <v>11405.895829999999</v>
      </c>
      <c r="Y2508" s="2">
        <v>4.20442174232738E-3</v>
      </c>
      <c r="Z2508" s="2">
        <v>2.7507612713995044E-3</v>
      </c>
      <c r="AA2508" s="2">
        <v>7.621291481676451E-4</v>
      </c>
      <c r="AB2508" s="2">
        <v>6.1452088064082311E-3</v>
      </c>
      <c r="AC2508" s="2">
        <v>2.0618168348225385E-3</v>
      </c>
      <c r="AD2508" s="2">
        <v>-5.9352268048862289E-4</v>
      </c>
      <c r="AE2508" s="2">
        <v>-6.7748261722233583E-4</v>
      </c>
      <c r="AF2508" s="2">
        <v>-5.8982664463954615E-3</v>
      </c>
      <c r="AG2508" s="2">
        <v>-2.9325902650304547E-3</v>
      </c>
      <c r="AH2508" s="2">
        <v>2.7989601386481766E-2</v>
      </c>
      <c r="AI2508" s="2">
        <v>-7.8873239436619835E-3</v>
      </c>
      <c r="AJ2508" s="2">
        <v>8.327655386477506E-4</v>
      </c>
      <c r="AK2508" s="2">
        <v>1.4800759013282594E-2</v>
      </c>
      <c r="AL2508" s="2">
        <v>-3.0768253334361173E-3</v>
      </c>
      <c r="AM2508" s="2">
        <v>6.4641241111829117E-4</v>
      </c>
      <c r="AN2508" s="2">
        <v>-1.438925865288887E-2</v>
      </c>
      <c r="AO2508" s="2">
        <v>-3.8414085767355388E-3</v>
      </c>
      <c r="AP2508" s="2" t="s">
        <v>19</v>
      </c>
      <c r="AQ2508" s="2">
        <v>-1.9413225752152319E-2</v>
      </c>
      <c r="AV2508" s="52"/>
    </row>
    <row r="2509" spans="1:48" x14ac:dyDescent="0.3">
      <c r="A2509">
        <v>2010</v>
      </c>
      <c r="B2509" s="1">
        <v>40504</v>
      </c>
      <c r="C2509" s="4">
        <v>99</v>
      </c>
      <c r="D2509" s="4">
        <v>99</v>
      </c>
      <c r="E2509" s="4">
        <v>99</v>
      </c>
      <c r="F2509">
        <v>143.39300698617919</v>
      </c>
      <c r="G2509">
        <v>98.379300000000001</v>
      </c>
      <c r="H2509">
        <v>47.800899999999999</v>
      </c>
      <c r="I2509">
        <v>74.220799999999997</v>
      </c>
      <c r="J2509">
        <v>80.229699999999994</v>
      </c>
      <c r="K2509">
        <v>77.025300000000001</v>
      </c>
      <c r="L2509">
        <v>28.130299999999998</v>
      </c>
      <c r="M2509">
        <v>69.214200000000005</v>
      </c>
      <c r="N2509">
        <v>0.99900785700000005</v>
      </c>
      <c r="O2509">
        <v>194.56</v>
      </c>
      <c r="P2509">
        <v>280.39999999999998</v>
      </c>
      <c r="Q2509">
        <v>133.47999999999999</v>
      </c>
      <c r="R2509">
        <v>27.17</v>
      </c>
      <c r="S2509">
        <v>22.035699999999999</v>
      </c>
      <c r="T2509">
        <v>37.657499999999999</v>
      </c>
      <c r="U2509">
        <v>24.037700000000001</v>
      </c>
      <c r="V2509">
        <v>22.106000000000002</v>
      </c>
      <c r="X2509">
        <v>11013.29587</v>
      </c>
      <c r="Y2509" s="2">
        <v>3.6093647173170984E-2</v>
      </c>
      <c r="Z2509" s="2">
        <v>-8.3078494958921389E-4</v>
      </c>
      <c r="AA2509" s="2">
        <v>8.3854744596378872E-3</v>
      </c>
      <c r="AB2509" s="2">
        <v>4.2458765746140603E-3</v>
      </c>
      <c r="AC2509" s="2">
        <v>5.3506961543907661E-3</v>
      </c>
      <c r="AD2509" s="2">
        <v>9.4994035258255671E-4</v>
      </c>
      <c r="AE2509" s="2">
        <v>3.7215442803111287E-3</v>
      </c>
      <c r="AF2509" s="2">
        <v>4.5646062319575353E-3</v>
      </c>
      <c r="AG2509" s="2">
        <v>-1.27451376790787E-2</v>
      </c>
      <c r="AH2509" s="2">
        <v>2.5035825676473111E-2</v>
      </c>
      <c r="AI2509" s="2">
        <v>-4.8268029528677481E-3</v>
      </c>
      <c r="AJ2509" s="2">
        <v>9.6822995461423034E-3</v>
      </c>
      <c r="AK2509" s="2">
        <v>1.6080777860882689E-2</v>
      </c>
      <c r="AL2509" s="2">
        <v>3.0863214053231669E-3</v>
      </c>
      <c r="AM2509" s="2">
        <v>-3.0102300165205653E-3</v>
      </c>
      <c r="AN2509" s="2">
        <v>3.2429048414024386E-3</v>
      </c>
      <c r="AO2509" s="2">
        <v>2.889898059639906E-3</v>
      </c>
      <c r="AP2509" s="2" t="s">
        <v>19</v>
      </c>
      <c r="AQ2509" s="2">
        <v>-3.4420791304035525E-2</v>
      </c>
      <c r="AV2509" s="52"/>
    </row>
    <row r="2510" spans="1:48" x14ac:dyDescent="0.3">
      <c r="A2510">
        <v>2010</v>
      </c>
      <c r="B2510" s="1">
        <v>40505</v>
      </c>
      <c r="C2510" s="4">
        <v>99</v>
      </c>
      <c r="D2510" s="4">
        <v>99</v>
      </c>
      <c r="E2510" s="4">
        <v>99</v>
      </c>
      <c r="F2510">
        <v>141.78876606371648</v>
      </c>
      <c r="G2510">
        <v>96.954999999999998</v>
      </c>
      <c r="H2510">
        <v>47.042099999999998</v>
      </c>
      <c r="I2510">
        <v>74.587999999999994</v>
      </c>
      <c r="J2510">
        <v>80.394000000000005</v>
      </c>
      <c r="K2510">
        <v>77.071100000000001</v>
      </c>
      <c r="L2510">
        <v>27.779599999999999</v>
      </c>
      <c r="M2510">
        <v>68.585300000000004</v>
      </c>
      <c r="N2510">
        <v>0.979166588</v>
      </c>
      <c r="O2510">
        <v>192.96</v>
      </c>
      <c r="P2510">
        <v>279.60000000000002</v>
      </c>
      <c r="Q2510">
        <v>134.41</v>
      </c>
      <c r="R2510">
        <v>26.87</v>
      </c>
      <c r="S2510">
        <v>22.3264</v>
      </c>
      <c r="T2510">
        <v>36.463700000000003</v>
      </c>
      <c r="U2510">
        <v>23.979399999999998</v>
      </c>
      <c r="V2510">
        <v>21.865300000000001</v>
      </c>
      <c r="X2510">
        <v>11513.66684</v>
      </c>
      <c r="Y2510" s="2">
        <v>-1.1187720769516574E-2</v>
      </c>
      <c r="Z2510" s="2">
        <v>-1.4477639096842521E-2</v>
      </c>
      <c r="AA2510" s="2">
        <v>-1.5874178101249137E-2</v>
      </c>
      <c r="AB2510" s="2">
        <v>4.9474001897042985E-3</v>
      </c>
      <c r="AC2510" s="2">
        <v>2.0478700531101346E-3</v>
      </c>
      <c r="AD2510" s="2">
        <v>5.9460982300629794E-4</v>
      </c>
      <c r="AE2510" s="2">
        <v>-1.2466983999459669E-2</v>
      </c>
      <c r="AF2510" s="2">
        <v>-9.0862857621701876E-3</v>
      </c>
      <c r="AG2510" s="2">
        <v>-1.9860973926254188E-2</v>
      </c>
      <c r="AH2510" s="2">
        <v>-8.2236842105263275E-3</v>
      </c>
      <c r="AI2510" s="2">
        <v>-2.8530670470754416E-3</v>
      </c>
      <c r="AJ2510" s="2">
        <v>6.9673359304764926E-3</v>
      </c>
      <c r="AK2510" s="2">
        <v>-1.1041589988958433E-2</v>
      </c>
      <c r="AL2510" s="2">
        <v>1.3192228973892384E-2</v>
      </c>
      <c r="AM2510" s="2">
        <v>-3.1701520281484319E-2</v>
      </c>
      <c r="AN2510" s="2">
        <v>-2.4253568353046484E-3</v>
      </c>
      <c r="AO2510" s="2">
        <v>-1.0888446575590405E-2</v>
      </c>
      <c r="AP2510" s="2" t="s">
        <v>19</v>
      </c>
      <c r="AQ2510" s="2">
        <v>4.5433354002864856E-2</v>
      </c>
      <c r="AV2510" s="52"/>
    </row>
    <row r="2511" spans="1:48" x14ac:dyDescent="0.3">
      <c r="A2511">
        <v>2010</v>
      </c>
      <c r="B2511" s="1">
        <v>40506</v>
      </c>
      <c r="C2511" s="4">
        <v>99</v>
      </c>
      <c r="D2511" s="4">
        <v>99</v>
      </c>
      <c r="E2511" s="4">
        <v>99</v>
      </c>
      <c r="F2511">
        <v>145.31952148976512</v>
      </c>
      <c r="G2511">
        <v>98.387500000000003</v>
      </c>
      <c r="H2511">
        <v>47.990699999999997</v>
      </c>
      <c r="I2511">
        <v>73.256600000000006</v>
      </c>
      <c r="J2511">
        <v>79.531700000000001</v>
      </c>
      <c r="K2511">
        <v>76.933899999999994</v>
      </c>
      <c r="L2511">
        <v>27.708500000000001</v>
      </c>
      <c r="M2511">
        <v>68.402900000000002</v>
      </c>
      <c r="N2511">
        <v>0.99603172600000001</v>
      </c>
      <c r="O2511">
        <v>193.6</v>
      </c>
      <c r="P2511">
        <v>288.64</v>
      </c>
      <c r="Q2511">
        <v>134.18</v>
      </c>
      <c r="R2511">
        <v>26.94</v>
      </c>
      <c r="S2511">
        <v>22.355499999999999</v>
      </c>
      <c r="T2511">
        <v>37.308300000000003</v>
      </c>
      <c r="U2511">
        <v>24.426400000000001</v>
      </c>
      <c r="V2511">
        <v>21.9998</v>
      </c>
      <c r="X2511">
        <v>11074.88053</v>
      </c>
      <c r="Y2511" s="2">
        <v>2.4901517405560902E-2</v>
      </c>
      <c r="Z2511" s="2">
        <v>1.4774895570109914E-2</v>
      </c>
      <c r="AA2511" s="2">
        <v>2.0164916107061615E-2</v>
      </c>
      <c r="AB2511" s="2">
        <v>-1.785005630932579E-2</v>
      </c>
      <c r="AC2511" s="2">
        <v>-1.0725924820260246E-2</v>
      </c>
      <c r="AD2511" s="2">
        <v>-1.7801744103821404E-3</v>
      </c>
      <c r="AE2511" s="2">
        <v>-2.5594321012540888E-3</v>
      </c>
      <c r="AF2511" s="2">
        <v>-2.6594620129969382E-3</v>
      </c>
      <c r="AG2511" s="2">
        <v>1.7223972107185404E-2</v>
      </c>
      <c r="AH2511" s="2">
        <v>3.3167495854062867E-3</v>
      </c>
      <c r="AI2511" s="2">
        <v>3.233190271816877E-2</v>
      </c>
      <c r="AJ2511" s="2">
        <v>-1.7111822037050306E-3</v>
      </c>
      <c r="AK2511" s="2">
        <v>2.6051358392258361E-3</v>
      </c>
      <c r="AL2511" s="2">
        <v>1.3033897090439783E-3</v>
      </c>
      <c r="AM2511" s="2">
        <v>2.3162761870024084E-2</v>
      </c>
      <c r="AN2511" s="2">
        <v>1.8641000191831347E-2</v>
      </c>
      <c r="AO2511" s="2">
        <v>6.1512990903394016E-3</v>
      </c>
      <c r="AP2511" s="2" t="s">
        <v>19</v>
      </c>
      <c r="AQ2511" s="2">
        <v>-3.8110040536833867E-2</v>
      </c>
      <c r="AV2511" s="52"/>
    </row>
    <row r="2512" spans="1:48" x14ac:dyDescent="0.3">
      <c r="A2512">
        <v>2010</v>
      </c>
      <c r="B2512" s="1">
        <v>40508</v>
      </c>
      <c r="C2512" s="4">
        <v>99</v>
      </c>
      <c r="D2512" s="4">
        <v>99</v>
      </c>
      <c r="E2512" s="4">
        <v>99</v>
      </c>
      <c r="F2512">
        <v>145.63192419312463</v>
      </c>
      <c r="G2512">
        <v>97.241500000000002</v>
      </c>
      <c r="H2512">
        <v>47.674500000000002</v>
      </c>
      <c r="I2512">
        <v>74.274299999999997</v>
      </c>
      <c r="J2512">
        <v>79.876599999999996</v>
      </c>
      <c r="K2512">
        <v>76.988799999999998</v>
      </c>
      <c r="L2512">
        <v>27.4526</v>
      </c>
      <c r="M2512">
        <v>68.233099999999993</v>
      </c>
      <c r="N2512">
        <v>0.99126978200000004</v>
      </c>
      <c r="O2512">
        <v>193.92</v>
      </c>
      <c r="P2512">
        <v>287.76</v>
      </c>
      <c r="Q2512">
        <v>133.11000000000001</v>
      </c>
      <c r="R2512">
        <v>26.13</v>
      </c>
      <c r="S2512">
        <v>22.491199999999999</v>
      </c>
      <c r="T2512">
        <v>36.3825</v>
      </c>
      <c r="U2512">
        <v>24.542999999999999</v>
      </c>
      <c r="V2512">
        <v>21.851099999999999</v>
      </c>
      <c r="X2512">
        <v>11742.04155</v>
      </c>
      <c r="Y2512" s="2">
        <v>2.149764189675718E-3</v>
      </c>
      <c r="Z2512" s="2">
        <v>-1.1647821115487234E-2</v>
      </c>
      <c r="AA2512" s="2">
        <v>-6.5887765754614191E-3</v>
      </c>
      <c r="AB2512" s="2">
        <v>1.3892263632218738E-2</v>
      </c>
      <c r="AC2512" s="2">
        <v>4.3366355805294354E-3</v>
      </c>
      <c r="AD2512" s="2">
        <v>7.1359959653682914E-4</v>
      </c>
      <c r="AE2512" s="2">
        <v>-9.2354331703268233E-3</v>
      </c>
      <c r="AF2512" s="2">
        <v>-2.4823508944797901E-3</v>
      </c>
      <c r="AG2512" s="2">
        <v>-4.7809159845978444E-3</v>
      </c>
      <c r="AH2512" s="2">
        <v>1.6528925619834212E-3</v>
      </c>
      <c r="AI2512" s="2">
        <v>-3.0487804878048808E-3</v>
      </c>
      <c r="AJ2512" s="2">
        <v>-7.9743627962437502E-3</v>
      </c>
      <c r="AK2512" s="2">
        <v>-3.0066815144766279E-2</v>
      </c>
      <c r="AL2512" s="2">
        <v>6.0700946075908924E-3</v>
      </c>
      <c r="AM2512" s="2">
        <v>-2.481485353125179E-2</v>
      </c>
      <c r="AN2512" s="2">
        <v>4.7735237284249887E-3</v>
      </c>
      <c r="AO2512" s="2">
        <v>-6.7591523559306088E-3</v>
      </c>
      <c r="AP2512" s="2" t="s">
        <v>19</v>
      </c>
      <c r="AQ2512" s="2">
        <v>6.0240922526682894E-2</v>
      </c>
      <c r="AV2512" s="52"/>
    </row>
    <row r="2513" spans="1:48" x14ac:dyDescent="0.3">
      <c r="A2513">
        <v>2010</v>
      </c>
      <c r="B2513" s="1">
        <v>40511</v>
      </c>
      <c r="C2513" s="4">
        <v>99</v>
      </c>
      <c r="D2513" s="4">
        <v>99</v>
      </c>
      <c r="E2513" s="4">
        <v>99</v>
      </c>
      <c r="F2513">
        <v>147.16364053188073</v>
      </c>
      <c r="G2513">
        <v>97.536199999999994</v>
      </c>
      <c r="H2513">
        <v>47.638300000000001</v>
      </c>
      <c r="I2513">
        <v>74.909400000000005</v>
      </c>
      <c r="J2513">
        <v>80.049099999999996</v>
      </c>
      <c r="K2513">
        <v>76.979600000000005</v>
      </c>
      <c r="L2513">
        <v>26.959700000000002</v>
      </c>
      <c r="M2513">
        <v>68.044399999999996</v>
      </c>
      <c r="N2513">
        <v>0.994841211</v>
      </c>
      <c r="O2513">
        <v>185.6</v>
      </c>
      <c r="P2513">
        <v>294.24</v>
      </c>
      <c r="Q2513">
        <v>133.51</v>
      </c>
      <c r="R2513">
        <v>26.55</v>
      </c>
      <c r="S2513">
        <v>22.626799999999999</v>
      </c>
      <c r="T2513">
        <v>36.666699999999999</v>
      </c>
      <c r="U2513">
        <v>24.5915</v>
      </c>
      <c r="V2513">
        <v>21.808599999999998</v>
      </c>
      <c r="X2513">
        <v>11829.28563</v>
      </c>
      <c r="Y2513" s="2">
        <v>1.0517723687595293E-2</v>
      </c>
      <c r="Z2513" s="2">
        <v>3.0305990754975198E-3</v>
      </c>
      <c r="AA2513" s="2">
        <v>-7.5931577677801343E-4</v>
      </c>
      <c r="AB2513" s="2">
        <v>8.5507369305399816E-3</v>
      </c>
      <c r="AC2513" s="2">
        <v>2.1595811539298904E-3</v>
      </c>
      <c r="AD2513" s="2">
        <v>-1.1949790099330393E-4</v>
      </c>
      <c r="AE2513" s="2">
        <v>-1.7954583536714197E-2</v>
      </c>
      <c r="AF2513" s="2">
        <v>-2.7655199602538705E-3</v>
      </c>
      <c r="AG2513" s="2">
        <v>3.6028829536134399E-3</v>
      </c>
      <c r="AH2513" s="2">
        <v>-4.2904290429042868E-2</v>
      </c>
      <c r="AI2513" s="2">
        <v>2.2518765638031679E-2</v>
      </c>
      <c r="AJ2513" s="2">
        <v>3.0050334309967841E-3</v>
      </c>
      <c r="AK2513" s="2">
        <v>1.6073478760046056E-2</v>
      </c>
      <c r="AL2513" s="2">
        <v>6.0290246852101603E-3</v>
      </c>
      <c r="AM2513" s="2">
        <v>7.8114478114477137E-3</v>
      </c>
      <c r="AN2513" s="2">
        <v>1.9761235382798059E-3</v>
      </c>
      <c r="AO2513" s="2">
        <v>-1.9449821748104279E-3</v>
      </c>
      <c r="AP2513" s="2" t="s">
        <v>19</v>
      </c>
      <c r="AQ2513" s="2">
        <v>7.4300605757948723E-3</v>
      </c>
      <c r="AV2513" s="52"/>
    </row>
    <row r="2514" spans="1:48" x14ac:dyDescent="0.3">
      <c r="A2514">
        <v>2010</v>
      </c>
      <c r="B2514" s="1">
        <v>40512</v>
      </c>
      <c r="C2514" s="4">
        <v>99</v>
      </c>
      <c r="D2514" s="4">
        <v>99</v>
      </c>
      <c r="E2514" s="4">
        <v>99</v>
      </c>
      <c r="F2514">
        <v>145.28344506725384</v>
      </c>
      <c r="G2514">
        <v>96.987799999999993</v>
      </c>
      <c r="H2514">
        <v>47.060099999999998</v>
      </c>
      <c r="I2514">
        <v>75.299599999999998</v>
      </c>
      <c r="J2514">
        <v>80.188699999999997</v>
      </c>
      <c r="K2514">
        <v>77.034499999999994</v>
      </c>
      <c r="L2514">
        <v>27.035599999999999</v>
      </c>
      <c r="M2514">
        <v>67.667100000000005</v>
      </c>
      <c r="N2514">
        <v>1.0045634720000001</v>
      </c>
      <c r="O2514">
        <v>184.96</v>
      </c>
      <c r="P2514">
        <v>288.32</v>
      </c>
      <c r="Q2514">
        <v>135.41999999999999</v>
      </c>
      <c r="R2514">
        <v>27.44</v>
      </c>
      <c r="S2514">
        <v>22.772200000000002</v>
      </c>
      <c r="T2514">
        <v>36.366199999999999</v>
      </c>
      <c r="U2514">
        <v>24.3583</v>
      </c>
      <c r="V2514">
        <v>21.7803</v>
      </c>
      <c r="X2514">
        <v>12647.842189999999</v>
      </c>
      <c r="Y2514" s="2">
        <v>-1.2776222834876005E-2</v>
      </c>
      <c r="Z2514" s="2">
        <v>-5.6225278409451906E-3</v>
      </c>
      <c r="AA2514" s="2">
        <v>-1.2137292892483664E-2</v>
      </c>
      <c r="AB2514" s="2">
        <v>5.2089590892463455E-3</v>
      </c>
      <c r="AC2514" s="2">
        <v>1.7439296631691636E-3</v>
      </c>
      <c r="AD2514" s="2">
        <v>7.1317595830566738E-4</v>
      </c>
      <c r="AE2514" s="2">
        <v>2.8153132267791925E-3</v>
      </c>
      <c r="AF2514" s="2">
        <v>-5.5449089124158801E-3</v>
      </c>
      <c r="AG2514" s="2">
        <v>9.7726761743488488E-3</v>
      </c>
      <c r="AH2514" s="2">
        <v>-3.4482758620688614E-3</v>
      </c>
      <c r="AI2514" s="2">
        <v>-2.0119630233822794E-2</v>
      </c>
      <c r="AJ2514" s="2">
        <v>1.4306044491049441E-2</v>
      </c>
      <c r="AK2514" s="2">
        <v>3.3521657250470849E-2</v>
      </c>
      <c r="AL2514" s="2">
        <v>6.4260080965934385E-3</v>
      </c>
      <c r="AM2514" s="2">
        <v>-8.1954470950480474E-3</v>
      </c>
      <c r="AN2514" s="2">
        <v>-9.4829514263058412E-3</v>
      </c>
      <c r="AO2514" s="2">
        <v>-1.2976532193720303E-3</v>
      </c>
      <c r="AP2514" s="2" t="s">
        <v>19</v>
      </c>
      <c r="AQ2514" s="2">
        <v>6.9197463448179342E-2</v>
      </c>
      <c r="AV2514" s="52"/>
    </row>
    <row r="2515" spans="1:48" x14ac:dyDescent="0.3">
      <c r="A2515">
        <v>2011</v>
      </c>
      <c r="B2515" s="1">
        <v>40513</v>
      </c>
      <c r="C2515" s="4">
        <v>99</v>
      </c>
      <c r="D2515" s="4">
        <v>99</v>
      </c>
      <c r="E2515" s="4">
        <v>99</v>
      </c>
      <c r="F2515">
        <v>145.68299575366862</v>
      </c>
      <c r="G2515">
        <v>99.0505</v>
      </c>
      <c r="H2515">
        <v>48.053899999999999</v>
      </c>
      <c r="I2515">
        <v>73.625799999999998</v>
      </c>
      <c r="J2515">
        <v>79.136099999999999</v>
      </c>
      <c r="K2515">
        <v>76.919200000000004</v>
      </c>
      <c r="L2515">
        <v>27.082999999999998</v>
      </c>
      <c r="M2515">
        <v>67.944400000000002</v>
      </c>
      <c r="N2515">
        <v>1.039484066</v>
      </c>
      <c r="O2515">
        <v>188.16</v>
      </c>
      <c r="P2515">
        <v>297.60000000000002</v>
      </c>
      <c r="Q2515">
        <v>135.38</v>
      </c>
      <c r="R2515">
        <v>27.81</v>
      </c>
      <c r="S2515">
        <v>22.578399999999998</v>
      </c>
      <c r="T2515">
        <v>37.405700000000003</v>
      </c>
      <c r="U2515">
        <v>25.077300000000001</v>
      </c>
      <c r="V2515">
        <v>22.0352</v>
      </c>
      <c r="X2515">
        <v>12047.39733</v>
      </c>
      <c r="Y2515" s="2">
        <v>2.7501460075498585E-3</v>
      </c>
      <c r="Z2515" s="2">
        <v>2.1267623350565756E-2</v>
      </c>
      <c r="AA2515" s="2">
        <v>2.1117677183006389E-2</v>
      </c>
      <c r="AB2515" s="2">
        <v>-2.222853773459621E-2</v>
      </c>
      <c r="AC2515" s="2">
        <v>-1.3126537779013736E-2</v>
      </c>
      <c r="AD2515" s="2">
        <v>-1.4967319837214665E-3</v>
      </c>
      <c r="AE2515" s="2">
        <v>1.7532438710441411E-3</v>
      </c>
      <c r="AF2515" s="2">
        <v>4.0980033132791416E-3</v>
      </c>
      <c r="AG2515" s="2">
        <v>3.4761958774467416E-2</v>
      </c>
      <c r="AH2515" s="2">
        <v>1.730103806228378E-2</v>
      </c>
      <c r="AI2515" s="2">
        <v>3.2186459489456309E-2</v>
      </c>
      <c r="AJ2515" s="2">
        <v>-2.9537734455764575E-4</v>
      </c>
      <c r="AK2515" s="2">
        <v>1.348396501457727E-2</v>
      </c>
      <c r="AL2515" s="2">
        <v>-8.5103766873645403E-3</v>
      </c>
      <c r="AM2515" s="2">
        <v>2.8584234811446008E-2</v>
      </c>
      <c r="AN2515" s="2">
        <v>2.9517659278356811E-2</v>
      </c>
      <c r="AO2515" s="2">
        <v>1.1703236410885109E-2</v>
      </c>
      <c r="AP2515" s="2" t="s">
        <v>19</v>
      </c>
      <c r="AQ2515" s="2">
        <v>-4.747409486771903E-2</v>
      </c>
      <c r="AV2515" s="52"/>
    </row>
    <row r="2516" spans="1:48" x14ac:dyDescent="0.3">
      <c r="A2516">
        <v>2011</v>
      </c>
      <c r="B2516" s="1">
        <v>40514</v>
      </c>
      <c r="C2516" s="4">
        <v>99</v>
      </c>
      <c r="D2516" s="4">
        <v>99</v>
      </c>
      <c r="E2516" s="4">
        <v>99</v>
      </c>
      <c r="F2516">
        <v>145.13964286985384</v>
      </c>
      <c r="G2516">
        <v>100.3192</v>
      </c>
      <c r="H2516">
        <v>48.541800000000002</v>
      </c>
      <c r="I2516">
        <v>73.433800000000005</v>
      </c>
      <c r="J2516">
        <v>78.938500000000005</v>
      </c>
      <c r="K2516">
        <v>76.919200000000004</v>
      </c>
      <c r="L2516">
        <v>27.3294</v>
      </c>
      <c r="M2516">
        <v>68.386499999999998</v>
      </c>
      <c r="N2516">
        <v>1.0480158310000001</v>
      </c>
      <c r="O2516">
        <v>190.08</v>
      </c>
      <c r="P2516">
        <v>302.16000000000003</v>
      </c>
      <c r="Q2516">
        <v>135.19999999999999</v>
      </c>
      <c r="R2516">
        <v>27.93</v>
      </c>
      <c r="S2516">
        <v>22.442699999999999</v>
      </c>
      <c r="T2516">
        <v>38.1447</v>
      </c>
      <c r="U2516">
        <v>25.2911</v>
      </c>
      <c r="V2516">
        <v>22.099</v>
      </c>
      <c r="X2516">
        <v>11113.37066</v>
      </c>
      <c r="Y2516" s="2">
        <v>-3.7296932356711832E-3</v>
      </c>
      <c r="Z2516" s="2">
        <v>1.2808617826260305E-2</v>
      </c>
      <c r="AA2516" s="2">
        <v>1.015318215587091E-2</v>
      </c>
      <c r="AB2516" s="2">
        <v>-2.6077815113723091E-3</v>
      </c>
      <c r="AC2516" s="2">
        <v>-2.4969640909773272E-3</v>
      </c>
      <c r="AD2516" s="2">
        <v>0</v>
      </c>
      <c r="AE2516" s="2">
        <v>9.0979581287153888E-3</v>
      </c>
      <c r="AF2516" s="2">
        <v>6.5067908466334146E-3</v>
      </c>
      <c r="AG2516" s="2">
        <v>8.2076919493636602E-3</v>
      </c>
      <c r="AH2516" s="2">
        <v>1.0204081632653184E-2</v>
      </c>
      <c r="AI2516" s="2">
        <v>1.5322580645161343E-2</v>
      </c>
      <c r="AJ2516" s="2">
        <v>-1.3295907815039643E-3</v>
      </c>
      <c r="AK2516" s="2">
        <v>4.3149946062568389E-3</v>
      </c>
      <c r="AL2516" s="2">
        <v>-6.010169011090194E-3</v>
      </c>
      <c r="AM2516" s="2">
        <v>1.9756347294663579E-2</v>
      </c>
      <c r="AN2516" s="2">
        <v>8.525638725062068E-3</v>
      </c>
      <c r="AO2516" s="2">
        <v>2.8953674121405815E-3</v>
      </c>
      <c r="AP2516" s="2" t="s">
        <v>19</v>
      </c>
      <c r="AQ2516" s="2">
        <v>-7.7529332221335401E-2</v>
      </c>
      <c r="AV2516" s="52"/>
    </row>
    <row r="2517" spans="1:48" x14ac:dyDescent="0.3">
      <c r="A2517">
        <v>2011</v>
      </c>
      <c r="B2517" s="1">
        <v>40515</v>
      </c>
      <c r="C2517" s="4">
        <v>99</v>
      </c>
      <c r="D2517" s="4">
        <v>99</v>
      </c>
      <c r="E2517" s="4">
        <v>99</v>
      </c>
      <c r="F2517">
        <v>143.46383326217764</v>
      </c>
      <c r="G2517">
        <v>100.58929999999999</v>
      </c>
      <c r="H2517">
        <v>48.668199999999999</v>
      </c>
      <c r="I2517">
        <v>72.858000000000004</v>
      </c>
      <c r="J2517">
        <v>78.946700000000007</v>
      </c>
      <c r="K2517">
        <v>77.019800000000004</v>
      </c>
      <c r="L2517">
        <v>27.578199999999999</v>
      </c>
      <c r="M2517">
        <v>68.784400000000005</v>
      </c>
      <c r="N2517">
        <v>1.0581349179999999</v>
      </c>
      <c r="O2517">
        <v>190.08</v>
      </c>
      <c r="P2517">
        <v>306.48</v>
      </c>
      <c r="Q2517">
        <v>138.07</v>
      </c>
      <c r="R2517">
        <v>28.6</v>
      </c>
      <c r="S2517">
        <v>22.171399999999998</v>
      </c>
      <c r="T2517">
        <v>38.282800000000002</v>
      </c>
      <c r="U2517">
        <v>25.611699999999999</v>
      </c>
      <c r="V2517">
        <v>22.148499999999999</v>
      </c>
      <c r="X2517">
        <v>10597.603279999999</v>
      </c>
      <c r="Y2517" s="2">
        <v>-1.1546188033402349E-2</v>
      </c>
      <c r="Z2517" s="2">
        <v>2.6924058405568552E-3</v>
      </c>
      <c r="AA2517" s="2">
        <v>2.6039413453970983E-3</v>
      </c>
      <c r="AB2517" s="2">
        <v>-7.8410759078244574E-3</v>
      </c>
      <c r="AC2517" s="2">
        <v>1.0387833566638527E-4</v>
      </c>
      <c r="AD2517" s="2">
        <v>1.3078659164422746E-3</v>
      </c>
      <c r="AE2517" s="2">
        <v>9.1037490760865758E-3</v>
      </c>
      <c r="AF2517" s="2">
        <v>5.8183998303760198E-3</v>
      </c>
      <c r="AG2517" s="2">
        <v>9.6554715116701217E-3</v>
      </c>
      <c r="AH2517" s="2">
        <v>0</v>
      </c>
      <c r="AI2517" s="2">
        <v>1.4297061159650459E-2</v>
      </c>
      <c r="AJ2517" s="2">
        <v>2.1227810650887635E-2</v>
      </c>
      <c r="AK2517" s="2">
        <v>2.3988542785535305E-2</v>
      </c>
      <c r="AL2517" s="2">
        <v>-1.2088563319030299E-2</v>
      </c>
      <c r="AM2517" s="2">
        <v>3.6204243315585138E-3</v>
      </c>
      <c r="AN2517" s="2">
        <v>1.2676396044458249E-2</v>
      </c>
      <c r="AO2517" s="2">
        <v>2.2399203583871596E-3</v>
      </c>
      <c r="AP2517" s="2" t="s">
        <v>19</v>
      </c>
      <c r="AQ2517" s="2">
        <v>-4.640962636622803E-2</v>
      </c>
      <c r="AV2517" s="52"/>
    </row>
    <row r="2518" spans="1:48" x14ac:dyDescent="0.3">
      <c r="A2518">
        <v>2011</v>
      </c>
      <c r="B2518" s="1">
        <v>40518</v>
      </c>
      <c r="C2518" s="4">
        <v>99</v>
      </c>
      <c r="D2518" s="4">
        <v>99</v>
      </c>
      <c r="E2518" s="4">
        <v>99</v>
      </c>
      <c r="F2518">
        <v>146.14018488230255</v>
      </c>
      <c r="G2518">
        <v>100.4829</v>
      </c>
      <c r="H2518">
        <v>48.650199999999998</v>
      </c>
      <c r="I2518">
        <v>73.886899999999997</v>
      </c>
      <c r="J2518">
        <v>79.440700000000007</v>
      </c>
      <c r="K2518">
        <v>77.065600000000003</v>
      </c>
      <c r="L2518">
        <v>27.5564</v>
      </c>
      <c r="M2518">
        <v>69.062299999999993</v>
      </c>
      <c r="N2518">
        <v>1.0591269619999999</v>
      </c>
      <c r="O2518">
        <v>197.80799999999999</v>
      </c>
      <c r="P2518">
        <v>305.76</v>
      </c>
      <c r="Q2518">
        <v>139.11000000000001</v>
      </c>
      <c r="R2518">
        <v>29.51</v>
      </c>
      <c r="S2518">
        <v>22.277999999999999</v>
      </c>
      <c r="T2518">
        <v>38.217799999999997</v>
      </c>
      <c r="U2518">
        <v>25.582599999999999</v>
      </c>
      <c r="V2518">
        <v>22.084800000000001</v>
      </c>
      <c r="X2518">
        <v>10405.152899999999</v>
      </c>
      <c r="Y2518" s="2">
        <v>1.8655235673467052E-2</v>
      </c>
      <c r="Z2518" s="2">
        <v>-1.0577665815350024E-3</v>
      </c>
      <c r="AA2518" s="2">
        <v>-3.6985136084755066E-4</v>
      </c>
      <c r="AB2518" s="2">
        <v>1.4121990721677635E-2</v>
      </c>
      <c r="AC2518" s="2">
        <v>6.2573863125374718E-3</v>
      </c>
      <c r="AD2518" s="2">
        <v>5.9465228421773375E-4</v>
      </c>
      <c r="AE2518" s="2">
        <v>-7.9047943665644382E-4</v>
      </c>
      <c r="AF2518" s="2">
        <v>4.0401602688979743E-3</v>
      </c>
      <c r="AG2518" s="2">
        <v>9.3754017859559724E-4</v>
      </c>
      <c r="AH2518" s="2">
        <v>4.0656565656565613E-2</v>
      </c>
      <c r="AI2518" s="2">
        <v>-2.3492560689115649E-3</v>
      </c>
      <c r="AJ2518" s="2">
        <v>7.5324110958210344E-3</v>
      </c>
      <c r="AK2518" s="2">
        <v>3.1818181818181746E-2</v>
      </c>
      <c r="AL2518" s="2">
        <v>4.807995886592753E-3</v>
      </c>
      <c r="AM2518" s="2">
        <v>-1.6978904364363112E-3</v>
      </c>
      <c r="AN2518" s="2">
        <v>-1.136199471335364E-3</v>
      </c>
      <c r="AO2518" s="2">
        <v>-2.8760412669027735E-3</v>
      </c>
      <c r="AP2518" s="2" t="s">
        <v>19</v>
      </c>
      <c r="AQ2518" s="2">
        <v>-1.8159802260497515E-2</v>
      </c>
      <c r="AV2518" s="52"/>
    </row>
    <row r="2519" spans="1:48" x14ac:dyDescent="0.3">
      <c r="A2519">
        <v>2011</v>
      </c>
      <c r="B2519" s="1">
        <v>40519</v>
      </c>
      <c r="C2519" s="4">
        <v>99</v>
      </c>
      <c r="D2519" s="4">
        <v>99</v>
      </c>
      <c r="E2519" s="4">
        <v>99</v>
      </c>
      <c r="F2519">
        <v>145.51958233706679</v>
      </c>
      <c r="G2519">
        <v>100.5402</v>
      </c>
      <c r="H2519">
        <v>48.677300000000002</v>
      </c>
      <c r="I2519">
        <v>72.305199999999999</v>
      </c>
      <c r="J2519">
        <v>78.123500000000007</v>
      </c>
      <c r="K2519">
        <v>76.928299999999993</v>
      </c>
      <c r="L2519">
        <v>27.2867</v>
      </c>
      <c r="M2519">
        <v>68.752799999999993</v>
      </c>
      <c r="N2519">
        <v>1.060317398</v>
      </c>
      <c r="O2519">
        <v>193.92</v>
      </c>
      <c r="P2519">
        <v>302.39999999999998</v>
      </c>
      <c r="Q2519">
        <v>136.5</v>
      </c>
      <c r="R2519">
        <v>28.08</v>
      </c>
      <c r="S2519">
        <v>22.3749</v>
      </c>
      <c r="T2519">
        <v>38.039200000000001</v>
      </c>
      <c r="U2519">
        <v>25.407699999999998</v>
      </c>
      <c r="V2519">
        <v>21.9361</v>
      </c>
      <c r="X2519">
        <v>10302.513300000001</v>
      </c>
      <c r="Y2519" s="2">
        <v>-4.2466248810043572E-3</v>
      </c>
      <c r="Z2519" s="2">
        <v>5.7024628071045136E-4</v>
      </c>
      <c r="AA2519" s="2">
        <v>5.5703779223947869E-4</v>
      </c>
      <c r="AB2519" s="2">
        <v>-2.1407042385050645E-2</v>
      </c>
      <c r="AC2519" s="2">
        <v>-1.6580921366503576E-2</v>
      </c>
      <c r="AD2519" s="2">
        <v>-1.781599053274241E-3</v>
      </c>
      <c r="AE2519" s="2">
        <v>-9.7872000696752615E-3</v>
      </c>
      <c r="AF2519" s="2">
        <v>-4.481460941787363E-3</v>
      </c>
      <c r="AG2519" s="2">
        <v>1.1239785622605414E-3</v>
      </c>
      <c r="AH2519" s="2">
        <v>-1.9655423440912423E-2</v>
      </c>
      <c r="AI2519" s="2">
        <v>-1.0989010989011061E-2</v>
      </c>
      <c r="AJ2519" s="2">
        <v>-1.8762130687944856E-2</v>
      </c>
      <c r="AK2519" s="2">
        <v>-4.8458149779735837E-2</v>
      </c>
      <c r="AL2519" s="2">
        <v>4.3495825478050421E-3</v>
      </c>
      <c r="AM2519" s="2">
        <v>-4.6732150987235377E-3</v>
      </c>
      <c r="AN2519" s="2">
        <v>-6.8366780546152972E-3</v>
      </c>
      <c r="AO2519" s="2">
        <v>-6.7331377236833356E-3</v>
      </c>
      <c r="AP2519" s="2" t="s">
        <v>19</v>
      </c>
      <c r="AQ2519" s="2">
        <v>-9.8643048291965352E-3</v>
      </c>
      <c r="AV2519" s="52"/>
    </row>
    <row r="2520" spans="1:48" x14ac:dyDescent="0.3">
      <c r="A2520">
        <v>2011</v>
      </c>
      <c r="B2520" s="1">
        <v>40520</v>
      </c>
      <c r="C2520" s="4">
        <v>99</v>
      </c>
      <c r="D2520" s="4">
        <v>99</v>
      </c>
      <c r="E2520" s="4">
        <v>99</v>
      </c>
      <c r="F2520">
        <v>145.64903817540909</v>
      </c>
      <c r="G2520">
        <v>100.9085</v>
      </c>
      <c r="H2520">
        <v>48.857999999999997</v>
      </c>
      <c r="I2520">
        <v>71.606399999999994</v>
      </c>
      <c r="J2520">
        <v>77.456699999999998</v>
      </c>
      <c r="K2520">
        <v>76.809399999999997</v>
      </c>
      <c r="L2520">
        <v>27.1493</v>
      </c>
      <c r="M2520">
        <v>68.051699999999997</v>
      </c>
      <c r="N2520">
        <v>1.085714262</v>
      </c>
      <c r="O2520">
        <v>201.6</v>
      </c>
      <c r="P2520">
        <v>303.68</v>
      </c>
      <c r="Q2520">
        <v>134.79</v>
      </c>
      <c r="R2520">
        <v>27.7</v>
      </c>
      <c r="S2520">
        <v>22.384599999999999</v>
      </c>
      <c r="T2520">
        <v>37.795499999999997</v>
      </c>
      <c r="U2520">
        <v>25.602</v>
      </c>
      <c r="V2520">
        <v>21.8582</v>
      </c>
      <c r="X2520">
        <v>10020.252140000001</v>
      </c>
      <c r="Y2520" s="2">
        <v>8.8961111805851978E-4</v>
      </c>
      <c r="Z2520" s="2">
        <v>3.6632113323824544E-3</v>
      </c>
      <c r="AA2520" s="2">
        <v>3.7122026077862635E-3</v>
      </c>
      <c r="AB2520" s="2">
        <v>-9.6645884390058612E-3</v>
      </c>
      <c r="AC2520" s="2">
        <v>-8.5352038759145543E-3</v>
      </c>
      <c r="AD2520" s="2">
        <v>-1.5455950540957941E-3</v>
      </c>
      <c r="AE2520" s="2">
        <v>-5.0354201863911374E-3</v>
      </c>
      <c r="AF2520" s="2">
        <v>-1.0197402869410399E-2</v>
      </c>
      <c r="AG2520" s="2">
        <v>2.3952133623294625E-2</v>
      </c>
      <c r="AH2520" s="2">
        <v>3.9603960396039639E-2</v>
      </c>
      <c r="AI2520" s="2">
        <v>4.2328042328043658E-3</v>
      </c>
      <c r="AJ2520" s="2">
        <v>-1.252747252747255E-2</v>
      </c>
      <c r="AK2520" s="2">
        <v>-1.3532763532763448E-2</v>
      </c>
      <c r="AL2520" s="2">
        <v>4.335214905988316E-4</v>
      </c>
      <c r="AM2520" s="2">
        <v>-6.4065490336285835E-3</v>
      </c>
      <c r="AN2520" s="2">
        <v>7.6472880268581012E-3</v>
      </c>
      <c r="AO2520" s="2">
        <v>-3.5512237818026149E-3</v>
      </c>
      <c r="AP2520" s="2" t="s">
        <v>19</v>
      </c>
      <c r="AQ2520" s="2">
        <v>-2.7397310906650318E-2</v>
      </c>
      <c r="AV2520" s="52"/>
    </row>
    <row r="2521" spans="1:48" x14ac:dyDescent="0.3">
      <c r="A2521">
        <v>2011</v>
      </c>
      <c r="B2521" s="1">
        <v>40521</v>
      </c>
      <c r="C2521" s="4">
        <v>99</v>
      </c>
      <c r="D2521" s="4">
        <v>99</v>
      </c>
      <c r="E2521" s="4">
        <v>99</v>
      </c>
      <c r="F2521">
        <v>145.81459914140484</v>
      </c>
      <c r="G2521">
        <v>101.3014</v>
      </c>
      <c r="H2521">
        <v>48.903100000000002</v>
      </c>
      <c r="I2521">
        <v>71.959599999999995</v>
      </c>
      <c r="J2521">
        <v>77.621399999999994</v>
      </c>
      <c r="K2521">
        <v>76.800200000000004</v>
      </c>
      <c r="L2521">
        <v>27.139800000000001</v>
      </c>
      <c r="M2521">
        <v>68.260199999999998</v>
      </c>
      <c r="N2521">
        <v>1.0730158700000001</v>
      </c>
      <c r="O2521">
        <v>195.10400000000001</v>
      </c>
      <c r="P2521">
        <v>303.52</v>
      </c>
      <c r="Q2521">
        <v>135.37</v>
      </c>
      <c r="R2521">
        <v>28.03</v>
      </c>
      <c r="S2521">
        <v>22.4039</v>
      </c>
      <c r="T2521">
        <v>37.665599999999998</v>
      </c>
      <c r="U2521">
        <v>25.533999999999999</v>
      </c>
      <c r="V2521">
        <v>21.950299999999999</v>
      </c>
      <c r="X2521">
        <v>9889.3864190000004</v>
      </c>
      <c r="Y2521" s="2">
        <v>1.1367117014282613E-3</v>
      </c>
      <c r="Z2521" s="2">
        <v>3.8936264041184998E-3</v>
      </c>
      <c r="AA2521" s="2">
        <v>9.2308322076228855E-4</v>
      </c>
      <c r="AB2521" s="2">
        <v>4.9325199982124257E-3</v>
      </c>
      <c r="AC2521" s="2">
        <v>2.1263493022551927E-3</v>
      </c>
      <c r="AD2521" s="2">
        <v>-1.197770064600423E-4</v>
      </c>
      <c r="AE2521" s="2">
        <v>-3.4991694076824675E-4</v>
      </c>
      <c r="AF2521" s="2">
        <v>3.0638470457020617E-3</v>
      </c>
      <c r="AG2521" s="2">
        <v>-1.1695887623883738E-2</v>
      </c>
      <c r="AH2521" s="2">
        <v>-3.2222222222222152E-2</v>
      </c>
      <c r="AI2521" s="2">
        <v>-5.268703898841931E-4</v>
      </c>
      <c r="AJ2521" s="2">
        <v>4.3029898360413821E-3</v>
      </c>
      <c r="AK2521" s="2">
        <v>1.1913357400722191E-2</v>
      </c>
      <c r="AL2521" s="2">
        <v>8.6219990529201596E-4</v>
      </c>
      <c r="AM2521" s="2">
        <v>-3.4369170933047366E-3</v>
      </c>
      <c r="AN2521" s="2">
        <v>-2.6560424966800555E-3</v>
      </c>
      <c r="AO2521" s="2">
        <v>4.2135216989505064E-3</v>
      </c>
      <c r="AP2521" s="2" t="s">
        <v>19</v>
      </c>
      <c r="AQ2521" s="2">
        <v>-1.3060122556955989E-2</v>
      </c>
      <c r="AV2521" s="52"/>
    </row>
    <row r="2522" spans="1:48" x14ac:dyDescent="0.3">
      <c r="A2522">
        <v>2011</v>
      </c>
      <c r="B2522" s="1">
        <v>40522</v>
      </c>
      <c r="C2522" s="4">
        <v>-10</v>
      </c>
      <c r="D2522" s="4">
        <v>-10</v>
      </c>
      <c r="E2522" s="4">
        <v>99</v>
      </c>
      <c r="F2522">
        <v>146.79285210261574</v>
      </c>
      <c r="G2522">
        <v>101.8908</v>
      </c>
      <c r="H2522">
        <v>49.228400000000001</v>
      </c>
      <c r="I2522">
        <v>71.522000000000006</v>
      </c>
      <c r="J2522">
        <v>76.962800000000001</v>
      </c>
      <c r="K2522">
        <v>76.772800000000004</v>
      </c>
      <c r="L2522">
        <v>27.139800000000001</v>
      </c>
      <c r="M2522">
        <v>68.070700000000002</v>
      </c>
      <c r="N2522">
        <v>1.086904699</v>
      </c>
      <c r="O2522">
        <v>194.88</v>
      </c>
      <c r="P2522">
        <v>301.27999999999997</v>
      </c>
      <c r="Q2522">
        <v>135.41</v>
      </c>
      <c r="R2522">
        <v>27.98</v>
      </c>
      <c r="S2522">
        <v>22.4039</v>
      </c>
      <c r="T2522">
        <v>37.836100000000002</v>
      </c>
      <c r="U2522">
        <v>25.495100000000001</v>
      </c>
      <c r="V2522">
        <v>22.0352</v>
      </c>
      <c r="X2522">
        <v>9784.1802210000005</v>
      </c>
      <c r="Y2522" s="2">
        <v>6.7088821487772954E-3</v>
      </c>
      <c r="Z2522" s="2">
        <v>5.8182808924653884E-3</v>
      </c>
      <c r="AA2522" s="2">
        <v>6.651930041244869E-3</v>
      </c>
      <c r="AB2522" s="2">
        <v>-6.0811900010560027E-3</v>
      </c>
      <c r="AC2522" s="2">
        <v>-8.4847735289493853E-3</v>
      </c>
      <c r="AD2522" s="2">
        <v>-3.5676990424504673E-4</v>
      </c>
      <c r="AE2522" s="2">
        <v>0</v>
      </c>
      <c r="AF2522" s="2">
        <v>-2.7761418806272475E-3</v>
      </c>
      <c r="AG2522" s="2">
        <v>1.2943731205019349E-2</v>
      </c>
      <c r="AH2522" s="2">
        <v>-1.1481056257176547E-3</v>
      </c>
      <c r="AI2522" s="2">
        <v>-7.3800738007380184E-3</v>
      </c>
      <c r="AJ2522" s="2">
        <v>2.9548644455923423E-4</v>
      </c>
      <c r="AK2522" s="2">
        <v>-1.7838030681412986E-3</v>
      </c>
      <c r="AL2522" s="2">
        <v>0</v>
      </c>
      <c r="AM2522" s="2">
        <v>4.526676861645651E-3</v>
      </c>
      <c r="AN2522" s="2">
        <v>-1.5234589175217028E-3</v>
      </c>
      <c r="AO2522" s="2">
        <v>3.8678286857127819E-3</v>
      </c>
      <c r="AP2522" s="2" t="s">
        <v>19</v>
      </c>
      <c r="AQ2522" s="2">
        <v>-1.0638293777040841E-2</v>
      </c>
      <c r="AV2522" s="52"/>
    </row>
    <row r="2523" spans="1:48" x14ac:dyDescent="0.3">
      <c r="A2523">
        <v>2011</v>
      </c>
      <c r="B2523" s="1">
        <v>40525</v>
      </c>
      <c r="C2523" s="4">
        <v>-9</v>
      </c>
      <c r="D2523" s="4">
        <v>-9</v>
      </c>
      <c r="E2523" s="4">
        <v>99</v>
      </c>
      <c r="F2523">
        <v>144.74086396417476</v>
      </c>
      <c r="G2523">
        <v>101.9563</v>
      </c>
      <c r="H2523">
        <v>49.056699999999999</v>
      </c>
      <c r="I2523">
        <v>71.790700000000001</v>
      </c>
      <c r="J2523">
        <v>77.209699999999998</v>
      </c>
      <c r="K2523">
        <v>76.8185</v>
      </c>
      <c r="L2523">
        <v>27.447800000000001</v>
      </c>
      <c r="M2523">
        <v>67.761200000000002</v>
      </c>
      <c r="N2523">
        <v>1.113095154</v>
      </c>
      <c r="O2523">
        <v>193.6</v>
      </c>
      <c r="P2523">
        <v>303.12</v>
      </c>
      <c r="Q2523">
        <v>136.05000000000001</v>
      </c>
      <c r="R2523">
        <v>28.87</v>
      </c>
      <c r="S2523">
        <v>22.1617</v>
      </c>
      <c r="T2523">
        <v>38.079799999999999</v>
      </c>
      <c r="U2523">
        <v>25.747800000000002</v>
      </c>
      <c r="V2523">
        <v>22.141400000000001</v>
      </c>
      <c r="X2523">
        <v>9927.8755579999997</v>
      </c>
      <c r="Y2523" s="2">
        <v>-1.3978801481468128E-2</v>
      </c>
      <c r="Z2523" s="2">
        <v>6.4284508513035021E-4</v>
      </c>
      <c r="AA2523" s="2">
        <v>-3.4878241015349198E-3</v>
      </c>
      <c r="AB2523" s="2">
        <v>3.7568859931209619E-3</v>
      </c>
      <c r="AC2523" s="2">
        <v>3.2080433664054553E-3</v>
      </c>
      <c r="AD2523" s="2">
        <v>5.9526290561229267E-4</v>
      </c>
      <c r="AE2523" s="2">
        <v>1.134864663704227E-2</v>
      </c>
      <c r="AF2523" s="2">
        <v>-4.5467433124677381E-3</v>
      </c>
      <c r="AG2523" s="2">
        <v>2.4096367440582744E-2</v>
      </c>
      <c r="AH2523" s="2">
        <v>-6.5681444991789739E-3</v>
      </c>
      <c r="AI2523" s="2">
        <v>6.1072756240043713E-3</v>
      </c>
      <c r="AJ2523" s="2">
        <v>4.7263865297983987E-3</v>
      </c>
      <c r="AK2523" s="2">
        <v>3.1808434596140023E-2</v>
      </c>
      <c r="AL2523" s="2">
        <v>-1.0810617794223321E-2</v>
      </c>
      <c r="AM2523" s="2">
        <v>6.4409386802550816E-3</v>
      </c>
      <c r="AN2523" s="2">
        <v>9.9117085243831671E-3</v>
      </c>
      <c r="AO2523" s="2">
        <v>4.8195614289863187E-3</v>
      </c>
      <c r="AP2523" s="2" t="s">
        <v>19</v>
      </c>
      <c r="AQ2523" s="2">
        <v>1.4686497361483974E-2</v>
      </c>
      <c r="AV2523" s="52"/>
    </row>
    <row r="2524" spans="1:48" x14ac:dyDescent="0.3">
      <c r="A2524">
        <v>2011</v>
      </c>
      <c r="B2524" s="1">
        <v>40526</v>
      </c>
      <c r="C2524" s="4">
        <v>-8</v>
      </c>
      <c r="D2524" s="4">
        <v>-8</v>
      </c>
      <c r="E2524" s="4">
        <v>99</v>
      </c>
      <c r="F2524">
        <v>143.48573623509739</v>
      </c>
      <c r="G2524">
        <v>102.0463</v>
      </c>
      <c r="H2524">
        <v>49.147100000000002</v>
      </c>
      <c r="I2524">
        <v>70.746499999999997</v>
      </c>
      <c r="J2524">
        <v>76.394800000000004</v>
      </c>
      <c r="K2524">
        <v>76.781899999999993</v>
      </c>
      <c r="L2524">
        <v>27.206199999999999</v>
      </c>
      <c r="M2524">
        <v>67.761200000000002</v>
      </c>
      <c r="N2524">
        <v>1.1097221779999999</v>
      </c>
      <c r="O2524">
        <v>187.52</v>
      </c>
      <c r="P2524">
        <v>303.2</v>
      </c>
      <c r="Q2524">
        <v>136.18</v>
      </c>
      <c r="R2524">
        <v>28.81</v>
      </c>
      <c r="S2524">
        <v>22.200500000000002</v>
      </c>
      <c r="T2524">
        <v>38.136600000000001</v>
      </c>
      <c r="U2524">
        <v>25.6797</v>
      </c>
      <c r="V2524">
        <v>22.1981</v>
      </c>
      <c r="X2524">
        <v>9981.7630040000004</v>
      </c>
      <c r="Y2524" s="2">
        <v>-8.6715506229673167E-3</v>
      </c>
      <c r="Z2524" s="2">
        <v>8.8273113088654931E-4</v>
      </c>
      <c r="AA2524" s="2">
        <v>1.8427656161137396E-3</v>
      </c>
      <c r="AB2524" s="2">
        <v>-1.4545059457562126E-2</v>
      </c>
      <c r="AC2524" s="2">
        <v>-1.055437334946252E-2</v>
      </c>
      <c r="AD2524" s="2">
        <v>-4.7644773068999946E-4</v>
      </c>
      <c r="AE2524" s="2">
        <v>-8.8021626505585537E-3</v>
      </c>
      <c r="AF2524" s="2">
        <v>0</v>
      </c>
      <c r="AG2524" s="2">
        <v>-3.0302674374953487E-3</v>
      </c>
      <c r="AH2524" s="2">
        <v>-3.140495867768589E-2</v>
      </c>
      <c r="AI2524" s="2">
        <v>2.6392187912382958E-4</v>
      </c>
      <c r="AJ2524" s="2">
        <v>9.5553105475931766E-4</v>
      </c>
      <c r="AK2524" s="2">
        <v>-2.0782819535851704E-3</v>
      </c>
      <c r="AL2524" s="2">
        <v>1.7507682172397399E-3</v>
      </c>
      <c r="AM2524" s="2">
        <v>1.491604472712682E-3</v>
      </c>
      <c r="AN2524" s="2">
        <v>-2.644886165031668E-3</v>
      </c>
      <c r="AO2524" s="2">
        <v>2.5608136793517922E-3</v>
      </c>
      <c r="AP2524" s="2" t="s">
        <v>19</v>
      </c>
      <c r="AQ2524" s="2">
        <v>5.4278929752074045E-3</v>
      </c>
      <c r="AV2524" s="52"/>
    </row>
    <row r="2525" spans="1:48" x14ac:dyDescent="0.3">
      <c r="A2525">
        <v>2011</v>
      </c>
      <c r="B2525" s="1">
        <v>40527</v>
      </c>
      <c r="C2525" s="4">
        <v>-7</v>
      </c>
      <c r="D2525" s="4">
        <v>-7</v>
      </c>
      <c r="E2525" s="4">
        <v>99</v>
      </c>
      <c r="F2525">
        <v>143.56192973984247</v>
      </c>
      <c r="G2525">
        <v>101.5797</v>
      </c>
      <c r="H2525">
        <v>48.930199999999999</v>
      </c>
      <c r="I2525">
        <v>69.825100000000006</v>
      </c>
      <c r="J2525">
        <v>76.081900000000005</v>
      </c>
      <c r="K2525">
        <v>76.754499999999993</v>
      </c>
      <c r="L2525">
        <v>27.030799999999999</v>
      </c>
      <c r="M2525">
        <v>67.274900000000002</v>
      </c>
      <c r="N2525">
        <v>1.082539659</v>
      </c>
      <c r="O2525">
        <v>186.24</v>
      </c>
      <c r="P2525">
        <v>303.92</v>
      </c>
      <c r="Q2525">
        <v>134.69999999999999</v>
      </c>
      <c r="R2525">
        <v>28.08</v>
      </c>
      <c r="S2525">
        <v>22.433</v>
      </c>
      <c r="T2525">
        <v>37.519399999999997</v>
      </c>
      <c r="U2525">
        <v>25.611699999999999</v>
      </c>
      <c r="V2525">
        <v>22.006900000000002</v>
      </c>
      <c r="X2525">
        <v>10210.13672</v>
      </c>
      <c r="Y2525" s="2">
        <v>5.3101797254773153E-4</v>
      </c>
      <c r="Z2525" s="2">
        <v>-4.5724342773819648E-3</v>
      </c>
      <c r="AA2525" s="2">
        <v>-4.4132817602666741E-3</v>
      </c>
      <c r="AB2525" s="2">
        <v>-1.3023965849900621E-2</v>
      </c>
      <c r="AC2525" s="2">
        <v>-4.0958285118882776E-3</v>
      </c>
      <c r="AD2525" s="2">
        <v>-3.5685493586379291E-4</v>
      </c>
      <c r="AE2525" s="2">
        <v>-6.4470598613550756E-3</v>
      </c>
      <c r="AF2525" s="2">
        <v>-7.1766733765045165E-3</v>
      </c>
      <c r="AG2525" s="2">
        <v>-2.4494886683250505E-2</v>
      </c>
      <c r="AH2525" s="2">
        <v>-6.8259385665528916E-3</v>
      </c>
      <c r="AI2525" s="2">
        <v>2.3746701846967255E-3</v>
      </c>
      <c r="AJ2525" s="2">
        <v>-1.0867968864737954E-2</v>
      </c>
      <c r="AK2525" s="2">
        <v>-2.5338424158278361E-2</v>
      </c>
      <c r="AL2525" s="2">
        <v>1.0472737100515772E-2</v>
      </c>
      <c r="AM2525" s="2">
        <v>-1.6183928299848493E-2</v>
      </c>
      <c r="AN2525" s="2">
        <v>-2.6480060125313454E-3</v>
      </c>
      <c r="AO2525" s="2">
        <v>-8.6133497911983214E-3</v>
      </c>
      <c r="AP2525" s="2" t="s">
        <v>19</v>
      </c>
      <c r="AQ2525" s="2">
        <v>2.2879096198585636E-2</v>
      </c>
      <c r="AV2525" s="52"/>
    </row>
    <row r="2526" spans="1:48" x14ac:dyDescent="0.3">
      <c r="A2526">
        <v>2011</v>
      </c>
      <c r="B2526" s="1">
        <v>40528</v>
      </c>
      <c r="C2526" s="4">
        <v>-6</v>
      </c>
      <c r="D2526" s="4">
        <v>-6</v>
      </c>
      <c r="E2526" s="4">
        <v>99</v>
      </c>
      <c r="F2526">
        <v>144.88550103409068</v>
      </c>
      <c r="G2526">
        <v>102.1691</v>
      </c>
      <c r="H2526">
        <v>49.309699999999999</v>
      </c>
      <c r="I2526">
        <v>70.308800000000005</v>
      </c>
      <c r="J2526">
        <v>76.534700000000001</v>
      </c>
      <c r="K2526">
        <v>76.772800000000004</v>
      </c>
      <c r="L2526">
        <v>27.130299999999998</v>
      </c>
      <c r="M2526">
        <v>66.807599999999994</v>
      </c>
      <c r="N2526">
        <v>1.085118985</v>
      </c>
      <c r="O2526">
        <v>177.21600000000001</v>
      </c>
      <c r="P2526">
        <v>302.16000000000003</v>
      </c>
      <c r="Q2526">
        <v>133.81</v>
      </c>
      <c r="R2526">
        <v>28.28</v>
      </c>
      <c r="S2526">
        <v>22.3749</v>
      </c>
      <c r="T2526">
        <v>37.625</v>
      </c>
      <c r="U2526">
        <v>25.5243</v>
      </c>
      <c r="V2526">
        <v>22.205200000000001</v>
      </c>
      <c r="X2526">
        <v>10009.98813</v>
      </c>
      <c r="Y2526" s="2">
        <v>9.2195145094993158E-3</v>
      </c>
      <c r="Z2526" s="2">
        <v>5.8023404282547819E-3</v>
      </c>
      <c r="AA2526" s="2">
        <v>7.755946225439514E-3</v>
      </c>
      <c r="AB2526" s="2">
        <v>6.9273083747820596E-3</v>
      </c>
      <c r="AC2526" s="2">
        <v>5.951481232724154E-3</v>
      </c>
      <c r="AD2526" s="2">
        <v>2.3842250291528089E-4</v>
      </c>
      <c r="AE2526" s="2">
        <v>3.6809861343356509E-3</v>
      </c>
      <c r="AF2526" s="2">
        <v>-6.9461270102223471E-3</v>
      </c>
      <c r="AG2526" s="2">
        <v>2.3826618993179061E-3</v>
      </c>
      <c r="AH2526" s="2">
        <v>-4.845360824742273E-2</v>
      </c>
      <c r="AI2526" s="2">
        <v>-5.7909976309554745E-3</v>
      </c>
      <c r="AJ2526" s="2">
        <v>-6.6072754268744482E-3</v>
      </c>
      <c r="AK2526" s="2">
        <v>7.1225071225071712E-3</v>
      </c>
      <c r="AL2526" s="2">
        <v>-2.5899344715374362E-3</v>
      </c>
      <c r="AM2526" s="2">
        <v>2.8145439426003893E-3</v>
      </c>
      <c r="AN2526" s="2">
        <v>-3.412502879543311E-3</v>
      </c>
      <c r="AO2526" s="2">
        <v>9.0108102458774653E-3</v>
      </c>
      <c r="AP2526" s="2" t="s">
        <v>19</v>
      </c>
      <c r="AQ2526" s="2">
        <v>-1.9602929469880848E-2</v>
      </c>
      <c r="AV2526" s="52"/>
    </row>
    <row r="2527" spans="1:48" x14ac:dyDescent="0.3">
      <c r="A2527">
        <v>2011</v>
      </c>
      <c r="B2527" s="1">
        <v>40529</v>
      </c>
      <c r="C2527" s="4">
        <v>-5</v>
      </c>
      <c r="D2527" s="4">
        <v>-5</v>
      </c>
      <c r="E2527" s="4">
        <v>-10</v>
      </c>
      <c r="F2527">
        <v>144.33919206702282</v>
      </c>
      <c r="G2527">
        <v>102.2803</v>
      </c>
      <c r="H2527">
        <v>49.353400000000001</v>
      </c>
      <c r="I2527">
        <v>71.591099999999997</v>
      </c>
      <c r="J2527">
        <v>77.193299999999994</v>
      </c>
      <c r="K2527">
        <v>76.836799999999997</v>
      </c>
      <c r="L2527">
        <v>27.168299999999999</v>
      </c>
      <c r="M2527">
        <v>66.927599999999998</v>
      </c>
      <c r="N2527">
        <v>1.1013888060000001</v>
      </c>
      <c r="O2527">
        <v>178.64</v>
      </c>
      <c r="P2527">
        <v>302.48</v>
      </c>
      <c r="Q2527">
        <v>134.19999999999999</v>
      </c>
      <c r="R2527">
        <v>28.51</v>
      </c>
      <c r="S2527">
        <v>22.471800000000002</v>
      </c>
      <c r="T2527">
        <v>37.681800000000003</v>
      </c>
      <c r="U2527">
        <v>25.718599999999999</v>
      </c>
      <c r="V2527">
        <v>22.3201</v>
      </c>
      <c r="X2527">
        <v>9832.9332689999992</v>
      </c>
      <c r="Y2527" s="2">
        <v>-3.7706255157947677E-3</v>
      </c>
      <c r="Z2527" s="2">
        <v>1.0883916957278306E-3</v>
      </c>
      <c r="AA2527" s="2">
        <v>8.8623536545551218E-4</v>
      </c>
      <c r="AB2527" s="2">
        <v>1.8238115285710954E-2</v>
      </c>
      <c r="AC2527" s="2">
        <v>8.6052470317383722E-3</v>
      </c>
      <c r="AD2527" s="2">
        <v>8.3362857678759283E-4</v>
      </c>
      <c r="AE2527" s="2">
        <v>1.4006479839883124E-3</v>
      </c>
      <c r="AF2527" s="2">
        <v>1.7962028272233699E-3</v>
      </c>
      <c r="AG2527" s="2">
        <v>1.499358247796212E-2</v>
      </c>
      <c r="AH2527" s="2">
        <v>8.035391838208561E-3</v>
      </c>
      <c r="AI2527" s="2">
        <v>1.0590415673814579E-3</v>
      </c>
      <c r="AJ2527" s="2">
        <v>2.9145803751586818E-3</v>
      </c>
      <c r="AK2527" s="2">
        <v>8.1329561527581085E-3</v>
      </c>
      <c r="AL2527" s="2">
        <v>4.3307456122709809E-3</v>
      </c>
      <c r="AM2527" s="2">
        <v>1.5096345514951093E-3</v>
      </c>
      <c r="AN2527" s="2">
        <v>7.6123537178296452E-3</v>
      </c>
      <c r="AO2527" s="2">
        <v>5.1744636391475307E-3</v>
      </c>
      <c r="AP2527" s="2" t="s">
        <v>19</v>
      </c>
      <c r="AQ2527" s="2">
        <v>-1.7687819276165362E-2</v>
      </c>
      <c r="AV2527" s="52"/>
    </row>
    <row r="2528" spans="1:48" x14ac:dyDescent="0.3">
      <c r="A2528">
        <v>2011</v>
      </c>
      <c r="B2528" s="1">
        <v>40532</v>
      </c>
      <c r="C2528" s="4">
        <v>-4</v>
      </c>
      <c r="D2528" s="4">
        <v>-4</v>
      </c>
      <c r="E2528" s="4">
        <v>-9</v>
      </c>
      <c r="F2528">
        <v>145.54468982765056</v>
      </c>
      <c r="G2528">
        <v>102.52719999999999</v>
      </c>
      <c r="H2528">
        <v>49.389600000000002</v>
      </c>
      <c r="I2528">
        <v>71.514300000000006</v>
      </c>
      <c r="J2528">
        <v>77.185000000000002</v>
      </c>
      <c r="K2528">
        <v>76.855099999999993</v>
      </c>
      <c r="L2528">
        <v>27.163499999999999</v>
      </c>
      <c r="M2528">
        <v>67.268600000000006</v>
      </c>
      <c r="N2528">
        <v>1.110714242</v>
      </c>
      <c r="O2528">
        <v>185.6</v>
      </c>
      <c r="P2528">
        <v>304.39999999999998</v>
      </c>
      <c r="Q2528">
        <v>135.11000000000001</v>
      </c>
      <c r="R2528">
        <v>28.71</v>
      </c>
      <c r="S2528">
        <v>22.520199999999999</v>
      </c>
      <c r="T2528">
        <v>37.511299999999999</v>
      </c>
      <c r="U2528">
        <v>25.951799999999999</v>
      </c>
      <c r="V2528">
        <v>22.348700000000001</v>
      </c>
      <c r="X2528">
        <v>9614.8234639999991</v>
      </c>
      <c r="Y2528" s="2">
        <v>8.3518394648347538E-3</v>
      </c>
      <c r="Z2528" s="2">
        <v>2.4139545934065421E-3</v>
      </c>
      <c r="AA2528" s="2">
        <v>7.3348543362761198E-4</v>
      </c>
      <c r="AB2528" s="2">
        <v>-1.0727590440710033E-3</v>
      </c>
      <c r="AC2528" s="2">
        <v>-1.0752228496502259E-4</v>
      </c>
      <c r="AD2528" s="2">
        <v>2.3816712825097675E-4</v>
      </c>
      <c r="AE2528" s="2">
        <v>-1.7667649429664589E-4</v>
      </c>
      <c r="AF2528" s="2">
        <v>5.0950579432103016E-3</v>
      </c>
      <c r="AG2528" s="2">
        <v>8.4669790987506044E-3</v>
      </c>
      <c r="AH2528" s="2">
        <v>3.8961038961039085E-2</v>
      </c>
      <c r="AI2528" s="2">
        <v>6.3475271092301444E-3</v>
      </c>
      <c r="AJ2528" s="2">
        <v>6.7809239940388455E-3</v>
      </c>
      <c r="AK2528" s="2">
        <v>7.0150824272185996E-3</v>
      </c>
      <c r="AL2528" s="2">
        <v>2.1538105536715868E-3</v>
      </c>
      <c r="AM2528" s="2">
        <v>-4.5247307718846441E-3</v>
      </c>
      <c r="AN2528" s="2">
        <v>9.0673675861050462E-3</v>
      </c>
      <c r="AO2528" s="2">
        <v>1.2813562663249733E-3</v>
      </c>
      <c r="AP2528" s="2" t="s">
        <v>19</v>
      </c>
      <c r="AQ2528" s="2">
        <v>-2.2181560581482684E-2</v>
      </c>
      <c r="AV2528" s="52"/>
    </row>
    <row r="2529" spans="1:48" x14ac:dyDescent="0.3">
      <c r="A2529">
        <v>2011</v>
      </c>
      <c r="B2529" s="1">
        <v>40533</v>
      </c>
      <c r="C2529" s="4">
        <v>-3</v>
      </c>
      <c r="D2529" s="4">
        <v>-3</v>
      </c>
      <c r="E2529" s="4">
        <v>-8</v>
      </c>
      <c r="F2529">
        <v>148.22332442357194</v>
      </c>
      <c r="G2529">
        <v>103.1772</v>
      </c>
      <c r="H2529">
        <v>49.688299999999998</v>
      </c>
      <c r="I2529">
        <v>72.013400000000004</v>
      </c>
      <c r="J2529">
        <v>77.349699999999999</v>
      </c>
      <c r="K2529">
        <v>76.836799999999997</v>
      </c>
      <c r="L2529">
        <v>27.101900000000001</v>
      </c>
      <c r="M2529">
        <v>67.622299999999996</v>
      </c>
      <c r="N2529">
        <v>1.130952336</v>
      </c>
      <c r="O2529">
        <v>179.2</v>
      </c>
      <c r="P2529">
        <v>306.32</v>
      </c>
      <c r="Q2529">
        <v>135.32</v>
      </c>
      <c r="R2529">
        <v>28.64</v>
      </c>
      <c r="S2529">
        <v>22.5687</v>
      </c>
      <c r="T2529">
        <v>38.059199999999997</v>
      </c>
      <c r="U2529">
        <v>26.117000000000001</v>
      </c>
      <c r="V2529">
        <v>22.355899999999998</v>
      </c>
      <c r="X2529">
        <v>9448.0325099999991</v>
      </c>
      <c r="Y2529" s="2">
        <v>1.8404206976519344E-2</v>
      </c>
      <c r="Z2529" s="2">
        <v>6.3397810532230814E-3</v>
      </c>
      <c r="AA2529" s="2">
        <v>6.0478319322285756E-3</v>
      </c>
      <c r="AB2529" s="2">
        <v>6.9790237756643947E-3</v>
      </c>
      <c r="AC2529" s="2">
        <v>2.1338342942280875E-3</v>
      </c>
      <c r="AD2529" s="2">
        <v>-2.3811041817645151E-4</v>
      </c>
      <c r="AE2529" s="2">
        <v>-2.2677490014172408E-3</v>
      </c>
      <c r="AF2529" s="2">
        <v>5.2580252896594626E-3</v>
      </c>
      <c r="AG2529" s="2">
        <v>1.8220792742837721E-2</v>
      </c>
      <c r="AH2529" s="2">
        <v>-3.4482758620689724E-2</v>
      </c>
      <c r="AI2529" s="2">
        <v>6.3074901445467901E-3</v>
      </c>
      <c r="AJ2529" s="2">
        <v>1.5542890977719992E-3</v>
      </c>
      <c r="AK2529" s="2">
        <v>-2.4381748519679558E-3</v>
      </c>
      <c r="AL2529" s="2">
        <v>2.1536220815090434E-3</v>
      </c>
      <c r="AM2529" s="2">
        <v>1.4606265312052669E-2</v>
      </c>
      <c r="AN2529" s="2">
        <v>6.3656470842099466E-3</v>
      </c>
      <c r="AO2529" s="2">
        <v>3.2216638999127412E-4</v>
      </c>
      <c r="AP2529" s="2" t="s">
        <v>19</v>
      </c>
      <c r="AQ2529" s="2">
        <v>-1.7347271598329606E-2</v>
      </c>
      <c r="AV2529" s="52"/>
    </row>
    <row r="2530" spans="1:48" x14ac:dyDescent="0.3">
      <c r="A2530">
        <v>2011</v>
      </c>
      <c r="B2530" s="1">
        <v>40534</v>
      </c>
      <c r="C2530" s="4">
        <v>-2</v>
      </c>
      <c r="D2530" s="4">
        <v>-2</v>
      </c>
      <c r="E2530" s="4">
        <v>-7</v>
      </c>
      <c r="F2530">
        <v>148.3063761914236</v>
      </c>
      <c r="G2530">
        <v>103.4982</v>
      </c>
      <c r="H2530">
        <v>49.679299999999998</v>
      </c>
      <c r="I2530">
        <v>71.498900000000006</v>
      </c>
      <c r="J2530">
        <v>77.1357</v>
      </c>
      <c r="K2530">
        <v>76.8185</v>
      </c>
      <c r="L2530">
        <v>27.168299999999999</v>
      </c>
      <c r="M2530">
        <v>67.729600000000005</v>
      </c>
      <c r="N2530">
        <v>1.131547554</v>
      </c>
      <c r="O2530">
        <v>180.48</v>
      </c>
      <c r="P2530">
        <v>309.12</v>
      </c>
      <c r="Q2530">
        <v>135.05000000000001</v>
      </c>
      <c r="R2530">
        <v>28.57</v>
      </c>
      <c r="S2530">
        <v>22.549299999999999</v>
      </c>
      <c r="T2530">
        <v>38.190199999999997</v>
      </c>
      <c r="U2530">
        <v>26.253</v>
      </c>
      <c r="V2530">
        <v>22.456199999999999</v>
      </c>
      <c r="X2530">
        <v>9396.7126609999996</v>
      </c>
      <c r="Y2530" s="2">
        <v>5.6031510677989615E-4</v>
      </c>
      <c r="Z2530" s="2">
        <v>3.1111524639164667E-3</v>
      </c>
      <c r="AA2530" s="2">
        <v>-1.8112915917833927E-4</v>
      </c>
      <c r="AB2530" s="2">
        <v>-7.1445036618185132E-3</v>
      </c>
      <c r="AC2530" s="2">
        <v>-2.7666558499903626E-3</v>
      </c>
      <c r="AD2530" s="2">
        <v>-2.3816712825097675E-4</v>
      </c>
      <c r="AE2530" s="2">
        <v>2.450012729734663E-3</v>
      </c>
      <c r="AF2530" s="2">
        <v>1.5867546652510445E-3</v>
      </c>
      <c r="AG2530" s="2">
        <v>5.2629804197157348E-4</v>
      </c>
      <c r="AH2530" s="2">
        <v>7.1428571428571175E-3</v>
      </c>
      <c r="AI2530" s="2">
        <v>9.1407678244972423E-3</v>
      </c>
      <c r="AJ2530" s="2">
        <v>-1.9952704699969237E-3</v>
      </c>
      <c r="AK2530" s="2">
        <v>-2.4441340782123122E-3</v>
      </c>
      <c r="AL2530" s="2">
        <v>-8.5959758426501498E-4</v>
      </c>
      <c r="AM2530" s="2">
        <v>3.4420061378064304E-3</v>
      </c>
      <c r="AN2530" s="2">
        <v>5.2073362177891269E-3</v>
      </c>
      <c r="AO2530" s="2">
        <v>4.4865113907290866E-3</v>
      </c>
      <c r="AP2530" s="2" t="s">
        <v>19</v>
      </c>
      <c r="AQ2530" s="2">
        <v>-5.4318027531849999E-3</v>
      </c>
      <c r="AV2530" s="52"/>
    </row>
    <row r="2531" spans="1:48" x14ac:dyDescent="0.3">
      <c r="A2531">
        <v>2011</v>
      </c>
      <c r="B2531" s="1">
        <v>40535</v>
      </c>
      <c r="C2531" s="4">
        <v>-1</v>
      </c>
      <c r="D2531" s="4">
        <v>-1</v>
      </c>
      <c r="E2531" s="4">
        <v>-6</v>
      </c>
      <c r="F2531">
        <v>147.46159401832463</v>
      </c>
      <c r="G2531">
        <v>103.35</v>
      </c>
      <c r="H2531">
        <v>49.552500000000002</v>
      </c>
      <c r="I2531">
        <v>71.353099999999998</v>
      </c>
      <c r="J2531">
        <v>76.864000000000004</v>
      </c>
      <c r="K2531">
        <v>76.7179</v>
      </c>
      <c r="L2531">
        <v>27.267800000000001</v>
      </c>
      <c r="M2531">
        <v>67.7928</v>
      </c>
      <c r="N2531">
        <v>1.1234126339999999</v>
      </c>
      <c r="O2531">
        <v>179.52</v>
      </c>
      <c r="P2531">
        <v>311.83999999999997</v>
      </c>
      <c r="Q2531">
        <v>134.66</v>
      </c>
      <c r="R2531">
        <v>28.61</v>
      </c>
      <c r="S2531">
        <v>22.4815</v>
      </c>
      <c r="T2531">
        <v>38.149299999999997</v>
      </c>
      <c r="U2531">
        <v>26.350200000000001</v>
      </c>
      <c r="V2531">
        <v>22.470600000000001</v>
      </c>
      <c r="X2531">
        <v>9699.5008450000005</v>
      </c>
      <c r="Y2531" s="2">
        <v>-5.6961959073733581E-3</v>
      </c>
      <c r="Z2531" s="2">
        <v>-1.4319089607355284E-3</v>
      </c>
      <c r="AA2531" s="2">
        <v>-2.5523709069974476E-3</v>
      </c>
      <c r="AB2531" s="2">
        <v>-2.0391922113488503E-3</v>
      </c>
      <c r="AC2531" s="2">
        <v>-3.5223638341260743E-3</v>
      </c>
      <c r="AD2531" s="2">
        <v>-1.3095803745191148E-3</v>
      </c>
      <c r="AE2531" s="2">
        <v>3.6623564963580435E-3</v>
      </c>
      <c r="AF2531" s="2">
        <v>9.3312229807929192E-4</v>
      </c>
      <c r="AG2531" s="2">
        <v>-7.1891985195348118E-3</v>
      </c>
      <c r="AH2531" s="2">
        <v>-5.3191489361701372E-3</v>
      </c>
      <c r="AI2531" s="2">
        <v>8.7991718426501109E-3</v>
      </c>
      <c r="AJ2531" s="2">
        <v>-2.8878193261755447E-3</v>
      </c>
      <c r="AK2531" s="2">
        <v>1.4000700035001756E-3</v>
      </c>
      <c r="AL2531" s="2">
        <v>-3.0067452204723955E-3</v>
      </c>
      <c r="AM2531" s="2">
        <v>-1.0709553759865598E-3</v>
      </c>
      <c r="AN2531" s="2">
        <v>3.7024340075419993E-3</v>
      </c>
      <c r="AO2531" s="2">
        <v>6.412482966842159E-4</v>
      </c>
      <c r="AP2531" s="2" t="s">
        <v>19</v>
      </c>
      <c r="AQ2531" s="2">
        <v>3.2222777786607093E-2</v>
      </c>
      <c r="AV2531" s="52"/>
    </row>
    <row r="2532" spans="1:48" x14ac:dyDescent="0.3">
      <c r="A2532">
        <v>2011</v>
      </c>
      <c r="B2532" s="1">
        <v>40539</v>
      </c>
      <c r="C2532" s="4">
        <v>1</v>
      </c>
      <c r="D2532" s="4">
        <v>1</v>
      </c>
      <c r="E2532" s="4">
        <v>-5</v>
      </c>
      <c r="F2532">
        <v>146.46816577403308</v>
      </c>
      <c r="G2532">
        <v>103.3912</v>
      </c>
      <c r="H2532">
        <v>49.579700000000003</v>
      </c>
      <c r="I2532">
        <v>71.990399999999994</v>
      </c>
      <c r="J2532">
        <v>77.160399999999996</v>
      </c>
      <c r="K2532">
        <v>76.763599999999997</v>
      </c>
      <c r="L2532">
        <v>27.2867</v>
      </c>
      <c r="M2532">
        <v>67.773899999999998</v>
      </c>
      <c r="N2532">
        <v>1.1331348960000001</v>
      </c>
      <c r="O2532">
        <v>180.48</v>
      </c>
      <c r="P2532">
        <v>309.68</v>
      </c>
      <c r="Q2532">
        <v>135.02000000000001</v>
      </c>
      <c r="R2532">
        <v>28.59</v>
      </c>
      <c r="S2532">
        <v>22.433</v>
      </c>
      <c r="T2532">
        <v>38.026499999999999</v>
      </c>
      <c r="U2532">
        <v>26.301600000000001</v>
      </c>
      <c r="V2532">
        <v>22.4849</v>
      </c>
      <c r="X2532">
        <v>9868.857602</v>
      </c>
      <c r="Y2532" s="2">
        <v>-6.736860881675355E-3</v>
      </c>
      <c r="Z2532" s="2">
        <v>3.9864537977751802E-4</v>
      </c>
      <c r="AA2532" s="2">
        <v>5.4891276928503707E-4</v>
      </c>
      <c r="AB2532" s="2">
        <v>8.9316371678314077E-3</v>
      </c>
      <c r="AC2532" s="2">
        <v>3.856161532056479E-3</v>
      </c>
      <c r="AD2532" s="2">
        <v>5.956888809521832E-4</v>
      </c>
      <c r="AE2532" s="2">
        <v>6.9312522462383619E-4</v>
      </c>
      <c r="AF2532" s="2">
        <v>-2.7879066803560004E-4</v>
      </c>
      <c r="AG2532" s="2">
        <v>8.6542217042577807E-3</v>
      </c>
      <c r="AH2532" s="2">
        <v>5.3475935828874999E-3</v>
      </c>
      <c r="AI2532" s="2">
        <v>-6.9266290405335385E-3</v>
      </c>
      <c r="AJ2532" s="2">
        <v>2.6733996732513088E-3</v>
      </c>
      <c r="AK2532" s="2">
        <v>-6.9905627402999659E-4</v>
      </c>
      <c r="AL2532" s="2">
        <v>-2.1573293596958143E-3</v>
      </c>
      <c r="AM2532" s="2">
        <v>-3.2189319332202038E-3</v>
      </c>
      <c r="AN2532" s="2">
        <v>-1.8443882778877985E-3</v>
      </c>
      <c r="AO2532" s="2">
        <v>6.3638710136793009E-4</v>
      </c>
      <c r="AP2532" s="2" t="s">
        <v>19</v>
      </c>
      <c r="AQ2532" s="2">
        <v>1.7460357981957442E-2</v>
      </c>
      <c r="AV2532" s="52"/>
    </row>
    <row r="2533" spans="1:48" x14ac:dyDescent="0.3">
      <c r="A2533">
        <v>2011</v>
      </c>
      <c r="B2533" s="1">
        <v>40540</v>
      </c>
      <c r="C2533" s="4">
        <v>2</v>
      </c>
      <c r="D2533" s="4">
        <v>2</v>
      </c>
      <c r="E2533" s="4">
        <v>-4</v>
      </c>
      <c r="F2533">
        <v>146.88052039355708</v>
      </c>
      <c r="G2533">
        <v>103.5393</v>
      </c>
      <c r="H2533">
        <v>49.489199999999997</v>
      </c>
      <c r="I2533">
        <v>70.580799999999996</v>
      </c>
      <c r="J2533">
        <v>76.350499999999997</v>
      </c>
      <c r="K2533">
        <v>76.662099999999995</v>
      </c>
      <c r="L2533">
        <v>27.310400000000001</v>
      </c>
      <c r="M2533">
        <v>67.685100000000006</v>
      </c>
      <c r="N2533">
        <v>1.1424603120000001</v>
      </c>
      <c r="O2533">
        <v>186.88</v>
      </c>
      <c r="P2533">
        <v>311.27999999999997</v>
      </c>
      <c r="Q2533">
        <v>137.22</v>
      </c>
      <c r="R2533">
        <v>29.53</v>
      </c>
      <c r="S2533">
        <v>22.442699999999999</v>
      </c>
      <c r="T2533">
        <v>38.059199999999997</v>
      </c>
      <c r="U2533">
        <v>26.583300000000001</v>
      </c>
      <c r="V2533">
        <v>22.563700000000001</v>
      </c>
      <c r="X2533">
        <v>9989.4602130000003</v>
      </c>
      <c r="Y2533" s="2">
        <v>2.8153190650326287E-3</v>
      </c>
      <c r="Z2533" s="2">
        <v>1.4324236492080367E-3</v>
      </c>
      <c r="AA2533" s="2">
        <v>-1.8253438403218469E-3</v>
      </c>
      <c r="AB2533" s="2">
        <v>-1.9580388496243883E-2</v>
      </c>
      <c r="AC2533" s="2">
        <v>-1.0496316763521141E-2</v>
      </c>
      <c r="AD2533" s="2">
        <v>-1.3222412706022091E-3</v>
      </c>
      <c r="AE2533" s="2">
        <v>8.6855501031646298E-4</v>
      </c>
      <c r="AF2533" s="2">
        <v>-1.3102388972745516E-3</v>
      </c>
      <c r="AG2533" s="2">
        <v>8.2297491966041303E-3</v>
      </c>
      <c r="AH2533" s="2">
        <v>3.5460992907801359E-2</v>
      </c>
      <c r="AI2533" s="2">
        <v>5.1666236114698005E-3</v>
      </c>
      <c r="AJ2533" s="2">
        <v>1.6293882387794278E-2</v>
      </c>
      <c r="AK2533" s="2">
        <v>3.287862889122084E-2</v>
      </c>
      <c r="AL2533" s="2">
        <v>4.3239869834610367E-4</v>
      </c>
      <c r="AM2533" s="2">
        <v>8.5992663011325021E-4</v>
      </c>
      <c r="AN2533" s="2">
        <v>1.0710375034218567E-2</v>
      </c>
      <c r="AO2533" s="2">
        <v>3.5045741808947817E-3</v>
      </c>
      <c r="AP2533" s="2" t="s">
        <v>19</v>
      </c>
      <c r="AQ2533" s="2">
        <v>1.2220523981981479E-2</v>
      </c>
      <c r="AV2533" s="52"/>
    </row>
    <row r="2534" spans="1:48" x14ac:dyDescent="0.3">
      <c r="A2534">
        <v>2011</v>
      </c>
      <c r="B2534" s="1">
        <v>40541</v>
      </c>
      <c r="C2534" s="4">
        <v>2</v>
      </c>
      <c r="D2534" s="4">
        <v>3</v>
      </c>
      <c r="E2534" s="4">
        <v>-3</v>
      </c>
      <c r="F2534">
        <v>146.77044438720435</v>
      </c>
      <c r="G2534">
        <v>103.6134</v>
      </c>
      <c r="H2534">
        <v>49.597799999999999</v>
      </c>
      <c r="I2534">
        <v>71.775000000000006</v>
      </c>
      <c r="J2534">
        <v>77.2089</v>
      </c>
      <c r="K2534">
        <v>76.845299999999995</v>
      </c>
      <c r="L2534">
        <v>27.604199999999999</v>
      </c>
      <c r="M2534">
        <v>67.570899999999995</v>
      </c>
      <c r="N2534">
        <v>1.138690411</v>
      </c>
      <c r="O2534">
        <v>186.88</v>
      </c>
      <c r="P2534">
        <v>310.56</v>
      </c>
      <c r="Q2534">
        <v>137.71</v>
      </c>
      <c r="R2534">
        <v>29.87</v>
      </c>
      <c r="S2534">
        <v>22.287700000000001</v>
      </c>
      <c r="T2534">
        <v>38.546900000000001</v>
      </c>
      <c r="U2534">
        <v>26.5931</v>
      </c>
      <c r="V2534">
        <v>22.4849</v>
      </c>
      <c r="X2534">
        <v>9853.4620859999995</v>
      </c>
      <c r="Y2534" s="2">
        <v>-7.494254926234678E-4</v>
      </c>
      <c r="Z2534" s="2">
        <v>7.1567028171903857E-4</v>
      </c>
      <c r="AA2534" s="2">
        <v>2.1944181760868986E-3</v>
      </c>
      <c r="AB2534" s="2">
        <v>1.6919615532836163E-2</v>
      </c>
      <c r="AC2534" s="2">
        <v>1.1242886425105292E-2</v>
      </c>
      <c r="AD2534" s="2">
        <v>2.3897075608416696E-3</v>
      </c>
      <c r="AE2534" s="2">
        <v>1.0757806549885673E-2</v>
      </c>
      <c r="AF2534" s="2">
        <v>-1.6872251056733178E-3</v>
      </c>
      <c r="AG2534" s="2">
        <v>-3.2998091578345656E-3</v>
      </c>
      <c r="AH2534" s="2">
        <v>0</v>
      </c>
      <c r="AI2534" s="2">
        <v>-2.3130300693907646E-3</v>
      </c>
      <c r="AJ2534" s="2">
        <v>3.5709080308994334E-3</v>
      </c>
      <c r="AK2534" s="2">
        <v>1.1513714866237645E-2</v>
      </c>
      <c r="AL2534" s="2">
        <v>-6.9064773846283511E-3</v>
      </c>
      <c r="AM2534" s="2">
        <v>1.2814247277925128E-2</v>
      </c>
      <c r="AN2534" s="2">
        <v>3.6865249987760862E-4</v>
      </c>
      <c r="AO2534" s="2">
        <v>-3.4923350337046077E-3</v>
      </c>
      <c r="AP2534" s="2" t="s">
        <v>19</v>
      </c>
      <c r="AQ2534" s="2">
        <v>-1.3614161736488661E-2</v>
      </c>
      <c r="AV2534" s="52"/>
    </row>
    <row r="2535" spans="1:48" x14ac:dyDescent="0.3">
      <c r="A2535">
        <v>2011</v>
      </c>
      <c r="B2535" s="1">
        <v>40542</v>
      </c>
      <c r="C2535" s="4">
        <v>3</v>
      </c>
      <c r="D2535" s="4">
        <v>4</v>
      </c>
      <c r="E2535" s="4">
        <v>-2</v>
      </c>
      <c r="F2535">
        <v>146.23604430344162</v>
      </c>
      <c r="G2535">
        <v>103.44880000000001</v>
      </c>
      <c r="H2535">
        <v>49.4801</v>
      </c>
      <c r="I2535">
        <v>71.721100000000007</v>
      </c>
      <c r="J2535">
        <v>77.052099999999996</v>
      </c>
      <c r="K2535">
        <v>76.817800000000005</v>
      </c>
      <c r="L2535">
        <v>27.637599999999999</v>
      </c>
      <c r="M2535">
        <v>67.621600000000001</v>
      </c>
      <c r="N2535">
        <v>1.156349141</v>
      </c>
      <c r="O2535">
        <v>188.48</v>
      </c>
      <c r="P2535">
        <v>304.95999999999998</v>
      </c>
      <c r="Q2535">
        <v>137.03</v>
      </c>
      <c r="R2535">
        <v>29.76</v>
      </c>
      <c r="S2535">
        <v>22.210100000000001</v>
      </c>
      <c r="T2535">
        <v>38.743499999999997</v>
      </c>
      <c r="U2535">
        <v>26.272400000000001</v>
      </c>
      <c r="V2535">
        <v>22.449100000000001</v>
      </c>
      <c r="X2535">
        <v>9730.2926750000006</v>
      </c>
      <c r="Y2535" s="2">
        <v>-3.6410606099475107E-3</v>
      </c>
      <c r="Z2535" s="2">
        <v>-1.5885976138221292E-3</v>
      </c>
      <c r="AA2535" s="2">
        <v>-2.3730891289532874E-3</v>
      </c>
      <c r="AB2535" s="2">
        <v>-7.5095785440615348E-4</v>
      </c>
      <c r="AC2535" s="2">
        <v>-2.0308539559559247E-3</v>
      </c>
      <c r="AD2535" s="2">
        <v>-3.5786183410035921E-4</v>
      </c>
      <c r="AE2535" s="2">
        <v>1.2099608030662345E-3</v>
      </c>
      <c r="AF2535" s="2">
        <v>7.5032299406996295E-4</v>
      </c>
      <c r="AG2535" s="2">
        <v>1.5507928958927497E-2</v>
      </c>
      <c r="AH2535" s="2">
        <v>8.5616438356164171E-3</v>
      </c>
      <c r="AI2535" s="2">
        <v>-1.8031942297784709E-2</v>
      </c>
      <c r="AJ2535" s="2">
        <v>-4.9379130055915432E-3</v>
      </c>
      <c r="AK2535" s="2">
        <v>-3.6826247070639306E-3</v>
      </c>
      <c r="AL2535" s="2">
        <v>-3.481741049996212E-3</v>
      </c>
      <c r="AM2535" s="2">
        <v>5.1002804375968047E-3</v>
      </c>
      <c r="AN2535" s="2">
        <v>-1.2059519198589053E-2</v>
      </c>
      <c r="AO2535" s="2">
        <v>-1.5921796405586885E-3</v>
      </c>
      <c r="AP2535" s="2" t="s">
        <v>19</v>
      </c>
      <c r="AQ2535" s="2">
        <v>-1.2500115180328453E-2</v>
      </c>
      <c r="AV2535" s="52"/>
    </row>
    <row r="2536" spans="1:48" x14ac:dyDescent="0.3">
      <c r="A2536">
        <v>2011</v>
      </c>
      <c r="B2536" s="1">
        <v>40543</v>
      </c>
      <c r="C2536" s="4">
        <v>4</v>
      </c>
      <c r="D2536" s="4">
        <v>5</v>
      </c>
      <c r="E2536" s="4">
        <v>-1</v>
      </c>
      <c r="F2536">
        <v>144.42948903655054</v>
      </c>
      <c r="G2536">
        <v>103.4735</v>
      </c>
      <c r="H2536">
        <v>49.299100000000003</v>
      </c>
      <c r="I2536">
        <v>72.514600000000002</v>
      </c>
      <c r="J2536">
        <v>77.440100000000001</v>
      </c>
      <c r="K2536">
        <v>76.909400000000005</v>
      </c>
      <c r="L2536">
        <v>27.880800000000001</v>
      </c>
      <c r="M2536">
        <v>67.919700000000006</v>
      </c>
      <c r="N2536">
        <v>1.172618961</v>
      </c>
      <c r="O2536">
        <v>191.72800000000001</v>
      </c>
      <c r="P2536">
        <v>312</v>
      </c>
      <c r="Q2536">
        <v>138.72</v>
      </c>
      <c r="R2536">
        <v>30.18</v>
      </c>
      <c r="S2536">
        <v>22.006599999999999</v>
      </c>
      <c r="T2536">
        <v>39.0137</v>
      </c>
      <c r="U2536">
        <v>26.767900000000001</v>
      </c>
      <c r="V2536">
        <v>22.456199999999999</v>
      </c>
      <c r="X2536">
        <v>9650.747797</v>
      </c>
      <c r="Y2536" s="2">
        <v>-1.2353693478896699E-2</v>
      </c>
      <c r="Z2536" s="2">
        <v>2.3876545692158579E-4</v>
      </c>
      <c r="AA2536" s="2">
        <v>-3.658036261042219E-3</v>
      </c>
      <c r="AB2536" s="2">
        <v>1.1063689764936546E-2</v>
      </c>
      <c r="AC2536" s="2">
        <v>5.0355538655013632E-3</v>
      </c>
      <c r="AD2536" s="2">
        <v>1.1924319623837221E-3</v>
      </c>
      <c r="AE2536" s="2">
        <v>8.7996063334010444E-3</v>
      </c>
      <c r="AF2536" s="2">
        <v>4.4083547268920498E-3</v>
      </c>
      <c r="AG2536" s="2">
        <v>1.4069989264600569E-2</v>
      </c>
      <c r="AH2536" s="2">
        <v>1.723259762309004E-2</v>
      </c>
      <c r="AI2536" s="2">
        <v>2.3084994753410415E-2</v>
      </c>
      <c r="AJ2536" s="2">
        <v>1.2333065752025085E-2</v>
      </c>
      <c r="AK2536" s="2">
        <v>1.4112903225806495E-2</v>
      </c>
      <c r="AL2536" s="2">
        <v>-9.1624981427369523E-3</v>
      </c>
      <c r="AM2536" s="2">
        <v>6.9740730703216069E-3</v>
      </c>
      <c r="AN2536" s="2">
        <v>1.8860096527153924E-2</v>
      </c>
      <c r="AO2536" s="2">
        <v>3.1627103090992037E-4</v>
      </c>
      <c r="AP2536" s="2" t="s">
        <v>19</v>
      </c>
      <c r="AQ2536" s="2">
        <v>-8.1749728047106895E-3</v>
      </c>
      <c r="AV2536" s="52"/>
    </row>
    <row r="2537" spans="1:48" x14ac:dyDescent="0.3">
      <c r="A2537">
        <v>2011</v>
      </c>
      <c r="B2537" s="1">
        <v>40546</v>
      </c>
      <c r="C2537" s="4">
        <v>11</v>
      </c>
      <c r="D2537" s="4">
        <v>6</v>
      </c>
      <c r="E2537" s="4">
        <v>1</v>
      </c>
      <c r="F2537">
        <v>147.24864952922323</v>
      </c>
      <c r="G2537">
        <v>104.5432</v>
      </c>
      <c r="H2537">
        <v>50.0685</v>
      </c>
      <c r="I2537">
        <v>71.967600000000004</v>
      </c>
      <c r="J2537">
        <v>77.200699999999998</v>
      </c>
      <c r="K2537">
        <v>76.891000000000005</v>
      </c>
      <c r="L2537">
        <v>27.871300000000002</v>
      </c>
      <c r="M2537">
        <v>68.205200000000005</v>
      </c>
      <c r="N2537">
        <v>1.1732142590000001</v>
      </c>
      <c r="O2537">
        <v>201.92</v>
      </c>
      <c r="P2537">
        <v>312.39999999999998</v>
      </c>
      <c r="Q2537">
        <v>138</v>
      </c>
      <c r="R2537">
        <v>29.98</v>
      </c>
      <c r="S2537">
        <v>22.113199999999999</v>
      </c>
      <c r="T2537">
        <v>39.3904</v>
      </c>
      <c r="U2537">
        <v>26.884499999999999</v>
      </c>
      <c r="V2537">
        <v>22.563700000000001</v>
      </c>
      <c r="X2537">
        <v>9363.3551289999996</v>
      </c>
      <c r="Y2537" s="2">
        <v>1.9519285926153485E-2</v>
      </c>
      <c r="Z2537" s="2">
        <v>1.0337912605642874E-2</v>
      </c>
      <c r="AA2537" s="2">
        <v>1.560677578292502E-2</v>
      </c>
      <c r="AB2537" s="2">
        <v>-7.5433085199393402E-3</v>
      </c>
      <c r="AC2537" s="2">
        <v>-3.0914216278130624E-3</v>
      </c>
      <c r="AD2537" s="2">
        <v>-2.392425373231033E-4</v>
      </c>
      <c r="AE2537" s="2">
        <v>-3.4073627729469536E-4</v>
      </c>
      <c r="AF2537" s="2">
        <v>4.203493242755707E-3</v>
      </c>
      <c r="AG2537" s="2">
        <v>5.0766533699264649E-4</v>
      </c>
      <c r="AH2537" s="2">
        <v>5.3158641408662222E-2</v>
      </c>
      <c r="AI2537" s="2">
        <v>1.2820512820512775E-3</v>
      </c>
      <c r="AJ2537" s="2">
        <v>-5.1903114186850896E-3</v>
      </c>
      <c r="AK2537" s="2">
        <v>-6.6269052352551094E-3</v>
      </c>
      <c r="AL2537" s="2">
        <v>4.84400134505103E-3</v>
      </c>
      <c r="AM2537" s="2">
        <v>9.6555825261381845E-3</v>
      </c>
      <c r="AN2537" s="2">
        <v>4.3559636729066931E-3</v>
      </c>
      <c r="AO2537" s="2">
        <v>4.7870966592746811E-3</v>
      </c>
      <c r="AP2537" s="2" t="s">
        <v>19</v>
      </c>
      <c r="AQ2537" s="2">
        <v>-2.9779315970658637E-2</v>
      </c>
      <c r="AV2537" s="52"/>
    </row>
    <row r="2538" spans="1:48" x14ac:dyDescent="0.3">
      <c r="A2538">
        <v>2011</v>
      </c>
      <c r="B2538" s="1">
        <v>40547</v>
      </c>
      <c r="C2538" s="4">
        <v>12</v>
      </c>
      <c r="D2538" s="4">
        <v>7</v>
      </c>
      <c r="E2538" s="4">
        <v>2</v>
      </c>
      <c r="F2538">
        <v>148.07344812027605</v>
      </c>
      <c r="G2538">
        <v>104.48560000000001</v>
      </c>
      <c r="H2538">
        <v>50.032299999999999</v>
      </c>
      <c r="I2538">
        <v>72.052400000000006</v>
      </c>
      <c r="J2538">
        <v>77.382300000000001</v>
      </c>
      <c r="K2538">
        <v>76.872699999999995</v>
      </c>
      <c r="L2538">
        <v>27.7377</v>
      </c>
      <c r="M2538">
        <v>68.623800000000003</v>
      </c>
      <c r="N2538">
        <v>1.1599205690000001</v>
      </c>
      <c r="O2538">
        <v>200.64</v>
      </c>
      <c r="P2538">
        <v>304.64</v>
      </c>
      <c r="Q2538">
        <v>134.75</v>
      </c>
      <c r="R2538">
        <v>29.08</v>
      </c>
      <c r="S2538">
        <v>22.171399999999998</v>
      </c>
      <c r="T2538">
        <v>39.570599999999999</v>
      </c>
      <c r="U2538">
        <v>26.524999999999999</v>
      </c>
      <c r="V2538">
        <v>22.671199999999999</v>
      </c>
      <c r="X2538">
        <v>9322.2992900000008</v>
      </c>
      <c r="Y2538" s="2">
        <v>5.6014000378938889E-3</v>
      </c>
      <c r="Z2538" s="2">
        <v>-5.5096840349244669E-4</v>
      </c>
      <c r="AA2538" s="2">
        <v>-7.2300947701653406E-4</v>
      </c>
      <c r="AB2538" s="2">
        <v>1.1783080163851878E-3</v>
      </c>
      <c r="AC2538" s="2">
        <v>2.3523102769793525E-3</v>
      </c>
      <c r="AD2538" s="2">
        <v>-2.3799924568557174E-4</v>
      </c>
      <c r="AE2538" s="2">
        <v>-4.7934613742451893E-3</v>
      </c>
      <c r="AF2538" s="2">
        <v>6.1373619606714946E-3</v>
      </c>
      <c r="AG2538" s="2">
        <v>-1.1330999344766779E-2</v>
      </c>
      <c r="AH2538" s="2">
        <v>-6.3391442155309452E-3</v>
      </c>
      <c r="AI2538" s="2">
        <v>-2.4839948783610732E-2</v>
      </c>
      <c r="AJ2538" s="2">
        <v>-2.3550724637681153E-2</v>
      </c>
      <c r="AK2538" s="2">
        <v>-3.0020013342228258E-2</v>
      </c>
      <c r="AL2538" s="2">
        <v>2.6319121610620666E-3</v>
      </c>
      <c r="AM2538" s="2">
        <v>4.574718713189041E-3</v>
      </c>
      <c r="AN2538" s="2">
        <v>-1.337201733340776E-2</v>
      </c>
      <c r="AO2538" s="2">
        <v>4.7642895447110867E-3</v>
      </c>
      <c r="AP2538" s="2" t="s">
        <v>19</v>
      </c>
      <c r="AQ2538" s="2">
        <v>-4.3847358595682229E-3</v>
      </c>
      <c r="AV2538" s="52"/>
    </row>
    <row r="2539" spans="1:48" x14ac:dyDescent="0.3">
      <c r="A2539">
        <v>2011</v>
      </c>
      <c r="B2539" s="1">
        <v>40548</v>
      </c>
      <c r="C2539" s="4">
        <v>13</v>
      </c>
      <c r="D2539" s="4">
        <v>8</v>
      </c>
      <c r="E2539" s="4">
        <v>3</v>
      </c>
      <c r="F2539">
        <v>148.95113892620944</v>
      </c>
      <c r="G2539">
        <v>105.0287</v>
      </c>
      <c r="H2539">
        <v>50.457799999999999</v>
      </c>
      <c r="I2539">
        <v>70.465199999999996</v>
      </c>
      <c r="J2539">
        <v>76.548599999999993</v>
      </c>
      <c r="K2539">
        <v>76.735399999999998</v>
      </c>
      <c r="L2539">
        <v>27.341899999999999</v>
      </c>
      <c r="M2539">
        <v>68.230500000000006</v>
      </c>
      <c r="N2539">
        <v>1.1658729299999999</v>
      </c>
      <c r="O2539">
        <v>195.52</v>
      </c>
      <c r="P2539">
        <v>308.16000000000003</v>
      </c>
      <c r="Q2539">
        <v>134.37</v>
      </c>
      <c r="R2539">
        <v>28.61</v>
      </c>
      <c r="S2539">
        <v>22.394300000000001</v>
      </c>
      <c r="T2539">
        <v>39.472299999999997</v>
      </c>
      <c r="U2539">
        <v>26.806799999999999</v>
      </c>
      <c r="V2539">
        <v>22.527899999999999</v>
      </c>
      <c r="X2539">
        <v>9193.9993689999992</v>
      </c>
      <c r="Y2539" s="2">
        <v>5.9274016852801648E-3</v>
      </c>
      <c r="Z2539" s="2">
        <v>5.1978454447310085E-3</v>
      </c>
      <c r="AA2539" s="2">
        <v>8.5045060890664992E-3</v>
      </c>
      <c r="AB2539" s="2">
        <v>-2.2028412655234364E-2</v>
      </c>
      <c r="AC2539" s="2">
        <v>-1.0773781601219001E-2</v>
      </c>
      <c r="AD2539" s="2">
        <v>-1.7860696970445344E-3</v>
      </c>
      <c r="AE2539" s="2">
        <v>-1.4269387872822947E-2</v>
      </c>
      <c r="AF2539" s="2">
        <v>-5.7312477595236055E-3</v>
      </c>
      <c r="AG2539" s="2">
        <v>5.1316970826127406E-3</v>
      </c>
      <c r="AH2539" s="2">
        <v>-2.5518341307814829E-2</v>
      </c>
      <c r="AI2539" s="2">
        <v>1.1554621848739677E-2</v>
      </c>
      <c r="AJ2539" s="2">
        <v>-2.8200371057514051E-3</v>
      </c>
      <c r="AK2539" s="2">
        <v>-1.6162310866574936E-2</v>
      </c>
      <c r="AL2539" s="2">
        <v>1.0053492336974834E-2</v>
      </c>
      <c r="AM2539" s="2">
        <v>-2.4841675385260942E-3</v>
      </c>
      <c r="AN2539" s="2">
        <v>1.0623939679547556E-2</v>
      </c>
      <c r="AO2539" s="2">
        <v>-6.3207946645964519E-3</v>
      </c>
      <c r="AP2539" s="2" t="s">
        <v>19</v>
      </c>
      <c r="AQ2539" s="2">
        <v>-1.3762690620502616E-2</v>
      </c>
      <c r="AV2539" s="52"/>
    </row>
    <row r="2540" spans="1:48" x14ac:dyDescent="0.3">
      <c r="A2540">
        <v>2011</v>
      </c>
      <c r="B2540" s="1">
        <v>40549</v>
      </c>
      <c r="C2540" s="4">
        <v>14</v>
      </c>
      <c r="D2540" s="4">
        <v>9</v>
      </c>
      <c r="E2540" s="4">
        <v>4</v>
      </c>
      <c r="F2540">
        <v>148.52137696165727</v>
      </c>
      <c r="G2540">
        <v>104.8229</v>
      </c>
      <c r="H2540">
        <v>50.620699999999999</v>
      </c>
      <c r="I2540">
        <v>70.773399999999995</v>
      </c>
      <c r="J2540">
        <v>76.944800000000001</v>
      </c>
      <c r="K2540">
        <v>76.817800000000005</v>
      </c>
      <c r="L2540">
        <v>27.170200000000001</v>
      </c>
      <c r="M2540">
        <v>67.704099999999997</v>
      </c>
      <c r="N2540">
        <v>1.141269796</v>
      </c>
      <c r="O2540">
        <v>192</v>
      </c>
      <c r="P2540">
        <v>301.44</v>
      </c>
      <c r="Q2540">
        <v>133.83000000000001</v>
      </c>
      <c r="R2540">
        <v>28.42</v>
      </c>
      <c r="S2540">
        <v>22.5687</v>
      </c>
      <c r="T2540">
        <v>39.054699999999997</v>
      </c>
      <c r="U2540">
        <v>26.447299999999998</v>
      </c>
      <c r="V2540">
        <v>22.549399999999999</v>
      </c>
      <c r="X2540">
        <v>9219.6587949999994</v>
      </c>
      <c r="Y2540" s="2">
        <v>-2.8852546388723477E-3</v>
      </c>
      <c r="Z2540" s="2">
        <v>-1.9594644130603855E-3</v>
      </c>
      <c r="AA2540" s="2">
        <v>3.228440399700272E-3</v>
      </c>
      <c r="AB2540" s="2">
        <v>4.3737901829554726E-3</v>
      </c>
      <c r="AC2540" s="2">
        <v>5.1757968140502264E-3</v>
      </c>
      <c r="AD2540" s="2">
        <v>1.0738199058062392E-3</v>
      </c>
      <c r="AE2540" s="2">
        <v>-6.2797391549233028E-3</v>
      </c>
      <c r="AF2540" s="2">
        <v>-7.7150248056222503E-3</v>
      </c>
      <c r="AG2540" s="2">
        <v>-2.1102757742218037E-2</v>
      </c>
      <c r="AH2540" s="2">
        <v>-1.8003273322422353E-2</v>
      </c>
      <c r="AI2540" s="2">
        <v>-2.1806853582554631E-2</v>
      </c>
      <c r="AJ2540" s="2">
        <v>-4.0187541862022336E-3</v>
      </c>
      <c r="AK2540" s="2">
        <v>-6.6410346032854672E-3</v>
      </c>
      <c r="AL2540" s="2">
        <v>7.7876959762082087E-3</v>
      </c>
      <c r="AM2540" s="2">
        <v>-1.0579570990289389E-2</v>
      </c>
      <c r="AN2540" s="2">
        <v>-1.3410776370174737E-2</v>
      </c>
      <c r="AO2540" s="2">
        <v>9.5437213410920485E-4</v>
      </c>
      <c r="AP2540" s="2" t="s">
        <v>19</v>
      </c>
      <c r="AQ2540" s="2">
        <v>2.7908883794920403E-3</v>
      </c>
      <c r="AV2540" s="52"/>
    </row>
    <row r="2541" spans="1:48" x14ac:dyDescent="0.3">
      <c r="A2541">
        <v>2011</v>
      </c>
      <c r="B2541" s="1">
        <v>40550</v>
      </c>
      <c r="C2541" s="4">
        <v>15</v>
      </c>
      <c r="D2541" s="4">
        <v>10</v>
      </c>
      <c r="E2541" s="4">
        <v>5</v>
      </c>
      <c r="F2541">
        <v>149.16454440584849</v>
      </c>
      <c r="G2541">
        <v>104.6172</v>
      </c>
      <c r="H2541">
        <v>50.575400000000002</v>
      </c>
      <c r="I2541">
        <v>71.150899999999993</v>
      </c>
      <c r="J2541">
        <v>77.456599999999995</v>
      </c>
      <c r="K2541">
        <v>76.927700000000002</v>
      </c>
      <c r="L2541">
        <v>27.050999999999998</v>
      </c>
      <c r="M2541">
        <v>67.843599999999995</v>
      </c>
      <c r="N2541">
        <v>1.1289682489999999</v>
      </c>
      <c r="O2541">
        <v>192.96</v>
      </c>
      <c r="P2541">
        <v>301.36</v>
      </c>
      <c r="Q2541">
        <v>133.58000000000001</v>
      </c>
      <c r="R2541">
        <v>28.1</v>
      </c>
      <c r="S2541">
        <v>22.636500000000002</v>
      </c>
      <c r="T2541">
        <v>38.694299999999998</v>
      </c>
      <c r="U2541">
        <v>26.350200000000001</v>
      </c>
      <c r="V2541">
        <v>22.6282</v>
      </c>
      <c r="X2541">
        <v>9250.4506239999992</v>
      </c>
      <c r="Y2541" s="2">
        <v>4.3304705177711345E-3</v>
      </c>
      <c r="Z2541" s="2">
        <v>-1.9623574619668238E-3</v>
      </c>
      <c r="AA2541" s="2">
        <v>-8.9489082529470299E-4</v>
      </c>
      <c r="AB2541" s="2">
        <v>5.333924892685582E-3</v>
      </c>
      <c r="AC2541" s="2">
        <v>6.6515216102971397E-3</v>
      </c>
      <c r="AD2541" s="2">
        <v>1.4306579985368106E-3</v>
      </c>
      <c r="AE2541" s="2">
        <v>-4.387159461468948E-3</v>
      </c>
      <c r="AF2541" s="2">
        <v>2.0604365171386085E-3</v>
      </c>
      <c r="AG2541" s="2">
        <v>-1.0778824641741513E-2</v>
      </c>
      <c r="AH2541" s="2">
        <v>5.0000000000001155E-3</v>
      </c>
      <c r="AI2541" s="2">
        <v>-2.6539278131632038E-4</v>
      </c>
      <c r="AJ2541" s="2">
        <v>-1.8680415452440036E-3</v>
      </c>
      <c r="AK2541" s="2">
        <v>-1.1259676284306797E-2</v>
      </c>
      <c r="AL2541" s="2">
        <v>3.0041606295445611E-3</v>
      </c>
      <c r="AM2541" s="2">
        <v>-9.2280826635462443E-3</v>
      </c>
      <c r="AN2541" s="2">
        <v>-3.6714522843540598E-3</v>
      </c>
      <c r="AO2541" s="2">
        <v>3.4945497441174478E-3</v>
      </c>
      <c r="AP2541" s="2" t="s">
        <v>19</v>
      </c>
      <c r="AQ2541" s="2">
        <v>3.3398013619223565E-3</v>
      </c>
      <c r="AV2541" s="52"/>
    </row>
    <row r="2542" spans="1:48" x14ac:dyDescent="0.3">
      <c r="A2542">
        <v>2011</v>
      </c>
      <c r="B2542" s="1">
        <v>40553</v>
      </c>
      <c r="C2542" s="4">
        <v>16</v>
      </c>
      <c r="D2542" s="4">
        <v>99</v>
      </c>
      <c r="E2542" s="4">
        <v>6</v>
      </c>
      <c r="F2542">
        <v>151.35396956535536</v>
      </c>
      <c r="G2542">
        <v>104.48560000000001</v>
      </c>
      <c r="H2542">
        <v>50.765500000000003</v>
      </c>
      <c r="I2542">
        <v>71.536199999999994</v>
      </c>
      <c r="J2542">
        <v>77.720699999999994</v>
      </c>
      <c r="K2542">
        <v>76.964299999999994</v>
      </c>
      <c r="L2542">
        <v>27.189299999999999</v>
      </c>
      <c r="M2542">
        <v>67.672399999999996</v>
      </c>
      <c r="N2542">
        <v>1.129563447</v>
      </c>
      <c r="O2542">
        <v>191.04</v>
      </c>
      <c r="P2542">
        <v>305.36</v>
      </c>
      <c r="Q2542">
        <v>134.12</v>
      </c>
      <c r="R2542">
        <v>28.29</v>
      </c>
      <c r="S2542">
        <v>22.559000000000001</v>
      </c>
      <c r="T2542">
        <v>38.293100000000003</v>
      </c>
      <c r="U2542">
        <v>26.661100000000001</v>
      </c>
      <c r="V2542">
        <v>22.506399999999999</v>
      </c>
      <c r="X2542">
        <v>9237.620911</v>
      </c>
      <c r="Y2542" s="2">
        <v>1.4677919395844174E-2</v>
      </c>
      <c r="Z2542" s="2">
        <v>-1.2579193478700068E-3</v>
      </c>
      <c r="AA2542" s="2">
        <v>3.7587443697923995E-3</v>
      </c>
      <c r="AB2542" s="2">
        <v>5.41525124770037E-3</v>
      </c>
      <c r="AC2542" s="2">
        <v>3.4096513402344097E-3</v>
      </c>
      <c r="AD2542" s="2">
        <v>4.7577140613830338E-4</v>
      </c>
      <c r="AE2542" s="2">
        <v>5.1125651547077045E-3</v>
      </c>
      <c r="AF2542" s="2">
        <v>-2.5234509961146179E-3</v>
      </c>
      <c r="AG2542" s="2">
        <v>5.2720526066818429E-4</v>
      </c>
      <c r="AH2542" s="2">
        <v>-9.9502487562189712E-3</v>
      </c>
      <c r="AI2542" s="2">
        <v>1.3273161667109123E-2</v>
      </c>
      <c r="AJ2542" s="2">
        <v>4.0425213355292922E-3</v>
      </c>
      <c r="AK2542" s="2">
        <v>6.7615658362989439E-3</v>
      </c>
      <c r="AL2542" s="2">
        <v>-3.4236741545733418E-3</v>
      </c>
      <c r="AM2542" s="2">
        <v>-1.0368452200970046E-2</v>
      </c>
      <c r="AN2542" s="2">
        <v>1.1798771925829898E-2</v>
      </c>
      <c r="AO2542" s="2">
        <v>-5.3826641093857042E-3</v>
      </c>
      <c r="AP2542" s="2" t="s">
        <v>19</v>
      </c>
      <c r="AQ2542" s="2">
        <v>-1.3869284342443722E-3</v>
      </c>
      <c r="AV2542" s="52"/>
    </row>
    <row r="2543" spans="1:48" x14ac:dyDescent="0.3">
      <c r="A2543">
        <v>2011</v>
      </c>
      <c r="B2543" s="1">
        <v>40554</v>
      </c>
      <c r="C2543" s="4">
        <v>17</v>
      </c>
      <c r="D2543" s="4">
        <v>99</v>
      </c>
      <c r="E2543" s="4">
        <v>7</v>
      </c>
      <c r="F2543">
        <v>151.05759217517434</v>
      </c>
      <c r="G2543">
        <v>104.85590000000001</v>
      </c>
      <c r="H2543">
        <v>50.838000000000001</v>
      </c>
      <c r="I2543">
        <v>71.135499999999993</v>
      </c>
      <c r="J2543">
        <v>77.415300000000002</v>
      </c>
      <c r="K2543">
        <v>76.918499999999995</v>
      </c>
      <c r="L2543">
        <v>27.170200000000001</v>
      </c>
      <c r="M2543">
        <v>67.856300000000005</v>
      </c>
      <c r="N2543">
        <v>1.149404716</v>
      </c>
      <c r="O2543">
        <v>195.45599999999999</v>
      </c>
      <c r="P2543">
        <v>311.04000000000002</v>
      </c>
      <c r="Q2543">
        <v>134.91</v>
      </c>
      <c r="R2543">
        <v>28.89</v>
      </c>
      <c r="S2543">
        <v>22.549299999999999</v>
      </c>
      <c r="T2543">
        <v>38.702500000000001</v>
      </c>
      <c r="U2543">
        <v>26.962299999999999</v>
      </c>
      <c r="V2543">
        <v>22.542200000000001</v>
      </c>
      <c r="X2543">
        <v>8965.6236599999993</v>
      </c>
      <c r="Y2543" s="2">
        <v>-1.9581738822717076E-3</v>
      </c>
      <c r="Z2543" s="2">
        <v>3.5440290336659075E-3</v>
      </c>
      <c r="AA2543" s="2">
        <v>1.4281352493326072E-3</v>
      </c>
      <c r="AB2543" s="2">
        <v>-5.601359870946454E-3</v>
      </c>
      <c r="AC2543" s="2">
        <v>-3.9294550872546186E-3</v>
      </c>
      <c r="AD2543" s="2">
        <v>-5.9508109604067272E-4</v>
      </c>
      <c r="AE2543" s="2">
        <v>-7.0248222646396297E-4</v>
      </c>
      <c r="AF2543" s="2">
        <v>2.7175037385995804E-3</v>
      </c>
      <c r="AG2543" s="2">
        <v>1.7565431187328562E-2</v>
      </c>
      <c r="AH2543" s="2">
        <v>2.3115577889447181E-2</v>
      </c>
      <c r="AI2543" s="2">
        <v>1.8600995546240506E-2</v>
      </c>
      <c r="AJ2543" s="2">
        <v>5.8902475395168352E-3</v>
      </c>
      <c r="AK2543" s="2">
        <v>2.1208907741251393E-2</v>
      </c>
      <c r="AL2543" s="2">
        <v>-4.2998359856383228E-4</v>
      </c>
      <c r="AM2543" s="2">
        <v>1.0691221133833473E-2</v>
      </c>
      <c r="AN2543" s="2">
        <v>1.1297358323550055E-2</v>
      </c>
      <c r="AO2543" s="2">
        <v>1.5906586570930692E-3</v>
      </c>
      <c r="AP2543" s="2" t="s">
        <v>19</v>
      </c>
      <c r="AQ2543" s="2">
        <v>-2.9444513216180024E-2</v>
      </c>
      <c r="AV2543" s="52"/>
    </row>
    <row r="2544" spans="1:48" x14ac:dyDescent="0.3">
      <c r="A2544">
        <v>2011</v>
      </c>
      <c r="B2544" s="1">
        <v>40555</v>
      </c>
      <c r="C2544" s="4">
        <v>18</v>
      </c>
      <c r="D2544" s="4">
        <v>99</v>
      </c>
      <c r="E2544" s="4">
        <v>8</v>
      </c>
      <c r="F2544">
        <v>151.81949203822722</v>
      </c>
      <c r="G2544">
        <v>105.8021</v>
      </c>
      <c r="H2544">
        <v>51.2</v>
      </c>
      <c r="I2544">
        <v>70.580799999999996</v>
      </c>
      <c r="J2544">
        <v>77.192400000000006</v>
      </c>
      <c r="K2544">
        <v>76.918499999999995</v>
      </c>
      <c r="L2544">
        <v>27.361000000000001</v>
      </c>
      <c r="M2544">
        <v>68.1798</v>
      </c>
      <c r="N2544">
        <v>1.1688491599999999</v>
      </c>
      <c r="O2544">
        <v>196.48</v>
      </c>
      <c r="P2544">
        <v>311.92</v>
      </c>
      <c r="Q2544">
        <v>135.46</v>
      </c>
      <c r="R2544">
        <v>29</v>
      </c>
      <c r="S2544">
        <v>22.3264</v>
      </c>
      <c r="T2544">
        <v>39.480499999999999</v>
      </c>
      <c r="U2544">
        <v>27.1372</v>
      </c>
      <c r="V2544">
        <v>22.6569</v>
      </c>
      <c r="X2544">
        <v>8578.1571970000005</v>
      </c>
      <c r="Y2544" s="2">
        <v>5.0437707372519291E-3</v>
      </c>
      <c r="Z2544" s="2">
        <v>9.0238126800683549E-3</v>
      </c>
      <c r="AA2544" s="2">
        <v>7.1206577756797174E-3</v>
      </c>
      <c r="AB2544" s="2">
        <v>-7.7977943502188785E-3</v>
      </c>
      <c r="AC2544" s="2">
        <v>-2.879275802070036E-3</v>
      </c>
      <c r="AD2544" s="2">
        <v>0</v>
      </c>
      <c r="AE2544" s="2">
        <v>7.0223995406732964E-3</v>
      </c>
      <c r="AF2544" s="2">
        <v>4.767427637522248E-3</v>
      </c>
      <c r="AG2544" s="2">
        <v>1.6916969044348251E-2</v>
      </c>
      <c r="AH2544" s="2">
        <v>5.2390307793057644E-3</v>
      </c>
      <c r="AI2544" s="2">
        <v>2.8292181069957678E-3</v>
      </c>
      <c r="AJ2544" s="2">
        <v>4.0767919353643656E-3</v>
      </c>
      <c r="AK2544" s="2">
        <v>3.8075458636206427E-3</v>
      </c>
      <c r="AL2544" s="2">
        <v>-9.8850075168630536E-3</v>
      </c>
      <c r="AM2544" s="2">
        <v>2.0102060590401205E-2</v>
      </c>
      <c r="AN2544" s="2">
        <v>6.4868353219125208E-3</v>
      </c>
      <c r="AO2544" s="2">
        <v>5.0882345112721605E-3</v>
      </c>
      <c r="AP2544" s="2" t="s">
        <v>19</v>
      </c>
      <c r="AQ2544" s="2">
        <v>-4.3216900206136777E-2</v>
      </c>
      <c r="AV2544" s="52"/>
    </row>
    <row r="2545" spans="1:48" x14ac:dyDescent="0.3">
      <c r="A2545">
        <v>2011</v>
      </c>
      <c r="B2545" s="1">
        <v>40556</v>
      </c>
      <c r="C2545" s="4">
        <v>19</v>
      </c>
      <c r="D2545" s="4">
        <v>99</v>
      </c>
      <c r="E2545" s="4">
        <v>9</v>
      </c>
      <c r="F2545">
        <v>152.76660371254044</v>
      </c>
      <c r="G2545">
        <v>105.6293</v>
      </c>
      <c r="H2545">
        <v>51.218200000000003</v>
      </c>
      <c r="I2545">
        <v>71.212599999999995</v>
      </c>
      <c r="J2545">
        <v>77.712400000000002</v>
      </c>
      <c r="K2545">
        <v>76.945999999999998</v>
      </c>
      <c r="L2545">
        <v>27.609000000000002</v>
      </c>
      <c r="M2545">
        <v>68.313000000000002</v>
      </c>
      <c r="N2545">
        <v>1.1484126729999999</v>
      </c>
      <c r="O2545">
        <v>191.36</v>
      </c>
      <c r="P2545">
        <v>309.2</v>
      </c>
      <c r="Q2545">
        <v>134.05000000000001</v>
      </c>
      <c r="R2545">
        <v>28</v>
      </c>
      <c r="S2545">
        <v>22.093900000000001</v>
      </c>
      <c r="T2545">
        <v>39.136600000000001</v>
      </c>
      <c r="U2545">
        <v>27.098299999999998</v>
      </c>
      <c r="V2545">
        <v>22.635400000000001</v>
      </c>
      <c r="X2545">
        <v>8465.2526930000004</v>
      </c>
      <c r="Y2545" s="2">
        <v>6.2384062915632477E-3</v>
      </c>
      <c r="Z2545" s="2">
        <v>-1.6332379035954858E-3</v>
      </c>
      <c r="AA2545" s="2">
        <v>3.5546875000003197E-4</v>
      </c>
      <c r="AB2545" s="2">
        <v>8.9514428853172401E-3</v>
      </c>
      <c r="AC2545" s="2">
        <v>6.7364144656727465E-3</v>
      </c>
      <c r="AD2545" s="2">
        <v>3.5752127251575949E-4</v>
      </c>
      <c r="AE2545" s="2">
        <v>9.0639961989693596E-3</v>
      </c>
      <c r="AF2545" s="2">
        <v>1.9536578282717265E-3</v>
      </c>
      <c r="AG2545" s="2">
        <v>-1.7484280863067081E-2</v>
      </c>
      <c r="AH2545" s="2">
        <v>-2.6058631921824005E-2</v>
      </c>
      <c r="AI2545" s="2">
        <v>-8.720184662734165E-3</v>
      </c>
      <c r="AJ2545" s="2">
        <v>-1.0408976819725302E-2</v>
      </c>
      <c r="AK2545" s="2">
        <v>-3.4482758620689613E-2</v>
      </c>
      <c r="AL2545" s="2">
        <v>-1.0413680665042224E-2</v>
      </c>
      <c r="AM2545" s="2">
        <v>-8.7106292980078104E-3</v>
      </c>
      <c r="AN2545" s="2">
        <v>-1.4334566572823393E-3</v>
      </c>
      <c r="AO2545" s="2">
        <v>-9.4893829252895578E-4</v>
      </c>
      <c r="AP2545" s="2" t="s">
        <v>19</v>
      </c>
      <c r="AQ2545" s="2">
        <v>-1.3161859990101998E-2</v>
      </c>
      <c r="AV2545" s="52"/>
    </row>
    <row r="2546" spans="1:48" x14ac:dyDescent="0.3">
      <c r="A2546">
        <v>2011</v>
      </c>
      <c r="B2546" s="1">
        <v>40557</v>
      </c>
      <c r="C2546" s="4">
        <v>20</v>
      </c>
      <c r="D2546" s="4">
        <v>99</v>
      </c>
      <c r="E2546" s="4">
        <v>10</v>
      </c>
      <c r="F2546">
        <v>154.20095391172023</v>
      </c>
      <c r="G2546">
        <v>106.3946</v>
      </c>
      <c r="H2546">
        <v>51.598399999999998</v>
      </c>
      <c r="I2546">
        <v>70.757999999999996</v>
      </c>
      <c r="J2546">
        <v>77.497799999999998</v>
      </c>
      <c r="K2546">
        <v>76.945999999999998</v>
      </c>
      <c r="L2546">
        <v>27.6328</v>
      </c>
      <c r="M2546">
        <v>68.401799999999994</v>
      </c>
      <c r="N2546">
        <v>1.1716269180000001</v>
      </c>
      <c r="O2546">
        <v>195.15199999999999</v>
      </c>
      <c r="P2546">
        <v>311.36</v>
      </c>
      <c r="Q2546">
        <v>132.69</v>
      </c>
      <c r="R2546">
        <v>27.74</v>
      </c>
      <c r="S2546">
        <v>22.064800000000002</v>
      </c>
      <c r="T2546">
        <v>39.251199999999997</v>
      </c>
      <c r="U2546">
        <v>27.224599999999999</v>
      </c>
      <c r="V2546">
        <v>22.742799999999999</v>
      </c>
      <c r="X2546">
        <v>8100.8798530000004</v>
      </c>
      <c r="Y2546" s="2">
        <v>9.3891607479785755E-3</v>
      </c>
      <c r="Z2546" s="2">
        <v>7.2451488365443684E-3</v>
      </c>
      <c r="AA2546" s="2">
        <v>7.4231425547948149E-3</v>
      </c>
      <c r="AB2546" s="2">
        <v>-6.383701760643512E-3</v>
      </c>
      <c r="AC2546" s="2">
        <v>-2.761464064936936E-3</v>
      </c>
      <c r="AD2546" s="2">
        <v>0</v>
      </c>
      <c r="AE2546" s="2">
        <v>8.620377413162128E-4</v>
      </c>
      <c r="AF2546" s="2">
        <v>1.2998989943346917E-3</v>
      </c>
      <c r="AG2546" s="2">
        <v>2.0214201345721383E-2</v>
      </c>
      <c r="AH2546" s="2">
        <v>1.9816053511705567E-2</v>
      </c>
      <c r="AI2546" s="2">
        <v>6.9857697283313147E-3</v>
      </c>
      <c r="AJ2546" s="2">
        <v>-1.0145468108914701E-2</v>
      </c>
      <c r="AK2546" s="2">
        <v>-9.2857142857143415E-3</v>
      </c>
      <c r="AL2546" s="2">
        <v>-1.3171056264398295E-3</v>
      </c>
      <c r="AM2546" s="2">
        <v>2.9282053116519435E-3</v>
      </c>
      <c r="AN2546" s="2">
        <v>4.6608089806372544E-3</v>
      </c>
      <c r="AO2546" s="2">
        <v>4.7447802998841215E-3</v>
      </c>
      <c r="AP2546" s="2" t="s">
        <v>19</v>
      </c>
      <c r="AQ2546" s="2">
        <v>-4.3043350649331846E-2</v>
      </c>
      <c r="AV2546" s="52"/>
    </row>
    <row r="2547" spans="1:48" x14ac:dyDescent="0.3">
      <c r="A2547">
        <v>2011</v>
      </c>
      <c r="B2547" s="1">
        <v>40561</v>
      </c>
      <c r="C2547" s="4">
        <v>99</v>
      </c>
      <c r="D2547" s="4">
        <v>99</v>
      </c>
      <c r="E2547" s="4">
        <v>99</v>
      </c>
      <c r="F2547">
        <v>155.24241444780347</v>
      </c>
      <c r="G2547">
        <v>106.57559999999999</v>
      </c>
      <c r="H2547">
        <v>51.743200000000002</v>
      </c>
      <c r="I2547">
        <v>70.426699999999997</v>
      </c>
      <c r="J2547">
        <v>77.308000000000007</v>
      </c>
      <c r="K2547">
        <v>76.927700000000002</v>
      </c>
      <c r="L2547">
        <v>27.680499999999999</v>
      </c>
      <c r="M2547">
        <v>68.274900000000002</v>
      </c>
      <c r="N2547">
        <v>1.1674602709999999</v>
      </c>
      <c r="O2547">
        <v>192</v>
      </c>
      <c r="P2547">
        <v>309.83999999999997</v>
      </c>
      <c r="Q2547">
        <v>133.43</v>
      </c>
      <c r="R2547">
        <v>28.15</v>
      </c>
      <c r="S2547">
        <v>22.045400000000001</v>
      </c>
      <c r="T2547">
        <v>39.193899999999999</v>
      </c>
      <c r="U2547">
        <v>27.195499999999999</v>
      </c>
      <c r="V2547">
        <v>22.8002</v>
      </c>
      <c r="X2547">
        <v>7841.7133110000004</v>
      </c>
      <c r="Y2547" s="2">
        <v>6.7539175969006937E-3</v>
      </c>
      <c r="Z2547" s="2">
        <v>1.7012141593653052E-3</v>
      </c>
      <c r="AA2547" s="2">
        <v>2.8062885670874227E-3</v>
      </c>
      <c r="AB2547" s="2">
        <v>-4.6821560812911889E-3</v>
      </c>
      <c r="AC2547" s="2">
        <v>-2.4491017809536997E-3</v>
      </c>
      <c r="AD2547" s="2">
        <v>-2.3782912692016378E-4</v>
      </c>
      <c r="AE2547" s="2">
        <v>1.7262094322687549E-3</v>
      </c>
      <c r="AF2547" s="2">
        <v>-1.8552143364647389E-3</v>
      </c>
      <c r="AG2547" s="2">
        <v>-3.5562916283220503E-3</v>
      </c>
      <c r="AH2547" s="2">
        <v>-1.6151512667049173E-2</v>
      </c>
      <c r="AI2547" s="2">
        <v>-4.881808838643531E-3</v>
      </c>
      <c r="AJ2547" s="2">
        <v>5.5769085839174615E-3</v>
      </c>
      <c r="AK2547" s="2">
        <v>1.4780100937274776E-2</v>
      </c>
      <c r="AL2547" s="2">
        <v>-8.7922845437082842E-4</v>
      </c>
      <c r="AM2547" s="2">
        <v>-1.4598279797815028E-3</v>
      </c>
      <c r="AN2547" s="2">
        <v>-1.0688862278968037E-3</v>
      </c>
      <c r="AO2547" s="2">
        <v>2.5238756881298396E-3</v>
      </c>
      <c r="AP2547" s="2" t="s">
        <v>19</v>
      </c>
      <c r="AQ2547" s="2">
        <v>-3.1992394246412981E-2</v>
      </c>
      <c r="AV2547" s="52"/>
    </row>
    <row r="2548" spans="1:48" x14ac:dyDescent="0.3">
      <c r="A2548">
        <v>2011</v>
      </c>
      <c r="B2548" s="1">
        <v>40562</v>
      </c>
      <c r="C2548" s="4">
        <v>99</v>
      </c>
      <c r="D2548" s="4">
        <v>99</v>
      </c>
      <c r="E2548" s="4">
        <v>99</v>
      </c>
      <c r="F2548">
        <v>153.10609175453297</v>
      </c>
      <c r="G2548">
        <v>105.53060000000001</v>
      </c>
      <c r="H2548">
        <v>51.154800000000002</v>
      </c>
      <c r="I2548">
        <v>70.935199999999995</v>
      </c>
      <c r="J2548">
        <v>77.506100000000004</v>
      </c>
      <c r="K2548">
        <v>76.964299999999994</v>
      </c>
      <c r="L2548">
        <v>27.804500000000001</v>
      </c>
      <c r="M2548">
        <v>68.059299999999993</v>
      </c>
      <c r="N2548">
        <v>1.1486110460000001</v>
      </c>
      <c r="O2548">
        <v>198.68799999999999</v>
      </c>
      <c r="P2548">
        <v>308.32</v>
      </c>
      <c r="Q2548">
        <v>133.72</v>
      </c>
      <c r="R2548">
        <v>28.08</v>
      </c>
      <c r="S2548">
        <v>21.909700000000001</v>
      </c>
      <c r="T2548">
        <v>38.890900000000002</v>
      </c>
      <c r="U2548">
        <v>27.1663</v>
      </c>
      <c r="V2548">
        <v>22.742799999999999</v>
      </c>
      <c r="X2548">
        <v>8257.4068970000008</v>
      </c>
      <c r="Y2548" s="2">
        <v>-1.3761205021639134E-2</v>
      </c>
      <c r="Z2548" s="2">
        <v>-9.8052462289678344E-3</v>
      </c>
      <c r="AA2548" s="2">
        <v>-1.1371542540855595E-2</v>
      </c>
      <c r="AB2548" s="2">
        <v>7.2202729930550547E-3</v>
      </c>
      <c r="AC2548" s="2">
        <v>2.562477363274196E-3</v>
      </c>
      <c r="AD2548" s="2">
        <v>4.7577140613830338E-4</v>
      </c>
      <c r="AE2548" s="2">
        <v>4.4796878669099982E-3</v>
      </c>
      <c r="AF2548" s="2">
        <v>-3.1578222743644524E-3</v>
      </c>
      <c r="AG2548" s="2">
        <v>-1.6145495883859384E-2</v>
      </c>
      <c r="AH2548" s="2">
        <v>3.4833333333333272E-2</v>
      </c>
      <c r="AI2548" s="2">
        <v>-4.9057578104827471E-3</v>
      </c>
      <c r="AJ2548" s="2">
        <v>2.1734242674060766E-3</v>
      </c>
      <c r="AK2548" s="2">
        <v>-2.4866785079928899E-3</v>
      </c>
      <c r="AL2548" s="2">
        <v>-6.155479147577303E-3</v>
      </c>
      <c r="AM2548" s="2">
        <v>-7.7307948430750395E-3</v>
      </c>
      <c r="AN2548" s="2">
        <v>-1.0737070471217303E-3</v>
      </c>
      <c r="AO2548" s="2">
        <v>-2.5175217761248536E-3</v>
      </c>
      <c r="AP2548" s="2" t="s">
        <v>19</v>
      </c>
      <c r="AQ2548" s="2">
        <v>5.3010556432467881E-2</v>
      </c>
      <c r="AV2548" s="52"/>
    </row>
    <row r="2549" spans="1:48" x14ac:dyDescent="0.3">
      <c r="A2549">
        <v>2011</v>
      </c>
      <c r="B2549" s="1">
        <v>40563</v>
      </c>
      <c r="C2549" s="4">
        <v>99</v>
      </c>
      <c r="D2549" s="4">
        <v>99</v>
      </c>
      <c r="E2549" s="4">
        <v>99</v>
      </c>
      <c r="F2549">
        <v>149.92559693536899</v>
      </c>
      <c r="G2549">
        <v>105.3907</v>
      </c>
      <c r="H2549">
        <v>50.792700000000004</v>
      </c>
      <c r="I2549">
        <v>69.956699999999998</v>
      </c>
      <c r="J2549">
        <v>76.903499999999994</v>
      </c>
      <c r="K2549">
        <v>76.881900000000002</v>
      </c>
      <c r="L2549">
        <v>27.670999999999999</v>
      </c>
      <c r="M2549">
        <v>67.818299999999994</v>
      </c>
      <c r="N2549">
        <v>1.118650769</v>
      </c>
      <c r="O2549">
        <v>203.792</v>
      </c>
      <c r="P2549">
        <v>300.56</v>
      </c>
      <c r="Q2549">
        <v>131.19999999999999</v>
      </c>
      <c r="R2549">
        <v>26.85</v>
      </c>
      <c r="S2549">
        <v>21.977599999999999</v>
      </c>
      <c r="T2549">
        <v>38.465000000000003</v>
      </c>
      <c r="U2549">
        <v>26.894300000000001</v>
      </c>
      <c r="V2549">
        <v>22.9148</v>
      </c>
      <c r="X2549">
        <v>8172.7285190000002</v>
      </c>
      <c r="Y2549" s="2">
        <v>-2.0773143528887816E-2</v>
      </c>
      <c r="Z2549" s="2">
        <v>-1.3256818401488069E-3</v>
      </c>
      <c r="AA2549" s="2">
        <v>-7.0785146261933551E-3</v>
      </c>
      <c r="AB2549" s="2">
        <v>-1.3794279849778324E-2</v>
      </c>
      <c r="AC2549" s="2">
        <v>-7.7748719133076127E-3</v>
      </c>
      <c r="AD2549" s="2">
        <v>-1.0706262513917597E-3</v>
      </c>
      <c r="AE2549" s="2">
        <v>-4.8013810714093719E-3</v>
      </c>
      <c r="AF2549" s="2">
        <v>-3.5410296608986425E-3</v>
      </c>
      <c r="AG2549" s="2">
        <v>-2.6083918576558784E-2</v>
      </c>
      <c r="AH2549" s="2">
        <v>2.5688516669351014E-2</v>
      </c>
      <c r="AI2549" s="2">
        <v>-2.5168655941878559E-2</v>
      </c>
      <c r="AJ2549" s="2">
        <v>-1.8845348489380909E-2</v>
      </c>
      <c r="AK2549" s="2">
        <v>-4.3803418803418648E-2</v>
      </c>
      <c r="AL2549" s="2">
        <v>3.0990839673750159E-3</v>
      </c>
      <c r="AM2549" s="2">
        <v>-1.0951147954920026E-2</v>
      </c>
      <c r="AN2549" s="2">
        <v>-1.0012405075405906E-2</v>
      </c>
      <c r="AO2549" s="2">
        <v>7.5628330724448745E-3</v>
      </c>
      <c r="AP2549" s="2" t="s">
        <v>19</v>
      </c>
      <c r="AQ2549" s="2">
        <v>-1.0254838965337298E-2</v>
      </c>
      <c r="AV2549" s="52"/>
    </row>
    <row r="2550" spans="1:48" x14ac:dyDescent="0.3">
      <c r="A2550">
        <v>2011</v>
      </c>
      <c r="B2550" s="1">
        <v>40564</v>
      </c>
      <c r="C2550" s="4">
        <v>99</v>
      </c>
      <c r="D2550" s="4">
        <v>99</v>
      </c>
      <c r="E2550" s="4">
        <v>99</v>
      </c>
      <c r="F2550">
        <v>146.83601081326324</v>
      </c>
      <c r="G2550">
        <v>105.6293</v>
      </c>
      <c r="H2550">
        <v>50.403500000000001</v>
      </c>
      <c r="I2550">
        <v>70.511499999999998</v>
      </c>
      <c r="J2550">
        <v>77.159400000000005</v>
      </c>
      <c r="K2550">
        <v>76.900199999999998</v>
      </c>
      <c r="L2550">
        <v>27.866499999999998</v>
      </c>
      <c r="M2550">
        <v>67.748500000000007</v>
      </c>
      <c r="N2550">
        <v>1.1373015420000001</v>
      </c>
      <c r="O2550">
        <v>204.64</v>
      </c>
      <c r="P2550">
        <v>300.08</v>
      </c>
      <c r="Q2550">
        <v>131.03</v>
      </c>
      <c r="R2550">
        <v>26.83</v>
      </c>
      <c r="S2550">
        <v>21.793500000000002</v>
      </c>
      <c r="T2550">
        <v>38.063800000000001</v>
      </c>
      <c r="U2550">
        <v>27.1663</v>
      </c>
      <c r="V2550">
        <v>22.8933</v>
      </c>
      <c r="X2550">
        <v>8270.2366099999999</v>
      </c>
      <c r="Y2550" s="2">
        <v>-2.0607462536484822E-2</v>
      </c>
      <c r="Z2550" s="2">
        <v>2.2639568766504858E-3</v>
      </c>
      <c r="AA2550" s="2">
        <v>-7.662518432766996E-3</v>
      </c>
      <c r="AB2550" s="2">
        <v>7.930619940620387E-3</v>
      </c>
      <c r="AC2550" s="2">
        <v>3.327546860676156E-3</v>
      </c>
      <c r="AD2550" s="2">
        <v>2.3802741607581446E-4</v>
      </c>
      <c r="AE2550" s="2">
        <v>7.0651584691554525E-3</v>
      </c>
      <c r="AF2550" s="2">
        <v>-1.029220726558866E-3</v>
      </c>
      <c r="AG2550" s="2">
        <v>1.6672560835650829E-2</v>
      </c>
      <c r="AH2550" s="2">
        <v>4.1611054408414727E-3</v>
      </c>
      <c r="AI2550" s="2">
        <v>-1.5970188980569677E-3</v>
      </c>
      <c r="AJ2550" s="2">
        <v>-1.2957317073170049E-3</v>
      </c>
      <c r="AK2550" s="2">
        <v>-7.448789571695702E-4</v>
      </c>
      <c r="AL2550" s="2">
        <v>-8.3767108328478557E-3</v>
      </c>
      <c r="AM2550" s="2">
        <v>-1.0430261276485164E-2</v>
      </c>
      <c r="AN2550" s="2">
        <v>1.0113667208293098E-2</v>
      </c>
      <c r="AO2550" s="2">
        <v>-9.3825824358051424E-4</v>
      </c>
      <c r="AP2550" s="2" t="s">
        <v>19</v>
      </c>
      <c r="AQ2550" s="2">
        <v>1.193091031634208E-2</v>
      </c>
      <c r="AV2550" s="52"/>
    </row>
    <row r="2551" spans="1:48" x14ac:dyDescent="0.3">
      <c r="A2551">
        <v>2011</v>
      </c>
      <c r="B2551" s="1">
        <v>40567</v>
      </c>
      <c r="C2551" s="4">
        <v>99</v>
      </c>
      <c r="D2551" s="4">
        <v>99</v>
      </c>
      <c r="E2551" s="4">
        <v>99</v>
      </c>
      <c r="F2551">
        <v>148.25570271559232</v>
      </c>
      <c r="G2551">
        <v>106.23</v>
      </c>
      <c r="H2551">
        <v>51.100499999999997</v>
      </c>
      <c r="I2551">
        <v>70.542299999999997</v>
      </c>
      <c r="J2551">
        <v>77.167699999999996</v>
      </c>
      <c r="K2551">
        <v>76.891000000000005</v>
      </c>
      <c r="L2551">
        <v>28.052499999999998</v>
      </c>
      <c r="M2551">
        <v>67.938800000000001</v>
      </c>
      <c r="N2551">
        <v>1.145634915</v>
      </c>
      <c r="O2551">
        <v>199.68</v>
      </c>
      <c r="P2551">
        <v>295.44</v>
      </c>
      <c r="Q2551">
        <v>130.36000000000001</v>
      </c>
      <c r="R2551">
        <v>26.36</v>
      </c>
      <c r="S2551">
        <v>21.745000000000001</v>
      </c>
      <c r="T2551">
        <v>38.358600000000003</v>
      </c>
      <c r="U2551">
        <v>26.9331</v>
      </c>
      <c r="V2551">
        <v>23.022300000000001</v>
      </c>
      <c r="X2551">
        <v>8103.4460550000003</v>
      </c>
      <c r="Y2551" s="2">
        <v>9.6685540179550777E-3</v>
      </c>
      <c r="Z2551" s="2">
        <v>5.6868690789393384E-3</v>
      </c>
      <c r="AA2551" s="2">
        <v>1.382840477347802E-2</v>
      </c>
      <c r="AB2551" s="2">
        <v>4.3680818022595602E-4</v>
      </c>
      <c r="AC2551" s="2">
        <v>1.0756952490553751E-4</v>
      </c>
      <c r="AD2551" s="2">
        <v>-1.1963557962124671E-4</v>
      </c>
      <c r="AE2551" s="2">
        <v>6.6746810686666436E-3</v>
      </c>
      <c r="AF2551" s="2">
        <v>2.8089182786332767E-3</v>
      </c>
      <c r="AG2551" s="2">
        <v>7.3273205849568868E-3</v>
      </c>
      <c r="AH2551" s="2">
        <v>-2.4237685691946731E-2</v>
      </c>
      <c r="AI2551" s="2">
        <v>-1.5462543321780764E-2</v>
      </c>
      <c r="AJ2551" s="2">
        <v>-5.1133328245438481E-3</v>
      </c>
      <c r="AK2551" s="2">
        <v>-1.7517704062616435E-2</v>
      </c>
      <c r="AL2551" s="2">
        <v>-2.2254341890931562E-3</v>
      </c>
      <c r="AM2551" s="2">
        <v>7.7448914716871098E-3</v>
      </c>
      <c r="AN2551" s="2">
        <v>-8.5841649396495301E-3</v>
      </c>
      <c r="AO2551" s="2">
        <v>5.6348363931806311E-3</v>
      </c>
      <c r="AP2551" s="2" t="s">
        <v>19</v>
      </c>
      <c r="AQ2551" s="2">
        <v>-2.0167567491155447E-2</v>
      </c>
      <c r="AV2551" s="52"/>
    </row>
    <row r="2552" spans="1:48" x14ac:dyDescent="0.3">
      <c r="A2552">
        <v>2011</v>
      </c>
      <c r="B2552" s="1">
        <v>40568</v>
      </c>
      <c r="C2552" s="4">
        <v>99</v>
      </c>
      <c r="D2552" s="4">
        <v>99</v>
      </c>
      <c r="E2552" s="4">
        <v>99</v>
      </c>
      <c r="F2552">
        <v>149.7535118023869</v>
      </c>
      <c r="G2552">
        <v>106.2876</v>
      </c>
      <c r="H2552">
        <v>51.172899999999998</v>
      </c>
      <c r="I2552">
        <v>71.212599999999995</v>
      </c>
      <c r="J2552">
        <v>77.555599999999998</v>
      </c>
      <c r="K2552">
        <v>76.945999999999998</v>
      </c>
      <c r="L2552">
        <v>28.014399999999998</v>
      </c>
      <c r="M2552">
        <v>67.888000000000005</v>
      </c>
      <c r="N2552">
        <v>1.120039658</v>
      </c>
      <c r="O2552">
        <v>194.88</v>
      </c>
      <c r="P2552">
        <v>290.16000000000003</v>
      </c>
      <c r="Q2552">
        <v>130.1</v>
      </c>
      <c r="R2552">
        <v>26.23</v>
      </c>
      <c r="S2552">
        <v>21.735299999999999</v>
      </c>
      <c r="T2552">
        <v>38.129300000000001</v>
      </c>
      <c r="U2552">
        <v>26.5931</v>
      </c>
      <c r="V2552">
        <v>22.986499999999999</v>
      </c>
      <c r="X2552">
        <v>8003.3717619999998</v>
      </c>
      <c r="Y2552" s="2">
        <v>1.0102876714752185E-2</v>
      </c>
      <c r="Z2552" s="2">
        <v>5.4221971194579055E-4</v>
      </c>
      <c r="AA2552" s="2">
        <v>1.4168158824277022E-3</v>
      </c>
      <c r="AB2552" s="2">
        <v>9.5021001583446285E-3</v>
      </c>
      <c r="AC2552" s="2">
        <v>5.0267145450753059E-3</v>
      </c>
      <c r="AD2552" s="2">
        <v>7.1529827938232593E-4</v>
      </c>
      <c r="AE2552" s="2">
        <v>-1.3581677212369803E-3</v>
      </c>
      <c r="AF2552" s="2">
        <v>-7.4773178213327629E-4</v>
      </c>
      <c r="AG2552" s="2">
        <v>-2.2341547612486967E-2</v>
      </c>
      <c r="AH2552" s="2">
        <v>-2.4038461538461564E-2</v>
      </c>
      <c r="AI2552" s="2">
        <v>-1.7871649065800077E-2</v>
      </c>
      <c r="AJ2552" s="2">
        <v>-1.9944768333846064E-3</v>
      </c>
      <c r="AK2552" s="2">
        <v>-4.9317147192715627E-3</v>
      </c>
      <c r="AL2552" s="2">
        <v>-4.460795585192745E-4</v>
      </c>
      <c r="AM2552" s="2">
        <v>-5.9777989811933274E-3</v>
      </c>
      <c r="AN2552" s="2">
        <v>-1.2623871741463066E-2</v>
      </c>
      <c r="AO2552" s="2">
        <v>-1.5550140515935285E-3</v>
      </c>
      <c r="AP2552" s="2" t="s">
        <v>19</v>
      </c>
      <c r="AQ2552" s="2">
        <v>-1.23495969888332E-2</v>
      </c>
      <c r="AV2552" s="52"/>
    </row>
    <row r="2553" spans="1:48" x14ac:dyDescent="0.3">
      <c r="A2553">
        <v>2011</v>
      </c>
      <c r="B2553" s="1">
        <v>40569</v>
      </c>
      <c r="C2553" s="4">
        <v>99</v>
      </c>
      <c r="D2553" s="4">
        <v>99</v>
      </c>
      <c r="E2553" s="4">
        <v>99</v>
      </c>
      <c r="F2553">
        <v>148.79498127014986</v>
      </c>
      <c r="G2553">
        <v>106.699</v>
      </c>
      <c r="H2553">
        <v>51.444499999999998</v>
      </c>
      <c r="I2553">
        <v>70.133899999999997</v>
      </c>
      <c r="J2553">
        <v>77.085099999999997</v>
      </c>
      <c r="K2553">
        <v>76.927700000000002</v>
      </c>
      <c r="L2553">
        <v>27.976199999999999</v>
      </c>
      <c r="M2553">
        <v>67.875299999999996</v>
      </c>
      <c r="N2553">
        <v>1.1317460070000001</v>
      </c>
      <c r="O2553">
        <v>194.96</v>
      </c>
      <c r="P2553">
        <v>294.8</v>
      </c>
      <c r="Q2553">
        <v>131.16</v>
      </c>
      <c r="R2553">
        <v>26.89</v>
      </c>
      <c r="S2553">
        <v>21.6966</v>
      </c>
      <c r="T2553">
        <v>38.465000000000003</v>
      </c>
      <c r="U2553">
        <v>27.185700000000001</v>
      </c>
      <c r="V2553">
        <v>22.900500000000001</v>
      </c>
      <c r="X2553">
        <v>7759.6011349999999</v>
      </c>
      <c r="Y2553" s="2">
        <v>-6.4007215637246206E-3</v>
      </c>
      <c r="Z2553" s="2">
        <v>3.8706302522588665E-3</v>
      </c>
      <c r="AA2553" s="2">
        <v>5.307496741439266E-3</v>
      </c>
      <c r="AB2553" s="2">
        <v>-1.5147600284219354E-2</v>
      </c>
      <c r="AC2553" s="2">
        <v>-6.0666154346044054E-3</v>
      </c>
      <c r="AD2553" s="2">
        <v>-2.3782912692016378E-4</v>
      </c>
      <c r="AE2553" s="2">
        <v>-1.3635844422867915E-3</v>
      </c>
      <c r="AF2553" s="2">
        <v>-1.8707282583096951E-4</v>
      </c>
      <c r="AG2553" s="2">
        <v>1.0451727236965302E-2</v>
      </c>
      <c r="AH2553" s="2">
        <v>4.1050903119876914E-4</v>
      </c>
      <c r="AI2553" s="2">
        <v>1.5991177281499791E-2</v>
      </c>
      <c r="AJ2553" s="2">
        <v>8.147578785549614E-3</v>
      </c>
      <c r="AK2553" s="2">
        <v>2.516202821197111E-2</v>
      </c>
      <c r="AL2553" s="2">
        <v>-1.7805137265185511E-3</v>
      </c>
      <c r="AM2553" s="2">
        <v>8.8042528973781842E-3</v>
      </c>
      <c r="AN2553" s="2">
        <v>2.2283975918565346E-2</v>
      </c>
      <c r="AO2553" s="2">
        <v>-3.7413264307309957E-3</v>
      </c>
      <c r="AP2553" s="2" t="s">
        <v>19</v>
      </c>
      <c r="AQ2553" s="2">
        <v>-3.045849102717213E-2</v>
      </c>
      <c r="AV2553" s="52"/>
    </row>
    <row r="2554" spans="1:48" x14ac:dyDescent="0.3">
      <c r="A2554">
        <v>2011</v>
      </c>
      <c r="B2554" s="1">
        <v>40570</v>
      </c>
      <c r="C2554" s="4">
        <v>99</v>
      </c>
      <c r="D2554" s="4">
        <v>99</v>
      </c>
      <c r="E2554" s="4">
        <v>99</v>
      </c>
      <c r="F2554">
        <v>156.32290888089003</v>
      </c>
      <c r="G2554">
        <v>106.9624</v>
      </c>
      <c r="H2554">
        <v>51.761299999999999</v>
      </c>
      <c r="I2554">
        <v>70.449799999999996</v>
      </c>
      <c r="J2554">
        <v>77.373999999999995</v>
      </c>
      <c r="K2554">
        <v>76.982600000000005</v>
      </c>
      <c r="L2554">
        <v>27.9953</v>
      </c>
      <c r="M2554">
        <v>67.640699999999995</v>
      </c>
      <c r="N2554">
        <v>1.1396824750000001</v>
      </c>
      <c r="O2554">
        <v>188.16</v>
      </c>
      <c r="P2554">
        <v>287.52</v>
      </c>
      <c r="Q2554">
        <v>127.93</v>
      </c>
      <c r="R2554">
        <v>26.29</v>
      </c>
      <c r="S2554">
        <v>21.657800000000002</v>
      </c>
      <c r="T2554">
        <v>38.334000000000003</v>
      </c>
      <c r="U2554">
        <v>26.9526</v>
      </c>
      <c r="V2554">
        <v>22.986499999999999</v>
      </c>
      <c r="X2554">
        <v>7597.9431830000003</v>
      </c>
      <c r="Y2554" s="2">
        <v>5.0592617751485713E-2</v>
      </c>
      <c r="Z2554" s="2">
        <v>2.46862669753245E-3</v>
      </c>
      <c r="AA2554" s="2">
        <v>6.1580927018436427E-3</v>
      </c>
      <c r="AB2554" s="2">
        <v>4.5042411729563359E-3</v>
      </c>
      <c r="AC2554" s="2">
        <v>3.7478059962301469E-3</v>
      </c>
      <c r="AD2554" s="2">
        <v>7.1365710920767711E-4</v>
      </c>
      <c r="AE2554" s="2">
        <v>6.8272317183892817E-4</v>
      </c>
      <c r="AF2554" s="2">
        <v>-3.4563383145267412E-3</v>
      </c>
      <c r="AG2554" s="2">
        <v>7.0125875867128595E-3</v>
      </c>
      <c r="AH2554" s="2">
        <v>-3.4878949528108438E-2</v>
      </c>
      <c r="AI2554" s="2">
        <v>-2.4694708276797983E-2</v>
      </c>
      <c r="AJ2554" s="2">
        <v>-2.4626410491003226E-2</v>
      </c>
      <c r="AK2554" s="2">
        <v>-2.2313127556712553E-2</v>
      </c>
      <c r="AL2554" s="2">
        <v>-1.7882986274346813E-3</v>
      </c>
      <c r="AM2554" s="2">
        <v>-3.4056934875861256E-3</v>
      </c>
      <c r="AN2554" s="2">
        <v>-8.5743607852657444E-3</v>
      </c>
      <c r="AO2554" s="2">
        <v>3.7553765201632228E-3</v>
      </c>
      <c r="AP2554" s="2" t="s">
        <v>19</v>
      </c>
      <c r="AQ2554" s="2">
        <v>-2.0833281142613735E-2</v>
      </c>
      <c r="AV2554" s="52"/>
    </row>
    <row r="2555" spans="1:48" x14ac:dyDescent="0.3">
      <c r="A2555">
        <v>2011</v>
      </c>
      <c r="B2555" s="1">
        <v>40571</v>
      </c>
      <c r="C2555" s="4">
        <v>99</v>
      </c>
      <c r="D2555" s="4">
        <v>99</v>
      </c>
      <c r="E2555" s="4">
        <v>99</v>
      </c>
      <c r="F2555">
        <v>153.00998520031112</v>
      </c>
      <c r="G2555">
        <v>105.0945</v>
      </c>
      <c r="H2555">
        <v>50.448700000000002</v>
      </c>
      <c r="I2555">
        <v>70.819599999999994</v>
      </c>
      <c r="J2555">
        <v>77.728899999999996</v>
      </c>
      <c r="K2555">
        <v>77.019300000000001</v>
      </c>
      <c r="L2555">
        <v>27.909400000000002</v>
      </c>
      <c r="M2555">
        <v>67.139600000000002</v>
      </c>
      <c r="N2555">
        <v>1.1496031090000001</v>
      </c>
      <c r="O2555">
        <v>188.16</v>
      </c>
      <c r="P2555">
        <v>300.64</v>
      </c>
      <c r="Q2555">
        <v>130.28</v>
      </c>
      <c r="R2555">
        <v>27.3</v>
      </c>
      <c r="S2555">
        <v>21.793500000000002</v>
      </c>
      <c r="T2555">
        <v>37.122</v>
      </c>
      <c r="U2555">
        <v>27.2926</v>
      </c>
      <c r="V2555">
        <v>22.6784</v>
      </c>
      <c r="X2555">
        <v>8236.8779799999993</v>
      </c>
      <c r="Y2555" s="2">
        <v>-2.1192822627828511E-2</v>
      </c>
      <c r="Z2555" s="2">
        <v>-1.7463145927914869E-2</v>
      </c>
      <c r="AA2555" s="2">
        <v>-2.5358713942655875E-2</v>
      </c>
      <c r="AB2555" s="2">
        <v>5.2491277477011433E-3</v>
      </c>
      <c r="AC2555" s="2">
        <v>4.5868121074261747E-3</v>
      </c>
      <c r="AD2555" s="2">
        <v>4.7673110547052922E-4</v>
      </c>
      <c r="AE2555" s="2">
        <v>-3.0683721910462758E-3</v>
      </c>
      <c r="AF2555" s="2">
        <v>-7.4082615939810026E-3</v>
      </c>
      <c r="AG2555" s="2">
        <v>8.7047350622813102E-3</v>
      </c>
      <c r="AH2555" s="2">
        <v>0</v>
      </c>
      <c r="AI2555" s="2">
        <v>4.5631608235948917E-2</v>
      </c>
      <c r="AJ2555" s="2">
        <v>1.8369420776987333E-2</v>
      </c>
      <c r="AK2555" s="2">
        <v>3.8417649296310419E-2</v>
      </c>
      <c r="AL2555" s="2">
        <v>6.2656410161696652E-3</v>
      </c>
      <c r="AM2555" s="2">
        <v>-3.1616841446235777E-2</v>
      </c>
      <c r="AN2555" s="2">
        <v>1.2614738466789843E-2</v>
      </c>
      <c r="AO2555" s="2">
        <v>-1.3403519457072632E-2</v>
      </c>
      <c r="AP2555" s="2" t="s">
        <v>19</v>
      </c>
      <c r="AQ2555" s="2">
        <v>8.409312647001399E-2</v>
      </c>
      <c r="AV2555" s="52"/>
    </row>
    <row r="2556" spans="1:48" x14ac:dyDescent="0.3">
      <c r="A2556">
        <v>2011</v>
      </c>
      <c r="B2556" s="1">
        <v>40574</v>
      </c>
      <c r="C2556" s="4">
        <v>99</v>
      </c>
      <c r="D2556" s="4">
        <v>99</v>
      </c>
      <c r="E2556" s="4">
        <v>99</v>
      </c>
      <c r="F2556">
        <v>152.31661719805089</v>
      </c>
      <c r="G2556">
        <v>105.8844</v>
      </c>
      <c r="H2556">
        <v>50.693100000000001</v>
      </c>
      <c r="I2556">
        <v>70.280299999999997</v>
      </c>
      <c r="J2556">
        <v>77.423500000000004</v>
      </c>
      <c r="K2556">
        <v>77.010099999999994</v>
      </c>
      <c r="L2556">
        <v>28.1097</v>
      </c>
      <c r="M2556">
        <v>67.215699999999998</v>
      </c>
      <c r="N2556">
        <v>1.1746031480000001</v>
      </c>
      <c r="O2556">
        <v>191.68</v>
      </c>
      <c r="P2556">
        <v>308.88</v>
      </c>
      <c r="Q2556">
        <v>129.87</v>
      </c>
      <c r="R2556">
        <v>27.39</v>
      </c>
      <c r="S2556">
        <v>21.6675</v>
      </c>
      <c r="T2556">
        <v>37.515099999999997</v>
      </c>
      <c r="U2556">
        <v>27.720099999999999</v>
      </c>
      <c r="V2556">
        <v>22.7285</v>
      </c>
      <c r="X2556">
        <v>8218.9158640000005</v>
      </c>
      <c r="Y2556" s="2">
        <v>-4.531521268710148E-3</v>
      </c>
      <c r="Z2556" s="2">
        <v>7.5160926594637356E-3</v>
      </c>
      <c r="AA2556" s="2">
        <v>4.8445252305806541E-3</v>
      </c>
      <c r="AB2556" s="2">
        <v>-7.615123496884979E-3</v>
      </c>
      <c r="AC2556" s="2">
        <v>-3.9290405499111669E-3</v>
      </c>
      <c r="AD2556" s="2">
        <v>-1.1945057927043035E-4</v>
      </c>
      <c r="AE2556" s="2">
        <v>7.1767934817659196E-3</v>
      </c>
      <c r="AF2556" s="2">
        <v>1.1334592401504029E-3</v>
      </c>
      <c r="AG2556" s="2">
        <v>2.1746669615174241E-2</v>
      </c>
      <c r="AH2556" s="2">
        <v>1.8707482993197244E-2</v>
      </c>
      <c r="AI2556" s="2">
        <v>2.7408195848855899E-2</v>
      </c>
      <c r="AJ2556" s="2">
        <v>-3.1470678538532137E-3</v>
      </c>
      <c r="AK2556" s="2">
        <v>3.296703296703285E-3</v>
      </c>
      <c r="AL2556" s="2">
        <v>-5.7815403675408605E-3</v>
      </c>
      <c r="AM2556" s="2">
        <v>1.0589407898281333E-2</v>
      </c>
      <c r="AN2556" s="2">
        <v>1.5663586466661217E-2</v>
      </c>
      <c r="AO2556" s="2">
        <v>2.2091505573584858E-3</v>
      </c>
      <c r="AP2556" s="2" t="s">
        <v>19</v>
      </c>
      <c r="AQ2556" s="2">
        <v>-2.1806946811173678E-3</v>
      </c>
      <c r="AV2556" s="52"/>
    </row>
    <row r="2557" spans="1:48" x14ac:dyDescent="0.3">
      <c r="A2557">
        <v>2011</v>
      </c>
      <c r="B2557" s="1">
        <v>40575</v>
      </c>
      <c r="C2557" s="4">
        <v>99</v>
      </c>
      <c r="D2557" s="4">
        <v>99</v>
      </c>
      <c r="E2557" s="4">
        <v>99</v>
      </c>
      <c r="F2557">
        <v>153.97955606090269</v>
      </c>
      <c r="G2557">
        <v>107.5795</v>
      </c>
      <c r="H2557">
        <v>51.643599999999999</v>
      </c>
      <c r="I2557">
        <v>69.932500000000005</v>
      </c>
      <c r="J2557">
        <v>77.065700000000007</v>
      </c>
      <c r="K2557">
        <v>76.927000000000007</v>
      </c>
      <c r="L2557">
        <v>28.31</v>
      </c>
      <c r="M2557">
        <v>67.524600000000007</v>
      </c>
      <c r="N2557">
        <v>1.2023808650000001</v>
      </c>
      <c r="O2557">
        <v>188.8</v>
      </c>
      <c r="P2557">
        <v>304.56</v>
      </c>
      <c r="Q2557">
        <v>130.80000000000001</v>
      </c>
      <c r="R2557">
        <v>27.87</v>
      </c>
      <c r="S2557">
        <v>21.4543</v>
      </c>
      <c r="T2557">
        <v>38.424100000000003</v>
      </c>
      <c r="U2557">
        <v>27.924199999999999</v>
      </c>
      <c r="V2557">
        <v>22.957799999999999</v>
      </c>
      <c r="X2557">
        <v>7821.1853920000003</v>
      </c>
      <c r="Y2557" s="2">
        <v>1.091764571353071E-2</v>
      </c>
      <c r="Z2557" s="2">
        <v>1.60089682710578E-2</v>
      </c>
      <c r="AA2557" s="2">
        <v>1.8750086303658708E-2</v>
      </c>
      <c r="AB2557" s="2">
        <v>-4.9487551988252054E-3</v>
      </c>
      <c r="AC2557" s="2">
        <v>-4.6213358993070219E-3</v>
      </c>
      <c r="AD2557" s="2">
        <v>-1.0790792376582647E-3</v>
      </c>
      <c r="AE2557" s="2">
        <v>7.1256541336264245E-3</v>
      </c>
      <c r="AF2557" s="2">
        <v>4.5956525038051144E-3</v>
      </c>
      <c r="AG2557" s="2">
        <v>2.3648597441014108E-2</v>
      </c>
      <c r="AH2557" s="2">
        <v>-1.5025041736226985E-2</v>
      </c>
      <c r="AI2557" s="2">
        <v>-1.3986013986013957E-2</v>
      </c>
      <c r="AJ2557" s="2">
        <v>7.1610071610073156E-3</v>
      </c>
      <c r="AK2557" s="2">
        <v>1.7524644030668224E-2</v>
      </c>
      <c r="AL2557" s="2">
        <v>-9.8396215530172082E-3</v>
      </c>
      <c r="AM2557" s="2">
        <v>2.4230243288702491E-2</v>
      </c>
      <c r="AN2557" s="2">
        <v>7.3628883012688551E-3</v>
      </c>
      <c r="AO2557" s="2">
        <v>1.008865521261848E-2</v>
      </c>
      <c r="AP2557" s="2" t="s">
        <v>19</v>
      </c>
      <c r="AQ2557" s="2">
        <v>-4.8392084622999376E-2</v>
      </c>
      <c r="AV2557" s="52"/>
    </row>
    <row r="2558" spans="1:48" x14ac:dyDescent="0.3">
      <c r="A2558">
        <v>2011</v>
      </c>
      <c r="B2558" s="1">
        <v>40576</v>
      </c>
      <c r="C2558" s="4">
        <v>99</v>
      </c>
      <c r="D2558" s="4">
        <v>99</v>
      </c>
      <c r="E2558" s="4">
        <v>99</v>
      </c>
      <c r="F2558">
        <v>153.98156543216558</v>
      </c>
      <c r="G2558">
        <v>107.3738</v>
      </c>
      <c r="H2558">
        <v>51.562100000000001</v>
      </c>
      <c r="I2558">
        <v>69.947999999999993</v>
      </c>
      <c r="J2558">
        <v>76.883700000000005</v>
      </c>
      <c r="K2558">
        <v>76.881100000000004</v>
      </c>
      <c r="L2558">
        <v>28.2576</v>
      </c>
      <c r="M2558">
        <v>67.613799999999998</v>
      </c>
      <c r="N2558">
        <v>1.2043650509999999</v>
      </c>
      <c r="O2558">
        <v>191.696</v>
      </c>
      <c r="P2558">
        <v>305.44</v>
      </c>
      <c r="Q2558">
        <v>130.44999999999999</v>
      </c>
      <c r="R2558">
        <v>27.69</v>
      </c>
      <c r="S2558">
        <v>21.493099999999998</v>
      </c>
      <c r="T2558">
        <v>38.137500000000003</v>
      </c>
      <c r="U2558">
        <v>28.196200000000001</v>
      </c>
      <c r="V2558">
        <v>22.835999999999999</v>
      </c>
      <c r="X2558">
        <v>7785.2610590000004</v>
      </c>
      <c r="Y2558" s="2">
        <v>1.3049597714642758E-5</v>
      </c>
      <c r="Z2558" s="2">
        <v>-1.9120743264282591E-3</v>
      </c>
      <c r="AA2558" s="2">
        <v>-1.5781239108040301E-3</v>
      </c>
      <c r="AB2558" s="2">
        <v>2.2164229792998036E-4</v>
      </c>
      <c r="AC2558" s="2">
        <v>-2.3616213179145085E-3</v>
      </c>
      <c r="AD2558" s="2">
        <v>-5.9666956985193753E-4</v>
      </c>
      <c r="AE2558" s="2">
        <v>-1.850936064994646E-3</v>
      </c>
      <c r="AF2558" s="2">
        <v>1.3210000503518504E-3</v>
      </c>
      <c r="AG2558" s="2">
        <v>1.6502142189362967E-3</v>
      </c>
      <c r="AH2558" s="2">
        <v>1.5338983050847466E-2</v>
      </c>
      <c r="AI2558" s="2">
        <v>2.8894142369320086E-3</v>
      </c>
      <c r="AJ2558" s="2">
        <v>-2.6758409785934134E-3</v>
      </c>
      <c r="AK2558" s="2">
        <v>-6.4585575888052027E-3</v>
      </c>
      <c r="AL2558" s="2">
        <v>1.8084952666830301E-3</v>
      </c>
      <c r="AM2558" s="2">
        <v>-7.4588604547666248E-3</v>
      </c>
      <c r="AN2558" s="2">
        <v>9.7406550590528607E-3</v>
      </c>
      <c r="AO2558" s="2">
        <v>-5.3053864046206378E-3</v>
      </c>
      <c r="AP2558" s="2" t="s">
        <v>19</v>
      </c>
      <c r="AQ2558" s="2">
        <v>-4.5932082158217646E-3</v>
      </c>
      <c r="AV2558" s="52"/>
    </row>
    <row r="2559" spans="1:48" x14ac:dyDescent="0.3">
      <c r="A2559">
        <v>2011</v>
      </c>
      <c r="B2559" s="1">
        <v>40577</v>
      </c>
      <c r="C2559" s="4">
        <v>99</v>
      </c>
      <c r="D2559" s="4">
        <v>99</v>
      </c>
      <c r="E2559" s="4">
        <v>99</v>
      </c>
      <c r="F2559">
        <v>153.84884752979184</v>
      </c>
      <c r="G2559">
        <v>107.61239999999999</v>
      </c>
      <c r="H2559">
        <v>51.652700000000003</v>
      </c>
      <c r="I2559">
        <v>69.368099999999998</v>
      </c>
      <c r="J2559">
        <v>76.445099999999996</v>
      </c>
      <c r="K2559">
        <v>76.8078</v>
      </c>
      <c r="L2559">
        <v>28.145499999999998</v>
      </c>
      <c r="M2559">
        <v>67.441800000000001</v>
      </c>
      <c r="N2559">
        <v>1.2039682060000001</v>
      </c>
      <c r="O2559">
        <v>188.49600000000001</v>
      </c>
      <c r="P2559">
        <v>304.72000000000003</v>
      </c>
      <c r="Q2559">
        <v>132.19999999999999</v>
      </c>
      <c r="R2559">
        <v>28.29</v>
      </c>
      <c r="S2559">
        <v>21.6675</v>
      </c>
      <c r="T2559">
        <v>38.088299999999997</v>
      </c>
      <c r="U2559">
        <v>28.011600000000001</v>
      </c>
      <c r="V2559">
        <v>22.929099999999998</v>
      </c>
      <c r="X2559">
        <v>7685.1872649999996</v>
      </c>
      <c r="Y2559" s="2">
        <v>-8.6190773552186073E-4</v>
      </c>
      <c r="Z2559" s="2">
        <v>2.22214357692474E-3</v>
      </c>
      <c r="AA2559" s="2">
        <v>1.757104539962473E-3</v>
      </c>
      <c r="AB2559" s="2">
        <v>-8.290444330073643E-3</v>
      </c>
      <c r="AC2559" s="2">
        <v>-5.7047202462942037E-3</v>
      </c>
      <c r="AD2559" s="2">
        <v>-9.5342028144762558E-4</v>
      </c>
      <c r="AE2559" s="2">
        <v>-3.9670743446011958E-3</v>
      </c>
      <c r="AF2559" s="2">
        <v>-2.5438593896511819E-3</v>
      </c>
      <c r="AG2559" s="2">
        <v>-3.2950557612931863E-4</v>
      </c>
      <c r="AH2559" s="2">
        <v>-1.6693097404223312E-2</v>
      </c>
      <c r="AI2559" s="2">
        <v>-2.357255107385936E-3</v>
      </c>
      <c r="AJ2559" s="2">
        <v>1.3415101571483401E-2</v>
      </c>
      <c r="AK2559" s="2">
        <v>2.1668472372697645E-2</v>
      </c>
      <c r="AL2559" s="2">
        <v>8.1142320093425813E-3</v>
      </c>
      <c r="AM2559" s="2">
        <v>-1.2900688298920215E-3</v>
      </c>
      <c r="AN2559" s="2">
        <v>-6.5469815081464766E-3</v>
      </c>
      <c r="AO2559" s="2">
        <v>4.0768961289192607E-3</v>
      </c>
      <c r="AP2559" s="2" t="s">
        <v>19</v>
      </c>
      <c r="AQ2559" s="2">
        <v>-1.2854263105835373E-2</v>
      </c>
      <c r="AV2559" s="52"/>
    </row>
    <row r="2560" spans="1:48" x14ac:dyDescent="0.3">
      <c r="A2560">
        <v>2011</v>
      </c>
      <c r="B2560" s="1">
        <v>40578</v>
      </c>
      <c r="C2560" s="4">
        <v>99</v>
      </c>
      <c r="D2560" s="4">
        <v>99</v>
      </c>
      <c r="E2560" s="4">
        <v>99</v>
      </c>
      <c r="F2560">
        <v>156.29570972317944</v>
      </c>
      <c r="G2560">
        <v>107.9169</v>
      </c>
      <c r="H2560">
        <v>51.942399999999999</v>
      </c>
      <c r="I2560">
        <v>68.664500000000004</v>
      </c>
      <c r="J2560">
        <v>75.973399999999998</v>
      </c>
      <c r="K2560">
        <v>76.743700000000004</v>
      </c>
      <c r="L2560">
        <v>28.009599999999999</v>
      </c>
      <c r="M2560">
        <v>67.034099999999995</v>
      </c>
      <c r="N2560">
        <v>1.211111083</v>
      </c>
      <c r="O2560">
        <v>187.47200000000001</v>
      </c>
      <c r="P2560">
        <v>298.72000000000003</v>
      </c>
      <c r="Q2560">
        <v>131.66</v>
      </c>
      <c r="R2560">
        <v>28.4</v>
      </c>
      <c r="S2560">
        <v>21.735299999999999</v>
      </c>
      <c r="T2560">
        <v>38.080100000000002</v>
      </c>
      <c r="U2560">
        <v>27.856200000000001</v>
      </c>
      <c r="V2560">
        <v>22.785799999999998</v>
      </c>
      <c r="X2560">
        <v>7495.3025879999996</v>
      </c>
      <c r="Y2560" s="2">
        <v>1.5904325789075413E-2</v>
      </c>
      <c r="Z2560" s="2">
        <v>2.829599562875762E-3</v>
      </c>
      <c r="AA2560" s="2">
        <v>5.6086129089087944E-3</v>
      </c>
      <c r="AB2560" s="2">
        <v>-1.0142990798364004E-2</v>
      </c>
      <c r="AC2560" s="2">
        <v>-6.1704412709251422E-3</v>
      </c>
      <c r="AD2560" s="2">
        <v>-8.3455065761550706E-4</v>
      </c>
      <c r="AE2560" s="2">
        <v>-4.8284805741592995E-3</v>
      </c>
      <c r="AF2560" s="2">
        <v>-6.0452123163973193E-3</v>
      </c>
      <c r="AG2560" s="2">
        <v>5.9327787597740489E-3</v>
      </c>
      <c r="AH2560" s="2">
        <v>-5.4324760207112854E-3</v>
      </c>
      <c r="AI2560" s="2">
        <v>-1.9690207403518012E-2</v>
      </c>
      <c r="AJ2560" s="2">
        <v>-4.0847201210286732E-3</v>
      </c>
      <c r="AK2560" s="2">
        <v>3.8882997525626628E-3</v>
      </c>
      <c r="AL2560" s="2">
        <v>3.1291104188300167E-3</v>
      </c>
      <c r="AM2560" s="2">
        <v>-2.1528920954716479E-4</v>
      </c>
      <c r="AN2560" s="2">
        <v>-5.5477016664524648E-3</v>
      </c>
      <c r="AO2560" s="2">
        <v>-6.2497001626753423E-3</v>
      </c>
      <c r="AP2560" s="2" t="s">
        <v>19</v>
      </c>
      <c r="AQ2560" s="2">
        <v>-2.4707878995320787E-2</v>
      </c>
      <c r="AV2560" s="52"/>
    </row>
    <row r="2561" spans="1:48" x14ac:dyDescent="0.3">
      <c r="A2561">
        <v>2011</v>
      </c>
      <c r="B2561" s="1">
        <v>40581</v>
      </c>
      <c r="C2561" s="4">
        <v>99</v>
      </c>
      <c r="D2561" s="4">
        <v>99</v>
      </c>
      <c r="E2561" s="4">
        <v>99</v>
      </c>
      <c r="F2561">
        <v>156.86110600479651</v>
      </c>
      <c r="G2561">
        <v>108.5916</v>
      </c>
      <c r="H2561">
        <v>52.186799999999998</v>
      </c>
      <c r="I2561">
        <v>69.020200000000003</v>
      </c>
      <c r="J2561">
        <v>75.940299999999993</v>
      </c>
      <c r="K2561">
        <v>76.706999999999994</v>
      </c>
      <c r="L2561">
        <v>27.904699999999998</v>
      </c>
      <c r="M2561">
        <v>66.798400000000001</v>
      </c>
      <c r="N2561">
        <v>1.2007936029999999</v>
      </c>
      <c r="O2561">
        <v>178.88</v>
      </c>
      <c r="P2561">
        <v>293.27999999999997</v>
      </c>
      <c r="Q2561">
        <v>131.68</v>
      </c>
      <c r="R2561">
        <v>28.66</v>
      </c>
      <c r="S2561">
        <v>21.735299999999999</v>
      </c>
      <c r="T2561">
        <v>38.129300000000001</v>
      </c>
      <c r="U2561">
        <v>27.778400000000001</v>
      </c>
      <c r="V2561">
        <v>22.936299999999999</v>
      </c>
      <c r="X2561">
        <v>7382.3985819999998</v>
      </c>
      <c r="Y2561" s="2">
        <v>3.6174779372923904E-3</v>
      </c>
      <c r="Z2561" s="2">
        <v>6.2520328141375536E-3</v>
      </c>
      <c r="AA2561" s="2">
        <v>4.7052119270576398E-3</v>
      </c>
      <c r="AB2561" s="2">
        <v>5.1802605422015535E-3</v>
      </c>
      <c r="AC2561" s="2">
        <v>-4.356788033706982E-4</v>
      </c>
      <c r="AD2561" s="2">
        <v>-4.7821514990820102E-4</v>
      </c>
      <c r="AE2561" s="2">
        <v>-3.7451445218782409E-3</v>
      </c>
      <c r="AF2561" s="2">
        <v>-3.5161208996614679E-3</v>
      </c>
      <c r="AG2561" s="2">
        <v>-8.5190203812214316E-3</v>
      </c>
      <c r="AH2561" s="2">
        <v>-4.5830844072714871E-2</v>
      </c>
      <c r="AI2561" s="2">
        <v>-1.8211033743974481E-2</v>
      </c>
      <c r="AJ2561" s="2">
        <v>1.5190642564189005E-4</v>
      </c>
      <c r="AK2561" s="2">
        <v>9.1549295774648876E-3</v>
      </c>
      <c r="AL2561" s="2">
        <v>0</v>
      </c>
      <c r="AM2561" s="2">
        <v>1.2920134138303396E-3</v>
      </c>
      <c r="AN2561" s="2">
        <v>-2.7929150422526527E-3</v>
      </c>
      <c r="AO2561" s="2">
        <v>6.6049908276206715E-3</v>
      </c>
      <c r="AP2561" s="2" t="s">
        <v>19</v>
      </c>
      <c r="AQ2561" s="2">
        <v>-1.5063301938037732E-2</v>
      </c>
      <c r="AV2561" s="52"/>
    </row>
    <row r="2562" spans="1:48" x14ac:dyDescent="0.3">
      <c r="A2562">
        <v>2011</v>
      </c>
      <c r="B2562" s="1">
        <v>40582</v>
      </c>
      <c r="C2562" s="4">
        <v>99</v>
      </c>
      <c r="D2562" s="4">
        <v>99</v>
      </c>
      <c r="E2562" s="4">
        <v>99</v>
      </c>
      <c r="F2562">
        <v>158.89572007897806</v>
      </c>
      <c r="G2562">
        <v>109.0853</v>
      </c>
      <c r="H2562">
        <v>52.530799999999999</v>
      </c>
      <c r="I2562">
        <v>68.386200000000002</v>
      </c>
      <c r="J2562">
        <v>75.418999999999997</v>
      </c>
      <c r="K2562">
        <v>76.606200000000001</v>
      </c>
      <c r="L2562">
        <v>27.828399999999998</v>
      </c>
      <c r="M2562">
        <v>67.008600000000001</v>
      </c>
      <c r="N2562">
        <v>1.2158729479999999</v>
      </c>
      <c r="O2562">
        <v>175.93600000000001</v>
      </c>
      <c r="P2562">
        <v>293.12</v>
      </c>
      <c r="Q2562">
        <v>133.13999999999999</v>
      </c>
      <c r="R2562">
        <v>29.64</v>
      </c>
      <c r="S2562">
        <v>21.715900000000001</v>
      </c>
      <c r="T2562">
        <v>38.145699999999998</v>
      </c>
      <c r="U2562">
        <v>27.963000000000001</v>
      </c>
      <c r="V2562">
        <v>22.929099999999998</v>
      </c>
      <c r="X2562">
        <v>7292.588299</v>
      </c>
      <c r="Y2562" s="2">
        <v>1.297080025764541E-2</v>
      </c>
      <c r="Z2562" s="2">
        <v>4.5463921702968424E-3</v>
      </c>
      <c r="AA2562" s="2">
        <v>6.5917051821533512E-3</v>
      </c>
      <c r="AB2562" s="2">
        <v>-9.1857166452720129E-3</v>
      </c>
      <c r="AC2562" s="2">
        <v>-6.8646028525037872E-3</v>
      </c>
      <c r="AD2562" s="2">
        <v>-1.314091282412222E-3</v>
      </c>
      <c r="AE2562" s="2">
        <v>-2.734306407164433E-3</v>
      </c>
      <c r="AF2562" s="2">
        <v>3.1467819588493207E-3</v>
      </c>
      <c r="AG2562" s="2">
        <v>1.2557815899690405E-2</v>
      </c>
      <c r="AH2562" s="2">
        <v>-1.6457960644007064E-2</v>
      </c>
      <c r="AI2562" s="2">
        <v>-5.4555373704301413E-4</v>
      </c>
      <c r="AJ2562" s="2">
        <v>1.1087484811664439E-2</v>
      </c>
      <c r="AK2562" s="2">
        <v>3.4193998604326703E-2</v>
      </c>
      <c r="AL2562" s="2">
        <v>-8.9255726859061024E-4</v>
      </c>
      <c r="AM2562" s="2">
        <v>4.3011542304727257E-4</v>
      </c>
      <c r="AN2562" s="2">
        <v>6.6454511418942985E-3</v>
      </c>
      <c r="AO2562" s="2">
        <v>-3.1391288045590215E-4</v>
      </c>
      <c r="AP2562" s="2" t="s">
        <v>19</v>
      </c>
      <c r="AQ2562" s="2">
        <v>-1.2165461130611122E-2</v>
      </c>
      <c r="AV2562" s="52"/>
    </row>
    <row r="2563" spans="1:48" x14ac:dyDescent="0.3">
      <c r="A2563">
        <v>2011</v>
      </c>
      <c r="B2563" s="1">
        <v>40583</v>
      </c>
      <c r="C2563" s="4">
        <v>99</v>
      </c>
      <c r="D2563" s="4">
        <v>99</v>
      </c>
      <c r="E2563" s="4">
        <v>99</v>
      </c>
      <c r="F2563">
        <v>160.44284444990475</v>
      </c>
      <c r="G2563">
        <v>108.8385</v>
      </c>
      <c r="H2563">
        <v>52.440199999999997</v>
      </c>
      <c r="I2563">
        <v>68.981499999999997</v>
      </c>
      <c r="J2563">
        <v>75.849299999999999</v>
      </c>
      <c r="K2563">
        <v>76.661199999999994</v>
      </c>
      <c r="L2563">
        <v>27.6996</v>
      </c>
      <c r="M2563">
        <v>66.690100000000001</v>
      </c>
      <c r="N2563">
        <v>1.195634834</v>
      </c>
      <c r="O2563">
        <v>177.04</v>
      </c>
      <c r="P2563">
        <v>292</v>
      </c>
      <c r="Q2563">
        <v>133.07</v>
      </c>
      <c r="R2563">
        <v>29.52</v>
      </c>
      <c r="S2563">
        <v>21.619</v>
      </c>
      <c r="T2563">
        <v>37.269399999999997</v>
      </c>
      <c r="U2563">
        <v>28.0991</v>
      </c>
      <c r="V2563">
        <v>22.929099999999998</v>
      </c>
      <c r="X2563">
        <v>7315.6824200000001</v>
      </c>
      <c r="Y2563" s="2">
        <v>9.7367277744027092E-3</v>
      </c>
      <c r="Z2563" s="2">
        <v>-2.2624496609534583E-3</v>
      </c>
      <c r="AA2563" s="2">
        <v>-1.7247024602710104E-3</v>
      </c>
      <c r="AB2563" s="2">
        <v>8.7049726406789318E-3</v>
      </c>
      <c r="AC2563" s="2">
        <v>5.7054588366327597E-3</v>
      </c>
      <c r="AD2563" s="2">
        <v>7.1795755434922448E-4</v>
      </c>
      <c r="AE2563" s="2">
        <v>-4.6283652671370579E-3</v>
      </c>
      <c r="AF2563" s="2">
        <v>-4.7531212411541235E-3</v>
      </c>
      <c r="AG2563" s="2">
        <v>-1.6644924976157882E-2</v>
      </c>
      <c r="AH2563" s="2">
        <v>6.2750090942160774E-3</v>
      </c>
      <c r="AI2563" s="2">
        <v>-3.8209606986899791E-3</v>
      </c>
      <c r="AJ2563" s="2">
        <v>-5.2576235541534899E-4</v>
      </c>
      <c r="AK2563" s="2">
        <v>-4.0485829959514552E-3</v>
      </c>
      <c r="AL2563" s="2">
        <v>-4.4621682730165979E-3</v>
      </c>
      <c r="AM2563" s="2">
        <v>-2.2972445124876506E-2</v>
      </c>
      <c r="AN2563" s="2">
        <v>4.8671458713298588E-3</v>
      </c>
      <c r="AO2563" s="2">
        <v>0</v>
      </c>
      <c r="AP2563" s="2" t="s">
        <v>19</v>
      </c>
      <c r="AQ2563" s="2">
        <v>3.1667934693593303E-3</v>
      </c>
      <c r="AV2563" s="52"/>
    </row>
    <row r="2564" spans="1:48" x14ac:dyDescent="0.3">
      <c r="A2564">
        <v>2011</v>
      </c>
      <c r="B2564" s="1">
        <v>40584</v>
      </c>
      <c r="C2564" s="4">
        <v>99</v>
      </c>
      <c r="D2564" s="4">
        <v>99</v>
      </c>
      <c r="E2564" s="4">
        <v>99</v>
      </c>
      <c r="F2564">
        <v>160.39442432832743</v>
      </c>
      <c r="G2564">
        <v>108.8796</v>
      </c>
      <c r="H2564">
        <v>52.521700000000003</v>
      </c>
      <c r="I2564">
        <v>68.185199999999995</v>
      </c>
      <c r="J2564">
        <v>75.600999999999999</v>
      </c>
      <c r="K2564">
        <v>76.624499999999998</v>
      </c>
      <c r="L2564">
        <v>27.527899999999999</v>
      </c>
      <c r="M2564">
        <v>66.524500000000003</v>
      </c>
      <c r="N2564">
        <v>1.2007936029999999</v>
      </c>
      <c r="O2564">
        <v>172.48</v>
      </c>
      <c r="P2564">
        <v>292.32</v>
      </c>
      <c r="Q2564">
        <v>132.85</v>
      </c>
      <c r="R2564">
        <v>29.46</v>
      </c>
      <c r="S2564">
        <v>21.793500000000002</v>
      </c>
      <c r="T2564">
        <v>36.917299999999997</v>
      </c>
      <c r="U2564">
        <v>27.933900000000001</v>
      </c>
      <c r="V2564">
        <v>22.972100000000001</v>
      </c>
      <c r="X2564">
        <v>7315.6824200000001</v>
      </c>
      <c r="Y2564" s="2">
        <v>-3.0179047088907396E-4</v>
      </c>
      <c r="Z2564" s="2">
        <v>3.7762372689820189E-4</v>
      </c>
      <c r="AA2564" s="2">
        <v>1.5541512046102213E-3</v>
      </c>
      <c r="AB2564" s="2">
        <v>-1.1543674753375921E-2</v>
      </c>
      <c r="AC2564" s="2">
        <v>-3.273596460349637E-3</v>
      </c>
      <c r="AD2564" s="2">
        <v>-4.787297876891472E-4</v>
      </c>
      <c r="AE2564" s="2">
        <v>-6.1986454678046865E-3</v>
      </c>
      <c r="AF2564" s="2">
        <v>-2.4831271807959077E-3</v>
      </c>
      <c r="AG2564" s="2">
        <v>4.3146693733748798E-3</v>
      </c>
      <c r="AH2564" s="2">
        <v>-2.57568910980569E-2</v>
      </c>
      <c r="AI2564" s="2">
        <v>1.0958904109588108E-3</v>
      </c>
      <c r="AJ2564" s="2">
        <v>-1.6532651987675173E-3</v>
      </c>
      <c r="AK2564" s="2">
        <v>-2.0325203252031798E-3</v>
      </c>
      <c r="AL2564" s="2">
        <v>8.0716036819465931E-3</v>
      </c>
      <c r="AM2564" s="2">
        <v>-9.4474287216859132E-3</v>
      </c>
      <c r="AN2564" s="2">
        <v>-5.8791918602374427E-3</v>
      </c>
      <c r="AO2564" s="2">
        <v>1.8753461758203027E-3</v>
      </c>
      <c r="AP2564" s="2" t="s">
        <v>19</v>
      </c>
      <c r="AQ2564" s="2">
        <v>0</v>
      </c>
      <c r="AV2564" s="52"/>
    </row>
    <row r="2565" spans="1:48" x14ac:dyDescent="0.3">
      <c r="A2565">
        <v>2011</v>
      </c>
      <c r="B2565" s="1">
        <v>40585</v>
      </c>
      <c r="C2565" s="4">
        <v>99</v>
      </c>
      <c r="D2565" s="4">
        <v>99</v>
      </c>
      <c r="E2565" s="4">
        <v>99</v>
      </c>
      <c r="F2565">
        <v>163.24861394524029</v>
      </c>
      <c r="G2565">
        <v>109.52970000000001</v>
      </c>
      <c r="H2565">
        <v>52.901899999999998</v>
      </c>
      <c r="I2565">
        <v>69.167100000000005</v>
      </c>
      <c r="J2565">
        <v>75.948599999999999</v>
      </c>
      <c r="K2565">
        <v>76.624499999999998</v>
      </c>
      <c r="L2565">
        <v>27.532699999999998</v>
      </c>
      <c r="M2565">
        <v>66.620099999999994</v>
      </c>
      <c r="N2565">
        <v>1.2041665989999999</v>
      </c>
      <c r="O2565">
        <v>169.76</v>
      </c>
      <c r="P2565">
        <v>288.39999999999998</v>
      </c>
      <c r="Q2565">
        <v>132.32</v>
      </c>
      <c r="R2565">
        <v>29.21</v>
      </c>
      <c r="S2565">
        <v>21.851600000000001</v>
      </c>
      <c r="T2565">
        <v>37.367699999999999</v>
      </c>
      <c r="U2565">
        <v>27.8367</v>
      </c>
      <c r="V2565">
        <v>22.929099999999998</v>
      </c>
      <c r="X2565">
        <v>7189.9482029999999</v>
      </c>
      <c r="Y2565" s="2">
        <v>1.7794818173169968E-2</v>
      </c>
      <c r="Z2565" s="2">
        <v>5.9708154695645721E-3</v>
      </c>
      <c r="AA2565" s="2">
        <v>7.2389126779976998E-3</v>
      </c>
      <c r="AB2565" s="2">
        <v>1.4400485735907687E-2</v>
      </c>
      <c r="AC2565" s="2">
        <v>4.5978227801219962E-3</v>
      </c>
      <c r="AD2565" s="2">
        <v>0</v>
      </c>
      <c r="AE2565" s="2">
        <v>1.7436854972596727E-4</v>
      </c>
      <c r="AF2565" s="2">
        <v>1.437064540131594E-3</v>
      </c>
      <c r="AG2565" s="2">
        <v>2.8089723259459021E-3</v>
      </c>
      <c r="AH2565" s="2">
        <v>-1.576994434137291E-2</v>
      </c>
      <c r="AI2565" s="2">
        <v>-1.3409961685823757E-2</v>
      </c>
      <c r="AJ2565" s="2">
        <v>-3.9894617990214876E-3</v>
      </c>
      <c r="AK2565" s="2">
        <v>-8.4860828241684061E-3</v>
      </c>
      <c r="AL2565" s="2">
        <v>2.6659325028104419E-3</v>
      </c>
      <c r="AM2565" s="2">
        <v>1.2200242162888397E-2</v>
      </c>
      <c r="AN2565" s="2">
        <v>-3.4796430144018453E-3</v>
      </c>
      <c r="AO2565" s="2">
        <v>-1.8718358356442089E-3</v>
      </c>
      <c r="AP2565" s="2" t="s">
        <v>19</v>
      </c>
      <c r="AQ2565" s="2">
        <v>-1.7186943032991842E-2</v>
      </c>
      <c r="AV2565" s="52"/>
    </row>
    <row r="2566" spans="1:48" x14ac:dyDescent="0.3">
      <c r="A2566">
        <v>2011</v>
      </c>
      <c r="B2566" s="1">
        <v>40588</v>
      </c>
      <c r="C2566" s="4">
        <v>99</v>
      </c>
      <c r="D2566" s="4">
        <v>99</v>
      </c>
      <c r="E2566" s="4">
        <v>99</v>
      </c>
      <c r="F2566">
        <v>166.91673775828679</v>
      </c>
      <c r="G2566">
        <v>109.79300000000001</v>
      </c>
      <c r="H2566">
        <v>53.028599999999997</v>
      </c>
      <c r="I2566">
        <v>69.213499999999996</v>
      </c>
      <c r="J2566">
        <v>75.973399999999998</v>
      </c>
      <c r="K2566">
        <v>76.624499999999998</v>
      </c>
      <c r="L2566">
        <v>27.508800000000001</v>
      </c>
      <c r="M2566">
        <v>66.460800000000006</v>
      </c>
      <c r="N2566">
        <v>1.222420606</v>
      </c>
      <c r="O2566">
        <v>171.2</v>
      </c>
      <c r="P2566">
        <v>287.04000000000002</v>
      </c>
      <c r="Q2566">
        <v>132.94999999999999</v>
      </c>
      <c r="R2566">
        <v>29.96</v>
      </c>
      <c r="S2566">
        <v>21.880700000000001</v>
      </c>
      <c r="T2566">
        <v>37.179299999999998</v>
      </c>
      <c r="U2566">
        <v>27.9727</v>
      </c>
      <c r="V2566">
        <v>22.764299999999999</v>
      </c>
      <c r="X2566">
        <v>7115.5338339999998</v>
      </c>
      <c r="Y2566" s="2">
        <v>2.2469555632961935E-2</v>
      </c>
      <c r="Z2566" s="2">
        <v>2.4039141894847127E-3</v>
      </c>
      <c r="AA2566" s="2">
        <v>2.3949990454028569E-3</v>
      </c>
      <c r="AB2566" s="2">
        <v>6.7083917064603149E-4</v>
      </c>
      <c r="AC2566" s="2">
        <v>3.2653663135340238E-4</v>
      </c>
      <c r="AD2566" s="2">
        <v>0</v>
      </c>
      <c r="AE2566" s="2">
        <v>-8.6805870837214361E-4</v>
      </c>
      <c r="AF2566" s="2">
        <v>-2.3911702324072026E-3</v>
      </c>
      <c r="AG2566" s="2">
        <v>1.5159037806860898E-2</v>
      </c>
      <c r="AH2566" s="2">
        <v>8.4825636192271681E-3</v>
      </c>
      <c r="AI2566" s="2">
        <v>-4.7156726768375901E-3</v>
      </c>
      <c r="AJ2566" s="2">
        <v>4.7611850060458316E-3</v>
      </c>
      <c r="AK2566" s="2">
        <v>2.5676138308798446E-2</v>
      </c>
      <c r="AL2566" s="2">
        <v>1.3317102637793177E-3</v>
      </c>
      <c r="AM2566" s="2">
        <v>-5.0417874260391127E-3</v>
      </c>
      <c r="AN2566" s="2">
        <v>4.8856365876701613E-3</v>
      </c>
      <c r="AO2566" s="2">
        <v>-7.1873732505854937E-3</v>
      </c>
      <c r="AP2566" s="2" t="s">
        <v>19</v>
      </c>
      <c r="AQ2566" s="2">
        <v>-1.0349778176281021E-2</v>
      </c>
      <c r="AV2566" s="52"/>
    </row>
    <row r="2567" spans="1:48" x14ac:dyDescent="0.3">
      <c r="A2567">
        <v>2011</v>
      </c>
      <c r="B2567" s="1">
        <v>40589</v>
      </c>
      <c r="C2567" s="4">
        <v>99</v>
      </c>
      <c r="D2567" s="4">
        <v>99</v>
      </c>
      <c r="E2567" s="4">
        <v>99</v>
      </c>
      <c r="F2567">
        <v>165.29046279450586</v>
      </c>
      <c r="G2567">
        <v>109.4474</v>
      </c>
      <c r="H2567">
        <v>52.956200000000003</v>
      </c>
      <c r="I2567">
        <v>69.5227</v>
      </c>
      <c r="J2567">
        <v>76.147199999999998</v>
      </c>
      <c r="K2567">
        <v>76.661199999999994</v>
      </c>
      <c r="L2567">
        <v>27.5947</v>
      </c>
      <c r="M2567">
        <v>66.441699999999997</v>
      </c>
      <c r="N2567">
        <v>1.19543646</v>
      </c>
      <c r="O2567">
        <v>173.072</v>
      </c>
      <c r="P2567">
        <v>283.12</v>
      </c>
      <c r="Q2567">
        <v>133.97</v>
      </c>
      <c r="R2567">
        <v>30</v>
      </c>
      <c r="S2567">
        <v>21.900099999999998</v>
      </c>
      <c r="T2567">
        <v>37.253</v>
      </c>
      <c r="U2567">
        <v>27.613299999999999</v>
      </c>
      <c r="V2567">
        <v>22.835999999999999</v>
      </c>
      <c r="X2567">
        <v>7213.0424240000002</v>
      </c>
      <c r="Y2567" s="2">
        <v>-9.743031080178155E-3</v>
      </c>
      <c r="Z2567" s="2">
        <v>-3.147741659304315E-3</v>
      </c>
      <c r="AA2567" s="2">
        <v>-1.3653009885230549E-3</v>
      </c>
      <c r="AB2567" s="2">
        <v>4.4673365745122595E-3</v>
      </c>
      <c r="AC2567" s="2">
        <v>2.2876427802362986E-3</v>
      </c>
      <c r="AD2567" s="2">
        <v>4.7895907966766238E-4</v>
      </c>
      <c r="AE2567" s="2">
        <v>3.1226371197579095E-3</v>
      </c>
      <c r="AF2567" s="2">
        <v>-2.8738745245326935E-4</v>
      </c>
      <c r="AG2567" s="2">
        <v>-2.2074354659561424E-2</v>
      </c>
      <c r="AH2567" s="2">
        <v>1.0934579439252357E-2</v>
      </c>
      <c r="AI2567" s="2">
        <v>-1.3656633221850623E-2</v>
      </c>
      <c r="AJ2567" s="2">
        <v>7.672057164347601E-3</v>
      </c>
      <c r="AK2567" s="2">
        <v>1.3351134846462109E-3</v>
      </c>
      <c r="AL2567" s="2">
        <v>8.8662611342393838E-4</v>
      </c>
      <c r="AM2567" s="2">
        <v>1.9822858418530043E-3</v>
      </c>
      <c r="AN2567" s="2">
        <v>-1.2848241321002263E-2</v>
      </c>
      <c r="AO2567" s="2">
        <v>3.1496685599821106E-3</v>
      </c>
      <c r="AP2567" s="2" t="s">
        <v>19</v>
      </c>
      <c r="AQ2567" s="2">
        <v>1.3703622563647544E-2</v>
      </c>
      <c r="AV2567" s="52"/>
    </row>
    <row r="2568" spans="1:48" x14ac:dyDescent="0.3">
      <c r="A2568">
        <v>2011</v>
      </c>
      <c r="B2568" s="1">
        <v>40590</v>
      </c>
      <c r="C2568" s="4">
        <v>99</v>
      </c>
      <c r="D2568" s="4">
        <v>99</v>
      </c>
      <c r="E2568" s="4">
        <v>99</v>
      </c>
      <c r="F2568">
        <v>164.61246079062269</v>
      </c>
      <c r="G2568">
        <v>110.1386</v>
      </c>
      <c r="H2568">
        <v>53.300199999999997</v>
      </c>
      <c r="I2568">
        <v>69.298500000000004</v>
      </c>
      <c r="J2568">
        <v>76.039599999999993</v>
      </c>
      <c r="K2568">
        <v>76.652000000000001</v>
      </c>
      <c r="L2568">
        <v>27.7425</v>
      </c>
      <c r="M2568">
        <v>66.575500000000005</v>
      </c>
      <c r="N2568">
        <v>1.1871031670000001</v>
      </c>
      <c r="O2568">
        <v>169.55199999999999</v>
      </c>
      <c r="P2568">
        <v>284.24</v>
      </c>
      <c r="Q2568">
        <v>134.1</v>
      </c>
      <c r="R2568">
        <v>29.96</v>
      </c>
      <c r="S2568">
        <v>21.774100000000001</v>
      </c>
      <c r="T2568">
        <v>37.5642</v>
      </c>
      <c r="U2568">
        <v>27.817299999999999</v>
      </c>
      <c r="V2568">
        <v>22.785799999999998</v>
      </c>
      <c r="X2568">
        <v>7302.8517099999999</v>
      </c>
      <c r="Y2568" s="2">
        <v>-4.1018821801357408E-3</v>
      </c>
      <c r="Z2568" s="2">
        <v>6.3153624480800641E-3</v>
      </c>
      <c r="AA2568" s="2">
        <v>6.4959343759558585E-3</v>
      </c>
      <c r="AB2568" s="2">
        <v>-3.2248459855557243E-3</v>
      </c>
      <c r="AC2568" s="2">
        <v>-1.4130526138848021E-3</v>
      </c>
      <c r="AD2568" s="2">
        <v>-1.2000855713178993E-4</v>
      </c>
      <c r="AE2568" s="2">
        <v>5.3561009904075085E-3</v>
      </c>
      <c r="AF2568" s="2">
        <v>2.013795553094111E-3</v>
      </c>
      <c r="AG2568" s="2">
        <v>-6.970920896958388E-3</v>
      </c>
      <c r="AH2568" s="2">
        <v>-2.0338356291023429E-2</v>
      </c>
      <c r="AI2568" s="2">
        <v>3.9559197513421296E-3</v>
      </c>
      <c r="AJ2568" s="2">
        <v>9.7036649996273816E-4</v>
      </c>
      <c r="AK2568" s="2">
        <v>-1.3333333333332975E-3</v>
      </c>
      <c r="AL2568" s="2">
        <v>-5.7533983863086169E-3</v>
      </c>
      <c r="AM2568" s="2">
        <v>8.3536896357341295E-3</v>
      </c>
      <c r="AN2568" s="2">
        <v>7.3877443116179276E-3</v>
      </c>
      <c r="AO2568" s="2">
        <v>-2.1982834121562211E-3</v>
      </c>
      <c r="AP2568" s="2" t="s">
        <v>19</v>
      </c>
      <c r="AQ2568" s="2">
        <v>1.2450957684815078E-2</v>
      </c>
      <c r="AV2568" s="52"/>
    </row>
    <row r="2569" spans="1:48" x14ac:dyDescent="0.3">
      <c r="A2569">
        <v>2011</v>
      </c>
      <c r="B2569" s="1">
        <v>40591</v>
      </c>
      <c r="C2569" s="4">
        <v>99</v>
      </c>
      <c r="D2569" s="4">
        <v>99</v>
      </c>
      <c r="E2569" s="4">
        <v>99</v>
      </c>
      <c r="F2569">
        <v>164.02318112920423</v>
      </c>
      <c r="G2569">
        <v>110.46769999999999</v>
      </c>
      <c r="H2569">
        <v>53.2821</v>
      </c>
      <c r="I2569">
        <v>69.406800000000004</v>
      </c>
      <c r="J2569">
        <v>76.320999999999998</v>
      </c>
      <c r="K2569">
        <v>76.743700000000004</v>
      </c>
      <c r="L2569">
        <v>27.957100000000001</v>
      </c>
      <c r="M2569">
        <v>66.983199999999997</v>
      </c>
      <c r="N2569">
        <v>1.192063484</v>
      </c>
      <c r="O2569">
        <v>166.72</v>
      </c>
      <c r="P2569">
        <v>288.48</v>
      </c>
      <c r="Q2569">
        <v>135.04</v>
      </c>
      <c r="R2569">
        <v>31.03</v>
      </c>
      <c r="S2569">
        <v>21.715900000000001</v>
      </c>
      <c r="T2569">
        <v>37.6952</v>
      </c>
      <c r="U2569">
        <v>27.904699999999998</v>
      </c>
      <c r="V2569">
        <v>22.828800000000001</v>
      </c>
      <c r="X2569">
        <v>7387.5305870000002</v>
      </c>
      <c r="Y2569" s="2">
        <v>-3.579799843755338E-3</v>
      </c>
      <c r="Z2569" s="2">
        <v>2.9880532347423827E-3</v>
      </c>
      <c r="AA2569" s="2">
        <v>-3.3958596778238537E-4</v>
      </c>
      <c r="AB2569" s="2">
        <v>1.5628043897053523E-3</v>
      </c>
      <c r="AC2569" s="2">
        <v>3.7007033177449689E-3</v>
      </c>
      <c r="AD2569" s="2">
        <v>1.1963158169390198E-3</v>
      </c>
      <c r="AE2569" s="2">
        <v>7.7354239884652731E-3</v>
      </c>
      <c r="AF2569" s="2">
        <v>6.1238743982394706E-3</v>
      </c>
      <c r="AG2569" s="2">
        <v>4.1785054053351534E-3</v>
      </c>
      <c r="AH2569" s="2">
        <v>-1.6702840426535803E-2</v>
      </c>
      <c r="AI2569" s="2">
        <v>1.4916971573318394E-2</v>
      </c>
      <c r="AJ2569" s="2">
        <v>7.0096942580164523E-3</v>
      </c>
      <c r="AK2569" s="2">
        <v>3.5714285714285809E-2</v>
      </c>
      <c r="AL2569" s="2">
        <v>-2.672900372460818E-3</v>
      </c>
      <c r="AM2569" s="2">
        <v>3.4873629679321727E-3</v>
      </c>
      <c r="AN2569" s="2">
        <v>3.1419296624761728E-3</v>
      </c>
      <c r="AO2569" s="2">
        <v>1.8871402364630807E-3</v>
      </c>
      <c r="AP2569" s="2" t="s">
        <v>19</v>
      </c>
      <c r="AQ2569" s="2">
        <v>1.1595316509583009E-2</v>
      </c>
      <c r="AV2569" s="52"/>
    </row>
    <row r="2570" spans="1:48" x14ac:dyDescent="0.3">
      <c r="A2570">
        <v>2011</v>
      </c>
      <c r="B2570" s="1">
        <v>40592</v>
      </c>
      <c r="C2570" s="4">
        <v>99</v>
      </c>
      <c r="D2570" s="4">
        <v>99</v>
      </c>
      <c r="E2570" s="4">
        <v>99</v>
      </c>
      <c r="F2570">
        <v>163.15750325634087</v>
      </c>
      <c r="G2570">
        <v>110.6981</v>
      </c>
      <c r="H2570">
        <v>53.164400000000001</v>
      </c>
      <c r="I2570">
        <v>69.190299999999993</v>
      </c>
      <c r="J2570">
        <v>76.304400000000001</v>
      </c>
      <c r="K2570">
        <v>76.771100000000004</v>
      </c>
      <c r="L2570">
        <v>28.066800000000001</v>
      </c>
      <c r="M2570">
        <v>67.167900000000003</v>
      </c>
      <c r="N2570">
        <v>1.1817460049999999</v>
      </c>
      <c r="O2570">
        <v>166.4</v>
      </c>
      <c r="P2570">
        <v>290.88</v>
      </c>
      <c r="Q2570">
        <v>135.41</v>
      </c>
      <c r="R2570">
        <v>31.79</v>
      </c>
      <c r="S2570">
        <v>21.609300000000001</v>
      </c>
      <c r="T2570">
        <v>37.924500000000002</v>
      </c>
      <c r="U2570">
        <v>27.875599999999999</v>
      </c>
      <c r="V2570">
        <v>22.864699999999999</v>
      </c>
      <c r="X2570">
        <v>7449.1148439999997</v>
      </c>
      <c r="Y2570" s="2">
        <v>-5.2777776098699158E-3</v>
      </c>
      <c r="Z2570" s="2">
        <v>2.0856775328896848E-3</v>
      </c>
      <c r="AA2570" s="2">
        <v>-2.208997017760117E-3</v>
      </c>
      <c r="AB2570" s="2">
        <v>-3.1192909052140116E-3</v>
      </c>
      <c r="AC2570" s="2">
        <v>-2.1750239121598458E-4</v>
      </c>
      <c r="AD2570" s="2">
        <v>3.5703256423658125E-4</v>
      </c>
      <c r="AE2570" s="2">
        <v>3.9238690708263135E-3</v>
      </c>
      <c r="AF2570" s="2">
        <v>2.7574078276344505E-3</v>
      </c>
      <c r="AG2570" s="2">
        <v>-8.6551422289855573E-3</v>
      </c>
      <c r="AH2570" s="2">
        <v>-1.9193857965450478E-3</v>
      </c>
      <c r="AI2570" s="2">
        <v>8.3194675540765317E-3</v>
      </c>
      <c r="AJ2570" s="2">
        <v>2.7399289099525603E-3</v>
      </c>
      <c r="AK2570" s="2">
        <v>2.4492426683854207E-2</v>
      </c>
      <c r="AL2570" s="2">
        <v>-4.9088455924000129E-3</v>
      </c>
      <c r="AM2570" s="2">
        <v>6.0830026104119472E-3</v>
      </c>
      <c r="AN2570" s="2">
        <v>-1.0428350779617679E-3</v>
      </c>
      <c r="AO2570" s="2">
        <v>1.572574992991127E-3</v>
      </c>
      <c r="AP2570" s="2" t="s">
        <v>19</v>
      </c>
      <c r="AQ2570" s="2">
        <v>8.3362439281633449E-3</v>
      </c>
      <c r="AV2570" s="52"/>
    </row>
    <row r="2571" spans="1:48" x14ac:dyDescent="0.3">
      <c r="A2571">
        <v>2011</v>
      </c>
      <c r="B2571" s="1">
        <v>40596</v>
      </c>
      <c r="C2571" s="4">
        <v>99</v>
      </c>
      <c r="D2571" s="4">
        <v>99</v>
      </c>
      <c r="E2571" s="4">
        <v>99</v>
      </c>
      <c r="F2571">
        <v>156.74158493806789</v>
      </c>
      <c r="G2571">
        <v>108.4764</v>
      </c>
      <c r="H2571">
        <v>51.625500000000002</v>
      </c>
      <c r="I2571">
        <v>70.226299999999995</v>
      </c>
      <c r="J2571">
        <v>77.040899999999993</v>
      </c>
      <c r="K2571">
        <v>76.8536</v>
      </c>
      <c r="L2571">
        <v>28.119299999999999</v>
      </c>
      <c r="M2571">
        <v>66.760199999999998</v>
      </c>
      <c r="N2571">
        <v>1.1394840820000001</v>
      </c>
      <c r="O2571">
        <v>166.17599999999999</v>
      </c>
      <c r="P2571">
        <v>307.92</v>
      </c>
      <c r="Q2571">
        <v>136.29</v>
      </c>
      <c r="R2571">
        <v>32.26</v>
      </c>
      <c r="S2571">
        <v>21.6675</v>
      </c>
      <c r="T2571">
        <v>36.712499999999999</v>
      </c>
      <c r="U2571">
        <v>27.8367</v>
      </c>
      <c r="V2571">
        <v>22.764299999999999</v>
      </c>
      <c r="X2571">
        <v>8352.3481879999999</v>
      </c>
      <c r="Y2571" s="2">
        <v>-3.9323464690390497E-2</v>
      </c>
      <c r="Z2571" s="2">
        <v>-2.0069901832100112E-2</v>
      </c>
      <c r="AA2571" s="2">
        <v>-2.8946061650277244E-2</v>
      </c>
      <c r="AB2571" s="2">
        <v>1.4973197109999559E-2</v>
      </c>
      <c r="AC2571" s="2">
        <v>9.6521301523895264E-3</v>
      </c>
      <c r="AD2571" s="2">
        <v>1.0746231329237244E-3</v>
      </c>
      <c r="AE2571" s="2">
        <v>1.8705374321261736E-3</v>
      </c>
      <c r="AF2571" s="2">
        <v>-6.0698637295494295E-3</v>
      </c>
      <c r="AG2571" s="2">
        <v>-3.5762272790589966E-2</v>
      </c>
      <c r="AH2571" s="2">
        <v>-1.3461538461539968E-3</v>
      </c>
      <c r="AI2571" s="2">
        <v>5.8580858085808707E-2</v>
      </c>
      <c r="AJ2571" s="2">
        <v>6.4987814784727149E-3</v>
      </c>
      <c r="AK2571" s="2">
        <v>1.4784523435042329E-2</v>
      </c>
      <c r="AL2571" s="2">
        <v>2.6932848356957528E-3</v>
      </c>
      <c r="AM2571" s="2">
        <v>-3.1958232804651487E-2</v>
      </c>
      <c r="AN2571" s="2">
        <v>-1.3954856577077512E-3</v>
      </c>
      <c r="AO2571" s="2">
        <v>-4.3910482096857217E-3</v>
      </c>
      <c r="AP2571" s="2" t="s">
        <v>19</v>
      </c>
      <c r="AQ2571" s="2">
        <v>0.12125378154526945</v>
      </c>
      <c r="AV2571" s="52"/>
    </row>
    <row r="2572" spans="1:48" x14ac:dyDescent="0.3">
      <c r="A2572">
        <v>2011</v>
      </c>
      <c r="B2572" s="1">
        <v>40597</v>
      </c>
      <c r="C2572" s="4">
        <v>99</v>
      </c>
      <c r="D2572" s="4">
        <v>99</v>
      </c>
      <c r="E2572" s="4">
        <v>99</v>
      </c>
      <c r="F2572">
        <v>154.62561000807861</v>
      </c>
      <c r="G2572">
        <v>107.8099</v>
      </c>
      <c r="H2572">
        <v>51.200099999999999</v>
      </c>
      <c r="I2572">
        <v>70.481499999999997</v>
      </c>
      <c r="J2572">
        <v>76.8506</v>
      </c>
      <c r="K2572">
        <v>76.835300000000004</v>
      </c>
      <c r="L2572">
        <v>28.119299999999999</v>
      </c>
      <c r="M2572">
        <v>66.690100000000001</v>
      </c>
      <c r="N2572">
        <v>1.1398809270000001</v>
      </c>
      <c r="O2572">
        <v>168.32</v>
      </c>
      <c r="P2572">
        <v>318.39999999999998</v>
      </c>
      <c r="Q2572">
        <v>137.51</v>
      </c>
      <c r="R2572">
        <v>32.71</v>
      </c>
      <c r="S2572">
        <v>21.541499999999999</v>
      </c>
      <c r="T2572">
        <v>36.7453</v>
      </c>
      <c r="U2572">
        <v>28.458600000000001</v>
      </c>
      <c r="V2572">
        <v>22.714200000000002</v>
      </c>
      <c r="X2572">
        <v>8726.9850370000004</v>
      </c>
      <c r="Y2572" s="2">
        <v>-1.3499767345247604E-2</v>
      </c>
      <c r="Z2572" s="2">
        <v>-6.1441935757454713E-3</v>
      </c>
      <c r="AA2572" s="2">
        <v>-8.2401138972020282E-3</v>
      </c>
      <c r="AB2572" s="2">
        <v>3.6339661921531707E-3</v>
      </c>
      <c r="AC2572" s="2">
        <v>-2.4701165225223809E-3</v>
      </c>
      <c r="AD2572" s="2">
        <v>-2.3811506552717798E-4</v>
      </c>
      <c r="AE2572" s="2">
        <v>0</v>
      </c>
      <c r="AF2572" s="2">
        <v>-1.0500268123821987E-3</v>
      </c>
      <c r="AG2572" s="2">
        <v>3.4826726083214687E-4</v>
      </c>
      <c r="AH2572" s="2">
        <v>1.2901983439245202E-2</v>
      </c>
      <c r="AI2572" s="2">
        <v>3.4034814237464239E-2</v>
      </c>
      <c r="AJ2572" s="2">
        <v>8.951500476924279E-3</v>
      </c>
      <c r="AK2572" s="2">
        <v>1.3949163050217095E-2</v>
      </c>
      <c r="AL2572" s="2">
        <v>-5.8151609553479533E-3</v>
      </c>
      <c r="AM2572" s="2">
        <v>8.9342866870967264E-4</v>
      </c>
      <c r="AN2572" s="2">
        <v>2.2341010249059767E-2</v>
      </c>
      <c r="AO2572" s="2">
        <v>-2.2008144331253643E-3</v>
      </c>
      <c r="AP2572" s="2" t="s">
        <v>19</v>
      </c>
      <c r="AQ2572" s="2">
        <v>4.4854074634753438E-2</v>
      </c>
      <c r="AV2572" s="52"/>
    </row>
    <row r="2573" spans="1:48" x14ac:dyDescent="0.3">
      <c r="A2573">
        <v>2011</v>
      </c>
      <c r="B2573" s="1">
        <v>40598</v>
      </c>
      <c r="C2573" s="4">
        <v>99</v>
      </c>
      <c r="D2573" s="4">
        <v>99</v>
      </c>
      <c r="E2573" s="4">
        <v>99</v>
      </c>
      <c r="F2573">
        <v>155.4595102005126</v>
      </c>
      <c r="G2573">
        <v>107.7358</v>
      </c>
      <c r="H2573">
        <v>51.471600000000002</v>
      </c>
      <c r="I2573">
        <v>70.929900000000004</v>
      </c>
      <c r="J2573">
        <v>77.049199999999999</v>
      </c>
      <c r="K2573">
        <v>76.872</v>
      </c>
      <c r="L2573">
        <v>28.138400000000001</v>
      </c>
      <c r="M2573">
        <v>66.760199999999998</v>
      </c>
      <c r="N2573">
        <v>1.1468253310000001</v>
      </c>
      <c r="O2573">
        <v>165.6</v>
      </c>
      <c r="P2573">
        <v>311.76</v>
      </c>
      <c r="Q2573">
        <v>136.47999999999999</v>
      </c>
      <c r="R2573">
        <v>31.2</v>
      </c>
      <c r="S2573">
        <v>21.463999999999999</v>
      </c>
      <c r="T2573">
        <v>36.8354</v>
      </c>
      <c r="U2573">
        <v>28.2059</v>
      </c>
      <c r="V2573">
        <v>22.6282</v>
      </c>
      <c r="X2573">
        <v>8642.3076560000009</v>
      </c>
      <c r="Y2573" s="2">
        <v>5.3930276646307895E-3</v>
      </c>
      <c r="Z2573" s="2">
        <v>-6.8732092321766025E-4</v>
      </c>
      <c r="AA2573" s="2">
        <v>5.3027240181171553E-3</v>
      </c>
      <c r="AB2573" s="2">
        <v>6.3619531366387871E-3</v>
      </c>
      <c r="AC2573" s="2">
        <v>2.5842348660907177E-3</v>
      </c>
      <c r="AD2573" s="2">
        <v>4.7764504075598069E-4</v>
      </c>
      <c r="AE2573" s="2">
        <v>6.7924877219560642E-4</v>
      </c>
      <c r="AF2573" s="2">
        <v>1.0511305276195149E-3</v>
      </c>
      <c r="AG2573" s="2">
        <v>6.0922187883927226E-3</v>
      </c>
      <c r="AH2573" s="2">
        <v>-1.6159695817490438E-2</v>
      </c>
      <c r="AI2573" s="2">
        <v>-2.085427135678386E-2</v>
      </c>
      <c r="AJ2573" s="2">
        <v>-7.4903643371391215E-3</v>
      </c>
      <c r="AK2573" s="2">
        <v>-4.6163252827881474E-2</v>
      </c>
      <c r="AL2573" s="2">
        <v>-3.5977067520832628E-3</v>
      </c>
      <c r="AM2573" s="2">
        <v>2.4520142712129989E-3</v>
      </c>
      <c r="AN2573" s="2">
        <v>-8.8795654037795435E-3</v>
      </c>
      <c r="AO2573" s="2">
        <v>-3.7861778094760989E-3</v>
      </c>
      <c r="AP2573" s="2" t="s">
        <v>19</v>
      </c>
      <c r="AQ2573" s="2">
        <v>-9.7029364254654915E-3</v>
      </c>
      <c r="AV2573" s="52"/>
    </row>
    <row r="2574" spans="1:48" x14ac:dyDescent="0.3">
      <c r="A2574">
        <v>2011</v>
      </c>
      <c r="B2574" s="1">
        <v>40599</v>
      </c>
      <c r="C2574" s="4">
        <v>99</v>
      </c>
      <c r="D2574" s="4">
        <v>99</v>
      </c>
      <c r="E2574" s="4">
        <v>99</v>
      </c>
      <c r="F2574">
        <v>155.52941971447535</v>
      </c>
      <c r="G2574">
        <v>108.8878</v>
      </c>
      <c r="H2574">
        <v>52.186799999999998</v>
      </c>
      <c r="I2574">
        <v>71.347399999999993</v>
      </c>
      <c r="J2574">
        <v>77.297399999999996</v>
      </c>
      <c r="K2574">
        <v>76.890299999999996</v>
      </c>
      <c r="L2574">
        <v>28.176500000000001</v>
      </c>
      <c r="M2574">
        <v>67.1233</v>
      </c>
      <c r="N2574">
        <v>1.178174576</v>
      </c>
      <c r="O2574">
        <v>171.44</v>
      </c>
      <c r="P2574">
        <v>317.44</v>
      </c>
      <c r="Q2574">
        <v>137.38</v>
      </c>
      <c r="R2574">
        <v>32.56</v>
      </c>
      <c r="S2574">
        <v>21.502800000000001</v>
      </c>
      <c r="T2574">
        <v>37.2776</v>
      </c>
      <c r="U2574">
        <v>28.8278</v>
      </c>
      <c r="V2574">
        <v>22.757200000000001</v>
      </c>
      <c r="X2574">
        <v>8085.4839380000003</v>
      </c>
      <c r="Y2574" s="2">
        <v>4.4969596181410054E-4</v>
      </c>
      <c r="Z2574" s="2">
        <v>1.0692824483597763E-2</v>
      </c>
      <c r="AA2574" s="2">
        <v>1.3895041148905385E-2</v>
      </c>
      <c r="AB2574" s="2">
        <v>5.8860931708628605E-3</v>
      </c>
      <c r="AC2574" s="2">
        <v>3.2213183264719891E-3</v>
      </c>
      <c r="AD2574" s="2">
        <v>2.3805807055876649E-4</v>
      </c>
      <c r="AE2574" s="2">
        <v>1.3540215506211428E-3</v>
      </c>
      <c r="AF2574" s="2">
        <v>5.4388692664193439E-3</v>
      </c>
      <c r="AG2574" s="2">
        <v>2.7335675409841498E-2</v>
      </c>
      <c r="AH2574" s="2">
        <v>3.5265700483091855E-2</v>
      </c>
      <c r="AI2574" s="2">
        <v>1.8219142930459453E-2</v>
      </c>
      <c r="AJ2574" s="2">
        <v>6.594372801875803E-3</v>
      </c>
      <c r="AK2574" s="2">
        <v>4.3589743589743657E-2</v>
      </c>
      <c r="AL2574" s="2">
        <v>1.8076779724189862E-3</v>
      </c>
      <c r="AM2574" s="2">
        <v>1.2004756294216934E-2</v>
      </c>
      <c r="AN2574" s="2">
        <v>2.2048578488897741E-2</v>
      </c>
      <c r="AO2574" s="2">
        <v>5.7008511503346959E-3</v>
      </c>
      <c r="AP2574" s="2" t="s">
        <v>19</v>
      </c>
      <c r="AQ2574" s="2">
        <v>-6.4429980991641767E-2</v>
      </c>
      <c r="AV2574" s="52"/>
    </row>
    <row r="2575" spans="1:48" x14ac:dyDescent="0.3">
      <c r="A2575">
        <v>2011</v>
      </c>
      <c r="B2575" s="1">
        <v>40602</v>
      </c>
      <c r="C2575" s="4">
        <v>99</v>
      </c>
      <c r="D2575" s="4">
        <v>99</v>
      </c>
      <c r="E2575" s="4">
        <v>99</v>
      </c>
      <c r="F2575">
        <v>154.38509457220613</v>
      </c>
      <c r="G2575">
        <v>109.5626</v>
      </c>
      <c r="H2575">
        <v>52.295400000000001</v>
      </c>
      <c r="I2575">
        <v>71.440200000000004</v>
      </c>
      <c r="J2575">
        <v>77.264300000000006</v>
      </c>
      <c r="K2575">
        <v>76.9178</v>
      </c>
      <c r="L2575">
        <v>28.2957</v>
      </c>
      <c r="M2575">
        <v>67.174300000000002</v>
      </c>
      <c r="N2575">
        <v>1.1849206080000001</v>
      </c>
      <c r="O2575">
        <v>172.48</v>
      </c>
      <c r="P2575">
        <v>313.52</v>
      </c>
      <c r="Q2575">
        <v>137.66</v>
      </c>
      <c r="R2575">
        <v>33.11</v>
      </c>
      <c r="S2575">
        <v>21.405799999999999</v>
      </c>
      <c r="T2575">
        <v>37.498699999999999</v>
      </c>
      <c r="U2575">
        <v>28.876300000000001</v>
      </c>
      <c r="V2575">
        <v>23.007999999999999</v>
      </c>
      <c r="X2575">
        <v>7744.2052199999998</v>
      </c>
      <c r="Y2575" s="2">
        <v>-7.357612112036449E-3</v>
      </c>
      <c r="Z2575" s="2">
        <v>6.1972048291911719E-3</v>
      </c>
      <c r="AA2575" s="2">
        <v>2.0809859964590061E-3</v>
      </c>
      <c r="AB2575" s="2">
        <v>1.300678090582208E-3</v>
      </c>
      <c r="AC2575" s="2">
        <v>-4.2821621425803702E-4</v>
      </c>
      <c r="AD2575" s="2">
        <v>3.5765239568585905E-4</v>
      </c>
      <c r="AE2575" s="2">
        <v>4.2304757510691626E-3</v>
      </c>
      <c r="AF2575" s="2">
        <v>7.5979577881302163E-4</v>
      </c>
      <c r="AG2575" s="2">
        <v>5.7258339616388376E-3</v>
      </c>
      <c r="AH2575" s="2">
        <v>6.0662622491833851E-3</v>
      </c>
      <c r="AI2575" s="2">
        <v>-1.2348790322580738E-2</v>
      </c>
      <c r="AJ2575" s="2">
        <v>2.0381423788033981E-3</v>
      </c>
      <c r="AK2575" s="2">
        <v>1.6891891891891886E-2</v>
      </c>
      <c r="AL2575" s="2">
        <v>-4.5110404226427203E-3</v>
      </c>
      <c r="AM2575" s="2">
        <v>5.931175826769941E-3</v>
      </c>
      <c r="AN2575" s="2">
        <v>1.6824037907852141E-3</v>
      </c>
      <c r="AO2575" s="2">
        <v>1.1020687958096742E-2</v>
      </c>
      <c r="AP2575" s="2" t="s">
        <v>19</v>
      </c>
      <c r="AQ2575" s="2">
        <v>-4.2208817754997408E-2</v>
      </c>
      <c r="AV2575" s="52"/>
    </row>
    <row r="2576" spans="1:48" x14ac:dyDescent="0.3">
      <c r="A2576">
        <v>2011</v>
      </c>
      <c r="B2576" s="1">
        <v>40603</v>
      </c>
      <c r="C2576" s="4">
        <v>99</v>
      </c>
      <c r="D2576" s="4">
        <v>99</v>
      </c>
      <c r="E2576" s="4">
        <v>99</v>
      </c>
      <c r="F2576">
        <v>151.92525226239587</v>
      </c>
      <c r="G2576">
        <v>107.7358</v>
      </c>
      <c r="H2576">
        <v>51.453499999999998</v>
      </c>
      <c r="I2576">
        <v>71.648799999999994</v>
      </c>
      <c r="J2576">
        <v>77.352699999999999</v>
      </c>
      <c r="K2576">
        <v>76.965000000000003</v>
      </c>
      <c r="L2576">
        <v>28.2576</v>
      </c>
      <c r="M2576">
        <v>67.206299999999999</v>
      </c>
      <c r="N2576">
        <v>1.176785687</v>
      </c>
      <c r="O2576">
        <v>165.6</v>
      </c>
      <c r="P2576">
        <v>323.83999999999997</v>
      </c>
      <c r="Q2576">
        <v>140.03</v>
      </c>
      <c r="R2576">
        <v>33.869999999999997</v>
      </c>
      <c r="S2576">
        <v>21.434899999999999</v>
      </c>
      <c r="T2576">
        <v>37.113799999999998</v>
      </c>
      <c r="U2576">
        <v>29.313600000000001</v>
      </c>
      <c r="V2576">
        <v>22.778700000000001</v>
      </c>
      <c r="X2576">
        <v>8326.6888620000009</v>
      </c>
      <c r="Y2576" s="2">
        <v>-1.5933159328796354E-2</v>
      </c>
      <c r="Z2576" s="2">
        <v>-1.6673572916305446E-2</v>
      </c>
      <c r="AA2576" s="2">
        <v>-1.6098930307445802E-2</v>
      </c>
      <c r="AB2576" s="2">
        <v>2.9199246362690001E-3</v>
      </c>
      <c r="AC2576" s="2">
        <v>1.1441247769019558E-3</v>
      </c>
      <c r="AD2576" s="2">
        <v>6.136420958477995E-4</v>
      </c>
      <c r="AE2576" s="2">
        <v>-1.3464943436635179E-3</v>
      </c>
      <c r="AF2576" s="2">
        <v>4.7637266037758863E-4</v>
      </c>
      <c r="AG2576" s="2">
        <v>-6.8653721988436445E-3</v>
      </c>
      <c r="AH2576" s="2">
        <v>-3.9888682745825577E-2</v>
      </c>
      <c r="AI2576" s="2">
        <v>3.291656034702739E-2</v>
      </c>
      <c r="AJ2576" s="2">
        <v>1.721633008862411E-2</v>
      </c>
      <c r="AK2576" s="2">
        <v>2.2953790395650708E-2</v>
      </c>
      <c r="AL2576" s="2">
        <v>1.3594446365003954E-3</v>
      </c>
      <c r="AM2576" s="2">
        <v>-1.0264355831002159E-2</v>
      </c>
      <c r="AN2576" s="2">
        <v>1.5143906940986218E-2</v>
      </c>
      <c r="AO2576" s="2">
        <v>-9.9660987482613761E-3</v>
      </c>
      <c r="AP2576" s="2" t="s">
        <v>19</v>
      </c>
      <c r="AQ2576" s="2">
        <v>7.521541920088759E-2</v>
      </c>
      <c r="AV2576" s="52"/>
    </row>
    <row r="2577" spans="1:48" x14ac:dyDescent="0.3">
      <c r="A2577">
        <v>2011</v>
      </c>
      <c r="B2577" s="1">
        <v>40604</v>
      </c>
      <c r="C2577" s="4">
        <v>99</v>
      </c>
      <c r="D2577" s="4">
        <v>99</v>
      </c>
      <c r="E2577" s="4">
        <v>99</v>
      </c>
      <c r="F2577">
        <v>152.73656968731723</v>
      </c>
      <c r="G2577">
        <v>107.9662</v>
      </c>
      <c r="H2577">
        <v>51.725099999999998</v>
      </c>
      <c r="I2577">
        <v>70.547300000000007</v>
      </c>
      <c r="J2577">
        <v>76.946299999999994</v>
      </c>
      <c r="K2577">
        <v>76.928299999999993</v>
      </c>
      <c r="L2577">
        <v>28.472200000000001</v>
      </c>
      <c r="M2577">
        <v>67.302199999999999</v>
      </c>
      <c r="N2577">
        <v>1.1823412230000001</v>
      </c>
      <c r="O2577">
        <v>163.19999999999999</v>
      </c>
      <c r="P2577">
        <v>331.12</v>
      </c>
      <c r="Q2577">
        <v>139.91999999999999</v>
      </c>
      <c r="R2577">
        <v>33.840000000000003</v>
      </c>
      <c r="S2577">
        <v>21.3186</v>
      </c>
      <c r="T2577">
        <v>37.621499999999997</v>
      </c>
      <c r="U2577">
        <v>29.430199999999999</v>
      </c>
      <c r="V2577">
        <v>22.814499999999999</v>
      </c>
      <c r="X2577">
        <v>8347.2157850000003</v>
      </c>
      <c r="Y2577" s="2">
        <v>5.3402407620828374E-3</v>
      </c>
      <c r="Z2577" s="2">
        <v>2.1385648967195969E-3</v>
      </c>
      <c r="AA2577" s="2">
        <v>5.2785524794232153E-3</v>
      </c>
      <c r="AB2577" s="2">
        <v>-1.5373600116121766E-2</v>
      </c>
      <c r="AC2577" s="2">
        <v>-5.2538566850285351E-3</v>
      </c>
      <c r="AD2577" s="2">
        <v>-4.7684012213355942E-4</v>
      </c>
      <c r="AE2577" s="2">
        <v>7.5944170771757857E-3</v>
      </c>
      <c r="AF2577" s="2">
        <v>1.4269495568124402E-3</v>
      </c>
      <c r="AG2577" s="2">
        <v>4.7209411716784278E-3</v>
      </c>
      <c r="AH2577" s="2">
        <v>-1.449275362318847E-2</v>
      </c>
      <c r="AI2577" s="2">
        <v>2.2480237154150373E-2</v>
      </c>
      <c r="AJ2577" s="2">
        <v>-7.8554595443847131E-4</v>
      </c>
      <c r="AK2577" s="2">
        <v>-8.857395925596645E-4</v>
      </c>
      <c r="AL2577" s="2">
        <v>-5.4257309341307902E-3</v>
      </c>
      <c r="AM2577" s="2">
        <v>1.3679547769293254E-2</v>
      </c>
      <c r="AN2577" s="2">
        <v>3.9776758910539112E-3</v>
      </c>
      <c r="AO2577" s="2">
        <v>1.5716436846702209E-3</v>
      </c>
      <c r="AP2577" s="2" t="s">
        <v>19</v>
      </c>
      <c r="AQ2577" s="2">
        <v>2.465196351178367E-3</v>
      </c>
      <c r="AV2577" s="52"/>
    </row>
    <row r="2578" spans="1:48" x14ac:dyDescent="0.3">
      <c r="A2578">
        <v>2011</v>
      </c>
      <c r="B2578" s="1">
        <v>40605</v>
      </c>
      <c r="C2578" s="4">
        <v>99</v>
      </c>
      <c r="D2578" s="4">
        <v>99</v>
      </c>
      <c r="E2578" s="4">
        <v>99</v>
      </c>
      <c r="F2578">
        <v>154.11100785453897</v>
      </c>
      <c r="G2578">
        <v>109.8259</v>
      </c>
      <c r="H2578">
        <v>52.747999999999998</v>
      </c>
      <c r="I2578">
        <v>69.856999999999999</v>
      </c>
      <c r="J2578">
        <v>76.4238</v>
      </c>
      <c r="K2578">
        <v>76.772400000000005</v>
      </c>
      <c r="L2578">
        <v>28.209900000000001</v>
      </c>
      <c r="M2578">
        <v>67.302199999999999</v>
      </c>
      <c r="N2578">
        <v>1.1837301119999999</v>
      </c>
      <c r="O2578">
        <v>161.6</v>
      </c>
      <c r="P2578">
        <v>329.44</v>
      </c>
      <c r="Q2578">
        <v>138.09</v>
      </c>
      <c r="R2578">
        <v>33.42</v>
      </c>
      <c r="S2578">
        <v>21.2896</v>
      </c>
      <c r="T2578">
        <v>38.366799999999998</v>
      </c>
      <c r="U2578">
        <v>29.420500000000001</v>
      </c>
      <c r="V2578">
        <v>23.072399999999998</v>
      </c>
      <c r="X2578">
        <v>7923.8253880000002</v>
      </c>
      <c r="Y2578" s="2">
        <v>8.9987497430084051E-3</v>
      </c>
      <c r="Z2578" s="2">
        <v>1.7224835179898923E-2</v>
      </c>
      <c r="AA2578" s="2">
        <v>1.9775698838668365E-2</v>
      </c>
      <c r="AB2578" s="2">
        <v>-9.7849244407653968E-3</v>
      </c>
      <c r="AC2578" s="2">
        <v>-6.7904499631560311E-3</v>
      </c>
      <c r="AD2578" s="2">
        <v>-2.0265623964130786E-3</v>
      </c>
      <c r="AE2578" s="2">
        <v>-9.2124949951180035E-3</v>
      </c>
      <c r="AF2578" s="2">
        <v>0</v>
      </c>
      <c r="AG2578" s="2">
        <v>1.1746938810741625E-3</v>
      </c>
      <c r="AH2578" s="2">
        <v>-9.8039215686274161E-3</v>
      </c>
      <c r="AI2578" s="2">
        <v>-5.0736892969316383E-3</v>
      </c>
      <c r="AJ2578" s="2">
        <v>-1.3078902229845535E-2</v>
      </c>
      <c r="AK2578" s="2">
        <v>-1.2411347517730542E-2</v>
      </c>
      <c r="AL2578" s="2">
        <v>-1.3603144671788803E-3</v>
      </c>
      <c r="AM2578" s="2">
        <v>1.981048070916902E-2</v>
      </c>
      <c r="AN2578" s="2">
        <v>-3.2959341085003757E-4</v>
      </c>
      <c r="AO2578" s="2">
        <v>1.1304214425036596E-2</v>
      </c>
      <c r="AP2578" s="2" t="s">
        <v>19</v>
      </c>
      <c r="AQ2578" s="2">
        <v>-5.0722349572037584E-2</v>
      </c>
      <c r="AV2578" s="52"/>
    </row>
    <row r="2579" spans="1:48" x14ac:dyDescent="0.3">
      <c r="A2579">
        <v>2011</v>
      </c>
      <c r="B2579" s="1">
        <v>40606</v>
      </c>
      <c r="C2579" s="4">
        <v>99</v>
      </c>
      <c r="D2579" s="4">
        <v>99</v>
      </c>
      <c r="E2579" s="4">
        <v>99</v>
      </c>
      <c r="F2579">
        <v>154.73572546339778</v>
      </c>
      <c r="G2579">
        <v>109.003</v>
      </c>
      <c r="H2579">
        <v>52.476399999999998</v>
      </c>
      <c r="I2579">
        <v>70.438699999999997</v>
      </c>
      <c r="J2579">
        <v>76.971199999999996</v>
      </c>
      <c r="K2579">
        <v>76.946700000000007</v>
      </c>
      <c r="L2579">
        <v>28.419699999999999</v>
      </c>
      <c r="M2579">
        <v>67.641300000000001</v>
      </c>
      <c r="N2579">
        <v>1.1817460049999999</v>
      </c>
      <c r="O2579">
        <v>162.27199999999999</v>
      </c>
      <c r="P2579">
        <v>338.64</v>
      </c>
      <c r="Q2579">
        <v>139.35</v>
      </c>
      <c r="R2579">
        <v>34.69</v>
      </c>
      <c r="S2579">
        <v>21.2605</v>
      </c>
      <c r="T2579">
        <v>38.407699999999998</v>
      </c>
      <c r="U2579">
        <v>29.566199999999998</v>
      </c>
      <c r="V2579">
        <v>22.936299999999999</v>
      </c>
      <c r="X2579">
        <v>8123.9739740000005</v>
      </c>
      <c r="Y2579" s="2">
        <v>4.0536858304662804E-3</v>
      </c>
      <c r="Z2579" s="2">
        <v>-7.4927680993281953E-3</v>
      </c>
      <c r="AA2579" s="2">
        <v>-5.1490103890194927E-3</v>
      </c>
      <c r="AB2579" s="2">
        <v>8.327010893682818E-3</v>
      </c>
      <c r="AC2579" s="2">
        <v>7.1626901567312107E-3</v>
      </c>
      <c r="AD2579" s="2">
        <v>2.270347156009267E-3</v>
      </c>
      <c r="AE2579" s="2">
        <v>7.4371054133477443E-3</v>
      </c>
      <c r="AF2579" s="2">
        <v>5.0384682818689353E-3</v>
      </c>
      <c r="AG2579" s="2">
        <v>-1.6761481184657256E-3</v>
      </c>
      <c r="AH2579" s="2">
        <v>4.1584158415841621E-3</v>
      </c>
      <c r="AI2579" s="2">
        <v>2.7926177756192327E-2</v>
      </c>
      <c r="AJ2579" s="2">
        <v>9.1244840321529352E-3</v>
      </c>
      <c r="AK2579" s="2">
        <v>3.8001196888090893E-2</v>
      </c>
      <c r="AL2579" s="2">
        <v>-1.3668645723733386E-3</v>
      </c>
      <c r="AM2579" s="2">
        <v>1.0660258348362817E-3</v>
      </c>
      <c r="AN2579" s="2">
        <v>4.9523291582398432E-3</v>
      </c>
      <c r="AO2579" s="2">
        <v>-5.8988228359424522E-3</v>
      </c>
      <c r="AP2579" s="2" t="s">
        <v>19</v>
      </c>
      <c r="AQ2579" s="2">
        <v>2.5259085883329702E-2</v>
      </c>
      <c r="AV2579" s="52"/>
    </row>
    <row r="2580" spans="1:48" x14ac:dyDescent="0.3">
      <c r="A2580">
        <v>2011</v>
      </c>
      <c r="B2580" s="1">
        <v>40609</v>
      </c>
      <c r="C2580" s="4">
        <v>99</v>
      </c>
      <c r="D2580" s="4">
        <v>99</v>
      </c>
      <c r="E2580" s="4">
        <v>99</v>
      </c>
      <c r="F2580">
        <v>152.46677725179069</v>
      </c>
      <c r="G2580">
        <v>108.1473</v>
      </c>
      <c r="H2580">
        <v>51.770400000000002</v>
      </c>
      <c r="I2580">
        <v>69.988799999999998</v>
      </c>
      <c r="J2580">
        <v>76.7804</v>
      </c>
      <c r="K2580">
        <v>76.891599999999997</v>
      </c>
      <c r="L2580">
        <v>28.3673</v>
      </c>
      <c r="M2580">
        <v>67.801199999999994</v>
      </c>
      <c r="N2580">
        <v>1.1450396169999999</v>
      </c>
      <c r="O2580">
        <v>167.68</v>
      </c>
      <c r="P2580">
        <v>338.96</v>
      </c>
      <c r="Q2580">
        <v>139.72</v>
      </c>
      <c r="R2580">
        <v>35.229999999999997</v>
      </c>
      <c r="S2580">
        <v>21.279900000000001</v>
      </c>
      <c r="T2580">
        <v>37.867199999999997</v>
      </c>
      <c r="U2580">
        <v>29.430199999999999</v>
      </c>
      <c r="V2580">
        <v>23.022300000000001</v>
      </c>
      <c r="X2580">
        <v>8336.9527720000006</v>
      </c>
      <c r="Y2580" s="2">
        <v>-1.4663376571972142E-2</v>
      </c>
      <c r="Z2580" s="2">
        <v>-7.8502426538719083E-3</v>
      </c>
      <c r="AA2580" s="2">
        <v>-1.3453666791166996E-2</v>
      </c>
      <c r="AB2580" s="2">
        <v>-6.3871139018749634E-3</v>
      </c>
      <c r="AC2580" s="2">
        <v>-2.4788492319204325E-3</v>
      </c>
      <c r="AD2580" s="2">
        <v>-7.1608009180390564E-4</v>
      </c>
      <c r="AE2580" s="2">
        <v>-1.8437914545191836E-3</v>
      </c>
      <c r="AF2580" s="2">
        <v>2.3639403737065745E-3</v>
      </c>
      <c r="AG2580" s="2">
        <v>-3.1061148372572678E-2</v>
      </c>
      <c r="AH2580" s="2">
        <v>3.3326760007888145E-2</v>
      </c>
      <c r="AI2580" s="2">
        <v>9.4495629577129314E-4</v>
      </c>
      <c r="AJ2580" s="2">
        <v>2.6551847865088352E-3</v>
      </c>
      <c r="AK2580" s="2">
        <v>1.5566445661573836E-2</v>
      </c>
      <c r="AL2580" s="2">
        <v>9.1249029891127265E-4</v>
      </c>
      <c r="AM2580" s="2">
        <v>-1.4072698964009867E-2</v>
      </c>
      <c r="AN2580" s="2">
        <v>-4.5998471227279847E-3</v>
      </c>
      <c r="AO2580" s="2">
        <v>3.7495149610007328E-3</v>
      </c>
      <c r="AP2580" s="2" t="s">
        <v>19</v>
      </c>
      <c r="AQ2580" s="2">
        <v>2.6216085708991477E-2</v>
      </c>
      <c r="AV2580" s="52"/>
    </row>
    <row r="2581" spans="1:48" x14ac:dyDescent="0.3">
      <c r="A2581">
        <v>2011</v>
      </c>
      <c r="B2581" s="1">
        <v>40610</v>
      </c>
      <c r="C2581" s="4">
        <v>99</v>
      </c>
      <c r="D2581" s="4">
        <v>99</v>
      </c>
      <c r="E2581" s="4">
        <v>99</v>
      </c>
      <c r="F2581">
        <v>149.86161459258341</v>
      </c>
      <c r="G2581">
        <v>109.09350000000001</v>
      </c>
      <c r="H2581">
        <v>51.9786</v>
      </c>
      <c r="I2581">
        <v>69.562200000000004</v>
      </c>
      <c r="J2581">
        <v>76.597899999999996</v>
      </c>
      <c r="K2581">
        <v>76.864099999999993</v>
      </c>
      <c r="L2581">
        <v>28.157399999999999</v>
      </c>
      <c r="M2581">
        <v>67.961200000000005</v>
      </c>
      <c r="N2581">
        <v>1.142658685</v>
      </c>
      <c r="O2581">
        <v>165.16800000000001</v>
      </c>
      <c r="P2581">
        <v>338.48</v>
      </c>
      <c r="Q2581">
        <v>139.36000000000001</v>
      </c>
      <c r="R2581">
        <v>35.18</v>
      </c>
      <c r="S2581">
        <v>21.376799999999999</v>
      </c>
      <c r="T2581">
        <v>38.375</v>
      </c>
      <c r="U2581">
        <v>29.177499999999998</v>
      </c>
      <c r="V2581">
        <v>23.280200000000001</v>
      </c>
      <c r="X2581">
        <v>8162.4641099999999</v>
      </c>
      <c r="Y2581" s="2">
        <v>-1.7086756250543678E-2</v>
      </c>
      <c r="Z2581" s="2">
        <v>8.7491782041715371E-3</v>
      </c>
      <c r="AA2581" s="2">
        <v>4.0216030782067591E-3</v>
      </c>
      <c r="AB2581" s="2">
        <v>-6.0952609560386284E-3</v>
      </c>
      <c r="AC2581" s="2">
        <v>-2.3769086902387659E-3</v>
      </c>
      <c r="AD2581" s="2">
        <v>-3.5764634888602043E-4</v>
      </c>
      <c r="AE2581" s="2">
        <v>-7.3993647615389069E-3</v>
      </c>
      <c r="AF2581" s="2">
        <v>2.35984023881608E-3</v>
      </c>
      <c r="AG2581" s="2">
        <v>-2.0793446485615208E-3</v>
      </c>
      <c r="AH2581" s="2">
        <v>-1.4980916030534308E-2</v>
      </c>
      <c r="AI2581" s="2">
        <v>-1.4160962945478639E-3</v>
      </c>
      <c r="AJ2581" s="2">
        <v>-2.5765817348982756E-3</v>
      </c>
      <c r="AK2581" s="2">
        <v>-1.4192449616803327E-3</v>
      </c>
      <c r="AL2581" s="2">
        <v>4.5535928270339365E-3</v>
      </c>
      <c r="AM2581" s="2">
        <v>1.341002239405098E-2</v>
      </c>
      <c r="AN2581" s="2">
        <v>-8.5864180331768347E-3</v>
      </c>
      <c r="AO2581" s="2">
        <v>1.1202182232009861E-2</v>
      </c>
      <c r="AP2581" s="2" t="s">
        <v>19</v>
      </c>
      <c r="AQ2581" s="2">
        <v>-2.0929549053705587E-2</v>
      </c>
      <c r="AV2581" s="52"/>
    </row>
    <row r="2582" spans="1:48" x14ac:dyDescent="0.3">
      <c r="A2582">
        <v>2011</v>
      </c>
      <c r="B2582" s="1">
        <v>40611</v>
      </c>
      <c r="C2582" s="4">
        <v>99</v>
      </c>
      <c r="D2582" s="4">
        <v>99</v>
      </c>
      <c r="E2582" s="4">
        <v>99</v>
      </c>
      <c r="F2582">
        <v>149.49430790966002</v>
      </c>
      <c r="G2582">
        <v>108.9372</v>
      </c>
      <c r="H2582">
        <v>51.625500000000002</v>
      </c>
      <c r="I2582">
        <v>70.236999999999995</v>
      </c>
      <c r="J2582">
        <v>77.0458</v>
      </c>
      <c r="K2582">
        <v>76.9191</v>
      </c>
      <c r="L2582">
        <v>28.267099999999999</v>
      </c>
      <c r="M2582">
        <v>67.974000000000004</v>
      </c>
      <c r="N2582">
        <v>1.1043650359999999</v>
      </c>
      <c r="O2582">
        <v>167.52</v>
      </c>
      <c r="P2582">
        <v>336.4</v>
      </c>
      <c r="Q2582">
        <v>139.41</v>
      </c>
      <c r="R2582">
        <v>35.270000000000003</v>
      </c>
      <c r="S2582">
        <v>21.338000000000001</v>
      </c>
      <c r="T2582">
        <v>38.448700000000002</v>
      </c>
      <c r="U2582">
        <v>29.2941</v>
      </c>
      <c r="V2582">
        <v>23.5167</v>
      </c>
      <c r="X2582">
        <v>8275.3681159999996</v>
      </c>
      <c r="Y2582" s="2">
        <v>-2.4509724115941989E-3</v>
      </c>
      <c r="Z2582" s="2">
        <v>-1.4327159729956573E-3</v>
      </c>
      <c r="AA2582" s="2">
        <v>-6.7931802703420363E-3</v>
      </c>
      <c r="AB2582" s="2">
        <v>9.7006707665943104E-3</v>
      </c>
      <c r="AC2582" s="2">
        <v>5.8474187934656197E-3</v>
      </c>
      <c r="AD2582" s="2">
        <v>7.155486111203313E-4</v>
      </c>
      <c r="AE2582" s="2">
        <v>3.8959563027836097E-3</v>
      </c>
      <c r="AF2582" s="2">
        <v>1.883427602809018E-4</v>
      </c>
      <c r="AG2582" s="2">
        <v>-3.3512762387134076E-2</v>
      </c>
      <c r="AH2582" s="2">
        <v>1.4240046498110948E-2</v>
      </c>
      <c r="AI2582" s="2">
        <v>-6.1451193571261387E-3</v>
      </c>
      <c r="AJ2582" s="2">
        <v>3.5878300803671159E-4</v>
      </c>
      <c r="AK2582" s="2">
        <v>2.5582717453098702E-3</v>
      </c>
      <c r="AL2582" s="2">
        <v>-1.8150518318924558E-3</v>
      </c>
      <c r="AM2582" s="2">
        <v>1.920521172638523E-3</v>
      </c>
      <c r="AN2582" s="2">
        <v>3.996229971724885E-3</v>
      </c>
      <c r="AO2582" s="2">
        <v>1.0158847432582219E-2</v>
      </c>
      <c r="AP2582" s="2" t="s">
        <v>19</v>
      </c>
      <c r="AQ2582" s="2">
        <v>1.3832098307382301E-2</v>
      </c>
      <c r="AV2582" s="52"/>
    </row>
    <row r="2583" spans="1:48" x14ac:dyDescent="0.3">
      <c r="A2583">
        <v>2011</v>
      </c>
      <c r="B2583" s="1">
        <v>40612</v>
      </c>
      <c r="C2583" s="4">
        <v>99</v>
      </c>
      <c r="D2583" s="4">
        <v>99</v>
      </c>
      <c r="E2583" s="4">
        <v>99</v>
      </c>
      <c r="F2583">
        <v>148.87298518046217</v>
      </c>
      <c r="G2583">
        <v>106.9212</v>
      </c>
      <c r="H2583">
        <v>50.819899999999997</v>
      </c>
      <c r="I2583">
        <v>71.4161</v>
      </c>
      <c r="J2583">
        <v>77.701099999999997</v>
      </c>
      <c r="K2583">
        <v>77.0017</v>
      </c>
      <c r="L2583">
        <v>28.100200000000001</v>
      </c>
      <c r="M2583">
        <v>67.922700000000006</v>
      </c>
      <c r="N2583">
        <v>1.1035713650000001</v>
      </c>
      <c r="O2583">
        <v>163.54400000000001</v>
      </c>
      <c r="P2583">
        <v>331.2</v>
      </c>
      <c r="Q2583">
        <v>137.77000000000001</v>
      </c>
      <c r="R2583">
        <v>34.36</v>
      </c>
      <c r="S2583">
        <v>21.502800000000001</v>
      </c>
      <c r="T2583">
        <v>37.310400000000001</v>
      </c>
      <c r="U2583">
        <v>28.818100000000001</v>
      </c>
      <c r="V2583">
        <v>23.2516</v>
      </c>
      <c r="X2583">
        <v>8703.8904180000009</v>
      </c>
      <c r="Y2583" s="2">
        <v>-4.156163120092371E-3</v>
      </c>
      <c r="Z2583" s="2">
        <v>-1.8506075059759208E-2</v>
      </c>
      <c r="AA2583" s="2">
        <v>-1.5604691479985777E-2</v>
      </c>
      <c r="AB2583" s="2">
        <v>1.6787448211056821E-2</v>
      </c>
      <c r="AC2583" s="2">
        <v>8.5053305955677949E-3</v>
      </c>
      <c r="AD2583" s="2">
        <v>1.07385551833028E-3</v>
      </c>
      <c r="AE2583" s="2">
        <v>-5.9043906166532656E-3</v>
      </c>
      <c r="AF2583" s="2">
        <v>-7.5470032659541442E-4</v>
      </c>
      <c r="AG2583" s="2">
        <v>-7.1866726501457201E-4</v>
      </c>
      <c r="AH2583" s="2">
        <v>-2.3734479465138514E-2</v>
      </c>
      <c r="AI2583" s="2">
        <v>-1.5457788347205681E-2</v>
      </c>
      <c r="AJ2583" s="2">
        <v>-1.1763861989814162E-2</v>
      </c>
      <c r="AK2583" s="2">
        <v>-2.5800963992061332E-2</v>
      </c>
      <c r="AL2583" s="2">
        <v>7.7233105258225354E-3</v>
      </c>
      <c r="AM2583" s="2">
        <v>-2.9605682376777409E-2</v>
      </c>
      <c r="AN2583" s="2">
        <v>-1.6249005772493441E-2</v>
      </c>
      <c r="AO2583" s="2">
        <v>-1.1272840151892116E-2</v>
      </c>
      <c r="AP2583" s="2" t="s">
        <v>19</v>
      </c>
      <c r="AQ2583" s="2">
        <v>5.1782868869781895E-2</v>
      </c>
      <c r="AV2583" s="52"/>
    </row>
    <row r="2584" spans="1:48" x14ac:dyDescent="0.3">
      <c r="A2584">
        <v>2011</v>
      </c>
      <c r="B2584" s="1">
        <v>40613</v>
      </c>
      <c r="C2584" s="4">
        <v>99</v>
      </c>
      <c r="D2584" s="4">
        <v>99</v>
      </c>
      <c r="E2584" s="4">
        <v>99</v>
      </c>
      <c r="F2584">
        <v>150.48745100011828</v>
      </c>
      <c r="G2584">
        <v>107.6618</v>
      </c>
      <c r="H2584">
        <v>51.136699999999998</v>
      </c>
      <c r="I2584">
        <v>71.012699999999995</v>
      </c>
      <c r="J2584">
        <v>77.518600000000006</v>
      </c>
      <c r="K2584">
        <v>77.010900000000007</v>
      </c>
      <c r="L2584">
        <v>28.353000000000002</v>
      </c>
      <c r="M2584">
        <v>67.967600000000004</v>
      </c>
      <c r="N2584">
        <v>1.1134919990000001</v>
      </c>
      <c r="O2584">
        <v>166.4</v>
      </c>
      <c r="P2584">
        <v>325.52</v>
      </c>
      <c r="Q2584">
        <v>138.22</v>
      </c>
      <c r="R2584">
        <v>35.03</v>
      </c>
      <c r="S2584">
        <v>21.3477</v>
      </c>
      <c r="T2584">
        <v>37.6952</v>
      </c>
      <c r="U2584">
        <v>28.652899999999999</v>
      </c>
      <c r="V2584">
        <v>23.3017</v>
      </c>
      <c r="X2584">
        <v>8470.3841990000001</v>
      </c>
      <c r="Y2584" s="2">
        <v>1.084458552167189E-2</v>
      </c>
      <c r="Z2584" s="2">
        <v>6.9265964093183641E-3</v>
      </c>
      <c r="AA2584" s="2">
        <v>6.2337785001544965E-3</v>
      </c>
      <c r="AB2584" s="2">
        <v>-5.6485862431581157E-3</v>
      </c>
      <c r="AC2584" s="2">
        <v>-2.3487440975737961E-3</v>
      </c>
      <c r="AD2584" s="2">
        <v>1.1947788165733719E-4</v>
      </c>
      <c r="AE2584" s="2">
        <v>8.9963772499839223E-3</v>
      </c>
      <c r="AF2584" s="2">
        <v>6.6104557092105942E-4</v>
      </c>
      <c r="AG2584" s="2">
        <v>8.9895717799817199E-3</v>
      </c>
      <c r="AH2584" s="2">
        <v>1.7463190334099599E-2</v>
      </c>
      <c r="AI2584" s="2">
        <v>-1.7149758454106268E-2</v>
      </c>
      <c r="AJ2584" s="2">
        <v>3.266313420918765E-3</v>
      </c>
      <c r="AK2584" s="2">
        <v>1.9499417927823171E-2</v>
      </c>
      <c r="AL2584" s="2">
        <v>-7.2130141190914765E-3</v>
      </c>
      <c r="AM2584" s="2">
        <v>1.0313478279514454E-2</v>
      </c>
      <c r="AN2584" s="2">
        <v>-5.7325083888251083E-3</v>
      </c>
      <c r="AO2584" s="2">
        <v>2.1546904299059033E-3</v>
      </c>
      <c r="AP2584" s="2" t="s">
        <v>19</v>
      </c>
      <c r="AQ2584" s="2">
        <v>-2.6827798580402629E-2</v>
      </c>
      <c r="AV2584" s="52"/>
    </row>
    <row r="2585" spans="1:48" x14ac:dyDescent="0.3">
      <c r="A2585">
        <v>2011</v>
      </c>
      <c r="B2585" s="1">
        <v>40616</v>
      </c>
      <c r="C2585" s="4">
        <v>99</v>
      </c>
      <c r="D2585" s="4">
        <v>99</v>
      </c>
      <c r="E2585" s="4">
        <v>99</v>
      </c>
      <c r="F2585">
        <v>149.30250466686113</v>
      </c>
      <c r="G2585">
        <v>107.0117</v>
      </c>
      <c r="H2585">
        <v>50.955599999999997</v>
      </c>
      <c r="I2585">
        <v>70.981700000000004</v>
      </c>
      <c r="J2585">
        <v>77.692800000000005</v>
      </c>
      <c r="K2585">
        <v>77.056700000000006</v>
      </c>
      <c r="L2585">
        <v>28.634399999999999</v>
      </c>
      <c r="M2585">
        <v>67.794799999999995</v>
      </c>
      <c r="N2585">
        <v>1.107936464</v>
      </c>
      <c r="O2585">
        <v>166.72</v>
      </c>
      <c r="P2585">
        <v>327.27999999999997</v>
      </c>
      <c r="Q2585">
        <v>138.86000000000001</v>
      </c>
      <c r="R2585">
        <v>35.01</v>
      </c>
      <c r="S2585">
        <v>21.241099999999999</v>
      </c>
      <c r="T2585">
        <v>37.916400000000003</v>
      </c>
      <c r="U2585">
        <v>28.730599999999999</v>
      </c>
      <c r="V2585">
        <v>22.993600000000001</v>
      </c>
      <c r="X2585">
        <v>8552.4977720000006</v>
      </c>
      <c r="Y2585" s="2">
        <v>-7.874054118015672E-3</v>
      </c>
      <c r="Z2585" s="2">
        <v>-6.0383534364091274E-3</v>
      </c>
      <c r="AA2585" s="2">
        <v>-3.5414878159912844E-3</v>
      </c>
      <c r="AB2585" s="2">
        <v>-4.3654163269379875E-4</v>
      </c>
      <c r="AC2585" s="2">
        <v>2.2472026068582895E-3</v>
      </c>
      <c r="AD2585" s="2">
        <v>5.9472100702628872E-4</v>
      </c>
      <c r="AE2585" s="2">
        <v>9.924875674531819E-3</v>
      </c>
      <c r="AF2585" s="2">
        <v>-2.5423878436197089E-3</v>
      </c>
      <c r="AG2585" s="2">
        <v>-4.9892904529079685E-3</v>
      </c>
      <c r="AH2585" s="2">
        <v>1.9230769230769162E-3</v>
      </c>
      <c r="AI2585" s="2">
        <v>5.4067338412386867E-3</v>
      </c>
      <c r="AJ2585" s="2">
        <v>4.6302995225004917E-3</v>
      </c>
      <c r="AK2585" s="2">
        <v>-5.7093919497586132E-4</v>
      </c>
      <c r="AL2585" s="2">
        <v>-4.9935121816402361E-3</v>
      </c>
      <c r="AM2585" s="2">
        <v>5.868121140092164E-3</v>
      </c>
      <c r="AN2585" s="2">
        <v>2.7117673952723464E-3</v>
      </c>
      <c r="AO2585" s="2">
        <v>-1.3222211254972804E-2</v>
      </c>
      <c r="AP2585" s="2" t="s">
        <v>19</v>
      </c>
      <c r="AQ2585" s="2">
        <v>9.6941969892812008E-3</v>
      </c>
      <c r="AV2585" s="52"/>
    </row>
    <row r="2586" spans="1:48" x14ac:dyDescent="0.3">
      <c r="A2586">
        <v>2011</v>
      </c>
      <c r="B2586" s="1">
        <v>40617</v>
      </c>
      <c r="C2586" s="4">
        <v>99</v>
      </c>
      <c r="D2586" s="4">
        <v>99</v>
      </c>
      <c r="E2586" s="4">
        <v>99</v>
      </c>
      <c r="F2586">
        <v>150.99809375345524</v>
      </c>
      <c r="G2586">
        <v>105.78570000000001</v>
      </c>
      <c r="H2586">
        <v>50.231499999999997</v>
      </c>
      <c r="I2586">
        <v>72.044399999999996</v>
      </c>
      <c r="J2586">
        <v>77.974800000000002</v>
      </c>
      <c r="K2586">
        <v>77.02</v>
      </c>
      <c r="L2586">
        <v>28.5867</v>
      </c>
      <c r="M2586">
        <v>67.711699999999993</v>
      </c>
      <c r="N2586">
        <v>1.1021824760000001</v>
      </c>
      <c r="O2586">
        <v>168.96</v>
      </c>
      <c r="P2586">
        <v>315.12</v>
      </c>
      <c r="Q2586">
        <v>136.27000000000001</v>
      </c>
      <c r="R2586">
        <v>33.61</v>
      </c>
      <c r="S2586">
        <v>21.2605</v>
      </c>
      <c r="T2586">
        <v>37.285800000000002</v>
      </c>
      <c r="U2586">
        <v>27.6813</v>
      </c>
      <c r="V2586">
        <v>22.5565</v>
      </c>
      <c r="X2586">
        <v>8914.3039110000009</v>
      </c>
      <c r="Y2586" s="2">
        <v>1.1356735711684607E-2</v>
      </c>
      <c r="Z2586" s="2">
        <v>-1.1456691184234979E-2</v>
      </c>
      <c r="AA2586" s="2">
        <v>-1.4210410632001236E-2</v>
      </c>
      <c r="AB2586" s="2">
        <v>1.4971464476055019E-2</v>
      </c>
      <c r="AC2586" s="2">
        <v>3.6296799703448013E-3</v>
      </c>
      <c r="AD2586" s="2">
        <v>-4.7627266675076552E-4</v>
      </c>
      <c r="AE2586" s="2">
        <v>-1.6658285139552476E-3</v>
      </c>
      <c r="AF2586" s="2">
        <v>-1.2257577277313692E-3</v>
      </c>
      <c r="AG2586" s="2">
        <v>-5.1934277704213105E-3</v>
      </c>
      <c r="AH2586" s="2">
        <v>1.343570057581589E-2</v>
      </c>
      <c r="AI2586" s="2">
        <v>-3.7154729894891103E-2</v>
      </c>
      <c r="AJ2586" s="2">
        <v>-1.8651879590954934E-2</v>
      </c>
      <c r="AK2586" s="2">
        <v>-3.9988574692944812E-2</v>
      </c>
      <c r="AL2586" s="2">
        <v>9.1332369792529455E-4</v>
      </c>
      <c r="AM2586" s="2">
        <v>-1.6631325758774573E-2</v>
      </c>
      <c r="AN2586" s="2">
        <v>-3.6522035738898562E-2</v>
      </c>
      <c r="AO2586" s="2">
        <v>-1.9009637464337925E-2</v>
      </c>
      <c r="AP2586" s="2" t="s">
        <v>19</v>
      </c>
      <c r="AQ2586" s="2">
        <v>4.2304148875024206E-2</v>
      </c>
      <c r="AV2586" s="52"/>
    </row>
    <row r="2587" spans="1:48" x14ac:dyDescent="0.3">
      <c r="A2587">
        <v>2011</v>
      </c>
      <c r="B2587" s="1">
        <v>40618</v>
      </c>
      <c r="C2587" s="4">
        <v>99</v>
      </c>
      <c r="D2587" s="4">
        <v>99</v>
      </c>
      <c r="E2587" s="4">
        <v>99</v>
      </c>
      <c r="F2587">
        <v>147.83193832798474</v>
      </c>
      <c r="G2587">
        <v>103.82729999999999</v>
      </c>
      <c r="H2587">
        <v>49.0184</v>
      </c>
      <c r="I2587">
        <v>72.858800000000002</v>
      </c>
      <c r="J2587">
        <v>78.638300000000001</v>
      </c>
      <c r="K2587">
        <v>77.157600000000002</v>
      </c>
      <c r="L2587">
        <v>28.681999999999999</v>
      </c>
      <c r="M2587">
        <v>67.417400000000001</v>
      </c>
      <c r="N2587">
        <v>1.099999937</v>
      </c>
      <c r="O2587">
        <v>168.2</v>
      </c>
      <c r="P2587">
        <v>317.44</v>
      </c>
      <c r="Q2587">
        <v>136.24</v>
      </c>
      <c r="R2587">
        <v>33.369999999999997</v>
      </c>
      <c r="S2587">
        <v>21.328299999999999</v>
      </c>
      <c r="T2587">
        <v>36.5242</v>
      </c>
      <c r="U2587">
        <v>27.846399999999999</v>
      </c>
      <c r="V2587">
        <v>22.205400000000001</v>
      </c>
      <c r="X2587">
        <v>9655.8793029999997</v>
      </c>
      <c r="Y2587" s="2">
        <v>-2.0968181430423116E-2</v>
      </c>
      <c r="Z2587" s="2">
        <v>-1.8512899191478693E-2</v>
      </c>
      <c r="AA2587" s="2">
        <v>-2.4150184645093109E-2</v>
      </c>
      <c r="AB2587" s="2">
        <v>1.1304140224639436E-2</v>
      </c>
      <c r="AC2587" s="2">
        <v>8.5091593694373024E-3</v>
      </c>
      <c r="AD2587" s="2">
        <v>1.786548948325084E-3</v>
      </c>
      <c r="AE2587" s="2">
        <v>3.3337181276607009E-3</v>
      </c>
      <c r="AF2587" s="2">
        <v>-4.3463685005692421E-3</v>
      </c>
      <c r="AG2587" s="2">
        <v>-1.9801975149531525E-3</v>
      </c>
      <c r="AH2587" s="2">
        <v>-4.4981060606061884E-3</v>
      </c>
      <c r="AI2587" s="2">
        <v>7.3622746890074087E-3</v>
      </c>
      <c r="AJ2587" s="2">
        <v>-2.2015117047036181E-4</v>
      </c>
      <c r="AK2587" s="2">
        <v>-7.1407319250224033E-3</v>
      </c>
      <c r="AL2587" s="2">
        <v>3.1890124879470072E-3</v>
      </c>
      <c r="AM2587" s="2">
        <v>-2.0426006683509579E-2</v>
      </c>
      <c r="AN2587" s="2">
        <v>5.9643152597601556E-3</v>
      </c>
      <c r="AO2587" s="2">
        <v>-1.5565358100769089E-2</v>
      </c>
      <c r="AP2587" s="2" t="s">
        <v>19</v>
      </c>
      <c r="AQ2587" s="2">
        <v>8.3189377365171069E-2</v>
      </c>
      <c r="AV2587" s="52"/>
    </row>
    <row r="2588" spans="1:48" x14ac:dyDescent="0.3">
      <c r="A2588">
        <v>2011</v>
      </c>
      <c r="B2588" s="1">
        <v>40619</v>
      </c>
      <c r="C2588" s="4">
        <v>99</v>
      </c>
      <c r="D2588" s="4">
        <v>99</v>
      </c>
      <c r="E2588" s="4">
        <v>99</v>
      </c>
      <c r="F2588">
        <v>147.80616496842973</v>
      </c>
      <c r="G2588">
        <v>105.2015</v>
      </c>
      <c r="H2588">
        <v>49.4711</v>
      </c>
      <c r="I2588">
        <v>72.300299999999993</v>
      </c>
      <c r="J2588">
        <v>78.397800000000004</v>
      </c>
      <c r="K2588">
        <v>77.120900000000006</v>
      </c>
      <c r="L2588">
        <v>28.729700000000001</v>
      </c>
      <c r="M2588">
        <v>67.737300000000005</v>
      </c>
      <c r="N2588">
        <v>1.1496031090000001</v>
      </c>
      <c r="O2588">
        <v>177.44</v>
      </c>
      <c r="P2588">
        <v>325.52</v>
      </c>
      <c r="Q2588">
        <v>136.97</v>
      </c>
      <c r="R2588">
        <v>33.51</v>
      </c>
      <c r="S2588">
        <v>21.144200000000001</v>
      </c>
      <c r="T2588">
        <v>36.974600000000002</v>
      </c>
      <c r="U2588">
        <v>28.711200000000002</v>
      </c>
      <c r="V2588">
        <v>22.234100000000002</v>
      </c>
      <c r="X2588">
        <v>9360.7883290000009</v>
      </c>
      <c r="Y2588" s="2">
        <v>-1.743422960324148E-4</v>
      </c>
      <c r="Z2588" s="2">
        <v>1.3235440004700116E-2</v>
      </c>
      <c r="AA2588" s="2">
        <v>9.2353075579783006E-3</v>
      </c>
      <c r="AB2588" s="2">
        <v>-7.6655119216897383E-3</v>
      </c>
      <c r="AC2588" s="2">
        <v>-3.0583061943099121E-3</v>
      </c>
      <c r="AD2588" s="2">
        <v>-4.7564983877146361E-4</v>
      </c>
      <c r="AE2588" s="2">
        <v>1.6630639425423421E-3</v>
      </c>
      <c r="AF2588" s="2">
        <v>4.7450658138701307E-3</v>
      </c>
      <c r="AG2588" s="2">
        <v>4.5093795309917528E-2</v>
      </c>
      <c r="AH2588" s="2">
        <v>5.4934601664685001E-2</v>
      </c>
      <c r="AI2588" s="2">
        <v>2.5453629032258007E-2</v>
      </c>
      <c r="AJ2588" s="2">
        <v>5.3581914268936437E-3</v>
      </c>
      <c r="AK2588" s="2">
        <v>4.1953850764160361E-3</v>
      </c>
      <c r="AL2588" s="2">
        <v>-8.6317240473923196E-3</v>
      </c>
      <c r="AM2588" s="2">
        <v>1.2331550040795003E-2</v>
      </c>
      <c r="AN2588" s="2">
        <v>3.1056079062284692E-2</v>
      </c>
      <c r="AO2588" s="2">
        <v>1.29247840615343E-3</v>
      </c>
      <c r="AP2588" s="2" t="s">
        <v>19</v>
      </c>
      <c r="AQ2588" s="2">
        <v>-3.056075627502064E-2</v>
      </c>
      <c r="AV2588" s="52"/>
    </row>
    <row r="2589" spans="1:48" x14ac:dyDescent="0.3">
      <c r="A2589">
        <v>2011</v>
      </c>
      <c r="B2589" s="1">
        <v>40620</v>
      </c>
      <c r="C2589" s="4">
        <v>99</v>
      </c>
      <c r="D2589" s="4">
        <v>99</v>
      </c>
      <c r="E2589" s="4">
        <v>99</v>
      </c>
      <c r="F2589">
        <v>146.76611280964525</v>
      </c>
      <c r="G2589">
        <v>105.58499999999999</v>
      </c>
      <c r="H2589">
        <v>49.360799999999998</v>
      </c>
      <c r="I2589">
        <v>72.494200000000006</v>
      </c>
      <c r="J2589">
        <v>78.347999999999999</v>
      </c>
      <c r="K2589">
        <v>77.084199999999996</v>
      </c>
      <c r="L2589">
        <v>28.8537</v>
      </c>
      <c r="M2589">
        <v>67.762799999999999</v>
      </c>
      <c r="N2589">
        <v>1.147817375</v>
      </c>
      <c r="O2589">
        <v>177.76</v>
      </c>
      <c r="P2589">
        <v>327.76</v>
      </c>
      <c r="Q2589">
        <v>138.37</v>
      </c>
      <c r="R2589">
        <v>34.270000000000003</v>
      </c>
      <c r="S2589">
        <v>21.0473</v>
      </c>
      <c r="T2589">
        <v>37.040100000000002</v>
      </c>
      <c r="U2589">
        <v>28.876300000000001</v>
      </c>
      <c r="V2589">
        <v>22.344799999999999</v>
      </c>
      <c r="X2589">
        <v>9073.3966579999997</v>
      </c>
      <c r="Y2589" s="2">
        <v>-7.0365952530235809E-3</v>
      </c>
      <c r="Z2589" s="2">
        <v>3.6453852844302581E-3</v>
      </c>
      <c r="AA2589" s="2">
        <v>-2.2295845453204066E-3</v>
      </c>
      <c r="AB2589" s="2">
        <v>2.6818699230848342E-3</v>
      </c>
      <c r="AC2589" s="2">
        <v>-6.3522190673725998E-4</v>
      </c>
      <c r="AD2589" s="2">
        <v>-4.7587618920430508E-4</v>
      </c>
      <c r="AE2589" s="2">
        <v>4.3160910138289044E-3</v>
      </c>
      <c r="AF2589" s="2">
        <v>3.7645433166066944E-4</v>
      </c>
      <c r="AG2589" s="2">
        <v>-1.5533482695200274E-3</v>
      </c>
      <c r="AH2589" s="2">
        <v>1.8034265103696878E-3</v>
      </c>
      <c r="AI2589" s="2">
        <v>6.8812976161218842E-3</v>
      </c>
      <c r="AJ2589" s="2">
        <v>1.0221216324742599E-2</v>
      </c>
      <c r="AK2589" s="2">
        <v>2.2679797075499941E-2</v>
      </c>
      <c r="AL2589" s="2">
        <v>-4.5828170372963495E-3</v>
      </c>
      <c r="AM2589" s="2">
        <v>1.771486371725528E-3</v>
      </c>
      <c r="AN2589" s="2">
        <v>5.7503691939033708E-3</v>
      </c>
      <c r="AO2589" s="2">
        <v>4.9788388106555281E-3</v>
      </c>
      <c r="AP2589" s="2" t="s">
        <v>19</v>
      </c>
      <c r="AQ2589" s="2">
        <v>-3.0701652563775328E-2</v>
      </c>
      <c r="AV2589" s="52"/>
    </row>
    <row r="2590" spans="1:48" x14ac:dyDescent="0.3">
      <c r="A2590">
        <v>2011</v>
      </c>
      <c r="B2590" s="1">
        <v>40623</v>
      </c>
      <c r="C2590" s="4">
        <v>99</v>
      </c>
      <c r="D2590" s="4">
        <v>99</v>
      </c>
      <c r="E2590" s="4">
        <v>99</v>
      </c>
      <c r="F2590">
        <v>149.94818264813253</v>
      </c>
      <c r="G2590">
        <v>107.2213</v>
      </c>
      <c r="H2590">
        <v>50.3127</v>
      </c>
      <c r="I2590">
        <v>72.067599999999999</v>
      </c>
      <c r="J2590">
        <v>77.941599999999994</v>
      </c>
      <c r="K2590">
        <v>77.0017</v>
      </c>
      <c r="L2590">
        <v>28.896699999999999</v>
      </c>
      <c r="M2590">
        <v>68.044300000000007</v>
      </c>
      <c r="N2590">
        <v>1.1305555110000001</v>
      </c>
      <c r="O2590">
        <v>177.68</v>
      </c>
      <c r="P2590">
        <v>329.04</v>
      </c>
      <c r="Q2590">
        <v>139.13999999999999</v>
      </c>
      <c r="R2590">
        <v>35.299999999999997</v>
      </c>
      <c r="S2590">
        <v>20.979500000000002</v>
      </c>
      <c r="T2590">
        <v>37.752600000000001</v>
      </c>
      <c r="U2590">
        <v>29.0124</v>
      </c>
      <c r="V2590">
        <v>22.6053</v>
      </c>
      <c r="X2590">
        <v>8383.1401170000008</v>
      </c>
      <c r="Y2590" s="2">
        <v>2.168122993496735E-2</v>
      </c>
      <c r="Z2590" s="2">
        <v>1.5497466496187995E-2</v>
      </c>
      <c r="AA2590" s="2">
        <v>1.92845334759566E-2</v>
      </c>
      <c r="AB2590" s="2">
        <v>-5.8846086997306202E-3</v>
      </c>
      <c r="AC2590" s="2">
        <v>-5.1871139020779333E-3</v>
      </c>
      <c r="AD2590" s="2">
        <v>-1.0702582370964997E-3</v>
      </c>
      <c r="AE2590" s="2">
        <v>1.4902768102531549E-3</v>
      </c>
      <c r="AF2590" s="2">
        <v>4.1541966978932976E-3</v>
      </c>
      <c r="AG2590" s="2">
        <v>-1.5038859295887552E-2</v>
      </c>
      <c r="AH2590" s="2">
        <v>-4.5004500450041007E-4</v>
      </c>
      <c r="AI2590" s="2">
        <v>3.905296558457394E-3</v>
      </c>
      <c r="AJ2590" s="2">
        <v>5.5647900556476948E-3</v>
      </c>
      <c r="AK2590" s="2">
        <v>3.0055442077618677E-2</v>
      </c>
      <c r="AL2590" s="2">
        <v>-3.2213157982258211E-3</v>
      </c>
      <c r="AM2590" s="2">
        <v>1.9235909190309819E-2</v>
      </c>
      <c r="AN2590" s="2">
        <v>4.713207717055079E-3</v>
      </c>
      <c r="AO2590" s="2">
        <v>1.1658193405177153E-2</v>
      </c>
      <c r="AP2590" s="2" t="s">
        <v>19</v>
      </c>
      <c r="AQ2590" s="2">
        <v>-7.6074767478769956E-2</v>
      </c>
      <c r="AV2590" s="52"/>
    </row>
    <row r="2591" spans="1:48" x14ac:dyDescent="0.3">
      <c r="A2591">
        <v>2011</v>
      </c>
      <c r="B2591" s="1">
        <v>40624</v>
      </c>
      <c r="C2591" s="4">
        <v>99</v>
      </c>
      <c r="D2591" s="4">
        <v>99</v>
      </c>
      <c r="E2591" s="4">
        <v>99</v>
      </c>
      <c r="F2591">
        <v>151.27989318164978</v>
      </c>
      <c r="G2591">
        <v>106.8494</v>
      </c>
      <c r="H2591">
        <v>50.222000000000001</v>
      </c>
      <c r="I2591">
        <v>72.308099999999996</v>
      </c>
      <c r="J2591">
        <v>77.983099999999993</v>
      </c>
      <c r="K2591">
        <v>76.9833</v>
      </c>
      <c r="L2591">
        <v>28.858499999999999</v>
      </c>
      <c r="M2591">
        <v>68.037899999999993</v>
      </c>
      <c r="N2591">
        <v>1.13571428</v>
      </c>
      <c r="O2591">
        <v>181.76</v>
      </c>
      <c r="P2591">
        <v>335.44</v>
      </c>
      <c r="Q2591">
        <v>139.05000000000001</v>
      </c>
      <c r="R2591">
        <v>35.54</v>
      </c>
      <c r="S2591">
        <v>20.9892</v>
      </c>
      <c r="T2591">
        <v>37.867199999999997</v>
      </c>
      <c r="U2591">
        <v>29.226099999999999</v>
      </c>
      <c r="V2591">
        <v>22.641500000000001</v>
      </c>
      <c r="X2591">
        <v>8339.5184750000008</v>
      </c>
      <c r="Y2591" s="2">
        <v>8.8811382038702646E-3</v>
      </c>
      <c r="Z2591" s="2">
        <v>-3.4685272422549929E-3</v>
      </c>
      <c r="AA2591" s="2">
        <v>-1.8027257531397778E-3</v>
      </c>
      <c r="AB2591" s="2">
        <v>3.3371445698204827E-3</v>
      </c>
      <c r="AC2591" s="2">
        <v>5.3244993687573405E-4</v>
      </c>
      <c r="AD2591" s="2">
        <v>-2.3895576331434132E-4</v>
      </c>
      <c r="AE2591" s="2">
        <v>-1.3219502572957564E-3</v>
      </c>
      <c r="AF2591" s="2">
        <v>-9.4056372098916263E-5</v>
      </c>
      <c r="AG2591" s="2">
        <v>4.5630390987496661E-3</v>
      </c>
      <c r="AH2591" s="2">
        <v>2.2962629446195315E-2</v>
      </c>
      <c r="AI2591" s="2">
        <v>1.9450522732798348E-2</v>
      </c>
      <c r="AJ2591" s="2">
        <v>-6.468305304008215E-4</v>
      </c>
      <c r="AK2591" s="2">
        <v>6.7988668555241105E-3</v>
      </c>
      <c r="AL2591" s="2">
        <v>4.6235610953537787E-4</v>
      </c>
      <c r="AM2591" s="2">
        <v>3.0355525182370613E-3</v>
      </c>
      <c r="AN2591" s="2">
        <v>7.3658159959189007E-3</v>
      </c>
      <c r="AO2591" s="2">
        <v>1.6013943632688932E-3</v>
      </c>
      <c r="AP2591" s="2" t="s">
        <v>19</v>
      </c>
      <c r="AQ2591" s="2">
        <v>-5.2034967078196104E-3</v>
      </c>
      <c r="AV2591" s="52"/>
    </row>
    <row r="2592" spans="1:48" x14ac:dyDescent="0.3">
      <c r="A2592">
        <v>2011</v>
      </c>
      <c r="B2592" s="1">
        <v>40625</v>
      </c>
      <c r="C2592" s="4">
        <v>99</v>
      </c>
      <c r="D2592" s="4">
        <v>99</v>
      </c>
      <c r="E2592" s="4">
        <v>99</v>
      </c>
      <c r="F2592">
        <v>153.31702642882064</v>
      </c>
      <c r="G2592">
        <v>107.15519999999999</v>
      </c>
      <c r="H2592">
        <v>50.503</v>
      </c>
      <c r="I2592">
        <v>72.215000000000003</v>
      </c>
      <c r="J2592">
        <v>77.883600000000001</v>
      </c>
      <c r="K2592">
        <v>76.992500000000007</v>
      </c>
      <c r="L2592">
        <v>28.8537</v>
      </c>
      <c r="M2592">
        <v>68.121099999999998</v>
      </c>
      <c r="N2592">
        <v>1.166865053</v>
      </c>
      <c r="O2592">
        <v>185.12</v>
      </c>
      <c r="P2592">
        <v>336.88</v>
      </c>
      <c r="Q2592">
        <v>140.34</v>
      </c>
      <c r="R2592">
        <v>36.47</v>
      </c>
      <c r="S2592">
        <v>21.105399999999999</v>
      </c>
      <c r="T2592">
        <v>38.366799999999998</v>
      </c>
      <c r="U2592">
        <v>29.284400000000002</v>
      </c>
      <c r="V2592">
        <v>22.626999999999999</v>
      </c>
      <c r="X2592">
        <v>8021.3339779999997</v>
      </c>
      <c r="Y2592" s="2">
        <v>1.3465988138455121E-2</v>
      </c>
      <c r="Z2592" s="2">
        <v>2.8619720840734608E-3</v>
      </c>
      <c r="AA2592" s="2">
        <v>5.5951575006969456E-3</v>
      </c>
      <c r="AB2592" s="2">
        <v>-1.2875459319218185E-3</v>
      </c>
      <c r="AC2592" s="2">
        <v>-1.275917474427013E-3</v>
      </c>
      <c r="AD2592" s="2">
        <v>1.1950643840941133E-4</v>
      </c>
      <c r="AE2592" s="2">
        <v>-1.6632881126876775E-4</v>
      </c>
      <c r="AF2592" s="2">
        <v>1.2228478539166865E-3</v>
      </c>
      <c r="AG2592" s="2">
        <v>2.7428353722910082E-2</v>
      </c>
      <c r="AH2592" s="2">
        <v>1.848591549295775E-2</v>
      </c>
      <c r="AI2592" s="2">
        <v>4.2928690674934877E-3</v>
      </c>
      <c r="AJ2592" s="2">
        <v>9.2772384034518485E-3</v>
      </c>
      <c r="AK2592" s="2">
        <v>2.6167698368036119E-2</v>
      </c>
      <c r="AL2592" s="2">
        <v>5.536180511882316E-3</v>
      </c>
      <c r="AM2592" s="2">
        <v>1.3193476148223304E-2</v>
      </c>
      <c r="AN2592" s="2">
        <v>1.9947923260374978E-3</v>
      </c>
      <c r="AO2592" s="2">
        <v>-6.4041693350713746E-4</v>
      </c>
      <c r="AP2592" s="2" t="s">
        <v>19</v>
      </c>
      <c r="AQ2592" s="2">
        <v>-3.8153821225271778E-2</v>
      </c>
      <c r="AV2592" s="52"/>
    </row>
    <row r="2593" spans="1:48" x14ac:dyDescent="0.3">
      <c r="A2593">
        <v>2011</v>
      </c>
      <c r="B2593" s="1">
        <v>40626</v>
      </c>
      <c r="C2593" s="4">
        <v>99</v>
      </c>
      <c r="D2593" s="4">
        <v>99</v>
      </c>
      <c r="E2593" s="4">
        <v>99</v>
      </c>
      <c r="F2593">
        <v>155.63344720122427</v>
      </c>
      <c r="G2593">
        <v>108.18</v>
      </c>
      <c r="H2593">
        <v>51.400500000000001</v>
      </c>
      <c r="I2593">
        <v>71.671999999999997</v>
      </c>
      <c r="J2593">
        <v>77.485399999999998</v>
      </c>
      <c r="K2593">
        <v>76.9375</v>
      </c>
      <c r="L2593">
        <v>28.825099999999999</v>
      </c>
      <c r="M2593">
        <v>68.178700000000006</v>
      </c>
      <c r="N2593">
        <v>1.1636904699999999</v>
      </c>
      <c r="O2593">
        <v>181.28</v>
      </c>
      <c r="P2593">
        <v>336.4</v>
      </c>
      <c r="Q2593">
        <v>139.22</v>
      </c>
      <c r="R2593">
        <v>36.119999999999997</v>
      </c>
      <c r="S2593">
        <v>21.056999999999999</v>
      </c>
      <c r="T2593">
        <v>38.808999999999997</v>
      </c>
      <c r="U2593">
        <v>29.381599999999999</v>
      </c>
      <c r="V2593">
        <v>22.7211</v>
      </c>
      <c r="X2593">
        <v>7803.2231760000004</v>
      </c>
      <c r="Y2593" s="2">
        <v>1.5108698794644715E-2</v>
      </c>
      <c r="Z2593" s="2">
        <v>9.5636982619602406E-3</v>
      </c>
      <c r="AA2593" s="2">
        <v>1.7771221511593494E-2</v>
      </c>
      <c r="AB2593" s="2">
        <v>-7.519213459807661E-3</v>
      </c>
      <c r="AC2593" s="2">
        <v>-5.1127580132402928E-3</v>
      </c>
      <c r="AD2593" s="2">
        <v>-7.1435529434693557E-4</v>
      </c>
      <c r="AE2593" s="2">
        <v>-9.9120736681956867E-4</v>
      </c>
      <c r="AF2593" s="2">
        <v>8.4555299312549792E-4</v>
      </c>
      <c r="AG2593" s="2">
        <v>-2.7206085158161253E-3</v>
      </c>
      <c r="AH2593" s="2">
        <v>-2.074330164217808E-2</v>
      </c>
      <c r="AI2593" s="2">
        <v>-1.4248397055331985E-3</v>
      </c>
      <c r="AJ2593" s="2">
        <v>-7.9806184979336336E-3</v>
      </c>
      <c r="AK2593" s="2">
        <v>-9.5969289827255722E-3</v>
      </c>
      <c r="AL2593" s="2">
        <v>-2.2932519639523585E-3</v>
      </c>
      <c r="AM2593" s="2">
        <v>1.1525589832876326E-2</v>
      </c>
      <c r="AN2593" s="2">
        <v>3.3191733482671459E-3</v>
      </c>
      <c r="AO2593" s="2">
        <v>4.158748397931733E-3</v>
      </c>
      <c r="AP2593" s="2" t="s">
        <v>19</v>
      </c>
      <c r="AQ2593" s="2">
        <v>-2.7191337824632233E-2</v>
      </c>
      <c r="AV2593" s="52"/>
    </row>
    <row r="2594" spans="1:48" x14ac:dyDescent="0.3">
      <c r="A2594">
        <v>2011</v>
      </c>
      <c r="B2594" s="1">
        <v>40627</v>
      </c>
      <c r="C2594" s="4">
        <v>99</v>
      </c>
      <c r="D2594" s="4">
        <v>99</v>
      </c>
      <c r="E2594" s="4">
        <v>99</v>
      </c>
      <c r="F2594">
        <v>156.02274011129782</v>
      </c>
      <c r="G2594">
        <v>108.51049999999999</v>
      </c>
      <c r="H2594">
        <v>51.5274</v>
      </c>
      <c r="I2594">
        <v>71.493600000000001</v>
      </c>
      <c r="J2594">
        <v>77.278099999999995</v>
      </c>
      <c r="K2594">
        <v>76.882400000000004</v>
      </c>
      <c r="L2594">
        <v>28.677299999999999</v>
      </c>
      <c r="M2594">
        <v>68.133899999999997</v>
      </c>
      <c r="N2594">
        <v>1.1628967990000001</v>
      </c>
      <c r="O2594">
        <v>188.8</v>
      </c>
      <c r="P2594">
        <v>337.44</v>
      </c>
      <c r="Q2594">
        <v>139.26</v>
      </c>
      <c r="R2594">
        <v>36.39</v>
      </c>
      <c r="S2594">
        <v>21.202400000000001</v>
      </c>
      <c r="T2594">
        <v>38.768000000000001</v>
      </c>
      <c r="U2594">
        <v>29.459299999999999</v>
      </c>
      <c r="V2594">
        <v>22.713899999999999</v>
      </c>
      <c r="X2594">
        <v>7792.9592659999998</v>
      </c>
      <c r="Y2594" s="2">
        <v>2.5013447756523366E-3</v>
      </c>
      <c r="Z2594" s="2">
        <v>3.0550933629134303E-3</v>
      </c>
      <c r="AA2594" s="2">
        <v>2.4688475793037679E-3</v>
      </c>
      <c r="AB2594" s="2">
        <v>-2.4891170889608238E-3</v>
      </c>
      <c r="AC2594" s="2">
        <v>-2.6753427097234717E-3</v>
      </c>
      <c r="AD2594" s="2">
        <v>-7.1616571892763048E-4</v>
      </c>
      <c r="AE2594" s="2">
        <v>-5.1274757069359467E-3</v>
      </c>
      <c r="AF2594" s="2">
        <v>-6.5709671789004886E-4</v>
      </c>
      <c r="AG2594" s="2">
        <v>-6.8202930286076491E-4</v>
      </c>
      <c r="AH2594" s="2">
        <v>4.1482789055604652E-2</v>
      </c>
      <c r="AI2594" s="2">
        <v>3.0915576694412472E-3</v>
      </c>
      <c r="AJ2594" s="2">
        <v>2.8731504094237081E-4</v>
      </c>
      <c r="AK2594" s="2">
        <v>7.475083056478482E-3</v>
      </c>
      <c r="AL2594" s="2">
        <v>6.905067198556436E-3</v>
      </c>
      <c r="AM2594" s="2">
        <v>-1.0564559767063386E-3</v>
      </c>
      <c r="AN2594" s="2">
        <v>2.644512211724459E-3</v>
      </c>
      <c r="AO2594" s="2">
        <v>-3.1688606625568383E-4</v>
      </c>
      <c r="AP2594" s="2" t="s">
        <v>19</v>
      </c>
      <c r="AQ2594" s="2">
        <v>-1.3153423615472892E-3</v>
      </c>
      <c r="AV2594" s="52"/>
    </row>
    <row r="2595" spans="1:48" x14ac:dyDescent="0.3">
      <c r="A2595">
        <v>2011</v>
      </c>
      <c r="B2595" s="1">
        <v>40630</v>
      </c>
      <c r="C2595" s="4">
        <v>99</v>
      </c>
      <c r="D2595" s="4">
        <v>99</v>
      </c>
      <c r="E2595" s="4">
        <v>99</v>
      </c>
      <c r="F2595">
        <v>156.47379485847523</v>
      </c>
      <c r="G2595">
        <v>108.2461</v>
      </c>
      <c r="H2595">
        <v>51.246400000000001</v>
      </c>
      <c r="I2595">
        <v>71.594499999999996</v>
      </c>
      <c r="J2595">
        <v>77.302899999999994</v>
      </c>
      <c r="K2595">
        <v>76.845799999999997</v>
      </c>
      <c r="L2595">
        <v>28.639099999999999</v>
      </c>
      <c r="M2595">
        <v>68.172300000000007</v>
      </c>
      <c r="N2595">
        <v>1.142658685</v>
      </c>
      <c r="O2595">
        <v>185.28</v>
      </c>
      <c r="P2595">
        <v>331.36</v>
      </c>
      <c r="Q2595">
        <v>138.54</v>
      </c>
      <c r="R2595">
        <v>36.19</v>
      </c>
      <c r="S2595">
        <v>21.183</v>
      </c>
      <c r="T2595">
        <v>38.5715</v>
      </c>
      <c r="U2595">
        <v>29.061</v>
      </c>
      <c r="V2595">
        <v>22.6343</v>
      </c>
      <c r="X2595">
        <v>7895.5997610000004</v>
      </c>
      <c r="Y2595" s="2">
        <v>2.8909551700966318E-3</v>
      </c>
      <c r="Z2595" s="2">
        <v>-2.4366305564899049E-3</v>
      </c>
      <c r="AA2595" s="2">
        <v>-5.4534092541055346E-3</v>
      </c>
      <c r="AB2595" s="2">
        <v>1.411315138697633E-3</v>
      </c>
      <c r="AC2595" s="2">
        <v>3.2091886317076046E-4</v>
      </c>
      <c r="AD2595" s="2">
        <v>-4.7605173615816732E-4</v>
      </c>
      <c r="AE2595" s="2">
        <v>-1.332064036711933E-3</v>
      </c>
      <c r="AF2595" s="2">
        <v>5.6359609533584987E-4</v>
      </c>
      <c r="AG2595" s="2">
        <v>-1.7403190048681294E-2</v>
      </c>
      <c r="AH2595" s="2">
        <v>-1.8644067796610209E-2</v>
      </c>
      <c r="AI2595" s="2">
        <v>-1.8018018018017945E-2</v>
      </c>
      <c r="AJ2595" s="2">
        <v>-5.1701852649720381E-3</v>
      </c>
      <c r="AK2595" s="2">
        <v>-5.4960153888431451E-3</v>
      </c>
      <c r="AL2595" s="2">
        <v>-9.1499075576351174E-4</v>
      </c>
      <c r="AM2595" s="2">
        <v>-5.0686132893107416E-3</v>
      </c>
      <c r="AN2595" s="2">
        <v>-1.3520348412895067E-2</v>
      </c>
      <c r="AO2595" s="2">
        <v>-3.5044620254557346E-3</v>
      </c>
      <c r="AP2595" s="2" t="s">
        <v>19</v>
      </c>
      <c r="AQ2595" s="2">
        <v>1.3170926665536653E-2</v>
      </c>
      <c r="AV2595" s="52"/>
    </row>
    <row r="2596" spans="1:48" x14ac:dyDescent="0.3">
      <c r="A2596">
        <v>2011</v>
      </c>
      <c r="B2596" s="1">
        <v>40631</v>
      </c>
      <c r="C2596" s="4">
        <v>99</v>
      </c>
      <c r="D2596" s="4">
        <v>99</v>
      </c>
      <c r="E2596" s="4">
        <v>99</v>
      </c>
      <c r="F2596">
        <v>158.1921409507033</v>
      </c>
      <c r="G2596">
        <v>108.97329999999999</v>
      </c>
      <c r="H2596">
        <v>51.744999999999997</v>
      </c>
      <c r="I2596">
        <v>71.043700000000001</v>
      </c>
      <c r="J2596">
        <v>77.078999999999994</v>
      </c>
      <c r="K2596">
        <v>76.818200000000004</v>
      </c>
      <c r="L2596">
        <v>28.548500000000001</v>
      </c>
      <c r="M2596">
        <v>68.1083</v>
      </c>
      <c r="N2596">
        <v>1.144642792</v>
      </c>
      <c r="O2596">
        <v>179.2</v>
      </c>
      <c r="P2596">
        <v>334.64</v>
      </c>
      <c r="Q2596">
        <v>138.21</v>
      </c>
      <c r="R2596">
        <v>36.17</v>
      </c>
      <c r="S2596">
        <v>21.173300000000001</v>
      </c>
      <c r="T2596">
        <v>39.0137</v>
      </c>
      <c r="U2596">
        <v>29.226099999999999</v>
      </c>
      <c r="V2596">
        <v>22.858599999999999</v>
      </c>
      <c r="X2596">
        <v>7695.4511739999998</v>
      </c>
      <c r="Y2596" s="2">
        <v>1.0981686063038509E-2</v>
      </c>
      <c r="Z2596" s="2">
        <v>6.7180249450096152E-3</v>
      </c>
      <c r="AA2596" s="2">
        <v>9.7294639233194147E-3</v>
      </c>
      <c r="AB2596" s="2">
        <v>-7.6933283981310829E-3</v>
      </c>
      <c r="AC2596" s="2">
        <v>-2.8963984533568743E-3</v>
      </c>
      <c r="AD2596" s="2">
        <v>-3.5916081295261915E-4</v>
      </c>
      <c r="AE2596" s="2">
        <v>-3.1635072331183123E-3</v>
      </c>
      <c r="AF2596" s="2">
        <v>-9.3879772282889906E-4</v>
      </c>
      <c r="AG2596" s="2">
        <v>1.7363951511031317E-3</v>
      </c>
      <c r="AH2596" s="2">
        <v>-3.2815198618307506E-2</v>
      </c>
      <c r="AI2596" s="2">
        <v>9.8985997102847278E-3</v>
      </c>
      <c r="AJ2596" s="2">
        <v>-2.3819835426590608E-3</v>
      </c>
      <c r="AK2596" s="2">
        <v>-5.5263885051104467E-4</v>
      </c>
      <c r="AL2596" s="2">
        <v>-4.5791436529285523E-4</v>
      </c>
      <c r="AM2596" s="2">
        <v>1.1464423214031072E-2</v>
      </c>
      <c r="AN2596" s="2">
        <v>5.6811534358762739E-3</v>
      </c>
      <c r="AO2596" s="2">
        <v>9.9097387593165553E-3</v>
      </c>
      <c r="AP2596" s="2" t="s">
        <v>19</v>
      </c>
      <c r="AQ2596" s="2">
        <v>-2.5349383588138097E-2</v>
      </c>
      <c r="AV2596" s="52"/>
    </row>
    <row r="2597" spans="1:48" x14ac:dyDescent="0.3">
      <c r="A2597">
        <v>2011</v>
      </c>
      <c r="B2597" s="1">
        <v>40632</v>
      </c>
      <c r="C2597" s="4">
        <v>99</v>
      </c>
      <c r="D2597" s="4">
        <v>99</v>
      </c>
      <c r="E2597" s="4">
        <v>99</v>
      </c>
      <c r="F2597">
        <v>159.1191763904877</v>
      </c>
      <c r="G2597">
        <v>109.72539999999999</v>
      </c>
      <c r="H2597">
        <v>51.989800000000002</v>
      </c>
      <c r="I2597">
        <v>71.61</v>
      </c>
      <c r="J2597">
        <v>77.344399999999993</v>
      </c>
      <c r="K2597">
        <v>76.864099999999993</v>
      </c>
      <c r="L2597">
        <v>28.5366</v>
      </c>
      <c r="M2597">
        <v>68.1083</v>
      </c>
      <c r="N2597">
        <v>1.12162692</v>
      </c>
      <c r="O2597">
        <v>183.52</v>
      </c>
      <c r="P2597">
        <v>333.28</v>
      </c>
      <c r="Q2597">
        <v>138.66999999999999</v>
      </c>
      <c r="R2597">
        <v>36.53</v>
      </c>
      <c r="S2597">
        <v>21.1539</v>
      </c>
      <c r="T2597">
        <v>39.513300000000001</v>
      </c>
      <c r="U2597">
        <v>29.1873</v>
      </c>
      <c r="V2597">
        <v>23.1191</v>
      </c>
      <c r="X2597">
        <v>7556.886845</v>
      </c>
      <c r="Y2597" s="2">
        <v>5.8601864429743689E-3</v>
      </c>
      <c r="Z2597" s="2">
        <v>6.9016905976051479E-3</v>
      </c>
      <c r="AA2597" s="2">
        <v>4.7308918736110872E-3</v>
      </c>
      <c r="AB2597" s="2">
        <v>7.9711501512449434E-3</v>
      </c>
      <c r="AC2597" s="2">
        <v>3.4432205918601966E-3</v>
      </c>
      <c r="AD2597" s="2">
        <v>5.9751465147561689E-4</v>
      </c>
      <c r="AE2597" s="2">
        <v>-4.168345096940973E-4</v>
      </c>
      <c r="AF2597" s="2">
        <v>0</v>
      </c>
      <c r="AG2597" s="2">
        <v>-2.0107471222340911E-2</v>
      </c>
      <c r="AH2597" s="2">
        <v>2.4107142857142883E-2</v>
      </c>
      <c r="AI2597" s="2">
        <v>-4.0640688501075717E-3</v>
      </c>
      <c r="AJ2597" s="2">
        <v>3.3282685768032394E-3</v>
      </c>
      <c r="AK2597" s="2">
        <v>9.9529997235277001E-3</v>
      </c>
      <c r="AL2597" s="2">
        <v>-9.1624829384184814E-4</v>
      </c>
      <c r="AM2597" s="2">
        <v>1.2805757977325971E-2</v>
      </c>
      <c r="AN2597" s="2">
        <v>-1.327580484566826E-3</v>
      </c>
      <c r="AO2597" s="2">
        <v>1.1396148495533387E-2</v>
      </c>
      <c r="AP2597" s="2" t="s">
        <v>19</v>
      </c>
      <c r="AQ2597" s="2">
        <v>-1.8006004569057099E-2</v>
      </c>
      <c r="AV2597" s="52"/>
    </row>
    <row r="2598" spans="1:48" x14ac:dyDescent="0.3">
      <c r="A2598">
        <v>2011</v>
      </c>
      <c r="B2598" s="1">
        <v>40633</v>
      </c>
      <c r="C2598" s="4">
        <v>99</v>
      </c>
      <c r="D2598" s="4">
        <v>99</v>
      </c>
      <c r="E2598" s="4">
        <v>99</v>
      </c>
      <c r="F2598">
        <v>159.57079543847334</v>
      </c>
      <c r="G2598">
        <v>109.5766</v>
      </c>
      <c r="H2598">
        <v>52.0623</v>
      </c>
      <c r="I2598">
        <v>71.462599999999995</v>
      </c>
      <c r="J2598">
        <v>77.145399999999995</v>
      </c>
      <c r="K2598">
        <v>76.818200000000004</v>
      </c>
      <c r="L2598">
        <v>28.534199999999998</v>
      </c>
      <c r="M2598">
        <v>68.217100000000002</v>
      </c>
      <c r="N2598">
        <v>1.1289682489999999</v>
      </c>
      <c r="O2598">
        <v>184</v>
      </c>
      <c r="P2598">
        <v>340.8</v>
      </c>
      <c r="Q2598">
        <v>139.86000000000001</v>
      </c>
      <c r="R2598">
        <v>36.770000000000003</v>
      </c>
      <c r="S2598">
        <v>21.115100000000002</v>
      </c>
      <c r="T2598">
        <v>39.857199999999999</v>
      </c>
      <c r="U2598">
        <v>29.643899999999999</v>
      </c>
      <c r="V2598">
        <v>23.061199999999999</v>
      </c>
      <c r="X2598">
        <v>7536.3589259999999</v>
      </c>
      <c r="Y2598" s="2">
        <v>2.8382440019507627E-3</v>
      </c>
      <c r="Z2598" s="2">
        <v>-1.356112622965977E-3</v>
      </c>
      <c r="AA2598" s="2">
        <v>1.3945043066139196E-3</v>
      </c>
      <c r="AB2598" s="2">
        <v>-2.0583717357911535E-3</v>
      </c>
      <c r="AC2598" s="2">
        <v>-2.5729076701092035E-3</v>
      </c>
      <c r="AD2598" s="2">
        <v>-5.9715784091651791E-4</v>
      </c>
      <c r="AE2598" s="2">
        <v>-8.4102520973128314E-5</v>
      </c>
      <c r="AF2598" s="2">
        <v>1.5974558166920172E-3</v>
      </c>
      <c r="AG2598" s="2">
        <v>6.5452503582918986E-3</v>
      </c>
      <c r="AH2598" s="2">
        <v>2.6155187445509043E-3</v>
      </c>
      <c r="AI2598" s="2">
        <v>2.2563610177628535E-2</v>
      </c>
      <c r="AJ2598" s="2">
        <v>8.581524482584646E-3</v>
      </c>
      <c r="AK2598" s="2">
        <v>6.5699425130030242E-3</v>
      </c>
      <c r="AL2598" s="2">
        <v>-1.8341771493671777E-3</v>
      </c>
      <c r="AM2598" s="2">
        <v>8.7033986024958043E-3</v>
      </c>
      <c r="AN2598" s="2">
        <v>1.5643790278648595E-2</v>
      </c>
      <c r="AO2598" s="2">
        <v>-2.5044227500204963E-3</v>
      </c>
      <c r="AP2598" s="2" t="s">
        <v>19</v>
      </c>
      <c r="AQ2598" s="2">
        <v>-2.7164518168725227E-3</v>
      </c>
      <c r="AV2598" s="52"/>
    </row>
    <row r="2599" spans="1:48" x14ac:dyDescent="0.3">
      <c r="A2599">
        <v>2011</v>
      </c>
      <c r="B2599" s="1">
        <v>40634</v>
      </c>
      <c r="C2599" s="4">
        <v>99</v>
      </c>
      <c r="D2599" s="4">
        <v>99</v>
      </c>
      <c r="E2599" s="4">
        <v>99</v>
      </c>
      <c r="F2599">
        <v>160.18424113059496</v>
      </c>
      <c r="G2599">
        <v>110.0394</v>
      </c>
      <c r="H2599">
        <v>52.089500000000001</v>
      </c>
      <c r="I2599">
        <v>71.811599999999999</v>
      </c>
      <c r="J2599">
        <v>77.311499999999995</v>
      </c>
      <c r="K2599">
        <v>76.881600000000006</v>
      </c>
      <c r="L2599">
        <v>28.524699999999999</v>
      </c>
      <c r="M2599">
        <v>68.346900000000005</v>
      </c>
      <c r="N2599">
        <v>1.1176587250000001</v>
      </c>
      <c r="O2599">
        <v>181.28</v>
      </c>
      <c r="P2599">
        <v>345.36</v>
      </c>
      <c r="Q2599">
        <v>139.19999999999999</v>
      </c>
      <c r="R2599">
        <v>36.86</v>
      </c>
      <c r="S2599">
        <v>21.095800000000001</v>
      </c>
      <c r="T2599">
        <v>40.496000000000002</v>
      </c>
      <c r="U2599">
        <v>29.847999999999999</v>
      </c>
      <c r="V2599">
        <v>23.242100000000001</v>
      </c>
      <c r="X2599">
        <v>7464.5107589999998</v>
      </c>
      <c r="Y2599" s="2">
        <v>3.8443481492711484E-3</v>
      </c>
      <c r="Z2599" s="2">
        <v>4.2235294761838738E-3</v>
      </c>
      <c r="AA2599" s="2">
        <v>5.2245098660641531E-4</v>
      </c>
      <c r="AB2599" s="2">
        <v>4.8836734179837915E-3</v>
      </c>
      <c r="AC2599" s="2">
        <v>2.1530771763449419E-3</v>
      </c>
      <c r="AD2599" s="2">
        <v>8.2532524844380895E-4</v>
      </c>
      <c r="AE2599" s="2">
        <v>-3.3293381275800726E-4</v>
      </c>
      <c r="AF2599" s="2">
        <v>1.9027487242935237E-3</v>
      </c>
      <c r="AG2599" s="2">
        <v>-1.0017574905244131E-2</v>
      </c>
      <c r="AH2599" s="2">
        <v>-1.4782608695652177E-2</v>
      </c>
      <c r="AI2599" s="2">
        <v>1.3380281690140938E-2</v>
      </c>
      <c r="AJ2599" s="2">
        <v>-4.7190047190048823E-3</v>
      </c>
      <c r="AK2599" s="2">
        <v>2.4476475387542607E-3</v>
      </c>
      <c r="AL2599" s="2">
        <v>-9.1403782127486011E-4</v>
      </c>
      <c r="AM2599" s="2">
        <v>1.6027217165280216E-2</v>
      </c>
      <c r="AN2599" s="2">
        <v>6.8850589834670295E-3</v>
      </c>
      <c r="AO2599" s="2">
        <v>7.8443446134632833E-3</v>
      </c>
      <c r="AP2599" s="2" t="s">
        <v>19</v>
      </c>
      <c r="AQ2599" s="2">
        <v>-9.5335383711792065E-3</v>
      </c>
      <c r="AV2599" s="52"/>
    </row>
    <row r="2600" spans="1:48" x14ac:dyDescent="0.3">
      <c r="A2600">
        <v>2011</v>
      </c>
      <c r="B2600" s="1">
        <v>40637</v>
      </c>
      <c r="C2600" s="4">
        <v>99</v>
      </c>
      <c r="D2600" s="4">
        <v>99</v>
      </c>
      <c r="E2600" s="4">
        <v>99</v>
      </c>
      <c r="F2600">
        <v>160.57366619929346</v>
      </c>
      <c r="G2600">
        <v>110.13030000000001</v>
      </c>
      <c r="H2600">
        <v>51.917200000000001</v>
      </c>
      <c r="I2600">
        <v>71.889499999999998</v>
      </c>
      <c r="J2600">
        <v>77.486199999999997</v>
      </c>
      <c r="K2600">
        <v>76.900000000000006</v>
      </c>
      <c r="L2600">
        <v>28.5533</v>
      </c>
      <c r="M2600">
        <v>68.603800000000007</v>
      </c>
      <c r="N2600">
        <v>1.118452317</v>
      </c>
      <c r="O2600">
        <v>179.52</v>
      </c>
      <c r="P2600">
        <v>346.08</v>
      </c>
      <c r="Q2600">
        <v>139.84</v>
      </c>
      <c r="R2600">
        <v>37.58</v>
      </c>
      <c r="S2600">
        <v>21.095800000000001</v>
      </c>
      <c r="T2600">
        <v>40.8399</v>
      </c>
      <c r="U2600">
        <v>30.12</v>
      </c>
      <c r="V2600">
        <v>23.227599999999999</v>
      </c>
      <c r="X2600">
        <v>7390.0963899999997</v>
      </c>
      <c r="Y2600" s="2">
        <v>2.4311072421974167E-3</v>
      </c>
      <c r="Z2600" s="2">
        <v>8.2606775391358411E-4</v>
      </c>
      <c r="AA2600" s="2">
        <v>-3.3077683602261709E-3</v>
      </c>
      <c r="AB2600" s="2">
        <v>1.0847829598561454E-3</v>
      </c>
      <c r="AC2600" s="2">
        <v>2.2596896968756219E-3</v>
      </c>
      <c r="AD2600" s="2">
        <v>2.3932904622170348E-4</v>
      </c>
      <c r="AE2600" s="2">
        <v>1.0026398174214357E-3</v>
      </c>
      <c r="AF2600" s="2">
        <v>3.7587659425666331E-3</v>
      </c>
      <c r="AG2600" s="2">
        <v>7.1004858840062468E-4</v>
      </c>
      <c r="AH2600" s="2">
        <v>-9.7087378640776656E-3</v>
      </c>
      <c r="AI2600" s="2">
        <v>2.0847810979847115E-3</v>
      </c>
      <c r="AJ2600" s="2">
        <v>4.5977011494253706E-3</v>
      </c>
      <c r="AK2600" s="2">
        <v>1.953336950623985E-2</v>
      </c>
      <c r="AL2600" s="2">
        <v>0</v>
      </c>
      <c r="AM2600" s="2">
        <v>8.4921967601738757E-3</v>
      </c>
      <c r="AN2600" s="2">
        <v>9.1128383811311942E-3</v>
      </c>
      <c r="AO2600" s="2">
        <v>-6.2386789489765615E-4</v>
      </c>
      <c r="AP2600" s="2" t="s">
        <v>19</v>
      </c>
      <c r="AQ2600" s="2">
        <v>-9.9690885849790245E-3</v>
      </c>
      <c r="AV2600" s="52"/>
    </row>
    <row r="2601" spans="1:48" x14ac:dyDescent="0.3">
      <c r="A2601">
        <v>2011</v>
      </c>
      <c r="B2601" s="1">
        <v>40638</v>
      </c>
      <c r="C2601" s="4">
        <v>99</v>
      </c>
      <c r="D2601" s="4">
        <v>99</v>
      </c>
      <c r="E2601" s="4">
        <v>99</v>
      </c>
      <c r="F2601">
        <v>159.46836626833658</v>
      </c>
      <c r="G2601">
        <v>110.1138</v>
      </c>
      <c r="H2601">
        <v>51.781300000000002</v>
      </c>
      <c r="I2601">
        <v>71.601299999999995</v>
      </c>
      <c r="J2601">
        <v>77.095299999999995</v>
      </c>
      <c r="K2601">
        <v>76.817300000000003</v>
      </c>
      <c r="L2601">
        <v>28.4054</v>
      </c>
      <c r="M2601">
        <v>68.436800000000005</v>
      </c>
      <c r="N2601">
        <v>1.1158730109999999</v>
      </c>
      <c r="O2601">
        <v>177.28</v>
      </c>
      <c r="P2601">
        <v>344.8</v>
      </c>
      <c r="Q2601">
        <v>142.05000000000001</v>
      </c>
      <c r="R2601">
        <v>38.340000000000003</v>
      </c>
      <c r="S2601">
        <v>21.105399999999999</v>
      </c>
      <c r="T2601">
        <v>40.758000000000003</v>
      </c>
      <c r="U2601">
        <v>30.1492</v>
      </c>
      <c r="V2601">
        <v>23.133600000000001</v>
      </c>
      <c r="X2601">
        <v>7259.230168</v>
      </c>
      <c r="Y2601" s="2">
        <v>-6.8834445716960957E-3</v>
      </c>
      <c r="Z2601" s="2">
        <v>-1.4982252840500809E-4</v>
      </c>
      <c r="AA2601" s="2">
        <v>-2.6176296102254915E-3</v>
      </c>
      <c r="AB2601" s="2">
        <v>-4.0089303723075398E-3</v>
      </c>
      <c r="AC2601" s="2">
        <v>-5.0447692621395923E-3</v>
      </c>
      <c r="AD2601" s="2">
        <v>-1.0754226267880584E-3</v>
      </c>
      <c r="AE2601" s="2">
        <v>-5.1797865745816241E-3</v>
      </c>
      <c r="AF2601" s="2">
        <v>-2.4342674895559968E-3</v>
      </c>
      <c r="AG2601" s="2">
        <v>-2.3061385459136607E-3</v>
      </c>
      <c r="AH2601" s="2">
        <v>-1.2477718360071388E-2</v>
      </c>
      <c r="AI2601" s="2">
        <v>-3.6985668053628462E-3</v>
      </c>
      <c r="AJ2601" s="2">
        <v>1.580377574370706E-2</v>
      </c>
      <c r="AK2601" s="2">
        <v>2.0223523150612266E-2</v>
      </c>
      <c r="AL2601" s="2">
        <v>4.550668853515738E-4</v>
      </c>
      <c r="AM2601" s="2">
        <v>-2.0053917859739201E-3</v>
      </c>
      <c r="AN2601" s="2">
        <v>9.6945551128824192E-4</v>
      </c>
      <c r="AO2601" s="2">
        <v>-4.0469097108610796E-3</v>
      </c>
      <c r="AP2601" s="2" t="s">
        <v>19</v>
      </c>
      <c r="AQ2601" s="2">
        <v>-1.7708324099409922E-2</v>
      </c>
      <c r="AV2601" s="52"/>
    </row>
    <row r="2602" spans="1:48" x14ac:dyDescent="0.3">
      <c r="A2602">
        <v>2011</v>
      </c>
      <c r="B2602" s="1">
        <v>40639</v>
      </c>
      <c r="C2602" s="4">
        <v>99</v>
      </c>
      <c r="D2602" s="4">
        <v>99</v>
      </c>
      <c r="E2602" s="4">
        <v>99</v>
      </c>
      <c r="F2602">
        <v>158.48524078803737</v>
      </c>
      <c r="G2602">
        <v>110.4609</v>
      </c>
      <c r="H2602">
        <v>51.908200000000001</v>
      </c>
      <c r="I2602">
        <v>70.526300000000006</v>
      </c>
      <c r="J2602">
        <v>76.762600000000006</v>
      </c>
      <c r="K2602">
        <v>76.817300000000003</v>
      </c>
      <c r="L2602">
        <v>28.567599999999999</v>
      </c>
      <c r="M2602">
        <v>68.603800000000007</v>
      </c>
      <c r="N2602">
        <v>1.1499999350000001</v>
      </c>
      <c r="O2602">
        <v>173.6</v>
      </c>
      <c r="P2602">
        <v>346.96</v>
      </c>
      <c r="Q2602">
        <v>142.38</v>
      </c>
      <c r="R2602">
        <v>38.619999999999997</v>
      </c>
      <c r="S2602">
        <v>20.9892</v>
      </c>
      <c r="T2602">
        <v>40.979100000000003</v>
      </c>
      <c r="U2602">
        <v>30.236599999999999</v>
      </c>
      <c r="V2602">
        <v>23.3</v>
      </c>
      <c r="X2602">
        <v>7231.0040419999996</v>
      </c>
      <c r="Y2602" s="2">
        <v>-6.1650188266486605E-3</v>
      </c>
      <c r="Z2602" s="2">
        <v>3.1521934580407418E-3</v>
      </c>
      <c r="AA2602" s="2">
        <v>2.4506916589579486E-3</v>
      </c>
      <c r="AB2602" s="2">
        <v>-1.5013693885446044E-2</v>
      </c>
      <c r="AC2602" s="2">
        <v>-4.3154381654911811E-3</v>
      </c>
      <c r="AD2602" s="2">
        <v>0</v>
      </c>
      <c r="AE2602" s="2">
        <v>5.7101818668281457E-3</v>
      </c>
      <c r="AF2602" s="2">
        <v>2.4402076076028845E-3</v>
      </c>
      <c r="AG2602" s="2">
        <v>3.0583161043940876E-2</v>
      </c>
      <c r="AH2602" s="2">
        <v>-2.0758122743682383E-2</v>
      </c>
      <c r="AI2602" s="2">
        <v>6.2645011600928058E-3</v>
      </c>
      <c r="AJ2602" s="2">
        <v>2.3231256599787198E-3</v>
      </c>
      <c r="AK2602" s="2">
        <v>7.3030777256126722E-3</v>
      </c>
      <c r="AL2602" s="2">
        <v>-5.5056999630426207E-3</v>
      </c>
      <c r="AM2602" s="2">
        <v>5.4247018990136731E-3</v>
      </c>
      <c r="AN2602" s="2">
        <v>2.8989160574741657E-3</v>
      </c>
      <c r="AO2602" s="2">
        <v>7.1930006570528615E-3</v>
      </c>
      <c r="AP2602" s="2" t="s">
        <v>19</v>
      </c>
      <c r="AQ2602" s="2">
        <v>-3.8883084496240672E-3</v>
      </c>
      <c r="AV2602" s="52"/>
    </row>
    <row r="2603" spans="1:48" x14ac:dyDescent="0.3">
      <c r="A2603">
        <v>2011</v>
      </c>
      <c r="B2603" s="1">
        <v>40640</v>
      </c>
      <c r="C2603" s="4">
        <v>99</v>
      </c>
      <c r="D2603" s="4">
        <v>99</v>
      </c>
      <c r="E2603" s="4">
        <v>99</v>
      </c>
      <c r="F2603">
        <v>158.36530772620904</v>
      </c>
      <c r="G2603">
        <v>110.1799</v>
      </c>
      <c r="H2603">
        <v>51.871899999999997</v>
      </c>
      <c r="I2603">
        <v>70.386099999999999</v>
      </c>
      <c r="J2603">
        <v>76.770899999999997</v>
      </c>
      <c r="K2603">
        <v>76.872399999999999</v>
      </c>
      <c r="L2603">
        <v>28.5151</v>
      </c>
      <c r="M2603">
        <v>68.436800000000005</v>
      </c>
      <c r="N2603">
        <v>1.163293624</v>
      </c>
      <c r="O2603">
        <v>169.94399999999999</v>
      </c>
      <c r="P2603">
        <v>351.92</v>
      </c>
      <c r="Q2603">
        <v>142.51</v>
      </c>
      <c r="R2603">
        <v>38.729999999999997</v>
      </c>
      <c r="S2603">
        <v>20.998899999999999</v>
      </c>
      <c r="T2603">
        <v>40.938200000000002</v>
      </c>
      <c r="U2603">
        <v>30.294899999999998</v>
      </c>
      <c r="V2603">
        <v>23.2059</v>
      </c>
      <c r="X2603">
        <v>7282.3238899999997</v>
      </c>
      <c r="Y2603" s="2">
        <v>-7.567459356593309E-4</v>
      </c>
      <c r="Z2603" s="2">
        <v>-2.5438865698178548E-3</v>
      </c>
      <c r="AA2603" s="2">
        <v>-6.9931147679946903E-4</v>
      </c>
      <c r="AB2603" s="2">
        <v>-1.987910892816025E-3</v>
      </c>
      <c r="AC2603" s="2">
        <v>1.0812557156736347E-4</v>
      </c>
      <c r="AD2603" s="2">
        <v>7.1728634044676554E-4</v>
      </c>
      <c r="AE2603" s="2">
        <v>-1.8377462579984849E-3</v>
      </c>
      <c r="AF2603" s="2">
        <v>-2.4342674895559968E-3</v>
      </c>
      <c r="AG2603" s="2">
        <v>1.1559730218593467E-2</v>
      </c>
      <c r="AH2603" s="2">
        <v>-2.1059907834101388E-2</v>
      </c>
      <c r="AI2603" s="2">
        <v>1.4295596034125113E-2</v>
      </c>
      <c r="AJ2603" s="2">
        <v>9.1304958561599925E-4</v>
      </c>
      <c r="AK2603" s="2">
        <v>2.8482651475918441E-3</v>
      </c>
      <c r="AL2603" s="2">
        <v>4.6214243515696474E-4</v>
      </c>
      <c r="AM2603" s="2">
        <v>-9.9806974774951929E-4</v>
      </c>
      <c r="AN2603" s="2">
        <v>1.9281268396578177E-3</v>
      </c>
      <c r="AO2603" s="2">
        <v>-4.0386266094420975E-3</v>
      </c>
      <c r="AP2603" s="2" t="s">
        <v>19</v>
      </c>
      <c r="AQ2603" s="2">
        <v>7.0971953136684807E-3</v>
      </c>
      <c r="AV2603" s="52"/>
    </row>
    <row r="2604" spans="1:48" x14ac:dyDescent="0.3">
      <c r="A2604">
        <v>2011</v>
      </c>
      <c r="B2604" s="1">
        <v>40641</v>
      </c>
      <c r="C2604" s="4">
        <v>99</v>
      </c>
      <c r="D2604" s="4">
        <v>99</v>
      </c>
      <c r="E2604" s="4">
        <v>99</v>
      </c>
      <c r="F2604">
        <v>157.9953920139134</v>
      </c>
      <c r="G2604">
        <v>109.7998</v>
      </c>
      <c r="H2604">
        <v>51.627200000000002</v>
      </c>
      <c r="I2604">
        <v>70.012200000000007</v>
      </c>
      <c r="J2604">
        <v>76.546400000000006</v>
      </c>
      <c r="K2604">
        <v>76.844899999999996</v>
      </c>
      <c r="L2604">
        <v>28.605699999999999</v>
      </c>
      <c r="M2604">
        <v>68.623099999999994</v>
      </c>
      <c r="N2604">
        <v>1.186706322</v>
      </c>
      <c r="O2604">
        <v>169.28</v>
      </c>
      <c r="P2604">
        <v>361.2</v>
      </c>
      <c r="Q2604">
        <v>143.66</v>
      </c>
      <c r="R2604">
        <v>39.86</v>
      </c>
      <c r="S2604">
        <v>20.834099999999999</v>
      </c>
      <c r="T2604">
        <v>40.979100000000003</v>
      </c>
      <c r="U2604">
        <v>31.0139</v>
      </c>
      <c r="V2604">
        <v>23.140799999999999</v>
      </c>
      <c r="X2604">
        <v>7420.8887180000002</v>
      </c>
      <c r="Y2604" s="2">
        <v>-2.3358380544756807E-3</v>
      </c>
      <c r="Z2604" s="2">
        <v>-3.4498125338650043E-3</v>
      </c>
      <c r="AA2604" s="2">
        <v>-4.7173903404347239E-3</v>
      </c>
      <c r="AB2604" s="2">
        <v>-5.3121283889857596E-3</v>
      </c>
      <c r="AC2604" s="2">
        <v>-2.9242851132393888E-3</v>
      </c>
      <c r="AD2604" s="2">
        <v>-3.5773567626351532E-4</v>
      </c>
      <c r="AE2604" s="2">
        <v>3.1772639759284349E-3</v>
      </c>
      <c r="AF2604" s="2">
        <v>2.7222196245293429E-3</v>
      </c>
      <c r="AG2604" s="2">
        <v>2.0126215356957911E-2</v>
      </c>
      <c r="AH2604" s="2">
        <v>-3.9071694205149443E-3</v>
      </c>
      <c r="AI2604" s="2">
        <v>2.6369629461241217E-2</v>
      </c>
      <c r="AJ2604" s="2">
        <v>8.0696091502350242E-3</v>
      </c>
      <c r="AK2604" s="2">
        <v>2.9176349083398057E-2</v>
      </c>
      <c r="AL2604" s="2">
        <v>-7.8480301349118653E-3</v>
      </c>
      <c r="AM2604" s="2">
        <v>9.9906688618456307E-4</v>
      </c>
      <c r="AN2604" s="2">
        <v>2.3733367662543969E-2</v>
      </c>
      <c r="AO2604" s="2">
        <v>-2.8053210605923917E-3</v>
      </c>
      <c r="AP2604" s="2" t="s">
        <v>19</v>
      </c>
      <c r="AQ2604" s="2">
        <v>1.9027556325842188E-2</v>
      </c>
      <c r="AV2604" s="52"/>
    </row>
    <row r="2605" spans="1:48" x14ac:dyDescent="0.3">
      <c r="A2605">
        <v>2011</v>
      </c>
      <c r="B2605" s="1">
        <v>40644</v>
      </c>
      <c r="C2605" s="4">
        <v>99</v>
      </c>
      <c r="D2605" s="4">
        <v>99</v>
      </c>
      <c r="E2605" s="4">
        <v>99</v>
      </c>
      <c r="F2605">
        <v>156.16951649533428</v>
      </c>
      <c r="G2605">
        <v>109.4692</v>
      </c>
      <c r="H2605">
        <v>51.454900000000002</v>
      </c>
      <c r="I2605">
        <v>70.0745</v>
      </c>
      <c r="J2605">
        <v>76.646199999999993</v>
      </c>
      <c r="K2605">
        <v>76.835700000000003</v>
      </c>
      <c r="L2605">
        <v>28.639099999999999</v>
      </c>
      <c r="M2605">
        <v>68.424000000000007</v>
      </c>
      <c r="N2605">
        <v>1.172618961</v>
      </c>
      <c r="O2605">
        <v>172.48</v>
      </c>
      <c r="P2605">
        <v>349.12</v>
      </c>
      <c r="Q2605">
        <v>142.63999999999999</v>
      </c>
      <c r="R2605">
        <v>39.21</v>
      </c>
      <c r="S2605">
        <v>20.863199999999999</v>
      </c>
      <c r="T2605">
        <v>40.496000000000002</v>
      </c>
      <c r="U2605">
        <v>30.4406</v>
      </c>
      <c r="V2605">
        <v>22.8369</v>
      </c>
      <c r="X2605">
        <v>7351.6062540000003</v>
      </c>
      <c r="Y2605" s="2">
        <v>-1.1556511207734044E-2</v>
      </c>
      <c r="Z2605" s="2">
        <v>-3.0109344461465293E-3</v>
      </c>
      <c r="AA2605" s="2">
        <v>-3.337388043511913E-3</v>
      </c>
      <c r="AB2605" s="2">
        <v>8.8984491274368693E-4</v>
      </c>
      <c r="AC2605" s="2">
        <v>1.3037843713092911E-3</v>
      </c>
      <c r="AD2605" s="2">
        <v>-1.1972167313634152E-4</v>
      </c>
      <c r="AE2605" s="2">
        <v>1.1675994644424481E-3</v>
      </c>
      <c r="AF2605" s="2">
        <v>-2.9013553745019793E-3</v>
      </c>
      <c r="AG2605" s="2">
        <v>-1.187097493190914E-2</v>
      </c>
      <c r="AH2605" s="2">
        <v>1.8903591682419618E-2</v>
      </c>
      <c r="AI2605" s="2">
        <v>-3.344407530454041E-2</v>
      </c>
      <c r="AJ2605" s="2">
        <v>-7.1000974523180993E-3</v>
      </c>
      <c r="AK2605" s="2">
        <v>-1.6307074761665818E-2</v>
      </c>
      <c r="AL2605" s="2">
        <v>1.3967485996515538E-3</v>
      </c>
      <c r="AM2605" s="2">
        <v>-1.1788936311436848E-2</v>
      </c>
      <c r="AN2605" s="2">
        <v>-1.8485259835106183E-2</v>
      </c>
      <c r="AO2605" s="2">
        <v>-1.313264882804388E-2</v>
      </c>
      <c r="AP2605" s="2" t="s">
        <v>19</v>
      </c>
      <c r="AQ2605" s="2">
        <v>-9.3361410786216847E-3</v>
      </c>
      <c r="AV2605" s="52"/>
    </row>
    <row r="2606" spans="1:48" x14ac:dyDescent="0.3">
      <c r="A2606">
        <v>2011</v>
      </c>
      <c r="B2606" s="1">
        <v>40645</v>
      </c>
      <c r="C2606" s="4">
        <v>99</v>
      </c>
      <c r="D2606" s="4">
        <v>99</v>
      </c>
      <c r="E2606" s="4">
        <v>99</v>
      </c>
      <c r="F2606">
        <v>156.1313604660574</v>
      </c>
      <c r="G2606">
        <v>108.651</v>
      </c>
      <c r="H2606">
        <v>51.101399999999998</v>
      </c>
      <c r="I2606">
        <v>70.830100000000002</v>
      </c>
      <c r="J2606">
        <v>77.078699999999998</v>
      </c>
      <c r="K2606">
        <v>76.964200000000005</v>
      </c>
      <c r="L2606">
        <v>28.829899999999999</v>
      </c>
      <c r="M2606">
        <v>68.321200000000005</v>
      </c>
      <c r="N2606">
        <v>1.1541665809999999</v>
      </c>
      <c r="O2606">
        <v>171.52</v>
      </c>
      <c r="P2606">
        <v>338.4</v>
      </c>
      <c r="Q2606">
        <v>141.61000000000001</v>
      </c>
      <c r="R2606">
        <v>39.090000000000003</v>
      </c>
      <c r="S2606">
        <v>20.814699999999998</v>
      </c>
      <c r="T2606">
        <v>39.734400000000001</v>
      </c>
      <c r="U2606">
        <v>29.8188</v>
      </c>
      <c r="V2606">
        <v>22.779</v>
      </c>
      <c r="X2606">
        <v>7420.8887180000002</v>
      </c>
      <c r="Y2606" s="2">
        <v>-2.4432443752886446E-4</v>
      </c>
      <c r="Z2606" s="2">
        <v>-7.4742484644082507E-3</v>
      </c>
      <c r="AA2606" s="2">
        <v>-6.8700940046526604E-3</v>
      </c>
      <c r="AB2606" s="2">
        <v>1.0782809723936637E-2</v>
      </c>
      <c r="AC2606" s="2">
        <v>5.6428107329522526E-3</v>
      </c>
      <c r="AD2606" s="2">
        <v>1.6723996787950668E-3</v>
      </c>
      <c r="AE2606" s="2">
        <v>6.662220530673002E-3</v>
      </c>
      <c r="AF2606" s="2">
        <v>-1.5023968198293325E-3</v>
      </c>
      <c r="AG2606" s="2">
        <v>-1.5736040959344555E-2</v>
      </c>
      <c r="AH2606" s="2">
        <v>-5.5658627087197265E-3</v>
      </c>
      <c r="AI2606" s="2">
        <v>-3.0705774518790196E-2</v>
      </c>
      <c r="AJ2606" s="2">
        <v>-7.2209758833424731E-3</v>
      </c>
      <c r="AK2606" s="2">
        <v>-3.0604437643457771E-3</v>
      </c>
      <c r="AL2606" s="2">
        <v>-2.3246673568771969E-3</v>
      </c>
      <c r="AM2606" s="2">
        <v>-1.8806795732911885E-2</v>
      </c>
      <c r="AN2606" s="2">
        <v>-2.042666701707585E-2</v>
      </c>
      <c r="AO2606" s="2">
        <v>-2.5353703873993716E-3</v>
      </c>
      <c r="AP2606" s="2" t="s">
        <v>19</v>
      </c>
      <c r="AQ2606" s="2">
        <v>9.4241260489573708E-3</v>
      </c>
      <c r="AV2606" s="52"/>
    </row>
    <row r="2607" spans="1:48" x14ac:dyDescent="0.3">
      <c r="A2607">
        <v>2011</v>
      </c>
      <c r="B2607" s="1">
        <v>40646</v>
      </c>
      <c r="C2607" s="4">
        <v>99</v>
      </c>
      <c r="D2607" s="4">
        <v>99</v>
      </c>
      <c r="E2607" s="4">
        <v>99</v>
      </c>
      <c r="F2607">
        <v>158.1546217762621</v>
      </c>
      <c r="G2607">
        <v>108.64279999999999</v>
      </c>
      <c r="H2607">
        <v>51.536499999999997</v>
      </c>
      <c r="I2607">
        <v>71.274100000000004</v>
      </c>
      <c r="J2607">
        <v>77.378100000000003</v>
      </c>
      <c r="K2607">
        <v>77.000900000000001</v>
      </c>
      <c r="L2607">
        <v>28.786999999999999</v>
      </c>
      <c r="M2607">
        <v>68.391800000000003</v>
      </c>
      <c r="N2607">
        <v>1.1259920189999999</v>
      </c>
      <c r="O2607">
        <v>173.52</v>
      </c>
      <c r="P2607">
        <v>342</v>
      </c>
      <c r="Q2607">
        <v>141.9</v>
      </c>
      <c r="R2607">
        <v>39.57</v>
      </c>
      <c r="S2607">
        <v>20.834099999999999</v>
      </c>
      <c r="T2607">
        <v>40.061900000000001</v>
      </c>
      <c r="U2607">
        <v>30.052</v>
      </c>
      <c r="V2607">
        <v>22.8369</v>
      </c>
      <c r="X2607">
        <v>7295.154501</v>
      </c>
      <c r="Y2607" s="2">
        <v>1.2958711844726079E-2</v>
      </c>
      <c r="Z2607" s="2">
        <v>-7.5471003488258859E-5</v>
      </c>
      <c r="AA2607" s="2">
        <v>8.5144438312845239E-3</v>
      </c>
      <c r="AB2607" s="2">
        <v>6.2685214336843931E-3</v>
      </c>
      <c r="AC2607" s="2">
        <v>3.8843415885323473E-3</v>
      </c>
      <c r="AD2607" s="2">
        <v>4.7684507862100212E-4</v>
      </c>
      <c r="AE2607" s="2">
        <v>-1.4880384600709506E-3</v>
      </c>
      <c r="AF2607" s="2">
        <v>1.0333542150899877E-3</v>
      </c>
      <c r="AG2607" s="2">
        <v>-2.4411174663876323E-2</v>
      </c>
      <c r="AH2607" s="2">
        <v>1.1660447761194126E-2</v>
      </c>
      <c r="AI2607" s="2">
        <v>1.0638297872340496E-2</v>
      </c>
      <c r="AJ2607" s="2">
        <v>2.047877974719281E-3</v>
      </c>
      <c r="AK2607" s="2">
        <v>1.2279355333844943E-2</v>
      </c>
      <c r="AL2607" s="2">
        <v>9.3203361086158232E-4</v>
      </c>
      <c r="AM2607" s="2">
        <v>8.2422283965530863E-3</v>
      </c>
      <c r="AN2607" s="2">
        <v>7.8205695735575897E-3</v>
      </c>
      <c r="AO2607" s="2">
        <v>2.5418148294482634E-3</v>
      </c>
      <c r="AP2607" s="2" t="s">
        <v>19</v>
      </c>
      <c r="AQ2607" s="2">
        <v>-1.694328291098357E-2</v>
      </c>
      <c r="AV2607" s="52"/>
    </row>
    <row r="2608" spans="1:48" x14ac:dyDescent="0.3">
      <c r="A2608">
        <v>2011</v>
      </c>
      <c r="B2608" s="1">
        <v>40647</v>
      </c>
      <c r="C2608" s="4">
        <v>99</v>
      </c>
      <c r="D2608" s="4">
        <v>99</v>
      </c>
      <c r="E2608" s="4">
        <v>99</v>
      </c>
      <c r="F2608">
        <v>157.43477821997993</v>
      </c>
      <c r="G2608">
        <v>108.72539999999999</v>
      </c>
      <c r="H2608">
        <v>51.445799999999998</v>
      </c>
      <c r="I2608">
        <v>71.2196</v>
      </c>
      <c r="J2608">
        <v>77.120199999999997</v>
      </c>
      <c r="K2608">
        <v>76.927499999999995</v>
      </c>
      <c r="L2608">
        <v>28.8156</v>
      </c>
      <c r="M2608">
        <v>68.398300000000006</v>
      </c>
      <c r="N2608">
        <v>1.132142832</v>
      </c>
      <c r="O2608">
        <v>176.96</v>
      </c>
      <c r="P2608">
        <v>346.24</v>
      </c>
      <c r="Q2608">
        <v>143.81</v>
      </c>
      <c r="R2608">
        <v>41.07</v>
      </c>
      <c r="S2608">
        <v>20.756599999999999</v>
      </c>
      <c r="T2608">
        <v>40.184800000000003</v>
      </c>
      <c r="U2608">
        <v>30.1297</v>
      </c>
      <c r="V2608">
        <v>22.974399999999999</v>
      </c>
      <c r="X2608">
        <v>7233.5703430000003</v>
      </c>
      <c r="Y2608" s="2">
        <v>-4.5515176742702002E-3</v>
      </c>
      <c r="Z2608" s="2">
        <v>7.602896832554773E-4</v>
      </c>
      <c r="AA2608" s="2">
        <v>-1.759917728212046E-3</v>
      </c>
      <c r="AB2608" s="2">
        <v>-7.6465363996180979E-4</v>
      </c>
      <c r="AC2608" s="2">
        <v>-3.3329843973941564E-3</v>
      </c>
      <c r="AD2608" s="2">
        <v>-9.5323561153193292E-4</v>
      </c>
      <c r="AE2608" s="2">
        <v>9.9350401222775275E-4</v>
      </c>
      <c r="AF2608" s="2">
        <v>9.5040633526277674E-5</v>
      </c>
      <c r="AG2608" s="2">
        <v>5.4625724660666286E-3</v>
      </c>
      <c r="AH2608" s="2">
        <v>1.9824804057169132E-2</v>
      </c>
      <c r="AI2608" s="2">
        <v>1.2397660818713518E-2</v>
      </c>
      <c r="AJ2608" s="2">
        <v>1.34601832276251E-2</v>
      </c>
      <c r="AK2608" s="2">
        <v>3.7907505686125775E-2</v>
      </c>
      <c r="AL2608" s="2">
        <v>-3.7198631090376022E-3</v>
      </c>
      <c r="AM2608" s="2">
        <v>3.0677526527698173E-3</v>
      </c>
      <c r="AN2608" s="2">
        <v>2.5855184347132187E-3</v>
      </c>
      <c r="AO2608" s="2">
        <v>6.0209573103178204E-3</v>
      </c>
      <c r="AP2608" s="2" t="s">
        <v>19</v>
      </c>
      <c r="AQ2608" s="2">
        <v>-8.4417894085119238E-3</v>
      </c>
      <c r="AV2608" s="52"/>
    </row>
    <row r="2609" spans="1:48" x14ac:dyDescent="0.3">
      <c r="A2609">
        <v>2011</v>
      </c>
      <c r="B2609" s="1">
        <v>40648</v>
      </c>
      <c r="C2609" s="4">
        <v>99</v>
      </c>
      <c r="D2609" s="4">
        <v>99</v>
      </c>
      <c r="E2609" s="4">
        <v>99</v>
      </c>
      <c r="F2609">
        <v>152.99670774234414</v>
      </c>
      <c r="G2609">
        <v>109.1221</v>
      </c>
      <c r="H2609">
        <v>51.355200000000004</v>
      </c>
      <c r="I2609">
        <v>72.185500000000005</v>
      </c>
      <c r="J2609">
        <v>77.6858</v>
      </c>
      <c r="K2609">
        <v>77.074399999999997</v>
      </c>
      <c r="L2609">
        <v>28.872800000000002</v>
      </c>
      <c r="M2609">
        <v>68.571700000000007</v>
      </c>
      <c r="N2609">
        <v>1.118849142</v>
      </c>
      <c r="O2609">
        <v>176.24</v>
      </c>
      <c r="P2609">
        <v>349.68</v>
      </c>
      <c r="Q2609">
        <v>145.05000000000001</v>
      </c>
      <c r="R2609">
        <v>41.84</v>
      </c>
      <c r="S2609">
        <v>20.795400000000001</v>
      </c>
      <c r="T2609">
        <v>40.233899999999998</v>
      </c>
      <c r="U2609">
        <v>30.2852</v>
      </c>
      <c r="V2609">
        <v>23.227599999999999</v>
      </c>
      <c r="X2609">
        <v>7069.3455910000002</v>
      </c>
      <c r="Y2609" s="2">
        <v>-2.8189898876311625E-2</v>
      </c>
      <c r="Z2609" s="2">
        <v>3.6486414398109179E-3</v>
      </c>
      <c r="AA2609" s="2">
        <v>-1.7610767059700327E-3</v>
      </c>
      <c r="AB2609" s="2">
        <v>1.3562277799931577E-2</v>
      </c>
      <c r="AC2609" s="2">
        <v>7.3340058765407612E-3</v>
      </c>
      <c r="AD2609" s="2">
        <v>1.9095901985635155E-3</v>
      </c>
      <c r="AE2609" s="2">
        <v>1.9850358833410908E-3</v>
      </c>
      <c r="AF2609" s="2">
        <v>2.5351507274302687E-3</v>
      </c>
      <c r="AG2609" s="2">
        <v>-1.1742060828593415E-2</v>
      </c>
      <c r="AH2609" s="2">
        <v>-4.0687160940325873E-3</v>
      </c>
      <c r="AI2609" s="2">
        <v>9.9353049907577873E-3</v>
      </c>
      <c r="AJ2609" s="2">
        <v>8.6224880050067565E-3</v>
      </c>
      <c r="AK2609" s="2">
        <v>1.874847820793768E-2</v>
      </c>
      <c r="AL2609" s="2">
        <v>1.8692849503292308E-3</v>
      </c>
      <c r="AM2609" s="2">
        <v>1.2218550297624642E-3</v>
      </c>
      <c r="AN2609" s="2">
        <v>5.1610205212797577E-3</v>
      </c>
      <c r="AO2609" s="2">
        <v>1.1020962462567008E-2</v>
      </c>
      <c r="AP2609" s="2" t="s">
        <v>19</v>
      </c>
      <c r="AQ2609" s="2">
        <v>-2.2703138866814521E-2</v>
      </c>
      <c r="AV2609" s="52"/>
    </row>
    <row r="2610" spans="1:48" x14ac:dyDescent="0.3">
      <c r="A2610">
        <v>2011</v>
      </c>
      <c r="B2610" s="1">
        <v>40651</v>
      </c>
      <c r="C2610" s="4">
        <v>99</v>
      </c>
      <c r="D2610" s="4">
        <v>99</v>
      </c>
      <c r="E2610" s="4">
        <v>99</v>
      </c>
      <c r="F2610">
        <v>152.5257662648358</v>
      </c>
      <c r="G2610">
        <v>107.899</v>
      </c>
      <c r="H2610">
        <v>50.992600000000003</v>
      </c>
      <c r="I2610">
        <v>72.349100000000007</v>
      </c>
      <c r="J2610">
        <v>77.876999999999995</v>
      </c>
      <c r="K2610">
        <v>77.092699999999994</v>
      </c>
      <c r="L2610">
        <v>28.7059</v>
      </c>
      <c r="M2610">
        <v>68.481800000000007</v>
      </c>
      <c r="N2610">
        <v>1.108928508</v>
      </c>
      <c r="O2610">
        <v>172.8</v>
      </c>
      <c r="P2610">
        <v>343.04</v>
      </c>
      <c r="Q2610">
        <v>145.93</v>
      </c>
      <c r="R2610">
        <v>42.42</v>
      </c>
      <c r="S2610">
        <v>20.9892</v>
      </c>
      <c r="T2610">
        <v>39.226599999999998</v>
      </c>
      <c r="U2610">
        <v>30.1006</v>
      </c>
      <c r="V2610">
        <v>23.024999999999999</v>
      </c>
      <c r="X2610">
        <v>7218.1738299999997</v>
      </c>
      <c r="Y2610" s="2">
        <v>-3.0781151075580659E-3</v>
      </c>
      <c r="Z2610" s="2">
        <v>-1.120854529009252E-2</v>
      </c>
      <c r="AA2610" s="2">
        <v>-7.0606287191949946E-3</v>
      </c>
      <c r="AB2610" s="2">
        <v>2.2663831378877397E-3</v>
      </c>
      <c r="AC2610" s="2">
        <v>2.4611962546565724E-3</v>
      </c>
      <c r="AD2610" s="2">
        <v>2.3743292195588239E-4</v>
      </c>
      <c r="AE2610" s="2">
        <v>-5.7805270011914711E-3</v>
      </c>
      <c r="AF2610" s="2">
        <v>-1.3110364771472538E-3</v>
      </c>
      <c r="AG2610" s="2">
        <v>-8.8668200453425605E-3</v>
      </c>
      <c r="AH2610" s="2">
        <v>-1.9518837948252377E-2</v>
      </c>
      <c r="AI2610" s="2">
        <v>-1.898878975062912E-2</v>
      </c>
      <c r="AJ2610" s="2">
        <v>6.0668734918993827E-3</v>
      </c>
      <c r="AK2610" s="2">
        <v>1.3862332695984581E-2</v>
      </c>
      <c r="AL2610" s="2">
        <v>9.3193687065409314E-3</v>
      </c>
      <c r="AM2610" s="2">
        <v>-2.5036101397080568E-2</v>
      </c>
      <c r="AN2610" s="2">
        <v>-6.095386525431512E-3</v>
      </c>
      <c r="AO2610" s="2">
        <v>-8.7223819938349045E-3</v>
      </c>
      <c r="AP2610" s="2" t="s">
        <v>19</v>
      </c>
      <c r="AQ2610" s="2">
        <v>2.1052618956622027E-2</v>
      </c>
      <c r="AV2610" s="52"/>
    </row>
    <row r="2611" spans="1:48" x14ac:dyDescent="0.3">
      <c r="A2611">
        <v>2011</v>
      </c>
      <c r="B2611" s="1">
        <v>40652</v>
      </c>
      <c r="C2611" s="4">
        <v>99</v>
      </c>
      <c r="D2611" s="4">
        <v>99</v>
      </c>
      <c r="E2611" s="4">
        <v>99</v>
      </c>
      <c r="F2611">
        <v>154.27806338017024</v>
      </c>
      <c r="G2611">
        <v>108.5188</v>
      </c>
      <c r="H2611">
        <v>51.309899999999999</v>
      </c>
      <c r="I2611">
        <v>72.660600000000002</v>
      </c>
      <c r="J2611">
        <v>77.976900000000001</v>
      </c>
      <c r="K2611">
        <v>77.111099999999993</v>
      </c>
      <c r="L2611">
        <v>28.867999999999999</v>
      </c>
      <c r="M2611">
        <v>68.366100000000003</v>
      </c>
      <c r="N2611">
        <v>1.114087297</v>
      </c>
      <c r="O2611">
        <v>178.56</v>
      </c>
      <c r="P2611">
        <v>343.6</v>
      </c>
      <c r="Q2611">
        <v>145.93</v>
      </c>
      <c r="R2611">
        <v>43</v>
      </c>
      <c r="S2611">
        <v>20.863199999999999</v>
      </c>
      <c r="T2611">
        <v>39.791600000000003</v>
      </c>
      <c r="U2611">
        <v>30.110299999999999</v>
      </c>
      <c r="V2611">
        <v>23.032299999999999</v>
      </c>
      <c r="X2611">
        <v>6869.1975039999998</v>
      </c>
      <c r="Y2611" s="2">
        <v>1.1488531795289303E-2</v>
      </c>
      <c r="Z2611" s="2">
        <v>5.7442608365230186E-3</v>
      </c>
      <c r="AA2611" s="2">
        <v>6.2224714958640792E-3</v>
      </c>
      <c r="AB2611" s="2">
        <v>4.3055131300873128E-3</v>
      </c>
      <c r="AC2611" s="2">
        <v>1.2827920952271921E-3</v>
      </c>
      <c r="AD2611" s="2">
        <v>2.3867370062280457E-4</v>
      </c>
      <c r="AE2611" s="2">
        <v>5.6469227580393522E-3</v>
      </c>
      <c r="AF2611" s="2">
        <v>-1.6894999839374147E-3</v>
      </c>
      <c r="AG2611" s="2">
        <v>4.6520483176180072E-3</v>
      </c>
      <c r="AH2611" s="2">
        <v>3.3333333333333215E-2</v>
      </c>
      <c r="AI2611" s="2">
        <v>1.6324626865671377E-3</v>
      </c>
      <c r="AJ2611" s="2">
        <v>0</v>
      </c>
      <c r="AK2611" s="2">
        <v>1.3672795851013664E-2</v>
      </c>
      <c r="AL2611" s="2">
        <v>-6.0030873020411324E-3</v>
      </c>
      <c r="AM2611" s="2">
        <v>1.4403491508313326E-2</v>
      </c>
      <c r="AN2611" s="2">
        <v>3.2225271257058097E-4</v>
      </c>
      <c r="AO2611" s="2">
        <v>3.1704668838217209E-4</v>
      </c>
      <c r="AP2611" s="2" t="s">
        <v>19</v>
      </c>
      <c r="AQ2611" s="2">
        <v>-4.8346899675592914E-2</v>
      </c>
      <c r="AV2611" s="52"/>
    </row>
    <row r="2612" spans="1:48" x14ac:dyDescent="0.3">
      <c r="A2612">
        <v>2011</v>
      </c>
      <c r="B2612" s="1">
        <v>40653</v>
      </c>
      <c r="C2612" s="4">
        <v>99</v>
      </c>
      <c r="D2612" s="4">
        <v>99</v>
      </c>
      <c r="E2612" s="4">
        <v>99</v>
      </c>
      <c r="F2612">
        <v>156.65728379270067</v>
      </c>
      <c r="G2612">
        <v>109.99809999999999</v>
      </c>
      <c r="H2612">
        <v>52.470199999999998</v>
      </c>
      <c r="I2612">
        <v>72.193299999999994</v>
      </c>
      <c r="J2612">
        <v>77.6691</v>
      </c>
      <c r="K2612">
        <v>77.101900000000001</v>
      </c>
      <c r="L2612">
        <v>29.116</v>
      </c>
      <c r="M2612">
        <v>68.565299999999993</v>
      </c>
      <c r="N2612">
        <v>1.142261859</v>
      </c>
      <c r="O2612">
        <v>179.6</v>
      </c>
      <c r="P2612">
        <v>353.76</v>
      </c>
      <c r="Q2612">
        <v>146.5</v>
      </c>
      <c r="R2612">
        <v>44.12</v>
      </c>
      <c r="S2612">
        <v>20.659700000000001</v>
      </c>
      <c r="T2612">
        <v>40.733499999999999</v>
      </c>
      <c r="U2612">
        <v>30.586400000000001</v>
      </c>
      <c r="V2612">
        <v>23.328900000000001</v>
      </c>
      <c r="X2612">
        <v>6581.8042379999997</v>
      </c>
      <c r="Y2612" s="2">
        <v>1.5421637790899556E-2</v>
      </c>
      <c r="Z2612" s="2">
        <v>1.363173938524942E-2</v>
      </c>
      <c r="AA2612" s="2">
        <v>2.2613569700973946E-2</v>
      </c>
      <c r="AB2612" s="2">
        <v>-6.4312708675680064E-3</v>
      </c>
      <c r="AC2612" s="2">
        <v>-3.9473228610011901E-3</v>
      </c>
      <c r="AD2612" s="2">
        <v>-1.1930837453999477E-4</v>
      </c>
      <c r="AE2612" s="2">
        <v>8.5908272135235553E-3</v>
      </c>
      <c r="AF2612" s="2">
        <v>2.9137247846517944E-3</v>
      </c>
      <c r="AG2612" s="2">
        <v>2.5289366529775537E-2</v>
      </c>
      <c r="AH2612" s="2">
        <v>5.8243727598565886E-3</v>
      </c>
      <c r="AI2612" s="2">
        <v>2.9569266589057008E-2</v>
      </c>
      <c r="AJ2612" s="2">
        <v>3.9059823202904909E-3</v>
      </c>
      <c r="AK2612" s="2">
        <v>2.6046511627906943E-2</v>
      </c>
      <c r="AL2612" s="2">
        <v>-9.7540166417423579E-3</v>
      </c>
      <c r="AM2612" s="2">
        <v>2.3670824998240692E-2</v>
      </c>
      <c r="AN2612" s="2">
        <v>1.5811865042859141E-2</v>
      </c>
      <c r="AO2612" s="2">
        <v>1.2877567589862915E-2</v>
      </c>
      <c r="AP2612" s="2" t="s">
        <v>19</v>
      </c>
      <c r="AQ2612" s="2">
        <v>-4.1837968093456079E-2</v>
      </c>
      <c r="AV2612" s="52"/>
    </row>
    <row r="2613" spans="1:48" x14ac:dyDescent="0.3">
      <c r="A2613">
        <v>2011</v>
      </c>
      <c r="B2613" s="1">
        <v>40654</v>
      </c>
      <c r="C2613" s="4">
        <v>99</v>
      </c>
      <c r="D2613" s="4">
        <v>99</v>
      </c>
      <c r="E2613" s="4">
        <v>99</v>
      </c>
      <c r="F2613">
        <v>159.23615543410969</v>
      </c>
      <c r="G2613">
        <v>110.56010000000001</v>
      </c>
      <c r="H2613">
        <v>52.8872</v>
      </c>
      <c r="I2613">
        <v>72.131</v>
      </c>
      <c r="J2613">
        <v>77.7273</v>
      </c>
      <c r="K2613">
        <v>77.083600000000004</v>
      </c>
      <c r="L2613">
        <v>29.302</v>
      </c>
      <c r="M2613">
        <v>68.706599999999995</v>
      </c>
      <c r="N2613">
        <v>1.1523809460000001</v>
      </c>
      <c r="O2613">
        <v>184.64</v>
      </c>
      <c r="P2613">
        <v>356.56</v>
      </c>
      <c r="Q2613">
        <v>146.74</v>
      </c>
      <c r="R2613">
        <v>45.54</v>
      </c>
      <c r="S2613">
        <v>20.5822</v>
      </c>
      <c r="T2613">
        <v>41.093800000000002</v>
      </c>
      <c r="U2613">
        <v>30.809899999999999</v>
      </c>
      <c r="V2613">
        <v>23.328900000000001</v>
      </c>
      <c r="X2613">
        <v>6384.2219530000002</v>
      </c>
      <c r="Y2613" s="2">
        <v>1.6461868730097251E-2</v>
      </c>
      <c r="Z2613" s="2">
        <v>5.1091791585491375E-3</v>
      </c>
      <c r="AA2613" s="2">
        <v>7.9473682204376228E-3</v>
      </c>
      <c r="AB2613" s="2">
        <v>-8.6296096729188143E-4</v>
      </c>
      <c r="AC2613" s="2">
        <v>7.4933274622734913E-4</v>
      </c>
      <c r="AD2613" s="2">
        <v>-2.3734823655441328E-4</v>
      </c>
      <c r="AE2613" s="2">
        <v>6.3882401428767555E-3</v>
      </c>
      <c r="AF2613" s="2">
        <v>2.0608091848208776E-3</v>
      </c>
      <c r="AG2613" s="2">
        <v>8.8588154461000101E-3</v>
      </c>
      <c r="AH2613" s="2">
        <v>2.8062360801781594E-2</v>
      </c>
      <c r="AI2613" s="2">
        <v>7.9149706015377852E-3</v>
      </c>
      <c r="AJ2613" s="2">
        <v>1.6382252559727917E-3</v>
      </c>
      <c r="AK2613" s="2">
        <v>3.2184950135992763E-2</v>
      </c>
      <c r="AL2613" s="2">
        <v>-3.7512645391752919E-3</v>
      </c>
      <c r="AM2613" s="2">
        <v>8.8452993236525224E-3</v>
      </c>
      <c r="AN2613" s="2">
        <v>7.3071691993826793E-3</v>
      </c>
      <c r="AO2613" s="2">
        <v>0</v>
      </c>
      <c r="AP2613" s="2" t="s">
        <v>19</v>
      </c>
      <c r="AQ2613" s="2">
        <v>-3.0019471539317388E-2</v>
      </c>
      <c r="AV2613" s="52"/>
    </row>
    <row r="2614" spans="1:48" x14ac:dyDescent="0.3">
      <c r="A2614">
        <v>2011</v>
      </c>
      <c r="B2614" s="1">
        <v>40658</v>
      </c>
      <c r="C2614" s="4">
        <v>99</v>
      </c>
      <c r="D2614" s="4">
        <v>99</v>
      </c>
      <c r="E2614" s="4">
        <v>99</v>
      </c>
      <c r="F2614">
        <v>159.30767529228987</v>
      </c>
      <c r="G2614">
        <v>110.4444</v>
      </c>
      <c r="H2614">
        <v>53.023200000000003</v>
      </c>
      <c r="I2614">
        <v>72.403599999999997</v>
      </c>
      <c r="J2614">
        <v>78.001800000000003</v>
      </c>
      <c r="K2614">
        <v>77.092699999999994</v>
      </c>
      <c r="L2614">
        <v>29.321100000000001</v>
      </c>
      <c r="M2614">
        <v>68.558899999999994</v>
      </c>
      <c r="N2614">
        <v>1.1305555110000001</v>
      </c>
      <c r="O2614">
        <v>183.04</v>
      </c>
      <c r="P2614">
        <v>356.24</v>
      </c>
      <c r="Q2614">
        <v>146.87</v>
      </c>
      <c r="R2614">
        <v>45.83</v>
      </c>
      <c r="S2614">
        <v>20.553100000000001</v>
      </c>
      <c r="T2614">
        <v>40.758000000000003</v>
      </c>
      <c r="U2614">
        <v>30.7224</v>
      </c>
      <c r="V2614">
        <v>23.357900000000001</v>
      </c>
      <c r="X2614">
        <v>6237.9598159999996</v>
      </c>
      <c r="Y2614" s="2">
        <v>4.4914333673284901E-4</v>
      </c>
      <c r="Z2614" s="2">
        <v>-1.0464896468075358E-3</v>
      </c>
      <c r="AA2614" s="2">
        <v>2.5715106868959836E-3</v>
      </c>
      <c r="AB2614" s="2">
        <v>3.7792350029806077E-3</v>
      </c>
      <c r="AC2614" s="2">
        <v>3.5315777082183253E-3</v>
      </c>
      <c r="AD2614" s="2">
        <v>1.1805364565220522E-4</v>
      </c>
      <c r="AE2614" s="2">
        <v>6.5183263941026581E-4</v>
      </c>
      <c r="AF2614" s="2">
        <v>-2.1497206964105064E-3</v>
      </c>
      <c r="AG2614" s="2">
        <v>-1.8939427170986955E-2</v>
      </c>
      <c r="AH2614" s="2">
        <v>-8.6655112651645716E-3</v>
      </c>
      <c r="AI2614" s="2">
        <v>-8.974646623288729E-4</v>
      </c>
      <c r="AJ2614" s="2">
        <v>8.8592067602566438E-4</v>
      </c>
      <c r="AK2614" s="2">
        <v>6.3680281071585298E-3</v>
      </c>
      <c r="AL2614" s="2">
        <v>-1.4138430294137194E-3</v>
      </c>
      <c r="AM2614" s="2">
        <v>-8.1715489927920437E-3</v>
      </c>
      <c r="AN2614" s="2">
        <v>-2.8399962349763275E-3</v>
      </c>
      <c r="AO2614" s="2">
        <v>1.2430933305900282E-3</v>
      </c>
      <c r="AP2614" s="2" t="s">
        <v>19</v>
      </c>
      <c r="AQ2614" s="2">
        <v>-2.2909939234062926E-2</v>
      </c>
      <c r="AV2614" s="52"/>
    </row>
    <row r="2615" spans="1:48" x14ac:dyDescent="0.3">
      <c r="A2615">
        <v>2011</v>
      </c>
      <c r="B2615" s="1">
        <v>40659</v>
      </c>
      <c r="C2615" s="4">
        <v>99</v>
      </c>
      <c r="D2615" s="4">
        <v>99</v>
      </c>
      <c r="E2615" s="4">
        <v>99</v>
      </c>
      <c r="F2615">
        <v>155.33311775697919</v>
      </c>
      <c r="G2615">
        <v>111.3948</v>
      </c>
      <c r="H2615">
        <v>53.322400000000002</v>
      </c>
      <c r="I2615">
        <v>73.104600000000005</v>
      </c>
      <c r="J2615">
        <v>78.334500000000006</v>
      </c>
      <c r="K2615">
        <v>77.166200000000003</v>
      </c>
      <c r="L2615">
        <v>29.469000000000001</v>
      </c>
      <c r="M2615">
        <v>68.680899999999994</v>
      </c>
      <c r="N2615">
        <v>1.13571428</v>
      </c>
      <c r="O2615">
        <v>183.52</v>
      </c>
      <c r="P2615">
        <v>355.84</v>
      </c>
      <c r="Q2615">
        <v>146.38</v>
      </c>
      <c r="R2615">
        <v>44.03</v>
      </c>
      <c r="S2615">
        <v>20.5047</v>
      </c>
      <c r="T2615">
        <v>41.110199999999999</v>
      </c>
      <c r="U2615">
        <v>30.712700000000002</v>
      </c>
      <c r="V2615">
        <v>23.545999999999999</v>
      </c>
      <c r="X2615">
        <v>6101.9616889999998</v>
      </c>
      <c r="Y2615" s="2">
        <v>-2.4948939390511793E-2</v>
      </c>
      <c r="Z2615" s="2">
        <v>8.6052348512011267E-3</v>
      </c>
      <c r="AA2615" s="2">
        <v>5.642812957346921E-3</v>
      </c>
      <c r="AB2615" s="2">
        <v>9.6818390245789754E-3</v>
      </c>
      <c r="AC2615" s="2">
        <v>4.2652861857035429E-3</v>
      </c>
      <c r="AD2615" s="2">
        <v>9.5339766281377081E-4</v>
      </c>
      <c r="AE2615" s="2">
        <v>5.0441490939971967E-3</v>
      </c>
      <c r="AF2615" s="2">
        <v>1.7794917946465372E-3</v>
      </c>
      <c r="AG2615" s="2">
        <v>4.5630390987496661E-3</v>
      </c>
      <c r="AH2615" s="2">
        <v>2.622377622377714E-3</v>
      </c>
      <c r="AI2615" s="2">
        <v>-1.1228385358186266E-3</v>
      </c>
      <c r="AJ2615" s="2">
        <v>-3.3362837883843532E-3</v>
      </c>
      <c r="AK2615" s="2">
        <v>-3.9275583678812898E-2</v>
      </c>
      <c r="AL2615" s="2">
        <v>-2.3548759067975045E-3</v>
      </c>
      <c r="AM2615" s="2">
        <v>8.6412483438833565E-3</v>
      </c>
      <c r="AN2615" s="2">
        <v>-3.1573054188471783E-4</v>
      </c>
      <c r="AO2615" s="2">
        <v>8.0529499655361825E-3</v>
      </c>
      <c r="AP2615" s="2" t="s">
        <v>19</v>
      </c>
      <c r="AQ2615" s="2">
        <v>-2.1801699756252457E-2</v>
      </c>
      <c r="AV2615" s="52"/>
    </row>
    <row r="2616" spans="1:48" x14ac:dyDescent="0.3">
      <c r="A2616">
        <v>2011</v>
      </c>
      <c r="B2616" s="1">
        <v>40660</v>
      </c>
      <c r="C2616" s="4">
        <v>99</v>
      </c>
      <c r="D2616" s="4">
        <v>99</v>
      </c>
      <c r="E2616" s="4">
        <v>99</v>
      </c>
      <c r="F2616">
        <v>159.91184123892737</v>
      </c>
      <c r="G2616">
        <v>112.122</v>
      </c>
      <c r="H2616">
        <v>53.685000000000002</v>
      </c>
      <c r="I2616">
        <v>72.356800000000007</v>
      </c>
      <c r="J2616">
        <v>78.109899999999996</v>
      </c>
      <c r="K2616">
        <v>77.193700000000007</v>
      </c>
      <c r="L2616">
        <v>29.6693</v>
      </c>
      <c r="M2616">
        <v>68.796599999999998</v>
      </c>
      <c r="N2616">
        <v>1.119245987</v>
      </c>
      <c r="O2616">
        <v>182.08</v>
      </c>
      <c r="P2616">
        <v>360.16</v>
      </c>
      <c r="Q2616">
        <v>149.19999999999999</v>
      </c>
      <c r="R2616">
        <v>47</v>
      </c>
      <c r="S2616">
        <v>20.369</v>
      </c>
      <c r="T2616">
        <v>41.036499999999997</v>
      </c>
      <c r="U2616">
        <v>30.897300000000001</v>
      </c>
      <c r="V2616">
        <v>23.734200000000001</v>
      </c>
      <c r="X2616">
        <v>6012.1514049999996</v>
      </c>
      <c r="Y2616" s="2">
        <v>2.9476801522207552E-2</v>
      </c>
      <c r="Z2616" s="2">
        <v>6.5281323724266649E-3</v>
      </c>
      <c r="AA2616" s="2">
        <v>6.8001440295260007E-3</v>
      </c>
      <c r="AB2616" s="2">
        <v>-1.0229178464829847E-2</v>
      </c>
      <c r="AC2616" s="2">
        <v>-2.8671913397035897E-3</v>
      </c>
      <c r="AD2616" s="2">
        <v>3.5637364545615391E-4</v>
      </c>
      <c r="AE2616" s="2">
        <v>6.7969730903660874E-3</v>
      </c>
      <c r="AF2616" s="2">
        <v>1.6846022693355334E-3</v>
      </c>
      <c r="AG2616" s="2">
        <v>-1.450038384654273E-2</v>
      </c>
      <c r="AH2616" s="2">
        <v>-7.8465562336530459E-3</v>
      </c>
      <c r="AI2616" s="2">
        <v>1.2140287769784264E-2</v>
      </c>
      <c r="AJ2616" s="2">
        <v>1.9264926902582191E-2</v>
      </c>
      <c r="AK2616" s="2">
        <v>6.7454008630479123E-2</v>
      </c>
      <c r="AL2616" s="2">
        <v>-6.6179948987304948E-3</v>
      </c>
      <c r="AM2616" s="2">
        <v>-1.792742433751271E-3</v>
      </c>
      <c r="AN2616" s="2">
        <v>6.0105428698877805E-3</v>
      </c>
      <c r="AO2616" s="2">
        <v>7.9928650301537285E-3</v>
      </c>
      <c r="AP2616" s="2" t="s">
        <v>19</v>
      </c>
      <c r="AQ2616" s="2">
        <v>-1.4718264154607974E-2</v>
      </c>
      <c r="AV2616" s="52"/>
    </row>
    <row r="2617" spans="1:48" x14ac:dyDescent="0.3">
      <c r="A2617">
        <v>2011</v>
      </c>
      <c r="B2617" s="1">
        <v>40661</v>
      </c>
      <c r="C2617" s="4">
        <v>99</v>
      </c>
      <c r="D2617" s="4">
        <v>99</v>
      </c>
      <c r="E2617" s="4">
        <v>99</v>
      </c>
      <c r="F2617">
        <v>158.95247832276598</v>
      </c>
      <c r="G2617">
        <v>112.48569999999999</v>
      </c>
      <c r="H2617">
        <v>53.603400000000001</v>
      </c>
      <c r="I2617">
        <v>72.909899999999993</v>
      </c>
      <c r="J2617">
        <v>78.409300000000002</v>
      </c>
      <c r="K2617">
        <v>77.193700000000007</v>
      </c>
      <c r="L2617">
        <v>29.8123</v>
      </c>
      <c r="M2617">
        <v>68.9893</v>
      </c>
      <c r="N2617">
        <v>1.1152777140000001</v>
      </c>
      <c r="O2617">
        <v>188.64</v>
      </c>
      <c r="P2617">
        <v>358.64</v>
      </c>
      <c r="Q2617">
        <v>149.82</v>
      </c>
      <c r="R2617">
        <v>47.26</v>
      </c>
      <c r="S2617">
        <v>20.3108</v>
      </c>
      <c r="T2617">
        <v>40.700699999999998</v>
      </c>
      <c r="U2617">
        <v>30.6738</v>
      </c>
      <c r="V2617">
        <v>23.943999999999999</v>
      </c>
      <c r="X2617">
        <v>5940.3032380000004</v>
      </c>
      <c r="Y2617" s="2">
        <v>-5.999323806971768E-3</v>
      </c>
      <c r="Z2617" s="2">
        <v>3.2437880166247268E-3</v>
      </c>
      <c r="AA2617" s="2">
        <v>-1.5199776473875382E-3</v>
      </c>
      <c r="AB2617" s="2">
        <v>7.6440638613093359E-3</v>
      </c>
      <c r="AC2617" s="2">
        <v>3.833060854002035E-3</v>
      </c>
      <c r="AD2617" s="2">
        <v>0</v>
      </c>
      <c r="AE2617" s="2">
        <v>4.819796894433015E-3</v>
      </c>
      <c r="AF2617" s="2">
        <v>2.8010105150546583E-3</v>
      </c>
      <c r="AG2617" s="2">
        <v>-3.5454878070515505E-3</v>
      </c>
      <c r="AH2617" s="2">
        <v>3.6028119507908407E-2</v>
      </c>
      <c r="AI2617" s="2">
        <v>-4.2203465126611217E-3</v>
      </c>
      <c r="AJ2617" s="2">
        <v>4.1554959785523593E-3</v>
      </c>
      <c r="AK2617" s="2">
        <v>5.5319148936170404E-3</v>
      </c>
      <c r="AL2617" s="2">
        <v>-2.8572831263193876E-3</v>
      </c>
      <c r="AM2617" s="2">
        <v>-8.1829590730203572E-3</v>
      </c>
      <c r="AN2617" s="2">
        <v>-7.2336417745240134E-3</v>
      </c>
      <c r="AO2617" s="2">
        <v>8.8395648473509336E-3</v>
      </c>
      <c r="AP2617" s="2" t="s">
        <v>19</v>
      </c>
      <c r="AQ2617" s="2">
        <v>-1.1950491955383336E-2</v>
      </c>
      <c r="AV2617" s="52"/>
    </row>
    <row r="2618" spans="1:48" x14ac:dyDescent="0.3">
      <c r="A2618">
        <v>2011</v>
      </c>
      <c r="B2618" s="1">
        <v>40662</v>
      </c>
      <c r="C2618" s="4">
        <v>99</v>
      </c>
      <c r="D2618" s="4">
        <v>99</v>
      </c>
      <c r="E2618" s="4">
        <v>99</v>
      </c>
      <c r="F2618">
        <v>159.65503699890112</v>
      </c>
      <c r="G2618">
        <v>112.7501</v>
      </c>
      <c r="H2618">
        <v>53.558100000000003</v>
      </c>
      <c r="I2618">
        <v>73.135800000000003</v>
      </c>
      <c r="J2618">
        <v>78.567300000000003</v>
      </c>
      <c r="K2618">
        <v>77.230400000000003</v>
      </c>
      <c r="L2618">
        <v>29.9268</v>
      </c>
      <c r="M2618">
        <v>69.381200000000007</v>
      </c>
      <c r="N2618">
        <v>1.094642774</v>
      </c>
      <c r="O2618">
        <v>192.96</v>
      </c>
      <c r="P2618">
        <v>361.2</v>
      </c>
      <c r="Q2618">
        <v>152.37</v>
      </c>
      <c r="R2618">
        <v>46.88</v>
      </c>
      <c r="S2618">
        <v>20.301200000000001</v>
      </c>
      <c r="T2618">
        <v>40.946399999999997</v>
      </c>
      <c r="U2618">
        <v>30.994499999999999</v>
      </c>
      <c r="V2618">
        <v>23.994700000000002</v>
      </c>
      <c r="X2618">
        <v>5942.8689409999997</v>
      </c>
      <c r="Y2618" s="2">
        <v>4.4199290476525377E-3</v>
      </c>
      <c r="Z2618" s="2">
        <v>2.3505209995582366E-3</v>
      </c>
      <c r="AA2618" s="2">
        <v>-8.4509564691792605E-4</v>
      </c>
      <c r="AB2618" s="2">
        <v>3.0983446692425254E-3</v>
      </c>
      <c r="AC2618" s="2">
        <v>2.0150670902558954E-3</v>
      </c>
      <c r="AD2618" s="2">
        <v>4.7542739886807794E-4</v>
      </c>
      <c r="AE2618" s="2">
        <v>3.8406966252184649E-3</v>
      </c>
      <c r="AF2618" s="2">
        <v>5.6805910481771971E-3</v>
      </c>
      <c r="AG2618" s="2">
        <v>-1.850206432081547E-2</v>
      </c>
      <c r="AH2618" s="2">
        <v>2.2900763358778775E-2</v>
      </c>
      <c r="AI2618" s="2">
        <v>7.1380771804594456E-3</v>
      </c>
      <c r="AJ2618" s="2">
        <v>1.7020424509411436E-2</v>
      </c>
      <c r="AK2618" s="2">
        <v>-8.0406263224713781E-3</v>
      </c>
      <c r="AL2618" s="2">
        <v>-4.7265494219816961E-4</v>
      </c>
      <c r="AM2618" s="2">
        <v>6.0367512106671573E-3</v>
      </c>
      <c r="AN2618" s="2">
        <v>1.0455176730630011E-2</v>
      </c>
      <c r="AO2618" s="2">
        <v>2.1174406949548974E-3</v>
      </c>
      <c r="AP2618" s="2" t="s">
        <v>19</v>
      </c>
      <c r="AQ2618" s="2">
        <v>4.3191448267942967E-4</v>
      </c>
      <c r="AV2618" s="52"/>
    </row>
    <row r="2619" spans="1:48" x14ac:dyDescent="0.3">
      <c r="A2619">
        <v>2011</v>
      </c>
      <c r="B2619" s="1">
        <v>40665</v>
      </c>
      <c r="C2619" s="4">
        <v>99</v>
      </c>
      <c r="D2619" s="4">
        <v>99</v>
      </c>
      <c r="E2619" s="4">
        <v>99</v>
      </c>
      <c r="F2619">
        <v>160.68209727662361</v>
      </c>
      <c r="G2619">
        <v>112.5766</v>
      </c>
      <c r="H2619">
        <v>53.458399999999997</v>
      </c>
      <c r="I2619">
        <v>73.254000000000005</v>
      </c>
      <c r="J2619">
        <v>78.5441</v>
      </c>
      <c r="K2619">
        <v>77.218299999999999</v>
      </c>
      <c r="L2619">
        <v>29.945900000000002</v>
      </c>
      <c r="M2619">
        <v>69.321200000000005</v>
      </c>
      <c r="N2619">
        <v>1.0938491829999999</v>
      </c>
      <c r="O2619">
        <v>193.76</v>
      </c>
      <c r="P2619">
        <v>359.44</v>
      </c>
      <c r="Q2619">
        <v>150.41</v>
      </c>
      <c r="R2619">
        <v>42.83</v>
      </c>
      <c r="S2619">
        <v>20.320499999999999</v>
      </c>
      <c r="T2619">
        <v>40.954599999999999</v>
      </c>
      <c r="U2619">
        <v>30.683499999999999</v>
      </c>
      <c r="V2619">
        <v>24.001899999999999</v>
      </c>
      <c r="X2619">
        <v>6127.6216130000003</v>
      </c>
      <c r="Y2619" s="2">
        <v>6.4329963966596182E-3</v>
      </c>
      <c r="Z2619" s="2">
        <v>-1.538801295963399E-3</v>
      </c>
      <c r="AA2619" s="2">
        <v>-1.8615298152848681E-3</v>
      </c>
      <c r="AB2619" s="2">
        <v>1.6161715603029148E-3</v>
      </c>
      <c r="AC2619" s="2">
        <v>-2.9528824332769599E-4</v>
      </c>
      <c r="AD2619" s="2">
        <v>-1.5667405581232252E-4</v>
      </c>
      <c r="AE2619" s="2">
        <v>6.3822393306334213E-4</v>
      </c>
      <c r="AF2619" s="2">
        <v>-8.6478757934427275E-4</v>
      </c>
      <c r="AG2619" s="2">
        <v>-7.2497715131314422E-4</v>
      </c>
      <c r="AH2619" s="2">
        <v>4.1459369817578029E-3</v>
      </c>
      <c r="AI2619" s="2">
        <v>-4.8726467331118295E-3</v>
      </c>
      <c r="AJ2619" s="2">
        <v>-1.2863424558640202E-2</v>
      </c>
      <c r="AK2619" s="2">
        <v>-8.6390784982935287E-2</v>
      </c>
      <c r="AL2619" s="2">
        <v>9.5068271826281858E-4</v>
      </c>
      <c r="AM2619" s="2">
        <v>2.0026180567778162E-4</v>
      </c>
      <c r="AN2619" s="2">
        <v>-1.0034038297117243E-2</v>
      </c>
      <c r="AO2619" s="2">
        <v>3.0006626463330299E-4</v>
      </c>
      <c r="AP2619" s="2" t="s">
        <v>19</v>
      </c>
      <c r="AQ2619" s="2">
        <v>3.1088128281844929E-2</v>
      </c>
      <c r="AV2619" s="52"/>
    </row>
    <row r="2620" spans="1:48" x14ac:dyDescent="0.3">
      <c r="A2620">
        <v>2011</v>
      </c>
      <c r="B2620" s="1">
        <v>40666</v>
      </c>
      <c r="C2620" s="4">
        <v>99</v>
      </c>
      <c r="D2620" s="4">
        <v>99</v>
      </c>
      <c r="E2620" s="4">
        <v>99</v>
      </c>
      <c r="F2620">
        <v>159.00176681366409</v>
      </c>
      <c r="G2620">
        <v>112.1716</v>
      </c>
      <c r="H2620">
        <v>53.204500000000003</v>
      </c>
      <c r="I2620">
        <v>73.668700000000001</v>
      </c>
      <c r="J2620">
        <v>78.752600000000001</v>
      </c>
      <c r="K2620">
        <v>77.245800000000003</v>
      </c>
      <c r="L2620">
        <v>29.8171</v>
      </c>
      <c r="M2620">
        <v>69.489000000000004</v>
      </c>
      <c r="N2620">
        <v>1.1115078920000001</v>
      </c>
      <c r="O2620">
        <v>192.8</v>
      </c>
      <c r="P2620">
        <v>352.64</v>
      </c>
      <c r="Q2620">
        <v>149.88</v>
      </c>
      <c r="R2620">
        <v>40.58</v>
      </c>
      <c r="S2620">
        <v>20.320499999999999</v>
      </c>
      <c r="T2620">
        <v>40.0456</v>
      </c>
      <c r="U2620">
        <v>30.3629</v>
      </c>
      <c r="V2620">
        <v>24.1538</v>
      </c>
      <c r="X2620">
        <v>6253.356229</v>
      </c>
      <c r="Y2620" s="2">
        <v>-1.0457484009974816E-2</v>
      </c>
      <c r="Z2620" s="2">
        <v>-3.5975504678592563E-3</v>
      </c>
      <c r="AA2620" s="2">
        <v>-4.7494874519251606E-3</v>
      </c>
      <c r="AB2620" s="2">
        <v>5.6611243072051121E-3</v>
      </c>
      <c r="AC2620" s="2">
        <v>2.6545596677536309E-3</v>
      </c>
      <c r="AD2620" s="2">
        <v>3.5613319640548369E-4</v>
      </c>
      <c r="AE2620" s="2">
        <v>-4.3010896316357794E-3</v>
      </c>
      <c r="AF2620" s="2">
        <v>2.4206159154775975E-3</v>
      </c>
      <c r="AG2620" s="2">
        <v>1.6143641440193202E-2</v>
      </c>
      <c r="AH2620" s="2">
        <v>-4.9545829892649884E-3</v>
      </c>
      <c r="AI2620" s="2">
        <v>-1.8918317382595196E-2</v>
      </c>
      <c r="AJ2620" s="2">
        <v>-3.5237018815238441E-3</v>
      </c>
      <c r="AK2620" s="2">
        <v>-5.2533271071678711E-2</v>
      </c>
      <c r="AL2620" s="2">
        <v>0</v>
      </c>
      <c r="AM2620" s="2">
        <v>-2.2195308951863724E-2</v>
      </c>
      <c r="AN2620" s="2">
        <v>-1.0448612446428807E-2</v>
      </c>
      <c r="AO2620" s="2">
        <v>6.3286656473029446E-3</v>
      </c>
      <c r="AP2620" s="2" t="s">
        <v>19</v>
      </c>
      <c r="AQ2620" s="2">
        <v>2.0519317924796221E-2</v>
      </c>
      <c r="AV2620" s="52"/>
    </row>
    <row r="2621" spans="1:48" x14ac:dyDescent="0.3">
      <c r="A2621">
        <v>2011</v>
      </c>
      <c r="B2621" s="1">
        <v>40667</v>
      </c>
      <c r="C2621" s="4">
        <v>99</v>
      </c>
      <c r="D2621" s="4">
        <v>99</v>
      </c>
      <c r="E2621" s="4">
        <v>99</v>
      </c>
      <c r="F2621">
        <v>159.25130743048047</v>
      </c>
      <c r="G2621">
        <v>111.4278</v>
      </c>
      <c r="H2621">
        <v>53.122900000000001</v>
      </c>
      <c r="I2621">
        <v>73.997200000000007</v>
      </c>
      <c r="J2621">
        <v>78.952699999999993</v>
      </c>
      <c r="K2621">
        <v>77.282600000000002</v>
      </c>
      <c r="L2621">
        <v>29.826699999999999</v>
      </c>
      <c r="M2621">
        <v>69.527699999999996</v>
      </c>
      <c r="N2621">
        <v>1.0791666040000001</v>
      </c>
      <c r="O2621">
        <v>188.48</v>
      </c>
      <c r="P2621">
        <v>346.08</v>
      </c>
      <c r="Q2621">
        <v>147.72999999999999</v>
      </c>
      <c r="R2621">
        <v>38.270000000000003</v>
      </c>
      <c r="S2621">
        <v>20.3108</v>
      </c>
      <c r="T2621">
        <v>39.382199999999997</v>
      </c>
      <c r="U2621">
        <v>29.877099999999999</v>
      </c>
      <c r="V2621">
        <v>24.1249</v>
      </c>
      <c r="X2621">
        <v>6325.2038979999998</v>
      </c>
      <c r="Y2621" s="2">
        <v>1.5694204021570179E-3</v>
      </c>
      <c r="Z2621" s="2">
        <v>-6.630911924230265E-3</v>
      </c>
      <c r="AA2621" s="2">
        <v>-1.533704855792295E-3</v>
      </c>
      <c r="AB2621" s="2">
        <v>4.4591529374076178E-3</v>
      </c>
      <c r="AC2621" s="2">
        <v>2.5408684919607794E-3</v>
      </c>
      <c r="AD2621" s="2">
        <v>4.7640130596104946E-4</v>
      </c>
      <c r="AE2621" s="2">
        <v>3.2196290048314147E-4</v>
      </c>
      <c r="AF2621" s="2">
        <v>5.5692267840945497E-4</v>
      </c>
      <c r="AG2621" s="2">
        <v>-2.9096768662439709E-2</v>
      </c>
      <c r="AH2621" s="2">
        <v>-2.240663900414952E-2</v>
      </c>
      <c r="AI2621" s="2">
        <v>-1.8602540834845693E-2</v>
      </c>
      <c r="AJ2621" s="2">
        <v>-1.4344809180677931E-2</v>
      </c>
      <c r="AK2621" s="2">
        <v>-5.6924593395761391E-2</v>
      </c>
      <c r="AL2621" s="2">
        <v>-4.773504588960753E-4</v>
      </c>
      <c r="AM2621" s="2">
        <v>-1.656611462932267E-2</v>
      </c>
      <c r="AN2621" s="2">
        <v>-1.5999789216445071E-2</v>
      </c>
      <c r="AO2621" s="2">
        <v>-1.1964991015906978E-3</v>
      </c>
      <c r="AP2621" s="2" t="s">
        <v>19</v>
      </c>
      <c r="AQ2621" s="2">
        <v>1.1489457240066558E-2</v>
      </c>
      <c r="AV2621" s="52"/>
    </row>
    <row r="2622" spans="1:48" x14ac:dyDescent="0.3">
      <c r="A2622">
        <v>2011</v>
      </c>
      <c r="B2622" s="1">
        <v>40668</v>
      </c>
      <c r="C2622" s="4">
        <v>99</v>
      </c>
      <c r="D2622" s="4">
        <v>99</v>
      </c>
      <c r="E2622" s="4">
        <v>99</v>
      </c>
      <c r="F2622">
        <v>158.4424856160729</v>
      </c>
      <c r="G2622">
        <v>110.4196</v>
      </c>
      <c r="H2622">
        <v>52.832799999999999</v>
      </c>
      <c r="I2622">
        <v>74.701300000000003</v>
      </c>
      <c r="J2622">
        <v>79.3446</v>
      </c>
      <c r="K2622">
        <v>77.300899999999999</v>
      </c>
      <c r="L2622">
        <v>29.55</v>
      </c>
      <c r="M2622">
        <v>69.489000000000004</v>
      </c>
      <c r="N2622">
        <v>1.0396825380000001</v>
      </c>
      <c r="O2622">
        <v>175.84</v>
      </c>
      <c r="P2622">
        <v>314.56</v>
      </c>
      <c r="Q2622">
        <v>143.47</v>
      </c>
      <c r="R2622">
        <v>33.72</v>
      </c>
      <c r="S2622">
        <v>20.6112</v>
      </c>
      <c r="T2622">
        <v>39.005499999999998</v>
      </c>
      <c r="U2622">
        <v>27.875599999999999</v>
      </c>
      <c r="V2622">
        <v>23.9512</v>
      </c>
      <c r="X2622">
        <v>6504.8246639999998</v>
      </c>
      <c r="Y2622" s="2">
        <v>-5.0789021921258115E-3</v>
      </c>
      <c r="Z2622" s="2">
        <v>-9.0480113580273525E-3</v>
      </c>
      <c r="AA2622" s="2">
        <v>-5.4609217493774009E-3</v>
      </c>
      <c r="AB2622" s="2">
        <v>9.5152249004015754E-3</v>
      </c>
      <c r="AC2622" s="2">
        <v>4.9637314493362616E-3</v>
      </c>
      <c r="AD2622" s="2">
        <v>2.3679327558845387E-4</v>
      </c>
      <c r="AE2622" s="2">
        <v>-9.276923025342998E-3</v>
      </c>
      <c r="AF2622" s="2">
        <v>-5.5661268818030241E-4</v>
      </c>
      <c r="AG2622" s="2">
        <v>-3.6587553630412328E-2</v>
      </c>
      <c r="AH2622" s="2">
        <v>-6.7062818336162899E-2</v>
      </c>
      <c r="AI2622" s="2">
        <v>-9.1077207582061948E-2</v>
      </c>
      <c r="AJ2622" s="2">
        <v>-2.8836390712786764E-2</v>
      </c>
      <c r="AK2622" s="2">
        <v>-0.11889208257120465</v>
      </c>
      <c r="AL2622" s="2">
        <v>1.4790160899619931E-2</v>
      </c>
      <c r="AM2622" s="2">
        <v>-9.5652350554311649E-3</v>
      </c>
      <c r="AN2622" s="2">
        <v>-6.699110690127219E-2</v>
      </c>
      <c r="AO2622" s="2">
        <v>-7.2000298446832645E-3</v>
      </c>
      <c r="AP2622" s="2" t="s">
        <v>19</v>
      </c>
      <c r="AQ2622" s="2">
        <v>2.8397624629428186E-2</v>
      </c>
      <c r="AV2622" s="52"/>
    </row>
    <row r="2623" spans="1:48" x14ac:dyDescent="0.3">
      <c r="A2623">
        <v>2011</v>
      </c>
      <c r="B2623" s="1">
        <v>40669</v>
      </c>
      <c r="C2623" s="4">
        <v>99</v>
      </c>
      <c r="D2623" s="4">
        <v>99</v>
      </c>
      <c r="E2623" s="4">
        <v>99</v>
      </c>
      <c r="F2623">
        <v>158.46243529092129</v>
      </c>
      <c r="G2623">
        <v>110.9072</v>
      </c>
      <c r="H2623">
        <v>53.005099999999999</v>
      </c>
      <c r="I2623">
        <v>74.372699999999995</v>
      </c>
      <c r="J2623">
        <v>79.386300000000006</v>
      </c>
      <c r="K2623">
        <v>77.310100000000006</v>
      </c>
      <c r="L2623">
        <v>29.397400000000001</v>
      </c>
      <c r="M2623">
        <v>69.521199999999993</v>
      </c>
      <c r="N2623">
        <v>1.037103133</v>
      </c>
      <c r="O2623">
        <v>176</v>
      </c>
      <c r="P2623">
        <v>310.95999999999998</v>
      </c>
      <c r="Q2623">
        <v>145.30000000000001</v>
      </c>
      <c r="R2623">
        <v>34.479999999999997</v>
      </c>
      <c r="S2623">
        <v>20.766300000000001</v>
      </c>
      <c r="T2623">
        <v>39.513300000000001</v>
      </c>
      <c r="U2623">
        <v>27.7881</v>
      </c>
      <c r="V2623">
        <v>24.088699999999999</v>
      </c>
      <c r="X2623">
        <v>6373.9579430000003</v>
      </c>
      <c r="Y2623" s="2">
        <v>1.2591114542814807E-4</v>
      </c>
      <c r="Z2623" s="2">
        <v>4.4158826874938217E-3</v>
      </c>
      <c r="AA2623" s="2">
        <v>3.2612316591209556E-3</v>
      </c>
      <c r="AB2623" s="2">
        <v>-4.3988524965430376E-3</v>
      </c>
      <c r="AC2623" s="2">
        <v>5.2555561437084286E-4</v>
      </c>
      <c r="AD2623" s="2">
        <v>1.19015431903291E-4</v>
      </c>
      <c r="AE2623" s="2">
        <v>-5.1641285956006699E-3</v>
      </c>
      <c r="AF2623" s="2">
        <v>4.6338269366352769E-4</v>
      </c>
      <c r="AG2623" s="2">
        <v>-2.4809544314959853E-3</v>
      </c>
      <c r="AH2623" s="2">
        <v>9.0991810737039991E-4</v>
      </c>
      <c r="AI2623" s="2">
        <v>-1.1444557477110928E-2</v>
      </c>
      <c r="AJ2623" s="2">
        <v>1.2755279849445911E-2</v>
      </c>
      <c r="AK2623" s="2">
        <v>2.2538552787663146E-2</v>
      </c>
      <c r="AL2623" s="2">
        <v>7.5250349324640364E-3</v>
      </c>
      <c r="AM2623" s="2">
        <v>1.3018676853264299E-2</v>
      </c>
      <c r="AN2623" s="2">
        <v>-3.1389458881602161E-3</v>
      </c>
      <c r="AO2623" s="2">
        <v>5.740839707405021E-3</v>
      </c>
      <c r="AP2623" s="2" t="s">
        <v>19</v>
      </c>
      <c r="AQ2623" s="2">
        <v>-2.0118408682752387E-2</v>
      </c>
      <c r="AV2623" s="52"/>
    </row>
    <row r="2624" spans="1:48" x14ac:dyDescent="0.3">
      <c r="A2624">
        <v>2011</v>
      </c>
      <c r="B2624" s="1">
        <v>40672</v>
      </c>
      <c r="C2624" s="4">
        <v>99</v>
      </c>
      <c r="D2624" s="4">
        <v>99</v>
      </c>
      <c r="E2624" s="4">
        <v>99</v>
      </c>
      <c r="F2624">
        <v>160.58581970125411</v>
      </c>
      <c r="G2624">
        <v>111.3369</v>
      </c>
      <c r="H2624">
        <v>53.204500000000003</v>
      </c>
      <c r="I2624">
        <v>74.294499999999999</v>
      </c>
      <c r="J2624">
        <v>79.503</v>
      </c>
      <c r="K2624">
        <v>77.346900000000005</v>
      </c>
      <c r="L2624">
        <v>29.4117</v>
      </c>
      <c r="M2624">
        <v>69.759900000000002</v>
      </c>
      <c r="N2624">
        <v>1.059920553</v>
      </c>
      <c r="O2624">
        <v>172.32</v>
      </c>
      <c r="P2624">
        <v>326.95999999999998</v>
      </c>
      <c r="Q2624">
        <v>147.38</v>
      </c>
      <c r="R2624">
        <v>36.979999999999997</v>
      </c>
      <c r="S2624">
        <v>20.737200000000001</v>
      </c>
      <c r="T2624">
        <v>39.587000000000003</v>
      </c>
      <c r="U2624">
        <v>28.808299999999999</v>
      </c>
      <c r="V2624">
        <v>24.139399999999998</v>
      </c>
      <c r="X2624">
        <v>6155.8477389999998</v>
      </c>
      <c r="Y2624" s="2">
        <v>1.3399922867741498E-2</v>
      </c>
      <c r="Z2624" s="2">
        <v>3.8744103178152134E-3</v>
      </c>
      <c r="AA2624" s="2">
        <v>3.7619021565851174E-3</v>
      </c>
      <c r="AB2624" s="2">
        <v>-1.0514610872000008E-3</v>
      </c>
      <c r="AC2624" s="2">
        <v>1.4700269441956237E-3</v>
      </c>
      <c r="AD2624" s="2">
        <v>4.7600507566292194E-4</v>
      </c>
      <c r="AE2624" s="2">
        <v>4.8643757611221972E-4</v>
      </c>
      <c r="AF2624" s="2">
        <v>3.4334850376576131E-3</v>
      </c>
      <c r="AG2624" s="2">
        <v>2.2001109893474702E-2</v>
      </c>
      <c r="AH2624" s="2">
        <v>-2.0909090909090988E-2</v>
      </c>
      <c r="AI2624" s="2">
        <v>5.1453563159248761E-2</v>
      </c>
      <c r="AJ2624" s="2">
        <v>1.4315209910529925E-2</v>
      </c>
      <c r="AK2624" s="2">
        <v>7.2505800464037096E-2</v>
      </c>
      <c r="AL2624" s="2">
        <v>-1.4013088513601391E-3</v>
      </c>
      <c r="AM2624" s="2">
        <v>1.865194757208366E-3</v>
      </c>
      <c r="AN2624" s="2">
        <v>3.671355724212888E-2</v>
      </c>
      <c r="AO2624" s="2">
        <v>2.1047213008589249E-3</v>
      </c>
      <c r="AP2624" s="2" t="s">
        <v>19</v>
      </c>
      <c r="AQ2624" s="2">
        <v>-3.421895876164871E-2</v>
      </c>
      <c r="AV2624" s="52"/>
    </row>
    <row r="2625" spans="1:48" x14ac:dyDescent="0.3">
      <c r="A2625">
        <v>2011</v>
      </c>
      <c r="B2625" s="1">
        <v>40673</v>
      </c>
      <c r="C2625" s="4">
        <v>99</v>
      </c>
      <c r="D2625" s="4">
        <v>99</v>
      </c>
      <c r="E2625" s="4">
        <v>99</v>
      </c>
      <c r="F2625">
        <v>162.00641564661058</v>
      </c>
      <c r="G2625">
        <v>112.2873</v>
      </c>
      <c r="H2625">
        <v>53.657800000000002</v>
      </c>
      <c r="I2625">
        <v>73.762500000000003</v>
      </c>
      <c r="J2625">
        <v>79.119500000000002</v>
      </c>
      <c r="K2625">
        <v>77.273399999999995</v>
      </c>
      <c r="L2625">
        <v>29.4833</v>
      </c>
      <c r="M2625">
        <v>69.721199999999996</v>
      </c>
      <c r="N2625">
        <v>1.0591269619999999</v>
      </c>
      <c r="O2625">
        <v>176.16</v>
      </c>
      <c r="P2625">
        <v>328.64</v>
      </c>
      <c r="Q2625">
        <v>147.9</v>
      </c>
      <c r="R2625">
        <v>37.520000000000003</v>
      </c>
      <c r="S2625">
        <v>20.7178</v>
      </c>
      <c r="T2625">
        <v>40.053800000000003</v>
      </c>
      <c r="U2625">
        <v>29.070699999999999</v>
      </c>
      <c r="V2625">
        <v>24.486699999999999</v>
      </c>
      <c r="X2625">
        <v>5942.8689409999997</v>
      </c>
      <c r="Y2625" s="2">
        <v>8.8463349254577217E-3</v>
      </c>
      <c r="Z2625" s="2">
        <v>8.5362534793047562E-3</v>
      </c>
      <c r="AA2625" s="2">
        <v>8.5199560187578793E-3</v>
      </c>
      <c r="AB2625" s="2">
        <v>-7.1606915720544562E-3</v>
      </c>
      <c r="AC2625" s="2">
        <v>-4.8237173439995562E-3</v>
      </c>
      <c r="AD2625" s="2">
        <v>-9.5026432862865828E-4</v>
      </c>
      <c r="AE2625" s="2">
        <v>2.4344053556917267E-3</v>
      </c>
      <c r="AF2625" s="2">
        <v>-5.5475996955278717E-4</v>
      </c>
      <c r="AG2625" s="2">
        <v>-7.4872687179605713E-4</v>
      </c>
      <c r="AH2625" s="2">
        <v>2.2284122562674202E-2</v>
      </c>
      <c r="AI2625" s="2">
        <v>5.138243210178528E-3</v>
      </c>
      <c r="AJ2625" s="2">
        <v>3.5282942054553068E-3</v>
      </c>
      <c r="AK2625" s="2">
        <v>1.460248783126028E-2</v>
      </c>
      <c r="AL2625" s="2">
        <v>-9.3551684894788156E-4</v>
      </c>
      <c r="AM2625" s="2">
        <v>1.1791749816859154E-2</v>
      </c>
      <c r="AN2625" s="2">
        <v>9.1084860960208847E-3</v>
      </c>
      <c r="AO2625" s="2">
        <v>1.4387267289162065E-2</v>
      </c>
      <c r="AP2625" s="2" t="s">
        <v>19</v>
      </c>
      <c r="AQ2625" s="2">
        <v>-3.4597801477558643E-2</v>
      </c>
      <c r="AV2625" s="52"/>
    </row>
    <row r="2626" spans="1:48" x14ac:dyDescent="0.3">
      <c r="A2626">
        <v>2011</v>
      </c>
      <c r="B2626" s="1">
        <v>40674</v>
      </c>
      <c r="C2626" s="4">
        <v>99</v>
      </c>
      <c r="D2626" s="4">
        <v>99</v>
      </c>
      <c r="E2626" s="4">
        <v>99</v>
      </c>
      <c r="F2626">
        <v>161.81618534190051</v>
      </c>
      <c r="G2626">
        <v>111.10550000000001</v>
      </c>
      <c r="H2626">
        <v>53.268000000000001</v>
      </c>
      <c r="I2626">
        <v>74.185000000000002</v>
      </c>
      <c r="J2626">
        <v>79.403000000000006</v>
      </c>
      <c r="K2626">
        <v>77.346900000000005</v>
      </c>
      <c r="L2626">
        <v>29.2639</v>
      </c>
      <c r="M2626">
        <v>69.701899999999995</v>
      </c>
      <c r="N2626">
        <v>1.020833313</v>
      </c>
      <c r="O2626">
        <v>172.8</v>
      </c>
      <c r="P2626">
        <v>314.8</v>
      </c>
      <c r="Q2626">
        <v>146.54</v>
      </c>
      <c r="R2626">
        <v>34.39</v>
      </c>
      <c r="S2626">
        <v>20.9116</v>
      </c>
      <c r="T2626">
        <v>39.1693</v>
      </c>
      <c r="U2626">
        <v>28.137899999999998</v>
      </c>
      <c r="V2626">
        <v>24.4071</v>
      </c>
      <c r="X2626">
        <v>6045.5094360000003</v>
      </c>
      <c r="Y2626" s="2">
        <v>-1.1742146380487872E-3</v>
      </c>
      <c r="Z2626" s="2">
        <v>-1.0524787754269571E-2</v>
      </c>
      <c r="AA2626" s="2">
        <v>-7.2645542679722341E-3</v>
      </c>
      <c r="AB2626" s="2">
        <v>5.7278427385187847E-3</v>
      </c>
      <c r="AC2626" s="2">
        <v>3.5831874569480782E-3</v>
      </c>
      <c r="AD2626" s="2">
        <v>9.511681898299873E-4</v>
      </c>
      <c r="AE2626" s="2">
        <v>-7.4415007817985046E-3</v>
      </c>
      <c r="AF2626" s="2">
        <v>-2.7681680751334703E-4</v>
      </c>
      <c r="AG2626" s="2">
        <v>-3.615586268117299E-2</v>
      </c>
      <c r="AH2626" s="2">
        <v>-1.9073569482288777E-2</v>
      </c>
      <c r="AI2626" s="2">
        <v>-4.2112950340798316E-2</v>
      </c>
      <c r="AJ2626" s="2">
        <v>-9.1954022988506301E-3</v>
      </c>
      <c r="AK2626" s="2">
        <v>-8.3422174840085295E-2</v>
      </c>
      <c r="AL2626" s="2">
        <v>9.3542750678161646E-3</v>
      </c>
      <c r="AM2626" s="2">
        <v>-2.2082798635834844E-2</v>
      </c>
      <c r="AN2626" s="2">
        <v>-3.208729063971627E-2</v>
      </c>
      <c r="AO2626" s="2">
        <v>-3.2507442815895571E-3</v>
      </c>
      <c r="AP2626" s="2" t="s">
        <v>19</v>
      </c>
      <c r="AQ2626" s="2">
        <v>1.7271202851518508E-2</v>
      </c>
      <c r="AV2626" s="52"/>
    </row>
    <row r="2627" spans="1:48" x14ac:dyDescent="0.3">
      <c r="A2627">
        <v>2011</v>
      </c>
      <c r="B2627" s="1">
        <v>40675</v>
      </c>
      <c r="C2627" s="4">
        <v>99</v>
      </c>
      <c r="D2627" s="4">
        <v>99</v>
      </c>
      <c r="E2627" s="4">
        <v>99</v>
      </c>
      <c r="F2627">
        <v>162.90116720157661</v>
      </c>
      <c r="G2627">
        <v>111.6345</v>
      </c>
      <c r="H2627">
        <v>53.585299999999997</v>
      </c>
      <c r="I2627">
        <v>73.715599999999995</v>
      </c>
      <c r="J2627">
        <v>79.227800000000002</v>
      </c>
      <c r="K2627">
        <v>77.310100000000006</v>
      </c>
      <c r="L2627">
        <v>29.206700000000001</v>
      </c>
      <c r="M2627">
        <v>69.721199999999996</v>
      </c>
      <c r="N2627">
        <v>1.0388888679999999</v>
      </c>
      <c r="O2627">
        <v>172.96</v>
      </c>
      <c r="P2627">
        <v>314.24</v>
      </c>
      <c r="Q2627">
        <v>146.59</v>
      </c>
      <c r="R2627">
        <v>33.32</v>
      </c>
      <c r="S2627">
        <v>20.872900000000001</v>
      </c>
      <c r="T2627">
        <v>39.283999999999999</v>
      </c>
      <c r="U2627">
        <v>28.167100000000001</v>
      </c>
      <c r="V2627">
        <v>24.653099999999998</v>
      </c>
      <c r="X2627">
        <v>5986.491481</v>
      </c>
      <c r="Y2627" s="2">
        <v>6.7050268017605497E-3</v>
      </c>
      <c r="Z2627" s="2">
        <v>4.7612404426422561E-3</v>
      </c>
      <c r="AA2627" s="2">
        <v>5.956671923105672E-3</v>
      </c>
      <c r="AB2627" s="2">
        <v>-6.3274246815394619E-3</v>
      </c>
      <c r="AC2627" s="2">
        <v>-2.2064657506644103E-3</v>
      </c>
      <c r="AD2627" s="2">
        <v>-4.7577860263303684E-4</v>
      </c>
      <c r="AE2627" s="2">
        <v>-1.9546266902223941E-3</v>
      </c>
      <c r="AF2627" s="2">
        <v>2.7689345627601725E-4</v>
      </c>
      <c r="AG2627" s="2">
        <v>1.7687074638011779E-2</v>
      </c>
      <c r="AH2627" s="2">
        <v>9.2592592592599665E-4</v>
      </c>
      <c r="AI2627" s="2">
        <v>-1.7789072426938057E-3</v>
      </c>
      <c r="AJ2627" s="2">
        <v>3.4120376688973053E-4</v>
      </c>
      <c r="AK2627" s="2">
        <v>-3.1113695841814448E-2</v>
      </c>
      <c r="AL2627" s="2">
        <v>-1.8506474875188417E-3</v>
      </c>
      <c r="AM2627" s="2">
        <v>2.9283137559261707E-3</v>
      </c>
      <c r="AN2627" s="2">
        <v>1.0377462426123252E-3</v>
      </c>
      <c r="AO2627" s="2">
        <v>1.0079034379340435E-2</v>
      </c>
      <c r="AP2627" s="2" t="s">
        <v>19</v>
      </c>
      <c r="AQ2627" s="2">
        <v>-9.7622798582627235E-3</v>
      </c>
      <c r="AV2627" s="52"/>
    </row>
    <row r="2628" spans="1:48" x14ac:dyDescent="0.3">
      <c r="A2628">
        <v>2011</v>
      </c>
      <c r="B2628" s="1">
        <v>40676</v>
      </c>
      <c r="C2628" s="4">
        <v>99</v>
      </c>
      <c r="D2628" s="4">
        <v>99</v>
      </c>
      <c r="E2628" s="4">
        <v>99</v>
      </c>
      <c r="F2628">
        <v>161.19978321884943</v>
      </c>
      <c r="G2628">
        <v>110.77500000000001</v>
      </c>
      <c r="H2628">
        <v>52.950699999999998</v>
      </c>
      <c r="I2628">
        <v>74.380600000000001</v>
      </c>
      <c r="J2628">
        <v>79.5364</v>
      </c>
      <c r="K2628">
        <v>77.346900000000005</v>
      </c>
      <c r="L2628">
        <v>29.030200000000001</v>
      </c>
      <c r="M2628">
        <v>69.953500000000005</v>
      </c>
      <c r="N2628">
        <v>1.0466269429999999</v>
      </c>
      <c r="O2628">
        <v>175.52</v>
      </c>
      <c r="P2628">
        <v>315.52</v>
      </c>
      <c r="Q2628">
        <v>145.63</v>
      </c>
      <c r="R2628">
        <v>34.39</v>
      </c>
      <c r="S2628">
        <v>21.0182</v>
      </c>
      <c r="T2628">
        <v>38.424100000000003</v>
      </c>
      <c r="U2628">
        <v>28.215699999999998</v>
      </c>
      <c r="V2628">
        <v>24.537400000000002</v>
      </c>
      <c r="X2628">
        <v>6063.4711539999998</v>
      </c>
      <c r="Y2628" s="2">
        <v>-1.0444271283961193E-2</v>
      </c>
      <c r="Z2628" s="2">
        <v>-7.6992327640648117E-3</v>
      </c>
      <c r="AA2628" s="2">
        <v>-1.1842800170942414E-2</v>
      </c>
      <c r="AB2628" s="2">
        <v>9.0211569871234687E-3</v>
      </c>
      <c r="AC2628" s="2">
        <v>3.8950974279230444E-3</v>
      </c>
      <c r="AD2628" s="2">
        <v>4.7600507566292194E-4</v>
      </c>
      <c r="AE2628" s="2">
        <v>-6.0431339384456884E-3</v>
      </c>
      <c r="AF2628" s="2">
        <v>3.3318416779977156E-3</v>
      </c>
      <c r="AG2628" s="2">
        <v>7.4484145882676156E-3</v>
      </c>
      <c r="AH2628" s="2">
        <v>1.4801110083256352E-2</v>
      </c>
      <c r="AI2628" s="2">
        <v>4.0733197556006573E-3</v>
      </c>
      <c r="AJ2628" s="2">
        <v>-6.5488778224981337E-3</v>
      </c>
      <c r="AK2628" s="2">
        <v>3.2112845138055235E-2</v>
      </c>
      <c r="AL2628" s="2">
        <v>6.9611793282198242E-3</v>
      </c>
      <c r="AM2628" s="2">
        <v>-2.1889318806638691E-2</v>
      </c>
      <c r="AN2628" s="2">
        <v>1.7254172421015124E-3</v>
      </c>
      <c r="AO2628" s="2">
        <v>-4.6931217575070239E-3</v>
      </c>
      <c r="AP2628" s="2" t="s">
        <v>19</v>
      </c>
      <c r="AQ2628" s="2">
        <v>1.2858896274106302E-2</v>
      </c>
      <c r="AV2628" s="52"/>
    </row>
    <row r="2629" spans="1:48" x14ac:dyDescent="0.3">
      <c r="A2629">
        <v>2011</v>
      </c>
      <c r="B2629" s="1">
        <v>40679</v>
      </c>
      <c r="C2629" s="4">
        <v>99</v>
      </c>
      <c r="D2629" s="4">
        <v>99</v>
      </c>
      <c r="E2629" s="4">
        <v>99</v>
      </c>
      <c r="F2629">
        <v>155.95966958374549</v>
      </c>
      <c r="G2629">
        <v>110.07250000000001</v>
      </c>
      <c r="H2629">
        <v>52.0351</v>
      </c>
      <c r="I2629">
        <v>74.795199999999994</v>
      </c>
      <c r="J2629">
        <v>79.728099999999998</v>
      </c>
      <c r="K2629">
        <v>77.383600000000001</v>
      </c>
      <c r="L2629">
        <v>29.139900000000001</v>
      </c>
      <c r="M2629">
        <v>69.959900000000005</v>
      </c>
      <c r="N2629">
        <v>1.0412698</v>
      </c>
      <c r="O2629">
        <v>177.92</v>
      </c>
      <c r="P2629">
        <v>308.08</v>
      </c>
      <c r="Q2629">
        <v>145.37</v>
      </c>
      <c r="R2629">
        <v>32.85</v>
      </c>
      <c r="S2629">
        <v>20.950399999999998</v>
      </c>
      <c r="T2629">
        <v>38.366799999999998</v>
      </c>
      <c r="U2629">
        <v>27.846399999999999</v>
      </c>
      <c r="V2629">
        <v>24.566299999999998</v>
      </c>
      <c r="X2629">
        <v>6202.0354829999997</v>
      </c>
      <c r="Y2629" s="2">
        <v>-3.2506952121578281E-2</v>
      </c>
      <c r="Z2629" s="2">
        <v>-6.3416835928684634E-3</v>
      </c>
      <c r="AA2629" s="2">
        <v>-1.7291556107851269E-2</v>
      </c>
      <c r="AB2629" s="2">
        <v>5.5740340895340523E-3</v>
      </c>
      <c r="AC2629" s="2">
        <v>2.4102172087245854E-3</v>
      </c>
      <c r="AD2629" s="2">
        <v>4.7448572599551042E-4</v>
      </c>
      <c r="AE2629" s="2">
        <v>3.7788234321500802E-3</v>
      </c>
      <c r="AF2629" s="2">
        <v>9.1489346494499912E-5</v>
      </c>
      <c r="AG2629" s="2">
        <v>-5.1184837499448355E-3</v>
      </c>
      <c r="AH2629" s="2">
        <v>1.3673655423883213E-2</v>
      </c>
      <c r="AI2629" s="2">
        <v>-2.3580121703853929E-2</v>
      </c>
      <c r="AJ2629" s="2">
        <v>-1.7853464258736906E-3</v>
      </c>
      <c r="AK2629" s="2">
        <v>-4.4780459435882491E-2</v>
      </c>
      <c r="AL2629" s="2">
        <v>-3.2257757562493827E-3</v>
      </c>
      <c r="AM2629" s="2">
        <v>-1.491251584292308E-3</v>
      </c>
      <c r="AN2629" s="2">
        <v>-1.308845784439161E-2</v>
      </c>
      <c r="AO2629" s="2">
        <v>1.1777938982939773E-3</v>
      </c>
      <c r="AP2629" s="2" t="s">
        <v>19</v>
      </c>
      <c r="AQ2629" s="2">
        <v>2.2852311074093246E-2</v>
      </c>
      <c r="AV2629" s="52"/>
    </row>
    <row r="2630" spans="1:48" x14ac:dyDescent="0.3">
      <c r="A2630">
        <v>2011</v>
      </c>
      <c r="B2630" s="1">
        <v>40680</v>
      </c>
      <c r="C2630" s="4">
        <v>99</v>
      </c>
      <c r="D2630" s="4">
        <v>99</v>
      </c>
      <c r="E2630" s="4">
        <v>99</v>
      </c>
      <c r="F2630">
        <v>157.63838849739787</v>
      </c>
      <c r="G2630">
        <v>110.056</v>
      </c>
      <c r="H2630">
        <v>52.180100000000003</v>
      </c>
      <c r="I2630">
        <v>75.561800000000005</v>
      </c>
      <c r="J2630">
        <v>79.961600000000004</v>
      </c>
      <c r="K2630">
        <v>77.392799999999994</v>
      </c>
      <c r="L2630">
        <v>29.0779</v>
      </c>
      <c r="M2630">
        <v>70.030900000000003</v>
      </c>
      <c r="N2630">
        <v>1.053174601</v>
      </c>
      <c r="O2630">
        <v>172.96</v>
      </c>
      <c r="P2630">
        <v>308.39999999999998</v>
      </c>
      <c r="Q2630">
        <v>144.74</v>
      </c>
      <c r="R2630">
        <v>33.090000000000003</v>
      </c>
      <c r="S2630">
        <v>20.931000000000001</v>
      </c>
      <c r="T2630">
        <v>38.489600000000003</v>
      </c>
      <c r="U2630">
        <v>27.914400000000001</v>
      </c>
      <c r="V2630">
        <v>24.747199999999999</v>
      </c>
      <c r="X2630">
        <v>6078.8675670000002</v>
      </c>
      <c r="Y2630" s="2">
        <v>1.0763801424642949E-2</v>
      </c>
      <c r="Z2630" s="2">
        <v>-1.4990120148095087E-4</v>
      </c>
      <c r="AA2630" s="2">
        <v>2.7865805965590074E-3</v>
      </c>
      <c r="AB2630" s="2">
        <v>1.0249320812030893E-2</v>
      </c>
      <c r="AC2630" s="2">
        <v>2.9287039324905617E-3</v>
      </c>
      <c r="AD2630" s="2">
        <v>1.1888823988526198E-4</v>
      </c>
      <c r="AE2630" s="2">
        <v>-2.1276668760016326E-3</v>
      </c>
      <c r="AF2630" s="2">
        <v>1.0148670881462429E-3</v>
      </c>
      <c r="AG2630" s="2">
        <v>1.1432964828135717E-2</v>
      </c>
      <c r="AH2630" s="2">
        <v>-2.7877697841726556E-2</v>
      </c>
      <c r="AI2630" s="2">
        <v>1.0386912490261135E-3</v>
      </c>
      <c r="AJ2630" s="2">
        <v>-4.3337690032331233E-3</v>
      </c>
      <c r="AK2630" s="2">
        <v>7.3059360730594047E-3</v>
      </c>
      <c r="AL2630" s="2">
        <v>-9.259966396821806E-4</v>
      </c>
      <c r="AM2630" s="2">
        <v>3.2006839246432328E-3</v>
      </c>
      <c r="AN2630" s="2">
        <v>2.4419673638245154E-3</v>
      </c>
      <c r="AO2630" s="2">
        <v>7.3637462702971224E-3</v>
      </c>
      <c r="AP2630" s="2" t="s">
        <v>19</v>
      </c>
      <c r="AQ2630" s="2">
        <v>-1.9859273030218394E-2</v>
      </c>
      <c r="AV2630" s="52"/>
    </row>
    <row r="2631" spans="1:48" x14ac:dyDescent="0.3">
      <c r="A2631">
        <v>2011</v>
      </c>
      <c r="B2631" s="1">
        <v>40681</v>
      </c>
      <c r="C2631" s="4">
        <v>99</v>
      </c>
      <c r="D2631" s="4">
        <v>99</v>
      </c>
      <c r="E2631" s="4">
        <v>99</v>
      </c>
      <c r="F2631">
        <v>159.42008022422451</v>
      </c>
      <c r="G2631">
        <v>111.0394</v>
      </c>
      <c r="H2631">
        <v>52.615299999999998</v>
      </c>
      <c r="I2631">
        <v>74.560500000000005</v>
      </c>
      <c r="J2631">
        <v>79.503</v>
      </c>
      <c r="K2631">
        <v>77.356099999999998</v>
      </c>
      <c r="L2631">
        <v>29.058800000000002</v>
      </c>
      <c r="M2631">
        <v>70.205100000000002</v>
      </c>
      <c r="N2631">
        <v>1.071825354</v>
      </c>
      <c r="O2631">
        <v>173.28</v>
      </c>
      <c r="P2631">
        <v>316</v>
      </c>
      <c r="Q2631">
        <v>145.6</v>
      </c>
      <c r="R2631">
        <v>34.229999999999997</v>
      </c>
      <c r="S2631">
        <v>20.921299999999999</v>
      </c>
      <c r="T2631">
        <v>39.112000000000002</v>
      </c>
      <c r="U2631">
        <v>28.478000000000002</v>
      </c>
      <c r="V2631">
        <v>24.6676</v>
      </c>
      <c r="X2631">
        <v>5914.6428150000002</v>
      </c>
      <c r="Y2631" s="2">
        <v>1.130239749219486E-2</v>
      </c>
      <c r="Z2631" s="2">
        <v>8.9354510431054468E-3</v>
      </c>
      <c r="AA2631" s="2">
        <v>8.3403443075040773E-3</v>
      </c>
      <c r="AB2631" s="2">
        <v>-1.3251404810367129E-2</v>
      </c>
      <c r="AC2631" s="2">
        <v>-5.7352529214023118E-3</v>
      </c>
      <c r="AD2631" s="2">
        <v>-4.7420431874789504E-4</v>
      </c>
      <c r="AE2631" s="2">
        <v>-6.5685623789879521E-4</v>
      </c>
      <c r="AF2631" s="2">
        <v>2.4874733867479293E-3</v>
      </c>
      <c r="AG2631" s="2">
        <v>1.7709079750205525E-2</v>
      </c>
      <c r="AH2631" s="2">
        <v>1.8501387604070718E-3</v>
      </c>
      <c r="AI2631" s="2">
        <v>2.4643320363164856E-2</v>
      </c>
      <c r="AJ2631" s="2">
        <v>5.9416885449770085E-3</v>
      </c>
      <c r="AK2631" s="2">
        <v>3.4451495920217345E-2</v>
      </c>
      <c r="AL2631" s="2">
        <v>-4.6342745210459224E-4</v>
      </c>
      <c r="AM2631" s="2">
        <v>1.6170601928832795E-2</v>
      </c>
      <c r="AN2631" s="2">
        <v>2.0190296047917888E-2</v>
      </c>
      <c r="AO2631" s="2">
        <v>-3.2165255059157793E-3</v>
      </c>
      <c r="AP2631" s="2" t="s">
        <v>19</v>
      </c>
      <c r="AQ2631" s="2">
        <v>-2.7015681817369686E-2</v>
      </c>
      <c r="AV2631" s="52"/>
    </row>
    <row r="2632" spans="1:48" x14ac:dyDescent="0.3">
      <c r="A2632">
        <v>2011</v>
      </c>
      <c r="B2632" s="1">
        <v>40682</v>
      </c>
      <c r="C2632" s="4">
        <v>99</v>
      </c>
      <c r="D2632" s="4">
        <v>99</v>
      </c>
      <c r="E2632" s="4">
        <v>99</v>
      </c>
      <c r="F2632">
        <v>159.98284464519173</v>
      </c>
      <c r="G2632">
        <v>111.3039</v>
      </c>
      <c r="H2632">
        <v>52.769399999999997</v>
      </c>
      <c r="I2632">
        <v>74.529200000000003</v>
      </c>
      <c r="J2632">
        <v>79.586399999999998</v>
      </c>
      <c r="K2632">
        <v>77.365300000000005</v>
      </c>
      <c r="L2632">
        <v>29.211400000000001</v>
      </c>
      <c r="M2632">
        <v>70.153499999999994</v>
      </c>
      <c r="N2632">
        <v>1.0571427950000001</v>
      </c>
      <c r="O2632">
        <v>169.12</v>
      </c>
      <c r="P2632">
        <v>312.56</v>
      </c>
      <c r="Q2632">
        <v>145.65</v>
      </c>
      <c r="R2632">
        <v>34.26</v>
      </c>
      <c r="S2632">
        <v>20.834099999999999</v>
      </c>
      <c r="T2632">
        <v>38.8581</v>
      </c>
      <c r="U2632">
        <v>28.2545</v>
      </c>
      <c r="V2632">
        <v>24.7255</v>
      </c>
      <c r="X2632">
        <v>5783.7771910000001</v>
      </c>
      <c r="Y2632" s="2">
        <v>3.5300723734155159E-3</v>
      </c>
      <c r="Z2632" s="2">
        <v>2.3820373669165562E-3</v>
      </c>
      <c r="AA2632" s="2">
        <v>2.9288058796586025E-3</v>
      </c>
      <c r="AB2632" s="2">
        <v>-4.1979332220143384E-4</v>
      </c>
      <c r="AC2632" s="2">
        <v>1.0490170182257952E-3</v>
      </c>
      <c r="AD2632" s="2">
        <v>1.1893050451106113E-4</v>
      </c>
      <c r="AE2632" s="2">
        <v>5.2514212562115858E-3</v>
      </c>
      <c r="AF2632" s="2">
        <v>-7.3498933838145319E-4</v>
      </c>
      <c r="AG2632" s="2">
        <v>-1.3698648707277994E-2</v>
      </c>
      <c r="AH2632" s="2">
        <v>-2.4007386888273308E-2</v>
      </c>
      <c r="AI2632" s="2">
        <v>-1.088607594936708E-2</v>
      </c>
      <c r="AJ2632" s="2">
        <v>3.4340659340670321E-4</v>
      </c>
      <c r="AK2632" s="2">
        <v>8.7642418930755639E-4</v>
      </c>
      <c r="AL2632" s="2">
        <v>-4.168001032440638E-3</v>
      </c>
      <c r="AM2632" s="2">
        <v>-6.4916138269585089E-3</v>
      </c>
      <c r="AN2632" s="2">
        <v>-7.8481634946274692E-3</v>
      </c>
      <c r="AO2632" s="2">
        <v>2.3472084840032714E-3</v>
      </c>
      <c r="AP2632" s="2" t="s">
        <v>19</v>
      </c>
      <c r="AQ2632" s="2">
        <v>-2.2125701938942921E-2</v>
      </c>
      <c r="AV2632" s="52"/>
    </row>
    <row r="2633" spans="1:48" x14ac:dyDescent="0.3">
      <c r="A2633">
        <v>2011</v>
      </c>
      <c r="B2633" s="1">
        <v>40683</v>
      </c>
      <c r="C2633" s="4">
        <v>99</v>
      </c>
      <c r="D2633" s="4">
        <v>99</v>
      </c>
      <c r="E2633" s="4">
        <v>99</v>
      </c>
      <c r="F2633">
        <v>159.30799491422098</v>
      </c>
      <c r="G2633">
        <v>110.4196</v>
      </c>
      <c r="H2633">
        <v>52.3705</v>
      </c>
      <c r="I2633">
        <v>74.568299999999994</v>
      </c>
      <c r="J2633">
        <v>79.778199999999998</v>
      </c>
      <c r="K2633">
        <v>77.392799999999994</v>
      </c>
      <c r="L2633">
        <v>29.049299999999999</v>
      </c>
      <c r="M2633">
        <v>70.205100000000002</v>
      </c>
      <c r="N2633">
        <v>1.0744047590000001</v>
      </c>
      <c r="O2633">
        <v>175.36</v>
      </c>
      <c r="P2633">
        <v>315.76</v>
      </c>
      <c r="Q2633">
        <v>147.49</v>
      </c>
      <c r="R2633">
        <v>34.18</v>
      </c>
      <c r="S2633">
        <v>20.979500000000002</v>
      </c>
      <c r="T2633">
        <v>38.546900000000001</v>
      </c>
      <c r="U2633">
        <v>28.5169</v>
      </c>
      <c r="V2633">
        <v>24.6965</v>
      </c>
      <c r="X2633">
        <v>5840.2289449999998</v>
      </c>
      <c r="Y2633" s="2">
        <v>-4.2182631048186536E-3</v>
      </c>
      <c r="Z2633" s="2">
        <v>-7.9449147783680063E-3</v>
      </c>
      <c r="AA2633" s="2">
        <v>-7.5593052033943176E-3</v>
      </c>
      <c r="AB2633" s="2">
        <v>5.2462658930974015E-4</v>
      </c>
      <c r="AC2633" s="2">
        <v>2.4099594905662158E-3</v>
      </c>
      <c r="AD2633" s="2">
        <v>3.5545651603485773E-4</v>
      </c>
      <c r="AE2633" s="2">
        <v>-5.5492033931958673E-3</v>
      </c>
      <c r="AF2633" s="2">
        <v>7.3552994504910707E-4</v>
      </c>
      <c r="AG2633" s="2">
        <v>1.632888582473857E-2</v>
      </c>
      <c r="AH2633" s="2">
        <v>3.6896877956480667E-2</v>
      </c>
      <c r="AI2633" s="2">
        <v>1.0238034297414877E-2</v>
      </c>
      <c r="AJ2633" s="2">
        <v>1.2633024373498225E-2</v>
      </c>
      <c r="AK2633" s="2">
        <v>-2.3350846468184194E-3</v>
      </c>
      <c r="AL2633" s="2">
        <v>6.9789431748912278E-3</v>
      </c>
      <c r="AM2633" s="2">
        <v>-8.0086262581031686E-3</v>
      </c>
      <c r="AN2633" s="2">
        <v>9.2870162275036083E-3</v>
      </c>
      <c r="AO2633" s="2">
        <v>-1.1728782026652063E-3</v>
      </c>
      <c r="AP2633" s="2" t="s">
        <v>19</v>
      </c>
      <c r="AQ2633" s="2">
        <v>9.7603611162344617E-3</v>
      </c>
      <c r="AV2633" s="52"/>
    </row>
    <row r="2634" spans="1:48" x14ac:dyDescent="0.3">
      <c r="A2634">
        <v>2011</v>
      </c>
      <c r="B2634" s="1">
        <v>40686</v>
      </c>
      <c r="C2634" s="4">
        <v>99</v>
      </c>
      <c r="D2634" s="4">
        <v>99</v>
      </c>
      <c r="E2634" s="4">
        <v>99</v>
      </c>
      <c r="F2634">
        <v>158.60729211953333</v>
      </c>
      <c r="G2634">
        <v>109.1386</v>
      </c>
      <c r="H2634">
        <v>51.6</v>
      </c>
      <c r="I2634">
        <v>74.928200000000004</v>
      </c>
      <c r="J2634">
        <v>79.886600000000001</v>
      </c>
      <c r="K2634">
        <v>77.402000000000001</v>
      </c>
      <c r="L2634">
        <v>28.9253</v>
      </c>
      <c r="M2634">
        <v>69.921199999999999</v>
      </c>
      <c r="N2634">
        <v>1.0386903949999999</v>
      </c>
      <c r="O2634">
        <v>178.08</v>
      </c>
      <c r="P2634">
        <v>307.76</v>
      </c>
      <c r="Q2634">
        <v>147.83000000000001</v>
      </c>
      <c r="R2634">
        <v>34.270000000000003</v>
      </c>
      <c r="S2634">
        <v>21.115100000000002</v>
      </c>
      <c r="T2634">
        <v>37.744399999999999</v>
      </c>
      <c r="U2634">
        <v>28.060199999999998</v>
      </c>
      <c r="V2634">
        <v>24.4071</v>
      </c>
      <c r="X2634">
        <v>6032.6793250000001</v>
      </c>
      <c r="Y2634" s="2">
        <v>-4.3984157547457547E-3</v>
      </c>
      <c r="Z2634" s="2">
        <v>-1.1601201236012493E-2</v>
      </c>
      <c r="AA2634" s="2">
        <v>-1.4712481263306598E-2</v>
      </c>
      <c r="AB2634" s="2">
        <v>4.8264476996258132E-3</v>
      </c>
      <c r="AC2634" s="2">
        <v>1.3587671820121106E-3</v>
      </c>
      <c r="AD2634" s="2">
        <v>1.1887410715227809E-4</v>
      </c>
      <c r="AE2634" s="2">
        <v>-4.2686054397179651E-3</v>
      </c>
      <c r="AF2634" s="2">
        <v>-4.0438657590403659E-3</v>
      </c>
      <c r="AG2634" s="2">
        <v>-3.3241070184053534E-2</v>
      </c>
      <c r="AH2634" s="2">
        <v>1.5510948905109512E-2</v>
      </c>
      <c r="AI2634" s="2">
        <v>-2.53356979984799E-2</v>
      </c>
      <c r="AJ2634" s="2">
        <v>2.3052410332904394E-3</v>
      </c>
      <c r="AK2634" s="2">
        <v>2.6331187829140568E-3</v>
      </c>
      <c r="AL2634" s="2">
        <v>6.4634524178364128E-3</v>
      </c>
      <c r="AM2634" s="2">
        <v>-2.0818794766894411E-2</v>
      </c>
      <c r="AN2634" s="2">
        <v>-1.6015064751077501E-2</v>
      </c>
      <c r="AO2634" s="2">
        <v>-1.1718259672423237E-2</v>
      </c>
      <c r="AP2634" s="2" t="s">
        <v>19</v>
      </c>
      <c r="AQ2634" s="2">
        <v>3.2952540356275373E-2</v>
      </c>
      <c r="AV2634" s="52"/>
    </row>
    <row r="2635" spans="1:48" x14ac:dyDescent="0.3">
      <c r="A2635">
        <v>2011</v>
      </c>
      <c r="B2635" s="1">
        <v>40687</v>
      </c>
      <c r="C2635" s="4">
        <v>99</v>
      </c>
      <c r="D2635" s="4">
        <v>99</v>
      </c>
      <c r="E2635" s="4">
        <v>99</v>
      </c>
      <c r="F2635">
        <v>157.70231423626504</v>
      </c>
      <c r="G2635">
        <v>109.04770000000001</v>
      </c>
      <c r="H2635">
        <v>51.282699999999998</v>
      </c>
      <c r="I2635">
        <v>75.209800000000001</v>
      </c>
      <c r="J2635">
        <v>79.969899999999996</v>
      </c>
      <c r="K2635">
        <v>77.402000000000001</v>
      </c>
      <c r="L2635">
        <v>28.992000000000001</v>
      </c>
      <c r="M2635">
        <v>69.863200000000006</v>
      </c>
      <c r="N2635">
        <v>1.050793589</v>
      </c>
      <c r="O2635">
        <v>178.16</v>
      </c>
      <c r="P2635">
        <v>314.24</v>
      </c>
      <c r="Q2635">
        <v>148.59</v>
      </c>
      <c r="R2635">
        <v>35.770000000000003</v>
      </c>
      <c r="S2635">
        <v>21.056999999999999</v>
      </c>
      <c r="T2635">
        <v>38.121099999999998</v>
      </c>
      <c r="U2635">
        <v>28.4391</v>
      </c>
      <c r="V2635">
        <v>24.385400000000001</v>
      </c>
      <c r="X2635">
        <v>6022.4153150000002</v>
      </c>
      <c r="Y2635" s="2">
        <v>-5.7057772765344295E-3</v>
      </c>
      <c r="Z2635" s="2">
        <v>-8.3288589005159341E-4</v>
      </c>
      <c r="AA2635" s="2">
        <v>-6.1492248062016142E-3</v>
      </c>
      <c r="AB2635" s="2">
        <v>3.7582645786231605E-3</v>
      </c>
      <c r="AC2635" s="2">
        <v>1.0427280670348704E-3</v>
      </c>
      <c r="AD2635" s="2">
        <v>0</v>
      </c>
      <c r="AE2635" s="2">
        <v>2.3059397828200101E-3</v>
      </c>
      <c r="AF2635" s="2">
        <v>-8.2950521444125069E-4</v>
      </c>
      <c r="AG2635" s="2">
        <v>1.1652359604230389E-2</v>
      </c>
      <c r="AH2635" s="2">
        <v>4.4923629829285439E-4</v>
      </c>
      <c r="AI2635" s="2">
        <v>2.1055367819079907E-2</v>
      </c>
      <c r="AJ2635" s="2">
        <v>5.1410403842251373E-3</v>
      </c>
      <c r="AK2635" s="2">
        <v>4.3770061278085803E-2</v>
      </c>
      <c r="AL2635" s="2">
        <v>-2.7515853583456318E-3</v>
      </c>
      <c r="AM2635" s="2">
        <v>9.9802884666333469E-3</v>
      </c>
      <c r="AN2635" s="2">
        <v>1.350311116813141E-2</v>
      </c>
      <c r="AO2635" s="2">
        <v>-8.8908555297428915E-4</v>
      </c>
      <c r="AP2635" s="2" t="s">
        <v>19</v>
      </c>
      <c r="AQ2635" s="2">
        <v>-1.7014015575906871E-3</v>
      </c>
      <c r="AV2635" s="52"/>
    </row>
    <row r="2636" spans="1:48" x14ac:dyDescent="0.3">
      <c r="A2636">
        <v>2011</v>
      </c>
      <c r="B2636" s="1">
        <v>40688</v>
      </c>
      <c r="C2636" s="4">
        <v>99</v>
      </c>
      <c r="D2636" s="4">
        <v>99</v>
      </c>
      <c r="E2636" s="4">
        <v>99</v>
      </c>
      <c r="F2636">
        <v>160.03826509290317</v>
      </c>
      <c r="G2636">
        <v>109.4113</v>
      </c>
      <c r="H2636">
        <v>51.482100000000003</v>
      </c>
      <c r="I2636">
        <v>74.857799999999997</v>
      </c>
      <c r="J2636">
        <v>79.978300000000004</v>
      </c>
      <c r="K2636">
        <v>77.438800000000001</v>
      </c>
      <c r="L2636">
        <v>29.0016</v>
      </c>
      <c r="M2636">
        <v>69.966399999999993</v>
      </c>
      <c r="N2636">
        <v>1.073214243</v>
      </c>
      <c r="O2636">
        <v>179.52</v>
      </c>
      <c r="P2636">
        <v>319.44</v>
      </c>
      <c r="Q2636">
        <v>148.58000000000001</v>
      </c>
      <c r="R2636">
        <v>36.92</v>
      </c>
      <c r="S2636">
        <v>21.037600000000001</v>
      </c>
      <c r="T2636">
        <v>38.203000000000003</v>
      </c>
      <c r="U2636">
        <v>28.9541</v>
      </c>
      <c r="V2636">
        <v>24.334700000000002</v>
      </c>
      <c r="X2636">
        <v>5850.4928550000004</v>
      </c>
      <c r="Y2636" s="2">
        <v>1.48124069576967E-2</v>
      </c>
      <c r="Z2636" s="2">
        <v>3.3343206688447591E-3</v>
      </c>
      <c r="AA2636" s="2">
        <v>3.8882508136273142E-3</v>
      </c>
      <c r="AB2636" s="2">
        <v>-4.680241138787844E-3</v>
      </c>
      <c r="AC2636" s="2">
        <v>1.0503952111995396E-4</v>
      </c>
      <c r="AD2636" s="2">
        <v>4.7543991111331785E-4</v>
      </c>
      <c r="AE2636" s="2">
        <v>3.3112582781447131E-4</v>
      </c>
      <c r="AF2636" s="2">
        <v>1.4771725314612905E-3</v>
      </c>
      <c r="AG2636" s="2">
        <v>2.1336877417892142E-2</v>
      </c>
      <c r="AH2636" s="2">
        <v>7.6335877862596657E-3</v>
      </c>
      <c r="AI2636" s="2">
        <v>1.654786150712817E-2</v>
      </c>
      <c r="AJ2636" s="2">
        <v>-6.7299279897681252E-5</v>
      </c>
      <c r="AK2636" s="2">
        <v>3.214984623986572E-2</v>
      </c>
      <c r="AL2636" s="2">
        <v>-9.2130882841801043E-4</v>
      </c>
      <c r="AM2636" s="2">
        <v>2.1484164937528583E-3</v>
      </c>
      <c r="AN2636" s="2">
        <v>1.8108871237134894E-2</v>
      </c>
      <c r="AO2636" s="2">
        <v>-2.0791129118242768E-3</v>
      </c>
      <c r="AP2636" s="2" t="s">
        <v>19</v>
      </c>
      <c r="AQ2636" s="2">
        <v>-2.8547094646859228E-2</v>
      </c>
      <c r="AV2636" s="52"/>
    </row>
    <row r="2637" spans="1:48" x14ac:dyDescent="0.3">
      <c r="A2637">
        <v>2011</v>
      </c>
      <c r="B2637" s="1">
        <v>40689</v>
      </c>
      <c r="C2637" s="4">
        <v>99</v>
      </c>
      <c r="D2637" s="4">
        <v>99</v>
      </c>
      <c r="E2637" s="4">
        <v>99</v>
      </c>
      <c r="F2637">
        <v>160.93842868348526</v>
      </c>
      <c r="G2637">
        <v>109.91549999999999</v>
      </c>
      <c r="H2637">
        <v>51.799399999999999</v>
      </c>
      <c r="I2637">
        <v>75.499200000000002</v>
      </c>
      <c r="J2637">
        <v>80.420199999999994</v>
      </c>
      <c r="K2637">
        <v>77.484700000000004</v>
      </c>
      <c r="L2637">
        <v>29.097000000000001</v>
      </c>
      <c r="M2637">
        <v>69.779300000000006</v>
      </c>
      <c r="N2637">
        <v>1.0781745599999999</v>
      </c>
      <c r="O2637">
        <v>177.6</v>
      </c>
      <c r="P2637">
        <v>316.8</v>
      </c>
      <c r="Q2637">
        <v>148.22</v>
      </c>
      <c r="R2637">
        <v>36.51</v>
      </c>
      <c r="S2637">
        <v>20.950399999999998</v>
      </c>
      <c r="T2637">
        <v>38.694299999999998</v>
      </c>
      <c r="U2637">
        <v>29.061</v>
      </c>
      <c r="V2637">
        <v>24.327500000000001</v>
      </c>
      <c r="X2637">
        <v>5719.6267330000001</v>
      </c>
      <c r="Y2637" s="2">
        <v>5.62467726115079E-3</v>
      </c>
      <c r="Z2637" s="2">
        <v>4.6082991427758291E-3</v>
      </c>
      <c r="AA2637" s="2">
        <v>6.1633072465963057E-3</v>
      </c>
      <c r="AB2637" s="2">
        <v>8.5682453932656166E-3</v>
      </c>
      <c r="AC2637" s="2">
        <v>5.5252487237160697E-3</v>
      </c>
      <c r="AD2637" s="2">
        <v>5.9272612695449034E-4</v>
      </c>
      <c r="AE2637" s="2">
        <v>3.2894736842106198E-3</v>
      </c>
      <c r="AF2637" s="2">
        <v>-2.6741407304075038E-3</v>
      </c>
      <c r="AG2637" s="2">
        <v>4.6219261739708362E-3</v>
      </c>
      <c r="AH2637" s="2">
        <v>-1.0695187165775444E-2</v>
      </c>
      <c r="AI2637" s="2">
        <v>-8.2644628099173278E-3</v>
      </c>
      <c r="AJ2637" s="2">
        <v>-2.4229371382421538E-3</v>
      </c>
      <c r="AK2637" s="2">
        <v>-1.1105092091007629E-2</v>
      </c>
      <c r="AL2637" s="2">
        <v>-4.1449595010839557E-3</v>
      </c>
      <c r="AM2637" s="2">
        <v>1.286024657749385E-2</v>
      </c>
      <c r="AN2637" s="2">
        <v>3.6920505213424715E-3</v>
      </c>
      <c r="AO2637" s="2">
        <v>-2.9587379338968933E-4</v>
      </c>
      <c r="AP2637" s="2" t="s">
        <v>19</v>
      </c>
      <c r="AQ2637" s="2">
        <v>-2.2368392756545008E-2</v>
      </c>
      <c r="AV2637" s="52"/>
    </row>
    <row r="2638" spans="1:48" x14ac:dyDescent="0.3">
      <c r="A2638">
        <v>2011</v>
      </c>
      <c r="B2638" s="1">
        <v>40690</v>
      </c>
      <c r="C2638" s="4">
        <v>99</v>
      </c>
      <c r="D2638" s="4">
        <v>99</v>
      </c>
      <c r="E2638" s="4">
        <v>99</v>
      </c>
      <c r="F2638">
        <v>161.37915507974077</v>
      </c>
      <c r="G2638">
        <v>110.3369</v>
      </c>
      <c r="H2638">
        <v>52.0623</v>
      </c>
      <c r="I2638">
        <v>75.4679</v>
      </c>
      <c r="J2638">
        <v>80.411900000000003</v>
      </c>
      <c r="K2638">
        <v>77.512299999999996</v>
      </c>
      <c r="L2638">
        <v>29.397400000000001</v>
      </c>
      <c r="M2638">
        <v>69.901899999999998</v>
      </c>
      <c r="N2638">
        <v>1.094047556</v>
      </c>
      <c r="O2638">
        <v>183.696</v>
      </c>
      <c r="P2638">
        <v>317.68</v>
      </c>
      <c r="Q2638">
        <v>149.69999999999999</v>
      </c>
      <c r="R2638">
        <v>37.03</v>
      </c>
      <c r="S2638">
        <v>20.776</v>
      </c>
      <c r="T2638">
        <v>39.1038</v>
      </c>
      <c r="U2638">
        <v>29.226099999999999</v>
      </c>
      <c r="V2638">
        <v>24.327500000000001</v>
      </c>
      <c r="X2638">
        <v>5629.8163489999997</v>
      </c>
      <c r="Y2638" s="2">
        <v>2.7384783103747701E-3</v>
      </c>
      <c r="Z2638" s="2">
        <v>3.8338541879898713E-3</v>
      </c>
      <c r="AA2638" s="2">
        <v>5.0753483631085228E-3</v>
      </c>
      <c r="AB2638" s="2">
        <v>-4.1457392926025349E-4</v>
      </c>
      <c r="AC2638" s="2">
        <v>-1.0320790050255546E-4</v>
      </c>
      <c r="AD2638" s="2">
        <v>3.5619935290442939E-4</v>
      </c>
      <c r="AE2638" s="2">
        <v>1.032408839399257E-2</v>
      </c>
      <c r="AF2638" s="2">
        <v>1.7569680406652743E-3</v>
      </c>
      <c r="AG2638" s="2">
        <v>1.4722102142718185E-2</v>
      </c>
      <c r="AH2638" s="2">
        <v>3.4324324324324307E-2</v>
      </c>
      <c r="AI2638" s="2">
        <v>2.7777777777777679E-3</v>
      </c>
      <c r="AJ2638" s="2">
        <v>9.9851571987585874E-3</v>
      </c>
      <c r="AK2638" s="2">
        <v>1.4242673240208337E-2</v>
      </c>
      <c r="AL2638" s="2">
        <v>-8.3244234000304784E-3</v>
      </c>
      <c r="AM2638" s="2">
        <v>1.0582954078507623E-2</v>
      </c>
      <c r="AN2638" s="2">
        <v>5.6811534358762739E-3</v>
      </c>
      <c r="AO2638" s="2">
        <v>0</v>
      </c>
      <c r="AP2638" s="2" t="s">
        <v>19</v>
      </c>
      <c r="AQ2638" s="2">
        <v>-1.5702140750169846E-2</v>
      </c>
      <c r="AV2638" s="52"/>
    </row>
    <row r="2639" spans="1:48" x14ac:dyDescent="0.3">
      <c r="A2639">
        <v>2011</v>
      </c>
      <c r="B2639" s="1">
        <v>40694</v>
      </c>
      <c r="C2639" s="4">
        <v>99</v>
      </c>
      <c r="D2639" s="4">
        <v>99</v>
      </c>
      <c r="E2639" s="4">
        <v>99</v>
      </c>
      <c r="F2639">
        <v>164.74567932361253</v>
      </c>
      <c r="G2639">
        <v>111.48569999999999</v>
      </c>
      <c r="H2639">
        <v>52.9054</v>
      </c>
      <c r="I2639">
        <v>75.64</v>
      </c>
      <c r="J2639">
        <v>80.536900000000003</v>
      </c>
      <c r="K2639">
        <v>77.512299999999996</v>
      </c>
      <c r="L2639">
        <v>29.5214</v>
      </c>
      <c r="M2639">
        <v>70.3857</v>
      </c>
      <c r="N2639">
        <v>1.096230115</v>
      </c>
      <c r="O2639">
        <v>188.64</v>
      </c>
      <c r="P2639">
        <v>324</v>
      </c>
      <c r="Q2639">
        <v>149.63999999999999</v>
      </c>
      <c r="R2639">
        <v>37.6</v>
      </c>
      <c r="S2639">
        <v>20.679099999999998</v>
      </c>
      <c r="T2639">
        <v>39.742600000000003</v>
      </c>
      <c r="U2639">
        <v>29.391300000000001</v>
      </c>
      <c r="V2639">
        <v>24.508400000000002</v>
      </c>
      <c r="X2639">
        <v>5463.0263930000001</v>
      </c>
      <c r="Y2639" s="2">
        <v>2.0860960898006375E-2</v>
      </c>
      <c r="Z2639" s="2">
        <v>1.0411748019021783E-2</v>
      </c>
      <c r="AA2639" s="2">
        <v>1.6194059809113259E-2</v>
      </c>
      <c r="AB2639" s="2">
        <v>2.2804397631310813E-3</v>
      </c>
      <c r="AC2639" s="2">
        <v>1.5544962872411361E-3</v>
      </c>
      <c r="AD2639" s="2">
        <v>0</v>
      </c>
      <c r="AE2639" s="2">
        <v>4.2180601005530338E-3</v>
      </c>
      <c r="AF2639" s="2">
        <v>6.9211280380074847E-3</v>
      </c>
      <c r="AG2639" s="2">
        <v>1.9949397885223874E-3</v>
      </c>
      <c r="AH2639" s="2">
        <v>2.6914031878756184E-2</v>
      </c>
      <c r="AI2639" s="2">
        <v>1.9894233190631994E-2</v>
      </c>
      <c r="AJ2639" s="2">
        <v>-4.0080160320643543E-4</v>
      </c>
      <c r="AK2639" s="2">
        <v>1.5392924655684537E-2</v>
      </c>
      <c r="AL2639" s="2">
        <v>-4.6640354254909866E-3</v>
      </c>
      <c r="AM2639" s="2">
        <v>1.6336008265181556E-2</v>
      </c>
      <c r="AN2639" s="2">
        <v>5.652481856970315E-3</v>
      </c>
      <c r="AO2639" s="2">
        <v>7.4360291850785742E-3</v>
      </c>
      <c r="AP2639" s="2" t="s">
        <v>19</v>
      </c>
      <c r="AQ2639" s="2">
        <v>-2.9626180617708053E-2</v>
      </c>
      <c r="AV2639" s="52"/>
    </row>
    <row r="2640" spans="1:48" x14ac:dyDescent="0.3">
      <c r="A2640">
        <v>2011</v>
      </c>
      <c r="B2640" s="1">
        <v>40695</v>
      </c>
      <c r="C2640" s="4">
        <v>99</v>
      </c>
      <c r="D2640" s="4">
        <v>99</v>
      </c>
      <c r="E2640" s="4">
        <v>99</v>
      </c>
      <c r="F2640">
        <v>162.76792777408639</v>
      </c>
      <c r="G2640">
        <v>108.9816</v>
      </c>
      <c r="H2640">
        <v>51.754100000000001</v>
      </c>
      <c r="I2640">
        <v>76.664000000000001</v>
      </c>
      <c r="J2640">
        <v>81.2012</v>
      </c>
      <c r="K2640">
        <v>77.564599999999999</v>
      </c>
      <c r="L2640">
        <v>29.456800000000001</v>
      </c>
      <c r="M2640">
        <v>70.370199999999997</v>
      </c>
      <c r="N2640">
        <v>1.0696428149999999</v>
      </c>
      <c r="O2640">
        <v>188.08</v>
      </c>
      <c r="P2640">
        <v>316.16000000000003</v>
      </c>
      <c r="Q2640">
        <v>149.91</v>
      </c>
      <c r="R2640">
        <v>35.75</v>
      </c>
      <c r="S2640">
        <v>20.727499999999999</v>
      </c>
      <c r="T2640">
        <v>39.030099999999997</v>
      </c>
      <c r="U2640">
        <v>29.022099999999998</v>
      </c>
      <c r="V2640">
        <v>24.255099999999999</v>
      </c>
      <c r="X2640">
        <v>5806.8708139999999</v>
      </c>
      <c r="Y2640" s="2">
        <v>-1.2004876593098457E-2</v>
      </c>
      <c r="Z2640" s="2">
        <v>-2.2461176635209634E-2</v>
      </c>
      <c r="AA2640" s="2">
        <v>-2.176148370487696E-2</v>
      </c>
      <c r="AB2640" s="2">
        <v>1.3537810682178852E-2</v>
      </c>
      <c r="AC2640" s="2">
        <v>8.2483929726622218E-3</v>
      </c>
      <c r="AD2640" s="2">
        <v>6.7473162323916647E-4</v>
      </c>
      <c r="AE2640" s="2">
        <v>-2.1882431050017637E-3</v>
      </c>
      <c r="AF2640" s="2">
        <v>-2.2021518575510157E-4</v>
      </c>
      <c r="AG2640" s="2">
        <v>-2.4253393184696548E-2</v>
      </c>
      <c r="AH2640" s="2">
        <v>-2.9686174724341541E-3</v>
      </c>
      <c r="AI2640" s="2">
        <v>-2.4197530864197403E-2</v>
      </c>
      <c r="AJ2640" s="2">
        <v>1.8043303929431431E-3</v>
      </c>
      <c r="AK2640" s="2">
        <v>-4.9202127659574546E-2</v>
      </c>
      <c r="AL2640" s="2">
        <v>2.3405273923913228E-3</v>
      </c>
      <c r="AM2640" s="2">
        <v>-1.7927865816529498E-2</v>
      </c>
      <c r="AN2640" s="2">
        <v>-1.2561540319754538E-2</v>
      </c>
      <c r="AO2640" s="2">
        <v>-1.033523200208919E-2</v>
      </c>
      <c r="AP2640" s="2" t="s">
        <v>19</v>
      </c>
      <c r="AQ2640" s="2">
        <v>6.2940281862921665E-2</v>
      </c>
      <c r="AV2640" s="52"/>
    </row>
    <row r="2641" spans="1:48" x14ac:dyDescent="0.3">
      <c r="A2641">
        <v>2011</v>
      </c>
      <c r="B2641" s="1">
        <v>40696</v>
      </c>
      <c r="C2641" s="4">
        <v>99</v>
      </c>
      <c r="D2641" s="4">
        <v>99</v>
      </c>
      <c r="E2641" s="4">
        <v>99</v>
      </c>
      <c r="F2641">
        <v>163.96816185114457</v>
      </c>
      <c r="G2641">
        <v>108.8659</v>
      </c>
      <c r="H2641">
        <v>51.862900000000003</v>
      </c>
      <c r="I2641">
        <v>75.203599999999994</v>
      </c>
      <c r="J2641">
        <v>80.716399999999993</v>
      </c>
      <c r="K2641">
        <v>77.518600000000006</v>
      </c>
      <c r="L2641">
        <v>29.71</v>
      </c>
      <c r="M2641">
        <v>70.396100000000004</v>
      </c>
      <c r="N2641">
        <v>1.0708333109999999</v>
      </c>
      <c r="O2641">
        <v>194.64</v>
      </c>
      <c r="P2641">
        <v>317.44</v>
      </c>
      <c r="Q2641">
        <v>149.5</v>
      </c>
      <c r="R2641">
        <v>35.29</v>
      </c>
      <c r="S2641">
        <v>20.591899999999999</v>
      </c>
      <c r="T2641">
        <v>39.398600000000002</v>
      </c>
      <c r="U2641">
        <v>29.274699999999999</v>
      </c>
      <c r="V2641">
        <v>24.1828</v>
      </c>
      <c r="X2641">
        <v>5735.0226469999998</v>
      </c>
      <c r="Y2641" s="2">
        <v>7.3738978770070407E-3</v>
      </c>
      <c r="Z2641" s="2">
        <v>-1.0616471037313557E-3</v>
      </c>
      <c r="AA2641" s="2">
        <v>2.10224890395172E-3</v>
      </c>
      <c r="AB2641" s="2">
        <v>-1.9049358238547476E-2</v>
      </c>
      <c r="AC2641" s="2">
        <v>-5.9703551179047798E-3</v>
      </c>
      <c r="AD2641" s="2">
        <v>-5.9305404785159332E-4</v>
      </c>
      <c r="AE2641" s="2">
        <v>8.5956383585454876E-3</v>
      </c>
      <c r="AF2641" s="2">
        <v>3.6805352265600888E-4</v>
      </c>
      <c r="AG2641" s="2">
        <v>1.1129846181410219E-3</v>
      </c>
      <c r="AH2641" s="2">
        <v>3.4878774989365979E-2</v>
      </c>
      <c r="AI2641" s="2">
        <v>4.0485829959513442E-3</v>
      </c>
      <c r="AJ2641" s="2">
        <v>-2.7349743179240216E-3</v>
      </c>
      <c r="AK2641" s="2">
        <v>-1.2867132867132924E-2</v>
      </c>
      <c r="AL2641" s="2">
        <v>-6.5420335303341126E-3</v>
      </c>
      <c r="AM2641" s="2">
        <v>9.4414311006121299E-3</v>
      </c>
      <c r="AN2641" s="2">
        <v>8.7037119987871669E-3</v>
      </c>
      <c r="AO2641" s="2">
        <v>-2.9808164056218667E-3</v>
      </c>
      <c r="AP2641" s="2" t="s">
        <v>19</v>
      </c>
      <c r="AQ2641" s="2">
        <v>-1.2372957708440602E-2</v>
      </c>
      <c r="AV2641" s="52"/>
    </row>
    <row r="2642" spans="1:48" x14ac:dyDescent="0.3">
      <c r="A2642">
        <v>2011</v>
      </c>
      <c r="B2642" s="1">
        <v>40697</v>
      </c>
      <c r="C2642" s="4">
        <v>99</v>
      </c>
      <c r="D2642" s="4">
        <v>99</v>
      </c>
      <c r="E2642" s="4">
        <v>99</v>
      </c>
      <c r="F2642">
        <v>162.44009493161298</v>
      </c>
      <c r="G2642">
        <v>107.7833</v>
      </c>
      <c r="H2642">
        <v>51.083199999999998</v>
      </c>
      <c r="I2642">
        <v>75.635400000000004</v>
      </c>
      <c r="J2642">
        <v>81.034000000000006</v>
      </c>
      <c r="K2642">
        <v>77.546199999999999</v>
      </c>
      <c r="L2642">
        <v>29.949000000000002</v>
      </c>
      <c r="M2642">
        <v>70.383200000000002</v>
      </c>
      <c r="N2642">
        <v>1.077976187</v>
      </c>
      <c r="O2642">
        <v>190.88</v>
      </c>
      <c r="P2642">
        <v>317.27999999999997</v>
      </c>
      <c r="Q2642">
        <v>150.22</v>
      </c>
      <c r="R2642">
        <v>35.340000000000003</v>
      </c>
      <c r="S2642">
        <v>20.436800000000002</v>
      </c>
      <c r="T2642">
        <v>39.202100000000002</v>
      </c>
      <c r="U2642">
        <v>29.391300000000001</v>
      </c>
      <c r="V2642">
        <v>24.016400000000001</v>
      </c>
      <c r="X2642">
        <v>5740.1550509999997</v>
      </c>
      <c r="Y2642" s="2">
        <v>-9.3192904176044866E-3</v>
      </c>
      <c r="Z2642" s="2">
        <v>-9.9443443722965208E-3</v>
      </c>
      <c r="AA2642" s="2">
        <v>-1.503386814080987E-2</v>
      </c>
      <c r="AB2642" s="2">
        <v>5.7417464057571976E-3</v>
      </c>
      <c r="AC2642" s="2">
        <v>3.9347641867082395E-3</v>
      </c>
      <c r="AD2642" s="2">
        <v>3.5604358179841533E-4</v>
      </c>
      <c r="AE2642" s="2">
        <v>8.0444294850219311E-3</v>
      </c>
      <c r="AF2642" s="2">
        <v>-1.8324878793007926E-4</v>
      </c>
      <c r="AG2642" s="2">
        <v>6.6703901780285069E-3</v>
      </c>
      <c r="AH2642" s="2">
        <v>-1.9317714755445858E-2</v>
      </c>
      <c r="AI2642" s="2">
        <v>-5.0403225806461283E-4</v>
      </c>
      <c r="AJ2642" s="2">
        <v>4.8160535117056646E-3</v>
      </c>
      <c r="AK2642" s="2">
        <v>1.4168319637293258E-3</v>
      </c>
      <c r="AL2642" s="2">
        <v>-7.532087859789427E-3</v>
      </c>
      <c r="AM2642" s="2">
        <v>-4.9874868650154891E-3</v>
      </c>
      <c r="AN2642" s="2">
        <v>3.982961396701068E-3</v>
      </c>
      <c r="AO2642" s="2">
        <v>-6.8809236316720312E-3</v>
      </c>
      <c r="AP2642" s="2" t="s">
        <v>19</v>
      </c>
      <c r="AQ2642" s="2">
        <v>8.9492305713645415E-4</v>
      </c>
      <c r="AV2642" s="52"/>
    </row>
    <row r="2643" spans="1:48" x14ac:dyDescent="0.3">
      <c r="A2643">
        <v>2011</v>
      </c>
      <c r="B2643" s="1">
        <v>40700</v>
      </c>
      <c r="C2643" s="4">
        <v>99</v>
      </c>
      <c r="D2643" s="4">
        <v>99</v>
      </c>
      <c r="E2643" s="4">
        <v>99</v>
      </c>
      <c r="F2643">
        <v>159.42925273569057</v>
      </c>
      <c r="G2643">
        <v>106.64279999999999</v>
      </c>
      <c r="H2643">
        <v>50.666200000000003</v>
      </c>
      <c r="I2643">
        <v>75.062200000000004</v>
      </c>
      <c r="J2643">
        <v>80.983900000000006</v>
      </c>
      <c r="K2643">
        <v>77.555400000000006</v>
      </c>
      <c r="L2643">
        <v>29.915500000000002</v>
      </c>
      <c r="M2643">
        <v>70.454400000000007</v>
      </c>
      <c r="N2643">
        <v>1.0773808899999999</v>
      </c>
      <c r="O2643">
        <v>195.6</v>
      </c>
      <c r="P2643">
        <v>312</v>
      </c>
      <c r="Q2643">
        <v>150.47999999999999</v>
      </c>
      <c r="R2643">
        <v>35.71</v>
      </c>
      <c r="S2643">
        <v>20.495000000000001</v>
      </c>
      <c r="T2643">
        <v>38.5715</v>
      </c>
      <c r="U2643">
        <v>29.051200000000001</v>
      </c>
      <c r="V2643">
        <v>23.907800000000002</v>
      </c>
      <c r="X2643">
        <v>5837.6631420000003</v>
      </c>
      <c r="Y2643" s="2">
        <v>-1.8535092565600708E-2</v>
      </c>
      <c r="Z2643" s="2">
        <v>-1.0581416601644245E-2</v>
      </c>
      <c r="AA2643" s="2">
        <v>-8.1631534437935915E-3</v>
      </c>
      <c r="AB2643" s="2">
        <v>-7.5784619371352946E-3</v>
      </c>
      <c r="AC2643" s="2">
        <v>-6.1825900239409481E-4</v>
      </c>
      <c r="AD2643" s="2">
        <v>1.1863895329500274E-4</v>
      </c>
      <c r="AE2643" s="2">
        <v>-1.1185682326622093E-3</v>
      </c>
      <c r="AF2643" s="2">
        <v>1.0116050421122846E-3</v>
      </c>
      <c r="AG2643" s="2">
        <v>-5.5223576102991778E-4</v>
      </c>
      <c r="AH2643" s="2">
        <v>2.4727577535624379E-2</v>
      </c>
      <c r="AI2643" s="2">
        <v>-1.6641452344931862E-2</v>
      </c>
      <c r="AJ2643" s="2">
        <v>1.730794834243099E-3</v>
      </c>
      <c r="AK2643" s="2">
        <v>1.0469722693831285E-2</v>
      </c>
      <c r="AL2643" s="2">
        <v>2.8478039614812101E-3</v>
      </c>
      <c r="AM2643" s="2">
        <v>-1.6085872950683755E-2</v>
      </c>
      <c r="AN2643" s="2">
        <v>-1.1571451415895218E-2</v>
      </c>
      <c r="AO2643" s="2">
        <v>-4.5219100281473912E-3</v>
      </c>
      <c r="AP2643" s="2" t="s">
        <v>19</v>
      </c>
      <c r="AQ2643" s="2">
        <v>1.6987013440170617E-2</v>
      </c>
      <c r="AV2643" s="52"/>
    </row>
    <row r="2644" spans="1:48" x14ac:dyDescent="0.3">
      <c r="A2644">
        <v>2011</v>
      </c>
      <c r="B2644" s="1">
        <v>40701</v>
      </c>
      <c r="C2644" s="4">
        <v>99</v>
      </c>
      <c r="D2644" s="4">
        <v>99</v>
      </c>
      <c r="E2644" s="4">
        <v>99</v>
      </c>
      <c r="F2644">
        <v>159.13247815068681</v>
      </c>
      <c r="G2644">
        <v>106.5767</v>
      </c>
      <c r="H2644">
        <v>50.575600000000001</v>
      </c>
      <c r="I2644">
        <v>75.407700000000006</v>
      </c>
      <c r="J2644">
        <v>81.134299999999996</v>
      </c>
      <c r="K2644">
        <v>77.610600000000005</v>
      </c>
      <c r="L2644">
        <v>30.015899999999998</v>
      </c>
      <c r="M2644">
        <v>70.486800000000002</v>
      </c>
      <c r="N2644">
        <v>1.083730096</v>
      </c>
      <c r="O2644">
        <v>195.68</v>
      </c>
      <c r="P2644">
        <v>312.39999999999998</v>
      </c>
      <c r="Q2644">
        <v>150.41999999999999</v>
      </c>
      <c r="R2644">
        <v>36.119999999999997</v>
      </c>
      <c r="S2644">
        <v>20.378699999999998</v>
      </c>
      <c r="T2644">
        <v>38.874499999999998</v>
      </c>
      <c r="U2644">
        <v>29.3233</v>
      </c>
      <c r="V2644">
        <v>23.936800000000002</v>
      </c>
      <c r="X2644">
        <v>5768.3807779999997</v>
      </c>
      <c r="Y2644" s="2">
        <v>-1.8614813775472694E-3</v>
      </c>
      <c r="Z2644" s="2">
        <v>-6.198261861091181E-4</v>
      </c>
      <c r="AA2644" s="2">
        <v>-1.7881743647639725E-3</v>
      </c>
      <c r="AB2644" s="2">
        <v>4.6028493702556794E-3</v>
      </c>
      <c r="AC2644" s="2">
        <v>1.8571592625200584E-3</v>
      </c>
      <c r="AD2644" s="2">
        <v>7.1174927858019821E-4</v>
      </c>
      <c r="AE2644" s="2">
        <v>3.3561197372597995E-3</v>
      </c>
      <c r="AF2644" s="2">
        <v>4.5987191715490816E-4</v>
      </c>
      <c r="AG2644" s="2">
        <v>5.8931860207769304E-3</v>
      </c>
      <c r="AH2644" s="2">
        <v>4.0899795501037062E-4</v>
      </c>
      <c r="AI2644" s="2">
        <v>1.2820512820512775E-3</v>
      </c>
      <c r="AJ2644" s="2">
        <v>-3.9872408293462058E-4</v>
      </c>
      <c r="AK2644" s="2">
        <v>1.1481377765331757E-2</v>
      </c>
      <c r="AL2644" s="2">
        <v>-5.6745547694561083E-3</v>
      </c>
      <c r="AM2644" s="2">
        <v>7.8555410082572497E-3</v>
      </c>
      <c r="AN2644" s="2">
        <v>9.366222393567103E-3</v>
      </c>
      <c r="AO2644" s="2">
        <v>1.2129932490652084E-3</v>
      </c>
      <c r="AP2644" s="2" t="s">
        <v>19</v>
      </c>
      <c r="AQ2644" s="2">
        <v>-1.1868167503797489E-2</v>
      </c>
      <c r="AV2644" s="52"/>
    </row>
    <row r="2645" spans="1:48" x14ac:dyDescent="0.3">
      <c r="A2645">
        <v>2011</v>
      </c>
      <c r="B2645" s="1">
        <v>40702</v>
      </c>
      <c r="C2645" s="4">
        <v>99</v>
      </c>
      <c r="D2645" s="4">
        <v>99</v>
      </c>
      <c r="E2645" s="4">
        <v>99</v>
      </c>
      <c r="F2645">
        <v>159.05767609369417</v>
      </c>
      <c r="G2645">
        <v>106.13039999999999</v>
      </c>
      <c r="H2645">
        <v>50.213000000000001</v>
      </c>
      <c r="I2645">
        <v>75.996600000000001</v>
      </c>
      <c r="J2645">
        <v>81.309899999999999</v>
      </c>
      <c r="K2645">
        <v>77.619799999999998</v>
      </c>
      <c r="L2645">
        <v>29.882100000000001</v>
      </c>
      <c r="M2645">
        <v>70.596900000000005</v>
      </c>
      <c r="N2645">
        <v>1.074603132</v>
      </c>
      <c r="O2645">
        <v>197.12</v>
      </c>
      <c r="P2645">
        <v>318.8</v>
      </c>
      <c r="Q2645">
        <v>149.81</v>
      </c>
      <c r="R2645">
        <v>36.03</v>
      </c>
      <c r="S2645">
        <v>20.4756</v>
      </c>
      <c r="T2645">
        <v>38.5961</v>
      </c>
      <c r="U2645">
        <v>29.566199999999998</v>
      </c>
      <c r="V2645">
        <v>23.994700000000002</v>
      </c>
      <c r="X2645">
        <v>5858.1910619999999</v>
      </c>
      <c r="Y2645" s="2">
        <v>-4.7006153528139638E-4</v>
      </c>
      <c r="Z2645" s="2">
        <v>-4.1875944742144622E-3</v>
      </c>
      <c r="AA2645" s="2">
        <v>-7.1694651175665536E-3</v>
      </c>
      <c r="AB2645" s="2">
        <v>7.8095473008723548E-3</v>
      </c>
      <c r="AC2645" s="2">
        <v>2.1643127505877047E-3</v>
      </c>
      <c r="AD2645" s="2">
        <v>1.1854050864168464E-4</v>
      </c>
      <c r="AE2645" s="2">
        <v>-4.4576374521502204E-3</v>
      </c>
      <c r="AF2645" s="2">
        <v>1.5619945862204165E-3</v>
      </c>
      <c r="AG2645" s="2">
        <v>-8.4218054234049822E-3</v>
      </c>
      <c r="AH2645" s="2">
        <v>7.3589533932951756E-3</v>
      </c>
      <c r="AI2645" s="2">
        <v>2.0486555697823317E-2</v>
      </c>
      <c r="AJ2645" s="2">
        <v>-4.0553117936443783E-3</v>
      </c>
      <c r="AK2645" s="2">
        <v>-2.491694352159346E-3</v>
      </c>
      <c r="AL2645" s="2">
        <v>4.754964742599066E-3</v>
      </c>
      <c r="AM2645" s="2">
        <v>-7.161506900410286E-3</v>
      </c>
      <c r="AN2645" s="2">
        <v>8.2835151568887433E-3</v>
      </c>
      <c r="AO2645" s="2">
        <v>2.4188696901841222E-3</v>
      </c>
      <c r="AP2645" s="2" t="s">
        <v>19</v>
      </c>
      <c r="AQ2645" s="2">
        <v>1.5569409762706155E-2</v>
      </c>
      <c r="AV2645" s="52"/>
    </row>
    <row r="2646" spans="1:48" x14ac:dyDescent="0.3">
      <c r="A2646">
        <v>2011</v>
      </c>
      <c r="B2646" s="1">
        <v>40703</v>
      </c>
      <c r="C2646" s="4">
        <v>99</v>
      </c>
      <c r="D2646" s="4">
        <v>99</v>
      </c>
      <c r="E2646" s="4">
        <v>99</v>
      </c>
      <c r="F2646">
        <v>159.17289011486903</v>
      </c>
      <c r="G2646">
        <v>106.94029999999999</v>
      </c>
      <c r="H2646">
        <v>50.303600000000003</v>
      </c>
      <c r="I2646">
        <v>75.690399999999997</v>
      </c>
      <c r="J2646">
        <v>80.983900000000006</v>
      </c>
      <c r="K2646">
        <v>77.537000000000006</v>
      </c>
      <c r="L2646">
        <v>29.800799999999999</v>
      </c>
      <c r="M2646">
        <v>70.674700000000001</v>
      </c>
      <c r="N2646">
        <v>1.072023747</v>
      </c>
      <c r="O2646">
        <v>190.08</v>
      </c>
      <c r="P2646">
        <v>321.12</v>
      </c>
      <c r="Q2646">
        <v>150.56</v>
      </c>
      <c r="R2646">
        <v>36.67</v>
      </c>
      <c r="S2646">
        <v>20.543399999999998</v>
      </c>
      <c r="T2646">
        <v>38.899099999999997</v>
      </c>
      <c r="U2646">
        <v>29.731400000000001</v>
      </c>
      <c r="V2646">
        <v>24.016400000000001</v>
      </c>
      <c r="X2646">
        <v>5673.438889</v>
      </c>
      <c r="Y2646" s="2">
        <v>7.243537313281756E-4</v>
      </c>
      <c r="Z2646" s="2">
        <v>7.6311782486451207E-3</v>
      </c>
      <c r="AA2646" s="2">
        <v>1.8043136239620505E-3</v>
      </c>
      <c r="AB2646" s="2">
        <v>-4.0291276188672009E-3</v>
      </c>
      <c r="AC2646" s="2">
        <v>-4.0093518747408297E-3</v>
      </c>
      <c r="AD2646" s="2">
        <v>-1.0667381260965891E-3</v>
      </c>
      <c r="AE2646" s="2">
        <v>-2.7206923208209499E-3</v>
      </c>
      <c r="AF2646" s="2">
        <v>1.1020313923131297E-3</v>
      </c>
      <c r="AG2646" s="2">
        <v>-2.400314053802699E-3</v>
      </c>
      <c r="AH2646" s="2">
        <v>-3.5714285714285698E-2</v>
      </c>
      <c r="AI2646" s="2">
        <v>7.2772898368882455E-3</v>
      </c>
      <c r="AJ2646" s="2">
        <v>5.0063413657299716E-3</v>
      </c>
      <c r="AK2646" s="2">
        <v>1.7762975298362571E-2</v>
      </c>
      <c r="AL2646" s="2">
        <v>3.3112582781456013E-3</v>
      </c>
      <c r="AM2646" s="2">
        <v>7.8505341213230828E-3</v>
      </c>
      <c r="AN2646" s="2">
        <v>5.5874613579021126E-3</v>
      </c>
      <c r="AO2646" s="2">
        <v>9.0436638090918287E-4</v>
      </c>
      <c r="AP2646" s="2" t="s">
        <v>19</v>
      </c>
      <c r="AQ2646" s="2">
        <v>-3.1537409935026073E-2</v>
      </c>
      <c r="AV2646" s="52"/>
    </row>
    <row r="2647" spans="1:48" x14ac:dyDescent="0.3">
      <c r="A2647">
        <v>2011</v>
      </c>
      <c r="B2647" s="1">
        <v>40704</v>
      </c>
      <c r="C2647" s="4">
        <v>99</v>
      </c>
      <c r="D2647" s="4">
        <v>99</v>
      </c>
      <c r="E2647" s="4">
        <v>99</v>
      </c>
      <c r="F2647">
        <v>156.68614761558052</v>
      </c>
      <c r="G2647">
        <v>105.45269999999999</v>
      </c>
      <c r="H2647">
        <v>49.533099999999997</v>
      </c>
      <c r="I2647">
        <v>76.2714</v>
      </c>
      <c r="J2647">
        <v>81.242999999999995</v>
      </c>
      <c r="K2647">
        <v>77.601399999999998</v>
      </c>
      <c r="L2647">
        <v>29.590599999999998</v>
      </c>
      <c r="M2647">
        <v>70.616399999999999</v>
      </c>
      <c r="N2647">
        <v>1.0571427950000001</v>
      </c>
      <c r="O2647">
        <v>193.28</v>
      </c>
      <c r="P2647">
        <v>312.56</v>
      </c>
      <c r="Q2647">
        <v>149.24</v>
      </c>
      <c r="R2647">
        <v>35.25</v>
      </c>
      <c r="S2647">
        <v>20.737200000000001</v>
      </c>
      <c r="T2647">
        <v>38.055599999999998</v>
      </c>
      <c r="U2647">
        <v>29.420500000000001</v>
      </c>
      <c r="V2647">
        <v>23.857199999999999</v>
      </c>
      <c r="X2647">
        <v>5865.8892679999999</v>
      </c>
      <c r="Y2647" s="2">
        <v>-1.5622902225962743E-2</v>
      </c>
      <c r="Z2647" s="2">
        <v>-1.391056505358601E-2</v>
      </c>
      <c r="AA2647" s="2">
        <v>-1.5316995205114647E-2</v>
      </c>
      <c r="AB2647" s="2">
        <v>7.6760064684557872E-3</v>
      </c>
      <c r="AC2647" s="2">
        <v>3.1994013624929707E-3</v>
      </c>
      <c r="AD2647" s="2">
        <v>8.3057121116358879E-4</v>
      </c>
      <c r="AE2647" s="2">
        <v>-7.0535019194115645E-3</v>
      </c>
      <c r="AF2647" s="2">
        <v>-8.2490622528297308E-4</v>
      </c>
      <c r="AG2647" s="2">
        <v>-1.3881177578055959E-2</v>
      </c>
      <c r="AH2647" s="2">
        <v>1.6835016835016869E-2</v>
      </c>
      <c r="AI2647" s="2">
        <v>-2.6656701544593875E-2</v>
      </c>
      <c r="AJ2647" s="2">
        <v>-8.7672688629117923E-3</v>
      </c>
      <c r="AK2647" s="2">
        <v>-3.8723752386146781E-2</v>
      </c>
      <c r="AL2647" s="2">
        <v>9.433686731505242E-3</v>
      </c>
      <c r="AM2647" s="2">
        <v>-2.1684306320711721E-2</v>
      </c>
      <c r="AN2647" s="2">
        <v>-1.0456957963634439E-2</v>
      </c>
      <c r="AO2647" s="2">
        <v>-6.6288036508386217E-3</v>
      </c>
      <c r="AP2647" s="2" t="s">
        <v>19</v>
      </c>
      <c r="AQ2647" s="2">
        <v>3.3921292317633744E-2</v>
      </c>
      <c r="AV2647" s="52"/>
    </row>
    <row r="2648" spans="1:48" x14ac:dyDescent="0.3">
      <c r="A2648">
        <v>2011</v>
      </c>
      <c r="B2648" s="1">
        <v>40707</v>
      </c>
      <c r="C2648" s="4">
        <v>99</v>
      </c>
      <c r="D2648" s="4">
        <v>99</v>
      </c>
      <c r="E2648" s="4">
        <v>99</v>
      </c>
      <c r="F2648">
        <v>156.14031612724688</v>
      </c>
      <c r="G2648">
        <v>105.5354</v>
      </c>
      <c r="H2648">
        <v>49.533099999999997</v>
      </c>
      <c r="I2648">
        <v>75.886700000000005</v>
      </c>
      <c r="J2648">
        <v>81.067499999999995</v>
      </c>
      <c r="K2648">
        <v>77.573800000000006</v>
      </c>
      <c r="L2648">
        <v>29.690899999999999</v>
      </c>
      <c r="M2648">
        <v>70.603399999999993</v>
      </c>
      <c r="N2648">
        <v>1.053174601</v>
      </c>
      <c r="O2648">
        <v>188.48</v>
      </c>
      <c r="P2648">
        <v>306.08</v>
      </c>
      <c r="Q2648">
        <v>147.77000000000001</v>
      </c>
      <c r="R2648">
        <v>33.869999999999997</v>
      </c>
      <c r="S2648">
        <v>20.630600000000001</v>
      </c>
      <c r="T2648">
        <v>37.990099999999998</v>
      </c>
      <c r="U2648">
        <v>29.226099999999999</v>
      </c>
      <c r="V2648">
        <v>23.965699999999998</v>
      </c>
      <c r="X2648">
        <v>5963.3973599999999</v>
      </c>
      <c r="Y2648" s="2">
        <v>-3.4835976034895966E-3</v>
      </c>
      <c r="Z2648" s="2">
        <v>7.8423786209369517E-4</v>
      </c>
      <c r="AA2648" s="2">
        <v>0</v>
      </c>
      <c r="AB2648" s="2">
        <v>-5.0438303217195113E-3</v>
      </c>
      <c r="AC2648" s="2">
        <v>-2.1601861083416773E-3</v>
      </c>
      <c r="AD2648" s="2">
        <v>-3.5566368647976798E-4</v>
      </c>
      <c r="AE2648" s="2">
        <v>3.3895899373450611E-3</v>
      </c>
      <c r="AF2648" s="2">
        <v>-1.8409321347456764E-4</v>
      </c>
      <c r="AG2648" s="2">
        <v>-3.7536972476835961E-3</v>
      </c>
      <c r="AH2648" s="2">
        <v>-2.4834437086092787E-2</v>
      </c>
      <c r="AI2648" s="2">
        <v>-2.0732019452265216E-2</v>
      </c>
      <c r="AJ2648" s="2">
        <v>-9.8499061913696062E-3</v>
      </c>
      <c r="AK2648" s="2">
        <v>-3.9148936170212867E-2</v>
      </c>
      <c r="AL2648" s="2">
        <v>-5.1405204174140851E-3</v>
      </c>
      <c r="AM2648" s="2">
        <v>-1.7211658730909019E-3</v>
      </c>
      <c r="AN2648" s="2">
        <v>-6.6076375316531655E-3</v>
      </c>
      <c r="AO2648" s="2">
        <v>4.5478932984590603E-3</v>
      </c>
      <c r="AP2648" s="2" t="s">
        <v>19</v>
      </c>
      <c r="AQ2648" s="2">
        <v>1.6622900219397829E-2</v>
      </c>
      <c r="AV2648" s="52"/>
    </row>
    <row r="2649" spans="1:48" x14ac:dyDescent="0.3">
      <c r="A2649">
        <v>2011</v>
      </c>
      <c r="B2649" s="1">
        <v>40708</v>
      </c>
      <c r="C2649" s="4">
        <v>99</v>
      </c>
      <c r="D2649" s="4">
        <v>99</v>
      </c>
      <c r="E2649" s="4">
        <v>99</v>
      </c>
      <c r="F2649">
        <v>158.48211859069914</v>
      </c>
      <c r="G2649">
        <v>106.8742</v>
      </c>
      <c r="H2649">
        <v>50.1676</v>
      </c>
      <c r="I2649">
        <v>74.740300000000005</v>
      </c>
      <c r="J2649">
        <v>80.4238</v>
      </c>
      <c r="K2649">
        <v>77.509399999999999</v>
      </c>
      <c r="L2649">
        <v>29.638400000000001</v>
      </c>
      <c r="M2649">
        <v>70.570999999999998</v>
      </c>
      <c r="N2649">
        <v>1.086309481</v>
      </c>
      <c r="O2649">
        <v>186.16</v>
      </c>
      <c r="P2649">
        <v>312.8</v>
      </c>
      <c r="Q2649">
        <v>148.66999999999999</v>
      </c>
      <c r="R2649">
        <v>34.67</v>
      </c>
      <c r="S2649">
        <v>20.601600000000001</v>
      </c>
      <c r="T2649">
        <v>38.563299999999998</v>
      </c>
      <c r="U2649">
        <v>29.430199999999999</v>
      </c>
      <c r="V2649">
        <v>24.059799999999999</v>
      </c>
      <c r="X2649">
        <v>5778.6446880000003</v>
      </c>
      <c r="Y2649" s="2">
        <v>1.4998064058893146E-2</v>
      </c>
      <c r="Z2649" s="2">
        <v>1.2685790739410674E-2</v>
      </c>
      <c r="AA2649" s="2">
        <v>1.2809616196038709E-2</v>
      </c>
      <c r="AB2649" s="2">
        <v>-1.5106731482591784E-2</v>
      </c>
      <c r="AC2649" s="2">
        <v>-7.9402966663582042E-3</v>
      </c>
      <c r="AD2649" s="2">
        <v>-8.3017719900280174E-4</v>
      </c>
      <c r="AE2649" s="2">
        <v>-1.7682185450760279E-3</v>
      </c>
      <c r="AF2649" s="2">
        <v>-4.5890141267979079E-4</v>
      </c>
      <c r="AG2649" s="2">
        <v>3.1461905716809069E-2</v>
      </c>
      <c r="AH2649" s="2">
        <v>-1.2308998302207108E-2</v>
      </c>
      <c r="AI2649" s="2">
        <v>2.195504443282803E-2</v>
      </c>
      <c r="AJ2649" s="2">
        <v>6.0905461189684207E-3</v>
      </c>
      <c r="AK2649" s="2">
        <v>2.3619722468261051E-2</v>
      </c>
      <c r="AL2649" s="2">
        <v>-1.4056789429294225E-3</v>
      </c>
      <c r="AM2649" s="2">
        <v>1.508814138420278E-2</v>
      </c>
      <c r="AN2649" s="2">
        <v>6.9834839407241223E-3</v>
      </c>
      <c r="AO2649" s="2">
        <v>3.9264448774707361E-3</v>
      </c>
      <c r="AP2649" s="2" t="s">
        <v>19</v>
      </c>
      <c r="AQ2649" s="2">
        <v>-3.098111040515994E-2</v>
      </c>
      <c r="AV2649" s="52"/>
    </row>
    <row r="2650" spans="1:48" x14ac:dyDescent="0.3">
      <c r="A2650">
        <v>2011</v>
      </c>
      <c r="B2650" s="1">
        <v>40709</v>
      </c>
      <c r="C2650" s="4">
        <v>99</v>
      </c>
      <c r="D2650" s="4">
        <v>99</v>
      </c>
      <c r="E2650" s="4">
        <v>99</v>
      </c>
      <c r="F2650">
        <v>155.94305006519761</v>
      </c>
      <c r="G2650">
        <v>104.9734</v>
      </c>
      <c r="H2650">
        <v>49.215800000000002</v>
      </c>
      <c r="I2650">
        <v>76.098699999999994</v>
      </c>
      <c r="J2650">
        <v>81.293099999999995</v>
      </c>
      <c r="K2650">
        <v>77.619799999999998</v>
      </c>
      <c r="L2650">
        <v>29.356400000000001</v>
      </c>
      <c r="M2650">
        <v>70.506200000000007</v>
      </c>
      <c r="N2650">
        <v>1.07519835</v>
      </c>
      <c r="O2650">
        <v>186.24</v>
      </c>
      <c r="P2650">
        <v>300.64</v>
      </c>
      <c r="Q2650">
        <v>149.12</v>
      </c>
      <c r="R2650">
        <v>34.880000000000003</v>
      </c>
      <c r="S2650">
        <v>20.931000000000001</v>
      </c>
      <c r="T2650">
        <v>37.736199999999997</v>
      </c>
      <c r="U2650">
        <v>28.6432</v>
      </c>
      <c r="V2650">
        <v>23.763100000000001</v>
      </c>
      <c r="X2650">
        <v>6268.752144</v>
      </c>
      <c r="Y2650" s="2">
        <v>-1.6021167233755906E-2</v>
      </c>
      <c r="Z2650" s="2">
        <v>-1.7785396288346522E-2</v>
      </c>
      <c r="AA2650" s="2">
        <v>-1.8972404500115614E-2</v>
      </c>
      <c r="AB2650" s="2">
        <v>1.8174933737220567E-2</v>
      </c>
      <c r="AC2650" s="2">
        <v>1.0808989378765954E-2</v>
      </c>
      <c r="AD2650" s="2">
        <v>1.4243433699654418E-3</v>
      </c>
      <c r="AE2650" s="2">
        <v>-9.5146836536385004E-3</v>
      </c>
      <c r="AF2650" s="2">
        <v>-9.1822419974196823E-4</v>
      </c>
      <c r="AG2650" s="2">
        <v>-1.0228329214039156E-2</v>
      </c>
      <c r="AH2650" s="2">
        <v>4.2973785990563229E-4</v>
      </c>
      <c r="AI2650" s="2">
        <v>-3.887468030690544E-2</v>
      </c>
      <c r="AJ2650" s="2">
        <v>3.0268379632745201E-3</v>
      </c>
      <c r="AK2650" s="2">
        <v>6.0571098932795664E-3</v>
      </c>
      <c r="AL2650" s="2">
        <v>1.5989049394221855E-2</v>
      </c>
      <c r="AM2650" s="2">
        <v>-2.1447853269818795E-2</v>
      </c>
      <c r="AN2650" s="2">
        <v>-2.6741238591650673E-2</v>
      </c>
      <c r="AO2650" s="2">
        <v>-1.2331773331449081E-2</v>
      </c>
      <c r="AP2650" s="2" t="s">
        <v>19</v>
      </c>
      <c r="AQ2650" s="2">
        <v>8.4813564851592638E-2</v>
      </c>
      <c r="AV2650" s="52"/>
    </row>
    <row r="2651" spans="1:48" x14ac:dyDescent="0.3">
      <c r="A2651">
        <v>2011</v>
      </c>
      <c r="B2651" s="1">
        <v>40710</v>
      </c>
      <c r="C2651" s="4">
        <v>99</v>
      </c>
      <c r="D2651" s="4">
        <v>99</v>
      </c>
      <c r="E2651" s="4">
        <v>99</v>
      </c>
      <c r="F2651">
        <v>153.87946880196222</v>
      </c>
      <c r="G2651">
        <v>105.20480000000001</v>
      </c>
      <c r="H2651">
        <v>49.025399999999998</v>
      </c>
      <c r="I2651">
        <v>76.444100000000006</v>
      </c>
      <c r="J2651">
        <v>81.518799999999999</v>
      </c>
      <c r="K2651">
        <v>77.629000000000005</v>
      </c>
      <c r="L2651">
        <v>29.428100000000001</v>
      </c>
      <c r="M2651">
        <v>70.085099999999997</v>
      </c>
      <c r="N2651">
        <v>1.0769840639999999</v>
      </c>
      <c r="O2651">
        <v>180</v>
      </c>
      <c r="P2651">
        <v>299.36</v>
      </c>
      <c r="Q2651">
        <v>148.97</v>
      </c>
      <c r="R2651">
        <v>34.65</v>
      </c>
      <c r="S2651">
        <v>20.921299999999999</v>
      </c>
      <c r="T2651">
        <v>37.449599999999997</v>
      </c>
      <c r="U2651">
        <v>28.526599999999998</v>
      </c>
      <c r="V2651">
        <v>23.9512</v>
      </c>
      <c r="X2651">
        <v>6604.898459</v>
      </c>
      <c r="Y2651" s="2">
        <v>-1.3232915877768425E-2</v>
      </c>
      <c r="Z2651" s="2">
        <v>2.2043679636938318E-3</v>
      </c>
      <c r="AA2651" s="2">
        <v>-3.8686763193934715E-3</v>
      </c>
      <c r="AB2651" s="2">
        <v>4.5388423192513905E-3</v>
      </c>
      <c r="AC2651" s="2">
        <v>2.7763733945440627E-3</v>
      </c>
      <c r="AD2651" s="2">
        <v>1.1852645845533694E-4</v>
      </c>
      <c r="AE2651" s="2">
        <v>2.4423975691842958E-3</v>
      </c>
      <c r="AF2651" s="2">
        <v>-5.9725244021094914E-3</v>
      </c>
      <c r="AG2651" s="2">
        <v>1.6608228611958431E-3</v>
      </c>
      <c r="AH2651" s="2">
        <v>-3.350515463917525E-2</v>
      </c>
      <c r="AI2651" s="2">
        <v>-4.2575838211813544E-3</v>
      </c>
      <c r="AJ2651" s="2">
        <v>-1.0059012875537343E-3</v>
      </c>
      <c r="AK2651" s="2">
        <v>-6.5940366972477849E-3</v>
      </c>
      <c r="AL2651" s="2">
        <v>-4.6342745210459224E-4</v>
      </c>
      <c r="AM2651" s="2">
        <v>-7.5948293680868639E-3</v>
      </c>
      <c r="AN2651" s="2">
        <v>-4.0707742151715465E-3</v>
      </c>
      <c r="AO2651" s="2">
        <v>7.9156339029839984E-3</v>
      </c>
      <c r="AP2651" s="2" t="s">
        <v>19</v>
      </c>
      <c r="AQ2651" s="2">
        <v>5.3622524432033192E-2</v>
      </c>
      <c r="AV2651" s="52"/>
    </row>
    <row r="2652" spans="1:48" x14ac:dyDescent="0.3">
      <c r="A2652">
        <v>2011</v>
      </c>
      <c r="B2652" s="1">
        <v>40711</v>
      </c>
      <c r="C2652" s="4">
        <v>99</v>
      </c>
      <c r="D2652" s="4">
        <v>99</v>
      </c>
      <c r="E2652" s="4">
        <v>99</v>
      </c>
      <c r="F2652">
        <v>152.12898290363873</v>
      </c>
      <c r="G2652">
        <v>105.51990000000001</v>
      </c>
      <c r="H2652">
        <v>48.872900000000001</v>
      </c>
      <c r="I2652">
        <v>76.082999999999998</v>
      </c>
      <c r="J2652">
        <v>81.460300000000004</v>
      </c>
      <c r="K2652">
        <v>77.647400000000005</v>
      </c>
      <c r="L2652">
        <v>29.538</v>
      </c>
      <c r="M2652">
        <v>70.052700000000002</v>
      </c>
      <c r="N2652">
        <v>1.0704364850000001</v>
      </c>
      <c r="O2652">
        <v>176.64</v>
      </c>
      <c r="P2652">
        <v>293.04000000000002</v>
      </c>
      <c r="Q2652">
        <v>149.94</v>
      </c>
      <c r="R2652">
        <v>34.950000000000003</v>
      </c>
      <c r="S2652">
        <v>20.785699999999999</v>
      </c>
      <c r="T2652">
        <v>37.498699999999999</v>
      </c>
      <c r="U2652">
        <v>28.400300000000001</v>
      </c>
      <c r="V2652">
        <v>24.115200000000002</v>
      </c>
      <c r="X2652">
        <v>6476.5985380000002</v>
      </c>
      <c r="Y2652" s="2">
        <v>-1.1375694964065097E-2</v>
      </c>
      <c r="Z2652" s="2">
        <v>2.9951104892551594E-3</v>
      </c>
      <c r="AA2652" s="2">
        <v>-3.1106324476699587E-3</v>
      </c>
      <c r="AB2652" s="2">
        <v>-4.72371314463782E-3</v>
      </c>
      <c r="AC2652" s="2">
        <v>-7.1762587280477241E-4</v>
      </c>
      <c r="AD2652" s="2">
        <v>2.3702482319754026E-4</v>
      </c>
      <c r="AE2652" s="2">
        <v>3.7345258443459706E-3</v>
      </c>
      <c r="AF2652" s="2">
        <v>-4.6229512407047757E-4</v>
      </c>
      <c r="AG2652" s="2">
        <v>-6.0795504955585278E-3</v>
      </c>
      <c r="AH2652" s="2">
        <v>-1.866666666666672E-2</v>
      </c>
      <c r="AI2652" s="2">
        <v>-2.1111704970603884E-2</v>
      </c>
      <c r="AJ2652" s="2">
        <v>6.5113781298247186E-3</v>
      </c>
      <c r="AK2652" s="2">
        <v>8.6580086580088089E-3</v>
      </c>
      <c r="AL2652" s="2">
        <v>-6.4814327981530528E-3</v>
      </c>
      <c r="AM2652" s="2">
        <v>1.3110954456123647E-3</v>
      </c>
      <c r="AN2652" s="2">
        <v>-4.4274466638154486E-3</v>
      </c>
      <c r="AO2652" s="2">
        <v>6.8472560873777955E-3</v>
      </c>
      <c r="AP2652" s="2" t="s">
        <v>19</v>
      </c>
      <c r="AQ2652" s="2">
        <v>-1.9424964940252032E-2</v>
      </c>
      <c r="AV2652" s="52"/>
    </row>
    <row r="2653" spans="1:48" x14ac:dyDescent="0.3">
      <c r="A2653">
        <v>2011</v>
      </c>
      <c r="B2653" s="1">
        <v>40714</v>
      </c>
      <c r="C2653" s="4">
        <v>99</v>
      </c>
      <c r="D2653" s="4">
        <v>99</v>
      </c>
      <c r="E2653" s="4">
        <v>99</v>
      </c>
      <c r="F2653">
        <v>151.77706469354456</v>
      </c>
      <c r="G2653">
        <v>106.05970000000001</v>
      </c>
      <c r="H2653">
        <v>49.127299999999998</v>
      </c>
      <c r="I2653">
        <v>76.177199999999999</v>
      </c>
      <c r="J2653">
        <v>81.334900000000005</v>
      </c>
      <c r="K2653">
        <v>77.647400000000005</v>
      </c>
      <c r="L2653">
        <v>29.5428</v>
      </c>
      <c r="M2653">
        <v>70.026799999999994</v>
      </c>
      <c r="N2653">
        <v>1.063888827</v>
      </c>
      <c r="O2653">
        <v>175.04</v>
      </c>
      <c r="P2653">
        <v>293.76</v>
      </c>
      <c r="Q2653">
        <v>150.03</v>
      </c>
      <c r="R2653">
        <v>35.090000000000003</v>
      </c>
      <c r="S2653">
        <v>20.785699999999999</v>
      </c>
      <c r="T2653">
        <v>37.441400000000002</v>
      </c>
      <c r="U2653">
        <v>28.244800000000001</v>
      </c>
      <c r="V2653">
        <v>24.254100000000001</v>
      </c>
      <c r="X2653">
        <v>6189.2057699999996</v>
      </c>
      <c r="Y2653" s="2">
        <v>-2.3132883910561564E-3</v>
      </c>
      <c r="Z2653" s="2">
        <v>5.1156227403550414E-3</v>
      </c>
      <c r="AA2653" s="2">
        <v>5.2053387460124778E-3</v>
      </c>
      <c r="AB2653" s="2">
        <v>1.2381215251764388E-3</v>
      </c>
      <c r="AC2653" s="2">
        <v>-1.5394001740725027E-3</v>
      </c>
      <c r="AD2653" s="2">
        <v>0</v>
      </c>
      <c r="AE2653" s="2">
        <v>1.625025391021051E-4</v>
      </c>
      <c r="AF2653" s="2">
        <v>-3.6972165241322408E-4</v>
      </c>
      <c r="AG2653" s="2">
        <v>-6.1168113117894274E-3</v>
      </c>
      <c r="AH2653" s="2">
        <v>-9.0579710144926828E-3</v>
      </c>
      <c r="AI2653" s="2">
        <v>2.4570024570023108E-3</v>
      </c>
      <c r="AJ2653" s="2">
        <v>6.0024009603854012E-4</v>
      </c>
      <c r="AK2653" s="2">
        <v>4.0057224606580011E-3</v>
      </c>
      <c r="AL2653" s="2">
        <v>0</v>
      </c>
      <c r="AM2653" s="2">
        <v>-1.5280529725030245E-3</v>
      </c>
      <c r="AN2653" s="2">
        <v>-5.4752942750604383E-3</v>
      </c>
      <c r="AO2653" s="2">
        <v>5.7598527070064076E-3</v>
      </c>
      <c r="AP2653" s="2" t="s">
        <v>19</v>
      </c>
      <c r="AQ2653" s="2">
        <v>-4.4374028483282979E-2</v>
      </c>
      <c r="AV2653" s="52"/>
    </row>
    <row r="2654" spans="1:48" x14ac:dyDescent="0.3">
      <c r="A2654">
        <v>2011</v>
      </c>
      <c r="B2654" s="1">
        <v>40715</v>
      </c>
      <c r="C2654" s="4">
        <v>99</v>
      </c>
      <c r="D2654" s="4">
        <v>99</v>
      </c>
      <c r="E2654" s="4">
        <v>99</v>
      </c>
      <c r="F2654">
        <v>156.19239233389146</v>
      </c>
      <c r="G2654">
        <v>107.5132</v>
      </c>
      <c r="H2654">
        <v>50.181199999999997</v>
      </c>
      <c r="I2654">
        <v>75.839600000000004</v>
      </c>
      <c r="J2654">
        <v>81.226299999999995</v>
      </c>
      <c r="K2654">
        <v>77.656599999999997</v>
      </c>
      <c r="L2654">
        <v>29.662199999999999</v>
      </c>
      <c r="M2654">
        <v>70.499799999999993</v>
      </c>
      <c r="N2654">
        <v>1.066071386</v>
      </c>
      <c r="O2654">
        <v>179.04</v>
      </c>
      <c r="P2654">
        <v>294.32</v>
      </c>
      <c r="Q2654">
        <v>150.76</v>
      </c>
      <c r="R2654">
        <v>35.51</v>
      </c>
      <c r="S2654">
        <v>20.65</v>
      </c>
      <c r="T2654">
        <v>38.129300000000001</v>
      </c>
      <c r="U2654">
        <v>28.264199999999999</v>
      </c>
      <c r="V2654">
        <v>24.268799999999999</v>
      </c>
      <c r="X2654">
        <v>5983.925279</v>
      </c>
      <c r="Y2654" s="2">
        <v>2.9090875154701212E-2</v>
      </c>
      <c r="Z2654" s="2">
        <v>1.3704545647404087E-2</v>
      </c>
      <c r="AA2654" s="2">
        <v>2.1452430725889648E-2</v>
      </c>
      <c r="AB2654" s="2">
        <v>-4.4317722363120815E-3</v>
      </c>
      <c r="AC2654" s="2">
        <v>-1.335220182234309E-3</v>
      </c>
      <c r="AD2654" s="2">
        <v>1.1848432787187058E-4</v>
      </c>
      <c r="AE2654" s="2">
        <v>4.0415938908973104E-3</v>
      </c>
      <c r="AF2654" s="2">
        <v>6.754556826814806E-3</v>
      </c>
      <c r="AG2654" s="2">
        <v>2.0514916075906608E-3</v>
      </c>
      <c r="AH2654" s="2">
        <v>2.2851919561243106E-2</v>
      </c>
      <c r="AI2654" s="2">
        <v>1.9063180827887383E-3</v>
      </c>
      <c r="AJ2654" s="2">
        <v>4.865693527960957E-3</v>
      </c>
      <c r="AK2654" s="2">
        <v>1.1969222000569824E-2</v>
      </c>
      <c r="AL2654" s="2">
        <v>-6.52852682372973E-3</v>
      </c>
      <c r="AM2654" s="2">
        <v>1.8372710422152938E-2</v>
      </c>
      <c r="AN2654" s="2">
        <v>6.8685209312846496E-4</v>
      </c>
      <c r="AO2654" s="2">
        <v>6.0608309522924841E-4</v>
      </c>
      <c r="AP2654" s="2" t="s">
        <v>19</v>
      </c>
      <c r="AQ2654" s="2">
        <v>-3.3167501393316812E-2</v>
      </c>
      <c r="AV2654" s="52"/>
    </row>
    <row r="2655" spans="1:48" x14ac:dyDescent="0.3">
      <c r="A2655">
        <v>2011</v>
      </c>
      <c r="B2655" s="1">
        <v>40716</v>
      </c>
      <c r="C2655" s="4">
        <v>99</v>
      </c>
      <c r="D2655" s="4">
        <v>99</v>
      </c>
      <c r="E2655" s="4">
        <v>99</v>
      </c>
      <c r="F2655">
        <v>154.10403856203803</v>
      </c>
      <c r="G2655">
        <v>106.86539999999999</v>
      </c>
      <c r="H2655">
        <v>49.817799999999998</v>
      </c>
      <c r="I2655">
        <v>75.886700000000005</v>
      </c>
      <c r="J2655">
        <v>81.192800000000005</v>
      </c>
      <c r="K2655">
        <v>77.638199999999998</v>
      </c>
      <c r="L2655">
        <v>29.604900000000001</v>
      </c>
      <c r="M2655">
        <v>70.545100000000005</v>
      </c>
      <c r="N2655">
        <v>1.0597221800000001</v>
      </c>
      <c r="O2655">
        <v>175.36</v>
      </c>
      <c r="P2655">
        <v>296.8</v>
      </c>
      <c r="Q2655">
        <v>150.99</v>
      </c>
      <c r="R2655">
        <v>35.5</v>
      </c>
      <c r="S2655">
        <v>20.727499999999999</v>
      </c>
      <c r="T2655">
        <v>37.750300000000003</v>
      </c>
      <c r="U2655">
        <v>28.390499999999999</v>
      </c>
      <c r="V2655">
        <v>24.107900000000001</v>
      </c>
      <c r="X2655">
        <v>6042.9432349999997</v>
      </c>
      <c r="Y2655" s="2">
        <v>-1.3370393657772817E-2</v>
      </c>
      <c r="Z2655" s="2">
        <v>-6.025306660019436E-3</v>
      </c>
      <c r="AA2655" s="2">
        <v>-7.2417558767028378E-3</v>
      </c>
      <c r="AB2655" s="2">
        <v>6.2104757936487509E-4</v>
      </c>
      <c r="AC2655" s="2">
        <v>-4.1242799438101496E-4</v>
      </c>
      <c r="AD2655" s="2">
        <v>-2.3694058199819068E-4</v>
      </c>
      <c r="AE2655" s="2">
        <v>-1.9317515221392023E-3</v>
      </c>
      <c r="AF2655" s="2">
        <v>6.4255501434073992E-4</v>
      </c>
      <c r="AG2655" s="2">
        <v>-5.9557043584320679E-3</v>
      </c>
      <c r="AH2655" s="2">
        <v>-2.0554066130473503E-2</v>
      </c>
      <c r="AI2655" s="2">
        <v>8.4262027724926192E-3</v>
      </c>
      <c r="AJ2655" s="2">
        <v>1.5256036083843849E-3</v>
      </c>
      <c r="AK2655" s="2">
        <v>-2.8161081385524867E-4</v>
      </c>
      <c r="AL2655" s="2">
        <v>3.7530266343825947E-3</v>
      </c>
      <c r="AM2655" s="2">
        <v>-9.9398625204238922E-3</v>
      </c>
      <c r="AN2655" s="2">
        <v>4.4685503216082001E-3</v>
      </c>
      <c r="AO2655" s="2">
        <v>-6.6299116561180371E-3</v>
      </c>
      <c r="AP2655" s="2" t="s">
        <v>19</v>
      </c>
      <c r="AQ2655" s="2">
        <v>9.862749491060141E-3</v>
      </c>
      <c r="AV2655" s="52"/>
    </row>
    <row r="2656" spans="1:48" x14ac:dyDescent="0.3">
      <c r="A2656">
        <v>2011</v>
      </c>
      <c r="B2656" s="1">
        <v>40717</v>
      </c>
      <c r="C2656" s="4">
        <v>99</v>
      </c>
      <c r="D2656" s="4">
        <v>99</v>
      </c>
      <c r="E2656" s="4">
        <v>99</v>
      </c>
      <c r="F2656">
        <v>156.19892468247068</v>
      </c>
      <c r="G2656">
        <v>106.5581</v>
      </c>
      <c r="H2656">
        <v>50.281199999999998</v>
      </c>
      <c r="I2656">
        <v>76.467699999999994</v>
      </c>
      <c r="J2656">
        <v>81.619200000000006</v>
      </c>
      <c r="K2656">
        <v>77.684100000000001</v>
      </c>
      <c r="L2656">
        <v>29.4329</v>
      </c>
      <c r="M2656">
        <v>70.486800000000002</v>
      </c>
      <c r="N2656">
        <v>1.06190472</v>
      </c>
      <c r="O2656">
        <v>171.36</v>
      </c>
      <c r="P2656">
        <v>288.08</v>
      </c>
      <c r="Q2656">
        <v>148.34</v>
      </c>
      <c r="R2656">
        <v>34.369999999999997</v>
      </c>
      <c r="S2656">
        <v>20.834099999999999</v>
      </c>
      <c r="T2656">
        <v>37.700699999999998</v>
      </c>
      <c r="U2656">
        <v>27.7881</v>
      </c>
      <c r="V2656">
        <v>23.903300000000002</v>
      </c>
      <c r="X2656">
        <v>6042.9432349999997</v>
      </c>
      <c r="Y2656" s="2">
        <v>1.3593972876897009E-2</v>
      </c>
      <c r="Z2656" s="2">
        <v>-2.8755799351333211E-3</v>
      </c>
      <c r="AA2656" s="2">
        <v>9.3018961094226693E-3</v>
      </c>
      <c r="AB2656" s="2">
        <v>7.6561505507550809E-3</v>
      </c>
      <c r="AC2656" s="2">
        <v>5.2516971948251001E-3</v>
      </c>
      <c r="AD2656" s="2">
        <v>5.9120381461696958E-4</v>
      </c>
      <c r="AE2656" s="2">
        <v>-5.8098490452593854E-3</v>
      </c>
      <c r="AF2656" s="2">
        <v>-8.2642167918112186E-4</v>
      </c>
      <c r="AG2656" s="2">
        <v>2.0595397937221982E-3</v>
      </c>
      <c r="AH2656" s="2">
        <v>-2.2810218978102204E-2</v>
      </c>
      <c r="AI2656" s="2">
        <v>-2.9380053908355852E-2</v>
      </c>
      <c r="AJ2656" s="2">
        <v>-1.7550831180872972E-2</v>
      </c>
      <c r="AK2656" s="2">
        <v>-3.1830985915493049E-2</v>
      </c>
      <c r="AL2656" s="2">
        <v>5.1429260644071384E-3</v>
      </c>
      <c r="AM2656" s="2">
        <v>-1.3138968432040432E-3</v>
      </c>
      <c r="AN2656" s="2">
        <v>-2.1218365298251163E-2</v>
      </c>
      <c r="AO2656" s="2">
        <v>-8.4868445613263122E-3</v>
      </c>
      <c r="AP2656" s="2" t="s">
        <v>19</v>
      </c>
      <c r="AQ2656" s="2">
        <v>0</v>
      </c>
      <c r="AV2656" s="52"/>
    </row>
    <row r="2657" spans="1:48" x14ac:dyDescent="0.3">
      <c r="A2657">
        <v>2011</v>
      </c>
      <c r="B2657" s="1">
        <v>40718</v>
      </c>
      <c r="C2657" s="4">
        <v>99</v>
      </c>
      <c r="D2657" s="4">
        <v>99</v>
      </c>
      <c r="E2657" s="4">
        <v>99</v>
      </c>
      <c r="F2657">
        <v>155.05473121938883</v>
      </c>
      <c r="G2657">
        <v>105.3206</v>
      </c>
      <c r="H2657">
        <v>49.408900000000003</v>
      </c>
      <c r="I2657">
        <v>76.145799999999994</v>
      </c>
      <c r="J2657">
        <v>81.9619</v>
      </c>
      <c r="K2657">
        <v>77.730099999999993</v>
      </c>
      <c r="L2657">
        <v>29.342099999999999</v>
      </c>
      <c r="M2657">
        <v>70.363699999999994</v>
      </c>
      <c r="N2657">
        <v>1.068055553</v>
      </c>
      <c r="O2657">
        <v>171.68</v>
      </c>
      <c r="P2657">
        <v>286.48</v>
      </c>
      <c r="Q2657">
        <v>146.26</v>
      </c>
      <c r="R2657">
        <v>33.36</v>
      </c>
      <c r="S2657">
        <v>20.960100000000001</v>
      </c>
      <c r="T2657">
        <v>37.634500000000003</v>
      </c>
      <c r="U2657">
        <v>27.457799999999999</v>
      </c>
      <c r="V2657">
        <v>23.976400000000002</v>
      </c>
      <c r="X2657">
        <v>6294.4120679999996</v>
      </c>
      <c r="Y2657" s="2">
        <v>-7.325232650658875E-3</v>
      </c>
      <c r="Z2657" s="2">
        <v>-1.1613382746126222E-2</v>
      </c>
      <c r="AA2657" s="2">
        <v>-1.7348432416091852E-2</v>
      </c>
      <c r="AB2657" s="2">
        <v>-4.2096205325908853E-3</v>
      </c>
      <c r="AC2657" s="2">
        <v>4.1987669567944419E-3</v>
      </c>
      <c r="AD2657" s="2">
        <v>5.9214176388722173E-4</v>
      </c>
      <c r="AE2657" s="2">
        <v>-3.0849831311220433E-3</v>
      </c>
      <c r="AF2657" s="2">
        <v>-1.7464262812328935E-3</v>
      </c>
      <c r="AG2657" s="2">
        <v>5.7922644886632124E-3</v>
      </c>
      <c r="AH2657" s="2">
        <v>1.8674136321195078E-3</v>
      </c>
      <c r="AI2657" s="2">
        <v>-5.5540127742292889E-3</v>
      </c>
      <c r="AJ2657" s="2">
        <v>-1.4021841714979222E-2</v>
      </c>
      <c r="AK2657" s="2">
        <v>-2.9386092522548646E-2</v>
      </c>
      <c r="AL2657" s="2">
        <v>6.0477774417901919E-3</v>
      </c>
      <c r="AM2657" s="2">
        <v>-1.7559355661830311E-3</v>
      </c>
      <c r="AN2657" s="2">
        <v>-1.1886383020069835E-2</v>
      </c>
      <c r="AO2657" s="2">
        <v>3.058155150125641E-3</v>
      </c>
      <c r="AP2657" s="2" t="s">
        <v>19</v>
      </c>
      <c r="AQ2657" s="2">
        <v>4.1613634816809686E-2</v>
      </c>
      <c r="AV2657" s="52"/>
    </row>
    <row r="2658" spans="1:48" x14ac:dyDescent="0.3">
      <c r="A2658">
        <v>2011</v>
      </c>
      <c r="B2658" s="1">
        <v>40721</v>
      </c>
      <c r="C2658" s="4">
        <v>99</v>
      </c>
      <c r="D2658" s="4">
        <v>99</v>
      </c>
      <c r="E2658" s="4">
        <v>99</v>
      </c>
      <c r="F2658">
        <v>158.60512875259585</v>
      </c>
      <c r="G2658">
        <v>106.2591</v>
      </c>
      <c r="H2658">
        <v>50.199399999999997</v>
      </c>
      <c r="I2658">
        <v>75.101500000000001</v>
      </c>
      <c r="J2658">
        <v>81.644199999999998</v>
      </c>
      <c r="K2658">
        <v>77.656599999999997</v>
      </c>
      <c r="L2658">
        <v>29.356400000000001</v>
      </c>
      <c r="M2658">
        <v>70.532200000000003</v>
      </c>
      <c r="N2658">
        <v>1.062103113</v>
      </c>
      <c r="O2658">
        <v>172.32</v>
      </c>
      <c r="P2658">
        <v>285.12</v>
      </c>
      <c r="Q2658">
        <v>145.72999999999999</v>
      </c>
      <c r="R2658">
        <v>32.630000000000003</v>
      </c>
      <c r="S2658">
        <v>20.863199999999999</v>
      </c>
      <c r="T2658">
        <v>38.072899999999997</v>
      </c>
      <c r="U2658">
        <v>27.4481</v>
      </c>
      <c r="V2658">
        <v>24.151800000000001</v>
      </c>
      <c r="X2658">
        <v>6202.0354829999997</v>
      </c>
      <c r="Y2658" s="2">
        <v>2.2897705250822131E-2</v>
      </c>
      <c r="Z2658" s="2">
        <v>8.9108873287846446E-3</v>
      </c>
      <c r="AA2658" s="2">
        <v>1.5999141855009835E-2</v>
      </c>
      <c r="AB2658" s="2">
        <v>-1.3714479327815776E-2</v>
      </c>
      <c r="AC2658" s="2">
        <v>-3.8761912547171651E-3</v>
      </c>
      <c r="AD2658" s="2">
        <v>-9.4557964031949382E-4</v>
      </c>
      <c r="AE2658" s="2">
        <v>4.8735434750768469E-4</v>
      </c>
      <c r="AF2658" s="2">
        <v>2.3947006766273926E-3</v>
      </c>
      <c r="AG2658" s="2">
        <v>-5.5731558000710057E-3</v>
      </c>
      <c r="AH2658" s="2">
        <v>3.7278657968311535E-3</v>
      </c>
      <c r="AI2658" s="2">
        <v>-4.7472772968445431E-3</v>
      </c>
      <c r="AJ2658" s="2">
        <v>-3.6236838506769065E-3</v>
      </c>
      <c r="AK2658" s="2">
        <v>-2.1882494004796027E-2</v>
      </c>
      <c r="AL2658" s="2">
        <v>-4.6230695464239968E-3</v>
      </c>
      <c r="AM2658" s="2">
        <v>1.1648885995562352E-2</v>
      </c>
      <c r="AN2658" s="2">
        <v>-3.5326938064950131E-4</v>
      </c>
      <c r="AO2658" s="2">
        <v>7.3155269348192942E-3</v>
      </c>
      <c r="AP2658" s="2" t="s">
        <v>19</v>
      </c>
      <c r="AQ2658" s="2">
        <v>-1.467596719153974E-2</v>
      </c>
      <c r="AV2658" s="52"/>
    </row>
    <row r="2659" spans="1:48" x14ac:dyDescent="0.3">
      <c r="A2659">
        <v>2011</v>
      </c>
      <c r="B2659" s="1">
        <v>40722</v>
      </c>
      <c r="C2659" s="4">
        <v>99</v>
      </c>
      <c r="D2659" s="4">
        <v>99</v>
      </c>
      <c r="E2659" s="4">
        <v>99</v>
      </c>
      <c r="F2659">
        <v>160.85534418425254</v>
      </c>
      <c r="G2659">
        <v>107.6461</v>
      </c>
      <c r="H2659">
        <v>50.944499999999998</v>
      </c>
      <c r="I2659">
        <v>74.496899999999997</v>
      </c>
      <c r="J2659">
        <v>80.891900000000007</v>
      </c>
      <c r="K2659">
        <v>77.518600000000006</v>
      </c>
      <c r="L2659">
        <v>29.404199999999999</v>
      </c>
      <c r="M2659">
        <v>70.758899999999997</v>
      </c>
      <c r="N2659">
        <v>1.0700396400000001</v>
      </c>
      <c r="O2659">
        <v>176.16</v>
      </c>
      <c r="P2659">
        <v>291.36</v>
      </c>
      <c r="Q2659">
        <v>146.24</v>
      </c>
      <c r="R2659">
        <v>33</v>
      </c>
      <c r="S2659">
        <v>20.785699999999999</v>
      </c>
      <c r="T2659">
        <v>38.594000000000001</v>
      </c>
      <c r="U2659">
        <v>27.933900000000001</v>
      </c>
      <c r="V2659">
        <v>24.261399999999998</v>
      </c>
      <c r="X2659">
        <v>5950.5671480000001</v>
      </c>
      <c r="Y2659" s="2">
        <v>1.4187532580782758E-2</v>
      </c>
      <c r="Z2659" s="2">
        <v>1.3052999696026024E-2</v>
      </c>
      <c r="AA2659" s="2">
        <v>1.4842806886138149E-2</v>
      </c>
      <c r="AB2659" s="2">
        <v>-8.0504384066897305E-3</v>
      </c>
      <c r="AC2659" s="2">
        <v>-9.2143716271332332E-3</v>
      </c>
      <c r="AD2659" s="2">
        <v>-1.7770543649862081E-3</v>
      </c>
      <c r="AE2659" s="2">
        <v>1.6282650461227899E-3</v>
      </c>
      <c r="AF2659" s="2">
        <v>3.2141348206917719E-3</v>
      </c>
      <c r="AG2659" s="2">
        <v>7.4724637399683491E-3</v>
      </c>
      <c r="AH2659" s="2">
        <v>2.2284122562674202E-2</v>
      </c>
      <c r="AI2659" s="2">
        <v>2.1885521885521841E-2</v>
      </c>
      <c r="AJ2659" s="2">
        <v>3.4996225897208078E-3</v>
      </c>
      <c r="AK2659" s="2">
        <v>1.1339258351210413E-2</v>
      </c>
      <c r="AL2659" s="2">
        <v>-3.7146746424326915E-3</v>
      </c>
      <c r="AM2659" s="2">
        <v>1.3686900656372458E-2</v>
      </c>
      <c r="AN2659" s="2">
        <v>1.7698857115793221E-2</v>
      </c>
      <c r="AO2659" s="2">
        <v>4.5379640440876834E-3</v>
      </c>
      <c r="AP2659" s="2" t="s">
        <v>19</v>
      </c>
      <c r="AQ2659" s="2">
        <v>-4.0546097436766293E-2</v>
      </c>
      <c r="AV2659" s="52"/>
    </row>
    <row r="2660" spans="1:48" x14ac:dyDescent="0.3">
      <c r="A2660">
        <v>2011</v>
      </c>
      <c r="B2660" s="1">
        <v>40723</v>
      </c>
      <c r="C2660" s="4">
        <v>99</v>
      </c>
      <c r="D2660" s="4">
        <v>99</v>
      </c>
      <c r="E2660" s="4">
        <v>99</v>
      </c>
      <c r="F2660">
        <v>161.36922382489001</v>
      </c>
      <c r="G2660">
        <v>108.568</v>
      </c>
      <c r="H2660">
        <v>51.153399999999998</v>
      </c>
      <c r="I2660">
        <v>74.002300000000005</v>
      </c>
      <c r="J2660">
        <v>80.4071</v>
      </c>
      <c r="K2660">
        <v>77.518600000000006</v>
      </c>
      <c r="L2660">
        <v>29.4711</v>
      </c>
      <c r="M2660">
        <v>70.7136</v>
      </c>
      <c r="N2660">
        <v>1.100793607</v>
      </c>
      <c r="O2660">
        <v>173.92</v>
      </c>
      <c r="P2660">
        <v>297.83999999999997</v>
      </c>
      <c r="Q2660">
        <v>147.18</v>
      </c>
      <c r="R2660">
        <v>34.01</v>
      </c>
      <c r="S2660">
        <v>20.659700000000001</v>
      </c>
      <c r="T2660">
        <v>38.949599999999997</v>
      </c>
      <c r="U2660">
        <v>28.4391</v>
      </c>
      <c r="V2660">
        <v>24.4223</v>
      </c>
      <c r="X2660">
        <v>5652.9104710000001</v>
      </c>
      <c r="Y2660" s="2">
        <v>3.1946693673343685E-3</v>
      </c>
      <c r="Z2660" s="2">
        <v>8.5641746426483589E-3</v>
      </c>
      <c r="AA2660" s="2">
        <v>4.1005407845793318E-3</v>
      </c>
      <c r="AB2660" s="2">
        <v>-6.6392024366113134E-3</v>
      </c>
      <c r="AC2660" s="2">
        <v>-5.9931834955045948E-3</v>
      </c>
      <c r="AD2660" s="2">
        <v>0</v>
      </c>
      <c r="AE2660" s="2">
        <v>2.2751851776277032E-3</v>
      </c>
      <c r="AF2660" s="2">
        <v>-6.402021512488254E-4</v>
      </c>
      <c r="AG2660" s="2">
        <v>2.8740960475071686E-2</v>
      </c>
      <c r="AH2660" s="2">
        <v>-1.2715712988192629E-2</v>
      </c>
      <c r="AI2660" s="2">
        <v>2.224052718286651E-2</v>
      </c>
      <c r="AJ2660" s="2">
        <v>6.4277899343545553E-3</v>
      </c>
      <c r="AK2660" s="2">
        <v>3.0606060606060526E-2</v>
      </c>
      <c r="AL2660" s="2">
        <v>-6.061859836329675E-3</v>
      </c>
      <c r="AM2660" s="2">
        <v>9.213867440534651E-3</v>
      </c>
      <c r="AN2660" s="2">
        <v>1.8085551963742841E-2</v>
      </c>
      <c r="AO2660" s="2">
        <v>6.6319338537759176E-3</v>
      </c>
      <c r="AP2660" s="2" t="s">
        <v>19</v>
      </c>
      <c r="AQ2660" s="2">
        <v>-5.0021564263843854E-2</v>
      </c>
      <c r="AV2660" s="52"/>
    </row>
    <row r="2661" spans="1:48" x14ac:dyDescent="0.3">
      <c r="A2661">
        <v>2011</v>
      </c>
      <c r="B2661" s="1">
        <v>40724</v>
      </c>
      <c r="C2661" s="4">
        <v>99</v>
      </c>
      <c r="D2661" s="4">
        <v>99</v>
      </c>
      <c r="E2661" s="4">
        <v>99</v>
      </c>
      <c r="F2661">
        <v>161.99902695033157</v>
      </c>
      <c r="G2661">
        <v>109.6061</v>
      </c>
      <c r="H2661">
        <v>51.834899999999998</v>
      </c>
      <c r="I2661">
        <v>73.884500000000003</v>
      </c>
      <c r="J2661">
        <v>80.131200000000007</v>
      </c>
      <c r="K2661">
        <v>77.509399999999999</v>
      </c>
      <c r="L2661">
        <v>29.518899999999999</v>
      </c>
      <c r="M2661">
        <v>70.823700000000002</v>
      </c>
      <c r="N2661">
        <v>1.112698408</v>
      </c>
      <c r="O2661">
        <v>176.32</v>
      </c>
      <c r="P2661">
        <v>297.92</v>
      </c>
      <c r="Q2661">
        <v>146</v>
      </c>
      <c r="R2661">
        <v>33.840000000000003</v>
      </c>
      <c r="S2661">
        <v>20.562799999999999</v>
      </c>
      <c r="T2661">
        <v>39.371499999999997</v>
      </c>
      <c r="U2661">
        <v>28.137899999999998</v>
      </c>
      <c r="V2661">
        <v>24.473400000000002</v>
      </c>
      <c r="X2661">
        <v>5424.535758</v>
      </c>
      <c r="Y2661" s="2">
        <v>3.9028701416137235E-3</v>
      </c>
      <c r="Z2661" s="2">
        <v>9.5617493183994817E-3</v>
      </c>
      <c r="AA2661" s="2">
        <v>1.3322672588723217E-2</v>
      </c>
      <c r="AB2661" s="2">
        <v>-1.5918424157087552E-3</v>
      </c>
      <c r="AC2661" s="2">
        <v>-3.4312890279588615E-3</v>
      </c>
      <c r="AD2661" s="2">
        <v>-1.1868119393287913E-4</v>
      </c>
      <c r="AE2661" s="2">
        <v>1.6219279226088457E-3</v>
      </c>
      <c r="AF2661" s="2">
        <v>1.5569847950041016E-3</v>
      </c>
      <c r="AG2661" s="2">
        <v>1.0814743948635686E-2</v>
      </c>
      <c r="AH2661" s="2">
        <v>1.3799448022079108E-2</v>
      </c>
      <c r="AI2661" s="2">
        <v>2.6860059092137512E-4</v>
      </c>
      <c r="AJ2661" s="2">
        <v>-8.0173936676178892E-3</v>
      </c>
      <c r="AK2661" s="2">
        <v>-4.9985298441632686E-3</v>
      </c>
      <c r="AL2661" s="2">
        <v>-4.690290759304383E-3</v>
      </c>
      <c r="AM2661" s="2">
        <v>1.0831946926284308E-2</v>
      </c>
      <c r="AN2661" s="2">
        <v>-1.0591052459466122E-2</v>
      </c>
      <c r="AO2661" s="2">
        <v>2.0923500243630322E-3</v>
      </c>
      <c r="AP2661" s="2" t="s">
        <v>19</v>
      </c>
      <c r="AQ2661" s="2">
        <v>-4.0399492291906203E-2</v>
      </c>
      <c r="AV2661" s="52"/>
    </row>
    <row r="2662" spans="1:48" x14ac:dyDescent="0.3">
      <c r="A2662">
        <v>2011</v>
      </c>
      <c r="B2662" s="1">
        <v>40725</v>
      </c>
      <c r="C2662" s="4">
        <v>99</v>
      </c>
      <c r="D2662" s="4">
        <v>99</v>
      </c>
      <c r="E2662" s="4">
        <v>99</v>
      </c>
      <c r="F2662">
        <v>165.89394544696415</v>
      </c>
      <c r="G2662">
        <v>111.2257</v>
      </c>
      <c r="H2662">
        <v>52.616300000000003</v>
      </c>
      <c r="I2662">
        <v>73.767600000000002</v>
      </c>
      <c r="J2662">
        <v>79.930999999999997</v>
      </c>
      <c r="K2662">
        <v>77.483400000000003</v>
      </c>
      <c r="L2662">
        <v>29.550599999999999</v>
      </c>
      <c r="M2662">
        <v>71.030600000000007</v>
      </c>
      <c r="N2662">
        <v>1.123214261</v>
      </c>
      <c r="O2662">
        <v>173.84</v>
      </c>
      <c r="P2662">
        <v>297.2</v>
      </c>
      <c r="Q2662">
        <v>144.93</v>
      </c>
      <c r="R2662">
        <v>33</v>
      </c>
      <c r="S2662">
        <v>20.543399999999998</v>
      </c>
      <c r="T2662">
        <v>39.834699999999998</v>
      </c>
      <c r="U2662">
        <v>28.1768</v>
      </c>
      <c r="V2662">
        <v>24.765799999999999</v>
      </c>
      <c r="X2662">
        <v>5206.4255540000004</v>
      </c>
      <c r="Y2662" s="2">
        <v>2.4042851182228153E-2</v>
      </c>
      <c r="Z2662" s="2">
        <v>1.477654984530985E-2</v>
      </c>
      <c r="AA2662" s="2">
        <v>1.5074785520952094E-2</v>
      </c>
      <c r="AB2662" s="2">
        <v>-1.58219924341374E-3</v>
      </c>
      <c r="AC2662" s="2">
        <v>-2.498402619703799E-3</v>
      </c>
      <c r="AD2662" s="2">
        <v>-3.3544318495559722E-4</v>
      </c>
      <c r="AE2662" s="2">
        <v>1.0738882546437178E-3</v>
      </c>
      <c r="AF2662" s="2">
        <v>2.9213384785036212E-3</v>
      </c>
      <c r="AG2662" s="2">
        <v>9.4507666447565253E-3</v>
      </c>
      <c r="AH2662" s="2">
        <v>-1.4065335753176034E-2</v>
      </c>
      <c r="AI2662" s="2">
        <v>-2.4167561761547773E-3</v>
      </c>
      <c r="AJ2662" s="2">
        <v>-7.3287671232876717E-3</v>
      </c>
      <c r="AK2662" s="2">
        <v>-2.4822695035461084E-2</v>
      </c>
      <c r="AL2662" s="2">
        <v>-9.4345128095396635E-4</v>
      </c>
      <c r="AM2662" s="2">
        <v>1.1764855288724174E-2</v>
      </c>
      <c r="AN2662" s="2">
        <v>1.3824770149870602E-3</v>
      </c>
      <c r="AO2662" s="2">
        <v>1.1947665628805115E-2</v>
      </c>
      <c r="AP2662" s="2" t="s">
        <v>19</v>
      </c>
      <c r="AQ2662" s="2">
        <v>-4.0208086688033107E-2</v>
      </c>
      <c r="AV2662" s="52"/>
    </row>
    <row r="2663" spans="1:48" x14ac:dyDescent="0.3">
      <c r="A2663">
        <v>2011</v>
      </c>
      <c r="B2663" s="1">
        <v>40729</v>
      </c>
      <c r="C2663" s="4">
        <v>99</v>
      </c>
      <c r="D2663" s="4">
        <v>99</v>
      </c>
      <c r="E2663" s="4">
        <v>99</v>
      </c>
      <c r="F2663">
        <v>171.62879755862969</v>
      </c>
      <c r="G2663">
        <v>111.1343</v>
      </c>
      <c r="H2663">
        <v>52.8797</v>
      </c>
      <c r="I2663">
        <v>73.933000000000007</v>
      </c>
      <c r="J2663">
        <v>80.433800000000005</v>
      </c>
      <c r="K2663">
        <v>77.575500000000005</v>
      </c>
      <c r="L2663">
        <v>29.454899999999999</v>
      </c>
      <c r="M2663">
        <v>71.010999999999996</v>
      </c>
      <c r="N2663">
        <v>1.129960292</v>
      </c>
      <c r="O2663">
        <v>175.36</v>
      </c>
      <c r="P2663">
        <v>303.68</v>
      </c>
      <c r="Q2663">
        <v>147.63</v>
      </c>
      <c r="R2663">
        <v>34.630000000000003</v>
      </c>
      <c r="S2663">
        <v>20.620899999999999</v>
      </c>
      <c r="T2663">
        <v>39.818100000000001</v>
      </c>
      <c r="U2663">
        <v>28.555700000000002</v>
      </c>
      <c r="V2663">
        <v>24.619599999999998</v>
      </c>
      <c r="X2663">
        <v>5224.3876710000004</v>
      </c>
      <c r="Y2663" s="2">
        <v>3.4569387666404827E-2</v>
      </c>
      <c r="Z2663" s="2">
        <v>-8.2175252661931264E-4</v>
      </c>
      <c r="AA2663" s="2">
        <v>5.0060532572604455E-3</v>
      </c>
      <c r="AB2663" s="2">
        <v>2.2421767822187189E-3</v>
      </c>
      <c r="AC2663" s="2">
        <v>6.2904254919868841E-3</v>
      </c>
      <c r="AD2663" s="2">
        <v>1.1886416961568447E-3</v>
      </c>
      <c r="AE2663" s="2">
        <v>-3.2385129235954491E-3</v>
      </c>
      <c r="AF2663" s="2">
        <v>-2.759374128897818E-4</v>
      </c>
      <c r="AG2663" s="2">
        <v>6.0060054739636826E-3</v>
      </c>
      <c r="AH2663" s="2">
        <v>8.7436723423839346E-3</v>
      </c>
      <c r="AI2663" s="2">
        <v>2.1803499327052611E-2</v>
      </c>
      <c r="AJ2663" s="2">
        <v>1.8629683295383836E-2</v>
      </c>
      <c r="AK2663" s="2">
        <v>4.9393939393939545E-2</v>
      </c>
      <c r="AL2663" s="2">
        <v>3.7725011439198042E-3</v>
      </c>
      <c r="AM2663" s="2">
        <v>-4.167221040950464E-4</v>
      </c>
      <c r="AN2663" s="2">
        <v>1.344723318474772E-2</v>
      </c>
      <c r="AO2663" s="2">
        <v>-5.9033021343950498E-3</v>
      </c>
      <c r="AP2663" s="2" t="s">
        <v>19</v>
      </c>
      <c r="AQ2663" s="2">
        <v>3.4499901734310612E-3</v>
      </c>
      <c r="AV2663" s="52"/>
    </row>
    <row r="2664" spans="1:48" x14ac:dyDescent="0.3">
      <c r="A2664">
        <v>2011</v>
      </c>
      <c r="B2664" s="1">
        <v>40730</v>
      </c>
      <c r="C2664" s="4">
        <v>99</v>
      </c>
      <c r="D2664" s="4">
        <v>99</v>
      </c>
      <c r="E2664" s="4">
        <v>99</v>
      </c>
      <c r="F2664">
        <v>172.54855141885108</v>
      </c>
      <c r="G2664">
        <v>111.2672</v>
      </c>
      <c r="H2664">
        <v>53.052399999999999</v>
      </c>
      <c r="I2664">
        <v>74.311199999999999</v>
      </c>
      <c r="J2664">
        <v>80.576300000000003</v>
      </c>
      <c r="K2664">
        <v>77.603099999999998</v>
      </c>
      <c r="L2664">
        <v>29.416599999999999</v>
      </c>
      <c r="M2664">
        <v>70.848399999999998</v>
      </c>
      <c r="N2664">
        <v>1.1273809079999999</v>
      </c>
      <c r="O2664">
        <v>170.56</v>
      </c>
      <c r="P2664">
        <v>303.12</v>
      </c>
      <c r="Q2664">
        <v>148.91</v>
      </c>
      <c r="R2664">
        <v>35.1</v>
      </c>
      <c r="S2664">
        <v>20.7469</v>
      </c>
      <c r="T2664">
        <v>39.553400000000003</v>
      </c>
      <c r="U2664">
        <v>28.545999999999999</v>
      </c>
      <c r="V2664">
        <v>24.6708</v>
      </c>
      <c r="X2664">
        <v>5306.499847</v>
      </c>
      <c r="Y2664" s="2">
        <v>5.3589716487245642E-3</v>
      </c>
      <c r="Z2664" s="2">
        <v>1.1958504260161096E-3</v>
      </c>
      <c r="AA2664" s="2">
        <v>3.2659035508899592E-3</v>
      </c>
      <c r="AB2664" s="2">
        <v>5.1154423599744092E-3</v>
      </c>
      <c r="AC2664" s="2">
        <v>1.7716432643988256E-3</v>
      </c>
      <c r="AD2664" s="2">
        <v>3.5578243130873766E-4</v>
      </c>
      <c r="AE2664" s="2">
        <v>-1.3002929903004334E-3</v>
      </c>
      <c r="AF2664" s="2">
        <v>-2.2897860894790512E-3</v>
      </c>
      <c r="AG2664" s="2">
        <v>-2.2827209223739153E-3</v>
      </c>
      <c r="AH2664" s="2">
        <v>-2.7372262773722733E-2</v>
      </c>
      <c r="AI2664" s="2">
        <v>-1.8440463645943428E-3</v>
      </c>
      <c r="AJ2664" s="2">
        <v>8.6703244597980955E-3</v>
      </c>
      <c r="AK2664" s="2">
        <v>1.357204735778228E-2</v>
      </c>
      <c r="AL2664" s="2">
        <v>6.1103055637727888E-3</v>
      </c>
      <c r="AM2664" s="2">
        <v>-6.647730554697473E-3</v>
      </c>
      <c r="AN2664" s="2">
        <v>-3.3968699769226784E-4</v>
      </c>
      <c r="AO2664" s="2">
        <v>2.0796438609889112E-3</v>
      </c>
      <c r="AP2664" s="2" t="s">
        <v>19</v>
      </c>
      <c r="AQ2664" s="2">
        <v>1.5717090914940224E-2</v>
      </c>
      <c r="AV2664" s="52"/>
    </row>
    <row r="2665" spans="1:48" x14ac:dyDescent="0.3">
      <c r="A2665">
        <v>2011</v>
      </c>
      <c r="B2665" s="1">
        <v>40731</v>
      </c>
      <c r="C2665" s="4">
        <v>99</v>
      </c>
      <c r="D2665" s="4">
        <v>99</v>
      </c>
      <c r="E2665" s="4">
        <v>99</v>
      </c>
      <c r="F2665">
        <v>174.8516482170171</v>
      </c>
      <c r="G2665">
        <v>112.4217</v>
      </c>
      <c r="H2665">
        <v>53.779200000000003</v>
      </c>
      <c r="I2665">
        <v>74.090599999999995</v>
      </c>
      <c r="J2665">
        <v>80.266199999999998</v>
      </c>
      <c r="K2665">
        <v>77.529499999999999</v>
      </c>
      <c r="L2665">
        <v>29.454899999999999</v>
      </c>
      <c r="M2665">
        <v>71.043599999999998</v>
      </c>
      <c r="N2665">
        <v>1.153571363</v>
      </c>
      <c r="O2665">
        <v>167.84</v>
      </c>
      <c r="P2665">
        <v>308.88</v>
      </c>
      <c r="Q2665">
        <v>149.15</v>
      </c>
      <c r="R2665">
        <v>35.5</v>
      </c>
      <c r="S2665">
        <v>20.708100000000002</v>
      </c>
      <c r="T2665">
        <v>40.099299999999999</v>
      </c>
      <c r="U2665">
        <v>29.148399999999999</v>
      </c>
      <c r="V2665">
        <v>24.773099999999999</v>
      </c>
      <c r="X2665">
        <v>5160.2377100000003</v>
      </c>
      <c r="Y2665" s="2">
        <v>1.3347529024311466E-2</v>
      </c>
      <c r="Z2665" s="2">
        <v>1.0375923902102402E-2</v>
      </c>
      <c r="AA2665" s="2">
        <v>1.3699662974719473E-2</v>
      </c>
      <c r="AB2665" s="2">
        <v>-2.9685969275157209E-3</v>
      </c>
      <c r="AC2665" s="2">
        <v>-3.8485261795342396E-3</v>
      </c>
      <c r="AD2665" s="2">
        <v>-9.4841572050596845E-4</v>
      </c>
      <c r="AE2665" s="2">
        <v>1.301985953509277E-3</v>
      </c>
      <c r="AF2665" s="2">
        <v>2.7551786631736519E-3</v>
      </c>
      <c r="AG2665" s="2">
        <v>2.323123871812105E-2</v>
      </c>
      <c r="AH2665" s="2">
        <v>-1.5947467166979368E-2</v>
      </c>
      <c r="AI2665" s="2">
        <v>1.9002375296912177E-2</v>
      </c>
      <c r="AJ2665" s="2">
        <v>1.6117117722114216E-3</v>
      </c>
      <c r="AK2665" s="2">
        <v>1.139601139601143E-2</v>
      </c>
      <c r="AL2665" s="2">
        <v>-1.8701589153077292E-3</v>
      </c>
      <c r="AM2665" s="2">
        <v>1.3801594806009065E-2</v>
      </c>
      <c r="AN2665" s="2">
        <v>2.1102781475513144E-2</v>
      </c>
      <c r="AO2665" s="2">
        <v>4.1466024612091257E-3</v>
      </c>
      <c r="AP2665" s="2" t="s">
        <v>19</v>
      </c>
      <c r="AQ2665" s="2">
        <v>-2.7562826951307295E-2</v>
      </c>
      <c r="AV2665" s="52"/>
    </row>
    <row r="2666" spans="1:48" x14ac:dyDescent="0.3">
      <c r="A2666">
        <v>2011</v>
      </c>
      <c r="B2666" s="1">
        <v>40732</v>
      </c>
      <c r="C2666" s="4">
        <v>99</v>
      </c>
      <c r="D2666" s="4">
        <v>99</v>
      </c>
      <c r="E2666" s="4">
        <v>99</v>
      </c>
      <c r="F2666">
        <v>174.70757416371023</v>
      </c>
      <c r="G2666">
        <v>111.62430000000001</v>
      </c>
      <c r="H2666">
        <v>53.633899999999997</v>
      </c>
      <c r="I2666">
        <v>75.138499999999993</v>
      </c>
      <c r="J2666">
        <v>81.120900000000006</v>
      </c>
      <c r="K2666">
        <v>77.639899999999997</v>
      </c>
      <c r="L2666">
        <v>29.421299999999999</v>
      </c>
      <c r="M2666">
        <v>71.167199999999994</v>
      </c>
      <c r="N2666">
        <v>1.1466269579999999</v>
      </c>
      <c r="O2666">
        <v>169.76</v>
      </c>
      <c r="P2666">
        <v>302.39999999999998</v>
      </c>
      <c r="Q2666">
        <v>150.25</v>
      </c>
      <c r="R2666">
        <v>35.75</v>
      </c>
      <c r="S2666">
        <v>20.756599999999999</v>
      </c>
      <c r="T2666">
        <v>39.644399999999997</v>
      </c>
      <c r="U2666">
        <v>29.119299999999999</v>
      </c>
      <c r="V2666">
        <v>24.678100000000001</v>
      </c>
      <c r="X2666">
        <v>5221.8214690000004</v>
      </c>
      <c r="Y2666" s="2">
        <v>-8.2397881161544451E-4</v>
      </c>
      <c r="Z2666" s="2">
        <v>-7.0929366839319608E-3</v>
      </c>
      <c r="AA2666" s="2">
        <v>-2.7017880518863668E-3</v>
      </c>
      <c r="AB2666" s="2">
        <v>1.4143494586357663E-2</v>
      </c>
      <c r="AC2666" s="2">
        <v>1.0648317722777634E-2</v>
      </c>
      <c r="AD2666" s="2">
        <v>1.4239741001811357E-3</v>
      </c>
      <c r="AE2666" s="2">
        <v>-1.1407270097674171E-3</v>
      </c>
      <c r="AF2666" s="2">
        <v>1.739776700504958E-3</v>
      </c>
      <c r="AG2666" s="2">
        <v>-6.0199179892436172E-3</v>
      </c>
      <c r="AH2666" s="2">
        <v>1.1439466158245981E-2</v>
      </c>
      <c r="AI2666" s="2">
        <v>-2.0979020979021046E-2</v>
      </c>
      <c r="AJ2666" s="2">
        <v>7.3751257123699787E-3</v>
      </c>
      <c r="AK2666" s="2">
        <v>7.0422535211267512E-3</v>
      </c>
      <c r="AL2666" s="2">
        <v>2.3420787035024482E-3</v>
      </c>
      <c r="AM2666" s="2">
        <v>-1.1344337681705174E-2</v>
      </c>
      <c r="AN2666" s="2">
        <v>-9.9833953150085808E-4</v>
      </c>
      <c r="AO2666" s="2">
        <v>-3.8348046873423192E-3</v>
      </c>
      <c r="AP2666" s="2" t="s">
        <v>19</v>
      </c>
      <c r="AQ2666" s="2">
        <v>1.1934287228795082E-2</v>
      </c>
      <c r="AV2666" s="52"/>
    </row>
    <row r="2667" spans="1:48" x14ac:dyDescent="0.3">
      <c r="A2667">
        <v>2011</v>
      </c>
      <c r="B2667" s="1">
        <v>40735</v>
      </c>
      <c r="C2667" s="4">
        <v>99</v>
      </c>
      <c r="D2667" s="4">
        <v>99</v>
      </c>
      <c r="E2667" s="4">
        <v>99</v>
      </c>
      <c r="F2667">
        <v>171.82996765388208</v>
      </c>
      <c r="G2667">
        <v>109.6061</v>
      </c>
      <c r="H2667">
        <v>52.661700000000003</v>
      </c>
      <c r="I2667">
        <v>76.265100000000004</v>
      </c>
      <c r="J2667">
        <v>81.741</v>
      </c>
      <c r="K2667">
        <v>77.695099999999996</v>
      </c>
      <c r="L2667">
        <v>29.0047</v>
      </c>
      <c r="M2667">
        <v>71.010999999999996</v>
      </c>
      <c r="N2667">
        <v>1.133531721</v>
      </c>
      <c r="O2667">
        <v>172.48</v>
      </c>
      <c r="P2667">
        <v>298.32</v>
      </c>
      <c r="Q2667">
        <v>151.59</v>
      </c>
      <c r="R2667">
        <v>34.9</v>
      </c>
      <c r="S2667">
        <v>21.037600000000001</v>
      </c>
      <c r="T2667">
        <v>38.536099999999998</v>
      </c>
      <c r="U2667">
        <v>28.895800000000001</v>
      </c>
      <c r="V2667">
        <v>24.414899999999999</v>
      </c>
      <c r="X2667">
        <v>5650.3447669999996</v>
      </c>
      <c r="Y2667" s="2">
        <v>-1.6470988871562509E-2</v>
      </c>
      <c r="Z2667" s="2">
        <v>-1.8080292552786537E-2</v>
      </c>
      <c r="AA2667" s="2">
        <v>-1.8126595306326654E-2</v>
      </c>
      <c r="AB2667" s="2">
        <v>1.4993645068773098E-2</v>
      </c>
      <c r="AC2667" s="2">
        <v>7.6441459599190242E-3</v>
      </c>
      <c r="AD2667" s="2">
        <v>7.1097464061642413E-4</v>
      </c>
      <c r="AE2667" s="2">
        <v>-1.4159809389795774E-2</v>
      </c>
      <c r="AF2667" s="2">
        <v>-2.1948313267909914E-3</v>
      </c>
      <c r="AG2667" s="2">
        <v>-1.1420660319064191E-2</v>
      </c>
      <c r="AH2667" s="2">
        <v>1.6022620169651169E-2</v>
      </c>
      <c r="AI2667" s="2">
        <v>-1.3492063492063444E-2</v>
      </c>
      <c r="AJ2667" s="2">
        <v>8.9184692179700154E-3</v>
      </c>
      <c r="AK2667" s="2">
        <v>-2.3776223776223793E-2</v>
      </c>
      <c r="AL2667" s="2">
        <v>1.3537862655733646E-2</v>
      </c>
      <c r="AM2667" s="2">
        <v>-2.7956029098687329E-2</v>
      </c>
      <c r="AN2667" s="2">
        <v>-7.6753218655667421E-3</v>
      </c>
      <c r="AO2667" s="2">
        <v>-1.0665326747197001E-2</v>
      </c>
      <c r="AP2667" s="2" t="s">
        <v>19</v>
      </c>
      <c r="AQ2667" s="2">
        <v>8.2063950394317686E-2</v>
      </c>
      <c r="AV2667" s="52"/>
    </row>
    <row r="2668" spans="1:48" x14ac:dyDescent="0.3">
      <c r="A2668">
        <v>2011</v>
      </c>
      <c r="B2668" s="1">
        <v>40736</v>
      </c>
      <c r="C2668" s="4">
        <v>99</v>
      </c>
      <c r="D2668" s="4">
        <v>99</v>
      </c>
      <c r="E2668" s="4">
        <v>99</v>
      </c>
      <c r="F2668">
        <v>172.15936865780978</v>
      </c>
      <c r="G2668">
        <v>109.1327</v>
      </c>
      <c r="H2668">
        <v>52.261899999999997</v>
      </c>
      <c r="I2668">
        <v>76.525099999999995</v>
      </c>
      <c r="J2668">
        <v>81.8583</v>
      </c>
      <c r="K2668">
        <v>77.685900000000004</v>
      </c>
      <c r="L2668">
        <v>29.009499999999999</v>
      </c>
      <c r="M2668">
        <v>70.627200000000002</v>
      </c>
      <c r="N2668">
        <v>1.144642792</v>
      </c>
      <c r="O2668">
        <v>173.6</v>
      </c>
      <c r="P2668">
        <v>303.44</v>
      </c>
      <c r="Q2668">
        <v>152.77000000000001</v>
      </c>
      <c r="R2668">
        <v>35.200000000000003</v>
      </c>
      <c r="S2668">
        <v>21.027899999999999</v>
      </c>
      <c r="T2668">
        <v>38.147300000000001</v>
      </c>
      <c r="U2668">
        <v>29.148399999999999</v>
      </c>
      <c r="V2668">
        <v>24.5246</v>
      </c>
      <c r="X2668">
        <v>5791.4748989999998</v>
      </c>
      <c r="Y2668" s="2">
        <v>1.9170172026756749E-3</v>
      </c>
      <c r="Z2668" s="2">
        <v>-4.3191026776794317E-3</v>
      </c>
      <c r="AA2668" s="2">
        <v>-7.5918551812799162E-3</v>
      </c>
      <c r="AB2668" s="2">
        <v>3.4091609399318212E-3</v>
      </c>
      <c r="AC2668" s="2">
        <v>1.4350203692150565E-3</v>
      </c>
      <c r="AD2668" s="2">
        <v>-1.184115858012813E-4</v>
      </c>
      <c r="AE2668" s="2">
        <v>1.6549042051794416E-4</v>
      </c>
      <c r="AF2668" s="2">
        <v>-5.4047964399880355E-3</v>
      </c>
      <c r="AG2668" s="2">
        <v>9.802170326735915E-3</v>
      </c>
      <c r="AH2668" s="2">
        <v>6.4935064935065512E-3</v>
      </c>
      <c r="AI2668" s="2">
        <v>1.7162778224725228E-2</v>
      </c>
      <c r="AJ2668" s="2">
        <v>7.7841546276140594E-3</v>
      </c>
      <c r="AK2668" s="2">
        <v>8.5959885386821533E-3</v>
      </c>
      <c r="AL2668" s="2">
        <v>-4.6107921055649204E-4</v>
      </c>
      <c r="AM2668" s="2">
        <v>-1.0089240997402382E-2</v>
      </c>
      <c r="AN2668" s="2">
        <v>8.7417548571071535E-3</v>
      </c>
      <c r="AO2668" s="2">
        <v>4.4931578667124494E-3</v>
      </c>
      <c r="AP2668" s="2" t="s">
        <v>19</v>
      </c>
      <c r="AQ2668" s="2">
        <v>2.497726029467251E-2</v>
      </c>
      <c r="AV2668" s="52"/>
    </row>
    <row r="2669" spans="1:48" x14ac:dyDescent="0.3">
      <c r="A2669">
        <v>2011</v>
      </c>
      <c r="B2669" s="1">
        <v>40737</v>
      </c>
      <c r="C2669" s="4">
        <v>99</v>
      </c>
      <c r="D2669" s="4">
        <v>99</v>
      </c>
      <c r="E2669" s="4">
        <v>99</v>
      </c>
      <c r="F2669">
        <v>174.58630454565105</v>
      </c>
      <c r="G2669">
        <v>109.4982</v>
      </c>
      <c r="H2669">
        <v>52.48</v>
      </c>
      <c r="I2669">
        <v>76.737799999999993</v>
      </c>
      <c r="J2669">
        <v>81.992400000000004</v>
      </c>
      <c r="K2669">
        <v>77.704300000000003</v>
      </c>
      <c r="L2669">
        <v>29.263300000000001</v>
      </c>
      <c r="M2669">
        <v>70.835400000000007</v>
      </c>
      <c r="N2669">
        <v>1.144642792</v>
      </c>
      <c r="O2669">
        <v>176.32</v>
      </c>
      <c r="P2669">
        <v>306.8</v>
      </c>
      <c r="Q2669">
        <v>154.13999999999999</v>
      </c>
      <c r="R2669">
        <v>37.229999999999997</v>
      </c>
      <c r="S2669">
        <v>20.805</v>
      </c>
      <c r="T2669">
        <v>38.767699999999998</v>
      </c>
      <c r="U2669">
        <v>29.546800000000001</v>
      </c>
      <c r="V2669">
        <v>24.4588</v>
      </c>
      <c r="X2669">
        <v>5791.4748989999998</v>
      </c>
      <c r="Y2669" s="2">
        <v>1.4097030598811733E-2</v>
      </c>
      <c r="Z2669" s="2">
        <v>3.3491336693767249E-3</v>
      </c>
      <c r="AA2669" s="2">
        <v>4.1732122253497206E-3</v>
      </c>
      <c r="AB2669" s="2">
        <v>2.7794801966936067E-3</v>
      </c>
      <c r="AC2669" s="2">
        <v>1.6381967375331818E-3</v>
      </c>
      <c r="AD2669" s="2">
        <v>2.3685121753103111E-4</v>
      </c>
      <c r="AE2669" s="2">
        <v>8.7488581326806703E-3</v>
      </c>
      <c r="AF2669" s="2">
        <v>2.9478727742286992E-3</v>
      </c>
      <c r="AG2669" s="2">
        <v>0</v>
      </c>
      <c r="AH2669" s="2">
        <v>1.5668202764977046E-2</v>
      </c>
      <c r="AI2669" s="2">
        <v>1.1073029264434542E-2</v>
      </c>
      <c r="AJ2669" s="2">
        <v>8.9677292662171393E-3</v>
      </c>
      <c r="AK2669" s="2">
        <v>5.7670454545454275E-2</v>
      </c>
      <c r="AL2669" s="2">
        <v>-1.0600202587990215E-2</v>
      </c>
      <c r="AM2669" s="2">
        <v>1.6263274202892308E-2</v>
      </c>
      <c r="AN2669" s="2">
        <v>1.3667988637455331E-2</v>
      </c>
      <c r="AO2669" s="2">
        <v>-2.6830203142966802E-3</v>
      </c>
      <c r="AP2669" s="2" t="s">
        <v>19</v>
      </c>
      <c r="AQ2669" s="2">
        <v>0</v>
      </c>
      <c r="AV2669" s="52"/>
    </row>
    <row r="2670" spans="1:48" x14ac:dyDescent="0.3">
      <c r="A2670">
        <v>2011</v>
      </c>
      <c r="B2670" s="1">
        <v>40738</v>
      </c>
      <c r="C2670" s="4">
        <v>99</v>
      </c>
      <c r="D2670" s="4">
        <v>99</v>
      </c>
      <c r="E2670" s="4">
        <v>99</v>
      </c>
      <c r="F2670">
        <v>171.39281266741702</v>
      </c>
      <c r="G2670">
        <v>108.7424</v>
      </c>
      <c r="H2670">
        <v>51.871200000000002</v>
      </c>
      <c r="I2670">
        <v>75.642700000000005</v>
      </c>
      <c r="J2670">
        <v>81.523099999999999</v>
      </c>
      <c r="K2670">
        <v>77.676699999999997</v>
      </c>
      <c r="L2670">
        <v>29.3399</v>
      </c>
      <c r="M2670">
        <v>71.0501</v>
      </c>
      <c r="N2670">
        <v>1.143253903</v>
      </c>
      <c r="O2670">
        <v>176.8</v>
      </c>
      <c r="P2670">
        <v>300.39999999999998</v>
      </c>
      <c r="Q2670">
        <v>154.54</v>
      </c>
      <c r="R2670">
        <v>37.409999999999997</v>
      </c>
      <c r="S2670">
        <v>20.805</v>
      </c>
      <c r="T2670">
        <v>38.354100000000003</v>
      </c>
      <c r="U2670">
        <v>29.381599999999999</v>
      </c>
      <c r="V2670">
        <v>24.3492</v>
      </c>
      <c r="X2670">
        <v>5999.3211940000001</v>
      </c>
      <c r="Y2670" s="2">
        <v>-1.8291766278832E-2</v>
      </c>
      <c r="Z2670" s="2">
        <v>-6.9023965690759859E-3</v>
      </c>
      <c r="AA2670" s="2">
        <v>-1.1600609756097446E-2</v>
      </c>
      <c r="AB2670" s="2">
        <v>-1.4270672341401336E-2</v>
      </c>
      <c r="AC2670" s="2">
        <v>-5.7237012210887839E-3</v>
      </c>
      <c r="AD2670" s="2">
        <v>-3.5519269847361645E-4</v>
      </c>
      <c r="AE2670" s="2">
        <v>2.6176131878496989E-3</v>
      </c>
      <c r="AF2670" s="2">
        <v>3.0309703905109231E-3</v>
      </c>
      <c r="AG2670" s="2">
        <v>-1.2133820347335345E-3</v>
      </c>
      <c r="AH2670" s="2">
        <v>2.7223230490018846E-3</v>
      </c>
      <c r="AI2670" s="2">
        <v>-2.0860495436766713E-2</v>
      </c>
      <c r="AJ2670" s="2">
        <v>2.5950434669781419E-3</v>
      </c>
      <c r="AK2670" s="2">
        <v>4.8348106365834198E-3</v>
      </c>
      <c r="AL2670" s="2">
        <v>0</v>
      </c>
      <c r="AM2670" s="2">
        <v>-1.0668675211580658E-2</v>
      </c>
      <c r="AN2670" s="2">
        <v>-5.5911300039260814E-3</v>
      </c>
      <c r="AO2670" s="2">
        <v>-4.4810047917314133E-3</v>
      </c>
      <c r="AP2670" s="2" t="s">
        <v>19</v>
      </c>
      <c r="AQ2670" s="2">
        <v>3.5888318368761052E-2</v>
      </c>
      <c r="AV2670" s="52"/>
    </row>
    <row r="2671" spans="1:48" x14ac:dyDescent="0.3">
      <c r="A2671">
        <v>2011</v>
      </c>
      <c r="B2671" s="1">
        <v>40739</v>
      </c>
      <c r="C2671" s="4">
        <v>99</v>
      </c>
      <c r="D2671" s="4">
        <v>99</v>
      </c>
      <c r="E2671" s="4">
        <v>99</v>
      </c>
      <c r="F2671">
        <v>178.3663258111271</v>
      </c>
      <c r="G2671">
        <v>109.3736</v>
      </c>
      <c r="H2671">
        <v>52.561700000000002</v>
      </c>
      <c r="I2671">
        <v>75.768799999999999</v>
      </c>
      <c r="J2671">
        <v>81.8583</v>
      </c>
      <c r="K2671">
        <v>77.695099999999996</v>
      </c>
      <c r="L2671">
        <v>29.354299999999999</v>
      </c>
      <c r="M2671">
        <v>70.945999999999998</v>
      </c>
      <c r="N2671">
        <v>1.1499999350000001</v>
      </c>
      <c r="O2671">
        <v>183.04</v>
      </c>
      <c r="P2671">
        <v>305.04000000000002</v>
      </c>
      <c r="Q2671">
        <v>155.19999999999999</v>
      </c>
      <c r="R2671">
        <v>38.24</v>
      </c>
      <c r="S2671">
        <v>20.766300000000001</v>
      </c>
      <c r="T2671">
        <v>38.594000000000001</v>
      </c>
      <c r="U2671">
        <v>29.643899999999999</v>
      </c>
      <c r="V2671">
        <v>24.3857</v>
      </c>
      <c r="X2671">
        <v>5942.8689409999997</v>
      </c>
      <c r="Y2671" s="2">
        <v>4.0687313751259779E-2</v>
      </c>
      <c r="Z2671" s="2">
        <v>5.8045435818963043E-3</v>
      </c>
      <c r="AA2671" s="2">
        <v>1.3311818504295303E-2</v>
      </c>
      <c r="AB2671" s="2">
        <v>1.6670478446696446E-3</v>
      </c>
      <c r="AC2671" s="2">
        <v>4.1117180283869459E-3</v>
      </c>
      <c r="AD2671" s="2">
        <v>2.3687927010285215E-4</v>
      </c>
      <c r="AE2671" s="2">
        <v>4.9079921881123312E-4</v>
      </c>
      <c r="AF2671" s="2">
        <v>-1.4651633143374365E-3</v>
      </c>
      <c r="AG2671" s="2">
        <v>5.9007294725152981E-3</v>
      </c>
      <c r="AH2671" s="2">
        <v>3.5294117647058698E-2</v>
      </c>
      <c r="AI2671" s="2">
        <v>1.5446071904128056E-2</v>
      </c>
      <c r="AJ2671" s="2">
        <v>4.2707389672576035E-3</v>
      </c>
      <c r="AK2671" s="2">
        <v>2.2186581128040839E-2</v>
      </c>
      <c r="AL2671" s="2">
        <v>-1.8601297764959668E-3</v>
      </c>
      <c r="AM2671" s="2">
        <v>6.2548723604516354E-3</v>
      </c>
      <c r="AN2671" s="2">
        <v>8.9273558962070787E-3</v>
      </c>
      <c r="AO2671" s="2">
        <v>1.4990225551558822E-3</v>
      </c>
      <c r="AP2671" s="2" t="s">
        <v>19</v>
      </c>
      <c r="AQ2671" s="2">
        <v>-9.4097734017740686E-3</v>
      </c>
      <c r="AV2671" s="52"/>
    </row>
    <row r="2672" spans="1:48" x14ac:dyDescent="0.3">
      <c r="A2672">
        <v>2011</v>
      </c>
      <c r="B2672" s="1">
        <v>40742</v>
      </c>
      <c r="C2672" s="4">
        <v>99</v>
      </c>
      <c r="D2672" s="4">
        <v>99</v>
      </c>
      <c r="E2672" s="4">
        <v>99</v>
      </c>
      <c r="F2672">
        <v>177.73819112531586</v>
      </c>
      <c r="G2672">
        <v>108.4766</v>
      </c>
      <c r="H2672">
        <v>52.280099999999997</v>
      </c>
      <c r="I2672">
        <v>75.036100000000005</v>
      </c>
      <c r="J2672">
        <v>81.808000000000007</v>
      </c>
      <c r="K2672">
        <v>77.695099999999996</v>
      </c>
      <c r="L2672">
        <v>29.191500000000001</v>
      </c>
      <c r="M2672">
        <v>70.92</v>
      </c>
      <c r="N2672">
        <v>1.1498015619999999</v>
      </c>
      <c r="O2672">
        <v>182.56</v>
      </c>
      <c r="P2672">
        <v>300.72000000000003</v>
      </c>
      <c r="Q2672">
        <v>156.57</v>
      </c>
      <c r="R2672">
        <v>39.47</v>
      </c>
      <c r="S2672">
        <v>20.814699999999998</v>
      </c>
      <c r="T2672">
        <v>38.147300000000001</v>
      </c>
      <c r="U2672">
        <v>29.4787</v>
      </c>
      <c r="V2672">
        <v>24.151800000000001</v>
      </c>
      <c r="X2672">
        <v>6066.0373559999998</v>
      </c>
      <c r="Y2672" s="2">
        <v>-3.521599062798253E-3</v>
      </c>
      <c r="Z2672" s="2">
        <v>-8.201247833115044E-3</v>
      </c>
      <c r="AA2672" s="2">
        <v>-5.35751317023625E-3</v>
      </c>
      <c r="AB2672" s="2">
        <v>-9.670207262092001E-3</v>
      </c>
      <c r="AC2672" s="2">
        <v>-6.1447647947721062E-4</v>
      </c>
      <c r="AD2672" s="2">
        <v>0</v>
      </c>
      <c r="AE2672" s="2">
        <v>-5.5460358448334857E-3</v>
      </c>
      <c r="AF2672" s="2">
        <v>-3.664759112563809E-4</v>
      </c>
      <c r="AG2672" s="2">
        <v>-1.7249827061960321E-4</v>
      </c>
      <c r="AH2672" s="2">
        <v>-2.622377622377603E-3</v>
      </c>
      <c r="AI2672" s="2">
        <v>-1.4162077104642012E-2</v>
      </c>
      <c r="AJ2672" s="2">
        <v>8.8273195876289456E-3</v>
      </c>
      <c r="AK2672" s="2">
        <v>3.2165271966527076E-2</v>
      </c>
      <c r="AL2672" s="2">
        <v>2.3306992579321673E-3</v>
      </c>
      <c r="AM2672" s="2">
        <v>-1.1574337979996852E-2</v>
      </c>
      <c r="AN2672" s="2">
        <v>-5.5728159924975929E-3</v>
      </c>
      <c r="AO2672" s="2">
        <v>-9.5916869312752118E-3</v>
      </c>
      <c r="AP2672" s="2" t="s">
        <v>19</v>
      </c>
      <c r="AQ2672" s="2">
        <v>2.0725413301689644E-2</v>
      </c>
      <c r="AV2672" s="52"/>
    </row>
    <row r="2673" spans="1:48" x14ac:dyDescent="0.3">
      <c r="A2673">
        <v>2011</v>
      </c>
      <c r="B2673" s="1">
        <v>40743</v>
      </c>
      <c r="C2673" s="4">
        <v>99</v>
      </c>
      <c r="D2673" s="4">
        <v>99</v>
      </c>
      <c r="E2673" s="4">
        <v>99</v>
      </c>
      <c r="F2673">
        <v>181.36111013652203</v>
      </c>
      <c r="G2673">
        <v>110.2373</v>
      </c>
      <c r="H2673">
        <v>53.470300000000002</v>
      </c>
      <c r="I2673">
        <v>76.596000000000004</v>
      </c>
      <c r="J2673">
        <v>82.118099999999998</v>
      </c>
      <c r="K2673">
        <v>77.695099999999996</v>
      </c>
      <c r="L2673">
        <v>29.277699999999999</v>
      </c>
      <c r="M2673">
        <v>70.802899999999994</v>
      </c>
      <c r="N2673">
        <v>1.165674557</v>
      </c>
      <c r="O2673">
        <v>181.76</v>
      </c>
      <c r="P2673">
        <v>306</v>
      </c>
      <c r="Q2673">
        <v>154.66</v>
      </c>
      <c r="R2673">
        <v>38.01</v>
      </c>
      <c r="S2673">
        <v>20.766300000000001</v>
      </c>
      <c r="T2673">
        <v>38.701500000000003</v>
      </c>
      <c r="U2673">
        <v>29.6828</v>
      </c>
      <c r="V2673">
        <v>24.363800000000001</v>
      </c>
      <c r="X2673">
        <v>5778.6446880000003</v>
      </c>
      <c r="Y2673" s="2">
        <v>2.0383458322988046E-2</v>
      </c>
      <c r="Z2673" s="2">
        <v>1.6231150312602027E-2</v>
      </c>
      <c r="AA2673" s="2">
        <v>2.2765832506058903E-2</v>
      </c>
      <c r="AB2673" s="2">
        <v>2.0788660391464875E-2</v>
      </c>
      <c r="AC2673" s="2">
        <v>3.7905828280850873E-3</v>
      </c>
      <c r="AD2673" s="2">
        <v>0</v>
      </c>
      <c r="AE2673" s="2">
        <v>2.9529143757600629E-3</v>
      </c>
      <c r="AF2673" s="2">
        <v>-1.651156232374662E-3</v>
      </c>
      <c r="AG2673" s="2">
        <v>1.3804986464264424E-2</v>
      </c>
      <c r="AH2673" s="2">
        <v>-4.382120946538226E-3</v>
      </c>
      <c r="AI2673" s="2">
        <v>1.7557861133280062E-2</v>
      </c>
      <c r="AJ2673" s="2">
        <v>-1.2199016414383368E-2</v>
      </c>
      <c r="AK2673" s="2">
        <v>-3.6990119077780603E-2</v>
      </c>
      <c r="AL2673" s="2">
        <v>-2.3252797301905881E-3</v>
      </c>
      <c r="AM2673" s="2">
        <v>1.452789581438263E-2</v>
      </c>
      <c r="AN2673" s="2">
        <v>6.9236431728671999E-3</v>
      </c>
      <c r="AO2673" s="2">
        <v>8.7778136619216518E-3</v>
      </c>
      <c r="AP2673" s="2" t="s">
        <v>19</v>
      </c>
      <c r="AQ2673" s="2">
        <v>-4.7377332372629644E-2</v>
      </c>
      <c r="AV2673" s="52"/>
    </row>
    <row r="2674" spans="1:48" x14ac:dyDescent="0.3">
      <c r="A2674">
        <v>2011</v>
      </c>
      <c r="B2674" s="1">
        <v>40744</v>
      </c>
      <c r="C2674" s="4">
        <v>99</v>
      </c>
      <c r="D2674" s="4">
        <v>99</v>
      </c>
      <c r="E2674" s="4">
        <v>99</v>
      </c>
      <c r="F2674">
        <v>180.57714524287422</v>
      </c>
      <c r="G2674">
        <v>110.1709</v>
      </c>
      <c r="H2674">
        <v>53.243200000000002</v>
      </c>
      <c r="I2674">
        <v>75.69</v>
      </c>
      <c r="J2674">
        <v>81.715900000000005</v>
      </c>
      <c r="K2674">
        <v>77.667500000000004</v>
      </c>
      <c r="L2674">
        <v>29.531500000000001</v>
      </c>
      <c r="M2674">
        <v>71.095600000000005</v>
      </c>
      <c r="N2674">
        <v>1.155357097</v>
      </c>
      <c r="O2674">
        <v>180.32</v>
      </c>
      <c r="P2674">
        <v>307.2</v>
      </c>
      <c r="Q2674">
        <v>156.02000000000001</v>
      </c>
      <c r="R2674">
        <v>39.119999999999997</v>
      </c>
      <c r="S2674">
        <v>20.6694</v>
      </c>
      <c r="T2674">
        <v>38.817300000000003</v>
      </c>
      <c r="U2674">
        <v>29.779900000000001</v>
      </c>
      <c r="V2674">
        <v>24.51</v>
      </c>
      <c r="X2674">
        <v>5655.476772</v>
      </c>
      <c r="Y2674" s="2">
        <v>-4.3226736595164406E-3</v>
      </c>
      <c r="Z2674" s="2">
        <v>-6.0233695854305935E-4</v>
      </c>
      <c r="AA2674" s="2">
        <v>-4.2472176142643869E-3</v>
      </c>
      <c r="AB2674" s="2">
        <v>-1.1828293905687071E-2</v>
      </c>
      <c r="AC2674" s="2">
        <v>-4.8978239876469321E-3</v>
      </c>
      <c r="AD2674" s="2">
        <v>-3.5523475740417698E-4</v>
      </c>
      <c r="AE2674" s="2">
        <v>8.668713730928479E-3</v>
      </c>
      <c r="AF2674" s="2">
        <v>4.1340114599828226E-3</v>
      </c>
      <c r="AG2674" s="2">
        <v>-8.8510639080543463E-3</v>
      </c>
      <c r="AH2674" s="2">
        <v>-7.9225352112676228E-3</v>
      </c>
      <c r="AI2674" s="2">
        <v>3.9215686274509665E-3</v>
      </c>
      <c r="AJ2674" s="2">
        <v>8.7934824776931819E-3</v>
      </c>
      <c r="AK2674" s="2">
        <v>2.9202841357537368E-2</v>
      </c>
      <c r="AL2674" s="2">
        <v>-4.6662140101992877E-3</v>
      </c>
      <c r="AM2674" s="2">
        <v>2.9921320879036095E-3</v>
      </c>
      <c r="AN2674" s="2">
        <v>3.2712547333810793E-3</v>
      </c>
      <c r="AO2674" s="2">
        <v>6.0007059654076933E-3</v>
      </c>
      <c r="AP2674" s="2" t="s">
        <v>19</v>
      </c>
      <c r="AQ2674" s="2">
        <v>-2.1314325875714801E-2</v>
      </c>
      <c r="AV2674" s="52"/>
    </row>
    <row r="2675" spans="1:48" x14ac:dyDescent="0.3">
      <c r="A2675">
        <v>2011</v>
      </c>
      <c r="B2675" s="1">
        <v>40745</v>
      </c>
      <c r="C2675" s="4">
        <v>99</v>
      </c>
      <c r="D2675" s="4">
        <v>99</v>
      </c>
      <c r="E2675" s="4">
        <v>99</v>
      </c>
      <c r="F2675">
        <v>180.11844785228956</v>
      </c>
      <c r="G2675">
        <v>111.6991</v>
      </c>
      <c r="H2675">
        <v>53.597499999999997</v>
      </c>
      <c r="I2675">
        <v>75.106999999999999</v>
      </c>
      <c r="J2675">
        <v>81.263400000000004</v>
      </c>
      <c r="K2675">
        <v>77.630700000000004</v>
      </c>
      <c r="L2675">
        <v>29.7422</v>
      </c>
      <c r="M2675">
        <v>71.115099999999998</v>
      </c>
      <c r="N2675">
        <v>1.1436507279999999</v>
      </c>
      <c r="O2675">
        <v>176.16</v>
      </c>
      <c r="P2675">
        <v>309.76</v>
      </c>
      <c r="Q2675">
        <v>154.83000000000001</v>
      </c>
      <c r="R2675">
        <v>38.31</v>
      </c>
      <c r="S2675">
        <v>20.4756</v>
      </c>
      <c r="T2675">
        <v>39.437600000000003</v>
      </c>
      <c r="U2675">
        <v>29.6342</v>
      </c>
      <c r="V2675">
        <v>24.875499999999999</v>
      </c>
      <c r="X2675">
        <v>5357.8195960000003</v>
      </c>
      <c r="Y2675" s="2">
        <v>-2.540174117647731E-3</v>
      </c>
      <c r="Z2675" s="2">
        <v>1.387117650849734E-2</v>
      </c>
      <c r="AA2675" s="2">
        <v>6.654370886798544E-3</v>
      </c>
      <c r="AB2675" s="2">
        <v>-7.7024706037785995E-3</v>
      </c>
      <c r="AC2675" s="2">
        <v>-5.537478018353803E-3</v>
      </c>
      <c r="AD2675" s="2">
        <v>-4.7381465864104744E-4</v>
      </c>
      <c r="AE2675" s="2">
        <v>7.134754414777511E-3</v>
      </c>
      <c r="AF2675" s="2">
        <v>2.7427857701445291E-4</v>
      </c>
      <c r="AG2675" s="2">
        <v>-1.0132251777737689E-2</v>
      </c>
      <c r="AH2675" s="2">
        <v>-2.3070097604259043E-2</v>
      </c>
      <c r="AI2675" s="2">
        <v>8.3333333333333037E-3</v>
      </c>
      <c r="AJ2675" s="2">
        <v>-7.6272272785540274E-3</v>
      </c>
      <c r="AK2675" s="2">
        <v>-2.0705521472392463E-2</v>
      </c>
      <c r="AL2675" s="2">
        <v>-9.3761792795146182E-3</v>
      </c>
      <c r="AM2675" s="2">
        <v>1.5979988304184012E-2</v>
      </c>
      <c r="AN2675" s="2">
        <v>-4.8925617614565819E-3</v>
      </c>
      <c r="AO2675" s="2">
        <v>1.4912280701754321E-2</v>
      </c>
      <c r="AP2675" s="2" t="s">
        <v>19</v>
      </c>
      <c r="AQ2675" s="2">
        <v>-5.2631668027298129E-2</v>
      </c>
      <c r="AV2675" s="52"/>
    </row>
    <row r="2676" spans="1:48" x14ac:dyDescent="0.3">
      <c r="A2676">
        <v>2011</v>
      </c>
      <c r="B2676" s="1">
        <v>40746</v>
      </c>
      <c r="C2676" s="4">
        <v>99</v>
      </c>
      <c r="D2676" s="4">
        <v>99</v>
      </c>
      <c r="E2676" s="4">
        <v>99</v>
      </c>
      <c r="F2676">
        <v>182.47563753317175</v>
      </c>
      <c r="G2676">
        <v>111.77379999999999</v>
      </c>
      <c r="H2676">
        <v>54.151800000000001</v>
      </c>
      <c r="I2676">
        <v>75.674199999999999</v>
      </c>
      <c r="J2676">
        <v>81.573400000000007</v>
      </c>
      <c r="K2676">
        <v>77.639899999999997</v>
      </c>
      <c r="L2676">
        <v>29.732600000000001</v>
      </c>
      <c r="M2676">
        <v>71.479399999999998</v>
      </c>
      <c r="N2676">
        <v>1.148809518</v>
      </c>
      <c r="O2676">
        <v>176.8</v>
      </c>
      <c r="P2676">
        <v>311.44</v>
      </c>
      <c r="Q2676">
        <v>156.12</v>
      </c>
      <c r="R2676">
        <v>39.07</v>
      </c>
      <c r="S2676">
        <v>20.4756</v>
      </c>
      <c r="T2676">
        <v>39.412799999999997</v>
      </c>
      <c r="U2676">
        <v>29.877099999999999</v>
      </c>
      <c r="V2676">
        <v>24.722000000000001</v>
      </c>
      <c r="X2676">
        <v>5319.3295600000001</v>
      </c>
      <c r="Y2676" s="2">
        <v>1.3086886484916072E-2</v>
      </c>
      <c r="Z2676" s="2">
        <v>6.6876098375012738E-4</v>
      </c>
      <c r="AA2676" s="2">
        <v>1.0341900275199434E-2</v>
      </c>
      <c r="AB2676" s="2">
        <v>7.5518926331765712E-3</v>
      </c>
      <c r="AC2676" s="2">
        <v>3.8147554741740919E-3</v>
      </c>
      <c r="AD2676" s="2">
        <v>1.1850981634831115E-4</v>
      </c>
      <c r="AE2676" s="2">
        <v>-3.2277370201261313E-4</v>
      </c>
      <c r="AF2676" s="2">
        <v>5.1226813995901566E-3</v>
      </c>
      <c r="AG2676" s="2">
        <v>4.5108090028689318E-3</v>
      </c>
      <c r="AH2676" s="2">
        <v>3.6330608537693543E-3</v>
      </c>
      <c r="AI2676" s="2">
        <v>5.4235537190083782E-3</v>
      </c>
      <c r="AJ2676" s="2">
        <v>8.3317186591744807E-3</v>
      </c>
      <c r="AK2676" s="2">
        <v>1.9838162359697264E-2</v>
      </c>
      <c r="AL2676" s="2">
        <v>0</v>
      </c>
      <c r="AM2676" s="2">
        <v>-6.2884151165398805E-4</v>
      </c>
      <c r="AN2676" s="2">
        <v>8.1966106728037502E-3</v>
      </c>
      <c r="AO2676" s="2">
        <v>-6.1707302365781036E-3</v>
      </c>
      <c r="AP2676" s="2" t="s">
        <v>19</v>
      </c>
      <c r="AQ2676" s="2">
        <v>-7.1838992169007687E-3</v>
      </c>
      <c r="AV2676" s="52"/>
    </row>
    <row r="2677" spans="1:48" x14ac:dyDescent="0.3">
      <c r="A2677">
        <v>2011</v>
      </c>
      <c r="B2677" s="1">
        <v>40749</v>
      </c>
      <c r="C2677" s="4">
        <v>99</v>
      </c>
      <c r="D2677" s="4">
        <v>99</v>
      </c>
      <c r="E2677" s="4">
        <v>99</v>
      </c>
      <c r="F2677">
        <v>183.31238325297218</v>
      </c>
      <c r="G2677">
        <v>111.15089999999999</v>
      </c>
      <c r="H2677">
        <v>54.042700000000004</v>
      </c>
      <c r="I2677">
        <v>74.846999999999994</v>
      </c>
      <c r="J2677">
        <v>81.313599999999994</v>
      </c>
      <c r="K2677">
        <v>77.603099999999998</v>
      </c>
      <c r="L2677">
        <v>29.775700000000001</v>
      </c>
      <c r="M2677">
        <v>71.401399999999995</v>
      </c>
      <c r="N2677">
        <v>1.1476190020000001</v>
      </c>
      <c r="O2677">
        <v>175.84</v>
      </c>
      <c r="P2677">
        <v>309.44</v>
      </c>
      <c r="Q2677">
        <v>157.34</v>
      </c>
      <c r="R2677">
        <v>39.31</v>
      </c>
      <c r="S2677">
        <v>20.456199999999999</v>
      </c>
      <c r="T2677">
        <v>39.330100000000002</v>
      </c>
      <c r="U2677">
        <v>29.731400000000001</v>
      </c>
      <c r="V2677">
        <v>24.809699999999999</v>
      </c>
      <c r="X2677">
        <v>5522.0443480000004</v>
      </c>
      <c r="Y2677" s="2">
        <v>4.5855201884050789E-3</v>
      </c>
      <c r="Z2677" s="2">
        <v>-5.5728623344647454E-3</v>
      </c>
      <c r="AA2677" s="2">
        <v>-2.0147068056832751E-3</v>
      </c>
      <c r="AB2677" s="2">
        <v>-1.0931070298728085E-2</v>
      </c>
      <c r="AC2677" s="2">
        <v>-3.1848617318882555E-3</v>
      </c>
      <c r="AD2677" s="2">
        <v>-4.7398309374435676E-4</v>
      </c>
      <c r="AE2677" s="2">
        <v>1.4495873216604505E-3</v>
      </c>
      <c r="AF2677" s="2">
        <v>-1.0912234853678315E-3</v>
      </c>
      <c r="AG2677" s="2">
        <v>-1.0363040881420371E-3</v>
      </c>
      <c r="AH2677" s="2">
        <v>-5.4298642533937569E-3</v>
      </c>
      <c r="AI2677" s="2">
        <v>-6.4217826868738781E-3</v>
      </c>
      <c r="AJ2677" s="2">
        <v>7.8145016653856647E-3</v>
      </c>
      <c r="AK2677" s="2">
        <v>6.1428205784490597E-3</v>
      </c>
      <c r="AL2677" s="2">
        <v>-9.4746918283228343E-4</v>
      </c>
      <c r="AM2677" s="2">
        <v>-2.0983030893515497E-3</v>
      </c>
      <c r="AN2677" s="2">
        <v>-4.8766446542669595E-3</v>
      </c>
      <c r="AO2677" s="2">
        <v>3.5474476175065828E-3</v>
      </c>
      <c r="AP2677" s="2" t="s">
        <v>19</v>
      </c>
      <c r="AQ2677" s="2">
        <v>3.8109086063094155E-2</v>
      </c>
      <c r="AV2677" s="52"/>
    </row>
    <row r="2678" spans="1:48" x14ac:dyDescent="0.3">
      <c r="A2678">
        <v>2011</v>
      </c>
      <c r="B2678" s="1">
        <v>40750</v>
      </c>
      <c r="C2678" s="4">
        <v>99</v>
      </c>
      <c r="D2678" s="4">
        <v>99</v>
      </c>
      <c r="E2678" s="4">
        <v>99</v>
      </c>
      <c r="F2678">
        <v>181.90713901587554</v>
      </c>
      <c r="G2678">
        <v>110.73569999999999</v>
      </c>
      <c r="H2678">
        <v>54.179000000000002</v>
      </c>
      <c r="I2678">
        <v>75.359099999999998</v>
      </c>
      <c r="J2678">
        <v>81.657200000000003</v>
      </c>
      <c r="K2678">
        <v>77.649100000000004</v>
      </c>
      <c r="L2678">
        <v>29.905000000000001</v>
      </c>
      <c r="M2678">
        <v>71.563999999999993</v>
      </c>
      <c r="N2678">
        <v>1.166269775</v>
      </c>
      <c r="O2678">
        <v>175.52</v>
      </c>
      <c r="P2678">
        <v>310.48</v>
      </c>
      <c r="Q2678">
        <v>157.77000000000001</v>
      </c>
      <c r="R2678">
        <v>39.89</v>
      </c>
      <c r="S2678">
        <v>20.2818</v>
      </c>
      <c r="T2678">
        <v>39.462499999999999</v>
      </c>
      <c r="U2678">
        <v>29.964600000000001</v>
      </c>
      <c r="V2678">
        <v>24.722000000000001</v>
      </c>
      <c r="X2678">
        <v>5645.2122639999998</v>
      </c>
      <c r="Y2678" s="2">
        <v>-7.6658445663072561E-3</v>
      </c>
      <c r="Z2678" s="2">
        <v>-3.7354623309392432E-3</v>
      </c>
      <c r="AA2678" s="2">
        <v>2.5220797628542346E-3</v>
      </c>
      <c r="AB2678" s="2">
        <v>6.8419575934908217E-3</v>
      </c>
      <c r="AC2678" s="2">
        <v>4.2256153952107134E-3</v>
      </c>
      <c r="AD2678" s="2">
        <v>5.9275982531636906E-4</v>
      </c>
      <c r="AE2678" s="2">
        <v>4.3424671796128411E-3</v>
      </c>
      <c r="AF2678" s="2">
        <v>2.2772662720897952E-3</v>
      </c>
      <c r="AG2678" s="2">
        <v>1.6251711558885384E-2</v>
      </c>
      <c r="AH2678" s="2">
        <v>-1.8198362147406888E-3</v>
      </c>
      <c r="AI2678" s="2">
        <v>3.3609100310239004E-3</v>
      </c>
      <c r="AJ2678" s="2">
        <v>2.7329350451252843E-3</v>
      </c>
      <c r="AK2678" s="2">
        <v>1.4754515390485778E-2</v>
      </c>
      <c r="AL2678" s="2">
        <v>-8.5255326013627952E-3</v>
      </c>
      <c r="AM2678" s="2">
        <v>3.3663784226329874E-3</v>
      </c>
      <c r="AN2678" s="2">
        <v>7.8435593345755894E-3</v>
      </c>
      <c r="AO2678" s="2">
        <v>-3.5349077175458321E-3</v>
      </c>
      <c r="AP2678" s="2" t="s">
        <v>19</v>
      </c>
      <c r="AQ2678" s="2">
        <v>2.230476762552791E-2</v>
      </c>
      <c r="AV2678" s="52"/>
    </row>
    <row r="2679" spans="1:48" x14ac:dyDescent="0.3">
      <c r="A2679">
        <v>2011</v>
      </c>
      <c r="B2679" s="1">
        <v>40751</v>
      </c>
      <c r="C2679" s="4">
        <v>99</v>
      </c>
      <c r="D2679" s="4">
        <v>99</v>
      </c>
      <c r="E2679" s="4">
        <v>99</v>
      </c>
      <c r="F2679">
        <v>181.76832830473933</v>
      </c>
      <c r="G2679">
        <v>108.4683</v>
      </c>
      <c r="H2679">
        <v>52.779800000000002</v>
      </c>
      <c r="I2679">
        <v>75.367000000000004</v>
      </c>
      <c r="J2679">
        <v>81.523099999999999</v>
      </c>
      <c r="K2679">
        <v>77.603099999999998</v>
      </c>
      <c r="L2679">
        <v>29.900200000000002</v>
      </c>
      <c r="M2679">
        <v>71.531499999999994</v>
      </c>
      <c r="N2679">
        <v>1.155158704</v>
      </c>
      <c r="O2679">
        <v>174.88</v>
      </c>
      <c r="P2679">
        <v>303.76</v>
      </c>
      <c r="Q2679">
        <v>157.19</v>
      </c>
      <c r="R2679">
        <v>39.17</v>
      </c>
      <c r="S2679">
        <v>20.436800000000002</v>
      </c>
      <c r="T2679">
        <v>38.767699999999998</v>
      </c>
      <c r="U2679">
        <v>29.7605</v>
      </c>
      <c r="V2679">
        <v>24.648900000000001</v>
      </c>
      <c r="X2679">
        <v>5978.7932739999997</v>
      </c>
      <c r="Y2679" s="2">
        <v>-7.6308556050730392E-4</v>
      </c>
      <c r="Z2679" s="2">
        <v>-2.0475781523031866E-2</v>
      </c>
      <c r="AA2679" s="2">
        <v>-2.582550434670261E-2</v>
      </c>
      <c r="AB2679" s="2">
        <v>1.0483140058736851E-4</v>
      </c>
      <c r="AC2679" s="2">
        <v>-1.6422311810838641E-3</v>
      </c>
      <c r="AD2679" s="2">
        <v>-5.924086692570274E-4</v>
      </c>
      <c r="AE2679" s="2">
        <v>-1.6050827620794905E-4</v>
      </c>
      <c r="AF2679" s="2">
        <v>-4.5413895254597936E-4</v>
      </c>
      <c r="AG2679" s="2">
        <v>-9.5270161657066144E-3</v>
      </c>
      <c r="AH2679" s="2">
        <v>-3.6463081130356789E-3</v>
      </c>
      <c r="AI2679" s="2">
        <v>-2.1643906209739883E-2</v>
      </c>
      <c r="AJ2679" s="2">
        <v>-3.6762375610066567E-3</v>
      </c>
      <c r="AK2679" s="2">
        <v>-1.8049636500376054E-2</v>
      </c>
      <c r="AL2679" s="2">
        <v>7.6423197152126754E-3</v>
      </c>
      <c r="AM2679" s="2">
        <v>-1.7606588533417789E-2</v>
      </c>
      <c r="AN2679" s="2">
        <v>-6.8113707508192789E-3</v>
      </c>
      <c r="AO2679" s="2">
        <v>-2.956880511285509E-3</v>
      </c>
      <c r="AP2679" s="2" t="s">
        <v>19</v>
      </c>
      <c r="AQ2679" s="2">
        <v>5.9090959630920148E-2</v>
      </c>
      <c r="AV2679" s="52"/>
    </row>
    <row r="2680" spans="1:48" x14ac:dyDescent="0.3">
      <c r="A2680">
        <v>2011</v>
      </c>
      <c r="B2680" s="1">
        <v>40752</v>
      </c>
      <c r="C2680" s="4">
        <v>99</v>
      </c>
      <c r="D2680" s="4">
        <v>99</v>
      </c>
      <c r="E2680" s="4">
        <v>99</v>
      </c>
      <c r="F2680">
        <v>181.76699048724927</v>
      </c>
      <c r="G2680">
        <v>108.1527</v>
      </c>
      <c r="H2680">
        <v>52.870699999999999</v>
      </c>
      <c r="I2680">
        <v>75.650599999999997</v>
      </c>
      <c r="J2680">
        <v>81.682299999999998</v>
      </c>
      <c r="K2680">
        <v>77.649100000000004</v>
      </c>
      <c r="L2680">
        <v>29.842700000000001</v>
      </c>
      <c r="M2680">
        <v>71.837199999999996</v>
      </c>
      <c r="N2680">
        <v>1.1636904699999999</v>
      </c>
      <c r="O2680">
        <v>171.2</v>
      </c>
      <c r="P2680">
        <v>303.27999999999997</v>
      </c>
      <c r="Q2680">
        <v>157.32</v>
      </c>
      <c r="R2680">
        <v>38.76</v>
      </c>
      <c r="S2680">
        <v>20.4756</v>
      </c>
      <c r="T2680">
        <v>38.800699999999999</v>
      </c>
      <c r="U2680">
        <v>29.663399999999999</v>
      </c>
      <c r="V2680">
        <v>24.4954</v>
      </c>
      <c r="X2680">
        <v>6117.3576030000004</v>
      </c>
      <c r="Y2680" s="2">
        <v>-7.3600142694862924E-6</v>
      </c>
      <c r="Z2680" s="2">
        <v>-2.909605847975838E-3</v>
      </c>
      <c r="AA2680" s="2">
        <v>1.7222498001128184E-3</v>
      </c>
      <c r="AB2680" s="2">
        <v>3.7629201109237176E-3</v>
      </c>
      <c r="AC2680" s="2">
        <v>1.9528207342458526E-3</v>
      </c>
      <c r="AD2680" s="2">
        <v>5.9275982531636906E-4</v>
      </c>
      <c r="AE2680" s="2">
        <v>-1.9230640597721615E-3</v>
      </c>
      <c r="AF2680" s="2">
        <v>4.2736416823356826E-3</v>
      </c>
      <c r="AG2680" s="2">
        <v>7.3857955365412842E-3</v>
      </c>
      <c r="AH2680" s="2">
        <v>-2.1043000914913068E-2</v>
      </c>
      <c r="AI2680" s="2">
        <v>-1.5801948907032681E-3</v>
      </c>
      <c r="AJ2680" s="2">
        <v>8.2702461988670706E-4</v>
      </c>
      <c r="AK2680" s="2">
        <v>-1.0467194281337799E-2</v>
      </c>
      <c r="AL2680" s="2">
        <v>1.8985359743206587E-3</v>
      </c>
      <c r="AM2680" s="2">
        <v>8.5122408603033328E-4</v>
      </c>
      <c r="AN2680" s="2">
        <v>-3.2627140001008081E-3</v>
      </c>
      <c r="AO2680" s="2">
        <v>-6.2274584261367005E-3</v>
      </c>
      <c r="AP2680" s="2" t="s">
        <v>19</v>
      </c>
      <c r="AQ2680" s="2">
        <v>2.3175969238236727E-2</v>
      </c>
      <c r="AV2680" s="52"/>
    </row>
    <row r="2681" spans="1:48" x14ac:dyDescent="0.3">
      <c r="A2681">
        <v>2011</v>
      </c>
      <c r="B2681" s="1">
        <v>40753</v>
      </c>
      <c r="C2681" s="4">
        <v>99</v>
      </c>
      <c r="D2681" s="4">
        <v>99</v>
      </c>
      <c r="E2681" s="4">
        <v>99</v>
      </c>
      <c r="F2681">
        <v>180.68512824324935</v>
      </c>
      <c r="G2681">
        <v>107.4135</v>
      </c>
      <c r="H2681">
        <v>52.698</v>
      </c>
      <c r="I2681">
        <v>77.147499999999994</v>
      </c>
      <c r="J2681">
        <v>82.671099999999996</v>
      </c>
      <c r="K2681">
        <v>77.731899999999996</v>
      </c>
      <c r="L2681">
        <v>30.005600000000001</v>
      </c>
      <c r="M2681">
        <v>72.221000000000004</v>
      </c>
      <c r="N2681">
        <v>1.166865053</v>
      </c>
      <c r="O2681">
        <v>168</v>
      </c>
      <c r="P2681">
        <v>299.36</v>
      </c>
      <c r="Q2681">
        <v>158.29</v>
      </c>
      <c r="R2681">
        <v>38.85</v>
      </c>
      <c r="S2681">
        <v>20.378699999999998</v>
      </c>
      <c r="T2681">
        <v>38.966200000000001</v>
      </c>
      <c r="U2681">
        <v>29.420500000000001</v>
      </c>
      <c r="V2681">
        <v>24.2468</v>
      </c>
      <c r="X2681">
        <v>6007.0194000000001</v>
      </c>
      <c r="Y2681" s="2">
        <v>-5.9519181183550485E-3</v>
      </c>
      <c r="Z2681" s="2">
        <v>-6.8347808237796404E-3</v>
      </c>
      <c r="AA2681" s="2">
        <v>-3.2664594945782666E-3</v>
      </c>
      <c r="AB2681" s="2">
        <v>1.978702085641082E-2</v>
      </c>
      <c r="AC2681" s="2">
        <v>1.2105437775380867E-2</v>
      </c>
      <c r="AD2681" s="2">
        <v>1.0663356046625161E-3</v>
      </c>
      <c r="AE2681" s="2">
        <v>5.4586213713907483E-3</v>
      </c>
      <c r="AF2681" s="2">
        <v>5.342635848835986E-3</v>
      </c>
      <c r="AG2681" s="2">
        <v>2.7280304186043658E-3</v>
      </c>
      <c r="AH2681" s="2">
        <v>-1.869158878504662E-2</v>
      </c>
      <c r="AI2681" s="2">
        <v>-1.2925349512001971E-2</v>
      </c>
      <c r="AJ2681" s="2">
        <v>6.1657767607423697E-3</v>
      </c>
      <c r="AK2681" s="2">
        <v>2.3219814241486336E-3</v>
      </c>
      <c r="AL2681" s="2">
        <v>-4.7324620523941929E-3</v>
      </c>
      <c r="AM2681" s="2">
        <v>4.2653869646682718E-3</v>
      </c>
      <c r="AN2681" s="2">
        <v>-8.1885421091311139E-3</v>
      </c>
      <c r="AO2681" s="2">
        <v>-1.0148844272802271E-2</v>
      </c>
      <c r="AP2681" s="2" t="s">
        <v>19</v>
      </c>
      <c r="AQ2681" s="2">
        <v>-1.803690582775308E-2</v>
      </c>
      <c r="AV2681" s="52"/>
    </row>
    <row r="2682" spans="1:48" x14ac:dyDescent="0.3">
      <c r="A2682">
        <v>2011</v>
      </c>
      <c r="B2682" s="1">
        <v>40756</v>
      </c>
      <c r="C2682" s="4">
        <v>99</v>
      </c>
      <c r="D2682" s="4">
        <v>99</v>
      </c>
      <c r="E2682" s="4">
        <v>99</v>
      </c>
      <c r="F2682">
        <v>180.95387945298151</v>
      </c>
      <c r="G2682">
        <v>106.9567</v>
      </c>
      <c r="H2682">
        <v>52.4527</v>
      </c>
      <c r="I2682">
        <v>77.926699999999997</v>
      </c>
      <c r="J2682">
        <v>82.974199999999996</v>
      </c>
      <c r="K2682">
        <v>77.706000000000003</v>
      </c>
      <c r="L2682">
        <v>29.785299999999999</v>
      </c>
      <c r="M2682">
        <v>72.867500000000007</v>
      </c>
      <c r="N2682">
        <v>1.1480158469999999</v>
      </c>
      <c r="O2682">
        <v>169.28</v>
      </c>
      <c r="P2682">
        <v>297.60000000000002</v>
      </c>
      <c r="Q2682">
        <v>157.72</v>
      </c>
      <c r="R2682">
        <v>38.29</v>
      </c>
      <c r="S2682">
        <v>20.485299999999999</v>
      </c>
      <c r="T2682">
        <v>38.933100000000003</v>
      </c>
      <c r="U2682">
        <v>29.420500000000001</v>
      </c>
      <c r="V2682">
        <v>24.319900000000001</v>
      </c>
      <c r="X2682">
        <v>5750.4185619999998</v>
      </c>
      <c r="Y2682" s="2">
        <v>1.4874008300802544E-3</v>
      </c>
      <c r="Z2682" s="2">
        <v>-4.2527242851224667E-3</v>
      </c>
      <c r="AA2682" s="2">
        <v>-4.6548256100801266E-3</v>
      </c>
      <c r="AB2682" s="2">
        <v>1.0100132862373989E-2</v>
      </c>
      <c r="AC2682" s="2">
        <v>3.6663356360324695E-3</v>
      </c>
      <c r="AD2682" s="2">
        <v>-3.331965383580604E-4</v>
      </c>
      <c r="AE2682" s="2">
        <v>-7.3419628336044429E-3</v>
      </c>
      <c r="AF2682" s="2">
        <v>8.9516899516761672E-3</v>
      </c>
      <c r="AG2682" s="2">
        <v>-1.6153715420252679E-2</v>
      </c>
      <c r="AH2682" s="2">
        <v>7.6190476190476364E-3</v>
      </c>
      <c r="AI2682" s="2">
        <v>-5.8792089791555036E-3</v>
      </c>
      <c r="AJ2682" s="2">
        <v>-3.6009855328826834E-3</v>
      </c>
      <c r="AK2682" s="2">
        <v>-1.4414414414414489E-2</v>
      </c>
      <c r="AL2682" s="2">
        <v>5.2309519252946579E-3</v>
      </c>
      <c r="AM2682" s="2">
        <v>-8.4945414230785943E-4</v>
      </c>
      <c r="AN2682" s="2">
        <v>0</v>
      </c>
      <c r="AO2682" s="2">
        <v>3.0148308230364407E-3</v>
      </c>
      <c r="AP2682" s="2" t="s">
        <v>19</v>
      </c>
      <c r="AQ2682" s="2">
        <v>-4.2716831911679853E-2</v>
      </c>
      <c r="AV2682" s="52"/>
    </row>
    <row r="2683" spans="1:48" x14ac:dyDescent="0.3">
      <c r="A2683">
        <v>2011</v>
      </c>
      <c r="B2683" s="1">
        <v>40757</v>
      </c>
      <c r="C2683" s="4">
        <v>99</v>
      </c>
      <c r="D2683" s="4">
        <v>99</v>
      </c>
      <c r="E2683" s="4">
        <v>99</v>
      </c>
      <c r="F2683">
        <v>175.96071099388286</v>
      </c>
      <c r="G2683">
        <v>104.2243</v>
      </c>
      <c r="H2683">
        <v>51.126199999999997</v>
      </c>
      <c r="I2683">
        <v>80.266599999999997</v>
      </c>
      <c r="J2683">
        <v>83.738600000000005</v>
      </c>
      <c r="K2683">
        <v>77.807299999999998</v>
      </c>
      <c r="L2683">
        <v>29.694299999999998</v>
      </c>
      <c r="M2683">
        <v>73.109099999999998</v>
      </c>
      <c r="N2683">
        <v>1.1400793</v>
      </c>
      <c r="O2683">
        <v>167.84</v>
      </c>
      <c r="P2683">
        <v>291.2</v>
      </c>
      <c r="Q2683">
        <v>161.52000000000001</v>
      </c>
      <c r="R2683">
        <v>39.82</v>
      </c>
      <c r="S2683">
        <v>20.514299999999999</v>
      </c>
      <c r="T2683">
        <v>37.733699999999999</v>
      </c>
      <c r="U2683">
        <v>29.420500000000001</v>
      </c>
      <c r="V2683">
        <v>23.903300000000002</v>
      </c>
      <c r="X2683">
        <v>6150.715236</v>
      </c>
      <c r="Y2683" s="2">
        <v>-2.759359718726595E-2</v>
      </c>
      <c r="Z2683" s="2">
        <v>-2.5546786690314849E-2</v>
      </c>
      <c r="AA2683" s="2">
        <v>-2.5289451257990536E-2</v>
      </c>
      <c r="AB2683" s="2">
        <v>3.0026935568938429E-2</v>
      </c>
      <c r="AC2683" s="2">
        <v>9.2125021994788892E-3</v>
      </c>
      <c r="AD2683" s="2">
        <v>1.3036316371966006E-3</v>
      </c>
      <c r="AE2683" s="2">
        <v>-3.0551983696656126E-3</v>
      </c>
      <c r="AF2683" s="2">
        <v>3.3156070950697281E-3</v>
      </c>
      <c r="AG2683" s="2">
        <v>-6.9132730360297323E-3</v>
      </c>
      <c r="AH2683" s="2">
        <v>-8.5066162570888171E-3</v>
      </c>
      <c r="AI2683" s="2">
        <v>-2.1505376344086113E-2</v>
      </c>
      <c r="AJ2683" s="2">
        <v>2.4093329951813347E-2</v>
      </c>
      <c r="AK2683" s="2">
        <v>3.9958213632802275E-2</v>
      </c>
      <c r="AL2683" s="2">
        <v>1.415649270452457E-3</v>
      </c>
      <c r="AM2683" s="2">
        <v>-3.0806691478459269E-2</v>
      </c>
      <c r="AN2683" s="2">
        <v>0</v>
      </c>
      <c r="AO2683" s="2">
        <v>-1.7130004646400687E-2</v>
      </c>
      <c r="AP2683" s="2" t="s">
        <v>19</v>
      </c>
      <c r="AQ2683" s="2">
        <v>6.9611745594528873E-2</v>
      </c>
      <c r="AV2683" s="52"/>
    </row>
    <row r="2684" spans="1:48" x14ac:dyDescent="0.3">
      <c r="A2684">
        <v>2011</v>
      </c>
      <c r="B2684" s="1">
        <v>40758</v>
      </c>
      <c r="C2684" s="4">
        <v>99</v>
      </c>
      <c r="D2684" s="4">
        <v>99</v>
      </c>
      <c r="E2684" s="4">
        <v>99</v>
      </c>
      <c r="F2684">
        <v>177.14345701959556</v>
      </c>
      <c r="G2684">
        <v>104.789</v>
      </c>
      <c r="H2684">
        <v>51.616799999999998</v>
      </c>
      <c r="I2684">
        <v>80.424700000000001</v>
      </c>
      <c r="J2684">
        <v>83.805800000000005</v>
      </c>
      <c r="K2684">
        <v>77.798100000000005</v>
      </c>
      <c r="L2684">
        <v>29.8858</v>
      </c>
      <c r="M2684">
        <v>73.082999999999998</v>
      </c>
      <c r="N2684">
        <v>1.1281745780000001</v>
      </c>
      <c r="O2684">
        <v>165.44</v>
      </c>
      <c r="P2684">
        <v>286.88</v>
      </c>
      <c r="Q2684">
        <v>161.49</v>
      </c>
      <c r="R2684">
        <v>40.549999999999997</v>
      </c>
      <c r="S2684">
        <v>20.417400000000001</v>
      </c>
      <c r="T2684">
        <v>37.601399999999998</v>
      </c>
      <c r="U2684">
        <v>28.9832</v>
      </c>
      <c r="V2684">
        <v>23.903300000000002</v>
      </c>
      <c r="X2684">
        <v>6178.9418599999999</v>
      </c>
      <c r="Y2684" s="2">
        <v>6.7216483670256011E-3</v>
      </c>
      <c r="Z2684" s="2">
        <v>5.4181222613152169E-3</v>
      </c>
      <c r="AA2684" s="2">
        <v>9.5958627865948554E-3</v>
      </c>
      <c r="AB2684" s="2">
        <v>1.9696860213340717E-3</v>
      </c>
      <c r="AC2684" s="2">
        <v>8.0249729515413648E-4</v>
      </c>
      <c r="AD2684" s="2">
        <v>-1.182408334435836E-4</v>
      </c>
      <c r="AE2684" s="2">
        <v>6.4490491441118181E-3</v>
      </c>
      <c r="AF2684" s="2">
        <v>-3.5700070169097931E-4</v>
      </c>
      <c r="AG2684" s="2">
        <v>-1.0442012235464593E-2</v>
      </c>
      <c r="AH2684" s="2">
        <v>-1.4299332697807476E-2</v>
      </c>
      <c r="AI2684" s="2">
        <v>-1.4835164835164782E-2</v>
      </c>
      <c r="AJ2684" s="2">
        <v>-1.857355126300142E-4</v>
      </c>
      <c r="AK2684" s="2">
        <v>1.8332496233048667E-2</v>
      </c>
      <c r="AL2684" s="2">
        <v>-4.7235343150874298E-3</v>
      </c>
      <c r="AM2684" s="2">
        <v>-3.5061496752240018E-3</v>
      </c>
      <c r="AN2684" s="2">
        <v>-1.4863785455719647E-2</v>
      </c>
      <c r="AO2684" s="2">
        <v>0</v>
      </c>
      <c r="AP2684" s="2" t="s">
        <v>19</v>
      </c>
      <c r="AQ2684" s="2">
        <v>4.5891612466124609E-3</v>
      </c>
      <c r="AV2684" s="52"/>
    </row>
    <row r="2685" spans="1:48" x14ac:dyDescent="0.3">
      <c r="A2685">
        <v>2011</v>
      </c>
      <c r="B2685" s="1">
        <v>40759</v>
      </c>
      <c r="C2685" s="4">
        <v>99</v>
      </c>
      <c r="D2685" s="4">
        <v>99</v>
      </c>
      <c r="E2685" s="4">
        <v>99</v>
      </c>
      <c r="F2685">
        <v>169.47408013514959</v>
      </c>
      <c r="G2685">
        <v>99.880499999999998</v>
      </c>
      <c r="H2685">
        <v>49.2181</v>
      </c>
      <c r="I2685">
        <v>83.286299999999997</v>
      </c>
      <c r="J2685">
        <v>84.914599999999993</v>
      </c>
      <c r="K2685">
        <v>77.871700000000004</v>
      </c>
      <c r="L2685">
        <v>29.450099999999999</v>
      </c>
      <c r="M2685">
        <v>72.7303</v>
      </c>
      <c r="N2685">
        <v>1.095039619</v>
      </c>
      <c r="O2685">
        <v>159.52000000000001</v>
      </c>
      <c r="P2685">
        <v>269.83999999999997</v>
      </c>
      <c r="Q2685">
        <v>160.63999999999999</v>
      </c>
      <c r="R2685">
        <v>37.61</v>
      </c>
      <c r="S2685">
        <v>20.737200000000001</v>
      </c>
      <c r="T2685">
        <v>35.450899999999997</v>
      </c>
      <c r="U2685">
        <v>27.885300000000001</v>
      </c>
      <c r="V2685">
        <v>23.121099999999998</v>
      </c>
      <c r="X2685">
        <v>7413.1900130000004</v>
      </c>
      <c r="Y2685" s="2">
        <v>-4.3294722895678706E-2</v>
      </c>
      <c r="Z2685" s="2">
        <v>-4.6841748656824667E-2</v>
      </c>
      <c r="AA2685" s="2">
        <v>-4.6471303916554296E-2</v>
      </c>
      <c r="AB2685" s="2">
        <v>3.5581108788717897E-2</v>
      </c>
      <c r="AC2685" s="2">
        <v>1.3230587859073939E-2</v>
      </c>
      <c r="AD2685" s="2">
        <v>9.4603852793317955E-4</v>
      </c>
      <c r="AE2685" s="2">
        <v>-1.4578830079837291E-2</v>
      </c>
      <c r="AF2685" s="2">
        <v>-4.8260197309907271E-3</v>
      </c>
      <c r="AG2685" s="2">
        <v>-2.9370418059535552E-2</v>
      </c>
      <c r="AH2685" s="2">
        <v>-3.5783365570599579E-2</v>
      </c>
      <c r="AI2685" s="2">
        <v>-5.9397657557166861E-2</v>
      </c>
      <c r="AJ2685" s="2">
        <v>-5.263483807046998E-3</v>
      </c>
      <c r="AK2685" s="2">
        <v>-7.2503082614056691E-2</v>
      </c>
      <c r="AL2685" s="2">
        <v>1.5663110876017461E-2</v>
      </c>
      <c r="AM2685" s="2">
        <v>-5.719201944608443E-2</v>
      </c>
      <c r="AN2685" s="2">
        <v>-3.7880565292997326E-2</v>
      </c>
      <c r="AO2685" s="2">
        <v>-3.2723515163178396E-2</v>
      </c>
      <c r="AP2685" s="2" t="s">
        <v>19</v>
      </c>
      <c r="AQ2685" s="2">
        <v>0.19975073094473172</v>
      </c>
      <c r="AV2685" s="52"/>
    </row>
    <row r="2686" spans="1:48" x14ac:dyDescent="0.3">
      <c r="A2686">
        <v>2011</v>
      </c>
      <c r="B2686" s="1">
        <v>40760</v>
      </c>
      <c r="C2686" s="4">
        <v>99</v>
      </c>
      <c r="D2686" s="4">
        <v>99</v>
      </c>
      <c r="E2686" s="4">
        <v>99</v>
      </c>
      <c r="F2686">
        <v>168.61784128979855</v>
      </c>
      <c r="G2686">
        <v>99.730999999999995</v>
      </c>
      <c r="H2686">
        <v>48.909199999999998</v>
      </c>
      <c r="I2686">
        <v>80.883200000000002</v>
      </c>
      <c r="J2686">
        <v>83.931799999999996</v>
      </c>
      <c r="K2686">
        <v>77.853300000000004</v>
      </c>
      <c r="L2686">
        <v>29.6751</v>
      </c>
      <c r="M2686">
        <v>71.757400000000004</v>
      </c>
      <c r="N2686">
        <v>1.0714285290000001</v>
      </c>
      <c r="O2686">
        <v>159.36000000000001</v>
      </c>
      <c r="P2686">
        <v>271.60000000000002</v>
      </c>
      <c r="Q2686">
        <v>161.75</v>
      </c>
      <c r="R2686">
        <v>37.32</v>
      </c>
      <c r="S2686">
        <v>20.562799999999999</v>
      </c>
      <c r="T2686">
        <v>35.219299999999997</v>
      </c>
      <c r="U2686">
        <v>28.001899999999999</v>
      </c>
      <c r="V2686">
        <v>23.311199999999999</v>
      </c>
      <c r="X2686">
        <v>7777.5633509999998</v>
      </c>
      <c r="Y2686" s="2">
        <v>-5.0523292096834593E-3</v>
      </c>
      <c r="Z2686" s="2">
        <v>-1.4967886624516202E-3</v>
      </c>
      <c r="AA2686" s="2">
        <v>-6.2761463770442116E-3</v>
      </c>
      <c r="AB2686" s="2">
        <v>-2.8853484906881333E-2</v>
      </c>
      <c r="AC2686" s="2">
        <v>-1.1573981388359522E-2</v>
      </c>
      <c r="AD2686" s="2">
        <v>-2.3628609623260743E-4</v>
      </c>
      <c r="AE2686" s="2">
        <v>7.6400419692972399E-3</v>
      </c>
      <c r="AF2686" s="2">
        <v>-1.3376818189942741E-2</v>
      </c>
      <c r="AG2686" s="2">
        <v>-2.1561859123929938E-2</v>
      </c>
      <c r="AH2686" s="2">
        <v>-1.0030090270811698E-3</v>
      </c>
      <c r="AI2686" s="2">
        <v>6.5223836347467756E-3</v>
      </c>
      <c r="AJ2686" s="2">
        <v>6.9098605577690986E-3</v>
      </c>
      <c r="AK2686" s="2">
        <v>-7.7107152353097508E-3</v>
      </c>
      <c r="AL2686" s="2">
        <v>-8.41000713693274E-3</v>
      </c>
      <c r="AM2686" s="2">
        <v>-6.5329794166015809E-3</v>
      </c>
      <c r="AN2686" s="2">
        <v>4.1814145804419667E-3</v>
      </c>
      <c r="AO2686" s="2">
        <v>8.2219271574450747E-3</v>
      </c>
      <c r="AP2686" s="2" t="s">
        <v>19</v>
      </c>
      <c r="AQ2686" s="2">
        <v>4.9152030011509584E-2</v>
      </c>
      <c r="AV2686" s="52"/>
    </row>
    <row r="2687" spans="1:48" x14ac:dyDescent="0.3">
      <c r="A2687">
        <v>2011</v>
      </c>
      <c r="B2687" s="1">
        <v>40763</v>
      </c>
      <c r="C2687" s="4">
        <v>99</v>
      </c>
      <c r="D2687" s="4">
        <v>99</v>
      </c>
      <c r="E2687" s="4">
        <v>99</v>
      </c>
      <c r="F2687">
        <v>159.50948903302424</v>
      </c>
      <c r="G2687">
        <v>93.236199999999997</v>
      </c>
      <c r="H2687">
        <v>45.965400000000002</v>
      </c>
      <c r="I2687">
        <v>83.436499999999995</v>
      </c>
      <c r="J2687">
        <v>85.267399999999995</v>
      </c>
      <c r="K2687">
        <v>77.880899999999997</v>
      </c>
      <c r="L2687">
        <v>29.670300000000001</v>
      </c>
      <c r="M2687">
        <v>70.562399999999997</v>
      </c>
      <c r="N2687">
        <v>1.0192459709999999</v>
      </c>
      <c r="O2687">
        <v>159.68</v>
      </c>
      <c r="P2687">
        <v>252.08</v>
      </c>
      <c r="Q2687">
        <v>167.12</v>
      </c>
      <c r="R2687">
        <v>37.97</v>
      </c>
      <c r="S2687">
        <v>20.591899999999999</v>
      </c>
      <c r="T2687">
        <v>32.283000000000001</v>
      </c>
      <c r="U2687">
        <v>26.962299999999999</v>
      </c>
      <c r="V2687">
        <v>22.075800000000001</v>
      </c>
      <c r="X2687">
        <v>8924.5678210000005</v>
      </c>
      <c r="Y2687" s="2">
        <v>-5.4017725450061116E-2</v>
      </c>
      <c r="Z2687" s="2">
        <v>-6.5123181357852555E-2</v>
      </c>
      <c r="AA2687" s="2">
        <v>-6.0189085080107563E-2</v>
      </c>
      <c r="AB2687" s="2">
        <v>3.1567742126918708E-2</v>
      </c>
      <c r="AC2687" s="2">
        <v>1.5912919775341372E-2</v>
      </c>
      <c r="AD2687" s="2">
        <v>3.5451291082067016E-4</v>
      </c>
      <c r="AE2687" s="2">
        <v>-1.6175177168731292E-4</v>
      </c>
      <c r="AF2687" s="2">
        <v>-1.6653334708336853E-2</v>
      </c>
      <c r="AG2687" s="2">
        <v>-4.870372272866752E-2</v>
      </c>
      <c r="AH2687" s="2">
        <v>2.0080321285140812E-3</v>
      </c>
      <c r="AI2687" s="2">
        <v>-7.1870397643593598E-2</v>
      </c>
      <c r="AJ2687" s="2">
        <v>3.3199381761978453E-2</v>
      </c>
      <c r="AK2687" s="2">
        <v>1.7416934619506996E-2</v>
      </c>
      <c r="AL2687" s="2">
        <v>1.415176921431005E-3</v>
      </c>
      <c r="AM2687" s="2">
        <v>-8.3371901201897747E-2</v>
      </c>
      <c r="AN2687" s="2">
        <v>-3.712605216074627E-2</v>
      </c>
      <c r="AO2687" s="2">
        <v>-5.2995984762689075E-2</v>
      </c>
      <c r="AP2687" s="2" t="s">
        <v>19</v>
      </c>
      <c r="AQ2687" s="2">
        <v>0.14747606907663768</v>
      </c>
      <c r="AV2687" s="52"/>
    </row>
    <row r="2688" spans="1:48" x14ac:dyDescent="0.3">
      <c r="A2688">
        <v>2011</v>
      </c>
      <c r="B2688" s="1">
        <v>40764</v>
      </c>
      <c r="C2688" s="4">
        <v>99</v>
      </c>
      <c r="D2688" s="4">
        <v>99</v>
      </c>
      <c r="E2688" s="4">
        <v>99</v>
      </c>
      <c r="F2688">
        <v>168.16644546471201</v>
      </c>
      <c r="G2688">
        <v>97.571600000000004</v>
      </c>
      <c r="H2688">
        <v>48.182299999999998</v>
      </c>
      <c r="I2688">
        <v>83.689400000000006</v>
      </c>
      <c r="J2688">
        <v>85.763000000000005</v>
      </c>
      <c r="K2688">
        <v>77.963800000000006</v>
      </c>
      <c r="L2688">
        <v>29.928899999999999</v>
      </c>
      <c r="M2688">
        <v>70.438299999999998</v>
      </c>
      <c r="N2688">
        <v>1.055952359</v>
      </c>
      <c r="O2688">
        <v>162.08000000000001</v>
      </c>
      <c r="P2688">
        <v>252.96</v>
      </c>
      <c r="Q2688">
        <v>168.61</v>
      </c>
      <c r="R2688">
        <v>36.32</v>
      </c>
      <c r="S2688">
        <v>20.417400000000001</v>
      </c>
      <c r="T2688">
        <v>34.177100000000003</v>
      </c>
      <c r="U2688">
        <v>27.224599999999999</v>
      </c>
      <c r="V2688">
        <v>22.799499999999998</v>
      </c>
      <c r="X2688">
        <v>8021.3339779999997</v>
      </c>
      <c r="Y2688" s="2">
        <v>5.4272360122070706E-2</v>
      </c>
      <c r="Z2688" s="2">
        <v>4.6499106570194959E-2</v>
      </c>
      <c r="AA2688" s="2">
        <v>4.8229755424732401E-2</v>
      </c>
      <c r="AB2688" s="2">
        <v>3.0310475631170064E-3</v>
      </c>
      <c r="AC2688" s="2">
        <v>5.8123034125587836E-3</v>
      </c>
      <c r="AD2688" s="2">
        <v>1.0644458397375267E-3</v>
      </c>
      <c r="AE2688" s="2">
        <v>8.7157864935643037E-3</v>
      </c>
      <c r="AF2688" s="2">
        <v>-1.7587270274252997E-3</v>
      </c>
      <c r="AG2688" s="2">
        <v>3.6013277505513974E-2</v>
      </c>
      <c r="AH2688" s="2">
        <v>1.503006012024044E-2</v>
      </c>
      <c r="AI2688" s="2">
        <v>3.4909552523008092E-3</v>
      </c>
      <c r="AJ2688" s="2">
        <v>8.9157491622786633E-3</v>
      </c>
      <c r="AK2688" s="2">
        <v>-4.3455359494337653E-2</v>
      </c>
      <c r="AL2688" s="2">
        <v>-8.4742058770680417E-3</v>
      </c>
      <c r="AM2688" s="2">
        <v>5.8671746739770159E-2</v>
      </c>
      <c r="AN2688" s="2">
        <v>9.7283985416674046E-3</v>
      </c>
      <c r="AO2688" s="2">
        <v>3.2782503918317607E-2</v>
      </c>
      <c r="AP2688" s="2" t="s">
        <v>19</v>
      </c>
      <c r="AQ2688" s="2">
        <v>-0.10120757230110822</v>
      </c>
      <c r="AV2688" s="52"/>
    </row>
    <row r="2689" spans="1:48" x14ac:dyDescent="0.3">
      <c r="A2689">
        <v>2011</v>
      </c>
      <c r="B2689" s="1">
        <v>40765</v>
      </c>
      <c r="C2689" s="4">
        <v>99</v>
      </c>
      <c r="D2689" s="4">
        <v>99</v>
      </c>
      <c r="E2689" s="4">
        <v>99</v>
      </c>
      <c r="F2689">
        <v>162.01992421057614</v>
      </c>
      <c r="G2689">
        <v>93.261099999999999</v>
      </c>
      <c r="H2689">
        <v>46.210700000000003</v>
      </c>
      <c r="I2689">
        <v>86.179500000000004</v>
      </c>
      <c r="J2689">
        <v>86.897000000000006</v>
      </c>
      <c r="K2689">
        <v>78.019099999999995</v>
      </c>
      <c r="L2689">
        <v>29.732600000000001</v>
      </c>
      <c r="M2689">
        <v>71.261099999999999</v>
      </c>
      <c r="N2689">
        <v>1.0107142259999999</v>
      </c>
      <c r="O2689">
        <v>161.6</v>
      </c>
      <c r="P2689">
        <v>254.24</v>
      </c>
      <c r="Q2689">
        <v>174.58</v>
      </c>
      <c r="R2689">
        <v>38.44</v>
      </c>
      <c r="S2689">
        <v>20.591899999999999</v>
      </c>
      <c r="T2689">
        <v>32.365699999999997</v>
      </c>
      <c r="U2689">
        <v>27.341200000000001</v>
      </c>
      <c r="V2689">
        <v>22.368200000000002</v>
      </c>
      <c r="X2689">
        <v>9024.6416150000005</v>
      </c>
      <c r="Y2689" s="2">
        <v>-3.6550224018534472E-2</v>
      </c>
      <c r="Z2689" s="2">
        <v>-4.4177814036051477E-2</v>
      </c>
      <c r="AA2689" s="2">
        <v>-4.091959080409191E-2</v>
      </c>
      <c r="AB2689" s="2">
        <v>2.9754066823277414E-2</v>
      </c>
      <c r="AC2689" s="2">
        <v>1.3222485220899527E-2</v>
      </c>
      <c r="AD2689" s="2">
        <v>7.0930354856990618E-4</v>
      </c>
      <c r="AE2689" s="2">
        <v>-6.5588778738944198E-3</v>
      </c>
      <c r="AF2689" s="2">
        <v>1.1681145058867193E-2</v>
      </c>
      <c r="AG2689" s="2">
        <v>-4.2841073855681366E-2</v>
      </c>
      <c r="AH2689" s="2">
        <v>-2.9615004935835687E-3</v>
      </c>
      <c r="AI2689" s="2">
        <v>5.0600885515497129E-3</v>
      </c>
      <c r="AJ2689" s="2">
        <v>3.5407152600676062E-2</v>
      </c>
      <c r="AK2689" s="2">
        <v>5.837004405286339E-2</v>
      </c>
      <c r="AL2689" s="2">
        <v>8.5466317944498105E-3</v>
      </c>
      <c r="AM2689" s="2">
        <v>-5.3000400853203011E-2</v>
      </c>
      <c r="AN2689" s="2">
        <v>4.2828912086863014E-3</v>
      </c>
      <c r="AO2689" s="2">
        <v>-1.8917081514945311E-2</v>
      </c>
      <c r="AP2689" s="2" t="s">
        <v>19</v>
      </c>
      <c r="AQ2689" s="2">
        <v>0.12507989815057674</v>
      </c>
      <c r="AV2689" s="52"/>
    </row>
    <row r="2690" spans="1:48" x14ac:dyDescent="0.3">
      <c r="A2690">
        <v>2011</v>
      </c>
      <c r="B2690" s="1">
        <v>40766</v>
      </c>
      <c r="C2690" s="4">
        <v>99</v>
      </c>
      <c r="D2690" s="4">
        <v>99</v>
      </c>
      <c r="E2690" s="4">
        <v>99</v>
      </c>
      <c r="F2690">
        <v>166.85160731913572</v>
      </c>
      <c r="G2690">
        <v>97.447100000000006</v>
      </c>
      <c r="H2690">
        <v>48.246000000000002</v>
      </c>
      <c r="I2690">
        <v>81.831800000000001</v>
      </c>
      <c r="J2690">
        <v>85.620199999999997</v>
      </c>
      <c r="K2690">
        <v>78.000600000000006</v>
      </c>
      <c r="L2690">
        <v>29.809200000000001</v>
      </c>
      <c r="M2690">
        <v>70.457899999999995</v>
      </c>
      <c r="N2690">
        <v>1.0488095019999999</v>
      </c>
      <c r="O2690">
        <v>166.4</v>
      </c>
      <c r="P2690">
        <v>266.39999999999998</v>
      </c>
      <c r="Q2690">
        <v>170.75</v>
      </c>
      <c r="R2690">
        <v>37.799999999999997</v>
      </c>
      <c r="S2690">
        <v>20.562799999999999</v>
      </c>
      <c r="T2690">
        <v>34.152299999999997</v>
      </c>
      <c r="U2690">
        <v>27.933900000000001</v>
      </c>
      <c r="V2690">
        <v>23.311199999999999</v>
      </c>
      <c r="X2690">
        <v>8667.9669819999999</v>
      </c>
      <c r="Y2690" s="2">
        <v>2.9821536654219605E-2</v>
      </c>
      <c r="Z2690" s="2">
        <v>4.4884737580834999E-2</v>
      </c>
      <c r="AA2690" s="2">
        <v>4.4043911907848177E-2</v>
      </c>
      <c r="AB2690" s="2">
        <v>-5.0449352804321279E-2</v>
      </c>
      <c r="AC2690" s="2">
        <v>-1.4693257534782678E-2</v>
      </c>
      <c r="AD2690" s="2">
        <v>-2.3712142283094373E-4</v>
      </c>
      <c r="AE2690" s="2">
        <v>2.5762967248070812E-3</v>
      </c>
      <c r="AF2690" s="2">
        <v>-1.1271226517693411E-2</v>
      </c>
      <c r="AG2690" s="2">
        <v>3.7691441378801649E-2</v>
      </c>
      <c r="AH2690" s="2">
        <v>2.9702970297029729E-2</v>
      </c>
      <c r="AI2690" s="2">
        <v>4.7828823159219436E-2</v>
      </c>
      <c r="AJ2690" s="2">
        <v>-2.1938366364990358E-2</v>
      </c>
      <c r="AK2690" s="2">
        <v>-1.6649323621227952E-2</v>
      </c>
      <c r="AL2690" s="2">
        <v>-1.4131770259179222E-3</v>
      </c>
      <c r="AM2690" s="2">
        <v>5.5200412782668185E-2</v>
      </c>
      <c r="AN2690" s="2">
        <v>2.1677907333986779E-2</v>
      </c>
      <c r="AO2690" s="2">
        <v>4.2158063679688107E-2</v>
      </c>
      <c r="AP2690" s="2" t="s">
        <v>19</v>
      </c>
      <c r="AQ2690" s="2">
        <v>-3.9522304399009722E-2</v>
      </c>
      <c r="AV2690" s="52"/>
    </row>
    <row r="2691" spans="1:48" x14ac:dyDescent="0.3">
      <c r="A2691">
        <v>2011</v>
      </c>
      <c r="B2691" s="1">
        <v>40767</v>
      </c>
      <c r="C2691" s="4">
        <v>99</v>
      </c>
      <c r="D2691" s="4">
        <v>99</v>
      </c>
      <c r="E2691" s="4">
        <v>99</v>
      </c>
      <c r="F2691">
        <v>168.31831159395597</v>
      </c>
      <c r="G2691">
        <v>98.103200000000001</v>
      </c>
      <c r="H2691">
        <v>48.673000000000002</v>
      </c>
      <c r="I2691">
        <v>83.452299999999994</v>
      </c>
      <c r="J2691">
        <v>86.2166</v>
      </c>
      <c r="K2691">
        <v>78.009799999999998</v>
      </c>
      <c r="L2691">
        <v>29.928899999999999</v>
      </c>
      <c r="M2691">
        <v>70.810599999999994</v>
      </c>
      <c r="N2691">
        <v>1.035912637</v>
      </c>
      <c r="O2691">
        <v>164.08</v>
      </c>
      <c r="P2691">
        <v>265.83999999999997</v>
      </c>
      <c r="Q2691">
        <v>169.97</v>
      </c>
      <c r="R2691">
        <v>38.119999999999997</v>
      </c>
      <c r="S2691">
        <v>20.562799999999999</v>
      </c>
      <c r="T2691">
        <v>34.1357</v>
      </c>
      <c r="U2691">
        <v>27.895</v>
      </c>
      <c r="V2691">
        <v>23.1723</v>
      </c>
      <c r="X2691">
        <v>8757.7778639999997</v>
      </c>
      <c r="Y2691" s="2">
        <v>8.7904713558730752E-3</v>
      </c>
      <c r="Z2691" s="2">
        <v>6.7328837902820293E-3</v>
      </c>
      <c r="AA2691" s="2">
        <v>8.8504746507482857E-3</v>
      </c>
      <c r="AB2691" s="2">
        <v>1.9802815042562871E-2</v>
      </c>
      <c r="AC2691" s="2">
        <v>6.9656459573792517E-3</v>
      </c>
      <c r="AD2691" s="2">
        <v>1.1794781065788129E-4</v>
      </c>
      <c r="AE2691" s="2">
        <v>4.015538826939169E-3</v>
      </c>
      <c r="AF2691" s="2">
        <v>5.0058261742118582E-3</v>
      </c>
      <c r="AG2691" s="2">
        <v>-1.229667063027795E-2</v>
      </c>
      <c r="AH2691" s="2">
        <v>-1.3942307692307643E-2</v>
      </c>
      <c r="AI2691" s="2">
        <v>-2.1021021021021546E-3</v>
      </c>
      <c r="AJ2691" s="2">
        <v>-4.5680819912152781E-3</v>
      </c>
      <c r="AK2691" s="2">
        <v>8.4656084656085095E-3</v>
      </c>
      <c r="AL2691" s="2">
        <v>0</v>
      </c>
      <c r="AM2691" s="2">
        <v>-4.860580400147807E-4</v>
      </c>
      <c r="AN2691" s="2">
        <v>-1.3925731816897269E-3</v>
      </c>
      <c r="AO2691" s="2">
        <v>-5.9585092144548435E-3</v>
      </c>
      <c r="AP2691" s="2" t="s">
        <v>19</v>
      </c>
      <c r="AQ2691" s="2">
        <v>1.0361239514006249E-2</v>
      </c>
      <c r="AV2691" s="52"/>
    </row>
    <row r="2692" spans="1:48" x14ac:dyDescent="0.3">
      <c r="A2692">
        <v>2011</v>
      </c>
      <c r="B2692" s="1">
        <v>40770</v>
      </c>
      <c r="C2692" s="4">
        <v>99</v>
      </c>
      <c r="D2692" s="4">
        <v>99</v>
      </c>
      <c r="E2692" s="4">
        <v>99</v>
      </c>
      <c r="F2692">
        <v>169.07509619385155</v>
      </c>
      <c r="G2692">
        <v>100.1795</v>
      </c>
      <c r="H2692">
        <v>49.390799999999999</v>
      </c>
      <c r="I2692">
        <v>82.606499999999997</v>
      </c>
      <c r="J2692">
        <v>85.897400000000005</v>
      </c>
      <c r="K2692">
        <v>77.982200000000006</v>
      </c>
      <c r="L2692">
        <v>30.292899999999999</v>
      </c>
      <c r="M2692">
        <v>71.548400000000001</v>
      </c>
      <c r="N2692">
        <v>1.0480158310000001</v>
      </c>
      <c r="O2692">
        <v>162.56</v>
      </c>
      <c r="P2692">
        <v>273.76</v>
      </c>
      <c r="Q2692">
        <v>171.8</v>
      </c>
      <c r="R2692">
        <v>38.67</v>
      </c>
      <c r="S2692">
        <v>20.349599999999999</v>
      </c>
      <c r="T2692">
        <v>34.9298</v>
      </c>
      <c r="U2692">
        <v>28.235099999999999</v>
      </c>
      <c r="V2692">
        <v>23.9617</v>
      </c>
      <c r="X2692">
        <v>8257.4068970000008</v>
      </c>
      <c r="Y2692" s="2">
        <v>4.4961513261920771E-3</v>
      </c>
      <c r="Z2692" s="2">
        <v>2.1164447235156425E-2</v>
      </c>
      <c r="AA2692" s="2">
        <v>1.474739588683649E-2</v>
      </c>
      <c r="AB2692" s="2">
        <v>-1.0135131086860372E-2</v>
      </c>
      <c r="AC2692" s="2">
        <v>-3.7023032687439894E-3</v>
      </c>
      <c r="AD2692" s="2">
        <v>-3.5380170183740844E-4</v>
      </c>
      <c r="AE2692" s="2">
        <v>1.2162157646956606E-2</v>
      </c>
      <c r="AF2692" s="2">
        <v>1.0419343996520336E-2</v>
      </c>
      <c r="AG2692" s="2">
        <v>1.1683604937044567E-2</v>
      </c>
      <c r="AH2692" s="2">
        <v>-9.2637737688933131E-3</v>
      </c>
      <c r="AI2692" s="2">
        <v>2.9792356304544132E-2</v>
      </c>
      <c r="AJ2692" s="2">
        <v>1.0766605871624479E-2</v>
      </c>
      <c r="AK2692" s="2">
        <v>1.4428121720881482E-2</v>
      </c>
      <c r="AL2692" s="2">
        <v>-1.0368237788628054E-2</v>
      </c>
      <c r="AM2692" s="2">
        <v>2.326303547312647E-2</v>
      </c>
      <c r="AN2692" s="2">
        <v>1.2192149130668462E-2</v>
      </c>
      <c r="AO2692" s="2">
        <v>3.4066536338645648E-2</v>
      </c>
      <c r="AP2692" s="2" t="s">
        <v>19</v>
      </c>
      <c r="AQ2692" s="2">
        <v>-5.7134466615879731E-2</v>
      </c>
      <c r="AV2692" s="52"/>
    </row>
    <row r="2693" spans="1:48" x14ac:dyDescent="0.3">
      <c r="A2693">
        <v>2011</v>
      </c>
      <c r="B2693" s="1">
        <v>40771</v>
      </c>
      <c r="C2693" s="4">
        <v>99</v>
      </c>
      <c r="D2693" s="4">
        <v>99</v>
      </c>
      <c r="E2693" s="4">
        <v>99</v>
      </c>
      <c r="F2693">
        <v>165.02911932122748</v>
      </c>
      <c r="G2693">
        <v>99.324100000000001</v>
      </c>
      <c r="H2693">
        <v>48.972799999999999</v>
      </c>
      <c r="I2693">
        <v>83.974000000000004</v>
      </c>
      <c r="J2693">
        <v>86.292199999999994</v>
      </c>
      <c r="K2693">
        <v>77.982200000000006</v>
      </c>
      <c r="L2693">
        <v>30.240200000000002</v>
      </c>
      <c r="M2693">
        <v>72.051199999999994</v>
      </c>
      <c r="N2693">
        <v>1.035912637</v>
      </c>
      <c r="O2693">
        <v>159.04</v>
      </c>
      <c r="P2693">
        <v>270.64</v>
      </c>
      <c r="Q2693">
        <v>173.92</v>
      </c>
      <c r="R2693">
        <v>39.03</v>
      </c>
      <c r="S2693">
        <v>20.359300000000001</v>
      </c>
      <c r="T2693">
        <v>34.631999999999998</v>
      </c>
      <c r="U2693">
        <v>28.235099999999999</v>
      </c>
      <c r="V2693">
        <v>23.932500000000001</v>
      </c>
      <c r="X2693">
        <v>8434.4608630000002</v>
      </c>
      <c r="Y2693" s="2">
        <v>-2.3930058084871253E-2</v>
      </c>
      <c r="Z2693" s="2">
        <v>-8.5386730818182155E-3</v>
      </c>
      <c r="AA2693" s="2">
        <v>-8.4631145881418623E-3</v>
      </c>
      <c r="AB2693" s="2">
        <v>1.6554387366611634E-2</v>
      </c>
      <c r="AC2693" s="2">
        <v>4.5961810252694857E-3</v>
      </c>
      <c r="AD2693" s="2">
        <v>0</v>
      </c>
      <c r="AE2693" s="2">
        <v>-1.7396815755506001E-3</v>
      </c>
      <c r="AF2693" s="2">
        <v>7.0274108156156423E-3</v>
      </c>
      <c r="AG2693" s="2">
        <v>-1.1548674783329771E-2</v>
      </c>
      <c r="AH2693" s="2">
        <v>-2.1653543307086687E-2</v>
      </c>
      <c r="AI2693" s="2">
        <v>-1.1396843950905899E-2</v>
      </c>
      <c r="AJ2693" s="2">
        <v>1.2339930151338718E-2</v>
      </c>
      <c r="AK2693" s="2">
        <v>9.3095422808378014E-3</v>
      </c>
      <c r="AL2693" s="2">
        <v>4.7666784605104873E-4</v>
      </c>
      <c r="AM2693" s="2">
        <v>-8.5256714896736474E-3</v>
      </c>
      <c r="AN2693" s="2">
        <v>0</v>
      </c>
      <c r="AO2693" s="2">
        <v>-1.2186113673069432E-3</v>
      </c>
      <c r="AP2693" s="2" t="s">
        <v>19</v>
      </c>
      <c r="AQ2693" s="2">
        <v>2.1441836185198238E-2</v>
      </c>
      <c r="AV2693" s="52"/>
    </row>
    <row r="2694" spans="1:48" x14ac:dyDescent="0.3">
      <c r="A2694">
        <v>2011</v>
      </c>
      <c r="B2694" s="1">
        <v>40772</v>
      </c>
      <c r="C2694" s="4">
        <v>99</v>
      </c>
      <c r="D2694" s="4">
        <v>99</v>
      </c>
      <c r="E2694" s="4">
        <v>99</v>
      </c>
      <c r="F2694">
        <v>163.0381312379323</v>
      </c>
      <c r="G2694">
        <v>99.390500000000003</v>
      </c>
      <c r="H2694">
        <v>48.682099999999998</v>
      </c>
      <c r="I2694">
        <v>85.444299999999998</v>
      </c>
      <c r="J2694">
        <v>86.897000000000006</v>
      </c>
      <c r="K2694">
        <v>78.000600000000006</v>
      </c>
      <c r="L2694">
        <v>30.427</v>
      </c>
      <c r="M2694">
        <v>72.456100000000006</v>
      </c>
      <c r="N2694">
        <v>1.0478174389999999</v>
      </c>
      <c r="O2694">
        <v>159.04</v>
      </c>
      <c r="P2694">
        <v>272.08</v>
      </c>
      <c r="Q2694">
        <v>174.42</v>
      </c>
      <c r="R2694">
        <v>39.33</v>
      </c>
      <c r="S2694">
        <v>20.3108</v>
      </c>
      <c r="T2694">
        <v>34.880099999999999</v>
      </c>
      <c r="U2694">
        <v>28.478000000000002</v>
      </c>
      <c r="V2694">
        <v>24.107900000000001</v>
      </c>
      <c r="X2694">
        <v>8603.8166230000006</v>
      </c>
      <c r="Y2694" s="2">
        <v>-1.206446529851346E-2</v>
      </c>
      <c r="Z2694" s="2">
        <v>6.6851851665417072E-4</v>
      </c>
      <c r="AA2694" s="2">
        <v>-5.9359481181390228E-3</v>
      </c>
      <c r="AB2694" s="2">
        <v>1.750899087812896E-2</v>
      </c>
      <c r="AC2694" s="2">
        <v>7.0087447069377973E-3</v>
      </c>
      <c r="AD2694" s="2">
        <v>2.3595128118980568E-4</v>
      </c>
      <c r="AE2694" s="2">
        <v>6.177207822699593E-3</v>
      </c>
      <c r="AF2694" s="2">
        <v>5.6196149404870166E-3</v>
      </c>
      <c r="AG2694" s="2">
        <v>1.1492090717684533E-2</v>
      </c>
      <c r="AH2694" s="2">
        <v>0</v>
      </c>
      <c r="AI2694" s="2">
        <v>5.3207212533254999E-3</v>
      </c>
      <c r="AJ2694" s="2">
        <v>2.8748850045998697E-3</v>
      </c>
      <c r="AK2694" s="2">
        <v>7.6863950807071202E-3</v>
      </c>
      <c r="AL2694" s="2">
        <v>-2.3822037103436999E-3</v>
      </c>
      <c r="AM2694" s="2">
        <v>7.1638946638947765E-3</v>
      </c>
      <c r="AN2694" s="2">
        <v>8.602767477359885E-3</v>
      </c>
      <c r="AO2694" s="2">
        <v>7.3289459939411827E-3</v>
      </c>
      <c r="AP2694" s="2" t="s">
        <v>19</v>
      </c>
      <c r="AQ2694" s="2">
        <v>2.0079026122810539E-2</v>
      </c>
      <c r="AV2694" s="52"/>
    </row>
    <row r="2695" spans="1:48" x14ac:dyDescent="0.3">
      <c r="A2695">
        <v>2011</v>
      </c>
      <c r="B2695" s="1">
        <v>40773</v>
      </c>
      <c r="C2695" s="4">
        <v>99</v>
      </c>
      <c r="D2695" s="4">
        <v>99</v>
      </c>
      <c r="E2695" s="4">
        <v>99</v>
      </c>
      <c r="F2695">
        <v>153.95514675072269</v>
      </c>
      <c r="G2695">
        <v>95.104900000000001</v>
      </c>
      <c r="H2695">
        <v>46.292499999999997</v>
      </c>
      <c r="I2695">
        <v>87.199200000000005</v>
      </c>
      <c r="J2695">
        <v>87.3506</v>
      </c>
      <c r="K2695">
        <v>77.991399999999999</v>
      </c>
      <c r="L2695">
        <v>30.3934</v>
      </c>
      <c r="M2695">
        <v>72.123099999999994</v>
      </c>
      <c r="N2695">
        <v>1.022023729</v>
      </c>
      <c r="O2695">
        <v>158.24</v>
      </c>
      <c r="P2695">
        <v>253.76</v>
      </c>
      <c r="Q2695">
        <v>177.72</v>
      </c>
      <c r="R2695">
        <v>39.659999999999997</v>
      </c>
      <c r="S2695">
        <v>20.427099999999999</v>
      </c>
      <c r="T2695">
        <v>33.234200000000001</v>
      </c>
      <c r="U2695">
        <v>27.778400000000001</v>
      </c>
      <c r="V2695">
        <v>23.822800000000001</v>
      </c>
      <c r="X2695">
        <v>10384.624980000001</v>
      </c>
      <c r="Y2695" s="2">
        <v>-5.5710798561314556E-2</v>
      </c>
      <c r="Z2695" s="2">
        <v>-4.3118809141718839E-2</v>
      </c>
      <c r="AA2695" s="2">
        <v>-4.9085803611594425E-2</v>
      </c>
      <c r="AB2695" s="2">
        <v>2.0538526267989798E-2</v>
      </c>
      <c r="AC2695" s="2">
        <v>5.2199730715674075E-3</v>
      </c>
      <c r="AD2695" s="2">
        <v>-1.1794781065799231E-4</v>
      </c>
      <c r="AE2695" s="2">
        <v>-1.1042823807801971E-3</v>
      </c>
      <c r="AF2695" s="2">
        <v>-4.5958863366922786E-3</v>
      </c>
      <c r="AG2695" s="2">
        <v>-2.4616606901118665E-2</v>
      </c>
      <c r="AH2695" s="2">
        <v>-5.0301810865189811E-3</v>
      </c>
      <c r="AI2695" s="2">
        <v>-6.733313731255508E-2</v>
      </c>
      <c r="AJ2695" s="2">
        <v>1.891984864121099E-2</v>
      </c>
      <c r="AK2695" s="2">
        <v>8.3905415713194653E-3</v>
      </c>
      <c r="AL2695" s="2">
        <v>5.7260176851723354E-3</v>
      </c>
      <c r="AM2695" s="2">
        <v>-4.718736471512408E-2</v>
      </c>
      <c r="AN2695" s="2">
        <v>-2.4566331905330419E-2</v>
      </c>
      <c r="AO2695" s="2">
        <v>-1.182599894640346E-2</v>
      </c>
      <c r="AP2695" s="2" t="s">
        <v>19</v>
      </c>
      <c r="AQ2695" s="2">
        <v>0.20697888332946168</v>
      </c>
      <c r="AV2695" s="52"/>
    </row>
    <row r="2696" spans="1:48" x14ac:dyDescent="0.3">
      <c r="A2696">
        <v>2011</v>
      </c>
      <c r="B2696" s="1">
        <v>40774</v>
      </c>
      <c r="C2696" s="4">
        <v>99</v>
      </c>
      <c r="D2696" s="4">
        <v>99</v>
      </c>
      <c r="E2696" s="4">
        <v>99</v>
      </c>
      <c r="F2696">
        <v>148.90862273583764</v>
      </c>
      <c r="G2696">
        <v>93.5518</v>
      </c>
      <c r="H2696">
        <v>45.456600000000002</v>
      </c>
      <c r="I2696">
        <v>87.902799999999999</v>
      </c>
      <c r="J2696">
        <v>87.442999999999998</v>
      </c>
      <c r="K2696">
        <v>77.991399999999999</v>
      </c>
      <c r="L2696">
        <v>30.479600000000001</v>
      </c>
      <c r="M2696">
        <v>72.319000000000003</v>
      </c>
      <c r="N2696">
        <v>1.0287697609999999</v>
      </c>
      <c r="O2696">
        <v>158.72</v>
      </c>
      <c r="P2696">
        <v>256.95999999999998</v>
      </c>
      <c r="Q2696">
        <v>179.95</v>
      </c>
      <c r="R2696">
        <v>41.68</v>
      </c>
      <c r="S2696">
        <v>20.378699999999998</v>
      </c>
      <c r="T2696">
        <v>32.820599999999999</v>
      </c>
      <c r="U2696">
        <v>28.273900000000001</v>
      </c>
      <c r="V2696">
        <v>23.6767</v>
      </c>
      <c r="X2696">
        <v>10918.353580000001</v>
      </c>
      <c r="Y2696" s="2">
        <v>-3.2779183556988611E-2</v>
      </c>
      <c r="Z2696" s="2">
        <v>-1.6330388865347656E-2</v>
      </c>
      <c r="AA2696" s="2">
        <v>-1.8056920667494647E-2</v>
      </c>
      <c r="AB2696" s="2">
        <v>8.0688813658840175E-3</v>
      </c>
      <c r="AC2696" s="2">
        <v>1.0578061284065576E-3</v>
      </c>
      <c r="AD2696" s="2">
        <v>0</v>
      </c>
      <c r="AE2696" s="2">
        <v>2.8361420571572094E-3</v>
      </c>
      <c r="AF2696" s="2">
        <v>2.716189403949798E-3</v>
      </c>
      <c r="AG2696" s="2">
        <v>6.6006608345585693E-3</v>
      </c>
      <c r="AH2696" s="2">
        <v>3.0333670374114163E-3</v>
      </c>
      <c r="AI2696" s="2">
        <v>1.261034047919285E-2</v>
      </c>
      <c r="AJ2696" s="2">
        <v>1.2547828044114251E-2</v>
      </c>
      <c r="AK2696" s="2">
        <v>5.0932929904185631E-2</v>
      </c>
      <c r="AL2696" s="2">
        <v>-2.3694014324109336E-3</v>
      </c>
      <c r="AM2696" s="2">
        <v>-1.2445011464094269E-2</v>
      </c>
      <c r="AN2696" s="2">
        <v>1.7837600437750289E-2</v>
      </c>
      <c r="AO2696" s="2">
        <v>-6.1327803616703092E-3</v>
      </c>
      <c r="AP2696" s="2" t="s">
        <v>19</v>
      </c>
      <c r="AQ2696" s="2">
        <v>5.1396039917466663E-2</v>
      </c>
      <c r="AV2696" s="52"/>
    </row>
    <row r="2697" spans="1:48" x14ac:dyDescent="0.3">
      <c r="A2697">
        <v>2011</v>
      </c>
      <c r="B2697" s="1">
        <v>40777</v>
      </c>
      <c r="C2697" s="4">
        <v>99</v>
      </c>
      <c r="D2697" s="4">
        <v>99</v>
      </c>
      <c r="E2697" s="4">
        <v>99</v>
      </c>
      <c r="F2697">
        <v>149.21208163523781</v>
      </c>
      <c r="G2697">
        <v>93.626599999999996</v>
      </c>
      <c r="H2697">
        <v>45.620100000000001</v>
      </c>
      <c r="I2697">
        <v>87.681399999999996</v>
      </c>
      <c r="J2697">
        <v>87.2834</v>
      </c>
      <c r="K2697">
        <v>77.982200000000006</v>
      </c>
      <c r="L2697">
        <v>30.398199999999999</v>
      </c>
      <c r="M2697">
        <v>72.273300000000006</v>
      </c>
      <c r="N2697">
        <v>1.0202380150000001</v>
      </c>
      <c r="O2697">
        <v>155.76</v>
      </c>
      <c r="P2697">
        <v>261.76</v>
      </c>
      <c r="Q2697">
        <v>184.59</v>
      </c>
      <c r="R2697">
        <v>42.63</v>
      </c>
      <c r="S2697">
        <v>20.417400000000001</v>
      </c>
      <c r="T2697">
        <v>32.787500000000001</v>
      </c>
      <c r="U2697">
        <v>28.322500000000002</v>
      </c>
      <c r="V2697">
        <v>23.618200000000002</v>
      </c>
      <c r="X2697">
        <v>11254.501190000001</v>
      </c>
      <c r="Y2697" s="2">
        <v>2.0378866839598775E-3</v>
      </c>
      <c r="Z2697" s="2">
        <v>7.9955703685019586E-4</v>
      </c>
      <c r="AA2697" s="2">
        <v>3.5968374229484734E-3</v>
      </c>
      <c r="AB2697" s="2">
        <v>-2.5186910997146983E-3</v>
      </c>
      <c r="AC2697" s="2">
        <v>-1.8251889802499699E-3</v>
      </c>
      <c r="AD2697" s="2">
        <v>-1.179617239848163E-4</v>
      </c>
      <c r="AE2697" s="2">
        <v>-2.6706387222930061E-3</v>
      </c>
      <c r="AF2697" s="2">
        <v>-6.3192245467991182E-4</v>
      </c>
      <c r="AG2697" s="2">
        <v>-8.2931539431200241E-3</v>
      </c>
      <c r="AH2697" s="2">
        <v>-1.8649193548387122E-2</v>
      </c>
      <c r="AI2697" s="2">
        <v>1.8679950186799577E-2</v>
      </c>
      <c r="AJ2697" s="2">
        <v>2.5784940261183831E-2</v>
      </c>
      <c r="AK2697" s="2">
        <v>2.2792706333973234E-2</v>
      </c>
      <c r="AL2697" s="2">
        <v>1.8990416464250703E-3</v>
      </c>
      <c r="AM2697" s="2">
        <v>-1.0085129461374631E-3</v>
      </c>
      <c r="AN2697" s="2">
        <v>1.7188997626786939E-3</v>
      </c>
      <c r="AO2697" s="2">
        <v>-2.4707835129050837E-3</v>
      </c>
      <c r="AP2697" s="2" t="s">
        <v>19</v>
      </c>
      <c r="AQ2697" s="2">
        <v>3.0787390015995397E-2</v>
      </c>
      <c r="AV2697" s="52"/>
    </row>
    <row r="2698" spans="1:48" x14ac:dyDescent="0.3">
      <c r="A2698">
        <v>2011</v>
      </c>
      <c r="B2698" s="1">
        <v>40778</v>
      </c>
      <c r="C2698" s="4">
        <v>99</v>
      </c>
      <c r="D2698" s="4">
        <v>99</v>
      </c>
      <c r="E2698" s="4">
        <v>99</v>
      </c>
      <c r="F2698">
        <v>158.52299503999373</v>
      </c>
      <c r="G2698">
        <v>96.707899999999995</v>
      </c>
      <c r="H2698">
        <v>47.500900000000001</v>
      </c>
      <c r="I2698">
        <v>86.471999999999994</v>
      </c>
      <c r="J2698">
        <v>86.930599999999998</v>
      </c>
      <c r="K2698">
        <v>77.945400000000006</v>
      </c>
      <c r="L2698">
        <v>30.4892</v>
      </c>
      <c r="M2698">
        <v>72.123099999999994</v>
      </c>
      <c r="N2698">
        <v>1.0396825380000001</v>
      </c>
      <c r="O2698">
        <v>160</v>
      </c>
      <c r="P2698">
        <v>267.36</v>
      </c>
      <c r="Q2698">
        <v>177.67</v>
      </c>
      <c r="R2698">
        <v>40.630000000000003</v>
      </c>
      <c r="S2698">
        <v>20.330200000000001</v>
      </c>
      <c r="T2698">
        <v>33.937199999999997</v>
      </c>
      <c r="U2698">
        <v>28.614000000000001</v>
      </c>
      <c r="V2698">
        <v>24.042100000000001</v>
      </c>
      <c r="X2698">
        <v>10718.205889999999</v>
      </c>
      <c r="Y2698" s="2">
        <v>6.2400532870503511E-2</v>
      </c>
      <c r="Z2698" s="2">
        <v>3.2910519019167639E-2</v>
      </c>
      <c r="AA2698" s="2">
        <v>4.1227441412885923E-2</v>
      </c>
      <c r="AB2698" s="2">
        <v>-1.3793119179210223E-2</v>
      </c>
      <c r="AC2698" s="2">
        <v>-4.0420056963866857E-3</v>
      </c>
      <c r="AD2698" s="2">
        <v>-4.7190256237961137E-4</v>
      </c>
      <c r="AE2698" s="2">
        <v>2.9935983051627701E-3</v>
      </c>
      <c r="AF2698" s="2">
        <v>-2.0782225247776287E-3</v>
      </c>
      <c r="AG2698" s="2">
        <v>1.9058810507075696E-2</v>
      </c>
      <c r="AH2698" s="2">
        <v>2.7221366204417174E-2</v>
      </c>
      <c r="AI2698" s="2">
        <v>2.1393643031784926E-2</v>
      </c>
      <c r="AJ2698" s="2">
        <v>-3.7488488000433473E-2</v>
      </c>
      <c r="AK2698" s="2">
        <v>-4.6915317851278449E-2</v>
      </c>
      <c r="AL2698" s="2">
        <v>-4.2708670055932041E-3</v>
      </c>
      <c r="AM2698" s="2">
        <v>3.5065192527639955E-2</v>
      </c>
      <c r="AN2698" s="2">
        <v>1.029217053579301E-2</v>
      </c>
      <c r="AO2698" s="2">
        <v>1.7948023134701119E-2</v>
      </c>
      <c r="AP2698" s="2" t="s">
        <v>19</v>
      </c>
      <c r="AQ2698" s="2">
        <v>-4.7651627641793426E-2</v>
      </c>
      <c r="AV2698" s="52"/>
    </row>
    <row r="2699" spans="1:48" x14ac:dyDescent="0.3">
      <c r="A2699">
        <v>2011</v>
      </c>
      <c r="B2699" s="1">
        <v>40779</v>
      </c>
      <c r="C2699" s="4">
        <v>99</v>
      </c>
      <c r="D2699" s="4">
        <v>99</v>
      </c>
      <c r="E2699" s="4">
        <v>99</v>
      </c>
      <c r="F2699">
        <v>158.54137936418883</v>
      </c>
      <c r="G2699">
        <v>98.07</v>
      </c>
      <c r="H2699">
        <v>47.873399999999997</v>
      </c>
      <c r="I2699">
        <v>84.013499999999993</v>
      </c>
      <c r="J2699">
        <v>85.998199999999997</v>
      </c>
      <c r="K2699">
        <v>77.945400000000006</v>
      </c>
      <c r="L2699">
        <v>30.307200000000002</v>
      </c>
      <c r="M2699">
        <v>71.659400000000005</v>
      </c>
      <c r="N2699">
        <v>1.0400792839999999</v>
      </c>
      <c r="O2699">
        <v>156.47999999999999</v>
      </c>
      <c r="P2699">
        <v>264.64</v>
      </c>
      <c r="Q2699">
        <v>171.65</v>
      </c>
      <c r="R2699">
        <v>38.83</v>
      </c>
      <c r="S2699">
        <v>20.369</v>
      </c>
      <c r="T2699">
        <v>33.606400000000001</v>
      </c>
      <c r="U2699">
        <v>28.322500000000002</v>
      </c>
      <c r="V2699">
        <v>24.5611</v>
      </c>
      <c r="X2699">
        <v>10494.963680000001</v>
      </c>
      <c r="Y2699" s="2">
        <v>1.1597260189577518E-4</v>
      </c>
      <c r="Z2699" s="2">
        <v>1.4084681809862554E-2</v>
      </c>
      <c r="AA2699" s="2">
        <v>7.841956678715567E-3</v>
      </c>
      <c r="AB2699" s="2">
        <v>-2.8431168470718804E-2</v>
      </c>
      <c r="AC2699" s="2">
        <v>-1.0725797360193079E-2</v>
      </c>
      <c r="AD2699" s="2">
        <v>0</v>
      </c>
      <c r="AE2699" s="2">
        <v>-5.9693268436036284E-3</v>
      </c>
      <c r="AF2699" s="2">
        <v>-6.4292854855100279E-3</v>
      </c>
      <c r="AG2699" s="2">
        <v>3.8160302351819553E-4</v>
      </c>
      <c r="AH2699" s="2">
        <v>-2.200000000000002E-2</v>
      </c>
      <c r="AI2699" s="2">
        <v>-1.0173548773189767E-2</v>
      </c>
      <c r="AJ2699" s="2">
        <v>-3.3883041593966268E-2</v>
      </c>
      <c r="AK2699" s="2">
        <v>-4.4302239724341774E-2</v>
      </c>
      <c r="AL2699" s="2">
        <v>1.9084908166175918E-3</v>
      </c>
      <c r="AM2699" s="2">
        <v>-9.7474158150936407E-3</v>
      </c>
      <c r="AN2699" s="2">
        <v>-1.0187320891871132E-2</v>
      </c>
      <c r="AO2699" s="2">
        <v>2.1587132571613932E-2</v>
      </c>
      <c r="AP2699" s="2" t="s">
        <v>19</v>
      </c>
      <c r="AQ2699" s="2">
        <v>-2.082831887081793E-2</v>
      </c>
      <c r="AV2699" s="52"/>
    </row>
    <row r="2700" spans="1:48" x14ac:dyDescent="0.3">
      <c r="A2700">
        <v>2011</v>
      </c>
      <c r="B2700" s="1">
        <v>40780</v>
      </c>
      <c r="C2700" s="4">
        <v>99</v>
      </c>
      <c r="D2700" s="4">
        <v>99</v>
      </c>
      <c r="E2700" s="4">
        <v>99</v>
      </c>
      <c r="F2700">
        <v>157.65155698881478</v>
      </c>
      <c r="G2700">
        <v>96.575000000000003</v>
      </c>
      <c r="H2700">
        <v>47.091999999999999</v>
      </c>
      <c r="I2700">
        <v>84.922600000000003</v>
      </c>
      <c r="J2700">
        <v>86.5274</v>
      </c>
      <c r="K2700">
        <v>77.991399999999999</v>
      </c>
      <c r="L2700">
        <v>30.1875</v>
      </c>
      <c r="M2700">
        <v>71.796599999999998</v>
      </c>
      <c r="N2700">
        <v>1.060317398</v>
      </c>
      <c r="O2700">
        <v>157.6</v>
      </c>
      <c r="P2700">
        <v>263.76</v>
      </c>
      <c r="Q2700">
        <v>172.36</v>
      </c>
      <c r="R2700">
        <v>40</v>
      </c>
      <c r="S2700">
        <v>20.427099999999999</v>
      </c>
      <c r="T2700">
        <v>32.9529</v>
      </c>
      <c r="U2700">
        <v>28.448799999999999</v>
      </c>
      <c r="V2700">
        <v>24.159099999999999</v>
      </c>
      <c r="X2700">
        <v>10707.94198</v>
      </c>
      <c r="Y2700" s="2">
        <v>-5.6125560339046476E-3</v>
      </c>
      <c r="Z2700" s="2">
        <v>-1.5244213317018307E-2</v>
      </c>
      <c r="AA2700" s="2">
        <v>-1.6322216512718923E-2</v>
      </c>
      <c r="AB2700" s="2">
        <v>1.0820879977622821E-2</v>
      </c>
      <c r="AC2700" s="2">
        <v>6.1536171687315289E-3</v>
      </c>
      <c r="AD2700" s="2">
        <v>5.9015669943307536E-4</v>
      </c>
      <c r="AE2700" s="2">
        <v>-3.9495565410200273E-3</v>
      </c>
      <c r="AF2700" s="2">
        <v>1.9146127374773947E-3</v>
      </c>
      <c r="AG2700" s="2">
        <v>1.9458241608435012E-2</v>
      </c>
      <c r="AH2700" s="2">
        <v>7.1574642126790433E-3</v>
      </c>
      <c r="AI2700" s="2">
        <v>-3.3252720677146019E-3</v>
      </c>
      <c r="AJ2700" s="2">
        <v>4.1363239149432296E-3</v>
      </c>
      <c r="AK2700" s="2">
        <v>3.0131341746072682E-2</v>
      </c>
      <c r="AL2700" s="2">
        <v>2.8523737051402431E-3</v>
      </c>
      <c r="AM2700" s="2">
        <v>-1.9445700818891631E-2</v>
      </c>
      <c r="AN2700" s="2">
        <v>4.4593521052165297E-3</v>
      </c>
      <c r="AO2700" s="2">
        <v>-1.6367345110764653E-2</v>
      </c>
      <c r="AP2700" s="2" t="s">
        <v>19</v>
      </c>
      <c r="AQ2700" s="2">
        <v>2.0293381329738791E-2</v>
      </c>
      <c r="AV2700" s="52"/>
    </row>
    <row r="2701" spans="1:48" x14ac:dyDescent="0.3">
      <c r="A2701">
        <v>2011</v>
      </c>
      <c r="B2701" s="1">
        <v>40781</v>
      </c>
      <c r="C2701" s="4">
        <v>99</v>
      </c>
      <c r="D2701" s="4">
        <v>99</v>
      </c>
      <c r="E2701" s="4">
        <v>99</v>
      </c>
      <c r="F2701">
        <v>161.80104797448163</v>
      </c>
      <c r="G2701">
        <v>97.9786</v>
      </c>
      <c r="H2701">
        <v>48.273200000000003</v>
      </c>
      <c r="I2701">
        <v>85.760499999999993</v>
      </c>
      <c r="J2701">
        <v>86.804599999999994</v>
      </c>
      <c r="K2701">
        <v>78.000600000000006</v>
      </c>
      <c r="L2701">
        <v>30.407800000000002</v>
      </c>
      <c r="M2701">
        <v>72.279799999999994</v>
      </c>
      <c r="N2701">
        <v>1.0630952360000001</v>
      </c>
      <c r="O2701">
        <v>158.08000000000001</v>
      </c>
      <c r="P2701">
        <v>265.2</v>
      </c>
      <c r="Q2701">
        <v>177.47</v>
      </c>
      <c r="R2701">
        <v>40.409999999999997</v>
      </c>
      <c r="S2701">
        <v>20.3108</v>
      </c>
      <c r="T2701">
        <v>33.5154</v>
      </c>
      <c r="U2701">
        <v>28.769500000000001</v>
      </c>
      <c r="V2701">
        <v>24.122599999999998</v>
      </c>
      <c r="X2701">
        <v>10538.585230000001</v>
      </c>
      <c r="Y2701" s="2">
        <v>2.6320647032755051E-2</v>
      </c>
      <c r="Z2701" s="2">
        <v>1.4533782034688025E-2</v>
      </c>
      <c r="AA2701" s="2">
        <v>2.5082816614286907E-2</v>
      </c>
      <c r="AB2701" s="2">
        <v>9.8666314973869795E-3</v>
      </c>
      <c r="AC2701" s="2">
        <v>3.2036094924843272E-3</v>
      </c>
      <c r="AD2701" s="2">
        <v>1.1796172398503835E-4</v>
      </c>
      <c r="AE2701" s="2">
        <v>7.2977225672878898E-3</v>
      </c>
      <c r="AF2701" s="2">
        <v>6.7301237105934497E-3</v>
      </c>
      <c r="AG2701" s="2">
        <v>2.6198174294222998E-3</v>
      </c>
      <c r="AH2701" s="2">
        <v>3.0456852791880262E-3</v>
      </c>
      <c r="AI2701" s="2">
        <v>5.4595086442219554E-3</v>
      </c>
      <c r="AJ2701" s="2">
        <v>2.9647249941981757E-2</v>
      </c>
      <c r="AK2701" s="2">
        <v>1.024999999999987E-2</v>
      </c>
      <c r="AL2701" s="2">
        <v>-5.6934170782929616E-3</v>
      </c>
      <c r="AM2701" s="2">
        <v>1.706981783090411E-2</v>
      </c>
      <c r="AN2701" s="2">
        <v>1.1272883214757723E-2</v>
      </c>
      <c r="AO2701" s="2">
        <v>-1.5108178698709507E-3</v>
      </c>
      <c r="AP2701" s="2" t="s">
        <v>19</v>
      </c>
      <c r="AQ2701" s="2">
        <v>-1.5815994363465813E-2</v>
      </c>
      <c r="AV2701" s="52"/>
    </row>
    <row r="2702" spans="1:48" x14ac:dyDescent="0.3">
      <c r="A2702">
        <v>2011</v>
      </c>
      <c r="B2702" s="1">
        <v>40784</v>
      </c>
      <c r="C2702" s="4">
        <v>99</v>
      </c>
      <c r="D2702" s="4">
        <v>99</v>
      </c>
      <c r="E2702" s="4">
        <v>99</v>
      </c>
      <c r="F2702">
        <v>165.46097275575352</v>
      </c>
      <c r="G2702">
        <v>100.7941</v>
      </c>
      <c r="H2702">
        <v>49.617899999999999</v>
      </c>
      <c r="I2702">
        <v>84.574799999999996</v>
      </c>
      <c r="J2702">
        <v>86.233400000000003</v>
      </c>
      <c r="K2702">
        <v>77.982200000000006</v>
      </c>
      <c r="L2702">
        <v>30.4557</v>
      </c>
      <c r="M2702">
        <v>72.384299999999996</v>
      </c>
      <c r="N2702">
        <v>1.062499938</v>
      </c>
      <c r="O2702">
        <v>154.72</v>
      </c>
      <c r="P2702">
        <v>271.68</v>
      </c>
      <c r="Q2702">
        <v>173.89</v>
      </c>
      <c r="R2702">
        <v>39.72</v>
      </c>
      <c r="S2702">
        <v>20.2818</v>
      </c>
      <c r="T2702">
        <v>34.5989</v>
      </c>
      <c r="U2702">
        <v>28.866599999999998</v>
      </c>
      <c r="V2702">
        <v>24.5977</v>
      </c>
      <c r="X2702">
        <v>9879.1215119999997</v>
      </c>
      <c r="Y2702" s="2">
        <v>2.2619907763818059E-2</v>
      </c>
      <c r="Z2702" s="2">
        <v>2.8735866811732347E-2</v>
      </c>
      <c r="AA2702" s="2">
        <v>2.7856036061417067E-2</v>
      </c>
      <c r="AB2702" s="2">
        <v>-1.3825712303449644E-2</v>
      </c>
      <c r="AC2702" s="2">
        <v>-6.5802964359030769E-3</v>
      </c>
      <c r="AD2702" s="2">
        <v>-2.3589562131576258E-4</v>
      </c>
      <c r="AE2702" s="2">
        <v>1.575253717795988E-3</v>
      </c>
      <c r="AF2702" s="2">
        <v>1.4457704642236724E-3</v>
      </c>
      <c r="AG2702" s="2">
        <v>-5.5996676482150676E-4</v>
      </c>
      <c r="AH2702" s="2">
        <v>-2.1255060728745057E-2</v>
      </c>
      <c r="AI2702" s="2">
        <v>2.4434389140271628E-2</v>
      </c>
      <c r="AJ2702" s="2">
        <v>-2.0172423508198589E-2</v>
      </c>
      <c r="AK2702" s="2">
        <v>-1.7074981440237558E-2</v>
      </c>
      <c r="AL2702" s="2">
        <v>-1.4278118045571997E-3</v>
      </c>
      <c r="AM2702" s="2">
        <v>3.232842215817211E-2</v>
      </c>
      <c r="AN2702" s="2">
        <v>3.3751021046592999E-3</v>
      </c>
      <c r="AO2702" s="2">
        <v>1.9695223566282394E-2</v>
      </c>
      <c r="AP2702" s="2" t="s">
        <v>19</v>
      </c>
      <c r="AQ2702" s="2">
        <v>-6.257611468783475E-2</v>
      </c>
      <c r="AV2702" s="52"/>
    </row>
    <row r="2703" spans="1:48" x14ac:dyDescent="0.3">
      <c r="A2703">
        <v>2011</v>
      </c>
      <c r="B2703" s="1">
        <v>40785</v>
      </c>
      <c r="C2703" s="4">
        <v>99</v>
      </c>
      <c r="D2703" s="4">
        <v>99</v>
      </c>
      <c r="E2703" s="4">
        <v>99</v>
      </c>
      <c r="F2703">
        <v>168.53264553181461</v>
      </c>
      <c r="G2703">
        <v>101.0599</v>
      </c>
      <c r="H2703">
        <v>49.945</v>
      </c>
      <c r="I2703">
        <v>85.934399999999997</v>
      </c>
      <c r="J2703">
        <v>86.829800000000006</v>
      </c>
      <c r="K2703">
        <v>78.000600000000006</v>
      </c>
      <c r="L2703">
        <v>30.436499999999999</v>
      </c>
      <c r="M2703">
        <v>72.397300000000001</v>
      </c>
      <c r="N2703">
        <v>1.0753968030000001</v>
      </c>
      <c r="O2703">
        <v>157.6</v>
      </c>
      <c r="P2703">
        <v>275.52</v>
      </c>
      <c r="Q2703">
        <v>179.1</v>
      </c>
      <c r="R2703">
        <v>40.4</v>
      </c>
      <c r="S2703">
        <v>20.359300000000001</v>
      </c>
      <c r="T2703">
        <v>34.648499999999999</v>
      </c>
      <c r="U2703">
        <v>29.255299999999998</v>
      </c>
      <c r="V2703">
        <v>24.612300000000001</v>
      </c>
      <c r="X2703">
        <v>9981.7630040000004</v>
      </c>
      <c r="Y2703" s="2">
        <v>1.856433408375624E-2</v>
      </c>
      <c r="Z2703" s="2">
        <v>2.6370591135791432E-3</v>
      </c>
      <c r="AA2703" s="2">
        <v>6.5923789600124127E-3</v>
      </c>
      <c r="AB2703" s="2">
        <v>1.6075710495324858E-2</v>
      </c>
      <c r="AC2703" s="2">
        <v>6.916113710001115E-3</v>
      </c>
      <c r="AD2703" s="2">
        <v>2.3595128118980568E-4</v>
      </c>
      <c r="AE2703" s="2">
        <v>-6.3042386154321672E-4</v>
      </c>
      <c r="AF2703" s="2">
        <v>1.7959695679881094E-4</v>
      </c>
      <c r="AG2703" s="2">
        <v>1.2138226590654222E-2</v>
      </c>
      <c r="AH2703" s="2">
        <v>1.8614270941054833E-2</v>
      </c>
      <c r="AI2703" s="2">
        <v>1.4134275618374437E-2</v>
      </c>
      <c r="AJ2703" s="2">
        <v>2.9961469894761006E-2</v>
      </c>
      <c r="AK2703" s="2">
        <v>1.7119838872104776E-2</v>
      </c>
      <c r="AL2703" s="2">
        <v>3.8211598576063377E-3</v>
      </c>
      <c r="AM2703" s="2">
        <v>1.4335715875359867E-3</v>
      </c>
      <c r="AN2703" s="2">
        <v>1.3465389065563604E-2</v>
      </c>
      <c r="AO2703" s="2">
        <v>5.9355142960537677E-4</v>
      </c>
      <c r="AP2703" s="2" t="s">
        <v>19</v>
      </c>
      <c r="AQ2703" s="2">
        <v>1.0389738791584335E-2</v>
      </c>
      <c r="AV2703" s="52"/>
    </row>
    <row r="2704" spans="1:48" x14ac:dyDescent="0.3">
      <c r="A2704">
        <v>2011</v>
      </c>
      <c r="B2704" s="1">
        <v>40786</v>
      </c>
      <c r="C2704" s="4">
        <v>99</v>
      </c>
      <c r="D2704" s="4">
        <v>99</v>
      </c>
      <c r="E2704" s="4">
        <v>99</v>
      </c>
      <c r="F2704">
        <v>168.6301083374349</v>
      </c>
      <c r="G2704">
        <v>101.50839999999999</v>
      </c>
      <c r="H2704">
        <v>50.026800000000001</v>
      </c>
      <c r="I2704">
        <v>84.606399999999994</v>
      </c>
      <c r="J2704">
        <v>86.519000000000005</v>
      </c>
      <c r="K2704">
        <v>78.000600000000006</v>
      </c>
      <c r="L2704">
        <v>30.230599999999999</v>
      </c>
      <c r="M2704">
        <v>72.593199999999996</v>
      </c>
      <c r="N2704">
        <v>1.0843253930000001</v>
      </c>
      <c r="O2704">
        <v>163.52000000000001</v>
      </c>
      <c r="P2704">
        <v>276.08</v>
      </c>
      <c r="Q2704">
        <v>177.72</v>
      </c>
      <c r="R2704">
        <v>40.450000000000003</v>
      </c>
      <c r="S2704">
        <v>20.417400000000001</v>
      </c>
      <c r="T2704">
        <v>35.359900000000003</v>
      </c>
      <c r="U2704">
        <v>29.303899999999999</v>
      </c>
      <c r="V2704">
        <v>24.773099999999999</v>
      </c>
      <c r="X2704">
        <v>9997.1575229999999</v>
      </c>
      <c r="Y2704" s="2">
        <v>5.7830223523014368E-4</v>
      </c>
      <c r="Z2704" s="2">
        <v>4.437962040334531E-3</v>
      </c>
      <c r="AA2704" s="2">
        <v>1.6378015817399838E-3</v>
      </c>
      <c r="AB2704" s="2">
        <v>-1.5453648364333716E-2</v>
      </c>
      <c r="AC2704" s="2">
        <v>-3.579416283349679E-3</v>
      </c>
      <c r="AD2704" s="2">
        <v>0</v>
      </c>
      <c r="AE2704" s="2">
        <v>-6.7649039804182909E-3</v>
      </c>
      <c r="AF2704" s="2">
        <v>2.7059020156827707E-3</v>
      </c>
      <c r="AG2704" s="2">
        <v>8.3026004681177046E-3</v>
      </c>
      <c r="AH2704" s="2">
        <v>3.7563451776649881E-2</v>
      </c>
      <c r="AI2704" s="2">
        <v>2.0325203252031798E-3</v>
      </c>
      <c r="AJ2704" s="2">
        <v>-7.7051926298157269E-3</v>
      </c>
      <c r="AK2704" s="2">
        <v>1.2376237623763497E-3</v>
      </c>
      <c r="AL2704" s="2">
        <v>2.8537326921849182E-3</v>
      </c>
      <c r="AM2704" s="2">
        <v>2.0531913358442733E-2</v>
      </c>
      <c r="AN2704" s="2">
        <v>1.6612374509918926E-3</v>
      </c>
      <c r="AO2704" s="2">
        <v>6.5333187065004239E-3</v>
      </c>
      <c r="AP2704" s="2" t="s">
        <v>19</v>
      </c>
      <c r="AQ2704" s="2">
        <v>1.5422645272014091E-3</v>
      </c>
      <c r="AV2704" s="52"/>
    </row>
    <row r="2705" spans="1:48" x14ac:dyDescent="0.3">
      <c r="A2705">
        <v>2011</v>
      </c>
      <c r="B2705" s="1">
        <v>40787</v>
      </c>
      <c r="C2705" s="4">
        <v>99</v>
      </c>
      <c r="D2705" s="4">
        <v>99</v>
      </c>
      <c r="E2705" s="4">
        <v>99</v>
      </c>
      <c r="F2705">
        <v>166.71528429278348</v>
      </c>
      <c r="G2705">
        <v>100.4453</v>
      </c>
      <c r="H2705">
        <v>49.572499999999998</v>
      </c>
      <c r="I2705">
        <v>86.400999999999996</v>
      </c>
      <c r="J2705">
        <v>87.2089</v>
      </c>
      <c r="K2705">
        <v>78.020600000000002</v>
      </c>
      <c r="L2705">
        <v>30.067799999999998</v>
      </c>
      <c r="M2705">
        <v>72.682400000000001</v>
      </c>
      <c r="N2705">
        <v>1.0700396400000001</v>
      </c>
      <c r="O2705">
        <v>162.88</v>
      </c>
      <c r="P2705">
        <v>275.76</v>
      </c>
      <c r="Q2705">
        <v>177.87</v>
      </c>
      <c r="R2705">
        <v>40.520000000000003</v>
      </c>
      <c r="S2705">
        <v>20.5047</v>
      </c>
      <c r="T2705">
        <v>35.169600000000003</v>
      </c>
      <c r="U2705">
        <v>29.099799999999998</v>
      </c>
      <c r="V2705">
        <v>24.612300000000001</v>
      </c>
      <c r="X2705">
        <v>10133.15655</v>
      </c>
      <c r="Y2705" s="2">
        <v>-1.1355172949422454E-2</v>
      </c>
      <c r="Z2705" s="2">
        <v>-1.047302489252111E-2</v>
      </c>
      <c r="AA2705" s="2">
        <v>-9.0811325129731557E-3</v>
      </c>
      <c r="AB2705" s="2">
        <v>2.1211161330584982E-2</v>
      </c>
      <c r="AC2705" s="2">
        <v>7.9739710352637605E-3</v>
      </c>
      <c r="AD2705" s="2">
        <v>2.5640828403883376E-4</v>
      </c>
      <c r="AE2705" s="2">
        <v>-5.3852718768400143E-3</v>
      </c>
      <c r="AF2705" s="2">
        <v>1.2287652286990802E-3</v>
      </c>
      <c r="AG2705" s="2">
        <v>-1.3174784148949681E-2</v>
      </c>
      <c r="AH2705" s="2">
        <v>-3.9138943248533398E-3</v>
      </c>
      <c r="AI2705" s="2">
        <v>-1.1590843233845183E-3</v>
      </c>
      <c r="AJ2705" s="2">
        <v>8.4402430790020411E-4</v>
      </c>
      <c r="AK2705" s="2">
        <v>1.7305315203954841E-3</v>
      </c>
      <c r="AL2705" s="2">
        <v>4.2757647888564954E-3</v>
      </c>
      <c r="AM2705" s="2">
        <v>-5.3818025503465927E-3</v>
      </c>
      <c r="AN2705" s="2">
        <v>-6.9649432328120486E-3</v>
      </c>
      <c r="AO2705" s="2">
        <v>-6.49091151289094E-3</v>
      </c>
      <c r="AP2705" s="2" t="s">
        <v>19</v>
      </c>
      <c r="AQ2705" s="2">
        <v>1.3603769540203148E-2</v>
      </c>
      <c r="AV2705" s="52"/>
    </row>
    <row r="2706" spans="1:48" x14ac:dyDescent="0.3">
      <c r="A2706">
        <v>2011</v>
      </c>
      <c r="B2706" s="1">
        <v>40788</v>
      </c>
      <c r="C2706" s="4">
        <v>99</v>
      </c>
      <c r="D2706" s="4">
        <v>99</v>
      </c>
      <c r="E2706" s="4">
        <v>99</v>
      </c>
      <c r="F2706">
        <v>161.25231179954596</v>
      </c>
      <c r="G2706">
        <v>97.878900000000002</v>
      </c>
      <c r="H2706">
        <v>48.409500000000001</v>
      </c>
      <c r="I2706">
        <v>89.207800000000006</v>
      </c>
      <c r="J2706">
        <v>88.008700000000005</v>
      </c>
      <c r="K2706">
        <v>77.983800000000002</v>
      </c>
      <c r="L2706">
        <v>29.9864</v>
      </c>
      <c r="M2706">
        <v>72.9315</v>
      </c>
      <c r="N2706">
        <v>1.063293609</v>
      </c>
      <c r="O2706">
        <v>155.36000000000001</v>
      </c>
      <c r="P2706">
        <v>269.12</v>
      </c>
      <c r="Q2706">
        <v>183.24</v>
      </c>
      <c r="R2706">
        <v>42.18</v>
      </c>
      <c r="S2706">
        <v>20.562799999999999</v>
      </c>
      <c r="T2706">
        <v>34.375599999999999</v>
      </c>
      <c r="U2706">
        <v>28.944400000000002</v>
      </c>
      <c r="V2706">
        <v>24.334499999999998</v>
      </c>
      <c r="X2706">
        <v>10643.791520000001</v>
      </c>
      <c r="Y2706" s="2">
        <v>-3.2768276264601548E-2</v>
      </c>
      <c r="Z2706" s="2">
        <v>-2.5550224848748582E-2</v>
      </c>
      <c r="AA2706" s="2">
        <v>-2.3460588027636176E-2</v>
      </c>
      <c r="AB2706" s="2">
        <v>3.2485735118806591E-2</v>
      </c>
      <c r="AC2706" s="2">
        <v>9.1710823092596705E-3</v>
      </c>
      <c r="AD2706" s="2">
        <v>-4.716703024585378E-4</v>
      </c>
      <c r="AE2706" s="2">
        <v>-2.707215027371479E-3</v>
      </c>
      <c r="AF2706" s="2">
        <v>3.427239606837329E-3</v>
      </c>
      <c r="AG2706" s="2">
        <v>-6.304468309230149E-3</v>
      </c>
      <c r="AH2706" s="2">
        <v>-4.6168958742632493E-2</v>
      </c>
      <c r="AI2706" s="2">
        <v>-2.4078909196402654E-2</v>
      </c>
      <c r="AJ2706" s="2">
        <v>3.0190588632147186E-2</v>
      </c>
      <c r="AK2706" s="2">
        <v>4.0967423494570498E-2</v>
      </c>
      <c r="AL2706" s="2">
        <v>2.8334967105103637E-3</v>
      </c>
      <c r="AM2706" s="2">
        <v>-2.25763159091944E-2</v>
      </c>
      <c r="AN2706" s="2">
        <v>-5.3402428882671771E-3</v>
      </c>
      <c r="AO2706" s="2">
        <v>-1.1287039407125832E-2</v>
      </c>
      <c r="AP2706" s="2" t="s">
        <v>19</v>
      </c>
      <c r="AQ2706" s="2">
        <v>5.0392488015000625E-2</v>
      </c>
      <c r="AV2706" s="52"/>
    </row>
    <row r="2707" spans="1:48" x14ac:dyDescent="0.3">
      <c r="A2707">
        <v>2011</v>
      </c>
      <c r="B2707" s="1">
        <v>40792</v>
      </c>
      <c r="C2707" s="4">
        <v>99</v>
      </c>
      <c r="D2707" s="4">
        <v>99</v>
      </c>
      <c r="E2707" s="4">
        <v>99</v>
      </c>
      <c r="F2707">
        <v>163.91822092436865</v>
      </c>
      <c r="G2707">
        <v>97.164699999999996</v>
      </c>
      <c r="H2707">
        <v>48.418599999999998</v>
      </c>
      <c r="I2707">
        <v>90.135499999999993</v>
      </c>
      <c r="J2707">
        <v>88.126499999999993</v>
      </c>
      <c r="K2707">
        <v>77.992999999999995</v>
      </c>
      <c r="L2707">
        <v>29.689499999999999</v>
      </c>
      <c r="M2707">
        <v>72.662700000000001</v>
      </c>
      <c r="N2707">
        <v>1.0478174389999999</v>
      </c>
      <c r="O2707">
        <v>158.4</v>
      </c>
      <c r="P2707">
        <v>268.72000000000003</v>
      </c>
      <c r="Q2707">
        <v>182.9</v>
      </c>
      <c r="R2707">
        <v>41.05</v>
      </c>
      <c r="S2707">
        <v>20.8826</v>
      </c>
      <c r="T2707">
        <v>34.0199</v>
      </c>
      <c r="U2707">
        <v>28.847200000000001</v>
      </c>
      <c r="V2707">
        <v>24.217600000000001</v>
      </c>
      <c r="X2707">
        <v>10961.97702</v>
      </c>
      <c r="Y2707" s="2">
        <v>1.6532532743696038E-2</v>
      </c>
      <c r="Z2707" s="2">
        <v>-7.2967718272273219E-3</v>
      </c>
      <c r="AA2707" s="2">
        <v>1.8797963209693513E-4</v>
      </c>
      <c r="AB2707" s="2">
        <v>1.0399314858117625E-2</v>
      </c>
      <c r="AC2707" s="2">
        <v>1.3385040342601684E-3</v>
      </c>
      <c r="AD2707" s="2">
        <v>1.1797322007889299E-4</v>
      </c>
      <c r="AE2707" s="2">
        <v>-9.9011551903529504E-3</v>
      </c>
      <c r="AF2707" s="2">
        <v>-3.6856502334382535E-3</v>
      </c>
      <c r="AG2707" s="2">
        <v>-1.4554935597285379E-2</v>
      </c>
      <c r="AH2707" s="2">
        <v>1.9567456230690006E-2</v>
      </c>
      <c r="AI2707" s="2">
        <v>-1.4863258026158732E-3</v>
      </c>
      <c r="AJ2707" s="2">
        <v>-1.8554900676708286E-3</v>
      </c>
      <c r="AK2707" s="2">
        <v>-2.6789947842579487E-2</v>
      </c>
      <c r="AL2707" s="2">
        <v>1.5552356682942081E-2</v>
      </c>
      <c r="AM2707" s="2">
        <v>-1.034745575349949E-2</v>
      </c>
      <c r="AN2707" s="2">
        <v>-3.358162546122978E-3</v>
      </c>
      <c r="AO2707" s="2">
        <v>-4.8038792660625163E-3</v>
      </c>
      <c r="AP2707" s="2" t="s">
        <v>19</v>
      </c>
      <c r="AQ2707" s="2">
        <v>2.9893999652484737E-2</v>
      </c>
      <c r="AV2707" s="52"/>
    </row>
    <row r="2708" spans="1:48" x14ac:dyDescent="0.3">
      <c r="A2708">
        <v>2011</v>
      </c>
      <c r="B2708" s="1">
        <v>40793</v>
      </c>
      <c r="C2708" s="4">
        <v>99</v>
      </c>
      <c r="D2708" s="4">
        <v>99</v>
      </c>
      <c r="E2708" s="4">
        <v>99</v>
      </c>
      <c r="F2708">
        <v>165.48642550947332</v>
      </c>
      <c r="G2708">
        <v>99.905500000000004</v>
      </c>
      <c r="H2708">
        <v>49.645200000000003</v>
      </c>
      <c r="I2708">
        <v>88.414900000000003</v>
      </c>
      <c r="J2708">
        <v>87.655100000000004</v>
      </c>
      <c r="K2708">
        <v>77.974599999999995</v>
      </c>
      <c r="L2708">
        <v>29.8858</v>
      </c>
      <c r="M2708">
        <v>72.9315</v>
      </c>
      <c r="N2708">
        <v>1.0672618819999999</v>
      </c>
      <c r="O2708">
        <v>158.88</v>
      </c>
      <c r="P2708">
        <v>277.52</v>
      </c>
      <c r="Q2708">
        <v>177.08</v>
      </c>
      <c r="R2708">
        <v>40.53</v>
      </c>
      <c r="S2708">
        <v>20.766300000000001</v>
      </c>
      <c r="T2708">
        <v>35.029000000000003</v>
      </c>
      <c r="U2708">
        <v>29.109500000000001</v>
      </c>
      <c r="V2708">
        <v>24.488</v>
      </c>
      <c r="X2708">
        <v>10569.37716</v>
      </c>
      <c r="Y2708" s="2">
        <v>9.5669936890556695E-3</v>
      </c>
      <c r="Z2708" s="2">
        <v>2.8207775045875794E-2</v>
      </c>
      <c r="AA2708" s="2">
        <v>2.5333239705402466E-2</v>
      </c>
      <c r="AB2708" s="2">
        <v>-1.9089038170310157E-2</v>
      </c>
      <c r="AC2708" s="2">
        <v>-5.349128809154946E-3</v>
      </c>
      <c r="AD2708" s="2">
        <v>-2.3591860808025444E-4</v>
      </c>
      <c r="AE2708" s="2">
        <v>6.6117651021404544E-3</v>
      </c>
      <c r="AF2708" s="2">
        <v>3.6992845022274512E-3</v>
      </c>
      <c r="AG2708" s="2">
        <v>1.8557090458961145E-2</v>
      </c>
      <c r="AH2708" s="2">
        <v>3.0303030303029388E-3</v>
      </c>
      <c r="AI2708" s="2">
        <v>3.2747841619529483E-2</v>
      </c>
      <c r="AJ2708" s="2">
        <v>-3.1820667031164485E-2</v>
      </c>
      <c r="AK2708" s="2">
        <v>-1.2667478684530997E-2</v>
      </c>
      <c r="AL2708" s="2">
        <v>-5.5692298851675037E-3</v>
      </c>
      <c r="AM2708" s="2">
        <v>2.9662050740890011E-2</v>
      </c>
      <c r="AN2708" s="2">
        <v>9.0927369034083938E-3</v>
      </c>
      <c r="AO2708" s="2">
        <v>1.116543340380538E-2</v>
      </c>
      <c r="AP2708" s="2" t="s">
        <v>19</v>
      </c>
      <c r="AQ2708" s="2">
        <v>-3.5814694674483061E-2</v>
      </c>
      <c r="AV2708" s="52"/>
    </row>
    <row r="2709" spans="1:48" x14ac:dyDescent="0.3">
      <c r="A2709">
        <v>2011</v>
      </c>
      <c r="B2709" s="1">
        <v>40794</v>
      </c>
      <c r="C2709" s="4">
        <v>99</v>
      </c>
      <c r="D2709" s="4">
        <v>99</v>
      </c>
      <c r="E2709" s="4">
        <v>99</v>
      </c>
      <c r="F2709">
        <v>164.16523964546388</v>
      </c>
      <c r="G2709">
        <v>98.8673</v>
      </c>
      <c r="H2709">
        <v>49.417999999999999</v>
      </c>
      <c r="I2709">
        <v>89.207800000000006</v>
      </c>
      <c r="J2709">
        <v>88.084400000000002</v>
      </c>
      <c r="K2709">
        <v>78.002200000000002</v>
      </c>
      <c r="L2709">
        <v>29.770900000000001</v>
      </c>
      <c r="M2709">
        <v>72.938100000000006</v>
      </c>
      <c r="N2709">
        <v>1.064087279</v>
      </c>
      <c r="O2709">
        <v>160.80000000000001</v>
      </c>
      <c r="P2709">
        <v>275.68</v>
      </c>
      <c r="Q2709">
        <v>181.81</v>
      </c>
      <c r="R2709">
        <v>41.22</v>
      </c>
      <c r="S2709">
        <v>20.979500000000002</v>
      </c>
      <c r="T2709">
        <v>34.2515</v>
      </c>
      <c r="U2709">
        <v>28.915199999999999</v>
      </c>
      <c r="V2709">
        <v>24.473400000000002</v>
      </c>
      <c r="X2709">
        <v>10741.29962</v>
      </c>
      <c r="Y2709" s="2">
        <v>-7.983650984919044E-3</v>
      </c>
      <c r="Z2709" s="2">
        <v>-1.0391820270155283E-2</v>
      </c>
      <c r="AA2709" s="2">
        <v>-4.5764746642174003E-3</v>
      </c>
      <c r="AB2709" s="2">
        <v>8.9679454481088605E-3</v>
      </c>
      <c r="AC2709" s="2">
        <v>4.8976043607273922E-3</v>
      </c>
      <c r="AD2709" s="2">
        <v>3.539614182055395E-4</v>
      </c>
      <c r="AE2709" s="2">
        <v>-3.8446352448319177E-3</v>
      </c>
      <c r="AF2709" s="2">
        <v>9.0495876267526754E-5</v>
      </c>
      <c r="AG2709" s="2">
        <v>-2.9745304817322404E-3</v>
      </c>
      <c r="AH2709" s="2">
        <v>1.2084592145015227E-2</v>
      </c>
      <c r="AI2709" s="2">
        <v>-6.6301527817813621E-3</v>
      </c>
      <c r="AJ2709" s="2">
        <v>2.6711091032301626E-2</v>
      </c>
      <c r="AK2709" s="2">
        <v>1.7024426350851218E-2</v>
      </c>
      <c r="AL2709" s="2">
        <v>1.0266633921305113E-2</v>
      </c>
      <c r="AM2709" s="2">
        <v>-2.2195894829998064E-2</v>
      </c>
      <c r="AN2709" s="2">
        <v>-6.6747968876140762E-3</v>
      </c>
      <c r="AO2709" s="2">
        <v>-5.9621038876178645E-4</v>
      </c>
      <c r="AP2709" s="2" t="s">
        <v>19</v>
      </c>
      <c r="AQ2709" s="2">
        <v>1.6266091880100975E-2</v>
      </c>
      <c r="AV2709" s="52"/>
    </row>
    <row r="2710" spans="1:48" x14ac:dyDescent="0.3">
      <c r="A2710">
        <v>2011</v>
      </c>
      <c r="B2710" s="1">
        <v>40795</v>
      </c>
      <c r="C2710" s="4">
        <v>99</v>
      </c>
      <c r="D2710" s="4">
        <v>99</v>
      </c>
      <c r="E2710" s="4">
        <v>99</v>
      </c>
      <c r="F2710">
        <v>160.16438402137553</v>
      </c>
      <c r="G2710">
        <v>96.275999999999996</v>
      </c>
      <c r="H2710">
        <v>48.318600000000004</v>
      </c>
      <c r="I2710">
        <v>90.159300000000002</v>
      </c>
      <c r="J2710">
        <v>88.513800000000003</v>
      </c>
      <c r="K2710">
        <v>78.029899999999998</v>
      </c>
      <c r="L2710">
        <v>29.454899999999999</v>
      </c>
      <c r="M2710">
        <v>72.3874</v>
      </c>
      <c r="N2710">
        <v>1.0309523199999999</v>
      </c>
      <c r="O2710">
        <v>157.91999999999999</v>
      </c>
      <c r="P2710">
        <v>270.8</v>
      </c>
      <c r="Q2710">
        <v>180.7</v>
      </c>
      <c r="R2710">
        <v>40.520000000000003</v>
      </c>
      <c r="S2710">
        <v>21.231400000000001</v>
      </c>
      <c r="T2710">
        <v>33.093499999999999</v>
      </c>
      <c r="U2710">
        <v>28.458600000000001</v>
      </c>
      <c r="V2710">
        <v>23.976400000000002</v>
      </c>
      <c r="X2710">
        <v>11760.004660000001</v>
      </c>
      <c r="Y2710" s="2">
        <v>-2.4370906001347947E-2</v>
      </c>
      <c r="Z2710" s="2">
        <v>-2.6209879302863559E-2</v>
      </c>
      <c r="AA2710" s="2">
        <v>-2.2246954550973252E-2</v>
      </c>
      <c r="AB2710" s="2">
        <v>1.0666107672198999E-2</v>
      </c>
      <c r="AC2710" s="2">
        <v>4.8748700110348153E-3</v>
      </c>
      <c r="AD2710" s="2">
        <v>3.5511818897404623E-4</v>
      </c>
      <c r="AE2710" s="2">
        <v>-1.0614391906190401E-2</v>
      </c>
      <c r="AF2710" s="2">
        <v>-7.5502378043849072E-3</v>
      </c>
      <c r="AG2710" s="2">
        <v>-3.1139324427540749E-2</v>
      </c>
      <c r="AH2710" s="2">
        <v>-1.7910447761194215E-2</v>
      </c>
      <c r="AI2710" s="2">
        <v>-1.7701683110853184E-2</v>
      </c>
      <c r="AJ2710" s="2">
        <v>-6.1052747373632199E-3</v>
      </c>
      <c r="AK2710" s="2">
        <v>-1.6982047549732981E-2</v>
      </c>
      <c r="AL2710" s="2">
        <v>1.2006959174432064E-2</v>
      </c>
      <c r="AM2710" s="2">
        <v>-3.3808738303432007E-2</v>
      </c>
      <c r="AN2710" s="2">
        <v>-1.5791002656042386E-2</v>
      </c>
      <c r="AO2710" s="2">
        <v>-2.0307762713803523E-2</v>
      </c>
      <c r="AP2710" s="2" t="s">
        <v>19</v>
      </c>
      <c r="AQ2710" s="2">
        <v>9.4840017133792642E-2</v>
      </c>
      <c r="AV2710" s="52"/>
    </row>
    <row r="2711" spans="1:48" x14ac:dyDescent="0.3">
      <c r="A2711">
        <v>2011</v>
      </c>
      <c r="B2711" s="1">
        <v>40798</v>
      </c>
      <c r="C2711" s="4">
        <v>99</v>
      </c>
      <c r="D2711" s="4">
        <v>99</v>
      </c>
      <c r="E2711" s="4">
        <v>99</v>
      </c>
      <c r="F2711">
        <v>162.99984076858928</v>
      </c>
      <c r="G2711">
        <v>96.898899999999998</v>
      </c>
      <c r="H2711">
        <v>48.936500000000002</v>
      </c>
      <c r="I2711">
        <v>90.254400000000004</v>
      </c>
      <c r="J2711">
        <v>88.244399999999999</v>
      </c>
      <c r="K2711">
        <v>77.974599999999995</v>
      </c>
      <c r="L2711">
        <v>29.426100000000002</v>
      </c>
      <c r="M2711">
        <v>72.072699999999998</v>
      </c>
      <c r="N2711">
        <v>1.030357102</v>
      </c>
      <c r="O2711">
        <v>157.44</v>
      </c>
      <c r="P2711">
        <v>275.36</v>
      </c>
      <c r="Q2711">
        <v>176.67</v>
      </c>
      <c r="R2711">
        <v>39.14</v>
      </c>
      <c r="S2711">
        <v>21.241099999999999</v>
      </c>
      <c r="T2711">
        <v>33.0274</v>
      </c>
      <c r="U2711">
        <v>28.390499999999999</v>
      </c>
      <c r="V2711">
        <v>24.1737</v>
      </c>
      <c r="X2711">
        <v>11867.77666</v>
      </c>
      <c r="Y2711" s="2">
        <v>1.770341617793969E-2</v>
      </c>
      <c r="Z2711" s="2">
        <v>6.4699405874777405E-3</v>
      </c>
      <c r="AA2711" s="2">
        <v>1.2788036077204135E-2</v>
      </c>
      <c r="AB2711" s="2">
        <v>1.0547996712486629E-3</v>
      </c>
      <c r="AC2711" s="2">
        <v>-3.043593202415984E-3</v>
      </c>
      <c r="AD2711" s="2">
        <v>-7.0870268961009675E-4</v>
      </c>
      <c r="AE2711" s="2">
        <v>-9.7776600837196082E-4</v>
      </c>
      <c r="AF2711" s="2">
        <v>-4.3474416818396477E-3</v>
      </c>
      <c r="AG2711" s="2">
        <v>-5.7734774775997089E-4</v>
      </c>
      <c r="AH2711" s="2">
        <v>-3.0395136778115228E-3</v>
      </c>
      <c r="AI2711" s="2">
        <v>1.68389955686854E-2</v>
      </c>
      <c r="AJ2711" s="2">
        <v>-2.2302158273381334E-2</v>
      </c>
      <c r="AK2711" s="2">
        <v>-3.4057255676209319E-2</v>
      </c>
      <c r="AL2711" s="2">
        <v>4.5687048428266763E-4</v>
      </c>
      <c r="AM2711" s="2">
        <v>-1.9973710849562343E-3</v>
      </c>
      <c r="AN2711" s="2">
        <v>-2.3929497585967185E-3</v>
      </c>
      <c r="AO2711" s="2">
        <v>8.2289251096911986E-3</v>
      </c>
      <c r="AP2711" s="2" t="s">
        <v>19</v>
      </c>
      <c r="AQ2711" s="2">
        <v>9.1642820828610194E-3</v>
      </c>
      <c r="AV2711" s="52"/>
    </row>
    <row r="2712" spans="1:48" x14ac:dyDescent="0.3">
      <c r="A2712">
        <v>2011</v>
      </c>
      <c r="B2712" s="1">
        <v>40799</v>
      </c>
      <c r="C2712" s="4">
        <v>99</v>
      </c>
      <c r="D2712" s="4">
        <v>99</v>
      </c>
      <c r="E2712" s="4">
        <v>99</v>
      </c>
      <c r="F2712">
        <v>163.76238665163208</v>
      </c>
      <c r="G2712">
        <v>97.787599999999998</v>
      </c>
      <c r="H2712">
        <v>49.590699999999998</v>
      </c>
      <c r="I2712">
        <v>88.97</v>
      </c>
      <c r="J2712">
        <v>87.983400000000003</v>
      </c>
      <c r="K2712">
        <v>77.983800000000002</v>
      </c>
      <c r="L2712">
        <v>29.450099999999999</v>
      </c>
      <c r="M2712">
        <v>72.282499999999999</v>
      </c>
      <c r="N2712">
        <v>1.0242062890000001</v>
      </c>
      <c r="O2712">
        <v>160.47999999999999</v>
      </c>
      <c r="P2712">
        <v>278.8</v>
      </c>
      <c r="Q2712">
        <v>178.54</v>
      </c>
      <c r="R2712">
        <v>39.869999999999997</v>
      </c>
      <c r="S2712">
        <v>21.173300000000001</v>
      </c>
      <c r="T2712">
        <v>33.076999999999998</v>
      </c>
      <c r="U2712">
        <v>28.303100000000001</v>
      </c>
      <c r="V2712">
        <v>24.334499999999998</v>
      </c>
      <c r="X2712">
        <v>11765.13617</v>
      </c>
      <c r="Y2712" s="2">
        <v>4.6782001715288679E-3</v>
      </c>
      <c r="Z2712" s="2">
        <v>9.1714147425823178E-3</v>
      </c>
      <c r="AA2712" s="2">
        <v>1.3368344691589984E-2</v>
      </c>
      <c r="AB2712" s="2">
        <v>-1.4230885142441863E-2</v>
      </c>
      <c r="AC2712" s="2">
        <v>-2.9576947659001318E-3</v>
      </c>
      <c r="AD2712" s="2">
        <v>1.1798713940192052E-4</v>
      </c>
      <c r="AE2712" s="2">
        <v>8.1560247535339414E-4</v>
      </c>
      <c r="AF2712" s="2">
        <v>2.9109496383512568E-3</v>
      </c>
      <c r="AG2712" s="2">
        <v>-5.969593442953558E-3</v>
      </c>
      <c r="AH2712" s="2">
        <v>1.9308943089430874E-2</v>
      </c>
      <c r="AI2712" s="2">
        <v>1.2492736780941316E-2</v>
      </c>
      <c r="AJ2712" s="2">
        <v>1.058470594894434E-2</v>
      </c>
      <c r="AK2712" s="2">
        <v>1.8650996423096533E-2</v>
      </c>
      <c r="AL2712" s="2">
        <v>-3.1919250886253137E-3</v>
      </c>
      <c r="AM2712" s="2">
        <v>1.5017833677490877E-3</v>
      </c>
      <c r="AN2712" s="2">
        <v>-3.078494566844503E-3</v>
      </c>
      <c r="AO2712" s="2">
        <v>6.6518571836333695E-3</v>
      </c>
      <c r="AP2712" s="2" t="s">
        <v>19</v>
      </c>
      <c r="AQ2712" s="2">
        <v>-8.6486705084319881E-3</v>
      </c>
      <c r="AV2712" s="52"/>
    </row>
    <row r="2713" spans="1:48" x14ac:dyDescent="0.3">
      <c r="A2713">
        <v>2011</v>
      </c>
      <c r="B2713" s="1">
        <v>40800</v>
      </c>
      <c r="C2713" s="4">
        <v>99</v>
      </c>
      <c r="D2713" s="4">
        <v>99</v>
      </c>
      <c r="E2713" s="4">
        <v>99</v>
      </c>
      <c r="F2713">
        <v>165.01685591151033</v>
      </c>
      <c r="G2713">
        <v>99.141400000000004</v>
      </c>
      <c r="H2713">
        <v>50.299399999999999</v>
      </c>
      <c r="I2713">
        <v>89.723200000000006</v>
      </c>
      <c r="J2713">
        <v>88.033900000000003</v>
      </c>
      <c r="K2713">
        <v>77.983800000000002</v>
      </c>
      <c r="L2713">
        <v>29.426100000000002</v>
      </c>
      <c r="M2713">
        <v>71.823599999999999</v>
      </c>
      <c r="N2713">
        <v>1.0085317460000001</v>
      </c>
      <c r="O2713">
        <v>162.56</v>
      </c>
      <c r="P2713">
        <v>274.72000000000003</v>
      </c>
      <c r="Q2713">
        <v>177.21</v>
      </c>
      <c r="R2713">
        <v>39.6</v>
      </c>
      <c r="S2713">
        <v>21.115100000000002</v>
      </c>
      <c r="T2713">
        <v>32.985999999999997</v>
      </c>
      <c r="U2713">
        <v>28.167100000000001</v>
      </c>
      <c r="V2713">
        <v>24.502700000000001</v>
      </c>
      <c r="X2713">
        <v>11444.38487</v>
      </c>
      <c r="Y2713" s="2">
        <v>7.6603015230038984E-3</v>
      </c>
      <c r="Z2713" s="2">
        <v>1.3844291096212658E-2</v>
      </c>
      <c r="AA2713" s="2">
        <v>1.4290986011490148E-2</v>
      </c>
      <c r="AB2713" s="2">
        <v>8.4657749803305204E-3</v>
      </c>
      <c r="AC2713" s="2">
        <v>5.7397190833730072E-4</v>
      </c>
      <c r="AD2713" s="2">
        <v>0</v>
      </c>
      <c r="AE2713" s="2">
        <v>-8.1493781005825827E-4</v>
      </c>
      <c r="AF2713" s="2">
        <v>-6.348701276242541E-3</v>
      </c>
      <c r="AG2713" s="2">
        <v>-1.5304087827174073E-2</v>
      </c>
      <c r="AH2713" s="2">
        <v>1.2961116650049842E-2</v>
      </c>
      <c r="AI2713" s="2">
        <v>-1.4634146341463317E-2</v>
      </c>
      <c r="AJ2713" s="2">
        <v>-7.4493110787497985E-3</v>
      </c>
      <c r="AK2713" s="2">
        <v>-6.7720090293452717E-3</v>
      </c>
      <c r="AL2713" s="2">
        <v>-2.7487448815253224E-3</v>
      </c>
      <c r="AM2713" s="2">
        <v>-2.7511563926595484E-3</v>
      </c>
      <c r="AN2713" s="2">
        <v>-4.8051273535407724E-3</v>
      </c>
      <c r="AO2713" s="2">
        <v>6.9119973699891535E-3</v>
      </c>
      <c r="AP2713" s="2" t="s">
        <v>19</v>
      </c>
      <c r="AQ2713" s="2">
        <v>-2.7262863375766555E-2</v>
      </c>
      <c r="AV2713" s="52"/>
    </row>
    <row r="2714" spans="1:48" x14ac:dyDescent="0.3">
      <c r="A2714">
        <v>2011</v>
      </c>
      <c r="B2714" s="1">
        <v>40801</v>
      </c>
      <c r="C2714" s="4">
        <v>99</v>
      </c>
      <c r="D2714" s="4">
        <v>99</v>
      </c>
      <c r="E2714" s="4">
        <v>99</v>
      </c>
      <c r="F2714">
        <v>159.19885086643566</v>
      </c>
      <c r="G2714">
        <v>100.8523</v>
      </c>
      <c r="H2714">
        <v>51.044400000000003</v>
      </c>
      <c r="I2714">
        <v>88.351500000000001</v>
      </c>
      <c r="J2714">
        <v>87.377300000000005</v>
      </c>
      <c r="K2714">
        <v>77.992999999999995</v>
      </c>
      <c r="L2714">
        <v>29.550599999999999</v>
      </c>
      <c r="M2714">
        <v>71.941599999999994</v>
      </c>
      <c r="N2714">
        <v>1.0204364669999999</v>
      </c>
      <c r="O2714">
        <v>156.96</v>
      </c>
      <c r="P2714">
        <v>276.8</v>
      </c>
      <c r="Q2714">
        <v>174.4</v>
      </c>
      <c r="R2714">
        <v>38.79</v>
      </c>
      <c r="S2714">
        <v>20.9892</v>
      </c>
      <c r="T2714">
        <v>33.465699999999998</v>
      </c>
      <c r="U2714">
        <v>28.2837</v>
      </c>
      <c r="V2714">
        <v>24.809699999999999</v>
      </c>
      <c r="X2714">
        <v>10874.73194</v>
      </c>
      <c r="Y2714" s="2">
        <v>-3.5257034882512528E-2</v>
      </c>
      <c r="Z2714" s="2">
        <v>1.7257170062153548E-2</v>
      </c>
      <c r="AA2714" s="2">
        <v>1.4811309876459955E-2</v>
      </c>
      <c r="AB2714" s="2">
        <v>-1.5288130606130879E-2</v>
      </c>
      <c r="AC2714" s="2">
        <v>-7.4584904224395121E-3</v>
      </c>
      <c r="AD2714" s="2">
        <v>1.1797322007889299E-4</v>
      </c>
      <c r="AE2714" s="2">
        <v>4.2309378408962317E-3</v>
      </c>
      <c r="AF2714" s="2">
        <v>1.6429140282581134E-3</v>
      </c>
      <c r="AG2714" s="2">
        <v>1.1804012166415134E-2</v>
      </c>
      <c r="AH2714" s="2">
        <v>-3.4448818897637734E-2</v>
      </c>
      <c r="AI2714" s="2">
        <v>7.5713453698309507E-3</v>
      </c>
      <c r="AJ2714" s="2">
        <v>-1.5856892951864987E-2</v>
      </c>
      <c r="AK2714" s="2">
        <v>-2.0454545454545503E-2</v>
      </c>
      <c r="AL2714" s="2">
        <v>-5.9625576009586512E-3</v>
      </c>
      <c r="AM2714" s="2">
        <v>1.4542533195901264E-2</v>
      </c>
      <c r="AN2714" s="2">
        <v>4.1395812845481661E-3</v>
      </c>
      <c r="AO2714" s="2">
        <v>1.2529231472449887E-2</v>
      </c>
      <c r="AP2714" s="2" t="s">
        <v>19</v>
      </c>
      <c r="AQ2714" s="2">
        <v>-4.9775757847262958E-2</v>
      </c>
      <c r="AV2714" s="52"/>
    </row>
    <row r="2715" spans="1:48" x14ac:dyDescent="0.3">
      <c r="A2715">
        <v>2011</v>
      </c>
      <c r="B2715" s="1">
        <v>40802</v>
      </c>
      <c r="C2715" s="4">
        <v>99</v>
      </c>
      <c r="D2715" s="4">
        <v>99</v>
      </c>
      <c r="E2715" s="4">
        <v>99</v>
      </c>
      <c r="F2715">
        <v>159.15548091806764</v>
      </c>
      <c r="G2715">
        <v>101.4503</v>
      </c>
      <c r="H2715">
        <v>51.512799999999999</v>
      </c>
      <c r="I2715">
        <v>88.993700000000004</v>
      </c>
      <c r="J2715">
        <v>87.545599999999993</v>
      </c>
      <c r="K2715">
        <v>78.011399999999995</v>
      </c>
      <c r="L2715">
        <v>29.498000000000001</v>
      </c>
      <c r="M2715">
        <v>71.954700000000003</v>
      </c>
      <c r="N2715">
        <v>1.0124999400000001</v>
      </c>
      <c r="O2715">
        <v>154.72</v>
      </c>
      <c r="P2715">
        <v>273.12</v>
      </c>
      <c r="Q2715">
        <v>176.03</v>
      </c>
      <c r="R2715">
        <v>39.39</v>
      </c>
      <c r="S2715">
        <v>21.066700000000001</v>
      </c>
      <c r="T2715">
        <v>33.523600000000002</v>
      </c>
      <c r="U2715">
        <v>28.157399999999999</v>
      </c>
      <c r="V2715">
        <v>25.0932</v>
      </c>
      <c r="X2715">
        <v>10661.75374</v>
      </c>
      <c r="Y2715" s="2">
        <v>-2.7242626521473134E-4</v>
      </c>
      <c r="Z2715" s="2">
        <v>5.9294631852719881E-3</v>
      </c>
      <c r="AA2715" s="2">
        <v>9.1763249249672274E-3</v>
      </c>
      <c r="AB2715" s="2">
        <v>7.2686937969361765E-3</v>
      </c>
      <c r="AC2715" s="2">
        <v>1.9261295553878455E-3</v>
      </c>
      <c r="AD2715" s="2">
        <v>2.3591860808025444E-4</v>
      </c>
      <c r="AE2715" s="2">
        <v>-1.779997698862279E-3</v>
      </c>
      <c r="AF2715" s="2">
        <v>1.8209214140374463E-4</v>
      </c>
      <c r="AG2715" s="2">
        <v>-7.7775807281099674E-3</v>
      </c>
      <c r="AH2715" s="2">
        <v>-1.4271151885830835E-2</v>
      </c>
      <c r="AI2715" s="2">
        <v>-1.3294797687861348E-2</v>
      </c>
      <c r="AJ2715" s="2">
        <v>9.3463302752292421E-3</v>
      </c>
      <c r="AK2715" s="2">
        <v>1.5467904098994678E-2</v>
      </c>
      <c r="AL2715" s="2">
        <v>3.6923751262554205E-3</v>
      </c>
      <c r="AM2715" s="2">
        <v>1.7301296551395229E-3</v>
      </c>
      <c r="AN2715" s="2">
        <v>-4.465469510707587E-3</v>
      </c>
      <c r="AO2715" s="2">
        <v>1.1426982188418311E-2</v>
      </c>
      <c r="AP2715" s="2" t="s">
        <v>19</v>
      </c>
      <c r="AQ2715" s="2">
        <v>-1.9584685045579087E-2</v>
      </c>
      <c r="AV2715" s="52"/>
    </row>
    <row r="2716" spans="1:48" x14ac:dyDescent="0.3">
      <c r="A2716">
        <v>2011</v>
      </c>
      <c r="B2716" s="1">
        <v>40805</v>
      </c>
      <c r="C2716" s="4">
        <v>99</v>
      </c>
      <c r="D2716" s="4">
        <v>99</v>
      </c>
      <c r="E2716" s="4">
        <v>99</v>
      </c>
      <c r="F2716">
        <v>157.72491327082392</v>
      </c>
      <c r="G2716">
        <v>100.4401</v>
      </c>
      <c r="H2716">
        <v>51.530999999999999</v>
      </c>
      <c r="I2716">
        <v>90.6905</v>
      </c>
      <c r="J2716">
        <v>88.261200000000002</v>
      </c>
      <c r="K2716">
        <v>78.048299999999998</v>
      </c>
      <c r="L2716">
        <v>29.3064</v>
      </c>
      <c r="M2716">
        <v>71.666300000000007</v>
      </c>
      <c r="N2716">
        <v>0.97718250100000004</v>
      </c>
      <c r="O2716">
        <v>154.72</v>
      </c>
      <c r="P2716">
        <v>266.32</v>
      </c>
      <c r="Q2716">
        <v>173.31</v>
      </c>
      <c r="R2716">
        <v>38.65</v>
      </c>
      <c r="S2716">
        <v>21.183</v>
      </c>
      <c r="T2716">
        <v>32.531100000000002</v>
      </c>
      <c r="U2716">
        <v>27.6813</v>
      </c>
      <c r="V2716">
        <v>24.9529</v>
      </c>
      <c r="X2716">
        <v>11018.42827</v>
      </c>
      <c r="Y2716" s="2">
        <v>-8.9884912476257961E-3</v>
      </c>
      <c r="Z2716" s="2">
        <v>-9.9575851426757511E-3</v>
      </c>
      <c r="AA2716" s="2">
        <v>3.5331024522067267E-4</v>
      </c>
      <c r="AB2716" s="2">
        <v>1.9066518191737103E-2</v>
      </c>
      <c r="AC2716" s="2">
        <v>8.1740258790847786E-3</v>
      </c>
      <c r="AD2716" s="2">
        <v>4.7300779116898894E-4</v>
      </c>
      <c r="AE2716" s="2">
        <v>-6.4953556173300564E-3</v>
      </c>
      <c r="AF2716" s="2">
        <v>-4.0080773041927253E-3</v>
      </c>
      <c r="AG2716" s="2">
        <v>-3.4881423301615255E-2</v>
      </c>
      <c r="AH2716" s="2">
        <v>0</v>
      </c>
      <c r="AI2716" s="2">
        <v>-2.489748096074984E-2</v>
      </c>
      <c r="AJ2716" s="2">
        <v>-1.5451911605976254E-2</v>
      </c>
      <c r="AK2716" s="2">
        <v>-1.8786494034018886E-2</v>
      </c>
      <c r="AL2716" s="2">
        <v>5.5205608851884858E-3</v>
      </c>
      <c r="AM2716" s="2">
        <v>-2.9606008901192027E-2</v>
      </c>
      <c r="AN2716" s="2">
        <v>-1.6908521383366293E-2</v>
      </c>
      <c r="AO2716" s="2">
        <v>-5.5911561697989942E-3</v>
      </c>
      <c r="AP2716" s="2" t="s">
        <v>19</v>
      </c>
      <c r="AQ2716" s="2">
        <v>3.3453645497537154E-2</v>
      </c>
      <c r="AV2716" s="52"/>
    </row>
    <row r="2717" spans="1:48" x14ac:dyDescent="0.3">
      <c r="A2717">
        <v>2011</v>
      </c>
      <c r="B2717" s="1">
        <v>40806</v>
      </c>
      <c r="C2717" s="4">
        <v>99</v>
      </c>
      <c r="D2717" s="4">
        <v>99</v>
      </c>
      <c r="E2717" s="4">
        <v>99</v>
      </c>
      <c r="F2717">
        <v>152.75589289284102</v>
      </c>
      <c r="G2717">
        <v>100.3232</v>
      </c>
      <c r="H2717">
        <v>51.3035</v>
      </c>
      <c r="I2717">
        <v>91.071100000000001</v>
      </c>
      <c r="J2717">
        <v>88.379099999999994</v>
      </c>
      <c r="K2717">
        <v>78.011399999999995</v>
      </c>
      <c r="L2717">
        <v>29.249400000000001</v>
      </c>
      <c r="M2717">
        <v>71.698999999999998</v>
      </c>
      <c r="N2717">
        <v>0.95357141099999998</v>
      </c>
      <c r="O2717">
        <v>152.16</v>
      </c>
      <c r="P2717">
        <v>267.44</v>
      </c>
      <c r="Q2717">
        <v>175.78</v>
      </c>
      <c r="R2717">
        <v>38.83</v>
      </c>
      <c r="S2717">
        <v>21.183</v>
      </c>
      <c r="T2717">
        <v>32.291200000000003</v>
      </c>
      <c r="U2717">
        <v>27.6327</v>
      </c>
      <c r="V2717">
        <v>25.314699999999998</v>
      </c>
      <c r="X2717">
        <v>11003.032859999999</v>
      </c>
      <c r="Y2717" s="2">
        <v>-3.1504346871637057E-2</v>
      </c>
      <c r="Z2717" s="2">
        <v>-1.1638777739170214E-3</v>
      </c>
      <c r="AA2717" s="2">
        <v>-4.4148182647338885E-3</v>
      </c>
      <c r="AB2717" s="2">
        <v>4.1966909433732713E-3</v>
      </c>
      <c r="AC2717" s="2">
        <v>1.3358078068277379E-3</v>
      </c>
      <c r="AD2717" s="2">
        <v>-4.7278416057749961E-4</v>
      </c>
      <c r="AE2717" s="2">
        <v>-1.9449676521169357E-3</v>
      </c>
      <c r="AF2717" s="2">
        <v>4.5628140423037422E-4</v>
      </c>
      <c r="AG2717" s="2">
        <v>-2.4162415900650713E-2</v>
      </c>
      <c r="AH2717" s="2">
        <v>-1.6546018614270963E-2</v>
      </c>
      <c r="AI2717" s="2">
        <v>4.2054671072393468E-3</v>
      </c>
      <c r="AJ2717" s="2">
        <v>1.4251918527494079E-2</v>
      </c>
      <c r="AK2717" s="2">
        <v>4.6571798188874691E-3</v>
      </c>
      <c r="AL2717" s="2">
        <v>0</v>
      </c>
      <c r="AM2717" s="2">
        <v>-7.3744816498673149E-3</v>
      </c>
      <c r="AN2717" s="2">
        <v>-1.7556978899112563E-3</v>
      </c>
      <c r="AO2717" s="2">
        <v>1.4499316712686561E-2</v>
      </c>
      <c r="AP2717" s="2" t="s">
        <v>19</v>
      </c>
      <c r="AQ2717" s="2">
        <v>-1.3972419316753415E-3</v>
      </c>
      <c r="AV2717" s="52"/>
    </row>
    <row r="2718" spans="1:48" x14ac:dyDescent="0.3">
      <c r="A2718">
        <v>2011</v>
      </c>
      <c r="B2718" s="1">
        <v>40807</v>
      </c>
      <c r="C2718" s="4">
        <v>99</v>
      </c>
      <c r="D2718" s="4">
        <v>99</v>
      </c>
      <c r="E2718" s="4">
        <v>99</v>
      </c>
      <c r="F2718">
        <v>151.44061122481654</v>
      </c>
      <c r="G2718">
        <v>97.367900000000006</v>
      </c>
      <c r="H2718">
        <v>50.4114</v>
      </c>
      <c r="I2718">
        <v>94.084100000000007</v>
      </c>
      <c r="J2718">
        <v>88.757900000000006</v>
      </c>
      <c r="K2718">
        <v>77.9285</v>
      </c>
      <c r="L2718">
        <v>29.019100000000002</v>
      </c>
      <c r="M2718">
        <v>71.331900000000005</v>
      </c>
      <c r="N2718">
        <v>0.95238091499999999</v>
      </c>
      <c r="O2718">
        <v>149.6</v>
      </c>
      <c r="P2718">
        <v>263.36</v>
      </c>
      <c r="Q2718">
        <v>173.59</v>
      </c>
      <c r="R2718">
        <v>38.56</v>
      </c>
      <c r="S2718">
        <v>21.3477</v>
      </c>
      <c r="T2718">
        <v>31.091899999999999</v>
      </c>
      <c r="U2718">
        <v>27.224599999999999</v>
      </c>
      <c r="V2718">
        <v>24.849499999999999</v>
      </c>
      <c r="X2718">
        <v>11600.91192</v>
      </c>
      <c r="Y2718" s="2">
        <v>-8.6103497751616187E-3</v>
      </c>
      <c r="Z2718" s="2">
        <v>-2.9457792414914974E-2</v>
      </c>
      <c r="AA2718" s="2">
        <v>-1.7388677185767087E-2</v>
      </c>
      <c r="AB2718" s="2">
        <v>3.3084040930657643E-2</v>
      </c>
      <c r="AC2718" s="2">
        <v>4.286081211508197E-3</v>
      </c>
      <c r="AD2718" s="2">
        <v>-1.0626652002142523E-3</v>
      </c>
      <c r="AE2718" s="2">
        <v>-7.8736657845972502E-3</v>
      </c>
      <c r="AF2718" s="2">
        <v>-5.1200156208592862E-3</v>
      </c>
      <c r="AG2718" s="2">
        <v>-1.2484602477244033E-3</v>
      </c>
      <c r="AH2718" s="2">
        <v>-1.6824395373291279E-2</v>
      </c>
      <c r="AI2718" s="2">
        <v>-1.5255758300927291E-2</v>
      </c>
      <c r="AJ2718" s="2">
        <v>-1.2458755262259591E-2</v>
      </c>
      <c r="AK2718" s="2">
        <v>-6.953386556785901E-3</v>
      </c>
      <c r="AL2718" s="2">
        <v>7.7751026766745834E-3</v>
      </c>
      <c r="AM2718" s="2">
        <v>-3.7140149638291708E-2</v>
      </c>
      <c r="AN2718" s="2">
        <v>-1.4768734144690931E-2</v>
      </c>
      <c r="AO2718" s="2">
        <v>-1.837667442237112E-2</v>
      </c>
      <c r="AP2718" s="2" t="s">
        <v>19</v>
      </c>
      <c r="AQ2718" s="2">
        <v>5.433766013491681E-2</v>
      </c>
      <c r="AV2718" s="52"/>
    </row>
    <row r="2719" spans="1:48" x14ac:dyDescent="0.3">
      <c r="A2719">
        <v>2011</v>
      </c>
      <c r="B2719" s="1">
        <v>40808</v>
      </c>
      <c r="C2719" s="4">
        <v>99</v>
      </c>
      <c r="D2719" s="4">
        <v>99</v>
      </c>
      <c r="E2719" s="4">
        <v>99</v>
      </c>
      <c r="F2719">
        <v>147.78883230327315</v>
      </c>
      <c r="G2719">
        <v>94.220500000000001</v>
      </c>
      <c r="H2719">
        <v>48.7729</v>
      </c>
      <c r="I2719">
        <v>97.620400000000004</v>
      </c>
      <c r="J2719">
        <v>89.582999999999998</v>
      </c>
      <c r="K2719">
        <v>77.937700000000007</v>
      </c>
      <c r="L2719">
        <v>28.856300000000001</v>
      </c>
      <c r="M2719">
        <v>70.079800000000006</v>
      </c>
      <c r="N2719">
        <v>0.88412696899999998</v>
      </c>
      <c r="O2719">
        <v>148.47999999999999</v>
      </c>
      <c r="P2719">
        <v>249.04</v>
      </c>
      <c r="Q2719">
        <v>169.05</v>
      </c>
      <c r="R2719">
        <v>34.92</v>
      </c>
      <c r="S2719">
        <v>21.570599999999999</v>
      </c>
      <c r="T2719">
        <v>28.908300000000001</v>
      </c>
      <c r="U2719">
        <v>26.262699999999999</v>
      </c>
      <c r="V2719">
        <v>24.4285</v>
      </c>
      <c r="X2719">
        <v>12788.97272</v>
      </c>
      <c r="Y2719" s="2">
        <v>-2.4113603953448415E-2</v>
      </c>
      <c r="Z2719" s="2">
        <v>-3.2324821630126621E-2</v>
      </c>
      <c r="AA2719" s="2">
        <v>-3.2502568863391978E-2</v>
      </c>
      <c r="AB2719" s="2">
        <v>3.758658476830834E-2</v>
      </c>
      <c r="AC2719" s="2">
        <v>9.2960739269405401E-3</v>
      </c>
      <c r="AD2719" s="2">
        <v>1.1805693680755347E-4</v>
      </c>
      <c r="AE2719" s="2">
        <v>-5.6100981767180924E-3</v>
      </c>
      <c r="AF2719" s="2">
        <v>-1.7553156441928452E-2</v>
      </c>
      <c r="AG2719" s="2">
        <v>-7.1666646112915844E-2</v>
      </c>
      <c r="AH2719" s="2">
        <v>-7.4866310160428551E-3</v>
      </c>
      <c r="AI2719" s="2">
        <v>-5.4374240583232147E-2</v>
      </c>
      <c r="AJ2719" s="2">
        <v>-2.615358027536141E-2</v>
      </c>
      <c r="AK2719" s="2">
        <v>-9.4398340248962653E-2</v>
      </c>
      <c r="AL2719" s="2">
        <v>1.0441405865737163E-2</v>
      </c>
      <c r="AM2719" s="2">
        <v>-7.0230510197189622E-2</v>
      </c>
      <c r="AN2719" s="2">
        <v>-3.5332015897386881E-2</v>
      </c>
      <c r="AO2719" s="2">
        <v>-1.6941990784522853E-2</v>
      </c>
      <c r="AP2719" s="2" t="s">
        <v>19</v>
      </c>
      <c r="AQ2719" s="2">
        <v>0.10241098356688494</v>
      </c>
      <c r="AV2719" s="52"/>
    </row>
    <row r="2720" spans="1:48" x14ac:dyDescent="0.3">
      <c r="A2720">
        <v>2011</v>
      </c>
      <c r="B2720" s="1">
        <v>40809</v>
      </c>
      <c r="C2720" s="4">
        <v>99</v>
      </c>
      <c r="D2720" s="4">
        <v>99</v>
      </c>
      <c r="E2720" s="4">
        <v>99</v>
      </c>
      <c r="F2720">
        <v>148.66258635611104</v>
      </c>
      <c r="G2720">
        <v>94.788200000000003</v>
      </c>
      <c r="H2720">
        <v>49.291699999999999</v>
      </c>
      <c r="I2720">
        <v>95.804699999999997</v>
      </c>
      <c r="J2720">
        <v>88.842100000000002</v>
      </c>
      <c r="K2720">
        <v>77.946899999999999</v>
      </c>
      <c r="L2720">
        <v>28.851500000000001</v>
      </c>
      <c r="M2720">
        <v>68.952200000000005</v>
      </c>
      <c r="N2720">
        <v>0.84999996600000005</v>
      </c>
      <c r="O2720">
        <v>147.68</v>
      </c>
      <c r="P2720">
        <v>248.72</v>
      </c>
      <c r="Q2720">
        <v>159.80000000000001</v>
      </c>
      <c r="R2720">
        <v>29.98</v>
      </c>
      <c r="S2720">
        <v>21.5124</v>
      </c>
      <c r="T2720">
        <v>29.677499999999998</v>
      </c>
      <c r="U2720">
        <v>25.796299999999999</v>
      </c>
      <c r="V2720">
        <v>24.6722</v>
      </c>
      <c r="X2720">
        <v>12917.272639999999</v>
      </c>
      <c r="Y2720" s="2">
        <v>5.912179149266672E-3</v>
      </c>
      <c r="Z2720" s="2">
        <v>6.0252280554655702E-3</v>
      </c>
      <c r="AA2720" s="2">
        <v>1.0637054593842121E-2</v>
      </c>
      <c r="AB2720" s="2">
        <v>-1.859959598608496E-2</v>
      </c>
      <c r="AC2720" s="2">
        <v>-8.2705424020181884E-3</v>
      </c>
      <c r="AD2720" s="2">
        <v>1.1804300101214693E-4</v>
      </c>
      <c r="AE2720" s="2">
        <v>-1.663414921524442E-4</v>
      </c>
      <c r="AF2720" s="2">
        <v>-1.6090228568003906E-2</v>
      </c>
      <c r="AG2720" s="2">
        <v>-3.8599662940493218E-2</v>
      </c>
      <c r="AH2720" s="2">
        <v>-5.3879310344826514E-3</v>
      </c>
      <c r="AI2720" s="2">
        <v>-1.2849341471249387E-3</v>
      </c>
      <c r="AJ2720" s="2">
        <v>-5.4717539189588882E-2</v>
      </c>
      <c r="AK2720" s="2">
        <v>-0.14146620847651781</v>
      </c>
      <c r="AL2720" s="2">
        <v>-2.6981168813106082E-3</v>
      </c>
      <c r="AM2720" s="2">
        <v>2.6608275132055326E-2</v>
      </c>
      <c r="AN2720" s="2">
        <v>-1.7759027061193255E-2</v>
      </c>
      <c r="AO2720" s="2">
        <v>9.9760525615573137E-3</v>
      </c>
      <c r="AP2720" s="2" t="s">
        <v>19</v>
      </c>
      <c r="AQ2720" s="2">
        <v>1.003207394440353E-2</v>
      </c>
      <c r="AV2720" s="52"/>
    </row>
    <row r="2721" spans="1:48" x14ac:dyDescent="0.3">
      <c r="A2721">
        <v>2011</v>
      </c>
      <c r="B2721" s="1">
        <v>40812</v>
      </c>
      <c r="C2721" s="4">
        <v>99</v>
      </c>
      <c r="D2721" s="4">
        <v>99</v>
      </c>
      <c r="E2721" s="4">
        <v>99</v>
      </c>
      <c r="F2721">
        <v>150.86886016009788</v>
      </c>
      <c r="G2721">
        <v>97.042299999999997</v>
      </c>
      <c r="H2721">
        <v>49.865200000000002</v>
      </c>
      <c r="I2721">
        <v>94.266499999999994</v>
      </c>
      <c r="J2721">
        <v>88.471699999999998</v>
      </c>
      <c r="K2721">
        <v>77.919300000000007</v>
      </c>
      <c r="L2721">
        <v>29.090900000000001</v>
      </c>
      <c r="M2721">
        <v>67.923000000000002</v>
      </c>
      <c r="N2721">
        <v>0.858531712</v>
      </c>
      <c r="O2721">
        <v>151.04</v>
      </c>
      <c r="P2721">
        <v>251.76</v>
      </c>
      <c r="Q2721">
        <v>157.58000000000001</v>
      </c>
      <c r="R2721">
        <v>29.77</v>
      </c>
      <c r="S2721">
        <v>21.493099999999998</v>
      </c>
      <c r="T2721">
        <v>30.124099999999999</v>
      </c>
      <c r="U2721">
        <v>25.883800000000001</v>
      </c>
      <c r="V2721">
        <v>24.871600000000001</v>
      </c>
      <c r="X2721">
        <v>12470.78723</v>
      </c>
      <c r="Y2721" s="2">
        <v>1.4840814074779107E-2</v>
      </c>
      <c r="Z2721" s="2">
        <v>2.3780386166210477E-2</v>
      </c>
      <c r="AA2721" s="2">
        <v>1.1634818843740513E-2</v>
      </c>
      <c r="AB2721" s="2">
        <v>-1.6055579736693582E-2</v>
      </c>
      <c r="AC2721" s="2">
        <v>-4.1691945597864821E-3</v>
      </c>
      <c r="AD2721" s="2">
        <v>-3.5408720552054795E-4</v>
      </c>
      <c r="AE2721" s="2">
        <v>8.2976621666117634E-3</v>
      </c>
      <c r="AF2721" s="2">
        <v>-1.4926282265105395E-2</v>
      </c>
      <c r="AG2721" s="2">
        <v>1.0037348636787957E-2</v>
      </c>
      <c r="AH2721" s="2">
        <v>2.2751895991332427E-2</v>
      </c>
      <c r="AI2721" s="2">
        <v>1.2222579607590767E-2</v>
      </c>
      <c r="AJ2721" s="2">
        <v>-1.3892365456821043E-2</v>
      </c>
      <c r="AK2721" s="2">
        <v>-7.0046697798532565E-3</v>
      </c>
      <c r="AL2721" s="2">
        <v>-8.9715698852754766E-4</v>
      </c>
      <c r="AM2721" s="2">
        <v>1.5048437368376799E-2</v>
      </c>
      <c r="AN2721" s="2">
        <v>3.3919593119944302E-3</v>
      </c>
      <c r="AO2721" s="2">
        <v>8.081970801144589E-3</v>
      </c>
      <c r="AP2721" s="2" t="s">
        <v>19</v>
      </c>
      <c r="AQ2721" s="2">
        <v>-3.4564990802888218E-2</v>
      </c>
      <c r="AV2721" s="52"/>
    </row>
    <row r="2722" spans="1:48" x14ac:dyDescent="0.3">
      <c r="A2722">
        <v>2011</v>
      </c>
      <c r="B2722" s="1">
        <v>40813</v>
      </c>
      <c r="C2722" s="4">
        <v>99</v>
      </c>
      <c r="D2722" s="4">
        <v>99</v>
      </c>
      <c r="E2722" s="4">
        <v>99</v>
      </c>
      <c r="F2722">
        <v>148.75641846098549</v>
      </c>
      <c r="G2722">
        <v>98.127600000000001</v>
      </c>
      <c r="H2722">
        <v>50.384099999999997</v>
      </c>
      <c r="I2722">
        <v>92.823400000000007</v>
      </c>
      <c r="J2722">
        <v>87.882400000000004</v>
      </c>
      <c r="K2722">
        <v>77.891599999999997</v>
      </c>
      <c r="L2722">
        <v>29.162800000000001</v>
      </c>
      <c r="M2722">
        <v>69.122699999999995</v>
      </c>
      <c r="N2722">
        <v>0.87539677100000002</v>
      </c>
      <c r="O2722">
        <v>152.16</v>
      </c>
      <c r="P2722">
        <v>258.95999999999998</v>
      </c>
      <c r="Q2722">
        <v>160.63</v>
      </c>
      <c r="R2722">
        <v>31.17</v>
      </c>
      <c r="S2722">
        <v>21.367100000000001</v>
      </c>
      <c r="T2722">
        <v>31.083600000000001</v>
      </c>
      <c r="U2722">
        <v>26.321000000000002</v>
      </c>
      <c r="V2722">
        <v>24.9602</v>
      </c>
      <c r="X2722">
        <v>12224.451300000001</v>
      </c>
      <c r="Y2722" s="2">
        <v>-1.4001840385555631E-2</v>
      </c>
      <c r="Z2722" s="2">
        <v>1.1183782742165027E-2</v>
      </c>
      <c r="AA2722" s="2">
        <v>1.0406054723534508E-2</v>
      </c>
      <c r="AB2722" s="2">
        <v>-1.5308725793362288E-2</v>
      </c>
      <c r="AC2722" s="2">
        <v>-6.6608870407146581E-3</v>
      </c>
      <c r="AD2722" s="2">
        <v>-3.5549600676609838E-4</v>
      </c>
      <c r="AE2722" s="2">
        <v>2.4715632723635306E-3</v>
      </c>
      <c r="AF2722" s="2">
        <v>1.766264740956669E-2</v>
      </c>
      <c r="AG2722" s="2">
        <v>1.9644072273943047E-2</v>
      </c>
      <c r="AH2722" s="2">
        <v>7.4152542372880603E-3</v>
      </c>
      <c r="AI2722" s="2">
        <v>2.8598665395614731E-2</v>
      </c>
      <c r="AJ2722" s="2">
        <v>1.9355248127934876E-2</v>
      </c>
      <c r="AK2722" s="2">
        <v>4.7027208599261128E-2</v>
      </c>
      <c r="AL2722" s="2">
        <v>-5.8623465205110969E-3</v>
      </c>
      <c r="AM2722" s="2">
        <v>3.1851573988932458E-2</v>
      </c>
      <c r="AN2722" s="2">
        <v>1.6890873828417696E-2</v>
      </c>
      <c r="AO2722" s="2">
        <v>3.5622959520094089E-3</v>
      </c>
      <c r="AP2722" s="2" t="s">
        <v>19</v>
      </c>
      <c r="AQ2722" s="2">
        <v>-1.9753037675713681E-2</v>
      </c>
      <c r="AV2722" s="52"/>
    </row>
    <row r="2723" spans="1:48" x14ac:dyDescent="0.3">
      <c r="A2723">
        <v>2011</v>
      </c>
      <c r="B2723" s="1">
        <v>40814</v>
      </c>
      <c r="C2723" s="4">
        <v>99</v>
      </c>
      <c r="D2723" s="4">
        <v>99</v>
      </c>
      <c r="E2723" s="4">
        <v>99</v>
      </c>
      <c r="F2723">
        <v>148.63309275958764</v>
      </c>
      <c r="G2723">
        <v>96.123999999999995</v>
      </c>
      <c r="H2723">
        <v>49.637599999999999</v>
      </c>
      <c r="I2723">
        <v>92.791700000000006</v>
      </c>
      <c r="J2723">
        <v>87.899199999999993</v>
      </c>
      <c r="K2723">
        <v>77.864000000000004</v>
      </c>
      <c r="L2723">
        <v>28.9377</v>
      </c>
      <c r="M2723">
        <v>69.181700000000006</v>
      </c>
      <c r="N2723">
        <v>0.81249998800000001</v>
      </c>
      <c r="O2723">
        <v>148.47999999999999</v>
      </c>
      <c r="P2723">
        <v>250</v>
      </c>
      <c r="Q2723">
        <v>156.22</v>
      </c>
      <c r="R2723">
        <v>28.87</v>
      </c>
      <c r="S2723">
        <v>21.444600000000001</v>
      </c>
      <c r="T2723">
        <v>30.149000000000001</v>
      </c>
      <c r="U2723">
        <v>25.611699999999999</v>
      </c>
      <c r="V2723">
        <v>24.709199999999999</v>
      </c>
      <c r="X2723">
        <v>13017.346439999999</v>
      </c>
      <c r="Y2723" s="2">
        <v>-8.2904457282417798E-4</v>
      </c>
      <c r="Z2723" s="2">
        <v>-2.0418312482930467E-2</v>
      </c>
      <c r="AA2723" s="2">
        <v>-1.4816182089190777E-2</v>
      </c>
      <c r="AB2723" s="2">
        <v>-3.4150871439742048E-4</v>
      </c>
      <c r="AC2723" s="2">
        <v>1.9116455627044004E-4</v>
      </c>
      <c r="AD2723" s="2">
        <v>-3.5433859363520614E-4</v>
      </c>
      <c r="AE2723" s="2">
        <v>-7.7187375697806981E-3</v>
      </c>
      <c r="AF2723" s="2">
        <v>8.5355462098579693E-4</v>
      </c>
      <c r="AG2723" s="2">
        <v>-7.1849457393075133E-2</v>
      </c>
      <c r="AH2723" s="2">
        <v>-2.4185068349106276E-2</v>
      </c>
      <c r="AI2723" s="2">
        <v>-3.4599938214395998E-2</v>
      </c>
      <c r="AJ2723" s="2">
        <v>-2.7454398306667516E-2</v>
      </c>
      <c r="AK2723" s="2">
        <v>-7.3788899582932332E-2</v>
      </c>
      <c r="AL2723" s="2">
        <v>3.6270715258506225E-3</v>
      </c>
      <c r="AM2723" s="2">
        <v>-3.0067302371668658E-2</v>
      </c>
      <c r="AN2723" s="2">
        <v>-2.6948064283272011E-2</v>
      </c>
      <c r="AO2723" s="2">
        <v>-1.0056009166593216E-2</v>
      </c>
      <c r="AP2723" s="2" t="s">
        <v>19</v>
      </c>
      <c r="AQ2723" s="2">
        <v>6.4861409362398037E-2</v>
      </c>
      <c r="AV2723" s="52"/>
    </row>
    <row r="2724" spans="1:48" x14ac:dyDescent="0.3">
      <c r="A2724">
        <v>2011</v>
      </c>
      <c r="B2724" s="1">
        <v>40815</v>
      </c>
      <c r="C2724" s="4">
        <v>99</v>
      </c>
      <c r="D2724" s="4">
        <v>99</v>
      </c>
      <c r="E2724" s="4">
        <v>99</v>
      </c>
      <c r="F2724">
        <v>142.68292125561311</v>
      </c>
      <c r="G2724">
        <v>96.883700000000005</v>
      </c>
      <c r="H2724">
        <v>49.045999999999999</v>
      </c>
      <c r="I2724">
        <v>93.433899999999994</v>
      </c>
      <c r="J2724">
        <v>87.899199999999993</v>
      </c>
      <c r="K2724">
        <v>77.882400000000004</v>
      </c>
      <c r="L2724">
        <v>29.019100000000002</v>
      </c>
      <c r="M2724">
        <v>69.692999999999998</v>
      </c>
      <c r="N2724">
        <v>0.830158697</v>
      </c>
      <c r="O2724">
        <v>147.84</v>
      </c>
      <c r="P2724">
        <v>255.76</v>
      </c>
      <c r="Q2724">
        <v>157.69999999999999</v>
      </c>
      <c r="R2724">
        <v>29.96</v>
      </c>
      <c r="S2724">
        <v>21.3962</v>
      </c>
      <c r="T2724">
        <v>30.5625</v>
      </c>
      <c r="U2724">
        <v>25.9129</v>
      </c>
      <c r="V2724">
        <v>25.107900000000001</v>
      </c>
      <c r="X2724">
        <v>12794.104230000001</v>
      </c>
      <c r="Y2724" s="2">
        <v>-4.0032615842818142E-2</v>
      </c>
      <c r="Z2724" s="2">
        <v>7.9033331946236629E-3</v>
      </c>
      <c r="AA2724" s="2">
        <v>-1.1918384450497199E-2</v>
      </c>
      <c r="AB2724" s="2">
        <v>6.9208776215974321E-3</v>
      </c>
      <c r="AC2724" s="2">
        <v>0</v>
      </c>
      <c r="AD2724" s="2">
        <v>2.3630946265273955E-4</v>
      </c>
      <c r="AE2724" s="2">
        <v>2.812939521800395E-3</v>
      </c>
      <c r="AF2724" s="2">
        <v>7.3906827961729427E-3</v>
      </c>
      <c r="AG2724" s="2">
        <v>2.1733796013299056E-2</v>
      </c>
      <c r="AH2724" s="2">
        <v>-4.3103448275860767E-3</v>
      </c>
      <c r="AI2724" s="2">
        <v>2.3039999999999949E-2</v>
      </c>
      <c r="AJ2724" s="2">
        <v>9.4738189732428424E-3</v>
      </c>
      <c r="AK2724" s="2">
        <v>3.7755455490128265E-2</v>
      </c>
      <c r="AL2724" s="2">
        <v>-2.2569784467885157E-3</v>
      </c>
      <c r="AM2724" s="2">
        <v>1.3715214434973033E-2</v>
      </c>
      <c r="AN2724" s="2">
        <v>1.1760250198151745E-2</v>
      </c>
      <c r="AO2724" s="2">
        <v>1.6135690350153054E-2</v>
      </c>
      <c r="AP2724" s="2" t="s">
        <v>19</v>
      </c>
      <c r="AQ2724" s="2">
        <v>-1.714959427629692E-2</v>
      </c>
      <c r="AV2724" s="52"/>
    </row>
    <row r="2725" spans="1:48" x14ac:dyDescent="0.3">
      <c r="A2725">
        <v>2011</v>
      </c>
      <c r="B2725" s="1">
        <v>40816</v>
      </c>
      <c r="C2725" s="4">
        <v>99</v>
      </c>
      <c r="D2725" s="4">
        <v>99</v>
      </c>
      <c r="E2725" s="4">
        <v>99</v>
      </c>
      <c r="F2725">
        <v>140.02484975330336</v>
      </c>
      <c r="G2725">
        <v>94.462599999999995</v>
      </c>
      <c r="H2725">
        <v>47.780700000000003</v>
      </c>
      <c r="I2725">
        <v>95.780900000000003</v>
      </c>
      <c r="J2725">
        <v>88.454800000000006</v>
      </c>
      <c r="K2725">
        <v>77.919300000000007</v>
      </c>
      <c r="L2725">
        <v>28.784500000000001</v>
      </c>
      <c r="M2725">
        <v>69.116100000000003</v>
      </c>
      <c r="N2725">
        <v>0.79781740899999998</v>
      </c>
      <c r="O2725">
        <v>144.08000000000001</v>
      </c>
      <c r="P2725">
        <v>243.92</v>
      </c>
      <c r="Q2725">
        <v>158.06</v>
      </c>
      <c r="R2725">
        <v>28.91</v>
      </c>
      <c r="S2725">
        <v>21.619</v>
      </c>
      <c r="T2725">
        <v>29.032299999999999</v>
      </c>
      <c r="U2725">
        <v>25.018999999999998</v>
      </c>
      <c r="V2725">
        <v>24.827300000000001</v>
      </c>
      <c r="X2725">
        <v>13694.772370000001</v>
      </c>
      <c r="Y2725" s="2">
        <v>-1.8629219803734443E-2</v>
      </c>
      <c r="Z2725" s="2">
        <v>-2.4989755758708765E-2</v>
      </c>
      <c r="AA2725" s="2">
        <v>-2.5798230232842556E-2</v>
      </c>
      <c r="AB2725" s="2">
        <v>2.5119362458379868E-2</v>
      </c>
      <c r="AC2725" s="2">
        <v>6.3208766405156158E-3</v>
      </c>
      <c r="AD2725" s="2">
        <v>4.7379125450675019E-4</v>
      </c>
      <c r="AE2725" s="2">
        <v>-8.0843306649758251E-3</v>
      </c>
      <c r="AF2725" s="2">
        <v>-8.2777323404071845E-3</v>
      </c>
      <c r="AG2725" s="2">
        <v>-3.8957958420328453E-2</v>
      </c>
      <c r="AH2725" s="2">
        <v>-2.5432900432900363E-2</v>
      </c>
      <c r="AI2725" s="2">
        <v>-4.6293400062558665E-2</v>
      </c>
      <c r="AJ2725" s="2">
        <v>2.2828154724161553E-3</v>
      </c>
      <c r="AK2725" s="2">
        <v>-3.5046728971962593E-2</v>
      </c>
      <c r="AL2725" s="2">
        <v>1.0413064002019023E-2</v>
      </c>
      <c r="AM2725" s="2">
        <v>-5.006789366053177E-2</v>
      </c>
      <c r="AN2725" s="2">
        <v>-3.4496331942777569E-2</v>
      </c>
      <c r="AO2725" s="2">
        <v>-1.117576539654852E-2</v>
      </c>
      <c r="AP2725" s="2" t="s">
        <v>19</v>
      </c>
      <c r="AQ2725" s="2">
        <v>7.0397123847724119E-2</v>
      </c>
      <c r="AV2725" s="52"/>
    </row>
    <row r="2726" spans="1:48" x14ac:dyDescent="0.3">
      <c r="A2726">
        <v>2011</v>
      </c>
      <c r="B2726" s="1">
        <v>40819</v>
      </c>
      <c r="C2726" s="4">
        <v>99</v>
      </c>
      <c r="D2726" s="4">
        <v>99</v>
      </c>
      <c r="E2726" s="4">
        <v>99</v>
      </c>
      <c r="F2726">
        <v>137.38728905741337</v>
      </c>
      <c r="G2726">
        <v>91.7744</v>
      </c>
      <c r="H2726">
        <v>46.5518</v>
      </c>
      <c r="I2726">
        <v>98.416700000000006</v>
      </c>
      <c r="J2726">
        <v>89.274500000000003</v>
      </c>
      <c r="K2726">
        <v>77.936800000000005</v>
      </c>
      <c r="L2726">
        <v>28.420500000000001</v>
      </c>
      <c r="M2726">
        <v>68.563800000000001</v>
      </c>
      <c r="N2726">
        <v>0.78988094099999995</v>
      </c>
      <c r="O2726">
        <v>141.91999999999999</v>
      </c>
      <c r="P2726">
        <v>237.92</v>
      </c>
      <c r="Q2726">
        <v>160.96</v>
      </c>
      <c r="R2726">
        <v>29.49</v>
      </c>
      <c r="S2726">
        <v>21.812799999999999</v>
      </c>
      <c r="T2726">
        <v>28.420200000000001</v>
      </c>
      <c r="U2726">
        <v>24.892700000000001</v>
      </c>
      <c r="V2726">
        <v>24.236499999999999</v>
      </c>
      <c r="X2726">
        <v>14585.176600000001</v>
      </c>
      <c r="Y2726" s="2">
        <v>-1.8836375832838703E-2</v>
      </c>
      <c r="Z2726" s="2">
        <v>-2.8457823519572822E-2</v>
      </c>
      <c r="AA2726" s="2">
        <v>-2.5719589708815493E-2</v>
      </c>
      <c r="AB2726" s="2">
        <v>2.7519056513354956E-2</v>
      </c>
      <c r="AC2726" s="2">
        <v>9.2668798075401515E-3</v>
      </c>
      <c r="AD2726" s="2">
        <v>2.2459134001451275E-4</v>
      </c>
      <c r="AE2726" s="2">
        <v>-1.2645694731539536E-2</v>
      </c>
      <c r="AF2726" s="2">
        <v>-7.990902264450761E-3</v>
      </c>
      <c r="AG2726" s="2">
        <v>-9.9477247681869496E-3</v>
      </c>
      <c r="AH2726" s="2">
        <v>-1.4991671293725917E-2</v>
      </c>
      <c r="AI2726" s="2">
        <v>-2.4598228927517174E-2</v>
      </c>
      <c r="AJ2726" s="2">
        <v>1.8347462988738572E-2</v>
      </c>
      <c r="AK2726" s="2">
        <v>2.0062262193012659E-2</v>
      </c>
      <c r="AL2726" s="2">
        <v>8.9643369258523009E-3</v>
      </c>
      <c r="AM2726" s="2">
        <v>-2.1083413990624189E-2</v>
      </c>
      <c r="AN2726" s="2">
        <v>-5.0481633958190386E-3</v>
      </c>
      <c r="AO2726" s="2">
        <v>-2.379638543055429E-2</v>
      </c>
      <c r="AP2726" s="2" t="s">
        <v>19</v>
      </c>
      <c r="AQ2726" s="2">
        <v>6.5017818912458392E-2</v>
      </c>
      <c r="AV2726" s="52"/>
    </row>
    <row r="2727" spans="1:48" x14ac:dyDescent="0.3">
      <c r="A2727">
        <v>2011</v>
      </c>
      <c r="B2727" s="1">
        <v>40820</v>
      </c>
      <c r="C2727" s="4">
        <v>99</v>
      </c>
      <c r="D2727" s="4">
        <v>99</v>
      </c>
      <c r="E2727" s="4">
        <v>99</v>
      </c>
      <c r="F2727">
        <v>138.22137512737032</v>
      </c>
      <c r="G2727">
        <v>93.7864</v>
      </c>
      <c r="H2727">
        <v>47.507599999999996</v>
      </c>
      <c r="I2727">
        <v>97.168700000000001</v>
      </c>
      <c r="J2727">
        <v>88.819000000000003</v>
      </c>
      <c r="K2727">
        <v>77.890699999999995</v>
      </c>
      <c r="L2727">
        <v>28.4923</v>
      </c>
      <c r="M2727">
        <v>67.944999999999993</v>
      </c>
      <c r="N2727">
        <v>0.79682536500000001</v>
      </c>
      <c r="O2727">
        <v>143.36000000000001</v>
      </c>
      <c r="P2727">
        <v>239.28</v>
      </c>
      <c r="Q2727">
        <v>157.63999999999999</v>
      </c>
      <c r="R2727">
        <v>29.09</v>
      </c>
      <c r="S2727">
        <v>21.7256</v>
      </c>
      <c r="T2727">
        <v>28.858599999999999</v>
      </c>
      <c r="U2727">
        <v>24.844200000000001</v>
      </c>
      <c r="V2727">
        <v>24.118400000000001</v>
      </c>
      <c r="X2727">
        <v>13561.33994</v>
      </c>
      <c r="Y2727" s="2">
        <v>6.0710570510522643E-3</v>
      </c>
      <c r="Z2727" s="2">
        <v>2.1923325023100126E-2</v>
      </c>
      <c r="AA2727" s="2">
        <v>2.0531966540498825E-2</v>
      </c>
      <c r="AB2727" s="2">
        <v>-1.2680774705918885E-2</v>
      </c>
      <c r="AC2727" s="2">
        <v>-5.1022408414497233E-3</v>
      </c>
      <c r="AD2727" s="2">
        <v>-5.9150491167214714E-4</v>
      </c>
      <c r="AE2727" s="2">
        <v>2.5263454196795543E-3</v>
      </c>
      <c r="AF2727" s="2">
        <v>-9.0251707169090034E-3</v>
      </c>
      <c r="AG2727" s="2">
        <v>8.7917351078357076E-3</v>
      </c>
      <c r="AH2727" s="2">
        <v>1.0146561443066693E-2</v>
      </c>
      <c r="AI2727" s="2">
        <v>5.7162071284466709E-3</v>
      </c>
      <c r="AJ2727" s="2">
        <v>-2.0626242544731777E-2</v>
      </c>
      <c r="AK2727" s="2">
        <v>-1.3563919972872096E-2</v>
      </c>
      <c r="AL2727" s="2">
        <v>-3.9976527543460483E-3</v>
      </c>
      <c r="AM2727" s="2">
        <v>1.5425647954623756E-2</v>
      </c>
      <c r="AN2727" s="2">
        <v>-1.948362371297585E-3</v>
      </c>
      <c r="AO2727" s="2">
        <v>-4.8728157943597195E-3</v>
      </c>
      <c r="AP2727" s="2" t="s">
        <v>19</v>
      </c>
      <c r="AQ2727" s="2">
        <v>-7.0197069811276824E-2</v>
      </c>
      <c r="AV2727" s="52"/>
    </row>
    <row r="2728" spans="1:48" x14ac:dyDescent="0.3">
      <c r="A2728">
        <v>2011</v>
      </c>
      <c r="B2728" s="1">
        <v>40821</v>
      </c>
      <c r="C2728" s="4">
        <v>99</v>
      </c>
      <c r="D2728" s="4">
        <v>99</v>
      </c>
      <c r="E2728" s="4">
        <v>99</v>
      </c>
      <c r="F2728">
        <v>141.5476005125623</v>
      </c>
      <c r="G2728">
        <v>95.522900000000007</v>
      </c>
      <c r="H2728">
        <v>48.727400000000003</v>
      </c>
      <c r="I2728">
        <v>96.469200000000001</v>
      </c>
      <c r="J2728">
        <v>88.447800000000001</v>
      </c>
      <c r="K2728">
        <v>77.890699999999995</v>
      </c>
      <c r="L2728">
        <v>28.5594</v>
      </c>
      <c r="M2728">
        <v>68.517700000000005</v>
      </c>
      <c r="N2728">
        <v>0.80853171400000001</v>
      </c>
      <c r="O2728">
        <v>140</v>
      </c>
      <c r="P2728">
        <v>246.72</v>
      </c>
      <c r="Q2728">
        <v>159.46</v>
      </c>
      <c r="R2728">
        <v>29.66</v>
      </c>
      <c r="S2728">
        <v>21.657800000000002</v>
      </c>
      <c r="T2728">
        <v>29.528600000000001</v>
      </c>
      <c r="U2728">
        <v>25.193899999999999</v>
      </c>
      <c r="V2728">
        <v>24.133199999999999</v>
      </c>
      <c r="X2728">
        <v>12896.743829999999</v>
      </c>
      <c r="Y2728" s="2">
        <v>2.4064479044047182E-2</v>
      </c>
      <c r="Z2728" s="2">
        <v>1.8515477723849205E-2</v>
      </c>
      <c r="AA2728" s="2">
        <v>2.5675891857303013E-2</v>
      </c>
      <c r="AB2728" s="2">
        <v>-7.1988201962154275E-3</v>
      </c>
      <c r="AC2728" s="2">
        <v>-4.1792859635888524E-3</v>
      </c>
      <c r="AD2728" s="2">
        <v>0</v>
      </c>
      <c r="AE2728" s="2">
        <v>2.355022234077353E-3</v>
      </c>
      <c r="AF2728" s="2">
        <v>8.4288762970050612E-3</v>
      </c>
      <c r="AG2728" s="2">
        <v>1.4691235387568335E-2</v>
      </c>
      <c r="AH2728" s="2">
        <v>-2.3437500000000111E-2</v>
      </c>
      <c r="AI2728" s="2">
        <v>3.1093279839518484E-2</v>
      </c>
      <c r="AJ2728" s="2">
        <v>1.154529307282437E-2</v>
      </c>
      <c r="AK2728" s="2">
        <v>1.9594362323822612E-2</v>
      </c>
      <c r="AL2728" s="2">
        <v>-3.1207423500385634E-3</v>
      </c>
      <c r="AM2728" s="2">
        <v>2.3216649456314631E-2</v>
      </c>
      <c r="AN2728" s="2">
        <v>1.4075719886331495E-2</v>
      </c>
      <c r="AO2728" s="2">
        <v>6.1363937906322441E-4</v>
      </c>
      <c r="AP2728" s="2" t="s">
        <v>19</v>
      </c>
      <c r="AQ2728" s="2">
        <v>-4.9006669911704881E-2</v>
      </c>
      <c r="AV2728" s="52"/>
    </row>
    <row r="2729" spans="1:48" x14ac:dyDescent="0.3">
      <c r="A2729">
        <v>2011</v>
      </c>
      <c r="B2729" s="1">
        <v>40822</v>
      </c>
      <c r="C2729" s="4">
        <v>99</v>
      </c>
      <c r="D2729" s="4">
        <v>99</v>
      </c>
      <c r="E2729" s="4">
        <v>99</v>
      </c>
      <c r="F2729">
        <v>143.51946344085505</v>
      </c>
      <c r="G2729">
        <v>97.251000000000005</v>
      </c>
      <c r="H2729">
        <v>49.546599999999998</v>
      </c>
      <c r="I2729">
        <v>94.688599999999994</v>
      </c>
      <c r="J2729">
        <v>87.831999999999994</v>
      </c>
      <c r="K2729">
        <v>77.872299999999996</v>
      </c>
      <c r="L2729">
        <v>28.655200000000001</v>
      </c>
      <c r="M2729">
        <v>69.334000000000003</v>
      </c>
      <c r="N2729">
        <v>0.84007933199999996</v>
      </c>
      <c r="O2729">
        <v>141.12</v>
      </c>
      <c r="P2729">
        <v>255.84</v>
      </c>
      <c r="Q2729">
        <v>160.49</v>
      </c>
      <c r="R2729">
        <v>31.2</v>
      </c>
      <c r="S2729">
        <v>21.522099999999998</v>
      </c>
      <c r="T2729">
        <v>30.5046</v>
      </c>
      <c r="U2729">
        <v>25.718599999999999</v>
      </c>
      <c r="V2729">
        <v>24.561499999999999</v>
      </c>
      <c r="X2729">
        <v>12670.936809999999</v>
      </c>
      <c r="Y2729" s="2">
        <v>1.3930740762488236E-2</v>
      </c>
      <c r="Z2729" s="2">
        <v>1.8090949918815324E-2</v>
      </c>
      <c r="AA2729" s="2">
        <v>1.6811896386837777E-2</v>
      </c>
      <c r="AB2729" s="2">
        <v>-1.8457704635261862E-2</v>
      </c>
      <c r="AC2729" s="2">
        <v>-6.9622986665581754E-3</v>
      </c>
      <c r="AD2729" s="2">
        <v>-2.362284585964991E-4</v>
      </c>
      <c r="AE2729" s="2">
        <v>3.3544122075392924E-3</v>
      </c>
      <c r="AF2729" s="2">
        <v>1.191370988810192E-2</v>
      </c>
      <c r="AG2729" s="2">
        <v>3.901840515806887E-2</v>
      </c>
      <c r="AH2729" s="2">
        <v>8.0000000000000071E-3</v>
      </c>
      <c r="AI2729" s="2">
        <v>3.6964980544747172E-2</v>
      </c>
      <c r="AJ2729" s="2">
        <v>6.4593001379655846E-3</v>
      </c>
      <c r="AK2729" s="2">
        <v>5.1921780175320231E-2</v>
      </c>
      <c r="AL2729" s="2">
        <v>-6.2656410161698872E-3</v>
      </c>
      <c r="AM2729" s="2">
        <v>3.3052701448764932E-2</v>
      </c>
      <c r="AN2729" s="2">
        <v>2.0826469899459799E-2</v>
      </c>
      <c r="AO2729" s="2">
        <v>1.7747335620638793E-2</v>
      </c>
      <c r="AP2729" s="2" t="s">
        <v>19</v>
      </c>
      <c r="AQ2729" s="2">
        <v>-1.7508839671199428E-2</v>
      </c>
      <c r="AV2729" s="52"/>
    </row>
    <row r="2730" spans="1:48" x14ac:dyDescent="0.3">
      <c r="A2730">
        <v>2011</v>
      </c>
      <c r="B2730" s="1">
        <v>40823</v>
      </c>
      <c r="C2730" s="4">
        <v>99</v>
      </c>
      <c r="D2730" s="4">
        <v>99</v>
      </c>
      <c r="E2730" s="4">
        <v>99</v>
      </c>
      <c r="F2730">
        <v>141.59592712495859</v>
      </c>
      <c r="G2730">
        <v>96.599800000000002</v>
      </c>
      <c r="H2730">
        <v>49.218899999999998</v>
      </c>
      <c r="I2730">
        <v>93.989099999999993</v>
      </c>
      <c r="J2730">
        <v>87.376499999999993</v>
      </c>
      <c r="K2730">
        <v>77.844700000000003</v>
      </c>
      <c r="L2730">
        <v>28.8276</v>
      </c>
      <c r="M2730">
        <v>69.162800000000004</v>
      </c>
      <c r="N2730">
        <v>0.84305556199999998</v>
      </c>
      <c r="O2730">
        <v>136.96</v>
      </c>
      <c r="P2730">
        <v>256.32</v>
      </c>
      <c r="Q2730">
        <v>159.18</v>
      </c>
      <c r="R2730">
        <v>30.23</v>
      </c>
      <c r="S2730">
        <v>21.580300000000001</v>
      </c>
      <c r="T2730">
        <v>30.140699999999999</v>
      </c>
      <c r="U2730">
        <v>25.602</v>
      </c>
      <c r="V2730">
        <v>24.664899999999999</v>
      </c>
      <c r="X2730">
        <v>12886.480809999999</v>
      </c>
      <c r="Y2730" s="2">
        <v>-1.340261641020668E-2</v>
      </c>
      <c r="Z2730" s="2">
        <v>-6.6960751046262201E-3</v>
      </c>
      <c r="AA2730" s="2">
        <v>-6.613975530107008E-3</v>
      </c>
      <c r="AB2730" s="2">
        <v>-7.3873729255686804E-3</v>
      </c>
      <c r="AC2730" s="2">
        <v>-5.1860369796885575E-3</v>
      </c>
      <c r="AD2730" s="2">
        <v>-3.5442641349991977E-4</v>
      </c>
      <c r="AE2730" s="2">
        <v>6.0163600323850375E-3</v>
      </c>
      <c r="AF2730" s="2">
        <v>-2.4692070268554911E-3</v>
      </c>
      <c r="AG2730" s="2">
        <v>3.5427963605703106E-3</v>
      </c>
      <c r="AH2730" s="2">
        <v>-2.947845804988658E-2</v>
      </c>
      <c r="AI2730" s="2">
        <v>1.8761726078799779E-3</v>
      </c>
      <c r="AJ2730" s="2">
        <v>-8.1625023365942129E-3</v>
      </c>
      <c r="AK2730" s="2">
        <v>-3.108974358974359E-2</v>
      </c>
      <c r="AL2730" s="2">
        <v>2.7041970811398919E-3</v>
      </c>
      <c r="AM2730" s="2">
        <v>-1.1929348360575132E-2</v>
      </c>
      <c r="AN2730" s="2">
        <v>-4.5336837930524121E-3</v>
      </c>
      <c r="AO2730" s="2">
        <v>4.2098406041977121E-3</v>
      </c>
      <c r="AP2730" s="2" t="s">
        <v>19</v>
      </c>
      <c r="AQ2730" s="2">
        <v>1.7010896923571606E-2</v>
      </c>
      <c r="AV2730" s="52"/>
    </row>
    <row r="2731" spans="1:48" x14ac:dyDescent="0.3">
      <c r="A2731">
        <v>2011</v>
      </c>
      <c r="B2731" s="1">
        <v>40826</v>
      </c>
      <c r="C2731" s="4">
        <v>99</v>
      </c>
      <c r="D2731" s="4">
        <v>99</v>
      </c>
      <c r="E2731" s="4">
        <v>99</v>
      </c>
      <c r="F2731">
        <v>144.27913333445701</v>
      </c>
      <c r="G2731">
        <v>99.830699999999993</v>
      </c>
      <c r="H2731">
        <v>50.921100000000003</v>
      </c>
      <c r="I2731">
        <v>92.661600000000007</v>
      </c>
      <c r="J2731">
        <v>86.456999999999994</v>
      </c>
      <c r="K2731">
        <v>77.780100000000004</v>
      </c>
      <c r="L2731">
        <v>28.889800000000001</v>
      </c>
      <c r="M2731">
        <v>70.156899999999993</v>
      </c>
      <c r="N2731">
        <v>0.86746030299999999</v>
      </c>
      <c r="O2731">
        <v>139.84</v>
      </c>
      <c r="P2731">
        <v>265.92</v>
      </c>
      <c r="Q2731">
        <v>163.27000000000001</v>
      </c>
      <c r="R2731">
        <v>31.26</v>
      </c>
      <c r="S2731">
        <v>21.241099999999999</v>
      </c>
      <c r="T2731">
        <v>31.488900000000001</v>
      </c>
      <c r="U2731">
        <v>26.1753</v>
      </c>
      <c r="V2731">
        <v>25.1449</v>
      </c>
      <c r="X2731">
        <v>11960.152249999999</v>
      </c>
      <c r="Y2731" s="2">
        <v>1.8949741450758673E-2</v>
      </c>
      <c r="Z2731" s="2">
        <v>3.3446239019128354E-2</v>
      </c>
      <c r="AA2731" s="2">
        <v>3.4584275552684174E-2</v>
      </c>
      <c r="AB2731" s="2">
        <v>-1.4123978205983323E-2</v>
      </c>
      <c r="AC2731" s="2">
        <v>-1.0523424490566646E-2</v>
      </c>
      <c r="AD2731" s="2">
        <v>-8.2985739555807569E-4</v>
      </c>
      <c r="AE2731" s="2">
        <v>2.1576544700219191E-3</v>
      </c>
      <c r="AF2731" s="2">
        <v>1.437333364178417E-2</v>
      </c>
      <c r="AG2731" s="2">
        <v>2.8947962744120925E-2</v>
      </c>
      <c r="AH2731" s="2">
        <v>2.1028037383177489E-2</v>
      </c>
      <c r="AI2731" s="2">
        <v>3.7453183520599342E-2</v>
      </c>
      <c r="AJ2731" s="2">
        <v>2.5694182686267109E-2</v>
      </c>
      <c r="AK2731" s="2">
        <v>3.407211379424413E-2</v>
      </c>
      <c r="AL2731" s="2">
        <v>-1.5718039137546769E-2</v>
      </c>
      <c r="AM2731" s="2">
        <v>4.4730215290288644E-2</v>
      </c>
      <c r="AN2731" s="2">
        <v>2.2392781813920681E-2</v>
      </c>
      <c r="AO2731" s="2">
        <v>1.9460853277329271E-2</v>
      </c>
      <c r="AP2731" s="2" t="s">
        <v>19</v>
      </c>
      <c r="AQ2731" s="2">
        <v>-7.1883749617751569E-2</v>
      </c>
      <c r="AV2731" s="52"/>
    </row>
    <row r="2732" spans="1:48" x14ac:dyDescent="0.3">
      <c r="A2732">
        <v>2011</v>
      </c>
      <c r="B2732" s="1">
        <v>40827</v>
      </c>
      <c r="C2732" s="4">
        <v>99</v>
      </c>
      <c r="D2732" s="4">
        <v>99</v>
      </c>
      <c r="E2732" s="4">
        <v>99</v>
      </c>
      <c r="F2732">
        <v>145.43993626860791</v>
      </c>
      <c r="G2732">
        <v>99.930800000000005</v>
      </c>
      <c r="H2732">
        <v>51.267000000000003</v>
      </c>
      <c r="I2732">
        <v>92.351600000000005</v>
      </c>
      <c r="J2732">
        <v>86.743799999999993</v>
      </c>
      <c r="K2732">
        <v>77.816999999999993</v>
      </c>
      <c r="L2732">
        <v>29.009499999999999</v>
      </c>
      <c r="M2732">
        <v>69.959400000000002</v>
      </c>
      <c r="N2732">
        <v>0.84523802199999998</v>
      </c>
      <c r="O2732">
        <v>141.44</v>
      </c>
      <c r="P2732">
        <v>264.08</v>
      </c>
      <c r="Q2732">
        <v>162.1</v>
      </c>
      <c r="R2732">
        <v>31.38</v>
      </c>
      <c r="S2732">
        <v>21.221699999999998</v>
      </c>
      <c r="T2732">
        <v>31.505400000000002</v>
      </c>
      <c r="U2732">
        <v>26.369599999999998</v>
      </c>
      <c r="V2732">
        <v>24.915900000000001</v>
      </c>
      <c r="X2732">
        <v>11813.89021</v>
      </c>
      <c r="Y2732" s="2">
        <v>8.0455358118904918E-3</v>
      </c>
      <c r="Z2732" s="2">
        <v>1.0026975669810145E-3</v>
      </c>
      <c r="AA2732" s="2">
        <v>6.7928618981130118E-3</v>
      </c>
      <c r="AB2732" s="2">
        <v>-3.3455066607959161E-3</v>
      </c>
      <c r="AC2732" s="2">
        <v>3.3172559769596432E-3</v>
      </c>
      <c r="AD2732" s="2">
        <v>4.7441440676965208E-4</v>
      </c>
      <c r="AE2732" s="2">
        <v>4.1433308641802835E-3</v>
      </c>
      <c r="AF2732" s="2">
        <v>-2.8151186839782127E-3</v>
      </c>
      <c r="AG2732" s="2">
        <v>-2.5617634516700183E-2</v>
      </c>
      <c r="AH2732" s="2">
        <v>1.1441647597253857E-2</v>
      </c>
      <c r="AI2732" s="2">
        <v>-6.9193742478942388E-3</v>
      </c>
      <c r="AJ2732" s="2">
        <v>-7.1660439762357697E-3</v>
      </c>
      <c r="AK2732" s="2">
        <v>3.8387715930900956E-3</v>
      </c>
      <c r="AL2732" s="2">
        <v>-9.1332369792529455E-4</v>
      </c>
      <c r="AM2732" s="2">
        <v>5.2399416937398691E-4</v>
      </c>
      <c r="AN2732" s="2">
        <v>7.4230285803791318E-3</v>
      </c>
      <c r="AO2732" s="2">
        <v>-9.1072145842695518E-3</v>
      </c>
      <c r="AP2732" s="2" t="s">
        <v>19</v>
      </c>
      <c r="AQ2732" s="2">
        <v>-1.2229111882752108E-2</v>
      </c>
      <c r="AV2732" s="52"/>
    </row>
    <row r="2733" spans="1:48" x14ac:dyDescent="0.3">
      <c r="A2733">
        <v>2011</v>
      </c>
      <c r="B2733" s="1">
        <v>40828</v>
      </c>
      <c r="C2733" s="4">
        <v>99</v>
      </c>
      <c r="D2733" s="4">
        <v>99</v>
      </c>
      <c r="E2733" s="4">
        <v>99</v>
      </c>
      <c r="F2733">
        <v>147.83331777989324</v>
      </c>
      <c r="G2733">
        <v>100.8074</v>
      </c>
      <c r="H2733">
        <v>51.521900000000002</v>
      </c>
      <c r="I2733">
        <v>91.008200000000002</v>
      </c>
      <c r="J2733">
        <v>86.448499999999996</v>
      </c>
      <c r="K2733">
        <v>77.816999999999993</v>
      </c>
      <c r="L2733">
        <v>29.1388</v>
      </c>
      <c r="M2733">
        <v>70.5124</v>
      </c>
      <c r="N2733">
        <v>0.86329357699999998</v>
      </c>
      <c r="O2733">
        <v>136.96</v>
      </c>
      <c r="P2733">
        <v>263.36</v>
      </c>
      <c r="Q2733">
        <v>163.26</v>
      </c>
      <c r="R2733">
        <v>31.77</v>
      </c>
      <c r="S2733">
        <v>21.086099999999998</v>
      </c>
      <c r="T2733">
        <v>32.390500000000003</v>
      </c>
      <c r="U2733">
        <v>26.418199999999999</v>
      </c>
      <c r="V2733">
        <v>24.8569</v>
      </c>
      <c r="X2733">
        <v>11026.12658</v>
      </c>
      <c r="Y2733" s="2">
        <v>1.6456150715475237E-2</v>
      </c>
      <c r="Z2733" s="2">
        <v>8.7720702726286071E-3</v>
      </c>
      <c r="AA2733" s="2">
        <v>4.9720092847249653E-3</v>
      </c>
      <c r="AB2733" s="2">
        <v>-1.4546580676458309E-2</v>
      </c>
      <c r="AC2733" s="2">
        <v>-3.4042778849899813E-3</v>
      </c>
      <c r="AD2733" s="2">
        <v>0</v>
      </c>
      <c r="AE2733" s="2">
        <v>4.4571605853254148E-3</v>
      </c>
      <c r="AF2733" s="2">
        <v>7.904584659102154E-3</v>
      </c>
      <c r="AG2733" s="2">
        <v>2.1361503541069915E-2</v>
      </c>
      <c r="AH2733" s="2">
        <v>-3.1674208144796268E-2</v>
      </c>
      <c r="AI2733" s="2">
        <v>-2.7264465313540098E-3</v>
      </c>
      <c r="AJ2733" s="2">
        <v>7.1560764959901491E-3</v>
      </c>
      <c r="AK2733" s="2">
        <v>1.2428298279158811E-2</v>
      </c>
      <c r="AL2733" s="2">
        <v>-6.3896860289232027E-3</v>
      </c>
      <c r="AM2733" s="2">
        <v>2.8093596653272268E-2</v>
      </c>
      <c r="AN2733" s="2">
        <v>1.8430313694557388E-3</v>
      </c>
      <c r="AO2733" s="2">
        <v>-2.3679658370759915E-3</v>
      </c>
      <c r="AP2733" s="2" t="s">
        <v>19</v>
      </c>
      <c r="AQ2733" s="2">
        <v>-6.6681136864907398E-2</v>
      </c>
      <c r="AV2733" s="52"/>
    </row>
    <row r="2734" spans="1:48" x14ac:dyDescent="0.3">
      <c r="A2734">
        <v>2011</v>
      </c>
      <c r="B2734" s="1">
        <v>40829</v>
      </c>
      <c r="C2734" s="4">
        <v>99</v>
      </c>
      <c r="D2734" s="4">
        <v>99</v>
      </c>
      <c r="E2734" s="4">
        <v>99</v>
      </c>
      <c r="F2734">
        <v>150.11353383314676</v>
      </c>
      <c r="G2734">
        <v>100.6071</v>
      </c>
      <c r="H2734">
        <v>51.9953</v>
      </c>
      <c r="I2734">
        <v>91.914400000000001</v>
      </c>
      <c r="J2734">
        <v>86.794399999999996</v>
      </c>
      <c r="K2734">
        <v>77.835400000000007</v>
      </c>
      <c r="L2734">
        <v>29.134</v>
      </c>
      <c r="M2734">
        <v>70.716499999999996</v>
      </c>
      <c r="N2734">
        <v>0.85436506499999998</v>
      </c>
      <c r="O2734">
        <v>138.72</v>
      </c>
      <c r="P2734">
        <v>261.2</v>
      </c>
      <c r="Q2734">
        <v>162.30000000000001</v>
      </c>
      <c r="R2734">
        <v>30.94</v>
      </c>
      <c r="S2734">
        <v>21.0764</v>
      </c>
      <c r="T2734">
        <v>32.100999999999999</v>
      </c>
      <c r="U2734">
        <v>26.476500000000001</v>
      </c>
      <c r="V2734">
        <v>24.8569</v>
      </c>
      <c r="X2734">
        <v>11003.032859999999</v>
      </c>
      <c r="Y2734" s="2">
        <v>1.542423648130864E-2</v>
      </c>
      <c r="Z2734" s="2">
        <v>-1.9869573067056168E-3</v>
      </c>
      <c r="AA2734" s="2">
        <v>9.1883257410925179E-3</v>
      </c>
      <c r="AB2734" s="2">
        <v>9.9573445030227692E-3</v>
      </c>
      <c r="AC2734" s="2">
        <v>4.001226163554028E-3</v>
      </c>
      <c r="AD2734" s="2">
        <v>2.3645218911050314E-4</v>
      </c>
      <c r="AE2734" s="2">
        <v>-1.6472881518803106E-4</v>
      </c>
      <c r="AF2734" s="2">
        <v>2.8945263528117327E-3</v>
      </c>
      <c r="AG2734" s="2">
        <v>-1.0342382056202859E-2</v>
      </c>
      <c r="AH2734" s="2">
        <v>1.2850467289719614E-2</v>
      </c>
      <c r="AI2734" s="2">
        <v>-8.2017010935602208E-3</v>
      </c>
      <c r="AJ2734" s="2">
        <v>-5.8801911062108525E-3</v>
      </c>
      <c r="AK2734" s="2">
        <v>-2.6125275417060112E-2</v>
      </c>
      <c r="AL2734" s="2">
        <v>-4.600186852949939E-4</v>
      </c>
      <c r="AM2734" s="2">
        <v>-8.9378058381316405E-3</v>
      </c>
      <c r="AN2734" s="2">
        <v>2.2068119705356271E-3</v>
      </c>
      <c r="AO2734" s="2">
        <v>0</v>
      </c>
      <c r="AP2734" s="2" t="s">
        <v>19</v>
      </c>
      <c r="AQ2734" s="2">
        <v>-2.0944544607250926E-3</v>
      </c>
      <c r="AV2734" s="52"/>
    </row>
    <row r="2735" spans="1:48" x14ac:dyDescent="0.3">
      <c r="A2735">
        <v>2011</v>
      </c>
      <c r="B2735" s="1">
        <v>40830</v>
      </c>
      <c r="C2735" s="4">
        <v>99</v>
      </c>
      <c r="D2735" s="4">
        <v>99</v>
      </c>
      <c r="E2735" s="4">
        <v>99</v>
      </c>
      <c r="F2735">
        <v>154.9219911362211</v>
      </c>
      <c r="G2735">
        <v>102.32680000000001</v>
      </c>
      <c r="H2735">
        <v>52.9602</v>
      </c>
      <c r="I2735">
        <v>90.578999999999994</v>
      </c>
      <c r="J2735">
        <v>86.364199999999997</v>
      </c>
      <c r="K2735">
        <v>77.872299999999996</v>
      </c>
      <c r="L2735">
        <v>29.220199999999998</v>
      </c>
      <c r="M2735">
        <v>70.940299999999993</v>
      </c>
      <c r="N2735">
        <v>0.88015871499999998</v>
      </c>
      <c r="O2735">
        <v>144.47999999999999</v>
      </c>
      <c r="P2735">
        <v>270.95999999999998</v>
      </c>
      <c r="Q2735">
        <v>163.4</v>
      </c>
      <c r="R2735">
        <v>31.34</v>
      </c>
      <c r="S2735">
        <v>20.979500000000002</v>
      </c>
      <c r="T2735">
        <v>32.746099999999998</v>
      </c>
      <c r="U2735">
        <v>27.078900000000001</v>
      </c>
      <c r="V2735">
        <v>25.0932</v>
      </c>
      <c r="X2735">
        <v>10382.05918</v>
      </c>
      <c r="Y2735" s="2">
        <v>3.2032137145069139E-2</v>
      </c>
      <c r="Z2735" s="2">
        <v>1.7093227018769142E-2</v>
      </c>
      <c r="AA2735" s="2">
        <v>1.855744653843705E-2</v>
      </c>
      <c r="AB2735" s="2">
        <v>-1.4528735432097761E-2</v>
      </c>
      <c r="AC2735" s="2">
        <v>-4.9565409749937617E-3</v>
      </c>
      <c r="AD2735" s="2">
        <v>4.7407734783910804E-4</v>
      </c>
      <c r="AE2735" s="2">
        <v>2.9587423628749665E-3</v>
      </c>
      <c r="AF2735" s="2">
        <v>3.1647493866353571E-3</v>
      </c>
      <c r="AG2735" s="2">
        <v>3.0190431534089068E-2</v>
      </c>
      <c r="AH2735" s="2">
        <v>4.1522491349480939E-2</v>
      </c>
      <c r="AI2735" s="2">
        <v>3.7366003062787145E-2</v>
      </c>
      <c r="AJ2735" s="2">
        <v>6.7775723967959944E-3</v>
      </c>
      <c r="AK2735" s="2">
        <v>1.2928248222365823E-2</v>
      </c>
      <c r="AL2735" s="2">
        <v>-4.5975593554875571E-3</v>
      </c>
      <c r="AM2735" s="2">
        <v>2.0095947166755002E-2</v>
      </c>
      <c r="AN2735" s="2">
        <v>2.2752251997053996E-2</v>
      </c>
      <c r="AO2735" s="2">
        <v>9.5064147178449687E-3</v>
      </c>
      <c r="AP2735" s="2" t="s">
        <v>19</v>
      </c>
      <c r="AQ2735" s="2">
        <v>-5.643659233786924E-2</v>
      </c>
      <c r="AV2735" s="52"/>
    </row>
    <row r="2736" spans="1:48" x14ac:dyDescent="0.3">
      <c r="A2736">
        <v>2011</v>
      </c>
      <c r="B2736" s="1">
        <v>40833</v>
      </c>
      <c r="C2736" s="4">
        <v>99</v>
      </c>
      <c r="D2736" s="4">
        <v>99</v>
      </c>
      <c r="E2736" s="4">
        <v>99</v>
      </c>
      <c r="F2736">
        <v>153.87357706260002</v>
      </c>
      <c r="G2736">
        <v>100.3733</v>
      </c>
      <c r="H2736">
        <v>52.140900000000002</v>
      </c>
      <c r="I2736">
        <v>92.144900000000007</v>
      </c>
      <c r="J2736">
        <v>86.929400000000001</v>
      </c>
      <c r="K2736">
        <v>77.881500000000003</v>
      </c>
      <c r="L2736">
        <v>29.0718</v>
      </c>
      <c r="M2736">
        <v>71.131200000000007</v>
      </c>
      <c r="N2736">
        <v>0.85912692999999996</v>
      </c>
      <c r="O2736">
        <v>143.68</v>
      </c>
      <c r="P2736">
        <v>267.44</v>
      </c>
      <c r="Q2736">
        <v>162.62</v>
      </c>
      <c r="R2736">
        <v>31.04</v>
      </c>
      <c r="S2736">
        <v>21.115100000000002</v>
      </c>
      <c r="T2736">
        <v>31.637799999999999</v>
      </c>
      <c r="U2736">
        <v>26.690200000000001</v>
      </c>
      <c r="V2736">
        <v>24.989799999999999</v>
      </c>
      <c r="X2736">
        <v>11459.781279999999</v>
      </c>
      <c r="Y2736" s="2">
        <v>-6.7673676663451143E-3</v>
      </c>
      <c r="Z2736" s="2">
        <v>-1.9090795373255198E-2</v>
      </c>
      <c r="AA2736" s="2">
        <v>-1.5470107741284989E-2</v>
      </c>
      <c r="AB2736" s="2">
        <v>1.7287671535344939E-2</v>
      </c>
      <c r="AC2736" s="2">
        <v>6.5443783419518731E-3</v>
      </c>
      <c r="AD2736" s="2">
        <v>1.181421378333436E-4</v>
      </c>
      <c r="AE2736" s="2">
        <v>-5.0786784484705416E-3</v>
      </c>
      <c r="AF2736" s="2">
        <v>2.6909951043343483E-3</v>
      </c>
      <c r="AG2736" s="2">
        <v>-2.3895445948064031E-2</v>
      </c>
      <c r="AH2736" s="2">
        <v>-5.5370985603542255E-3</v>
      </c>
      <c r="AI2736" s="2">
        <v>-1.2990847357543522E-2</v>
      </c>
      <c r="AJ2736" s="2">
        <v>-4.7735618115055667E-3</v>
      </c>
      <c r="AK2736" s="2">
        <v>-9.5724313975750208E-3</v>
      </c>
      <c r="AL2736" s="2">
        <v>6.4634524178364128E-3</v>
      </c>
      <c r="AM2736" s="2">
        <v>-3.384525180097786E-2</v>
      </c>
      <c r="AN2736" s="2">
        <v>-1.43543496966273E-2</v>
      </c>
      <c r="AO2736" s="2">
        <v>-4.1206382605646352E-3</v>
      </c>
      <c r="AP2736" s="2" t="s">
        <v>19</v>
      </c>
      <c r="AQ2736" s="2">
        <v>0.10380619887778364</v>
      </c>
      <c r="AV2736" s="52"/>
    </row>
    <row r="2737" spans="1:48" x14ac:dyDescent="0.3">
      <c r="A2737">
        <v>2011</v>
      </c>
      <c r="B2737" s="1">
        <v>40834</v>
      </c>
      <c r="C2737" s="4">
        <v>99</v>
      </c>
      <c r="D2737" s="4">
        <v>99</v>
      </c>
      <c r="E2737" s="4">
        <v>99</v>
      </c>
      <c r="F2737">
        <v>153.02832341615402</v>
      </c>
      <c r="G2737">
        <v>102.3352</v>
      </c>
      <c r="H2737">
        <v>52.787199999999999</v>
      </c>
      <c r="I2737">
        <v>91.572599999999994</v>
      </c>
      <c r="J2737">
        <v>86.836600000000004</v>
      </c>
      <c r="K2737">
        <v>77.881500000000003</v>
      </c>
      <c r="L2737">
        <v>29.143599999999999</v>
      </c>
      <c r="M2737">
        <v>71.262900000000002</v>
      </c>
      <c r="N2737">
        <v>0.86706347699999997</v>
      </c>
      <c r="O2737">
        <v>139.52000000000001</v>
      </c>
      <c r="P2737">
        <v>273.2</v>
      </c>
      <c r="Q2737">
        <v>161.84</v>
      </c>
      <c r="R2737">
        <v>31.33</v>
      </c>
      <c r="S2737">
        <v>21.086099999999998</v>
      </c>
      <c r="T2737">
        <v>32.481499999999997</v>
      </c>
      <c r="U2737">
        <v>26.835999999999999</v>
      </c>
      <c r="V2737">
        <v>25.167000000000002</v>
      </c>
      <c r="X2737">
        <v>11033.824790000001</v>
      </c>
      <c r="Y2737" s="2">
        <v>-5.493169539446785E-3</v>
      </c>
      <c r="Z2737" s="2">
        <v>1.9546034652641708E-2</v>
      </c>
      <c r="AA2737" s="2">
        <v>1.2395259767284283E-2</v>
      </c>
      <c r="AB2737" s="2">
        <v>-6.2108700535787875E-3</v>
      </c>
      <c r="AC2737" s="2">
        <v>-1.0675329635312369E-3</v>
      </c>
      <c r="AD2737" s="2">
        <v>0</v>
      </c>
      <c r="AE2737" s="2">
        <v>2.469747315267723E-3</v>
      </c>
      <c r="AF2737" s="2">
        <v>1.851508198933649E-3</v>
      </c>
      <c r="AG2737" s="2">
        <v>9.2379213395161752E-3</v>
      </c>
      <c r="AH2737" s="2">
        <v>-2.8953229398663627E-2</v>
      </c>
      <c r="AI2737" s="2">
        <v>2.1537541130720816E-2</v>
      </c>
      <c r="AJ2737" s="2">
        <v>-4.7964580002459734E-3</v>
      </c>
      <c r="AK2737" s="2">
        <v>9.342783505154717E-3</v>
      </c>
      <c r="AL2737" s="2">
        <v>-1.3734247055426918E-3</v>
      </c>
      <c r="AM2737" s="2">
        <v>2.6667467396595201E-2</v>
      </c>
      <c r="AN2737" s="2">
        <v>5.4626791856187129E-3</v>
      </c>
      <c r="AO2737" s="2">
        <v>7.0908930843784912E-3</v>
      </c>
      <c r="AP2737" s="2" t="s">
        <v>19</v>
      </c>
      <c r="AQ2737" s="2">
        <v>-3.7169687587614963E-2</v>
      </c>
      <c r="AV2737" s="52"/>
    </row>
    <row r="2738" spans="1:48" x14ac:dyDescent="0.3">
      <c r="A2738">
        <v>2011</v>
      </c>
      <c r="B2738" s="1">
        <v>40835</v>
      </c>
      <c r="C2738" s="4">
        <v>99</v>
      </c>
      <c r="D2738" s="4">
        <v>99</v>
      </c>
      <c r="E2738" s="4">
        <v>99</v>
      </c>
      <c r="F2738">
        <v>147.52088959269892</v>
      </c>
      <c r="G2738">
        <v>101.1247</v>
      </c>
      <c r="H2738">
        <v>51.767699999999998</v>
      </c>
      <c r="I2738">
        <v>91.540800000000004</v>
      </c>
      <c r="J2738">
        <v>86.971599999999995</v>
      </c>
      <c r="K2738">
        <v>77.909199999999998</v>
      </c>
      <c r="L2738">
        <v>29.019100000000002</v>
      </c>
      <c r="M2738">
        <v>71.256299999999996</v>
      </c>
      <c r="N2738">
        <v>0.82539675300000004</v>
      </c>
      <c r="O2738">
        <v>140.24</v>
      </c>
      <c r="P2738">
        <v>266.48</v>
      </c>
      <c r="Q2738">
        <v>159.87</v>
      </c>
      <c r="R2738">
        <v>30.23</v>
      </c>
      <c r="S2738">
        <v>21.105399999999999</v>
      </c>
      <c r="T2738">
        <v>31.8611</v>
      </c>
      <c r="U2738">
        <v>26.311299999999999</v>
      </c>
      <c r="V2738">
        <v>25.1892</v>
      </c>
      <c r="X2738">
        <v>11770.267680000001</v>
      </c>
      <c r="Y2738" s="2">
        <v>-3.5989637084880455E-2</v>
      </c>
      <c r="Z2738" s="2">
        <v>-1.1828774458837232E-2</v>
      </c>
      <c r="AA2738" s="2">
        <v>-1.9313394156159069E-2</v>
      </c>
      <c r="AB2738" s="2">
        <v>-3.4726544839824847E-4</v>
      </c>
      <c r="AC2738" s="2">
        <v>1.5546440095535186E-3</v>
      </c>
      <c r="AD2738" s="2">
        <v>3.5566854772950407E-4</v>
      </c>
      <c r="AE2738" s="2">
        <v>-4.2719499306879127E-3</v>
      </c>
      <c r="AF2738" s="2">
        <v>-9.2614810792257529E-5</v>
      </c>
      <c r="AG2738" s="2">
        <v>-4.8054986866895688E-2</v>
      </c>
      <c r="AH2738" s="2">
        <v>5.1605504587155515E-3</v>
      </c>
      <c r="AI2738" s="2">
        <v>-2.4597364568081925E-2</v>
      </c>
      <c r="AJ2738" s="2">
        <v>-1.2172516065249606E-2</v>
      </c>
      <c r="AK2738" s="2">
        <v>-3.5110118097669951E-2</v>
      </c>
      <c r="AL2738" s="2">
        <v>9.1529490991693052E-4</v>
      </c>
      <c r="AM2738" s="2">
        <v>-1.910010313563093E-2</v>
      </c>
      <c r="AN2738" s="2">
        <v>-1.9552094201818471E-2</v>
      </c>
      <c r="AO2738" s="2">
        <v>8.8210752175466034E-4</v>
      </c>
      <c r="AP2738" s="2" t="s">
        <v>19</v>
      </c>
      <c r="AQ2738" s="2">
        <v>6.6744116751558558E-2</v>
      </c>
      <c r="AV2738" s="52"/>
    </row>
    <row r="2739" spans="1:48" x14ac:dyDescent="0.3">
      <c r="A2739">
        <v>2011</v>
      </c>
      <c r="B2739" s="1">
        <v>40836</v>
      </c>
      <c r="C2739" s="4">
        <v>99</v>
      </c>
      <c r="D2739" s="4">
        <v>99</v>
      </c>
      <c r="E2739" s="4">
        <v>99</v>
      </c>
      <c r="F2739">
        <v>148.42895068116891</v>
      </c>
      <c r="G2739">
        <v>101.5671</v>
      </c>
      <c r="H2739">
        <v>51.512799999999999</v>
      </c>
      <c r="I2739">
        <v>90.888999999999996</v>
      </c>
      <c r="J2739">
        <v>86.794399999999996</v>
      </c>
      <c r="K2739">
        <v>77.918400000000005</v>
      </c>
      <c r="L2739">
        <v>29.019100000000002</v>
      </c>
      <c r="M2739">
        <v>71.085099999999997</v>
      </c>
      <c r="N2739">
        <v>0.78968248900000004</v>
      </c>
      <c r="O2739">
        <v>140.63999999999999</v>
      </c>
      <c r="P2739">
        <v>266.64</v>
      </c>
      <c r="Q2739">
        <v>157.77000000000001</v>
      </c>
      <c r="R2739">
        <v>29.73</v>
      </c>
      <c r="S2739">
        <v>21.066700000000001</v>
      </c>
      <c r="T2739">
        <v>31.248999999999999</v>
      </c>
      <c r="U2739">
        <v>26.272400000000001</v>
      </c>
      <c r="V2739">
        <v>25.329499999999999</v>
      </c>
      <c r="X2739">
        <v>11885.737880000001</v>
      </c>
      <c r="Y2739" s="2">
        <v>6.1554745973748659E-3</v>
      </c>
      <c r="Z2739" s="2">
        <v>4.374796661942959E-3</v>
      </c>
      <c r="AA2739" s="2">
        <v>-4.9239197414604474E-3</v>
      </c>
      <c r="AB2739" s="2">
        <v>-7.1203223043714292E-3</v>
      </c>
      <c r="AC2739" s="2">
        <v>-2.0374467067409974E-3</v>
      </c>
      <c r="AD2739" s="2">
        <v>1.18086182376409E-4</v>
      </c>
      <c r="AE2739" s="2">
        <v>0</v>
      </c>
      <c r="AF2739" s="2">
        <v>-2.4025945776022795E-3</v>
      </c>
      <c r="AG2739" s="2">
        <v>-4.3269208256747294E-2</v>
      </c>
      <c r="AH2739" s="2">
        <v>2.8522532800911993E-3</v>
      </c>
      <c r="AI2739" s="2">
        <v>6.0042029420581677E-4</v>
      </c>
      <c r="AJ2739" s="2">
        <v>-1.3135672734096437E-2</v>
      </c>
      <c r="AK2739" s="2">
        <v>-1.6539861065167027E-2</v>
      </c>
      <c r="AL2739" s="2">
        <v>-1.8336539463833512E-3</v>
      </c>
      <c r="AM2739" s="2">
        <v>-1.9211514982219735E-2</v>
      </c>
      <c r="AN2739" s="2">
        <v>-1.478452223949378E-3</v>
      </c>
      <c r="AO2739" s="2">
        <v>5.5698473949152838E-3</v>
      </c>
      <c r="AP2739" s="2" t="s">
        <v>19</v>
      </c>
      <c r="AQ2739" s="2">
        <v>9.8103291394304737E-3</v>
      </c>
      <c r="AV2739" s="52"/>
    </row>
    <row r="2740" spans="1:48" x14ac:dyDescent="0.3">
      <c r="A2740">
        <v>2011</v>
      </c>
      <c r="B2740" s="1">
        <v>40837</v>
      </c>
      <c r="C2740" s="4">
        <v>99</v>
      </c>
      <c r="D2740" s="4">
        <v>99</v>
      </c>
      <c r="E2740" s="4">
        <v>99</v>
      </c>
      <c r="F2740">
        <v>150.66997811225869</v>
      </c>
      <c r="G2740">
        <v>103.4956</v>
      </c>
      <c r="H2740">
        <v>52.159100000000002</v>
      </c>
      <c r="I2740">
        <v>89.927099999999996</v>
      </c>
      <c r="J2740">
        <v>86.634100000000004</v>
      </c>
      <c r="K2740">
        <v>77.890699999999995</v>
      </c>
      <c r="L2740">
        <v>29.2011</v>
      </c>
      <c r="M2740">
        <v>71.157600000000002</v>
      </c>
      <c r="N2740">
        <v>0.83134921299999998</v>
      </c>
      <c r="O2740">
        <v>141.04</v>
      </c>
      <c r="P2740">
        <v>270.8</v>
      </c>
      <c r="Q2740">
        <v>159.52000000000001</v>
      </c>
      <c r="R2740">
        <v>30.48</v>
      </c>
      <c r="S2740">
        <v>20.872900000000001</v>
      </c>
      <c r="T2740">
        <v>32.142299999999999</v>
      </c>
      <c r="U2740">
        <v>26.4084</v>
      </c>
      <c r="V2740">
        <v>25.7578</v>
      </c>
      <c r="X2740">
        <v>11236.53908</v>
      </c>
      <c r="Y2740" s="2">
        <v>1.5098317550621188E-2</v>
      </c>
      <c r="Z2740" s="2">
        <v>1.8987447706983795E-2</v>
      </c>
      <c r="AA2740" s="2">
        <v>1.2546396235498802E-2</v>
      </c>
      <c r="AB2740" s="2">
        <v>-1.0583238895795932E-2</v>
      </c>
      <c r="AC2740" s="2">
        <v>-1.8468933479578453E-3</v>
      </c>
      <c r="AD2740" s="2">
        <v>-3.5550011293883355E-4</v>
      </c>
      <c r="AE2740" s="2">
        <v>6.2717313769207195E-3</v>
      </c>
      <c r="AF2740" s="2">
        <v>1.0199043118741535E-3</v>
      </c>
      <c r="AG2740" s="2">
        <v>5.2763895084926959E-2</v>
      </c>
      <c r="AH2740" s="2">
        <v>2.8441410693971214E-3</v>
      </c>
      <c r="AI2740" s="2">
        <v>1.560156015601577E-2</v>
      </c>
      <c r="AJ2740" s="2">
        <v>1.1092096089243775E-2</v>
      </c>
      <c r="AK2740" s="2">
        <v>2.5227043390514625E-2</v>
      </c>
      <c r="AL2740" s="2">
        <v>-9.1993525326700132E-3</v>
      </c>
      <c r="AM2740" s="2">
        <v>2.8586514768472515E-2</v>
      </c>
      <c r="AN2740" s="2">
        <v>5.1765350710251123E-3</v>
      </c>
      <c r="AO2740" s="2">
        <v>1.6909137566868626E-2</v>
      </c>
      <c r="AP2740" s="2" t="s">
        <v>19</v>
      </c>
      <c r="AQ2740" s="2">
        <v>-5.4619982920235843E-2</v>
      </c>
      <c r="AV2740" s="52"/>
    </row>
    <row r="2741" spans="1:48" x14ac:dyDescent="0.3">
      <c r="A2741">
        <v>2011</v>
      </c>
      <c r="B2741" s="1">
        <v>40840</v>
      </c>
      <c r="C2741" s="4">
        <v>99</v>
      </c>
      <c r="D2741" s="4">
        <v>99</v>
      </c>
      <c r="E2741" s="4">
        <v>99</v>
      </c>
      <c r="F2741">
        <v>153.31819463248107</v>
      </c>
      <c r="G2741">
        <v>104.7646</v>
      </c>
      <c r="H2741">
        <v>53.242400000000004</v>
      </c>
      <c r="I2741">
        <v>90.078199999999995</v>
      </c>
      <c r="J2741">
        <v>86.591899999999995</v>
      </c>
      <c r="K2741">
        <v>77.890699999999995</v>
      </c>
      <c r="L2741">
        <v>29.2729</v>
      </c>
      <c r="M2741">
        <v>71.598600000000005</v>
      </c>
      <c r="N2741">
        <v>0.88710312000000002</v>
      </c>
      <c r="O2741">
        <v>139.36000000000001</v>
      </c>
      <c r="P2741">
        <v>283.04000000000002</v>
      </c>
      <c r="Q2741">
        <v>161.02000000000001</v>
      </c>
      <c r="R2741">
        <v>30.87</v>
      </c>
      <c r="S2741">
        <v>20.824400000000001</v>
      </c>
      <c r="T2741">
        <v>33.3996</v>
      </c>
      <c r="U2741">
        <v>26.8262</v>
      </c>
      <c r="V2741">
        <v>25.646999999999998</v>
      </c>
      <c r="X2741">
        <v>10564.244650000001</v>
      </c>
      <c r="Y2741" s="2">
        <v>1.7576272017835404E-2</v>
      </c>
      <c r="Z2741" s="2">
        <v>1.2261390822411844E-2</v>
      </c>
      <c r="AA2741" s="2">
        <v>2.0769146706902664E-2</v>
      </c>
      <c r="AB2741" s="2">
        <v>1.680249891300889E-3</v>
      </c>
      <c r="AC2741" s="2">
        <v>-4.8710611641389345E-4</v>
      </c>
      <c r="AD2741" s="2">
        <v>0</v>
      </c>
      <c r="AE2741" s="2">
        <v>2.4588114831289865E-3</v>
      </c>
      <c r="AF2741" s="2">
        <v>6.1975108772640564E-3</v>
      </c>
      <c r="AG2741" s="2">
        <v>6.7064364924105613E-2</v>
      </c>
      <c r="AH2741" s="2">
        <v>-1.1911514463981643E-2</v>
      </c>
      <c r="AI2741" s="2">
        <v>4.5199409158050319E-2</v>
      </c>
      <c r="AJ2741" s="2">
        <v>9.4032096288867439E-3</v>
      </c>
      <c r="AK2741" s="2">
        <v>1.2795275590551158E-2</v>
      </c>
      <c r="AL2741" s="2">
        <v>-2.3235870434870076E-3</v>
      </c>
      <c r="AM2741" s="2">
        <v>3.9116678022419027E-2</v>
      </c>
      <c r="AN2741" s="2">
        <v>1.5820723709122797E-2</v>
      </c>
      <c r="AO2741" s="2">
        <v>-4.3016096095164214E-3</v>
      </c>
      <c r="AP2741" s="2" t="s">
        <v>19</v>
      </c>
      <c r="AQ2741" s="2">
        <v>-5.9831094362197468E-2</v>
      </c>
      <c r="AV2741" s="52"/>
    </row>
    <row r="2742" spans="1:48" x14ac:dyDescent="0.3">
      <c r="A2742">
        <v>2011</v>
      </c>
      <c r="B2742" s="1">
        <v>40841</v>
      </c>
      <c r="C2742" s="4">
        <v>99</v>
      </c>
      <c r="D2742" s="4">
        <v>99</v>
      </c>
      <c r="E2742" s="4">
        <v>99</v>
      </c>
      <c r="F2742">
        <v>136.64779732861447</v>
      </c>
      <c r="G2742">
        <v>102.7276</v>
      </c>
      <c r="H2742">
        <v>52.195500000000003</v>
      </c>
      <c r="I2742">
        <v>92.367500000000007</v>
      </c>
      <c r="J2742">
        <v>87.334299999999999</v>
      </c>
      <c r="K2742">
        <v>77.936800000000005</v>
      </c>
      <c r="L2742">
        <v>29.263300000000001</v>
      </c>
      <c r="M2742">
        <v>71.763199999999998</v>
      </c>
      <c r="N2742">
        <v>0.87420633400000003</v>
      </c>
      <c r="O2742">
        <v>141.44</v>
      </c>
      <c r="P2742">
        <v>286.39999999999998</v>
      </c>
      <c r="Q2742">
        <v>165.59</v>
      </c>
      <c r="R2742">
        <v>32.43</v>
      </c>
      <c r="S2742">
        <v>20.843800000000002</v>
      </c>
      <c r="T2742">
        <v>32.737900000000003</v>
      </c>
      <c r="U2742">
        <v>26.913699999999999</v>
      </c>
      <c r="V2742">
        <v>25.359000000000002</v>
      </c>
      <c r="X2742">
        <v>11239.10478</v>
      </c>
      <c r="Y2742" s="2">
        <v>-0.10873071747177299</v>
      </c>
      <c r="Z2742" s="2">
        <v>-1.9443590678530742E-2</v>
      </c>
      <c r="AA2742" s="2">
        <v>-1.9662900244917569E-2</v>
      </c>
      <c r="AB2742" s="2">
        <v>2.5414584216824965E-2</v>
      </c>
      <c r="AC2742" s="2">
        <v>8.5735501819454996E-3</v>
      </c>
      <c r="AD2742" s="2">
        <v>5.9185499680980413E-4</v>
      </c>
      <c r="AE2742" s="2">
        <v>-3.2794837545990774E-4</v>
      </c>
      <c r="AF2742" s="2">
        <v>2.2989276326630392E-3</v>
      </c>
      <c r="AG2742" s="2">
        <v>-1.4538091129698616E-2</v>
      </c>
      <c r="AH2742" s="2">
        <v>1.4925373134328179E-2</v>
      </c>
      <c r="AI2742" s="2">
        <v>1.1871113623515894E-2</v>
      </c>
      <c r="AJ2742" s="2">
        <v>2.8381567507141936E-2</v>
      </c>
      <c r="AK2742" s="2">
        <v>5.053449951409128E-2</v>
      </c>
      <c r="AL2742" s="2">
        <v>9.3159946985266195E-4</v>
      </c>
      <c r="AM2742" s="2">
        <v>-1.9811614510353293E-2</v>
      </c>
      <c r="AN2742" s="2">
        <v>3.2617366604288378E-3</v>
      </c>
      <c r="AO2742" s="2">
        <v>-1.12293835536319E-2</v>
      </c>
      <c r="AP2742" s="2" t="s">
        <v>19</v>
      </c>
      <c r="AQ2742" s="2">
        <v>6.3881531747752351E-2</v>
      </c>
      <c r="AV2742" s="52"/>
    </row>
    <row r="2743" spans="1:48" x14ac:dyDescent="0.3">
      <c r="A2743">
        <v>2011</v>
      </c>
      <c r="B2743" s="1">
        <v>40842</v>
      </c>
      <c r="C2743" s="4">
        <v>99</v>
      </c>
      <c r="D2743" s="4">
        <v>99</v>
      </c>
      <c r="E2743" s="4">
        <v>99</v>
      </c>
      <c r="F2743">
        <v>133.64801226028388</v>
      </c>
      <c r="G2743">
        <v>103.7711</v>
      </c>
      <c r="H2743">
        <v>52.131799999999998</v>
      </c>
      <c r="I2743">
        <v>90.753799999999998</v>
      </c>
      <c r="J2743">
        <v>86.693200000000004</v>
      </c>
      <c r="K2743">
        <v>77.890699999999995</v>
      </c>
      <c r="L2743">
        <v>29.416599999999999</v>
      </c>
      <c r="M2743">
        <v>71.993600000000001</v>
      </c>
      <c r="N2743">
        <v>0.90079365499999997</v>
      </c>
      <c r="O2743">
        <v>138.88</v>
      </c>
      <c r="P2743">
        <v>280.48</v>
      </c>
      <c r="Q2743">
        <v>167.4</v>
      </c>
      <c r="R2743">
        <v>32.5</v>
      </c>
      <c r="S2743">
        <v>20.843800000000002</v>
      </c>
      <c r="T2743">
        <v>33.341700000000003</v>
      </c>
      <c r="U2743">
        <v>26.758199999999999</v>
      </c>
      <c r="V2743">
        <v>25.462399999999999</v>
      </c>
      <c r="X2743">
        <v>10784.92116</v>
      </c>
      <c r="Y2743" s="2">
        <v>-2.1952677810946564E-2</v>
      </c>
      <c r="Z2743" s="2">
        <v>1.0157932240215883E-2</v>
      </c>
      <c r="AA2743" s="2">
        <v>-1.2204117213170385E-3</v>
      </c>
      <c r="AB2743" s="2">
        <v>-1.7470430616829624E-2</v>
      </c>
      <c r="AC2743" s="2">
        <v>-7.3407584419866723E-3</v>
      </c>
      <c r="AD2743" s="2">
        <v>-5.9150491167214714E-4</v>
      </c>
      <c r="AE2743" s="2">
        <v>5.2386436252915836E-3</v>
      </c>
      <c r="AF2743" s="2">
        <v>3.2105591723892157E-3</v>
      </c>
      <c r="AG2743" s="2">
        <v>3.0413095817262592E-2</v>
      </c>
      <c r="AH2743" s="2">
        <v>-1.8099547511312264E-2</v>
      </c>
      <c r="AI2743" s="2">
        <v>-2.0670391061452409E-2</v>
      </c>
      <c r="AJ2743" s="2">
        <v>1.0930611751917452E-2</v>
      </c>
      <c r="AK2743" s="2">
        <v>2.1584952204749541E-3</v>
      </c>
      <c r="AL2743" s="2">
        <v>0</v>
      </c>
      <c r="AM2743" s="2">
        <v>1.8443455444606904E-2</v>
      </c>
      <c r="AN2743" s="2">
        <v>-5.7777265853450333E-3</v>
      </c>
      <c r="AO2743" s="2">
        <v>4.0774478488898591E-3</v>
      </c>
      <c r="AP2743" s="2" t="s">
        <v>19</v>
      </c>
      <c r="AQ2743" s="2">
        <v>-4.0411013945543028E-2</v>
      </c>
      <c r="AV2743" s="52"/>
    </row>
    <row r="2744" spans="1:48" x14ac:dyDescent="0.3">
      <c r="A2744">
        <v>2011</v>
      </c>
      <c r="B2744" s="1">
        <v>40843</v>
      </c>
      <c r="C2744" s="4">
        <v>99</v>
      </c>
      <c r="D2744" s="4">
        <v>99</v>
      </c>
      <c r="E2744" s="4">
        <v>99</v>
      </c>
      <c r="F2744">
        <v>136.71901909438188</v>
      </c>
      <c r="G2744">
        <v>107.386</v>
      </c>
      <c r="H2744">
        <v>53.570099999999996</v>
      </c>
      <c r="I2744">
        <v>87.677599999999998</v>
      </c>
      <c r="J2744">
        <v>85.647199999999998</v>
      </c>
      <c r="K2744">
        <v>77.835400000000007</v>
      </c>
      <c r="L2744">
        <v>29.814</v>
      </c>
      <c r="M2744">
        <v>72.790199999999999</v>
      </c>
      <c r="N2744">
        <v>0.95277774000000004</v>
      </c>
      <c r="O2744">
        <v>138.72</v>
      </c>
      <c r="P2744">
        <v>289.68</v>
      </c>
      <c r="Q2744">
        <v>169.55</v>
      </c>
      <c r="R2744">
        <v>34.1</v>
      </c>
      <c r="S2744">
        <v>20.495000000000001</v>
      </c>
      <c r="T2744">
        <v>35.368200000000002</v>
      </c>
      <c r="U2744">
        <v>27.467500000000001</v>
      </c>
      <c r="V2744">
        <v>26.067900000000002</v>
      </c>
      <c r="X2744">
        <v>9353.0911190000006</v>
      </c>
      <c r="Y2744" s="2">
        <v>2.2978320306905164E-2</v>
      </c>
      <c r="Z2744" s="2">
        <v>3.4835325056783439E-2</v>
      </c>
      <c r="AA2744" s="2">
        <v>2.7589686141664016E-2</v>
      </c>
      <c r="AB2744" s="2">
        <v>-3.3896101320275318E-2</v>
      </c>
      <c r="AC2744" s="2">
        <v>-1.2065536858715586E-2</v>
      </c>
      <c r="AD2744" s="2">
        <v>-7.0996922610766511E-4</v>
      </c>
      <c r="AE2744" s="2">
        <v>1.3509379058082915E-2</v>
      </c>
      <c r="AF2744" s="2">
        <v>1.1064872433105055E-2</v>
      </c>
      <c r="AG2744" s="2">
        <v>5.7709204223913124E-2</v>
      </c>
      <c r="AH2744" s="2">
        <v>-1.1520737327188613E-3</v>
      </c>
      <c r="AI2744" s="2">
        <v>3.2800912721049569E-2</v>
      </c>
      <c r="AJ2744" s="2">
        <v>1.2843488649940227E-2</v>
      </c>
      <c r="AK2744" s="2">
        <v>4.9230769230769189E-2</v>
      </c>
      <c r="AL2744" s="2">
        <v>-1.673399284199617E-2</v>
      </c>
      <c r="AM2744" s="2">
        <v>6.0779744284184645E-2</v>
      </c>
      <c r="AN2744" s="2">
        <v>2.6507762106569244E-2</v>
      </c>
      <c r="AO2744" s="2">
        <v>2.3780162121402659E-2</v>
      </c>
      <c r="AP2744" s="2" t="s">
        <v>19</v>
      </c>
      <c r="AQ2744" s="2">
        <v>-0.13276221678008071</v>
      </c>
      <c r="AV2744" s="52"/>
    </row>
    <row r="2745" spans="1:48" x14ac:dyDescent="0.3">
      <c r="A2745">
        <v>2011</v>
      </c>
      <c r="B2745" s="1">
        <v>40844</v>
      </c>
      <c r="C2745" s="4">
        <v>99</v>
      </c>
      <c r="D2745" s="4">
        <v>99</v>
      </c>
      <c r="E2745" s="4">
        <v>99</v>
      </c>
      <c r="F2745">
        <v>139.95343498627685</v>
      </c>
      <c r="G2745">
        <v>107.361</v>
      </c>
      <c r="H2745">
        <v>53.652000000000001</v>
      </c>
      <c r="I2745">
        <v>88.599699999999999</v>
      </c>
      <c r="J2745">
        <v>86.161699999999996</v>
      </c>
      <c r="K2745">
        <v>77.872299999999996</v>
      </c>
      <c r="L2745">
        <v>29.814</v>
      </c>
      <c r="M2745">
        <v>72.816500000000005</v>
      </c>
      <c r="N2745">
        <v>0.95654756100000005</v>
      </c>
      <c r="O2745">
        <v>144.12799999999999</v>
      </c>
      <c r="P2745">
        <v>288.24</v>
      </c>
      <c r="Q2745">
        <v>169.62</v>
      </c>
      <c r="R2745">
        <v>34.270000000000003</v>
      </c>
      <c r="S2745">
        <v>20.5047</v>
      </c>
      <c r="T2745">
        <v>35.070399999999999</v>
      </c>
      <c r="U2745">
        <v>27.350899999999999</v>
      </c>
      <c r="V2745">
        <v>25.8538</v>
      </c>
      <c r="X2745">
        <v>9304.3361760000007</v>
      </c>
      <c r="Y2745" s="2">
        <v>2.3657395388875235E-2</v>
      </c>
      <c r="Z2745" s="2">
        <v>-2.3280502113864898E-4</v>
      </c>
      <c r="AA2745" s="2">
        <v>1.5288379151803255E-3</v>
      </c>
      <c r="AB2745" s="2">
        <v>1.0516939332281039E-2</v>
      </c>
      <c r="AC2745" s="2">
        <v>6.007201636480719E-3</v>
      </c>
      <c r="AD2745" s="2">
        <v>4.7407734783910804E-4</v>
      </c>
      <c r="AE2745" s="2">
        <v>0</v>
      </c>
      <c r="AF2745" s="2">
        <v>3.613123744681257E-4</v>
      </c>
      <c r="AG2745" s="2">
        <v>3.9566635971155506E-3</v>
      </c>
      <c r="AH2745" s="2">
        <v>3.8985005767012693E-2</v>
      </c>
      <c r="AI2745" s="2">
        <v>-4.9710024855011969E-3</v>
      </c>
      <c r="AJ2745" s="2">
        <v>4.1285756414022323E-4</v>
      </c>
      <c r="AK2745" s="2">
        <v>4.9853372434018883E-3</v>
      </c>
      <c r="AL2745" s="2">
        <v>4.7328616735775597E-4</v>
      </c>
      <c r="AM2745" s="2">
        <v>-8.4199931011473828E-3</v>
      </c>
      <c r="AN2745" s="2">
        <v>-4.2450168380814279E-3</v>
      </c>
      <c r="AO2745" s="2">
        <v>-8.2131663847108127E-3</v>
      </c>
      <c r="AP2745" s="2" t="s">
        <v>19</v>
      </c>
      <c r="AQ2745" s="2">
        <v>-5.2127090797777775E-3</v>
      </c>
      <c r="AV2745" s="52"/>
    </row>
    <row r="2746" spans="1:48" x14ac:dyDescent="0.3">
      <c r="A2746">
        <v>2011</v>
      </c>
      <c r="B2746" s="1">
        <v>40847</v>
      </c>
      <c r="C2746" s="4">
        <v>99</v>
      </c>
      <c r="D2746" s="4">
        <v>99</v>
      </c>
      <c r="E2746" s="4">
        <v>99</v>
      </c>
      <c r="F2746">
        <v>138.03148492145164</v>
      </c>
      <c r="G2746">
        <v>104.77290000000001</v>
      </c>
      <c r="H2746">
        <v>52.750799999999998</v>
      </c>
      <c r="I2746">
        <v>92.113100000000003</v>
      </c>
      <c r="J2746">
        <v>87.317400000000006</v>
      </c>
      <c r="K2746">
        <v>77.946100000000001</v>
      </c>
      <c r="L2746">
        <v>29.263300000000001</v>
      </c>
      <c r="M2746">
        <v>72.678299999999993</v>
      </c>
      <c r="N2746">
        <v>0.930555558</v>
      </c>
      <c r="O2746">
        <v>144.16</v>
      </c>
      <c r="P2746">
        <v>285.92</v>
      </c>
      <c r="Q2746">
        <v>167.34</v>
      </c>
      <c r="R2746">
        <v>33.44</v>
      </c>
      <c r="S2746">
        <v>20.902000000000001</v>
      </c>
      <c r="T2746">
        <v>33.755299999999998</v>
      </c>
      <c r="U2746">
        <v>26.9331</v>
      </c>
      <c r="V2746">
        <v>25.735600000000002</v>
      </c>
      <c r="X2746">
        <v>10292.249390000001</v>
      </c>
      <c r="Y2746" s="2">
        <v>-1.373278237160569E-2</v>
      </c>
      <c r="Z2746" s="2">
        <v>-2.4106519127057302E-2</v>
      </c>
      <c r="AA2746" s="2">
        <v>-1.6797137105792892E-2</v>
      </c>
      <c r="AB2746" s="2">
        <v>3.965476181070593E-2</v>
      </c>
      <c r="AC2746" s="2">
        <v>1.3413152247460314E-2</v>
      </c>
      <c r="AD2746" s="2">
        <v>9.4770541001110153E-4</v>
      </c>
      <c r="AE2746" s="2">
        <v>-1.8471188032467944E-2</v>
      </c>
      <c r="AF2746" s="2">
        <v>-1.8979214875750605E-3</v>
      </c>
      <c r="AG2746" s="2">
        <v>-2.7172724138073479E-2</v>
      </c>
      <c r="AH2746" s="2">
        <v>2.2202486678524203E-4</v>
      </c>
      <c r="AI2746" s="2">
        <v>-8.0488481820705227E-3</v>
      </c>
      <c r="AJ2746" s="2">
        <v>-1.344181110718079E-2</v>
      </c>
      <c r="AK2746" s="2">
        <v>-2.4219433907207599E-2</v>
      </c>
      <c r="AL2746" s="2">
        <v>1.9376045492009109E-2</v>
      </c>
      <c r="AM2746" s="2">
        <v>-3.7498859437018139E-2</v>
      </c>
      <c r="AN2746" s="2">
        <v>-1.527554851942714E-2</v>
      </c>
      <c r="AO2746" s="2">
        <v>-4.5718617766052905E-3</v>
      </c>
      <c r="AP2746" s="2" t="s">
        <v>19</v>
      </c>
      <c r="AQ2746" s="2">
        <v>0.10617772136697567</v>
      </c>
      <c r="AV2746" s="52"/>
    </row>
    <row r="2747" spans="1:48" x14ac:dyDescent="0.3">
      <c r="A2747">
        <v>2011</v>
      </c>
      <c r="B2747" s="1">
        <v>40848</v>
      </c>
      <c r="C2747" s="4">
        <v>99</v>
      </c>
      <c r="D2747" s="4">
        <v>99</v>
      </c>
      <c r="E2747" s="4">
        <v>99</v>
      </c>
      <c r="F2747">
        <v>135.44726574241125</v>
      </c>
      <c r="G2747">
        <v>101.851</v>
      </c>
      <c r="H2747">
        <v>51.376300000000001</v>
      </c>
      <c r="I2747">
        <v>95.197900000000004</v>
      </c>
      <c r="J2747">
        <v>88.367000000000004</v>
      </c>
      <c r="K2747">
        <v>77.954400000000007</v>
      </c>
      <c r="L2747">
        <v>28.904199999999999</v>
      </c>
      <c r="M2747">
        <v>72.655100000000004</v>
      </c>
      <c r="N2747">
        <v>0.89980151200000003</v>
      </c>
      <c r="O2747">
        <v>139.04</v>
      </c>
      <c r="P2747">
        <v>281.60000000000002</v>
      </c>
      <c r="Q2747">
        <v>167.38</v>
      </c>
      <c r="R2747">
        <v>32.33</v>
      </c>
      <c r="S2747">
        <v>21.1248</v>
      </c>
      <c r="T2747">
        <v>32.936399999999999</v>
      </c>
      <c r="U2747">
        <v>26.612500000000001</v>
      </c>
      <c r="V2747">
        <v>25.1966</v>
      </c>
      <c r="X2747">
        <v>11783.097390000001</v>
      </c>
      <c r="Y2747" s="2">
        <v>-1.8721954491114579E-2</v>
      </c>
      <c r="Z2747" s="2">
        <v>-2.7887936670646818E-2</v>
      </c>
      <c r="AA2747" s="2">
        <v>-2.6056476868597245E-2</v>
      </c>
      <c r="AB2747" s="2">
        <v>3.3489264827695431E-2</v>
      </c>
      <c r="AC2747" s="2">
        <v>1.202051366623369E-2</v>
      </c>
      <c r="AD2747" s="2">
        <v>1.0648383947375883E-4</v>
      </c>
      <c r="AE2747" s="2">
        <v>-1.2271343286642367E-2</v>
      </c>
      <c r="AF2747" s="2">
        <v>-3.1921495136777445E-4</v>
      </c>
      <c r="AG2747" s="2">
        <v>-3.3049123972885841E-2</v>
      </c>
      <c r="AH2747" s="2">
        <v>-3.5516093229744805E-2</v>
      </c>
      <c r="AI2747" s="2">
        <v>-1.5109121432568484E-2</v>
      </c>
      <c r="AJ2747" s="2">
        <v>2.3903430142224735E-4</v>
      </c>
      <c r="AK2747" s="2">
        <v>-3.3193779904306164E-2</v>
      </c>
      <c r="AL2747" s="2">
        <v>1.0659267055784127E-2</v>
      </c>
      <c r="AM2747" s="2">
        <v>-2.4259894001830817E-2</v>
      </c>
      <c r="AN2747" s="2">
        <v>-1.1903568471508974E-2</v>
      </c>
      <c r="AO2747" s="2">
        <v>-2.0943751068558836E-2</v>
      </c>
      <c r="AP2747" s="2" t="s">
        <v>19</v>
      </c>
      <c r="AQ2747" s="2">
        <v>0.14485152307410232</v>
      </c>
      <c r="AV2747" s="52"/>
    </row>
    <row r="2748" spans="1:48" x14ac:dyDescent="0.3">
      <c r="A2748">
        <v>2011</v>
      </c>
      <c r="B2748" s="1">
        <v>40849</v>
      </c>
      <c r="C2748" s="4">
        <v>99</v>
      </c>
      <c r="D2748" s="4">
        <v>99</v>
      </c>
      <c r="E2748" s="4">
        <v>99</v>
      </c>
      <c r="F2748">
        <v>137.84273530052704</v>
      </c>
      <c r="G2748">
        <v>103.5123</v>
      </c>
      <c r="H2748">
        <v>51.813200000000002</v>
      </c>
      <c r="I2748">
        <v>94.010400000000004</v>
      </c>
      <c r="J2748">
        <v>88.155600000000007</v>
      </c>
      <c r="K2748">
        <v>77.972800000000007</v>
      </c>
      <c r="L2748">
        <v>28.995200000000001</v>
      </c>
      <c r="M2748">
        <v>72.787300000000002</v>
      </c>
      <c r="N2748">
        <v>0.91984125299999997</v>
      </c>
      <c r="O2748">
        <v>138.08000000000001</v>
      </c>
      <c r="P2748">
        <v>285.36</v>
      </c>
      <c r="Q2748">
        <v>169.06</v>
      </c>
      <c r="R2748">
        <v>33.25</v>
      </c>
      <c r="S2748">
        <v>21.0764</v>
      </c>
      <c r="T2748">
        <v>33.945500000000003</v>
      </c>
      <c r="U2748">
        <v>26.777699999999999</v>
      </c>
      <c r="V2748">
        <v>25.639600000000002</v>
      </c>
      <c r="X2748">
        <v>11418.72545</v>
      </c>
      <c r="Y2748" s="2">
        <v>1.7685625065857025E-2</v>
      </c>
      <c r="Z2748" s="2">
        <v>1.631108187450292E-2</v>
      </c>
      <c r="AA2748" s="2">
        <v>8.5039210686639333E-3</v>
      </c>
      <c r="AB2748" s="2">
        <v>-1.2474014657886334E-2</v>
      </c>
      <c r="AC2748" s="2">
        <v>-2.3922957665191147E-3</v>
      </c>
      <c r="AD2748" s="2">
        <v>2.3603542583860992E-4</v>
      </c>
      <c r="AE2748" s="2">
        <v>3.1483313843663208E-3</v>
      </c>
      <c r="AF2748" s="2">
        <v>1.8195556815694403E-3</v>
      </c>
      <c r="AG2748" s="2">
        <v>2.2271290648820274E-2</v>
      </c>
      <c r="AH2748" s="2">
        <v>-6.9044879171460405E-3</v>
      </c>
      <c r="AI2748" s="2">
        <v>1.3352272727272796E-2</v>
      </c>
      <c r="AJ2748" s="2">
        <v>1.0037041462540364E-2</v>
      </c>
      <c r="AK2748" s="2">
        <v>2.8456541911537236E-2</v>
      </c>
      <c r="AL2748" s="2">
        <v>-2.2911459516776755E-3</v>
      </c>
      <c r="AM2748" s="2">
        <v>3.0637835343267694E-2</v>
      </c>
      <c r="AN2748" s="2">
        <v>6.2076092062000043E-3</v>
      </c>
      <c r="AO2748" s="2">
        <v>1.7581737218513638E-2</v>
      </c>
      <c r="AP2748" s="2" t="s">
        <v>19</v>
      </c>
      <c r="AQ2748" s="2">
        <v>-3.0923273222644654E-2</v>
      </c>
      <c r="AV2748" s="52"/>
    </row>
    <row r="2749" spans="1:48" x14ac:dyDescent="0.3">
      <c r="A2749">
        <v>2011</v>
      </c>
      <c r="B2749" s="1">
        <v>40850</v>
      </c>
      <c r="C2749" s="4">
        <v>99</v>
      </c>
      <c r="D2749" s="4">
        <v>99</v>
      </c>
      <c r="E2749" s="4">
        <v>99</v>
      </c>
      <c r="F2749">
        <v>143.18522933273786</v>
      </c>
      <c r="G2749">
        <v>105.3991</v>
      </c>
      <c r="H2749">
        <v>52.887300000000003</v>
      </c>
      <c r="I2749">
        <v>92.719300000000004</v>
      </c>
      <c r="J2749">
        <v>87.741500000000002</v>
      </c>
      <c r="K2749">
        <v>77.982100000000003</v>
      </c>
      <c r="L2749">
        <v>29.1388</v>
      </c>
      <c r="M2749">
        <v>73.230199999999996</v>
      </c>
      <c r="N2749">
        <v>0.92420635200000001</v>
      </c>
      <c r="O2749">
        <v>139.19999999999999</v>
      </c>
      <c r="P2749">
        <v>290.56</v>
      </c>
      <c r="Q2749">
        <v>171.72</v>
      </c>
      <c r="R2749">
        <v>33.619999999999997</v>
      </c>
      <c r="S2749">
        <v>20.979500000000002</v>
      </c>
      <c r="T2749">
        <v>34.292900000000003</v>
      </c>
      <c r="U2749">
        <v>27.108000000000001</v>
      </c>
      <c r="V2749">
        <v>25.9498</v>
      </c>
      <c r="X2749">
        <v>10856.77082</v>
      </c>
      <c r="Y2749" s="2">
        <v>3.8757893338107641E-2</v>
      </c>
      <c r="Z2749" s="2">
        <v>1.8227785490226855E-2</v>
      </c>
      <c r="AA2749" s="2">
        <v>2.0730238626450515E-2</v>
      </c>
      <c r="AB2749" s="2">
        <v>-1.373358692229798E-2</v>
      </c>
      <c r="AC2749" s="2">
        <v>-4.6973760033396372E-3</v>
      </c>
      <c r="AD2749" s="2">
        <v>1.1927236164410715E-4</v>
      </c>
      <c r="AE2749" s="2">
        <v>4.9525438693300838E-3</v>
      </c>
      <c r="AF2749" s="2">
        <v>6.084852714690614E-3</v>
      </c>
      <c r="AG2749" s="2">
        <v>4.7454916658320467E-3</v>
      </c>
      <c r="AH2749" s="2">
        <v>8.1112398609499703E-3</v>
      </c>
      <c r="AI2749" s="2">
        <v>1.8222596019063619E-2</v>
      </c>
      <c r="AJ2749" s="2">
        <v>1.5734058913994931E-2</v>
      </c>
      <c r="AK2749" s="2">
        <v>1.1127819548872209E-2</v>
      </c>
      <c r="AL2749" s="2">
        <v>-4.5975593554875571E-3</v>
      </c>
      <c r="AM2749" s="2">
        <v>1.023405164160196E-2</v>
      </c>
      <c r="AN2749" s="2">
        <v>1.233489059926729E-2</v>
      </c>
      <c r="AO2749" s="2">
        <v>1.2098472675080574E-2</v>
      </c>
      <c r="AP2749" s="2" t="s">
        <v>19</v>
      </c>
      <c r="AQ2749" s="2">
        <v>-4.9213428631826872E-2</v>
      </c>
      <c r="AV2749" s="52"/>
    </row>
    <row r="2750" spans="1:48" x14ac:dyDescent="0.3">
      <c r="A2750">
        <v>2011</v>
      </c>
      <c r="B2750" s="1">
        <v>40851</v>
      </c>
      <c r="C2750" s="4">
        <v>99</v>
      </c>
      <c r="D2750" s="4">
        <v>99</v>
      </c>
      <c r="E2750" s="4">
        <v>99</v>
      </c>
      <c r="F2750">
        <v>141.67497471810549</v>
      </c>
      <c r="G2750">
        <v>104.75620000000001</v>
      </c>
      <c r="H2750">
        <v>52.6143</v>
      </c>
      <c r="I2750">
        <v>92.8309</v>
      </c>
      <c r="J2750">
        <v>88.003500000000003</v>
      </c>
      <c r="K2750">
        <v>77.982100000000003</v>
      </c>
      <c r="L2750">
        <v>29.009499999999999</v>
      </c>
      <c r="M2750">
        <v>73.296300000000002</v>
      </c>
      <c r="N2750">
        <v>0.91607135299999998</v>
      </c>
      <c r="O2750">
        <v>139.36000000000001</v>
      </c>
      <c r="P2750">
        <v>291.68</v>
      </c>
      <c r="Q2750">
        <v>170.85</v>
      </c>
      <c r="R2750">
        <v>33.200000000000003</v>
      </c>
      <c r="S2750">
        <v>21.037600000000001</v>
      </c>
      <c r="T2750">
        <v>34.069600000000001</v>
      </c>
      <c r="U2750">
        <v>27.195499999999999</v>
      </c>
      <c r="V2750">
        <v>25.831600000000002</v>
      </c>
      <c r="X2750">
        <v>11097.974249999999</v>
      </c>
      <c r="Y2750" s="2">
        <v>-1.0547558722854067E-2</v>
      </c>
      <c r="Z2750" s="2">
        <v>-6.0996725778492689E-3</v>
      </c>
      <c r="AA2750" s="2">
        <v>-5.1619197803631778E-3</v>
      </c>
      <c r="AB2750" s="2">
        <v>1.2036329005935542E-3</v>
      </c>
      <c r="AC2750" s="2">
        <v>2.986044232204943E-3</v>
      </c>
      <c r="AD2750" s="2">
        <v>0</v>
      </c>
      <c r="AE2750" s="2">
        <v>-4.4373824591267264E-3</v>
      </c>
      <c r="AF2750" s="2">
        <v>9.0263306668569854E-4</v>
      </c>
      <c r="AG2750" s="2">
        <v>-8.8021457355229593E-3</v>
      </c>
      <c r="AH2750" s="2">
        <v>1.1494252873565092E-3</v>
      </c>
      <c r="AI2750" s="2">
        <v>3.8546255506608507E-3</v>
      </c>
      <c r="AJ2750" s="2">
        <v>-5.066387141858919E-3</v>
      </c>
      <c r="AK2750" s="2">
        <v>-1.2492563950029623E-2</v>
      </c>
      <c r="AL2750" s="2">
        <v>2.7693700993827175E-3</v>
      </c>
      <c r="AM2750" s="2">
        <v>-6.511551953903072E-3</v>
      </c>
      <c r="AN2750" s="2">
        <v>3.227829423048556E-3</v>
      </c>
      <c r="AO2750" s="2">
        <v>-4.5549484003729601E-3</v>
      </c>
      <c r="AP2750" s="2" t="s">
        <v>19</v>
      </c>
      <c r="AQ2750" s="2">
        <v>2.2216866690753179E-2</v>
      </c>
      <c r="AV2750" s="52"/>
    </row>
    <row r="2751" spans="1:48" x14ac:dyDescent="0.3">
      <c r="A2751">
        <v>2011</v>
      </c>
      <c r="B2751" s="1">
        <v>40854</v>
      </c>
      <c r="C2751" s="4">
        <v>99</v>
      </c>
      <c r="D2751" s="4">
        <v>99</v>
      </c>
      <c r="E2751" s="4">
        <v>99</v>
      </c>
      <c r="F2751">
        <v>142.75802917879741</v>
      </c>
      <c r="G2751">
        <v>105.4074</v>
      </c>
      <c r="H2751">
        <v>52.987499999999997</v>
      </c>
      <c r="I2751">
        <v>93.420599999999993</v>
      </c>
      <c r="J2751">
        <v>88.104900000000001</v>
      </c>
      <c r="K2751">
        <v>77.9636</v>
      </c>
      <c r="L2751">
        <v>29.119700000000002</v>
      </c>
      <c r="M2751">
        <v>73.349199999999996</v>
      </c>
      <c r="N2751">
        <v>0.92023807899999999</v>
      </c>
      <c r="O2751">
        <v>135.84</v>
      </c>
      <c r="P2751">
        <v>296.72000000000003</v>
      </c>
      <c r="Q2751">
        <v>174.98</v>
      </c>
      <c r="R2751">
        <v>34.08</v>
      </c>
      <c r="S2751">
        <v>21.0182</v>
      </c>
      <c r="T2751">
        <v>34.359099999999998</v>
      </c>
      <c r="U2751">
        <v>27.593800000000002</v>
      </c>
      <c r="V2751">
        <v>25.971900000000002</v>
      </c>
      <c r="X2751">
        <v>10987.63644</v>
      </c>
      <c r="Y2751" s="2">
        <v>7.6446419902096441E-3</v>
      </c>
      <c r="Z2751" s="2">
        <v>6.2163385078877198E-3</v>
      </c>
      <c r="AA2751" s="2">
        <v>7.0931286741435784E-3</v>
      </c>
      <c r="AB2751" s="2">
        <v>6.3524106736010388E-3</v>
      </c>
      <c r="AC2751" s="2">
        <v>1.1522269000665553E-3</v>
      </c>
      <c r="AD2751" s="2">
        <v>-2.3723392932484266E-4</v>
      </c>
      <c r="AE2751" s="2">
        <v>3.7987555800687023E-3</v>
      </c>
      <c r="AF2751" s="2">
        <v>7.2172810905857254E-4</v>
      </c>
      <c r="AG2751" s="2">
        <v>4.5484732017375684E-3</v>
      </c>
      <c r="AH2751" s="2">
        <v>-2.5258323765786517E-2</v>
      </c>
      <c r="AI2751" s="2">
        <v>1.7279210093252839E-2</v>
      </c>
      <c r="AJ2751" s="2">
        <v>2.4173251390108286E-2</v>
      </c>
      <c r="AK2751" s="2">
        <v>2.6506024096385472E-2</v>
      </c>
      <c r="AL2751" s="2">
        <v>-9.2215842111276203E-4</v>
      </c>
      <c r="AM2751" s="2">
        <v>8.4973113861035454E-3</v>
      </c>
      <c r="AN2751" s="2">
        <v>1.4645805372212495E-2</v>
      </c>
      <c r="AO2751" s="2">
        <v>5.4313321668033598E-3</v>
      </c>
      <c r="AP2751" s="2" t="s">
        <v>19</v>
      </c>
      <c r="AQ2751" s="2">
        <v>-9.9421576870210027E-3</v>
      </c>
      <c r="AV2751" s="52"/>
    </row>
    <row r="2752" spans="1:48" x14ac:dyDescent="0.3">
      <c r="A2752">
        <v>2011</v>
      </c>
      <c r="B2752" s="1">
        <v>40855</v>
      </c>
      <c r="C2752" s="4">
        <v>99</v>
      </c>
      <c r="D2752" s="4">
        <v>99</v>
      </c>
      <c r="E2752" s="4">
        <v>99</v>
      </c>
      <c r="F2752">
        <v>143.595059326203</v>
      </c>
      <c r="G2752">
        <v>106.7599</v>
      </c>
      <c r="H2752">
        <v>53.5974</v>
      </c>
      <c r="I2752">
        <v>92.225200000000001</v>
      </c>
      <c r="J2752">
        <v>87.707599999999999</v>
      </c>
      <c r="K2752">
        <v>77.954400000000007</v>
      </c>
      <c r="L2752">
        <v>29.248999999999999</v>
      </c>
      <c r="M2752">
        <v>73.488</v>
      </c>
      <c r="N2752">
        <v>0.91408726500000004</v>
      </c>
      <c r="O2752">
        <v>137.91999999999999</v>
      </c>
      <c r="P2752">
        <v>299.44</v>
      </c>
      <c r="Q2752">
        <v>173.53</v>
      </c>
      <c r="R2752">
        <v>34</v>
      </c>
      <c r="S2752">
        <v>20.921299999999999</v>
      </c>
      <c r="T2752">
        <v>34.764299999999999</v>
      </c>
      <c r="U2752">
        <v>27.729800000000001</v>
      </c>
      <c r="V2752">
        <v>26.1418</v>
      </c>
      <c r="X2752">
        <v>10474.43477</v>
      </c>
      <c r="Y2752" s="2">
        <v>5.8632789498462845E-3</v>
      </c>
      <c r="Z2752" s="2">
        <v>1.2831167451241576E-2</v>
      </c>
      <c r="AA2752" s="2">
        <v>1.151026185421089E-2</v>
      </c>
      <c r="AB2752" s="2">
        <v>-1.2795892982918056E-2</v>
      </c>
      <c r="AC2752" s="2">
        <v>-4.5093973206938864E-3</v>
      </c>
      <c r="AD2752" s="2">
        <v>-1.1800378638227027E-4</v>
      </c>
      <c r="AE2752" s="2">
        <v>4.4402929975240202E-3</v>
      </c>
      <c r="AF2752" s="2">
        <v>1.8923178439573807E-3</v>
      </c>
      <c r="AG2752" s="2">
        <v>-6.6839377117320353E-3</v>
      </c>
      <c r="AH2752" s="2">
        <v>1.5312131919905658E-2</v>
      </c>
      <c r="AI2752" s="2">
        <v>9.1668913453759604E-3</v>
      </c>
      <c r="AJ2752" s="2">
        <v>-8.2866613327237104E-3</v>
      </c>
      <c r="AK2752" s="2">
        <v>-2.3474178403755097E-3</v>
      </c>
      <c r="AL2752" s="2">
        <v>-4.6102901295068666E-3</v>
      </c>
      <c r="AM2752" s="2">
        <v>1.1793091204368E-2</v>
      </c>
      <c r="AN2752" s="2">
        <v>4.9286433909065952E-3</v>
      </c>
      <c r="AO2752" s="2">
        <v>6.5416854369528821E-3</v>
      </c>
      <c r="AP2752" s="2" t="s">
        <v>19</v>
      </c>
      <c r="AQ2752" s="2">
        <v>-4.6707194290822374E-2</v>
      </c>
      <c r="AV2752" s="52"/>
    </row>
    <row r="2753" spans="1:48" x14ac:dyDescent="0.3">
      <c r="A2753">
        <v>2011</v>
      </c>
      <c r="B2753" s="1">
        <v>40856</v>
      </c>
      <c r="C2753" s="4">
        <v>99</v>
      </c>
      <c r="D2753" s="4">
        <v>99</v>
      </c>
      <c r="E2753" s="4">
        <v>99</v>
      </c>
      <c r="F2753">
        <v>139.88434499748635</v>
      </c>
      <c r="G2753">
        <v>102.8194</v>
      </c>
      <c r="H2753">
        <v>51.713099999999997</v>
      </c>
      <c r="I2753">
        <v>94.137900000000002</v>
      </c>
      <c r="J2753">
        <v>88.485299999999995</v>
      </c>
      <c r="K2753">
        <v>77.972800000000007</v>
      </c>
      <c r="L2753">
        <v>28.7318</v>
      </c>
      <c r="M2753">
        <v>72.972399999999993</v>
      </c>
      <c r="N2753">
        <v>0.87103175099999997</v>
      </c>
      <c r="O2753">
        <v>134.4</v>
      </c>
      <c r="P2753">
        <v>296</v>
      </c>
      <c r="Q2753">
        <v>172.07</v>
      </c>
      <c r="R2753">
        <v>33.1</v>
      </c>
      <c r="S2753">
        <v>21.2896</v>
      </c>
      <c r="T2753">
        <v>32.729599999999998</v>
      </c>
      <c r="U2753">
        <v>27.117699999999999</v>
      </c>
      <c r="V2753">
        <v>25.5732</v>
      </c>
      <c r="X2753">
        <v>12450.259309999999</v>
      </c>
      <c r="Y2753" s="2">
        <v>-2.5841518128329688E-2</v>
      </c>
      <c r="Z2753" s="2">
        <v>-3.6909925917877451E-2</v>
      </c>
      <c r="AA2753" s="2">
        <v>-3.5156556101601955E-2</v>
      </c>
      <c r="AB2753" s="2">
        <v>2.0739450822551797E-2</v>
      </c>
      <c r="AC2753" s="2">
        <v>8.8669624981188022E-3</v>
      </c>
      <c r="AD2753" s="2">
        <v>2.3603542583860992E-4</v>
      </c>
      <c r="AE2753" s="2">
        <v>-1.7682655817292892E-2</v>
      </c>
      <c r="AF2753" s="2">
        <v>-7.0161114739821784E-3</v>
      </c>
      <c r="AG2753" s="2">
        <v>-4.7102192152299716E-2</v>
      </c>
      <c r="AH2753" s="2">
        <v>-2.5522041763340941E-2</v>
      </c>
      <c r="AI2753" s="2">
        <v>-1.1488111140796176E-2</v>
      </c>
      <c r="AJ2753" s="2">
        <v>-8.4135308015905741E-3</v>
      </c>
      <c r="AK2753" s="2">
        <v>-2.6470588235294024E-2</v>
      </c>
      <c r="AL2753" s="2">
        <v>1.7604068580824306E-2</v>
      </c>
      <c r="AM2753" s="2">
        <v>-5.8528432903869776E-2</v>
      </c>
      <c r="AN2753" s="2">
        <v>-2.2073725739096606E-2</v>
      </c>
      <c r="AO2753" s="2">
        <v>-2.1750606308670428E-2</v>
      </c>
      <c r="AP2753" s="2" t="s">
        <v>19</v>
      </c>
      <c r="AQ2753" s="2">
        <v>0.1886330464016055</v>
      </c>
      <c r="AV2753" s="52"/>
    </row>
    <row r="2754" spans="1:48" x14ac:dyDescent="0.3">
      <c r="A2754">
        <v>2011</v>
      </c>
      <c r="B2754" s="1">
        <v>40857</v>
      </c>
      <c r="C2754" s="4">
        <v>99</v>
      </c>
      <c r="D2754" s="4">
        <v>99</v>
      </c>
      <c r="E2754" s="4">
        <v>99</v>
      </c>
      <c r="F2754">
        <v>137.41797363115356</v>
      </c>
      <c r="G2754">
        <v>103.7878</v>
      </c>
      <c r="H2754">
        <v>51.6858</v>
      </c>
      <c r="I2754">
        <v>92.735200000000006</v>
      </c>
      <c r="J2754">
        <v>88.054199999999994</v>
      </c>
      <c r="K2754">
        <v>77.982100000000003</v>
      </c>
      <c r="L2754">
        <v>28.789200000000001</v>
      </c>
      <c r="M2754">
        <v>73.031899999999993</v>
      </c>
      <c r="N2754">
        <v>0.86329357699999998</v>
      </c>
      <c r="O2754">
        <v>133.76</v>
      </c>
      <c r="P2754">
        <v>301.76</v>
      </c>
      <c r="Q2754">
        <v>171.14</v>
      </c>
      <c r="R2754">
        <v>33.14</v>
      </c>
      <c r="S2754">
        <v>21.231400000000001</v>
      </c>
      <c r="T2754">
        <v>32.944699999999997</v>
      </c>
      <c r="U2754">
        <v>27.0886</v>
      </c>
      <c r="V2754">
        <v>25.742999999999999</v>
      </c>
      <c r="X2754">
        <v>11670.193880000001</v>
      </c>
      <c r="Y2754" s="2">
        <v>-1.7631503842528762E-2</v>
      </c>
      <c r="Z2754" s="2">
        <v>9.4184560501229253E-3</v>
      </c>
      <c r="AA2754" s="2">
        <v>-5.2791265656082498E-4</v>
      </c>
      <c r="AB2754" s="2">
        <v>-1.4900481102722685E-2</v>
      </c>
      <c r="AC2754" s="2">
        <v>-4.8719956874192505E-3</v>
      </c>
      <c r="AD2754" s="2">
        <v>1.1927236164410715E-4</v>
      </c>
      <c r="AE2754" s="2">
        <v>1.9977864247977539E-3</v>
      </c>
      <c r="AF2754" s="2">
        <v>8.1537677258802788E-4</v>
      </c>
      <c r="AG2754" s="2">
        <v>-8.8839172522885423E-3</v>
      </c>
      <c r="AH2754" s="2">
        <v>-4.761904761904856E-3</v>
      </c>
      <c r="AI2754" s="2">
        <v>1.9459459459459483E-2</v>
      </c>
      <c r="AJ2754" s="2">
        <v>-5.4047771255885113E-3</v>
      </c>
      <c r="AK2754" s="2">
        <v>1.2084592145014117E-3</v>
      </c>
      <c r="AL2754" s="2">
        <v>-2.7337291447466772E-3</v>
      </c>
      <c r="AM2754" s="2">
        <v>6.5720326554556951E-3</v>
      </c>
      <c r="AN2754" s="2">
        <v>-1.0730998572887618E-3</v>
      </c>
      <c r="AO2754" s="2">
        <v>6.6397635024164625E-3</v>
      </c>
      <c r="AP2754" s="2" t="s">
        <v>19</v>
      </c>
      <c r="AQ2754" s="2">
        <v>-6.2654552855252788E-2</v>
      </c>
      <c r="AV2754" s="52"/>
    </row>
    <row r="2755" spans="1:48" x14ac:dyDescent="0.3">
      <c r="A2755">
        <v>2011</v>
      </c>
      <c r="B2755" s="1">
        <v>40858</v>
      </c>
      <c r="C2755" s="4">
        <v>99</v>
      </c>
      <c r="D2755" s="4">
        <v>99</v>
      </c>
      <c r="E2755" s="4">
        <v>99</v>
      </c>
      <c r="F2755">
        <v>140.26746604954641</v>
      </c>
      <c r="G2755">
        <v>105.7414</v>
      </c>
      <c r="H2755">
        <v>52.659799999999997</v>
      </c>
      <c r="I2755">
        <v>92.169399999999996</v>
      </c>
      <c r="J2755">
        <v>87.648499999999999</v>
      </c>
      <c r="K2755">
        <v>77.9452</v>
      </c>
      <c r="L2755">
        <v>29.0335</v>
      </c>
      <c r="M2755">
        <v>73.322699999999998</v>
      </c>
      <c r="N2755">
        <v>0.89087302000000002</v>
      </c>
      <c r="O2755">
        <v>131.36000000000001</v>
      </c>
      <c r="P2755">
        <v>305.68</v>
      </c>
      <c r="Q2755">
        <v>173.96</v>
      </c>
      <c r="R2755">
        <v>33.74</v>
      </c>
      <c r="S2755">
        <v>21.0182</v>
      </c>
      <c r="T2755">
        <v>33.738700000000001</v>
      </c>
      <c r="U2755">
        <v>27.350899999999999</v>
      </c>
      <c r="V2755">
        <v>26.112300000000001</v>
      </c>
      <c r="X2755">
        <v>11172.38862</v>
      </c>
      <c r="Y2755" s="2">
        <v>2.073595136864137E-2</v>
      </c>
      <c r="Z2755" s="2">
        <v>1.8823021588279198E-2</v>
      </c>
      <c r="AA2755" s="2">
        <v>1.8844634309616914E-2</v>
      </c>
      <c r="AB2755" s="2">
        <v>-6.1012431094127351E-3</v>
      </c>
      <c r="AC2755" s="2">
        <v>-4.6073895396243625E-3</v>
      </c>
      <c r="AD2755" s="2">
        <v>-4.7318551308572765E-4</v>
      </c>
      <c r="AE2755" s="2">
        <v>8.4858210717908555E-3</v>
      </c>
      <c r="AF2755" s="2">
        <v>3.9818216423235242E-3</v>
      </c>
      <c r="AG2755" s="2">
        <v>3.1946771914880268E-2</v>
      </c>
      <c r="AH2755" s="2">
        <v>-1.794258373205726E-2</v>
      </c>
      <c r="AI2755" s="2">
        <v>1.2990455991516381E-2</v>
      </c>
      <c r="AJ2755" s="2">
        <v>1.6477737524833502E-2</v>
      </c>
      <c r="AK2755" s="2">
        <v>1.8105009052504561E-2</v>
      </c>
      <c r="AL2755" s="2">
        <v>-1.0041730644234526E-2</v>
      </c>
      <c r="AM2755" s="2">
        <v>2.4100993483018529E-2</v>
      </c>
      <c r="AN2755" s="2">
        <v>9.6830400980485454E-3</v>
      </c>
      <c r="AO2755" s="2">
        <v>1.4345647360447522E-2</v>
      </c>
      <c r="AP2755" s="2" t="s">
        <v>19</v>
      </c>
      <c r="AQ2755" s="2">
        <v>-4.2656125949468882E-2</v>
      </c>
      <c r="AV2755" s="52"/>
    </row>
    <row r="2756" spans="1:48" x14ac:dyDescent="0.3">
      <c r="A2756">
        <v>2011</v>
      </c>
      <c r="B2756" s="1">
        <v>40861</v>
      </c>
      <c r="C2756" s="4">
        <v>99</v>
      </c>
      <c r="D2756" s="4">
        <v>99</v>
      </c>
      <c r="E2756" s="4">
        <v>99</v>
      </c>
      <c r="F2756">
        <v>139.48393967385931</v>
      </c>
      <c r="G2756">
        <v>104.73950000000001</v>
      </c>
      <c r="H2756">
        <v>52.332099999999997</v>
      </c>
      <c r="I2756">
        <v>93.651700000000005</v>
      </c>
      <c r="J2756">
        <v>88.197900000000004</v>
      </c>
      <c r="K2756">
        <v>77.982100000000003</v>
      </c>
      <c r="L2756">
        <v>28.889800000000001</v>
      </c>
      <c r="M2756">
        <v>72.992199999999997</v>
      </c>
      <c r="N2756">
        <v>0.895634865</v>
      </c>
      <c r="O2756">
        <v>126.88</v>
      </c>
      <c r="P2756">
        <v>302.88</v>
      </c>
      <c r="Q2756">
        <v>173.2</v>
      </c>
      <c r="R2756">
        <v>33.33</v>
      </c>
      <c r="S2756">
        <v>21.163599999999999</v>
      </c>
      <c r="T2756">
        <v>33.275500000000001</v>
      </c>
      <c r="U2756">
        <v>27.0594</v>
      </c>
      <c r="V2756">
        <v>25.802099999999999</v>
      </c>
      <c r="X2756">
        <v>11449.51737</v>
      </c>
      <c r="Y2756" s="2">
        <v>-5.585945178551488E-3</v>
      </c>
      <c r="Z2756" s="2">
        <v>-9.4750022224028285E-3</v>
      </c>
      <c r="AA2756" s="2">
        <v>-6.2229632471069163E-3</v>
      </c>
      <c r="AB2756" s="2">
        <v>1.6082344031750351E-2</v>
      </c>
      <c r="AC2756" s="2">
        <v>6.2682190796192749E-3</v>
      </c>
      <c r="AD2756" s="2">
        <v>4.7340952361407673E-4</v>
      </c>
      <c r="AE2756" s="2">
        <v>-4.9494549399831111E-3</v>
      </c>
      <c r="AF2756" s="2">
        <v>-4.5074717652241469E-3</v>
      </c>
      <c r="AG2756" s="2">
        <v>5.3451444741248189E-3</v>
      </c>
      <c r="AH2756" s="2">
        <v>-3.4104750304506881E-2</v>
      </c>
      <c r="AI2756" s="2">
        <v>-9.1599057838263054E-3</v>
      </c>
      <c r="AJ2756" s="2">
        <v>-4.3688204184870738E-3</v>
      </c>
      <c r="AK2756" s="2">
        <v>-1.2151748666271556E-2</v>
      </c>
      <c r="AL2756" s="2">
        <v>6.9178140849357472E-3</v>
      </c>
      <c r="AM2756" s="2">
        <v>-1.3729041130808306E-2</v>
      </c>
      <c r="AN2756" s="2">
        <v>-1.0657784570160422E-2</v>
      </c>
      <c r="AO2756" s="2">
        <v>-1.1879459105479051E-2</v>
      </c>
      <c r="AP2756" s="2" t="s">
        <v>19</v>
      </c>
      <c r="AQ2756" s="2">
        <v>2.4804789685162199E-2</v>
      </c>
      <c r="AV2756" s="52"/>
    </row>
    <row r="2757" spans="1:48" x14ac:dyDescent="0.3">
      <c r="A2757">
        <v>2011</v>
      </c>
      <c r="B2757" s="1">
        <v>40862</v>
      </c>
      <c r="C2757" s="4">
        <v>99</v>
      </c>
      <c r="D2757" s="4">
        <v>99</v>
      </c>
      <c r="E2757" s="4">
        <v>99</v>
      </c>
      <c r="F2757">
        <v>140.61918089471533</v>
      </c>
      <c r="G2757">
        <v>105.25709999999999</v>
      </c>
      <c r="H2757">
        <v>52.914700000000003</v>
      </c>
      <c r="I2757">
        <v>93.524199999999993</v>
      </c>
      <c r="J2757">
        <v>88.079599999999999</v>
      </c>
      <c r="K2757">
        <v>77.972800000000007</v>
      </c>
      <c r="L2757">
        <v>28.655200000000001</v>
      </c>
      <c r="M2757">
        <v>72.648499999999999</v>
      </c>
      <c r="N2757">
        <v>0.89722220600000002</v>
      </c>
      <c r="O2757">
        <v>125.44</v>
      </c>
      <c r="P2757">
        <v>307.44</v>
      </c>
      <c r="Q2757">
        <v>173.36</v>
      </c>
      <c r="R2757">
        <v>33.659999999999997</v>
      </c>
      <c r="S2757">
        <v>21.2896</v>
      </c>
      <c r="T2757">
        <v>33.482300000000002</v>
      </c>
      <c r="U2757">
        <v>27.253799999999998</v>
      </c>
      <c r="V2757">
        <v>25.846399999999999</v>
      </c>
      <c r="X2757">
        <v>11323.783160000001</v>
      </c>
      <c r="Y2757" s="2">
        <v>8.1388669083368725E-3</v>
      </c>
      <c r="Z2757" s="2">
        <v>4.9417841406536045E-3</v>
      </c>
      <c r="AA2757" s="2">
        <v>1.1132746440521313E-2</v>
      </c>
      <c r="AB2757" s="2">
        <v>-1.3614275021169853E-3</v>
      </c>
      <c r="AC2757" s="2">
        <v>-1.3413017770265157E-3</v>
      </c>
      <c r="AD2757" s="2">
        <v>-1.1925813744428915E-4</v>
      </c>
      <c r="AE2757" s="2">
        <v>-8.120513122278461E-3</v>
      </c>
      <c r="AF2757" s="2">
        <v>-4.7087223018349444E-3</v>
      </c>
      <c r="AG2757" s="2">
        <v>1.772308182754756E-3</v>
      </c>
      <c r="AH2757" s="2">
        <v>-1.1349306431273631E-2</v>
      </c>
      <c r="AI2757" s="2">
        <v>1.5055467511885912E-2</v>
      </c>
      <c r="AJ2757" s="2">
        <v>9.237875288685693E-4</v>
      </c>
      <c r="AK2757" s="2">
        <v>9.9009900990099098E-3</v>
      </c>
      <c r="AL2757" s="2">
        <v>5.953618477007705E-3</v>
      </c>
      <c r="AM2757" s="2">
        <v>6.2147826478942125E-3</v>
      </c>
      <c r="AN2757" s="2">
        <v>7.1841947715025611E-3</v>
      </c>
      <c r="AO2757" s="2">
        <v>1.7169145147100107E-3</v>
      </c>
      <c r="AP2757" s="2" t="s">
        <v>19</v>
      </c>
      <c r="AQ2757" s="2">
        <v>-1.0981616598918609E-2</v>
      </c>
      <c r="AV2757" s="52"/>
    </row>
    <row r="2758" spans="1:48" x14ac:dyDescent="0.3">
      <c r="A2758">
        <v>2011</v>
      </c>
      <c r="B2758" s="1">
        <v>40863</v>
      </c>
      <c r="C2758" s="4">
        <v>99</v>
      </c>
      <c r="D2758" s="4">
        <v>99</v>
      </c>
      <c r="E2758" s="4">
        <v>99</v>
      </c>
      <c r="F2758">
        <v>136.94113206431993</v>
      </c>
      <c r="G2758">
        <v>103.58750000000001</v>
      </c>
      <c r="H2758">
        <v>52.040799999999997</v>
      </c>
      <c r="I2758">
        <v>94.376999999999995</v>
      </c>
      <c r="J2758">
        <v>88.400800000000004</v>
      </c>
      <c r="K2758">
        <v>77.954400000000007</v>
      </c>
      <c r="L2758">
        <v>28.367799999999999</v>
      </c>
      <c r="M2758">
        <v>72.569199999999995</v>
      </c>
      <c r="N2758">
        <v>0.89146821899999995</v>
      </c>
      <c r="O2758">
        <v>122.72</v>
      </c>
      <c r="P2758">
        <v>314.72000000000003</v>
      </c>
      <c r="Q2758">
        <v>171.51</v>
      </c>
      <c r="R2758">
        <v>32.82</v>
      </c>
      <c r="S2758">
        <v>21.357399999999998</v>
      </c>
      <c r="T2758">
        <v>32.5807</v>
      </c>
      <c r="U2758">
        <v>27.185700000000001</v>
      </c>
      <c r="V2758">
        <v>25.536200000000001</v>
      </c>
      <c r="X2758">
        <v>11878.04067</v>
      </c>
      <c r="Y2758" s="2">
        <v>-2.615609625225479E-2</v>
      </c>
      <c r="Z2758" s="2">
        <v>-1.5862112864595268E-2</v>
      </c>
      <c r="AA2758" s="2">
        <v>-1.6515259464761289E-2</v>
      </c>
      <c r="AB2758" s="2">
        <v>9.1184955337764162E-3</v>
      </c>
      <c r="AC2758" s="2">
        <v>3.6467013928311864E-3</v>
      </c>
      <c r="AD2758" s="2">
        <v>-2.3597972626354657E-4</v>
      </c>
      <c r="AE2758" s="2">
        <v>-1.0029593232641965E-2</v>
      </c>
      <c r="AF2758" s="2">
        <v>-1.0915572929930395E-3</v>
      </c>
      <c r="AG2758" s="2">
        <v>-6.4131125617727935E-3</v>
      </c>
      <c r="AH2758" s="2">
        <v>-2.168367346938771E-2</v>
      </c>
      <c r="AI2758" s="2">
        <v>2.3679417122040247E-2</v>
      </c>
      <c r="AJ2758" s="2">
        <v>-1.0671435163821075E-2</v>
      </c>
      <c r="AK2758" s="2">
        <v>-2.4955436720142443E-2</v>
      </c>
      <c r="AL2758" s="2">
        <v>3.184653539756388E-3</v>
      </c>
      <c r="AM2758" s="2">
        <v>-2.6927660286181099E-2</v>
      </c>
      <c r="AN2758" s="2">
        <v>-2.4987341214802727E-3</v>
      </c>
      <c r="AO2758" s="2">
        <v>-1.2001671412653181E-2</v>
      </c>
      <c r="AP2758" s="2" t="s">
        <v>19</v>
      </c>
      <c r="AQ2758" s="2">
        <v>4.8946319632634072E-2</v>
      </c>
      <c r="AV2758" s="52"/>
    </row>
    <row r="2759" spans="1:48" x14ac:dyDescent="0.3">
      <c r="A2759">
        <v>2011</v>
      </c>
      <c r="B2759" s="1">
        <v>40864</v>
      </c>
      <c r="C2759" s="4">
        <v>99</v>
      </c>
      <c r="D2759" s="4">
        <v>99</v>
      </c>
      <c r="E2759" s="4">
        <v>99</v>
      </c>
      <c r="F2759">
        <v>132.49623385785608</v>
      </c>
      <c r="G2759">
        <v>101.94280000000001</v>
      </c>
      <c r="H2759">
        <v>50.820999999999998</v>
      </c>
      <c r="I2759">
        <v>95.134100000000004</v>
      </c>
      <c r="J2759">
        <v>88.578299999999999</v>
      </c>
      <c r="K2759">
        <v>77.9636</v>
      </c>
      <c r="L2759">
        <v>28.3462</v>
      </c>
      <c r="M2759">
        <v>72.139600000000002</v>
      </c>
      <c r="N2759">
        <v>0.860912644</v>
      </c>
      <c r="O2759">
        <v>126.08</v>
      </c>
      <c r="P2759">
        <v>305.83999999999997</v>
      </c>
      <c r="Q2759">
        <v>167.1</v>
      </c>
      <c r="R2759">
        <v>30.64</v>
      </c>
      <c r="S2759">
        <v>21.386500000000002</v>
      </c>
      <c r="T2759">
        <v>31.753599999999999</v>
      </c>
      <c r="U2759">
        <v>26.554200000000002</v>
      </c>
      <c r="V2759">
        <v>25.403300000000002</v>
      </c>
      <c r="X2759">
        <v>12429.731390000001</v>
      </c>
      <c r="Y2759" s="2">
        <v>-3.2458459627572878E-2</v>
      </c>
      <c r="Z2759" s="2">
        <v>-1.5877398334741111E-2</v>
      </c>
      <c r="AA2759" s="2">
        <v>-2.3439301471153362E-2</v>
      </c>
      <c r="AB2759" s="2">
        <v>8.0220816512499571E-3</v>
      </c>
      <c r="AC2759" s="2">
        <v>2.0079003809920781E-3</v>
      </c>
      <c r="AD2759" s="2">
        <v>1.1801771291919394E-4</v>
      </c>
      <c r="AE2759" s="2">
        <v>-7.6142668800538438E-4</v>
      </c>
      <c r="AF2759" s="2">
        <v>-5.9198668305561197E-3</v>
      </c>
      <c r="AG2759" s="2">
        <v>-3.4275562884648281E-2</v>
      </c>
      <c r="AH2759" s="2">
        <v>2.7379400260756137E-2</v>
      </c>
      <c r="AI2759" s="2">
        <v>-2.821555668530773E-2</v>
      </c>
      <c r="AJ2759" s="2">
        <v>-2.5712786426447365E-2</v>
      </c>
      <c r="AK2759" s="2">
        <v>-6.6422912858013383E-2</v>
      </c>
      <c r="AL2759" s="2">
        <v>1.3625254010320997E-3</v>
      </c>
      <c r="AM2759" s="2">
        <v>-2.5386194894523539E-2</v>
      </c>
      <c r="AN2759" s="2">
        <v>-2.3229124135115131E-2</v>
      </c>
      <c r="AO2759" s="2">
        <v>-5.204376532138677E-3</v>
      </c>
      <c r="AP2759" s="2" t="s">
        <v>19</v>
      </c>
      <c r="AQ2759" s="2">
        <v>4.6446273028293961E-2</v>
      </c>
      <c r="AV2759" s="52"/>
    </row>
    <row r="2760" spans="1:48" x14ac:dyDescent="0.3">
      <c r="A2760">
        <v>2011</v>
      </c>
      <c r="B2760" s="1">
        <v>40865</v>
      </c>
      <c r="C2760" s="4">
        <v>99</v>
      </c>
      <c r="D2760" s="4">
        <v>99</v>
      </c>
      <c r="E2760" s="4">
        <v>99</v>
      </c>
      <c r="F2760">
        <v>131.44687659900688</v>
      </c>
      <c r="G2760">
        <v>101.8343</v>
      </c>
      <c r="H2760">
        <v>50.429600000000001</v>
      </c>
      <c r="I2760">
        <v>95.110200000000006</v>
      </c>
      <c r="J2760">
        <v>88.248599999999996</v>
      </c>
      <c r="K2760">
        <v>77.935900000000004</v>
      </c>
      <c r="L2760">
        <v>28.406199999999998</v>
      </c>
      <c r="M2760">
        <v>72.205699999999993</v>
      </c>
      <c r="N2760">
        <v>0.87321421099999996</v>
      </c>
      <c r="O2760">
        <v>123.04</v>
      </c>
      <c r="P2760">
        <v>302.56</v>
      </c>
      <c r="Q2760">
        <v>167.62</v>
      </c>
      <c r="R2760">
        <v>31.4</v>
      </c>
      <c r="S2760">
        <v>21.328299999999999</v>
      </c>
      <c r="T2760">
        <v>31.877700000000001</v>
      </c>
      <c r="U2760">
        <v>26.5153</v>
      </c>
      <c r="V2760">
        <v>25.5806</v>
      </c>
      <c r="X2760">
        <v>12032.00092</v>
      </c>
      <c r="Y2760" s="2">
        <v>-7.9199025383239752E-3</v>
      </c>
      <c r="Z2760" s="2">
        <v>-1.0643223454722683E-3</v>
      </c>
      <c r="AA2760" s="2">
        <v>-7.7015407016783888E-3</v>
      </c>
      <c r="AB2760" s="2">
        <v>-2.5122432440105591E-4</v>
      </c>
      <c r="AC2760" s="2">
        <v>-3.7221305895461798E-3</v>
      </c>
      <c r="AD2760" s="2">
        <v>-3.5529400899902974E-4</v>
      </c>
      <c r="AE2760" s="2">
        <v>2.1166858344328077E-3</v>
      </c>
      <c r="AF2760" s="2">
        <v>9.1627899239798971E-4</v>
      </c>
      <c r="AG2760" s="2">
        <v>1.4288984005210947E-2</v>
      </c>
      <c r="AH2760" s="2">
        <v>-2.4111675126903487E-2</v>
      </c>
      <c r="AI2760" s="2">
        <v>-1.0724561862411663E-2</v>
      </c>
      <c r="AJ2760" s="2">
        <v>3.111909036505045E-3</v>
      </c>
      <c r="AK2760" s="2">
        <v>2.4804177545691752E-2</v>
      </c>
      <c r="AL2760" s="2">
        <v>-2.721342903233448E-3</v>
      </c>
      <c r="AM2760" s="2">
        <v>3.9082182807619326E-3</v>
      </c>
      <c r="AN2760" s="2">
        <v>-1.4649283352540232E-3</v>
      </c>
      <c r="AO2760" s="2">
        <v>6.97940818712528E-3</v>
      </c>
      <c r="AP2760" s="2" t="s">
        <v>19</v>
      </c>
      <c r="AQ2760" s="2">
        <v>-3.1998315773741015E-2</v>
      </c>
      <c r="AV2760" s="52"/>
    </row>
    <row r="2761" spans="1:48" x14ac:dyDescent="0.3">
      <c r="A2761">
        <v>2011</v>
      </c>
      <c r="B2761" s="1">
        <v>40868</v>
      </c>
      <c r="C2761" s="4">
        <v>99</v>
      </c>
      <c r="D2761" s="4">
        <v>99</v>
      </c>
      <c r="E2761" s="4">
        <v>99</v>
      </c>
      <c r="F2761">
        <v>127.3307161570384</v>
      </c>
      <c r="G2761">
        <v>99.897499999999994</v>
      </c>
      <c r="H2761">
        <v>49.464700000000001</v>
      </c>
      <c r="I2761">
        <v>95.676000000000002</v>
      </c>
      <c r="J2761">
        <v>88.493799999999993</v>
      </c>
      <c r="K2761">
        <v>77.9452</v>
      </c>
      <c r="L2761">
        <v>28.1859</v>
      </c>
      <c r="M2761">
        <v>71.557900000000004</v>
      </c>
      <c r="N2761">
        <v>0.84920629599999997</v>
      </c>
      <c r="O2761">
        <v>125.6</v>
      </c>
      <c r="P2761">
        <v>300.72000000000003</v>
      </c>
      <c r="Q2761">
        <v>163.5</v>
      </c>
      <c r="R2761">
        <v>30.76</v>
      </c>
      <c r="S2761">
        <v>21.367100000000001</v>
      </c>
      <c r="T2761">
        <v>30.852</v>
      </c>
      <c r="U2761">
        <v>26.321000000000002</v>
      </c>
      <c r="V2761">
        <v>25.263000000000002</v>
      </c>
      <c r="X2761">
        <v>12198.79097</v>
      </c>
      <c r="Y2761" s="2">
        <v>-3.1314250657513032E-2</v>
      </c>
      <c r="Z2761" s="2">
        <v>-1.9019132060612232E-2</v>
      </c>
      <c r="AA2761" s="2">
        <v>-1.9133604073797938E-2</v>
      </c>
      <c r="AB2761" s="2">
        <v>5.9488887627194842E-3</v>
      </c>
      <c r="AC2761" s="2">
        <v>2.7785143333718398E-3</v>
      </c>
      <c r="AD2761" s="2">
        <v>1.1932883305387776E-4</v>
      </c>
      <c r="AE2761" s="2">
        <v>-7.7553491843329603E-3</v>
      </c>
      <c r="AF2761" s="2">
        <v>-8.9715908854839377E-3</v>
      </c>
      <c r="AG2761" s="2">
        <v>-2.7493729141794709E-2</v>
      </c>
      <c r="AH2761" s="2">
        <v>2.0806241872561637E-2</v>
      </c>
      <c r="AI2761" s="2">
        <v>-6.0814383923849524E-3</v>
      </c>
      <c r="AJ2761" s="2">
        <v>-2.4579405798830667E-2</v>
      </c>
      <c r="AK2761" s="2">
        <v>-2.0382165605095426E-2</v>
      </c>
      <c r="AL2761" s="2">
        <v>1.8191792125956674E-3</v>
      </c>
      <c r="AM2761" s="2">
        <v>-3.2176098024637945E-2</v>
      </c>
      <c r="AN2761" s="2">
        <v>-7.3278446783554552E-3</v>
      </c>
      <c r="AO2761" s="2">
        <v>-1.2415658741389946E-2</v>
      </c>
      <c r="AP2761" s="2" t="s">
        <v>19</v>
      </c>
      <c r="AQ2761" s="2">
        <v>1.3862203893515002E-2</v>
      </c>
      <c r="AV2761" s="52"/>
    </row>
    <row r="2762" spans="1:48" x14ac:dyDescent="0.3">
      <c r="A2762">
        <v>2011</v>
      </c>
      <c r="B2762" s="1">
        <v>40869</v>
      </c>
      <c r="C2762" s="4">
        <v>99</v>
      </c>
      <c r="D2762" s="4">
        <v>99</v>
      </c>
      <c r="E2762" s="4">
        <v>99</v>
      </c>
      <c r="F2762">
        <v>126.72772672393295</v>
      </c>
      <c r="G2762">
        <v>99.505099999999999</v>
      </c>
      <c r="H2762">
        <v>49.628500000000003</v>
      </c>
      <c r="I2762">
        <v>96.744</v>
      </c>
      <c r="J2762">
        <v>88.764300000000006</v>
      </c>
      <c r="K2762">
        <v>77.954400000000007</v>
      </c>
      <c r="L2762">
        <v>28.200199999999999</v>
      </c>
      <c r="M2762">
        <v>71.101799999999997</v>
      </c>
      <c r="N2762">
        <v>0.84861107700000005</v>
      </c>
      <c r="O2762">
        <v>124.96</v>
      </c>
      <c r="P2762">
        <v>302.56</v>
      </c>
      <c r="Q2762">
        <v>165.31</v>
      </c>
      <c r="R2762">
        <v>31.89</v>
      </c>
      <c r="S2762">
        <v>21.357399999999998</v>
      </c>
      <c r="T2762">
        <v>30.959499999999998</v>
      </c>
      <c r="U2762">
        <v>26.495899999999999</v>
      </c>
      <c r="V2762">
        <v>24.9529</v>
      </c>
      <c r="X2762">
        <v>11911.398209999999</v>
      </c>
      <c r="Y2762" s="2">
        <v>-4.7356164427896363E-3</v>
      </c>
      <c r="Z2762" s="2">
        <v>-3.9280262268824861E-3</v>
      </c>
      <c r="AA2762" s="2">
        <v>3.3114524094961517E-3</v>
      </c>
      <c r="AB2762" s="2">
        <v>1.1162674024833841E-2</v>
      </c>
      <c r="AC2762" s="2">
        <v>3.0567113176291905E-3</v>
      </c>
      <c r="AD2762" s="2">
        <v>1.180316427440431E-4</v>
      </c>
      <c r="AE2762" s="2">
        <v>5.0734587151723964E-4</v>
      </c>
      <c r="AF2762" s="2">
        <v>-6.3738594900074608E-3</v>
      </c>
      <c r="AG2762" s="2">
        <v>-7.0091213737299984E-4</v>
      </c>
      <c r="AH2762" s="2">
        <v>-5.0955414012738842E-3</v>
      </c>
      <c r="AI2762" s="2">
        <v>6.1186485767490417E-3</v>
      </c>
      <c r="AJ2762" s="2">
        <v>1.1070336391437285E-2</v>
      </c>
      <c r="AK2762" s="2">
        <v>3.6736020806241942E-2</v>
      </c>
      <c r="AL2762" s="2">
        <v>-4.5396895226779144E-4</v>
      </c>
      <c r="AM2762" s="2">
        <v>3.4843770258006224E-3</v>
      </c>
      <c r="AN2762" s="2">
        <v>6.6448843129058854E-3</v>
      </c>
      <c r="AO2762" s="2">
        <v>-1.2274868384594129E-2</v>
      </c>
      <c r="AP2762" s="2" t="s">
        <v>19</v>
      </c>
      <c r="AQ2762" s="2">
        <v>-2.3559118334495088E-2</v>
      </c>
      <c r="AV2762" s="52"/>
    </row>
    <row r="2763" spans="1:48" x14ac:dyDescent="0.3">
      <c r="A2763">
        <v>2011</v>
      </c>
      <c r="B2763" s="1">
        <v>40870</v>
      </c>
      <c r="C2763" s="4">
        <v>99</v>
      </c>
      <c r="D2763" s="4">
        <v>99</v>
      </c>
      <c r="E2763" s="4">
        <v>99</v>
      </c>
      <c r="F2763">
        <v>123.9575776045582</v>
      </c>
      <c r="G2763">
        <v>97.309399999999997</v>
      </c>
      <c r="H2763">
        <v>48.508899999999997</v>
      </c>
      <c r="I2763">
        <v>97.692400000000006</v>
      </c>
      <c r="J2763">
        <v>89.068600000000004</v>
      </c>
      <c r="K2763">
        <v>77.9636</v>
      </c>
      <c r="L2763">
        <v>27.936900000000001</v>
      </c>
      <c r="M2763">
        <v>70.447500000000005</v>
      </c>
      <c r="N2763">
        <v>0.83313492700000003</v>
      </c>
      <c r="O2763">
        <v>127.84</v>
      </c>
      <c r="P2763">
        <v>297.27999999999997</v>
      </c>
      <c r="Q2763">
        <v>164.83</v>
      </c>
      <c r="R2763">
        <v>30.93</v>
      </c>
      <c r="S2763">
        <v>21.599699999999999</v>
      </c>
      <c r="T2763">
        <v>29.9587</v>
      </c>
      <c r="U2763">
        <v>26.0975</v>
      </c>
      <c r="V2763">
        <v>24.561499999999999</v>
      </c>
      <c r="X2763">
        <v>12470.78723</v>
      </c>
      <c r="Y2763" s="2">
        <v>-2.1859061083051801E-2</v>
      </c>
      <c r="Z2763" s="2">
        <v>-2.2066205651770643E-2</v>
      </c>
      <c r="AA2763" s="2">
        <v>-2.2559617961453671E-2</v>
      </c>
      <c r="AB2763" s="2">
        <v>9.8031919292154157E-3</v>
      </c>
      <c r="AC2763" s="2">
        <v>3.4281800228244119E-3</v>
      </c>
      <c r="AD2763" s="2">
        <v>1.1801771291919394E-4</v>
      </c>
      <c r="AE2763" s="2">
        <v>-9.3368132140906335E-3</v>
      </c>
      <c r="AF2763" s="2">
        <v>-9.2022986759827674E-3</v>
      </c>
      <c r="AG2763" s="2">
        <v>-1.8237035102948607E-2</v>
      </c>
      <c r="AH2763" s="2">
        <v>2.3047375160051287E-2</v>
      </c>
      <c r="AI2763" s="2">
        <v>-1.7451084082496182E-2</v>
      </c>
      <c r="AJ2763" s="2">
        <v>-2.9036355937329672E-3</v>
      </c>
      <c r="AK2763" s="2">
        <v>-3.010348071495772E-2</v>
      </c>
      <c r="AL2763" s="2">
        <v>1.1345013906187029E-2</v>
      </c>
      <c r="AM2763" s="2">
        <v>-3.2326103457743116E-2</v>
      </c>
      <c r="AN2763" s="2">
        <v>-1.5036288633335726E-2</v>
      </c>
      <c r="AO2763" s="2">
        <v>-1.5685551579175172E-2</v>
      </c>
      <c r="AP2763" s="2" t="s">
        <v>19</v>
      </c>
      <c r="AQ2763" s="2">
        <v>4.6962498452144397E-2</v>
      </c>
      <c r="AV2763" s="52"/>
    </row>
    <row r="2764" spans="1:48" x14ac:dyDescent="0.3">
      <c r="A2764">
        <v>2011</v>
      </c>
      <c r="B2764" s="1">
        <v>40872</v>
      </c>
      <c r="C2764" s="4">
        <v>99</v>
      </c>
      <c r="D2764" s="4">
        <v>99</v>
      </c>
      <c r="E2764" s="4">
        <v>99</v>
      </c>
      <c r="F2764">
        <v>120.10270692586032</v>
      </c>
      <c r="G2764">
        <v>97.125799999999998</v>
      </c>
      <c r="H2764">
        <v>48.1357</v>
      </c>
      <c r="I2764">
        <v>96.273799999999994</v>
      </c>
      <c r="J2764">
        <v>88.502200000000002</v>
      </c>
      <c r="K2764">
        <v>77.9636</v>
      </c>
      <c r="L2764">
        <v>27.64</v>
      </c>
      <c r="M2764">
        <v>70.5334</v>
      </c>
      <c r="N2764">
        <v>0.83551586</v>
      </c>
      <c r="O2764">
        <v>128.32</v>
      </c>
      <c r="P2764">
        <v>297.27999999999997</v>
      </c>
      <c r="Q2764">
        <v>163.4</v>
      </c>
      <c r="R2764">
        <v>30.2</v>
      </c>
      <c r="S2764">
        <v>21.7256</v>
      </c>
      <c r="T2764">
        <v>29.859500000000001</v>
      </c>
      <c r="U2764">
        <v>25.883800000000001</v>
      </c>
      <c r="V2764">
        <v>24.687000000000001</v>
      </c>
      <c r="X2764">
        <v>12624.74847</v>
      </c>
      <c r="Y2764" s="2">
        <v>-3.1098305994615716E-2</v>
      </c>
      <c r="Z2764" s="2">
        <v>-1.8867653073597612E-3</v>
      </c>
      <c r="AA2764" s="2">
        <v>-7.6934335761066341E-3</v>
      </c>
      <c r="AB2764" s="2">
        <v>-1.4521088641491153E-2</v>
      </c>
      <c r="AC2764" s="2">
        <v>-6.3591434018274162E-3</v>
      </c>
      <c r="AD2764" s="2">
        <v>0</v>
      </c>
      <c r="AE2764" s="2">
        <v>-1.0627521306945331E-2</v>
      </c>
      <c r="AF2764" s="2">
        <v>1.2193477412256737E-3</v>
      </c>
      <c r="AG2764" s="2">
        <v>2.8578000067449594E-3</v>
      </c>
      <c r="AH2764" s="2">
        <v>3.754693366708306E-3</v>
      </c>
      <c r="AI2764" s="2">
        <v>0</v>
      </c>
      <c r="AJ2764" s="2">
        <v>-8.6756051689620417E-3</v>
      </c>
      <c r="AK2764" s="2">
        <v>-2.3601681215648207E-2</v>
      </c>
      <c r="AL2764" s="2">
        <v>5.8287846590463488E-3</v>
      </c>
      <c r="AM2764" s="2">
        <v>-3.3112251199151066E-3</v>
      </c>
      <c r="AN2764" s="2">
        <v>-8.1885238049621556E-3</v>
      </c>
      <c r="AO2764" s="2">
        <v>5.1096227836249231E-3</v>
      </c>
      <c r="AP2764" s="2" t="s">
        <v>19</v>
      </c>
      <c r="AQ2764" s="2">
        <v>1.2345751487895518E-2</v>
      </c>
      <c r="AV2764" s="52"/>
    </row>
    <row r="2765" spans="1:48" x14ac:dyDescent="0.3">
      <c r="A2765">
        <v>2011</v>
      </c>
      <c r="B2765" s="1">
        <v>40875</v>
      </c>
      <c r="C2765" s="4">
        <v>99</v>
      </c>
      <c r="D2765" s="4">
        <v>99</v>
      </c>
      <c r="E2765" s="4">
        <v>99</v>
      </c>
      <c r="F2765">
        <v>127.28020970924669</v>
      </c>
      <c r="G2765">
        <v>99.9392</v>
      </c>
      <c r="H2765">
        <v>49.810600000000001</v>
      </c>
      <c r="I2765">
        <v>96.225999999999999</v>
      </c>
      <c r="J2765">
        <v>88.5107</v>
      </c>
      <c r="K2765">
        <v>77.972800000000007</v>
      </c>
      <c r="L2765">
        <v>27.735700000000001</v>
      </c>
      <c r="M2765">
        <v>71.148099999999999</v>
      </c>
      <c r="N2765">
        <v>0.85555550199999997</v>
      </c>
      <c r="O2765">
        <v>125.12</v>
      </c>
      <c r="P2765">
        <v>302.8</v>
      </c>
      <c r="Q2765">
        <v>166.63</v>
      </c>
      <c r="R2765">
        <v>31.27</v>
      </c>
      <c r="S2765">
        <v>21.638400000000001</v>
      </c>
      <c r="T2765">
        <v>31.290400000000002</v>
      </c>
      <c r="U2765">
        <v>26.2044</v>
      </c>
      <c r="V2765">
        <v>24.997199999999999</v>
      </c>
      <c r="X2765">
        <v>12014.0388</v>
      </c>
      <c r="Y2765" s="2">
        <v>5.9761373969839493E-2</v>
      </c>
      <c r="Z2765" s="2">
        <v>2.896655677482185E-2</v>
      </c>
      <c r="AA2765" s="2">
        <v>3.4795380559543121E-2</v>
      </c>
      <c r="AB2765" s="2">
        <v>-4.9650060556449827E-4</v>
      </c>
      <c r="AC2765" s="2">
        <v>9.6042810235230647E-5</v>
      </c>
      <c r="AD2765" s="2">
        <v>1.1800378638238129E-4</v>
      </c>
      <c r="AE2765" s="2">
        <v>3.4623733719247873E-3</v>
      </c>
      <c r="AF2765" s="2">
        <v>8.7150201181285247E-3</v>
      </c>
      <c r="AG2765" s="2">
        <v>2.3984753562906524E-2</v>
      </c>
      <c r="AH2765" s="2">
        <v>-2.4937655860349017E-2</v>
      </c>
      <c r="AI2765" s="2">
        <v>1.8568353067814902E-2</v>
      </c>
      <c r="AJ2765" s="2">
        <v>1.9767441860464974E-2</v>
      </c>
      <c r="AK2765" s="2">
        <v>3.5430463576158866E-2</v>
      </c>
      <c r="AL2765" s="2">
        <v>-4.0136981257133941E-3</v>
      </c>
      <c r="AM2765" s="2">
        <v>4.7921097138264201E-2</v>
      </c>
      <c r="AN2765" s="2">
        <v>1.2386125684791249E-2</v>
      </c>
      <c r="AO2765" s="2">
        <v>1.2565317778587826E-2</v>
      </c>
      <c r="AP2765" s="2" t="s">
        <v>19</v>
      </c>
      <c r="AQ2765" s="2">
        <v>-4.8374006931799052E-2</v>
      </c>
      <c r="AV2765" s="52"/>
    </row>
    <row r="2766" spans="1:48" x14ac:dyDescent="0.3">
      <c r="A2766">
        <v>2011</v>
      </c>
      <c r="B2766" s="1">
        <v>40876</v>
      </c>
      <c r="C2766" s="4">
        <v>99</v>
      </c>
      <c r="D2766" s="4">
        <v>99</v>
      </c>
      <c r="E2766" s="4">
        <v>99</v>
      </c>
      <c r="F2766">
        <v>124.72198190637994</v>
      </c>
      <c r="G2766">
        <v>100.223</v>
      </c>
      <c r="H2766">
        <v>49.501100000000001</v>
      </c>
      <c r="I2766">
        <v>95.436999999999998</v>
      </c>
      <c r="J2766">
        <v>88.3416</v>
      </c>
      <c r="K2766">
        <v>77.982100000000003</v>
      </c>
      <c r="L2766">
        <v>27.821899999999999</v>
      </c>
      <c r="M2766">
        <v>71.240600000000001</v>
      </c>
      <c r="N2766">
        <v>0.86845234599999999</v>
      </c>
      <c r="O2766">
        <v>128</v>
      </c>
      <c r="P2766">
        <v>308.39999999999998</v>
      </c>
      <c r="Q2766">
        <v>166.88</v>
      </c>
      <c r="R2766">
        <v>31.03</v>
      </c>
      <c r="S2766">
        <v>21.5609</v>
      </c>
      <c r="T2766">
        <v>31.149799999999999</v>
      </c>
      <c r="U2766">
        <v>26.544499999999999</v>
      </c>
      <c r="V2766">
        <v>25.270399999999999</v>
      </c>
      <c r="X2766">
        <v>11772.83438</v>
      </c>
      <c r="Y2766" s="2">
        <v>-2.0099179665956313E-2</v>
      </c>
      <c r="Z2766" s="2">
        <v>2.8397265537447591E-3</v>
      </c>
      <c r="AA2766" s="2">
        <v>-6.2135368776926603E-3</v>
      </c>
      <c r="AB2766" s="2">
        <v>-8.1994471348699749E-3</v>
      </c>
      <c r="AC2766" s="2">
        <v>-1.9105034758509776E-3</v>
      </c>
      <c r="AD2766" s="2">
        <v>1.1927236164410715E-4</v>
      </c>
      <c r="AE2766" s="2">
        <v>3.1079078588245324E-3</v>
      </c>
      <c r="AF2766" s="2">
        <v>1.3001049922627406E-3</v>
      </c>
      <c r="AG2766" s="2">
        <v>1.5074234190361135E-2</v>
      </c>
      <c r="AH2766" s="2">
        <v>2.3017902813299296E-2</v>
      </c>
      <c r="AI2766" s="2">
        <v>1.8494055482166427E-2</v>
      </c>
      <c r="AJ2766" s="2">
        <v>1.500330072615963E-3</v>
      </c>
      <c r="AK2766" s="2">
        <v>-7.6750879437159636E-3</v>
      </c>
      <c r="AL2766" s="2">
        <v>-3.581595681750982E-3</v>
      </c>
      <c r="AM2766" s="2">
        <v>-4.4933909441874365E-3</v>
      </c>
      <c r="AN2766" s="2">
        <v>1.2978736395414581E-2</v>
      </c>
      <c r="AO2766" s="2">
        <v>1.0929224073096266E-2</v>
      </c>
      <c r="AP2766" s="2" t="s">
        <v>19</v>
      </c>
      <c r="AQ2766" s="2">
        <v>-2.0076880390963892E-2</v>
      </c>
      <c r="AV2766" s="52"/>
    </row>
    <row r="2767" spans="1:48" x14ac:dyDescent="0.3">
      <c r="A2767">
        <v>2011</v>
      </c>
      <c r="B2767" s="1">
        <v>40877</v>
      </c>
      <c r="C2767" s="4">
        <v>99</v>
      </c>
      <c r="D2767" s="4">
        <v>99</v>
      </c>
      <c r="E2767" s="4">
        <v>99</v>
      </c>
      <c r="F2767">
        <v>125.59692998411207</v>
      </c>
      <c r="G2767">
        <v>104.3472</v>
      </c>
      <c r="H2767">
        <v>51.330800000000004</v>
      </c>
      <c r="I2767">
        <v>93.946600000000004</v>
      </c>
      <c r="J2767">
        <v>87.825999999999993</v>
      </c>
      <c r="K2767">
        <v>77.982100000000003</v>
      </c>
      <c r="L2767">
        <v>28.32</v>
      </c>
      <c r="M2767">
        <v>71.742999999999995</v>
      </c>
      <c r="N2767">
        <v>0.91269837600000003</v>
      </c>
      <c r="O2767">
        <v>125.92</v>
      </c>
      <c r="P2767">
        <v>310.24</v>
      </c>
      <c r="Q2767">
        <v>170.13</v>
      </c>
      <c r="R2767">
        <v>32</v>
      </c>
      <c r="S2767">
        <v>21.376799999999999</v>
      </c>
      <c r="T2767">
        <v>33.093499999999999</v>
      </c>
      <c r="U2767">
        <v>26.855399999999999</v>
      </c>
      <c r="V2767">
        <v>26.0015</v>
      </c>
      <c r="X2767">
        <v>10728.4699</v>
      </c>
      <c r="Y2767" s="2">
        <v>7.0151874141071158E-3</v>
      </c>
      <c r="Z2767" s="2">
        <v>4.1150234976003564E-2</v>
      </c>
      <c r="AA2767" s="2">
        <v>3.6962814967748336E-2</v>
      </c>
      <c r="AB2767" s="2">
        <v>-1.5616584762722985E-2</v>
      </c>
      <c r="AC2767" s="2">
        <v>-5.8364349298631879E-3</v>
      </c>
      <c r="AD2767" s="2">
        <v>0</v>
      </c>
      <c r="AE2767" s="2">
        <v>1.7903162616500046E-2</v>
      </c>
      <c r="AF2767" s="2">
        <v>7.0521584602036835E-3</v>
      </c>
      <c r="AG2767" s="2">
        <v>5.0948138034047075E-2</v>
      </c>
      <c r="AH2767" s="2">
        <v>-1.6249999999999987E-2</v>
      </c>
      <c r="AI2767" s="2">
        <v>5.9662775616085018E-3</v>
      </c>
      <c r="AJ2767" s="2">
        <v>1.9475071907957719E-2</v>
      </c>
      <c r="AK2767" s="2">
        <v>3.1260070899129744E-2</v>
      </c>
      <c r="AL2767" s="2">
        <v>-8.5386046037039254E-3</v>
      </c>
      <c r="AM2767" s="2">
        <v>6.2398474468535969E-2</v>
      </c>
      <c r="AN2767" s="2">
        <v>1.1712407466706765E-2</v>
      </c>
      <c r="AO2767" s="2">
        <v>2.8931081423325455E-2</v>
      </c>
      <c r="AP2767" s="2" t="s">
        <v>19</v>
      </c>
      <c r="AQ2767" s="2">
        <v>-8.8709689297438388E-2</v>
      </c>
      <c r="AV2767" s="52"/>
    </row>
    <row r="2768" spans="1:48" x14ac:dyDescent="0.3">
      <c r="A2768">
        <v>2012</v>
      </c>
      <c r="B2768" s="1">
        <v>40878</v>
      </c>
      <c r="C2768" s="4">
        <v>99</v>
      </c>
      <c r="D2768" s="4">
        <v>99</v>
      </c>
      <c r="E2768" s="4">
        <v>99</v>
      </c>
      <c r="F2768">
        <v>128.89559889795731</v>
      </c>
      <c r="G2768">
        <v>104.3305</v>
      </c>
      <c r="H2768">
        <v>51.6858</v>
      </c>
      <c r="I2768">
        <v>93.476399999999998</v>
      </c>
      <c r="J2768">
        <v>87.803100000000001</v>
      </c>
      <c r="K2768">
        <v>77.988</v>
      </c>
      <c r="L2768">
        <v>28.248100000000001</v>
      </c>
      <c r="M2768">
        <v>72.062200000000004</v>
      </c>
      <c r="N2768">
        <v>0.90297611499999997</v>
      </c>
      <c r="O2768">
        <v>128.32</v>
      </c>
      <c r="P2768">
        <v>308.88</v>
      </c>
      <c r="Q2768">
        <v>169.63</v>
      </c>
      <c r="R2768">
        <v>31.86</v>
      </c>
      <c r="S2768">
        <v>21.367100000000001</v>
      </c>
      <c r="T2768">
        <v>32.994300000000003</v>
      </c>
      <c r="U2768">
        <v>26.758199999999999</v>
      </c>
      <c r="V2768">
        <v>25.927600000000002</v>
      </c>
      <c r="X2768">
        <v>10474.43477</v>
      </c>
      <c r="Y2768" s="2">
        <v>2.6263929494634297E-2</v>
      </c>
      <c r="Z2768" s="2">
        <v>-1.6004262692237425E-4</v>
      </c>
      <c r="AA2768" s="2">
        <v>6.9159257210096303E-3</v>
      </c>
      <c r="AB2768" s="2">
        <v>-5.0049709090058681E-3</v>
      </c>
      <c r="AC2768" s="2">
        <v>-2.6074283241861451E-4</v>
      </c>
      <c r="AD2768" s="2">
        <v>7.5658388271060417E-5</v>
      </c>
      <c r="AE2768" s="2">
        <v>-2.538841807909531E-3</v>
      </c>
      <c r="AF2768" s="2">
        <v>4.4492145575178998E-3</v>
      </c>
      <c r="AG2768" s="2">
        <v>-1.0652216828311856E-2</v>
      </c>
      <c r="AH2768" s="2">
        <v>1.9059720457433205E-2</v>
      </c>
      <c r="AI2768" s="2">
        <v>-4.3837029396596172E-3</v>
      </c>
      <c r="AJ2768" s="2">
        <v>-2.938929054252637E-3</v>
      </c>
      <c r="AK2768" s="2">
        <v>-4.3750000000000178E-3</v>
      </c>
      <c r="AL2768" s="2">
        <v>-4.5376295797305843E-4</v>
      </c>
      <c r="AM2768" s="2">
        <v>-2.9975674981490563E-3</v>
      </c>
      <c r="AN2768" s="2">
        <v>-3.6193838110771814E-3</v>
      </c>
      <c r="AO2768" s="2">
        <v>-2.8421437224774859E-3</v>
      </c>
      <c r="AP2768" s="2" t="s">
        <v>19</v>
      </c>
      <c r="AQ2768" s="2">
        <v>-2.3678598380557525E-2</v>
      </c>
      <c r="AV2768" s="52"/>
    </row>
    <row r="2769" spans="1:48" x14ac:dyDescent="0.3">
      <c r="A2769">
        <v>2012</v>
      </c>
      <c r="B2769" s="1">
        <v>40879</v>
      </c>
      <c r="C2769" s="4">
        <v>99</v>
      </c>
      <c r="D2769" s="4">
        <v>99</v>
      </c>
      <c r="E2769" s="4">
        <v>99</v>
      </c>
      <c r="F2769">
        <v>128.82501195184264</v>
      </c>
      <c r="G2769">
        <v>104.23860000000001</v>
      </c>
      <c r="H2769">
        <v>51.540100000000002</v>
      </c>
      <c r="I2769">
        <v>94.786600000000007</v>
      </c>
      <c r="J2769">
        <v>88.192700000000002</v>
      </c>
      <c r="K2769">
        <v>77.969499999999996</v>
      </c>
      <c r="L2769">
        <v>28.2194</v>
      </c>
      <c r="M2769">
        <v>72.520099999999999</v>
      </c>
      <c r="N2769">
        <v>0.91527776100000002</v>
      </c>
      <c r="O2769">
        <v>126.56</v>
      </c>
      <c r="P2769">
        <v>312.24</v>
      </c>
      <c r="Q2769">
        <v>169.82</v>
      </c>
      <c r="R2769">
        <v>31.65</v>
      </c>
      <c r="S2769">
        <v>21.434899999999999</v>
      </c>
      <c r="T2769">
        <v>32.895000000000003</v>
      </c>
      <c r="U2769">
        <v>26.991399999999999</v>
      </c>
      <c r="V2769">
        <v>25.661799999999999</v>
      </c>
      <c r="X2769">
        <v>10466.73756</v>
      </c>
      <c r="Y2769" s="2">
        <v>-5.4762883076053814E-4</v>
      </c>
      <c r="Z2769" s="2">
        <v>-8.8085459189779503E-4</v>
      </c>
      <c r="AA2769" s="2">
        <v>-2.8189560769108502E-3</v>
      </c>
      <c r="AB2769" s="2">
        <v>1.4016372046848247E-2</v>
      </c>
      <c r="AC2769" s="2">
        <v>4.4372009644306765E-3</v>
      </c>
      <c r="AD2769" s="2">
        <v>-2.372159819459263E-4</v>
      </c>
      <c r="AE2769" s="2">
        <v>-1.0159975361174745E-3</v>
      </c>
      <c r="AF2769" s="2">
        <v>6.3542328710475271E-3</v>
      </c>
      <c r="AG2769" s="2">
        <v>1.3623445621260943E-2</v>
      </c>
      <c r="AH2769" s="2">
        <v>-1.3715710723191998E-2</v>
      </c>
      <c r="AI2769" s="2">
        <v>1.087801087801088E-2</v>
      </c>
      <c r="AJ2769" s="2">
        <v>1.1200848906443017E-3</v>
      </c>
      <c r="AK2769" s="2">
        <v>-6.5913370998117449E-3</v>
      </c>
      <c r="AL2769" s="2">
        <v>3.1731025735826091E-3</v>
      </c>
      <c r="AM2769" s="2">
        <v>-3.0096107509478554E-3</v>
      </c>
      <c r="AN2769" s="2">
        <v>8.7150854691271373E-3</v>
      </c>
      <c r="AO2769" s="2">
        <v>-1.0251623752294936E-2</v>
      </c>
      <c r="AP2769" s="2" t="s">
        <v>19</v>
      </c>
      <c r="AQ2769" s="2">
        <v>-7.3485683657570355E-4</v>
      </c>
      <c r="AV2769" s="52"/>
    </row>
    <row r="2770" spans="1:48" x14ac:dyDescent="0.3">
      <c r="A2770">
        <v>2012</v>
      </c>
      <c r="B2770" s="1">
        <v>40882</v>
      </c>
      <c r="C2770" s="4">
        <v>99</v>
      </c>
      <c r="D2770" s="4">
        <v>99</v>
      </c>
      <c r="E2770" s="4">
        <v>99</v>
      </c>
      <c r="F2770">
        <v>131.22736668358218</v>
      </c>
      <c r="G2770">
        <v>105.374</v>
      </c>
      <c r="H2770">
        <v>52.104500000000002</v>
      </c>
      <c r="I2770">
        <v>94.594899999999996</v>
      </c>
      <c r="J2770">
        <v>88.141800000000003</v>
      </c>
      <c r="K2770">
        <v>77.978800000000007</v>
      </c>
      <c r="L2770">
        <v>28.209800000000001</v>
      </c>
      <c r="M2770">
        <v>72.500200000000007</v>
      </c>
      <c r="N2770">
        <v>0.90674601600000004</v>
      </c>
      <c r="O2770">
        <v>122.08</v>
      </c>
      <c r="P2770">
        <v>312.08</v>
      </c>
      <c r="Q2770">
        <v>167.32</v>
      </c>
      <c r="R2770">
        <v>31.05</v>
      </c>
      <c r="S2770">
        <v>21.434899999999999</v>
      </c>
      <c r="T2770">
        <v>33.432699999999997</v>
      </c>
      <c r="U2770">
        <v>26.845700000000001</v>
      </c>
      <c r="V2770">
        <v>25.8612</v>
      </c>
      <c r="X2770">
        <v>10441.077230000001</v>
      </c>
      <c r="Y2770" s="2">
        <v>1.8648201116702179E-2</v>
      </c>
      <c r="Z2770" s="2">
        <v>1.0892318200743212E-2</v>
      </c>
      <c r="AA2770" s="2">
        <v>1.0950696642032076E-2</v>
      </c>
      <c r="AB2770" s="2">
        <v>-2.0224377707398489E-3</v>
      </c>
      <c r="AC2770" s="2">
        <v>-5.7714527392860315E-4</v>
      </c>
      <c r="AD2770" s="2">
        <v>1.1927740975647971E-4</v>
      </c>
      <c r="AE2770" s="2">
        <v>-3.4019149946484806E-4</v>
      </c>
      <c r="AF2770" s="2">
        <v>-2.7440668173361882E-4</v>
      </c>
      <c r="AG2770" s="2">
        <v>-9.321481809716925E-3</v>
      </c>
      <c r="AH2770" s="2">
        <v>-3.539823008849563E-2</v>
      </c>
      <c r="AI2770" s="2">
        <v>-5.1242633871384502E-4</v>
      </c>
      <c r="AJ2770" s="2">
        <v>-1.4721469791543984E-2</v>
      </c>
      <c r="AK2770" s="2">
        <v>-1.8957345971563955E-2</v>
      </c>
      <c r="AL2770" s="2">
        <v>0</v>
      </c>
      <c r="AM2770" s="2">
        <v>1.6345949232405843E-2</v>
      </c>
      <c r="AN2770" s="2">
        <v>-5.3980156642485788E-3</v>
      </c>
      <c r="AO2770" s="2">
        <v>7.7703044992947223E-3</v>
      </c>
      <c r="AP2770" s="2" t="s">
        <v>19</v>
      </c>
      <c r="AQ2770" s="2">
        <v>-2.4516072800051525E-3</v>
      </c>
      <c r="AV2770" s="52"/>
    </row>
    <row r="2771" spans="1:48" x14ac:dyDescent="0.3">
      <c r="A2771">
        <v>2012</v>
      </c>
      <c r="B2771" s="1">
        <v>40883</v>
      </c>
      <c r="C2771" s="4">
        <v>99</v>
      </c>
      <c r="D2771" s="4">
        <v>99</v>
      </c>
      <c r="E2771" s="4">
        <v>99</v>
      </c>
      <c r="F2771">
        <v>129.32010089781627</v>
      </c>
      <c r="G2771">
        <v>105.4074</v>
      </c>
      <c r="H2771">
        <v>51.9589</v>
      </c>
      <c r="I2771">
        <v>93.692099999999996</v>
      </c>
      <c r="J2771">
        <v>87.913200000000003</v>
      </c>
      <c r="K2771">
        <v>77.978800000000007</v>
      </c>
      <c r="L2771">
        <v>28.343900000000001</v>
      </c>
      <c r="M2771">
        <v>72.745800000000003</v>
      </c>
      <c r="N2771">
        <v>0.91488093599999998</v>
      </c>
      <c r="O2771">
        <v>122.88</v>
      </c>
      <c r="P2771">
        <v>312</v>
      </c>
      <c r="Q2771">
        <v>168.18</v>
      </c>
      <c r="R2771">
        <v>31.93</v>
      </c>
      <c r="S2771">
        <v>21.415500000000002</v>
      </c>
      <c r="T2771">
        <v>32.977699999999999</v>
      </c>
      <c r="U2771">
        <v>26.991399999999999</v>
      </c>
      <c r="V2771">
        <v>25.934999999999999</v>
      </c>
      <c r="X2771">
        <v>10402.587100000001</v>
      </c>
      <c r="Y2771" s="2">
        <v>-1.4534055159124981E-2</v>
      </c>
      <c r="Z2771" s="2">
        <v>3.1696623455501616E-4</v>
      </c>
      <c r="AA2771" s="2">
        <v>-2.7943843621952569E-3</v>
      </c>
      <c r="AB2771" s="2">
        <v>-9.5438549012684115E-3</v>
      </c>
      <c r="AC2771" s="2">
        <v>-2.5935481235918045E-3</v>
      </c>
      <c r="AD2771" s="2">
        <v>0</v>
      </c>
      <c r="AE2771" s="2">
        <v>4.7536671653114482E-3</v>
      </c>
      <c r="AF2771" s="2">
        <v>3.3875768618569779E-3</v>
      </c>
      <c r="AG2771" s="2">
        <v>8.9715530660792187E-3</v>
      </c>
      <c r="AH2771" s="2">
        <v>6.5530799475752577E-3</v>
      </c>
      <c r="AI2771" s="2">
        <v>-2.5634452704426103E-4</v>
      </c>
      <c r="AJ2771" s="2">
        <v>5.1398517810183897E-3</v>
      </c>
      <c r="AK2771" s="2">
        <v>2.8341384863123986E-2</v>
      </c>
      <c r="AL2771" s="2">
        <v>-9.0506603716355993E-4</v>
      </c>
      <c r="AM2771" s="2">
        <v>-1.360943028831052E-2</v>
      </c>
      <c r="AN2771" s="2">
        <v>5.427312381498739E-3</v>
      </c>
      <c r="AO2771" s="2">
        <v>2.8536958841816062E-3</v>
      </c>
      <c r="AP2771" s="2" t="s">
        <v>19</v>
      </c>
      <c r="AQ2771" s="2">
        <v>-3.6864136862628794E-3</v>
      </c>
      <c r="AV2771" s="52"/>
    </row>
    <row r="2772" spans="1:48" x14ac:dyDescent="0.3">
      <c r="A2772">
        <v>2012</v>
      </c>
      <c r="B2772" s="1">
        <v>40884</v>
      </c>
      <c r="C2772" s="4">
        <v>99</v>
      </c>
      <c r="D2772" s="4">
        <v>99</v>
      </c>
      <c r="E2772" s="4">
        <v>99</v>
      </c>
      <c r="F2772">
        <v>131.51987415537437</v>
      </c>
      <c r="G2772">
        <v>105.7998</v>
      </c>
      <c r="H2772">
        <v>51.9589</v>
      </c>
      <c r="I2772">
        <v>94.027600000000007</v>
      </c>
      <c r="J2772">
        <v>88.311199999999999</v>
      </c>
      <c r="K2772">
        <v>78.006500000000003</v>
      </c>
      <c r="L2772">
        <v>28.5307</v>
      </c>
      <c r="M2772">
        <v>72.579899999999995</v>
      </c>
      <c r="N2772">
        <v>0.90674601600000004</v>
      </c>
      <c r="O2772">
        <v>120.8</v>
      </c>
      <c r="P2772">
        <v>310.48</v>
      </c>
      <c r="Q2772">
        <v>169.4</v>
      </c>
      <c r="R2772">
        <v>31.61</v>
      </c>
      <c r="S2772">
        <v>21.386500000000002</v>
      </c>
      <c r="T2772">
        <v>33.110100000000003</v>
      </c>
      <c r="U2772">
        <v>26.758199999999999</v>
      </c>
      <c r="V2772">
        <v>25.898099999999999</v>
      </c>
      <c r="X2772">
        <v>10707.94198</v>
      </c>
      <c r="Y2772" s="2">
        <v>1.7010296483578102E-2</v>
      </c>
      <c r="Z2772" s="2">
        <v>3.7226987858538507E-3</v>
      </c>
      <c r="AA2772" s="2">
        <v>0</v>
      </c>
      <c r="AB2772" s="2">
        <v>3.5808782170536624E-3</v>
      </c>
      <c r="AC2772" s="2">
        <v>4.5271927310119864E-3</v>
      </c>
      <c r="AD2772" s="2">
        <v>3.5522475339444526E-4</v>
      </c>
      <c r="AE2772" s="2">
        <v>6.5904833138699104E-3</v>
      </c>
      <c r="AF2772" s="2">
        <v>-2.2805440314080938E-3</v>
      </c>
      <c r="AG2772" s="2">
        <v>-8.8917799900466443E-3</v>
      </c>
      <c r="AH2772" s="2">
        <v>-1.692708333333337E-2</v>
      </c>
      <c r="AI2772" s="2">
        <v>-4.8717948717947879E-3</v>
      </c>
      <c r="AJ2772" s="2">
        <v>7.2541324771078219E-3</v>
      </c>
      <c r="AK2772" s="2">
        <v>-1.0021922956467311E-2</v>
      </c>
      <c r="AL2772" s="2">
        <v>-1.3541593705493904E-3</v>
      </c>
      <c r="AM2772" s="2">
        <v>4.0148342667924997E-3</v>
      </c>
      <c r="AN2772" s="2">
        <v>-8.6397889698199837E-3</v>
      </c>
      <c r="AO2772" s="2">
        <v>-1.4227877385771803E-3</v>
      </c>
      <c r="AP2772" s="2" t="s">
        <v>19</v>
      </c>
      <c r="AQ2772" s="2">
        <v>2.9353744127746717E-2</v>
      </c>
      <c r="AV2772" s="52"/>
    </row>
    <row r="2773" spans="1:48" x14ac:dyDescent="0.3">
      <c r="A2773">
        <v>2012</v>
      </c>
      <c r="B2773" s="1">
        <v>40885</v>
      </c>
      <c r="C2773" s="4">
        <v>99</v>
      </c>
      <c r="D2773" s="4">
        <v>99</v>
      </c>
      <c r="E2773" s="4">
        <v>99</v>
      </c>
      <c r="F2773">
        <v>129.28982758505668</v>
      </c>
      <c r="G2773">
        <v>103.4789</v>
      </c>
      <c r="H2773">
        <v>51.085000000000001</v>
      </c>
      <c r="I2773">
        <v>95.202100000000002</v>
      </c>
      <c r="J2773">
        <v>88.760099999999994</v>
      </c>
      <c r="K2773">
        <v>78.015699999999995</v>
      </c>
      <c r="L2773">
        <v>28.272099999999998</v>
      </c>
      <c r="M2773">
        <v>72.221500000000006</v>
      </c>
      <c r="N2773">
        <v>0.88888883399999996</v>
      </c>
      <c r="O2773">
        <v>121.28</v>
      </c>
      <c r="P2773">
        <v>302.24</v>
      </c>
      <c r="Q2773">
        <v>165.98</v>
      </c>
      <c r="R2773">
        <v>30.7</v>
      </c>
      <c r="S2773">
        <v>21.502800000000001</v>
      </c>
      <c r="T2773">
        <v>31.919</v>
      </c>
      <c r="U2773">
        <v>26.418199999999999</v>
      </c>
      <c r="V2773">
        <v>25.5215</v>
      </c>
      <c r="X2773">
        <v>11216.01016</v>
      </c>
      <c r="Y2773" s="2">
        <v>-1.6955966424383573E-2</v>
      </c>
      <c r="Z2773" s="2">
        <v>-2.1936714436133209E-2</v>
      </c>
      <c r="AA2773" s="2">
        <v>-1.6819062759219294E-2</v>
      </c>
      <c r="AB2773" s="2">
        <v>1.2491013276952678E-2</v>
      </c>
      <c r="AC2773" s="2">
        <v>5.083160459828262E-3</v>
      </c>
      <c r="AD2773" s="2">
        <v>1.1793888970790256E-4</v>
      </c>
      <c r="AE2773" s="2">
        <v>-9.0639206188422028E-3</v>
      </c>
      <c r="AF2773" s="2">
        <v>-4.93800625241958E-3</v>
      </c>
      <c r="AG2773" s="2">
        <v>-1.9693697777438124E-2</v>
      </c>
      <c r="AH2773" s="2">
        <v>3.9735099337747659E-3</v>
      </c>
      <c r="AI2773" s="2">
        <v>-2.6539551661942773E-2</v>
      </c>
      <c r="AJ2773" s="2">
        <v>-2.0188902007083898E-2</v>
      </c>
      <c r="AK2773" s="2">
        <v>-2.878835811452074E-2</v>
      </c>
      <c r="AL2773" s="2">
        <v>5.4380099595539022E-3</v>
      </c>
      <c r="AM2773" s="2">
        <v>-3.5973917324321092E-2</v>
      </c>
      <c r="AN2773" s="2">
        <v>-1.2706385332346692E-2</v>
      </c>
      <c r="AO2773" s="2">
        <v>-1.4541607299377146E-2</v>
      </c>
      <c r="AP2773" s="2" t="s">
        <v>19</v>
      </c>
      <c r="AQ2773" s="2">
        <v>4.7447789775939775E-2</v>
      </c>
      <c r="AV2773" s="52"/>
    </row>
    <row r="2774" spans="1:48" x14ac:dyDescent="0.3">
      <c r="A2774">
        <v>2012</v>
      </c>
      <c r="B2774" s="1">
        <v>40886</v>
      </c>
      <c r="C2774" s="4">
        <v>99</v>
      </c>
      <c r="D2774" s="4">
        <v>99</v>
      </c>
      <c r="E2774" s="4">
        <v>99</v>
      </c>
      <c r="F2774">
        <v>131.24832281756738</v>
      </c>
      <c r="G2774">
        <v>105.2321</v>
      </c>
      <c r="H2774">
        <v>51.904200000000003</v>
      </c>
      <c r="I2774">
        <v>93.244699999999995</v>
      </c>
      <c r="J2774">
        <v>88.150300000000001</v>
      </c>
      <c r="K2774">
        <v>78.015699999999995</v>
      </c>
      <c r="L2774">
        <v>28.329499999999999</v>
      </c>
      <c r="M2774">
        <v>72.354200000000006</v>
      </c>
      <c r="N2774">
        <v>0.90912694800000005</v>
      </c>
      <c r="O2774">
        <v>117.6</v>
      </c>
      <c r="P2774">
        <v>308</v>
      </c>
      <c r="Q2774">
        <v>166.4</v>
      </c>
      <c r="R2774">
        <v>31.33</v>
      </c>
      <c r="S2774">
        <v>21.434899999999999</v>
      </c>
      <c r="T2774">
        <v>32.5642</v>
      </c>
      <c r="U2774">
        <v>26.5153</v>
      </c>
      <c r="V2774">
        <v>25.846399999999999</v>
      </c>
      <c r="X2774">
        <v>10420.54931</v>
      </c>
      <c r="Y2774" s="2">
        <v>1.514809996341171E-2</v>
      </c>
      <c r="Z2774" s="2">
        <v>1.694258443025598E-2</v>
      </c>
      <c r="AA2774" s="2">
        <v>1.6036018400704677E-2</v>
      </c>
      <c r="AB2774" s="2">
        <v>-2.0560470829950273E-2</v>
      </c>
      <c r="AC2774" s="2">
        <v>-6.8702040669174069E-3</v>
      </c>
      <c r="AD2774" s="2">
        <v>0</v>
      </c>
      <c r="AE2774" s="2">
        <v>2.0302701249641508E-3</v>
      </c>
      <c r="AF2774" s="2">
        <v>1.8374029894145938E-3</v>
      </c>
      <c r="AG2774" s="2">
        <v>2.2767879655916756E-2</v>
      </c>
      <c r="AH2774" s="2">
        <v>-3.0343007915567322E-2</v>
      </c>
      <c r="AI2774" s="2">
        <v>1.9057702488088912E-2</v>
      </c>
      <c r="AJ2774" s="2">
        <v>2.5304253524522924E-3</v>
      </c>
      <c r="AK2774" s="2">
        <v>2.0521172638436447E-2</v>
      </c>
      <c r="AL2774" s="2">
        <v>-3.1577282958499264E-3</v>
      </c>
      <c r="AM2774" s="2">
        <v>2.0213665841661621E-2</v>
      </c>
      <c r="AN2774" s="2">
        <v>3.6754964380616428E-3</v>
      </c>
      <c r="AO2774" s="2">
        <v>1.2730442959857369E-2</v>
      </c>
      <c r="AP2774" s="2" t="s">
        <v>19</v>
      </c>
      <c r="AQ2774" s="2">
        <v>-7.0921908829654545E-2</v>
      </c>
      <c r="AV2774" s="52"/>
    </row>
    <row r="2775" spans="1:48" x14ac:dyDescent="0.3">
      <c r="A2775">
        <v>2012</v>
      </c>
      <c r="B2775" s="1">
        <v>40889</v>
      </c>
      <c r="C2775" s="4">
        <v>-10</v>
      </c>
      <c r="D2775" s="4">
        <v>-10</v>
      </c>
      <c r="E2775" s="4">
        <v>99</v>
      </c>
      <c r="F2775">
        <v>132.42012638686811</v>
      </c>
      <c r="G2775">
        <v>103.696</v>
      </c>
      <c r="H2775">
        <v>51.3217</v>
      </c>
      <c r="I2775">
        <v>94.283299999999997</v>
      </c>
      <c r="J2775">
        <v>88.455200000000005</v>
      </c>
      <c r="K2775">
        <v>78.015699999999995</v>
      </c>
      <c r="L2775">
        <v>28.0853</v>
      </c>
      <c r="M2775">
        <v>72.3476</v>
      </c>
      <c r="N2775">
        <v>0.88115075899999995</v>
      </c>
      <c r="O2775">
        <v>114.24</v>
      </c>
      <c r="P2775">
        <v>303.04000000000002</v>
      </c>
      <c r="Q2775">
        <v>161.99</v>
      </c>
      <c r="R2775">
        <v>30.49</v>
      </c>
      <c r="S2775">
        <v>21.657800000000002</v>
      </c>
      <c r="T2775">
        <v>31.34</v>
      </c>
      <c r="U2775">
        <v>26.1753</v>
      </c>
      <c r="V2775">
        <v>25.6249</v>
      </c>
      <c r="X2775">
        <v>10474.43477</v>
      </c>
      <c r="Y2775" s="2">
        <v>8.9281412832185048E-3</v>
      </c>
      <c r="Z2775" s="2">
        <v>-1.45972569206545E-2</v>
      </c>
      <c r="AA2775" s="2">
        <v>-1.1222598556571595E-2</v>
      </c>
      <c r="AB2775" s="2">
        <v>1.1138434677788744E-2</v>
      </c>
      <c r="AC2775" s="2">
        <v>3.4588651428300032E-3</v>
      </c>
      <c r="AD2775" s="2">
        <v>0</v>
      </c>
      <c r="AE2775" s="2">
        <v>-8.6199897633209011E-3</v>
      </c>
      <c r="AF2775" s="2">
        <v>-9.1217925151654278E-5</v>
      </c>
      <c r="AG2775" s="2">
        <v>-3.0772587988448952E-2</v>
      </c>
      <c r="AH2775" s="2">
        <v>-2.8571428571428581E-2</v>
      </c>
      <c r="AI2775" s="2">
        <v>-1.6103896103896065E-2</v>
      </c>
      <c r="AJ2775" s="2">
        <v>-2.6502403846153877E-2</v>
      </c>
      <c r="AK2775" s="2">
        <v>-2.6811362910947989E-2</v>
      </c>
      <c r="AL2775" s="2">
        <v>1.0398928849679967E-2</v>
      </c>
      <c r="AM2775" s="2">
        <v>-3.7593430822805418E-2</v>
      </c>
      <c r="AN2775" s="2">
        <v>-1.2822785335259268E-2</v>
      </c>
      <c r="AO2775" s="2">
        <v>-8.569858858487045E-3</v>
      </c>
      <c r="AP2775" s="2" t="s">
        <v>19</v>
      </c>
      <c r="AQ2775" s="2">
        <v>5.1710767251289536E-3</v>
      </c>
      <c r="AV2775" s="52"/>
    </row>
    <row r="2776" spans="1:48" x14ac:dyDescent="0.3">
      <c r="A2776">
        <v>2012</v>
      </c>
      <c r="B2776" s="1">
        <v>40890</v>
      </c>
      <c r="C2776" s="4">
        <v>-9</v>
      </c>
      <c r="D2776" s="4">
        <v>-9</v>
      </c>
      <c r="E2776" s="4">
        <v>99</v>
      </c>
      <c r="F2776">
        <v>129.21735775896721</v>
      </c>
      <c r="G2776">
        <v>102.7276</v>
      </c>
      <c r="H2776">
        <v>50.757300000000001</v>
      </c>
      <c r="I2776">
        <v>95.162099999999995</v>
      </c>
      <c r="J2776">
        <v>88.861699999999999</v>
      </c>
      <c r="K2776">
        <v>78.015699999999995</v>
      </c>
      <c r="L2776">
        <v>27.860199999999999</v>
      </c>
      <c r="M2776">
        <v>72.467100000000002</v>
      </c>
      <c r="N2776">
        <v>0.864880918</v>
      </c>
      <c r="O2776">
        <v>115.2</v>
      </c>
      <c r="P2776">
        <v>308.88</v>
      </c>
      <c r="Q2776">
        <v>158.44999999999999</v>
      </c>
      <c r="R2776">
        <v>29.82</v>
      </c>
      <c r="S2776">
        <v>21.870999999999999</v>
      </c>
      <c r="T2776">
        <v>31.0505</v>
      </c>
      <c r="U2776">
        <v>26.2821</v>
      </c>
      <c r="V2776">
        <v>25.7209</v>
      </c>
      <c r="X2776">
        <v>10420.54931</v>
      </c>
      <c r="Y2776" s="2">
        <v>-2.4186418751360628E-2</v>
      </c>
      <c r="Z2776" s="2">
        <v>-9.3388365992902456E-3</v>
      </c>
      <c r="AA2776" s="2">
        <v>-1.0997297439484632E-2</v>
      </c>
      <c r="AB2776" s="2">
        <v>9.3208447307211451E-3</v>
      </c>
      <c r="AC2776" s="2">
        <v>4.595546672213624E-3</v>
      </c>
      <c r="AD2776" s="2">
        <v>0</v>
      </c>
      <c r="AE2776" s="2">
        <v>-8.0148689884032009E-3</v>
      </c>
      <c r="AF2776" s="2">
        <v>1.6517479501738652E-3</v>
      </c>
      <c r="AG2776" s="2">
        <v>-1.846431025998807E-2</v>
      </c>
      <c r="AH2776" s="2">
        <v>8.4033613445377853E-3</v>
      </c>
      <c r="AI2776" s="2">
        <v>1.9271383315733859E-2</v>
      </c>
      <c r="AJ2776" s="2">
        <v>-2.1853200814865192E-2</v>
      </c>
      <c r="AK2776" s="2">
        <v>-2.1974417841915339E-2</v>
      </c>
      <c r="AL2776" s="2">
        <v>9.8440284793468447E-3</v>
      </c>
      <c r="AM2776" s="2">
        <v>-9.2373962986598279E-3</v>
      </c>
      <c r="AN2776" s="2">
        <v>4.0801824620921856E-3</v>
      </c>
      <c r="AO2776" s="2">
        <v>3.7463560833408405E-3</v>
      </c>
      <c r="AP2776" s="2" t="s">
        <v>19</v>
      </c>
      <c r="AQ2776" s="2">
        <v>-5.1444742540508459E-3</v>
      </c>
      <c r="AV2776" s="52"/>
    </row>
    <row r="2777" spans="1:48" x14ac:dyDescent="0.3">
      <c r="A2777">
        <v>2012</v>
      </c>
      <c r="B2777" s="1">
        <v>40891</v>
      </c>
      <c r="C2777" s="4">
        <v>-8</v>
      </c>
      <c r="D2777" s="4">
        <v>-8</v>
      </c>
      <c r="E2777" s="4">
        <v>99</v>
      </c>
      <c r="F2777">
        <v>127.5777917896062</v>
      </c>
      <c r="G2777">
        <v>101.6339</v>
      </c>
      <c r="H2777">
        <v>49.965299999999999</v>
      </c>
      <c r="I2777">
        <v>96.959800000000001</v>
      </c>
      <c r="J2777">
        <v>89.234399999999994</v>
      </c>
      <c r="K2777">
        <v>77.997200000000007</v>
      </c>
      <c r="L2777">
        <v>27.874600000000001</v>
      </c>
      <c r="M2777">
        <v>72.380799999999994</v>
      </c>
      <c r="N2777">
        <v>0.83214280399999996</v>
      </c>
      <c r="O2777">
        <v>110.56</v>
      </c>
      <c r="P2777">
        <v>293.27999999999997</v>
      </c>
      <c r="Q2777">
        <v>152.88999999999999</v>
      </c>
      <c r="R2777">
        <v>28.07</v>
      </c>
      <c r="S2777">
        <v>21.9194</v>
      </c>
      <c r="T2777">
        <v>30.603899999999999</v>
      </c>
      <c r="U2777">
        <v>25.349399999999999</v>
      </c>
      <c r="V2777">
        <v>25.558399999999999</v>
      </c>
      <c r="X2777">
        <v>10461.605149999999</v>
      </c>
      <c r="Y2777" s="2">
        <v>-1.2688434416213257E-2</v>
      </c>
      <c r="Z2777" s="2">
        <v>-1.0646603249759523E-2</v>
      </c>
      <c r="AA2777" s="2">
        <v>-1.5603666861712551E-2</v>
      </c>
      <c r="AB2777" s="2">
        <v>1.8890924012816113E-2</v>
      </c>
      <c r="AC2777" s="2">
        <v>4.1941578880440034E-3</v>
      </c>
      <c r="AD2777" s="2">
        <v>-2.3713175681294718E-4</v>
      </c>
      <c r="AE2777" s="2">
        <v>5.1686635415393312E-4</v>
      </c>
      <c r="AF2777" s="2">
        <v>-1.1908852430966288E-3</v>
      </c>
      <c r="AG2777" s="2">
        <v>-3.7852741711200566E-2</v>
      </c>
      <c r="AH2777" s="2">
        <v>-4.0277777777777746E-2</v>
      </c>
      <c r="AI2777" s="2">
        <v>-5.0505050505050608E-2</v>
      </c>
      <c r="AJ2777" s="2">
        <v>-3.5089933733038814E-2</v>
      </c>
      <c r="AK2777" s="2">
        <v>-5.868544600938963E-2</v>
      </c>
      <c r="AL2777" s="2">
        <v>2.2129760870559512E-3</v>
      </c>
      <c r="AM2777" s="2">
        <v>-1.4383021207387992E-2</v>
      </c>
      <c r="AN2777" s="2">
        <v>-3.5488031778282525E-2</v>
      </c>
      <c r="AO2777" s="2">
        <v>-6.3178193609089162E-3</v>
      </c>
      <c r="AP2777" s="2" t="s">
        <v>19</v>
      </c>
      <c r="AQ2777" s="2">
        <v>3.9398921091999828E-3</v>
      </c>
      <c r="AV2777" s="52"/>
    </row>
    <row r="2778" spans="1:48" x14ac:dyDescent="0.3">
      <c r="A2778">
        <v>2012</v>
      </c>
      <c r="B2778" s="1">
        <v>40892</v>
      </c>
      <c r="C2778" s="4">
        <v>-7</v>
      </c>
      <c r="D2778" s="4">
        <v>-7</v>
      </c>
      <c r="E2778" s="4">
        <v>99</v>
      </c>
      <c r="F2778">
        <v>127.14191847870359</v>
      </c>
      <c r="G2778">
        <v>102.0013</v>
      </c>
      <c r="H2778">
        <v>49.828800000000001</v>
      </c>
      <c r="I2778">
        <v>96.600200000000001</v>
      </c>
      <c r="J2778">
        <v>89.158199999999994</v>
      </c>
      <c r="K2778">
        <v>77.988</v>
      </c>
      <c r="L2778">
        <v>27.960799999999999</v>
      </c>
      <c r="M2778">
        <v>72.234800000000007</v>
      </c>
      <c r="N2778">
        <v>0.82638889599999998</v>
      </c>
      <c r="O2778">
        <v>110.4</v>
      </c>
      <c r="P2778">
        <v>289.04000000000002</v>
      </c>
      <c r="Q2778">
        <v>152.33000000000001</v>
      </c>
      <c r="R2778">
        <v>28.22</v>
      </c>
      <c r="S2778">
        <v>21.8613</v>
      </c>
      <c r="T2778">
        <v>30.802399999999999</v>
      </c>
      <c r="U2778">
        <v>25.223099999999999</v>
      </c>
      <c r="V2778">
        <v>25.868600000000001</v>
      </c>
      <c r="X2778">
        <v>10043.34577</v>
      </c>
      <c r="Y2778" s="2">
        <v>-3.4165296701593739E-3</v>
      </c>
      <c r="Z2778" s="2">
        <v>3.6149355677583817E-3</v>
      </c>
      <c r="AA2778" s="2">
        <v>-2.7318959357793826E-3</v>
      </c>
      <c r="AB2778" s="2">
        <v>-3.708753524656605E-3</v>
      </c>
      <c r="AC2778" s="2">
        <v>-8.5393077109274795E-4</v>
      </c>
      <c r="AD2778" s="2">
        <v>-1.179529521573297E-4</v>
      </c>
      <c r="AE2778" s="2">
        <v>3.0924210571630084E-3</v>
      </c>
      <c r="AF2778" s="2">
        <v>-2.0171095097040181E-3</v>
      </c>
      <c r="AG2778" s="2">
        <v>-6.9145679952307137E-3</v>
      </c>
      <c r="AH2778" s="2">
        <v>-1.4471780028942893E-3</v>
      </c>
      <c r="AI2778" s="2">
        <v>-1.4457174031641928E-2</v>
      </c>
      <c r="AJ2778" s="2">
        <v>-3.6627640787492144E-3</v>
      </c>
      <c r="AK2778" s="2">
        <v>5.3437833986462735E-3</v>
      </c>
      <c r="AL2778" s="2">
        <v>-2.6506199987226253E-3</v>
      </c>
      <c r="AM2778" s="2">
        <v>6.4861014445871668E-3</v>
      </c>
      <c r="AN2778" s="2">
        <v>-4.9823664465431516E-3</v>
      </c>
      <c r="AO2778" s="2">
        <v>1.2136909978715416E-2</v>
      </c>
      <c r="AP2778" s="2" t="s">
        <v>19</v>
      </c>
      <c r="AQ2778" s="2">
        <v>-3.9980421168925417E-2</v>
      </c>
      <c r="AV2778" s="52"/>
    </row>
    <row r="2779" spans="1:48" x14ac:dyDescent="0.3">
      <c r="A2779">
        <v>2012</v>
      </c>
      <c r="B2779" s="1">
        <v>40893</v>
      </c>
      <c r="C2779" s="4">
        <v>-6</v>
      </c>
      <c r="D2779" s="4">
        <v>-6</v>
      </c>
      <c r="E2779" s="4">
        <v>-10</v>
      </c>
      <c r="F2779">
        <v>127.69138425925998</v>
      </c>
      <c r="G2779">
        <v>102.154</v>
      </c>
      <c r="H2779">
        <v>50.086300000000001</v>
      </c>
      <c r="I2779">
        <v>97.726699999999994</v>
      </c>
      <c r="J2779">
        <v>89.590100000000007</v>
      </c>
      <c r="K2779">
        <v>78.024900000000002</v>
      </c>
      <c r="L2779">
        <v>28.066199999999998</v>
      </c>
      <c r="M2779">
        <v>72.407300000000006</v>
      </c>
      <c r="N2779">
        <v>0.85694439099999997</v>
      </c>
      <c r="O2779">
        <v>110.24</v>
      </c>
      <c r="P2779">
        <v>290.16000000000003</v>
      </c>
      <c r="Q2779">
        <v>155.22999999999999</v>
      </c>
      <c r="R2779">
        <v>28.85</v>
      </c>
      <c r="S2779">
        <v>21.793500000000002</v>
      </c>
      <c r="T2779">
        <v>31.033999999999999</v>
      </c>
      <c r="U2779">
        <v>25.427099999999999</v>
      </c>
      <c r="V2779">
        <v>25.792400000000001</v>
      </c>
      <c r="X2779">
        <v>10007.422430000001</v>
      </c>
      <c r="Y2779" s="2">
        <v>4.3216728765063106E-3</v>
      </c>
      <c r="Z2779" s="2">
        <v>1.4970397436111504E-3</v>
      </c>
      <c r="AA2779" s="2">
        <v>5.167694184889049E-3</v>
      </c>
      <c r="AB2779" s="2">
        <v>1.1661466539406584E-2</v>
      </c>
      <c r="AC2779" s="2">
        <v>4.844198290230306E-3</v>
      </c>
      <c r="AD2779" s="2">
        <v>4.7314971534095918E-4</v>
      </c>
      <c r="AE2779" s="2">
        <v>3.7695631026293253E-3</v>
      </c>
      <c r="AF2779" s="2">
        <v>2.3880456511264914E-3</v>
      </c>
      <c r="AG2779" s="2">
        <v>3.6974716320486545E-2</v>
      </c>
      <c r="AH2779" s="2">
        <v>-1.4492753623189802E-3</v>
      </c>
      <c r="AI2779" s="2">
        <v>3.8748962081371907E-3</v>
      </c>
      <c r="AJ2779" s="2">
        <v>1.9037615702750532E-2</v>
      </c>
      <c r="AK2779" s="2">
        <v>2.2324592487597439E-2</v>
      </c>
      <c r="AL2779" s="2">
        <v>-3.1013709157277081E-3</v>
      </c>
      <c r="AM2779" s="2">
        <v>7.5188946315871696E-3</v>
      </c>
      <c r="AN2779" s="2">
        <v>8.0878242563364733E-3</v>
      </c>
      <c r="AO2779" s="2">
        <v>-2.9456561236402834E-3</v>
      </c>
      <c r="AP2779" s="2" t="s">
        <v>19</v>
      </c>
      <c r="AQ2779" s="2">
        <v>-3.5768299551434124E-3</v>
      </c>
      <c r="AV2779" s="52"/>
    </row>
    <row r="2780" spans="1:48" x14ac:dyDescent="0.3">
      <c r="A2780">
        <v>2012</v>
      </c>
      <c r="B2780" s="1">
        <v>40896</v>
      </c>
      <c r="C2780" s="4">
        <v>-5</v>
      </c>
      <c r="D2780" s="4">
        <v>-5</v>
      </c>
      <c r="E2780" s="4">
        <v>-9</v>
      </c>
      <c r="F2780">
        <v>126.01998502062193</v>
      </c>
      <c r="G2780">
        <v>101.06180000000001</v>
      </c>
      <c r="H2780">
        <v>49.593299999999999</v>
      </c>
      <c r="I2780">
        <v>98.965100000000007</v>
      </c>
      <c r="J2780">
        <v>89.894999999999996</v>
      </c>
      <c r="K2780">
        <v>78.015699999999995</v>
      </c>
      <c r="L2780">
        <v>28.114000000000001</v>
      </c>
      <c r="M2780">
        <v>72.314400000000006</v>
      </c>
      <c r="N2780">
        <v>0.83829361800000002</v>
      </c>
      <c r="O2780">
        <v>109.76</v>
      </c>
      <c r="P2780">
        <v>289.60000000000002</v>
      </c>
      <c r="Q2780">
        <v>154.87</v>
      </c>
      <c r="R2780">
        <v>27.96</v>
      </c>
      <c r="S2780">
        <v>21.870999999999999</v>
      </c>
      <c r="T2780">
        <v>30.2317</v>
      </c>
      <c r="U2780">
        <v>25.310500000000001</v>
      </c>
      <c r="V2780">
        <v>25.598299999999998</v>
      </c>
      <c r="X2780">
        <v>9902.2161319999996</v>
      </c>
      <c r="Y2780" s="2">
        <v>-1.3089365804387354E-2</v>
      </c>
      <c r="Z2780" s="2">
        <v>-1.0691700765510848E-2</v>
      </c>
      <c r="AA2780" s="2">
        <v>-9.8430109630777141E-3</v>
      </c>
      <c r="AB2780" s="2">
        <v>1.2672074264249211E-2</v>
      </c>
      <c r="AC2780" s="2">
        <v>3.4032778175265843E-3</v>
      </c>
      <c r="AD2780" s="2">
        <v>-1.1791107710501514E-4</v>
      </c>
      <c r="AE2780" s="2">
        <v>1.7031162038323444E-3</v>
      </c>
      <c r="AF2780" s="2">
        <v>-1.2830198060140852E-3</v>
      </c>
      <c r="AG2780" s="2">
        <v>-2.1764274550225671E-2</v>
      </c>
      <c r="AH2780" s="2">
        <v>-4.3541364296080243E-3</v>
      </c>
      <c r="AI2780" s="2">
        <v>-1.929969671905174E-3</v>
      </c>
      <c r="AJ2780" s="2">
        <v>-2.3191393416219785E-3</v>
      </c>
      <c r="AK2780" s="2">
        <v>-3.0849220103986164E-2</v>
      </c>
      <c r="AL2780" s="2">
        <v>3.5561061784474823E-3</v>
      </c>
      <c r="AM2780" s="2">
        <v>-2.5852291035638353E-2</v>
      </c>
      <c r="AN2780" s="2">
        <v>-4.5856586083351525E-3</v>
      </c>
      <c r="AO2780" s="2">
        <v>-7.5254726198416E-3</v>
      </c>
      <c r="AP2780" s="2" t="s">
        <v>19</v>
      </c>
      <c r="AQ2780" s="2">
        <v>-1.0512826727951063E-2</v>
      </c>
      <c r="AV2780" s="52"/>
    </row>
    <row r="2781" spans="1:48" x14ac:dyDescent="0.3">
      <c r="A2781">
        <v>2012</v>
      </c>
      <c r="B2781" s="1">
        <v>40897</v>
      </c>
      <c r="C2781" s="4">
        <v>-4</v>
      </c>
      <c r="D2781" s="4">
        <v>-4</v>
      </c>
      <c r="E2781" s="4">
        <v>-8</v>
      </c>
      <c r="F2781">
        <v>130.13936021060752</v>
      </c>
      <c r="G2781">
        <v>104.12</v>
      </c>
      <c r="H2781">
        <v>51.063200000000002</v>
      </c>
      <c r="I2781">
        <v>96.496399999999994</v>
      </c>
      <c r="J2781">
        <v>89.081999999999994</v>
      </c>
      <c r="K2781">
        <v>77.997200000000007</v>
      </c>
      <c r="L2781">
        <v>28.214600000000001</v>
      </c>
      <c r="M2781">
        <v>72.686099999999996</v>
      </c>
      <c r="N2781">
        <v>0.86051581899999996</v>
      </c>
      <c r="O2781">
        <v>110.24</v>
      </c>
      <c r="P2781">
        <v>300.48</v>
      </c>
      <c r="Q2781">
        <v>156.97999999999999</v>
      </c>
      <c r="R2781">
        <v>28.77</v>
      </c>
      <c r="S2781">
        <v>21.686900000000001</v>
      </c>
      <c r="T2781">
        <v>31.499300000000002</v>
      </c>
      <c r="U2781">
        <v>25.8935</v>
      </c>
      <c r="V2781">
        <v>26.1434</v>
      </c>
      <c r="X2781">
        <v>9294.0731639999995</v>
      </c>
      <c r="Y2781" s="2">
        <v>3.2688269160732641E-2</v>
      </c>
      <c r="Z2781" s="2">
        <v>3.0260691972634479E-2</v>
      </c>
      <c r="AA2781" s="2">
        <v>2.9639084311792185E-2</v>
      </c>
      <c r="AB2781" s="2">
        <v>-2.4945157434287601E-2</v>
      </c>
      <c r="AC2781" s="2">
        <v>-9.0438845319539274E-3</v>
      </c>
      <c r="AD2781" s="2">
        <v>-2.3713175681294718E-4</v>
      </c>
      <c r="AE2781" s="2">
        <v>3.5782883972397261E-3</v>
      </c>
      <c r="AF2781" s="2">
        <v>5.1400550927613864E-3</v>
      </c>
      <c r="AG2781" s="2">
        <v>2.6508851460682381E-2</v>
      </c>
      <c r="AH2781" s="2">
        <v>4.3731778425655232E-3</v>
      </c>
      <c r="AI2781" s="2">
        <v>3.7569060773480656E-2</v>
      </c>
      <c r="AJ2781" s="2">
        <v>1.3624330083295666E-2</v>
      </c>
      <c r="AK2781" s="2">
        <v>2.8969957081544928E-2</v>
      </c>
      <c r="AL2781" s="2">
        <v>-8.4175392071691446E-3</v>
      </c>
      <c r="AM2781" s="2">
        <v>4.1929497844977348E-2</v>
      </c>
      <c r="AN2781" s="2">
        <v>2.3033918729381098E-2</v>
      </c>
      <c r="AO2781" s="2">
        <v>2.1294382830109981E-2</v>
      </c>
      <c r="AP2781" s="2" t="s">
        <v>19</v>
      </c>
      <c r="AQ2781" s="2">
        <v>-6.1414834810030627E-2</v>
      </c>
      <c r="AV2781" s="52"/>
    </row>
    <row r="2782" spans="1:48" x14ac:dyDescent="0.3">
      <c r="A2782">
        <v>2012</v>
      </c>
      <c r="B2782" s="1">
        <v>40898</v>
      </c>
      <c r="C2782" s="4">
        <v>-3</v>
      </c>
      <c r="D2782" s="4">
        <v>-3</v>
      </c>
      <c r="E2782" s="4">
        <v>-7</v>
      </c>
      <c r="F2782">
        <v>128.29299453191274</v>
      </c>
      <c r="G2782">
        <v>104.3216</v>
      </c>
      <c r="H2782">
        <v>50.332799999999999</v>
      </c>
      <c r="I2782">
        <v>95.1541</v>
      </c>
      <c r="J2782">
        <v>88.793999999999997</v>
      </c>
      <c r="K2782">
        <v>77.969499999999996</v>
      </c>
      <c r="L2782">
        <v>28.195499999999999</v>
      </c>
      <c r="M2782">
        <v>72.752399999999994</v>
      </c>
      <c r="N2782">
        <v>0.86428570000000005</v>
      </c>
      <c r="O2782">
        <v>111.2</v>
      </c>
      <c r="P2782">
        <v>304.88</v>
      </c>
      <c r="Q2782">
        <v>157.16</v>
      </c>
      <c r="R2782">
        <v>28.6</v>
      </c>
      <c r="S2782">
        <v>21.686900000000001</v>
      </c>
      <c r="T2782">
        <v>31.599499999999999</v>
      </c>
      <c r="U2782">
        <v>26.078099999999999</v>
      </c>
      <c r="V2782">
        <v>26.531700000000001</v>
      </c>
      <c r="X2782">
        <v>8662.8345790000003</v>
      </c>
      <c r="Y2782" s="2">
        <v>-1.4187603778801128E-2</v>
      </c>
      <c r="Z2782" s="2">
        <v>1.9362274298886373E-3</v>
      </c>
      <c r="AA2782" s="2">
        <v>-1.4303843080731404E-2</v>
      </c>
      <c r="AB2782" s="2">
        <v>-1.3910363495425626E-2</v>
      </c>
      <c r="AC2782" s="2">
        <v>-3.2329763588603289E-3</v>
      </c>
      <c r="AD2782" s="2">
        <v>-3.5514095377797705E-4</v>
      </c>
      <c r="AE2782" s="2">
        <v>-6.7695448455773466E-4</v>
      </c>
      <c r="AF2782" s="2">
        <v>9.1214138604223116E-4</v>
      </c>
      <c r="AG2782" s="2">
        <v>4.3809549072335585E-3</v>
      </c>
      <c r="AH2782" s="2">
        <v>8.7082728592162706E-3</v>
      </c>
      <c r="AI2782" s="2">
        <v>1.4643237486687832E-2</v>
      </c>
      <c r="AJ2782" s="2">
        <v>1.1466428844439935E-3</v>
      </c>
      <c r="AK2782" s="2">
        <v>-5.9089329162320681E-3</v>
      </c>
      <c r="AL2782" s="2">
        <v>0</v>
      </c>
      <c r="AM2782" s="2">
        <v>3.1810230703539499E-3</v>
      </c>
      <c r="AN2782" s="2">
        <v>7.1292023094597923E-3</v>
      </c>
      <c r="AO2782" s="2">
        <v>1.4852697047820884E-2</v>
      </c>
      <c r="AP2782" s="2" t="s">
        <v>19</v>
      </c>
      <c r="AQ2782" s="2">
        <v>-6.7918400669048085E-2</v>
      </c>
      <c r="AV2782" s="52"/>
    </row>
    <row r="2783" spans="1:48" x14ac:dyDescent="0.3">
      <c r="A2783">
        <v>2012</v>
      </c>
      <c r="B2783" s="1">
        <v>40899</v>
      </c>
      <c r="C2783" s="4">
        <v>-2</v>
      </c>
      <c r="D2783" s="4">
        <v>-2</v>
      </c>
      <c r="E2783" s="4">
        <v>-6</v>
      </c>
      <c r="F2783">
        <v>130.82017185556998</v>
      </c>
      <c r="G2783">
        <v>105.2458</v>
      </c>
      <c r="H2783">
        <v>50.761899999999997</v>
      </c>
      <c r="I2783">
        <v>95.553600000000003</v>
      </c>
      <c r="J2783">
        <v>88.9041</v>
      </c>
      <c r="K2783">
        <v>77.960300000000004</v>
      </c>
      <c r="L2783">
        <v>28.209800000000001</v>
      </c>
      <c r="M2783">
        <v>72.805499999999995</v>
      </c>
      <c r="N2783">
        <v>0.87063490600000004</v>
      </c>
      <c r="O2783">
        <v>110.88</v>
      </c>
      <c r="P2783">
        <v>306.24</v>
      </c>
      <c r="Q2783">
        <v>156.04</v>
      </c>
      <c r="R2783">
        <v>28.36</v>
      </c>
      <c r="S2783">
        <v>21.686900000000001</v>
      </c>
      <c r="T2783">
        <v>32.017099999999999</v>
      </c>
      <c r="U2783">
        <v>26.107299999999999</v>
      </c>
      <c r="V2783">
        <v>26.561599999999999</v>
      </c>
      <c r="X2783">
        <v>8680.7976920000001</v>
      </c>
      <c r="Y2783" s="2">
        <v>1.9698482624697089E-2</v>
      </c>
      <c r="Z2783" s="2">
        <v>8.8591432646738522E-3</v>
      </c>
      <c r="AA2783" s="2">
        <v>8.5252558967512382E-3</v>
      </c>
      <c r="AB2783" s="2">
        <v>4.1984528254694897E-3</v>
      </c>
      <c r="AC2783" s="2">
        <v>1.2399486451788455E-3</v>
      </c>
      <c r="AD2783" s="2">
        <v>-1.1799485696317724E-4</v>
      </c>
      <c r="AE2783" s="2">
        <v>5.0717313046422241E-4</v>
      </c>
      <c r="AF2783" s="2">
        <v>7.2987282893755001E-4</v>
      </c>
      <c r="AG2783" s="2">
        <v>7.3461888817552001E-3</v>
      </c>
      <c r="AH2783" s="2">
        <v>-2.8776978417266452E-3</v>
      </c>
      <c r="AI2783" s="2">
        <v>4.4607714510627172E-3</v>
      </c>
      <c r="AJ2783" s="2">
        <v>-7.1264952914227297E-3</v>
      </c>
      <c r="AK2783" s="2">
        <v>-8.3916083916084627E-3</v>
      </c>
      <c r="AL2783" s="2">
        <v>0</v>
      </c>
      <c r="AM2783" s="2">
        <v>1.321539897783186E-2</v>
      </c>
      <c r="AN2783" s="2">
        <v>1.1197134760583261E-3</v>
      </c>
      <c r="AO2783" s="2">
        <v>1.1269537948943587E-3</v>
      </c>
      <c r="AP2783" s="2" t="s">
        <v>19</v>
      </c>
      <c r="AQ2783" s="2">
        <v>2.0735837486203224E-3</v>
      </c>
      <c r="AV2783" s="52"/>
    </row>
    <row r="2784" spans="1:48" x14ac:dyDescent="0.3">
      <c r="A2784">
        <v>2012</v>
      </c>
      <c r="B2784" s="1">
        <v>40900</v>
      </c>
      <c r="C2784" s="4">
        <v>-1</v>
      </c>
      <c r="D2784" s="4">
        <v>-1</v>
      </c>
      <c r="E2784" s="4">
        <v>-5</v>
      </c>
      <c r="F2784">
        <v>130.53109417018683</v>
      </c>
      <c r="G2784">
        <v>106.18680000000001</v>
      </c>
      <c r="H2784">
        <v>51.200099999999999</v>
      </c>
      <c r="I2784">
        <v>94.491</v>
      </c>
      <c r="J2784">
        <v>88.539900000000003</v>
      </c>
      <c r="K2784">
        <v>77.978800000000007</v>
      </c>
      <c r="L2784">
        <v>28.195499999999999</v>
      </c>
      <c r="M2784">
        <v>72.765699999999995</v>
      </c>
      <c r="N2784">
        <v>0.88055554000000003</v>
      </c>
      <c r="O2784">
        <v>108.8</v>
      </c>
      <c r="P2784">
        <v>307.92</v>
      </c>
      <c r="Q2784">
        <v>156.31</v>
      </c>
      <c r="R2784">
        <v>28.28</v>
      </c>
      <c r="S2784">
        <v>21.6966</v>
      </c>
      <c r="T2784">
        <v>32.142400000000002</v>
      </c>
      <c r="U2784">
        <v>26.233599999999999</v>
      </c>
      <c r="V2784">
        <v>26.7333</v>
      </c>
      <c r="X2784">
        <v>8901.4732010000007</v>
      </c>
      <c r="Y2784" s="2">
        <v>-2.2097332642423417E-3</v>
      </c>
      <c r="Z2784" s="2">
        <v>8.9409743666730712E-3</v>
      </c>
      <c r="AA2784" s="2">
        <v>8.6324585959154376E-3</v>
      </c>
      <c r="AB2784" s="2">
        <v>-1.1120460139649402E-2</v>
      </c>
      <c r="AC2784" s="2">
        <v>-4.0965489780561137E-3</v>
      </c>
      <c r="AD2784" s="2">
        <v>2.3730026693069561E-4</v>
      </c>
      <c r="AE2784" s="2">
        <v>-5.0691603627117665E-4</v>
      </c>
      <c r="AF2784" s="2">
        <v>-5.4666199668984561E-4</v>
      </c>
      <c r="AG2784" s="2">
        <v>1.1394711987345874E-2</v>
      </c>
      <c r="AH2784" s="2">
        <v>-1.8759018759018753E-2</v>
      </c>
      <c r="AI2784" s="2">
        <v>5.4858934169279561E-3</v>
      </c>
      <c r="AJ2784" s="2">
        <v>1.7303255575493726E-3</v>
      </c>
      <c r="AK2784" s="2">
        <v>-2.8208744710859213E-3</v>
      </c>
      <c r="AL2784" s="2">
        <v>4.4727462200677692E-4</v>
      </c>
      <c r="AM2784" s="2">
        <v>3.913533705426353E-3</v>
      </c>
      <c r="AN2784" s="2">
        <v>4.8377273789323993E-3</v>
      </c>
      <c r="AO2784" s="2">
        <v>6.4642190229504681E-3</v>
      </c>
      <c r="AP2784" s="2" t="s">
        <v>19</v>
      </c>
      <c r="AQ2784" s="2">
        <v>2.5421109537360875E-2</v>
      </c>
      <c r="AV2784" s="52"/>
    </row>
    <row r="2785" spans="1:48" x14ac:dyDescent="0.3">
      <c r="A2785">
        <v>2012</v>
      </c>
      <c r="B2785" s="1">
        <v>40904</v>
      </c>
      <c r="C2785" s="4">
        <v>1</v>
      </c>
      <c r="D2785" s="4">
        <v>1</v>
      </c>
      <c r="E2785" s="4">
        <v>-4</v>
      </c>
      <c r="F2785">
        <v>130.06268820482694</v>
      </c>
      <c r="G2785">
        <v>106.27079999999999</v>
      </c>
      <c r="H2785">
        <v>51.3917</v>
      </c>
      <c r="I2785">
        <v>94.941999999999993</v>
      </c>
      <c r="J2785">
        <v>88.591999999999999</v>
      </c>
      <c r="K2785">
        <v>77.949799999999996</v>
      </c>
      <c r="L2785">
        <v>28.276900000000001</v>
      </c>
      <c r="M2785">
        <v>72.961600000000004</v>
      </c>
      <c r="N2785">
        <v>0.86924601700000004</v>
      </c>
      <c r="O2785">
        <v>109.28</v>
      </c>
      <c r="P2785">
        <v>312.48</v>
      </c>
      <c r="Q2785">
        <v>154.91</v>
      </c>
      <c r="R2785">
        <v>27.87</v>
      </c>
      <c r="S2785">
        <v>21.648099999999999</v>
      </c>
      <c r="T2785">
        <v>31.833400000000001</v>
      </c>
      <c r="U2785">
        <v>26.350200000000001</v>
      </c>
      <c r="V2785">
        <v>26.9499</v>
      </c>
      <c r="X2785">
        <v>8824.4930289999993</v>
      </c>
      <c r="Y2785" s="2">
        <v>-3.5884627209911146E-3</v>
      </c>
      <c r="Z2785" s="2">
        <v>7.9105877566698624E-4</v>
      </c>
      <c r="AA2785" s="2">
        <v>3.7421801910544339E-3</v>
      </c>
      <c r="AB2785" s="2">
        <v>4.7729413383283958E-3</v>
      </c>
      <c r="AC2785" s="2">
        <v>5.8843527042595767E-4</v>
      </c>
      <c r="AD2785" s="2">
        <v>-3.7189595120734609E-4</v>
      </c>
      <c r="AE2785" s="2">
        <v>2.8869855118724974E-3</v>
      </c>
      <c r="AF2785" s="2">
        <v>2.6922025075002409E-3</v>
      </c>
      <c r="AG2785" s="2">
        <v>-1.2843622561275359E-2</v>
      </c>
      <c r="AH2785" s="2">
        <v>4.4117647058823373E-3</v>
      </c>
      <c r="AI2785" s="2">
        <v>1.4809041309431059E-2</v>
      </c>
      <c r="AJ2785" s="2">
        <v>-8.9565606806986109E-3</v>
      </c>
      <c r="AK2785" s="2">
        <v>-1.4497878359264527E-2</v>
      </c>
      <c r="AL2785" s="2">
        <v>-2.2353732842934626E-3</v>
      </c>
      <c r="AM2785" s="2">
        <v>-9.6134700582408694E-3</v>
      </c>
      <c r="AN2785" s="2">
        <v>4.4446816296659364E-3</v>
      </c>
      <c r="AO2785" s="2">
        <v>8.1022544915891892E-3</v>
      </c>
      <c r="AP2785" s="2" t="s">
        <v>19</v>
      </c>
      <c r="AQ2785" s="2">
        <v>-8.648026035887324E-3</v>
      </c>
      <c r="AV2785" s="52"/>
    </row>
    <row r="2786" spans="1:48" x14ac:dyDescent="0.3">
      <c r="A2786">
        <v>2012</v>
      </c>
      <c r="B2786" s="1">
        <v>40905</v>
      </c>
      <c r="C2786" s="4">
        <v>2</v>
      </c>
      <c r="D2786" s="4">
        <v>2</v>
      </c>
      <c r="E2786" s="4">
        <v>-3</v>
      </c>
      <c r="F2786">
        <v>128.63985769380889</v>
      </c>
      <c r="G2786">
        <v>104.87609999999999</v>
      </c>
      <c r="H2786">
        <v>50.797699999999999</v>
      </c>
      <c r="I2786">
        <v>96.697299999999998</v>
      </c>
      <c r="J2786">
        <v>89.152000000000001</v>
      </c>
      <c r="K2786">
        <v>77.968299999999999</v>
      </c>
      <c r="L2786">
        <v>28.106000000000002</v>
      </c>
      <c r="M2786">
        <v>72.861599999999996</v>
      </c>
      <c r="N2786">
        <v>0.85337294200000002</v>
      </c>
      <c r="O2786">
        <v>108.48</v>
      </c>
      <c r="P2786">
        <v>306.72000000000003</v>
      </c>
      <c r="Q2786">
        <v>151.03</v>
      </c>
      <c r="R2786">
        <v>26.27</v>
      </c>
      <c r="S2786">
        <v>21.851600000000001</v>
      </c>
      <c r="T2786">
        <v>31.2989</v>
      </c>
      <c r="U2786">
        <v>26.039200000000001</v>
      </c>
      <c r="V2786">
        <v>26.852799999999998</v>
      </c>
      <c r="X2786">
        <v>9206.8290820000002</v>
      </c>
      <c r="Y2786" s="2">
        <v>-1.0939574836230759E-2</v>
      </c>
      <c r="Z2786" s="2">
        <v>-1.3124019015571586E-2</v>
      </c>
      <c r="AA2786" s="2">
        <v>-1.1558286649400618E-2</v>
      </c>
      <c r="AB2786" s="2">
        <v>1.8488129594910641E-2</v>
      </c>
      <c r="AC2786" s="2">
        <v>6.321112515802918E-3</v>
      </c>
      <c r="AD2786" s="2">
        <v>2.3733223176969354E-4</v>
      </c>
      <c r="AE2786" s="2">
        <v>-6.0438025384678129E-3</v>
      </c>
      <c r="AF2786" s="2">
        <v>-1.3705839784216023E-3</v>
      </c>
      <c r="AG2786" s="2">
        <v>-1.8260739410440152E-2</v>
      </c>
      <c r="AH2786" s="2">
        <v>-7.3206442166910968E-3</v>
      </c>
      <c r="AI2786" s="2">
        <v>-1.8433179723502224E-2</v>
      </c>
      <c r="AJ2786" s="2">
        <v>-2.5046801368536542E-2</v>
      </c>
      <c r="AK2786" s="2">
        <v>-5.7409400789379283E-2</v>
      </c>
      <c r="AL2786" s="2">
        <v>9.4003630803627392E-3</v>
      </c>
      <c r="AM2786" s="2">
        <v>-1.6790540752794292E-2</v>
      </c>
      <c r="AN2786" s="2">
        <v>-1.1802566963438621E-2</v>
      </c>
      <c r="AO2786" s="2">
        <v>-3.6029818292461213E-3</v>
      </c>
      <c r="AP2786" s="2" t="s">
        <v>19</v>
      </c>
      <c r="AQ2786" s="2">
        <v>4.3326687634465566E-2</v>
      </c>
      <c r="AV2786" s="52"/>
    </row>
    <row r="2787" spans="1:48" x14ac:dyDescent="0.3">
      <c r="A2787">
        <v>2012</v>
      </c>
      <c r="B2787" s="1">
        <v>40906</v>
      </c>
      <c r="C2787" s="4">
        <v>3</v>
      </c>
      <c r="D2787" s="4">
        <v>3</v>
      </c>
      <c r="E2787" s="4">
        <v>-2</v>
      </c>
      <c r="F2787">
        <v>129.01465779901977</v>
      </c>
      <c r="G2787">
        <v>105.9599</v>
      </c>
      <c r="H2787">
        <v>51.1633</v>
      </c>
      <c r="I2787">
        <v>96.873699999999999</v>
      </c>
      <c r="J2787">
        <v>89.262299999999996</v>
      </c>
      <c r="K2787">
        <v>77.977500000000006</v>
      </c>
      <c r="L2787">
        <v>28.158899999999999</v>
      </c>
      <c r="M2787">
        <v>73.001499999999993</v>
      </c>
      <c r="N2787">
        <v>0.86071427099999998</v>
      </c>
      <c r="O2787">
        <v>105.28</v>
      </c>
      <c r="P2787">
        <v>307.27999999999997</v>
      </c>
      <c r="Q2787">
        <v>150.34</v>
      </c>
      <c r="R2787">
        <v>27.07</v>
      </c>
      <c r="S2787">
        <v>21.812799999999999</v>
      </c>
      <c r="T2787">
        <v>31.658000000000001</v>
      </c>
      <c r="U2787">
        <v>26.117000000000001</v>
      </c>
      <c r="V2787">
        <v>27.061900000000001</v>
      </c>
      <c r="X2787">
        <v>8975.8876689999997</v>
      </c>
      <c r="Y2787" s="2">
        <v>2.9135612548871759E-3</v>
      </c>
      <c r="Z2787" s="2">
        <v>1.0334098998723285E-2</v>
      </c>
      <c r="AA2787" s="2">
        <v>7.1971762501057412E-3</v>
      </c>
      <c r="AB2787" s="2">
        <v>1.8242494878346616E-3</v>
      </c>
      <c r="AC2787" s="2">
        <v>1.2372128499640311E-3</v>
      </c>
      <c r="AD2787" s="2">
        <v>1.1799667300693706E-4</v>
      </c>
      <c r="AE2787" s="2">
        <v>1.8821603927985375E-3</v>
      </c>
      <c r="AF2787" s="2">
        <v>1.9200786147983706E-3</v>
      </c>
      <c r="AG2787" s="2">
        <v>8.6027206145000701E-3</v>
      </c>
      <c r="AH2787" s="2">
        <v>-2.9498525073746285E-2</v>
      </c>
      <c r="AI2787" s="2">
        <v>1.8257694314030015E-3</v>
      </c>
      <c r="AJ2787" s="2">
        <v>-4.5686287492551214E-3</v>
      </c>
      <c r="AK2787" s="2">
        <v>3.0452988199467068E-2</v>
      </c>
      <c r="AL2787" s="2">
        <v>-1.7756136850392013E-3</v>
      </c>
      <c r="AM2787" s="2">
        <v>1.1473246663620706E-2</v>
      </c>
      <c r="AN2787" s="2">
        <v>2.9878030047005844E-3</v>
      </c>
      <c r="AO2787" s="2">
        <v>7.7868974557588899E-3</v>
      </c>
      <c r="AP2787" s="2" t="s">
        <v>19</v>
      </c>
      <c r="AQ2787" s="2">
        <v>-2.5083708076161337E-2</v>
      </c>
      <c r="AV2787" s="52"/>
    </row>
    <row r="2788" spans="1:48" x14ac:dyDescent="0.3">
      <c r="A2788">
        <v>2012</v>
      </c>
      <c r="B2788" s="1">
        <v>40907</v>
      </c>
      <c r="C2788" s="4">
        <v>4</v>
      </c>
      <c r="D2788" s="4">
        <v>4</v>
      </c>
      <c r="E2788" s="4">
        <v>-1</v>
      </c>
      <c r="F2788">
        <v>129.0352505203717</v>
      </c>
      <c r="G2788">
        <v>105.43899999999999</v>
      </c>
      <c r="H2788">
        <v>51.017000000000003</v>
      </c>
      <c r="I2788">
        <v>97.186300000000003</v>
      </c>
      <c r="J2788">
        <v>89.576300000000003</v>
      </c>
      <c r="K2788">
        <v>78.023700000000005</v>
      </c>
      <c r="L2788">
        <v>28.240500000000001</v>
      </c>
      <c r="M2788">
        <v>73.114800000000002</v>
      </c>
      <c r="N2788">
        <v>0.87380950899999998</v>
      </c>
      <c r="O2788">
        <v>103.36</v>
      </c>
      <c r="P2788">
        <v>304.88</v>
      </c>
      <c r="Q2788">
        <v>151.99</v>
      </c>
      <c r="R2788">
        <v>26.94</v>
      </c>
      <c r="S2788">
        <v>21.774100000000001</v>
      </c>
      <c r="T2788">
        <v>31.6831</v>
      </c>
      <c r="U2788">
        <v>26.078099999999999</v>
      </c>
      <c r="V2788">
        <v>26.867799999999999</v>
      </c>
      <c r="X2788">
        <v>9117.0182000000004</v>
      </c>
      <c r="Y2788" s="2">
        <v>1.5961536234132545E-4</v>
      </c>
      <c r="Z2788" s="2">
        <v>-4.9160106795118619E-3</v>
      </c>
      <c r="AA2788" s="2">
        <v>-2.8594715352605604E-3</v>
      </c>
      <c r="AB2788" s="2">
        <v>3.2268820123522168E-3</v>
      </c>
      <c r="AC2788" s="2">
        <v>3.5177224875451163E-3</v>
      </c>
      <c r="AD2788" s="2">
        <v>5.9247859959610238E-4</v>
      </c>
      <c r="AE2788" s="2">
        <v>2.8978404696207161E-3</v>
      </c>
      <c r="AF2788" s="2">
        <v>1.5520229036392053E-3</v>
      </c>
      <c r="AG2788" s="2">
        <v>1.5214384658436719E-2</v>
      </c>
      <c r="AH2788" s="2">
        <v>-1.8237082066869359E-2</v>
      </c>
      <c r="AI2788" s="2">
        <v>-7.8104660244727731E-3</v>
      </c>
      <c r="AJ2788" s="2">
        <v>1.0975123054409952E-2</v>
      </c>
      <c r="AK2788" s="2">
        <v>-4.8023642408570044E-3</v>
      </c>
      <c r="AL2788" s="2">
        <v>-1.7741876329494533E-3</v>
      </c>
      <c r="AM2788" s="2">
        <v>7.928485690820164E-4</v>
      </c>
      <c r="AN2788" s="2">
        <v>-1.4894513152353683E-3</v>
      </c>
      <c r="AO2788" s="2">
        <v>-7.1724453937085375E-3</v>
      </c>
      <c r="AP2788" s="2" t="s">
        <v>19</v>
      </c>
      <c r="AQ2788" s="2">
        <v>1.5723295144102867E-2</v>
      </c>
      <c r="AV2788" s="52"/>
    </row>
    <row r="2789" spans="1:48" x14ac:dyDescent="0.3">
      <c r="A2789">
        <v>2012</v>
      </c>
      <c r="B2789" s="1">
        <v>40911</v>
      </c>
      <c r="C2789" s="4">
        <v>11</v>
      </c>
      <c r="D2789" s="4">
        <v>5</v>
      </c>
      <c r="E2789" s="4">
        <v>1</v>
      </c>
      <c r="F2789">
        <v>132.98427160031187</v>
      </c>
      <c r="G2789">
        <v>107.1193</v>
      </c>
      <c r="H2789">
        <v>51.994799999999998</v>
      </c>
      <c r="I2789">
        <v>95.727500000000006</v>
      </c>
      <c r="J2789">
        <v>89.007800000000003</v>
      </c>
      <c r="K2789">
        <v>77.977500000000006</v>
      </c>
      <c r="L2789">
        <v>28.523700000000002</v>
      </c>
      <c r="M2789">
        <v>72.441900000000004</v>
      </c>
      <c r="N2789">
        <v>0.89900792100000004</v>
      </c>
      <c r="O2789">
        <v>103.52</v>
      </c>
      <c r="P2789">
        <v>317.52</v>
      </c>
      <c r="Q2789">
        <v>155.91999999999999</v>
      </c>
      <c r="R2789">
        <v>28.83</v>
      </c>
      <c r="S2789">
        <v>21.59</v>
      </c>
      <c r="T2789">
        <v>32.651800000000001</v>
      </c>
      <c r="U2789">
        <v>26.855399999999999</v>
      </c>
      <c r="V2789">
        <v>26.389800000000001</v>
      </c>
      <c r="X2789">
        <v>8639.7409559999996</v>
      </c>
      <c r="Y2789" s="2">
        <v>3.0604203611142022E-2</v>
      </c>
      <c r="Z2789" s="2">
        <v>1.5936228530240237E-2</v>
      </c>
      <c r="AA2789" s="2">
        <v>1.9166160299507906E-2</v>
      </c>
      <c r="AB2789" s="2">
        <v>-1.5010346108453532E-2</v>
      </c>
      <c r="AC2789" s="2">
        <v>-6.3465447891909443E-3</v>
      </c>
      <c r="AD2789" s="2">
        <v>-5.9212777656014737E-4</v>
      </c>
      <c r="AE2789" s="2">
        <v>1.0028151059648494E-2</v>
      </c>
      <c r="AF2789" s="2">
        <v>-9.2033350292963778E-3</v>
      </c>
      <c r="AG2789" s="2">
        <v>2.8837420216263787E-2</v>
      </c>
      <c r="AH2789" s="2">
        <v>1.5479876160990891E-3</v>
      </c>
      <c r="AI2789" s="2">
        <v>4.1458934662818026E-2</v>
      </c>
      <c r="AJ2789" s="2">
        <v>2.5856964273965222E-2</v>
      </c>
      <c r="AK2789" s="2">
        <v>7.0155902004454207E-2</v>
      </c>
      <c r="AL2789" s="2">
        <v>-8.4549992881450819E-3</v>
      </c>
      <c r="AM2789" s="2">
        <v>3.0574659676609883E-2</v>
      </c>
      <c r="AN2789" s="2">
        <v>2.9806619347268359E-2</v>
      </c>
      <c r="AO2789" s="2">
        <v>-1.7790812794497457E-2</v>
      </c>
      <c r="AP2789" s="2" t="s">
        <v>19</v>
      </c>
      <c r="AQ2789" s="2">
        <v>-5.2350147112791845E-2</v>
      </c>
      <c r="AV2789" s="52"/>
    </row>
    <row r="2790" spans="1:48" x14ac:dyDescent="0.3">
      <c r="A2790">
        <v>2012</v>
      </c>
      <c r="B2790" s="1">
        <v>40912</v>
      </c>
      <c r="C2790" s="4">
        <v>12</v>
      </c>
      <c r="D2790" s="4">
        <v>6</v>
      </c>
      <c r="E2790" s="4">
        <v>2</v>
      </c>
      <c r="F2790">
        <v>136.80259293867789</v>
      </c>
      <c r="G2790">
        <v>107.28740000000001</v>
      </c>
      <c r="H2790">
        <v>52.214100000000002</v>
      </c>
      <c r="I2790">
        <v>94.589299999999994</v>
      </c>
      <c r="J2790">
        <v>88.727800000000002</v>
      </c>
      <c r="K2790">
        <v>77.986699999999999</v>
      </c>
      <c r="L2790">
        <v>28.298100000000002</v>
      </c>
      <c r="M2790">
        <v>72.641800000000003</v>
      </c>
      <c r="N2790">
        <v>0.87281746500000001</v>
      </c>
      <c r="O2790">
        <v>107.52</v>
      </c>
      <c r="P2790">
        <v>318.16000000000003</v>
      </c>
      <c r="Q2790">
        <v>156.71</v>
      </c>
      <c r="R2790">
        <v>28.39</v>
      </c>
      <c r="S2790">
        <v>21.706199999999999</v>
      </c>
      <c r="T2790">
        <v>32.468000000000004</v>
      </c>
      <c r="U2790">
        <v>27.0594</v>
      </c>
      <c r="V2790">
        <v>26.240500000000001</v>
      </c>
      <c r="X2790">
        <v>8470.3841990000001</v>
      </c>
      <c r="Y2790" s="2">
        <v>2.8712578505840858E-2</v>
      </c>
      <c r="Z2790" s="2">
        <v>1.5692783653367126E-3</v>
      </c>
      <c r="AA2790" s="2">
        <v>4.2177294652543385E-3</v>
      </c>
      <c r="AB2790" s="2">
        <v>-1.1890000261158051E-2</v>
      </c>
      <c r="AC2790" s="2">
        <v>-3.145791717130475E-3</v>
      </c>
      <c r="AD2790" s="2">
        <v>1.1798275143459769E-4</v>
      </c>
      <c r="AE2790" s="2">
        <v>-7.9092123392126013E-3</v>
      </c>
      <c r="AF2790" s="2">
        <v>2.7594527476502151E-3</v>
      </c>
      <c r="AG2790" s="2">
        <v>-2.9132619844847829E-2</v>
      </c>
      <c r="AH2790" s="2">
        <v>3.863987635239563E-2</v>
      </c>
      <c r="AI2790" s="2">
        <v>2.0156210632402694E-3</v>
      </c>
      <c r="AJ2790" s="2">
        <v>5.066700872242258E-3</v>
      </c>
      <c r="AK2790" s="2">
        <v>-1.5261879986125493E-2</v>
      </c>
      <c r="AL2790" s="2">
        <v>5.3821213524780642E-3</v>
      </c>
      <c r="AM2790" s="2">
        <v>-5.6290924236948037E-3</v>
      </c>
      <c r="AN2790" s="2">
        <v>7.5962376281866195E-3</v>
      </c>
      <c r="AO2790" s="2">
        <v>-5.6574888782787713E-3</v>
      </c>
      <c r="AP2790" s="2" t="s">
        <v>19</v>
      </c>
      <c r="AQ2790" s="2">
        <v>-1.9602064212629777E-2</v>
      </c>
      <c r="AV2790" s="52"/>
    </row>
    <row r="2791" spans="1:48" x14ac:dyDescent="0.3">
      <c r="A2791">
        <v>2012</v>
      </c>
      <c r="B2791" s="1">
        <v>40913</v>
      </c>
      <c r="C2791" s="4">
        <v>13</v>
      </c>
      <c r="D2791" s="4">
        <v>7</v>
      </c>
      <c r="E2791" s="4">
        <v>3</v>
      </c>
      <c r="F2791">
        <v>136.23814698383268</v>
      </c>
      <c r="G2791">
        <v>107.57299999999999</v>
      </c>
      <c r="H2791">
        <v>52.643599999999999</v>
      </c>
      <c r="I2791">
        <v>94.421000000000006</v>
      </c>
      <c r="J2791">
        <v>88.744799999999998</v>
      </c>
      <c r="K2791">
        <v>77.995999999999995</v>
      </c>
      <c r="L2791">
        <v>27.952400000000001</v>
      </c>
      <c r="M2791">
        <v>72.535200000000003</v>
      </c>
      <c r="N2791">
        <v>0.86884919199999999</v>
      </c>
      <c r="O2791">
        <v>102.72</v>
      </c>
      <c r="P2791">
        <v>313.36</v>
      </c>
      <c r="Q2791">
        <v>157.78</v>
      </c>
      <c r="R2791">
        <v>28.51</v>
      </c>
      <c r="S2791">
        <v>21.938800000000001</v>
      </c>
      <c r="T2791">
        <v>32.326099999999997</v>
      </c>
      <c r="U2791">
        <v>26.690200000000001</v>
      </c>
      <c r="V2791">
        <v>26.2928</v>
      </c>
      <c r="X2791">
        <v>8275.3681159999996</v>
      </c>
      <c r="Y2791" s="2">
        <v>-4.1259887164436515E-3</v>
      </c>
      <c r="Z2791" s="2">
        <v>2.6620087726982877E-3</v>
      </c>
      <c r="AA2791" s="2">
        <v>8.2257474513589557E-3</v>
      </c>
      <c r="AB2791" s="2">
        <v>-1.7792710169118875E-3</v>
      </c>
      <c r="AC2791" s="2">
        <v>1.9159722206563146E-4</v>
      </c>
      <c r="AD2791" s="2">
        <v>1.1925110307275943E-4</v>
      </c>
      <c r="AE2791" s="2">
        <v>-1.2216367883356116E-2</v>
      </c>
      <c r="AF2791" s="2">
        <v>-1.4674746495819679E-3</v>
      </c>
      <c r="AG2791" s="2">
        <v>-4.5465096187093934E-3</v>
      </c>
      <c r="AH2791" s="2">
        <v>-4.4642857142857095E-2</v>
      </c>
      <c r="AI2791" s="2">
        <v>-1.5086748805632433E-2</v>
      </c>
      <c r="AJ2791" s="2">
        <v>6.8278986663263819E-3</v>
      </c>
      <c r="AK2791" s="2">
        <v>4.2268404367735712E-3</v>
      </c>
      <c r="AL2791" s="2">
        <v>1.0715832342832909E-2</v>
      </c>
      <c r="AM2791" s="2">
        <v>-4.3704570654184982E-3</v>
      </c>
      <c r="AN2791" s="2">
        <v>-1.364405714834771E-2</v>
      </c>
      <c r="AO2791" s="2">
        <v>1.9931022655816921E-3</v>
      </c>
      <c r="AP2791" s="2" t="s">
        <v>19</v>
      </c>
      <c r="AQ2791" s="2">
        <v>-2.3023286596967285E-2</v>
      </c>
      <c r="AV2791" s="52"/>
    </row>
    <row r="2792" spans="1:48" x14ac:dyDescent="0.3">
      <c r="A2792">
        <v>2012</v>
      </c>
      <c r="B2792" s="1">
        <v>40914</v>
      </c>
      <c r="C2792" s="4">
        <v>14</v>
      </c>
      <c r="D2792" s="4">
        <v>8</v>
      </c>
      <c r="E2792" s="4">
        <v>4</v>
      </c>
      <c r="F2792">
        <v>140.09049219301585</v>
      </c>
      <c r="G2792">
        <v>107.2958</v>
      </c>
      <c r="H2792">
        <v>52.8264</v>
      </c>
      <c r="I2792">
        <v>95.166399999999996</v>
      </c>
      <c r="J2792">
        <v>89.092600000000004</v>
      </c>
      <c r="K2792">
        <v>77.986699999999999</v>
      </c>
      <c r="L2792">
        <v>27.794</v>
      </c>
      <c r="M2792">
        <v>72.215400000000002</v>
      </c>
      <c r="N2792">
        <v>0.87361105699999997</v>
      </c>
      <c r="O2792">
        <v>106.24</v>
      </c>
      <c r="P2792">
        <v>313.76</v>
      </c>
      <c r="Q2792">
        <v>157.19999999999999</v>
      </c>
      <c r="R2792">
        <v>27.91</v>
      </c>
      <c r="S2792">
        <v>22.016300000000001</v>
      </c>
      <c r="T2792">
        <v>31.916899999999998</v>
      </c>
      <c r="U2792">
        <v>26.806799999999999</v>
      </c>
      <c r="V2792">
        <v>26.1509</v>
      </c>
      <c r="X2792">
        <v>8149.6343969999998</v>
      </c>
      <c r="Y2792" s="2">
        <v>2.8276553186240339E-2</v>
      </c>
      <c r="Z2792" s="2">
        <v>-2.5768547869817748E-3</v>
      </c>
      <c r="AA2792" s="2">
        <v>3.4724069022635806E-3</v>
      </c>
      <c r="AB2792" s="2">
        <v>7.894430264453689E-3</v>
      </c>
      <c r="AC2792" s="2">
        <v>3.9191028657454829E-3</v>
      </c>
      <c r="AD2792" s="2">
        <v>-1.1923688394266385E-4</v>
      </c>
      <c r="AE2792" s="2">
        <v>-5.666776376983762E-3</v>
      </c>
      <c r="AF2792" s="2">
        <v>-4.4088938887602014E-3</v>
      </c>
      <c r="AG2792" s="2">
        <v>5.4806576835717546E-3</v>
      </c>
      <c r="AH2792" s="2">
        <v>3.4267912772585563E-2</v>
      </c>
      <c r="AI2792" s="2">
        <v>1.2764871074801842E-3</v>
      </c>
      <c r="AJ2792" s="2">
        <v>-3.6760045633160709E-3</v>
      </c>
      <c r="AK2792" s="2">
        <v>-2.1045247281655577E-2</v>
      </c>
      <c r="AL2792" s="2">
        <v>3.5325541962185625E-3</v>
      </c>
      <c r="AM2792" s="2">
        <v>-1.2658501953529799E-2</v>
      </c>
      <c r="AN2792" s="2">
        <v>4.3686446710777815E-3</v>
      </c>
      <c r="AO2792" s="2">
        <v>-5.3969147447209265E-3</v>
      </c>
      <c r="AP2792" s="2" t="s">
        <v>19</v>
      </c>
      <c r="AQ2792" s="2">
        <v>-1.5193731231955776E-2</v>
      </c>
      <c r="AV2792" s="52"/>
    </row>
    <row r="2793" spans="1:48" x14ac:dyDescent="0.3">
      <c r="A2793">
        <v>2012</v>
      </c>
      <c r="B2793" s="1">
        <v>40917</v>
      </c>
      <c r="C2793" s="4">
        <v>15</v>
      </c>
      <c r="D2793" s="4">
        <v>9</v>
      </c>
      <c r="E2793" s="4">
        <v>5</v>
      </c>
      <c r="F2793">
        <v>142.59915664333673</v>
      </c>
      <c r="G2793">
        <v>107.5562</v>
      </c>
      <c r="H2793">
        <v>52.652700000000003</v>
      </c>
      <c r="I2793">
        <v>94.998099999999994</v>
      </c>
      <c r="J2793">
        <v>89.1096</v>
      </c>
      <c r="K2793">
        <v>78.005200000000002</v>
      </c>
      <c r="L2793">
        <v>27.885200000000001</v>
      </c>
      <c r="M2793">
        <v>72.108800000000002</v>
      </c>
      <c r="N2793">
        <v>0.86785714800000002</v>
      </c>
      <c r="O2793">
        <v>104.48</v>
      </c>
      <c r="P2793">
        <v>312.64</v>
      </c>
      <c r="Q2793">
        <v>156.5</v>
      </c>
      <c r="R2793">
        <v>28.13</v>
      </c>
      <c r="S2793">
        <v>21.938800000000001</v>
      </c>
      <c r="T2793">
        <v>32.250900000000001</v>
      </c>
      <c r="U2793">
        <v>26.835999999999999</v>
      </c>
      <c r="V2793">
        <v>26.188199999999998</v>
      </c>
      <c r="X2793">
        <v>8031.5973889999996</v>
      </c>
      <c r="Y2793" s="2">
        <v>1.7907456894822316E-2</v>
      </c>
      <c r="Z2793" s="2">
        <v>2.4269356302857314E-3</v>
      </c>
      <c r="AA2793" s="2">
        <v>-3.2881286629411477E-3</v>
      </c>
      <c r="AB2793" s="2">
        <v>-1.7684813127322174E-3</v>
      </c>
      <c r="AC2793" s="2">
        <v>1.9081270498322311E-4</v>
      </c>
      <c r="AD2793" s="2">
        <v>2.3721993621994564E-4</v>
      </c>
      <c r="AE2793" s="2">
        <v>3.2812837303015652E-3</v>
      </c>
      <c r="AF2793" s="2">
        <v>-1.4761394384023019E-3</v>
      </c>
      <c r="AG2793" s="2">
        <v>-6.5863509325980729E-3</v>
      </c>
      <c r="AH2793" s="2">
        <v>-1.6566265060240837E-2</v>
      </c>
      <c r="AI2793" s="2">
        <v>-3.5696073431922271E-3</v>
      </c>
      <c r="AJ2793" s="2">
        <v>-4.4529262086513421E-3</v>
      </c>
      <c r="AK2793" s="2">
        <v>7.8824793980651897E-3</v>
      </c>
      <c r="AL2793" s="2">
        <v>-3.520119184422521E-3</v>
      </c>
      <c r="AM2793" s="2">
        <v>1.0464675454069816E-2</v>
      </c>
      <c r="AN2793" s="2">
        <v>1.0892758553799897E-3</v>
      </c>
      <c r="AO2793" s="2">
        <v>1.4263371432723382E-3</v>
      </c>
      <c r="AP2793" s="2" t="s">
        <v>19</v>
      </c>
      <c r="AQ2793" s="2">
        <v>-1.4483718195193118E-2</v>
      </c>
      <c r="AV2793" s="52"/>
    </row>
    <row r="2794" spans="1:48" x14ac:dyDescent="0.3">
      <c r="A2794">
        <v>2012</v>
      </c>
      <c r="B2794" s="1">
        <v>40918</v>
      </c>
      <c r="C2794" s="4">
        <v>16</v>
      </c>
      <c r="D2794" s="4">
        <v>10</v>
      </c>
      <c r="E2794" s="4">
        <v>6</v>
      </c>
      <c r="F2794">
        <v>142.06822248773244</v>
      </c>
      <c r="G2794">
        <v>108.4888</v>
      </c>
      <c r="H2794">
        <v>53.036499999999997</v>
      </c>
      <c r="I2794">
        <v>94.837800000000001</v>
      </c>
      <c r="J2794">
        <v>88.931399999999996</v>
      </c>
      <c r="K2794">
        <v>78.014399999999995</v>
      </c>
      <c r="L2794">
        <v>27.962</v>
      </c>
      <c r="M2794">
        <v>72.088899999999995</v>
      </c>
      <c r="N2794">
        <v>0.89265873399999995</v>
      </c>
      <c r="O2794">
        <v>101.28</v>
      </c>
      <c r="P2794">
        <v>314.72000000000003</v>
      </c>
      <c r="Q2794">
        <v>158.63999999999999</v>
      </c>
      <c r="R2794">
        <v>29.05</v>
      </c>
      <c r="S2794">
        <v>21.9194</v>
      </c>
      <c r="T2794">
        <v>32.952399999999997</v>
      </c>
      <c r="U2794">
        <v>27.0303</v>
      </c>
      <c r="V2794">
        <v>26.2256</v>
      </c>
      <c r="X2794">
        <v>7862.241231</v>
      </c>
      <c r="Y2794" s="2">
        <v>-3.7232629427973452E-3</v>
      </c>
      <c r="Z2794" s="2">
        <v>8.6708158153596671E-3</v>
      </c>
      <c r="AA2794" s="2">
        <v>7.2892748140169772E-3</v>
      </c>
      <c r="AB2794" s="2">
        <v>-1.6874021690959085E-3</v>
      </c>
      <c r="AC2794" s="2">
        <v>-1.9997845349996046E-3</v>
      </c>
      <c r="AD2794" s="2">
        <v>1.1794085522498499E-4</v>
      </c>
      <c r="AE2794" s="2">
        <v>2.7541491543900953E-3</v>
      </c>
      <c r="AF2794" s="2">
        <v>-2.7597186473782287E-4</v>
      </c>
      <c r="AG2794" s="2">
        <v>2.8577959007603848E-2</v>
      </c>
      <c r="AH2794" s="2">
        <v>-3.0627871362940318E-2</v>
      </c>
      <c r="AI2794" s="2">
        <v>6.6530194472878001E-3</v>
      </c>
      <c r="AJ2794" s="2">
        <v>1.367412140575075E-2</v>
      </c>
      <c r="AK2794" s="2">
        <v>3.2705296836118114E-2</v>
      </c>
      <c r="AL2794" s="2">
        <v>-8.8427808266633434E-4</v>
      </c>
      <c r="AM2794" s="2">
        <v>2.1751330970608551E-2</v>
      </c>
      <c r="AN2794" s="2">
        <v>7.2402742584589674E-3</v>
      </c>
      <c r="AO2794" s="2">
        <v>1.4281241169686876E-3</v>
      </c>
      <c r="AP2794" s="2" t="s">
        <v>19</v>
      </c>
      <c r="AQ2794" s="2">
        <v>-2.1086235999820957E-2</v>
      </c>
      <c r="AV2794" s="52"/>
    </row>
    <row r="2795" spans="1:48" x14ac:dyDescent="0.3">
      <c r="A2795">
        <v>2012</v>
      </c>
      <c r="B2795" s="1">
        <v>40919</v>
      </c>
      <c r="C2795" s="4">
        <v>17</v>
      </c>
      <c r="D2795" s="4">
        <v>99</v>
      </c>
      <c r="E2795" s="4">
        <v>7</v>
      </c>
      <c r="F2795">
        <v>140.72004453665835</v>
      </c>
      <c r="G2795">
        <v>108.5476</v>
      </c>
      <c r="H2795">
        <v>53.1462</v>
      </c>
      <c r="I2795">
        <v>96.072100000000006</v>
      </c>
      <c r="J2795">
        <v>89.448999999999998</v>
      </c>
      <c r="K2795">
        <v>78.042100000000005</v>
      </c>
      <c r="L2795">
        <v>27.937999999999999</v>
      </c>
      <c r="M2795">
        <v>72.068899999999999</v>
      </c>
      <c r="N2795">
        <v>0.90595234499999999</v>
      </c>
      <c r="O2795">
        <v>96.16</v>
      </c>
      <c r="P2795">
        <v>311.36</v>
      </c>
      <c r="Q2795">
        <v>159.66999999999999</v>
      </c>
      <c r="R2795">
        <v>29.14</v>
      </c>
      <c r="S2795">
        <v>22.016300000000001</v>
      </c>
      <c r="T2795">
        <v>32.977400000000003</v>
      </c>
      <c r="U2795">
        <v>26.9526</v>
      </c>
      <c r="V2795">
        <v>26.106100000000001</v>
      </c>
      <c r="X2795">
        <v>7995.6735550000003</v>
      </c>
      <c r="Y2795" s="2">
        <v>-9.4896517142706305E-3</v>
      </c>
      <c r="Z2795" s="2">
        <v>5.4199143137356742E-4</v>
      </c>
      <c r="AA2795" s="2">
        <v>2.0683868656492521E-3</v>
      </c>
      <c r="AB2795" s="2">
        <v>1.3014852727498916E-2</v>
      </c>
      <c r="AC2795" s="2">
        <v>5.8202164814677992E-3</v>
      </c>
      <c r="AD2795" s="2">
        <v>3.5506265509965829E-4</v>
      </c>
      <c r="AE2795" s="2">
        <v>-8.5830770331163375E-4</v>
      </c>
      <c r="AF2795" s="2">
        <v>-2.7743522234346951E-4</v>
      </c>
      <c r="AG2795" s="2">
        <v>1.4892153623402571E-2</v>
      </c>
      <c r="AH2795" s="2">
        <v>-5.0552922590837324E-2</v>
      </c>
      <c r="AI2795" s="2">
        <v>-1.067615658362997E-2</v>
      </c>
      <c r="AJ2795" s="2">
        <v>6.4926878466968763E-3</v>
      </c>
      <c r="AK2795" s="2">
        <v>3.0981067125646078E-3</v>
      </c>
      <c r="AL2795" s="2">
        <v>4.420741443652787E-3</v>
      </c>
      <c r="AM2795" s="2">
        <v>7.5867008169372419E-4</v>
      </c>
      <c r="AN2795" s="2">
        <v>-2.8745518917658863E-3</v>
      </c>
      <c r="AO2795" s="2">
        <v>-4.5566164358489258E-3</v>
      </c>
      <c r="AP2795" s="2" t="s">
        <v>19</v>
      </c>
      <c r="AQ2795" s="2">
        <v>1.697128338849363E-2</v>
      </c>
      <c r="AV2795" s="52"/>
    </row>
    <row r="2796" spans="1:48" x14ac:dyDescent="0.3">
      <c r="A2796">
        <v>2012</v>
      </c>
      <c r="B2796" s="1">
        <v>40920</v>
      </c>
      <c r="C2796" s="4">
        <v>18</v>
      </c>
      <c r="D2796" s="4">
        <v>99</v>
      </c>
      <c r="E2796" s="4">
        <v>8</v>
      </c>
      <c r="F2796">
        <v>140.24635377805174</v>
      </c>
      <c r="G2796">
        <v>108.80800000000001</v>
      </c>
      <c r="H2796">
        <v>53.356400000000001</v>
      </c>
      <c r="I2796">
        <v>95.935900000000004</v>
      </c>
      <c r="J2796">
        <v>89.262299999999996</v>
      </c>
      <c r="K2796">
        <v>78.032899999999998</v>
      </c>
      <c r="L2796">
        <v>28.019600000000001</v>
      </c>
      <c r="M2796">
        <v>72.128799999999998</v>
      </c>
      <c r="N2796">
        <v>0.92936504200000003</v>
      </c>
      <c r="O2796">
        <v>94.4</v>
      </c>
      <c r="P2796">
        <v>304.48</v>
      </c>
      <c r="Q2796">
        <v>160.38</v>
      </c>
      <c r="R2796">
        <v>29.31</v>
      </c>
      <c r="S2796">
        <v>21.870999999999999</v>
      </c>
      <c r="T2796">
        <v>33.1111</v>
      </c>
      <c r="U2796">
        <v>26.573599999999999</v>
      </c>
      <c r="V2796">
        <v>26.0687</v>
      </c>
      <c r="X2796">
        <v>7867.3736349999999</v>
      </c>
      <c r="Y2796" s="2">
        <v>-3.3661925006228666E-3</v>
      </c>
      <c r="Z2796" s="2">
        <v>2.3989475584904607E-3</v>
      </c>
      <c r="AA2796" s="2">
        <v>3.9551275538043384E-3</v>
      </c>
      <c r="AB2796" s="2">
        <v>-1.4176852593000833E-3</v>
      </c>
      <c r="AC2796" s="2">
        <v>-2.0872228867846454E-3</v>
      </c>
      <c r="AD2796" s="2">
        <v>-1.1788509022703231E-4</v>
      </c>
      <c r="AE2796" s="2">
        <v>2.9207530961414818E-3</v>
      </c>
      <c r="AF2796" s="2">
        <v>8.3114908094894524E-4</v>
      </c>
      <c r="AG2796" s="2">
        <v>2.5843188252909766E-2</v>
      </c>
      <c r="AH2796" s="2">
        <v>-1.8302828618968259E-2</v>
      </c>
      <c r="AI2796" s="2">
        <v>-2.2096608427543685E-2</v>
      </c>
      <c r="AJ2796" s="2">
        <v>4.4466712594726232E-3</v>
      </c>
      <c r="AK2796" s="2">
        <v>5.8339052848317419E-3</v>
      </c>
      <c r="AL2796" s="2">
        <v>-6.5996557096333897E-3</v>
      </c>
      <c r="AM2796" s="2">
        <v>4.0542917270613987E-3</v>
      </c>
      <c r="AN2796" s="2">
        <v>-1.4061723173274587E-2</v>
      </c>
      <c r="AO2796" s="2">
        <v>-1.4326153657574503E-3</v>
      </c>
      <c r="AP2796" s="2" t="s">
        <v>19</v>
      </c>
      <c r="AQ2796" s="2">
        <v>-1.6046167857837301E-2</v>
      </c>
      <c r="AV2796" s="52"/>
    </row>
    <row r="2797" spans="1:48" x14ac:dyDescent="0.3">
      <c r="A2797">
        <v>2012</v>
      </c>
      <c r="B2797" s="1">
        <v>40921</v>
      </c>
      <c r="C2797" s="4">
        <v>19</v>
      </c>
      <c r="D2797" s="4">
        <v>99</v>
      </c>
      <c r="E2797" s="4">
        <v>9</v>
      </c>
      <c r="F2797">
        <v>141.20060027979079</v>
      </c>
      <c r="G2797">
        <v>108.24509999999999</v>
      </c>
      <c r="H2797">
        <v>53.164499999999997</v>
      </c>
      <c r="I2797">
        <v>96.889700000000005</v>
      </c>
      <c r="J2797">
        <v>89.661100000000005</v>
      </c>
      <c r="K2797">
        <v>78.051400000000001</v>
      </c>
      <c r="L2797">
        <v>27.9236</v>
      </c>
      <c r="M2797">
        <v>72.102199999999996</v>
      </c>
      <c r="N2797">
        <v>0.93194442700000002</v>
      </c>
      <c r="O2797">
        <v>90.72</v>
      </c>
      <c r="P2797">
        <v>305.27999999999997</v>
      </c>
      <c r="Q2797">
        <v>159.26</v>
      </c>
      <c r="R2797">
        <v>28.82</v>
      </c>
      <c r="S2797">
        <v>22.045400000000001</v>
      </c>
      <c r="T2797">
        <v>32.810400000000001</v>
      </c>
      <c r="U2797">
        <v>26.5153</v>
      </c>
      <c r="V2797">
        <v>26.053799999999999</v>
      </c>
      <c r="X2797">
        <v>8080.3519340000003</v>
      </c>
      <c r="Y2797" s="2">
        <v>6.8040735180123768E-3</v>
      </c>
      <c r="Z2797" s="2">
        <v>-5.1733328431734504E-3</v>
      </c>
      <c r="AA2797" s="2">
        <v>-3.5965694836983531E-3</v>
      </c>
      <c r="AB2797" s="2">
        <v>9.942055059680488E-3</v>
      </c>
      <c r="AC2797" s="2">
        <v>4.4677316179395632E-3</v>
      </c>
      <c r="AD2797" s="2">
        <v>2.3707948826712233E-4</v>
      </c>
      <c r="AE2797" s="2">
        <v>-3.4261731073962354E-3</v>
      </c>
      <c r="AF2797" s="2">
        <v>-3.6878472953938424E-4</v>
      </c>
      <c r="AG2797" s="2">
        <v>2.7754271824655952E-3</v>
      </c>
      <c r="AH2797" s="2">
        <v>-3.8983050847457679E-2</v>
      </c>
      <c r="AI2797" s="2">
        <v>2.6274303730948745E-3</v>
      </c>
      <c r="AJ2797" s="2">
        <v>-6.9834143908218405E-3</v>
      </c>
      <c r="AK2797" s="2">
        <v>-1.6717843739338045E-2</v>
      </c>
      <c r="AL2797" s="2">
        <v>7.9740295368297964E-3</v>
      </c>
      <c r="AM2797" s="2">
        <v>-9.0815466716599458E-3</v>
      </c>
      <c r="AN2797" s="2">
        <v>-2.1939067345033703E-3</v>
      </c>
      <c r="AO2797" s="2">
        <v>-5.715666680732312E-4</v>
      </c>
      <c r="AP2797" s="2" t="s">
        <v>19</v>
      </c>
      <c r="AQ2797" s="2">
        <v>2.707107973778089E-2</v>
      </c>
      <c r="AV2797" s="52"/>
    </row>
    <row r="2798" spans="1:48" x14ac:dyDescent="0.3">
      <c r="A2798">
        <v>2012</v>
      </c>
      <c r="B2798" s="1">
        <v>40925</v>
      </c>
      <c r="C2798" s="4">
        <v>20</v>
      </c>
      <c r="D2798" s="4">
        <v>99</v>
      </c>
      <c r="E2798" s="4">
        <v>10</v>
      </c>
      <c r="F2798">
        <v>142.58271937023434</v>
      </c>
      <c r="G2798">
        <v>108.6652</v>
      </c>
      <c r="H2798">
        <v>53.648800000000001</v>
      </c>
      <c r="I2798">
        <v>97.3386</v>
      </c>
      <c r="J2798">
        <v>89.745999999999995</v>
      </c>
      <c r="K2798">
        <v>78.060599999999994</v>
      </c>
      <c r="L2798">
        <v>28.000399999999999</v>
      </c>
      <c r="M2798">
        <v>72.155500000000004</v>
      </c>
      <c r="N2798">
        <v>0.950793573</v>
      </c>
      <c r="O2798">
        <v>85.92</v>
      </c>
      <c r="P2798">
        <v>310.32</v>
      </c>
      <c r="Q2798">
        <v>160.5</v>
      </c>
      <c r="R2798">
        <v>29.19</v>
      </c>
      <c r="S2798">
        <v>21.9679</v>
      </c>
      <c r="T2798">
        <v>33.436700000000002</v>
      </c>
      <c r="U2798">
        <v>26.6999</v>
      </c>
      <c r="V2798">
        <v>26.031400000000001</v>
      </c>
      <c r="X2798">
        <v>8011.0695699999997</v>
      </c>
      <c r="Y2798" s="2">
        <v>9.7883372146072567E-3</v>
      </c>
      <c r="Z2798" s="2">
        <v>3.8810070848473988E-3</v>
      </c>
      <c r="AA2798" s="2">
        <v>9.1094621410905408E-3</v>
      </c>
      <c r="AB2798" s="2">
        <v>4.6331034155333572E-3</v>
      </c>
      <c r="AC2798" s="2">
        <v>9.468989338741185E-4</v>
      </c>
      <c r="AD2798" s="2">
        <v>1.178710439528885E-4</v>
      </c>
      <c r="AE2798" s="2">
        <v>2.7503617012132331E-3</v>
      </c>
      <c r="AF2798" s="2">
        <v>7.3922848401308805E-4</v>
      </c>
      <c r="AG2798" s="2">
        <v>2.0225611585743097E-2</v>
      </c>
      <c r="AH2798" s="2">
        <v>-5.2910052910052907E-2</v>
      </c>
      <c r="AI2798" s="2">
        <v>1.6509433962264231E-2</v>
      </c>
      <c r="AJ2798" s="2">
        <v>7.7860102976265999E-3</v>
      </c>
      <c r="AK2798" s="2">
        <v>1.28383067314366E-2</v>
      </c>
      <c r="AL2798" s="2">
        <v>-3.5154726156023663E-3</v>
      </c>
      <c r="AM2798" s="2">
        <v>1.9088459756662512E-2</v>
      </c>
      <c r="AN2798" s="2">
        <v>6.9620181555554161E-3</v>
      </c>
      <c r="AO2798" s="2">
        <v>-8.5975942089056012E-4</v>
      </c>
      <c r="AP2798" s="2" t="s">
        <v>19</v>
      </c>
      <c r="AQ2798" s="2">
        <v>-8.5741765415536797E-3</v>
      </c>
      <c r="AV2798" s="52"/>
    </row>
    <row r="2799" spans="1:48" x14ac:dyDescent="0.3">
      <c r="A2799">
        <v>2012</v>
      </c>
      <c r="B2799" s="1">
        <v>40926</v>
      </c>
      <c r="C2799" s="4">
        <v>99</v>
      </c>
      <c r="D2799" s="4">
        <v>99</v>
      </c>
      <c r="E2799" s="4">
        <v>99</v>
      </c>
      <c r="F2799">
        <v>146.16229133527386</v>
      </c>
      <c r="G2799">
        <v>109.86660000000001</v>
      </c>
      <c r="H2799">
        <v>54.361499999999999</v>
      </c>
      <c r="I2799">
        <v>96.160300000000007</v>
      </c>
      <c r="J2799">
        <v>89.465999999999994</v>
      </c>
      <c r="K2799">
        <v>78.051400000000001</v>
      </c>
      <c r="L2799">
        <v>28.163699999999999</v>
      </c>
      <c r="M2799">
        <v>72.548500000000004</v>
      </c>
      <c r="N2799">
        <v>0.96170633100000003</v>
      </c>
      <c r="O2799">
        <v>85.76</v>
      </c>
      <c r="P2799">
        <v>310.64</v>
      </c>
      <c r="Q2799">
        <v>161.6</v>
      </c>
      <c r="R2799">
        <v>29.65</v>
      </c>
      <c r="S2799">
        <v>21.774100000000001</v>
      </c>
      <c r="T2799">
        <v>34.280200000000001</v>
      </c>
      <c r="U2799">
        <v>26.709599999999998</v>
      </c>
      <c r="V2799">
        <v>26.023900000000001</v>
      </c>
      <c r="X2799">
        <v>7736.5070130000004</v>
      </c>
      <c r="Y2799" s="2">
        <v>2.5105230008586776E-2</v>
      </c>
      <c r="Z2799" s="2">
        <v>1.1055977442640419E-2</v>
      </c>
      <c r="AA2799" s="2">
        <v>1.3284546905056649E-2</v>
      </c>
      <c r="AB2799" s="2">
        <v>-1.2105166912201204E-2</v>
      </c>
      <c r="AC2799" s="2">
        <v>-3.1199162079647014E-3</v>
      </c>
      <c r="AD2799" s="2">
        <v>-1.1785715200740565E-4</v>
      </c>
      <c r="AE2799" s="2">
        <v>5.8320595420064958E-3</v>
      </c>
      <c r="AF2799" s="2">
        <v>5.446570254519667E-3</v>
      </c>
      <c r="AG2799" s="2">
        <v>1.1477526047601883E-2</v>
      </c>
      <c r="AH2799" s="2">
        <v>-1.8621973929235924E-3</v>
      </c>
      <c r="AI2799" s="2">
        <v>1.0311936065996452E-3</v>
      </c>
      <c r="AJ2799" s="2">
        <v>6.8535825545170681E-3</v>
      </c>
      <c r="AK2799" s="2">
        <v>1.5758821514217036E-2</v>
      </c>
      <c r="AL2799" s="2">
        <v>-8.8219629550388978E-3</v>
      </c>
      <c r="AM2799" s="2">
        <v>2.5226771780707979E-2</v>
      </c>
      <c r="AN2799" s="2">
        <v>3.6329724081363146E-4</v>
      </c>
      <c r="AO2799" s="2">
        <v>-2.8811358590008496E-4</v>
      </c>
      <c r="AP2799" s="2" t="s">
        <v>19</v>
      </c>
      <c r="AQ2799" s="2">
        <v>-3.4272896346848158E-2</v>
      </c>
      <c r="AV2799" s="52"/>
    </row>
    <row r="2800" spans="1:48" x14ac:dyDescent="0.3">
      <c r="A2800">
        <v>2012</v>
      </c>
      <c r="B2800" s="1">
        <v>40927</v>
      </c>
      <c r="C2800" s="4">
        <v>99</v>
      </c>
      <c r="D2800" s="4">
        <v>99</v>
      </c>
      <c r="E2800" s="4">
        <v>99</v>
      </c>
      <c r="F2800">
        <v>149.2221375086452</v>
      </c>
      <c r="G2800">
        <v>110.44629999999999</v>
      </c>
      <c r="H2800">
        <v>54.699599999999997</v>
      </c>
      <c r="I2800">
        <v>94.837800000000001</v>
      </c>
      <c r="J2800">
        <v>88.931399999999996</v>
      </c>
      <c r="K2800">
        <v>78.051400000000001</v>
      </c>
      <c r="L2800">
        <v>28.293299999999999</v>
      </c>
      <c r="M2800">
        <v>72.735100000000003</v>
      </c>
      <c r="N2800">
        <v>0.97579361200000003</v>
      </c>
      <c r="O2800">
        <v>80.48</v>
      </c>
      <c r="P2800">
        <v>309.52</v>
      </c>
      <c r="Q2800">
        <v>161.22</v>
      </c>
      <c r="R2800">
        <v>29.74</v>
      </c>
      <c r="S2800">
        <v>21.657800000000002</v>
      </c>
      <c r="T2800">
        <v>34.580800000000004</v>
      </c>
      <c r="U2800">
        <v>26.8262</v>
      </c>
      <c r="V2800">
        <v>25.807400000000001</v>
      </c>
      <c r="X2800">
        <v>7520.9625130000004</v>
      </c>
      <c r="Y2800" s="2">
        <v>2.0934579948206578E-2</v>
      </c>
      <c r="Z2800" s="2">
        <v>5.2763988327662048E-3</v>
      </c>
      <c r="AA2800" s="2">
        <v>6.2194751800446202E-3</v>
      </c>
      <c r="AB2800" s="2">
        <v>-1.3753076893478933E-2</v>
      </c>
      <c r="AC2800" s="2">
        <v>-5.9754543625510914E-3</v>
      </c>
      <c r="AD2800" s="2">
        <v>0</v>
      </c>
      <c r="AE2800" s="2">
        <v>4.6016681046878727E-3</v>
      </c>
      <c r="AF2800" s="2">
        <v>2.5720724756541635E-3</v>
      </c>
      <c r="AG2800" s="2">
        <v>1.4648214892535538E-2</v>
      </c>
      <c r="AH2800" s="2">
        <v>-6.1567164179104461E-2</v>
      </c>
      <c r="AI2800" s="2">
        <v>-3.6054596961112573E-3</v>
      </c>
      <c r="AJ2800" s="2">
        <v>-2.3514851485147981E-3</v>
      </c>
      <c r="AK2800" s="2">
        <v>3.0354131534569007E-3</v>
      </c>
      <c r="AL2800" s="2">
        <v>-5.3412081325978633E-3</v>
      </c>
      <c r="AM2800" s="2">
        <v>8.7689103330785834E-3</v>
      </c>
      <c r="AN2800" s="2">
        <v>4.3654715907390784E-3</v>
      </c>
      <c r="AO2800" s="2">
        <v>-8.3192757426826525E-3</v>
      </c>
      <c r="AP2800" s="2" t="s">
        <v>19</v>
      </c>
      <c r="AQ2800" s="2">
        <v>-2.7860699878874406E-2</v>
      </c>
      <c r="AV2800" s="52"/>
    </row>
    <row r="2801" spans="1:48" x14ac:dyDescent="0.3">
      <c r="A2801">
        <v>2012</v>
      </c>
      <c r="B2801" s="1">
        <v>40928</v>
      </c>
      <c r="C2801" s="4">
        <v>99</v>
      </c>
      <c r="D2801" s="4">
        <v>99</v>
      </c>
      <c r="E2801" s="4">
        <v>99</v>
      </c>
      <c r="F2801">
        <v>143.61073202499591</v>
      </c>
      <c r="G2801">
        <v>110.858</v>
      </c>
      <c r="H2801">
        <v>54.617400000000004</v>
      </c>
      <c r="I2801">
        <v>93.7637</v>
      </c>
      <c r="J2801">
        <v>88.626000000000005</v>
      </c>
      <c r="K2801">
        <v>78.032899999999998</v>
      </c>
      <c r="L2801">
        <v>28.432500000000001</v>
      </c>
      <c r="M2801">
        <v>72.934899999999999</v>
      </c>
      <c r="N2801">
        <v>0.95773805700000003</v>
      </c>
      <c r="O2801">
        <v>81.44</v>
      </c>
      <c r="P2801">
        <v>302.24</v>
      </c>
      <c r="Q2801">
        <v>162.07</v>
      </c>
      <c r="R2801">
        <v>31.22</v>
      </c>
      <c r="S2801">
        <v>21.677199999999999</v>
      </c>
      <c r="T2801">
        <v>34.555700000000002</v>
      </c>
      <c r="U2801">
        <v>26.631900000000002</v>
      </c>
      <c r="V2801">
        <v>25.8447</v>
      </c>
      <c r="X2801">
        <v>7292.588299</v>
      </c>
      <c r="Y2801" s="2">
        <v>-3.7604376785744686E-2</v>
      </c>
      <c r="Z2801" s="2">
        <v>3.727603369239274E-3</v>
      </c>
      <c r="AA2801" s="2">
        <v>-1.5027532194018534E-3</v>
      </c>
      <c r="AB2801" s="2">
        <v>-1.1325652851500112E-2</v>
      </c>
      <c r="AC2801" s="2">
        <v>-3.4341076380219882E-3</v>
      </c>
      <c r="AD2801" s="2">
        <v>-2.3702329490571383E-4</v>
      </c>
      <c r="AE2801" s="2">
        <v>4.919892695443906E-3</v>
      </c>
      <c r="AF2801" s="2">
        <v>2.746954359037046E-3</v>
      </c>
      <c r="AG2801" s="2">
        <v>-1.8503456855997524E-2</v>
      </c>
      <c r="AH2801" s="2">
        <v>1.1928429423459175E-2</v>
      </c>
      <c r="AI2801" s="2">
        <v>-2.352028948048579E-2</v>
      </c>
      <c r="AJ2801" s="2">
        <v>5.2722987222428852E-3</v>
      </c>
      <c r="AK2801" s="2">
        <v>4.9764626765299358E-2</v>
      </c>
      <c r="AL2801" s="2">
        <v>8.9575118433060652E-4</v>
      </c>
      <c r="AM2801" s="2">
        <v>-7.2583630222555762E-4</v>
      </c>
      <c r="AN2801" s="2">
        <v>-7.2429192356725514E-3</v>
      </c>
      <c r="AO2801" s="2">
        <v>1.4453218844205917E-3</v>
      </c>
      <c r="AP2801" s="2" t="s">
        <v>19</v>
      </c>
      <c r="AQ2801" s="2">
        <v>-3.0365024902764159E-2</v>
      </c>
      <c r="AV2801" s="52"/>
    </row>
    <row r="2802" spans="1:48" x14ac:dyDescent="0.3">
      <c r="A2802">
        <v>2012</v>
      </c>
      <c r="B2802" s="1">
        <v>40931</v>
      </c>
      <c r="C2802" s="4">
        <v>99</v>
      </c>
      <c r="D2802" s="4">
        <v>99</v>
      </c>
      <c r="E2802" s="4">
        <v>99</v>
      </c>
      <c r="F2802">
        <v>141.02984864498043</v>
      </c>
      <c r="G2802">
        <v>110.5724</v>
      </c>
      <c r="H2802">
        <v>54.6357</v>
      </c>
      <c r="I2802">
        <v>93.170599999999993</v>
      </c>
      <c r="J2802">
        <v>88.430800000000005</v>
      </c>
      <c r="K2802">
        <v>78.042100000000005</v>
      </c>
      <c r="L2802">
        <v>28.4421</v>
      </c>
      <c r="M2802">
        <v>73.121499999999997</v>
      </c>
      <c r="N2802">
        <v>0.97480156799999995</v>
      </c>
      <c r="O2802">
        <v>88.8</v>
      </c>
      <c r="P2802">
        <v>307.12</v>
      </c>
      <c r="Q2802">
        <v>163.16</v>
      </c>
      <c r="R2802">
        <v>31.39</v>
      </c>
      <c r="S2802">
        <v>21.551200000000001</v>
      </c>
      <c r="T2802">
        <v>34.889800000000001</v>
      </c>
      <c r="U2802">
        <v>26.942799999999998</v>
      </c>
      <c r="V2802">
        <v>25.949300000000001</v>
      </c>
      <c r="X2802">
        <v>7112.9676319999999</v>
      </c>
      <c r="Y2802" s="2">
        <v>-1.797138238642404E-2</v>
      </c>
      <c r="Z2802" s="2">
        <v>-2.5762687401901241E-3</v>
      </c>
      <c r="AA2802" s="2">
        <v>3.3505805842093395E-4</v>
      </c>
      <c r="AB2802" s="2">
        <v>-6.3254756371603493E-3</v>
      </c>
      <c r="AC2802" s="2">
        <v>-2.2025139349626244E-3</v>
      </c>
      <c r="AD2802" s="2">
        <v>1.1789898876002347E-4</v>
      </c>
      <c r="AE2802" s="2">
        <v>3.3764178317063909E-4</v>
      </c>
      <c r="AF2802" s="2">
        <v>2.5584459565997086E-3</v>
      </c>
      <c r="AG2802" s="2">
        <v>1.7816469623697762E-2</v>
      </c>
      <c r="AH2802" s="2">
        <v>9.0373280943025547E-2</v>
      </c>
      <c r="AI2802" s="2">
        <v>1.6146109052408653E-2</v>
      </c>
      <c r="AJ2802" s="2">
        <v>6.7254889862404799E-3</v>
      </c>
      <c r="AK2802" s="2">
        <v>5.445227418321652E-3</v>
      </c>
      <c r="AL2802" s="2">
        <v>-5.8125588175593768E-3</v>
      </c>
      <c r="AM2802" s="2">
        <v>9.6684483312448055E-3</v>
      </c>
      <c r="AN2802" s="2">
        <v>1.1673969938307049E-2</v>
      </c>
      <c r="AO2802" s="2">
        <v>4.0472514674187998E-3</v>
      </c>
      <c r="AP2802" s="2" t="s">
        <v>19</v>
      </c>
      <c r="AQ2802" s="2">
        <v>-2.463057828516535E-2</v>
      </c>
      <c r="AV2802" s="52"/>
    </row>
    <row r="2803" spans="1:48" x14ac:dyDescent="0.3">
      <c r="A2803">
        <v>2012</v>
      </c>
      <c r="B2803" s="1">
        <v>40932</v>
      </c>
      <c r="C2803" s="4">
        <v>99</v>
      </c>
      <c r="D2803" s="4">
        <v>99</v>
      </c>
      <c r="E2803" s="4">
        <v>99</v>
      </c>
      <c r="F2803">
        <v>139.86425673852531</v>
      </c>
      <c r="G2803">
        <v>110.44629999999999</v>
      </c>
      <c r="H2803">
        <v>54.5351</v>
      </c>
      <c r="I2803">
        <v>93.338899999999995</v>
      </c>
      <c r="J2803">
        <v>88.532600000000002</v>
      </c>
      <c r="K2803">
        <v>78.042100000000005</v>
      </c>
      <c r="L2803">
        <v>28.4373</v>
      </c>
      <c r="M2803">
        <v>72.894900000000007</v>
      </c>
      <c r="N2803">
        <v>0.97420627100000001</v>
      </c>
      <c r="O2803">
        <v>88.64</v>
      </c>
      <c r="P2803">
        <v>304.8</v>
      </c>
      <c r="Q2803">
        <v>162.01</v>
      </c>
      <c r="R2803">
        <v>31.08</v>
      </c>
      <c r="S2803">
        <v>21.580300000000001</v>
      </c>
      <c r="T2803">
        <v>34.939900000000002</v>
      </c>
      <c r="U2803">
        <v>26.991399999999999</v>
      </c>
      <c r="V2803">
        <v>25.740200000000002</v>
      </c>
      <c r="X2803">
        <v>7138.6274569999996</v>
      </c>
      <c r="Y2803" s="2">
        <v>-8.2648596566908816E-3</v>
      </c>
      <c r="Z2803" s="2">
        <v>-1.1404292572106955E-3</v>
      </c>
      <c r="AA2803" s="2">
        <v>-1.8412869241173357E-3</v>
      </c>
      <c r="AB2803" s="2">
        <v>1.8063638100431767E-3</v>
      </c>
      <c r="AC2803" s="2">
        <v>1.1511826196302088E-3</v>
      </c>
      <c r="AD2803" s="2">
        <v>0</v>
      </c>
      <c r="AE2803" s="2">
        <v>-1.6876390983788792E-4</v>
      </c>
      <c r="AF2803" s="2">
        <v>-3.0989517446987636E-3</v>
      </c>
      <c r="AG2803" s="2">
        <v>-6.1068531231567302E-4</v>
      </c>
      <c r="AH2803" s="2">
        <v>-1.8018018018017834E-3</v>
      </c>
      <c r="AI2803" s="2">
        <v>-7.5540505339931618E-3</v>
      </c>
      <c r="AJ2803" s="2">
        <v>-7.0482961510174302E-3</v>
      </c>
      <c r="AK2803" s="2">
        <v>-9.8757566103855332E-3</v>
      </c>
      <c r="AL2803" s="2">
        <v>1.3502728386354246E-3</v>
      </c>
      <c r="AM2803" s="2">
        <v>1.4359497618214867E-3</v>
      </c>
      <c r="AN2803" s="2">
        <v>1.8038214291016264E-3</v>
      </c>
      <c r="AO2803" s="2">
        <v>-8.0580208329318337E-3</v>
      </c>
      <c r="AP2803" s="2" t="s">
        <v>19</v>
      </c>
      <c r="AQ2803" s="2">
        <v>3.6074710764266715E-3</v>
      </c>
      <c r="AV2803" s="52"/>
    </row>
    <row r="2804" spans="1:48" x14ac:dyDescent="0.3">
      <c r="A2804">
        <v>2012</v>
      </c>
      <c r="B2804" s="1">
        <v>40933</v>
      </c>
      <c r="C2804" s="4">
        <v>99</v>
      </c>
      <c r="D2804" s="4">
        <v>99</v>
      </c>
      <c r="E2804" s="4">
        <v>99</v>
      </c>
      <c r="F2804">
        <v>142.40281817006607</v>
      </c>
      <c r="G2804">
        <v>111.37050000000001</v>
      </c>
      <c r="H2804">
        <v>55.220500000000001</v>
      </c>
      <c r="I2804">
        <v>93.114500000000007</v>
      </c>
      <c r="J2804">
        <v>88.956900000000005</v>
      </c>
      <c r="K2804">
        <v>78.088300000000004</v>
      </c>
      <c r="L2804">
        <v>28.595700000000001</v>
      </c>
      <c r="M2804">
        <v>73.108099999999993</v>
      </c>
      <c r="N2804">
        <v>0.98392853199999997</v>
      </c>
      <c r="O2804">
        <v>94.88</v>
      </c>
      <c r="P2804">
        <v>306.8</v>
      </c>
      <c r="Q2804">
        <v>166.42</v>
      </c>
      <c r="R2804">
        <v>32.369999999999997</v>
      </c>
      <c r="S2804">
        <v>21.4834</v>
      </c>
      <c r="T2804">
        <v>35.3324</v>
      </c>
      <c r="U2804">
        <v>27.2149</v>
      </c>
      <c r="V2804">
        <v>26.165800000000001</v>
      </c>
      <c r="X2804">
        <v>6838.405076</v>
      </c>
      <c r="Y2804" s="2">
        <v>1.8150179972618474E-2</v>
      </c>
      <c r="Z2804" s="2">
        <v>8.3678674613818504E-3</v>
      </c>
      <c r="AA2804" s="2">
        <v>1.2568052501966687E-2</v>
      </c>
      <c r="AB2804" s="2">
        <v>-2.4041423243683635E-3</v>
      </c>
      <c r="AC2804" s="2">
        <v>4.7925848783385572E-3</v>
      </c>
      <c r="AD2804" s="2">
        <v>5.9198817048744523E-4</v>
      </c>
      <c r="AE2804" s="2">
        <v>5.5701490647845908E-3</v>
      </c>
      <c r="AF2804" s="2">
        <v>2.9247587965686161E-3</v>
      </c>
      <c r="AG2804" s="2">
        <v>9.9796740068407441E-3</v>
      </c>
      <c r="AH2804" s="2">
        <v>7.0397111913357291E-2</v>
      </c>
      <c r="AI2804" s="2">
        <v>6.5616797900263091E-3</v>
      </c>
      <c r="AJ2804" s="2">
        <v>2.7220541941855414E-2</v>
      </c>
      <c r="AK2804" s="2">
        <v>4.1505791505791478E-2</v>
      </c>
      <c r="AL2804" s="2">
        <v>-4.4902063456022656E-3</v>
      </c>
      <c r="AM2804" s="2">
        <v>1.1233575367989079E-2</v>
      </c>
      <c r="AN2804" s="2">
        <v>8.2804152433739731E-3</v>
      </c>
      <c r="AO2804" s="2">
        <v>1.6534448061786611E-2</v>
      </c>
      <c r="AP2804" s="2" t="s">
        <v>19</v>
      </c>
      <c r="AQ2804" s="2">
        <v>-4.2056037075531516E-2</v>
      </c>
      <c r="AV2804" s="52"/>
    </row>
    <row r="2805" spans="1:48" x14ac:dyDescent="0.3">
      <c r="A2805">
        <v>2012</v>
      </c>
      <c r="B2805" s="1">
        <v>40934</v>
      </c>
      <c r="C2805" s="4">
        <v>99</v>
      </c>
      <c r="D2805" s="4">
        <v>99</v>
      </c>
      <c r="E2805" s="4">
        <v>99</v>
      </c>
      <c r="F2805">
        <v>151.05578704610645</v>
      </c>
      <c r="G2805">
        <v>110.7992</v>
      </c>
      <c r="H2805">
        <v>55.028599999999997</v>
      </c>
      <c r="I2805">
        <v>94.348799999999997</v>
      </c>
      <c r="J2805">
        <v>89.432000000000002</v>
      </c>
      <c r="K2805">
        <v>78.0976</v>
      </c>
      <c r="L2805">
        <v>28.706099999999999</v>
      </c>
      <c r="M2805">
        <v>73.594499999999996</v>
      </c>
      <c r="N2805">
        <v>0.99444438499999999</v>
      </c>
      <c r="O2805">
        <v>89.92</v>
      </c>
      <c r="P2805">
        <v>306.95999999999998</v>
      </c>
      <c r="Q2805">
        <v>167.27</v>
      </c>
      <c r="R2805">
        <v>32.43</v>
      </c>
      <c r="S2805">
        <v>21.463999999999999</v>
      </c>
      <c r="T2805">
        <v>35.190399999999997</v>
      </c>
      <c r="U2805">
        <v>27.2926</v>
      </c>
      <c r="V2805">
        <v>26.255400000000002</v>
      </c>
      <c r="X2805">
        <v>6835.838874</v>
      </c>
      <c r="Y2805" s="2">
        <v>6.0764028319344687E-2</v>
      </c>
      <c r="Z2805" s="2">
        <v>-5.1297246577864941E-3</v>
      </c>
      <c r="AA2805" s="2">
        <v>-3.4751586820113145E-3</v>
      </c>
      <c r="AB2805" s="2">
        <v>1.3255722792905322E-2</v>
      </c>
      <c r="AC2805" s="2">
        <v>5.3407886291001461E-3</v>
      </c>
      <c r="AD2805" s="2">
        <v>1.1909594651182687E-4</v>
      </c>
      <c r="AE2805" s="2">
        <v>3.8607203180898164E-3</v>
      </c>
      <c r="AF2805" s="2">
        <v>6.6531615511824516E-3</v>
      </c>
      <c r="AG2805" s="2">
        <v>1.0687618722291514E-2</v>
      </c>
      <c r="AH2805" s="2">
        <v>-5.227655986509272E-2</v>
      </c>
      <c r="AI2805" s="2">
        <v>5.2151238591902072E-4</v>
      </c>
      <c r="AJ2805" s="2">
        <v>5.1075591875977544E-3</v>
      </c>
      <c r="AK2805" s="2">
        <v>1.853568118628468E-3</v>
      </c>
      <c r="AL2805" s="2">
        <v>-9.0302279899834303E-4</v>
      </c>
      <c r="AM2805" s="2">
        <v>-4.0189740861080736E-3</v>
      </c>
      <c r="AN2805" s="2">
        <v>2.8550536654552428E-3</v>
      </c>
      <c r="AO2805" s="2">
        <v>3.4243172385328702E-3</v>
      </c>
      <c r="AP2805" s="2" t="s">
        <v>19</v>
      </c>
      <c r="AQ2805" s="2">
        <v>-3.752632333826611E-4</v>
      </c>
      <c r="AV2805" s="52"/>
    </row>
    <row r="2806" spans="1:48" x14ac:dyDescent="0.3">
      <c r="A2806">
        <v>2012</v>
      </c>
      <c r="B2806" s="1">
        <v>40935</v>
      </c>
      <c r="C2806" s="4">
        <v>99</v>
      </c>
      <c r="D2806" s="4">
        <v>99</v>
      </c>
      <c r="E2806" s="4">
        <v>99</v>
      </c>
      <c r="F2806">
        <v>155.00348208654961</v>
      </c>
      <c r="G2806">
        <v>110.7488</v>
      </c>
      <c r="H2806">
        <v>55.193100000000001</v>
      </c>
      <c r="I2806">
        <v>94.645399999999995</v>
      </c>
      <c r="J2806">
        <v>89.703599999999994</v>
      </c>
      <c r="K2806">
        <v>78.116</v>
      </c>
      <c r="L2806">
        <v>29.032499999999999</v>
      </c>
      <c r="M2806">
        <v>73.507800000000003</v>
      </c>
      <c r="N2806">
        <v>0.99642855200000002</v>
      </c>
      <c r="O2806">
        <v>94.08</v>
      </c>
      <c r="P2806">
        <v>306.39999999999998</v>
      </c>
      <c r="Q2806">
        <v>168.97</v>
      </c>
      <c r="R2806">
        <v>32.96</v>
      </c>
      <c r="S2806">
        <v>21.308900000000001</v>
      </c>
      <c r="T2806">
        <v>35.374099999999999</v>
      </c>
      <c r="U2806">
        <v>27.389800000000001</v>
      </c>
      <c r="V2806">
        <v>25.9343</v>
      </c>
      <c r="X2806">
        <v>6689.5767370000003</v>
      </c>
      <c r="Y2806" s="2">
        <v>2.6134020534004598E-2</v>
      </c>
      <c r="Z2806" s="2">
        <v>-4.548769305192657E-4</v>
      </c>
      <c r="AA2806" s="2">
        <v>2.9893546265034043E-3</v>
      </c>
      <c r="AB2806" s="2">
        <v>3.143654185320921E-3</v>
      </c>
      <c r="AC2806" s="2">
        <v>3.0369442705071581E-3</v>
      </c>
      <c r="AD2806" s="2">
        <v>2.3560263055455444E-4</v>
      </c>
      <c r="AE2806" s="2">
        <v>1.137040559323621E-2</v>
      </c>
      <c r="AF2806" s="2">
        <v>-1.1780771660925282E-3</v>
      </c>
      <c r="AG2806" s="2">
        <v>1.9952518511128225E-3</v>
      </c>
      <c r="AH2806" s="2">
        <v>4.6263345195729499E-2</v>
      </c>
      <c r="AI2806" s="2">
        <v>-1.8243419338024314E-3</v>
      </c>
      <c r="AJ2806" s="2">
        <v>1.016320918275837E-2</v>
      </c>
      <c r="AK2806" s="2">
        <v>1.6342892383595542E-2</v>
      </c>
      <c r="AL2806" s="2">
        <v>-7.2260529258291184E-3</v>
      </c>
      <c r="AM2806" s="2">
        <v>5.2201736837320656E-3</v>
      </c>
      <c r="AN2806" s="2">
        <v>3.5614049229462097E-3</v>
      </c>
      <c r="AO2806" s="2">
        <v>-1.2229865094418702E-2</v>
      </c>
      <c r="AP2806" s="2" t="s">
        <v>19</v>
      </c>
      <c r="AQ2806" s="2">
        <v>-2.1396369881728106E-2</v>
      </c>
      <c r="AV2806" s="52"/>
    </row>
    <row r="2807" spans="1:48" x14ac:dyDescent="0.3">
      <c r="A2807">
        <v>2012</v>
      </c>
      <c r="B2807" s="1">
        <v>40938</v>
      </c>
      <c r="C2807" s="4">
        <v>99</v>
      </c>
      <c r="D2807" s="4">
        <v>99</v>
      </c>
      <c r="E2807" s="4">
        <v>99</v>
      </c>
      <c r="F2807">
        <v>155.22177906374361</v>
      </c>
      <c r="G2807">
        <v>110.3707</v>
      </c>
      <c r="H2807">
        <v>55.238799999999998</v>
      </c>
      <c r="I2807">
        <v>95.759500000000003</v>
      </c>
      <c r="J2807">
        <v>90.009</v>
      </c>
      <c r="K2807">
        <v>78.088300000000004</v>
      </c>
      <c r="L2807">
        <v>28.907699999999998</v>
      </c>
      <c r="M2807">
        <v>73.654399999999995</v>
      </c>
      <c r="N2807">
        <v>0.97857139000000004</v>
      </c>
      <c r="O2807">
        <v>90.24</v>
      </c>
      <c r="P2807">
        <v>304.08</v>
      </c>
      <c r="Q2807">
        <v>168.03</v>
      </c>
      <c r="R2807">
        <v>32.53</v>
      </c>
      <c r="S2807">
        <v>21.386500000000002</v>
      </c>
      <c r="T2807">
        <v>34.864699999999999</v>
      </c>
      <c r="U2807">
        <v>27.108000000000001</v>
      </c>
      <c r="V2807">
        <v>25.77</v>
      </c>
      <c r="X2807">
        <v>6892.2916249999998</v>
      </c>
      <c r="Y2807" s="2">
        <v>1.4083359564278641E-3</v>
      </c>
      <c r="Z2807" s="2">
        <v>-3.4140324771013697E-3</v>
      </c>
      <c r="AA2807" s="2">
        <v>8.2800205098099156E-4</v>
      </c>
      <c r="AB2807" s="2">
        <v>1.1771306370938373E-2</v>
      </c>
      <c r="AC2807" s="2">
        <v>3.4045456369644622E-3</v>
      </c>
      <c r="AD2807" s="2">
        <v>-3.546008500178166E-4</v>
      </c>
      <c r="AE2807" s="2">
        <v>-4.2986308447430233E-3</v>
      </c>
      <c r="AF2807" s="2">
        <v>1.9943461782285787E-3</v>
      </c>
      <c r="AG2807" s="2">
        <v>-1.7921166514305198E-2</v>
      </c>
      <c r="AH2807" s="2">
        <v>-4.081632653061229E-2</v>
      </c>
      <c r="AI2807" s="2">
        <v>-7.5718015665796612E-3</v>
      </c>
      <c r="AJ2807" s="2">
        <v>-5.5631177132035026E-3</v>
      </c>
      <c r="AK2807" s="2">
        <v>-1.3046116504854322E-2</v>
      </c>
      <c r="AL2807" s="2">
        <v>3.6416708511466389E-3</v>
      </c>
      <c r="AM2807" s="2">
        <v>-1.4400366369745066E-2</v>
      </c>
      <c r="AN2807" s="2">
        <v>-1.0288501558974539E-2</v>
      </c>
      <c r="AO2807" s="2">
        <v>-6.3352394319492467E-3</v>
      </c>
      <c r="AP2807" s="2" t="s">
        <v>19</v>
      </c>
      <c r="AQ2807" s="2">
        <v>3.0303096289902021E-2</v>
      </c>
      <c r="AV2807" s="52"/>
    </row>
    <row r="2808" spans="1:48" x14ac:dyDescent="0.3">
      <c r="A2808">
        <v>2012</v>
      </c>
      <c r="B2808" s="1">
        <v>40939</v>
      </c>
      <c r="C2808" s="4">
        <v>99</v>
      </c>
      <c r="D2808" s="4">
        <v>99</v>
      </c>
      <c r="E2808" s="4">
        <v>99</v>
      </c>
      <c r="F2808">
        <v>154.5258450192969</v>
      </c>
      <c r="G2808">
        <v>110.3287</v>
      </c>
      <c r="H2808">
        <v>55.311900000000001</v>
      </c>
      <c r="I2808">
        <v>96.865700000000004</v>
      </c>
      <c r="J2808">
        <v>90.348399999999998</v>
      </c>
      <c r="K2808">
        <v>78.088300000000004</v>
      </c>
      <c r="L2808">
        <v>29.013300000000001</v>
      </c>
      <c r="M2808">
        <v>73.947500000000005</v>
      </c>
      <c r="N2808">
        <v>0.96904758099999999</v>
      </c>
      <c r="O2808">
        <v>83.92</v>
      </c>
      <c r="P2808">
        <v>302.56</v>
      </c>
      <c r="Q2808">
        <v>169.31</v>
      </c>
      <c r="R2808">
        <v>32.28</v>
      </c>
      <c r="S2808">
        <v>21.434899999999999</v>
      </c>
      <c r="T2808">
        <v>35.165399999999998</v>
      </c>
      <c r="U2808">
        <v>27.04</v>
      </c>
      <c r="V2808">
        <v>25.896999999999998</v>
      </c>
      <c r="X2808">
        <v>6892.2916249999998</v>
      </c>
      <c r="Y2808" s="2">
        <v>-4.4834819485023436E-3</v>
      </c>
      <c r="Z2808" s="2">
        <v>-3.8053577625218882E-4</v>
      </c>
      <c r="AA2808" s="2">
        <v>1.3233451849063993E-3</v>
      </c>
      <c r="AB2808" s="2">
        <v>1.1551856473770217E-2</v>
      </c>
      <c r="AC2808" s="2">
        <v>3.7707340377073351E-3</v>
      </c>
      <c r="AD2808" s="2">
        <v>0</v>
      </c>
      <c r="AE2808" s="2">
        <v>3.653005946512522E-3</v>
      </c>
      <c r="AF2808" s="2">
        <v>3.9793956640745698E-3</v>
      </c>
      <c r="AG2808" s="2">
        <v>-9.7323599456551335E-3</v>
      </c>
      <c r="AH2808" s="2">
        <v>-7.0035460992907694E-2</v>
      </c>
      <c r="AI2808" s="2">
        <v>-4.9986845566954985E-3</v>
      </c>
      <c r="AJ2808" s="2">
        <v>7.6176873177409288E-3</v>
      </c>
      <c r="AK2808" s="2">
        <v>-7.6852136489394818E-3</v>
      </c>
      <c r="AL2808" s="2">
        <v>2.2631099057814907E-3</v>
      </c>
      <c r="AM2808" s="2">
        <v>8.6247694659640217E-3</v>
      </c>
      <c r="AN2808" s="2">
        <v>-2.5084845801978117E-3</v>
      </c>
      <c r="AO2808" s="2">
        <v>4.928211098176094E-3</v>
      </c>
      <c r="AP2808" s="2" t="s">
        <v>19</v>
      </c>
      <c r="AQ2808" s="2">
        <v>0</v>
      </c>
      <c r="AV2808" s="52"/>
    </row>
    <row r="2809" spans="1:48" x14ac:dyDescent="0.3">
      <c r="A2809">
        <v>2012</v>
      </c>
      <c r="B2809" s="1">
        <v>40940</v>
      </c>
      <c r="C2809" s="4">
        <v>99</v>
      </c>
      <c r="D2809" s="4">
        <v>99</v>
      </c>
      <c r="E2809" s="4">
        <v>99</v>
      </c>
      <c r="F2809">
        <v>152.46327537958265</v>
      </c>
      <c r="G2809">
        <v>111.2949</v>
      </c>
      <c r="H2809">
        <v>55.759599999999999</v>
      </c>
      <c r="I2809">
        <v>95.757999999999996</v>
      </c>
      <c r="J2809">
        <v>90.035399999999996</v>
      </c>
      <c r="K2809">
        <v>78.063900000000004</v>
      </c>
      <c r="L2809">
        <v>29.2517</v>
      </c>
      <c r="M2809">
        <v>73.795000000000002</v>
      </c>
      <c r="N2809">
        <v>0.97619045699999996</v>
      </c>
      <c r="O2809">
        <v>80.8</v>
      </c>
      <c r="P2809">
        <v>299.04000000000002</v>
      </c>
      <c r="Q2809">
        <v>169.56</v>
      </c>
      <c r="R2809">
        <v>32.770000000000003</v>
      </c>
      <c r="S2809">
        <v>21.338000000000001</v>
      </c>
      <c r="T2809">
        <v>35.942</v>
      </c>
      <c r="U2809">
        <v>27.127400000000002</v>
      </c>
      <c r="V2809">
        <v>25.986599999999999</v>
      </c>
      <c r="X2809">
        <v>6704.9727519999997</v>
      </c>
      <c r="Y2809" s="2">
        <v>-1.3347732474504048E-2</v>
      </c>
      <c r="Z2809" s="2">
        <v>8.7574674586032852E-3</v>
      </c>
      <c r="AA2809" s="2">
        <v>8.0940990998319418E-3</v>
      </c>
      <c r="AB2809" s="2">
        <v>-1.1435420381001871E-2</v>
      </c>
      <c r="AC2809" s="2">
        <v>-3.4643668288536489E-3</v>
      </c>
      <c r="AD2809" s="2">
        <v>-3.1246678439666997E-4</v>
      </c>
      <c r="AE2809" s="2">
        <v>8.2169212051024232E-3</v>
      </c>
      <c r="AF2809" s="2">
        <v>-2.0622739105446986E-3</v>
      </c>
      <c r="AG2809" s="2">
        <v>7.3710271198745847E-3</v>
      </c>
      <c r="AH2809" s="2">
        <v>-3.7178265014299439E-2</v>
      </c>
      <c r="AI2809" s="2">
        <v>-1.1634056054997344E-2</v>
      </c>
      <c r="AJ2809" s="2">
        <v>1.4765814186994408E-3</v>
      </c>
      <c r="AK2809" s="2">
        <v>1.5179677819083137E-2</v>
      </c>
      <c r="AL2809" s="2">
        <v>-4.5206648969670082E-3</v>
      </c>
      <c r="AM2809" s="2">
        <v>2.2084207772412823E-2</v>
      </c>
      <c r="AN2809" s="2">
        <v>3.2322485207101348E-3</v>
      </c>
      <c r="AO2809" s="2">
        <v>3.4598602154689573E-3</v>
      </c>
      <c r="AP2809" s="2" t="s">
        <v>19</v>
      </c>
      <c r="AQ2809" s="2">
        <v>-2.717802484162879E-2</v>
      </c>
      <c r="AV2809" s="52"/>
    </row>
    <row r="2810" spans="1:48" x14ac:dyDescent="0.3">
      <c r="A2810">
        <v>2012</v>
      </c>
      <c r="B2810" s="1">
        <v>40941</v>
      </c>
      <c r="C2810" s="4">
        <v>99</v>
      </c>
      <c r="D2810" s="4">
        <v>99</v>
      </c>
      <c r="E2810" s="4">
        <v>99</v>
      </c>
      <c r="F2810">
        <v>153.45405627720334</v>
      </c>
      <c r="G2810">
        <v>111.4713</v>
      </c>
      <c r="H2810">
        <v>55.933300000000003</v>
      </c>
      <c r="I2810">
        <v>95.717799999999997</v>
      </c>
      <c r="J2810">
        <v>90.162899999999993</v>
      </c>
      <c r="K2810">
        <v>78.073099999999997</v>
      </c>
      <c r="L2810">
        <v>29.256599999999999</v>
      </c>
      <c r="M2810">
        <v>74.263199999999998</v>
      </c>
      <c r="N2810">
        <v>0.96607136999999998</v>
      </c>
      <c r="O2810">
        <v>86.56</v>
      </c>
      <c r="P2810">
        <v>297.04000000000002</v>
      </c>
      <c r="Q2810">
        <v>171.05</v>
      </c>
      <c r="R2810">
        <v>33.36</v>
      </c>
      <c r="S2810">
        <v>21.3477</v>
      </c>
      <c r="T2810">
        <v>36.042200000000001</v>
      </c>
      <c r="U2810">
        <v>27.195499999999999</v>
      </c>
      <c r="V2810">
        <v>25.941800000000001</v>
      </c>
      <c r="X2810">
        <v>6499.6926590000003</v>
      </c>
      <c r="Y2810" s="2">
        <v>6.4984888666070884E-3</v>
      </c>
      <c r="Z2810" s="2">
        <v>1.5849782874148843E-3</v>
      </c>
      <c r="AA2810" s="2">
        <v>3.1151586453275204E-3</v>
      </c>
      <c r="AB2810" s="2">
        <v>-4.1980826667220583E-4</v>
      </c>
      <c r="AC2810" s="2">
        <v>1.4161096635323389E-3</v>
      </c>
      <c r="AD2810" s="2">
        <v>1.1785216982485025E-4</v>
      </c>
      <c r="AE2810" s="2">
        <v>1.6751163180250828E-4</v>
      </c>
      <c r="AF2810" s="2">
        <v>6.3446032929059815E-3</v>
      </c>
      <c r="AG2810" s="2">
        <v>-1.0365894203778314E-2</v>
      </c>
      <c r="AH2810" s="2">
        <v>7.128712871287135E-2</v>
      </c>
      <c r="AI2810" s="2">
        <v>-6.6880684858212636E-3</v>
      </c>
      <c r="AJ2810" s="2">
        <v>8.7874498702524839E-3</v>
      </c>
      <c r="AK2810" s="2">
        <v>1.8004272200182969E-2</v>
      </c>
      <c r="AL2810" s="2">
        <v>4.5458805886200437E-4</v>
      </c>
      <c r="AM2810" s="2">
        <v>2.7878248288910612E-3</v>
      </c>
      <c r="AN2810" s="2">
        <v>2.5103769620382632E-3</v>
      </c>
      <c r="AO2810" s="2">
        <v>-1.7239654283360828E-3</v>
      </c>
      <c r="AP2810" s="2" t="s">
        <v>19</v>
      </c>
      <c r="AQ2810" s="2">
        <v>-3.0616096529067494E-2</v>
      </c>
      <c r="AV2810" s="52"/>
    </row>
    <row r="2811" spans="1:48" x14ac:dyDescent="0.3">
      <c r="A2811">
        <v>2012</v>
      </c>
      <c r="B2811" s="1">
        <v>40942</v>
      </c>
      <c r="C2811" s="4">
        <v>99</v>
      </c>
      <c r="D2811" s="4">
        <v>99</v>
      </c>
      <c r="E2811" s="4">
        <v>99</v>
      </c>
      <c r="F2811">
        <v>156.58403519992962</v>
      </c>
      <c r="G2811">
        <v>113.03400000000001</v>
      </c>
      <c r="H2811">
        <v>56.700800000000001</v>
      </c>
      <c r="I2811">
        <v>93.660899999999998</v>
      </c>
      <c r="J2811">
        <v>89.448899999999995</v>
      </c>
      <c r="K2811">
        <v>78.073099999999997</v>
      </c>
      <c r="L2811">
        <v>29.131499999999999</v>
      </c>
      <c r="M2811">
        <v>74.303299999999993</v>
      </c>
      <c r="N2811">
        <v>0.99801581399999995</v>
      </c>
      <c r="O2811">
        <v>85.28</v>
      </c>
      <c r="P2811">
        <v>300.72000000000003</v>
      </c>
      <c r="Q2811">
        <v>167.64</v>
      </c>
      <c r="R2811">
        <v>32.69</v>
      </c>
      <c r="S2811">
        <v>21.3477</v>
      </c>
      <c r="T2811">
        <v>36.643500000000003</v>
      </c>
      <c r="U2811">
        <v>27.516100000000002</v>
      </c>
      <c r="V2811">
        <v>26.009</v>
      </c>
      <c r="X2811">
        <v>6155.8477389999998</v>
      </c>
      <c r="Y2811" s="2">
        <v>2.0396847099774407E-2</v>
      </c>
      <c r="Z2811" s="2">
        <v>1.401885507749534E-2</v>
      </c>
      <c r="AA2811" s="2">
        <v>1.3721700668474668E-2</v>
      </c>
      <c r="AB2811" s="2">
        <v>-2.14892109931486E-2</v>
      </c>
      <c r="AC2811" s="2">
        <v>-7.9189999434357006E-3</v>
      </c>
      <c r="AD2811" s="2">
        <v>0</v>
      </c>
      <c r="AE2811" s="2">
        <v>-4.2759582453190115E-3</v>
      </c>
      <c r="AF2811" s="2">
        <v>5.3997134516148293E-4</v>
      </c>
      <c r="AG2811" s="2">
        <v>3.3066339601803829E-2</v>
      </c>
      <c r="AH2811" s="2">
        <v>-1.4787430683918634E-2</v>
      </c>
      <c r="AI2811" s="2">
        <v>1.2388903851333177E-2</v>
      </c>
      <c r="AJ2811" s="2">
        <v>-1.9935691318328064E-2</v>
      </c>
      <c r="AK2811" s="2">
        <v>-2.0083932853717124E-2</v>
      </c>
      <c r="AL2811" s="2">
        <v>0</v>
      </c>
      <c r="AM2811" s="2">
        <v>1.6683221334990783E-2</v>
      </c>
      <c r="AN2811" s="2">
        <v>1.1788715044768416E-2</v>
      </c>
      <c r="AO2811" s="2">
        <v>2.5904139265586767E-3</v>
      </c>
      <c r="AP2811" s="2" t="s">
        <v>19</v>
      </c>
      <c r="AQ2811" s="2">
        <v>-5.2901719825765192E-2</v>
      </c>
      <c r="AV2811" s="52"/>
    </row>
    <row r="2812" spans="1:48" x14ac:dyDescent="0.3">
      <c r="A2812">
        <v>2012</v>
      </c>
      <c r="B2812" s="1">
        <v>40945</v>
      </c>
      <c r="C2812" s="4">
        <v>99</v>
      </c>
      <c r="D2812" s="4">
        <v>99</v>
      </c>
      <c r="E2812" s="4">
        <v>99</v>
      </c>
      <c r="F2812">
        <v>157.71327298987154</v>
      </c>
      <c r="G2812">
        <v>112.9584</v>
      </c>
      <c r="H2812">
        <v>56.655099999999997</v>
      </c>
      <c r="I2812">
        <v>94.5929</v>
      </c>
      <c r="J2812">
        <v>89.695400000000006</v>
      </c>
      <c r="K2812">
        <v>78.054599999999994</v>
      </c>
      <c r="L2812">
        <v>28.9681</v>
      </c>
      <c r="M2812">
        <v>74.363500000000002</v>
      </c>
      <c r="N2812">
        <v>0.98829363100000001</v>
      </c>
      <c r="O2812">
        <v>87.28</v>
      </c>
      <c r="P2812">
        <v>298.64</v>
      </c>
      <c r="Q2812">
        <v>167.18</v>
      </c>
      <c r="R2812">
        <v>32.68</v>
      </c>
      <c r="S2812">
        <v>21.357399999999998</v>
      </c>
      <c r="T2812">
        <v>36.334499999999998</v>
      </c>
      <c r="U2812">
        <v>27.652100000000001</v>
      </c>
      <c r="V2812">
        <v>25.896999999999998</v>
      </c>
      <c r="X2812">
        <v>6086.5652749999999</v>
      </c>
      <c r="Y2812" s="2">
        <v>7.2117044914579154E-3</v>
      </c>
      <c r="Z2812" s="2">
        <v>-6.6882530919909478E-4</v>
      </c>
      <c r="AA2812" s="2">
        <v>-8.0598510073937035E-4</v>
      </c>
      <c r="AB2812" s="2">
        <v>9.9507905646860628E-3</v>
      </c>
      <c r="AC2812" s="2">
        <v>2.7557633464470044E-3</v>
      </c>
      <c r="AD2812" s="2">
        <v>-2.3695741555029848E-4</v>
      </c>
      <c r="AE2812" s="2">
        <v>-5.6090486243413062E-3</v>
      </c>
      <c r="AF2812" s="2">
        <v>8.1019281781569141E-4</v>
      </c>
      <c r="AG2812" s="2">
        <v>-9.7415119716729448E-3</v>
      </c>
      <c r="AH2812" s="2">
        <v>2.3452157598499168E-2</v>
      </c>
      <c r="AI2812" s="2">
        <v>-6.9167331737165494E-3</v>
      </c>
      <c r="AJ2812" s="2">
        <v>-2.7439751849199778E-3</v>
      </c>
      <c r="AK2812" s="2">
        <v>-3.0590394616081262E-4</v>
      </c>
      <c r="AL2812" s="2">
        <v>4.5438150245691311E-4</v>
      </c>
      <c r="AM2812" s="2">
        <v>-8.432600597650497E-3</v>
      </c>
      <c r="AN2812" s="2">
        <v>4.9425609007089921E-3</v>
      </c>
      <c r="AO2812" s="2">
        <v>-4.3062016994117602E-3</v>
      </c>
      <c r="AP2812" s="2" t="s">
        <v>19</v>
      </c>
      <c r="AQ2812" s="2">
        <v>-1.1254739710513828E-2</v>
      </c>
      <c r="AV2812" s="52"/>
    </row>
    <row r="2813" spans="1:48" x14ac:dyDescent="0.3">
      <c r="A2813">
        <v>2012</v>
      </c>
      <c r="B2813" s="1">
        <v>40946</v>
      </c>
      <c r="C2813" s="4">
        <v>99</v>
      </c>
      <c r="D2813" s="4">
        <v>99</v>
      </c>
      <c r="E2813" s="4">
        <v>99</v>
      </c>
      <c r="F2813">
        <v>157.78419840016772</v>
      </c>
      <c r="G2813">
        <v>113.244</v>
      </c>
      <c r="H2813">
        <v>56.773899999999998</v>
      </c>
      <c r="I2813">
        <v>93.419799999999995</v>
      </c>
      <c r="J2813">
        <v>89.1173</v>
      </c>
      <c r="K2813">
        <v>78.036199999999994</v>
      </c>
      <c r="L2813">
        <v>29.0258</v>
      </c>
      <c r="M2813">
        <v>74.524000000000001</v>
      </c>
      <c r="N2813">
        <v>0.98730150800000005</v>
      </c>
      <c r="O2813">
        <v>84.48</v>
      </c>
      <c r="P2813">
        <v>303.60000000000002</v>
      </c>
      <c r="Q2813">
        <v>169.7</v>
      </c>
      <c r="R2813">
        <v>33.26</v>
      </c>
      <c r="S2813">
        <v>21.212</v>
      </c>
      <c r="T2813">
        <v>36.409599999999998</v>
      </c>
      <c r="U2813">
        <v>27.6327</v>
      </c>
      <c r="V2813">
        <v>26.0837</v>
      </c>
      <c r="X2813">
        <v>6145.5837289999999</v>
      </c>
      <c r="Y2813" s="2">
        <v>4.4971110516955903E-4</v>
      </c>
      <c r="Z2813" s="2">
        <v>2.5283644244253889E-3</v>
      </c>
      <c r="AA2813" s="2">
        <v>2.0968986022440461E-3</v>
      </c>
      <c r="AB2813" s="2">
        <v>-1.2401565022322036E-2</v>
      </c>
      <c r="AC2813" s="2">
        <v>-6.44514657384887E-3</v>
      </c>
      <c r="AD2813" s="2">
        <v>-2.3573242320118482E-4</v>
      </c>
      <c r="AE2813" s="2">
        <v>1.9918462032373352E-3</v>
      </c>
      <c r="AF2813" s="2">
        <v>2.1583169162291416E-3</v>
      </c>
      <c r="AG2813" s="2">
        <v>-1.0038747279956795E-3</v>
      </c>
      <c r="AH2813" s="2">
        <v>-3.208065994500453E-2</v>
      </c>
      <c r="AI2813" s="2">
        <v>1.6608625770158092E-2</v>
      </c>
      <c r="AJ2813" s="2">
        <v>1.5073573393946438E-2</v>
      </c>
      <c r="AK2813" s="2">
        <v>1.7747858017135743E-2</v>
      </c>
      <c r="AL2813" s="2">
        <v>-6.807944787286746E-3</v>
      </c>
      <c r="AM2813" s="2">
        <v>2.0669061085194507E-3</v>
      </c>
      <c r="AN2813" s="2">
        <v>-7.0157420232097589E-4</v>
      </c>
      <c r="AO2813" s="2">
        <v>7.2093292659383135E-3</v>
      </c>
      <c r="AP2813" s="2" t="s">
        <v>19</v>
      </c>
      <c r="AQ2813" s="2">
        <v>9.6965121268661747E-3</v>
      </c>
      <c r="AV2813" s="52"/>
    </row>
    <row r="2814" spans="1:48" x14ac:dyDescent="0.3">
      <c r="A2814">
        <v>2012</v>
      </c>
      <c r="B2814" s="1">
        <v>40947</v>
      </c>
      <c r="C2814" s="4">
        <v>99</v>
      </c>
      <c r="D2814" s="4">
        <v>99</v>
      </c>
      <c r="E2814" s="4">
        <v>99</v>
      </c>
      <c r="F2814">
        <v>157.72434940940798</v>
      </c>
      <c r="G2814">
        <v>113.5801</v>
      </c>
      <c r="H2814">
        <v>57.075499999999998</v>
      </c>
      <c r="I2814">
        <v>93.492199999999997</v>
      </c>
      <c r="J2814">
        <v>89.159800000000004</v>
      </c>
      <c r="K2814">
        <v>78.036199999999994</v>
      </c>
      <c r="L2814">
        <v>29.049800000000001</v>
      </c>
      <c r="M2814">
        <v>74.363500000000002</v>
      </c>
      <c r="N2814">
        <v>0.99801581399999995</v>
      </c>
      <c r="O2814">
        <v>83.04</v>
      </c>
      <c r="P2814">
        <v>304.32</v>
      </c>
      <c r="Q2814">
        <v>168.5</v>
      </c>
      <c r="R2814">
        <v>33.04</v>
      </c>
      <c r="S2814">
        <v>21.231400000000001</v>
      </c>
      <c r="T2814">
        <v>36.668500000000002</v>
      </c>
      <c r="U2814">
        <v>27.759</v>
      </c>
      <c r="V2814">
        <v>26.113499999999998</v>
      </c>
      <c r="X2814">
        <v>6281.5818570000001</v>
      </c>
      <c r="Y2814" s="2">
        <v>-3.7930915368322715E-4</v>
      </c>
      <c r="Z2814" s="2">
        <v>2.9679276606267013E-3</v>
      </c>
      <c r="AA2814" s="2">
        <v>5.3123001942794179E-3</v>
      </c>
      <c r="AB2814" s="2">
        <v>7.7499630699273681E-4</v>
      </c>
      <c r="AC2814" s="2">
        <v>4.7689954700147474E-4</v>
      </c>
      <c r="AD2814" s="2">
        <v>0</v>
      </c>
      <c r="AE2814" s="2">
        <v>8.268505949879934E-4</v>
      </c>
      <c r="AF2814" s="2">
        <v>-2.1536686168214247E-3</v>
      </c>
      <c r="AG2814" s="2">
        <v>1.0852111450436297E-2</v>
      </c>
      <c r="AH2814" s="2">
        <v>-1.7045454545454475E-2</v>
      </c>
      <c r="AI2814" s="2">
        <v>2.3715415019762709E-3</v>
      </c>
      <c r="AJ2814" s="2">
        <v>-7.0713022981732099E-3</v>
      </c>
      <c r="AK2814" s="2">
        <v>-6.6145520144317294E-3</v>
      </c>
      <c r="AL2814" s="2">
        <v>9.1457665472383098E-4</v>
      </c>
      <c r="AM2814" s="2">
        <v>7.1107619968360236E-3</v>
      </c>
      <c r="AN2814" s="2">
        <v>4.5706717041766876E-3</v>
      </c>
      <c r="AO2814" s="2">
        <v>1.1424759524145678E-3</v>
      </c>
      <c r="AP2814" s="2" t="s">
        <v>19</v>
      </c>
      <c r="AQ2814" s="2">
        <v>2.2129407717325078E-2</v>
      </c>
      <c r="AV2814" s="52"/>
    </row>
    <row r="2815" spans="1:48" x14ac:dyDescent="0.3">
      <c r="A2815">
        <v>2012</v>
      </c>
      <c r="B2815" s="1">
        <v>40948</v>
      </c>
      <c r="C2815" s="4">
        <v>99</v>
      </c>
      <c r="D2815" s="4">
        <v>99</v>
      </c>
      <c r="E2815" s="4">
        <v>99</v>
      </c>
      <c r="F2815">
        <v>159.35321009334396</v>
      </c>
      <c r="G2815">
        <v>113.7229</v>
      </c>
      <c r="H2815">
        <v>57.486699999999999</v>
      </c>
      <c r="I2815">
        <v>92.793099999999995</v>
      </c>
      <c r="J2815">
        <v>88.955799999999996</v>
      </c>
      <c r="K2815">
        <v>77.999200000000002</v>
      </c>
      <c r="L2815">
        <v>29.016200000000001</v>
      </c>
      <c r="M2815">
        <v>74.450500000000005</v>
      </c>
      <c r="N2815">
        <v>1.0148809519999999</v>
      </c>
      <c r="O2815">
        <v>83.84</v>
      </c>
      <c r="P2815">
        <v>306.64</v>
      </c>
      <c r="Q2815">
        <v>168.02</v>
      </c>
      <c r="R2815">
        <v>32.9</v>
      </c>
      <c r="S2815">
        <v>21.241099999999999</v>
      </c>
      <c r="T2815">
        <v>36.651800000000001</v>
      </c>
      <c r="U2815">
        <v>27.904699999999998</v>
      </c>
      <c r="V2815">
        <v>26.038900000000002</v>
      </c>
      <c r="X2815">
        <v>6586.9367410000004</v>
      </c>
      <c r="Y2815" s="2">
        <v>1.0327262024127482E-2</v>
      </c>
      <c r="Z2815" s="2">
        <v>1.2572624958069323E-3</v>
      </c>
      <c r="AA2815" s="2">
        <v>7.2044922952931856E-3</v>
      </c>
      <c r="AB2815" s="2">
        <v>-7.4776291498114267E-3</v>
      </c>
      <c r="AC2815" s="2">
        <v>-2.2880266667265614E-3</v>
      </c>
      <c r="AD2815" s="2">
        <v>-4.7413892526793067E-4</v>
      </c>
      <c r="AE2815" s="2">
        <v>-1.1566344690840946E-3</v>
      </c>
      <c r="AF2815" s="2">
        <v>1.1699287957129823E-3</v>
      </c>
      <c r="AG2815" s="2">
        <v>1.6898668100663983E-2</v>
      </c>
      <c r="AH2815" s="2">
        <v>9.6339113680152799E-3</v>
      </c>
      <c r="AI2815" s="2">
        <v>7.6235541535225604E-3</v>
      </c>
      <c r="AJ2815" s="2">
        <v>-2.8486646884272604E-3</v>
      </c>
      <c r="AK2815" s="2">
        <v>-4.237288135593209E-3</v>
      </c>
      <c r="AL2815" s="2">
        <v>4.5687048428266763E-4</v>
      </c>
      <c r="AM2815" s="2">
        <v>-4.5543177386586642E-4</v>
      </c>
      <c r="AN2815" s="2">
        <v>5.2487481537517588E-3</v>
      </c>
      <c r="AO2815" s="2">
        <v>-2.8567599134545762E-3</v>
      </c>
      <c r="AP2815" s="2" t="s">
        <v>19</v>
      </c>
      <c r="AQ2815" s="2">
        <v>4.8611144605195555E-2</v>
      </c>
      <c r="AV2815" s="52"/>
    </row>
    <row r="2816" spans="1:48" x14ac:dyDescent="0.3">
      <c r="A2816">
        <v>2012</v>
      </c>
      <c r="B2816" s="1">
        <v>40949</v>
      </c>
      <c r="C2816" s="4">
        <v>99</v>
      </c>
      <c r="D2816" s="4">
        <v>99</v>
      </c>
      <c r="E2816" s="4">
        <v>99</v>
      </c>
      <c r="F2816">
        <v>158.84206462953932</v>
      </c>
      <c r="G2816">
        <v>112.8828</v>
      </c>
      <c r="H2816">
        <v>57.084600000000002</v>
      </c>
      <c r="I2816">
        <v>93.9983</v>
      </c>
      <c r="J2816">
        <v>89.457400000000007</v>
      </c>
      <c r="K2816">
        <v>78.017700000000005</v>
      </c>
      <c r="L2816">
        <v>28.8767</v>
      </c>
      <c r="M2816">
        <v>74.223100000000002</v>
      </c>
      <c r="N2816">
        <v>0.984523751</v>
      </c>
      <c r="O2816">
        <v>84.32</v>
      </c>
      <c r="P2816">
        <v>304.16000000000003</v>
      </c>
      <c r="Q2816">
        <v>167.14</v>
      </c>
      <c r="R2816">
        <v>32.51</v>
      </c>
      <c r="S2816">
        <v>21.376799999999999</v>
      </c>
      <c r="T2816">
        <v>35.841799999999999</v>
      </c>
      <c r="U2816">
        <v>27.642399999999999</v>
      </c>
      <c r="V2816">
        <v>25.986599999999999</v>
      </c>
      <c r="X2816">
        <v>7151.4581669999998</v>
      </c>
      <c r="Y2816" s="2">
        <v>-3.2076257736208813E-3</v>
      </c>
      <c r="Z2816" s="2">
        <v>-7.3872544579850485E-3</v>
      </c>
      <c r="AA2816" s="2">
        <v>-6.9946613738481878E-3</v>
      </c>
      <c r="AB2816" s="2">
        <v>1.2988034670681436E-2</v>
      </c>
      <c r="AC2816" s="2">
        <v>5.6387554268526596E-3</v>
      </c>
      <c r="AD2816" s="2">
        <v>2.3718191981458858E-4</v>
      </c>
      <c r="AE2816" s="2">
        <v>-4.8076591697052695E-3</v>
      </c>
      <c r="AF2816" s="2">
        <v>-3.0543784125023343E-3</v>
      </c>
      <c r="AG2816" s="2">
        <v>-2.9912080761961057E-2</v>
      </c>
      <c r="AH2816" s="2">
        <v>5.7251908396944717E-3</v>
      </c>
      <c r="AI2816" s="2">
        <v>-8.0876597965039432E-3</v>
      </c>
      <c r="AJ2816" s="2">
        <v>-5.2374717295561313E-3</v>
      </c>
      <c r="AK2816" s="2">
        <v>-1.1854103343465039E-2</v>
      </c>
      <c r="AL2816" s="2">
        <v>6.3885580313636225E-3</v>
      </c>
      <c r="AM2816" s="2">
        <v>-2.2099869583485754E-2</v>
      </c>
      <c r="AN2816" s="2">
        <v>-9.399850204445892E-3</v>
      </c>
      <c r="AO2816" s="2">
        <v>-2.0085333865871302E-3</v>
      </c>
      <c r="AP2816" s="2" t="s">
        <v>19</v>
      </c>
      <c r="AQ2816" s="2">
        <v>8.5703180127139955E-2</v>
      </c>
      <c r="AV2816" s="52"/>
    </row>
    <row r="2817" spans="1:48" x14ac:dyDescent="0.3">
      <c r="A2817">
        <v>2012</v>
      </c>
      <c r="B2817" s="1">
        <v>40952</v>
      </c>
      <c r="C2817" s="4">
        <v>99</v>
      </c>
      <c r="D2817" s="4">
        <v>99</v>
      </c>
      <c r="E2817" s="4">
        <v>99</v>
      </c>
      <c r="F2817">
        <v>159.4840819151519</v>
      </c>
      <c r="G2817">
        <v>113.7229</v>
      </c>
      <c r="H2817">
        <v>57.614600000000003</v>
      </c>
      <c r="I2817">
        <v>94.118899999999996</v>
      </c>
      <c r="J2817">
        <v>89.397900000000007</v>
      </c>
      <c r="K2817">
        <v>77.971500000000006</v>
      </c>
      <c r="L2817">
        <v>28.8767</v>
      </c>
      <c r="M2817">
        <v>74.617699999999999</v>
      </c>
      <c r="N2817">
        <v>0.97996025899999994</v>
      </c>
      <c r="O2817">
        <v>82.88</v>
      </c>
      <c r="P2817">
        <v>309.52</v>
      </c>
      <c r="Q2817">
        <v>167.51</v>
      </c>
      <c r="R2817">
        <v>32.75</v>
      </c>
      <c r="S2817">
        <v>21.3477</v>
      </c>
      <c r="T2817">
        <v>36.426299999999998</v>
      </c>
      <c r="U2817">
        <v>27.7104</v>
      </c>
      <c r="V2817">
        <v>25.956700000000001</v>
      </c>
      <c r="X2817">
        <v>6610.0308619999996</v>
      </c>
      <c r="Y2817" s="2">
        <v>4.0418593595463737E-3</v>
      </c>
      <c r="Z2817" s="2">
        <v>7.4422321203937436E-3</v>
      </c>
      <c r="AA2817" s="2">
        <v>9.284465512590101E-3</v>
      </c>
      <c r="AB2817" s="2">
        <v>1.2830019266305559E-3</v>
      </c>
      <c r="AC2817" s="2">
        <v>-6.6512105203142546E-4</v>
      </c>
      <c r="AD2817" s="2">
        <v>-5.921733145171082E-4</v>
      </c>
      <c r="AE2817" s="2">
        <v>0</v>
      </c>
      <c r="AF2817" s="2">
        <v>5.3164041922257876E-3</v>
      </c>
      <c r="AG2817" s="2">
        <v>-4.6352279417990472E-3</v>
      </c>
      <c r="AH2817" s="2">
        <v>-1.7077798861480087E-2</v>
      </c>
      <c r="AI2817" s="2">
        <v>1.7622304050499693E-2</v>
      </c>
      <c r="AJ2817" s="2">
        <v>2.2137130549240158E-3</v>
      </c>
      <c r="AK2817" s="2">
        <v>7.3823438941864605E-3</v>
      </c>
      <c r="AL2817" s="2">
        <v>-1.3612888739193973E-3</v>
      </c>
      <c r="AM2817" s="2">
        <v>1.6307774721135537E-2</v>
      </c>
      <c r="AN2817" s="2">
        <v>2.4599890024021853E-3</v>
      </c>
      <c r="AO2817" s="2">
        <v>-1.1505929979296337E-3</v>
      </c>
      <c r="AP2817" s="2" t="s">
        <v>19</v>
      </c>
      <c r="AQ2817" s="2">
        <v>-7.570865861991416E-2</v>
      </c>
      <c r="AV2817" s="52"/>
    </row>
    <row r="2818" spans="1:48" x14ac:dyDescent="0.3">
      <c r="A2818">
        <v>2012</v>
      </c>
      <c r="B2818" s="1">
        <v>40953</v>
      </c>
      <c r="C2818" s="4">
        <v>99</v>
      </c>
      <c r="D2818" s="4">
        <v>99</v>
      </c>
      <c r="E2818" s="4">
        <v>99</v>
      </c>
      <c r="F2818">
        <v>161.41642800700637</v>
      </c>
      <c r="G2818">
        <v>113.5801</v>
      </c>
      <c r="H2818">
        <v>57.760800000000003</v>
      </c>
      <c r="I2818">
        <v>94.617000000000004</v>
      </c>
      <c r="J2818">
        <v>89.584900000000005</v>
      </c>
      <c r="K2818">
        <v>77.989999999999995</v>
      </c>
      <c r="L2818">
        <v>28.857500000000002</v>
      </c>
      <c r="M2818">
        <v>74.738100000000003</v>
      </c>
      <c r="N2818">
        <v>0.97579361200000003</v>
      </c>
      <c r="O2818">
        <v>86.08</v>
      </c>
      <c r="P2818">
        <v>310.72000000000003</v>
      </c>
      <c r="Q2818">
        <v>167.12</v>
      </c>
      <c r="R2818">
        <v>32.54</v>
      </c>
      <c r="S2818">
        <v>21.4543</v>
      </c>
      <c r="T2818">
        <v>36.125700000000002</v>
      </c>
      <c r="U2818">
        <v>27.700700000000001</v>
      </c>
      <c r="V2818">
        <v>25.964200000000002</v>
      </c>
      <c r="X2818">
        <v>6805.0470450000003</v>
      </c>
      <c r="Y2818" s="2">
        <v>1.2116231718238168E-2</v>
      </c>
      <c r="Z2818" s="2">
        <v>-1.2556837716941605E-3</v>
      </c>
      <c r="AA2818" s="2">
        <v>2.5375512456911054E-3</v>
      </c>
      <c r="AB2818" s="2">
        <v>5.2922420470278286E-3</v>
      </c>
      <c r="AC2818" s="2">
        <v>2.0917717306558892E-3</v>
      </c>
      <c r="AD2818" s="2">
        <v>2.3726618059138893E-4</v>
      </c>
      <c r="AE2818" s="2">
        <v>-6.648959195475479E-4</v>
      </c>
      <c r="AF2818" s="2">
        <v>1.6135581772154239E-3</v>
      </c>
      <c r="AG2818" s="2">
        <v>-4.2518530335625693E-3</v>
      </c>
      <c r="AH2818" s="2">
        <v>3.8610038610038755E-2</v>
      </c>
      <c r="AI2818" s="2">
        <v>3.8769707934869224E-3</v>
      </c>
      <c r="AJ2818" s="2">
        <v>-2.328219210793292E-3</v>
      </c>
      <c r="AK2818" s="2">
        <v>-6.4122137404580837E-3</v>
      </c>
      <c r="AL2818" s="2">
        <v>4.9935121816402361E-3</v>
      </c>
      <c r="AM2818" s="2">
        <v>-8.2522792597654604E-3</v>
      </c>
      <c r="AN2818" s="2">
        <v>-3.5004907904612192E-4</v>
      </c>
      <c r="AO2818" s="2">
        <v>2.8894273925428315E-4</v>
      </c>
      <c r="AP2818" s="2" t="s">
        <v>19</v>
      </c>
      <c r="AQ2818" s="2">
        <v>2.9503066940446132E-2</v>
      </c>
      <c r="AV2818" s="52"/>
    </row>
    <row r="2819" spans="1:48" x14ac:dyDescent="0.3">
      <c r="A2819">
        <v>2012</v>
      </c>
      <c r="B2819" s="1">
        <v>40954</v>
      </c>
      <c r="C2819" s="4">
        <v>99</v>
      </c>
      <c r="D2819" s="4">
        <v>99</v>
      </c>
      <c r="E2819" s="4">
        <v>99</v>
      </c>
      <c r="F2819">
        <v>158.43271199346543</v>
      </c>
      <c r="G2819">
        <v>113.0508</v>
      </c>
      <c r="H2819">
        <v>57.358800000000002</v>
      </c>
      <c r="I2819">
        <v>94.448300000000003</v>
      </c>
      <c r="J2819">
        <v>89.652900000000002</v>
      </c>
      <c r="K2819">
        <v>77.999200000000002</v>
      </c>
      <c r="L2819">
        <v>28.790199999999999</v>
      </c>
      <c r="M2819">
        <v>74.838399999999993</v>
      </c>
      <c r="N2819">
        <v>0.97202381100000002</v>
      </c>
      <c r="O2819">
        <v>83.04</v>
      </c>
      <c r="P2819">
        <v>313.44</v>
      </c>
      <c r="Q2819">
        <v>168.11</v>
      </c>
      <c r="R2819">
        <v>32.450000000000003</v>
      </c>
      <c r="S2819">
        <v>21.522099999999998</v>
      </c>
      <c r="T2819">
        <v>36.225900000000003</v>
      </c>
      <c r="U2819">
        <v>27.797899999999998</v>
      </c>
      <c r="V2819">
        <v>25.911899999999999</v>
      </c>
      <c r="X2819">
        <v>7189.9482029999999</v>
      </c>
      <c r="Y2819" s="2">
        <v>-1.8484587042227441E-2</v>
      </c>
      <c r="Z2819" s="2">
        <v>-4.6601473321471465E-3</v>
      </c>
      <c r="AA2819" s="2">
        <v>-6.9597373997589695E-3</v>
      </c>
      <c r="AB2819" s="2">
        <v>-1.7829776889988214E-3</v>
      </c>
      <c r="AC2819" s="2">
        <v>7.5905649277951959E-4</v>
      </c>
      <c r="AD2819" s="2">
        <v>1.179638415182982E-4</v>
      </c>
      <c r="AE2819" s="2">
        <v>-2.332149354587254E-3</v>
      </c>
      <c r="AF2819" s="2">
        <v>1.3420196660069994E-3</v>
      </c>
      <c r="AG2819" s="2">
        <v>-3.8633179738422063E-3</v>
      </c>
      <c r="AH2819" s="2">
        <v>-3.5315985130111471E-2</v>
      </c>
      <c r="AI2819" s="2">
        <v>8.7538619979401489E-3</v>
      </c>
      <c r="AJ2819" s="2">
        <v>5.9238870272857458E-3</v>
      </c>
      <c r="AK2819" s="2">
        <v>-2.7658266748615823E-3</v>
      </c>
      <c r="AL2819" s="2">
        <v>3.1602056464203887E-3</v>
      </c>
      <c r="AM2819" s="2">
        <v>2.7736486767038215E-3</v>
      </c>
      <c r="AN2819" s="2">
        <v>3.5089365972700293E-3</v>
      </c>
      <c r="AO2819" s="2">
        <v>-2.0143120142350757E-3</v>
      </c>
      <c r="AP2819" s="2" t="s">
        <v>19</v>
      </c>
      <c r="AQ2819" s="2">
        <v>5.6561131092077499E-2</v>
      </c>
      <c r="AV2819" s="52"/>
    </row>
    <row r="2820" spans="1:48" x14ac:dyDescent="0.3">
      <c r="A2820">
        <v>2012</v>
      </c>
      <c r="B2820" s="1">
        <v>40955</v>
      </c>
      <c r="C2820" s="4">
        <v>99</v>
      </c>
      <c r="D2820" s="4">
        <v>99</v>
      </c>
      <c r="E2820" s="4">
        <v>99</v>
      </c>
      <c r="F2820">
        <v>157.83345489470094</v>
      </c>
      <c r="G2820">
        <v>114.3026</v>
      </c>
      <c r="H2820">
        <v>58.144599999999997</v>
      </c>
      <c r="I2820">
        <v>93.692999999999998</v>
      </c>
      <c r="J2820">
        <v>89.244799999999998</v>
      </c>
      <c r="K2820">
        <v>77.971500000000006</v>
      </c>
      <c r="L2820">
        <v>28.8383</v>
      </c>
      <c r="M2820">
        <v>74.751400000000004</v>
      </c>
      <c r="N2820">
        <v>0.97321422700000004</v>
      </c>
      <c r="O2820">
        <v>86.08</v>
      </c>
      <c r="P2820">
        <v>314.24</v>
      </c>
      <c r="Q2820">
        <v>168</v>
      </c>
      <c r="R2820">
        <v>32.57</v>
      </c>
      <c r="S2820">
        <v>21.444600000000001</v>
      </c>
      <c r="T2820">
        <v>36.618400000000001</v>
      </c>
      <c r="U2820">
        <v>27.924199999999999</v>
      </c>
      <c r="V2820">
        <v>26.188199999999998</v>
      </c>
      <c r="X2820">
        <v>6912.819544</v>
      </c>
      <c r="Y2820" s="2">
        <v>-3.7824076304975307E-3</v>
      </c>
      <c r="Z2820" s="2">
        <v>1.1072898201516468E-2</v>
      </c>
      <c r="AA2820" s="2">
        <v>1.3699728725147464E-2</v>
      </c>
      <c r="AB2820" s="2">
        <v>-7.9969676532029021E-3</v>
      </c>
      <c r="AC2820" s="2">
        <v>-4.551999991076694E-3</v>
      </c>
      <c r="AD2820" s="2">
        <v>-3.5513184750612936E-4</v>
      </c>
      <c r="AE2820" s="2">
        <v>1.670707393488069E-3</v>
      </c>
      <c r="AF2820" s="2">
        <v>-1.1625048103646174E-3</v>
      </c>
      <c r="AG2820" s="2">
        <v>1.2246778181033147E-3</v>
      </c>
      <c r="AH2820" s="2">
        <v>3.6608863198458463E-2</v>
      </c>
      <c r="AI2820" s="2">
        <v>2.5523226135784061E-3</v>
      </c>
      <c r="AJ2820" s="2">
        <v>-6.5433347213139648E-4</v>
      </c>
      <c r="AK2820" s="2">
        <v>3.697996918335722E-3</v>
      </c>
      <c r="AL2820" s="2">
        <v>-3.6009497214489761E-3</v>
      </c>
      <c r="AM2820" s="2">
        <v>1.0834789473829431E-2</v>
      </c>
      <c r="AN2820" s="2">
        <v>4.5435086823104598E-3</v>
      </c>
      <c r="AO2820" s="2">
        <v>1.0663054426730545E-2</v>
      </c>
      <c r="AP2820" s="2" t="s">
        <v>19</v>
      </c>
      <c r="AQ2820" s="2">
        <v>-3.8543902010916842E-2</v>
      </c>
      <c r="AV2820" s="52"/>
    </row>
    <row r="2821" spans="1:48" x14ac:dyDescent="0.3">
      <c r="A2821">
        <v>2012</v>
      </c>
      <c r="B2821" s="1">
        <v>40956</v>
      </c>
      <c r="C2821" s="4">
        <v>99</v>
      </c>
      <c r="D2821" s="4">
        <v>99</v>
      </c>
      <c r="E2821" s="4">
        <v>99</v>
      </c>
      <c r="F2821">
        <v>158.24809189466617</v>
      </c>
      <c r="G2821">
        <v>114.60509999999999</v>
      </c>
      <c r="H2821">
        <v>57.9619</v>
      </c>
      <c r="I2821">
        <v>93.668899999999994</v>
      </c>
      <c r="J2821">
        <v>89.151300000000006</v>
      </c>
      <c r="K2821">
        <v>77.953000000000003</v>
      </c>
      <c r="L2821">
        <v>28.7806</v>
      </c>
      <c r="M2821">
        <v>74.590900000000005</v>
      </c>
      <c r="N2821">
        <v>0.94742059700000003</v>
      </c>
      <c r="O2821">
        <v>89.76</v>
      </c>
      <c r="P2821">
        <v>318</v>
      </c>
      <c r="Q2821">
        <v>167.35</v>
      </c>
      <c r="R2821">
        <v>32.28</v>
      </c>
      <c r="S2821">
        <v>21.444600000000001</v>
      </c>
      <c r="T2821">
        <v>36.685200000000002</v>
      </c>
      <c r="U2821">
        <v>27.875599999999999</v>
      </c>
      <c r="V2821">
        <v>26.173300000000001</v>
      </c>
      <c r="X2821">
        <v>6825.5753629999999</v>
      </c>
      <c r="Y2821" s="2">
        <v>2.627053942662938E-3</v>
      </c>
      <c r="Z2821" s="2">
        <v>2.6464839819915209E-3</v>
      </c>
      <c r="AA2821" s="2">
        <v>-3.1421662544758311E-3</v>
      </c>
      <c r="AB2821" s="2">
        <v>-2.5722305828612679E-4</v>
      </c>
      <c r="AC2821" s="2">
        <v>-1.0476800889238636E-3</v>
      </c>
      <c r="AD2821" s="2">
        <v>-2.3726618059161098E-4</v>
      </c>
      <c r="AE2821" s="2">
        <v>-2.0008114209228989E-3</v>
      </c>
      <c r="AF2821" s="2">
        <v>-2.1471169770733711E-3</v>
      </c>
      <c r="AG2821" s="2">
        <v>-2.6503548020984757E-2</v>
      </c>
      <c r="AH2821" s="2">
        <v>4.2750929368029711E-2</v>
      </c>
      <c r="AI2821" s="2">
        <v>1.1965376782077319E-2</v>
      </c>
      <c r="AJ2821" s="2">
        <v>-3.8690476190476053E-3</v>
      </c>
      <c r="AK2821" s="2">
        <v>-8.903899293828621E-3</v>
      </c>
      <c r="AL2821" s="2">
        <v>0</v>
      </c>
      <c r="AM2821" s="2">
        <v>1.8242195180564469E-3</v>
      </c>
      <c r="AN2821" s="2">
        <v>-1.7404258671690487E-3</v>
      </c>
      <c r="AO2821" s="2">
        <v>-5.6895853857830136E-4</v>
      </c>
      <c r="AP2821" s="2" t="s">
        <v>19</v>
      </c>
      <c r="AQ2821" s="2">
        <v>-1.2620636260601392E-2</v>
      </c>
      <c r="AV2821" s="52"/>
    </row>
    <row r="2822" spans="1:48" x14ac:dyDescent="0.3">
      <c r="A2822">
        <v>2012</v>
      </c>
      <c r="B2822" s="1">
        <v>40960</v>
      </c>
      <c r="C2822" s="4">
        <v>99</v>
      </c>
      <c r="D2822" s="4">
        <v>99</v>
      </c>
      <c r="E2822" s="4">
        <v>99</v>
      </c>
      <c r="F2822">
        <v>158.36665989063223</v>
      </c>
      <c r="G2822">
        <v>114.6555</v>
      </c>
      <c r="H2822">
        <v>58.126399999999997</v>
      </c>
      <c r="I2822">
        <v>92.632400000000004</v>
      </c>
      <c r="J2822">
        <v>88.828299999999999</v>
      </c>
      <c r="K2822">
        <v>77.934600000000003</v>
      </c>
      <c r="L2822">
        <v>28.857500000000002</v>
      </c>
      <c r="M2822">
        <v>74.932000000000002</v>
      </c>
      <c r="N2822">
        <v>0.97658728299999997</v>
      </c>
      <c r="O2822">
        <v>88.32</v>
      </c>
      <c r="P2822">
        <v>324.64</v>
      </c>
      <c r="Q2822">
        <v>171.02</v>
      </c>
      <c r="R2822">
        <v>33.380000000000003</v>
      </c>
      <c r="S2822">
        <v>21.357399999999998</v>
      </c>
      <c r="T2822">
        <v>36.5349</v>
      </c>
      <c r="U2822">
        <v>28.312799999999999</v>
      </c>
      <c r="V2822">
        <v>26.0762</v>
      </c>
      <c r="X2822">
        <v>6815.3109549999999</v>
      </c>
      <c r="Y2822" s="2">
        <v>7.4925387438473656E-4</v>
      </c>
      <c r="Z2822" s="2">
        <v>4.3977100495529164E-4</v>
      </c>
      <c r="AA2822" s="2">
        <v>2.8380712157467514E-3</v>
      </c>
      <c r="AB2822" s="2">
        <v>-1.1065572457880757E-2</v>
      </c>
      <c r="AC2822" s="2">
        <v>-3.623054290851746E-3</v>
      </c>
      <c r="AD2822" s="2">
        <v>-2.360396649262464E-4</v>
      </c>
      <c r="AE2822" s="2">
        <v>2.671938736510171E-3</v>
      </c>
      <c r="AF2822" s="2">
        <v>4.5729438845756309E-3</v>
      </c>
      <c r="AG2822" s="2">
        <v>3.0785361952606838E-2</v>
      </c>
      <c r="AH2822" s="2">
        <v>-1.6042780748663277E-2</v>
      </c>
      <c r="AI2822" s="2">
        <v>2.088050314465395E-2</v>
      </c>
      <c r="AJ2822" s="2">
        <v>2.1930086644756486E-2</v>
      </c>
      <c r="AK2822" s="2">
        <v>3.4076827757125283E-2</v>
      </c>
      <c r="AL2822" s="2">
        <v>-4.0662917471065985E-3</v>
      </c>
      <c r="AM2822" s="2">
        <v>-4.097020051682998E-3</v>
      </c>
      <c r="AN2822" s="2">
        <v>1.5683967340613281E-2</v>
      </c>
      <c r="AO2822" s="2">
        <v>-3.7098875571670575E-3</v>
      </c>
      <c r="AP2822" s="2" t="s">
        <v>19</v>
      </c>
      <c r="AQ2822" s="2">
        <v>-1.5038157890162607E-3</v>
      </c>
      <c r="AV2822" s="52"/>
    </row>
    <row r="2823" spans="1:48" x14ac:dyDescent="0.3">
      <c r="A2823">
        <v>2012</v>
      </c>
      <c r="B2823" s="1">
        <v>40961</v>
      </c>
      <c r="C2823" s="4">
        <v>99</v>
      </c>
      <c r="D2823" s="4">
        <v>99</v>
      </c>
      <c r="E2823" s="4">
        <v>99</v>
      </c>
      <c r="F2823">
        <v>155.78558109365656</v>
      </c>
      <c r="G2823">
        <v>114.28579999999999</v>
      </c>
      <c r="H2823">
        <v>57.861400000000003</v>
      </c>
      <c r="I2823">
        <v>93.797499999999999</v>
      </c>
      <c r="J2823">
        <v>89.176900000000003</v>
      </c>
      <c r="K2823">
        <v>77.971500000000006</v>
      </c>
      <c r="L2823">
        <v>28.823799999999999</v>
      </c>
      <c r="M2823">
        <v>75.132599999999996</v>
      </c>
      <c r="N2823">
        <v>0.97996025899999994</v>
      </c>
      <c r="O2823">
        <v>88.64</v>
      </c>
      <c r="P2823">
        <v>324.72000000000003</v>
      </c>
      <c r="Q2823">
        <v>172.94</v>
      </c>
      <c r="R2823">
        <v>33.44</v>
      </c>
      <c r="S2823">
        <v>21.386500000000002</v>
      </c>
      <c r="T2823">
        <v>36.601700000000001</v>
      </c>
      <c r="U2823">
        <v>28.575099999999999</v>
      </c>
      <c r="V2823">
        <v>26.106100000000001</v>
      </c>
      <c r="X2823">
        <v>6622.8605749999997</v>
      </c>
      <c r="Y2823" s="2">
        <v>-1.6298119811064771E-2</v>
      </c>
      <c r="Z2823" s="2">
        <v>-3.2244419151283843E-3</v>
      </c>
      <c r="AA2823" s="2">
        <v>-4.5590299760520647E-3</v>
      </c>
      <c r="AB2823" s="2">
        <v>1.2577672606992829E-2</v>
      </c>
      <c r="AC2823" s="2">
        <v>3.9244249861811742E-3</v>
      </c>
      <c r="AD2823" s="2">
        <v>4.734739127423282E-4</v>
      </c>
      <c r="AE2823" s="2">
        <v>-1.1678073291173652E-3</v>
      </c>
      <c r="AF2823" s="2">
        <v>2.6770938984679304E-3</v>
      </c>
      <c r="AG2823" s="2">
        <v>3.4538397731727066E-3</v>
      </c>
      <c r="AH2823" s="2">
        <v>3.6231884057971175E-3</v>
      </c>
      <c r="AI2823" s="2">
        <v>2.4642681123721033E-4</v>
      </c>
      <c r="AJ2823" s="2">
        <v>1.1226757104432217E-2</v>
      </c>
      <c r="AK2823" s="2">
        <v>1.7974835230676334E-3</v>
      </c>
      <c r="AL2823" s="2">
        <v>1.3625254010320997E-3</v>
      </c>
      <c r="AM2823" s="2">
        <v>1.8283887461030268E-3</v>
      </c>
      <c r="AN2823" s="2">
        <v>9.2643609957334672E-3</v>
      </c>
      <c r="AO2823" s="2">
        <v>1.1466394643391276E-3</v>
      </c>
      <c r="AP2823" s="2" t="s">
        <v>19</v>
      </c>
      <c r="AQ2823" s="2">
        <v>-2.8237945600825487E-2</v>
      </c>
      <c r="AV2823" s="52"/>
    </row>
    <row r="2824" spans="1:48" x14ac:dyDescent="0.3">
      <c r="A2824">
        <v>2012</v>
      </c>
      <c r="B2824" s="1">
        <v>40962</v>
      </c>
      <c r="C2824" s="4">
        <v>99</v>
      </c>
      <c r="D2824" s="4">
        <v>99</v>
      </c>
      <c r="E2824" s="4">
        <v>99</v>
      </c>
      <c r="F2824">
        <v>155.76257302600462</v>
      </c>
      <c r="G2824">
        <v>114.7899</v>
      </c>
      <c r="H2824">
        <v>58.245100000000001</v>
      </c>
      <c r="I2824">
        <v>93.797499999999999</v>
      </c>
      <c r="J2824">
        <v>89.304400000000001</v>
      </c>
      <c r="K2824">
        <v>77.962299999999999</v>
      </c>
      <c r="L2824">
        <v>28.987300000000001</v>
      </c>
      <c r="M2824">
        <v>75.313199999999995</v>
      </c>
      <c r="N2824">
        <v>0.97380952499999995</v>
      </c>
      <c r="O2824">
        <v>87.4</v>
      </c>
      <c r="P2824">
        <v>330.96</v>
      </c>
      <c r="Q2824">
        <v>173.02</v>
      </c>
      <c r="R2824">
        <v>34.4</v>
      </c>
      <c r="S2824">
        <v>21.221699999999998</v>
      </c>
      <c r="T2824">
        <v>36.5349</v>
      </c>
      <c r="U2824">
        <v>28.662600000000001</v>
      </c>
      <c r="V2824">
        <v>26.0837</v>
      </c>
      <c r="X2824">
        <v>6191.771573</v>
      </c>
      <c r="Y2824" s="2">
        <v>-1.4769061096941982E-4</v>
      </c>
      <c r="Z2824" s="2">
        <v>4.4108716918462854E-3</v>
      </c>
      <c r="AA2824" s="2">
        <v>6.6313639144575109E-3</v>
      </c>
      <c r="AB2824" s="2">
        <v>0</v>
      </c>
      <c r="AC2824" s="2">
        <v>1.429742455725691E-3</v>
      </c>
      <c r="AD2824" s="2">
        <v>-1.1799183034832961E-4</v>
      </c>
      <c r="AE2824" s="2">
        <v>5.6723957285300664E-3</v>
      </c>
      <c r="AF2824" s="2">
        <v>2.4037501696998476E-3</v>
      </c>
      <c r="AG2824" s="2">
        <v>-6.2765137091135292E-3</v>
      </c>
      <c r="AH2824" s="2">
        <v>-1.3989169675090229E-2</v>
      </c>
      <c r="AI2824" s="2">
        <v>1.9216555801921498E-2</v>
      </c>
      <c r="AJ2824" s="2">
        <v>4.6258818087197007E-4</v>
      </c>
      <c r="AK2824" s="2">
        <v>2.8708133971291794E-2</v>
      </c>
      <c r="AL2824" s="2">
        <v>-7.7057957122484977E-3</v>
      </c>
      <c r="AM2824" s="2">
        <v>-1.8250518418543304E-3</v>
      </c>
      <c r="AN2824" s="2">
        <v>3.0621065193123798E-3</v>
      </c>
      <c r="AO2824" s="2">
        <v>-8.5803701050712888E-4</v>
      </c>
      <c r="AP2824" s="2" t="s">
        <v>19</v>
      </c>
      <c r="AQ2824" s="2">
        <v>-6.5091058028199478E-2</v>
      </c>
      <c r="AV2824" s="52"/>
    </row>
    <row r="2825" spans="1:48" x14ac:dyDescent="0.3">
      <c r="A2825">
        <v>2012</v>
      </c>
      <c r="B2825" s="1">
        <v>40963</v>
      </c>
      <c r="C2825" s="4">
        <v>99</v>
      </c>
      <c r="D2825" s="4">
        <v>99</v>
      </c>
      <c r="E2825" s="4">
        <v>99</v>
      </c>
      <c r="F2825">
        <v>156.0576266231154</v>
      </c>
      <c r="G2825">
        <v>115.042</v>
      </c>
      <c r="H2825">
        <v>58.446199999999997</v>
      </c>
      <c r="I2825">
        <v>94.408100000000005</v>
      </c>
      <c r="J2825">
        <v>89.372399999999999</v>
      </c>
      <c r="K2825">
        <v>77.943799999999996</v>
      </c>
      <c r="L2825">
        <v>29.102699999999999</v>
      </c>
      <c r="M2825">
        <v>75.480400000000003</v>
      </c>
      <c r="N2825">
        <v>0.98511904800000005</v>
      </c>
      <c r="O2825">
        <v>85.36</v>
      </c>
      <c r="P2825">
        <v>336.08</v>
      </c>
      <c r="Q2825">
        <v>172.23</v>
      </c>
      <c r="R2825">
        <v>34.369999999999997</v>
      </c>
      <c r="S2825">
        <v>21.134499999999999</v>
      </c>
      <c r="T2825">
        <v>36.902299999999997</v>
      </c>
      <c r="U2825">
        <v>28.837499999999999</v>
      </c>
      <c r="V2825">
        <v>26.195699999999999</v>
      </c>
      <c r="X2825">
        <v>6427.8439939999998</v>
      </c>
      <c r="Y2825" s="2">
        <v>1.8942522030727105E-3</v>
      </c>
      <c r="Z2825" s="2">
        <v>2.196186249835641E-3</v>
      </c>
      <c r="AA2825" s="2">
        <v>3.4526509526122684E-3</v>
      </c>
      <c r="AB2825" s="2">
        <v>6.5097683840187326E-3</v>
      </c>
      <c r="AC2825" s="2">
        <v>7.6144064570171643E-4</v>
      </c>
      <c r="AD2825" s="2">
        <v>-2.3729417936624309E-4</v>
      </c>
      <c r="AE2825" s="2">
        <v>3.9810537718241168E-3</v>
      </c>
      <c r="AF2825" s="2">
        <v>2.2200623529475827E-3</v>
      </c>
      <c r="AG2825" s="2">
        <v>1.1613691086046929E-2</v>
      </c>
      <c r="AH2825" s="2">
        <v>-2.3340961098398227E-2</v>
      </c>
      <c r="AI2825" s="2">
        <v>1.5470147449842875E-2</v>
      </c>
      <c r="AJ2825" s="2">
        <v>-4.5659461333951157E-3</v>
      </c>
      <c r="AK2825" s="2">
        <v>-8.7209302325585991E-4</v>
      </c>
      <c r="AL2825" s="2">
        <v>-4.1090016351187364E-3</v>
      </c>
      <c r="AM2825" s="2">
        <v>1.0056138103566648E-2</v>
      </c>
      <c r="AN2825" s="2">
        <v>6.1020284272883529E-3</v>
      </c>
      <c r="AO2825" s="2">
        <v>4.2938693513572268E-3</v>
      </c>
      <c r="AP2825" s="2" t="s">
        <v>19</v>
      </c>
      <c r="AQ2825" s="2">
        <v>3.8126797511300881E-2</v>
      </c>
      <c r="AV2825" s="52"/>
    </row>
    <row r="2826" spans="1:48" x14ac:dyDescent="0.3">
      <c r="A2826">
        <v>2012</v>
      </c>
      <c r="B2826" s="1">
        <v>40966</v>
      </c>
      <c r="C2826" s="4">
        <v>99</v>
      </c>
      <c r="D2826" s="4">
        <v>99</v>
      </c>
      <c r="E2826" s="4">
        <v>99</v>
      </c>
      <c r="F2826">
        <v>155.34964122407203</v>
      </c>
      <c r="G2826">
        <v>115.23520000000001</v>
      </c>
      <c r="H2826">
        <v>58.528399999999998</v>
      </c>
      <c r="I2826">
        <v>95.243700000000004</v>
      </c>
      <c r="J2826">
        <v>89.669899999999998</v>
      </c>
      <c r="K2826">
        <v>77.962299999999999</v>
      </c>
      <c r="L2826">
        <v>29.0883</v>
      </c>
      <c r="M2826">
        <v>75.487099999999998</v>
      </c>
      <c r="N2826">
        <v>0.98690476199999999</v>
      </c>
      <c r="O2826">
        <v>82.84</v>
      </c>
      <c r="P2826">
        <v>329.44</v>
      </c>
      <c r="Q2826">
        <v>171.7</v>
      </c>
      <c r="R2826">
        <v>34.36</v>
      </c>
      <c r="S2826">
        <v>21.202400000000001</v>
      </c>
      <c r="T2826">
        <v>36.5349</v>
      </c>
      <c r="U2826">
        <v>28.604299999999999</v>
      </c>
      <c r="V2826">
        <v>26.188199999999998</v>
      </c>
      <c r="X2826">
        <v>6494.5601559999996</v>
      </c>
      <c r="Y2826" s="2">
        <v>-4.5366920820421042E-3</v>
      </c>
      <c r="Z2826" s="2">
        <v>1.67938665878542E-3</v>
      </c>
      <c r="AA2826" s="2">
        <v>1.4064216322018375E-3</v>
      </c>
      <c r="AB2826" s="2">
        <v>8.8509354599870527E-3</v>
      </c>
      <c r="AC2826" s="2">
        <v>3.3287681655633783E-3</v>
      </c>
      <c r="AD2826" s="2">
        <v>2.3735050125872625E-4</v>
      </c>
      <c r="AE2826" s="2">
        <v>-4.9479945159724981E-4</v>
      </c>
      <c r="AF2826" s="2">
        <v>8.8764765422411074E-5</v>
      </c>
      <c r="AG2826" s="2">
        <v>1.8126885310210117E-3</v>
      </c>
      <c r="AH2826" s="2">
        <v>-2.9522024367385158E-2</v>
      </c>
      <c r="AI2826" s="2">
        <v>-1.9757200666507879E-2</v>
      </c>
      <c r="AJ2826" s="2">
        <v>-3.0772803808860605E-3</v>
      </c>
      <c r="AK2826" s="2">
        <v>-2.909514111142375E-4</v>
      </c>
      <c r="AL2826" s="2">
        <v>3.2127563935746561E-3</v>
      </c>
      <c r="AM2826" s="2">
        <v>-9.9560190015255401E-3</v>
      </c>
      <c r="AN2826" s="2">
        <v>-8.0866926744690426E-3</v>
      </c>
      <c r="AO2826" s="2">
        <v>-2.8630653122463379E-4</v>
      </c>
      <c r="AP2826" s="2" t="s">
        <v>19</v>
      </c>
      <c r="AQ2826" s="2">
        <v>1.0379244123266629E-2</v>
      </c>
      <c r="AV2826" s="52"/>
    </row>
    <row r="2827" spans="1:48" x14ac:dyDescent="0.3">
      <c r="A2827">
        <v>2012</v>
      </c>
      <c r="B2827" s="1">
        <v>40967</v>
      </c>
      <c r="C2827" s="4">
        <v>99</v>
      </c>
      <c r="D2827" s="4">
        <v>99</v>
      </c>
      <c r="E2827" s="4">
        <v>99</v>
      </c>
      <c r="F2827">
        <v>159.175705651193</v>
      </c>
      <c r="G2827">
        <v>115.57129999999999</v>
      </c>
      <c r="H2827">
        <v>59.122399999999999</v>
      </c>
      <c r="I2827">
        <v>94.930400000000006</v>
      </c>
      <c r="J2827">
        <v>89.712400000000002</v>
      </c>
      <c r="K2827">
        <v>77.980699999999999</v>
      </c>
      <c r="L2827">
        <v>29.160399999999999</v>
      </c>
      <c r="M2827">
        <v>75.714500000000001</v>
      </c>
      <c r="N2827">
        <v>0.99980152799999999</v>
      </c>
      <c r="O2827">
        <v>80.36</v>
      </c>
      <c r="P2827">
        <v>326.32</v>
      </c>
      <c r="Q2827">
        <v>173.49</v>
      </c>
      <c r="R2827">
        <v>35.83</v>
      </c>
      <c r="S2827">
        <v>21.105399999999999</v>
      </c>
      <c r="T2827">
        <v>37.0443</v>
      </c>
      <c r="U2827">
        <v>28.5946</v>
      </c>
      <c r="V2827">
        <v>26.061299999999999</v>
      </c>
      <c r="X2827">
        <v>6404.7498720000003</v>
      </c>
      <c r="Y2827" s="2">
        <v>2.4628730372169727E-2</v>
      </c>
      <c r="Z2827" s="2">
        <v>2.9166435255894019E-3</v>
      </c>
      <c r="AA2827" s="2">
        <v>1.0148919157195513E-2</v>
      </c>
      <c r="AB2827" s="2">
        <v>-3.2894564154899442E-3</v>
      </c>
      <c r="AC2827" s="2">
        <v>4.7396060439464094E-4</v>
      </c>
      <c r="AD2827" s="2">
        <v>2.3601150812635474E-4</v>
      </c>
      <c r="AE2827" s="2">
        <v>2.4786598048012198E-3</v>
      </c>
      <c r="AF2827" s="2">
        <v>3.0124352372788987E-3</v>
      </c>
      <c r="AG2827" s="2">
        <v>1.3067893171236022E-2</v>
      </c>
      <c r="AH2827" s="2">
        <v>-2.9937228392081128E-2</v>
      </c>
      <c r="AI2827" s="2">
        <v>-9.470616804273968E-3</v>
      </c>
      <c r="AJ2827" s="2">
        <v>1.0425160163075153E-2</v>
      </c>
      <c r="AK2827" s="2">
        <v>4.2782305005820698E-2</v>
      </c>
      <c r="AL2827" s="2">
        <v>-4.5749537788175587E-3</v>
      </c>
      <c r="AM2827" s="2">
        <v>1.3942832743486289E-2</v>
      </c>
      <c r="AN2827" s="2">
        <v>-3.391098541127846E-4</v>
      </c>
      <c r="AO2827" s="2">
        <v>-4.845693862121081E-3</v>
      </c>
      <c r="AP2827" s="2" t="s">
        <v>19</v>
      </c>
      <c r="AQ2827" s="2">
        <v>-1.3828539861475919E-2</v>
      </c>
      <c r="AV2827" s="52"/>
    </row>
    <row r="2828" spans="1:48" x14ac:dyDescent="0.3">
      <c r="A2828">
        <v>2012</v>
      </c>
      <c r="B2828" s="1">
        <v>40968</v>
      </c>
      <c r="C2828" s="4">
        <v>99</v>
      </c>
      <c r="D2828" s="4">
        <v>99</v>
      </c>
      <c r="E2828" s="4">
        <v>99</v>
      </c>
      <c r="F2828">
        <v>157.8898586759604</v>
      </c>
      <c r="G2828">
        <v>115.1176</v>
      </c>
      <c r="H2828">
        <v>58.857399999999998</v>
      </c>
      <c r="I2828">
        <v>94.351900000000001</v>
      </c>
      <c r="J2828">
        <v>89.355400000000003</v>
      </c>
      <c r="K2828">
        <v>77.980699999999999</v>
      </c>
      <c r="L2828">
        <v>29.0883</v>
      </c>
      <c r="M2828">
        <v>75.774699999999996</v>
      </c>
      <c r="N2828">
        <v>0.98670630999999998</v>
      </c>
      <c r="O2828">
        <v>82.28</v>
      </c>
      <c r="P2828">
        <v>327.36</v>
      </c>
      <c r="Q2828">
        <v>164.29</v>
      </c>
      <c r="R2828">
        <v>33.549999999999997</v>
      </c>
      <c r="S2828">
        <v>21.279900000000001</v>
      </c>
      <c r="T2828">
        <v>37.019199999999998</v>
      </c>
      <c r="U2828">
        <v>28.4877</v>
      </c>
      <c r="V2828">
        <v>26.053799999999999</v>
      </c>
      <c r="X2828">
        <v>6291.8458659999997</v>
      </c>
      <c r="Y2828" s="2">
        <v>-8.0781609855107295E-3</v>
      </c>
      <c r="Z2828" s="2">
        <v>-3.9257151213146768E-3</v>
      </c>
      <c r="AA2828" s="2">
        <v>-4.4822267025695917E-3</v>
      </c>
      <c r="AB2828" s="2">
        <v>-6.0939382958462573E-3</v>
      </c>
      <c r="AC2828" s="2">
        <v>-3.9793830061396473E-3</v>
      </c>
      <c r="AD2828" s="2">
        <v>0</v>
      </c>
      <c r="AE2828" s="2">
        <v>-2.4725312409979994E-3</v>
      </c>
      <c r="AF2828" s="2">
        <v>7.9509208936201503E-4</v>
      </c>
      <c r="AG2828" s="2">
        <v>-1.3097817550044799E-2</v>
      </c>
      <c r="AH2828" s="2">
        <v>2.3892483822797406E-2</v>
      </c>
      <c r="AI2828" s="2">
        <v>3.1870556508948322E-3</v>
      </c>
      <c r="AJ2828" s="2">
        <v>-5.3028993025534654E-2</v>
      </c>
      <c r="AK2828" s="2">
        <v>-6.3633826402456073E-2</v>
      </c>
      <c r="AL2828" s="2">
        <v>8.2680261923488985E-3</v>
      </c>
      <c r="AM2828" s="2">
        <v>-6.775671290860652E-4</v>
      </c>
      <c r="AN2828" s="2">
        <v>-3.738468102368997E-3</v>
      </c>
      <c r="AO2828" s="2">
        <v>-2.8778303461451937E-4</v>
      </c>
      <c r="AP2828" s="2" t="s">
        <v>19</v>
      </c>
      <c r="AQ2828" s="2">
        <v>-1.7628167884211843E-2</v>
      </c>
      <c r="AV2828" s="52"/>
    </row>
    <row r="2829" spans="1:48" x14ac:dyDescent="0.3">
      <c r="A2829">
        <v>2012</v>
      </c>
      <c r="B2829" s="1">
        <v>40969</v>
      </c>
      <c r="C2829" s="4">
        <v>99</v>
      </c>
      <c r="D2829" s="4">
        <v>99</v>
      </c>
      <c r="E2829" s="4">
        <v>99</v>
      </c>
      <c r="F2829">
        <v>159.09939533708422</v>
      </c>
      <c r="G2829">
        <v>115.7141</v>
      </c>
      <c r="H2829">
        <v>59.323399999999999</v>
      </c>
      <c r="I2829">
        <v>93.465000000000003</v>
      </c>
      <c r="J2829">
        <v>89.065899999999999</v>
      </c>
      <c r="K2829">
        <v>77.9679</v>
      </c>
      <c r="L2829">
        <v>29.118300000000001</v>
      </c>
      <c r="M2829">
        <v>75.957999999999998</v>
      </c>
      <c r="N2829">
        <v>1.004761845</v>
      </c>
      <c r="O2829">
        <v>78.2</v>
      </c>
      <c r="P2829">
        <v>334</v>
      </c>
      <c r="Q2829">
        <v>166.61</v>
      </c>
      <c r="R2829">
        <v>34.44</v>
      </c>
      <c r="S2829">
        <v>21.279900000000001</v>
      </c>
      <c r="T2829">
        <v>37.369999999999997</v>
      </c>
      <c r="U2829">
        <v>28.9346</v>
      </c>
      <c r="V2829">
        <v>26.120999999999999</v>
      </c>
      <c r="X2829">
        <v>6194.3372769999996</v>
      </c>
      <c r="Y2829" s="2">
        <v>7.660635529519233E-3</v>
      </c>
      <c r="Z2829" s="2">
        <v>5.1816577135035402E-3</v>
      </c>
      <c r="AA2829" s="2">
        <v>7.9174411373930109E-3</v>
      </c>
      <c r="AB2829" s="2">
        <v>-9.3999166948413038E-3</v>
      </c>
      <c r="AC2829" s="2">
        <v>-3.2398713452125305E-3</v>
      </c>
      <c r="AD2829" s="2">
        <v>-1.6414317901736197E-4</v>
      </c>
      <c r="AE2829" s="2">
        <v>1.0313424985304298E-3</v>
      </c>
      <c r="AF2829" s="2">
        <v>2.4190132062549274E-3</v>
      </c>
      <c r="AG2829" s="2">
        <v>1.8298793488003451E-2</v>
      </c>
      <c r="AH2829" s="2">
        <v>-4.9586776859504078E-2</v>
      </c>
      <c r="AI2829" s="2">
        <v>2.0283479960899298E-2</v>
      </c>
      <c r="AJ2829" s="2">
        <v>1.4121370746850159E-2</v>
      </c>
      <c r="AK2829" s="2">
        <v>2.6527570789865784E-2</v>
      </c>
      <c r="AL2829" s="2">
        <v>0</v>
      </c>
      <c r="AM2829" s="2">
        <v>9.4761637204476834E-3</v>
      </c>
      <c r="AN2829" s="2">
        <v>1.5687472137097647E-2</v>
      </c>
      <c r="AO2829" s="2">
        <v>2.5792782626719024E-3</v>
      </c>
      <c r="AP2829" s="2" t="s">
        <v>19</v>
      </c>
      <c r="AQ2829" s="2">
        <v>-1.549761247759085E-2</v>
      </c>
      <c r="AV2829" s="52"/>
    </row>
    <row r="2830" spans="1:48" x14ac:dyDescent="0.3">
      <c r="A2830">
        <v>2012</v>
      </c>
      <c r="B2830" s="1">
        <v>40970</v>
      </c>
      <c r="C2830" s="4">
        <v>99</v>
      </c>
      <c r="D2830" s="4">
        <v>99</v>
      </c>
      <c r="E2830" s="4">
        <v>99</v>
      </c>
      <c r="F2830">
        <v>159.74347580852614</v>
      </c>
      <c r="G2830">
        <v>115.3612</v>
      </c>
      <c r="H2830">
        <v>59.277700000000003</v>
      </c>
      <c r="I2830">
        <v>94.342799999999997</v>
      </c>
      <c r="J2830">
        <v>89.423500000000004</v>
      </c>
      <c r="K2830">
        <v>77.986400000000003</v>
      </c>
      <c r="L2830">
        <v>28.9497</v>
      </c>
      <c r="M2830">
        <v>76.320599999999999</v>
      </c>
      <c r="N2830">
        <v>0.99900785700000005</v>
      </c>
      <c r="O2830">
        <v>78.400000000000006</v>
      </c>
      <c r="P2830">
        <v>326.16000000000003</v>
      </c>
      <c r="Q2830">
        <v>166.34</v>
      </c>
      <c r="R2830">
        <v>33.76</v>
      </c>
      <c r="S2830">
        <v>21.4252</v>
      </c>
      <c r="T2830">
        <v>37.278100000000002</v>
      </c>
      <c r="U2830">
        <v>28.6432</v>
      </c>
      <c r="V2830">
        <v>26.106100000000001</v>
      </c>
      <c r="X2830">
        <v>6230.2621079999999</v>
      </c>
      <c r="Y2830" s="2">
        <v>4.0482898761324826E-3</v>
      </c>
      <c r="Z2830" s="2">
        <v>-3.0497579810930819E-3</v>
      </c>
      <c r="AA2830" s="2">
        <v>-7.7035368842648388E-4</v>
      </c>
      <c r="AB2830" s="2">
        <v>9.3917509228051976E-3</v>
      </c>
      <c r="AC2830" s="2">
        <v>4.0150046201745671E-3</v>
      </c>
      <c r="AD2830" s="2">
        <v>2.3727713584698051E-4</v>
      </c>
      <c r="AE2830" s="2">
        <v>-5.790173190055814E-3</v>
      </c>
      <c r="AF2830" s="2">
        <v>4.7736907238211668E-3</v>
      </c>
      <c r="AG2830" s="2">
        <v>-5.7267182553094598E-3</v>
      </c>
      <c r="AH2830" s="2">
        <v>2.5575447570331811E-3</v>
      </c>
      <c r="AI2830" s="2">
        <v>-2.3473053892215545E-2</v>
      </c>
      <c r="AJ2830" s="2">
        <v>-1.6205509873357116E-3</v>
      </c>
      <c r="AK2830" s="2">
        <v>-1.9744483159117254E-2</v>
      </c>
      <c r="AL2830" s="2">
        <v>6.8280396054491987E-3</v>
      </c>
      <c r="AM2830" s="2">
        <v>-2.4591918651323263E-3</v>
      </c>
      <c r="AN2830" s="2">
        <v>-1.007098767565473E-2</v>
      </c>
      <c r="AO2830" s="2">
        <v>-5.7042226560999332E-4</v>
      </c>
      <c r="AP2830" s="2" t="s">
        <v>19</v>
      </c>
      <c r="AQ2830" s="2">
        <v>5.799624623830546E-3</v>
      </c>
      <c r="AV2830" s="52"/>
    </row>
    <row r="2831" spans="1:48" x14ac:dyDescent="0.3">
      <c r="A2831">
        <v>2012</v>
      </c>
      <c r="B2831" s="1">
        <v>40973</v>
      </c>
      <c r="C2831" s="4">
        <v>99</v>
      </c>
      <c r="D2831" s="4">
        <v>99</v>
      </c>
      <c r="E2831" s="4">
        <v>99</v>
      </c>
      <c r="F2831">
        <v>157.1382440108211</v>
      </c>
      <c r="G2831">
        <v>114.8907</v>
      </c>
      <c r="H2831">
        <v>58.665500000000002</v>
      </c>
      <c r="I2831">
        <v>93.593900000000005</v>
      </c>
      <c r="J2831">
        <v>89.244699999999995</v>
      </c>
      <c r="K2831">
        <v>77.986400000000003</v>
      </c>
      <c r="L2831">
        <v>28.935300000000002</v>
      </c>
      <c r="M2831">
        <v>76.354200000000006</v>
      </c>
      <c r="N2831">
        <v>0.98531742099999997</v>
      </c>
      <c r="O2831">
        <v>74.88</v>
      </c>
      <c r="P2831">
        <v>327.76</v>
      </c>
      <c r="Q2831">
        <v>165.65</v>
      </c>
      <c r="R2831">
        <v>33.03</v>
      </c>
      <c r="S2831">
        <v>21.405799999999999</v>
      </c>
      <c r="T2831">
        <v>36.635100000000001</v>
      </c>
      <c r="U2831">
        <v>28.507100000000001</v>
      </c>
      <c r="V2831">
        <v>26.165800000000001</v>
      </c>
      <c r="X2831">
        <v>6207.1679869999998</v>
      </c>
      <c r="Y2831" s="2">
        <v>-1.6308846320758463E-2</v>
      </c>
      <c r="Z2831" s="2">
        <v>-4.0784943291158893E-3</v>
      </c>
      <c r="AA2831" s="2">
        <v>-1.0327661160942525E-2</v>
      </c>
      <c r="AB2831" s="2">
        <v>-7.9380726457132234E-3</v>
      </c>
      <c r="AC2831" s="2">
        <v>-1.9994744110889417E-3</v>
      </c>
      <c r="AD2831" s="2">
        <v>0</v>
      </c>
      <c r="AE2831" s="2">
        <v>-4.9741448097906371E-4</v>
      </c>
      <c r="AF2831" s="2">
        <v>4.4024811125709107E-4</v>
      </c>
      <c r="AG2831" s="2">
        <v>-1.3704032359777574E-2</v>
      </c>
      <c r="AH2831" s="2">
        <v>-4.4897959183673564E-2</v>
      </c>
      <c r="AI2831" s="2">
        <v>4.9055678194749319E-3</v>
      </c>
      <c r="AJ2831" s="2">
        <v>-4.1481303354574672E-3</v>
      </c>
      <c r="AK2831" s="2">
        <v>-2.1623222748815119E-2</v>
      </c>
      <c r="AL2831" s="2">
        <v>-9.0547579485844576E-4</v>
      </c>
      <c r="AM2831" s="2">
        <v>-1.7248733170413755E-2</v>
      </c>
      <c r="AN2831" s="2">
        <v>-4.7515640710534823E-3</v>
      </c>
      <c r="AO2831" s="2">
        <v>2.2868218538962815E-3</v>
      </c>
      <c r="AP2831" s="2" t="s">
        <v>19</v>
      </c>
      <c r="AQ2831" s="2">
        <v>-3.7067655581208836E-3</v>
      </c>
      <c r="AV2831" s="52"/>
    </row>
    <row r="2832" spans="1:48" x14ac:dyDescent="0.3">
      <c r="A2832">
        <v>2012</v>
      </c>
      <c r="B2832" s="1">
        <v>40974</v>
      </c>
      <c r="C2832" s="4">
        <v>99</v>
      </c>
      <c r="D2832" s="4">
        <v>99</v>
      </c>
      <c r="E2832" s="4">
        <v>99</v>
      </c>
      <c r="F2832">
        <v>155.20670569559456</v>
      </c>
      <c r="G2832">
        <v>113.21040000000001</v>
      </c>
      <c r="H2832">
        <v>58.089799999999997</v>
      </c>
      <c r="I2832">
        <v>94.729399999999998</v>
      </c>
      <c r="J2832">
        <v>89.619299999999996</v>
      </c>
      <c r="K2832">
        <v>77.986400000000003</v>
      </c>
      <c r="L2832">
        <v>28.776399999999999</v>
      </c>
      <c r="M2832">
        <v>75.676000000000002</v>
      </c>
      <c r="N2832">
        <v>0.95337295799999999</v>
      </c>
      <c r="O2832">
        <v>74.64</v>
      </c>
      <c r="P2832">
        <v>321.04000000000002</v>
      </c>
      <c r="Q2832">
        <v>162.69999999999999</v>
      </c>
      <c r="R2832">
        <v>32.01</v>
      </c>
      <c r="S2832">
        <v>21.541499999999999</v>
      </c>
      <c r="T2832">
        <v>35.407499999999999</v>
      </c>
      <c r="U2832">
        <v>28.040800000000001</v>
      </c>
      <c r="V2832">
        <v>26.061299999999999</v>
      </c>
      <c r="X2832">
        <v>6679.3128269999997</v>
      </c>
      <c r="Y2832" s="2">
        <v>-1.2291968307177492E-2</v>
      </c>
      <c r="Z2832" s="2">
        <v>-1.4625204651029122E-2</v>
      </c>
      <c r="AA2832" s="2">
        <v>-9.8132633319413243E-3</v>
      </c>
      <c r="AB2832" s="2">
        <v>1.2132200923350656E-2</v>
      </c>
      <c r="AC2832" s="2">
        <v>4.1974481397775154E-3</v>
      </c>
      <c r="AD2832" s="2">
        <v>0</v>
      </c>
      <c r="AE2832" s="2">
        <v>-5.4915622094812155E-3</v>
      </c>
      <c r="AF2832" s="2">
        <v>-8.8822880732166709E-3</v>
      </c>
      <c r="AG2832" s="2">
        <v>-3.2420479247773248E-2</v>
      </c>
      <c r="AH2832" s="2">
        <v>-3.2051282051280827E-3</v>
      </c>
      <c r="AI2832" s="2">
        <v>-2.0502806931901318E-2</v>
      </c>
      <c r="AJ2832" s="2">
        <v>-1.7808632659221391E-2</v>
      </c>
      <c r="AK2832" s="2">
        <v>-3.0881017257039178E-2</v>
      </c>
      <c r="AL2832" s="2">
        <v>6.3394033392818461E-3</v>
      </c>
      <c r="AM2832" s="2">
        <v>-3.3508848071931108E-2</v>
      </c>
      <c r="AN2832" s="2">
        <v>-1.6357328525174464E-2</v>
      </c>
      <c r="AO2832" s="2">
        <v>-3.9937628507441536E-3</v>
      </c>
      <c r="AP2832" s="2" t="s">
        <v>19</v>
      </c>
      <c r="AQ2832" s="2">
        <v>7.60644533849959E-2</v>
      </c>
      <c r="AV2832" s="52"/>
    </row>
    <row r="2833" spans="1:48" x14ac:dyDescent="0.3">
      <c r="A2833">
        <v>2012</v>
      </c>
      <c r="B2833" s="1">
        <v>40975</v>
      </c>
      <c r="C2833" s="4">
        <v>99</v>
      </c>
      <c r="D2833" s="4">
        <v>99</v>
      </c>
      <c r="E2833" s="4">
        <v>99</v>
      </c>
      <c r="F2833">
        <v>155.22759621417254</v>
      </c>
      <c r="G2833">
        <v>114.00020000000001</v>
      </c>
      <c r="H2833">
        <v>58.537599999999998</v>
      </c>
      <c r="I2833">
        <v>94.149600000000007</v>
      </c>
      <c r="J2833">
        <v>89.448999999999998</v>
      </c>
      <c r="K2833">
        <v>77.9679</v>
      </c>
      <c r="L2833">
        <v>28.805299999999999</v>
      </c>
      <c r="M2833">
        <v>76.011700000000005</v>
      </c>
      <c r="N2833">
        <v>0.96051583500000004</v>
      </c>
      <c r="O2833">
        <v>73.12</v>
      </c>
      <c r="P2833">
        <v>324.88</v>
      </c>
      <c r="Q2833">
        <v>163.63</v>
      </c>
      <c r="R2833">
        <v>32.409999999999997</v>
      </c>
      <c r="S2833">
        <v>21.5124</v>
      </c>
      <c r="T2833">
        <v>35.833399999999997</v>
      </c>
      <c r="U2833">
        <v>28.167100000000001</v>
      </c>
      <c r="V2833">
        <v>26.0762</v>
      </c>
      <c r="X2833">
        <v>6345.7318169999999</v>
      </c>
      <c r="Y2833" s="2">
        <v>1.345980412659209E-4</v>
      </c>
      <c r="Z2833" s="2">
        <v>6.9763908616169434E-3</v>
      </c>
      <c r="AA2833" s="2">
        <v>7.7087543768441513E-3</v>
      </c>
      <c r="AB2833" s="2">
        <v>-6.1205919176093859E-3</v>
      </c>
      <c r="AC2833" s="2">
        <v>-1.9002603233900794E-3</v>
      </c>
      <c r="AD2833" s="2">
        <v>-2.3722084876343086E-4</v>
      </c>
      <c r="AE2833" s="2">
        <v>1.0042951863331595E-3</v>
      </c>
      <c r="AF2833" s="2">
        <v>4.4360167027857056E-3</v>
      </c>
      <c r="AG2833" s="2">
        <v>7.4922169126596661E-3</v>
      </c>
      <c r="AH2833" s="2">
        <v>-2.0364415862808127E-2</v>
      </c>
      <c r="AI2833" s="2">
        <v>1.1961126339396833E-2</v>
      </c>
      <c r="AJ2833" s="2">
        <v>5.7160417947141884E-3</v>
      </c>
      <c r="AK2833" s="2">
        <v>1.2496094970321669E-2</v>
      </c>
      <c r="AL2833" s="2">
        <v>-1.3508808578789333E-3</v>
      </c>
      <c r="AM2833" s="2">
        <v>1.202852503000762E-2</v>
      </c>
      <c r="AN2833" s="2">
        <v>4.5041510941199459E-3</v>
      </c>
      <c r="AO2833" s="2">
        <v>5.7172896210100355E-4</v>
      </c>
      <c r="AP2833" s="2" t="s">
        <v>19</v>
      </c>
      <c r="AQ2833" s="2">
        <v>-4.9942414532757717E-2</v>
      </c>
      <c r="AV2833" s="52"/>
    </row>
    <row r="2834" spans="1:48" x14ac:dyDescent="0.3">
      <c r="A2834">
        <v>2012</v>
      </c>
      <c r="B2834" s="1">
        <v>40976</v>
      </c>
      <c r="C2834" s="4">
        <v>99</v>
      </c>
      <c r="D2834" s="4">
        <v>99</v>
      </c>
      <c r="E2834" s="4">
        <v>99</v>
      </c>
      <c r="F2834">
        <v>157.95561598880002</v>
      </c>
      <c r="G2834">
        <v>115.1344</v>
      </c>
      <c r="H2834">
        <v>59.168100000000003</v>
      </c>
      <c r="I2834">
        <v>93.207300000000004</v>
      </c>
      <c r="J2834">
        <v>89.185100000000006</v>
      </c>
      <c r="K2834">
        <v>77.940200000000004</v>
      </c>
      <c r="L2834">
        <v>28.9786</v>
      </c>
      <c r="M2834">
        <v>76.354200000000006</v>
      </c>
      <c r="N2834">
        <v>0.96845236199999996</v>
      </c>
      <c r="O2834">
        <v>72.959999999999994</v>
      </c>
      <c r="P2834">
        <v>326.56</v>
      </c>
      <c r="Q2834">
        <v>165.28</v>
      </c>
      <c r="R2834">
        <v>32.85</v>
      </c>
      <c r="S2834">
        <v>21.367100000000001</v>
      </c>
      <c r="T2834">
        <v>36.585000000000001</v>
      </c>
      <c r="U2834">
        <v>28.400300000000001</v>
      </c>
      <c r="V2834">
        <v>26.158300000000001</v>
      </c>
      <c r="X2834">
        <v>6107.0931950000004</v>
      </c>
      <c r="Y2834" s="2">
        <v>1.757432209968357E-2</v>
      </c>
      <c r="Z2834" s="2">
        <v>9.9491053524467521E-3</v>
      </c>
      <c r="AA2834" s="2">
        <v>1.0770854971847266E-2</v>
      </c>
      <c r="AB2834" s="2">
        <v>-1.000853960080561E-2</v>
      </c>
      <c r="AC2834" s="2">
        <v>-2.9502845196703875E-3</v>
      </c>
      <c r="AD2834" s="2">
        <v>-3.5527441421401296E-4</v>
      </c>
      <c r="AE2834" s="2">
        <v>6.016253953265549E-3</v>
      </c>
      <c r="AF2834" s="2">
        <v>4.5058852781874048E-3</v>
      </c>
      <c r="AG2834" s="2">
        <v>8.2627758031703635E-3</v>
      </c>
      <c r="AH2834" s="2">
        <v>-2.188183807440014E-3</v>
      </c>
      <c r="AI2834" s="2">
        <v>5.1711401132725765E-3</v>
      </c>
      <c r="AJ2834" s="2">
        <v>1.0083725478213124E-2</v>
      </c>
      <c r="AK2834" s="2">
        <v>1.3576056772601097E-2</v>
      </c>
      <c r="AL2834" s="2">
        <v>-6.7542440638886925E-3</v>
      </c>
      <c r="AM2834" s="2">
        <v>2.0974844697963402E-2</v>
      </c>
      <c r="AN2834" s="2">
        <v>8.2791625690965542E-3</v>
      </c>
      <c r="AO2834" s="2">
        <v>3.1484648836870299E-3</v>
      </c>
      <c r="AP2834" s="2" t="s">
        <v>19</v>
      </c>
      <c r="AQ2834" s="2">
        <v>-3.7606162517094477E-2</v>
      </c>
      <c r="AV2834" s="52"/>
    </row>
    <row r="2835" spans="1:48" x14ac:dyDescent="0.3">
      <c r="A2835">
        <v>2012</v>
      </c>
      <c r="B2835" s="1">
        <v>40977</v>
      </c>
      <c r="C2835" s="4">
        <v>99</v>
      </c>
      <c r="D2835" s="4">
        <v>99</v>
      </c>
      <c r="E2835" s="4">
        <v>99</v>
      </c>
      <c r="F2835">
        <v>157.42771917428101</v>
      </c>
      <c r="G2835">
        <v>115.5797</v>
      </c>
      <c r="H2835">
        <v>59.4148</v>
      </c>
      <c r="I2835">
        <v>93.392600000000002</v>
      </c>
      <c r="J2835">
        <v>89.117000000000004</v>
      </c>
      <c r="K2835">
        <v>77.940200000000004</v>
      </c>
      <c r="L2835">
        <v>28.7379</v>
      </c>
      <c r="M2835">
        <v>76.454899999999995</v>
      </c>
      <c r="N2835">
        <v>0.979166588</v>
      </c>
      <c r="O2835">
        <v>73.48</v>
      </c>
      <c r="P2835">
        <v>328.72</v>
      </c>
      <c r="Q2835">
        <v>166.38</v>
      </c>
      <c r="R2835">
        <v>33.22</v>
      </c>
      <c r="S2835">
        <v>21.570599999999999</v>
      </c>
      <c r="T2835">
        <v>36.568300000000001</v>
      </c>
      <c r="U2835">
        <v>28.478000000000002</v>
      </c>
      <c r="V2835">
        <v>26.262899999999998</v>
      </c>
      <c r="X2835">
        <v>5989.0571840000002</v>
      </c>
      <c r="Y2835" s="2">
        <v>-3.3420579016097962E-3</v>
      </c>
      <c r="Z2835" s="2">
        <v>3.8676538028599161E-3</v>
      </c>
      <c r="AA2835" s="2">
        <v>4.1694764577533405E-3</v>
      </c>
      <c r="AB2835" s="2">
        <v>1.9880417091793223E-3</v>
      </c>
      <c r="AC2835" s="2">
        <v>-7.6358046355273768E-4</v>
      </c>
      <c r="AD2835" s="2">
        <v>0</v>
      </c>
      <c r="AE2835" s="2">
        <v>-8.3061293506242473E-3</v>
      </c>
      <c r="AF2835" s="2">
        <v>1.3188534487951209E-3</v>
      </c>
      <c r="AG2835" s="2">
        <v>1.1063245256455856E-2</v>
      </c>
      <c r="AH2835" s="2">
        <v>7.1271929824563429E-3</v>
      </c>
      <c r="AI2835" s="2">
        <v>6.6144047035767706E-3</v>
      </c>
      <c r="AJ2835" s="2">
        <v>6.6553727008711316E-3</v>
      </c>
      <c r="AK2835" s="2">
        <v>1.1263318112633147E-2</v>
      </c>
      <c r="AL2835" s="2">
        <v>9.5239878130395361E-3</v>
      </c>
      <c r="AM2835" s="2">
        <v>-4.5647123137892986E-4</v>
      </c>
      <c r="AN2835" s="2">
        <v>2.7358865927473719E-3</v>
      </c>
      <c r="AO2835" s="2">
        <v>3.9987308043718528E-3</v>
      </c>
      <c r="AP2835" s="2" t="s">
        <v>19</v>
      </c>
      <c r="AQ2835" s="2">
        <v>-1.9327691134079727E-2</v>
      </c>
      <c r="AV2835" s="52"/>
    </row>
    <row r="2836" spans="1:48" x14ac:dyDescent="0.3">
      <c r="A2836">
        <v>2012</v>
      </c>
      <c r="B2836" s="1">
        <v>40980</v>
      </c>
      <c r="C2836" s="4">
        <v>99</v>
      </c>
      <c r="D2836" s="4">
        <v>99</v>
      </c>
      <c r="E2836" s="4">
        <v>99</v>
      </c>
      <c r="F2836">
        <v>156.98663638183641</v>
      </c>
      <c r="G2836">
        <v>115.5881</v>
      </c>
      <c r="H2836">
        <v>59.4422</v>
      </c>
      <c r="I2836">
        <v>93.376499999999993</v>
      </c>
      <c r="J2836">
        <v>89.091399999999993</v>
      </c>
      <c r="K2836">
        <v>77.949399999999997</v>
      </c>
      <c r="L2836">
        <v>28.723400000000002</v>
      </c>
      <c r="M2836">
        <v>76.676500000000004</v>
      </c>
      <c r="N2836">
        <v>0.97817454500000001</v>
      </c>
      <c r="O2836">
        <v>71.599999999999994</v>
      </c>
      <c r="P2836">
        <v>325.60000000000002</v>
      </c>
      <c r="Q2836">
        <v>165.07</v>
      </c>
      <c r="R2836">
        <v>32.630000000000003</v>
      </c>
      <c r="S2836">
        <v>21.541499999999999</v>
      </c>
      <c r="T2836">
        <v>36.167499999999997</v>
      </c>
      <c r="U2836">
        <v>28.4391</v>
      </c>
      <c r="V2836">
        <v>26.561599999999999</v>
      </c>
      <c r="X2836">
        <v>5714.5200539999996</v>
      </c>
      <c r="Y2836" s="2">
        <v>-2.8018114901118274E-3</v>
      </c>
      <c r="Z2836" s="2">
        <v>7.2677122366693325E-5</v>
      </c>
      <c r="AA2836" s="2">
        <v>4.6116455832545533E-4</v>
      </c>
      <c r="AB2836" s="2">
        <v>-1.7239053201223431E-4</v>
      </c>
      <c r="AC2836" s="2">
        <v>-2.8726281180935231E-4</v>
      </c>
      <c r="AD2836" s="2">
        <v>1.1803921467978817E-4</v>
      </c>
      <c r="AE2836" s="2">
        <v>-5.0456018011046933E-4</v>
      </c>
      <c r="AF2836" s="2">
        <v>2.8984407801202483E-3</v>
      </c>
      <c r="AG2836" s="2">
        <v>-1.0131503792693008E-3</v>
      </c>
      <c r="AH2836" s="2">
        <v>-2.558519324986408E-2</v>
      </c>
      <c r="AI2836" s="2">
        <v>-9.4913604283280995E-3</v>
      </c>
      <c r="AJ2836" s="2">
        <v>-7.873542493088137E-3</v>
      </c>
      <c r="AK2836" s="2">
        <v>-1.7760385310054083E-2</v>
      </c>
      <c r="AL2836" s="2">
        <v>-1.3490584406553596E-3</v>
      </c>
      <c r="AM2836" s="2">
        <v>-1.0960312620493795E-2</v>
      </c>
      <c r="AN2836" s="2">
        <v>-1.3659667111455276E-3</v>
      </c>
      <c r="AO2836" s="2">
        <v>1.1373458376645385E-2</v>
      </c>
      <c r="AP2836" s="2" t="s">
        <v>19</v>
      </c>
      <c r="AQ2836" s="2">
        <v>-4.583979106652003E-2</v>
      </c>
      <c r="AV2836" s="52"/>
    </row>
    <row r="2837" spans="1:48" x14ac:dyDescent="0.3">
      <c r="A2837">
        <v>2012</v>
      </c>
      <c r="B2837" s="1">
        <v>40981</v>
      </c>
      <c r="C2837" s="4">
        <v>99</v>
      </c>
      <c r="D2837" s="4">
        <v>99</v>
      </c>
      <c r="E2837" s="4">
        <v>99</v>
      </c>
      <c r="F2837">
        <v>159.2629624979796</v>
      </c>
      <c r="G2837">
        <v>117.6716</v>
      </c>
      <c r="H2837">
        <v>60.547899999999998</v>
      </c>
      <c r="I2837">
        <v>91.733599999999996</v>
      </c>
      <c r="J2837">
        <v>88.4529</v>
      </c>
      <c r="K2837">
        <v>77.903199999999998</v>
      </c>
      <c r="L2837">
        <v>28.607900000000001</v>
      </c>
      <c r="M2837">
        <v>76.871200000000002</v>
      </c>
      <c r="N2837">
        <v>0.994841211</v>
      </c>
      <c r="O2837">
        <v>73.92</v>
      </c>
      <c r="P2837">
        <v>326.64</v>
      </c>
      <c r="Q2837">
        <v>162.30000000000001</v>
      </c>
      <c r="R2837">
        <v>32.26</v>
      </c>
      <c r="S2837">
        <v>21.609300000000001</v>
      </c>
      <c r="T2837">
        <v>37.152900000000002</v>
      </c>
      <c r="U2837">
        <v>28.5654</v>
      </c>
      <c r="V2837">
        <v>26.651199999999999</v>
      </c>
      <c r="X2837">
        <v>5452.7618839999996</v>
      </c>
      <c r="Y2837" s="2">
        <v>1.4500126689806381E-2</v>
      </c>
      <c r="Z2837" s="2">
        <v>1.8025211937907182E-2</v>
      </c>
      <c r="AA2837" s="2">
        <v>1.8601263075727292E-2</v>
      </c>
      <c r="AB2837" s="2">
        <v>-1.7594362607294078E-2</v>
      </c>
      <c r="AC2837" s="2">
        <v>-7.1667972441783467E-3</v>
      </c>
      <c r="AD2837" s="2">
        <v>-5.9269218236446264E-4</v>
      </c>
      <c r="AE2837" s="2">
        <v>-4.0211117068313929E-3</v>
      </c>
      <c r="AF2837" s="2">
        <v>2.539239532320714E-3</v>
      </c>
      <c r="AG2837" s="2">
        <v>1.7038539885537496E-2</v>
      </c>
      <c r="AH2837" s="2">
        <v>3.240223463687153E-2</v>
      </c>
      <c r="AI2837" s="2">
        <v>3.1941031941031817E-3</v>
      </c>
      <c r="AJ2837" s="2">
        <v>-1.678075967771242E-2</v>
      </c>
      <c r="AK2837" s="2">
        <v>-1.1339258351210635E-2</v>
      </c>
      <c r="AL2837" s="2">
        <v>3.1474131327902111E-3</v>
      </c>
      <c r="AM2837" s="2">
        <v>2.7245455173844135E-2</v>
      </c>
      <c r="AN2837" s="2">
        <v>4.4410688101943485E-3</v>
      </c>
      <c r="AO2837" s="2">
        <v>3.3732907656165434E-3</v>
      </c>
      <c r="AP2837" s="2" t="s">
        <v>19</v>
      </c>
      <c r="AQ2837" s="2">
        <v>-4.5805801279282687E-2</v>
      </c>
      <c r="AV2837" s="52"/>
    </row>
    <row r="2838" spans="1:48" x14ac:dyDescent="0.3">
      <c r="A2838">
        <v>2012</v>
      </c>
      <c r="B2838" s="1">
        <v>40982</v>
      </c>
      <c r="C2838" s="4">
        <v>99</v>
      </c>
      <c r="D2838" s="4">
        <v>99</v>
      </c>
      <c r="E2838" s="4">
        <v>99</v>
      </c>
      <c r="F2838">
        <v>159.73837904984319</v>
      </c>
      <c r="G2838">
        <v>117.54559999999999</v>
      </c>
      <c r="H2838">
        <v>60.758099999999999</v>
      </c>
      <c r="I2838">
        <v>89.422399999999996</v>
      </c>
      <c r="J2838">
        <v>87.439700000000002</v>
      </c>
      <c r="K2838">
        <v>77.792299999999997</v>
      </c>
      <c r="L2838">
        <v>28.391200000000001</v>
      </c>
      <c r="M2838">
        <v>76.461600000000004</v>
      </c>
      <c r="N2838">
        <v>0.97698412800000001</v>
      </c>
      <c r="O2838">
        <v>72.400000000000006</v>
      </c>
      <c r="P2838">
        <v>323.27999999999997</v>
      </c>
      <c r="Q2838">
        <v>159.57</v>
      </c>
      <c r="R2838">
        <v>31.27</v>
      </c>
      <c r="S2838">
        <v>21.7256</v>
      </c>
      <c r="T2838">
        <v>36.568300000000001</v>
      </c>
      <c r="U2838">
        <v>28.371099999999998</v>
      </c>
      <c r="V2838">
        <v>26.255400000000002</v>
      </c>
      <c r="X2838">
        <v>5629.8163489999997</v>
      </c>
      <c r="Y2838" s="2">
        <v>2.9851042854336374E-3</v>
      </c>
      <c r="Z2838" s="2">
        <v>-1.0707766359937532E-3</v>
      </c>
      <c r="AA2838" s="2">
        <v>3.4716315512182128E-3</v>
      </c>
      <c r="AB2838" s="2">
        <v>-2.5194694201470358E-2</v>
      </c>
      <c r="AC2838" s="2">
        <v>-1.1454683792165077E-2</v>
      </c>
      <c r="AD2838" s="2">
        <v>-1.4235615481777986E-3</v>
      </c>
      <c r="AE2838" s="2">
        <v>-7.5748307285748995E-3</v>
      </c>
      <c r="AF2838" s="2">
        <v>-5.3283934685551815E-3</v>
      </c>
      <c r="AG2838" s="2">
        <v>-1.7949681620095248E-2</v>
      </c>
      <c r="AH2838" s="2">
        <v>-2.056277056277056E-2</v>
      </c>
      <c r="AI2838" s="2">
        <v>-1.0286554004408588E-2</v>
      </c>
      <c r="AJ2838" s="2">
        <v>-1.6820702402957632E-2</v>
      </c>
      <c r="AK2838" s="2">
        <v>-3.0688158710477365E-2</v>
      </c>
      <c r="AL2838" s="2">
        <v>5.3819420342167135E-3</v>
      </c>
      <c r="AM2838" s="2">
        <v>-1.5734976273723E-2</v>
      </c>
      <c r="AN2838" s="2">
        <v>-6.8019352083290574E-3</v>
      </c>
      <c r="AO2838" s="2">
        <v>-1.4851113645914515E-2</v>
      </c>
      <c r="AP2838" s="2" t="s">
        <v>19</v>
      </c>
      <c r="AQ2838" s="2">
        <v>3.2470602745285904E-2</v>
      </c>
      <c r="AV2838" s="52"/>
    </row>
    <row r="2839" spans="1:48" x14ac:dyDescent="0.3">
      <c r="A2839">
        <v>2012</v>
      </c>
      <c r="B2839" s="1">
        <v>40983</v>
      </c>
      <c r="C2839" s="4">
        <v>99</v>
      </c>
      <c r="D2839" s="4">
        <v>99</v>
      </c>
      <c r="E2839" s="4">
        <v>99</v>
      </c>
      <c r="F2839">
        <v>162.14168455786827</v>
      </c>
      <c r="G2839">
        <v>118.2261</v>
      </c>
      <c r="H2839">
        <v>60.931699999999999</v>
      </c>
      <c r="I2839">
        <v>89.559299999999993</v>
      </c>
      <c r="J2839">
        <v>87.414199999999994</v>
      </c>
      <c r="K2839">
        <v>77.838499999999996</v>
      </c>
      <c r="L2839">
        <v>28.386399999999998</v>
      </c>
      <c r="M2839">
        <v>76.172899999999998</v>
      </c>
      <c r="N2839">
        <v>0.99444438499999999</v>
      </c>
      <c r="O2839">
        <v>71.680000000000007</v>
      </c>
      <c r="P2839">
        <v>322.24</v>
      </c>
      <c r="Q2839">
        <v>161.08000000000001</v>
      </c>
      <c r="R2839">
        <v>31.53</v>
      </c>
      <c r="S2839">
        <v>21.638400000000001</v>
      </c>
      <c r="T2839">
        <v>36.860599999999998</v>
      </c>
      <c r="U2839">
        <v>28.390499999999999</v>
      </c>
      <c r="V2839">
        <v>26.233000000000001</v>
      </c>
      <c r="X2839">
        <v>5547.7047709999997</v>
      </c>
      <c r="Y2839" s="2">
        <v>1.50452603959077E-2</v>
      </c>
      <c r="Z2839" s="2">
        <v>5.7892426428551857E-3</v>
      </c>
      <c r="AA2839" s="2">
        <v>2.8572322044304599E-3</v>
      </c>
      <c r="AB2839" s="2">
        <v>1.5309363202060666E-3</v>
      </c>
      <c r="AC2839" s="2">
        <v>-2.9162954584716072E-4</v>
      </c>
      <c r="AD2839" s="2">
        <v>5.9388911241864406E-4</v>
      </c>
      <c r="AE2839" s="2">
        <v>-1.6906647130110475E-4</v>
      </c>
      <c r="AF2839" s="2">
        <v>-3.7757514883288712E-3</v>
      </c>
      <c r="AG2839" s="2">
        <v>1.7871587162570535E-2</v>
      </c>
      <c r="AH2839" s="2">
        <v>-9.944751381215422E-3</v>
      </c>
      <c r="AI2839" s="2">
        <v>-3.217025488740255E-3</v>
      </c>
      <c r="AJ2839" s="2">
        <v>9.4629316287524468E-3</v>
      </c>
      <c r="AK2839" s="2">
        <v>8.3146786056924604E-3</v>
      </c>
      <c r="AL2839" s="2">
        <v>-4.0136981257133941E-3</v>
      </c>
      <c r="AM2839" s="2">
        <v>7.9932619235785207E-3</v>
      </c>
      <c r="AN2839" s="2">
        <v>6.8379442460808626E-4</v>
      </c>
      <c r="AO2839" s="2">
        <v>-8.5315782658046402E-4</v>
      </c>
      <c r="AP2839" s="2" t="s">
        <v>19</v>
      </c>
      <c r="AQ2839" s="2">
        <v>-1.4585125501400231E-2</v>
      </c>
      <c r="AV2839" s="52"/>
    </row>
    <row r="2840" spans="1:48" x14ac:dyDescent="0.3">
      <c r="A2840">
        <v>2012</v>
      </c>
      <c r="B2840" s="1">
        <v>40984</v>
      </c>
      <c r="C2840" s="4">
        <v>99</v>
      </c>
      <c r="D2840" s="4">
        <v>99</v>
      </c>
      <c r="E2840" s="4">
        <v>99</v>
      </c>
      <c r="F2840">
        <v>162.4565246921054</v>
      </c>
      <c r="G2840">
        <v>118.3899</v>
      </c>
      <c r="H2840">
        <v>60.889600000000002</v>
      </c>
      <c r="I2840">
        <v>89.736400000000003</v>
      </c>
      <c r="J2840">
        <v>87.388599999999997</v>
      </c>
      <c r="K2840">
        <v>77.884699999999995</v>
      </c>
      <c r="L2840">
        <v>28.453800000000001</v>
      </c>
      <c r="M2840">
        <v>76.239999999999995</v>
      </c>
      <c r="N2840">
        <v>0.98888885000000004</v>
      </c>
      <c r="O2840">
        <v>73.599999999999994</v>
      </c>
      <c r="P2840">
        <v>328.24</v>
      </c>
      <c r="Q2840">
        <v>161.30000000000001</v>
      </c>
      <c r="R2840">
        <v>31.59</v>
      </c>
      <c r="S2840">
        <v>21.493099999999998</v>
      </c>
      <c r="T2840">
        <v>36.818800000000003</v>
      </c>
      <c r="U2840">
        <v>28.740300000000001</v>
      </c>
      <c r="V2840">
        <v>26.212499999999999</v>
      </c>
      <c r="X2840">
        <v>5532.308258</v>
      </c>
      <c r="Y2840" s="2">
        <v>1.9417593637049979E-3</v>
      </c>
      <c r="Z2840" s="2">
        <v>1.3854808709752309E-3</v>
      </c>
      <c r="AA2840" s="2">
        <v>-6.9093755795424094E-4</v>
      </c>
      <c r="AB2840" s="2">
        <v>1.9774607438871605E-3</v>
      </c>
      <c r="AC2840" s="2">
        <v>-2.9285859734451414E-4</v>
      </c>
      <c r="AD2840" s="2">
        <v>5.9353661748362541E-4</v>
      </c>
      <c r="AE2840" s="2">
        <v>2.3743764619676977E-3</v>
      </c>
      <c r="AF2840" s="2">
        <v>8.8089071047581236E-4</v>
      </c>
      <c r="AG2840" s="2">
        <v>-5.5865718423256938E-3</v>
      </c>
      <c r="AH2840" s="2">
        <v>2.6785714285714191E-2</v>
      </c>
      <c r="AI2840" s="2">
        <v>1.8619662363455802E-2</v>
      </c>
      <c r="AJ2840" s="2">
        <v>1.3657809783957919E-3</v>
      </c>
      <c r="AK2840" s="2">
        <v>1.9029495718363432E-3</v>
      </c>
      <c r="AL2840" s="2">
        <v>-6.7149142265603423E-3</v>
      </c>
      <c r="AM2840" s="2">
        <v>-1.134002159487224E-3</v>
      </c>
      <c r="AN2840" s="2">
        <v>1.2321022877370913E-2</v>
      </c>
      <c r="AO2840" s="2">
        <v>-7.8145846834143384E-4</v>
      </c>
      <c r="AP2840" s="2" t="s">
        <v>19</v>
      </c>
      <c r="AQ2840" s="2">
        <v>-2.775294222663649E-3</v>
      </c>
      <c r="AV2840" s="52"/>
    </row>
    <row r="2841" spans="1:48" x14ac:dyDescent="0.3">
      <c r="A2841">
        <v>2012</v>
      </c>
      <c r="B2841" s="1">
        <v>40987</v>
      </c>
      <c r="C2841" s="4">
        <v>99</v>
      </c>
      <c r="D2841" s="4">
        <v>99</v>
      </c>
      <c r="E2841" s="4">
        <v>99</v>
      </c>
      <c r="F2841">
        <v>165.8319573789822</v>
      </c>
      <c r="G2841">
        <v>118.8541</v>
      </c>
      <c r="H2841">
        <v>61.319800000000001</v>
      </c>
      <c r="I2841">
        <v>88.665400000000005</v>
      </c>
      <c r="J2841">
        <v>86.852199999999996</v>
      </c>
      <c r="K2841">
        <v>77.829300000000003</v>
      </c>
      <c r="L2841">
        <v>28.622299999999999</v>
      </c>
      <c r="M2841">
        <v>76.038600000000002</v>
      </c>
      <c r="N2841">
        <v>0.99662694500000004</v>
      </c>
      <c r="O2841">
        <v>74.08</v>
      </c>
      <c r="P2841">
        <v>330.32</v>
      </c>
      <c r="Q2841">
        <v>161.59</v>
      </c>
      <c r="R2841">
        <v>31.98</v>
      </c>
      <c r="S2841">
        <v>21.376799999999999</v>
      </c>
      <c r="T2841">
        <v>36.676900000000003</v>
      </c>
      <c r="U2841">
        <v>28.691700000000001</v>
      </c>
      <c r="V2841">
        <v>26.031600000000001</v>
      </c>
      <c r="X2841">
        <v>5198.7278459999998</v>
      </c>
      <c r="Y2841" s="2">
        <v>2.0777452264684637E-2</v>
      </c>
      <c r="Z2841" s="2">
        <v>3.9209425804058728E-3</v>
      </c>
      <c r="AA2841" s="2">
        <v>7.0652459533320222E-3</v>
      </c>
      <c r="AB2841" s="2">
        <v>-1.1934956160487786E-2</v>
      </c>
      <c r="AC2841" s="2">
        <v>-6.1381003929574796E-3</v>
      </c>
      <c r="AD2841" s="2">
        <v>-7.1130786919626487E-4</v>
      </c>
      <c r="AE2841" s="2">
        <v>5.9218803815306309E-3</v>
      </c>
      <c r="AF2841" s="2">
        <v>-2.6416579223503822E-3</v>
      </c>
      <c r="AG2841" s="2">
        <v>7.8250401953667836E-3</v>
      </c>
      <c r="AH2841" s="2">
        <v>6.521739130434856E-3</v>
      </c>
      <c r="AI2841" s="2">
        <v>6.3368267121617361E-3</v>
      </c>
      <c r="AJ2841" s="2">
        <v>1.7978921264723002E-3</v>
      </c>
      <c r="AK2841" s="2">
        <v>1.2345679012345734E-2</v>
      </c>
      <c r="AL2841" s="2">
        <v>-5.4110388915511454E-3</v>
      </c>
      <c r="AM2841" s="2">
        <v>-3.8540093647809748E-3</v>
      </c>
      <c r="AN2841" s="2">
        <v>-1.6910053130969604E-3</v>
      </c>
      <c r="AO2841" s="2">
        <v>-6.901287553647939E-3</v>
      </c>
      <c r="AP2841" s="2" t="s">
        <v>19</v>
      </c>
      <c r="AQ2841" s="2">
        <v>-6.0296786882333642E-2</v>
      </c>
      <c r="AV2841" s="52"/>
    </row>
    <row r="2842" spans="1:48" x14ac:dyDescent="0.3">
      <c r="A2842">
        <v>2012</v>
      </c>
      <c r="B2842" s="1">
        <v>40988</v>
      </c>
      <c r="C2842" s="4">
        <v>99</v>
      </c>
      <c r="D2842" s="4">
        <v>99</v>
      </c>
      <c r="E2842" s="4">
        <v>99</v>
      </c>
      <c r="F2842">
        <v>167.90692041341623</v>
      </c>
      <c r="G2842">
        <v>118.5081</v>
      </c>
      <c r="H2842">
        <v>61.429600000000001</v>
      </c>
      <c r="I2842">
        <v>89.0197</v>
      </c>
      <c r="J2842">
        <v>86.894800000000004</v>
      </c>
      <c r="K2842">
        <v>77.8108</v>
      </c>
      <c r="L2842">
        <v>28.516400000000001</v>
      </c>
      <c r="M2842">
        <v>75.776700000000005</v>
      </c>
      <c r="N2842">
        <v>0.97757932599999997</v>
      </c>
      <c r="O2842">
        <v>73.12</v>
      </c>
      <c r="P2842">
        <v>323.44</v>
      </c>
      <c r="Q2842">
        <v>160.13</v>
      </c>
      <c r="R2842">
        <v>31.15</v>
      </c>
      <c r="S2842">
        <v>21.415500000000002</v>
      </c>
      <c r="T2842">
        <v>36.042200000000001</v>
      </c>
      <c r="U2842">
        <v>28.341999999999999</v>
      </c>
      <c r="V2842">
        <v>26.061699999999998</v>
      </c>
      <c r="X2842">
        <v>4957.5229220000001</v>
      </c>
      <c r="Y2842" s="2">
        <v>1.2512443724535194E-2</v>
      </c>
      <c r="Z2842" s="2">
        <v>-2.9111322200917611E-3</v>
      </c>
      <c r="AA2842" s="2">
        <v>1.7906124938438239E-3</v>
      </c>
      <c r="AB2842" s="2">
        <v>3.9959217462504082E-3</v>
      </c>
      <c r="AC2842" s="2">
        <v>4.9048843898025218E-4</v>
      </c>
      <c r="AD2842" s="2">
        <v>-2.3769968379516726E-4</v>
      </c>
      <c r="AE2842" s="2">
        <v>-3.6999123061388639E-3</v>
      </c>
      <c r="AF2842" s="2">
        <v>-3.4443032880667745E-3</v>
      </c>
      <c r="AG2842" s="2">
        <v>-1.9112085114255106E-2</v>
      </c>
      <c r="AH2842" s="2">
        <v>-1.295896328293733E-2</v>
      </c>
      <c r="AI2842" s="2">
        <v>-2.0828287720997762E-2</v>
      </c>
      <c r="AJ2842" s="2">
        <v>-9.0352125750355894E-3</v>
      </c>
      <c r="AK2842" s="2">
        <v>-2.5953721075672398E-2</v>
      </c>
      <c r="AL2842" s="2">
        <v>1.810373863253778E-3</v>
      </c>
      <c r="AM2842" s="2">
        <v>-1.7305170284293458E-2</v>
      </c>
      <c r="AN2842" s="2">
        <v>-1.218819379820657E-2</v>
      </c>
      <c r="AO2842" s="2">
        <v>1.1562869742927084E-3</v>
      </c>
      <c r="AP2842" s="2" t="s">
        <v>19</v>
      </c>
      <c r="AQ2842" s="2">
        <v>-4.6396913080492874E-2</v>
      </c>
      <c r="AV2842" s="52"/>
    </row>
    <row r="2843" spans="1:48" x14ac:dyDescent="0.3">
      <c r="A2843">
        <v>2012</v>
      </c>
      <c r="B2843" s="1">
        <v>40989</v>
      </c>
      <c r="C2843" s="4">
        <v>99</v>
      </c>
      <c r="D2843" s="4">
        <v>99</v>
      </c>
      <c r="E2843" s="4">
        <v>99</v>
      </c>
      <c r="F2843">
        <v>169.82025465044617</v>
      </c>
      <c r="G2843">
        <v>118.31399999999999</v>
      </c>
      <c r="H2843">
        <v>61.438800000000001</v>
      </c>
      <c r="I2843">
        <v>90.026399999999995</v>
      </c>
      <c r="J2843">
        <v>87.337500000000006</v>
      </c>
      <c r="K2843">
        <v>77.856999999999999</v>
      </c>
      <c r="L2843">
        <v>28.4923</v>
      </c>
      <c r="M2843">
        <v>75.702799999999996</v>
      </c>
      <c r="N2843">
        <v>0.97678567599999999</v>
      </c>
      <c r="O2843">
        <v>73.64</v>
      </c>
      <c r="P2843">
        <v>325.27999999999997</v>
      </c>
      <c r="Q2843">
        <v>160.21</v>
      </c>
      <c r="R2843">
        <v>31.21</v>
      </c>
      <c r="S2843">
        <v>21.4252</v>
      </c>
      <c r="T2843">
        <v>36.109000000000002</v>
      </c>
      <c r="U2843">
        <v>28.273900000000001</v>
      </c>
      <c r="V2843">
        <v>26.009</v>
      </c>
      <c r="X2843">
        <v>4711.1864919999998</v>
      </c>
      <c r="Y2843" s="2">
        <v>1.1395207727703971E-2</v>
      </c>
      <c r="Z2843" s="2">
        <v>-1.6378627283705205E-3</v>
      </c>
      <c r="AA2843" s="2">
        <v>1.4976493416862802E-4</v>
      </c>
      <c r="AB2843" s="2">
        <v>1.1308732786113662E-2</v>
      </c>
      <c r="AC2843" s="2">
        <v>5.0946661940645122E-3</v>
      </c>
      <c r="AD2843" s="2">
        <v>5.937479116009392E-4</v>
      </c>
      <c r="AE2843" s="2">
        <v>-8.4512771598099778E-4</v>
      </c>
      <c r="AF2843" s="2">
        <v>-9.7523381197661685E-4</v>
      </c>
      <c r="AG2843" s="2">
        <v>-8.1185227519831038E-4</v>
      </c>
      <c r="AH2843" s="2">
        <v>7.1115973741793237E-3</v>
      </c>
      <c r="AI2843" s="2">
        <v>5.6888449171406119E-3</v>
      </c>
      <c r="AJ2843" s="2">
        <v>4.995940798102616E-4</v>
      </c>
      <c r="AK2843" s="2">
        <v>1.9261637239165186E-3</v>
      </c>
      <c r="AL2843" s="2">
        <v>4.5294296187337046E-4</v>
      </c>
      <c r="AM2843" s="2">
        <v>1.8533829788414113E-3</v>
      </c>
      <c r="AN2843" s="2">
        <v>-2.4027944393478773E-3</v>
      </c>
      <c r="AO2843" s="2">
        <v>-2.0221244201260591E-3</v>
      </c>
      <c r="AP2843" s="2" t="s">
        <v>19</v>
      </c>
      <c r="AQ2843" s="2">
        <v>-4.9689418259032725E-2</v>
      </c>
      <c r="AV2843" s="52"/>
    </row>
    <row r="2844" spans="1:48" x14ac:dyDescent="0.3">
      <c r="A2844">
        <v>2012</v>
      </c>
      <c r="B2844" s="1">
        <v>40990</v>
      </c>
      <c r="C2844" s="4">
        <v>99</v>
      </c>
      <c r="D2844" s="4">
        <v>99</v>
      </c>
      <c r="E2844" s="4">
        <v>99</v>
      </c>
      <c r="F2844">
        <v>169.66432778105582</v>
      </c>
      <c r="G2844">
        <v>117.46169999999999</v>
      </c>
      <c r="H2844">
        <v>61.310600000000001</v>
      </c>
      <c r="I2844">
        <v>90.316299999999998</v>
      </c>
      <c r="J2844">
        <v>87.4482</v>
      </c>
      <c r="K2844">
        <v>77.866200000000006</v>
      </c>
      <c r="L2844">
        <v>28.5212</v>
      </c>
      <c r="M2844">
        <v>75.669300000000007</v>
      </c>
      <c r="N2844">
        <v>0.96011899000000001</v>
      </c>
      <c r="O2844">
        <v>71.319999999999993</v>
      </c>
      <c r="P2844">
        <v>321.12</v>
      </c>
      <c r="Q2844">
        <v>159.57</v>
      </c>
      <c r="R2844">
        <v>30.54</v>
      </c>
      <c r="S2844">
        <v>21.4543</v>
      </c>
      <c r="T2844">
        <v>35.5578</v>
      </c>
      <c r="U2844">
        <v>28.0505</v>
      </c>
      <c r="V2844">
        <v>26.069299999999998</v>
      </c>
      <c r="X2844">
        <v>4767.6387450000002</v>
      </c>
      <c r="Y2844" s="2">
        <v>-9.1818770211660183E-4</v>
      </c>
      <c r="Z2844" s="2">
        <v>-7.203712155788855E-3</v>
      </c>
      <c r="AA2844" s="2">
        <v>-2.0866292961451149E-3</v>
      </c>
      <c r="AB2844" s="2">
        <v>3.2201665289293135E-3</v>
      </c>
      <c r="AC2844" s="2">
        <v>1.2674967797337011E-3</v>
      </c>
      <c r="AD2844" s="2">
        <v>1.1816535443198717E-4</v>
      </c>
      <c r="AE2844" s="2">
        <v>1.0143091291330286E-3</v>
      </c>
      <c r="AF2844" s="2">
        <v>-4.4251995963151547E-4</v>
      </c>
      <c r="AG2844" s="2">
        <v>-1.7062787067323892E-2</v>
      </c>
      <c r="AH2844" s="2">
        <v>-3.1504617055947981E-2</v>
      </c>
      <c r="AI2844" s="2">
        <v>-1.2788981800295085E-2</v>
      </c>
      <c r="AJ2844" s="2">
        <v>-3.994756881593009E-3</v>
      </c>
      <c r="AK2844" s="2">
        <v>-2.1467478372316662E-2</v>
      </c>
      <c r="AL2844" s="2">
        <v>1.3582136922876131E-3</v>
      </c>
      <c r="AM2844" s="2">
        <v>-1.5264892409094677E-2</v>
      </c>
      <c r="AN2844" s="2">
        <v>-7.9012799790619814E-3</v>
      </c>
      <c r="AO2844" s="2">
        <v>2.3184282363797326E-3</v>
      </c>
      <c r="AP2844" s="2" t="s">
        <v>19</v>
      </c>
      <c r="AQ2844" s="2">
        <v>1.1982597822408625E-2</v>
      </c>
      <c r="AV2844" s="52"/>
    </row>
    <row r="2845" spans="1:48" x14ac:dyDescent="0.3">
      <c r="A2845">
        <v>2012</v>
      </c>
      <c r="B2845" s="1">
        <v>40991</v>
      </c>
      <c r="C2845" s="4">
        <v>99</v>
      </c>
      <c r="D2845" s="4">
        <v>99</v>
      </c>
      <c r="E2845" s="4">
        <v>99</v>
      </c>
      <c r="F2845">
        <v>170.30795252199141</v>
      </c>
      <c r="G2845">
        <v>117.84139999999999</v>
      </c>
      <c r="H2845">
        <v>61.274000000000001</v>
      </c>
      <c r="I2845">
        <v>91.169899999999998</v>
      </c>
      <c r="J2845">
        <v>87.771799999999999</v>
      </c>
      <c r="K2845">
        <v>77.875500000000002</v>
      </c>
      <c r="L2845">
        <v>28.660799999999998</v>
      </c>
      <c r="M2845">
        <v>75.676000000000002</v>
      </c>
      <c r="N2845">
        <v>0.96884920799999996</v>
      </c>
      <c r="O2845">
        <v>71.319999999999993</v>
      </c>
      <c r="P2845">
        <v>325.52</v>
      </c>
      <c r="Q2845">
        <v>161.53</v>
      </c>
      <c r="R2845">
        <v>31.24</v>
      </c>
      <c r="S2845">
        <v>21.338000000000001</v>
      </c>
      <c r="T2845">
        <v>35.825099999999999</v>
      </c>
      <c r="U2845">
        <v>28.322500000000002</v>
      </c>
      <c r="V2845">
        <v>26.076799999999999</v>
      </c>
      <c r="X2845">
        <v>4439.1897390000004</v>
      </c>
      <c r="Y2845" s="2">
        <v>3.7935183509296699E-3</v>
      </c>
      <c r="Z2845" s="2">
        <v>3.2325430331758831E-3</v>
      </c>
      <c r="AA2845" s="2">
        <v>-5.9696039510293009E-4</v>
      </c>
      <c r="AB2845" s="2">
        <v>9.4512286265049372E-3</v>
      </c>
      <c r="AC2845" s="2">
        <v>3.7004763963122134E-3</v>
      </c>
      <c r="AD2845" s="2">
        <v>1.1943564730265699E-4</v>
      </c>
      <c r="AE2845" s="2">
        <v>4.8946047150890681E-3</v>
      </c>
      <c r="AF2845" s="2">
        <v>8.8543174048050233E-5</v>
      </c>
      <c r="AG2845" s="2">
        <v>9.0928500435139004E-3</v>
      </c>
      <c r="AH2845" s="2">
        <v>0</v>
      </c>
      <c r="AI2845" s="2">
        <v>1.3702042850024743E-2</v>
      </c>
      <c r="AJ2845" s="2">
        <v>1.2283010590963261E-2</v>
      </c>
      <c r="AK2845" s="2">
        <v>2.2920759659462941E-2</v>
      </c>
      <c r="AL2845" s="2">
        <v>-5.4208247297744538E-3</v>
      </c>
      <c r="AM2845" s="2">
        <v>7.5173379680406605E-3</v>
      </c>
      <c r="AN2845" s="2">
        <v>9.6967968485410783E-3</v>
      </c>
      <c r="AO2845" s="2">
        <v>2.8769472137724073E-4</v>
      </c>
      <c r="AP2845" s="2" t="s">
        <v>19</v>
      </c>
      <c r="AQ2845" s="2">
        <v>-6.8891336690401817E-2</v>
      </c>
      <c r="AV2845" s="52"/>
    </row>
    <row r="2846" spans="1:48" x14ac:dyDescent="0.3">
      <c r="A2846">
        <v>2012</v>
      </c>
      <c r="B2846" s="1">
        <v>40994</v>
      </c>
      <c r="C2846" s="4">
        <v>99</v>
      </c>
      <c r="D2846" s="4">
        <v>99</v>
      </c>
      <c r="E2846" s="4">
        <v>99</v>
      </c>
      <c r="F2846">
        <v>173.8820730937579</v>
      </c>
      <c r="G2846">
        <v>119.4954</v>
      </c>
      <c r="H2846">
        <v>62.344999999999999</v>
      </c>
      <c r="I2846">
        <v>90.702799999999996</v>
      </c>
      <c r="J2846">
        <v>87.669600000000003</v>
      </c>
      <c r="K2846">
        <v>77.893900000000002</v>
      </c>
      <c r="L2846">
        <v>28.8294</v>
      </c>
      <c r="M2846">
        <v>75.514799999999994</v>
      </c>
      <c r="N2846">
        <v>0.99265867100000005</v>
      </c>
      <c r="O2846">
        <v>69.44</v>
      </c>
      <c r="P2846">
        <v>326.16000000000003</v>
      </c>
      <c r="Q2846">
        <v>164.4</v>
      </c>
      <c r="R2846">
        <v>31.94</v>
      </c>
      <c r="S2846">
        <v>21.202400000000001</v>
      </c>
      <c r="T2846">
        <v>36.4514</v>
      </c>
      <c r="U2846">
        <v>28.448799999999999</v>
      </c>
      <c r="V2846">
        <v>26.2577</v>
      </c>
      <c r="X2846">
        <v>4020.9309490000001</v>
      </c>
      <c r="Y2846" s="2">
        <v>2.098622242143966E-2</v>
      </c>
      <c r="Z2846" s="2">
        <v>1.4035814238459565E-2</v>
      </c>
      <c r="AA2846" s="2">
        <v>1.7478865424160217E-2</v>
      </c>
      <c r="AB2846" s="2">
        <v>-5.1234014735126454E-3</v>
      </c>
      <c r="AC2846" s="2">
        <v>-1.1643830934309207E-3</v>
      </c>
      <c r="AD2846" s="2">
        <v>2.362745664554744E-4</v>
      </c>
      <c r="AE2846" s="2">
        <v>5.882599229609875E-3</v>
      </c>
      <c r="AF2846" s="2">
        <v>-2.1301337279984178E-3</v>
      </c>
      <c r="AG2846" s="2">
        <v>2.4574993511271126E-2</v>
      </c>
      <c r="AH2846" s="2">
        <v>-2.636006730229945E-2</v>
      </c>
      <c r="AI2846" s="2">
        <v>1.9660850331777446E-3</v>
      </c>
      <c r="AJ2846" s="2">
        <v>1.7767597350337505E-2</v>
      </c>
      <c r="AK2846" s="2">
        <v>2.240717029449435E-2</v>
      </c>
      <c r="AL2846" s="2">
        <v>-6.3548598744024298E-3</v>
      </c>
      <c r="AM2846" s="2">
        <v>1.7482156365229873E-2</v>
      </c>
      <c r="AN2846" s="2">
        <v>4.4593521052165297E-3</v>
      </c>
      <c r="AO2846" s="2">
        <v>6.9372008835439924E-3</v>
      </c>
      <c r="AP2846" s="2" t="s">
        <v>19</v>
      </c>
      <c r="AQ2846" s="2">
        <v>-9.4219624434034643E-2</v>
      </c>
      <c r="AV2846" s="52"/>
    </row>
    <row r="2847" spans="1:48" x14ac:dyDescent="0.3">
      <c r="A2847">
        <v>2012</v>
      </c>
      <c r="B2847" s="1">
        <v>40995</v>
      </c>
      <c r="C2847" s="4">
        <v>99</v>
      </c>
      <c r="D2847" s="4">
        <v>99</v>
      </c>
      <c r="E2847" s="4">
        <v>99</v>
      </c>
      <c r="F2847">
        <v>174.34521036949448</v>
      </c>
      <c r="G2847">
        <v>119.1241</v>
      </c>
      <c r="H2847">
        <v>62.436500000000002</v>
      </c>
      <c r="I2847">
        <v>91.355099999999993</v>
      </c>
      <c r="J2847">
        <v>88.154899999999998</v>
      </c>
      <c r="K2847">
        <v>77.921700000000001</v>
      </c>
      <c r="L2847">
        <v>28.757100000000001</v>
      </c>
      <c r="M2847">
        <v>75.541700000000006</v>
      </c>
      <c r="N2847">
        <v>0.984523751</v>
      </c>
      <c r="O2847">
        <v>68.760000000000005</v>
      </c>
      <c r="P2847">
        <v>325.68</v>
      </c>
      <c r="Q2847">
        <v>163.24</v>
      </c>
      <c r="R2847">
        <v>31.59</v>
      </c>
      <c r="S2847">
        <v>21.279900000000001</v>
      </c>
      <c r="T2847">
        <v>36.259300000000003</v>
      </c>
      <c r="U2847">
        <v>28.3322</v>
      </c>
      <c r="V2847">
        <v>26.3858</v>
      </c>
      <c r="X2847">
        <v>4413.5299150000001</v>
      </c>
      <c r="Y2847" s="2">
        <v>2.6635136532267012E-3</v>
      </c>
      <c r="Z2847" s="2">
        <v>-3.1072325796641653E-3</v>
      </c>
      <c r="AA2847" s="2">
        <v>1.4676397465716029E-3</v>
      </c>
      <c r="AB2847" s="2">
        <v>7.1916192223393516E-3</v>
      </c>
      <c r="AC2847" s="2">
        <v>5.5355562247345613E-3</v>
      </c>
      <c r="AD2847" s="2">
        <v>3.5689572610952958E-4</v>
      </c>
      <c r="AE2847" s="2">
        <v>-2.5078565630918259E-3</v>
      </c>
      <c r="AF2847" s="2">
        <v>3.5622156186621012E-4</v>
      </c>
      <c r="AG2847" s="2">
        <v>-8.1950827990098229E-3</v>
      </c>
      <c r="AH2847" s="2">
        <v>-9.7926267281105428E-3</v>
      </c>
      <c r="AI2847" s="2">
        <v>-1.4716703458426128E-3</v>
      </c>
      <c r="AJ2847" s="2">
        <v>-7.0559610705596132E-3</v>
      </c>
      <c r="AK2847" s="2">
        <v>-1.0958046336881688E-2</v>
      </c>
      <c r="AL2847" s="2">
        <v>3.6552465758594721E-3</v>
      </c>
      <c r="AM2847" s="2">
        <v>-5.2700307807106439E-3</v>
      </c>
      <c r="AN2847" s="2">
        <v>-4.098591153229636E-3</v>
      </c>
      <c r="AO2847" s="2">
        <v>4.8785689531070098E-3</v>
      </c>
      <c r="AP2847" s="2" t="s">
        <v>19</v>
      </c>
      <c r="AQ2847" s="2">
        <v>9.763882319283268E-2</v>
      </c>
      <c r="AV2847" s="52"/>
    </row>
    <row r="2848" spans="1:48" x14ac:dyDescent="0.3">
      <c r="A2848">
        <v>2012</v>
      </c>
      <c r="B2848" s="1">
        <v>40996</v>
      </c>
      <c r="C2848" s="4">
        <v>99</v>
      </c>
      <c r="D2848" s="4">
        <v>99</v>
      </c>
      <c r="E2848" s="4">
        <v>99</v>
      </c>
      <c r="F2848">
        <v>173.57692058872163</v>
      </c>
      <c r="G2848">
        <v>118.5334</v>
      </c>
      <c r="H2848">
        <v>62.189399999999999</v>
      </c>
      <c r="I2848">
        <v>91.226299999999995</v>
      </c>
      <c r="J2848">
        <v>88.001599999999996</v>
      </c>
      <c r="K2848">
        <v>77.903199999999998</v>
      </c>
      <c r="L2848">
        <v>28.742699999999999</v>
      </c>
      <c r="M2848">
        <v>75.595399999999998</v>
      </c>
      <c r="N2848">
        <v>0.96865075499999997</v>
      </c>
      <c r="O2848">
        <v>68.44</v>
      </c>
      <c r="P2848">
        <v>321.52</v>
      </c>
      <c r="Q2848">
        <v>161.51</v>
      </c>
      <c r="R2848">
        <v>31.15</v>
      </c>
      <c r="S2848">
        <v>21.270199999999999</v>
      </c>
      <c r="T2848">
        <v>35.649700000000003</v>
      </c>
      <c r="U2848">
        <v>28.060199999999998</v>
      </c>
      <c r="V2848">
        <v>26.167200000000001</v>
      </c>
      <c r="X2848">
        <v>4446.8879459999998</v>
      </c>
      <c r="Y2848" s="2">
        <v>-4.406715728780819E-3</v>
      </c>
      <c r="Z2848" s="2">
        <v>-4.9586943364104963E-3</v>
      </c>
      <c r="AA2848" s="2">
        <v>-3.9576209428779929E-3</v>
      </c>
      <c r="AB2848" s="2">
        <v>-1.4098829731454821E-3</v>
      </c>
      <c r="AC2848" s="2">
        <v>-1.7389844466955129E-3</v>
      </c>
      <c r="AD2848" s="2">
        <v>-2.3741781814312635E-4</v>
      </c>
      <c r="AE2848" s="2">
        <v>-5.0074590275106523E-4</v>
      </c>
      <c r="AF2848" s="2">
        <v>7.1086565433375881E-4</v>
      </c>
      <c r="AG2848" s="2">
        <v>-1.6122512010378176E-2</v>
      </c>
      <c r="AH2848" s="2">
        <v>-4.6538685282141445E-3</v>
      </c>
      <c r="AI2848" s="2">
        <v>-1.2773274379759392E-2</v>
      </c>
      <c r="AJ2848" s="2">
        <v>-1.0597892673364528E-2</v>
      </c>
      <c r="AK2848" s="2">
        <v>-1.3928458372902908E-2</v>
      </c>
      <c r="AL2848" s="2">
        <v>-4.5582920972386809E-4</v>
      </c>
      <c r="AM2848" s="2">
        <v>-1.6812238515360178E-2</v>
      </c>
      <c r="AN2848" s="2">
        <v>-9.6003840153606745E-3</v>
      </c>
      <c r="AO2848" s="2">
        <v>-8.2847592265535841E-3</v>
      </c>
      <c r="AP2848" s="2" t="s">
        <v>19</v>
      </c>
      <c r="AQ2848" s="2">
        <v>7.5581295793709646E-3</v>
      </c>
      <c r="AV2848" s="52"/>
    </row>
    <row r="2849" spans="1:48" x14ac:dyDescent="0.3">
      <c r="A2849">
        <v>2012</v>
      </c>
      <c r="B2849" s="1">
        <v>40997</v>
      </c>
      <c r="C2849" s="4">
        <v>99</v>
      </c>
      <c r="D2849" s="4">
        <v>99</v>
      </c>
      <c r="E2849" s="4">
        <v>99</v>
      </c>
      <c r="F2849">
        <v>171.91592243659335</v>
      </c>
      <c r="G2849">
        <v>118.3309</v>
      </c>
      <c r="H2849">
        <v>61.9514</v>
      </c>
      <c r="I2849">
        <v>91.910799999999995</v>
      </c>
      <c r="J2849">
        <v>88.367699999999999</v>
      </c>
      <c r="K2849">
        <v>77.930899999999994</v>
      </c>
      <c r="L2849">
        <v>28.771599999999999</v>
      </c>
      <c r="M2849">
        <v>75.501400000000004</v>
      </c>
      <c r="N2849">
        <v>0.96964279900000006</v>
      </c>
      <c r="O2849">
        <v>64.84</v>
      </c>
      <c r="P2849">
        <v>314.32</v>
      </c>
      <c r="Q2849">
        <v>161.28</v>
      </c>
      <c r="R2849">
        <v>31.35</v>
      </c>
      <c r="S2849">
        <v>21.2605</v>
      </c>
      <c r="T2849">
        <v>35.607900000000001</v>
      </c>
      <c r="U2849">
        <v>27.671500000000002</v>
      </c>
      <c r="V2849">
        <v>26.2727</v>
      </c>
      <c r="X2849">
        <v>4423.7938240000003</v>
      </c>
      <c r="Y2849" s="2">
        <v>-9.5692338963881962E-3</v>
      </c>
      <c r="Z2849" s="2">
        <v>-1.7083792416314747E-3</v>
      </c>
      <c r="AA2849" s="2">
        <v>-3.8270187523918864E-3</v>
      </c>
      <c r="AB2849" s="2">
        <v>7.503318670164294E-3</v>
      </c>
      <c r="AC2849" s="2">
        <v>4.1601516336067235E-3</v>
      </c>
      <c r="AD2849" s="2">
        <v>3.5556947596493416E-4</v>
      </c>
      <c r="AE2849" s="2">
        <v>1.005472693936138E-3</v>
      </c>
      <c r="AF2849" s="2">
        <v>-1.2434619037665628E-3</v>
      </c>
      <c r="AG2849" s="2">
        <v>1.0241503399230911E-3</v>
      </c>
      <c r="AH2849" s="2">
        <v>-5.260081823495022E-2</v>
      </c>
      <c r="AI2849" s="2">
        <v>-2.2393630256282604E-2</v>
      </c>
      <c r="AJ2849" s="2">
        <v>-1.4240604296946735E-3</v>
      </c>
      <c r="AK2849" s="2">
        <v>6.4205457463886173E-3</v>
      </c>
      <c r="AL2849" s="2">
        <v>-4.5603708474761806E-4</v>
      </c>
      <c r="AM2849" s="2">
        <v>-1.172520385865905E-3</v>
      </c>
      <c r="AN2849" s="2">
        <v>-1.3852360282535336E-2</v>
      </c>
      <c r="AO2849" s="2">
        <v>4.0317649576568915E-3</v>
      </c>
      <c r="AP2849" s="2" t="s">
        <v>19</v>
      </c>
      <c r="AQ2849" s="2">
        <v>-5.1933222245397204E-3</v>
      </c>
      <c r="AV2849" s="52"/>
    </row>
    <row r="2850" spans="1:48" x14ac:dyDescent="0.3">
      <c r="A2850">
        <v>2012</v>
      </c>
      <c r="B2850" s="1">
        <v>40998</v>
      </c>
      <c r="C2850" s="4">
        <v>99</v>
      </c>
      <c r="D2850" s="4">
        <v>99</v>
      </c>
      <c r="E2850" s="4">
        <v>99</v>
      </c>
      <c r="F2850">
        <v>170.26946268366888</v>
      </c>
      <c r="G2850">
        <v>118.8203</v>
      </c>
      <c r="H2850">
        <v>61.8324</v>
      </c>
      <c r="I2850">
        <v>90.356499999999997</v>
      </c>
      <c r="J2850">
        <v>87.933499999999995</v>
      </c>
      <c r="K2850">
        <v>77.921700000000001</v>
      </c>
      <c r="L2850">
        <v>28.863099999999999</v>
      </c>
      <c r="M2850">
        <v>75.682699999999997</v>
      </c>
      <c r="N2850">
        <v>0.97361107199999997</v>
      </c>
      <c r="O2850">
        <v>63.68</v>
      </c>
      <c r="P2850">
        <v>313.83999999999997</v>
      </c>
      <c r="Q2850">
        <v>162.12</v>
      </c>
      <c r="R2850">
        <v>31.38</v>
      </c>
      <c r="S2850">
        <v>21.231400000000001</v>
      </c>
      <c r="T2850">
        <v>35.866799999999998</v>
      </c>
      <c r="U2850">
        <v>27.982500000000002</v>
      </c>
      <c r="V2850">
        <v>26.4084</v>
      </c>
      <c r="X2850">
        <v>4305.7579130000004</v>
      </c>
      <c r="Y2850" s="2">
        <v>-9.5771219418708808E-3</v>
      </c>
      <c r="Z2850" s="2">
        <v>4.1358596951430737E-3</v>
      </c>
      <c r="AA2850" s="2">
        <v>-1.9208605455244276E-3</v>
      </c>
      <c r="AB2850" s="2">
        <v>-1.691096149745186E-2</v>
      </c>
      <c r="AC2850" s="2">
        <v>-4.9135600451296613E-3</v>
      </c>
      <c r="AD2850" s="2">
        <v>-1.1805330106529066E-4</v>
      </c>
      <c r="AE2850" s="2">
        <v>3.1802193830026138E-3</v>
      </c>
      <c r="AF2850" s="2">
        <v>2.4012799762651582E-3</v>
      </c>
      <c r="AG2850" s="2">
        <v>4.0925101533186847E-3</v>
      </c>
      <c r="AH2850" s="2">
        <v>-1.7890191239975373E-2</v>
      </c>
      <c r="AI2850" s="2">
        <v>-1.5271061338764103E-3</v>
      </c>
      <c r="AJ2850" s="2">
        <v>5.2083333333332593E-3</v>
      </c>
      <c r="AK2850" s="2">
        <v>9.5693779904304499E-4</v>
      </c>
      <c r="AL2850" s="2">
        <v>-1.3687354483666869E-3</v>
      </c>
      <c r="AM2850" s="2">
        <v>7.2708584331004911E-3</v>
      </c>
      <c r="AN2850" s="2">
        <v>1.1239000415590006E-2</v>
      </c>
      <c r="AO2850" s="2">
        <v>5.1650572647652382E-3</v>
      </c>
      <c r="AP2850" s="2" t="s">
        <v>19</v>
      </c>
      <c r="AQ2850" s="2">
        <v>-2.6682055198782195E-2</v>
      </c>
      <c r="AV2850" s="52"/>
    </row>
    <row r="2851" spans="1:48" x14ac:dyDescent="0.3">
      <c r="A2851">
        <v>2012</v>
      </c>
      <c r="B2851" s="1">
        <v>41001</v>
      </c>
      <c r="C2851" s="4">
        <v>99</v>
      </c>
      <c r="D2851" s="4">
        <v>99</v>
      </c>
      <c r="E2851" s="4">
        <v>99</v>
      </c>
      <c r="F2851">
        <v>170.66762062180968</v>
      </c>
      <c r="G2851">
        <v>119.68940000000001</v>
      </c>
      <c r="H2851">
        <v>62.473100000000002</v>
      </c>
      <c r="I2851">
        <v>90.858000000000004</v>
      </c>
      <c r="J2851">
        <v>88.146500000000003</v>
      </c>
      <c r="K2851">
        <v>77.941000000000003</v>
      </c>
      <c r="L2851">
        <v>28.872699999999998</v>
      </c>
      <c r="M2851">
        <v>76.003600000000006</v>
      </c>
      <c r="N2851">
        <v>0.99821426599999996</v>
      </c>
      <c r="O2851">
        <v>64.78</v>
      </c>
      <c r="P2851">
        <v>320.24</v>
      </c>
      <c r="Q2851">
        <v>162.94</v>
      </c>
      <c r="R2851">
        <v>32.049999999999997</v>
      </c>
      <c r="S2851">
        <v>21.183</v>
      </c>
      <c r="T2851">
        <v>36.359499999999997</v>
      </c>
      <c r="U2851">
        <v>28.341999999999999</v>
      </c>
      <c r="V2851">
        <v>26.5441</v>
      </c>
      <c r="X2851">
        <v>4308.323617</v>
      </c>
      <c r="Y2851" s="2">
        <v>2.3383989816219142E-3</v>
      </c>
      <c r="Z2851" s="2">
        <v>7.3144067133310564E-3</v>
      </c>
      <c r="AA2851" s="2">
        <v>1.0361881473143653E-2</v>
      </c>
      <c r="AB2851" s="2">
        <v>5.5502371163116404E-3</v>
      </c>
      <c r="AC2851" s="2">
        <v>2.422285022204429E-3</v>
      </c>
      <c r="AD2851" s="2">
        <v>2.4768453460333184E-4</v>
      </c>
      <c r="AE2851" s="2">
        <v>3.3260460588091512E-4</v>
      </c>
      <c r="AF2851" s="2">
        <v>4.2400707162932871E-3</v>
      </c>
      <c r="AG2851" s="2">
        <v>2.5270043354642446E-2</v>
      </c>
      <c r="AH2851" s="2">
        <v>1.7273869346733584E-2</v>
      </c>
      <c r="AI2851" s="2">
        <v>2.0392556716798405E-2</v>
      </c>
      <c r="AJ2851" s="2">
        <v>5.057981741919626E-3</v>
      </c>
      <c r="AK2851" s="2">
        <v>2.1351179094964978E-2</v>
      </c>
      <c r="AL2851" s="2">
        <v>-2.2796424164209794E-3</v>
      </c>
      <c r="AM2851" s="2">
        <v>1.373693778090046E-2</v>
      </c>
      <c r="AN2851" s="2">
        <v>1.2847315286339533E-2</v>
      </c>
      <c r="AO2851" s="2">
        <v>5.1385165326183202E-3</v>
      </c>
      <c r="AP2851" s="2" t="s">
        <v>19</v>
      </c>
      <c r="AQ2851" s="2">
        <v>5.9587743942901561E-4</v>
      </c>
      <c r="AV2851" s="52"/>
    </row>
    <row r="2852" spans="1:48" x14ac:dyDescent="0.3">
      <c r="A2852">
        <v>2012</v>
      </c>
      <c r="B2852" s="1">
        <v>41002</v>
      </c>
      <c r="C2852" s="4">
        <v>99</v>
      </c>
      <c r="D2852" s="4">
        <v>99</v>
      </c>
      <c r="E2852" s="4">
        <v>99</v>
      </c>
      <c r="F2852">
        <v>171.08990752396571</v>
      </c>
      <c r="G2852">
        <v>119.2</v>
      </c>
      <c r="H2852">
        <v>62.454799999999999</v>
      </c>
      <c r="I2852">
        <v>89.283500000000004</v>
      </c>
      <c r="J2852">
        <v>87.4983</v>
      </c>
      <c r="K2852">
        <v>77.885499999999993</v>
      </c>
      <c r="L2852">
        <v>28.6175</v>
      </c>
      <c r="M2852">
        <v>75.794600000000003</v>
      </c>
      <c r="N2852">
        <v>0.99166662699999997</v>
      </c>
      <c r="O2852">
        <v>65.400000000000006</v>
      </c>
      <c r="P2852">
        <v>317.27999999999997</v>
      </c>
      <c r="Q2852">
        <v>159.88999999999999</v>
      </c>
      <c r="R2852">
        <v>31.65</v>
      </c>
      <c r="S2852">
        <v>21.338000000000001</v>
      </c>
      <c r="T2852">
        <v>36.150799999999997</v>
      </c>
      <c r="U2852">
        <v>28.215699999999998</v>
      </c>
      <c r="V2852">
        <v>26.529</v>
      </c>
      <c r="X2852">
        <v>4387.8699900000001</v>
      </c>
      <c r="Y2852" s="2">
        <v>2.4743234868891406E-3</v>
      </c>
      <c r="Z2852" s="2">
        <v>-4.0889168130177067E-3</v>
      </c>
      <c r="AA2852" s="2">
        <v>-2.9292607538289328E-4</v>
      </c>
      <c r="AB2852" s="2">
        <v>-1.7329239032336186E-2</v>
      </c>
      <c r="AC2852" s="2">
        <v>-7.3536669067972849E-3</v>
      </c>
      <c r="AD2852" s="2">
        <v>-7.1207708394827041E-4</v>
      </c>
      <c r="AE2852" s="2">
        <v>-8.8387992809816351E-3</v>
      </c>
      <c r="AF2852" s="2">
        <v>-2.7498697430121677E-3</v>
      </c>
      <c r="AG2852" s="2">
        <v>-6.5593522583456965E-3</v>
      </c>
      <c r="AH2852" s="2">
        <v>9.5708552022228943E-3</v>
      </c>
      <c r="AI2852" s="2">
        <v>-9.2430676992256711E-3</v>
      </c>
      <c r="AJ2852" s="2">
        <v>-1.8718546704308392E-2</v>
      </c>
      <c r="AK2852" s="2">
        <v>-1.2480499219968744E-2</v>
      </c>
      <c r="AL2852" s="2">
        <v>7.3171883113818392E-3</v>
      </c>
      <c r="AM2852" s="2">
        <v>-5.7399029139564295E-3</v>
      </c>
      <c r="AN2852" s="2">
        <v>-4.45628396020048E-3</v>
      </c>
      <c r="AO2852" s="2">
        <v>-5.6886464412053694E-4</v>
      </c>
      <c r="AP2852" s="2" t="s">
        <v>19</v>
      </c>
      <c r="AQ2852" s="2">
        <v>1.8463416417030976E-2</v>
      </c>
      <c r="AV2852" s="52"/>
    </row>
    <row r="2853" spans="1:48" x14ac:dyDescent="0.3">
      <c r="A2853">
        <v>2012</v>
      </c>
      <c r="B2853" s="1">
        <v>41003</v>
      </c>
      <c r="C2853" s="4">
        <v>99</v>
      </c>
      <c r="D2853" s="4">
        <v>99</v>
      </c>
      <c r="E2853" s="4">
        <v>99</v>
      </c>
      <c r="F2853">
        <v>168.01527536912363</v>
      </c>
      <c r="G2853">
        <v>118.0187</v>
      </c>
      <c r="H2853">
        <v>61.603499999999997</v>
      </c>
      <c r="I2853">
        <v>90.510900000000007</v>
      </c>
      <c r="J2853">
        <v>87.941800000000001</v>
      </c>
      <c r="K2853">
        <v>77.903999999999996</v>
      </c>
      <c r="L2853">
        <v>28.516400000000001</v>
      </c>
      <c r="M2853">
        <v>75.781099999999995</v>
      </c>
      <c r="N2853">
        <v>0.96468248199999995</v>
      </c>
      <c r="O2853">
        <v>64.239999999999995</v>
      </c>
      <c r="P2853">
        <v>310.72000000000003</v>
      </c>
      <c r="Q2853">
        <v>157.21</v>
      </c>
      <c r="R2853">
        <v>30.33</v>
      </c>
      <c r="S2853">
        <v>21.444600000000001</v>
      </c>
      <c r="T2853">
        <v>35.499400000000001</v>
      </c>
      <c r="U2853">
        <v>27.778400000000001</v>
      </c>
      <c r="V2853">
        <v>26.491299999999999</v>
      </c>
      <c r="X2853">
        <v>4485.3780820000002</v>
      </c>
      <c r="Y2853" s="2">
        <v>-1.7970856372176103E-2</v>
      </c>
      <c r="Z2853" s="2">
        <v>-9.9102348993289624E-3</v>
      </c>
      <c r="AA2853" s="2">
        <v>-1.3630657691642623E-2</v>
      </c>
      <c r="AB2853" s="2">
        <v>1.3747220931079163E-2</v>
      </c>
      <c r="AC2853" s="2">
        <v>5.0686699055866313E-3</v>
      </c>
      <c r="AD2853" s="2">
        <v>2.3752816634670104E-4</v>
      </c>
      <c r="AE2853" s="2">
        <v>-3.5328033545907189E-3</v>
      </c>
      <c r="AF2853" s="2">
        <v>-1.7811295263792104E-4</v>
      </c>
      <c r="AG2853" s="2">
        <v>-2.7210903609444559E-2</v>
      </c>
      <c r="AH2853" s="2">
        <v>-1.7737003058104106E-2</v>
      </c>
      <c r="AI2853" s="2">
        <v>-2.0675743822491044E-2</v>
      </c>
      <c r="AJ2853" s="2">
        <v>-1.6761523547438761E-2</v>
      </c>
      <c r="AK2853" s="2">
        <v>-4.1706161137440745E-2</v>
      </c>
      <c r="AL2853" s="2">
        <v>4.995782172649843E-3</v>
      </c>
      <c r="AM2853" s="2">
        <v>-1.8018965002157494E-2</v>
      </c>
      <c r="AN2853" s="2">
        <v>-1.5498463621317127E-2</v>
      </c>
      <c r="AO2853" s="2">
        <v>-1.4210863583249411E-3</v>
      </c>
      <c r="AP2853" s="2" t="s">
        <v>19</v>
      </c>
      <c r="AQ2853" s="2">
        <v>2.222219259509095E-2</v>
      </c>
      <c r="AV2853" s="52"/>
    </row>
    <row r="2854" spans="1:48" x14ac:dyDescent="0.3">
      <c r="A2854">
        <v>2012</v>
      </c>
      <c r="B2854" s="1">
        <v>41004</v>
      </c>
      <c r="C2854" s="4">
        <v>99</v>
      </c>
      <c r="D2854" s="4">
        <v>99</v>
      </c>
      <c r="E2854" s="4">
        <v>99</v>
      </c>
      <c r="F2854">
        <v>168.63665002008574</v>
      </c>
      <c r="G2854">
        <v>117.95959999999999</v>
      </c>
      <c r="H2854">
        <v>61.988</v>
      </c>
      <c r="I2854">
        <v>91.1648</v>
      </c>
      <c r="J2854">
        <v>88.334100000000007</v>
      </c>
      <c r="K2854">
        <v>77.931700000000006</v>
      </c>
      <c r="L2854">
        <v>28.386399999999998</v>
      </c>
      <c r="M2854">
        <v>75.599100000000007</v>
      </c>
      <c r="N2854">
        <v>0.96428563599999995</v>
      </c>
      <c r="O2854">
        <v>62.92</v>
      </c>
      <c r="P2854">
        <v>314.08</v>
      </c>
      <c r="Q2854">
        <v>158.31</v>
      </c>
      <c r="R2854">
        <v>30.72</v>
      </c>
      <c r="S2854">
        <v>21.5124</v>
      </c>
      <c r="T2854">
        <v>35.691499999999998</v>
      </c>
      <c r="U2854">
        <v>27.885300000000001</v>
      </c>
      <c r="V2854">
        <v>26.295400000000001</v>
      </c>
      <c r="X2854">
        <v>4582.8861729999999</v>
      </c>
      <c r="Y2854" s="2">
        <v>3.698322367397644E-3</v>
      </c>
      <c r="Z2854" s="2">
        <v>-5.0076809861487881E-4</v>
      </c>
      <c r="AA2854" s="2">
        <v>6.2415284845829255E-3</v>
      </c>
      <c r="AB2854" s="2">
        <v>7.2245442261649195E-3</v>
      </c>
      <c r="AC2854" s="2">
        <v>4.460904825691614E-3</v>
      </c>
      <c r="AD2854" s="2">
        <v>3.5556582460483099E-4</v>
      </c>
      <c r="AE2854" s="2">
        <v>-4.5587802106858977E-3</v>
      </c>
      <c r="AF2854" s="2">
        <v>-2.4016542383257233E-3</v>
      </c>
      <c r="AG2854" s="2">
        <v>-4.1137473459373908E-4</v>
      </c>
      <c r="AH2854" s="2">
        <v>-2.0547945205479312E-2</v>
      </c>
      <c r="AI2854" s="2">
        <v>1.0813594232749635E-2</v>
      </c>
      <c r="AJ2854" s="2">
        <v>6.9970103682972518E-3</v>
      </c>
      <c r="AK2854" s="2">
        <v>1.285855588526208E-2</v>
      </c>
      <c r="AL2854" s="2">
        <v>3.161635096947446E-3</v>
      </c>
      <c r="AM2854" s="2">
        <v>5.4113590652236088E-3</v>
      </c>
      <c r="AN2854" s="2">
        <v>3.8483137977709525E-3</v>
      </c>
      <c r="AO2854" s="2">
        <v>-7.3948805834367359E-3</v>
      </c>
      <c r="AP2854" s="2" t="s">
        <v>19</v>
      </c>
      <c r="AQ2854" s="2">
        <v>2.1739101858838428E-2</v>
      </c>
      <c r="AV2854" s="52"/>
    </row>
    <row r="2855" spans="1:48" x14ac:dyDescent="0.3">
      <c r="A2855">
        <v>2012</v>
      </c>
      <c r="B2855" s="1">
        <v>41008</v>
      </c>
      <c r="C2855" s="4">
        <v>99</v>
      </c>
      <c r="D2855" s="4">
        <v>99</v>
      </c>
      <c r="E2855" s="4">
        <v>99</v>
      </c>
      <c r="F2855">
        <v>166.70357021952782</v>
      </c>
      <c r="G2855">
        <v>116.6348</v>
      </c>
      <c r="H2855">
        <v>61.521099999999997</v>
      </c>
      <c r="I2855">
        <v>93.296400000000006</v>
      </c>
      <c r="J2855">
        <v>89.238200000000006</v>
      </c>
      <c r="K2855">
        <v>77.987200000000001</v>
      </c>
      <c r="L2855">
        <v>28.526</v>
      </c>
      <c r="M2855">
        <v>75.841800000000006</v>
      </c>
      <c r="N2855">
        <v>0.94464283900000001</v>
      </c>
      <c r="O2855">
        <v>63.72</v>
      </c>
      <c r="P2855">
        <v>311.76</v>
      </c>
      <c r="Q2855">
        <v>159.37</v>
      </c>
      <c r="R2855">
        <v>30.59</v>
      </c>
      <c r="S2855">
        <v>21.444600000000001</v>
      </c>
      <c r="T2855">
        <v>35.165399999999998</v>
      </c>
      <c r="U2855">
        <v>27.759</v>
      </c>
      <c r="V2855">
        <v>26.159700000000001</v>
      </c>
      <c r="X2855">
        <v>4870.2788410000003</v>
      </c>
      <c r="Y2855" s="2">
        <v>-1.1462987436762329E-2</v>
      </c>
      <c r="Z2855" s="2">
        <v>-1.1230963821511786E-2</v>
      </c>
      <c r="AA2855" s="2">
        <v>-7.5321029876750378E-3</v>
      </c>
      <c r="AB2855" s="2">
        <v>2.3381831584120327E-2</v>
      </c>
      <c r="AC2855" s="2">
        <v>1.023500550749934E-2</v>
      </c>
      <c r="AD2855" s="2">
        <v>7.1216205985491499E-4</v>
      </c>
      <c r="AE2855" s="2">
        <v>4.9178479835414457E-3</v>
      </c>
      <c r="AF2855" s="2">
        <v>3.2103556788374288E-3</v>
      </c>
      <c r="AG2855" s="2">
        <v>-2.0370309653767293E-2</v>
      </c>
      <c r="AH2855" s="2">
        <v>1.2714558169103496E-2</v>
      </c>
      <c r="AI2855" s="2">
        <v>-7.3866530820172471E-3</v>
      </c>
      <c r="AJ2855" s="2">
        <v>6.6957235803171145E-3</v>
      </c>
      <c r="AK2855" s="2">
        <v>-4.2317708333332593E-3</v>
      </c>
      <c r="AL2855" s="2">
        <v>-3.1516706643609504E-3</v>
      </c>
      <c r="AM2855" s="2">
        <v>-1.4740204250311639E-2</v>
      </c>
      <c r="AN2855" s="2">
        <v>-4.5292681090036702E-3</v>
      </c>
      <c r="AO2855" s="2">
        <v>-5.1605984316648312E-3</v>
      </c>
      <c r="AP2855" s="2" t="s">
        <v>19</v>
      </c>
      <c r="AQ2855" s="2">
        <v>6.2709972962708527E-2</v>
      </c>
      <c r="AV2855" s="52"/>
    </row>
    <row r="2856" spans="1:48" x14ac:dyDescent="0.3">
      <c r="A2856">
        <v>2012</v>
      </c>
      <c r="B2856" s="1">
        <v>41009</v>
      </c>
      <c r="C2856" s="4">
        <v>99</v>
      </c>
      <c r="D2856" s="4">
        <v>99</v>
      </c>
      <c r="E2856" s="4">
        <v>99</v>
      </c>
      <c r="F2856">
        <v>163.00873498939555</v>
      </c>
      <c r="G2856">
        <v>114.6771</v>
      </c>
      <c r="H2856">
        <v>60.532600000000002</v>
      </c>
      <c r="I2856">
        <v>94.353999999999999</v>
      </c>
      <c r="J2856">
        <v>89.656099999999995</v>
      </c>
      <c r="K2856">
        <v>78.024199999999993</v>
      </c>
      <c r="L2856">
        <v>28.579000000000001</v>
      </c>
      <c r="M2856">
        <v>75.518199999999993</v>
      </c>
      <c r="N2856">
        <v>0.92837299900000003</v>
      </c>
      <c r="O2856">
        <v>60.96</v>
      </c>
      <c r="P2856">
        <v>308.08</v>
      </c>
      <c r="Q2856">
        <v>161.1</v>
      </c>
      <c r="R2856">
        <v>30.79</v>
      </c>
      <c r="S2856">
        <v>21.473700000000001</v>
      </c>
      <c r="T2856">
        <v>34.480600000000003</v>
      </c>
      <c r="U2856">
        <v>27.389800000000001</v>
      </c>
      <c r="V2856">
        <v>25.820499999999999</v>
      </c>
      <c r="X2856">
        <v>5260.3115049999997</v>
      </c>
      <c r="Y2856" s="2">
        <v>-2.2164103775741739E-2</v>
      </c>
      <c r="Z2856" s="2">
        <v>-1.6784870381738592E-2</v>
      </c>
      <c r="AA2856" s="2">
        <v>-1.6067658088038006E-2</v>
      </c>
      <c r="AB2856" s="2">
        <v>1.1335914354680288E-2</v>
      </c>
      <c r="AC2856" s="2">
        <v>4.6829720904275618E-3</v>
      </c>
      <c r="AD2856" s="2">
        <v>4.744368306592861E-4</v>
      </c>
      <c r="AE2856" s="2">
        <v>1.8579541470939986E-3</v>
      </c>
      <c r="AF2856" s="2">
        <v>-4.266776368704539E-3</v>
      </c>
      <c r="AG2856" s="2">
        <v>-1.7223271408295715E-2</v>
      </c>
      <c r="AH2856" s="2">
        <v>-4.3314500941619594E-2</v>
      </c>
      <c r="AI2856" s="2">
        <v>-1.1803951757762388E-2</v>
      </c>
      <c r="AJ2856" s="2">
        <v>1.0855242517412211E-2</v>
      </c>
      <c r="AK2856" s="2">
        <v>6.5380843412878864E-3</v>
      </c>
      <c r="AL2856" s="2">
        <v>1.3569849752386176E-3</v>
      </c>
      <c r="AM2856" s="2">
        <v>-1.9473687203899193E-2</v>
      </c>
      <c r="AN2856" s="2">
        <v>-1.3300190929067979E-2</v>
      </c>
      <c r="AO2856" s="2">
        <v>-1.2966509554773298E-2</v>
      </c>
      <c r="AP2856" s="2" t="s">
        <v>19</v>
      </c>
      <c r="AQ2856" s="2">
        <v>8.0084257335852005E-2</v>
      </c>
      <c r="AV2856" s="52"/>
    </row>
    <row r="2857" spans="1:48" x14ac:dyDescent="0.3">
      <c r="A2857">
        <v>2012</v>
      </c>
      <c r="B2857" s="1">
        <v>41010</v>
      </c>
      <c r="C2857" s="4">
        <v>99</v>
      </c>
      <c r="D2857" s="4">
        <v>99</v>
      </c>
      <c r="E2857" s="4">
        <v>99</v>
      </c>
      <c r="F2857">
        <v>162.82729994632231</v>
      </c>
      <c r="G2857">
        <v>115.6053</v>
      </c>
      <c r="H2857">
        <v>60.825499999999998</v>
      </c>
      <c r="I2857">
        <v>93.223699999999994</v>
      </c>
      <c r="J2857">
        <v>89.306399999999996</v>
      </c>
      <c r="K2857">
        <v>78.014899999999997</v>
      </c>
      <c r="L2857">
        <v>28.636800000000001</v>
      </c>
      <c r="M2857">
        <v>75.7744</v>
      </c>
      <c r="N2857">
        <v>0.92261901099999999</v>
      </c>
      <c r="O2857">
        <v>59.64</v>
      </c>
      <c r="P2857">
        <v>312.08</v>
      </c>
      <c r="Q2857">
        <v>161.07</v>
      </c>
      <c r="R2857">
        <v>30.65</v>
      </c>
      <c r="S2857">
        <v>21.444600000000001</v>
      </c>
      <c r="T2857">
        <v>34.856400000000001</v>
      </c>
      <c r="U2857">
        <v>27.457799999999999</v>
      </c>
      <c r="V2857">
        <v>25.880800000000001</v>
      </c>
      <c r="X2857">
        <v>5142.2755939999997</v>
      </c>
      <c r="Y2857" s="2">
        <v>-1.1130387772473327E-3</v>
      </c>
      <c r="Z2857" s="2">
        <v>8.0940309791579512E-3</v>
      </c>
      <c r="AA2857" s="2">
        <v>4.838715006459271E-3</v>
      </c>
      <c r="AB2857" s="2">
        <v>-1.197935434639763E-2</v>
      </c>
      <c r="AC2857" s="2">
        <v>-3.9004596452444362E-3</v>
      </c>
      <c r="AD2857" s="2">
        <v>-1.1919378859370777E-4</v>
      </c>
      <c r="AE2857" s="2">
        <v>2.0224640470274391E-3</v>
      </c>
      <c r="AF2857" s="2">
        <v>3.3925596743566988E-3</v>
      </c>
      <c r="AG2857" s="2">
        <v>-6.197926917519081E-3</v>
      </c>
      <c r="AH2857" s="2">
        <v>-2.1653543307086576E-2</v>
      </c>
      <c r="AI2857" s="2">
        <v>1.2983640612827863E-2</v>
      </c>
      <c r="AJ2857" s="2">
        <v>-1.8621973929233704E-4</v>
      </c>
      <c r="AK2857" s="2">
        <v>-4.5469308216953275E-3</v>
      </c>
      <c r="AL2857" s="2">
        <v>-1.3551460623926204E-3</v>
      </c>
      <c r="AM2857" s="2">
        <v>1.0898882270029997E-2</v>
      </c>
      <c r="AN2857" s="2">
        <v>2.4826760326837061E-3</v>
      </c>
      <c r="AO2857" s="2">
        <v>2.335353691834019E-3</v>
      </c>
      <c r="AP2857" s="2" t="s">
        <v>19</v>
      </c>
      <c r="AQ2857" s="2">
        <v>-2.2438958393966812E-2</v>
      </c>
      <c r="AV2857" s="52"/>
    </row>
    <row r="2858" spans="1:48" x14ac:dyDescent="0.3">
      <c r="A2858">
        <v>2012</v>
      </c>
      <c r="B2858" s="1">
        <v>41011</v>
      </c>
      <c r="C2858" s="4">
        <v>99</v>
      </c>
      <c r="D2858" s="4">
        <v>99</v>
      </c>
      <c r="E2858" s="4">
        <v>99</v>
      </c>
      <c r="F2858">
        <v>165.97151990362261</v>
      </c>
      <c r="G2858">
        <v>117.11579999999999</v>
      </c>
      <c r="H2858">
        <v>61.521099999999997</v>
      </c>
      <c r="I2858">
        <v>92.836100000000002</v>
      </c>
      <c r="J2858">
        <v>89.127300000000005</v>
      </c>
      <c r="K2858">
        <v>78.024199999999993</v>
      </c>
      <c r="L2858">
        <v>28.819700000000001</v>
      </c>
      <c r="M2858">
        <v>76.138400000000004</v>
      </c>
      <c r="N2858">
        <v>0.94404762099999995</v>
      </c>
      <c r="O2858">
        <v>59.72</v>
      </c>
      <c r="P2858">
        <v>315.52</v>
      </c>
      <c r="Q2858">
        <v>162.69999999999999</v>
      </c>
      <c r="R2858">
        <v>31.42</v>
      </c>
      <c r="S2858">
        <v>21.299299999999999</v>
      </c>
      <c r="T2858">
        <v>35.749899999999997</v>
      </c>
      <c r="U2858">
        <v>27.817299999999999</v>
      </c>
      <c r="V2858">
        <v>25.963699999999999</v>
      </c>
      <c r="X2858">
        <v>4698.3563809999996</v>
      </c>
      <c r="Y2858" s="2">
        <v>1.9310152279972792E-2</v>
      </c>
      <c r="Z2858" s="2">
        <v>1.3066009949370683E-2</v>
      </c>
      <c r="AA2858" s="2">
        <v>1.1435993127882238E-2</v>
      </c>
      <c r="AB2858" s="2">
        <v>-4.1577410036288676E-3</v>
      </c>
      <c r="AC2858" s="2">
        <v>-2.0054553760984195E-3</v>
      </c>
      <c r="AD2858" s="2">
        <v>1.1920799744657984E-4</v>
      </c>
      <c r="AE2858" s="2">
        <v>6.3868868029948178E-3</v>
      </c>
      <c r="AF2858" s="2">
        <v>4.803733186933945E-3</v>
      </c>
      <c r="AG2858" s="2">
        <v>2.3225849179906E-2</v>
      </c>
      <c r="AH2858" s="2">
        <v>1.3413816230716247E-3</v>
      </c>
      <c r="AI2858" s="2">
        <v>1.1022814662906999E-2</v>
      </c>
      <c r="AJ2858" s="2">
        <v>1.0119823679145767E-2</v>
      </c>
      <c r="AK2858" s="2">
        <v>2.5122349102773445E-2</v>
      </c>
      <c r="AL2858" s="2">
        <v>-6.7755985189745793E-3</v>
      </c>
      <c r="AM2858" s="2">
        <v>2.5633743014195298E-2</v>
      </c>
      <c r="AN2858" s="2">
        <v>1.3092818798301487E-2</v>
      </c>
      <c r="AO2858" s="2">
        <v>3.2031467342585884E-3</v>
      </c>
      <c r="AP2858" s="2" t="s">
        <v>19</v>
      </c>
      <c r="AQ2858" s="2">
        <v>-8.6327386559748809E-2</v>
      </c>
      <c r="AV2858" s="52"/>
    </row>
    <row r="2859" spans="1:48" x14ac:dyDescent="0.3">
      <c r="A2859">
        <v>2012</v>
      </c>
      <c r="B2859" s="1">
        <v>41012</v>
      </c>
      <c r="C2859" s="4">
        <v>99</v>
      </c>
      <c r="D2859" s="4">
        <v>99</v>
      </c>
      <c r="E2859" s="4">
        <v>99</v>
      </c>
      <c r="F2859">
        <v>162.59845854596585</v>
      </c>
      <c r="G2859">
        <v>115.7234</v>
      </c>
      <c r="H2859">
        <v>60.587499999999999</v>
      </c>
      <c r="I2859">
        <v>94.337900000000005</v>
      </c>
      <c r="J2859">
        <v>89.664599999999993</v>
      </c>
      <c r="K2859">
        <v>78.0334</v>
      </c>
      <c r="L2859">
        <v>28.622299999999999</v>
      </c>
      <c r="M2859">
        <v>76.111500000000007</v>
      </c>
      <c r="N2859">
        <v>0.91924603500000002</v>
      </c>
      <c r="O2859">
        <v>59.76</v>
      </c>
      <c r="P2859">
        <v>313.2</v>
      </c>
      <c r="Q2859">
        <v>160.85</v>
      </c>
      <c r="R2859">
        <v>30.55</v>
      </c>
      <c r="S2859">
        <v>21.473700000000001</v>
      </c>
      <c r="T2859">
        <v>35.207099999999997</v>
      </c>
      <c r="U2859">
        <v>27.535499999999999</v>
      </c>
      <c r="V2859">
        <v>25.8733</v>
      </c>
      <c r="X2859">
        <v>4949.7993900000001</v>
      </c>
      <c r="Y2859" s="2">
        <v>-2.0323133508781788E-2</v>
      </c>
      <c r="Z2859" s="2">
        <v>-1.1889087552661493E-2</v>
      </c>
      <c r="AA2859" s="2">
        <v>-1.5175281326244128E-2</v>
      </c>
      <c r="AB2859" s="2">
        <v>1.6176896702899013E-2</v>
      </c>
      <c r="AC2859" s="2">
        <v>6.0284559276448935E-3</v>
      </c>
      <c r="AD2859" s="2">
        <v>1.1791213495304653E-4</v>
      </c>
      <c r="AE2859" s="2">
        <v>-6.8494814311045316E-3</v>
      </c>
      <c r="AF2859" s="2">
        <v>-3.5330398327249046E-4</v>
      </c>
      <c r="AG2859" s="2">
        <v>-2.6271541231922546E-2</v>
      </c>
      <c r="AH2859" s="2">
        <v>6.6979236436703893E-4</v>
      </c>
      <c r="AI2859" s="2">
        <v>-7.3529411764705621E-3</v>
      </c>
      <c r="AJ2859" s="2">
        <v>-1.1370620774431406E-2</v>
      </c>
      <c r="AK2859" s="2">
        <v>-2.7689369828134969E-2</v>
      </c>
      <c r="AL2859" s="2">
        <v>8.188062518486694E-3</v>
      </c>
      <c r="AM2859" s="2">
        <v>-1.5183259253871983E-2</v>
      </c>
      <c r="AN2859" s="2">
        <v>-1.0130386486107534E-2</v>
      </c>
      <c r="AO2859" s="2">
        <v>-3.481784183302028E-3</v>
      </c>
      <c r="AP2859" s="2" t="s">
        <v>19</v>
      </c>
      <c r="AQ2859" s="2">
        <v>5.3517227857986294E-2</v>
      </c>
      <c r="AV2859" s="52"/>
    </row>
    <row r="2860" spans="1:48" x14ac:dyDescent="0.3">
      <c r="A2860">
        <v>2012</v>
      </c>
      <c r="B2860" s="1">
        <v>41015</v>
      </c>
      <c r="C2860" s="4">
        <v>99</v>
      </c>
      <c r="D2860" s="4">
        <v>99</v>
      </c>
      <c r="E2860" s="4">
        <v>99</v>
      </c>
      <c r="F2860">
        <v>157.88978615258969</v>
      </c>
      <c r="G2860">
        <v>115.64749999999999</v>
      </c>
      <c r="H2860">
        <v>59.9101</v>
      </c>
      <c r="I2860">
        <v>94.200699999999998</v>
      </c>
      <c r="J2860">
        <v>89.638999999999996</v>
      </c>
      <c r="K2860">
        <v>78.0334</v>
      </c>
      <c r="L2860">
        <v>28.655999999999999</v>
      </c>
      <c r="M2860">
        <v>76.124899999999997</v>
      </c>
      <c r="N2860">
        <v>0.92301583600000003</v>
      </c>
      <c r="O2860">
        <v>60.56</v>
      </c>
      <c r="P2860">
        <v>313.44</v>
      </c>
      <c r="Q2860">
        <v>160.46</v>
      </c>
      <c r="R2860">
        <v>30.56</v>
      </c>
      <c r="S2860">
        <v>21.386500000000002</v>
      </c>
      <c r="T2860">
        <v>35.031700000000001</v>
      </c>
      <c r="U2860">
        <v>27.263500000000001</v>
      </c>
      <c r="V2860">
        <v>26.1145</v>
      </c>
      <c r="X2860">
        <v>4872.8445439999996</v>
      </c>
      <c r="Y2860" s="2">
        <v>-2.8958899336951838E-2</v>
      </c>
      <c r="Z2860" s="2">
        <v>-6.5587426570601348E-4</v>
      </c>
      <c r="AA2860" s="2">
        <v>-1.1180524035485861E-2</v>
      </c>
      <c r="AB2860" s="2">
        <v>-1.4543465563682245E-3</v>
      </c>
      <c r="AC2860" s="2">
        <v>-2.8550843922792168E-4</v>
      </c>
      <c r="AD2860" s="2">
        <v>0</v>
      </c>
      <c r="AE2860" s="2">
        <v>1.1774036328318083E-3</v>
      </c>
      <c r="AF2860" s="2">
        <v>1.7605749459659314E-4</v>
      </c>
      <c r="AG2860" s="2">
        <v>4.1009706394872225E-3</v>
      </c>
      <c r="AH2860" s="2">
        <v>1.3386880856760541E-2</v>
      </c>
      <c r="AI2860" s="2">
        <v>7.6628352490426543E-4</v>
      </c>
      <c r="AJ2860" s="2">
        <v>-2.4246192104444564E-3</v>
      </c>
      <c r="AK2860" s="2">
        <v>3.2733224222569746E-4</v>
      </c>
      <c r="AL2860" s="2">
        <v>-4.0607813278568106E-3</v>
      </c>
      <c r="AM2860" s="2">
        <v>-4.9819496635620242E-3</v>
      </c>
      <c r="AN2860" s="2">
        <v>-9.8781572878646751E-3</v>
      </c>
      <c r="AO2860" s="2">
        <v>9.3223516134393059E-3</v>
      </c>
      <c r="AP2860" s="2" t="s">
        <v>19</v>
      </c>
      <c r="AQ2860" s="2">
        <v>-1.5547063615440893E-2</v>
      </c>
      <c r="AV2860" s="52"/>
    </row>
    <row r="2861" spans="1:48" x14ac:dyDescent="0.3">
      <c r="A2861">
        <v>2012</v>
      </c>
      <c r="B2861" s="1">
        <v>41016</v>
      </c>
      <c r="C2861" s="4">
        <v>99</v>
      </c>
      <c r="D2861" s="4">
        <v>99</v>
      </c>
      <c r="E2861" s="4">
        <v>99</v>
      </c>
      <c r="F2861">
        <v>163.03540593936066</v>
      </c>
      <c r="G2861">
        <v>117.3605</v>
      </c>
      <c r="H2861">
        <v>61.127499999999998</v>
      </c>
      <c r="I2861">
        <v>94.144099999999995</v>
      </c>
      <c r="J2861">
        <v>89.545199999999994</v>
      </c>
      <c r="K2861">
        <v>78.0334</v>
      </c>
      <c r="L2861">
        <v>28.689699999999998</v>
      </c>
      <c r="M2861">
        <v>76.320400000000006</v>
      </c>
      <c r="N2861">
        <v>0.92599198699999996</v>
      </c>
      <c r="O2861">
        <v>58.68</v>
      </c>
      <c r="P2861">
        <v>317.12</v>
      </c>
      <c r="Q2861">
        <v>160.25</v>
      </c>
      <c r="R2861">
        <v>30.8</v>
      </c>
      <c r="S2861">
        <v>21.376799999999999</v>
      </c>
      <c r="T2861">
        <v>35.432600000000001</v>
      </c>
      <c r="U2861">
        <v>27.389800000000001</v>
      </c>
      <c r="V2861">
        <v>26.2501</v>
      </c>
      <c r="X2861">
        <v>4616.2442039999996</v>
      </c>
      <c r="Y2861" s="2">
        <v>3.2589947153377485E-2</v>
      </c>
      <c r="Z2861" s="2">
        <v>1.4812252750816102E-2</v>
      </c>
      <c r="AA2861" s="2">
        <v>2.032044680279288E-2</v>
      </c>
      <c r="AB2861" s="2">
        <v>-6.0084479202382468E-4</v>
      </c>
      <c r="AC2861" s="2">
        <v>-1.046419527214737E-3</v>
      </c>
      <c r="AD2861" s="2">
        <v>0</v>
      </c>
      <c r="AE2861" s="2">
        <v>1.1760189838079249E-3</v>
      </c>
      <c r="AF2861" s="2">
        <v>2.568147872772375E-3</v>
      </c>
      <c r="AG2861" s="2">
        <v>3.2243769650772691E-3</v>
      </c>
      <c r="AH2861" s="2">
        <v>-3.1043593130779423E-2</v>
      </c>
      <c r="AI2861" s="2">
        <v>1.1740684022460535E-2</v>
      </c>
      <c r="AJ2861" s="2">
        <v>-1.3087373800324542E-3</v>
      </c>
      <c r="AK2861" s="2">
        <v>7.8534031413612926E-3</v>
      </c>
      <c r="AL2861" s="2">
        <v>-4.535571505389635E-4</v>
      </c>
      <c r="AM2861" s="2">
        <v>1.1443920791740059E-2</v>
      </c>
      <c r="AN2861" s="2">
        <v>4.6325673519540533E-3</v>
      </c>
      <c r="AO2861" s="2">
        <v>5.1925175668690038E-3</v>
      </c>
      <c r="AP2861" s="2" t="s">
        <v>19</v>
      </c>
      <c r="AQ2861" s="2">
        <v>-5.2659250194212581E-2</v>
      </c>
      <c r="AV2861" s="52"/>
    </row>
    <row r="2862" spans="1:48" x14ac:dyDescent="0.3">
      <c r="A2862">
        <v>2012</v>
      </c>
      <c r="B2862" s="1">
        <v>41017</v>
      </c>
      <c r="C2862" s="4">
        <v>99</v>
      </c>
      <c r="D2862" s="4">
        <v>99</v>
      </c>
      <c r="E2862" s="4">
        <v>99</v>
      </c>
      <c r="F2862">
        <v>163.3595974659807</v>
      </c>
      <c r="G2862">
        <v>116.9639</v>
      </c>
      <c r="H2862">
        <v>60.971899999999998</v>
      </c>
      <c r="I2862">
        <v>94.418700000000001</v>
      </c>
      <c r="J2862">
        <v>89.724299999999999</v>
      </c>
      <c r="K2862">
        <v>78.051900000000003</v>
      </c>
      <c r="L2862">
        <v>28.7331</v>
      </c>
      <c r="M2862">
        <v>76.307000000000002</v>
      </c>
      <c r="N2862">
        <v>0.92162696700000002</v>
      </c>
      <c r="O2862">
        <v>58.24</v>
      </c>
      <c r="P2862">
        <v>312.39999999999998</v>
      </c>
      <c r="Q2862">
        <v>159.31</v>
      </c>
      <c r="R2862">
        <v>30.64</v>
      </c>
      <c r="S2862">
        <v>21.376799999999999</v>
      </c>
      <c r="T2862">
        <v>35.265599999999999</v>
      </c>
      <c r="U2862">
        <v>27.127400000000002</v>
      </c>
      <c r="V2862">
        <v>26.204899999999999</v>
      </c>
      <c r="X2862">
        <v>4682.9604660000005</v>
      </c>
      <c r="Y2862" s="2">
        <v>1.9884731463828409E-3</v>
      </c>
      <c r="Z2862" s="2">
        <v>-3.3793312059849923E-3</v>
      </c>
      <c r="AA2862" s="2">
        <v>-2.545499161588527E-3</v>
      </c>
      <c r="AB2862" s="2">
        <v>2.9168051954397978E-3</v>
      </c>
      <c r="AC2862" s="2">
        <v>2.0001072084265825E-3</v>
      </c>
      <c r="AD2862" s="2">
        <v>2.3707796917737944E-4</v>
      </c>
      <c r="AE2862" s="2">
        <v>1.5127380209623009E-3</v>
      </c>
      <c r="AF2862" s="2">
        <v>-1.7557559970859948E-4</v>
      </c>
      <c r="AG2862" s="2">
        <v>-4.7138852833290557E-3</v>
      </c>
      <c r="AH2862" s="2">
        <v>-7.4982958418541301E-3</v>
      </c>
      <c r="AI2862" s="2">
        <v>-1.4883955600403675E-2</v>
      </c>
      <c r="AJ2862" s="2">
        <v>-5.8658346333853029E-3</v>
      </c>
      <c r="AK2862" s="2">
        <v>-5.1948051948051965E-3</v>
      </c>
      <c r="AL2862" s="2">
        <v>0</v>
      </c>
      <c r="AM2862" s="2">
        <v>-4.7131737439533028E-3</v>
      </c>
      <c r="AN2862" s="2">
        <v>-9.5802086908265416E-3</v>
      </c>
      <c r="AO2862" s="2">
        <v>-1.7218982022926266E-3</v>
      </c>
      <c r="AP2862" s="2" t="s">
        <v>19</v>
      </c>
      <c r="AQ2862" s="2">
        <v>1.4452498405996606E-2</v>
      </c>
      <c r="AV2862" s="52"/>
    </row>
    <row r="2863" spans="1:48" x14ac:dyDescent="0.3">
      <c r="A2863">
        <v>2012</v>
      </c>
      <c r="B2863" s="1">
        <v>41018</v>
      </c>
      <c r="C2863" s="4">
        <v>99</v>
      </c>
      <c r="D2863" s="4">
        <v>99</v>
      </c>
      <c r="E2863" s="4">
        <v>99</v>
      </c>
      <c r="F2863">
        <v>161.46476875903281</v>
      </c>
      <c r="G2863">
        <v>116.2129</v>
      </c>
      <c r="H2863">
        <v>60.285400000000003</v>
      </c>
      <c r="I2863">
        <v>94.507499999999993</v>
      </c>
      <c r="J2863">
        <v>89.826700000000002</v>
      </c>
      <c r="K2863">
        <v>78.061199999999999</v>
      </c>
      <c r="L2863">
        <v>28.670500000000001</v>
      </c>
      <c r="M2863">
        <v>76.313699999999997</v>
      </c>
      <c r="N2863">
        <v>0.92123012199999998</v>
      </c>
      <c r="O2863">
        <v>57</v>
      </c>
      <c r="P2863">
        <v>311.68</v>
      </c>
      <c r="Q2863">
        <v>159.43</v>
      </c>
      <c r="R2863">
        <v>30.8</v>
      </c>
      <c r="S2863">
        <v>21.367100000000001</v>
      </c>
      <c r="T2863">
        <v>35.106900000000003</v>
      </c>
      <c r="U2863">
        <v>27.1372</v>
      </c>
      <c r="V2863">
        <v>26.1371</v>
      </c>
      <c r="X2863">
        <v>4716.3179989999999</v>
      </c>
      <c r="Y2863" s="2">
        <v>-1.1599126934323412E-2</v>
      </c>
      <c r="Z2863" s="2">
        <v>-6.4207845326633706E-3</v>
      </c>
      <c r="AA2863" s="2">
        <v>-1.1259285014900255E-2</v>
      </c>
      <c r="AB2863" s="2">
        <v>9.4049166107978976E-4</v>
      </c>
      <c r="AC2863" s="2">
        <v>1.1412738800971045E-3</v>
      </c>
      <c r="AD2863" s="2">
        <v>1.1915148766394879E-4</v>
      </c>
      <c r="AE2863" s="2">
        <v>-2.17867198457522E-3</v>
      </c>
      <c r="AF2863" s="2">
        <v>8.7803215956583358E-5</v>
      </c>
      <c r="AG2863" s="2">
        <v>-4.3059178410520538E-4</v>
      </c>
      <c r="AH2863" s="2">
        <v>-2.1291208791208827E-2</v>
      </c>
      <c r="AI2863" s="2">
        <v>-2.3047375160050176E-3</v>
      </c>
      <c r="AJ2863" s="2">
        <v>7.5324838365453672E-4</v>
      </c>
      <c r="AK2863" s="2">
        <v>5.2219321148825326E-3</v>
      </c>
      <c r="AL2863" s="2">
        <v>-4.5376295797305843E-4</v>
      </c>
      <c r="AM2863" s="2">
        <v>-4.5001361099767934E-3</v>
      </c>
      <c r="AN2863" s="2">
        <v>3.6125835870737255E-4</v>
      </c>
      <c r="AO2863" s="2">
        <v>-2.5873023747466917E-3</v>
      </c>
      <c r="AP2863" s="2" t="s">
        <v>19</v>
      </c>
      <c r="AQ2863" s="2">
        <v>7.123172028076441E-3</v>
      </c>
      <c r="AV2863" s="52"/>
    </row>
    <row r="2864" spans="1:48" x14ac:dyDescent="0.3">
      <c r="A2864">
        <v>2012</v>
      </c>
      <c r="B2864" s="1">
        <v>41019</v>
      </c>
      <c r="C2864" s="4">
        <v>99</v>
      </c>
      <c r="D2864" s="4">
        <v>99</v>
      </c>
      <c r="E2864" s="4">
        <v>99</v>
      </c>
      <c r="F2864">
        <v>159.64687430728674</v>
      </c>
      <c r="G2864">
        <v>116.40689999999999</v>
      </c>
      <c r="H2864">
        <v>60.120699999999999</v>
      </c>
      <c r="I2864">
        <v>94.523600000000002</v>
      </c>
      <c r="J2864">
        <v>89.8352</v>
      </c>
      <c r="K2864">
        <v>78.061199999999999</v>
      </c>
      <c r="L2864">
        <v>28.723400000000002</v>
      </c>
      <c r="M2864">
        <v>76.596800000000002</v>
      </c>
      <c r="N2864">
        <v>0.936706292</v>
      </c>
      <c r="O2864">
        <v>57.6</v>
      </c>
      <c r="P2864">
        <v>315.12</v>
      </c>
      <c r="Q2864">
        <v>159.54</v>
      </c>
      <c r="R2864">
        <v>30.75</v>
      </c>
      <c r="S2864">
        <v>21.250800000000002</v>
      </c>
      <c r="T2864">
        <v>35.3491</v>
      </c>
      <c r="U2864">
        <v>27.244</v>
      </c>
      <c r="V2864">
        <v>26.3933</v>
      </c>
      <c r="X2864">
        <v>4559.7919519999996</v>
      </c>
      <c r="Y2864" s="2">
        <v>-1.1258768496173133E-2</v>
      </c>
      <c r="Z2864" s="2">
        <v>1.6693499602882245E-3</v>
      </c>
      <c r="AA2864" s="2">
        <v>-2.7320047640059242E-3</v>
      </c>
      <c r="AB2864" s="2">
        <v>1.7035684998556455E-4</v>
      </c>
      <c r="AC2864" s="2">
        <v>9.4626653322382737E-5</v>
      </c>
      <c r="AD2864" s="2">
        <v>0</v>
      </c>
      <c r="AE2864" s="2">
        <v>1.8451021084391339E-3</v>
      </c>
      <c r="AF2864" s="2">
        <v>3.7096877755895541E-3</v>
      </c>
      <c r="AG2864" s="2">
        <v>1.6799461535627058E-2</v>
      </c>
      <c r="AH2864" s="2">
        <v>1.0526315789473717E-2</v>
      </c>
      <c r="AI2864" s="2">
        <v>1.1036960985626232E-2</v>
      </c>
      <c r="AJ2864" s="2">
        <v>6.8995797528681457E-4</v>
      </c>
      <c r="AK2864" s="2">
        <v>-1.6233766233766378E-3</v>
      </c>
      <c r="AL2864" s="2">
        <v>-5.4429473349213442E-3</v>
      </c>
      <c r="AM2864" s="2">
        <v>6.898928700625806E-3</v>
      </c>
      <c r="AN2864" s="2">
        <v>3.9355570950576624E-3</v>
      </c>
      <c r="AO2864" s="2">
        <v>9.8021586174441566E-3</v>
      </c>
      <c r="AP2864" s="2" t="s">
        <v>19</v>
      </c>
      <c r="AQ2864" s="2">
        <v>-3.3188187699215499E-2</v>
      </c>
      <c r="AV2864" s="52"/>
    </row>
    <row r="2865" spans="1:48" x14ac:dyDescent="0.3">
      <c r="A2865">
        <v>2012</v>
      </c>
      <c r="B2865" s="1">
        <v>41022</v>
      </c>
      <c r="C2865" s="4">
        <v>99</v>
      </c>
      <c r="D2865" s="4">
        <v>99</v>
      </c>
      <c r="E2865" s="4">
        <v>99</v>
      </c>
      <c r="F2865">
        <v>157.68925558073133</v>
      </c>
      <c r="G2865">
        <v>115.4281</v>
      </c>
      <c r="H2865">
        <v>59.571399999999997</v>
      </c>
      <c r="I2865">
        <v>95.209900000000005</v>
      </c>
      <c r="J2865">
        <v>90.014300000000006</v>
      </c>
      <c r="K2865">
        <v>78.079599999999999</v>
      </c>
      <c r="L2865">
        <v>28.716000000000001</v>
      </c>
      <c r="M2865">
        <v>76.401300000000006</v>
      </c>
      <c r="N2865">
        <v>0.92400789999999999</v>
      </c>
      <c r="O2865">
        <v>60.36</v>
      </c>
      <c r="P2865">
        <v>312.24</v>
      </c>
      <c r="Q2865">
        <v>159.07</v>
      </c>
      <c r="R2865">
        <v>29.97</v>
      </c>
      <c r="S2865">
        <v>21.3186</v>
      </c>
      <c r="T2865">
        <v>34.672699999999999</v>
      </c>
      <c r="U2865">
        <v>27.195499999999999</v>
      </c>
      <c r="V2865">
        <v>26.2803</v>
      </c>
      <c r="X2865">
        <v>4711.1864919999998</v>
      </c>
      <c r="Y2865" s="2">
        <v>-1.2262180108753018E-2</v>
      </c>
      <c r="Z2865" s="2">
        <v>-8.4084362696712489E-3</v>
      </c>
      <c r="AA2865" s="2">
        <v>-9.1366201657665513E-3</v>
      </c>
      <c r="AB2865" s="2">
        <v>7.2606206280760865E-3</v>
      </c>
      <c r="AC2865" s="2">
        <v>1.9936505957576234E-3</v>
      </c>
      <c r="AD2865" s="2">
        <v>2.3571249224962898E-4</v>
      </c>
      <c r="AE2865" s="2">
        <v>-2.5762966779696583E-4</v>
      </c>
      <c r="AF2865" s="2">
        <v>-2.552325945731404E-3</v>
      </c>
      <c r="AG2865" s="2">
        <v>-1.3556428635583484E-2</v>
      </c>
      <c r="AH2865" s="2">
        <v>4.7916666666666607E-2</v>
      </c>
      <c r="AI2865" s="2">
        <v>-9.1393754760090706E-3</v>
      </c>
      <c r="AJ2865" s="2">
        <v>-2.9459696627804899E-3</v>
      </c>
      <c r="AK2865" s="2">
        <v>-2.5365853658536608E-2</v>
      </c>
      <c r="AL2865" s="2">
        <v>3.1904681235528365E-3</v>
      </c>
      <c r="AM2865" s="2">
        <v>-1.9134857747439171E-2</v>
      </c>
      <c r="AN2865" s="2">
        <v>-1.78020848627225E-3</v>
      </c>
      <c r="AO2865" s="2">
        <v>-4.2813895950866154E-3</v>
      </c>
      <c r="AP2865" s="2" t="s">
        <v>19</v>
      </c>
      <c r="AQ2865" s="2">
        <v>3.3202071847509673E-2</v>
      </c>
      <c r="AV2865" s="52"/>
    </row>
    <row r="2866" spans="1:48" x14ac:dyDescent="0.3">
      <c r="A2866">
        <v>2012</v>
      </c>
      <c r="B2866" s="1">
        <v>41023</v>
      </c>
      <c r="C2866" s="4">
        <v>99</v>
      </c>
      <c r="D2866" s="4">
        <v>99</v>
      </c>
      <c r="E2866" s="4">
        <v>99</v>
      </c>
      <c r="F2866">
        <v>152.10005538704738</v>
      </c>
      <c r="G2866">
        <v>115.8669</v>
      </c>
      <c r="H2866">
        <v>59.251100000000001</v>
      </c>
      <c r="I2866">
        <v>94.5398</v>
      </c>
      <c r="J2866">
        <v>89.784000000000006</v>
      </c>
      <c r="K2866">
        <v>78.051900000000003</v>
      </c>
      <c r="L2866">
        <v>28.786000000000001</v>
      </c>
      <c r="M2866">
        <v>76.482200000000006</v>
      </c>
      <c r="N2866">
        <v>0.93373014200000004</v>
      </c>
      <c r="O2866">
        <v>59.16</v>
      </c>
      <c r="P2866">
        <v>313.36</v>
      </c>
      <c r="Q2866">
        <v>159.30000000000001</v>
      </c>
      <c r="R2866">
        <v>29.93</v>
      </c>
      <c r="S2866">
        <v>21.2605</v>
      </c>
      <c r="T2866">
        <v>34.747799999999998</v>
      </c>
      <c r="U2866">
        <v>27.195499999999999</v>
      </c>
      <c r="V2866">
        <v>26.461200000000002</v>
      </c>
      <c r="X2866">
        <v>4595.7162850000004</v>
      </c>
      <c r="Y2866" s="2">
        <v>-3.5444394566391257E-2</v>
      </c>
      <c r="Z2866" s="2">
        <v>3.8015006744458457E-3</v>
      </c>
      <c r="AA2866" s="2">
        <v>-5.3767411878854476E-3</v>
      </c>
      <c r="AB2866" s="2">
        <v>-7.0381336394640392E-3</v>
      </c>
      <c r="AC2866" s="2">
        <v>-2.5584823744672081E-3</v>
      </c>
      <c r="AD2866" s="2">
        <v>-3.5476616171181696E-4</v>
      </c>
      <c r="AE2866" s="2">
        <v>2.4376654130102704E-3</v>
      </c>
      <c r="AF2866" s="2">
        <v>1.0588825059258955E-3</v>
      </c>
      <c r="AG2866" s="2">
        <v>1.0521816967149267E-2</v>
      </c>
      <c r="AH2866" s="2">
        <v>-1.9880715705765439E-2</v>
      </c>
      <c r="AI2866" s="2">
        <v>3.5869843709965821E-3</v>
      </c>
      <c r="AJ2866" s="2">
        <v>1.445904318853497E-3</v>
      </c>
      <c r="AK2866" s="2">
        <v>-1.3346680013346379E-3</v>
      </c>
      <c r="AL2866" s="2">
        <v>-2.7253196738997731E-3</v>
      </c>
      <c r="AM2866" s="2">
        <v>2.1659691919002633E-3</v>
      </c>
      <c r="AN2866" s="2">
        <v>0</v>
      </c>
      <c r="AO2866" s="2">
        <v>6.883483065261764E-3</v>
      </c>
      <c r="AP2866" s="2" t="s">
        <v>19</v>
      </c>
      <c r="AQ2866" s="2">
        <v>-2.4509793275234948E-2</v>
      </c>
      <c r="AV2866" s="52"/>
    </row>
    <row r="2867" spans="1:48" x14ac:dyDescent="0.3">
      <c r="A2867">
        <v>2012</v>
      </c>
      <c r="B2867" s="1">
        <v>41024</v>
      </c>
      <c r="C2867" s="4">
        <v>99</v>
      </c>
      <c r="D2867" s="4">
        <v>99</v>
      </c>
      <c r="E2867" s="4">
        <v>99</v>
      </c>
      <c r="F2867">
        <v>156.24916274450842</v>
      </c>
      <c r="G2867">
        <v>117.4533</v>
      </c>
      <c r="H2867">
        <v>60.825499999999998</v>
      </c>
      <c r="I2867">
        <v>94.055300000000003</v>
      </c>
      <c r="J2867">
        <v>89.673100000000005</v>
      </c>
      <c r="K2867">
        <v>78.070400000000006</v>
      </c>
      <c r="L2867">
        <v>28.882300000000001</v>
      </c>
      <c r="M2867">
        <v>76.724900000000005</v>
      </c>
      <c r="N2867">
        <v>0.94305549799999999</v>
      </c>
      <c r="O2867">
        <v>62.32</v>
      </c>
      <c r="P2867">
        <v>315.27999999999997</v>
      </c>
      <c r="Q2867">
        <v>159.62</v>
      </c>
      <c r="R2867">
        <v>29.86</v>
      </c>
      <c r="S2867">
        <v>21.212</v>
      </c>
      <c r="T2867">
        <v>35.065199999999997</v>
      </c>
      <c r="U2867">
        <v>27.350899999999999</v>
      </c>
      <c r="V2867">
        <v>26.596800000000002</v>
      </c>
      <c r="X2867">
        <v>4316.0213249999997</v>
      </c>
      <c r="Y2867" s="2">
        <v>2.7278802410050762E-2</v>
      </c>
      <c r="Z2867" s="2">
        <v>1.3691571967490157E-2</v>
      </c>
      <c r="AA2867" s="2">
        <v>2.6571658585241353E-2</v>
      </c>
      <c r="AB2867" s="2">
        <v>-5.1248257347699111E-3</v>
      </c>
      <c r="AC2867" s="2">
        <v>-1.2351866702308145E-3</v>
      </c>
      <c r="AD2867" s="2">
        <v>2.3702177653595058E-4</v>
      </c>
      <c r="AE2867" s="2">
        <v>3.3453762245536645E-3</v>
      </c>
      <c r="AF2867" s="2">
        <v>3.173287379285572E-3</v>
      </c>
      <c r="AG2867" s="2">
        <v>9.9872067747812654E-3</v>
      </c>
      <c r="AH2867" s="2">
        <v>5.3414469235970374E-2</v>
      </c>
      <c r="AI2867" s="2">
        <v>6.1271381159049287E-3</v>
      </c>
      <c r="AJ2867" s="2">
        <v>2.0087884494663921E-3</v>
      </c>
      <c r="AK2867" s="2">
        <v>-2.3387905111927898E-3</v>
      </c>
      <c r="AL2867" s="2">
        <v>-2.2812257472778485E-3</v>
      </c>
      <c r="AM2867" s="2">
        <v>9.1343912420354112E-3</v>
      </c>
      <c r="AN2867" s="2">
        <v>5.7141806548877128E-3</v>
      </c>
      <c r="AO2867" s="2">
        <v>5.1244841503785832E-3</v>
      </c>
      <c r="AP2867" s="2" t="s">
        <v>19</v>
      </c>
      <c r="AQ2867" s="2">
        <v>-6.085992751835001E-2</v>
      </c>
      <c r="AV2867" s="52"/>
    </row>
    <row r="2868" spans="1:48" x14ac:dyDescent="0.3">
      <c r="A2868">
        <v>2012</v>
      </c>
      <c r="B2868" s="1">
        <v>41025</v>
      </c>
      <c r="C2868" s="4">
        <v>99</v>
      </c>
      <c r="D2868" s="4">
        <v>99</v>
      </c>
      <c r="E2868" s="4">
        <v>99</v>
      </c>
      <c r="F2868">
        <v>156.20696859681976</v>
      </c>
      <c r="G2868">
        <v>118.2718</v>
      </c>
      <c r="H2868">
        <v>61.182499999999997</v>
      </c>
      <c r="I2868">
        <v>94.620500000000007</v>
      </c>
      <c r="J2868">
        <v>89.971599999999995</v>
      </c>
      <c r="K2868">
        <v>78.079599999999999</v>
      </c>
      <c r="L2868">
        <v>28.9497</v>
      </c>
      <c r="M2868">
        <v>76.758600000000001</v>
      </c>
      <c r="N2868">
        <v>0.96170633100000003</v>
      </c>
      <c r="O2868">
        <v>60.92</v>
      </c>
      <c r="P2868">
        <v>316.24</v>
      </c>
      <c r="Q2868">
        <v>161.03</v>
      </c>
      <c r="R2868">
        <v>30.18</v>
      </c>
      <c r="S2868">
        <v>21.183</v>
      </c>
      <c r="T2868">
        <v>35.282299999999999</v>
      </c>
      <c r="U2868">
        <v>27.409199999999998</v>
      </c>
      <c r="V2868">
        <v>26.747599999999998</v>
      </c>
      <c r="X2868">
        <v>4164.6272829999998</v>
      </c>
      <c r="Y2868" s="2">
        <v>-2.7004399222063658E-4</v>
      </c>
      <c r="Z2868" s="2">
        <v>6.9687271451717159E-3</v>
      </c>
      <c r="AA2868" s="2">
        <v>5.8692489169838158E-3</v>
      </c>
      <c r="AB2868" s="2">
        <v>6.0092307397883182E-3</v>
      </c>
      <c r="AC2868" s="2">
        <v>3.3287574534615061E-3</v>
      </c>
      <c r="AD2868" s="2">
        <v>1.1784235766687523E-4</v>
      </c>
      <c r="AE2868" s="2">
        <v>2.3336091654750923E-3</v>
      </c>
      <c r="AF2868" s="2">
        <v>4.3923159235137454E-4</v>
      </c>
      <c r="AG2868" s="2">
        <v>1.9777025890368227E-2</v>
      </c>
      <c r="AH2868" s="2">
        <v>-2.24646983311938E-2</v>
      </c>
      <c r="AI2868" s="2">
        <v>3.0449124587670351E-3</v>
      </c>
      <c r="AJ2868" s="2">
        <v>8.8334795138453881E-3</v>
      </c>
      <c r="AK2868" s="2">
        <v>1.0716677829872845E-2</v>
      </c>
      <c r="AL2868" s="2">
        <v>-1.3671506694323821E-3</v>
      </c>
      <c r="AM2868" s="2">
        <v>6.1913235914810016E-3</v>
      </c>
      <c r="AN2868" s="2">
        <v>2.1315569140321067E-3</v>
      </c>
      <c r="AO2868" s="2">
        <v>5.6698550201526032E-3</v>
      </c>
      <c r="AP2868" s="2" t="s">
        <v>19</v>
      </c>
      <c r="AQ2868" s="2">
        <v>-3.5077222886520376E-2</v>
      </c>
      <c r="AV2868" s="52"/>
    </row>
    <row r="2869" spans="1:48" x14ac:dyDescent="0.3">
      <c r="A2869">
        <v>2012</v>
      </c>
      <c r="B2869" s="1">
        <v>41026</v>
      </c>
      <c r="C2869" s="4">
        <v>99</v>
      </c>
      <c r="D2869" s="4">
        <v>99</v>
      </c>
      <c r="E2869" s="4">
        <v>99</v>
      </c>
      <c r="F2869">
        <v>161.41229302453084</v>
      </c>
      <c r="G2869">
        <v>118.4659</v>
      </c>
      <c r="H2869">
        <v>61.5486</v>
      </c>
      <c r="I2869">
        <v>94.701300000000003</v>
      </c>
      <c r="J2869">
        <v>90.0655</v>
      </c>
      <c r="K2869">
        <v>78.061199999999999</v>
      </c>
      <c r="L2869">
        <v>29.0123</v>
      </c>
      <c r="M2869">
        <v>76.819299999999998</v>
      </c>
      <c r="N2869">
        <v>0.97182535800000003</v>
      </c>
      <c r="O2869">
        <v>62.8</v>
      </c>
      <c r="P2869">
        <v>316.95999999999998</v>
      </c>
      <c r="Q2869">
        <v>161.38</v>
      </c>
      <c r="R2869">
        <v>30.37</v>
      </c>
      <c r="S2869">
        <v>21.144200000000001</v>
      </c>
      <c r="T2869">
        <v>35.3324</v>
      </c>
      <c r="U2869">
        <v>27.496700000000001</v>
      </c>
      <c r="V2869">
        <v>26.838000000000001</v>
      </c>
      <c r="X2869">
        <v>4154.3633730000001</v>
      </c>
      <c r="Y2869" s="2">
        <v>3.3323253594059299E-2</v>
      </c>
      <c r="Z2869" s="2">
        <v>1.6411350803826608E-3</v>
      </c>
      <c r="AA2869" s="2">
        <v>5.9837371797490935E-3</v>
      </c>
      <c r="AB2869" s="2">
        <v>8.53937571667851E-4</v>
      </c>
      <c r="AC2869" s="2">
        <v>1.0436626668861582E-3</v>
      </c>
      <c r="AD2869" s="2">
        <v>-2.3565694496385792E-4</v>
      </c>
      <c r="AE2869" s="2">
        <v>2.1623712853673371E-3</v>
      </c>
      <c r="AF2869" s="2">
        <v>7.9079086903610651E-4</v>
      </c>
      <c r="AG2869" s="2">
        <v>1.0521951113161565E-2</v>
      </c>
      <c r="AH2869" s="2">
        <v>3.0860144451740013E-2</v>
      </c>
      <c r="AI2869" s="2">
        <v>2.2767518340500725E-3</v>
      </c>
      <c r="AJ2869" s="2">
        <v>2.1735080419797992E-3</v>
      </c>
      <c r="AK2869" s="2">
        <v>6.2955599734924039E-3</v>
      </c>
      <c r="AL2869" s="2">
        <v>-1.831657461171643E-3</v>
      </c>
      <c r="AM2869" s="2">
        <v>1.4199754551149635E-3</v>
      </c>
      <c r="AN2869" s="2">
        <v>3.1923587700481981E-3</v>
      </c>
      <c r="AO2869" s="2">
        <v>3.3797424815684707E-3</v>
      </c>
      <c r="AP2869" s="2" t="s">
        <v>19</v>
      </c>
      <c r="AQ2869" s="2">
        <v>-2.4645446765181322E-3</v>
      </c>
      <c r="AV2869" s="52"/>
    </row>
    <row r="2870" spans="1:48" x14ac:dyDescent="0.3">
      <c r="A2870">
        <v>2012</v>
      </c>
      <c r="B2870" s="1">
        <v>41029</v>
      </c>
      <c r="C2870" s="4">
        <v>99</v>
      </c>
      <c r="D2870" s="4">
        <v>99</v>
      </c>
      <c r="E2870" s="4">
        <v>99</v>
      </c>
      <c r="F2870">
        <v>158.63819343233411</v>
      </c>
      <c r="G2870">
        <v>118.0271</v>
      </c>
      <c r="H2870">
        <v>61.109200000000001</v>
      </c>
      <c r="I2870">
        <v>94.725499999999997</v>
      </c>
      <c r="J2870">
        <v>90.142200000000003</v>
      </c>
      <c r="K2870">
        <v>78.079599999999999</v>
      </c>
      <c r="L2870">
        <v>29.1327</v>
      </c>
      <c r="M2870">
        <v>77.034999999999997</v>
      </c>
      <c r="N2870">
        <v>0.97460311600000005</v>
      </c>
      <c r="O2870">
        <v>65.64</v>
      </c>
      <c r="P2870">
        <v>317.44</v>
      </c>
      <c r="Q2870">
        <v>161.88</v>
      </c>
      <c r="R2870">
        <v>30.11</v>
      </c>
      <c r="S2870">
        <v>21.134499999999999</v>
      </c>
      <c r="T2870">
        <v>35.257199999999997</v>
      </c>
      <c r="U2870">
        <v>27.6035</v>
      </c>
      <c r="V2870">
        <v>26.875699999999998</v>
      </c>
      <c r="X2870">
        <v>4246.7393599999996</v>
      </c>
      <c r="Y2870" s="2">
        <v>-1.7186420812293046E-2</v>
      </c>
      <c r="Z2870" s="2">
        <v>-3.7040194688935379E-3</v>
      </c>
      <c r="AA2870" s="2">
        <v>-7.1390738375852747E-3</v>
      </c>
      <c r="AB2870" s="2">
        <v>2.5554031465246929E-4</v>
      </c>
      <c r="AC2870" s="2">
        <v>8.5160244488746706E-4</v>
      </c>
      <c r="AD2870" s="2">
        <v>2.3571249224962898E-4</v>
      </c>
      <c r="AE2870" s="2">
        <v>4.1499639807942579E-3</v>
      </c>
      <c r="AF2870" s="2">
        <v>2.8078881218651652E-3</v>
      </c>
      <c r="AG2870" s="2">
        <v>2.858289277115178E-3</v>
      </c>
      <c r="AH2870" s="2">
        <v>4.5222929936305833E-2</v>
      </c>
      <c r="AI2870" s="2">
        <v>1.5143866733973166E-3</v>
      </c>
      <c r="AJ2870" s="2">
        <v>3.0982773577890033E-3</v>
      </c>
      <c r="AK2870" s="2">
        <v>-8.5610800131709075E-3</v>
      </c>
      <c r="AL2870" s="2">
        <v>-4.5875464666444987E-4</v>
      </c>
      <c r="AM2870" s="2">
        <v>-2.1283581075727254E-3</v>
      </c>
      <c r="AN2870" s="2">
        <v>3.8841024559310711E-3</v>
      </c>
      <c r="AO2870" s="2">
        <v>1.4047246441610817E-3</v>
      </c>
      <c r="AP2870" s="2" t="s">
        <v>19</v>
      </c>
      <c r="AQ2870" s="2">
        <v>2.2235894818534385E-2</v>
      </c>
      <c r="AV2870" s="52"/>
    </row>
    <row r="2871" spans="1:48" x14ac:dyDescent="0.3">
      <c r="A2871">
        <v>2012</v>
      </c>
      <c r="B2871" s="1">
        <v>41030</v>
      </c>
      <c r="C2871" s="4">
        <v>99</v>
      </c>
      <c r="D2871" s="4">
        <v>99</v>
      </c>
      <c r="E2871" s="4">
        <v>99</v>
      </c>
      <c r="F2871">
        <v>158.77080756942289</v>
      </c>
      <c r="G2871">
        <v>118.7612</v>
      </c>
      <c r="H2871">
        <v>61.209899999999998</v>
      </c>
      <c r="I2871">
        <v>94.236999999999995</v>
      </c>
      <c r="J2871">
        <v>89.980699999999999</v>
      </c>
      <c r="K2871">
        <v>78.078100000000006</v>
      </c>
      <c r="L2871">
        <v>29.060500000000001</v>
      </c>
      <c r="M2871">
        <v>77.066199999999995</v>
      </c>
      <c r="N2871">
        <v>0.97499994099999998</v>
      </c>
      <c r="O2871">
        <v>67.599999999999994</v>
      </c>
      <c r="P2871">
        <v>321.2</v>
      </c>
      <c r="Q2871">
        <v>161.32</v>
      </c>
      <c r="R2871">
        <v>30.06</v>
      </c>
      <c r="S2871">
        <v>21.1539</v>
      </c>
      <c r="T2871">
        <v>35.491</v>
      </c>
      <c r="U2871">
        <v>27.6035</v>
      </c>
      <c r="V2871">
        <v>27.011299999999999</v>
      </c>
      <c r="X2871">
        <v>4108.1750300000003</v>
      </c>
      <c r="Y2871" s="2">
        <v>8.3595339949038561E-4</v>
      </c>
      <c r="Z2871" s="2">
        <v>6.2197580047294032E-3</v>
      </c>
      <c r="AA2871" s="2">
        <v>1.647869715198258E-3</v>
      </c>
      <c r="AB2871" s="2">
        <v>-5.1570062971427744E-3</v>
      </c>
      <c r="AC2871" s="2">
        <v>-1.7916136948067374E-3</v>
      </c>
      <c r="AD2871" s="2">
        <v>-1.9211163991506019E-5</v>
      </c>
      <c r="AE2871" s="2">
        <v>-2.4783147459727095E-3</v>
      </c>
      <c r="AF2871" s="2">
        <v>4.0501070941778572E-4</v>
      </c>
      <c r="AG2871" s="2">
        <v>4.0716574109533887E-4</v>
      </c>
      <c r="AH2871" s="2">
        <v>2.9859841560024192E-2</v>
      </c>
      <c r="AI2871" s="2">
        <v>1.1844758064516014E-2</v>
      </c>
      <c r="AJ2871" s="2">
        <v>-3.4593526068692482E-3</v>
      </c>
      <c r="AK2871" s="2">
        <v>-1.6605778811026317E-3</v>
      </c>
      <c r="AL2871" s="2">
        <v>9.1793039816412403E-4</v>
      </c>
      <c r="AM2871" s="2">
        <v>6.631269641378168E-3</v>
      </c>
      <c r="AN2871" s="2">
        <v>0</v>
      </c>
      <c r="AO2871" s="2">
        <v>5.0454499789773788E-3</v>
      </c>
      <c r="AP2871" s="2" t="s">
        <v>19</v>
      </c>
      <c r="AQ2871" s="2">
        <v>-3.2628404583793236E-2</v>
      </c>
      <c r="AV2871" s="52"/>
    </row>
    <row r="2872" spans="1:48" x14ac:dyDescent="0.3">
      <c r="A2872">
        <v>2012</v>
      </c>
      <c r="B2872" s="1">
        <v>41031</v>
      </c>
      <c r="C2872" s="4">
        <v>99</v>
      </c>
      <c r="D2872" s="4">
        <v>99</v>
      </c>
      <c r="E2872" s="4">
        <v>99</v>
      </c>
      <c r="F2872">
        <v>159.67935107289745</v>
      </c>
      <c r="G2872">
        <v>118.4068</v>
      </c>
      <c r="H2872">
        <v>61.383800000000001</v>
      </c>
      <c r="I2872">
        <v>94.900700000000001</v>
      </c>
      <c r="J2872">
        <v>90.151600000000002</v>
      </c>
      <c r="K2872">
        <v>78.087400000000002</v>
      </c>
      <c r="L2872">
        <v>28.993099999999998</v>
      </c>
      <c r="M2872">
        <v>77.201499999999996</v>
      </c>
      <c r="N2872">
        <v>0.96111105299999999</v>
      </c>
      <c r="O2872">
        <v>64.72</v>
      </c>
      <c r="P2872">
        <v>319.12</v>
      </c>
      <c r="Q2872">
        <v>160.59</v>
      </c>
      <c r="R2872">
        <v>29.78</v>
      </c>
      <c r="S2872">
        <v>21.221699999999998</v>
      </c>
      <c r="T2872">
        <v>35.424199999999999</v>
      </c>
      <c r="U2872">
        <v>27.244</v>
      </c>
      <c r="V2872">
        <v>26.853100000000001</v>
      </c>
      <c r="X2872">
        <v>4154.3633730000001</v>
      </c>
      <c r="Y2872" s="2">
        <v>5.722358646297776E-3</v>
      </c>
      <c r="Z2872" s="2">
        <v>-2.9841396011491828E-3</v>
      </c>
      <c r="AA2872" s="2">
        <v>2.8410436873773648E-3</v>
      </c>
      <c r="AB2872" s="2">
        <v>7.0428812462197676E-3</v>
      </c>
      <c r="AC2872" s="2">
        <v>1.899296182403587E-3</v>
      </c>
      <c r="AD2872" s="2">
        <v>1.1911150501853207E-4</v>
      </c>
      <c r="AE2872" s="2">
        <v>-2.3192993926465233E-3</v>
      </c>
      <c r="AF2872" s="2">
        <v>1.7556334683688224E-3</v>
      </c>
      <c r="AG2872" s="2">
        <v>-1.4245014195339301E-2</v>
      </c>
      <c r="AH2872" s="2">
        <v>-4.2603550295857939E-2</v>
      </c>
      <c r="AI2872" s="2">
        <v>-6.4757160647571643E-3</v>
      </c>
      <c r="AJ2872" s="2">
        <v>-4.5251673692040528E-3</v>
      </c>
      <c r="AK2872" s="2">
        <v>-9.3147039254822817E-3</v>
      </c>
      <c r="AL2872" s="2">
        <v>3.2050827506984181E-3</v>
      </c>
      <c r="AM2872" s="2">
        <v>-1.8821673100223313E-3</v>
      </c>
      <c r="AN2872" s="2">
        <v>-1.3023710761316476E-2</v>
      </c>
      <c r="AO2872" s="2">
        <v>-5.8568080766197017E-3</v>
      </c>
      <c r="AP2872" s="2" t="s">
        <v>19</v>
      </c>
      <c r="AQ2872" s="2">
        <v>1.1243031921159385E-2</v>
      </c>
      <c r="AV2872" s="52"/>
    </row>
    <row r="2873" spans="1:48" x14ac:dyDescent="0.3">
      <c r="A2873">
        <v>2012</v>
      </c>
      <c r="B2873" s="1">
        <v>41032</v>
      </c>
      <c r="C2873" s="4">
        <v>99</v>
      </c>
      <c r="D2873" s="4">
        <v>99</v>
      </c>
      <c r="E2873" s="4">
        <v>99</v>
      </c>
      <c r="F2873">
        <v>156.46571897459907</v>
      </c>
      <c r="G2873">
        <v>117.5039</v>
      </c>
      <c r="H2873">
        <v>60.733899999999998</v>
      </c>
      <c r="I2873">
        <v>94.876400000000004</v>
      </c>
      <c r="J2873">
        <v>90.143000000000001</v>
      </c>
      <c r="K2873">
        <v>78.078100000000006</v>
      </c>
      <c r="L2873">
        <v>28.997900000000001</v>
      </c>
      <c r="M2873">
        <v>77.506</v>
      </c>
      <c r="N2873">
        <v>0.94761896999999995</v>
      </c>
      <c r="O2873">
        <v>66.92</v>
      </c>
      <c r="P2873">
        <v>310.64</v>
      </c>
      <c r="Q2873">
        <v>158.97</v>
      </c>
      <c r="R2873">
        <v>29.29</v>
      </c>
      <c r="S2873">
        <v>21.241099999999999</v>
      </c>
      <c r="T2873">
        <v>35.156999999999996</v>
      </c>
      <c r="U2873">
        <v>26.942799999999998</v>
      </c>
      <c r="V2873">
        <v>26.770199999999999</v>
      </c>
      <c r="X2873">
        <v>4244.1736559999999</v>
      </c>
      <c r="Y2873" s="2">
        <v>-2.0125533306001975E-2</v>
      </c>
      <c r="Z2873" s="2">
        <v>-7.6254066489425121E-3</v>
      </c>
      <c r="AA2873" s="2">
        <v>-1.0587483994148328E-2</v>
      </c>
      <c r="AB2873" s="2">
        <v>-2.5605712075882359E-4</v>
      </c>
      <c r="AC2873" s="2">
        <v>-9.539486819976073E-5</v>
      </c>
      <c r="AD2873" s="2">
        <v>-1.1909731915771271E-4</v>
      </c>
      <c r="AE2873" s="2">
        <v>1.6555663244033347E-4</v>
      </c>
      <c r="AF2873" s="2">
        <v>3.9442238816604913E-3</v>
      </c>
      <c r="AG2873" s="2">
        <v>-1.403800628229801E-2</v>
      </c>
      <c r="AH2873" s="2">
        <v>3.3992583436341262E-2</v>
      </c>
      <c r="AI2873" s="2">
        <v>-2.6573075958887027E-2</v>
      </c>
      <c r="AJ2873" s="2">
        <v>-1.0087801232953497E-2</v>
      </c>
      <c r="AK2873" s="2">
        <v>-1.6453995970450053E-2</v>
      </c>
      <c r="AL2873" s="2">
        <v>9.1415862065713505E-4</v>
      </c>
      <c r="AM2873" s="2">
        <v>-7.542866176229901E-3</v>
      </c>
      <c r="AN2873" s="2">
        <v>-1.1055645279694715E-2</v>
      </c>
      <c r="AO2873" s="2">
        <v>-3.087166844796374E-3</v>
      </c>
      <c r="AP2873" s="2" t="s">
        <v>19</v>
      </c>
      <c r="AQ2873" s="2">
        <v>2.1618302237039311E-2</v>
      </c>
      <c r="AV2873" s="52"/>
    </row>
    <row r="2874" spans="1:48" x14ac:dyDescent="0.3">
      <c r="A2874">
        <v>2012</v>
      </c>
      <c r="B2874" s="1">
        <v>41033</v>
      </c>
      <c r="C2874" s="4">
        <v>99</v>
      </c>
      <c r="D2874" s="4">
        <v>99</v>
      </c>
      <c r="E2874" s="4">
        <v>99</v>
      </c>
      <c r="F2874">
        <v>152.06423391447839</v>
      </c>
      <c r="G2874">
        <v>115.6053</v>
      </c>
      <c r="H2874">
        <v>59.223599999999998</v>
      </c>
      <c r="I2874">
        <v>95.620999999999995</v>
      </c>
      <c r="J2874">
        <v>90.501800000000003</v>
      </c>
      <c r="K2874">
        <v>78.105900000000005</v>
      </c>
      <c r="L2874">
        <v>28.930499999999999</v>
      </c>
      <c r="M2874">
        <v>77.478999999999999</v>
      </c>
      <c r="N2874">
        <v>0.94186506199999998</v>
      </c>
      <c r="O2874">
        <v>65.599999999999994</v>
      </c>
      <c r="P2874">
        <v>298.32</v>
      </c>
      <c r="Q2874">
        <v>159.47</v>
      </c>
      <c r="R2874">
        <v>29.41</v>
      </c>
      <c r="S2874">
        <v>21.328299999999999</v>
      </c>
      <c r="T2874">
        <v>34.539000000000001</v>
      </c>
      <c r="U2874">
        <v>26.466699999999999</v>
      </c>
      <c r="V2874">
        <v>26.8078</v>
      </c>
      <c r="X2874">
        <v>4421.2276229999998</v>
      </c>
      <c r="Y2874" s="2">
        <v>-2.8130667145275567E-2</v>
      </c>
      <c r="Z2874" s="2">
        <v>-1.6157761572169083E-2</v>
      </c>
      <c r="AA2874" s="2">
        <v>-2.4867495747844304E-2</v>
      </c>
      <c r="AB2874" s="2">
        <v>7.8481055352015439E-3</v>
      </c>
      <c r="AC2874" s="2">
        <v>3.9803423449409348E-3</v>
      </c>
      <c r="AD2874" s="2">
        <v>3.5605374618485897E-4</v>
      </c>
      <c r="AE2874" s="2">
        <v>-2.3243062428659478E-3</v>
      </c>
      <c r="AF2874" s="2">
        <v>-3.4836012695793617E-4</v>
      </c>
      <c r="AG2874" s="2">
        <v>-6.0719637134322157E-3</v>
      </c>
      <c r="AH2874" s="2">
        <v>-1.9725044829647431E-2</v>
      </c>
      <c r="AI2874" s="2">
        <v>-3.966005665722383E-2</v>
      </c>
      <c r="AJ2874" s="2">
        <v>3.145247530980777E-3</v>
      </c>
      <c r="AK2874" s="2">
        <v>4.096961420279932E-3</v>
      </c>
      <c r="AL2874" s="2">
        <v>4.1052487865504972E-3</v>
      </c>
      <c r="AM2874" s="2">
        <v>-1.757829166311109E-2</v>
      </c>
      <c r="AN2874" s="2">
        <v>-1.7670769185088364E-2</v>
      </c>
      <c r="AO2874" s="2">
        <v>1.404546846867083E-3</v>
      </c>
      <c r="AP2874" s="2" t="s">
        <v>19</v>
      </c>
      <c r="AQ2874" s="2">
        <v>4.1716946890167472E-2</v>
      </c>
      <c r="AV2874" s="52"/>
    </row>
    <row r="2875" spans="1:48" x14ac:dyDescent="0.3">
      <c r="A2875">
        <v>2012</v>
      </c>
      <c r="B2875" s="1">
        <v>41036</v>
      </c>
      <c r="C2875" s="4">
        <v>99</v>
      </c>
      <c r="D2875" s="4">
        <v>99</v>
      </c>
      <c r="E2875" s="4">
        <v>99</v>
      </c>
      <c r="F2875">
        <v>153.38231321736956</v>
      </c>
      <c r="G2875">
        <v>115.6897</v>
      </c>
      <c r="H2875">
        <v>59.278500000000001</v>
      </c>
      <c r="I2875">
        <v>95.637200000000007</v>
      </c>
      <c r="J2875">
        <v>90.476200000000006</v>
      </c>
      <c r="K2875">
        <v>78.105900000000005</v>
      </c>
      <c r="L2875">
        <v>28.940100000000001</v>
      </c>
      <c r="M2875">
        <v>77.472200000000001</v>
      </c>
      <c r="N2875">
        <v>0.95257928800000002</v>
      </c>
      <c r="O2875">
        <v>66.84</v>
      </c>
      <c r="P2875">
        <v>296.39999999999998</v>
      </c>
      <c r="Q2875">
        <v>159.08000000000001</v>
      </c>
      <c r="R2875">
        <v>29.21</v>
      </c>
      <c r="S2875">
        <v>21.357399999999998</v>
      </c>
      <c r="T2875">
        <v>34.664299999999997</v>
      </c>
      <c r="U2875">
        <v>26.4084</v>
      </c>
      <c r="V2875">
        <v>26.755099999999999</v>
      </c>
      <c r="X2875">
        <v>4351.9456570000002</v>
      </c>
      <c r="Y2875" s="2">
        <v>8.6679113750867121E-3</v>
      </c>
      <c r="Z2875" s="2">
        <v>7.3007033414551614E-4</v>
      </c>
      <c r="AA2875" s="2">
        <v>9.269953194335212E-4</v>
      </c>
      <c r="AB2875" s="2">
        <v>1.6941885150756342E-4</v>
      </c>
      <c r="AC2875" s="2">
        <v>-2.8286730208681998E-4</v>
      </c>
      <c r="AD2875" s="2">
        <v>0</v>
      </c>
      <c r="AE2875" s="2">
        <v>3.3182972987000348E-4</v>
      </c>
      <c r="AF2875" s="2">
        <v>-8.7765717162069379E-5</v>
      </c>
      <c r="AG2875" s="2">
        <v>1.1375542455358767E-2</v>
      </c>
      <c r="AH2875" s="2">
        <v>1.8902439024390372E-2</v>
      </c>
      <c r="AI2875" s="2">
        <v>-6.4360418342719328E-3</v>
      </c>
      <c r="AJ2875" s="2">
        <v>-2.4456010534895656E-3</v>
      </c>
      <c r="AK2875" s="2">
        <v>-6.8004080244814524E-3</v>
      </c>
      <c r="AL2875" s="2">
        <v>1.3643844094466395E-3</v>
      </c>
      <c r="AM2875" s="2">
        <v>3.6277830857869287E-3</v>
      </c>
      <c r="AN2875" s="2">
        <v>-2.2027680065893618E-3</v>
      </c>
      <c r="AO2875" s="2">
        <v>-1.9658457613083158E-3</v>
      </c>
      <c r="AP2875" s="2" t="s">
        <v>19</v>
      </c>
      <c r="AQ2875" s="2">
        <v>-1.5670300628626954E-2</v>
      </c>
      <c r="AV2875" s="52"/>
    </row>
    <row r="2876" spans="1:48" x14ac:dyDescent="0.3">
      <c r="A2876">
        <v>2012</v>
      </c>
      <c r="B2876" s="1">
        <v>41037</v>
      </c>
      <c r="C2876" s="4">
        <v>99</v>
      </c>
      <c r="D2876" s="4">
        <v>99</v>
      </c>
      <c r="E2876" s="4">
        <v>99</v>
      </c>
      <c r="F2876">
        <v>153.06639406840335</v>
      </c>
      <c r="G2876">
        <v>115.2256</v>
      </c>
      <c r="H2876">
        <v>59.058799999999998</v>
      </c>
      <c r="I2876">
        <v>96.147099999999995</v>
      </c>
      <c r="J2876">
        <v>90.681200000000004</v>
      </c>
      <c r="K2876">
        <v>78.115099999999998</v>
      </c>
      <c r="L2876">
        <v>28.867899999999999</v>
      </c>
      <c r="M2876">
        <v>77.3369</v>
      </c>
      <c r="N2876">
        <v>0.935714249</v>
      </c>
      <c r="O2876">
        <v>70</v>
      </c>
      <c r="P2876">
        <v>294.95999999999998</v>
      </c>
      <c r="Q2876">
        <v>156</v>
      </c>
      <c r="R2876">
        <v>28.65</v>
      </c>
      <c r="S2876">
        <v>21.405799999999999</v>
      </c>
      <c r="T2876">
        <v>34.113100000000003</v>
      </c>
      <c r="U2876">
        <v>26.311299999999999</v>
      </c>
      <c r="V2876">
        <v>26.8003</v>
      </c>
      <c r="X2876">
        <v>4393.0019949999996</v>
      </c>
      <c r="Y2876" s="2">
        <v>-2.0596843426040623E-3</v>
      </c>
      <c r="Z2876" s="2">
        <v>-4.0115930804557332E-3</v>
      </c>
      <c r="AA2876" s="2">
        <v>-3.7062341321052461E-3</v>
      </c>
      <c r="AB2876" s="2">
        <v>5.3316073661711094E-3</v>
      </c>
      <c r="AC2876" s="2">
        <v>2.2657892351800601E-3</v>
      </c>
      <c r="AD2876" s="2">
        <v>1.1778879700496958E-4</v>
      </c>
      <c r="AE2876" s="2">
        <v>-2.4948082418513318E-3</v>
      </c>
      <c r="AF2876" s="2">
        <v>-1.7464329140001178E-3</v>
      </c>
      <c r="AG2876" s="2">
        <v>-1.7704603923741846E-2</v>
      </c>
      <c r="AH2876" s="2">
        <v>4.7277079593057936E-2</v>
      </c>
      <c r="AI2876" s="2">
        <v>-4.858299595141724E-3</v>
      </c>
      <c r="AJ2876" s="2">
        <v>-1.9361327633894976E-2</v>
      </c>
      <c r="AK2876" s="2">
        <v>-1.9171516603902816E-2</v>
      </c>
      <c r="AL2876" s="2">
        <v>2.2661934505137094E-3</v>
      </c>
      <c r="AM2876" s="2">
        <v>-1.5901085554879013E-2</v>
      </c>
      <c r="AN2876" s="2">
        <v>-3.6768603929053789E-3</v>
      </c>
      <c r="AO2876" s="2">
        <v>1.6893975354232982E-3</v>
      </c>
      <c r="AP2876" s="2" t="s">
        <v>19</v>
      </c>
      <c r="AQ2876" s="2">
        <v>9.4340189965289589E-3</v>
      </c>
      <c r="AV2876" s="52"/>
    </row>
    <row r="2877" spans="1:48" x14ac:dyDescent="0.3">
      <c r="A2877">
        <v>2012</v>
      </c>
      <c r="B2877" s="1">
        <v>41038</v>
      </c>
      <c r="C2877" s="4">
        <v>99</v>
      </c>
      <c r="D2877" s="4">
        <v>99</v>
      </c>
      <c r="E2877" s="4">
        <v>99</v>
      </c>
      <c r="F2877">
        <v>153.56904984476108</v>
      </c>
      <c r="G2877">
        <v>114.5421</v>
      </c>
      <c r="H2877">
        <v>58.875799999999998</v>
      </c>
      <c r="I2877">
        <v>96.2119</v>
      </c>
      <c r="J2877">
        <v>90.758099999999999</v>
      </c>
      <c r="K2877">
        <v>78.105900000000005</v>
      </c>
      <c r="L2877">
        <v>28.7379</v>
      </c>
      <c r="M2877">
        <v>76.944400000000002</v>
      </c>
      <c r="N2877">
        <v>0.927976154</v>
      </c>
      <c r="O2877">
        <v>70.319999999999993</v>
      </c>
      <c r="P2877">
        <v>292.16000000000003</v>
      </c>
      <c r="Q2877">
        <v>154.47</v>
      </c>
      <c r="R2877">
        <v>28.38</v>
      </c>
      <c r="S2877">
        <v>21.493099999999998</v>
      </c>
      <c r="T2877">
        <v>33.6706</v>
      </c>
      <c r="U2877">
        <v>26.107299999999999</v>
      </c>
      <c r="V2877">
        <v>26.8154</v>
      </c>
      <c r="X2877">
        <v>4554.6600470000003</v>
      </c>
      <c r="Y2877" s="2">
        <v>3.2839068262959792E-3</v>
      </c>
      <c r="Z2877" s="2">
        <v>-5.9318415352143106E-3</v>
      </c>
      <c r="AA2877" s="2">
        <v>-3.0986068121939825E-3</v>
      </c>
      <c r="AB2877" s="2">
        <v>6.7396728554491858E-4</v>
      </c>
      <c r="AC2877" s="2">
        <v>8.4802583115339836E-4</v>
      </c>
      <c r="AD2877" s="2">
        <v>-1.1777492443831861E-4</v>
      </c>
      <c r="AE2877" s="2">
        <v>-4.5032718001655203E-3</v>
      </c>
      <c r="AF2877" s="2">
        <v>-5.0751969628987093E-3</v>
      </c>
      <c r="AG2877" s="2">
        <v>-8.2697201718042734E-3</v>
      </c>
      <c r="AH2877" s="2">
        <v>4.5714285714284486E-3</v>
      </c>
      <c r="AI2877" s="2">
        <v>-9.4928125847570932E-3</v>
      </c>
      <c r="AJ2877" s="2">
        <v>-9.8076923076922951E-3</v>
      </c>
      <c r="AK2877" s="2">
        <v>-9.4240837696334401E-3</v>
      </c>
      <c r="AL2877" s="2">
        <v>4.0783339095011861E-3</v>
      </c>
      <c r="AM2877" s="2">
        <v>-1.2971556381566107E-2</v>
      </c>
      <c r="AN2877" s="2">
        <v>-7.7533227168554708E-3</v>
      </c>
      <c r="AO2877" s="2">
        <v>5.6342652880747579E-4</v>
      </c>
      <c r="AP2877" s="2" t="s">
        <v>19</v>
      </c>
      <c r="AQ2877" s="2">
        <v>3.679899353198457E-2</v>
      </c>
      <c r="AV2877" s="52"/>
    </row>
    <row r="2878" spans="1:48" x14ac:dyDescent="0.3">
      <c r="A2878">
        <v>2012</v>
      </c>
      <c r="B2878" s="1">
        <v>41039</v>
      </c>
      <c r="C2878" s="4">
        <v>99</v>
      </c>
      <c r="D2878" s="4">
        <v>99</v>
      </c>
      <c r="E2878" s="4">
        <v>99</v>
      </c>
      <c r="F2878">
        <v>153.58575205913414</v>
      </c>
      <c r="G2878">
        <v>114.7783</v>
      </c>
      <c r="H2878">
        <v>58.756799999999998</v>
      </c>
      <c r="I2878">
        <v>95.928600000000003</v>
      </c>
      <c r="J2878">
        <v>90.63</v>
      </c>
      <c r="K2878">
        <v>78.096599999999995</v>
      </c>
      <c r="L2878">
        <v>28.757100000000001</v>
      </c>
      <c r="M2878">
        <v>76.964699999999993</v>
      </c>
      <c r="N2878">
        <v>0.93273801899999997</v>
      </c>
      <c r="O2878">
        <v>70.84</v>
      </c>
      <c r="P2878">
        <v>292.88</v>
      </c>
      <c r="Q2878">
        <v>154.77000000000001</v>
      </c>
      <c r="R2878">
        <v>28.25</v>
      </c>
      <c r="S2878">
        <v>21.5124</v>
      </c>
      <c r="T2878">
        <v>33.8125</v>
      </c>
      <c r="U2878">
        <v>26.117000000000001</v>
      </c>
      <c r="V2878">
        <v>27.0641</v>
      </c>
      <c r="X2878">
        <v>4416.0956180000003</v>
      </c>
      <c r="Y2878" s="2">
        <v>1.0876028984974084E-4</v>
      </c>
      <c r="Z2878" s="2">
        <v>2.0621238828342214E-3</v>
      </c>
      <c r="AA2878" s="2">
        <v>-2.0212039581627428E-3</v>
      </c>
      <c r="AB2878" s="2">
        <v>-2.9445422031993962E-3</v>
      </c>
      <c r="AC2878" s="2">
        <v>-1.4114442677843897E-3</v>
      </c>
      <c r="AD2878" s="2">
        <v>-1.1906911001613452E-4</v>
      </c>
      <c r="AE2878" s="2">
        <v>6.6810727297417216E-4</v>
      </c>
      <c r="AF2878" s="2">
        <v>2.6382686719239601E-4</v>
      </c>
      <c r="AG2878" s="2">
        <v>5.131451901510875E-3</v>
      </c>
      <c r="AH2878" s="2">
        <v>7.3947667804323824E-3</v>
      </c>
      <c r="AI2878" s="2">
        <v>2.4644030668126149E-3</v>
      </c>
      <c r="AJ2878" s="2">
        <v>1.9421246844049112E-3</v>
      </c>
      <c r="AK2878" s="2">
        <v>-4.580690627202233E-3</v>
      </c>
      <c r="AL2878" s="2">
        <v>8.9796260195140754E-4</v>
      </c>
      <c r="AM2878" s="2">
        <v>4.2143591144796488E-3</v>
      </c>
      <c r="AN2878" s="2">
        <v>3.7154359125612935E-4</v>
      </c>
      <c r="AO2878" s="2">
        <v>9.2745213571305829E-3</v>
      </c>
      <c r="AP2878" s="2" t="s">
        <v>19</v>
      </c>
      <c r="AQ2878" s="2">
        <v>-3.0422562292276356E-2</v>
      </c>
      <c r="AV2878" s="52"/>
    </row>
    <row r="2879" spans="1:48" x14ac:dyDescent="0.3">
      <c r="A2879">
        <v>2012</v>
      </c>
      <c r="B2879" s="1">
        <v>41040</v>
      </c>
      <c r="C2879" s="4">
        <v>99</v>
      </c>
      <c r="D2879" s="4">
        <v>99</v>
      </c>
      <c r="E2879" s="4">
        <v>99</v>
      </c>
      <c r="F2879">
        <v>155.5995479335609</v>
      </c>
      <c r="G2879">
        <v>114.4324</v>
      </c>
      <c r="H2879">
        <v>58.747599999999998</v>
      </c>
      <c r="I2879">
        <v>96.721800000000002</v>
      </c>
      <c r="J2879">
        <v>90.929000000000002</v>
      </c>
      <c r="K2879">
        <v>78.105900000000005</v>
      </c>
      <c r="L2879">
        <v>28.723400000000002</v>
      </c>
      <c r="M2879">
        <v>76.727800000000002</v>
      </c>
      <c r="N2879">
        <v>0.91884918999999998</v>
      </c>
      <c r="O2879">
        <v>71.680000000000007</v>
      </c>
      <c r="P2879">
        <v>290.08</v>
      </c>
      <c r="Q2879">
        <v>153.56</v>
      </c>
      <c r="R2879">
        <v>28.08</v>
      </c>
      <c r="S2879">
        <v>21.551200000000001</v>
      </c>
      <c r="T2879">
        <v>33.378300000000003</v>
      </c>
      <c r="U2879">
        <v>25.922599999999999</v>
      </c>
      <c r="V2879">
        <v>27.0792</v>
      </c>
      <c r="X2879">
        <v>4485.3780820000002</v>
      </c>
      <c r="Y2879" s="2">
        <v>1.3111866481282819E-2</v>
      </c>
      <c r="Z2879" s="2">
        <v>-3.0136358527700358E-3</v>
      </c>
      <c r="AA2879" s="2">
        <v>-1.5657762165399713E-4</v>
      </c>
      <c r="AB2879" s="2">
        <v>8.2686498082948923E-3</v>
      </c>
      <c r="AC2879" s="2">
        <v>3.2991283239545144E-3</v>
      </c>
      <c r="AD2879" s="2">
        <v>1.1908328915732902E-4</v>
      </c>
      <c r="AE2879" s="2">
        <v>-1.1718845085213481E-3</v>
      </c>
      <c r="AF2879" s="2">
        <v>-3.0780344755452216E-3</v>
      </c>
      <c r="AG2879" s="2">
        <v>-1.4890385850134358E-2</v>
      </c>
      <c r="AH2879" s="2">
        <v>1.1857707509881577E-2</v>
      </c>
      <c r="AI2879" s="2">
        <v>-9.5602294455067183E-3</v>
      </c>
      <c r="AJ2879" s="2">
        <v>-7.8180525941720092E-3</v>
      </c>
      <c r="AK2879" s="2">
        <v>-6.0176991150443504E-3</v>
      </c>
      <c r="AL2879" s="2">
        <v>1.8036109406669443E-3</v>
      </c>
      <c r="AM2879" s="2">
        <v>-1.2841404805914891E-2</v>
      </c>
      <c r="AN2879" s="2">
        <v>-7.4434276524869558E-3</v>
      </c>
      <c r="AO2879" s="2">
        <v>5.5793468099807342E-4</v>
      </c>
      <c r="AP2879" s="2" t="s">
        <v>19</v>
      </c>
      <c r="AQ2879" s="2">
        <v>1.5688624068193713E-2</v>
      </c>
      <c r="AV2879" s="52"/>
    </row>
    <row r="2880" spans="1:48" x14ac:dyDescent="0.3">
      <c r="A2880">
        <v>2012</v>
      </c>
      <c r="B2880" s="1">
        <v>41043</v>
      </c>
      <c r="C2880" s="4">
        <v>99</v>
      </c>
      <c r="D2880" s="4">
        <v>99</v>
      </c>
      <c r="E2880" s="4">
        <v>99</v>
      </c>
      <c r="F2880">
        <v>153.9149191865265</v>
      </c>
      <c r="G2880">
        <v>113.1666</v>
      </c>
      <c r="H2880">
        <v>58.198399999999999</v>
      </c>
      <c r="I2880">
        <v>98.073499999999996</v>
      </c>
      <c r="J2880">
        <v>91.330500000000001</v>
      </c>
      <c r="K2880">
        <v>78.096599999999995</v>
      </c>
      <c r="L2880">
        <v>28.5886</v>
      </c>
      <c r="M2880">
        <v>75.834500000000006</v>
      </c>
      <c r="N2880">
        <v>0.89027772299999997</v>
      </c>
      <c r="O2880">
        <v>69.3</v>
      </c>
      <c r="P2880">
        <v>284.88</v>
      </c>
      <c r="Q2880">
        <v>151.33000000000001</v>
      </c>
      <c r="R2880">
        <v>27.42</v>
      </c>
      <c r="S2880">
        <v>21.648099999999999</v>
      </c>
      <c r="T2880">
        <v>32.618400000000001</v>
      </c>
      <c r="U2880">
        <v>25.582599999999999</v>
      </c>
      <c r="V2880">
        <v>27.048999999999999</v>
      </c>
      <c r="X2880">
        <v>4734.2807130000001</v>
      </c>
      <c r="Y2880" s="2">
        <v>-1.0826694353596178E-2</v>
      </c>
      <c r="Z2880" s="2">
        <v>-1.106155249736962E-2</v>
      </c>
      <c r="AA2880" s="2">
        <v>-9.348467001205174E-3</v>
      </c>
      <c r="AB2880" s="2">
        <v>1.3975132803566437E-2</v>
      </c>
      <c r="AC2880" s="2">
        <v>4.4155329982733527E-3</v>
      </c>
      <c r="AD2880" s="2">
        <v>-1.1906911001613452E-4</v>
      </c>
      <c r="AE2880" s="2">
        <v>-4.6930377323020078E-3</v>
      </c>
      <c r="AF2880" s="2">
        <v>-1.1642455537627772E-2</v>
      </c>
      <c r="AG2880" s="2">
        <v>-3.1094838316176765E-2</v>
      </c>
      <c r="AH2880" s="2">
        <v>-3.3203125000000111E-2</v>
      </c>
      <c r="AI2880" s="2">
        <v>-1.7926089354660779E-2</v>
      </c>
      <c r="AJ2880" s="2">
        <v>-1.4522010940348995E-2</v>
      </c>
      <c r="AK2880" s="2">
        <v>-2.3504273504273421E-2</v>
      </c>
      <c r="AL2880" s="2">
        <v>4.4962693492704986E-3</v>
      </c>
      <c r="AM2880" s="2">
        <v>-2.2766288277114244E-2</v>
      </c>
      <c r="AN2880" s="2">
        <v>-1.3115968305648318E-2</v>
      </c>
      <c r="AO2880" s="2">
        <v>-1.1152471269462172E-3</v>
      </c>
      <c r="AP2880" s="2" t="s">
        <v>19</v>
      </c>
      <c r="AQ2880" s="2">
        <v>5.549200679399946E-2</v>
      </c>
      <c r="AV2880" s="52"/>
    </row>
    <row r="2881" spans="1:48" x14ac:dyDescent="0.3">
      <c r="A2881">
        <v>2012</v>
      </c>
      <c r="B2881" s="1">
        <v>41044</v>
      </c>
      <c r="C2881" s="4">
        <v>99</v>
      </c>
      <c r="D2881" s="4">
        <v>99</v>
      </c>
      <c r="E2881" s="4">
        <v>99</v>
      </c>
      <c r="F2881">
        <v>154.53194634958737</v>
      </c>
      <c r="G2881">
        <v>112.51690000000001</v>
      </c>
      <c r="H2881">
        <v>58.0062</v>
      </c>
      <c r="I2881">
        <v>98.470100000000002</v>
      </c>
      <c r="J2881">
        <v>91.356099999999998</v>
      </c>
      <c r="K2881">
        <v>78.087400000000002</v>
      </c>
      <c r="L2881">
        <v>28.343</v>
      </c>
      <c r="M2881">
        <v>75.550299999999993</v>
      </c>
      <c r="N2881">
        <v>0.88234125500000005</v>
      </c>
      <c r="O2881">
        <v>71.599999999999994</v>
      </c>
      <c r="P2881">
        <v>282.24</v>
      </c>
      <c r="Q2881">
        <v>149.74</v>
      </c>
      <c r="R2881">
        <v>26.86</v>
      </c>
      <c r="S2881">
        <v>21.822500000000002</v>
      </c>
      <c r="T2881">
        <v>32.334400000000002</v>
      </c>
      <c r="U2881">
        <v>25.6312</v>
      </c>
      <c r="V2881">
        <v>26.860600000000002</v>
      </c>
      <c r="X2881">
        <v>4985.7490479999997</v>
      </c>
      <c r="Y2881" s="2">
        <v>4.0088846898143071E-3</v>
      </c>
      <c r="Z2881" s="2">
        <v>-5.7410932200843146E-3</v>
      </c>
      <c r="AA2881" s="2">
        <v>-3.3024962885577214E-3</v>
      </c>
      <c r="AB2881" s="2">
        <v>4.0439058461256838E-3</v>
      </c>
      <c r="AC2881" s="2">
        <v>2.8030066626150152E-4</v>
      </c>
      <c r="AD2881" s="2">
        <v>-1.1780282368234474E-4</v>
      </c>
      <c r="AE2881" s="2">
        <v>-8.590836907018895E-3</v>
      </c>
      <c r="AF2881" s="2">
        <v>-3.747634651774745E-3</v>
      </c>
      <c r="AG2881" s="2">
        <v>-8.914597990002604E-3</v>
      </c>
      <c r="AH2881" s="2">
        <v>3.3189033189033212E-2</v>
      </c>
      <c r="AI2881" s="2">
        <v>-9.2670598146588068E-3</v>
      </c>
      <c r="AJ2881" s="2">
        <v>-1.0506839357695141E-2</v>
      </c>
      <c r="AK2881" s="2">
        <v>-2.0423048869438465E-2</v>
      </c>
      <c r="AL2881" s="2">
        <v>8.0561342565861338E-3</v>
      </c>
      <c r="AM2881" s="2">
        <v>-8.7067422068525246E-3</v>
      </c>
      <c r="AN2881" s="2">
        <v>1.8997287218656123E-3</v>
      </c>
      <c r="AO2881" s="2">
        <v>-6.9651373433398112E-3</v>
      </c>
      <c r="AP2881" s="2" t="s">
        <v>19</v>
      </c>
      <c r="AQ2881" s="2">
        <v>5.3116481730685061E-2</v>
      </c>
      <c r="AV2881" s="52"/>
    </row>
    <row r="2882" spans="1:48" x14ac:dyDescent="0.3">
      <c r="A2882">
        <v>2012</v>
      </c>
      <c r="B2882" s="1">
        <v>41045</v>
      </c>
      <c r="C2882" s="4">
        <v>99</v>
      </c>
      <c r="D2882" s="4">
        <v>99</v>
      </c>
      <c r="E2882" s="4">
        <v>99</v>
      </c>
      <c r="F2882">
        <v>153.47079348548357</v>
      </c>
      <c r="G2882">
        <v>112.0865</v>
      </c>
      <c r="H2882">
        <v>57.6126</v>
      </c>
      <c r="I2882">
        <v>98.753299999999996</v>
      </c>
      <c r="J2882">
        <v>91.424499999999995</v>
      </c>
      <c r="K2882">
        <v>78.078100000000006</v>
      </c>
      <c r="L2882">
        <v>28.232700000000001</v>
      </c>
      <c r="M2882">
        <v>75.259299999999996</v>
      </c>
      <c r="N2882">
        <v>0.87638881400000002</v>
      </c>
      <c r="O2882">
        <v>75.28</v>
      </c>
      <c r="P2882">
        <v>280.39999999999998</v>
      </c>
      <c r="Q2882">
        <v>149.46</v>
      </c>
      <c r="R2882">
        <v>26.37</v>
      </c>
      <c r="S2882">
        <v>21.870999999999999</v>
      </c>
      <c r="T2882">
        <v>31.8751</v>
      </c>
      <c r="U2882">
        <v>25.602</v>
      </c>
      <c r="V2882">
        <v>26.898299999999999</v>
      </c>
      <c r="X2882">
        <v>5149.9733020000003</v>
      </c>
      <c r="Y2882" s="2">
        <v>-6.8668834449494565E-3</v>
      </c>
      <c r="Z2882" s="2">
        <v>-3.8252031472606474E-3</v>
      </c>
      <c r="AA2882" s="2">
        <v>-6.7854815519720058E-3</v>
      </c>
      <c r="AB2882" s="2">
        <v>2.8759999228191724E-3</v>
      </c>
      <c r="AC2882" s="2">
        <v>7.4871847637969502E-4</v>
      </c>
      <c r="AD2882" s="2">
        <v>-1.1909731915771271E-4</v>
      </c>
      <c r="AE2882" s="2">
        <v>-3.8916134495289301E-3</v>
      </c>
      <c r="AF2882" s="2">
        <v>-3.8517385106345836E-3</v>
      </c>
      <c r="AG2882" s="2">
        <v>-6.7461891487778924E-3</v>
      </c>
      <c r="AH2882" s="2">
        <v>5.1396648044692794E-2</v>
      </c>
      <c r="AI2882" s="2">
        <v>-6.5192743764173056E-3</v>
      </c>
      <c r="AJ2882" s="2">
        <v>-1.869907840256424E-3</v>
      </c>
      <c r="AK2882" s="2">
        <v>-1.8242740134028268E-2</v>
      </c>
      <c r="AL2882" s="2">
        <v>2.2224768014662555E-3</v>
      </c>
      <c r="AM2882" s="2">
        <v>-1.4204686030976355E-2</v>
      </c>
      <c r="AN2882" s="2">
        <v>-1.1392365554480088E-3</v>
      </c>
      <c r="AO2882" s="2">
        <v>1.4035427354563978E-3</v>
      </c>
      <c r="AP2882" s="2" t="s">
        <v>19</v>
      </c>
      <c r="AQ2882" s="2">
        <v>3.2938732459043107E-2</v>
      </c>
      <c r="AV2882" s="52"/>
    </row>
    <row r="2883" spans="1:48" x14ac:dyDescent="0.3">
      <c r="A2883">
        <v>2012</v>
      </c>
      <c r="B2883" s="1">
        <v>41046</v>
      </c>
      <c r="C2883" s="4">
        <v>99</v>
      </c>
      <c r="D2883" s="4">
        <v>99</v>
      </c>
      <c r="E2883" s="4">
        <v>99</v>
      </c>
      <c r="F2883">
        <v>149.86159201795007</v>
      </c>
      <c r="G2883">
        <v>110.4242</v>
      </c>
      <c r="H2883">
        <v>56.395200000000003</v>
      </c>
      <c r="I2883">
        <v>100.5016</v>
      </c>
      <c r="J2883">
        <v>91.766199999999998</v>
      </c>
      <c r="K2883">
        <v>78.0411</v>
      </c>
      <c r="L2883">
        <v>28.29</v>
      </c>
      <c r="M2883">
        <v>74.792299999999997</v>
      </c>
      <c r="N2883">
        <v>0.87440472700000005</v>
      </c>
      <c r="O2883">
        <v>75.64</v>
      </c>
      <c r="P2883">
        <v>280.32</v>
      </c>
      <c r="Q2883">
        <v>152.80000000000001</v>
      </c>
      <c r="R2883">
        <v>27.24</v>
      </c>
      <c r="S2883">
        <v>21.851600000000001</v>
      </c>
      <c r="T2883">
        <v>31.440899999999999</v>
      </c>
      <c r="U2883">
        <v>25.543700000000001</v>
      </c>
      <c r="V2883">
        <v>26.747599999999998</v>
      </c>
      <c r="X2883">
        <v>5388.6119239999998</v>
      </c>
      <c r="Y2883" s="2">
        <v>-2.3517187769507952E-2</v>
      </c>
      <c r="Z2883" s="2">
        <v>-1.4830510364762906E-2</v>
      </c>
      <c r="AA2883" s="2">
        <v>-2.1130794305412315E-2</v>
      </c>
      <c r="AB2883" s="2">
        <v>1.7703712179744979E-2</v>
      </c>
      <c r="AC2883" s="2">
        <v>3.7375101860004367E-3</v>
      </c>
      <c r="AD2883" s="2">
        <v>-4.7388448233254277E-4</v>
      </c>
      <c r="AE2883" s="2">
        <v>2.0295614659595618E-3</v>
      </c>
      <c r="AF2883" s="2">
        <v>-6.2052131763117302E-3</v>
      </c>
      <c r="AG2883" s="2">
        <v>-2.263934646705712E-3</v>
      </c>
      <c r="AH2883" s="2">
        <v>4.7821466524973211E-3</v>
      </c>
      <c r="AI2883" s="2">
        <v>-2.8530670470749975E-4</v>
      </c>
      <c r="AJ2883" s="2">
        <v>2.2347116285293733E-2</v>
      </c>
      <c r="AK2883" s="2">
        <v>3.2992036405005587E-2</v>
      </c>
      <c r="AL2883" s="2">
        <v>-8.870193406793625E-4</v>
      </c>
      <c r="AM2883" s="2">
        <v>-1.3621918048884574E-2</v>
      </c>
      <c r="AN2883" s="2">
        <v>-2.2771658464182387E-3</v>
      </c>
      <c r="AO2883" s="2">
        <v>-5.6025845499529936E-3</v>
      </c>
      <c r="AP2883" s="2" t="s">
        <v>19</v>
      </c>
      <c r="AQ2883" s="2">
        <v>4.6337836723798986E-2</v>
      </c>
      <c r="AV2883" s="52"/>
    </row>
    <row r="2884" spans="1:48" x14ac:dyDescent="0.3">
      <c r="A2884">
        <v>2012</v>
      </c>
      <c r="B2884" s="1">
        <v>41047</v>
      </c>
      <c r="C2884" s="4">
        <v>99</v>
      </c>
      <c r="D2884" s="4">
        <v>99</v>
      </c>
      <c r="E2884" s="4">
        <v>99</v>
      </c>
      <c r="F2884">
        <v>146.69800201559815</v>
      </c>
      <c r="G2884">
        <v>109.4791</v>
      </c>
      <c r="H2884">
        <v>55.6629</v>
      </c>
      <c r="I2884">
        <v>100.52589999999999</v>
      </c>
      <c r="J2884">
        <v>91.706400000000002</v>
      </c>
      <c r="K2884">
        <v>78.050399999999996</v>
      </c>
      <c r="L2884">
        <v>28.343</v>
      </c>
      <c r="M2884">
        <v>74.663799999999995</v>
      </c>
      <c r="N2884">
        <v>0.86924601700000004</v>
      </c>
      <c r="O2884">
        <v>77.72</v>
      </c>
      <c r="P2884">
        <v>275.44</v>
      </c>
      <c r="Q2884">
        <v>154.55000000000001</v>
      </c>
      <c r="R2884">
        <v>27.79</v>
      </c>
      <c r="S2884">
        <v>21.764399999999998</v>
      </c>
      <c r="T2884">
        <v>31.1403</v>
      </c>
      <c r="U2884">
        <v>25.5243</v>
      </c>
      <c r="V2884">
        <v>26.694800000000001</v>
      </c>
      <c r="X2884">
        <v>5737.5888489999998</v>
      </c>
      <c r="Y2884" s="2">
        <v>-2.1110078704975943E-2</v>
      </c>
      <c r="Z2884" s="2">
        <v>-8.5588122893350826E-3</v>
      </c>
      <c r="AA2884" s="2">
        <v>-1.2985147672142316E-2</v>
      </c>
      <c r="AB2884" s="2">
        <v>2.4178719542766736E-4</v>
      </c>
      <c r="AC2884" s="2">
        <v>-6.5165605636929858E-4</v>
      </c>
      <c r="AD2884" s="2">
        <v>1.1916797687372416E-4</v>
      </c>
      <c r="AE2884" s="2">
        <v>1.8734535171438527E-3</v>
      </c>
      <c r="AF2884" s="2">
        <v>-1.7180913008425502E-3</v>
      </c>
      <c r="AG2884" s="2">
        <v>-5.8996821960227708E-3</v>
      </c>
      <c r="AH2884" s="2">
        <v>2.7498677948175621E-2</v>
      </c>
      <c r="AI2884" s="2">
        <v>-1.7408675799086781E-2</v>
      </c>
      <c r="AJ2884" s="2">
        <v>1.1452879581151931E-2</v>
      </c>
      <c r="AK2884" s="2">
        <v>2.0190895741556636E-2</v>
      </c>
      <c r="AL2884" s="2">
        <v>-3.9905544674075921E-3</v>
      </c>
      <c r="AM2884" s="2">
        <v>-9.5607950154098509E-3</v>
      </c>
      <c r="AN2884" s="2">
        <v>-7.5948276874537868E-4</v>
      </c>
      <c r="AO2884" s="2">
        <v>-1.9740088830398905E-3</v>
      </c>
      <c r="AP2884" s="2" t="s">
        <v>19</v>
      </c>
      <c r="AQ2884" s="2">
        <v>6.4761933114112935E-2</v>
      </c>
      <c r="AV2884" s="52"/>
    </row>
    <row r="2885" spans="1:48" x14ac:dyDescent="0.3">
      <c r="A2885">
        <v>2012</v>
      </c>
      <c r="B2885" s="1">
        <v>41050</v>
      </c>
      <c r="C2885" s="4">
        <v>99</v>
      </c>
      <c r="D2885" s="4">
        <v>99</v>
      </c>
      <c r="E2885" s="4">
        <v>99</v>
      </c>
      <c r="F2885">
        <v>147.18504026172764</v>
      </c>
      <c r="G2885">
        <v>111.3608</v>
      </c>
      <c r="H2885">
        <v>57.219000000000001</v>
      </c>
      <c r="I2885">
        <v>100.3155</v>
      </c>
      <c r="J2885">
        <v>91.467200000000005</v>
      </c>
      <c r="K2885">
        <v>78.059600000000003</v>
      </c>
      <c r="L2885">
        <v>28.4923</v>
      </c>
      <c r="M2885">
        <v>75.110399999999998</v>
      </c>
      <c r="N2885">
        <v>0.89285710699999998</v>
      </c>
      <c r="O2885">
        <v>75.08</v>
      </c>
      <c r="P2885">
        <v>281.2</v>
      </c>
      <c r="Q2885">
        <v>154.65</v>
      </c>
      <c r="R2885">
        <v>27.68</v>
      </c>
      <c r="S2885">
        <v>21.6966</v>
      </c>
      <c r="T2885">
        <v>31.883500000000002</v>
      </c>
      <c r="U2885">
        <v>25.8643</v>
      </c>
      <c r="V2885">
        <v>26.724900000000002</v>
      </c>
      <c r="X2885">
        <v>5106.3512609999998</v>
      </c>
      <c r="Y2885" s="2">
        <v>3.3200059948852445E-3</v>
      </c>
      <c r="Z2885" s="2">
        <v>1.7187755471135491E-2</v>
      </c>
      <c r="AA2885" s="2">
        <v>2.7955783834475056E-2</v>
      </c>
      <c r="AB2885" s="2">
        <v>-2.0929929500754785E-3</v>
      </c>
      <c r="AC2885" s="2">
        <v>-2.608323955579972E-3</v>
      </c>
      <c r="AD2885" s="2">
        <v>1.1787255414463793E-4</v>
      </c>
      <c r="AE2885" s="2">
        <v>5.2676145785555128E-3</v>
      </c>
      <c r="AF2885" s="2">
        <v>5.9814796460935238E-3</v>
      </c>
      <c r="AG2885" s="2">
        <v>2.7162724405097816E-2</v>
      </c>
      <c r="AH2885" s="2">
        <v>-3.3968090581574906E-2</v>
      </c>
      <c r="AI2885" s="2">
        <v>2.091199535288979E-2</v>
      </c>
      <c r="AJ2885" s="2">
        <v>6.470397929472238E-4</v>
      </c>
      <c r="AK2885" s="2">
        <v>-3.9582583663188009E-3</v>
      </c>
      <c r="AL2885" s="2">
        <v>-3.1151789160279719E-3</v>
      </c>
      <c r="AM2885" s="2">
        <v>2.3866179837702228E-2</v>
      </c>
      <c r="AN2885" s="2">
        <v>1.3320639547411695E-2</v>
      </c>
      <c r="AO2885" s="2">
        <v>1.1275604237530601E-3</v>
      </c>
      <c r="AP2885" s="2" t="s">
        <v>19</v>
      </c>
      <c r="AQ2885" s="2">
        <v>-0.11001791948023909</v>
      </c>
      <c r="AV2885" s="52"/>
    </row>
    <row r="2886" spans="1:48" x14ac:dyDescent="0.3">
      <c r="A2886">
        <v>2012</v>
      </c>
      <c r="B2886" s="1">
        <v>41051</v>
      </c>
      <c r="C2886" s="4">
        <v>99</v>
      </c>
      <c r="D2886" s="4">
        <v>99</v>
      </c>
      <c r="E2886" s="4">
        <v>99</v>
      </c>
      <c r="F2886">
        <v>141.671027489398</v>
      </c>
      <c r="G2886">
        <v>111.5549</v>
      </c>
      <c r="H2886">
        <v>57.154899999999998</v>
      </c>
      <c r="I2886">
        <v>99.198499999999996</v>
      </c>
      <c r="J2886">
        <v>91.270700000000005</v>
      </c>
      <c r="K2886">
        <v>78.031899999999993</v>
      </c>
      <c r="L2886">
        <v>28.2852</v>
      </c>
      <c r="M2886">
        <v>75.333699999999993</v>
      </c>
      <c r="N2886">
        <v>0.87738093699999997</v>
      </c>
      <c r="O2886">
        <v>76.8</v>
      </c>
      <c r="P2886">
        <v>275.83999999999997</v>
      </c>
      <c r="Q2886">
        <v>152.08000000000001</v>
      </c>
      <c r="R2886">
        <v>27.34</v>
      </c>
      <c r="S2886">
        <v>21.9194</v>
      </c>
      <c r="T2886">
        <v>31.549399999999999</v>
      </c>
      <c r="U2886">
        <v>25.495100000000001</v>
      </c>
      <c r="V2886">
        <v>26.913399999999999</v>
      </c>
      <c r="X2886">
        <v>5288.5381299999999</v>
      </c>
      <c r="Y2886" s="2">
        <v>-3.7463133226885659E-2</v>
      </c>
      <c r="Z2886" s="2">
        <v>1.7429831682245212E-3</v>
      </c>
      <c r="AA2886" s="2">
        <v>-1.1202572572048819E-3</v>
      </c>
      <c r="AB2886" s="2">
        <v>-1.1134869486769339E-2</v>
      </c>
      <c r="AC2886" s="2">
        <v>-2.148311088565058E-3</v>
      </c>
      <c r="AD2886" s="2">
        <v>-3.5485705794047195E-4</v>
      </c>
      <c r="AE2886" s="2">
        <v>-7.2686304720924744E-3</v>
      </c>
      <c r="AF2886" s="2">
        <v>2.9729571404226718E-3</v>
      </c>
      <c r="AG2886" s="2">
        <v>-1.7333311096105808E-2</v>
      </c>
      <c r="AH2886" s="2">
        <v>2.2908897176345144E-2</v>
      </c>
      <c r="AI2886" s="2">
        <v>-1.906116642958755E-2</v>
      </c>
      <c r="AJ2886" s="2">
        <v>-1.6618170061428961E-2</v>
      </c>
      <c r="AK2886" s="2">
        <v>-1.2283236994219626E-2</v>
      </c>
      <c r="AL2886" s="2">
        <v>1.0268890056506441E-2</v>
      </c>
      <c r="AM2886" s="2">
        <v>-1.0478774287640991E-2</v>
      </c>
      <c r="AN2886" s="2">
        <v>-1.4274501919634419E-2</v>
      </c>
      <c r="AO2886" s="2">
        <v>7.0533472529363817E-3</v>
      </c>
      <c r="AP2886" s="2" t="s">
        <v>19</v>
      </c>
      <c r="AQ2886" s="2">
        <v>3.5678483458719601E-2</v>
      </c>
      <c r="AV2886" s="52"/>
    </row>
    <row r="2887" spans="1:48" x14ac:dyDescent="0.3">
      <c r="A2887">
        <v>2012</v>
      </c>
      <c r="B2887" s="1">
        <v>41052</v>
      </c>
      <c r="C2887" s="4">
        <v>99</v>
      </c>
      <c r="D2887" s="4">
        <v>99</v>
      </c>
      <c r="E2887" s="4">
        <v>99</v>
      </c>
      <c r="F2887">
        <v>145.69902541859452</v>
      </c>
      <c r="G2887">
        <v>111.614</v>
      </c>
      <c r="H2887">
        <v>57.264699999999998</v>
      </c>
      <c r="I2887">
        <v>99.886499999999998</v>
      </c>
      <c r="J2887">
        <v>91.509900000000002</v>
      </c>
      <c r="K2887">
        <v>78.068899999999999</v>
      </c>
      <c r="L2887">
        <v>28.2226</v>
      </c>
      <c r="M2887">
        <v>74.846500000000006</v>
      </c>
      <c r="N2887">
        <v>0.86924601700000004</v>
      </c>
      <c r="O2887">
        <v>77.680000000000007</v>
      </c>
      <c r="P2887">
        <v>272.72000000000003</v>
      </c>
      <c r="Q2887">
        <v>151.62</v>
      </c>
      <c r="R2887">
        <v>27.05</v>
      </c>
      <c r="S2887">
        <v>21.997</v>
      </c>
      <c r="T2887">
        <v>31.3323</v>
      </c>
      <c r="U2887">
        <v>25.2134</v>
      </c>
      <c r="V2887">
        <v>26.770199999999999</v>
      </c>
      <c r="X2887">
        <v>5201.293549</v>
      </c>
      <c r="Y2887" s="2">
        <v>2.8432051355722354E-2</v>
      </c>
      <c r="Z2887" s="2">
        <v>5.2978398976644137E-4</v>
      </c>
      <c r="AA2887" s="2">
        <v>1.9210951292014666E-3</v>
      </c>
      <c r="AB2887" s="2">
        <v>6.9355887437814179E-3</v>
      </c>
      <c r="AC2887" s="2">
        <v>2.6207753419225099E-3</v>
      </c>
      <c r="AD2887" s="2">
        <v>4.7416505301045575E-4</v>
      </c>
      <c r="AE2887" s="2">
        <v>-2.2131715526141349E-3</v>
      </c>
      <c r="AF2887" s="2">
        <v>-6.4672251595233599E-3</v>
      </c>
      <c r="AG2887" s="2">
        <v>-9.2718221435439396E-3</v>
      </c>
      <c r="AH2887" s="2">
        <v>1.145833333333357E-2</v>
      </c>
      <c r="AI2887" s="2">
        <v>-1.1310904872389616E-2</v>
      </c>
      <c r="AJ2887" s="2">
        <v>-3.0247238295634249E-3</v>
      </c>
      <c r="AK2887" s="2">
        <v>-1.0607168983174819E-2</v>
      </c>
      <c r="AL2887" s="2">
        <v>3.5402428898601013E-3</v>
      </c>
      <c r="AM2887" s="2">
        <v>-6.8812719100838082E-3</v>
      </c>
      <c r="AN2887" s="2">
        <v>-1.1049181999678415E-2</v>
      </c>
      <c r="AO2887" s="2">
        <v>-5.3207695794660337E-3</v>
      </c>
      <c r="AP2887" s="2" t="s">
        <v>19</v>
      </c>
      <c r="AQ2887" s="2">
        <v>-1.6496918213578238E-2</v>
      </c>
      <c r="AV2887" s="52"/>
    </row>
    <row r="2888" spans="1:48" x14ac:dyDescent="0.3">
      <c r="A2888">
        <v>2012</v>
      </c>
      <c r="B2888" s="1">
        <v>41053</v>
      </c>
      <c r="C2888" s="4">
        <v>99</v>
      </c>
      <c r="D2888" s="4">
        <v>99</v>
      </c>
      <c r="E2888" s="4">
        <v>99</v>
      </c>
      <c r="F2888">
        <v>145.15382675838973</v>
      </c>
      <c r="G2888">
        <v>111.8334</v>
      </c>
      <c r="H2888">
        <v>56.889400000000002</v>
      </c>
      <c r="I2888">
        <v>99.506100000000004</v>
      </c>
      <c r="J2888">
        <v>91.313400000000001</v>
      </c>
      <c r="K2888">
        <v>78.0411</v>
      </c>
      <c r="L2888">
        <v>28.2226</v>
      </c>
      <c r="M2888">
        <v>74.697599999999994</v>
      </c>
      <c r="N2888">
        <v>0.86904756500000002</v>
      </c>
      <c r="O2888">
        <v>75.28</v>
      </c>
      <c r="P2888">
        <v>274.08</v>
      </c>
      <c r="Q2888">
        <v>151.41</v>
      </c>
      <c r="R2888">
        <v>27.44</v>
      </c>
      <c r="S2888">
        <v>22.084199999999999</v>
      </c>
      <c r="T2888">
        <v>31.1737</v>
      </c>
      <c r="U2888">
        <v>25.223099999999999</v>
      </c>
      <c r="V2888">
        <v>26.875699999999998</v>
      </c>
      <c r="X2888">
        <v>5239.7836850000003</v>
      </c>
      <c r="Y2888" s="2">
        <v>-3.7419513180574349E-3</v>
      </c>
      <c r="Z2888" s="2">
        <v>1.9657032271935826E-3</v>
      </c>
      <c r="AA2888" s="2">
        <v>-6.5537757117385409E-3</v>
      </c>
      <c r="AB2888" s="2">
        <v>-3.8083224459761755E-3</v>
      </c>
      <c r="AC2888" s="2">
        <v>-2.1473086518507545E-3</v>
      </c>
      <c r="AD2888" s="2">
        <v>-3.5609570520400702E-4</v>
      </c>
      <c r="AE2888" s="2">
        <v>0</v>
      </c>
      <c r="AF2888" s="2">
        <v>-1.9894049821970183E-3</v>
      </c>
      <c r="AG2888" s="2">
        <v>-2.283036057904031E-4</v>
      </c>
      <c r="AH2888" s="2">
        <v>-3.0895983522142179E-2</v>
      </c>
      <c r="AI2888" s="2">
        <v>4.9867996479904253E-3</v>
      </c>
      <c r="AJ2888" s="2">
        <v>-1.3850415512466352E-3</v>
      </c>
      <c r="AK2888" s="2">
        <v>1.4417744916820796E-2</v>
      </c>
      <c r="AL2888" s="2">
        <v>3.9641769332181553E-3</v>
      </c>
      <c r="AM2888" s="2">
        <v>-5.0618690616393014E-3</v>
      </c>
      <c r="AN2888" s="2">
        <v>3.8471606368029043E-4</v>
      </c>
      <c r="AO2888" s="2">
        <v>3.940949264480631E-3</v>
      </c>
      <c r="AP2888" s="2" t="s">
        <v>19</v>
      </c>
      <c r="AQ2888" s="2">
        <v>7.4001083840768977E-3</v>
      </c>
      <c r="AV2888" s="52"/>
    </row>
    <row r="2889" spans="1:48" x14ac:dyDescent="0.3">
      <c r="A2889">
        <v>2012</v>
      </c>
      <c r="B2889" s="1">
        <v>41054</v>
      </c>
      <c r="C2889" s="4">
        <v>99</v>
      </c>
      <c r="D2889" s="4">
        <v>99</v>
      </c>
      <c r="E2889" s="4">
        <v>99</v>
      </c>
      <c r="F2889">
        <v>143.09270546180588</v>
      </c>
      <c r="G2889">
        <v>111.4705</v>
      </c>
      <c r="H2889">
        <v>56.816200000000002</v>
      </c>
      <c r="I2889">
        <v>99.878399999999999</v>
      </c>
      <c r="J2889">
        <v>91.578199999999995</v>
      </c>
      <c r="K2889">
        <v>78.078100000000006</v>
      </c>
      <c r="L2889">
        <v>28.232299999999999</v>
      </c>
      <c r="M2889">
        <v>74.792299999999997</v>
      </c>
      <c r="N2889">
        <v>0.87202379500000005</v>
      </c>
      <c r="O2889">
        <v>72.760000000000005</v>
      </c>
      <c r="P2889">
        <v>273.76</v>
      </c>
      <c r="Q2889">
        <v>152.68</v>
      </c>
      <c r="R2889">
        <v>27.62</v>
      </c>
      <c r="S2889">
        <v>22.113199999999999</v>
      </c>
      <c r="T2889">
        <v>31.023299999999999</v>
      </c>
      <c r="U2889">
        <v>25.310500000000001</v>
      </c>
      <c r="V2889">
        <v>26.966100000000001</v>
      </c>
      <c r="X2889">
        <v>5185.8971359999996</v>
      </c>
      <c r="Y2889" s="2">
        <v>-1.4199565678792658E-2</v>
      </c>
      <c r="Z2889" s="2">
        <v>-3.2450055171352465E-3</v>
      </c>
      <c r="AA2889" s="2">
        <v>-1.2867071897401106E-3</v>
      </c>
      <c r="AB2889" s="2">
        <v>3.7414791655987489E-3</v>
      </c>
      <c r="AC2889" s="2">
        <v>2.8999029715244262E-3</v>
      </c>
      <c r="AD2889" s="2">
        <v>4.7410915530421427E-4</v>
      </c>
      <c r="AE2889" s="2">
        <v>3.4369618674401359E-4</v>
      </c>
      <c r="AF2889" s="2">
        <v>1.2677783489698502E-3</v>
      </c>
      <c r="AG2889" s="2">
        <v>3.4247032266869759E-3</v>
      </c>
      <c r="AH2889" s="2">
        <v>-3.3475026567481359E-2</v>
      </c>
      <c r="AI2889" s="2">
        <v>-1.1675423234092097E-3</v>
      </c>
      <c r="AJ2889" s="2">
        <v>8.3878211478767284E-3</v>
      </c>
      <c r="AK2889" s="2">
        <v>6.5597667638483959E-3</v>
      </c>
      <c r="AL2889" s="2">
        <v>1.3131560119905572E-3</v>
      </c>
      <c r="AM2889" s="2">
        <v>-4.824579693780362E-3</v>
      </c>
      <c r="AN2889" s="2">
        <v>3.4650776470774858E-3</v>
      </c>
      <c r="AO2889" s="2">
        <v>3.3636333193183265E-3</v>
      </c>
      <c r="AP2889" s="2" t="s">
        <v>19</v>
      </c>
      <c r="AQ2889" s="2">
        <v>-1.0284117100914369E-2</v>
      </c>
      <c r="AV2889" s="52"/>
    </row>
    <row r="2890" spans="1:48" x14ac:dyDescent="0.3">
      <c r="A2890">
        <v>2012</v>
      </c>
      <c r="B2890" s="1">
        <v>41058</v>
      </c>
      <c r="C2890" s="4">
        <v>99</v>
      </c>
      <c r="D2890" s="4">
        <v>99</v>
      </c>
      <c r="E2890" s="4">
        <v>99</v>
      </c>
      <c r="F2890">
        <v>140.91544487408098</v>
      </c>
      <c r="G2890">
        <v>112.8206</v>
      </c>
      <c r="H2890">
        <v>57.539299999999997</v>
      </c>
      <c r="I2890">
        <v>99.570800000000006</v>
      </c>
      <c r="J2890">
        <v>91.501300000000001</v>
      </c>
      <c r="K2890">
        <v>78.059600000000003</v>
      </c>
      <c r="L2890">
        <v>28.184100000000001</v>
      </c>
      <c r="M2890">
        <v>74.772000000000006</v>
      </c>
      <c r="N2890">
        <v>0.87698411200000004</v>
      </c>
      <c r="O2890">
        <v>69.48</v>
      </c>
      <c r="P2890">
        <v>273.83999999999997</v>
      </c>
      <c r="Q2890">
        <v>151.02000000000001</v>
      </c>
      <c r="R2890">
        <v>27.1</v>
      </c>
      <c r="S2890">
        <v>22.093900000000001</v>
      </c>
      <c r="T2890">
        <v>31.900200000000002</v>
      </c>
      <c r="U2890">
        <v>25.203600000000002</v>
      </c>
      <c r="V2890">
        <v>27.048999999999999</v>
      </c>
      <c r="X2890">
        <v>4931.8624989999998</v>
      </c>
      <c r="Y2890" s="2">
        <v>-1.5215734308036133E-2</v>
      </c>
      <c r="Z2890" s="2">
        <v>1.2111724626694853E-2</v>
      </c>
      <c r="AA2890" s="2">
        <v>1.2727003917896607E-2</v>
      </c>
      <c r="AB2890" s="2">
        <v>-3.0797449698832802E-3</v>
      </c>
      <c r="AC2890" s="2">
        <v>-8.3971949656136413E-4</v>
      </c>
      <c r="AD2890" s="2">
        <v>-2.3694224116621587E-4</v>
      </c>
      <c r="AE2890" s="2">
        <v>-1.7072643744929783E-3</v>
      </c>
      <c r="AF2890" s="2">
        <v>-2.7141831445209874E-4</v>
      </c>
      <c r="AG2890" s="2">
        <v>5.6882817056613799E-3</v>
      </c>
      <c r="AH2890" s="2">
        <v>-4.507971412864209E-2</v>
      </c>
      <c r="AI2890" s="2">
        <v>2.9222676797191482E-4</v>
      </c>
      <c r="AJ2890" s="2">
        <v>-1.0872412889703975E-2</v>
      </c>
      <c r="AK2890" s="2">
        <v>-1.8826937002172306E-2</v>
      </c>
      <c r="AL2890" s="2">
        <v>-8.7278186784356393E-4</v>
      </c>
      <c r="AM2890" s="2">
        <v>2.8265851795263641E-2</v>
      </c>
      <c r="AN2890" s="2">
        <v>-4.2235435886291972E-3</v>
      </c>
      <c r="AO2890" s="2">
        <v>3.0742302372237518E-3</v>
      </c>
      <c r="AP2890" s="2" t="s">
        <v>19</v>
      </c>
      <c r="AQ2890" s="2">
        <v>-4.8985668311181008E-2</v>
      </c>
      <c r="AV2890" s="52"/>
    </row>
    <row r="2891" spans="1:48" x14ac:dyDescent="0.3">
      <c r="A2891">
        <v>2012</v>
      </c>
      <c r="B2891" s="1">
        <v>41059</v>
      </c>
      <c r="C2891" s="4">
        <v>99</v>
      </c>
      <c r="D2891" s="4">
        <v>99</v>
      </c>
      <c r="E2891" s="4">
        <v>99</v>
      </c>
      <c r="F2891">
        <v>138.75359363122635</v>
      </c>
      <c r="G2891">
        <v>111.1836</v>
      </c>
      <c r="H2891">
        <v>57.054200000000002</v>
      </c>
      <c r="I2891">
        <v>102.09610000000001</v>
      </c>
      <c r="J2891">
        <v>92.372699999999995</v>
      </c>
      <c r="K2891">
        <v>78.096599999999995</v>
      </c>
      <c r="L2891">
        <v>28.073399999999999</v>
      </c>
      <c r="M2891">
        <v>74.765299999999996</v>
      </c>
      <c r="N2891">
        <v>0.854563458</v>
      </c>
      <c r="O2891">
        <v>67.64</v>
      </c>
      <c r="P2891">
        <v>264.16000000000003</v>
      </c>
      <c r="Q2891">
        <v>151.91</v>
      </c>
      <c r="R2891">
        <v>27.12</v>
      </c>
      <c r="S2891">
        <v>22.2683</v>
      </c>
      <c r="T2891">
        <v>31.349</v>
      </c>
      <c r="U2891">
        <v>24.737300000000001</v>
      </c>
      <c r="V2891">
        <v>26.883199999999999</v>
      </c>
      <c r="X2891">
        <v>5273.1417160000001</v>
      </c>
      <c r="Y2891" s="2">
        <v>-1.5341478322595581E-2</v>
      </c>
      <c r="Z2891" s="2">
        <v>-1.4509761515184239E-2</v>
      </c>
      <c r="AA2891" s="2">
        <v>-8.4307594982906409E-3</v>
      </c>
      <c r="AB2891" s="2">
        <v>2.5361853073391005E-2</v>
      </c>
      <c r="AC2891" s="2">
        <v>9.5233619631633903E-3</v>
      </c>
      <c r="AD2891" s="2">
        <v>4.7399679219450874E-4</v>
      </c>
      <c r="AE2891" s="2">
        <v>-3.9277464953644259E-3</v>
      </c>
      <c r="AF2891" s="2">
        <v>-8.9605734767128631E-5</v>
      </c>
      <c r="AG2891" s="2">
        <v>-2.5565633052198389E-2</v>
      </c>
      <c r="AH2891" s="2">
        <v>-2.6482440990213019E-2</v>
      </c>
      <c r="AI2891" s="2">
        <v>-3.5349108968740661E-2</v>
      </c>
      <c r="AJ2891" s="2">
        <v>5.8932591709706106E-3</v>
      </c>
      <c r="AK2891" s="2">
        <v>7.3800738007379074E-4</v>
      </c>
      <c r="AL2891" s="2">
        <v>7.8935814862926001E-3</v>
      </c>
      <c r="AM2891" s="2">
        <v>-1.7278888533614256E-2</v>
      </c>
      <c r="AN2891" s="2">
        <v>-1.8501325207510022E-2</v>
      </c>
      <c r="AO2891" s="2">
        <v>-6.129616621686651E-3</v>
      </c>
      <c r="AP2891" s="2" t="s">
        <v>19</v>
      </c>
      <c r="AQ2891" s="2">
        <v>6.919885075246901E-2</v>
      </c>
      <c r="AV2891" s="52"/>
    </row>
    <row r="2892" spans="1:48" x14ac:dyDescent="0.3">
      <c r="A2892">
        <v>2012</v>
      </c>
      <c r="B2892" s="1">
        <v>41060</v>
      </c>
      <c r="C2892" s="4">
        <v>99</v>
      </c>
      <c r="D2892" s="4">
        <v>99</v>
      </c>
      <c r="E2892" s="4">
        <v>99</v>
      </c>
      <c r="F2892">
        <v>138.60602554019962</v>
      </c>
      <c r="G2892">
        <v>110.9389</v>
      </c>
      <c r="H2892">
        <v>56.807099999999998</v>
      </c>
      <c r="I2892">
        <v>103.2778</v>
      </c>
      <c r="J2892">
        <v>92.731499999999997</v>
      </c>
      <c r="K2892">
        <v>78.124399999999994</v>
      </c>
      <c r="L2892">
        <v>28.237100000000002</v>
      </c>
      <c r="M2892">
        <v>74.900599999999997</v>
      </c>
      <c r="N2892">
        <v>0.84960314100000001</v>
      </c>
      <c r="O2892">
        <v>67.16</v>
      </c>
      <c r="P2892">
        <v>260.88</v>
      </c>
      <c r="Q2892">
        <v>151.62</v>
      </c>
      <c r="R2892">
        <v>26.96</v>
      </c>
      <c r="S2892">
        <v>22.277999999999999</v>
      </c>
      <c r="T2892">
        <v>31.482600000000001</v>
      </c>
      <c r="U2892">
        <v>24.523499999999999</v>
      </c>
      <c r="V2892">
        <v>27.026399999999999</v>
      </c>
      <c r="X2892">
        <v>5342.4236810000002</v>
      </c>
      <c r="Y2892" s="2">
        <v>-1.0635262638236664E-3</v>
      </c>
      <c r="Z2892" s="2">
        <v>-2.2008641562244469E-3</v>
      </c>
      <c r="AA2892" s="2">
        <v>-4.3309694991779946E-3</v>
      </c>
      <c r="AB2892" s="2">
        <v>1.157438922740428E-2</v>
      </c>
      <c r="AC2892" s="2">
        <v>3.8842645067211912E-3</v>
      </c>
      <c r="AD2892" s="2">
        <v>3.5596940199700278E-4</v>
      </c>
      <c r="AE2892" s="2">
        <v>5.8311426474884076E-3</v>
      </c>
      <c r="AF2892" s="2">
        <v>1.8096630388697577E-3</v>
      </c>
      <c r="AG2892" s="2">
        <v>-5.8045039880466609E-3</v>
      </c>
      <c r="AH2892" s="2">
        <v>-7.0963926670609689E-3</v>
      </c>
      <c r="AI2892" s="2">
        <v>-1.2416717141126687E-2</v>
      </c>
      <c r="AJ2892" s="2">
        <v>-1.9090250806398368E-3</v>
      </c>
      <c r="AK2892" s="2">
        <v>-5.8997050147492347E-3</v>
      </c>
      <c r="AL2892" s="2">
        <v>4.3559679005578111E-4</v>
      </c>
      <c r="AM2892" s="2">
        <v>4.2616989377652903E-3</v>
      </c>
      <c r="AN2892" s="2">
        <v>-8.6428187393128297E-3</v>
      </c>
      <c r="AO2892" s="2">
        <v>5.3267468158553211E-3</v>
      </c>
      <c r="AP2892" s="2" t="s">
        <v>19</v>
      </c>
      <c r="AQ2892" s="2">
        <v>1.3138650302111587E-2</v>
      </c>
      <c r="AV2892" s="52"/>
    </row>
    <row r="2893" spans="1:48" x14ac:dyDescent="0.3">
      <c r="A2893">
        <v>2012</v>
      </c>
      <c r="B2893" s="1">
        <v>41061</v>
      </c>
      <c r="C2893" s="4">
        <v>99</v>
      </c>
      <c r="D2893" s="4">
        <v>99</v>
      </c>
      <c r="E2893" s="4">
        <v>99</v>
      </c>
      <c r="F2893">
        <v>134.74572857899082</v>
      </c>
      <c r="G2893">
        <v>108.14579999999999</v>
      </c>
      <c r="H2893">
        <v>55.296700000000001</v>
      </c>
      <c r="I2893">
        <v>105.7311</v>
      </c>
      <c r="J2893">
        <v>93.529200000000003</v>
      </c>
      <c r="K2893">
        <v>78.132099999999994</v>
      </c>
      <c r="L2893">
        <v>28.391200000000001</v>
      </c>
      <c r="M2893">
        <v>73.719099999999997</v>
      </c>
      <c r="N2893">
        <v>0.83849199100000005</v>
      </c>
      <c r="O2893">
        <v>64.72</v>
      </c>
      <c r="P2893">
        <v>251.44</v>
      </c>
      <c r="Q2893">
        <v>157.5</v>
      </c>
      <c r="R2893">
        <v>27.62</v>
      </c>
      <c r="S2893">
        <v>22.210100000000001</v>
      </c>
      <c r="T2893">
        <v>30.639199999999999</v>
      </c>
      <c r="U2893">
        <v>24.0183</v>
      </c>
      <c r="V2893">
        <v>26.913399999999999</v>
      </c>
      <c r="X2893">
        <v>5794.0406030000004</v>
      </c>
      <c r="Y2893" s="2">
        <v>-2.7850859630119129E-2</v>
      </c>
      <c r="Z2893" s="2">
        <v>-2.5176921710959865E-2</v>
      </c>
      <c r="AA2893" s="2">
        <v>-2.6588225767553708E-2</v>
      </c>
      <c r="AB2893" s="2">
        <v>2.3754378966244438E-2</v>
      </c>
      <c r="AC2893" s="2">
        <v>8.602254897203343E-3</v>
      </c>
      <c r="AD2893" s="2">
        <v>9.8560756946586281E-5</v>
      </c>
      <c r="AE2893" s="2">
        <v>5.4573592897286805E-3</v>
      </c>
      <c r="AF2893" s="2">
        <v>-1.5774239458695938E-2</v>
      </c>
      <c r="AG2893" s="2">
        <v>-1.3078047224403977E-2</v>
      </c>
      <c r="AH2893" s="2">
        <v>-3.6331149493746273E-2</v>
      </c>
      <c r="AI2893" s="2">
        <v>-3.6185219257896306E-2</v>
      </c>
      <c r="AJ2893" s="2">
        <v>3.8781163434903121E-2</v>
      </c>
      <c r="AK2893" s="2">
        <v>2.4480712166172092E-2</v>
      </c>
      <c r="AL2893" s="2">
        <v>-3.0478498967591028E-3</v>
      </c>
      <c r="AM2893" s="2">
        <v>-2.6789401129512891E-2</v>
      </c>
      <c r="AN2893" s="2">
        <v>-2.0600648357697704E-2</v>
      </c>
      <c r="AO2893" s="2">
        <v>-4.1810970014504178E-3</v>
      </c>
      <c r="AP2893" s="2" t="s">
        <v>19</v>
      </c>
      <c r="AQ2893" s="2">
        <v>8.4534089575513782E-2</v>
      </c>
      <c r="AV2893" s="52"/>
    </row>
    <row r="2894" spans="1:48" x14ac:dyDescent="0.3">
      <c r="A2894">
        <v>2012</v>
      </c>
      <c r="B2894" s="1">
        <v>41064</v>
      </c>
      <c r="C2894" s="4">
        <v>99</v>
      </c>
      <c r="D2894" s="4">
        <v>99</v>
      </c>
      <c r="E2894" s="4">
        <v>99</v>
      </c>
      <c r="F2894">
        <v>136.16554646297504</v>
      </c>
      <c r="G2894">
        <v>108.09520000000001</v>
      </c>
      <c r="H2894">
        <v>55.717799999999997</v>
      </c>
      <c r="I2894">
        <v>104.89570000000001</v>
      </c>
      <c r="J2894">
        <v>92.990099999999998</v>
      </c>
      <c r="K2894">
        <v>78.122799999999998</v>
      </c>
      <c r="L2894">
        <v>28.4297</v>
      </c>
      <c r="M2894">
        <v>74.500399999999999</v>
      </c>
      <c r="N2894">
        <v>0.84285710899999999</v>
      </c>
      <c r="O2894">
        <v>67.52</v>
      </c>
      <c r="P2894">
        <v>254.08</v>
      </c>
      <c r="Q2894">
        <v>157.32</v>
      </c>
      <c r="R2894">
        <v>27.46</v>
      </c>
      <c r="S2894">
        <v>22.113199999999999</v>
      </c>
      <c r="T2894">
        <v>30.7728</v>
      </c>
      <c r="U2894">
        <v>24.154299999999999</v>
      </c>
      <c r="V2894">
        <v>27.003799999999998</v>
      </c>
      <c r="X2894">
        <v>5560.5343839999996</v>
      </c>
      <c r="Y2894" s="2">
        <v>1.0537015896217472E-2</v>
      </c>
      <c r="Z2894" s="2">
        <v>-4.6788687124221795E-4</v>
      </c>
      <c r="AA2894" s="2">
        <v>7.6152826479698454E-3</v>
      </c>
      <c r="AB2894" s="2">
        <v>-7.9011757184025422E-3</v>
      </c>
      <c r="AC2894" s="2">
        <v>-5.7639753146611072E-3</v>
      </c>
      <c r="AD2894" s="2">
        <v>-1.1902918262785001E-4</v>
      </c>
      <c r="AE2894" s="2">
        <v>1.3560539885597578E-3</v>
      </c>
      <c r="AF2894" s="2">
        <v>1.0598338829421516E-2</v>
      </c>
      <c r="AG2894" s="2">
        <v>5.2059149602539101E-3</v>
      </c>
      <c r="AH2894" s="2">
        <v>4.3263288009888656E-2</v>
      </c>
      <c r="AI2894" s="2">
        <v>1.0499522748965928E-2</v>
      </c>
      <c r="AJ2894" s="2">
        <v>-1.1428571428572232E-3</v>
      </c>
      <c r="AK2894" s="2">
        <v>-5.7929036929761368E-3</v>
      </c>
      <c r="AL2894" s="2">
        <v>-4.3628799510133653E-3</v>
      </c>
      <c r="AM2894" s="2">
        <v>4.3604271652002424E-3</v>
      </c>
      <c r="AN2894" s="2">
        <v>5.6623491254583769E-3</v>
      </c>
      <c r="AO2894" s="2">
        <v>3.3589215780986947E-3</v>
      </c>
      <c r="AP2894" s="2" t="s">
        <v>19</v>
      </c>
      <c r="AQ2894" s="2">
        <v>-4.0301101597233768E-2</v>
      </c>
      <c r="AV2894" s="52"/>
    </row>
    <row r="2895" spans="1:48" x14ac:dyDescent="0.3">
      <c r="A2895">
        <v>2012</v>
      </c>
      <c r="B2895" s="1">
        <v>41065</v>
      </c>
      <c r="C2895" s="4">
        <v>99</v>
      </c>
      <c r="D2895" s="4">
        <v>99</v>
      </c>
      <c r="E2895" s="4">
        <v>99</v>
      </c>
      <c r="F2895">
        <v>134.42352590703439</v>
      </c>
      <c r="G2895">
        <v>108.91370000000001</v>
      </c>
      <c r="H2895">
        <v>55.946599999999997</v>
      </c>
      <c r="I2895">
        <v>103.4926</v>
      </c>
      <c r="J2895">
        <v>92.682100000000005</v>
      </c>
      <c r="K2895">
        <v>78.141300000000001</v>
      </c>
      <c r="L2895">
        <v>28.294899999999998</v>
      </c>
      <c r="M2895">
        <v>74.935299999999998</v>
      </c>
      <c r="N2895">
        <v>0.83432534400000002</v>
      </c>
      <c r="O2895">
        <v>67.680000000000007</v>
      </c>
      <c r="P2895">
        <v>254.08</v>
      </c>
      <c r="Q2895">
        <v>157.13999999999999</v>
      </c>
      <c r="R2895">
        <v>27.72</v>
      </c>
      <c r="S2895">
        <v>22.190799999999999</v>
      </c>
      <c r="T2895">
        <v>30.856300000000001</v>
      </c>
      <c r="U2895">
        <v>24.0669</v>
      </c>
      <c r="V2895">
        <v>27.101800000000001</v>
      </c>
      <c r="X2895">
        <v>5432.2339650000004</v>
      </c>
      <c r="Y2895" s="2">
        <v>-1.2793401864063525E-2</v>
      </c>
      <c r="Z2895" s="2">
        <v>7.5720291002745466E-3</v>
      </c>
      <c r="AA2895" s="2">
        <v>4.1064076471073463E-3</v>
      </c>
      <c r="AB2895" s="2">
        <v>-1.3376144112675847E-2</v>
      </c>
      <c r="AC2895" s="2">
        <v>-3.3121805439503271E-3</v>
      </c>
      <c r="AD2895" s="2">
        <v>2.3680666847591958E-4</v>
      </c>
      <c r="AE2895" s="2">
        <v>-4.7415203115053206E-3</v>
      </c>
      <c r="AF2895" s="2">
        <v>5.8375525500533598E-3</v>
      </c>
      <c r="AG2895" s="2">
        <v>-1.0122433457460445E-2</v>
      </c>
      <c r="AH2895" s="2">
        <v>2.3696682464455776E-3</v>
      </c>
      <c r="AI2895" s="2">
        <v>0</v>
      </c>
      <c r="AJ2895" s="2">
        <v>-1.1441647597254523E-3</v>
      </c>
      <c r="AK2895" s="2">
        <v>9.4683175528040842E-3</v>
      </c>
      <c r="AL2895" s="2">
        <v>3.5092162147496442E-3</v>
      </c>
      <c r="AM2895" s="2">
        <v>2.7134352415119078E-3</v>
      </c>
      <c r="AN2895" s="2">
        <v>-3.6184033484720768E-3</v>
      </c>
      <c r="AO2895" s="2">
        <v>3.6291188647523676E-3</v>
      </c>
      <c r="AP2895" s="2" t="s">
        <v>19</v>
      </c>
      <c r="AQ2895" s="2">
        <v>-2.3073397292385001E-2</v>
      </c>
      <c r="AV2895" s="52"/>
    </row>
    <row r="2896" spans="1:48" x14ac:dyDescent="0.3">
      <c r="A2896">
        <v>2012</v>
      </c>
      <c r="B2896" s="1">
        <v>41066</v>
      </c>
      <c r="C2896" s="4">
        <v>99</v>
      </c>
      <c r="D2896" s="4">
        <v>99</v>
      </c>
      <c r="E2896" s="4">
        <v>99</v>
      </c>
      <c r="F2896">
        <v>137.28543537437199</v>
      </c>
      <c r="G2896">
        <v>111.3608</v>
      </c>
      <c r="H2896">
        <v>57.228099999999998</v>
      </c>
      <c r="I2896">
        <v>101.42440000000001</v>
      </c>
      <c r="J2896">
        <v>92.074600000000004</v>
      </c>
      <c r="K2896">
        <v>78.113600000000005</v>
      </c>
      <c r="L2896">
        <v>28.4971</v>
      </c>
      <c r="M2896">
        <v>75.805000000000007</v>
      </c>
      <c r="N2896">
        <v>0.85416661299999996</v>
      </c>
      <c r="O2896">
        <v>67.36</v>
      </c>
      <c r="P2896">
        <v>257.2</v>
      </c>
      <c r="Q2896">
        <v>157.21</v>
      </c>
      <c r="R2896">
        <v>28.51</v>
      </c>
      <c r="S2896">
        <v>22.006599999999999</v>
      </c>
      <c r="T2896">
        <v>31.758199999999999</v>
      </c>
      <c r="U2896">
        <v>24.5138</v>
      </c>
      <c r="V2896">
        <v>27.4786</v>
      </c>
      <c r="X2896">
        <v>5042.2013010000001</v>
      </c>
      <c r="Y2896" s="2">
        <v>2.129024252285161E-2</v>
      </c>
      <c r="Z2896" s="2">
        <v>2.2468247796190832E-2</v>
      </c>
      <c r="AA2896" s="2">
        <v>2.2905770860070174E-2</v>
      </c>
      <c r="AB2896" s="2">
        <v>-1.9984037506063146E-2</v>
      </c>
      <c r="AC2896" s="2">
        <v>-6.5546637376581174E-3</v>
      </c>
      <c r="AD2896" s="2">
        <v>-3.5448604003252004E-4</v>
      </c>
      <c r="AE2896" s="2">
        <v>7.1461641497232442E-3</v>
      </c>
      <c r="AF2896" s="2">
        <v>1.1606012119788733E-2</v>
      </c>
      <c r="AG2896" s="2">
        <v>2.3781213339241436E-2</v>
      </c>
      <c r="AH2896" s="2">
        <v>-4.7281323877069736E-3</v>
      </c>
      <c r="AI2896" s="2">
        <v>1.2279596977329943E-2</v>
      </c>
      <c r="AJ2896" s="2">
        <v>4.4546264477540731E-4</v>
      </c>
      <c r="AK2896" s="2">
        <v>2.849927849927858E-2</v>
      </c>
      <c r="AL2896" s="2">
        <v>-8.3007372424608317E-3</v>
      </c>
      <c r="AM2896" s="2">
        <v>2.922903912653152E-2</v>
      </c>
      <c r="AN2896" s="2">
        <v>1.8569072045007795E-2</v>
      </c>
      <c r="AO2896" s="2">
        <v>1.3903135585090265E-2</v>
      </c>
      <c r="AP2896" s="2" t="s">
        <v>19</v>
      </c>
      <c r="AQ2896" s="2">
        <v>-7.1799680667841148E-2</v>
      </c>
      <c r="AV2896" s="52"/>
    </row>
    <row r="2897" spans="1:48" x14ac:dyDescent="0.3">
      <c r="A2897">
        <v>2012</v>
      </c>
      <c r="B2897" s="1">
        <v>41067</v>
      </c>
      <c r="C2897" s="4">
        <v>99</v>
      </c>
      <c r="D2897" s="4">
        <v>99</v>
      </c>
      <c r="E2897" s="4">
        <v>99</v>
      </c>
      <c r="F2897">
        <v>136.30488530394052</v>
      </c>
      <c r="G2897">
        <v>111.42829999999999</v>
      </c>
      <c r="H2897">
        <v>56.999299999999998</v>
      </c>
      <c r="I2897">
        <v>101.57850000000001</v>
      </c>
      <c r="J2897">
        <v>92.2971</v>
      </c>
      <c r="K2897">
        <v>78.104299999999995</v>
      </c>
      <c r="L2897">
        <v>28.3719</v>
      </c>
      <c r="M2897">
        <v>75.927300000000002</v>
      </c>
      <c r="N2897">
        <v>0.84960314100000001</v>
      </c>
      <c r="O2897">
        <v>63.24</v>
      </c>
      <c r="P2897">
        <v>253.76</v>
      </c>
      <c r="Q2897">
        <v>154.5</v>
      </c>
      <c r="R2897">
        <v>27.79</v>
      </c>
      <c r="S2897">
        <v>22.035699999999999</v>
      </c>
      <c r="T2897">
        <v>31.950299999999999</v>
      </c>
      <c r="U2897">
        <v>24.348600000000001</v>
      </c>
      <c r="V2897">
        <v>27.689599999999999</v>
      </c>
      <c r="X2897">
        <v>4993.4467569999997</v>
      </c>
      <c r="Y2897" s="2">
        <v>-7.1424187697518571E-3</v>
      </c>
      <c r="Z2897" s="2">
        <v>6.0613788694041659E-4</v>
      </c>
      <c r="AA2897" s="2">
        <v>-3.9980359299015555E-3</v>
      </c>
      <c r="AB2897" s="2">
        <v>1.5193582609311918E-3</v>
      </c>
      <c r="AC2897" s="2">
        <v>2.4165187793376841E-3</v>
      </c>
      <c r="AD2897" s="2">
        <v>-1.1905737285200502E-4</v>
      </c>
      <c r="AE2897" s="2">
        <v>-4.3934295068620566E-3</v>
      </c>
      <c r="AF2897" s="2">
        <v>1.6133500428729963E-3</v>
      </c>
      <c r="AG2897" s="2">
        <v>-5.3426017015253402E-3</v>
      </c>
      <c r="AH2897" s="2">
        <v>-6.1163895486935793E-2</v>
      </c>
      <c r="AI2897" s="2">
        <v>-1.3374805598755812E-2</v>
      </c>
      <c r="AJ2897" s="2">
        <v>-1.7238089180077631E-2</v>
      </c>
      <c r="AK2897" s="2">
        <v>-2.5254296737986737E-2</v>
      </c>
      <c r="AL2897" s="2">
        <v>1.3223305735552415E-3</v>
      </c>
      <c r="AM2897" s="2">
        <v>6.0488314828925915E-3</v>
      </c>
      <c r="AN2897" s="2">
        <v>-6.7390612634515845E-3</v>
      </c>
      <c r="AO2897" s="2">
        <v>7.6787026995552843E-3</v>
      </c>
      <c r="AP2897" s="2" t="s">
        <v>19</v>
      </c>
      <c r="AQ2897" s="2">
        <v>-9.6692974138757881E-3</v>
      </c>
      <c r="AV2897" s="52"/>
    </row>
    <row r="2898" spans="1:48" x14ac:dyDescent="0.3">
      <c r="A2898">
        <v>2012</v>
      </c>
      <c r="B2898" s="1">
        <v>41068</v>
      </c>
      <c r="C2898" s="4">
        <v>99</v>
      </c>
      <c r="D2898" s="4">
        <v>99</v>
      </c>
      <c r="E2898" s="4">
        <v>99</v>
      </c>
      <c r="F2898">
        <v>138.01982413320954</v>
      </c>
      <c r="G2898">
        <v>112.3143</v>
      </c>
      <c r="H2898">
        <v>57.548499999999997</v>
      </c>
      <c r="I2898">
        <v>101.55410000000001</v>
      </c>
      <c r="J2898">
        <v>92.365499999999997</v>
      </c>
      <c r="K2898">
        <v>78.104299999999995</v>
      </c>
      <c r="L2898">
        <v>28.343</v>
      </c>
      <c r="M2898">
        <v>76.1922</v>
      </c>
      <c r="N2898">
        <v>0.83769839899999998</v>
      </c>
      <c r="O2898">
        <v>64</v>
      </c>
      <c r="P2898">
        <v>254.4</v>
      </c>
      <c r="Q2898">
        <v>154.72999999999999</v>
      </c>
      <c r="R2898">
        <v>27.75</v>
      </c>
      <c r="S2898">
        <v>22.1035</v>
      </c>
      <c r="T2898">
        <v>31.674700000000001</v>
      </c>
      <c r="U2898">
        <v>24.426400000000001</v>
      </c>
      <c r="V2898">
        <v>27.7499</v>
      </c>
      <c r="X2898">
        <v>4721.4505019999997</v>
      </c>
      <c r="Y2898" s="2">
        <v>1.2581638768448755E-2</v>
      </c>
      <c r="Z2898" s="2">
        <v>7.9513014198369092E-3</v>
      </c>
      <c r="AA2898" s="2">
        <v>9.6352060463900102E-3</v>
      </c>
      <c r="AB2898" s="2">
        <v>-2.402083117982734E-4</v>
      </c>
      <c r="AC2898" s="2">
        <v>7.410850395082047E-4</v>
      </c>
      <c r="AD2898" s="2">
        <v>0</v>
      </c>
      <c r="AE2898" s="2">
        <v>-1.0186134872884889E-3</v>
      </c>
      <c r="AF2898" s="2">
        <v>3.4888636893448677E-3</v>
      </c>
      <c r="AG2898" s="2">
        <v>-1.4012120983907694E-2</v>
      </c>
      <c r="AH2898" s="2">
        <v>1.2017710309930374E-2</v>
      </c>
      <c r="AI2898" s="2">
        <v>2.5220680958386588E-3</v>
      </c>
      <c r="AJ2898" s="2">
        <v>1.4886731391585695E-3</v>
      </c>
      <c r="AK2898" s="2">
        <v>-1.4393666786614023E-3</v>
      </c>
      <c r="AL2898" s="2">
        <v>3.0768253334363393E-3</v>
      </c>
      <c r="AM2898" s="2">
        <v>-8.6258970964278037E-3</v>
      </c>
      <c r="AN2898" s="2">
        <v>3.1952555793761661E-3</v>
      </c>
      <c r="AO2898" s="2">
        <v>2.1777129319311417E-3</v>
      </c>
      <c r="AP2898" s="2" t="s">
        <v>19</v>
      </c>
      <c r="AQ2898" s="2">
        <v>-5.4470642871821018E-2</v>
      </c>
      <c r="AV2898" s="52"/>
    </row>
    <row r="2899" spans="1:48" x14ac:dyDescent="0.3">
      <c r="A2899">
        <v>2012</v>
      </c>
      <c r="B2899" s="1">
        <v>41071</v>
      </c>
      <c r="C2899" s="4">
        <v>99</v>
      </c>
      <c r="D2899" s="4">
        <v>99</v>
      </c>
      <c r="E2899" s="4">
        <v>99</v>
      </c>
      <c r="F2899">
        <v>135.56439841308637</v>
      </c>
      <c r="G2899">
        <v>110.8883</v>
      </c>
      <c r="H2899">
        <v>56.578200000000002</v>
      </c>
      <c r="I2899">
        <v>102.0164</v>
      </c>
      <c r="J2899">
        <v>92.613600000000005</v>
      </c>
      <c r="K2899">
        <v>78.104299999999995</v>
      </c>
      <c r="L2899">
        <v>28.208200000000001</v>
      </c>
      <c r="M2899">
        <v>76.226200000000006</v>
      </c>
      <c r="N2899">
        <v>0.83769839899999998</v>
      </c>
      <c r="O2899">
        <v>61.36</v>
      </c>
      <c r="P2899">
        <v>245.6</v>
      </c>
      <c r="Q2899">
        <v>155.36000000000001</v>
      </c>
      <c r="R2899">
        <v>27.79</v>
      </c>
      <c r="S2899">
        <v>22.1326</v>
      </c>
      <c r="T2899">
        <v>31.215399999999999</v>
      </c>
      <c r="U2899">
        <v>23.979399999999998</v>
      </c>
      <c r="V2899">
        <v>27.7273</v>
      </c>
      <c r="X2899">
        <v>5119.1814720000002</v>
      </c>
      <c r="Y2899" s="2">
        <v>-1.7790384356332178E-2</v>
      </c>
      <c r="Z2899" s="2">
        <v>-1.2696513266788001E-2</v>
      </c>
      <c r="AA2899" s="2">
        <v>-1.6860561091948445E-2</v>
      </c>
      <c r="AB2899" s="2">
        <v>4.5522534294528683E-3</v>
      </c>
      <c r="AC2899" s="2">
        <v>2.6860678500089108E-3</v>
      </c>
      <c r="AD2899" s="2">
        <v>0</v>
      </c>
      <c r="AE2899" s="2">
        <v>-4.7560244151995112E-3</v>
      </c>
      <c r="AF2899" s="2">
        <v>4.4623990382230971E-4</v>
      </c>
      <c r="AG2899" s="2">
        <v>0</v>
      </c>
      <c r="AH2899" s="2">
        <v>-4.1250000000000009E-2</v>
      </c>
      <c r="AI2899" s="2">
        <v>-3.4591194968553451E-2</v>
      </c>
      <c r="AJ2899" s="2">
        <v>4.0716086085441638E-3</v>
      </c>
      <c r="AK2899" s="2">
        <v>1.4414414414414267E-3</v>
      </c>
      <c r="AL2899" s="2">
        <v>1.3165335806546441E-3</v>
      </c>
      <c r="AM2899" s="2">
        <v>-1.4500531970310759E-2</v>
      </c>
      <c r="AN2899" s="2">
        <v>-1.8299872269348039E-2</v>
      </c>
      <c r="AO2899" s="2">
        <v>-8.1441734925169484E-4</v>
      </c>
      <c r="AP2899" s="2" t="s">
        <v>19</v>
      </c>
      <c r="AQ2899" s="2">
        <v>8.4239148505638628E-2</v>
      </c>
      <c r="AV2899" s="52"/>
    </row>
    <row r="2900" spans="1:48" x14ac:dyDescent="0.3">
      <c r="A2900">
        <v>2012</v>
      </c>
      <c r="B2900" s="1">
        <v>41072</v>
      </c>
      <c r="C2900" s="4">
        <v>99</v>
      </c>
      <c r="D2900" s="4">
        <v>99</v>
      </c>
      <c r="E2900" s="4">
        <v>99</v>
      </c>
      <c r="F2900">
        <v>136.02929884212307</v>
      </c>
      <c r="G2900">
        <v>112.16240000000001</v>
      </c>
      <c r="H2900">
        <v>57.264699999999998</v>
      </c>
      <c r="I2900">
        <v>101.08369999999999</v>
      </c>
      <c r="J2900">
        <v>92.117400000000004</v>
      </c>
      <c r="K2900">
        <v>78.067300000000003</v>
      </c>
      <c r="L2900">
        <v>28.169699999999999</v>
      </c>
      <c r="M2900">
        <v>76.5184</v>
      </c>
      <c r="N2900">
        <v>0.84603169300000003</v>
      </c>
      <c r="O2900">
        <v>61.48</v>
      </c>
      <c r="P2900">
        <v>251.36</v>
      </c>
      <c r="Q2900">
        <v>156.45939999999999</v>
      </c>
      <c r="R2900">
        <v>28.12</v>
      </c>
      <c r="S2900">
        <v>22.055099999999999</v>
      </c>
      <c r="T2900">
        <v>31.866800000000001</v>
      </c>
      <c r="U2900">
        <v>24.0961</v>
      </c>
      <c r="V2900">
        <v>27.7575</v>
      </c>
      <c r="X2900">
        <v>5029.3710890000002</v>
      </c>
      <c r="Y2900" s="2">
        <v>3.4293696167932985E-3</v>
      </c>
      <c r="Z2900" s="2">
        <v>1.1489940778242724E-2</v>
      </c>
      <c r="AA2900" s="2">
        <v>1.2133648649126361E-2</v>
      </c>
      <c r="AB2900" s="2">
        <v>-9.142647652730429E-3</v>
      </c>
      <c r="AC2900" s="2">
        <v>-5.3577444349426351E-3</v>
      </c>
      <c r="AD2900" s="2">
        <v>-4.737255183132616E-4</v>
      </c>
      <c r="AE2900" s="2">
        <v>-1.3648513552797503E-3</v>
      </c>
      <c r="AF2900" s="2">
        <v>3.8333276484987522E-3</v>
      </c>
      <c r="AG2900" s="2">
        <v>9.9478452029369002E-3</v>
      </c>
      <c r="AH2900" s="2">
        <v>1.9556714471968828E-3</v>
      </c>
      <c r="AI2900" s="2">
        <v>2.3452768729641749E-2</v>
      </c>
      <c r="AJ2900" s="2">
        <v>7.0764675592172033E-3</v>
      </c>
      <c r="AK2900" s="2">
        <v>1.1874775098956514E-2</v>
      </c>
      <c r="AL2900" s="2">
        <v>-3.5016220416941302E-3</v>
      </c>
      <c r="AM2900" s="2">
        <v>2.0867904944354532E-2</v>
      </c>
      <c r="AN2900" s="2">
        <v>4.8666772312901951E-3</v>
      </c>
      <c r="AO2900" s="2">
        <v>1.0891792565450586E-3</v>
      </c>
      <c r="AP2900" s="2" t="s">
        <v>19</v>
      </c>
      <c r="AQ2900" s="2">
        <v>-1.7543895150275324E-2</v>
      </c>
      <c r="AV2900" s="52"/>
    </row>
    <row r="2901" spans="1:48" x14ac:dyDescent="0.3">
      <c r="A2901">
        <v>2012</v>
      </c>
      <c r="B2901" s="1">
        <v>41073</v>
      </c>
      <c r="C2901" s="4">
        <v>99</v>
      </c>
      <c r="D2901" s="4">
        <v>99</v>
      </c>
      <c r="E2901" s="4">
        <v>99</v>
      </c>
      <c r="F2901">
        <v>135.22363952990057</v>
      </c>
      <c r="G2901">
        <v>111.4452</v>
      </c>
      <c r="H2901">
        <v>56.871099999999998</v>
      </c>
      <c r="I2901">
        <v>102.0813</v>
      </c>
      <c r="J2901">
        <v>92.605099999999993</v>
      </c>
      <c r="K2901">
        <v>78.058099999999996</v>
      </c>
      <c r="L2901">
        <v>28.107099999999999</v>
      </c>
      <c r="M2901">
        <v>76.8309</v>
      </c>
      <c r="N2901">
        <v>0.83769839899999998</v>
      </c>
      <c r="O2901">
        <v>60.988399999999999</v>
      </c>
      <c r="P2901">
        <v>248.8</v>
      </c>
      <c r="Q2901">
        <v>157.12</v>
      </c>
      <c r="R2901">
        <v>28.01</v>
      </c>
      <c r="S2901">
        <v>21.987300000000001</v>
      </c>
      <c r="T2901">
        <v>31.7499</v>
      </c>
      <c r="U2901">
        <v>23.9114</v>
      </c>
      <c r="V2901">
        <v>27.765000000000001</v>
      </c>
      <c r="X2901">
        <v>5288.5381299999999</v>
      </c>
      <c r="Y2901" s="2">
        <v>-5.9226895902592114E-3</v>
      </c>
      <c r="Z2901" s="2">
        <v>-6.3942996940151708E-3</v>
      </c>
      <c r="AA2901" s="2">
        <v>-6.8733443115915893E-3</v>
      </c>
      <c r="AB2901" s="2">
        <v>9.8690491147435111E-3</v>
      </c>
      <c r="AC2901" s="2">
        <v>5.2943309298785213E-3</v>
      </c>
      <c r="AD2901" s="2">
        <v>-1.1784703710782107E-4</v>
      </c>
      <c r="AE2901" s="2">
        <v>-2.2222458883126572E-3</v>
      </c>
      <c r="AF2901" s="2">
        <v>4.0839850284375423E-3</v>
      </c>
      <c r="AG2901" s="2">
        <v>-9.8498603172305632E-3</v>
      </c>
      <c r="AH2901" s="2">
        <v>-7.9960962914769063E-3</v>
      </c>
      <c r="AI2901" s="2">
        <v>-1.0184595798854224E-2</v>
      </c>
      <c r="AJ2901" s="2">
        <v>4.2221816011056568E-3</v>
      </c>
      <c r="AK2901" s="2">
        <v>-3.9118065433855209E-3</v>
      </c>
      <c r="AL2901" s="2">
        <v>-3.0741189112721834E-3</v>
      </c>
      <c r="AM2901" s="2">
        <v>-3.6683946929092492E-3</v>
      </c>
      <c r="AN2901" s="2">
        <v>-7.6651408319188263E-3</v>
      </c>
      <c r="AO2901" s="2">
        <v>2.7019724398802403E-4</v>
      </c>
      <c r="AP2901" s="2" t="s">
        <v>19</v>
      </c>
      <c r="AQ2901" s="2">
        <v>5.153070561184836E-2</v>
      </c>
      <c r="AV2901" s="52"/>
    </row>
    <row r="2902" spans="1:48" x14ac:dyDescent="0.3">
      <c r="A2902">
        <v>2012</v>
      </c>
      <c r="B2902" s="1">
        <v>41074</v>
      </c>
      <c r="C2902" s="4">
        <v>99</v>
      </c>
      <c r="D2902" s="4">
        <v>99</v>
      </c>
      <c r="E2902" s="4">
        <v>99</v>
      </c>
      <c r="F2902">
        <v>135.99871079071605</v>
      </c>
      <c r="G2902">
        <v>112.6266</v>
      </c>
      <c r="H2902">
        <v>57.081699999999998</v>
      </c>
      <c r="I2902">
        <v>101.9516</v>
      </c>
      <c r="J2902">
        <v>92.356999999999999</v>
      </c>
      <c r="K2902">
        <v>78.067300000000003</v>
      </c>
      <c r="L2902">
        <v>28.169699999999999</v>
      </c>
      <c r="M2902">
        <v>76.953199999999995</v>
      </c>
      <c r="N2902">
        <v>0.84940474799999999</v>
      </c>
      <c r="O2902">
        <v>70.12</v>
      </c>
      <c r="P2902">
        <v>253.84</v>
      </c>
      <c r="Q2902">
        <v>157.75</v>
      </c>
      <c r="R2902">
        <v>27.82</v>
      </c>
      <c r="S2902">
        <v>21.900099999999998</v>
      </c>
      <c r="T2902">
        <v>31.975300000000001</v>
      </c>
      <c r="U2902">
        <v>24.193200000000001</v>
      </c>
      <c r="V2902">
        <v>27.953399999999998</v>
      </c>
      <c r="X2902">
        <v>4960.0891240000001</v>
      </c>
      <c r="Y2902" s="2">
        <v>5.7317734052269032E-3</v>
      </c>
      <c r="Z2902" s="2">
        <v>1.0600725737851313E-2</v>
      </c>
      <c r="AA2902" s="2">
        <v>3.7031110704734971E-3</v>
      </c>
      <c r="AB2902" s="2">
        <v>-1.2705559196444227E-3</v>
      </c>
      <c r="AC2902" s="2">
        <v>-2.6791181047263191E-3</v>
      </c>
      <c r="AD2902" s="2">
        <v>1.1786092666876691E-4</v>
      </c>
      <c r="AE2902" s="2">
        <v>2.2271952638301951E-3</v>
      </c>
      <c r="AF2902" s="2">
        <v>1.5918074628826773E-3</v>
      </c>
      <c r="AG2902" s="2">
        <v>1.3974419688487449E-2</v>
      </c>
      <c r="AH2902" s="2">
        <v>0.14972683329944725</v>
      </c>
      <c r="AI2902" s="2">
        <v>2.0257234726688056E-2</v>
      </c>
      <c r="AJ2902" s="2">
        <v>4.0096741344195497E-3</v>
      </c>
      <c r="AK2902" s="2">
        <v>-6.7832916815423472E-3</v>
      </c>
      <c r="AL2902" s="2">
        <v>-3.9659257844302243E-3</v>
      </c>
      <c r="AM2902" s="2">
        <v>7.0992349582204017E-3</v>
      </c>
      <c r="AN2902" s="2">
        <v>1.1785173599203835E-2</v>
      </c>
      <c r="AO2902" s="2">
        <v>6.7855213398162473E-3</v>
      </c>
      <c r="AP2902" s="2" t="s">
        <v>19</v>
      </c>
      <c r="AQ2902" s="2">
        <v>-6.210582167060974E-2</v>
      </c>
      <c r="AV2902" s="52"/>
    </row>
    <row r="2903" spans="1:48" x14ac:dyDescent="0.3">
      <c r="A2903">
        <v>2012</v>
      </c>
      <c r="B2903" s="1">
        <v>41075</v>
      </c>
      <c r="C2903" s="4">
        <v>99</v>
      </c>
      <c r="D2903" s="4">
        <v>99</v>
      </c>
      <c r="E2903" s="4">
        <v>99</v>
      </c>
      <c r="F2903">
        <v>139.89535153938542</v>
      </c>
      <c r="G2903">
        <v>113.7788</v>
      </c>
      <c r="H2903">
        <v>57.792400000000001</v>
      </c>
      <c r="I2903">
        <v>102.5193</v>
      </c>
      <c r="J2903">
        <v>92.784800000000004</v>
      </c>
      <c r="K2903">
        <v>78.095100000000002</v>
      </c>
      <c r="L2903">
        <v>28.424900000000001</v>
      </c>
      <c r="M2903">
        <v>77.136700000000005</v>
      </c>
      <c r="N2903">
        <v>0.862499986</v>
      </c>
      <c r="O2903">
        <v>68.64</v>
      </c>
      <c r="P2903">
        <v>253.04</v>
      </c>
      <c r="Q2903">
        <v>157.84</v>
      </c>
      <c r="R2903">
        <v>27.81</v>
      </c>
      <c r="S2903">
        <v>21.803100000000001</v>
      </c>
      <c r="T2903">
        <v>32.559899999999999</v>
      </c>
      <c r="U2903">
        <v>24.154299999999999</v>
      </c>
      <c r="V2903">
        <v>28.092600000000001</v>
      </c>
      <c r="X2903">
        <v>4744.5446229999998</v>
      </c>
      <c r="Y2903" s="2">
        <v>2.8652041817262441E-2</v>
      </c>
      <c r="Z2903" s="2">
        <v>1.0230265319205234E-2</v>
      </c>
      <c r="AA2903" s="2">
        <v>1.2450575228137861E-2</v>
      </c>
      <c r="AB2903" s="2">
        <v>5.568328500974884E-3</v>
      </c>
      <c r="AC2903" s="2">
        <v>4.6320257262579823E-3</v>
      </c>
      <c r="AD2903" s="2">
        <v>3.5610300343424939E-4</v>
      </c>
      <c r="AE2903" s="2">
        <v>9.0593794041116116E-3</v>
      </c>
      <c r="AF2903" s="2">
        <v>2.3845662038746163E-3</v>
      </c>
      <c r="AG2903" s="2">
        <v>1.541695879477234E-2</v>
      </c>
      <c r="AH2903" s="2">
        <v>-2.110667427267543E-2</v>
      </c>
      <c r="AI2903" s="2">
        <v>-3.1515915537346784E-3</v>
      </c>
      <c r="AJ2903" s="2">
        <v>5.7052297939774732E-4</v>
      </c>
      <c r="AK2903" s="2">
        <v>-3.5945363048173196E-4</v>
      </c>
      <c r="AL2903" s="2">
        <v>-4.4292035196185076E-3</v>
      </c>
      <c r="AM2903" s="2">
        <v>1.828286208417107E-2</v>
      </c>
      <c r="AN2903" s="2">
        <v>-1.6078898202801506E-3</v>
      </c>
      <c r="AO2903" s="2">
        <v>4.9797162420315289E-3</v>
      </c>
      <c r="AP2903" s="2" t="s">
        <v>19</v>
      </c>
      <c r="AQ2903" s="2">
        <v>-4.3455771783829755E-2</v>
      </c>
      <c r="AV2903" s="52"/>
    </row>
    <row r="2904" spans="1:48" x14ac:dyDescent="0.3">
      <c r="A2904">
        <v>2012</v>
      </c>
      <c r="B2904" s="1">
        <v>41078</v>
      </c>
      <c r="C2904" s="4">
        <v>99</v>
      </c>
      <c r="D2904" s="4">
        <v>99</v>
      </c>
      <c r="E2904" s="4">
        <v>99</v>
      </c>
      <c r="F2904">
        <v>143.03460227639374</v>
      </c>
      <c r="G2904">
        <v>113.99930000000001</v>
      </c>
      <c r="H2904">
        <v>58.3337</v>
      </c>
      <c r="I2904">
        <v>103.07080000000001</v>
      </c>
      <c r="J2904">
        <v>92.759100000000004</v>
      </c>
      <c r="K2904">
        <v>78.076599999999999</v>
      </c>
      <c r="L2904">
        <v>28.318899999999999</v>
      </c>
      <c r="M2904">
        <v>77.320099999999996</v>
      </c>
      <c r="N2904">
        <v>0.85734121600000002</v>
      </c>
      <c r="O2904">
        <v>73.2</v>
      </c>
      <c r="P2904">
        <v>250.56</v>
      </c>
      <c r="Q2904">
        <v>157.93</v>
      </c>
      <c r="R2904">
        <v>27.87</v>
      </c>
      <c r="S2904">
        <v>21.900099999999998</v>
      </c>
      <c r="T2904">
        <v>32.6267</v>
      </c>
      <c r="U2904">
        <v>24.1737</v>
      </c>
      <c r="V2904">
        <v>28.199100000000001</v>
      </c>
      <c r="X2904">
        <v>4354.5114599999997</v>
      </c>
      <c r="Y2904" s="2">
        <v>2.2439993198233754E-2</v>
      </c>
      <c r="Z2904" s="2">
        <v>1.937970869793082E-3</v>
      </c>
      <c r="AA2904" s="2">
        <v>9.366283455956248E-3</v>
      </c>
      <c r="AB2904" s="2">
        <v>5.3794748891184963E-3</v>
      </c>
      <c r="AC2904" s="2">
        <v>-2.7698502340900433E-4</v>
      </c>
      <c r="AD2904" s="2">
        <v>-2.3689066279453108E-4</v>
      </c>
      <c r="AE2904" s="2">
        <v>-3.7291248166221314E-3</v>
      </c>
      <c r="AF2904" s="2">
        <v>2.3775971748856151E-3</v>
      </c>
      <c r="AG2904" s="2">
        <v>-5.9811827057815181E-3</v>
      </c>
      <c r="AH2904" s="2">
        <v>6.643356643356646E-2</v>
      </c>
      <c r="AI2904" s="2">
        <v>-9.800822004426113E-3</v>
      </c>
      <c r="AJ2904" s="2">
        <v>5.7019766852506315E-4</v>
      </c>
      <c r="AK2904" s="2">
        <v>2.1574973031284195E-3</v>
      </c>
      <c r="AL2904" s="2">
        <v>4.4489086414316592E-3</v>
      </c>
      <c r="AM2904" s="2">
        <v>2.0516033525901367E-3</v>
      </c>
      <c r="AN2904" s="2">
        <v>8.0316962197213293E-4</v>
      </c>
      <c r="AO2904" s="2">
        <v>3.7910339377629221E-3</v>
      </c>
      <c r="AP2904" s="2" t="s">
        <v>19</v>
      </c>
      <c r="AQ2904" s="2">
        <v>-8.2206659224838385E-2</v>
      </c>
      <c r="AV2904" s="52"/>
    </row>
    <row r="2905" spans="1:48" x14ac:dyDescent="0.3">
      <c r="A2905">
        <v>2012</v>
      </c>
      <c r="B2905" s="1">
        <v>41079</v>
      </c>
      <c r="C2905" s="4">
        <v>99</v>
      </c>
      <c r="D2905" s="4">
        <v>99</v>
      </c>
      <c r="E2905" s="4">
        <v>99</v>
      </c>
      <c r="F2905">
        <v>145.60962215888375</v>
      </c>
      <c r="G2905">
        <v>115.102</v>
      </c>
      <c r="H2905">
        <v>58.9392</v>
      </c>
      <c r="I2905">
        <v>101.72450000000001</v>
      </c>
      <c r="J2905">
        <v>92.442499999999995</v>
      </c>
      <c r="K2905">
        <v>78.067300000000003</v>
      </c>
      <c r="L2905">
        <v>28.453800000000001</v>
      </c>
      <c r="M2905">
        <v>77.5715</v>
      </c>
      <c r="N2905">
        <v>0.86686502499999996</v>
      </c>
      <c r="O2905">
        <v>70.680000000000007</v>
      </c>
      <c r="P2905">
        <v>253.44</v>
      </c>
      <c r="Q2905">
        <v>157.16</v>
      </c>
      <c r="R2905">
        <v>27.64</v>
      </c>
      <c r="S2905">
        <v>21.735299999999999</v>
      </c>
      <c r="T2905">
        <v>33.152799999999999</v>
      </c>
      <c r="U2905">
        <v>24.377800000000001</v>
      </c>
      <c r="V2905">
        <v>28.138200000000001</v>
      </c>
      <c r="X2905">
        <v>4267.2672789999997</v>
      </c>
      <c r="Y2905" s="2">
        <v>1.8002775842408836E-2</v>
      </c>
      <c r="Z2905" s="2">
        <v>9.6728664123375552E-3</v>
      </c>
      <c r="AA2905" s="2">
        <v>1.0379934754695785E-2</v>
      </c>
      <c r="AB2905" s="2">
        <v>-1.3061895318557726E-2</v>
      </c>
      <c r="AC2905" s="2">
        <v>-3.4131422146184143E-3</v>
      </c>
      <c r="AD2905" s="2">
        <v>-1.191137933772568E-4</v>
      </c>
      <c r="AE2905" s="2">
        <v>4.7636031060529493E-3</v>
      </c>
      <c r="AF2905" s="2">
        <v>3.2514184539338409E-3</v>
      </c>
      <c r="AG2905" s="2">
        <v>1.1108539776536253E-2</v>
      </c>
      <c r="AH2905" s="2">
        <v>-3.4426229508196626E-2</v>
      </c>
      <c r="AI2905" s="2">
        <v>1.1494252873563093E-2</v>
      </c>
      <c r="AJ2905" s="2">
        <v>-4.8755777876274831E-3</v>
      </c>
      <c r="AK2905" s="2">
        <v>-8.2526013634732776E-3</v>
      </c>
      <c r="AL2905" s="2">
        <v>-7.5250797941561753E-3</v>
      </c>
      <c r="AM2905" s="2">
        <v>1.6124830277042923E-2</v>
      </c>
      <c r="AN2905" s="2">
        <v>8.4430600197735739E-3</v>
      </c>
      <c r="AO2905" s="2">
        <v>-2.159643392874222E-3</v>
      </c>
      <c r="AP2905" s="2" t="s">
        <v>19</v>
      </c>
      <c r="AQ2905" s="2">
        <v>-2.003535455157579E-2</v>
      </c>
      <c r="AV2905" s="52"/>
    </row>
    <row r="2906" spans="1:48" x14ac:dyDescent="0.3">
      <c r="A2906">
        <v>2012</v>
      </c>
      <c r="B2906" s="1">
        <v>41080</v>
      </c>
      <c r="C2906" s="4">
        <v>99</v>
      </c>
      <c r="D2906" s="4">
        <v>99</v>
      </c>
      <c r="E2906" s="4">
        <v>99</v>
      </c>
      <c r="F2906">
        <v>144.21477410666049</v>
      </c>
      <c r="G2906">
        <v>114.91540000000001</v>
      </c>
      <c r="H2906">
        <v>58.985100000000003</v>
      </c>
      <c r="I2906">
        <v>102.2273</v>
      </c>
      <c r="J2906">
        <v>92.254300000000001</v>
      </c>
      <c r="K2906">
        <v>78.039599999999993</v>
      </c>
      <c r="L2906">
        <v>28.458600000000001</v>
      </c>
      <c r="M2906">
        <v>77.625900000000001</v>
      </c>
      <c r="N2906">
        <v>0.85337294200000002</v>
      </c>
      <c r="O2906">
        <v>69.92</v>
      </c>
      <c r="P2906">
        <v>243.92</v>
      </c>
      <c r="Q2906">
        <v>155.97</v>
      </c>
      <c r="R2906">
        <v>27.26</v>
      </c>
      <c r="S2906">
        <v>21.764399999999998</v>
      </c>
      <c r="T2906">
        <v>33.044199999999996</v>
      </c>
      <c r="U2906">
        <v>23.979399999999998</v>
      </c>
      <c r="V2906">
        <v>27.8644</v>
      </c>
      <c r="X2906">
        <v>4087.6471110000002</v>
      </c>
      <c r="Y2906" s="2">
        <v>-9.5793672941563157E-3</v>
      </c>
      <c r="Z2906" s="2">
        <v>-1.6211707876492287E-3</v>
      </c>
      <c r="AA2906" s="2">
        <v>7.7876862936721025E-4</v>
      </c>
      <c r="AB2906" s="2">
        <v>4.9427620681350426E-3</v>
      </c>
      <c r="AC2906" s="2">
        <v>-2.0358601292694845E-3</v>
      </c>
      <c r="AD2906" s="2">
        <v>-3.5482205737880079E-4</v>
      </c>
      <c r="AE2906" s="2">
        <v>1.6869451531964508E-4</v>
      </c>
      <c r="AF2906" s="2">
        <v>7.012884886845594E-4</v>
      </c>
      <c r="AG2906" s="2">
        <v>-1.5564225814739596E-2</v>
      </c>
      <c r="AH2906" s="2">
        <v>-1.0752688172043112E-2</v>
      </c>
      <c r="AI2906" s="2">
        <v>-3.7563131313131382E-2</v>
      </c>
      <c r="AJ2906" s="2">
        <v>-7.571901247136692E-3</v>
      </c>
      <c r="AK2906" s="2">
        <v>-1.3748191027496359E-2</v>
      </c>
      <c r="AL2906" s="2">
        <v>1.3388359028860819E-3</v>
      </c>
      <c r="AM2906" s="2">
        <v>-3.2757414155064613E-3</v>
      </c>
      <c r="AN2906" s="2">
        <v>-1.6342738064960782E-2</v>
      </c>
      <c r="AO2906" s="2">
        <v>-9.7305442423467614E-3</v>
      </c>
      <c r="AP2906" s="2" t="s">
        <v>19</v>
      </c>
      <c r="AQ2906" s="2">
        <v>-4.2092551568996606E-2</v>
      </c>
      <c r="AV2906" s="52"/>
    </row>
    <row r="2907" spans="1:48" x14ac:dyDescent="0.3">
      <c r="A2907">
        <v>2012</v>
      </c>
      <c r="B2907" s="1">
        <v>41081</v>
      </c>
      <c r="C2907" s="4">
        <v>99</v>
      </c>
      <c r="D2907" s="4">
        <v>99</v>
      </c>
      <c r="E2907" s="4">
        <v>99</v>
      </c>
      <c r="F2907">
        <v>142.12354235623835</v>
      </c>
      <c r="G2907">
        <v>112.3368</v>
      </c>
      <c r="H2907">
        <v>57.517099999999999</v>
      </c>
      <c r="I2907">
        <v>102.77070000000001</v>
      </c>
      <c r="J2907">
        <v>92.451099999999997</v>
      </c>
      <c r="K2907">
        <v>78.0488</v>
      </c>
      <c r="L2907">
        <v>28.246700000000001</v>
      </c>
      <c r="M2907">
        <v>77.360900000000001</v>
      </c>
      <c r="N2907">
        <v>0.83154758600000001</v>
      </c>
      <c r="O2907">
        <v>71.52</v>
      </c>
      <c r="P2907">
        <v>235.68</v>
      </c>
      <c r="Q2907">
        <v>152.02000000000001</v>
      </c>
      <c r="R2907">
        <v>26.12</v>
      </c>
      <c r="S2907">
        <v>21.997</v>
      </c>
      <c r="T2907">
        <v>31.834499999999998</v>
      </c>
      <c r="U2907">
        <v>23.464500000000001</v>
      </c>
      <c r="V2907">
        <v>27.575299999999999</v>
      </c>
      <c r="X2907">
        <v>4541.8303340000002</v>
      </c>
      <c r="Y2907" s="2">
        <v>-1.4500814936446615E-2</v>
      </c>
      <c r="Z2907" s="2">
        <v>-2.2439116080177346E-2</v>
      </c>
      <c r="AA2907" s="2">
        <v>-2.4887641116146386E-2</v>
      </c>
      <c r="AB2907" s="2">
        <v>5.3156055182912443E-3</v>
      </c>
      <c r="AC2907" s="2">
        <v>2.133233898040432E-3</v>
      </c>
      <c r="AD2907" s="2">
        <v>1.1788886667796206E-4</v>
      </c>
      <c r="AE2907" s="2">
        <v>-7.4459038744000283E-3</v>
      </c>
      <c r="AF2907" s="2">
        <v>-3.4138090508450958E-3</v>
      </c>
      <c r="AG2907" s="2">
        <v>-2.557540194425334E-2</v>
      </c>
      <c r="AH2907" s="2">
        <v>2.2883295194507935E-2</v>
      </c>
      <c r="AI2907" s="2">
        <v>-3.3781567727123596E-2</v>
      </c>
      <c r="AJ2907" s="2">
        <v>-2.5325383086490905E-2</v>
      </c>
      <c r="AK2907" s="2">
        <v>-4.1819515774027871E-2</v>
      </c>
      <c r="AL2907" s="2">
        <v>1.0687177225193523E-2</v>
      </c>
      <c r="AM2907" s="2">
        <v>-3.6608542497624352E-2</v>
      </c>
      <c r="AN2907" s="2">
        <v>-2.1472597312693242E-2</v>
      </c>
      <c r="AO2907" s="2">
        <v>-1.0375245833393221E-2</v>
      </c>
      <c r="AP2907" s="2" t="s">
        <v>19</v>
      </c>
      <c r="AQ2907" s="2">
        <v>0.11111116264850196</v>
      </c>
      <c r="AV2907" s="52"/>
    </row>
    <row r="2908" spans="1:48" x14ac:dyDescent="0.3">
      <c r="A2908">
        <v>2012</v>
      </c>
      <c r="B2908" s="1">
        <v>41082</v>
      </c>
      <c r="C2908" s="4">
        <v>99</v>
      </c>
      <c r="D2908" s="4">
        <v>99</v>
      </c>
      <c r="E2908" s="4">
        <v>99</v>
      </c>
      <c r="F2908">
        <v>144.81411195140603</v>
      </c>
      <c r="G2908">
        <v>113.202</v>
      </c>
      <c r="H2908">
        <v>58.122700000000002</v>
      </c>
      <c r="I2908">
        <v>101.4</v>
      </c>
      <c r="J2908">
        <v>92.048900000000003</v>
      </c>
      <c r="K2908">
        <v>78.058099999999996</v>
      </c>
      <c r="L2908">
        <v>28.275600000000001</v>
      </c>
      <c r="M2908">
        <v>77.489999999999995</v>
      </c>
      <c r="N2908">
        <v>0.83591268500000004</v>
      </c>
      <c r="O2908">
        <v>72.88</v>
      </c>
      <c r="P2908">
        <v>240.8</v>
      </c>
      <c r="Q2908">
        <v>152.63999999999999</v>
      </c>
      <c r="R2908">
        <v>26.15</v>
      </c>
      <c r="S2908">
        <v>21.948499999999999</v>
      </c>
      <c r="T2908">
        <v>31.936</v>
      </c>
      <c r="U2908">
        <v>23.697600000000001</v>
      </c>
      <c r="V2908">
        <v>27.582899999999999</v>
      </c>
      <c r="X2908">
        <v>4077.3832010000001</v>
      </c>
      <c r="Y2908" s="2">
        <v>1.8931202744888465E-2</v>
      </c>
      <c r="Z2908" s="2">
        <v>7.7018394684555957E-3</v>
      </c>
      <c r="AA2908" s="2">
        <v>1.052904266731125E-2</v>
      </c>
      <c r="AB2908" s="2">
        <v>-1.333745902285377E-2</v>
      </c>
      <c r="AC2908" s="2">
        <v>-4.350407945389434E-3</v>
      </c>
      <c r="AD2908" s="2">
        <v>1.1915622021096972E-4</v>
      </c>
      <c r="AE2908" s="2">
        <v>1.0231283654373868E-3</v>
      </c>
      <c r="AF2908" s="2">
        <v>1.668801681469434E-3</v>
      </c>
      <c r="AG2908" s="2">
        <v>5.2493676531459865E-3</v>
      </c>
      <c r="AH2908" s="2">
        <v>1.9015659955257336E-2</v>
      </c>
      <c r="AI2908" s="2">
        <v>2.1724372029870986E-2</v>
      </c>
      <c r="AJ2908" s="2">
        <v>4.0784107354294719E-3</v>
      </c>
      <c r="AK2908" s="2">
        <v>1.1485451761101828E-3</v>
      </c>
      <c r="AL2908" s="2">
        <v>-2.2048461153794108E-3</v>
      </c>
      <c r="AM2908" s="2">
        <v>3.1883648243258289E-3</v>
      </c>
      <c r="AN2908" s="2">
        <v>9.9341558524579376E-3</v>
      </c>
      <c r="AO2908" s="2">
        <v>2.7560896889600173E-4</v>
      </c>
      <c r="AP2908" s="2" t="s">
        <v>19</v>
      </c>
      <c r="AQ2908" s="2">
        <v>-0.10225990379322702</v>
      </c>
      <c r="AV2908" s="52"/>
    </row>
    <row r="2909" spans="1:48" x14ac:dyDescent="0.3">
      <c r="A2909">
        <v>2012</v>
      </c>
      <c r="B2909" s="1">
        <v>41085</v>
      </c>
      <c r="C2909" s="4">
        <v>99</v>
      </c>
      <c r="D2909" s="4">
        <v>99</v>
      </c>
      <c r="E2909" s="4">
        <v>99</v>
      </c>
      <c r="F2909">
        <v>142.20967813547006</v>
      </c>
      <c r="G2909">
        <v>111.38679999999999</v>
      </c>
      <c r="H2909">
        <v>57.003399999999999</v>
      </c>
      <c r="I2909">
        <v>102.8762</v>
      </c>
      <c r="J2909">
        <v>92.553700000000006</v>
      </c>
      <c r="K2909">
        <v>78.058099999999996</v>
      </c>
      <c r="L2909">
        <v>28.232299999999999</v>
      </c>
      <c r="M2909">
        <v>77.320099999999996</v>
      </c>
      <c r="N2909">
        <v>0.84265871699999995</v>
      </c>
      <c r="O2909">
        <v>73.88</v>
      </c>
      <c r="P2909">
        <v>238.4</v>
      </c>
      <c r="Q2909">
        <v>153.76</v>
      </c>
      <c r="R2909">
        <v>26.71</v>
      </c>
      <c r="S2909">
        <v>22.016300000000001</v>
      </c>
      <c r="T2909">
        <v>31.3444</v>
      </c>
      <c r="U2909">
        <v>23.9406</v>
      </c>
      <c r="V2909">
        <v>27.529699999999998</v>
      </c>
      <c r="X2909">
        <v>4398.1335010000003</v>
      </c>
      <c r="Y2909" s="2">
        <v>-1.7984668626838785E-2</v>
      </c>
      <c r="Z2909" s="2">
        <v>-1.6035052384233528E-2</v>
      </c>
      <c r="AA2909" s="2">
        <v>-1.9257536212185622E-2</v>
      </c>
      <c r="AB2909" s="2">
        <v>1.4558185404339063E-2</v>
      </c>
      <c r="AC2909" s="2">
        <v>5.4840416343922005E-3</v>
      </c>
      <c r="AD2909" s="2">
        <v>0</v>
      </c>
      <c r="AE2909" s="2">
        <v>-1.5313556564671149E-3</v>
      </c>
      <c r="AF2909" s="2">
        <v>-2.1925409730287893E-3</v>
      </c>
      <c r="AG2909" s="2">
        <v>8.0702591563135417E-3</v>
      </c>
      <c r="AH2909" s="2">
        <v>1.3721185510428002E-2</v>
      </c>
      <c r="AI2909" s="2">
        <v>-9.966777408637939E-3</v>
      </c>
      <c r="AJ2909" s="2">
        <v>7.3375262054506951E-3</v>
      </c>
      <c r="AK2909" s="2">
        <v>2.1414913957935156E-2</v>
      </c>
      <c r="AL2909" s="2">
        <v>3.0890493655604256E-3</v>
      </c>
      <c r="AM2909" s="2">
        <v>-1.8524549098196341E-2</v>
      </c>
      <c r="AN2909" s="2">
        <v>1.0254202957261427E-2</v>
      </c>
      <c r="AO2909" s="2">
        <v>-1.9287312066533779E-3</v>
      </c>
      <c r="AP2909" s="2" t="s">
        <v>19</v>
      </c>
      <c r="AQ2909" s="2">
        <v>7.8665723624243622E-2</v>
      </c>
      <c r="AV2909" s="52"/>
    </row>
    <row r="2910" spans="1:48" x14ac:dyDescent="0.3">
      <c r="A2910">
        <v>2012</v>
      </c>
      <c r="B2910" s="1">
        <v>41086</v>
      </c>
      <c r="C2910" s="4">
        <v>99</v>
      </c>
      <c r="D2910" s="4">
        <v>99</v>
      </c>
      <c r="E2910" s="4">
        <v>99</v>
      </c>
      <c r="F2910">
        <v>144.015535853572</v>
      </c>
      <c r="G2910">
        <v>111.9466</v>
      </c>
      <c r="H2910">
        <v>57.361199999999997</v>
      </c>
      <c r="I2910">
        <v>102.4706</v>
      </c>
      <c r="J2910">
        <v>92.348399999999998</v>
      </c>
      <c r="K2910">
        <v>78.039599999999993</v>
      </c>
      <c r="L2910">
        <v>28.203399999999998</v>
      </c>
      <c r="M2910">
        <v>77.286100000000005</v>
      </c>
      <c r="N2910">
        <v>0.83749994699999997</v>
      </c>
      <c r="O2910">
        <v>76.680000000000007</v>
      </c>
      <c r="P2910">
        <v>238.48</v>
      </c>
      <c r="Q2910">
        <v>152.62</v>
      </c>
      <c r="R2910">
        <v>26.3</v>
      </c>
      <c r="S2910">
        <v>21.977599999999999</v>
      </c>
      <c r="T2910">
        <v>31.614799999999999</v>
      </c>
      <c r="U2910">
        <v>24.105699999999999</v>
      </c>
      <c r="V2910">
        <v>27.567699999999999</v>
      </c>
      <c r="X2910">
        <v>4277.5312889999996</v>
      </c>
      <c r="Y2910" s="2">
        <v>1.269855710088641E-2</v>
      </c>
      <c r="Z2910" s="2">
        <v>5.0257301583311875E-3</v>
      </c>
      <c r="AA2910" s="2">
        <v>6.2768185757340333E-3</v>
      </c>
      <c r="AB2910" s="2">
        <v>-3.9426028566372784E-3</v>
      </c>
      <c r="AC2910" s="2">
        <v>-2.2181717208497043E-3</v>
      </c>
      <c r="AD2910" s="2">
        <v>-2.3700295036654939E-4</v>
      </c>
      <c r="AE2910" s="2">
        <v>-1.0236502162417338E-3</v>
      </c>
      <c r="AF2910" s="2">
        <v>-4.39730419386275E-4</v>
      </c>
      <c r="AG2910" s="2">
        <v>-6.1220158243494582E-3</v>
      </c>
      <c r="AH2910" s="2">
        <v>3.7899296155928797E-2</v>
      </c>
      <c r="AI2910" s="2">
        <v>3.3557046979848515E-4</v>
      </c>
      <c r="AJ2910" s="2">
        <v>-7.4141519250779941E-3</v>
      </c>
      <c r="AK2910" s="2">
        <v>-1.5350056158742076E-2</v>
      </c>
      <c r="AL2910" s="2">
        <v>-1.7577885475762445E-3</v>
      </c>
      <c r="AM2910" s="2">
        <v>8.6267403427724432E-3</v>
      </c>
      <c r="AN2910" s="2">
        <v>6.8962348479151281E-3</v>
      </c>
      <c r="AO2910" s="2">
        <v>1.3803274281958267E-3</v>
      </c>
      <c r="AP2910" s="2" t="s">
        <v>19</v>
      </c>
      <c r="AQ2910" s="2">
        <v>-2.7421225838774488E-2</v>
      </c>
      <c r="AV2910" s="52"/>
    </row>
    <row r="2911" spans="1:48" x14ac:dyDescent="0.3">
      <c r="A2911">
        <v>2012</v>
      </c>
      <c r="B2911" s="1">
        <v>41087</v>
      </c>
      <c r="C2911" s="4">
        <v>99</v>
      </c>
      <c r="D2911" s="4">
        <v>99</v>
      </c>
      <c r="E2911" s="4">
        <v>99</v>
      </c>
      <c r="F2911">
        <v>143.48608674550744</v>
      </c>
      <c r="G2911">
        <v>112.956</v>
      </c>
      <c r="H2911">
        <v>57.709800000000001</v>
      </c>
      <c r="I2911">
        <v>102.63290000000001</v>
      </c>
      <c r="J2911">
        <v>92.476699999999994</v>
      </c>
      <c r="K2911">
        <v>78.039599999999993</v>
      </c>
      <c r="L2911">
        <v>28.1648</v>
      </c>
      <c r="M2911">
        <v>77.523899999999998</v>
      </c>
      <c r="N2911">
        <v>0.84384915299999996</v>
      </c>
      <c r="O2911">
        <v>76.072000000000003</v>
      </c>
      <c r="P2911">
        <v>241.6</v>
      </c>
      <c r="Q2911">
        <v>152.83000000000001</v>
      </c>
      <c r="R2911">
        <v>26.13</v>
      </c>
      <c r="S2911">
        <v>22.045400000000001</v>
      </c>
      <c r="T2911">
        <v>31.817599999999999</v>
      </c>
      <c r="U2911">
        <v>24.241800000000001</v>
      </c>
      <c r="V2911">
        <v>27.8796</v>
      </c>
      <c r="X2911">
        <v>4313.4556210000001</v>
      </c>
      <c r="Y2911" s="2">
        <v>-3.6763332853400055E-3</v>
      </c>
      <c r="Z2911" s="2">
        <v>9.0167990809904008E-3</v>
      </c>
      <c r="AA2911" s="2">
        <v>6.0772787180185528E-3</v>
      </c>
      <c r="AB2911" s="2">
        <v>1.5838689341138856E-3</v>
      </c>
      <c r="AC2911" s="2">
        <v>1.3893039836099241E-3</v>
      </c>
      <c r="AD2911" s="2">
        <v>0</v>
      </c>
      <c r="AE2911" s="2">
        <v>-1.3686293141961237E-3</v>
      </c>
      <c r="AF2911" s="2">
        <v>3.0768792835969005E-3</v>
      </c>
      <c r="AG2911" s="2">
        <v>7.581141972299088E-3</v>
      </c>
      <c r="AH2911" s="2">
        <v>-7.9290558163798153E-3</v>
      </c>
      <c r="AI2911" s="2">
        <v>1.308285810130827E-2</v>
      </c>
      <c r="AJ2911" s="2">
        <v>1.3759664526273863E-3</v>
      </c>
      <c r="AK2911" s="2">
        <v>-6.4638783269962419E-3</v>
      </c>
      <c r="AL2911" s="2">
        <v>3.0849592312174323E-3</v>
      </c>
      <c r="AM2911" s="2">
        <v>6.4147171577868534E-3</v>
      </c>
      <c r="AN2911" s="2">
        <v>5.6459675512432472E-3</v>
      </c>
      <c r="AO2911" s="2">
        <v>1.1313965256441572E-2</v>
      </c>
      <c r="AP2911" s="2" t="s">
        <v>19</v>
      </c>
      <c r="AQ2911" s="2">
        <v>8.398379713173032E-3</v>
      </c>
      <c r="AV2911" s="52"/>
    </row>
    <row r="2912" spans="1:48" x14ac:dyDescent="0.3">
      <c r="A2912">
        <v>2012</v>
      </c>
      <c r="B2912" s="1">
        <v>41088</v>
      </c>
      <c r="C2912" s="4">
        <v>99</v>
      </c>
      <c r="D2912" s="4">
        <v>99</v>
      </c>
      <c r="E2912" s="4">
        <v>99</v>
      </c>
      <c r="F2912">
        <v>142.01508736593914</v>
      </c>
      <c r="G2912">
        <v>112.6337</v>
      </c>
      <c r="H2912">
        <v>57.067599999999999</v>
      </c>
      <c r="I2912">
        <v>102.8843</v>
      </c>
      <c r="J2912">
        <v>92.776200000000003</v>
      </c>
      <c r="K2912">
        <v>78.0488</v>
      </c>
      <c r="L2912">
        <v>28.1311</v>
      </c>
      <c r="M2912">
        <v>77.4084</v>
      </c>
      <c r="N2912">
        <v>0.84265871699999995</v>
      </c>
      <c r="O2912">
        <v>75.52</v>
      </c>
      <c r="P2912">
        <v>236</v>
      </c>
      <c r="Q2912">
        <v>151.05000000000001</v>
      </c>
      <c r="R2912">
        <v>25.63</v>
      </c>
      <c r="S2912">
        <v>22.0745</v>
      </c>
      <c r="T2912">
        <v>31.665500000000002</v>
      </c>
      <c r="U2912">
        <v>23.979399999999998</v>
      </c>
      <c r="V2912">
        <v>27.9785</v>
      </c>
      <c r="X2912">
        <v>4172.3254889999998</v>
      </c>
      <c r="Y2912" s="2">
        <v>-1.0251860740876695E-2</v>
      </c>
      <c r="Z2912" s="2">
        <v>-2.8533234179680678E-3</v>
      </c>
      <c r="AA2912" s="2">
        <v>-1.1128092628981623E-2</v>
      </c>
      <c r="AB2912" s="2">
        <v>2.4495069319876439E-3</v>
      </c>
      <c r="AC2912" s="2">
        <v>3.238653628427679E-3</v>
      </c>
      <c r="AD2912" s="2">
        <v>1.1788886667796206E-4</v>
      </c>
      <c r="AE2912" s="2">
        <v>-1.1965290007385221E-3</v>
      </c>
      <c r="AF2912" s="2">
        <v>-1.4898631260811257E-3</v>
      </c>
      <c r="AG2912" s="2">
        <v>-1.4107213306642219E-3</v>
      </c>
      <c r="AH2912" s="2">
        <v>-7.2562835208750398E-3</v>
      </c>
      <c r="AI2912" s="2">
        <v>-2.3178807947019875E-2</v>
      </c>
      <c r="AJ2912" s="2">
        <v>-1.1646927959170328E-2</v>
      </c>
      <c r="AK2912" s="2">
        <v>-1.9135093761959432E-2</v>
      </c>
      <c r="AL2912" s="2">
        <v>1.3200032659874683E-3</v>
      </c>
      <c r="AM2912" s="2">
        <v>-4.7803731268227789E-3</v>
      </c>
      <c r="AN2912" s="2">
        <v>-1.0824278725177328E-2</v>
      </c>
      <c r="AO2912" s="2">
        <v>3.5473966627928011E-3</v>
      </c>
      <c r="AP2912" s="2" t="s">
        <v>19</v>
      </c>
      <c r="AQ2912" s="2">
        <v>-3.271857749339302E-2</v>
      </c>
      <c r="AV2912" s="52"/>
    </row>
    <row r="2913" spans="1:48" x14ac:dyDescent="0.3">
      <c r="A2913">
        <v>2012</v>
      </c>
      <c r="B2913" s="1">
        <v>41089</v>
      </c>
      <c r="C2913" s="4">
        <v>99</v>
      </c>
      <c r="D2913" s="4">
        <v>99</v>
      </c>
      <c r="E2913" s="4">
        <v>99</v>
      </c>
      <c r="F2913">
        <v>144.69890406961673</v>
      </c>
      <c r="G2913">
        <v>115.4413</v>
      </c>
      <c r="H2913">
        <v>58.8658</v>
      </c>
      <c r="I2913">
        <v>101.54600000000001</v>
      </c>
      <c r="J2913">
        <v>92.348399999999998</v>
      </c>
      <c r="K2913">
        <v>78.0488</v>
      </c>
      <c r="L2913">
        <v>28.472999999999999</v>
      </c>
      <c r="M2913">
        <v>77.9452</v>
      </c>
      <c r="N2913">
        <v>0.88313484600000003</v>
      </c>
      <c r="O2913">
        <v>77.16</v>
      </c>
      <c r="P2913">
        <v>254.64</v>
      </c>
      <c r="Q2913">
        <v>155.19</v>
      </c>
      <c r="R2913">
        <v>26.65</v>
      </c>
      <c r="S2913">
        <v>21.774100000000001</v>
      </c>
      <c r="T2913">
        <v>33.068399999999997</v>
      </c>
      <c r="U2913">
        <v>25.018999999999998</v>
      </c>
      <c r="V2913">
        <v>28.138200000000001</v>
      </c>
      <c r="X2913">
        <v>3902.8947389999998</v>
      </c>
      <c r="Y2913" s="2">
        <v>1.8898109725215662E-2</v>
      </c>
      <c r="Z2913" s="2">
        <v>2.492682030333726E-2</v>
      </c>
      <c r="AA2913" s="2">
        <v>3.1509998668246109E-2</v>
      </c>
      <c r="AB2913" s="2">
        <v>-1.3007815575359793E-2</v>
      </c>
      <c r="AC2913" s="2">
        <v>-4.6110963803217553E-3</v>
      </c>
      <c r="AD2913" s="2">
        <v>0</v>
      </c>
      <c r="AE2913" s="2">
        <v>1.2153808418440715E-2</v>
      </c>
      <c r="AF2913" s="2">
        <v>6.934647919347281E-3</v>
      </c>
      <c r="AG2913" s="2">
        <v>4.8033834081846916E-2</v>
      </c>
      <c r="AH2913" s="2">
        <v>2.1716101694915224E-2</v>
      </c>
      <c r="AI2913" s="2">
        <v>7.8983050847457603E-2</v>
      </c>
      <c r="AJ2913" s="2">
        <v>2.7408142999006957E-2</v>
      </c>
      <c r="AK2913" s="2">
        <v>3.9797112758486186E-2</v>
      </c>
      <c r="AL2913" s="2">
        <v>-1.3608462252825637E-2</v>
      </c>
      <c r="AM2913" s="2">
        <v>4.4303737506118601E-2</v>
      </c>
      <c r="AN2913" s="2">
        <v>4.3353878745923558E-2</v>
      </c>
      <c r="AO2913" s="2">
        <v>5.7079543220688311E-3</v>
      </c>
      <c r="AP2913" s="2" t="s">
        <v>19</v>
      </c>
      <c r="AQ2913" s="2">
        <v>-6.4575678649791968E-2</v>
      </c>
      <c r="AV2913" s="52"/>
    </row>
    <row r="2914" spans="1:48" x14ac:dyDescent="0.3">
      <c r="A2914">
        <v>2012</v>
      </c>
      <c r="B2914" s="1">
        <v>41092</v>
      </c>
      <c r="C2914" s="4">
        <v>99</v>
      </c>
      <c r="D2914" s="4">
        <v>99</v>
      </c>
      <c r="E2914" s="4">
        <v>99</v>
      </c>
      <c r="F2914">
        <v>144.68662600217655</v>
      </c>
      <c r="G2914">
        <v>115.789</v>
      </c>
      <c r="H2914">
        <v>59.040199999999999</v>
      </c>
      <c r="I2914">
        <v>102.5956</v>
      </c>
      <c r="J2914">
        <v>92.778099999999995</v>
      </c>
      <c r="K2914">
        <v>78.075000000000003</v>
      </c>
      <c r="L2914">
        <v>28.449000000000002</v>
      </c>
      <c r="M2914">
        <v>78.427400000000006</v>
      </c>
      <c r="N2914">
        <v>0.87599206799999996</v>
      </c>
      <c r="O2914">
        <v>77.180000000000007</v>
      </c>
      <c r="P2914">
        <v>251.44</v>
      </c>
      <c r="Q2914">
        <v>155.09</v>
      </c>
      <c r="R2914">
        <v>26.73</v>
      </c>
      <c r="S2914">
        <v>21.822500000000002</v>
      </c>
      <c r="T2914">
        <v>33.068399999999997</v>
      </c>
      <c r="U2914">
        <v>24.970500000000001</v>
      </c>
      <c r="V2914">
        <v>28.313199999999998</v>
      </c>
      <c r="X2914">
        <v>3648.8601020000001</v>
      </c>
      <c r="Y2914" s="2">
        <v>-8.4852525450207494E-5</v>
      </c>
      <c r="Z2914" s="2">
        <v>3.0119203439324949E-3</v>
      </c>
      <c r="AA2914" s="2">
        <v>2.9626710246017929E-3</v>
      </c>
      <c r="AB2914" s="2">
        <v>1.0336202312252629E-2</v>
      </c>
      <c r="AC2914" s="2">
        <v>4.6530313465094064E-3</v>
      </c>
      <c r="AD2914" s="2">
        <v>3.3568741607825636E-4</v>
      </c>
      <c r="AE2914" s="2">
        <v>-8.4290380360330097E-4</v>
      </c>
      <c r="AF2914" s="2">
        <v>6.1863976229454831E-3</v>
      </c>
      <c r="AG2914" s="2">
        <v>-8.0879811643170818E-3</v>
      </c>
      <c r="AH2914" s="2">
        <v>2.5920165889070645E-4</v>
      </c>
      <c r="AI2914" s="2">
        <v>-1.2566760917373521E-2</v>
      </c>
      <c r="AJ2914" s="2">
        <v>-6.4437141568396417E-4</v>
      </c>
      <c r="AK2914" s="2">
        <v>3.0018761726080534E-3</v>
      </c>
      <c r="AL2914" s="2">
        <v>2.2228243647268719E-3</v>
      </c>
      <c r="AM2914" s="2">
        <v>0</v>
      </c>
      <c r="AN2914" s="2">
        <v>-1.9385267196929679E-3</v>
      </c>
      <c r="AO2914" s="2">
        <v>6.2193032958752781E-3</v>
      </c>
      <c r="AP2914" s="2" t="s">
        <v>19</v>
      </c>
      <c r="AQ2914" s="2">
        <v>-6.5088774867930077E-2</v>
      </c>
      <c r="AV2914" s="52"/>
    </row>
    <row r="2915" spans="1:48" x14ac:dyDescent="0.3">
      <c r="A2915">
        <v>2012</v>
      </c>
      <c r="B2915" s="1">
        <v>41093</v>
      </c>
      <c r="C2915" s="4">
        <v>99</v>
      </c>
      <c r="D2915" s="4">
        <v>99</v>
      </c>
      <c r="E2915" s="4">
        <v>99</v>
      </c>
      <c r="F2915">
        <v>147.60770229842856</v>
      </c>
      <c r="G2915">
        <v>116.55240000000001</v>
      </c>
      <c r="H2915">
        <v>59.535600000000002</v>
      </c>
      <c r="I2915">
        <v>101.80719999999999</v>
      </c>
      <c r="J2915">
        <v>92.546700000000001</v>
      </c>
      <c r="K2915">
        <v>78.0565</v>
      </c>
      <c r="L2915">
        <v>28.487500000000001</v>
      </c>
      <c r="M2915">
        <v>78.543400000000005</v>
      </c>
      <c r="N2915">
        <v>0.894642822</v>
      </c>
      <c r="O2915">
        <v>78.319999999999993</v>
      </c>
      <c r="P2915">
        <v>263.52</v>
      </c>
      <c r="Q2915">
        <v>157.46</v>
      </c>
      <c r="R2915">
        <v>27.49</v>
      </c>
      <c r="S2915">
        <v>21.803100000000001</v>
      </c>
      <c r="T2915">
        <v>33.727499999999999</v>
      </c>
      <c r="U2915">
        <v>25.67</v>
      </c>
      <c r="V2915">
        <v>28.244700000000002</v>
      </c>
      <c r="X2915">
        <v>3566.7477260000001</v>
      </c>
      <c r="Y2915" s="2">
        <v>2.0188986203936166E-2</v>
      </c>
      <c r="Z2915" s="2">
        <v>6.5930269714740142E-3</v>
      </c>
      <c r="AA2915" s="2">
        <v>8.3908929847800184E-3</v>
      </c>
      <c r="AB2915" s="2">
        <v>-7.684540077742219E-3</v>
      </c>
      <c r="AC2915" s="2">
        <v>-2.4941230743030784E-3</v>
      </c>
      <c r="AD2915" s="2">
        <v>-2.3695164905546129E-4</v>
      </c>
      <c r="AE2915" s="2">
        <v>1.3532988857252182E-3</v>
      </c>
      <c r="AF2915" s="2">
        <v>1.4790749151445404E-3</v>
      </c>
      <c r="AG2915" s="2">
        <v>2.1291007854194355E-2</v>
      </c>
      <c r="AH2915" s="2">
        <v>1.4770665975641251E-2</v>
      </c>
      <c r="AI2915" s="2">
        <v>4.8043270760419921E-2</v>
      </c>
      <c r="AJ2915" s="2">
        <v>1.5281449480946563E-2</v>
      </c>
      <c r="AK2915" s="2">
        <v>2.8432472876917192E-2</v>
      </c>
      <c r="AL2915" s="2">
        <v>-8.8899072058656881E-4</v>
      </c>
      <c r="AM2915" s="2">
        <v>1.993141488551009E-2</v>
      </c>
      <c r="AN2915" s="2">
        <v>2.8013055405378351E-2</v>
      </c>
      <c r="AO2915" s="2">
        <v>-2.4193662320047826E-3</v>
      </c>
      <c r="AP2915" s="2" t="s">
        <v>19</v>
      </c>
      <c r="AQ2915" s="2">
        <v>-2.250356925303687E-2</v>
      </c>
      <c r="AV2915" s="52"/>
    </row>
    <row r="2916" spans="1:48" x14ac:dyDescent="0.3">
      <c r="A2916">
        <v>2012</v>
      </c>
      <c r="B2916" s="1">
        <v>41095</v>
      </c>
      <c r="C2916" s="4">
        <v>99</v>
      </c>
      <c r="D2916" s="4">
        <v>99</v>
      </c>
      <c r="E2916" s="4">
        <v>99</v>
      </c>
      <c r="F2916">
        <v>152.43728576094429</v>
      </c>
      <c r="G2916">
        <v>116.0265</v>
      </c>
      <c r="H2916">
        <v>59.572299999999998</v>
      </c>
      <c r="I2916">
        <v>102.3274</v>
      </c>
      <c r="J2916">
        <v>92.795199999999994</v>
      </c>
      <c r="K2916">
        <v>78.084299999999999</v>
      </c>
      <c r="L2916">
        <v>28.2804</v>
      </c>
      <c r="M2916">
        <v>78.720699999999994</v>
      </c>
      <c r="N2916">
        <v>0.87936504400000004</v>
      </c>
      <c r="O2916">
        <v>80.239999999999995</v>
      </c>
      <c r="P2916">
        <v>260.95999999999998</v>
      </c>
      <c r="Q2916">
        <v>155.68</v>
      </c>
      <c r="R2916">
        <v>26.88</v>
      </c>
      <c r="S2916">
        <v>22.093900000000001</v>
      </c>
      <c r="T2916">
        <v>33.372599999999998</v>
      </c>
      <c r="U2916">
        <v>25.767199999999999</v>
      </c>
      <c r="V2916">
        <v>28.077400000000001</v>
      </c>
      <c r="X2916">
        <v>3695.0481450000002</v>
      </c>
      <c r="Y2916" s="2">
        <v>3.2719047768601017E-2</v>
      </c>
      <c r="Z2916" s="2">
        <v>-4.5121335982786226E-3</v>
      </c>
      <c r="AA2916" s="2">
        <v>6.164378959814254E-4</v>
      </c>
      <c r="AB2916" s="2">
        <v>5.1096582559977399E-3</v>
      </c>
      <c r="AC2916" s="2">
        <v>2.6851308582584998E-3</v>
      </c>
      <c r="AD2916" s="2">
        <v>3.5615227431406993E-4</v>
      </c>
      <c r="AE2916" s="2">
        <v>-7.2698551996489558E-3</v>
      </c>
      <c r="AF2916" s="2">
        <v>2.25735071310873E-3</v>
      </c>
      <c r="AG2916" s="2">
        <v>-1.7076958115917251E-2</v>
      </c>
      <c r="AH2916" s="2">
        <v>2.4514811031665085E-2</v>
      </c>
      <c r="AI2916" s="2">
        <v>-9.7146326654523607E-3</v>
      </c>
      <c r="AJ2916" s="2">
        <v>-1.1304458275117502E-2</v>
      </c>
      <c r="AK2916" s="2">
        <v>-2.2189887231720551E-2</v>
      </c>
      <c r="AL2916" s="2">
        <v>1.3337552916787176E-2</v>
      </c>
      <c r="AM2916" s="2">
        <v>-1.052257060262396E-2</v>
      </c>
      <c r="AN2916" s="2">
        <v>3.7865212310088658E-3</v>
      </c>
      <c r="AO2916" s="2">
        <v>-5.9232351556220975E-3</v>
      </c>
      <c r="AP2916" s="2" t="s">
        <v>19</v>
      </c>
      <c r="AQ2916" s="2">
        <v>3.5971262577598972E-2</v>
      </c>
      <c r="AV2916" s="52"/>
    </row>
    <row r="2917" spans="1:48" x14ac:dyDescent="0.3">
      <c r="A2917">
        <v>2012</v>
      </c>
      <c r="B2917" s="1">
        <v>41096</v>
      </c>
      <c r="C2917" s="4">
        <v>99</v>
      </c>
      <c r="D2917" s="4">
        <v>99</v>
      </c>
      <c r="E2917" s="4">
        <v>99</v>
      </c>
      <c r="F2917">
        <v>151.77134676857114</v>
      </c>
      <c r="G2917">
        <v>114.9238</v>
      </c>
      <c r="H2917">
        <v>58.829099999999997</v>
      </c>
      <c r="I2917">
        <v>103.2784</v>
      </c>
      <c r="J2917">
        <v>93.120800000000003</v>
      </c>
      <c r="K2917">
        <v>78.112099999999998</v>
      </c>
      <c r="L2917">
        <v>28.237100000000002</v>
      </c>
      <c r="M2917">
        <v>78.836699999999993</v>
      </c>
      <c r="N2917">
        <v>0.86051581899999996</v>
      </c>
      <c r="O2917">
        <v>75.94</v>
      </c>
      <c r="P2917">
        <v>252.72</v>
      </c>
      <c r="Q2917">
        <v>153.71</v>
      </c>
      <c r="R2917">
        <v>26.3</v>
      </c>
      <c r="S2917">
        <v>22.2392</v>
      </c>
      <c r="T2917">
        <v>32.764099999999999</v>
      </c>
      <c r="U2917">
        <v>25.174499999999998</v>
      </c>
      <c r="V2917">
        <v>28.016500000000001</v>
      </c>
      <c r="X2917">
        <v>3659.124311</v>
      </c>
      <c r="Y2917" s="2">
        <v>-4.3686096157438126E-3</v>
      </c>
      <c r="Z2917" s="2">
        <v>-9.5038633415641671E-3</v>
      </c>
      <c r="AA2917" s="2">
        <v>-1.2475596879757855E-2</v>
      </c>
      <c r="AB2917" s="2">
        <v>9.2936984619955698E-3</v>
      </c>
      <c r="AC2917" s="2">
        <v>3.5088021794231761E-3</v>
      </c>
      <c r="AD2917" s="2">
        <v>3.5602547503144066E-4</v>
      </c>
      <c r="AE2917" s="2">
        <v>-1.5310957412200121E-3</v>
      </c>
      <c r="AF2917" s="2">
        <v>1.4735641324328252E-3</v>
      </c>
      <c r="AG2917" s="2">
        <v>-2.1435040121972504E-2</v>
      </c>
      <c r="AH2917" s="2">
        <v>-5.358923230309065E-2</v>
      </c>
      <c r="AI2917" s="2">
        <v>-3.1575720416922026E-2</v>
      </c>
      <c r="AJ2917" s="2">
        <v>-1.265416238437822E-2</v>
      </c>
      <c r="AK2917" s="2">
        <v>-2.1577380952380931E-2</v>
      </c>
      <c r="AL2917" s="2">
        <v>6.5764758598527706E-3</v>
      </c>
      <c r="AM2917" s="2">
        <v>-1.8233520912365186E-2</v>
      </c>
      <c r="AN2917" s="2">
        <v>-2.3002111211152143E-2</v>
      </c>
      <c r="AO2917" s="2">
        <v>-2.1690042525305264E-3</v>
      </c>
      <c r="AP2917" s="2" t="s">
        <v>19</v>
      </c>
      <c r="AQ2917" s="2">
        <v>-9.7221558665239183E-3</v>
      </c>
      <c r="AV2917" s="52"/>
    </row>
    <row r="2918" spans="1:48" x14ac:dyDescent="0.3">
      <c r="A2918">
        <v>2012</v>
      </c>
      <c r="B2918" s="1">
        <v>41099</v>
      </c>
      <c r="C2918" s="4">
        <v>99</v>
      </c>
      <c r="D2918" s="4">
        <v>99</v>
      </c>
      <c r="E2918" s="4">
        <v>99</v>
      </c>
      <c r="F2918">
        <v>153.00274311340902</v>
      </c>
      <c r="G2918">
        <v>114.7796</v>
      </c>
      <c r="H2918">
        <v>58.719000000000001</v>
      </c>
      <c r="I2918">
        <v>104.1888</v>
      </c>
      <c r="J2918">
        <v>93.377899999999997</v>
      </c>
      <c r="K2918">
        <v>78.112099999999998</v>
      </c>
      <c r="L2918">
        <v>28.3093</v>
      </c>
      <c r="M2918">
        <v>78.836699999999993</v>
      </c>
      <c r="N2918">
        <v>0.86646818000000003</v>
      </c>
      <c r="O2918">
        <v>78.680000000000007</v>
      </c>
      <c r="P2918">
        <v>257.36</v>
      </c>
      <c r="Q2918">
        <v>154.04</v>
      </c>
      <c r="R2918">
        <v>26.54</v>
      </c>
      <c r="S2918">
        <v>22.171399999999998</v>
      </c>
      <c r="T2918">
        <v>32.645800000000001</v>
      </c>
      <c r="U2918">
        <v>25.621400000000001</v>
      </c>
      <c r="V2918">
        <v>27.9253</v>
      </c>
      <c r="X2918">
        <v>3628.3321820000001</v>
      </c>
      <c r="Y2918" s="2">
        <v>8.1134968560012677E-3</v>
      </c>
      <c r="Z2918" s="2">
        <v>-1.2547444480603964E-3</v>
      </c>
      <c r="AA2918" s="2">
        <v>-1.8715227667939205E-3</v>
      </c>
      <c r="AB2918" s="2">
        <v>8.8150087530403098E-3</v>
      </c>
      <c r="AC2918" s="2">
        <v>2.7609298889184064E-3</v>
      </c>
      <c r="AD2918" s="2">
        <v>0</v>
      </c>
      <c r="AE2918" s="2">
        <v>2.5569197970045643E-3</v>
      </c>
      <c r="AF2918" s="2">
        <v>0</v>
      </c>
      <c r="AG2918" s="2">
        <v>6.9172011351485985E-3</v>
      </c>
      <c r="AH2918" s="2">
        <v>3.6081116671056179E-2</v>
      </c>
      <c r="AI2918" s="2">
        <v>1.8360240582462772E-2</v>
      </c>
      <c r="AJ2918" s="2">
        <v>2.1469000065057475E-3</v>
      </c>
      <c r="AK2918" s="2">
        <v>9.1254752851710474E-3</v>
      </c>
      <c r="AL2918" s="2">
        <v>-3.0486708154970898E-3</v>
      </c>
      <c r="AM2918" s="2">
        <v>-3.610659227630153E-3</v>
      </c>
      <c r="AN2918" s="2">
        <v>1.7752090408945653E-2</v>
      </c>
      <c r="AO2918" s="2">
        <v>-3.2552245997894413E-3</v>
      </c>
      <c r="AP2918" s="2" t="s">
        <v>19</v>
      </c>
      <c r="AQ2918" s="2">
        <v>-8.4151634060185554E-3</v>
      </c>
      <c r="AV2918" s="52"/>
    </row>
    <row r="2919" spans="1:48" x14ac:dyDescent="0.3">
      <c r="A2919">
        <v>2012</v>
      </c>
      <c r="B2919" s="1">
        <v>41100</v>
      </c>
      <c r="C2919" s="4">
        <v>99</v>
      </c>
      <c r="D2919" s="4">
        <v>99</v>
      </c>
      <c r="E2919" s="4">
        <v>99</v>
      </c>
      <c r="F2919">
        <v>150.05618957201162</v>
      </c>
      <c r="G2919">
        <v>113.7788</v>
      </c>
      <c r="H2919">
        <v>58.140999999999998</v>
      </c>
      <c r="I2919">
        <v>104.40009999999999</v>
      </c>
      <c r="J2919">
        <v>93.420699999999997</v>
      </c>
      <c r="K2919">
        <v>78.112099999999998</v>
      </c>
      <c r="L2919">
        <v>28.29</v>
      </c>
      <c r="M2919">
        <v>78.864000000000004</v>
      </c>
      <c r="N2919">
        <v>0.854563458</v>
      </c>
      <c r="O2919">
        <v>74.88</v>
      </c>
      <c r="P2919">
        <v>252.16</v>
      </c>
      <c r="Q2919">
        <v>152.15</v>
      </c>
      <c r="R2919">
        <v>26.06</v>
      </c>
      <c r="S2919">
        <v>22.248899999999999</v>
      </c>
      <c r="T2919">
        <v>32.282400000000003</v>
      </c>
      <c r="U2919">
        <v>25.2911</v>
      </c>
      <c r="V2919">
        <v>27.9709</v>
      </c>
      <c r="X2919">
        <v>3728.4062760000002</v>
      </c>
      <c r="Y2919" s="2">
        <v>-1.9258174601571421E-2</v>
      </c>
      <c r="Z2919" s="2">
        <v>-8.7193194609495039E-3</v>
      </c>
      <c r="AA2919" s="2">
        <v>-9.8434918850798248E-3</v>
      </c>
      <c r="AB2919" s="2">
        <v>2.0280490801314333E-3</v>
      </c>
      <c r="AC2919" s="2">
        <v>4.5835256522153145E-4</v>
      </c>
      <c r="AD2919" s="2">
        <v>0</v>
      </c>
      <c r="AE2919" s="2">
        <v>-6.8175475903686777E-4</v>
      </c>
      <c r="AF2919" s="2">
        <v>3.4628542290593423E-4</v>
      </c>
      <c r="AG2919" s="2">
        <v>-1.3739364323800185E-2</v>
      </c>
      <c r="AH2919" s="2">
        <v>-4.8296898830706758E-2</v>
      </c>
      <c r="AI2919" s="2">
        <v>-2.0205160087037655E-2</v>
      </c>
      <c r="AJ2919" s="2">
        <v>-1.2269540379122201E-2</v>
      </c>
      <c r="AK2919" s="2">
        <v>-1.8085908063300682E-2</v>
      </c>
      <c r="AL2919" s="2">
        <v>3.4954941952245466E-3</v>
      </c>
      <c r="AM2919" s="2">
        <v>-1.1131600389636565E-2</v>
      </c>
      <c r="AN2919" s="2">
        <v>-1.2891567205539189E-2</v>
      </c>
      <c r="AO2919" s="2">
        <v>1.6329278467912545E-3</v>
      </c>
      <c r="AP2919" s="2" t="s">
        <v>19</v>
      </c>
      <c r="AQ2919" s="2">
        <v>2.7581293272006091E-2</v>
      </c>
      <c r="AV2919" s="52"/>
    </row>
    <row r="2920" spans="1:48" x14ac:dyDescent="0.3">
      <c r="A2920">
        <v>2012</v>
      </c>
      <c r="B2920" s="1">
        <v>41101</v>
      </c>
      <c r="C2920" s="4">
        <v>99</v>
      </c>
      <c r="D2920" s="4">
        <v>99</v>
      </c>
      <c r="E2920" s="4">
        <v>99</v>
      </c>
      <c r="F2920">
        <v>149.22379892727966</v>
      </c>
      <c r="G2920">
        <v>113.7957</v>
      </c>
      <c r="H2920">
        <v>57.819899999999997</v>
      </c>
      <c r="I2920">
        <v>104.53019999999999</v>
      </c>
      <c r="J2920">
        <v>93.334999999999994</v>
      </c>
      <c r="K2920">
        <v>78.121300000000005</v>
      </c>
      <c r="L2920">
        <v>28.352599999999999</v>
      </c>
      <c r="M2920">
        <v>79.245900000000006</v>
      </c>
      <c r="N2920">
        <v>0.86349202899999999</v>
      </c>
      <c r="O2920">
        <v>77.56</v>
      </c>
      <c r="P2920">
        <v>258.64</v>
      </c>
      <c r="Q2920">
        <v>152.99</v>
      </c>
      <c r="R2920">
        <v>26.25</v>
      </c>
      <c r="S2920">
        <v>22.2683</v>
      </c>
      <c r="T2920">
        <v>32.451500000000003</v>
      </c>
      <c r="U2920">
        <v>25.572900000000001</v>
      </c>
      <c r="V2920">
        <v>28.115400000000001</v>
      </c>
      <c r="X2920">
        <v>3607.8040639999999</v>
      </c>
      <c r="Y2920" s="2">
        <v>-5.547193002208628E-3</v>
      </c>
      <c r="Z2920" s="2">
        <v>1.4853382176638341E-4</v>
      </c>
      <c r="AA2920" s="2">
        <v>-5.5227808259231681E-3</v>
      </c>
      <c r="AB2920" s="2">
        <v>1.2461673887285141E-3</v>
      </c>
      <c r="AC2920" s="2">
        <v>-9.1735557537031553E-4</v>
      </c>
      <c r="AD2920" s="2">
        <v>1.1777944774249427E-4</v>
      </c>
      <c r="AE2920" s="2">
        <v>2.2127960410038838E-3</v>
      </c>
      <c r="AF2920" s="2">
        <v>4.8425136944614255E-3</v>
      </c>
      <c r="AG2920" s="2">
        <v>1.0448107646559235E-2</v>
      </c>
      <c r="AH2920" s="2">
        <v>3.5790598290598385E-2</v>
      </c>
      <c r="AI2920" s="2">
        <v>2.5697969543147181E-2</v>
      </c>
      <c r="AJ2920" s="2">
        <v>5.5208675649029981E-3</v>
      </c>
      <c r="AK2920" s="2">
        <v>7.2908672294704768E-3</v>
      </c>
      <c r="AL2920" s="2">
        <v>8.7195322015931609E-4</v>
      </c>
      <c r="AM2920" s="2">
        <v>5.2381483408916463E-3</v>
      </c>
      <c r="AN2920" s="2">
        <v>1.1142259530032339E-2</v>
      </c>
      <c r="AO2920" s="2">
        <v>5.1660833223099445E-3</v>
      </c>
      <c r="AP2920" s="2" t="s">
        <v>19</v>
      </c>
      <c r="AQ2920" s="2">
        <v>-3.2346853607753134E-2</v>
      </c>
      <c r="AV2920" s="52"/>
    </row>
    <row r="2921" spans="1:48" x14ac:dyDescent="0.3">
      <c r="A2921">
        <v>2012</v>
      </c>
      <c r="B2921" s="1">
        <v>41102</v>
      </c>
      <c r="C2921" s="4">
        <v>99</v>
      </c>
      <c r="D2921" s="4">
        <v>99</v>
      </c>
      <c r="E2921" s="4">
        <v>99</v>
      </c>
      <c r="F2921">
        <v>149.56537742092914</v>
      </c>
      <c r="G2921">
        <v>113.2444</v>
      </c>
      <c r="H2921">
        <v>57.278599999999997</v>
      </c>
      <c r="I2921">
        <v>105.2698</v>
      </c>
      <c r="J2921">
        <v>93.549300000000002</v>
      </c>
      <c r="K2921">
        <v>78.139799999999994</v>
      </c>
      <c r="L2921">
        <v>28.318899999999999</v>
      </c>
      <c r="M2921">
        <v>79.518799999999999</v>
      </c>
      <c r="N2921">
        <v>0.86210315999999998</v>
      </c>
      <c r="O2921">
        <v>78.36</v>
      </c>
      <c r="P2921">
        <v>257.60000000000002</v>
      </c>
      <c r="Q2921">
        <v>152.59</v>
      </c>
      <c r="R2921">
        <v>26.35</v>
      </c>
      <c r="S2921">
        <v>22.316700000000001</v>
      </c>
      <c r="T2921">
        <v>31.910599999999999</v>
      </c>
      <c r="U2921">
        <v>25.6312</v>
      </c>
      <c r="V2921">
        <v>28.153500000000001</v>
      </c>
      <c r="X2921">
        <v>3628.3321820000001</v>
      </c>
      <c r="Y2921" s="2">
        <v>2.2890349669755228E-3</v>
      </c>
      <c r="Z2921" s="2">
        <v>-4.8446470297207611E-3</v>
      </c>
      <c r="AA2921" s="2">
        <v>-9.3618287129517697E-3</v>
      </c>
      <c r="AB2921" s="2">
        <v>7.0754671855599582E-3</v>
      </c>
      <c r="AC2921" s="2">
        <v>2.2960304280281729E-3</v>
      </c>
      <c r="AD2921" s="2">
        <v>2.3681121537899585E-4</v>
      </c>
      <c r="AE2921" s="2">
        <v>-1.1886035143161555E-3</v>
      </c>
      <c r="AF2921" s="2">
        <v>3.4437112834859729E-3</v>
      </c>
      <c r="AG2921" s="2">
        <v>-1.6084329135133135E-3</v>
      </c>
      <c r="AH2921" s="2">
        <v>1.0314595152140171E-2</v>
      </c>
      <c r="AI2921" s="2">
        <v>-4.0210330961953922E-3</v>
      </c>
      <c r="AJ2921" s="2">
        <v>-2.6145499705862996E-3</v>
      </c>
      <c r="AK2921" s="2">
        <v>3.8095238095239292E-3</v>
      </c>
      <c r="AL2921" s="2">
        <v>2.1734932617218927E-3</v>
      </c>
      <c r="AM2921" s="2">
        <v>-1.6667950634023154E-2</v>
      </c>
      <c r="AN2921" s="2">
        <v>2.279757086603329E-3</v>
      </c>
      <c r="AO2921" s="2">
        <v>1.3551292174396323E-3</v>
      </c>
      <c r="AP2921" s="2" t="s">
        <v>19</v>
      </c>
      <c r="AQ2921" s="2">
        <v>5.6899204158111782E-3</v>
      </c>
      <c r="AV2921" s="52"/>
    </row>
    <row r="2922" spans="1:48" x14ac:dyDescent="0.3">
      <c r="A2922">
        <v>2012</v>
      </c>
      <c r="B2922" s="1">
        <v>41103</v>
      </c>
      <c r="C2922" s="4">
        <v>99</v>
      </c>
      <c r="D2922" s="4">
        <v>99</v>
      </c>
      <c r="E2922" s="4">
        <v>99</v>
      </c>
      <c r="F2922">
        <v>150.49411401906809</v>
      </c>
      <c r="G2922">
        <v>115.1444</v>
      </c>
      <c r="H2922">
        <v>58.150199999999998</v>
      </c>
      <c r="I2922">
        <v>104.9935</v>
      </c>
      <c r="J2922">
        <v>93.472200000000001</v>
      </c>
      <c r="K2922">
        <v>78.158299999999997</v>
      </c>
      <c r="L2922">
        <v>28.420100000000001</v>
      </c>
      <c r="M2922">
        <v>79.900800000000004</v>
      </c>
      <c r="N2922">
        <v>0.88055554000000003</v>
      </c>
      <c r="O2922">
        <v>78.44</v>
      </c>
      <c r="P2922">
        <v>261.44</v>
      </c>
      <c r="Q2922">
        <v>154.13999999999999</v>
      </c>
      <c r="R2922">
        <v>26.44</v>
      </c>
      <c r="S2922">
        <v>22.219799999999999</v>
      </c>
      <c r="T2922">
        <v>32.527500000000003</v>
      </c>
      <c r="U2922">
        <v>25.9421</v>
      </c>
      <c r="V2922">
        <v>28.404499999999999</v>
      </c>
      <c r="X2922">
        <v>3425.617694</v>
      </c>
      <c r="Y2922" s="2">
        <v>6.2095694481829611E-3</v>
      </c>
      <c r="Z2922" s="2">
        <v>1.6777871576872716E-2</v>
      </c>
      <c r="AA2922" s="2">
        <v>1.5216852367201827E-2</v>
      </c>
      <c r="AB2922" s="2">
        <v>-2.6246843824154764E-3</v>
      </c>
      <c r="AC2922" s="2">
        <v>-8.241643710856783E-4</v>
      </c>
      <c r="AD2922" s="2">
        <v>2.3675514910448392E-4</v>
      </c>
      <c r="AE2922" s="2">
        <v>3.5735851321909706E-3</v>
      </c>
      <c r="AF2922" s="2">
        <v>4.8038954310176685E-3</v>
      </c>
      <c r="AG2922" s="2">
        <v>2.14039118009961E-2</v>
      </c>
      <c r="AH2922" s="2">
        <v>1.0209290454312736E-3</v>
      </c>
      <c r="AI2922" s="2">
        <v>1.4906832298136496E-2</v>
      </c>
      <c r="AJ2922" s="2">
        <v>1.0157939576643127E-2</v>
      </c>
      <c r="AK2922" s="2">
        <v>3.4155597722960174E-3</v>
      </c>
      <c r="AL2922" s="2">
        <v>-4.3420398177150821E-3</v>
      </c>
      <c r="AM2922" s="2">
        <v>1.9332134149781188E-2</v>
      </c>
      <c r="AN2922" s="2">
        <v>1.2129748119479311E-2</v>
      </c>
      <c r="AO2922" s="2">
        <v>8.9154101621466975E-3</v>
      </c>
      <c r="AP2922" s="2" t="s">
        <v>19</v>
      </c>
      <c r="AQ2922" s="2">
        <v>-5.5869881210341754E-2</v>
      </c>
      <c r="AV2922" s="52"/>
    </row>
    <row r="2923" spans="1:48" x14ac:dyDescent="0.3">
      <c r="A2923">
        <v>2012</v>
      </c>
      <c r="B2923" s="1">
        <v>41106</v>
      </c>
      <c r="C2923" s="4">
        <v>99</v>
      </c>
      <c r="D2923" s="4">
        <v>99</v>
      </c>
      <c r="E2923" s="4">
        <v>99</v>
      </c>
      <c r="F2923">
        <v>147.07829932368193</v>
      </c>
      <c r="G2923">
        <v>114.8729</v>
      </c>
      <c r="H2923">
        <v>57.985100000000003</v>
      </c>
      <c r="I2923">
        <v>105.4812</v>
      </c>
      <c r="J2923">
        <v>93.677800000000005</v>
      </c>
      <c r="K2923">
        <v>78.186099999999996</v>
      </c>
      <c r="L2923">
        <v>28.5838</v>
      </c>
      <c r="M2923">
        <v>80.262299999999996</v>
      </c>
      <c r="N2923">
        <v>0.88075391300000005</v>
      </c>
      <c r="O2923">
        <v>76.52</v>
      </c>
      <c r="P2923">
        <v>264.95999999999998</v>
      </c>
      <c r="Q2923">
        <v>154.21</v>
      </c>
      <c r="R2923">
        <v>26.49</v>
      </c>
      <c r="S2923">
        <v>22.152000000000001</v>
      </c>
      <c r="T2923">
        <v>32.451500000000003</v>
      </c>
      <c r="U2923">
        <v>26.262699999999999</v>
      </c>
      <c r="V2923">
        <v>28.389299999999999</v>
      </c>
      <c r="X2923">
        <v>3381.9955530000002</v>
      </c>
      <c r="Y2923" s="2">
        <v>-2.2697330840150798E-2</v>
      </c>
      <c r="Z2923" s="2">
        <v>-2.3579088518417279E-3</v>
      </c>
      <c r="AA2923" s="2">
        <v>-2.839199177302798E-3</v>
      </c>
      <c r="AB2923" s="2">
        <v>4.6450494554424182E-3</v>
      </c>
      <c r="AC2923" s="2">
        <v>2.1995844753841531E-3</v>
      </c>
      <c r="AD2923" s="2">
        <v>3.5568839138000463E-4</v>
      </c>
      <c r="AE2923" s="2">
        <v>5.7600078817456879E-3</v>
      </c>
      <c r="AF2923" s="2">
        <v>4.5243602066562527E-3</v>
      </c>
      <c r="AG2923" s="2">
        <v>2.2528164435842157E-4</v>
      </c>
      <c r="AH2923" s="2">
        <v>-2.4477307496175493E-2</v>
      </c>
      <c r="AI2923" s="2">
        <v>1.346389228886169E-2</v>
      </c>
      <c r="AJ2923" s="2">
        <v>4.5413260672133582E-4</v>
      </c>
      <c r="AK2923" s="2">
        <v>1.8910741301056966E-3</v>
      </c>
      <c r="AL2923" s="2">
        <v>-3.0513325952528092E-3</v>
      </c>
      <c r="AM2923" s="2">
        <v>-2.3364845131043088E-3</v>
      </c>
      <c r="AN2923" s="2">
        <v>1.2358290192389987E-2</v>
      </c>
      <c r="AO2923" s="2">
        <v>-5.3512647643860767E-4</v>
      </c>
      <c r="AP2923" s="2" t="s">
        <v>19</v>
      </c>
      <c r="AQ2923" s="2">
        <v>-1.2734094956481701E-2</v>
      </c>
      <c r="AV2923" s="52"/>
    </row>
    <row r="2924" spans="1:48" x14ac:dyDescent="0.3">
      <c r="A2924">
        <v>2012</v>
      </c>
      <c r="B2924" s="1">
        <v>41107</v>
      </c>
      <c r="C2924" s="4">
        <v>99</v>
      </c>
      <c r="D2924" s="4">
        <v>99</v>
      </c>
      <c r="E2924" s="4">
        <v>99</v>
      </c>
      <c r="F2924">
        <v>146.70569018030159</v>
      </c>
      <c r="G2924">
        <v>115.6618</v>
      </c>
      <c r="H2924">
        <v>58.287799999999997</v>
      </c>
      <c r="I2924">
        <v>104.6521</v>
      </c>
      <c r="J2924">
        <v>93.437899999999999</v>
      </c>
      <c r="K2924">
        <v>78.1768</v>
      </c>
      <c r="L2924">
        <v>28.631900000000002</v>
      </c>
      <c r="M2924">
        <v>80.480500000000006</v>
      </c>
      <c r="N2924">
        <v>0.872619013</v>
      </c>
      <c r="O2924">
        <v>76.239999999999995</v>
      </c>
      <c r="P2924">
        <v>267.04000000000002</v>
      </c>
      <c r="Q2924">
        <v>153.47</v>
      </c>
      <c r="R2924">
        <v>26.47</v>
      </c>
      <c r="S2924">
        <v>22.1326</v>
      </c>
      <c r="T2924">
        <v>32.8825</v>
      </c>
      <c r="U2924">
        <v>26.291899999999998</v>
      </c>
      <c r="V2924">
        <v>28.450099999999999</v>
      </c>
      <c r="X2924">
        <v>3258.827139</v>
      </c>
      <c r="Y2924" s="2">
        <v>-2.5334066622589857E-3</v>
      </c>
      <c r="Z2924" s="2">
        <v>6.8675901801034112E-3</v>
      </c>
      <c r="AA2924" s="2">
        <v>5.220306596004809E-3</v>
      </c>
      <c r="AB2924" s="2">
        <v>-7.8601684470787081E-3</v>
      </c>
      <c r="AC2924" s="2">
        <v>-2.5609055720779983E-3</v>
      </c>
      <c r="AD2924" s="2">
        <v>-1.1894697395053999E-4</v>
      </c>
      <c r="AE2924" s="2">
        <v>1.6827713600011673E-3</v>
      </c>
      <c r="AF2924" s="2">
        <v>2.7185864347272215E-3</v>
      </c>
      <c r="AG2924" s="2">
        <v>-9.2362916359817193E-3</v>
      </c>
      <c r="AH2924" s="2">
        <v>-3.6591740721380051E-3</v>
      </c>
      <c r="AI2924" s="2">
        <v>7.8502415458938657E-3</v>
      </c>
      <c r="AJ2924" s="2">
        <v>-4.798651189935832E-3</v>
      </c>
      <c r="AK2924" s="2">
        <v>-7.5500188750465824E-4</v>
      </c>
      <c r="AL2924" s="2">
        <v>-8.7576742506323413E-4</v>
      </c>
      <c r="AM2924" s="2">
        <v>1.328135833474553E-2</v>
      </c>
      <c r="AN2924" s="2">
        <v>1.1118430321330752E-3</v>
      </c>
      <c r="AO2924" s="2">
        <v>2.1416519604218198E-3</v>
      </c>
      <c r="AP2924" s="2" t="s">
        <v>19</v>
      </c>
      <c r="AQ2924" s="2">
        <v>-3.6418857467374166E-2</v>
      </c>
      <c r="AV2924" s="52"/>
    </row>
    <row r="2925" spans="1:48" x14ac:dyDescent="0.3">
      <c r="A2925">
        <v>2012</v>
      </c>
      <c r="B2925" s="1">
        <v>41108</v>
      </c>
      <c r="C2925" s="4">
        <v>99</v>
      </c>
      <c r="D2925" s="4">
        <v>99</v>
      </c>
      <c r="E2925" s="4">
        <v>99</v>
      </c>
      <c r="F2925">
        <v>147.83322395981787</v>
      </c>
      <c r="G2925">
        <v>116.5185</v>
      </c>
      <c r="H2925">
        <v>59.076900000000002</v>
      </c>
      <c r="I2925">
        <v>104.709</v>
      </c>
      <c r="J2925">
        <v>93.5321</v>
      </c>
      <c r="K2925">
        <v>78.195300000000003</v>
      </c>
      <c r="L2925">
        <v>28.699400000000001</v>
      </c>
      <c r="M2925">
        <v>80.480500000000006</v>
      </c>
      <c r="N2925">
        <v>0.87579359599999995</v>
      </c>
      <c r="O2925">
        <v>80.48</v>
      </c>
      <c r="P2925">
        <v>269.52</v>
      </c>
      <c r="Q2925">
        <v>153.05000000000001</v>
      </c>
      <c r="R2925">
        <v>26.42</v>
      </c>
      <c r="S2925">
        <v>22.113199999999999</v>
      </c>
      <c r="T2925">
        <v>32.797899999999998</v>
      </c>
      <c r="U2925">
        <v>26.524999999999999</v>
      </c>
      <c r="V2925">
        <v>28.541399999999999</v>
      </c>
      <c r="X2925">
        <v>3297.3174739999999</v>
      </c>
      <c r="Y2925" s="2">
        <v>7.6856853890980847E-3</v>
      </c>
      <c r="Z2925" s="2">
        <v>7.406939888537023E-3</v>
      </c>
      <c r="AA2925" s="2">
        <v>1.353799594426297E-2</v>
      </c>
      <c r="AB2925" s="2">
        <v>5.4370624191957262E-4</v>
      </c>
      <c r="AC2925" s="2">
        <v>1.0081562192643112E-3</v>
      </c>
      <c r="AD2925" s="2">
        <v>2.3664309616155954E-4</v>
      </c>
      <c r="AE2925" s="2">
        <v>2.3575103293878019E-3</v>
      </c>
      <c r="AF2925" s="2">
        <v>0</v>
      </c>
      <c r="AG2925" s="2">
        <v>3.6379943053108654E-3</v>
      </c>
      <c r="AH2925" s="2">
        <v>5.5613850996852232E-2</v>
      </c>
      <c r="AI2925" s="2">
        <v>9.2869982025163278E-3</v>
      </c>
      <c r="AJ2925" s="2">
        <v>-2.7366912100084129E-3</v>
      </c>
      <c r="AK2925" s="2">
        <v>-1.8889308651302006E-3</v>
      </c>
      <c r="AL2925" s="2">
        <v>-8.7653506592089148E-4</v>
      </c>
      <c r="AM2925" s="2">
        <v>-2.5727970805140554E-3</v>
      </c>
      <c r="AN2925" s="2">
        <v>8.8658484171930674E-3</v>
      </c>
      <c r="AO2925" s="2">
        <v>3.2091275601844327E-3</v>
      </c>
      <c r="AP2925" s="2" t="s">
        <v>19</v>
      </c>
      <c r="AQ2925" s="2">
        <v>1.1811100545765951E-2</v>
      </c>
      <c r="AV2925" s="52"/>
    </row>
    <row r="2926" spans="1:48" x14ac:dyDescent="0.3">
      <c r="A2926">
        <v>2012</v>
      </c>
      <c r="B2926" s="1">
        <v>41109</v>
      </c>
      <c r="C2926" s="4">
        <v>99</v>
      </c>
      <c r="D2926" s="4">
        <v>99</v>
      </c>
      <c r="E2926" s="4">
        <v>99</v>
      </c>
      <c r="F2926">
        <v>150.59677681434735</v>
      </c>
      <c r="G2926">
        <v>116.82380000000001</v>
      </c>
      <c r="H2926">
        <v>59.728299999999997</v>
      </c>
      <c r="I2926">
        <v>104.44070000000001</v>
      </c>
      <c r="J2926">
        <v>93.394999999999996</v>
      </c>
      <c r="K2926">
        <v>78.213899999999995</v>
      </c>
      <c r="L2926">
        <v>28.7668</v>
      </c>
      <c r="M2926">
        <v>80.453299999999999</v>
      </c>
      <c r="N2926">
        <v>0.89047617499999998</v>
      </c>
      <c r="O2926">
        <v>82.2</v>
      </c>
      <c r="P2926">
        <v>277.12</v>
      </c>
      <c r="Q2926">
        <v>153.38</v>
      </c>
      <c r="R2926">
        <v>26.42</v>
      </c>
      <c r="S2926">
        <v>22.1035</v>
      </c>
      <c r="T2926">
        <v>33.102200000000003</v>
      </c>
      <c r="U2926">
        <v>26.845700000000001</v>
      </c>
      <c r="V2926">
        <v>28.5947</v>
      </c>
      <c r="X2926">
        <v>3220.3371029999998</v>
      </c>
      <c r="Y2926" s="2">
        <v>1.8693719723521962E-2</v>
      </c>
      <c r="Z2926" s="2">
        <v>2.6201847775246812E-3</v>
      </c>
      <c r="AA2926" s="2">
        <v>1.1026306390484297E-2</v>
      </c>
      <c r="AB2926" s="2">
        <v>-2.5623394359606255E-3</v>
      </c>
      <c r="AC2926" s="2">
        <v>-1.4658069261783702E-3</v>
      </c>
      <c r="AD2926" s="2">
        <v>2.3786595869568217E-4</v>
      </c>
      <c r="AE2926" s="2">
        <v>2.348481152915971E-3</v>
      </c>
      <c r="AF2926" s="2">
        <v>-3.3797006728342183E-4</v>
      </c>
      <c r="AG2926" s="2">
        <v>1.6764885090573278E-2</v>
      </c>
      <c r="AH2926" s="2">
        <v>2.1371769383697892E-2</v>
      </c>
      <c r="AI2926" s="2">
        <v>2.8198278420896505E-2</v>
      </c>
      <c r="AJ2926" s="2">
        <v>2.1561581182618639E-3</v>
      </c>
      <c r="AK2926" s="2">
        <v>0</v>
      </c>
      <c r="AL2926" s="2">
        <v>-4.3865202684367777E-4</v>
      </c>
      <c r="AM2926" s="2">
        <v>9.2780330447987946E-3</v>
      </c>
      <c r="AN2926" s="2">
        <v>1.2090480678605076E-2</v>
      </c>
      <c r="AO2926" s="2">
        <v>1.8674627033010704E-3</v>
      </c>
      <c r="AP2926" s="2" t="s">
        <v>19</v>
      </c>
      <c r="AQ2926" s="2">
        <v>-2.3346363098793343E-2</v>
      </c>
      <c r="AV2926" s="52"/>
    </row>
    <row r="2927" spans="1:48" x14ac:dyDescent="0.3">
      <c r="A2927">
        <v>2012</v>
      </c>
      <c r="B2927" s="1">
        <v>41110</v>
      </c>
      <c r="C2927" s="4">
        <v>99</v>
      </c>
      <c r="D2927" s="4">
        <v>99</v>
      </c>
      <c r="E2927" s="4">
        <v>99</v>
      </c>
      <c r="F2927">
        <v>150.56943465844549</v>
      </c>
      <c r="G2927">
        <v>115.7551</v>
      </c>
      <c r="H2927">
        <v>58.9392</v>
      </c>
      <c r="I2927">
        <v>105.7169</v>
      </c>
      <c r="J2927">
        <v>93.763499999999993</v>
      </c>
      <c r="K2927">
        <v>78.223100000000002</v>
      </c>
      <c r="L2927">
        <v>28.574200000000001</v>
      </c>
      <c r="M2927">
        <v>80.473699999999994</v>
      </c>
      <c r="N2927">
        <v>0.86765869600000001</v>
      </c>
      <c r="O2927">
        <v>84.32</v>
      </c>
      <c r="P2927">
        <v>273.60000000000002</v>
      </c>
      <c r="Q2927">
        <v>153.66999999999999</v>
      </c>
      <c r="R2927">
        <v>26.48</v>
      </c>
      <c r="S2927">
        <v>22.2683</v>
      </c>
      <c r="T2927">
        <v>32.612000000000002</v>
      </c>
      <c r="U2927">
        <v>26.845700000000001</v>
      </c>
      <c r="V2927">
        <v>28.6555</v>
      </c>
      <c r="X2927">
        <v>3387.1275580000001</v>
      </c>
      <c r="Y2927" s="2">
        <v>-1.8155870583846934E-4</v>
      </c>
      <c r="Z2927" s="2">
        <v>-9.147964712669876E-3</v>
      </c>
      <c r="AA2927" s="2">
        <v>-1.3211492709486072E-2</v>
      </c>
      <c r="AB2927" s="2">
        <v>1.2219374247778747E-2</v>
      </c>
      <c r="AC2927" s="2">
        <v>3.9456073665613545E-3</v>
      </c>
      <c r="AD2927" s="2">
        <v>1.1762615085042505E-4</v>
      </c>
      <c r="AE2927" s="2">
        <v>-6.6952180986414866E-3</v>
      </c>
      <c r="AF2927" s="2">
        <v>2.5356324725023249E-4</v>
      </c>
      <c r="AG2927" s="2">
        <v>-2.5623907343730989E-2</v>
      </c>
      <c r="AH2927" s="2">
        <v>2.5790754257907444E-2</v>
      </c>
      <c r="AI2927" s="2">
        <v>-1.2702078521939941E-2</v>
      </c>
      <c r="AJ2927" s="2">
        <v>1.8907289085929868E-3</v>
      </c>
      <c r="AK2927" s="2">
        <v>2.2710068130202821E-3</v>
      </c>
      <c r="AL2927" s="2">
        <v>7.4558327866627305E-3</v>
      </c>
      <c r="AM2927" s="2">
        <v>-1.4808683410770351E-2</v>
      </c>
      <c r="AN2927" s="2">
        <v>0</v>
      </c>
      <c r="AO2927" s="2">
        <v>2.1262681545881623E-3</v>
      </c>
      <c r="AP2927" s="2" t="s">
        <v>19</v>
      </c>
      <c r="AQ2927" s="2">
        <v>5.1792855736941812E-2</v>
      </c>
      <c r="AV2927" s="52"/>
    </row>
    <row r="2928" spans="1:48" x14ac:dyDescent="0.3">
      <c r="A2928">
        <v>2012</v>
      </c>
      <c r="B2928" s="1">
        <v>41113</v>
      </c>
      <c r="C2928" s="4">
        <v>99</v>
      </c>
      <c r="D2928" s="4">
        <v>99</v>
      </c>
      <c r="E2928" s="4">
        <v>99</v>
      </c>
      <c r="F2928">
        <v>149.77406080244083</v>
      </c>
      <c r="G2928">
        <v>114.58459999999999</v>
      </c>
      <c r="H2928">
        <v>58.223599999999998</v>
      </c>
      <c r="I2928">
        <v>106.3103</v>
      </c>
      <c r="J2928">
        <v>93.917699999999996</v>
      </c>
      <c r="K2928">
        <v>78.232399999999998</v>
      </c>
      <c r="L2928">
        <v>28.4297</v>
      </c>
      <c r="M2928">
        <v>79.968999999999994</v>
      </c>
      <c r="N2928">
        <v>0.85019833899999997</v>
      </c>
      <c r="O2928">
        <v>84.76</v>
      </c>
      <c r="P2928">
        <v>264</v>
      </c>
      <c r="Q2928">
        <v>153.03</v>
      </c>
      <c r="R2928">
        <v>26.21</v>
      </c>
      <c r="S2928">
        <v>22.2974</v>
      </c>
      <c r="T2928">
        <v>31.758500000000002</v>
      </c>
      <c r="U2928">
        <v>26.2821</v>
      </c>
      <c r="V2928">
        <v>28.465299999999999</v>
      </c>
      <c r="X2928">
        <v>3607.8040639999999</v>
      </c>
      <c r="Y2928" s="2">
        <v>-5.2824390143252353E-3</v>
      </c>
      <c r="Z2928" s="2">
        <v>-1.0111865481520987E-2</v>
      </c>
      <c r="AA2928" s="2">
        <v>-1.2141325297934213E-2</v>
      </c>
      <c r="AB2928" s="2">
        <v>5.6131044326876989E-3</v>
      </c>
      <c r="AC2928" s="2">
        <v>1.6445631829016261E-3</v>
      </c>
      <c r="AD2928" s="2">
        <v>1.1889071131165885E-4</v>
      </c>
      <c r="AE2928" s="2">
        <v>-5.0570094700814749E-3</v>
      </c>
      <c r="AF2928" s="2">
        <v>-6.2716142043922618E-3</v>
      </c>
      <c r="AG2928" s="2">
        <v>-2.0123531384511173E-2</v>
      </c>
      <c r="AH2928" s="2">
        <v>5.2182163187857178E-3</v>
      </c>
      <c r="AI2928" s="2">
        <v>-3.5087719298245723E-2</v>
      </c>
      <c r="AJ2928" s="2">
        <v>-4.1647686601157252E-3</v>
      </c>
      <c r="AK2928" s="2">
        <v>-1.0196374622356452E-2</v>
      </c>
      <c r="AL2928" s="2">
        <v>1.3067903701673433E-3</v>
      </c>
      <c r="AM2928" s="2">
        <v>-2.6171347970072367E-2</v>
      </c>
      <c r="AN2928" s="2">
        <v>-2.099405118883102E-2</v>
      </c>
      <c r="AO2928" s="2">
        <v>-6.6374692467414675E-3</v>
      </c>
      <c r="AP2928" s="2" t="s">
        <v>19</v>
      </c>
      <c r="AQ2928" s="2">
        <v>6.5151519162243376E-2</v>
      </c>
      <c r="AV2928" s="52"/>
    </row>
    <row r="2929" spans="1:48" x14ac:dyDescent="0.3">
      <c r="A2929">
        <v>2012</v>
      </c>
      <c r="B2929" s="1">
        <v>41114</v>
      </c>
      <c r="C2929" s="4">
        <v>99</v>
      </c>
      <c r="D2929" s="4">
        <v>99</v>
      </c>
      <c r="E2929" s="4">
        <v>99</v>
      </c>
      <c r="F2929">
        <v>148.705758645656</v>
      </c>
      <c r="G2929">
        <v>113.6006</v>
      </c>
      <c r="H2929">
        <v>57.764899999999997</v>
      </c>
      <c r="I2929">
        <v>107.14749999999999</v>
      </c>
      <c r="J2929">
        <v>94.097700000000003</v>
      </c>
      <c r="K2929">
        <v>78.213899999999995</v>
      </c>
      <c r="L2929">
        <v>28.2804</v>
      </c>
      <c r="M2929">
        <v>79.675700000000006</v>
      </c>
      <c r="N2929">
        <v>0.84662691099999998</v>
      </c>
      <c r="O2929">
        <v>86.32</v>
      </c>
      <c r="P2929">
        <v>265.2</v>
      </c>
      <c r="Q2929">
        <v>153.52000000000001</v>
      </c>
      <c r="R2929">
        <v>26.22</v>
      </c>
      <c r="S2929">
        <v>22.384599999999999</v>
      </c>
      <c r="T2929">
        <v>31.6233</v>
      </c>
      <c r="U2929">
        <v>26.1267</v>
      </c>
      <c r="V2929">
        <v>28.214300000000001</v>
      </c>
      <c r="X2929">
        <v>3761.7644070000001</v>
      </c>
      <c r="Y2929" s="2">
        <v>-7.1327581762904435E-3</v>
      </c>
      <c r="Z2929" s="2">
        <v>-8.5875414322692523E-3</v>
      </c>
      <c r="AA2929" s="2">
        <v>-7.8782486826647347E-3</v>
      </c>
      <c r="AB2929" s="2">
        <v>7.8750600835477691E-3</v>
      </c>
      <c r="AC2929" s="2">
        <v>1.9165716366564833E-3</v>
      </c>
      <c r="AD2929" s="2">
        <v>-2.3647491320732961E-4</v>
      </c>
      <c r="AE2929" s="2">
        <v>-5.2515503153391929E-3</v>
      </c>
      <c r="AF2929" s="2">
        <v>-3.6676712225985897E-3</v>
      </c>
      <c r="AG2929" s="2">
        <v>-4.2006998087066316E-3</v>
      </c>
      <c r="AH2929" s="2">
        <v>1.8404907975460016E-2</v>
      </c>
      <c r="AI2929" s="2">
        <v>4.5454545454544082E-3</v>
      </c>
      <c r="AJ2929" s="2">
        <v>3.2019865385872759E-3</v>
      </c>
      <c r="AK2929" s="2">
        <v>3.8153376573824005E-4</v>
      </c>
      <c r="AL2929" s="2">
        <v>3.9107698655447276E-3</v>
      </c>
      <c r="AM2929" s="2">
        <v>-4.257128012972955E-3</v>
      </c>
      <c r="AN2929" s="2">
        <v>-5.9127695275491554E-3</v>
      </c>
      <c r="AO2929" s="2">
        <v>-8.8177535455448153E-3</v>
      </c>
      <c r="AP2929" s="2" t="s">
        <v>19</v>
      </c>
      <c r="AQ2929" s="2">
        <v>4.2674252888695641E-2</v>
      </c>
      <c r="AV2929" s="52"/>
    </row>
    <row r="2930" spans="1:48" x14ac:dyDescent="0.3">
      <c r="A2930">
        <v>2012</v>
      </c>
      <c r="B2930" s="1">
        <v>41115</v>
      </c>
      <c r="C2930" s="4">
        <v>99</v>
      </c>
      <c r="D2930" s="4">
        <v>99</v>
      </c>
      <c r="E2930" s="4">
        <v>99</v>
      </c>
      <c r="F2930">
        <v>140.13361468296742</v>
      </c>
      <c r="G2930">
        <v>113.62609999999999</v>
      </c>
      <c r="H2930">
        <v>57.3795</v>
      </c>
      <c r="I2930">
        <v>107.4238</v>
      </c>
      <c r="J2930">
        <v>94.149100000000004</v>
      </c>
      <c r="K2930">
        <v>78.223100000000002</v>
      </c>
      <c r="L2930">
        <v>28.4056</v>
      </c>
      <c r="M2930">
        <v>79.852999999999994</v>
      </c>
      <c r="N2930">
        <v>0.85297619599999996</v>
      </c>
      <c r="O2930">
        <v>83.6</v>
      </c>
      <c r="P2930">
        <v>265.68</v>
      </c>
      <c r="Q2930">
        <v>155.66999999999999</v>
      </c>
      <c r="R2930">
        <v>26.53</v>
      </c>
      <c r="S2930">
        <v>22.2683</v>
      </c>
      <c r="T2930">
        <v>31.775400000000001</v>
      </c>
      <c r="U2930">
        <v>26.321000000000002</v>
      </c>
      <c r="V2930">
        <v>28.199100000000001</v>
      </c>
      <c r="X2930">
        <v>3707.8781570000001</v>
      </c>
      <c r="Y2930" s="2">
        <v>-5.7645003399732109E-2</v>
      </c>
      <c r="Z2930" s="2">
        <v>2.2447064540154216E-4</v>
      </c>
      <c r="AA2930" s="2">
        <v>-6.6718716729362582E-3</v>
      </c>
      <c r="AB2930" s="2">
        <v>2.5786882568421543E-3</v>
      </c>
      <c r="AC2930" s="2">
        <v>5.4624076890297246E-4</v>
      </c>
      <c r="AD2930" s="2">
        <v>1.1762615085042505E-4</v>
      </c>
      <c r="AE2930" s="2">
        <v>4.4270943833892851E-3</v>
      </c>
      <c r="AF2930" s="2">
        <v>2.2252706910637077E-3</v>
      </c>
      <c r="AG2930" s="2">
        <v>7.4995076550312678E-3</v>
      </c>
      <c r="AH2930" s="2">
        <v>-3.1510658016682069E-2</v>
      </c>
      <c r="AI2930" s="2">
        <v>1.8099547511312153E-3</v>
      </c>
      <c r="AJ2930" s="2">
        <v>1.4004689942678228E-2</v>
      </c>
      <c r="AK2930" s="2">
        <v>1.1823035850495822E-2</v>
      </c>
      <c r="AL2930" s="2">
        <v>-5.1955362168633057E-3</v>
      </c>
      <c r="AM2930" s="2">
        <v>4.8097447135497795E-3</v>
      </c>
      <c r="AN2930" s="2">
        <v>7.4368366460364488E-3</v>
      </c>
      <c r="AO2930" s="2">
        <v>-5.3873390443848201E-4</v>
      </c>
      <c r="AP2930" s="2" t="s">
        <v>19</v>
      </c>
      <c r="AQ2930" s="2">
        <v>-1.432472748684821E-2</v>
      </c>
      <c r="AV2930" s="52"/>
    </row>
    <row r="2931" spans="1:48" x14ac:dyDescent="0.3">
      <c r="A2931">
        <v>2012</v>
      </c>
      <c r="B2931" s="1">
        <v>41116</v>
      </c>
      <c r="C2931" s="4">
        <v>99</v>
      </c>
      <c r="D2931" s="4">
        <v>99</v>
      </c>
      <c r="E2931" s="4">
        <v>99</v>
      </c>
      <c r="F2931">
        <v>136.86015525285069</v>
      </c>
      <c r="G2931">
        <v>115.50060000000001</v>
      </c>
      <c r="H2931">
        <v>58.140999999999998</v>
      </c>
      <c r="I2931">
        <v>106.44029999999999</v>
      </c>
      <c r="J2931">
        <v>93.857799999999997</v>
      </c>
      <c r="K2931">
        <v>78.223100000000002</v>
      </c>
      <c r="L2931">
        <v>28.689699999999998</v>
      </c>
      <c r="M2931">
        <v>80.194100000000006</v>
      </c>
      <c r="N2931">
        <v>0.85416661299999996</v>
      </c>
      <c r="O2931">
        <v>84.56</v>
      </c>
      <c r="P2931">
        <v>267.27999999999997</v>
      </c>
      <c r="Q2931">
        <v>156.77000000000001</v>
      </c>
      <c r="R2931">
        <v>26.71</v>
      </c>
      <c r="S2931">
        <v>22.045400000000001</v>
      </c>
      <c r="T2931">
        <v>32.493699999999997</v>
      </c>
      <c r="U2931">
        <v>26.369599999999998</v>
      </c>
      <c r="V2931">
        <v>28.6403</v>
      </c>
      <c r="X2931">
        <v>3425.617694</v>
      </c>
      <c r="Y2931" s="2">
        <v>-2.3359558928972679E-2</v>
      </c>
      <c r="Z2931" s="2">
        <v>1.6497090017170368E-2</v>
      </c>
      <c r="AA2931" s="2">
        <v>1.3271290269172731E-2</v>
      </c>
      <c r="AB2931" s="2">
        <v>-9.1553268456339154E-3</v>
      </c>
      <c r="AC2931" s="2">
        <v>-3.0940285143459256E-3</v>
      </c>
      <c r="AD2931" s="2">
        <v>0</v>
      </c>
      <c r="AE2931" s="2">
        <v>1.0001548990339781E-2</v>
      </c>
      <c r="AF2931" s="2">
        <v>4.2715990632788969E-3</v>
      </c>
      <c r="AG2931" s="2">
        <v>1.3956040105016498E-3</v>
      </c>
      <c r="AH2931" s="2">
        <v>1.1483253588516762E-2</v>
      </c>
      <c r="AI2931" s="2">
        <v>6.0222824450464341E-3</v>
      </c>
      <c r="AJ2931" s="2">
        <v>7.0662298451855676E-3</v>
      </c>
      <c r="AK2931" s="2">
        <v>6.7847719562759146E-3</v>
      </c>
      <c r="AL2931" s="2">
        <v>-1.0009744794169273E-2</v>
      </c>
      <c r="AM2931" s="2">
        <v>2.260553761715034E-2</v>
      </c>
      <c r="AN2931" s="2">
        <v>1.8464344059874183E-3</v>
      </c>
      <c r="AO2931" s="2">
        <v>1.564588940781797E-2</v>
      </c>
      <c r="AP2931" s="2" t="s">
        <v>19</v>
      </c>
      <c r="AQ2931" s="2">
        <v>-7.6124524876074573E-2</v>
      </c>
      <c r="AV2931" s="52"/>
    </row>
    <row r="2932" spans="1:48" x14ac:dyDescent="0.3">
      <c r="A2932">
        <v>2012</v>
      </c>
      <c r="B2932" s="1">
        <v>41117</v>
      </c>
      <c r="C2932" s="4">
        <v>99</v>
      </c>
      <c r="D2932" s="4">
        <v>99</v>
      </c>
      <c r="E2932" s="4">
        <v>99</v>
      </c>
      <c r="F2932">
        <v>138.18286415751865</v>
      </c>
      <c r="G2932">
        <v>117.6296</v>
      </c>
      <c r="H2932">
        <v>59.517299999999999</v>
      </c>
      <c r="I2932">
        <v>104.43259999999999</v>
      </c>
      <c r="J2932">
        <v>93.180800000000005</v>
      </c>
      <c r="K2932">
        <v>78.167599999999993</v>
      </c>
      <c r="L2932">
        <v>28.7379</v>
      </c>
      <c r="M2932">
        <v>80.466899999999995</v>
      </c>
      <c r="N2932">
        <v>0.862499986</v>
      </c>
      <c r="O2932">
        <v>82.97</v>
      </c>
      <c r="P2932">
        <v>269.36</v>
      </c>
      <c r="Q2932">
        <v>157.54</v>
      </c>
      <c r="R2932">
        <v>26.96</v>
      </c>
      <c r="S2932">
        <v>22.035699999999999</v>
      </c>
      <c r="T2932">
        <v>33.406399999999998</v>
      </c>
      <c r="U2932">
        <v>26.6416</v>
      </c>
      <c r="V2932">
        <v>28.975000000000001</v>
      </c>
      <c r="X2932">
        <v>3333.2413080000001</v>
      </c>
      <c r="Y2932" s="2">
        <v>9.6646748808975058E-3</v>
      </c>
      <c r="Z2932" s="2">
        <v>1.8432804678070847E-2</v>
      </c>
      <c r="AA2932" s="2">
        <v>2.3671763471560636E-2</v>
      </c>
      <c r="AB2932" s="2">
        <v>-1.8862216660418984E-2</v>
      </c>
      <c r="AC2932" s="2">
        <v>-7.2130392998769333E-3</v>
      </c>
      <c r="AD2932" s="2">
        <v>-7.0950908363398568E-4</v>
      </c>
      <c r="AE2932" s="2">
        <v>1.6800454518521857E-3</v>
      </c>
      <c r="AF2932" s="2">
        <v>3.4017465125237845E-3</v>
      </c>
      <c r="AG2932" s="2">
        <v>9.7561446129714735E-3</v>
      </c>
      <c r="AH2932" s="2">
        <v>-1.8803216650898791E-2</v>
      </c>
      <c r="AI2932" s="2">
        <v>7.7821011673153695E-3</v>
      </c>
      <c r="AJ2932" s="2">
        <v>4.911654015436584E-3</v>
      </c>
      <c r="AK2932" s="2">
        <v>9.359790340696339E-3</v>
      </c>
      <c r="AL2932" s="2">
        <v>-4.4000108866260046E-4</v>
      </c>
      <c r="AM2932" s="2">
        <v>2.8088521774990216E-2</v>
      </c>
      <c r="AN2932" s="2">
        <v>1.0314908075966356E-2</v>
      </c>
      <c r="AO2932" s="2">
        <v>1.1686330101290832E-2</v>
      </c>
      <c r="AP2932" s="2" t="s">
        <v>19</v>
      </c>
      <c r="AQ2932" s="2">
        <v>-2.6966344248454233E-2</v>
      </c>
      <c r="AV2932" s="52"/>
    </row>
    <row r="2933" spans="1:48" x14ac:dyDescent="0.3">
      <c r="A2933">
        <v>2012</v>
      </c>
      <c r="B2933" s="1">
        <v>41120</v>
      </c>
      <c r="C2933" s="4">
        <v>99</v>
      </c>
      <c r="D2933" s="4">
        <v>99</v>
      </c>
      <c r="E2933" s="4">
        <v>99</v>
      </c>
      <c r="F2933">
        <v>137.18869272397461</v>
      </c>
      <c r="G2933">
        <v>117.6296</v>
      </c>
      <c r="H2933">
        <v>59.471400000000003</v>
      </c>
      <c r="I2933">
        <v>105.2129</v>
      </c>
      <c r="J2933">
        <v>93.480699999999999</v>
      </c>
      <c r="K2933">
        <v>78.204599999999999</v>
      </c>
      <c r="L2933">
        <v>28.689699999999998</v>
      </c>
      <c r="M2933">
        <v>80.753399999999999</v>
      </c>
      <c r="N2933">
        <v>0.86309520399999995</v>
      </c>
      <c r="O2933">
        <v>87.64</v>
      </c>
      <c r="P2933">
        <v>267.60000000000002</v>
      </c>
      <c r="Q2933">
        <v>157.43</v>
      </c>
      <c r="R2933">
        <v>27.36</v>
      </c>
      <c r="S2933">
        <v>22.064800000000002</v>
      </c>
      <c r="T2933">
        <v>33.212000000000003</v>
      </c>
      <c r="U2933">
        <v>26.7971</v>
      </c>
      <c r="V2933">
        <v>29.081499999999998</v>
      </c>
      <c r="X2933">
        <v>3402.523772</v>
      </c>
      <c r="Y2933" s="2">
        <v>-7.1946072301031228E-3</v>
      </c>
      <c r="Z2933" s="2">
        <v>0</v>
      </c>
      <c r="AA2933" s="2">
        <v>-7.7120433890642826E-4</v>
      </c>
      <c r="AB2933" s="2">
        <v>7.4718047812656341E-3</v>
      </c>
      <c r="AC2933" s="2">
        <v>3.2184741921081894E-3</v>
      </c>
      <c r="AD2933" s="2">
        <v>4.7334189613090771E-4</v>
      </c>
      <c r="AE2933" s="2">
        <v>-1.6772276331952218E-3</v>
      </c>
      <c r="AF2933" s="2">
        <v>3.5604702057616677E-3</v>
      </c>
      <c r="AG2933" s="2">
        <v>6.9010783728873371E-4</v>
      </c>
      <c r="AH2933" s="2">
        <v>5.6285404363022762E-2</v>
      </c>
      <c r="AI2933" s="2">
        <v>-6.5340065340064868E-3</v>
      </c>
      <c r="AJ2933" s="2">
        <v>-6.9823536879509707E-4</v>
      </c>
      <c r="AK2933" s="2">
        <v>1.4836795252225476E-2</v>
      </c>
      <c r="AL2933" s="2">
        <v>1.3205843245280846E-3</v>
      </c>
      <c r="AM2933" s="2">
        <v>-5.8192442166768998E-3</v>
      </c>
      <c r="AN2933" s="2">
        <v>5.836736532340403E-3</v>
      </c>
      <c r="AO2933" s="2">
        <v>3.6755823986194258E-3</v>
      </c>
      <c r="AP2933" s="2" t="s">
        <v>19</v>
      </c>
      <c r="AQ2933" s="2">
        <v>2.078531303260811E-2</v>
      </c>
      <c r="AV2933" s="52"/>
    </row>
    <row r="2934" spans="1:48" x14ac:dyDescent="0.3">
      <c r="A2934">
        <v>2012</v>
      </c>
      <c r="B2934" s="1">
        <v>41121</v>
      </c>
      <c r="C2934" s="4">
        <v>99</v>
      </c>
      <c r="D2934" s="4">
        <v>99</v>
      </c>
      <c r="E2934" s="4">
        <v>99</v>
      </c>
      <c r="F2934">
        <v>135.48445822622548</v>
      </c>
      <c r="G2934">
        <v>116.8069</v>
      </c>
      <c r="H2934">
        <v>59.453000000000003</v>
      </c>
      <c r="I2934">
        <v>105.4243</v>
      </c>
      <c r="J2934">
        <v>93.643500000000003</v>
      </c>
      <c r="K2934">
        <v>78.223100000000002</v>
      </c>
      <c r="L2934">
        <v>28.8005</v>
      </c>
      <c r="M2934">
        <v>80.862499999999997</v>
      </c>
      <c r="N2934">
        <v>0.860912644</v>
      </c>
      <c r="O2934">
        <v>88.16</v>
      </c>
      <c r="P2934">
        <v>261.44</v>
      </c>
      <c r="Q2934">
        <v>156.49</v>
      </c>
      <c r="R2934">
        <v>27.12</v>
      </c>
      <c r="S2934">
        <v>22.006599999999999</v>
      </c>
      <c r="T2934">
        <v>33.059899999999999</v>
      </c>
      <c r="U2934">
        <v>26.476500000000001</v>
      </c>
      <c r="V2934">
        <v>28.845700000000001</v>
      </c>
      <c r="X2934">
        <v>3500.031763</v>
      </c>
      <c r="Y2934" s="2">
        <v>-1.2422558039663412E-2</v>
      </c>
      <c r="Z2934" s="2">
        <v>-6.9939879078054767E-3</v>
      </c>
      <c r="AA2934" s="2">
        <v>-3.0939241383254323E-4</v>
      </c>
      <c r="AB2934" s="2">
        <v>2.0092593208627108E-3</v>
      </c>
      <c r="AC2934" s="2">
        <v>1.7415359534107555E-3</v>
      </c>
      <c r="AD2934" s="2">
        <v>2.3655897479191168E-4</v>
      </c>
      <c r="AE2934" s="2">
        <v>3.8620131963735815E-3</v>
      </c>
      <c r="AF2934" s="2">
        <v>1.3510267059961834E-3</v>
      </c>
      <c r="AG2934" s="2">
        <v>-2.5287592723084451E-3</v>
      </c>
      <c r="AH2934" s="2">
        <v>5.9333637608398604E-3</v>
      </c>
      <c r="AI2934" s="2">
        <v>-2.3019431988041905E-2</v>
      </c>
      <c r="AJ2934" s="2">
        <v>-5.970907705011741E-3</v>
      </c>
      <c r="AK2934" s="2">
        <v>-8.7719298245613198E-3</v>
      </c>
      <c r="AL2934" s="2">
        <v>-2.6376853631123742E-3</v>
      </c>
      <c r="AM2934" s="2">
        <v>-4.5796699987957767E-3</v>
      </c>
      <c r="AN2934" s="2">
        <v>-1.1963981177067651E-2</v>
      </c>
      <c r="AO2934" s="2">
        <v>-8.1082475113043451E-3</v>
      </c>
      <c r="AP2934" s="2" t="s">
        <v>19</v>
      </c>
      <c r="AQ2934" s="2">
        <v>2.8657548788464382E-2</v>
      </c>
      <c r="AV2934" s="52"/>
    </row>
    <row r="2935" spans="1:48" x14ac:dyDescent="0.3">
      <c r="A2935">
        <v>2012</v>
      </c>
      <c r="B2935" s="1">
        <v>41122</v>
      </c>
      <c r="C2935" s="4">
        <v>99</v>
      </c>
      <c r="D2935" s="4">
        <v>99</v>
      </c>
      <c r="E2935" s="4">
        <v>99</v>
      </c>
      <c r="F2935">
        <v>133.00020451060655</v>
      </c>
      <c r="G2935">
        <v>116.7051</v>
      </c>
      <c r="H2935">
        <v>59.278700000000001</v>
      </c>
      <c r="I2935">
        <v>104.8974</v>
      </c>
      <c r="J2935">
        <v>93.303200000000004</v>
      </c>
      <c r="K2935">
        <v>78.212299999999999</v>
      </c>
      <c r="L2935">
        <v>28.636399999999998</v>
      </c>
      <c r="M2935">
        <v>81.189099999999996</v>
      </c>
      <c r="N2935">
        <v>0.84523802199999998</v>
      </c>
      <c r="O2935">
        <v>86.56</v>
      </c>
      <c r="P2935">
        <v>265.36</v>
      </c>
      <c r="Q2935">
        <v>155.13999999999999</v>
      </c>
      <c r="R2935">
        <v>26.54</v>
      </c>
      <c r="S2935">
        <v>22.1617</v>
      </c>
      <c r="T2935">
        <v>33.119100000000003</v>
      </c>
      <c r="U2935">
        <v>26.5153</v>
      </c>
      <c r="V2935">
        <v>28.6251</v>
      </c>
      <c r="X2935">
        <v>3423.0516910000001</v>
      </c>
      <c r="Y2935" s="2">
        <v>-1.8336078898960051E-2</v>
      </c>
      <c r="Z2935" s="2">
        <v>-8.7152385689537315E-4</v>
      </c>
      <c r="AA2935" s="2">
        <v>-2.9317275831329814E-3</v>
      </c>
      <c r="AB2935" s="2">
        <v>-4.9978989663672646E-3</v>
      </c>
      <c r="AC2935" s="2">
        <v>-3.633994884855829E-3</v>
      </c>
      <c r="AD2935" s="2">
        <v>-1.3806663249094075E-4</v>
      </c>
      <c r="AE2935" s="2">
        <v>-5.6978177462196911E-3</v>
      </c>
      <c r="AF2935" s="2">
        <v>4.0389550162311938E-3</v>
      </c>
      <c r="AG2935" s="2">
        <v>-1.8206983146596745E-2</v>
      </c>
      <c r="AH2935" s="2">
        <v>-1.814882032667875E-2</v>
      </c>
      <c r="AI2935" s="2">
        <v>1.499388004895974E-2</v>
      </c>
      <c r="AJ2935" s="2">
        <v>-8.626749313055293E-3</v>
      </c>
      <c r="AK2935" s="2">
        <v>-2.1386430678466128E-2</v>
      </c>
      <c r="AL2935" s="2">
        <v>7.0478856343096918E-3</v>
      </c>
      <c r="AM2935" s="2">
        <v>1.790689022048042E-3</v>
      </c>
      <c r="AN2935" s="2">
        <v>1.465450493834064E-3</v>
      </c>
      <c r="AO2935" s="2">
        <v>-7.6475869887019376E-3</v>
      </c>
      <c r="AP2935" s="2" t="s">
        <v>19</v>
      </c>
      <c r="AQ2935" s="2">
        <v>-2.199410668605406E-2</v>
      </c>
      <c r="AV2935" s="52"/>
    </row>
    <row r="2936" spans="1:48" x14ac:dyDescent="0.3">
      <c r="A2936">
        <v>2012</v>
      </c>
      <c r="B2936" s="1">
        <v>41123</v>
      </c>
      <c r="C2936" s="4">
        <v>99</v>
      </c>
      <c r="D2936" s="4">
        <v>99</v>
      </c>
      <c r="E2936" s="4">
        <v>99</v>
      </c>
      <c r="F2936">
        <v>131.35361066049211</v>
      </c>
      <c r="G2936">
        <v>115.8993</v>
      </c>
      <c r="H2936">
        <v>59.067700000000002</v>
      </c>
      <c r="I2936">
        <v>105.492</v>
      </c>
      <c r="J2936">
        <v>93.526300000000006</v>
      </c>
      <c r="K2936">
        <v>78.221599999999995</v>
      </c>
      <c r="L2936">
        <v>28.5838</v>
      </c>
      <c r="M2936">
        <v>81.243899999999996</v>
      </c>
      <c r="N2936">
        <v>0.83035707000000003</v>
      </c>
      <c r="O2936">
        <v>80</v>
      </c>
      <c r="P2936">
        <v>260.8</v>
      </c>
      <c r="Q2936">
        <v>154.13</v>
      </c>
      <c r="R2936">
        <v>26.31</v>
      </c>
      <c r="S2936">
        <v>22.200500000000002</v>
      </c>
      <c r="T2936">
        <v>32.7303</v>
      </c>
      <c r="U2936">
        <v>26.291899999999998</v>
      </c>
      <c r="V2936">
        <v>28.465299999999999</v>
      </c>
      <c r="X2936">
        <v>3343.505318</v>
      </c>
      <c r="Y2936" s="2">
        <v>-1.2380385851084363E-2</v>
      </c>
      <c r="Z2936" s="2">
        <v>-6.9045825760828405E-3</v>
      </c>
      <c r="AA2936" s="2">
        <v>-3.5594572755475173E-3</v>
      </c>
      <c r="AB2936" s="2">
        <v>5.6683959754959545E-3</v>
      </c>
      <c r="AC2936" s="2">
        <v>2.391129135978165E-3</v>
      </c>
      <c r="AD2936" s="2">
        <v>1.1890712841844397E-4</v>
      </c>
      <c r="AE2936" s="2">
        <v>-1.8368230643516226E-3</v>
      </c>
      <c r="AF2936" s="2">
        <v>6.7496745252748624E-4</v>
      </c>
      <c r="AG2936" s="2">
        <v>-1.7605634877603693E-2</v>
      </c>
      <c r="AH2936" s="2">
        <v>-7.578558225508325E-2</v>
      </c>
      <c r="AI2936" s="2">
        <v>-1.7184202592704256E-2</v>
      </c>
      <c r="AJ2936" s="2">
        <v>-6.5102488075285958E-3</v>
      </c>
      <c r="AK2936" s="2">
        <v>-8.666164280331623E-3</v>
      </c>
      <c r="AL2936" s="2">
        <v>1.7507682172397399E-3</v>
      </c>
      <c r="AM2936" s="2">
        <v>-1.1739449441561023E-2</v>
      </c>
      <c r="AN2936" s="2">
        <v>-8.4253242467556833E-3</v>
      </c>
      <c r="AO2936" s="2">
        <v>-5.5825132488620532E-3</v>
      </c>
      <c r="AP2936" s="2" t="s">
        <v>19</v>
      </c>
      <c r="AQ2936" s="2">
        <v>-2.3238437564102821E-2</v>
      </c>
      <c r="AV2936" s="52"/>
    </row>
    <row r="2937" spans="1:48" x14ac:dyDescent="0.3">
      <c r="A2937">
        <v>2012</v>
      </c>
      <c r="B2937" s="1">
        <v>41124</v>
      </c>
      <c r="C2937" s="4">
        <v>99</v>
      </c>
      <c r="D2937" s="4">
        <v>99</v>
      </c>
      <c r="E2937" s="4">
        <v>99</v>
      </c>
      <c r="F2937">
        <v>134.09064077601741</v>
      </c>
      <c r="G2937">
        <v>118.19710000000001</v>
      </c>
      <c r="H2937">
        <v>60.186999999999998</v>
      </c>
      <c r="I2937">
        <v>103.78959999999999</v>
      </c>
      <c r="J2937">
        <v>93.037199999999999</v>
      </c>
      <c r="K2937">
        <v>78.193799999999996</v>
      </c>
      <c r="L2937">
        <v>28.882300000000001</v>
      </c>
      <c r="M2937">
        <v>81.476699999999994</v>
      </c>
      <c r="N2937">
        <v>0.84543649399999998</v>
      </c>
      <c r="O2937">
        <v>79.099999999999994</v>
      </c>
      <c r="P2937">
        <v>272.56</v>
      </c>
      <c r="Q2937">
        <v>155.55000000000001</v>
      </c>
      <c r="R2937">
        <v>26.96</v>
      </c>
      <c r="S2937">
        <v>21.929099999999998</v>
      </c>
      <c r="T2937">
        <v>33.744399999999999</v>
      </c>
      <c r="U2937">
        <v>26.738800000000001</v>
      </c>
      <c r="V2937">
        <v>28.8001</v>
      </c>
      <c r="X2937">
        <v>3120.2630089999998</v>
      </c>
      <c r="Y2937" s="2">
        <v>2.0837113664120555E-2</v>
      </c>
      <c r="Z2937" s="2">
        <v>1.9825831562399587E-2</v>
      </c>
      <c r="AA2937" s="2">
        <v>1.8949442758055435E-2</v>
      </c>
      <c r="AB2937" s="2">
        <v>-1.6137716604102792E-2</v>
      </c>
      <c r="AC2937" s="2">
        <v>-5.229545058448859E-3</v>
      </c>
      <c r="AD2937" s="2">
        <v>-3.5540055432259354E-4</v>
      </c>
      <c r="AE2937" s="2">
        <v>1.0442978190443597E-2</v>
      </c>
      <c r="AF2937" s="2">
        <v>2.8654458980919006E-3</v>
      </c>
      <c r="AG2937" s="2">
        <v>1.8160168131042598E-2</v>
      </c>
      <c r="AH2937" s="2">
        <v>-1.1250000000000093E-2</v>
      </c>
      <c r="AI2937" s="2">
        <v>4.5092024539877373E-2</v>
      </c>
      <c r="AJ2937" s="2">
        <v>9.213002011289273E-3</v>
      </c>
      <c r="AK2937" s="2">
        <v>2.4705435195743197E-2</v>
      </c>
      <c r="AL2937" s="2">
        <v>-1.222494988851619E-2</v>
      </c>
      <c r="AM2937" s="2">
        <v>3.0983522913019312E-2</v>
      </c>
      <c r="AN2937" s="2">
        <v>1.6997630448921663E-2</v>
      </c>
      <c r="AO2937" s="2">
        <v>1.1761688793021641E-2</v>
      </c>
      <c r="AP2937" s="2" t="s">
        <v>19</v>
      </c>
      <c r="AQ2937" s="2">
        <v>-6.67689409070652E-2</v>
      </c>
      <c r="AV2937" s="52"/>
    </row>
    <row r="2938" spans="1:48" x14ac:dyDescent="0.3">
      <c r="A2938">
        <v>2012</v>
      </c>
      <c r="B2938" s="1">
        <v>41127</v>
      </c>
      <c r="C2938" s="4">
        <v>99</v>
      </c>
      <c r="D2938" s="4">
        <v>99</v>
      </c>
      <c r="E2938" s="4">
        <v>99</v>
      </c>
      <c r="F2938">
        <v>136.82774525117401</v>
      </c>
      <c r="G2938">
        <v>118.4269</v>
      </c>
      <c r="H2938">
        <v>60.645800000000001</v>
      </c>
      <c r="I2938">
        <v>103.83029999999999</v>
      </c>
      <c r="J2938">
        <v>93.097200000000001</v>
      </c>
      <c r="K2938">
        <v>78.203100000000006</v>
      </c>
      <c r="L2938">
        <v>28.930499999999999</v>
      </c>
      <c r="M2938">
        <v>81.736800000000002</v>
      </c>
      <c r="N2938">
        <v>0.85158722799999997</v>
      </c>
      <c r="O2938">
        <v>79.88</v>
      </c>
      <c r="P2938">
        <v>275.36</v>
      </c>
      <c r="Q2938">
        <v>156.30000000000001</v>
      </c>
      <c r="R2938">
        <v>27.11</v>
      </c>
      <c r="S2938">
        <v>21.900099999999998</v>
      </c>
      <c r="T2938">
        <v>33.9557</v>
      </c>
      <c r="U2938">
        <v>26.894300000000001</v>
      </c>
      <c r="V2938">
        <v>28.7316</v>
      </c>
      <c r="X2938">
        <v>3043.2826380000001</v>
      </c>
      <c r="Y2938" s="2">
        <v>2.0412345405438126E-2</v>
      </c>
      <c r="Z2938" s="2">
        <v>1.9442101371354159E-3</v>
      </c>
      <c r="AA2938" s="2">
        <v>7.6229086015253689E-3</v>
      </c>
      <c r="AB2938" s="2">
        <v>3.9213948218330685E-4</v>
      </c>
      <c r="AC2938" s="2">
        <v>6.4490332899103109E-4</v>
      </c>
      <c r="AD2938" s="2">
        <v>1.1893526085193784E-4</v>
      </c>
      <c r="AE2938" s="2">
        <v>1.6688421628470174E-3</v>
      </c>
      <c r="AF2938" s="2">
        <v>3.1923236949951139E-3</v>
      </c>
      <c r="AG2938" s="2">
        <v>7.2752170549192918E-3</v>
      </c>
      <c r="AH2938" s="2">
        <v>9.8609355246523922E-3</v>
      </c>
      <c r="AI2938" s="2">
        <v>1.0272967420017709E-2</v>
      </c>
      <c r="AJ2938" s="2">
        <v>4.8216007714561027E-3</v>
      </c>
      <c r="AK2938" s="2">
        <v>5.5637982195844149E-3</v>
      </c>
      <c r="AL2938" s="2">
        <v>-1.3224436935396211E-3</v>
      </c>
      <c r="AM2938" s="2">
        <v>6.2617797323407665E-3</v>
      </c>
      <c r="AN2938" s="2">
        <v>5.8155190210480434E-3</v>
      </c>
      <c r="AO2938" s="2">
        <v>-2.3784639636668103E-3</v>
      </c>
      <c r="AP2938" s="2" t="s">
        <v>19</v>
      </c>
      <c r="AQ2938" s="2">
        <v>-2.4671116113596736E-2</v>
      </c>
      <c r="AV2938" s="52"/>
    </row>
    <row r="2939" spans="1:48" x14ac:dyDescent="0.3">
      <c r="A2939">
        <v>2012</v>
      </c>
      <c r="B2939" s="1">
        <v>41128</v>
      </c>
      <c r="C2939" s="4">
        <v>99</v>
      </c>
      <c r="D2939" s="4">
        <v>99</v>
      </c>
      <c r="E2939" s="4">
        <v>99</v>
      </c>
      <c r="F2939">
        <v>135.99566605705542</v>
      </c>
      <c r="G2939">
        <v>119.02070000000001</v>
      </c>
      <c r="H2939">
        <v>61.150399999999998</v>
      </c>
      <c r="I2939">
        <v>102.4944</v>
      </c>
      <c r="J2939">
        <v>92.608099999999993</v>
      </c>
      <c r="K2939">
        <v>78.1661</v>
      </c>
      <c r="L2939">
        <v>28.853400000000001</v>
      </c>
      <c r="M2939">
        <v>81.702600000000004</v>
      </c>
      <c r="N2939">
        <v>0.86428570000000005</v>
      </c>
      <c r="O2939">
        <v>81.2</v>
      </c>
      <c r="P2939">
        <v>279.27999999999997</v>
      </c>
      <c r="Q2939">
        <v>156.28</v>
      </c>
      <c r="R2939">
        <v>27.27</v>
      </c>
      <c r="S2939">
        <v>21.900099999999998</v>
      </c>
      <c r="T2939">
        <v>34.048699999999997</v>
      </c>
      <c r="U2939">
        <v>27.098299999999998</v>
      </c>
      <c r="V2939">
        <v>28.434899999999999</v>
      </c>
      <c r="X2939">
        <v>3135.6589239999998</v>
      </c>
      <c r="Y2939" s="2">
        <v>-6.081216880327478E-3</v>
      </c>
      <c r="Z2939" s="2">
        <v>5.0140635277964307E-3</v>
      </c>
      <c r="AA2939" s="2">
        <v>8.3204442846824822E-3</v>
      </c>
      <c r="AB2939" s="2">
        <v>-1.2866186460021689E-2</v>
      </c>
      <c r="AC2939" s="2">
        <v>-5.2536488745097421E-3</v>
      </c>
      <c r="AD2939" s="2">
        <v>-4.7312702437629639E-4</v>
      </c>
      <c r="AE2939" s="2">
        <v>-2.6650075180172372E-3</v>
      </c>
      <c r="AF2939" s="2">
        <v>-4.1841618463167585E-4</v>
      </c>
      <c r="AG2939" s="2">
        <v>1.4911534112392877E-2</v>
      </c>
      <c r="AH2939" s="2">
        <v>1.6524787180771217E-2</v>
      </c>
      <c r="AI2939" s="2">
        <v>1.4235909355025944E-2</v>
      </c>
      <c r="AJ2939" s="2">
        <v>-1.2795905310303279E-4</v>
      </c>
      <c r="AK2939" s="2">
        <v>5.9018812246403041E-3</v>
      </c>
      <c r="AL2939" s="2">
        <v>0</v>
      </c>
      <c r="AM2939" s="2">
        <v>2.7388626946285299E-3</v>
      </c>
      <c r="AN2939" s="2">
        <v>7.5852504062197124E-3</v>
      </c>
      <c r="AO2939" s="2">
        <v>-1.032660902977911E-2</v>
      </c>
      <c r="AP2939" s="2" t="s">
        <v>19</v>
      </c>
      <c r="AQ2939" s="2">
        <v>3.0354159303688011E-2</v>
      </c>
      <c r="AV2939" s="52"/>
    </row>
    <row r="2940" spans="1:48" x14ac:dyDescent="0.3">
      <c r="A2940">
        <v>2012</v>
      </c>
      <c r="B2940" s="1">
        <v>41129</v>
      </c>
      <c r="C2940" s="4">
        <v>99</v>
      </c>
      <c r="D2940" s="4">
        <v>99</v>
      </c>
      <c r="E2940" s="4">
        <v>99</v>
      </c>
      <c r="F2940">
        <v>135.72384011368854</v>
      </c>
      <c r="G2940">
        <v>119.1649</v>
      </c>
      <c r="H2940">
        <v>61.122900000000001</v>
      </c>
      <c r="I2940">
        <v>101.9487</v>
      </c>
      <c r="J2940">
        <v>92.479299999999995</v>
      </c>
      <c r="K2940">
        <v>78.138300000000001</v>
      </c>
      <c r="L2940">
        <v>28.896799999999999</v>
      </c>
      <c r="M2940">
        <v>81.497200000000007</v>
      </c>
      <c r="N2940">
        <v>0.85992060100000001</v>
      </c>
      <c r="O2940">
        <v>80.36</v>
      </c>
      <c r="P2940">
        <v>278.95999999999998</v>
      </c>
      <c r="Q2940">
        <v>156.47999999999999</v>
      </c>
      <c r="R2940">
        <v>27.21</v>
      </c>
      <c r="S2940">
        <v>21.938800000000001</v>
      </c>
      <c r="T2940">
        <v>34.116300000000003</v>
      </c>
      <c r="U2940">
        <v>27.175999999999998</v>
      </c>
      <c r="V2940">
        <v>28.472999999999999</v>
      </c>
      <c r="X2940">
        <v>3004.792602</v>
      </c>
      <c r="Y2940" s="2">
        <v>-1.9987838675156189E-3</v>
      </c>
      <c r="Z2940" s="2">
        <v>1.2115539565806799E-3</v>
      </c>
      <c r="AA2940" s="2">
        <v>-4.4971087678902233E-4</v>
      </c>
      <c r="AB2940" s="2">
        <v>-5.3241933217814674E-3</v>
      </c>
      <c r="AC2940" s="2">
        <v>-1.3908070676322826E-3</v>
      </c>
      <c r="AD2940" s="2">
        <v>-3.5565289812333756E-4</v>
      </c>
      <c r="AE2940" s="2">
        <v>1.504155489474357E-3</v>
      </c>
      <c r="AF2940" s="2">
        <v>-2.5139958826279063E-3</v>
      </c>
      <c r="AG2940" s="2">
        <v>-5.0505278520749375E-3</v>
      </c>
      <c r="AH2940" s="2">
        <v>-1.0344827586206917E-2</v>
      </c>
      <c r="AI2940" s="2">
        <v>-1.1458034947006146E-3</v>
      </c>
      <c r="AJ2940" s="2">
        <v>1.2797542871767487E-3</v>
      </c>
      <c r="AK2940" s="2">
        <v>-2.2002200220021528E-3</v>
      </c>
      <c r="AL2940" s="2">
        <v>1.7671152186520267E-3</v>
      </c>
      <c r="AM2940" s="2">
        <v>1.9853915127452382E-3</v>
      </c>
      <c r="AN2940" s="2">
        <v>2.867338541532094E-3</v>
      </c>
      <c r="AO2940" s="2">
        <v>1.3399027251721485E-3</v>
      </c>
      <c r="AP2940" s="2" t="s">
        <v>19</v>
      </c>
      <c r="AQ2940" s="2">
        <v>-4.1734871416774011E-2</v>
      </c>
      <c r="AV2940" s="52"/>
    </row>
    <row r="2941" spans="1:48" x14ac:dyDescent="0.3">
      <c r="A2941">
        <v>2012</v>
      </c>
      <c r="B2941" s="1">
        <v>41130</v>
      </c>
      <c r="C2941" s="4">
        <v>99</v>
      </c>
      <c r="D2941" s="4">
        <v>99</v>
      </c>
      <c r="E2941" s="4">
        <v>99</v>
      </c>
      <c r="F2941">
        <v>136.27922045684883</v>
      </c>
      <c r="G2941">
        <v>119.2667</v>
      </c>
      <c r="H2941">
        <v>61.306399999999996</v>
      </c>
      <c r="I2941">
        <v>101.8754</v>
      </c>
      <c r="J2941">
        <v>92.410700000000006</v>
      </c>
      <c r="K2941">
        <v>78.138300000000001</v>
      </c>
      <c r="L2941">
        <v>28.8005</v>
      </c>
      <c r="M2941">
        <v>81.106899999999996</v>
      </c>
      <c r="N2941">
        <v>0.862499986</v>
      </c>
      <c r="O2941">
        <v>79.56</v>
      </c>
      <c r="P2941">
        <v>279.44</v>
      </c>
      <c r="Q2941">
        <v>156.99</v>
      </c>
      <c r="R2941">
        <v>27.29</v>
      </c>
      <c r="S2941">
        <v>22.016300000000001</v>
      </c>
      <c r="T2941">
        <v>34.26</v>
      </c>
      <c r="U2941">
        <v>27.3995</v>
      </c>
      <c r="V2941">
        <v>28.472999999999999</v>
      </c>
      <c r="X2941">
        <v>2984.264682</v>
      </c>
      <c r="Y2941" s="2">
        <v>4.0919881333676411E-3</v>
      </c>
      <c r="Z2941" s="2">
        <v>8.5427839909235637E-4</v>
      </c>
      <c r="AA2941" s="2">
        <v>3.0021481310604781E-3</v>
      </c>
      <c r="AB2941" s="2">
        <v>-7.1898906018419417E-4</v>
      </c>
      <c r="AC2941" s="2">
        <v>-7.4178762166221546E-4</v>
      </c>
      <c r="AD2941" s="2">
        <v>0</v>
      </c>
      <c r="AE2941" s="2">
        <v>-3.3325489327538094E-3</v>
      </c>
      <c r="AF2941" s="2">
        <v>-4.7891215894535488E-3</v>
      </c>
      <c r="AG2941" s="2">
        <v>2.999561816521723E-3</v>
      </c>
      <c r="AH2941" s="2">
        <v>-9.9552015928322524E-3</v>
      </c>
      <c r="AI2941" s="2">
        <v>1.7206767995412431E-3</v>
      </c>
      <c r="AJ2941" s="2">
        <v>3.2592024539879194E-3</v>
      </c>
      <c r="AK2941" s="2">
        <v>2.9400955531053707E-3</v>
      </c>
      <c r="AL2941" s="2">
        <v>3.5325541962185625E-3</v>
      </c>
      <c r="AM2941" s="2">
        <v>4.2120628555850637E-3</v>
      </c>
      <c r="AN2941" s="2">
        <v>8.2241683838681912E-3</v>
      </c>
      <c r="AO2941" s="2">
        <v>0</v>
      </c>
      <c r="AP2941" s="2" t="s">
        <v>19</v>
      </c>
      <c r="AQ2941" s="2">
        <v>-6.8317260853000272E-3</v>
      </c>
      <c r="AV2941" s="52"/>
    </row>
    <row r="2942" spans="1:48" x14ac:dyDescent="0.3">
      <c r="A2942">
        <v>2012</v>
      </c>
      <c r="B2942" s="1">
        <v>41131</v>
      </c>
      <c r="C2942" s="4">
        <v>99</v>
      </c>
      <c r="D2942" s="4">
        <v>99</v>
      </c>
      <c r="E2942" s="4">
        <v>99</v>
      </c>
      <c r="F2942">
        <v>138.12865749526802</v>
      </c>
      <c r="G2942">
        <v>119.4618</v>
      </c>
      <c r="H2942">
        <v>61.3431</v>
      </c>
      <c r="I2942">
        <v>102.38849999999999</v>
      </c>
      <c r="J2942">
        <v>92.676699999999997</v>
      </c>
      <c r="K2942">
        <v>78.156800000000004</v>
      </c>
      <c r="L2942">
        <v>28.853400000000001</v>
      </c>
      <c r="M2942">
        <v>81.017899999999997</v>
      </c>
      <c r="N2942">
        <v>0.85793651400000004</v>
      </c>
      <c r="O2942">
        <v>76.040000000000006</v>
      </c>
      <c r="P2942">
        <v>278.8</v>
      </c>
      <c r="Q2942">
        <v>157.18</v>
      </c>
      <c r="R2942">
        <v>27.26</v>
      </c>
      <c r="S2942">
        <v>21.977599999999999</v>
      </c>
      <c r="T2942">
        <v>34.420499999999997</v>
      </c>
      <c r="U2942">
        <v>27.253799999999998</v>
      </c>
      <c r="V2942">
        <v>28.5566</v>
      </c>
      <c r="X2942">
        <v>2930.378432</v>
      </c>
      <c r="Y2942" s="2">
        <v>1.3570939371529311E-2</v>
      </c>
      <c r="Z2942" s="2">
        <v>1.6358296154752594E-3</v>
      </c>
      <c r="AA2942" s="2">
        <v>5.9863244294233731E-4</v>
      </c>
      <c r="AB2942" s="2">
        <v>5.0365446417879323E-3</v>
      </c>
      <c r="AC2942" s="2">
        <v>2.8784545512585691E-3</v>
      </c>
      <c r="AD2942" s="2">
        <v>2.367596940298089E-4</v>
      </c>
      <c r="AE2942" s="2">
        <v>1.8367736671238699E-3</v>
      </c>
      <c r="AF2942" s="2">
        <v>-1.0973172442788615E-3</v>
      </c>
      <c r="AG2942" s="2">
        <v>-5.2909821148681146E-3</v>
      </c>
      <c r="AH2942" s="2">
        <v>-4.4243338360985374E-2</v>
      </c>
      <c r="AI2942" s="2">
        <v>-2.2902948754651709E-3</v>
      </c>
      <c r="AJ2942" s="2">
        <v>1.2102681699470708E-3</v>
      </c>
      <c r="AK2942" s="2">
        <v>-1.0993037742762501E-3</v>
      </c>
      <c r="AL2942" s="2">
        <v>-1.7577885475762445E-3</v>
      </c>
      <c r="AM2942" s="2">
        <v>4.6847635726794401E-3</v>
      </c>
      <c r="AN2942" s="2">
        <v>-5.3176152849505609E-3</v>
      </c>
      <c r="AO2942" s="2">
        <v>2.9361149158853017E-3</v>
      </c>
      <c r="AP2942" s="2" t="s">
        <v>19</v>
      </c>
      <c r="AQ2942" s="2">
        <v>-1.8056793127306126E-2</v>
      </c>
      <c r="AV2942" s="52"/>
    </row>
    <row r="2943" spans="1:48" x14ac:dyDescent="0.3">
      <c r="A2943">
        <v>2012</v>
      </c>
      <c r="B2943" s="1">
        <v>41134</v>
      </c>
      <c r="C2943" s="4">
        <v>99</v>
      </c>
      <c r="D2943" s="4">
        <v>99</v>
      </c>
      <c r="E2943" s="4">
        <v>99</v>
      </c>
      <c r="F2943">
        <v>138.9744884519711</v>
      </c>
      <c r="G2943">
        <v>119.4024</v>
      </c>
      <c r="H2943">
        <v>61.489800000000002</v>
      </c>
      <c r="I2943">
        <v>102.2175</v>
      </c>
      <c r="J2943">
        <v>92.616600000000005</v>
      </c>
      <c r="K2943">
        <v>78.1661</v>
      </c>
      <c r="L2943">
        <v>28.863099999999999</v>
      </c>
      <c r="M2943">
        <v>81.052199999999999</v>
      </c>
      <c r="N2943">
        <v>0.84345230800000004</v>
      </c>
      <c r="O2943">
        <v>74.959999999999994</v>
      </c>
      <c r="P2943">
        <v>277.27999999999997</v>
      </c>
      <c r="Q2943">
        <v>155.99</v>
      </c>
      <c r="R2943">
        <v>26.92</v>
      </c>
      <c r="S2943">
        <v>21.948499999999999</v>
      </c>
      <c r="T2943">
        <v>34.116300000000003</v>
      </c>
      <c r="U2943">
        <v>27.04</v>
      </c>
      <c r="V2943">
        <v>28.526199999999999</v>
      </c>
      <c r="X2943">
        <v>2855.9642629999998</v>
      </c>
      <c r="Y2943" s="2">
        <v>6.123500887077471E-3</v>
      </c>
      <c r="Z2943" s="2">
        <v>-4.97230076894839E-4</v>
      </c>
      <c r="AA2943" s="2">
        <v>2.3914670109597136E-3</v>
      </c>
      <c r="AB2943" s="2">
        <v>-1.6701094361182278E-3</v>
      </c>
      <c r="AC2943" s="2">
        <v>-6.4849093677254999E-4</v>
      </c>
      <c r="AD2943" s="2">
        <v>1.1899156567296565E-4</v>
      </c>
      <c r="AE2943" s="2">
        <v>3.3618221769349255E-4</v>
      </c>
      <c r="AF2943" s="2">
        <v>4.2336323207581295E-4</v>
      </c>
      <c r="AG2943" s="2">
        <v>-1.6882608169303315E-2</v>
      </c>
      <c r="AH2943" s="2">
        <v>-1.4203051025776126E-2</v>
      </c>
      <c r="AI2943" s="2">
        <v>-5.4519368723100481E-3</v>
      </c>
      <c r="AJ2943" s="2">
        <v>-7.5709377783432785E-3</v>
      </c>
      <c r="AK2943" s="2">
        <v>-1.247248716067495E-2</v>
      </c>
      <c r="AL2943" s="2">
        <v>-1.3240754222481055E-3</v>
      </c>
      <c r="AM2943" s="2">
        <v>-8.8377565694860438E-3</v>
      </c>
      <c r="AN2943" s="2">
        <v>-7.8447776089939358E-3</v>
      </c>
      <c r="AO2943" s="2">
        <v>-1.06455250274895E-3</v>
      </c>
      <c r="AP2943" s="2" t="s">
        <v>19</v>
      </c>
      <c r="AQ2943" s="2">
        <v>-2.5394047467518388E-2</v>
      </c>
      <c r="AV2943" s="52"/>
    </row>
    <row r="2944" spans="1:48" x14ac:dyDescent="0.3">
      <c r="A2944">
        <v>2012</v>
      </c>
      <c r="B2944" s="1">
        <v>41135</v>
      </c>
      <c r="C2944" s="4">
        <v>99</v>
      </c>
      <c r="D2944" s="4">
        <v>99</v>
      </c>
      <c r="E2944" s="4">
        <v>99</v>
      </c>
      <c r="F2944">
        <v>138.79138980945299</v>
      </c>
      <c r="G2944">
        <v>119.41930000000001</v>
      </c>
      <c r="H2944">
        <v>61.517400000000002</v>
      </c>
      <c r="I2944">
        <v>100.83280000000001</v>
      </c>
      <c r="J2944">
        <v>92.161799999999999</v>
      </c>
      <c r="K2944">
        <v>78.147499999999994</v>
      </c>
      <c r="L2944">
        <v>28.776399999999999</v>
      </c>
      <c r="M2944">
        <v>81.052199999999999</v>
      </c>
      <c r="N2944">
        <v>0.84365076000000006</v>
      </c>
      <c r="O2944">
        <v>77.319999999999993</v>
      </c>
      <c r="P2944">
        <v>279.36</v>
      </c>
      <c r="Q2944">
        <v>155.13</v>
      </c>
      <c r="R2944">
        <v>26.96</v>
      </c>
      <c r="S2944">
        <v>21.958200000000001</v>
      </c>
      <c r="T2944">
        <v>34.107799999999997</v>
      </c>
      <c r="U2944">
        <v>27.069099999999999</v>
      </c>
      <c r="V2944">
        <v>28.495799999999999</v>
      </c>
      <c r="X2944">
        <v>3015.0568109999999</v>
      </c>
      <c r="Y2944" s="2">
        <v>-1.3174982297660121E-3</v>
      </c>
      <c r="Z2944" s="2">
        <v>1.415381935372384E-4</v>
      </c>
      <c r="AA2944" s="2">
        <v>4.4885493203761229E-4</v>
      </c>
      <c r="AB2944" s="2">
        <v>-1.354660405507857E-2</v>
      </c>
      <c r="AC2944" s="2">
        <v>-4.910566788243198E-3</v>
      </c>
      <c r="AD2944" s="2">
        <v>-2.3795481673005714E-4</v>
      </c>
      <c r="AE2944" s="2">
        <v>-3.0038353468615497E-3</v>
      </c>
      <c r="AF2944" s="2">
        <v>0</v>
      </c>
      <c r="AG2944" s="2">
        <v>2.3528538379435915E-4</v>
      </c>
      <c r="AH2944" s="2">
        <v>3.1483457844183604E-2</v>
      </c>
      <c r="AI2944" s="2">
        <v>7.5014425851127609E-3</v>
      </c>
      <c r="AJ2944" s="2">
        <v>-5.5131739214052677E-3</v>
      </c>
      <c r="AK2944" s="2">
        <v>1.4858841010401136E-3</v>
      </c>
      <c r="AL2944" s="2">
        <v>4.4194364079563897E-4</v>
      </c>
      <c r="AM2944" s="2">
        <v>-2.4914776807583028E-4</v>
      </c>
      <c r="AN2944" s="2">
        <v>1.0761834319525931E-3</v>
      </c>
      <c r="AO2944" s="2">
        <v>-1.0656869824933191E-3</v>
      </c>
      <c r="AP2944" s="2" t="s">
        <v>19</v>
      </c>
      <c r="AQ2944" s="2">
        <v>5.5705370708274859E-2</v>
      </c>
      <c r="AV2944" s="52"/>
    </row>
    <row r="2945" spans="1:48" x14ac:dyDescent="0.3">
      <c r="A2945">
        <v>2012</v>
      </c>
      <c r="B2945" s="1">
        <v>41136</v>
      </c>
      <c r="C2945" s="4">
        <v>99</v>
      </c>
      <c r="D2945" s="4">
        <v>99</v>
      </c>
      <c r="E2945" s="4">
        <v>99</v>
      </c>
      <c r="F2945">
        <v>141.00145753532072</v>
      </c>
      <c r="G2945">
        <v>119.5551</v>
      </c>
      <c r="H2945">
        <v>61.673400000000001</v>
      </c>
      <c r="I2945">
        <v>99.415499999999994</v>
      </c>
      <c r="J2945">
        <v>91.698400000000007</v>
      </c>
      <c r="K2945">
        <v>78.119799999999998</v>
      </c>
      <c r="L2945">
        <v>28.670500000000001</v>
      </c>
      <c r="M2945">
        <v>80.778300000000002</v>
      </c>
      <c r="N2945">
        <v>0.84345230800000004</v>
      </c>
      <c r="O2945">
        <v>75.48</v>
      </c>
      <c r="P2945">
        <v>281.52</v>
      </c>
      <c r="Q2945">
        <v>155.63</v>
      </c>
      <c r="R2945">
        <v>26.97</v>
      </c>
      <c r="S2945">
        <v>22.016300000000001</v>
      </c>
      <c r="T2945">
        <v>34.057099999999998</v>
      </c>
      <c r="U2945">
        <v>27.302299999999999</v>
      </c>
      <c r="V2945">
        <v>28.358799999999999</v>
      </c>
      <c r="X2945">
        <v>3015.0568109999999</v>
      </c>
      <c r="Y2945" s="2">
        <v>1.5923665934190367E-2</v>
      </c>
      <c r="Z2945" s="2">
        <v>1.1371696199860004E-3</v>
      </c>
      <c r="AA2945" s="2">
        <v>2.5358679007889684E-3</v>
      </c>
      <c r="AB2945" s="2">
        <v>-1.4055942114074127E-2</v>
      </c>
      <c r="AC2945" s="2">
        <v>-5.0281136002117144E-3</v>
      </c>
      <c r="AD2945" s="2">
        <v>-3.5445791612009891E-4</v>
      </c>
      <c r="AE2945" s="2">
        <v>-3.6800989699892206E-3</v>
      </c>
      <c r="AF2945" s="2">
        <v>-3.3793037079807853E-3</v>
      </c>
      <c r="AG2945" s="2">
        <v>-2.3523003760472783E-4</v>
      </c>
      <c r="AH2945" s="2">
        <v>-2.3797206414899019E-2</v>
      </c>
      <c r="AI2945" s="2">
        <v>7.7319587628865705E-3</v>
      </c>
      <c r="AJ2945" s="2">
        <v>3.2231032037646212E-3</v>
      </c>
      <c r="AK2945" s="2">
        <v>3.7091988130555364E-4</v>
      </c>
      <c r="AL2945" s="2">
        <v>2.6459363700122029E-3</v>
      </c>
      <c r="AM2945" s="2">
        <v>-1.4864635068810861E-3</v>
      </c>
      <c r="AN2945" s="2">
        <v>8.6149890465512247E-3</v>
      </c>
      <c r="AO2945" s="2">
        <v>-4.8077260508566644E-3</v>
      </c>
      <c r="AP2945" s="2" t="s">
        <v>19</v>
      </c>
      <c r="AQ2945" s="2">
        <v>0</v>
      </c>
      <c r="AV2945" s="52"/>
    </row>
    <row r="2946" spans="1:48" x14ac:dyDescent="0.3">
      <c r="A2946">
        <v>2012</v>
      </c>
      <c r="B2946" s="1">
        <v>41137</v>
      </c>
      <c r="C2946" s="4">
        <v>99</v>
      </c>
      <c r="D2946" s="4">
        <v>99</v>
      </c>
      <c r="E2946" s="4">
        <v>99</v>
      </c>
      <c r="F2946">
        <v>140.66237064158616</v>
      </c>
      <c r="G2946">
        <v>120.4372</v>
      </c>
      <c r="H2946">
        <v>62.407299999999999</v>
      </c>
      <c r="I2946">
        <v>98.568299999999994</v>
      </c>
      <c r="J2946">
        <v>91.475200000000001</v>
      </c>
      <c r="K2946">
        <v>78.110500000000002</v>
      </c>
      <c r="L2946">
        <v>28.651199999999999</v>
      </c>
      <c r="M2946">
        <v>80.634500000000003</v>
      </c>
      <c r="N2946">
        <v>0.85198407300000001</v>
      </c>
      <c r="O2946">
        <v>74.319999999999993</v>
      </c>
      <c r="P2946">
        <v>284.48</v>
      </c>
      <c r="Q2946">
        <v>156.56</v>
      </c>
      <c r="R2946">
        <v>27.37</v>
      </c>
      <c r="S2946">
        <v>21.938800000000001</v>
      </c>
      <c r="T2946">
        <v>34.369799999999998</v>
      </c>
      <c r="U2946">
        <v>27.409199999999998</v>
      </c>
      <c r="V2946">
        <v>28.290400000000002</v>
      </c>
      <c r="X2946">
        <v>2953.4725539999999</v>
      </c>
      <c r="Y2946" s="2">
        <v>-2.4048467275568086E-3</v>
      </c>
      <c r="Z2946" s="2">
        <v>7.3781879652143889E-3</v>
      </c>
      <c r="AA2946" s="2">
        <v>1.1899781753559768E-2</v>
      </c>
      <c r="AB2946" s="2">
        <v>-8.5218099793291646E-3</v>
      </c>
      <c r="AC2946" s="2">
        <v>-2.4340664613560214E-3</v>
      </c>
      <c r="AD2946" s="2">
        <v>-1.1904792382977369E-4</v>
      </c>
      <c r="AE2946" s="2">
        <v>-6.7316579759690853E-4</v>
      </c>
      <c r="AF2946" s="2">
        <v>-1.7801810634786586E-3</v>
      </c>
      <c r="AG2946" s="2">
        <v>1.0115290359724805E-2</v>
      </c>
      <c r="AH2946" s="2">
        <v>-1.5368309485956688E-2</v>
      </c>
      <c r="AI2946" s="2">
        <v>1.0514350667803374E-2</v>
      </c>
      <c r="AJ2946" s="2">
        <v>5.9757116237229013E-3</v>
      </c>
      <c r="AK2946" s="2">
        <v>1.4831294030404285E-2</v>
      </c>
      <c r="AL2946" s="2">
        <v>-3.520119184422521E-3</v>
      </c>
      <c r="AM2946" s="2">
        <v>9.1816390708545637E-3</v>
      </c>
      <c r="AN2946" s="2">
        <v>3.915421045113332E-3</v>
      </c>
      <c r="AO2946" s="2">
        <v>-2.4119497298897841E-3</v>
      </c>
      <c r="AP2946" s="2" t="s">
        <v>19</v>
      </c>
      <c r="AQ2946" s="2">
        <v>-2.0425571012565591E-2</v>
      </c>
      <c r="AV2946" s="52"/>
    </row>
    <row r="2947" spans="1:48" x14ac:dyDescent="0.3">
      <c r="A2947">
        <v>2012</v>
      </c>
      <c r="B2947" s="1">
        <v>41138</v>
      </c>
      <c r="C2947" s="4">
        <v>99</v>
      </c>
      <c r="D2947" s="4">
        <v>99</v>
      </c>
      <c r="E2947" s="4">
        <v>99</v>
      </c>
      <c r="F2947">
        <v>139.88502707563379</v>
      </c>
      <c r="G2947">
        <v>120.59829999999999</v>
      </c>
      <c r="H2947">
        <v>62.682600000000001</v>
      </c>
      <c r="I2947">
        <v>99.048900000000003</v>
      </c>
      <c r="J2947">
        <v>91.586799999999997</v>
      </c>
      <c r="K2947">
        <v>78.119799999999998</v>
      </c>
      <c r="L2947">
        <v>28.627099999999999</v>
      </c>
      <c r="M2947">
        <v>80.614000000000004</v>
      </c>
      <c r="N2947">
        <v>0.860912644</v>
      </c>
      <c r="O2947">
        <v>74.84</v>
      </c>
      <c r="P2947">
        <v>287.60000000000002</v>
      </c>
      <c r="Q2947">
        <v>156.72</v>
      </c>
      <c r="R2947">
        <v>27.23</v>
      </c>
      <c r="S2947">
        <v>21.977599999999999</v>
      </c>
      <c r="T2947">
        <v>34.200800000000001</v>
      </c>
      <c r="U2947">
        <v>27.4481</v>
      </c>
      <c r="V2947">
        <v>28.214300000000001</v>
      </c>
      <c r="X2947">
        <v>2873.926379</v>
      </c>
      <c r="Y2947" s="2">
        <v>-5.5263078704473889E-3</v>
      </c>
      <c r="Z2947" s="2">
        <v>1.3376265804916354E-3</v>
      </c>
      <c r="AA2947" s="2">
        <v>4.4113429037948571E-3</v>
      </c>
      <c r="AB2947" s="2">
        <v>4.8758069277852201E-3</v>
      </c>
      <c r="AC2947" s="2">
        <v>1.2200027985727058E-3</v>
      </c>
      <c r="AD2947" s="2">
        <v>1.190620979252266E-4</v>
      </c>
      <c r="AE2947" s="2">
        <v>-8.4115150499808333E-4</v>
      </c>
      <c r="AF2947" s="2">
        <v>-2.5423360968312991E-4</v>
      </c>
      <c r="AG2947" s="2">
        <v>1.047973933193469E-2</v>
      </c>
      <c r="AH2947" s="2">
        <v>6.9967707212057473E-3</v>
      </c>
      <c r="AI2947" s="2">
        <v>1.0967379077615247E-2</v>
      </c>
      <c r="AJ2947" s="2">
        <v>1.0219724067450642E-3</v>
      </c>
      <c r="AK2947" s="2">
        <v>-5.1150895140664732E-3</v>
      </c>
      <c r="AL2947" s="2">
        <v>1.7685561653326687E-3</v>
      </c>
      <c r="AM2947" s="2">
        <v>-4.9171074606194631E-3</v>
      </c>
      <c r="AN2947" s="2">
        <v>1.4192314989127652E-3</v>
      </c>
      <c r="AO2947" s="2">
        <v>-2.6899584311286251E-3</v>
      </c>
      <c r="AP2947" s="2" t="s">
        <v>19</v>
      </c>
      <c r="AQ2947" s="2">
        <v>-2.6933101136243032E-2</v>
      </c>
      <c r="AV2947" s="52"/>
    </row>
    <row r="2948" spans="1:48" x14ac:dyDescent="0.3">
      <c r="A2948">
        <v>2012</v>
      </c>
      <c r="B2948" s="1">
        <v>41141</v>
      </c>
      <c r="C2948" s="4">
        <v>99</v>
      </c>
      <c r="D2948" s="4">
        <v>99</v>
      </c>
      <c r="E2948" s="4">
        <v>99</v>
      </c>
      <c r="F2948">
        <v>142.11060184659976</v>
      </c>
      <c r="G2948">
        <v>120.60680000000001</v>
      </c>
      <c r="H2948">
        <v>62.774299999999997</v>
      </c>
      <c r="I2948">
        <v>99.252499999999998</v>
      </c>
      <c r="J2948">
        <v>91.638300000000001</v>
      </c>
      <c r="K2948">
        <v>78.119799999999998</v>
      </c>
      <c r="L2948">
        <v>28.603000000000002</v>
      </c>
      <c r="M2948">
        <v>80.703000000000003</v>
      </c>
      <c r="N2948">
        <v>0.85019833899999997</v>
      </c>
      <c r="O2948">
        <v>75.760000000000005</v>
      </c>
      <c r="P2948">
        <v>286.64</v>
      </c>
      <c r="Q2948">
        <v>157.26</v>
      </c>
      <c r="R2948">
        <v>27.95</v>
      </c>
      <c r="S2948">
        <v>21.948499999999999</v>
      </c>
      <c r="T2948">
        <v>34.183900000000001</v>
      </c>
      <c r="U2948">
        <v>27.574400000000001</v>
      </c>
      <c r="V2948">
        <v>28.267600000000002</v>
      </c>
      <c r="X2948">
        <v>2873.926379</v>
      </c>
      <c r="Y2948" s="2">
        <v>1.5910028524801501E-2</v>
      </c>
      <c r="Z2948" s="2">
        <v>7.0481922216147908E-5</v>
      </c>
      <c r="AA2948" s="2">
        <v>1.462925915644897E-3</v>
      </c>
      <c r="AB2948" s="2">
        <v>2.0555503392767349E-3</v>
      </c>
      <c r="AC2948" s="2">
        <v>5.6230810553481447E-4</v>
      </c>
      <c r="AD2948" s="2">
        <v>0</v>
      </c>
      <c r="AE2948" s="2">
        <v>-8.4185963649818785E-4</v>
      </c>
      <c r="AF2948" s="2">
        <v>1.104026595876606E-3</v>
      </c>
      <c r="AG2948" s="2">
        <v>-1.2445287073748701E-2</v>
      </c>
      <c r="AH2948" s="2">
        <v>1.229289150187074E-2</v>
      </c>
      <c r="AI2948" s="2">
        <v>-3.337969401947305E-3</v>
      </c>
      <c r="AJ2948" s="2">
        <v>3.4456355283307705E-3</v>
      </c>
      <c r="AK2948" s="2">
        <v>2.6441424899008359E-2</v>
      </c>
      <c r="AL2948" s="2">
        <v>-1.3240754222481055E-3</v>
      </c>
      <c r="AM2948" s="2">
        <v>-4.9414048794182985E-4</v>
      </c>
      <c r="AN2948" s="2">
        <v>4.6014113909524923E-3</v>
      </c>
      <c r="AO2948" s="2">
        <v>1.8891129675377982E-3</v>
      </c>
      <c r="AP2948" s="2" t="s">
        <v>19</v>
      </c>
      <c r="AQ2948" s="2">
        <v>0</v>
      </c>
      <c r="AV2948" s="52"/>
    </row>
    <row r="2949" spans="1:48" x14ac:dyDescent="0.3">
      <c r="A2949">
        <v>2012</v>
      </c>
      <c r="B2949" s="1">
        <v>41142</v>
      </c>
      <c r="C2949" s="4">
        <v>99</v>
      </c>
      <c r="D2949" s="4">
        <v>99</v>
      </c>
      <c r="E2949" s="4">
        <v>99</v>
      </c>
      <c r="F2949">
        <v>140.75646496690325</v>
      </c>
      <c r="G2949">
        <v>120.24209999999999</v>
      </c>
      <c r="H2949">
        <v>62.526600000000002</v>
      </c>
      <c r="I2949">
        <v>99.692400000000006</v>
      </c>
      <c r="J2949">
        <v>91.715500000000006</v>
      </c>
      <c r="K2949">
        <v>78.119799999999998</v>
      </c>
      <c r="L2949">
        <v>28.781199999999998</v>
      </c>
      <c r="M2949">
        <v>80.874200000000002</v>
      </c>
      <c r="N2949">
        <v>0.86666663200000005</v>
      </c>
      <c r="O2949">
        <v>76.64</v>
      </c>
      <c r="P2949">
        <v>287.83999999999997</v>
      </c>
      <c r="Q2949">
        <v>158.83000000000001</v>
      </c>
      <c r="R2949">
        <v>28.37</v>
      </c>
      <c r="S2949">
        <v>21.803100000000001</v>
      </c>
      <c r="T2949">
        <v>34.133200000000002</v>
      </c>
      <c r="U2949">
        <v>27.827000000000002</v>
      </c>
      <c r="V2949">
        <v>28.062200000000001</v>
      </c>
      <c r="X2949">
        <v>2950.906551</v>
      </c>
      <c r="Y2949" s="2">
        <v>-9.5287533941923463E-3</v>
      </c>
      <c r="Z2949" s="2">
        <v>-3.0238759340270871E-3</v>
      </c>
      <c r="AA2949" s="2">
        <v>-3.9458823117103359E-3</v>
      </c>
      <c r="AB2949" s="2">
        <v>4.4321301730436691E-3</v>
      </c>
      <c r="AC2949" s="2">
        <v>8.424425158477522E-4</v>
      </c>
      <c r="AD2949" s="2">
        <v>0</v>
      </c>
      <c r="AE2949" s="2">
        <v>6.2301157221269499E-3</v>
      </c>
      <c r="AF2949" s="2">
        <v>2.1213585616395303E-3</v>
      </c>
      <c r="AG2949" s="2">
        <v>1.9369942570541809E-2</v>
      </c>
      <c r="AH2949" s="2">
        <v>1.1615628299894265E-2</v>
      </c>
      <c r="AI2949" s="2">
        <v>4.1864359475298762E-3</v>
      </c>
      <c r="AJ2949" s="2">
        <v>9.9834668701515028E-3</v>
      </c>
      <c r="AK2949" s="2">
        <v>1.5026833631484937E-2</v>
      </c>
      <c r="AL2949" s="2">
        <v>-6.6245984919242051E-3</v>
      </c>
      <c r="AM2949" s="2">
        <v>-1.4831543504397748E-3</v>
      </c>
      <c r="AN2949" s="2">
        <v>9.1606707670883747E-3</v>
      </c>
      <c r="AO2949" s="2">
        <v>-7.2662695099690033E-3</v>
      </c>
      <c r="AP2949" s="2" t="s">
        <v>19</v>
      </c>
      <c r="AQ2949" s="2">
        <v>2.6785714680271688E-2</v>
      </c>
      <c r="AV2949" s="52"/>
    </row>
    <row r="2950" spans="1:48" x14ac:dyDescent="0.3">
      <c r="A2950">
        <v>2012</v>
      </c>
      <c r="B2950" s="1">
        <v>41143</v>
      </c>
      <c r="C2950" s="4">
        <v>99</v>
      </c>
      <c r="D2950" s="4">
        <v>99</v>
      </c>
      <c r="E2950" s="4">
        <v>99</v>
      </c>
      <c r="F2950">
        <v>142.38357235641365</v>
      </c>
      <c r="G2950">
        <v>120.29300000000001</v>
      </c>
      <c r="H2950">
        <v>62.783499999999997</v>
      </c>
      <c r="I2950">
        <v>101.3378</v>
      </c>
      <c r="J2950">
        <v>92.427800000000005</v>
      </c>
      <c r="K2950">
        <v>78.1661</v>
      </c>
      <c r="L2950">
        <v>28.906400000000001</v>
      </c>
      <c r="M2950">
        <v>81.332899999999995</v>
      </c>
      <c r="N2950">
        <v>0.87480155299999995</v>
      </c>
      <c r="O2950">
        <v>77.680000000000007</v>
      </c>
      <c r="P2950">
        <v>289.76</v>
      </c>
      <c r="Q2950">
        <v>160.54</v>
      </c>
      <c r="R2950">
        <v>28.92</v>
      </c>
      <c r="S2950">
        <v>21.6966</v>
      </c>
      <c r="T2950">
        <v>34.150100000000002</v>
      </c>
      <c r="U2950">
        <v>27.9727</v>
      </c>
      <c r="V2950">
        <v>28.016500000000001</v>
      </c>
      <c r="X2950">
        <v>2976.566675</v>
      </c>
      <c r="Y2950" s="2">
        <v>1.1559734679987832E-2</v>
      </c>
      <c r="Z2950" s="2">
        <v>4.2331263342876291E-4</v>
      </c>
      <c r="AA2950" s="2">
        <v>4.1086513579819961E-3</v>
      </c>
      <c r="AB2950" s="2">
        <v>1.6504768668424097E-2</v>
      </c>
      <c r="AC2950" s="2">
        <v>7.7664080771515653E-3</v>
      </c>
      <c r="AD2950" s="2">
        <v>5.9267944874408229E-4</v>
      </c>
      <c r="AE2950" s="2">
        <v>4.3500618459273444E-3</v>
      </c>
      <c r="AF2950" s="2">
        <v>5.6717717145886581E-3</v>
      </c>
      <c r="AG2950" s="2">
        <v>9.386447683150001E-3</v>
      </c>
      <c r="AH2950" s="2">
        <v>1.3569937369519947E-2</v>
      </c>
      <c r="AI2950" s="2">
        <v>6.6703724291272692E-3</v>
      </c>
      <c r="AJ2950" s="2">
        <v>1.076622804256111E-2</v>
      </c>
      <c r="AK2950" s="2">
        <v>1.9386676066267317E-2</v>
      </c>
      <c r="AL2950" s="2">
        <v>-4.8846264980667575E-3</v>
      </c>
      <c r="AM2950" s="2">
        <v>4.9511912155897342E-4</v>
      </c>
      <c r="AN2950" s="2">
        <v>5.2359219463111728E-3</v>
      </c>
      <c r="AO2950" s="2">
        <v>-1.6285252047237853E-3</v>
      </c>
      <c r="AP2950" s="2" t="s">
        <v>19</v>
      </c>
      <c r="AQ2950" s="2">
        <v>8.6956748905873127E-3</v>
      </c>
      <c r="AV2950" s="52"/>
    </row>
    <row r="2951" spans="1:48" x14ac:dyDescent="0.3">
      <c r="A2951">
        <v>2012</v>
      </c>
      <c r="B2951" s="1">
        <v>41144</v>
      </c>
      <c r="C2951" s="4">
        <v>99</v>
      </c>
      <c r="D2951" s="4">
        <v>99</v>
      </c>
      <c r="E2951" s="4">
        <v>99</v>
      </c>
      <c r="F2951">
        <v>141.29133944533774</v>
      </c>
      <c r="G2951">
        <v>119.3091</v>
      </c>
      <c r="H2951">
        <v>62.2697</v>
      </c>
      <c r="I2951">
        <v>101.76130000000001</v>
      </c>
      <c r="J2951">
        <v>92.590900000000005</v>
      </c>
      <c r="K2951">
        <v>78.175299999999993</v>
      </c>
      <c r="L2951">
        <v>28.983499999999999</v>
      </c>
      <c r="M2951">
        <v>81.531400000000005</v>
      </c>
      <c r="N2951">
        <v>0.87361105699999997</v>
      </c>
      <c r="O2951">
        <v>76.88</v>
      </c>
      <c r="P2951">
        <v>286.08</v>
      </c>
      <c r="Q2951">
        <v>161.88999999999999</v>
      </c>
      <c r="R2951">
        <v>29.6</v>
      </c>
      <c r="S2951">
        <v>21.657800000000002</v>
      </c>
      <c r="T2951">
        <v>33.837400000000002</v>
      </c>
      <c r="U2951">
        <v>27.8367</v>
      </c>
      <c r="V2951">
        <v>27.727499999999999</v>
      </c>
      <c r="X2951">
        <v>3030.4527250000001</v>
      </c>
      <c r="Y2951" s="2">
        <v>-7.6710598912481665E-3</v>
      </c>
      <c r="Z2951" s="2">
        <v>-8.1791957969291618E-3</v>
      </c>
      <c r="AA2951" s="2">
        <v>-8.183678832814345E-3</v>
      </c>
      <c r="AB2951" s="2">
        <v>4.1790921058084685E-3</v>
      </c>
      <c r="AC2951" s="2">
        <v>1.7646206011612264E-3</v>
      </c>
      <c r="AD2951" s="2">
        <v>1.1769808139328042E-4</v>
      </c>
      <c r="AE2951" s="2">
        <v>2.667229402485205E-3</v>
      </c>
      <c r="AF2951" s="2">
        <v>2.4405867736181364E-3</v>
      </c>
      <c r="AG2951" s="2">
        <v>-1.3608754990401817E-3</v>
      </c>
      <c r="AH2951" s="2">
        <v>-1.0298661174047541E-2</v>
      </c>
      <c r="AI2951" s="2">
        <v>-1.2700165654334628E-2</v>
      </c>
      <c r="AJ2951" s="2">
        <v>8.4091192226236622E-3</v>
      </c>
      <c r="AK2951" s="2">
        <v>2.3513139695712226E-2</v>
      </c>
      <c r="AL2951" s="2">
        <v>-1.7882986274346813E-3</v>
      </c>
      <c r="AM2951" s="2">
        <v>-9.156634973250477E-3</v>
      </c>
      <c r="AN2951" s="2">
        <v>-4.8618831932562001E-3</v>
      </c>
      <c r="AO2951" s="2">
        <v>-1.0315349883104674E-2</v>
      </c>
      <c r="AP2951" s="2" t="s">
        <v>19</v>
      </c>
      <c r="AQ2951" s="2">
        <v>1.8103424476456631E-2</v>
      </c>
      <c r="AV2951" s="52"/>
    </row>
    <row r="2952" spans="1:48" x14ac:dyDescent="0.3">
      <c r="A2952">
        <v>2012</v>
      </c>
      <c r="B2952" s="1">
        <v>41145</v>
      </c>
      <c r="C2952" s="4">
        <v>99</v>
      </c>
      <c r="D2952" s="4">
        <v>99</v>
      </c>
      <c r="E2952" s="4">
        <v>99</v>
      </c>
      <c r="F2952">
        <v>141.48866416271682</v>
      </c>
      <c r="G2952">
        <v>120.0301</v>
      </c>
      <c r="H2952">
        <v>62.655099999999997</v>
      </c>
      <c r="I2952">
        <v>101.6636</v>
      </c>
      <c r="J2952">
        <v>92.548000000000002</v>
      </c>
      <c r="K2952">
        <v>78.175299999999993</v>
      </c>
      <c r="L2952">
        <v>28.954599999999999</v>
      </c>
      <c r="M2952">
        <v>81.593100000000007</v>
      </c>
      <c r="N2952">
        <v>0.87559522300000003</v>
      </c>
      <c r="O2952">
        <v>73.524000000000001</v>
      </c>
      <c r="P2952">
        <v>285.44</v>
      </c>
      <c r="Q2952">
        <v>161.97</v>
      </c>
      <c r="R2952">
        <v>29.74</v>
      </c>
      <c r="S2952">
        <v>21.7256</v>
      </c>
      <c r="T2952">
        <v>33.8459</v>
      </c>
      <c r="U2952">
        <v>27.7104</v>
      </c>
      <c r="V2952">
        <v>27.8568</v>
      </c>
      <c r="X2952">
        <v>2907.28451</v>
      </c>
      <c r="Y2952" s="2">
        <v>1.3965804142965776E-3</v>
      </c>
      <c r="Z2952" s="2">
        <v>6.043126634933893E-3</v>
      </c>
      <c r="AA2952" s="2">
        <v>6.1892059862178606E-3</v>
      </c>
      <c r="AB2952" s="2">
        <v>-9.6008993595797509E-4</v>
      </c>
      <c r="AC2952" s="2">
        <v>-4.6332846964447505E-4</v>
      </c>
      <c r="AD2952" s="2">
        <v>0</v>
      </c>
      <c r="AE2952" s="2">
        <v>-9.9711905049426619E-4</v>
      </c>
      <c r="AF2952" s="2">
        <v>7.567636517955556E-4</v>
      </c>
      <c r="AG2952" s="2">
        <v>2.2712235429045435E-3</v>
      </c>
      <c r="AH2952" s="2">
        <v>-4.3652445369406823E-2</v>
      </c>
      <c r="AI2952" s="2">
        <v>-2.2371364653243075E-3</v>
      </c>
      <c r="AJ2952" s="2">
        <v>4.9416270307012233E-4</v>
      </c>
      <c r="AK2952" s="2">
        <v>4.7297297297297369E-3</v>
      </c>
      <c r="AL2952" s="2">
        <v>3.1305118710116542E-3</v>
      </c>
      <c r="AM2952" s="2">
        <v>2.5120133343570217E-4</v>
      </c>
      <c r="AN2952" s="2">
        <v>-4.5371757428143145E-3</v>
      </c>
      <c r="AO2952" s="2">
        <v>4.6632404652420245E-3</v>
      </c>
      <c r="AP2952" s="2" t="s">
        <v>19</v>
      </c>
      <c r="AQ2952" s="2">
        <v>-4.0643503191425068E-2</v>
      </c>
      <c r="AV2952" s="52"/>
    </row>
    <row r="2953" spans="1:48" x14ac:dyDescent="0.3">
      <c r="A2953">
        <v>2012</v>
      </c>
      <c r="B2953" s="1">
        <v>41148</v>
      </c>
      <c r="C2953" s="4">
        <v>99</v>
      </c>
      <c r="D2953" s="4">
        <v>99</v>
      </c>
      <c r="E2953" s="4">
        <v>99</v>
      </c>
      <c r="F2953">
        <v>140.69432614511783</v>
      </c>
      <c r="G2953">
        <v>120.05549999999999</v>
      </c>
      <c r="H2953">
        <v>62.756</v>
      </c>
      <c r="I2953">
        <v>102.2582</v>
      </c>
      <c r="J2953">
        <v>92.788300000000007</v>
      </c>
      <c r="K2953">
        <v>78.1661</v>
      </c>
      <c r="L2953">
        <v>28.964200000000002</v>
      </c>
      <c r="M2953">
        <v>81.627300000000005</v>
      </c>
      <c r="N2953">
        <v>0.87361105699999997</v>
      </c>
      <c r="O2953">
        <v>71.84</v>
      </c>
      <c r="P2953">
        <v>284.88</v>
      </c>
      <c r="Q2953">
        <v>161.36000000000001</v>
      </c>
      <c r="R2953">
        <v>29.74</v>
      </c>
      <c r="S2953">
        <v>21.745000000000001</v>
      </c>
      <c r="T2953">
        <v>33.499400000000001</v>
      </c>
      <c r="U2953">
        <v>27.584099999999999</v>
      </c>
      <c r="V2953">
        <v>27.9176</v>
      </c>
      <c r="X2953">
        <v>2935.5103370000002</v>
      </c>
      <c r="Y2953" s="2">
        <v>-5.6141459974876629E-3</v>
      </c>
      <c r="Z2953" s="2">
        <v>2.1161358692523002E-4</v>
      </c>
      <c r="AA2953" s="2">
        <v>1.6104036223707485E-3</v>
      </c>
      <c r="AB2953" s="2">
        <v>5.8487010099976811E-3</v>
      </c>
      <c r="AC2953" s="2">
        <v>2.5964904698103641E-3</v>
      </c>
      <c r="AD2953" s="2">
        <v>-1.1768423018509999E-4</v>
      </c>
      <c r="AE2953" s="2">
        <v>3.3155353553504519E-4</v>
      </c>
      <c r="AF2953" s="2">
        <v>4.191530901509477E-4</v>
      </c>
      <c r="AG2953" s="2">
        <v>-2.2660767759807854E-3</v>
      </c>
      <c r="AH2953" s="2">
        <v>-2.2904085740710456E-2</v>
      </c>
      <c r="AI2953" s="2">
        <v>-1.9618834080717962E-3</v>
      </c>
      <c r="AJ2953" s="2">
        <v>-3.7661295301598674E-3</v>
      </c>
      <c r="AK2953" s="2">
        <v>0</v>
      </c>
      <c r="AL2953" s="2">
        <v>8.9295577567471973E-4</v>
      </c>
      <c r="AM2953" s="2">
        <v>-1.0237576781825797E-2</v>
      </c>
      <c r="AN2953" s="2">
        <v>-4.5578555343842586E-3</v>
      </c>
      <c r="AO2953" s="2">
        <v>2.1825909652222197E-3</v>
      </c>
      <c r="AP2953" s="2" t="s">
        <v>19</v>
      </c>
      <c r="AQ2953" s="2">
        <v>9.7086566185433654E-3</v>
      </c>
      <c r="AV2953" s="52"/>
    </row>
    <row r="2954" spans="1:48" x14ac:dyDescent="0.3">
      <c r="A2954">
        <v>2012</v>
      </c>
      <c r="B2954" s="1">
        <v>41149</v>
      </c>
      <c r="C2954" s="4">
        <v>99</v>
      </c>
      <c r="D2954" s="4">
        <v>99</v>
      </c>
      <c r="E2954" s="4">
        <v>99</v>
      </c>
      <c r="F2954">
        <v>141.77979042018271</v>
      </c>
      <c r="G2954">
        <v>119.9367</v>
      </c>
      <c r="H2954">
        <v>62.756</v>
      </c>
      <c r="I2954">
        <v>102.5026</v>
      </c>
      <c r="J2954">
        <v>92.822599999999994</v>
      </c>
      <c r="K2954">
        <v>78.175299999999993</v>
      </c>
      <c r="L2954">
        <v>29.084599999999998</v>
      </c>
      <c r="M2954">
        <v>81.702600000000004</v>
      </c>
      <c r="N2954">
        <v>0.87123012399999999</v>
      </c>
      <c r="O2954">
        <v>70.760000000000005</v>
      </c>
      <c r="P2954">
        <v>286.32</v>
      </c>
      <c r="Q2954">
        <v>161.63999999999999</v>
      </c>
      <c r="R2954">
        <v>29.93</v>
      </c>
      <c r="S2954">
        <v>21.657800000000002</v>
      </c>
      <c r="T2954">
        <v>33.431800000000003</v>
      </c>
      <c r="U2954">
        <v>27.6035</v>
      </c>
      <c r="V2954">
        <v>27.8644</v>
      </c>
      <c r="X2954">
        <v>2986.8306849999999</v>
      </c>
      <c r="Y2954" s="2">
        <v>7.7150536542980319E-3</v>
      </c>
      <c r="Z2954" s="2">
        <v>-9.8954233666925795E-4</v>
      </c>
      <c r="AA2954" s="2">
        <v>0</v>
      </c>
      <c r="AB2954" s="2">
        <v>2.3900283791422616E-3</v>
      </c>
      <c r="AC2954" s="2">
        <v>3.6965867463889523E-4</v>
      </c>
      <c r="AD2954" s="2">
        <v>1.1769808139328042E-4</v>
      </c>
      <c r="AE2954" s="2">
        <v>4.156855704628315E-3</v>
      </c>
      <c r="AF2954" s="2">
        <v>9.2248549198603591E-4</v>
      </c>
      <c r="AG2954" s="2">
        <v>-2.7253924740561208E-3</v>
      </c>
      <c r="AH2954" s="2">
        <v>-1.5033407572383028E-2</v>
      </c>
      <c r="AI2954" s="2">
        <v>5.0547598989048037E-3</v>
      </c>
      <c r="AJ2954" s="2">
        <v>1.7352503718393031E-3</v>
      </c>
      <c r="AK2954" s="2">
        <v>6.38870208473441E-3</v>
      </c>
      <c r="AL2954" s="2">
        <v>-4.0101172683375541E-3</v>
      </c>
      <c r="AM2954" s="2">
        <v>-2.0179465900881377E-3</v>
      </c>
      <c r="AN2954" s="2">
        <v>7.033037148211907E-4</v>
      </c>
      <c r="AO2954" s="2">
        <v>-1.9056079319139663E-3</v>
      </c>
      <c r="AP2954" s="2" t="s">
        <v>19</v>
      </c>
      <c r="AQ2954" s="2">
        <v>1.7482598290710749E-2</v>
      </c>
      <c r="AV2954" s="52"/>
    </row>
    <row r="2955" spans="1:48" x14ac:dyDescent="0.3">
      <c r="A2955">
        <v>2012</v>
      </c>
      <c r="B2955" s="1">
        <v>41150</v>
      </c>
      <c r="C2955" s="4">
        <v>99</v>
      </c>
      <c r="D2955" s="4">
        <v>99</v>
      </c>
      <c r="E2955" s="4">
        <v>99</v>
      </c>
      <c r="F2955">
        <v>142.15953179437736</v>
      </c>
      <c r="G2955">
        <v>120.0301</v>
      </c>
      <c r="H2955">
        <v>62.756</v>
      </c>
      <c r="I2955">
        <v>102.05459999999999</v>
      </c>
      <c r="J2955">
        <v>92.762500000000003</v>
      </c>
      <c r="K2955">
        <v>78.175299999999993</v>
      </c>
      <c r="L2955">
        <v>28.964200000000002</v>
      </c>
      <c r="M2955">
        <v>81.743700000000004</v>
      </c>
      <c r="N2955">
        <v>0.86408724699999995</v>
      </c>
      <c r="O2955">
        <v>72.319999999999993</v>
      </c>
      <c r="P2955">
        <v>283.04000000000002</v>
      </c>
      <c r="Q2955">
        <v>160.59</v>
      </c>
      <c r="R2955">
        <v>29.75</v>
      </c>
      <c r="S2955">
        <v>21.6966</v>
      </c>
      <c r="T2955">
        <v>33.2712</v>
      </c>
      <c r="U2955">
        <v>27.652100000000001</v>
      </c>
      <c r="V2955">
        <v>27.8188</v>
      </c>
      <c r="X2955">
        <v>2991.9625900000001</v>
      </c>
      <c r="Y2955" s="2">
        <v>2.6783885987504696E-3</v>
      </c>
      <c r="Z2955" s="2">
        <v>7.7874412085709999E-4</v>
      </c>
      <c r="AA2955" s="2">
        <v>0</v>
      </c>
      <c r="AB2955" s="2">
        <v>-4.3706208427884974E-3</v>
      </c>
      <c r="AC2955" s="2">
        <v>-6.4747162867651031E-4</v>
      </c>
      <c r="AD2955" s="2">
        <v>0</v>
      </c>
      <c r="AE2955" s="2">
        <v>-4.1396477861135317E-3</v>
      </c>
      <c r="AF2955" s="2">
        <v>5.0304396677702812E-4</v>
      </c>
      <c r="AG2955" s="2">
        <v>-8.1986111398508754E-3</v>
      </c>
      <c r="AH2955" s="2">
        <v>2.2046353872243962E-2</v>
      </c>
      <c r="AI2955" s="2">
        <v>-1.1455713886560415E-2</v>
      </c>
      <c r="AJ2955" s="2">
        <v>-6.4959168522641386E-3</v>
      </c>
      <c r="AK2955" s="2">
        <v>-6.0140327430671103E-3</v>
      </c>
      <c r="AL2955" s="2">
        <v>1.7915023686616571E-3</v>
      </c>
      <c r="AM2955" s="2">
        <v>-4.8038095465994246E-3</v>
      </c>
      <c r="AN2955" s="2">
        <v>1.7606462948538404E-3</v>
      </c>
      <c r="AO2955" s="2">
        <v>-1.6364967485393844E-3</v>
      </c>
      <c r="AP2955" s="2" t="s">
        <v>19</v>
      </c>
      <c r="AQ2955" s="2">
        <v>1.7181774064973787E-3</v>
      </c>
      <c r="AV2955" s="52"/>
    </row>
    <row r="2956" spans="1:48" x14ac:dyDescent="0.3">
      <c r="A2956">
        <v>2012</v>
      </c>
      <c r="B2956" s="1">
        <v>41151</v>
      </c>
      <c r="C2956" s="4">
        <v>99</v>
      </c>
      <c r="D2956" s="4">
        <v>99</v>
      </c>
      <c r="E2956" s="4">
        <v>99</v>
      </c>
      <c r="F2956">
        <v>140.0475585579226</v>
      </c>
      <c r="G2956">
        <v>119.1649</v>
      </c>
      <c r="H2956">
        <v>62.122900000000001</v>
      </c>
      <c r="I2956">
        <v>102.584</v>
      </c>
      <c r="J2956">
        <v>92.934200000000004</v>
      </c>
      <c r="K2956">
        <v>78.184600000000003</v>
      </c>
      <c r="L2956">
        <v>28.959399999999999</v>
      </c>
      <c r="M2956">
        <v>81.771100000000004</v>
      </c>
      <c r="N2956">
        <v>0.864880918</v>
      </c>
      <c r="O2956">
        <v>74.2</v>
      </c>
      <c r="P2956">
        <v>282.08</v>
      </c>
      <c r="Q2956">
        <v>160.52000000000001</v>
      </c>
      <c r="R2956">
        <v>29.44</v>
      </c>
      <c r="S2956">
        <v>21.745000000000001</v>
      </c>
      <c r="T2956">
        <v>32.8825</v>
      </c>
      <c r="U2956">
        <v>27.6813</v>
      </c>
      <c r="V2956">
        <v>27.681799999999999</v>
      </c>
      <c r="X2956">
        <v>3058.678852</v>
      </c>
      <c r="Y2956" s="2">
        <v>-1.4856360384680856E-2</v>
      </c>
      <c r="Z2956" s="2">
        <v>-7.2081919451870702E-3</v>
      </c>
      <c r="AA2956" s="2">
        <v>-1.0088278411625962E-2</v>
      </c>
      <c r="AB2956" s="2">
        <v>5.1874192834033828E-3</v>
      </c>
      <c r="AC2956" s="2">
        <v>1.8509634820105259E-3</v>
      </c>
      <c r="AD2956" s="2">
        <v>1.1896340660033644E-4</v>
      </c>
      <c r="AE2956" s="2">
        <v>-1.6572182211149755E-4</v>
      </c>
      <c r="AF2956" s="2">
        <v>3.3519402718495961E-4</v>
      </c>
      <c r="AG2956" s="2">
        <v>9.185079432147969E-4</v>
      </c>
      <c r="AH2956" s="2">
        <v>2.5995575221239076E-2</v>
      </c>
      <c r="AI2956" s="2">
        <v>-3.3917467495762077E-3</v>
      </c>
      <c r="AJ2956" s="2">
        <v>-4.3589264586829657E-4</v>
      </c>
      <c r="AK2956" s="2">
        <v>-1.0420168067226898E-2</v>
      </c>
      <c r="AL2956" s="2">
        <v>2.2307642672123595E-3</v>
      </c>
      <c r="AM2956" s="2">
        <v>-1.1682776695760899E-2</v>
      </c>
      <c r="AN2956" s="2">
        <v>1.0559776653491504E-3</v>
      </c>
      <c r="AO2956" s="2">
        <v>-4.9247271629258016E-3</v>
      </c>
      <c r="AP2956" s="2" t="s">
        <v>19</v>
      </c>
      <c r="AQ2956" s="2">
        <v>2.2298494714801942E-2</v>
      </c>
      <c r="AV2956" s="52"/>
    </row>
    <row r="2957" spans="1:48" x14ac:dyDescent="0.3">
      <c r="A2957">
        <v>2012</v>
      </c>
      <c r="B2957" s="1">
        <v>41152</v>
      </c>
      <c r="C2957" s="4">
        <v>99</v>
      </c>
      <c r="D2957" s="4">
        <v>99</v>
      </c>
      <c r="E2957" s="4">
        <v>99</v>
      </c>
      <c r="F2957">
        <v>138.61539708623258</v>
      </c>
      <c r="G2957">
        <v>119.7332</v>
      </c>
      <c r="H2957">
        <v>62.535800000000002</v>
      </c>
      <c r="I2957">
        <v>104.0339</v>
      </c>
      <c r="J2957">
        <v>93.534899999999993</v>
      </c>
      <c r="K2957">
        <v>78.230900000000005</v>
      </c>
      <c r="L2957">
        <v>29.108699999999999</v>
      </c>
      <c r="M2957">
        <v>81.860100000000003</v>
      </c>
      <c r="N2957">
        <v>0.86785714800000002</v>
      </c>
      <c r="O2957">
        <v>75.28</v>
      </c>
      <c r="P2957">
        <v>287.12</v>
      </c>
      <c r="Q2957">
        <v>164.22</v>
      </c>
      <c r="R2957">
        <v>30.79</v>
      </c>
      <c r="S2957">
        <v>21.609300000000001</v>
      </c>
      <c r="T2957">
        <v>33.195099999999996</v>
      </c>
      <c r="U2957">
        <v>27.9727</v>
      </c>
      <c r="V2957">
        <v>27.651399999999999</v>
      </c>
      <c r="X2957">
        <v>2953.4725539999999</v>
      </c>
      <c r="Y2957" s="2">
        <v>-1.0226250899602052E-2</v>
      </c>
      <c r="Z2957" s="2">
        <v>4.7690217505322874E-3</v>
      </c>
      <c r="AA2957" s="2">
        <v>6.6465023364974396E-3</v>
      </c>
      <c r="AB2957" s="2">
        <v>1.4133783046089032E-2</v>
      </c>
      <c r="AC2957" s="2">
        <v>6.463713035674612E-3</v>
      </c>
      <c r="AD2957" s="2">
        <v>5.9218823144213673E-4</v>
      </c>
      <c r="AE2957" s="2">
        <v>5.1554935530433443E-3</v>
      </c>
      <c r="AF2957" s="2">
        <v>1.0884040938667905E-3</v>
      </c>
      <c r="AG2957" s="2">
        <v>3.4412020638430185E-3</v>
      </c>
      <c r="AH2957" s="2">
        <v>1.4555256064689992E-2</v>
      </c>
      <c r="AI2957" s="2">
        <v>1.7867271695972908E-2</v>
      </c>
      <c r="AJ2957" s="2">
        <v>2.3050087216546222E-2</v>
      </c>
      <c r="AK2957" s="2">
        <v>4.5855978260869401E-2</v>
      </c>
      <c r="AL2957" s="2">
        <v>-6.2405150609335935E-3</v>
      </c>
      <c r="AM2957" s="2">
        <v>9.506576446437931E-3</v>
      </c>
      <c r="AN2957" s="2">
        <v>1.0526962245270166E-2</v>
      </c>
      <c r="AO2957" s="2">
        <v>-1.0981944815727784E-3</v>
      </c>
      <c r="AP2957" s="2" t="s">
        <v>19</v>
      </c>
      <c r="AQ2957" s="2">
        <v>-3.4395993528777313E-2</v>
      </c>
      <c r="AV2957" s="52"/>
    </row>
    <row r="2958" spans="1:48" x14ac:dyDescent="0.3">
      <c r="A2958">
        <v>2012</v>
      </c>
      <c r="B2958" s="1">
        <v>41156</v>
      </c>
      <c r="C2958" s="4">
        <v>99</v>
      </c>
      <c r="D2958" s="4">
        <v>99</v>
      </c>
      <c r="E2958" s="4">
        <v>99</v>
      </c>
      <c r="F2958">
        <v>136.54752140806181</v>
      </c>
      <c r="G2958">
        <v>119.6229</v>
      </c>
      <c r="H2958">
        <v>62.471600000000002</v>
      </c>
      <c r="I2958">
        <v>103.9301</v>
      </c>
      <c r="J2958">
        <v>93.322599999999994</v>
      </c>
      <c r="K2958">
        <v>78.227000000000004</v>
      </c>
      <c r="L2958">
        <v>29.031600000000001</v>
      </c>
      <c r="M2958">
        <v>81.974800000000002</v>
      </c>
      <c r="N2958">
        <v>0.87242061999999998</v>
      </c>
      <c r="O2958">
        <v>76.599999999999994</v>
      </c>
      <c r="P2958">
        <v>284.08</v>
      </c>
      <c r="Q2958">
        <v>164.48</v>
      </c>
      <c r="R2958">
        <v>31.36</v>
      </c>
      <c r="S2958">
        <v>21.638400000000001</v>
      </c>
      <c r="T2958">
        <v>33.0092</v>
      </c>
      <c r="U2958">
        <v>27.982500000000002</v>
      </c>
      <c r="V2958">
        <v>27.757899999999999</v>
      </c>
      <c r="X2958">
        <v>2932.944634</v>
      </c>
      <c r="Y2958" s="2">
        <v>-1.4918080686839863E-2</v>
      </c>
      <c r="Z2958" s="2">
        <v>-9.2121483431495399E-4</v>
      </c>
      <c r="AA2958" s="2">
        <v>-1.0266119566711973E-3</v>
      </c>
      <c r="AB2958" s="2">
        <v>-9.9775169439964007E-4</v>
      </c>
      <c r="AC2958" s="2">
        <v>-2.269741027146055E-3</v>
      </c>
      <c r="AD2958" s="2">
        <v>-4.9852424042207133E-5</v>
      </c>
      <c r="AE2958" s="2">
        <v>-2.6486926588956683E-3</v>
      </c>
      <c r="AF2958" s="2">
        <v>1.4011710222685547E-3</v>
      </c>
      <c r="AG2958" s="2">
        <v>5.258321614930006E-3</v>
      </c>
      <c r="AH2958" s="2">
        <v>1.7534537725823585E-2</v>
      </c>
      <c r="AI2958" s="2">
        <v>-1.058790749512406E-2</v>
      </c>
      <c r="AJ2958" s="2">
        <v>1.5832419924490804E-3</v>
      </c>
      <c r="AK2958" s="2">
        <v>1.8512504059759571E-2</v>
      </c>
      <c r="AL2958" s="2">
        <v>1.3466424178478764E-3</v>
      </c>
      <c r="AM2958" s="2">
        <v>-5.6002241294648147E-3</v>
      </c>
      <c r="AN2958" s="2">
        <v>3.5034158304347862E-4</v>
      </c>
      <c r="AO2958" s="2">
        <v>3.8515228885336317E-3</v>
      </c>
      <c r="AP2958" s="2" t="s">
        <v>19</v>
      </c>
      <c r="AQ2958" s="2">
        <v>-6.9504353349071346E-3</v>
      </c>
      <c r="AV2958" s="52"/>
    </row>
    <row r="2959" spans="1:48" x14ac:dyDescent="0.3">
      <c r="A2959">
        <v>2012</v>
      </c>
      <c r="B2959" s="1">
        <v>41157</v>
      </c>
      <c r="C2959" s="4">
        <v>99</v>
      </c>
      <c r="D2959" s="4">
        <v>99</v>
      </c>
      <c r="E2959" s="4">
        <v>99</v>
      </c>
      <c r="F2959">
        <v>136.99550133327159</v>
      </c>
      <c r="G2959">
        <v>119.5211</v>
      </c>
      <c r="H2959">
        <v>62.407299999999999</v>
      </c>
      <c r="I2959">
        <v>103.4404</v>
      </c>
      <c r="J2959">
        <v>93.288300000000007</v>
      </c>
      <c r="K2959">
        <v>78.227000000000004</v>
      </c>
      <c r="L2959">
        <v>29.094200000000001</v>
      </c>
      <c r="M2959">
        <v>82.146600000000007</v>
      </c>
      <c r="N2959">
        <v>0.88392851699999997</v>
      </c>
      <c r="O2959">
        <v>75.319999999999993</v>
      </c>
      <c r="P2959">
        <v>284.56</v>
      </c>
      <c r="Q2959">
        <v>164.31</v>
      </c>
      <c r="R2959">
        <v>31.27</v>
      </c>
      <c r="S2959">
        <v>21.619</v>
      </c>
      <c r="T2959">
        <v>32.840200000000003</v>
      </c>
      <c r="U2959">
        <v>27.846399999999999</v>
      </c>
      <c r="V2959">
        <v>27.636199999999999</v>
      </c>
      <c r="X2959">
        <v>2853.3982609999998</v>
      </c>
      <c r="Y2959" s="2">
        <v>3.2807620423298545E-3</v>
      </c>
      <c r="Z2959" s="2">
        <v>-8.5100762479417558E-4</v>
      </c>
      <c r="AA2959" s="2">
        <v>-1.0292676992426086E-3</v>
      </c>
      <c r="AB2959" s="2">
        <v>-4.7118207333582962E-3</v>
      </c>
      <c r="AC2959" s="2">
        <v>-3.675422673605766E-4</v>
      </c>
      <c r="AD2959" s="2">
        <v>0</v>
      </c>
      <c r="AE2959" s="2">
        <v>2.1562710977003352E-3</v>
      </c>
      <c r="AF2959" s="2">
        <v>2.09576601589756E-3</v>
      </c>
      <c r="AG2959" s="2">
        <v>1.3190766857390512E-2</v>
      </c>
      <c r="AH2959" s="2">
        <v>-1.6710182767624038E-2</v>
      </c>
      <c r="AI2959" s="2">
        <v>1.689664883131492E-3</v>
      </c>
      <c r="AJ2959" s="2">
        <v>-1.0335603112839875E-3</v>
      </c>
      <c r="AK2959" s="2">
        <v>-2.8698979591836871E-3</v>
      </c>
      <c r="AL2959" s="2">
        <v>-8.9655427388346531E-4</v>
      </c>
      <c r="AM2959" s="2">
        <v>-5.1197847872713753E-3</v>
      </c>
      <c r="AN2959" s="2">
        <v>-4.8637541320468713E-3</v>
      </c>
      <c r="AO2959" s="2">
        <v>-4.3843374318662809E-3</v>
      </c>
      <c r="AP2959" s="2" t="s">
        <v>19</v>
      </c>
      <c r="AQ2959" s="2">
        <v>-2.7121675628603126E-2</v>
      </c>
      <c r="AV2959" s="52"/>
    </row>
    <row r="2960" spans="1:48" x14ac:dyDescent="0.3">
      <c r="A2960">
        <v>2012</v>
      </c>
      <c r="B2960" s="1">
        <v>41158</v>
      </c>
      <c r="C2960" s="4">
        <v>99</v>
      </c>
      <c r="D2960" s="4">
        <v>99</v>
      </c>
      <c r="E2960" s="4">
        <v>99</v>
      </c>
      <c r="F2960">
        <v>139.97166038418484</v>
      </c>
      <c r="G2960">
        <v>121.947</v>
      </c>
      <c r="H2960">
        <v>63.792700000000004</v>
      </c>
      <c r="I2960">
        <v>101.718</v>
      </c>
      <c r="J2960">
        <v>92.652299999999997</v>
      </c>
      <c r="K2960">
        <v>78.189899999999994</v>
      </c>
      <c r="L2960">
        <v>29.079799999999999</v>
      </c>
      <c r="M2960">
        <v>82.311499999999995</v>
      </c>
      <c r="N2960">
        <v>0.88134913199999998</v>
      </c>
      <c r="O2960">
        <v>74.52</v>
      </c>
      <c r="P2960">
        <v>281.83999999999997</v>
      </c>
      <c r="Q2960">
        <v>164.89</v>
      </c>
      <c r="R2960">
        <v>31.67</v>
      </c>
      <c r="S2960">
        <v>21.5609</v>
      </c>
      <c r="T2960">
        <v>33.567</v>
      </c>
      <c r="U2960">
        <v>27.8367</v>
      </c>
      <c r="V2960">
        <v>27.9481</v>
      </c>
      <c r="X2960">
        <v>2560.8735879999999</v>
      </c>
      <c r="Y2960" s="2">
        <v>2.1724502059911499E-2</v>
      </c>
      <c r="Z2960" s="2">
        <v>2.0296834617485882E-2</v>
      </c>
      <c r="AA2960" s="2">
        <v>2.2199326040383216E-2</v>
      </c>
      <c r="AB2960" s="2">
        <v>-1.665113437303023E-2</v>
      </c>
      <c r="AC2960" s="2">
        <v>-6.8175751943170271E-3</v>
      </c>
      <c r="AD2960" s="2">
        <v>-4.7426080509294088E-4</v>
      </c>
      <c r="AE2960" s="2">
        <v>-4.9494400945904182E-4</v>
      </c>
      <c r="AF2960" s="2">
        <v>2.0073867938537049E-3</v>
      </c>
      <c r="AG2960" s="2">
        <v>-2.9180923008959025E-3</v>
      </c>
      <c r="AH2960" s="2">
        <v>-1.0621348911311723E-2</v>
      </c>
      <c r="AI2960" s="2">
        <v>-9.558616811920273E-3</v>
      </c>
      <c r="AJ2960" s="2">
        <v>3.5299129693870945E-3</v>
      </c>
      <c r="AK2960" s="2">
        <v>1.2791813239526828E-2</v>
      </c>
      <c r="AL2960" s="2">
        <v>-2.6874508534159292E-3</v>
      </c>
      <c r="AM2960" s="2">
        <v>2.2131412110766524E-2</v>
      </c>
      <c r="AN2960" s="2">
        <v>-3.4833946219259282E-4</v>
      </c>
      <c r="AO2960" s="2">
        <v>1.1285922087696632E-2</v>
      </c>
      <c r="AP2960" s="2" t="s">
        <v>19</v>
      </c>
      <c r="AQ2960" s="2">
        <v>-0.10251799652302374</v>
      </c>
      <c r="AV2960" s="52"/>
    </row>
    <row r="2961" spans="1:48" x14ac:dyDescent="0.3">
      <c r="A2961">
        <v>2012</v>
      </c>
      <c r="B2961" s="1">
        <v>41159</v>
      </c>
      <c r="C2961" s="4">
        <v>99</v>
      </c>
      <c r="D2961" s="4">
        <v>99</v>
      </c>
      <c r="E2961" s="4">
        <v>99</v>
      </c>
      <c r="F2961">
        <v>141.3130312933574</v>
      </c>
      <c r="G2961">
        <v>122.422</v>
      </c>
      <c r="H2961">
        <v>63.701000000000001</v>
      </c>
      <c r="I2961">
        <v>101.2445</v>
      </c>
      <c r="J2961">
        <v>92.772599999999997</v>
      </c>
      <c r="K2961">
        <v>78.208399999999997</v>
      </c>
      <c r="L2961">
        <v>29.4313</v>
      </c>
      <c r="M2961">
        <v>82.668800000000005</v>
      </c>
      <c r="N2961">
        <v>0.91726186799999998</v>
      </c>
      <c r="O2961">
        <v>72.48</v>
      </c>
      <c r="P2961">
        <v>287.04000000000002</v>
      </c>
      <c r="Q2961">
        <v>168.44</v>
      </c>
      <c r="R2961">
        <v>32.64</v>
      </c>
      <c r="S2961">
        <v>21.328299999999999</v>
      </c>
      <c r="T2961">
        <v>34.344499999999996</v>
      </c>
      <c r="U2961">
        <v>28.147600000000001</v>
      </c>
      <c r="V2961">
        <v>27.8568</v>
      </c>
      <c r="X2961">
        <v>2414.6112520000001</v>
      </c>
      <c r="Y2961" s="2">
        <v>9.5831606590279783E-3</v>
      </c>
      <c r="Z2961" s="2">
        <v>3.8951347716631446E-3</v>
      </c>
      <c r="AA2961" s="2">
        <v>-1.4374685504767726E-3</v>
      </c>
      <c r="AB2961" s="2">
        <v>-4.6550266422855646E-3</v>
      </c>
      <c r="AC2961" s="2">
        <v>1.2984027379785434E-3</v>
      </c>
      <c r="AD2961" s="2">
        <v>2.3660344878306816E-4</v>
      </c>
      <c r="AE2961" s="2">
        <v>1.2087428386715171E-2</v>
      </c>
      <c r="AF2961" s="2">
        <v>4.340827223413557E-3</v>
      </c>
      <c r="AG2961" s="2">
        <v>4.0747457160938083E-2</v>
      </c>
      <c r="AH2961" s="2">
        <v>-2.7375201288244666E-2</v>
      </c>
      <c r="AI2961" s="2">
        <v>1.8450184501845213E-2</v>
      </c>
      <c r="AJ2961" s="2">
        <v>2.15295045181636E-2</v>
      </c>
      <c r="AK2961" s="2">
        <v>3.0628354910009481E-2</v>
      </c>
      <c r="AL2961" s="2">
        <v>-1.0788046881159974E-2</v>
      </c>
      <c r="AM2961" s="2">
        <v>2.3162629963952686E-2</v>
      </c>
      <c r="AN2961" s="2">
        <v>1.1168708934607974E-2</v>
      </c>
      <c r="AO2961" s="2">
        <v>-3.266769476279241E-3</v>
      </c>
      <c r="AP2961" s="2" t="s">
        <v>19</v>
      </c>
      <c r="AQ2961" s="2">
        <v>-5.7114235035017225E-2</v>
      </c>
      <c r="AV2961" s="52"/>
    </row>
    <row r="2962" spans="1:48" x14ac:dyDescent="0.3">
      <c r="A2962">
        <v>2012</v>
      </c>
      <c r="B2962" s="1">
        <v>41162</v>
      </c>
      <c r="C2962" s="4">
        <v>99</v>
      </c>
      <c r="D2962" s="4">
        <v>99</v>
      </c>
      <c r="E2962" s="4">
        <v>99</v>
      </c>
      <c r="F2962">
        <v>139.51668669282643</v>
      </c>
      <c r="G2962">
        <v>121.7265</v>
      </c>
      <c r="H2962">
        <v>62.884399999999999</v>
      </c>
      <c r="I2962">
        <v>101.4894</v>
      </c>
      <c r="J2962">
        <v>92.815600000000003</v>
      </c>
      <c r="K2962">
        <v>78.189899999999994</v>
      </c>
      <c r="L2962">
        <v>29.387899999999998</v>
      </c>
      <c r="M2962">
        <v>82.833799999999997</v>
      </c>
      <c r="N2962">
        <v>0.92499994299999999</v>
      </c>
      <c r="O2962">
        <v>76.16</v>
      </c>
      <c r="P2962">
        <v>286.8</v>
      </c>
      <c r="Q2962">
        <v>167.29</v>
      </c>
      <c r="R2962">
        <v>32.29</v>
      </c>
      <c r="S2962">
        <v>21.3962</v>
      </c>
      <c r="T2962">
        <v>33.905000000000001</v>
      </c>
      <c r="U2962">
        <v>28.186499999999999</v>
      </c>
      <c r="V2962">
        <v>27.8264</v>
      </c>
      <c r="X2962">
        <v>2548.0436759999998</v>
      </c>
      <c r="Y2962" s="2">
        <v>-1.2711811388447791E-2</v>
      </c>
      <c r="Z2962" s="2">
        <v>-5.6811684174412624E-3</v>
      </c>
      <c r="AA2962" s="2">
        <v>-1.2819265003689129E-2</v>
      </c>
      <c r="AB2962" s="2">
        <v>2.4188968289635682E-3</v>
      </c>
      <c r="AC2962" s="2">
        <v>4.6349892101771317E-4</v>
      </c>
      <c r="AD2962" s="2">
        <v>-2.3654748083334898E-4</v>
      </c>
      <c r="AE2962" s="2">
        <v>-1.474620557026074E-3</v>
      </c>
      <c r="AF2962" s="2">
        <v>1.9959162344196368E-3</v>
      </c>
      <c r="AG2962" s="2">
        <v>8.4360587417333655E-3</v>
      </c>
      <c r="AH2962" s="2">
        <v>5.0772626931567144E-2</v>
      </c>
      <c r="AI2962" s="2">
        <v>-8.361204013378476E-4</v>
      </c>
      <c r="AJ2962" s="2">
        <v>-6.8273569223462616E-3</v>
      </c>
      <c r="AK2962" s="2">
        <v>-1.0723039215686292E-2</v>
      </c>
      <c r="AL2962" s="2">
        <v>3.1835636220420849E-3</v>
      </c>
      <c r="AM2962" s="2">
        <v>-1.2796808804903081E-2</v>
      </c>
      <c r="AN2962" s="2">
        <v>1.3820005968536719E-3</v>
      </c>
      <c r="AO2962" s="2">
        <v>-1.0912954826111099E-3</v>
      </c>
      <c r="AP2962" s="2" t="s">
        <v>19</v>
      </c>
      <c r="AQ2962" s="2">
        <v>5.5260416719038696E-2</v>
      </c>
      <c r="AV2962" s="52"/>
    </row>
    <row r="2963" spans="1:48" x14ac:dyDescent="0.3">
      <c r="A2963">
        <v>2012</v>
      </c>
      <c r="B2963" s="1">
        <v>41163</v>
      </c>
      <c r="C2963" s="4">
        <v>99</v>
      </c>
      <c r="D2963" s="4">
        <v>99</v>
      </c>
      <c r="E2963" s="4">
        <v>99</v>
      </c>
      <c r="F2963">
        <v>140.46878187842879</v>
      </c>
      <c r="G2963">
        <v>122.0658</v>
      </c>
      <c r="H2963">
        <v>62.783499999999997</v>
      </c>
      <c r="I2963">
        <v>100.8527</v>
      </c>
      <c r="J2963">
        <v>92.643699999999995</v>
      </c>
      <c r="K2963">
        <v>78.208399999999997</v>
      </c>
      <c r="L2963">
        <v>29.599799999999998</v>
      </c>
      <c r="M2963">
        <v>82.943700000000007</v>
      </c>
      <c r="N2963">
        <v>0.92857137199999995</v>
      </c>
      <c r="O2963">
        <v>80.760000000000005</v>
      </c>
      <c r="P2963">
        <v>288.88</v>
      </c>
      <c r="Q2963">
        <v>167.9</v>
      </c>
      <c r="R2963">
        <v>32.409999999999997</v>
      </c>
      <c r="S2963">
        <v>21.231400000000001</v>
      </c>
      <c r="T2963">
        <v>34.310699999999997</v>
      </c>
      <c r="U2963">
        <v>28.244800000000001</v>
      </c>
      <c r="V2963">
        <v>27.757899999999999</v>
      </c>
      <c r="X2963">
        <v>2530.081459</v>
      </c>
      <c r="Y2963" s="2">
        <v>6.8242387930168569E-3</v>
      </c>
      <c r="Z2963" s="2">
        <v>2.7873963352269548E-3</v>
      </c>
      <c r="AA2963" s="2">
        <v>-1.6045314895268836E-3</v>
      </c>
      <c r="AB2963" s="2">
        <v>-6.2735615739181183E-3</v>
      </c>
      <c r="AC2963" s="2">
        <v>-1.8520593520917616E-3</v>
      </c>
      <c r="AD2963" s="2">
        <v>2.3660344878306816E-4</v>
      </c>
      <c r="AE2963" s="2">
        <v>7.2104505595840251E-3</v>
      </c>
      <c r="AF2963" s="2">
        <v>1.3267530887151047E-3</v>
      </c>
      <c r="AG2963" s="2">
        <v>3.8610045622455846E-3</v>
      </c>
      <c r="AH2963" s="2">
        <v>6.0399159663865554E-2</v>
      </c>
      <c r="AI2963" s="2">
        <v>7.2524407252441137E-3</v>
      </c>
      <c r="AJ2963" s="2">
        <v>3.6463626038616415E-3</v>
      </c>
      <c r="AK2963" s="2">
        <v>3.716320842366061E-3</v>
      </c>
      <c r="AL2963" s="2">
        <v>-7.7023022779745265E-3</v>
      </c>
      <c r="AM2963" s="2">
        <v>1.196578675711546E-2</v>
      </c>
      <c r="AN2963" s="2">
        <v>2.0683660617673016E-3</v>
      </c>
      <c r="AO2963" s="2">
        <v>-2.4616910559756011E-3</v>
      </c>
      <c r="AP2963" s="2" t="s">
        <v>19</v>
      </c>
      <c r="AQ2963" s="2">
        <v>-7.0494148782400678E-3</v>
      </c>
      <c r="AV2963" s="52"/>
    </row>
    <row r="2964" spans="1:48" x14ac:dyDescent="0.3">
      <c r="A2964">
        <v>2012</v>
      </c>
      <c r="B2964" s="1">
        <v>41164</v>
      </c>
      <c r="C2964" s="4">
        <v>99</v>
      </c>
      <c r="D2964" s="4">
        <v>99</v>
      </c>
      <c r="E2964" s="4">
        <v>99</v>
      </c>
      <c r="F2964">
        <v>142.99611964909153</v>
      </c>
      <c r="G2964">
        <v>122.4729</v>
      </c>
      <c r="H2964">
        <v>62.966999999999999</v>
      </c>
      <c r="I2964">
        <v>99.595600000000005</v>
      </c>
      <c r="J2964">
        <v>92.188199999999995</v>
      </c>
      <c r="K2964">
        <v>78.199200000000005</v>
      </c>
      <c r="L2964">
        <v>29.570900000000002</v>
      </c>
      <c r="M2964">
        <v>82.984899999999996</v>
      </c>
      <c r="N2964">
        <v>0.92876982399999997</v>
      </c>
      <c r="O2964">
        <v>82.24</v>
      </c>
      <c r="P2964">
        <v>288.32</v>
      </c>
      <c r="Q2964">
        <v>167.92</v>
      </c>
      <c r="R2964">
        <v>32.21</v>
      </c>
      <c r="S2964">
        <v>21.212</v>
      </c>
      <c r="T2964">
        <v>34.462800000000001</v>
      </c>
      <c r="U2964">
        <v>28.390499999999999</v>
      </c>
      <c r="V2964">
        <v>27.598199999999999</v>
      </c>
      <c r="X2964">
        <v>2458.233592</v>
      </c>
      <c r="Y2964" s="2">
        <v>1.7992166920405728E-2</v>
      </c>
      <c r="Z2964" s="2">
        <v>3.3350864861410034E-3</v>
      </c>
      <c r="AA2964" s="2">
        <v>2.922742440290893E-3</v>
      </c>
      <c r="AB2964" s="2">
        <v>-1.2464713388932513E-2</v>
      </c>
      <c r="AC2964" s="2">
        <v>-4.9166861858928046E-3</v>
      </c>
      <c r="AD2964" s="2">
        <v>-1.1763442290080306E-4</v>
      </c>
      <c r="AE2964" s="2">
        <v>-9.7635794836437029E-4</v>
      </c>
      <c r="AF2964" s="2">
        <v>4.9672247560672567E-4</v>
      </c>
      <c r="AG2964" s="2">
        <v>2.1371755148180682E-4</v>
      </c>
      <c r="AH2964" s="2">
        <v>1.8325903912828068E-2</v>
      </c>
      <c r="AI2964" s="2">
        <v>-1.9385211852672724E-3</v>
      </c>
      <c r="AJ2964" s="2">
        <v>1.1911852293011727E-4</v>
      </c>
      <c r="AK2964" s="2">
        <v>-6.1709348966366706E-3</v>
      </c>
      <c r="AL2964" s="2">
        <v>-9.1374096856544629E-4</v>
      </c>
      <c r="AM2964" s="2">
        <v>4.4330194370854059E-3</v>
      </c>
      <c r="AN2964" s="2">
        <v>5.1584716478785264E-3</v>
      </c>
      <c r="AO2964" s="2">
        <v>-5.7533170736979722E-3</v>
      </c>
      <c r="AP2964" s="2" t="s">
        <v>19</v>
      </c>
      <c r="AQ2964" s="2">
        <v>-2.8397452083774977E-2</v>
      </c>
      <c r="AV2964" s="52"/>
    </row>
    <row r="2965" spans="1:48" x14ac:dyDescent="0.3">
      <c r="A2965">
        <v>2012</v>
      </c>
      <c r="B2965" s="1">
        <v>41165</v>
      </c>
      <c r="C2965" s="4">
        <v>99</v>
      </c>
      <c r="D2965" s="4">
        <v>99</v>
      </c>
      <c r="E2965" s="4">
        <v>99</v>
      </c>
      <c r="F2965">
        <v>144.79672643450996</v>
      </c>
      <c r="G2965">
        <v>124.339</v>
      </c>
      <c r="H2965">
        <v>63.820300000000003</v>
      </c>
      <c r="I2965">
        <v>99.203800000000001</v>
      </c>
      <c r="J2965">
        <v>92.454599999999999</v>
      </c>
      <c r="K2965">
        <v>78.227000000000004</v>
      </c>
      <c r="L2965">
        <v>29.782800000000002</v>
      </c>
      <c r="M2965">
        <v>82.799400000000006</v>
      </c>
      <c r="N2965">
        <v>0.94126978400000005</v>
      </c>
      <c r="O2965">
        <v>81.36</v>
      </c>
      <c r="P2965">
        <v>292.08</v>
      </c>
      <c r="Q2965">
        <v>171.31</v>
      </c>
      <c r="R2965">
        <v>33.61</v>
      </c>
      <c r="S2965">
        <v>21.0764</v>
      </c>
      <c r="T2965">
        <v>35.392400000000002</v>
      </c>
      <c r="U2965">
        <v>28.584900000000001</v>
      </c>
      <c r="V2965">
        <v>27.9861</v>
      </c>
      <c r="X2965">
        <v>2276.0471219999999</v>
      </c>
      <c r="Y2965" s="2">
        <v>1.2591997529982413E-2</v>
      </c>
      <c r="Z2965" s="2">
        <v>1.523684014994342E-2</v>
      </c>
      <c r="AA2965" s="2">
        <v>1.3551542871663047E-2</v>
      </c>
      <c r="AB2965" s="2">
        <v>-3.9339087268915884E-3</v>
      </c>
      <c r="AC2965" s="2">
        <v>2.8897407694261634E-3</v>
      </c>
      <c r="AD2965" s="2">
        <v>3.5550235808035069E-4</v>
      </c>
      <c r="AE2965" s="2">
        <v>7.1658285679503386E-3</v>
      </c>
      <c r="AF2965" s="2">
        <v>-2.2353464304950554E-3</v>
      </c>
      <c r="AG2965" s="2">
        <v>1.345861986144814E-2</v>
      </c>
      <c r="AH2965" s="2">
        <v>-1.0700389105058328E-2</v>
      </c>
      <c r="AI2965" s="2">
        <v>1.3041065482796821E-2</v>
      </c>
      <c r="AJ2965" s="2">
        <v>2.018818484992857E-2</v>
      </c>
      <c r="AK2965" s="2">
        <v>4.346476249611908E-2</v>
      </c>
      <c r="AL2965" s="2">
        <v>-6.392607957759755E-3</v>
      </c>
      <c r="AM2965" s="2">
        <v>2.6974012558468763E-2</v>
      </c>
      <c r="AN2965" s="2">
        <v>6.8473609129815483E-3</v>
      </c>
      <c r="AO2965" s="2">
        <v>1.4055264473770146E-2</v>
      </c>
      <c r="AP2965" s="2" t="s">
        <v>19</v>
      </c>
      <c r="AQ2965" s="2">
        <v>-7.4112757466541113E-2</v>
      </c>
      <c r="AV2965" s="52"/>
    </row>
    <row r="2966" spans="1:48" x14ac:dyDescent="0.3">
      <c r="A2966">
        <v>2012</v>
      </c>
      <c r="B2966" s="1">
        <v>41166</v>
      </c>
      <c r="C2966" s="4">
        <v>99</v>
      </c>
      <c r="D2966" s="4">
        <v>99</v>
      </c>
      <c r="E2966" s="4">
        <v>99</v>
      </c>
      <c r="F2966">
        <v>148.47463423574453</v>
      </c>
      <c r="G2966">
        <v>124.8903</v>
      </c>
      <c r="H2966">
        <v>64.389099999999999</v>
      </c>
      <c r="I2966">
        <v>96.5672</v>
      </c>
      <c r="J2966">
        <v>91.586600000000004</v>
      </c>
      <c r="K2966">
        <v>78.189899999999994</v>
      </c>
      <c r="L2966">
        <v>29.7346</v>
      </c>
      <c r="M2966">
        <v>82.964299999999994</v>
      </c>
      <c r="N2966">
        <v>0.96249992200000001</v>
      </c>
      <c r="O2966">
        <v>79.84</v>
      </c>
      <c r="P2966">
        <v>294.72000000000003</v>
      </c>
      <c r="Q2966">
        <v>171.8</v>
      </c>
      <c r="R2966">
        <v>33.6</v>
      </c>
      <c r="S2966">
        <v>20.969799999999999</v>
      </c>
      <c r="T2966">
        <v>35.8065</v>
      </c>
      <c r="U2966">
        <v>28.886099999999999</v>
      </c>
      <c r="V2966">
        <v>27.7959</v>
      </c>
      <c r="X2966">
        <v>2355.593296</v>
      </c>
      <c r="Y2966" s="2">
        <v>2.5400489995870412E-2</v>
      </c>
      <c r="Z2966" s="2">
        <v>4.4338461785924377E-3</v>
      </c>
      <c r="AA2966" s="2">
        <v>8.9125246982542095E-3</v>
      </c>
      <c r="AB2966" s="2">
        <v>-2.6577610938290697E-2</v>
      </c>
      <c r="AC2966" s="2">
        <v>-9.3883917079301549E-3</v>
      </c>
      <c r="AD2966" s="2">
        <v>-4.7426080509294088E-4</v>
      </c>
      <c r="AE2966" s="2">
        <v>-1.6183837651262412E-3</v>
      </c>
      <c r="AF2966" s="2">
        <v>1.9915603253162217E-3</v>
      </c>
      <c r="AG2966" s="2">
        <v>2.255478541952205E-2</v>
      </c>
      <c r="AH2966" s="2">
        <v>-1.8682399213372669E-2</v>
      </c>
      <c r="AI2966" s="2">
        <v>9.0386195562861538E-3</v>
      </c>
      <c r="AJ2966" s="2">
        <v>2.8603117156034141E-3</v>
      </c>
      <c r="AK2966" s="2">
        <v>-2.9753049687586408E-4</v>
      </c>
      <c r="AL2966" s="2">
        <v>-5.0577897553661932E-3</v>
      </c>
      <c r="AM2966" s="2">
        <v>1.1700252031509484E-2</v>
      </c>
      <c r="AN2966" s="2">
        <v>1.0537031789511264E-2</v>
      </c>
      <c r="AO2966" s="2">
        <v>-6.7962309860967185E-3</v>
      </c>
      <c r="AP2966" s="2" t="s">
        <v>19</v>
      </c>
      <c r="AQ2966" s="2">
        <v>3.4949264991535722E-2</v>
      </c>
      <c r="AV2966" s="52"/>
    </row>
    <row r="2967" spans="1:48" x14ac:dyDescent="0.3">
      <c r="A2967">
        <v>2012</v>
      </c>
      <c r="B2967" s="1">
        <v>41169</v>
      </c>
      <c r="C2967" s="4">
        <v>99</v>
      </c>
      <c r="D2967" s="4">
        <v>99</v>
      </c>
      <c r="E2967" s="4">
        <v>99</v>
      </c>
      <c r="F2967">
        <v>146.11546643144229</v>
      </c>
      <c r="G2967">
        <v>124.4662</v>
      </c>
      <c r="H2967">
        <v>64.416600000000003</v>
      </c>
      <c r="I2967">
        <v>97.726299999999995</v>
      </c>
      <c r="J2967">
        <v>91.775700000000001</v>
      </c>
      <c r="K2967">
        <v>78.189899999999994</v>
      </c>
      <c r="L2967">
        <v>29.662400000000002</v>
      </c>
      <c r="M2967">
        <v>82.847499999999997</v>
      </c>
      <c r="N2967">
        <v>0.94444436700000001</v>
      </c>
      <c r="O2967">
        <v>77.8</v>
      </c>
      <c r="P2967">
        <v>286</v>
      </c>
      <c r="Q2967">
        <v>170.4</v>
      </c>
      <c r="R2967">
        <v>32.99</v>
      </c>
      <c r="S2967">
        <v>20.998899999999999</v>
      </c>
      <c r="T2967">
        <v>35.417700000000004</v>
      </c>
      <c r="U2967">
        <v>28.089300000000001</v>
      </c>
      <c r="V2967">
        <v>27.620999999999999</v>
      </c>
      <c r="X2967">
        <v>2327.36717</v>
      </c>
      <c r="Y2967" s="2">
        <v>-1.5889365994708693E-2</v>
      </c>
      <c r="Z2967" s="2">
        <v>-3.3957801366478746E-3</v>
      </c>
      <c r="AA2967" s="2">
        <v>4.2709092066828269E-4</v>
      </c>
      <c r="AB2967" s="2">
        <v>1.2003040369815032E-2</v>
      </c>
      <c r="AC2967" s="2">
        <v>2.0647125234476427E-3</v>
      </c>
      <c r="AD2967" s="2">
        <v>0</v>
      </c>
      <c r="AE2967" s="2">
        <v>-2.4281476798073687E-3</v>
      </c>
      <c r="AF2967" s="2">
        <v>-1.4078344540965348E-3</v>
      </c>
      <c r="AG2967" s="2">
        <v>-1.8759019702029645E-2</v>
      </c>
      <c r="AH2967" s="2">
        <v>-2.5551102204408926E-2</v>
      </c>
      <c r="AI2967" s="2">
        <v>-2.9587404994571243E-2</v>
      </c>
      <c r="AJ2967" s="2">
        <v>-8.1490104772992122E-3</v>
      </c>
      <c r="AK2967" s="2">
        <v>-1.815476190476184E-2</v>
      </c>
      <c r="AL2967" s="2">
        <v>1.3877099447776597E-3</v>
      </c>
      <c r="AM2967" s="2">
        <v>-1.0858363704913776E-2</v>
      </c>
      <c r="AN2967" s="2">
        <v>-2.7584201397904073E-2</v>
      </c>
      <c r="AO2967" s="2">
        <v>-6.2922949068028311E-3</v>
      </c>
      <c r="AP2967" s="2" t="s">
        <v>19</v>
      </c>
      <c r="AQ2967" s="2">
        <v>-1.1982597355804314E-2</v>
      </c>
      <c r="AV2967" s="52"/>
    </row>
    <row r="2968" spans="1:48" x14ac:dyDescent="0.3">
      <c r="A2968">
        <v>2012</v>
      </c>
      <c r="B2968" s="1">
        <v>41170</v>
      </c>
      <c r="C2968" s="4">
        <v>99</v>
      </c>
      <c r="D2968" s="4">
        <v>99</v>
      </c>
      <c r="E2968" s="4">
        <v>99</v>
      </c>
      <c r="F2968">
        <v>146.61439787063799</v>
      </c>
      <c r="G2968">
        <v>124.3644</v>
      </c>
      <c r="H2968">
        <v>64.471699999999998</v>
      </c>
      <c r="I2968">
        <v>98.216099999999997</v>
      </c>
      <c r="J2968">
        <v>92.0077</v>
      </c>
      <c r="K2968">
        <v>78.199200000000005</v>
      </c>
      <c r="L2968">
        <v>29.609500000000001</v>
      </c>
      <c r="M2968">
        <v>82.93</v>
      </c>
      <c r="N2968">
        <v>0.95575389099999997</v>
      </c>
      <c r="O2968">
        <v>76.239999999999995</v>
      </c>
      <c r="P2968">
        <v>284.56</v>
      </c>
      <c r="Q2968">
        <v>171.72</v>
      </c>
      <c r="R2968">
        <v>33.71</v>
      </c>
      <c r="S2968">
        <v>21.066700000000001</v>
      </c>
      <c r="T2968">
        <v>35.434600000000003</v>
      </c>
      <c r="U2968">
        <v>27.885300000000001</v>
      </c>
      <c r="V2968">
        <v>27.537299999999998</v>
      </c>
      <c r="X2968">
        <v>2273.48092</v>
      </c>
      <c r="Y2968" s="2">
        <v>3.4146381035562445E-3</v>
      </c>
      <c r="Z2968" s="2">
        <v>-8.1789272911036992E-4</v>
      </c>
      <c r="AA2968" s="2">
        <v>8.5536957864884577E-4</v>
      </c>
      <c r="AB2968" s="2">
        <v>5.0119568631985523E-3</v>
      </c>
      <c r="AC2968" s="2">
        <v>2.5279022660682493E-3</v>
      </c>
      <c r="AD2968" s="2">
        <v>1.1894119317212848E-4</v>
      </c>
      <c r="AE2968" s="2">
        <v>-1.7834025567722289E-3</v>
      </c>
      <c r="AF2968" s="2">
        <v>9.9580554633527107E-4</v>
      </c>
      <c r="AG2968" s="2">
        <v>1.1974791099579996E-2</v>
      </c>
      <c r="AH2968" s="2">
        <v>-2.0051413881748137E-2</v>
      </c>
      <c r="AI2968" s="2">
        <v>-5.0349650349650332E-3</v>
      </c>
      <c r="AJ2968" s="2">
        <v>7.7464788732393153E-3</v>
      </c>
      <c r="AK2968" s="2">
        <v>2.1824795392543228E-2</v>
      </c>
      <c r="AL2968" s="2">
        <v>3.2287405530766478E-3</v>
      </c>
      <c r="AM2968" s="2">
        <v>4.7716254866925212E-4</v>
      </c>
      <c r="AN2968" s="2">
        <v>-7.262551932586403E-3</v>
      </c>
      <c r="AO2968" s="2">
        <v>-3.0303030303030498E-3</v>
      </c>
      <c r="AP2968" s="2" t="s">
        <v>19</v>
      </c>
      <c r="AQ2968" s="2">
        <v>-2.3153308465720057E-2</v>
      </c>
      <c r="AV2968" s="52"/>
    </row>
    <row r="2969" spans="1:48" x14ac:dyDescent="0.3">
      <c r="A2969">
        <v>2012</v>
      </c>
      <c r="B2969" s="1">
        <v>41171</v>
      </c>
      <c r="C2969" s="4">
        <v>99</v>
      </c>
      <c r="D2969" s="4">
        <v>99</v>
      </c>
      <c r="E2969" s="4">
        <v>99</v>
      </c>
      <c r="F2969">
        <v>149.74733031873507</v>
      </c>
      <c r="G2969">
        <v>124.4323</v>
      </c>
      <c r="H2969">
        <v>64.590999999999994</v>
      </c>
      <c r="I2969">
        <v>98.861000000000004</v>
      </c>
      <c r="J2969">
        <v>92.2226</v>
      </c>
      <c r="K2969">
        <v>78.199200000000005</v>
      </c>
      <c r="L2969">
        <v>29.7058</v>
      </c>
      <c r="M2969">
        <v>83.0124</v>
      </c>
      <c r="N2969">
        <v>0.95892857300000001</v>
      </c>
      <c r="O2969">
        <v>76.364000000000004</v>
      </c>
      <c r="P2969">
        <v>272.95999999999998</v>
      </c>
      <c r="Q2969">
        <v>171.74</v>
      </c>
      <c r="R2969">
        <v>33.57</v>
      </c>
      <c r="S2969">
        <v>20.998899999999999</v>
      </c>
      <c r="T2969">
        <v>35.434600000000003</v>
      </c>
      <c r="U2969">
        <v>27.4772</v>
      </c>
      <c r="V2969">
        <v>27.567699999999999</v>
      </c>
      <c r="X2969">
        <v>2270.915117</v>
      </c>
      <c r="Y2969" s="2">
        <v>2.1368518328338748E-2</v>
      </c>
      <c r="Z2969" s="2">
        <v>5.4597617967844236E-4</v>
      </c>
      <c r="AA2969" s="2">
        <v>1.8504242946904004E-3</v>
      </c>
      <c r="AB2969" s="2">
        <v>6.5661332510658088E-3</v>
      </c>
      <c r="AC2969" s="2">
        <v>2.3356740794520103E-3</v>
      </c>
      <c r="AD2969" s="2">
        <v>0</v>
      </c>
      <c r="AE2969" s="2">
        <v>3.2523345547881277E-3</v>
      </c>
      <c r="AF2969" s="2">
        <v>9.9360906788859005E-4</v>
      </c>
      <c r="AG2969" s="2">
        <v>3.3216521846208824E-3</v>
      </c>
      <c r="AH2969" s="2">
        <v>1.6264428121721686E-3</v>
      </c>
      <c r="AI2969" s="2">
        <v>-4.0764689344953697E-2</v>
      </c>
      <c r="AJ2969" s="2">
        <v>1.1646866992776062E-4</v>
      </c>
      <c r="AK2969" s="2">
        <v>-4.1530703055473461E-3</v>
      </c>
      <c r="AL2969" s="2">
        <v>-3.2183493380549821E-3</v>
      </c>
      <c r="AM2969" s="2">
        <v>0</v>
      </c>
      <c r="AN2969" s="2">
        <v>-1.4634951031547105E-2</v>
      </c>
      <c r="AO2969" s="2">
        <v>1.1039571780822044E-3</v>
      </c>
      <c r="AP2969" s="2" t="s">
        <v>19</v>
      </c>
      <c r="AQ2969" s="2">
        <v>-1.1285790777606497E-3</v>
      </c>
      <c r="AV2969" s="52"/>
    </row>
    <row r="2970" spans="1:48" x14ac:dyDescent="0.3">
      <c r="A2970">
        <v>2012</v>
      </c>
      <c r="B2970" s="1">
        <v>41172</v>
      </c>
      <c r="C2970" s="4">
        <v>99</v>
      </c>
      <c r="D2970" s="4">
        <v>99</v>
      </c>
      <c r="E2970" s="4">
        <v>99</v>
      </c>
      <c r="F2970">
        <v>149.52037106147816</v>
      </c>
      <c r="G2970">
        <v>124.44070000000001</v>
      </c>
      <c r="H2970">
        <v>64.526700000000005</v>
      </c>
      <c r="I2970">
        <v>99.105900000000005</v>
      </c>
      <c r="J2970">
        <v>92.274199999999993</v>
      </c>
      <c r="K2970">
        <v>78.180700000000002</v>
      </c>
      <c r="L2970">
        <v>29.638300000000001</v>
      </c>
      <c r="M2970">
        <v>82.957400000000007</v>
      </c>
      <c r="N2970">
        <v>0.95138887100000002</v>
      </c>
      <c r="O2970">
        <v>76.64</v>
      </c>
      <c r="P2970">
        <v>276.08</v>
      </c>
      <c r="Q2970">
        <v>171.47</v>
      </c>
      <c r="R2970">
        <v>33.58</v>
      </c>
      <c r="S2970">
        <v>21.095800000000001</v>
      </c>
      <c r="T2970">
        <v>35.223399999999998</v>
      </c>
      <c r="U2970">
        <v>27.6327</v>
      </c>
      <c r="V2970">
        <v>27.681799999999999</v>
      </c>
      <c r="X2970">
        <v>2245.254993</v>
      </c>
      <c r="Y2970" s="2">
        <v>-1.5156147142912912E-3</v>
      </c>
      <c r="Z2970" s="2">
        <v>6.7506587919874406E-5</v>
      </c>
      <c r="AA2970" s="2">
        <v>-9.9549472836757413E-4</v>
      </c>
      <c r="AB2970" s="2">
        <v>2.477215484366857E-3</v>
      </c>
      <c r="AC2970" s="2">
        <v>5.5951578029667104E-4</v>
      </c>
      <c r="AD2970" s="2">
        <v>-2.3657531023335565E-4</v>
      </c>
      <c r="AE2970" s="2">
        <v>-2.2722835271226094E-3</v>
      </c>
      <c r="AF2970" s="2">
        <v>-6.6255161879424929E-4</v>
      </c>
      <c r="AG2970" s="2">
        <v>-7.8626314954951537E-3</v>
      </c>
      <c r="AH2970" s="2">
        <v>3.6142685034832311E-3</v>
      </c>
      <c r="AI2970" s="2">
        <v>1.1430246189918059E-2</v>
      </c>
      <c r="AJ2970" s="2">
        <v>-1.5721439385117941E-3</v>
      </c>
      <c r="AK2970" s="2">
        <v>2.9788501638372544E-4</v>
      </c>
      <c r="AL2970" s="2">
        <v>4.6145274276272463E-3</v>
      </c>
      <c r="AM2970" s="2">
        <v>-5.9602761143064953E-3</v>
      </c>
      <c r="AN2970" s="2">
        <v>5.6592374768900111E-3</v>
      </c>
      <c r="AO2970" s="2">
        <v>4.1389016856683281E-3</v>
      </c>
      <c r="AP2970" s="2" t="s">
        <v>19</v>
      </c>
      <c r="AQ2970" s="2">
        <v>-1.1299464171033557E-2</v>
      </c>
      <c r="AV2970" s="52"/>
    </row>
    <row r="2971" spans="1:48" x14ac:dyDescent="0.3">
      <c r="A2971">
        <v>2012</v>
      </c>
      <c r="B2971" s="1">
        <v>41173</v>
      </c>
      <c r="C2971" s="4">
        <v>99</v>
      </c>
      <c r="D2971" s="4">
        <v>99</v>
      </c>
      <c r="E2971" s="4">
        <v>99</v>
      </c>
      <c r="F2971">
        <v>149.31182576910535</v>
      </c>
      <c r="G2971">
        <v>124.3888</v>
      </c>
      <c r="H2971">
        <v>64.546700000000001</v>
      </c>
      <c r="I2971">
        <v>99.220100000000002</v>
      </c>
      <c r="J2971">
        <v>92.471800000000002</v>
      </c>
      <c r="K2971">
        <v>78.189899999999994</v>
      </c>
      <c r="L2971">
        <v>29.623899999999999</v>
      </c>
      <c r="M2971">
        <v>83.129199999999997</v>
      </c>
      <c r="N2971">
        <v>0.950793573</v>
      </c>
      <c r="O2971">
        <v>78.88</v>
      </c>
      <c r="P2971">
        <v>275.92</v>
      </c>
      <c r="Q2971">
        <v>171.96</v>
      </c>
      <c r="R2971">
        <v>33.479999999999997</v>
      </c>
      <c r="S2971">
        <v>21.0764</v>
      </c>
      <c r="T2971">
        <v>35.307899999999997</v>
      </c>
      <c r="U2971">
        <v>27.817299999999999</v>
      </c>
      <c r="V2971">
        <v>27.698799999999999</v>
      </c>
      <c r="X2971">
        <v>2232.4248819999998</v>
      </c>
      <c r="Y2971" s="2">
        <v>-1.3947617364262754E-3</v>
      </c>
      <c r="Z2971" s="2">
        <v>-4.1706612065028903E-4</v>
      </c>
      <c r="AA2971" s="2">
        <v>3.099492148210814E-4</v>
      </c>
      <c r="AB2971" s="2">
        <v>1.1523027387874141E-3</v>
      </c>
      <c r="AC2971" s="2">
        <v>2.1414436538058634E-3</v>
      </c>
      <c r="AD2971" s="2">
        <v>1.1767610164636899E-4</v>
      </c>
      <c r="AE2971" s="2">
        <v>-4.858578258537527E-4</v>
      </c>
      <c r="AF2971" s="2">
        <v>2.0709424355149775E-3</v>
      </c>
      <c r="AG2971" s="2">
        <v>-6.2571469789662881E-4</v>
      </c>
      <c r="AH2971" s="2">
        <v>2.9227557411273475E-2</v>
      </c>
      <c r="AI2971" s="2">
        <v>-5.7954216169209261E-4</v>
      </c>
      <c r="AJ2971" s="2">
        <v>2.8576427363387058E-3</v>
      </c>
      <c r="AK2971" s="2">
        <v>-2.9779630732579276E-3</v>
      </c>
      <c r="AL2971" s="2">
        <v>-9.1961433081466648E-4</v>
      </c>
      <c r="AM2971" s="2">
        <v>2.3989734097218385E-3</v>
      </c>
      <c r="AN2971" s="2">
        <v>6.6804908677038366E-3</v>
      </c>
      <c r="AO2971" s="2">
        <v>6.1412191403742433E-4</v>
      </c>
      <c r="AP2971" s="2" t="s">
        <v>19</v>
      </c>
      <c r="AQ2971" s="2">
        <v>-5.7143224444441421E-3</v>
      </c>
      <c r="AV2971" s="52"/>
    </row>
    <row r="2972" spans="1:48" x14ac:dyDescent="0.3">
      <c r="A2972">
        <v>2012</v>
      </c>
      <c r="B2972" s="1">
        <v>41176</v>
      </c>
      <c r="C2972" s="4">
        <v>99</v>
      </c>
      <c r="D2972" s="4">
        <v>99</v>
      </c>
      <c r="E2972" s="4">
        <v>99</v>
      </c>
      <c r="F2972">
        <v>145.80418525117017</v>
      </c>
      <c r="G2972">
        <v>124.2011</v>
      </c>
      <c r="H2972">
        <v>64.169499999999999</v>
      </c>
      <c r="I2972">
        <v>99.995599999999996</v>
      </c>
      <c r="J2972">
        <v>92.678100000000001</v>
      </c>
      <c r="K2972">
        <v>78.199200000000005</v>
      </c>
      <c r="L2972">
        <v>29.652799999999999</v>
      </c>
      <c r="M2972">
        <v>82.909300000000002</v>
      </c>
      <c r="N2972">
        <v>0.94166660899999999</v>
      </c>
      <c r="O2972">
        <v>78.319999999999993</v>
      </c>
      <c r="P2972">
        <v>272.72000000000003</v>
      </c>
      <c r="Q2972">
        <v>171.05</v>
      </c>
      <c r="R2972">
        <v>32.93</v>
      </c>
      <c r="S2972">
        <v>21.1248</v>
      </c>
      <c r="T2972">
        <v>35.274099999999997</v>
      </c>
      <c r="U2972">
        <v>27.5258</v>
      </c>
      <c r="V2972">
        <v>27.960100000000001</v>
      </c>
      <c r="X2972">
        <v>2199.0667509999998</v>
      </c>
      <c r="Y2972" s="2">
        <v>-2.3492047598154597E-2</v>
      </c>
      <c r="Z2972" s="2">
        <v>-1.5089783002971702E-3</v>
      </c>
      <c r="AA2972" s="2">
        <v>-5.8438309007277089E-3</v>
      </c>
      <c r="AB2972" s="2">
        <v>7.8159566458810836E-3</v>
      </c>
      <c r="AC2972" s="2">
        <v>2.2309504086650556E-3</v>
      </c>
      <c r="AD2972" s="2">
        <v>1.1894119317212848E-4</v>
      </c>
      <c r="AE2972" s="2">
        <v>9.7556364962070319E-4</v>
      </c>
      <c r="AF2972" s="2">
        <v>-2.6452798775881137E-3</v>
      </c>
      <c r="AG2972" s="2">
        <v>-9.5993118371657804E-3</v>
      </c>
      <c r="AH2972" s="2">
        <v>-7.0993914807302438E-3</v>
      </c>
      <c r="AI2972" s="2">
        <v>-1.1597564511452552E-2</v>
      </c>
      <c r="AJ2972" s="2">
        <v>-5.2919283554314633E-3</v>
      </c>
      <c r="AK2972" s="2">
        <v>-1.6427718040621153E-2</v>
      </c>
      <c r="AL2972" s="2">
        <v>2.2964073560949316E-3</v>
      </c>
      <c r="AM2972" s="2">
        <v>-9.5729284381118607E-4</v>
      </c>
      <c r="AN2972" s="2">
        <v>-1.0479090350249631E-2</v>
      </c>
      <c r="AO2972" s="2">
        <v>9.4336216731412126E-3</v>
      </c>
      <c r="AP2972" s="2" t="s">
        <v>19</v>
      </c>
      <c r="AQ2972" s="2">
        <v>-1.4942554739004188E-2</v>
      </c>
      <c r="AV2972" s="52"/>
    </row>
    <row r="2973" spans="1:48" x14ac:dyDescent="0.3">
      <c r="A2973">
        <v>2012</v>
      </c>
      <c r="B2973" s="1">
        <v>41177</v>
      </c>
      <c r="C2973" s="4">
        <v>99</v>
      </c>
      <c r="D2973" s="4">
        <v>99</v>
      </c>
      <c r="E2973" s="4">
        <v>99</v>
      </c>
      <c r="F2973">
        <v>142.74489477047467</v>
      </c>
      <c r="G2973">
        <v>122.8794</v>
      </c>
      <c r="H2973">
        <v>63.267800000000001</v>
      </c>
      <c r="I2973">
        <v>100.9833</v>
      </c>
      <c r="J2973">
        <v>93.021799999999999</v>
      </c>
      <c r="K2973">
        <v>78.180700000000002</v>
      </c>
      <c r="L2973">
        <v>29.638300000000001</v>
      </c>
      <c r="M2973">
        <v>82.8887</v>
      </c>
      <c r="N2973">
        <v>0.93988089500000005</v>
      </c>
      <c r="O2973">
        <v>80.040000000000006</v>
      </c>
      <c r="P2973">
        <v>270</v>
      </c>
      <c r="Q2973">
        <v>170.77</v>
      </c>
      <c r="R2973">
        <v>32.68</v>
      </c>
      <c r="S2973">
        <v>21.163599999999999</v>
      </c>
      <c r="T2973">
        <v>34.750100000000003</v>
      </c>
      <c r="U2973">
        <v>27.555</v>
      </c>
      <c r="V2973">
        <v>27.898599999999998</v>
      </c>
      <c r="X2973">
        <v>2373.5552130000001</v>
      </c>
      <c r="Y2973" s="2">
        <v>-2.0982185630854078E-2</v>
      </c>
      <c r="Z2973" s="2">
        <v>-1.0641612674927914E-2</v>
      </c>
      <c r="AA2973" s="2">
        <v>-1.4051847061298584E-2</v>
      </c>
      <c r="AB2973" s="2">
        <v>9.8774346071226482E-3</v>
      </c>
      <c r="AC2973" s="2">
        <v>3.7085352418748663E-3</v>
      </c>
      <c r="AD2973" s="2">
        <v>-2.3657531023335565E-4</v>
      </c>
      <c r="AE2973" s="2">
        <v>-4.8899260778068054E-4</v>
      </c>
      <c r="AF2973" s="2">
        <v>-2.4846428567126821E-4</v>
      </c>
      <c r="AG2973" s="2">
        <v>-1.8963335674567761E-3</v>
      </c>
      <c r="AH2973" s="2">
        <v>2.1961184882533402E-2</v>
      </c>
      <c r="AI2973" s="2">
        <v>-9.9735992959812947E-3</v>
      </c>
      <c r="AJ2973" s="2">
        <v>-1.6369482607424546E-3</v>
      </c>
      <c r="AK2973" s="2">
        <v>-7.5918615244457976E-3</v>
      </c>
      <c r="AL2973" s="2">
        <v>1.8367037794440044E-3</v>
      </c>
      <c r="AM2973" s="2">
        <v>-1.4855091979667612E-2</v>
      </c>
      <c r="AN2973" s="2">
        <v>1.0608229370263622E-3</v>
      </c>
      <c r="AO2973" s="2">
        <v>-2.1995629486304402E-3</v>
      </c>
      <c r="AP2973" s="2" t="s">
        <v>19</v>
      </c>
      <c r="AQ2973" s="2">
        <v>7.9346596423530036E-2</v>
      </c>
      <c r="AV2973" s="52"/>
    </row>
    <row r="2974" spans="1:48" x14ac:dyDescent="0.3">
      <c r="A2974">
        <v>2012</v>
      </c>
      <c r="B2974" s="1">
        <v>41178</v>
      </c>
      <c r="C2974" s="4">
        <v>99</v>
      </c>
      <c r="D2974" s="4">
        <v>99</v>
      </c>
      <c r="E2974" s="4">
        <v>99</v>
      </c>
      <c r="F2974">
        <v>143.42325856254396</v>
      </c>
      <c r="G2974">
        <v>122.1887</v>
      </c>
      <c r="H2974">
        <v>62.752499999999998</v>
      </c>
      <c r="I2974">
        <v>102.069</v>
      </c>
      <c r="J2974">
        <v>93.408600000000007</v>
      </c>
      <c r="K2974">
        <v>78.199200000000005</v>
      </c>
      <c r="L2974">
        <v>29.6877</v>
      </c>
      <c r="M2974">
        <v>82.909300000000002</v>
      </c>
      <c r="N2974">
        <v>0.93313486400000001</v>
      </c>
      <c r="O2974">
        <v>82.08</v>
      </c>
      <c r="P2974">
        <v>266.72000000000003</v>
      </c>
      <c r="Q2974">
        <v>169.81</v>
      </c>
      <c r="R2974">
        <v>32.869999999999997</v>
      </c>
      <c r="S2974">
        <v>21.202400000000001</v>
      </c>
      <c r="T2974">
        <v>34.589500000000001</v>
      </c>
      <c r="U2974">
        <v>27.360600000000002</v>
      </c>
      <c r="V2974">
        <v>27.960100000000001</v>
      </c>
      <c r="X2974">
        <v>2455.6672899999999</v>
      </c>
      <c r="Y2974" s="2">
        <v>4.75228058530619E-3</v>
      </c>
      <c r="Z2974" s="2">
        <v>-5.6209584356694542E-3</v>
      </c>
      <c r="AA2974" s="2">
        <v>-8.1447434555967924E-3</v>
      </c>
      <c r="AB2974" s="2">
        <v>1.0751282637822213E-2</v>
      </c>
      <c r="AC2974" s="2">
        <v>4.1581650752835486E-3</v>
      </c>
      <c r="AD2974" s="2">
        <v>2.3663129135464978E-4</v>
      </c>
      <c r="AE2974" s="2">
        <v>1.6667622636925561E-3</v>
      </c>
      <c r="AF2974" s="2">
        <v>2.4852603551517305E-4</v>
      </c>
      <c r="AG2974" s="2">
        <v>-7.1775381709403563E-3</v>
      </c>
      <c r="AH2974" s="2">
        <v>2.5487256371814038E-2</v>
      </c>
      <c r="AI2974" s="2">
        <v>-1.2148148148148019E-2</v>
      </c>
      <c r="AJ2974" s="2">
        <v>-5.6215962991158497E-3</v>
      </c>
      <c r="AK2974" s="2">
        <v>5.8139534883721034E-3</v>
      </c>
      <c r="AL2974" s="2">
        <v>1.8333364833960086E-3</v>
      </c>
      <c r="AM2974" s="2">
        <v>-4.621569434332673E-3</v>
      </c>
      <c r="AN2974" s="2">
        <v>-7.0549809471964764E-3</v>
      </c>
      <c r="AO2974" s="2">
        <v>2.2044116909092359E-3</v>
      </c>
      <c r="AP2974" s="2" t="s">
        <v>19</v>
      </c>
      <c r="AQ2974" s="2">
        <v>3.4594551055846745E-2</v>
      </c>
      <c r="AV2974" s="52"/>
    </row>
    <row r="2975" spans="1:48" x14ac:dyDescent="0.3">
      <c r="A2975">
        <v>2012</v>
      </c>
      <c r="B2975" s="1">
        <v>41179</v>
      </c>
      <c r="C2975" s="4">
        <v>99</v>
      </c>
      <c r="D2975" s="4">
        <v>99</v>
      </c>
      <c r="E2975" s="4">
        <v>99</v>
      </c>
      <c r="F2975">
        <v>144.83119473845562</v>
      </c>
      <c r="G2975">
        <v>123.3399</v>
      </c>
      <c r="H2975">
        <v>63.617400000000004</v>
      </c>
      <c r="I2975">
        <v>101.3425</v>
      </c>
      <c r="J2975">
        <v>93.210899999999995</v>
      </c>
      <c r="K2975">
        <v>78.208399999999997</v>
      </c>
      <c r="L2975">
        <v>29.787600000000001</v>
      </c>
      <c r="M2975">
        <v>83.039900000000003</v>
      </c>
      <c r="N2975">
        <v>0.94285710499999997</v>
      </c>
      <c r="O2975">
        <v>84.4</v>
      </c>
      <c r="P2975">
        <v>273.2</v>
      </c>
      <c r="Q2975">
        <v>172.34</v>
      </c>
      <c r="R2975">
        <v>33.58</v>
      </c>
      <c r="S2975">
        <v>21.144200000000001</v>
      </c>
      <c r="T2975">
        <v>35.138800000000003</v>
      </c>
      <c r="U2975">
        <v>27.700700000000001</v>
      </c>
      <c r="V2975">
        <v>27.844799999999999</v>
      </c>
      <c r="X2975">
        <v>2240.122789</v>
      </c>
      <c r="Y2975" s="2">
        <v>9.8166517064433023E-3</v>
      </c>
      <c r="Z2975" s="2">
        <v>9.4214931495302245E-3</v>
      </c>
      <c r="AA2975" s="2">
        <v>1.3782717820007173E-2</v>
      </c>
      <c r="AB2975" s="2">
        <v>-7.1177340818465717E-3</v>
      </c>
      <c r="AC2975" s="2">
        <v>-2.116507473616025E-3</v>
      </c>
      <c r="AD2975" s="2">
        <v>1.1764826238613857E-4</v>
      </c>
      <c r="AE2975" s="2">
        <v>3.3650299619034651E-3</v>
      </c>
      <c r="AF2975" s="2">
        <v>1.5752153256631818E-3</v>
      </c>
      <c r="AG2975" s="2">
        <v>1.0418902320640244E-2</v>
      </c>
      <c r="AH2975" s="2">
        <v>2.8265107212475771E-2</v>
      </c>
      <c r="AI2975" s="2">
        <v>2.4295140971805518E-2</v>
      </c>
      <c r="AJ2975" s="2">
        <v>1.4899004770037028E-2</v>
      </c>
      <c r="AK2975" s="2">
        <v>2.160024338302402E-2</v>
      </c>
      <c r="AL2975" s="2">
        <v>-2.7449722672904242E-3</v>
      </c>
      <c r="AM2975" s="2">
        <v>1.5880541782911095E-2</v>
      </c>
      <c r="AN2975" s="2">
        <v>1.2430282961630956E-2</v>
      </c>
      <c r="AO2975" s="2">
        <v>-4.1237334630420674E-3</v>
      </c>
      <c r="AP2975" s="2" t="s">
        <v>19</v>
      </c>
      <c r="AQ2975" s="2">
        <v>-8.7774309605272216E-2</v>
      </c>
      <c r="AV2975" s="52"/>
    </row>
    <row r="2976" spans="1:48" x14ac:dyDescent="0.3">
      <c r="A2976">
        <v>2012</v>
      </c>
      <c r="B2976" s="1">
        <v>41180</v>
      </c>
      <c r="C2976" s="4">
        <v>99</v>
      </c>
      <c r="D2976" s="4">
        <v>99</v>
      </c>
      <c r="E2976" s="4">
        <v>99</v>
      </c>
      <c r="F2976">
        <v>145.22517825918311</v>
      </c>
      <c r="G2976">
        <v>122.76860000000001</v>
      </c>
      <c r="H2976">
        <v>63.093000000000004</v>
      </c>
      <c r="I2976">
        <v>101.39960000000001</v>
      </c>
      <c r="J2976">
        <v>93.210899999999995</v>
      </c>
      <c r="K2976">
        <v>78.245500000000007</v>
      </c>
      <c r="L2976">
        <v>29.657599999999999</v>
      </c>
      <c r="M2976">
        <v>83.321600000000004</v>
      </c>
      <c r="N2976">
        <v>0.94424599399999998</v>
      </c>
      <c r="O2976">
        <v>85.36</v>
      </c>
      <c r="P2976">
        <v>272.95999999999998</v>
      </c>
      <c r="Q2976">
        <v>171.89</v>
      </c>
      <c r="R2976">
        <v>33.479999999999997</v>
      </c>
      <c r="S2976">
        <v>21.241099999999999</v>
      </c>
      <c r="T2976">
        <v>34.927599999999998</v>
      </c>
      <c r="U2976">
        <v>27.8659</v>
      </c>
      <c r="V2976">
        <v>27.9755</v>
      </c>
      <c r="X2976">
        <v>2309.4052529999999</v>
      </c>
      <c r="Y2976" s="2">
        <v>2.7202946260227456E-3</v>
      </c>
      <c r="Z2976" s="2">
        <v>-4.6319155439561444E-3</v>
      </c>
      <c r="AA2976" s="2">
        <v>-8.2430278508709431E-3</v>
      </c>
      <c r="AB2976" s="2">
        <v>5.6343587339968693E-4</v>
      </c>
      <c r="AC2976" s="2">
        <v>0</v>
      </c>
      <c r="AD2976" s="2">
        <v>4.7437359669810775E-4</v>
      </c>
      <c r="AE2976" s="2">
        <v>-4.3642320965772141E-3</v>
      </c>
      <c r="AF2976" s="2">
        <v>3.3923451256565595E-3</v>
      </c>
      <c r="AG2976" s="2">
        <v>1.4730641500548813E-3</v>
      </c>
      <c r="AH2976" s="2">
        <v>1.1374407582938284E-2</v>
      </c>
      <c r="AI2976" s="2">
        <v>-8.7847730600298934E-4</v>
      </c>
      <c r="AJ2976" s="2">
        <v>-2.6111175583151125E-3</v>
      </c>
      <c r="AK2976" s="2">
        <v>-2.9779630732579276E-3</v>
      </c>
      <c r="AL2976" s="2">
        <v>4.5828170372961274E-3</v>
      </c>
      <c r="AM2976" s="2">
        <v>-6.0104499869092498E-3</v>
      </c>
      <c r="AN2976" s="2">
        <v>5.9637482085290738E-3</v>
      </c>
      <c r="AO2976" s="2">
        <v>4.6938746193185832E-3</v>
      </c>
      <c r="AP2976" s="2" t="s">
        <v>19</v>
      </c>
      <c r="AQ2976" s="2">
        <v>3.0927976064619056E-2</v>
      </c>
      <c r="AV2976" s="52"/>
    </row>
    <row r="2977" spans="1:48" x14ac:dyDescent="0.3">
      <c r="A2977">
        <v>2012</v>
      </c>
      <c r="B2977" s="1">
        <v>41183</v>
      </c>
      <c r="C2977" s="4">
        <v>99</v>
      </c>
      <c r="D2977" s="4">
        <v>99</v>
      </c>
      <c r="E2977" s="4">
        <v>99</v>
      </c>
      <c r="F2977">
        <v>146.2074295021458</v>
      </c>
      <c r="G2977">
        <v>123.0926</v>
      </c>
      <c r="H2977">
        <v>63.000900000000001</v>
      </c>
      <c r="I2977">
        <v>101.77719999999999</v>
      </c>
      <c r="J2977">
        <v>93.385000000000005</v>
      </c>
      <c r="K2977">
        <v>78.248500000000007</v>
      </c>
      <c r="L2977">
        <v>29.5854</v>
      </c>
      <c r="M2977">
        <v>83.404399999999995</v>
      </c>
      <c r="N2977">
        <v>0.94980153</v>
      </c>
      <c r="O2977">
        <v>89.32</v>
      </c>
      <c r="P2977">
        <v>274</v>
      </c>
      <c r="Q2977">
        <v>172.29</v>
      </c>
      <c r="R2977">
        <v>33.65</v>
      </c>
      <c r="S2977">
        <v>21.192699999999999</v>
      </c>
      <c r="T2977">
        <v>35.274099999999997</v>
      </c>
      <c r="U2977">
        <v>27.904699999999998</v>
      </c>
      <c r="V2977">
        <v>27.844799999999999</v>
      </c>
      <c r="X2977">
        <v>2332.4991749999999</v>
      </c>
      <c r="Y2977" s="2">
        <v>6.7636428802289039E-3</v>
      </c>
      <c r="Z2977" s="2">
        <v>2.6391113037047553E-3</v>
      </c>
      <c r="AA2977" s="2">
        <v>-1.4597498930151165E-3</v>
      </c>
      <c r="AB2977" s="2">
        <v>3.72388056757611E-3</v>
      </c>
      <c r="AC2977" s="2">
        <v>1.8678073057980527E-3</v>
      </c>
      <c r="AD2977" s="2">
        <v>3.8340863052876983E-5</v>
      </c>
      <c r="AE2977" s="2">
        <v>-2.4344518774276347E-3</v>
      </c>
      <c r="AF2977" s="2">
        <v>9.9373991858042743E-4</v>
      </c>
      <c r="AG2977" s="2">
        <v>5.8835685142446525E-3</v>
      </c>
      <c r="AH2977" s="2">
        <v>4.6391752577319423E-2</v>
      </c>
      <c r="AI2977" s="2">
        <v>3.8100820633060195E-3</v>
      </c>
      <c r="AJ2977" s="2">
        <v>2.3270696375590205E-3</v>
      </c>
      <c r="AK2977" s="2">
        <v>5.0776583034648493E-3</v>
      </c>
      <c r="AL2977" s="2">
        <v>-2.2786013907001301E-3</v>
      </c>
      <c r="AM2977" s="2">
        <v>9.9205213069319953E-3</v>
      </c>
      <c r="AN2977" s="2">
        <v>1.3923828047899267E-3</v>
      </c>
      <c r="AO2977" s="2">
        <v>-4.6719450948151664E-3</v>
      </c>
      <c r="AP2977" s="2" t="s">
        <v>19</v>
      </c>
      <c r="AQ2977" s="2">
        <v>9.9999434789541652E-3</v>
      </c>
      <c r="AV2977" s="52"/>
    </row>
    <row r="2978" spans="1:48" x14ac:dyDescent="0.3">
      <c r="A2978">
        <v>2012</v>
      </c>
      <c r="B2978" s="1">
        <v>41184</v>
      </c>
      <c r="C2978" s="4">
        <v>99</v>
      </c>
      <c r="D2978" s="4">
        <v>99</v>
      </c>
      <c r="E2978" s="4">
        <v>99</v>
      </c>
      <c r="F2978">
        <v>146.53137214150928</v>
      </c>
      <c r="G2978">
        <v>123.2205</v>
      </c>
      <c r="H2978">
        <v>63.185000000000002</v>
      </c>
      <c r="I2978">
        <v>101.6382</v>
      </c>
      <c r="J2978">
        <v>93.324799999999996</v>
      </c>
      <c r="K2978">
        <v>78.229900000000001</v>
      </c>
      <c r="L2978">
        <v>29.6586</v>
      </c>
      <c r="M2978">
        <v>83.645600000000002</v>
      </c>
      <c r="N2978">
        <v>0.95436500199999996</v>
      </c>
      <c r="O2978">
        <v>90.4</v>
      </c>
      <c r="P2978">
        <v>272.16000000000003</v>
      </c>
      <c r="Q2978">
        <v>172.1</v>
      </c>
      <c r="R2978">
        <v>33.5</v>
      </c>
      <c r="S2978">
        <v>21.173300000000001</v>
      </c>
      <c r="T2978">
        <v>35.324800000000003</v>
      </c>
      <c r="U2978">
        <v>27.759</v>
      </c>
      <c r="V2978">
        <v>27.9909</v>
      </c>
      <c r="X2978">
        <v>2278.613124</v>
      </c>
      <c r="Y2978" s="2">
        <v>2.2156373343444891E-3</v>
      </c>
      <c r="Z2978" s="2">
        <v>1.0390551503502987E-3</v>
      </c>
      <c r="AA2978" s="2">
        <v>2.9221804767869397E-3</v>
      </c>
      <c r="AB2978" s="2">
        <v>-1.3657282770600521E-3</v>
      </c>
      <c r="AC2978" s="2">
        <v>-6.4464314397394418E-4</v>
      </c>
      <c r="AD2978" s="2">
        <v>-2.3770423714197797E-4</v>
      </c>
      <c r="AE2978" s="2">
        <v>2.474193352126397E-3</v>
      </c>
      <c r="AF2978" s="2">
        <v>2.8919337588904082E-3</v>
      </c>
      <c r="AG2978" s="2">
        <v>4.8046585058669766E-3</v>
      </c>
      <c r="AH2978" s="2">
        <v>1.2091356918943363E-2</v>
      </c>
      <c r="AI2978" s="2">
        <v>-6.7153284671531699E-3</v>
      </c>
      <c r="AJ2978" s="2">
        <v>-1.1027918045156682E-3</v>
      </c>
      <c r="AK2978" s="2">
        <v>-4.4576523031203408E-3</v>
      </c>
      <c r="AL2978" s="2">
        <v>-9.154095514020133E-4</v>
      </c>
      <c r="AM2978" s="2">
        <v>1.4373151972695286E-3</v>
      </c>
      <c r="AN2978" s="2">
        <v>-5.2213426412037744E-3</v>
      </c>
      <c r="AO2978" s="2">
        <v>5.246940182727089E-3</v>
      </c>
      <c r="AP2978" s="2" t="s">
        <v>19</v>
      </c>
      <c r="AQ2978" s="2">
        <v>-2.3102280840034961E-2</v>
      </c>
      <c r="AV2978" s="52"/>
    </row>
    <row r="2979" spans="1:48" x14ac:dyDescent="0.3">
      <c r="A2979">
        <v>2012</v>
      </c>
      <c r="B2979" s="1">
        <v>41185</v>
      </c>
      <c r="C2979" s="4">
        <v>99</v>
      </c>
      <c r="D2979" s="4">
        <v>99</v>
      </c>
      <c r="E2979" s="4">
        <v>99</v>
      </c>
      <c r="F2979">
        <v>150.41390303311226</v>
      </c>
      <c r="G2979">
        <v>123.7236</v>
      </c>
      <c r="H2979">
        <v>63.589799999999997</v>
      </c>
      <c r="I2979">
        <v>101.6709</v>
      </c>
      <c r="J2979">
        <v>93.419399999999996</v>
      </c>
      <c r="K2979">
        <v>78.229900000000001</v>
      </c>
      <c r="L2979">
        <v>29.566099999999999</v>
      </c>
      <c r="M2979">
        <v>83.817999999999998</v>
      </c>
      <c r="N2979">
        <v>0.94861109300000002</v>
      </c>
      <c r="O2979">
        <v>88</v>
      </c>
      <c r="P2979">
        <v>260.88</v>
      </c>
      <c r="Q2979">
        <v>172.41</v>
      </c>
      <c r="R2979">
        <v>33.51</v>
      </c>
      <c r="S2979">
        <v>21.231400000000001</v>
      </c>
      <c r="T2979">
        <v>35.088099999999997</v>
      </c>
      <c r="U2979">
        <v>27.282900000000001</v>
      </c>
      <c r="V2979">
        <v>28.129300000000001</v>
      </c>
      <c r="X2979">
        <v>2278.613124</v>
      </c>
      <c r="Y2979" s="2">
        <v>2.6496243329063418E-2</v>
      </c>
      <c r="Z2979" s="2">
        <v>4.0829245133724434E-3</v>
      </c>
      <c r="AA2979" s="2">
        <v>6.4065838411013765E-3</v>
      </c>
      <c r="AB2979" s="2">
        <v>3.2172942850228203E-4</v>
      </c>
      <c r="AC2979" s="2">
        <v>1.0136641064326657E-3</v>
      </c>
      <c r="AD2979" s="2">
        <v>0</v>
      </c>
      <c r="AE2979" s="2">
        <v>-3.118825568300676E-3</v>
      </c>
      <c r="AF2979" s="2">
        <v>2.0610767332651658E-3</v>
      </c>
      <c r="AG2979" s="2">
        <v>-6.0290444305290958E-3</v>
      </c>
      <c r="AH2979" s="2">
        <v>-2.6548672566371723E-2</v>
      </c>
      <c r="AI2979" s="2">
        <v>-4.1446208112874916E-2</v>
      </c>
      <c r="AJ2979" s="2">
        <v>1.8012783265544119E-3</v>
      </c>
      <c r="AK2979" s="2">
        <v>2.9850746268644812E-4</v>
      </c>
      <c r="AL2979" s="2">
        <v>2.7440219521754905E-3</v>
      </c>
      <c r="AM2979" s="2">
        <v>-6.7006748799711691E-3</v>
      </c>
      <c r="AN2979" s="2">
        <v>-1.715119420728406E-2</v>
      </c>
      <c r="AO2979" s="2">
        <v>4.9444640936875395E-3</v>
      </c>
      <c r="AP2979" s="2" t="s">
        <v>19</v>
      </c>
      <c r="AQ2979" s="2">
        <v>0</v>
      </c>
      <c r="AV2979" s="52"/>
    </row>
    <row r="2980" spans="1:48" x14ac:dyDescent="0.3">
      <c r="A2980">
        <v>2012</v>
      </c>
      <c r="B2980" s="1">
        <v>41186</v>
      </c>
      <c r="C2980" s="4">
        <v>99</v>
      </c>
      <c r="D2980" s="4">
        <v>99</v>
      </c>
      <c r="E2980" s="4">
        <v>99</v>
      </c>
      <c r="F2980">
        <v>153.09086925402266</v>
      </c>
      <c r="G2980">
        <v>124.6105</v>
      </c>
      <c r="H2980">
        <v>63.810600000000001</v>
      </c>
      <c r="I2980">
        <v>100.40300000000001</v>
      </c>
      <c r="J2980">
        <v>93.049400000000006</v>
      </c>
      <c r="K2980">
        <v>78.229900000000001</v>
      </c>
      <c r="L2980">
        <v>29.6769</v>
      </c>
      <c r="M2980">
        <v>83.8249</v>
      </c>
      <c r="N2980">
        <v>0.95357141099999998</v>
      </c>
      <c r="O2980">
        <v>87.74</v>
      </c>
      <c r="P2980">
        <v>271.52</v>
      </c>
      <c r="Q2980">
        <v>173.61</v>
      </c>
      <c r="R2980">
        <v>33.93</v>
      </c>
      <c r="S2980">
        <v>21.086099999999998</v>
      </c>
      <c r="T2980">
        <v>35.451500000000003</v>
      </c>
      <c r="U2980">
        <v>27.875599999999999</v>
      </c>
      <c r="V2980">
        <v>28.290700000000001</v>
      </c>
      <c r="X2980">
        <v>2219.5948699999999</v>
      </c>
      <c r="Y2980" s="2">
        <v>1.7797332340489191E-2</v>
      </c>
      <c r="Z2980" s="2">
        <v>7.1683979450969382E-3</v>
      </c>
      <c r="AA2980" s="2">
        <v>3.4722549842900463E-3</v>
      </c>
      <c r="AB2980" s="2">
        <v>-1.2470628272199802E-2</v>
      </c>
      <c r="AC2980" s="2">
        <v>-3.960633444445083E-3</v>
      </c>
      <c r="AD2980" s="2">
        <v>0</v>
      </c>
      <c r="AE2980" s="2">
        <v>3.7475351838762716E-3</v>
      </c>
      <c r="AF2980" s="2">
        <v>8.2321219785796984E-5</v>
      </c>
      <c r="AG2980" s="2">
        <v>5.2290322521033605E-3</v>
      </c>
      <c r="AH2980" s="2">
        <v>-2.954545454545543E-3</v>
      </c>
      <c r="AI2980" s="2">
        <v>4.0785035265255898E-2</v>
      </c>
      <c r="AJ2980" s="2">
        <v>6.9601531233687286E-3</v>
      </c>
      <c r="AK2980" s="2">
        <v>1.2533572068039511E-2</v>
      </c>
      <c r="AL2980" s="2">
        <v>-6.8436372542556301E-3</v>
      </c>
      <c r="AM2980" s="2">
        <v>1.0356787628854391E-2</v>
      </c>
      <c r="AN2980" s="2">
        <v>2.1724230195470318E-2</v>
      </c>
      <c r="AO2980" s="2">
        <v>5.7377894224173165E-3</v>
      </c>
      <c r="AP2980" s="2" t="s">
        <v>19</v>
      </c>
      <c r="AQ2980" s="2">
        <v>-2.5900954127919817E-2</v>
      </c>
      <c r="AV2980" s="52"/>
    </row>
    <row r="2981" spans="1:48" x14ac:dyDescent="0.3">
      <c r="A2981">
        <v>2012</v>
      </c>
      <c r="B2981" s="1">
        <v>41187</v>
      </c>
      <c r="C2981" s="4">
        <v>99</v>
      </c>
      <c r="D2981" s="4">
        <v>99</v>
      </c>
      <c r="E2981" s="4">
        <v>99</v>
      </c>
      <c r="F2981">
        <v>150.69082264366457</v>
      </c>
      <c r="G2981">
        <v>124.619</v>
      </c>
      <c r="H2981">
        <v>63.470199999999998</v>
      </c>
      <c r="I2981">
        <v>99.1023</v>
      </c>
      <c r="J2981">
        <v>92.627799999999993</v>
      </c>
      <c r="K2981">
        <v>78.192899999999995</v>
      </c>
      <c r="L2981">
        <v>29.662400000000002</v>
      </c>
      <c r="M2981">
        <v>83.852500000000006</v>
      </c>
      <c r="N2981">
        <v>0.94603170800000003</v>
      </c>
      <c r="O2981">
        <v>87.2</v>
      </c>
      <c r="P2981">
        <v>266.8</v>
      </c>
      <c r="Q2981">
        <v>172.62</v>
      </c>
      <c r="R2981">
        <v>33.450000000000003</v>
      </c>
      <c r="S2981">
        <v>21.086099999999998</v>
      </c>
      <c r="T2981">
        <v>35.451500000000003</v>
      </c>
      <c r="U2981">
        <v>27.729800000000001</v>
      </c>
      <c r="V2981">
        <v>28.244599999999998</v>
      </c>
      <c r="X2981">
        <v>2188.802741</v>
      </c>
      <c r="Y2981" s="2">
        <v>-1.5677268161406244E-2</v>
      </c>
      <c r="Z2981" s="2">
        <v>6.8212550306645525E-5</v>
      </c>
      <c r="AA2981" s="2">
        <v>-5.3345368951240868E-3</v>
      </c>
      <c r="AB2981" s="2">
        <v>-1.2954792187484521E-2</v>
      </c>
      <c r="AC2981" s="2">
        <v>-4.5309265830839607E-3</v>
      </c>
      <c r="AD2981" s="2">
        <v>-4.7296494051518589E-4</v>
      </c>
      <c r="AE2981" s="2">
        <v>-4.8859550694302367E-4</v>
      </c>
      <c r="AF2981" s="2">
        <v>3.2925777424130942E-4</v>
      </c>
      <c r="AG2981" s="2">
        <v>-7.9068047898931404E-3</v>
      </c>
      <c r="AH2981" s="2">
        <v>-6.1545475267835714E-3</v>
      </c>
      <c r="AI2981" s="2">
        <v>-1.7383618149675817E-2</v>
      </c>
      <c r="AJ2981" s="2">
        <v>-5.7024364955936546E-3</v>
      </c>
      <c r="AK2981" s="2">
        <v>-1.4146772767462346E-2</v>
      </c>
      <c r="AL2981" s="2">
        <v>0</v>
      </c>
      <c r="AM2981" s="2">
        <v>0</v>
      </c>
      <c r="AN2981" s="2">
        <v>-5.2303806913572837E-3</v>
      </c>
      <c r="AO2981" s="2">
        <v>-1.6295107579523682E-3</v>
      </c>
      <c r="AP2981" s="2" t="s">
        <v>19</v>
      </c>
      <c r="AQ2981" s="2">
        <v>-1.3872860050356817E-2</v>
      </c>
      <c r="AV2981" s="52"/>
    </row>
    <row r="2982" spans="1:48" x14ac:dyDescent="0.3">
      <c r="A2982">
        <v>2012</v>
      </c>
      <c r="B2982" s="1">
        <v>41190</v>
      </c>
      <c r="C2982" s="4">
        <v>99</v>
      </c>
      <c r="D2982" s="4">
        <v>99</v>
      </c>
      <c r="E2982" s="4">
        <v>99</v>
      </c>
      <c r="F2982">
        <v>152.12036093368985</v>
      </c>
      <c r="G2982">
        <v>124.1926</v>
      </c>
      <c r="H2982">
        <v>62.890500000000003</v>
      </c>
      <c r="I2982">
        <v>99.936700000000002</v>
      </c>
      <c r="J2982">
        <v>92.928899999999999</v>
      </c>
      <c r="K2982">
        <v>78.202100000000002</v>
      </c>
      <c r="L2982">
        <v>29.575700000000001</v>
      </c>
      <c r="M2982">
        <v>83.611199999999997</v>
      </c>
      <c r="N2982">
        <v>0.93710313700000003</v>
      </c>
      <c r="O2982">
        <v>87.56</v>
      </c>
      <c r="P2982">
        <v>265.76</v>
      </c>
      <c r="Q2982">
        <v>172.05</v>
      </c>
      <c r="R2982">
        <v>32.97</v>
      </c>
      <c r="S2982">
        <v>21.134499999999999</v>
      </c>
      <c r="T2982">
        <v>35.138800000000003</v>
      </c>
      <c r="U2982">
        <v>27.652100000000001</v>
      </c>
      <c r="V2982">
        <v>28.290700000000001</v>
      </c>
      <c r="X2982">
        <v>2214.462865</v>
      </c>
      <c r="Y2982" s="2">
        <v>9.4865650405644431E-3</v>
      </c>
      <c r="Z2982" s="2">
        <v>-3.4216291255747544E-3</v>
      </c>
      <c r="AA2982" s="2">
        <v>-9.1334200932090548E-3</v>
      </c>
      <c r="AB2982" s="2">
        <v>8.4195825929367363E-3</v>
      </c>
      <c r="AC2982" s="2">
        <v>3.2506439751349703E-3</v>
      </c>
      <c r="AD2982" s="2">
        <v>1.1765774130401141E-4</v>
      </c>
      <c r="AE2982" s="2">
        <v>-2.9228922811370683E-3</v>
      </c>
      <c r="AF2982" s="2">
        <v>-2.8776721027996555E-3</v>
      </c>
      <c r="AG2982" s="2">
        <v>-9.4379193894841285E-3</v>
      </c>
      <c r="AH2982" s="2">
        <v>4.1284403669725744E-3</v>
      </c>
      <c r="AI2982" s="2">
        <v>-3.89805097451279E-3</v>
      </c>
      <c r="AJ2982" s="2">
        <v>-3.3020507473061622E-3</v>
      </c>
      <c r="AK2982" s="2">
        <v>-1.4349775784753493E-2</v>
      </c>
      <c r="AL2982" s="2">
        <v>2.2953509658021343E-3</v>
      </c>
      <c r="AM2982" s="2">
        <v>-8.8205012481841205E-3</v>
      </c>
      <c r="AN2982" s="2">
        <v>-2.8020396829403493E-3</v>
      </c>
      <c r="AO2982" s="2">
        <v>1.6321703971733381E-3</v>
      </c>
      <c r="AP2982" s="2" t="s">
        <v>19</v>
      </c>
      <c r="AQ2982" s="2">
        <v>1.172336068451596E-2</v>
      </c>
      <c r="AV2982" s="52"/>
    </row>
    <row r="2983" spans="1:48" x14ac:dyDescent="0.3">
      <c r="A2983">
        <v>2012</v>
      </c>
      <c r="B2983" s="1">
        <v>41191</v>
      </c>
      <c r="C2983" s="4">
        <v>99</v>
      </c>
      <c r="D2983" s="4">
        <v>99</v>
      </c>
      <c r="E2983" s="4">
        <v>99</v>
      </c>
      <c r="F2983">
        <v>146.94631534520497</v>
      </c>
      <c r="G2983">
        <v>122.96469999999999</v>
      </c>
      <c r="H2983">
        <v>61.887599999999999</v>
      </c>
      <c r="I2983">
        <v>99.756699999999995</v>
      </c>
      <c r="J2983">
        <v>92.739599999999996</v>
      </c>
      <c r="K2983">
        <v>78.202100000000002</v>
      </c>
      <c r="L2983">
        <v>29.489100000000001</v>
      </c>
      <c r="M2983">
        <v>83.535300000000007</v>
      </c>
      <c r="N2983">
        <v>0.93492057799999995</v>
      </c>
      <c r="O2983">
        <v>89.44</v>
      </c>
      <c r="P2983">
        <v>273.44</v>
      </c>
      <c r="Q2983">
        <v>170.99</v>
      </c>
      <c r="R2983">
        <v>32.83</v>
      </c>
      <c r="S2983">
        <v>21.270199999999999</v>
      </c>
      <c r="T2983">
        <v>34.876899999999999</v>
      </c>
      <c r="U2983">
        <v>27.856200000000001</v>
      </c>
      <c r="V2983">
        <v>28.236899999999999</v>
      </c>
      <c r="X2983">
        <v>2308.1221019999998</v>
      </c>
      <c r="Y2983" s="2">
        <v>-3.401284060021581E-2</v>
      </c>
      <c r="Z2983" s="2">
        <v>-9.8870625141916912E-3</v>
      </c>
      <c r="AA2983" s="2">
        <v>-1.594676461468747E-2</v>
      </c>
      <c r="AB2983" s="2">
        <v>-1.8011401216970757E-3</v>
      </c>
      <c r="AC2983" s="2">
        <v>-2.0370412218373435E-3</v>
      </c>
      <c r="AD2983" s="2">
        <v>0</v>
      </c>
      <c r="AE2983" s="2">
        <v>-2.9280794706465496E-3</v>
      </c>
      <c r="AF2983" s="2">
        <v>-9.0777312130418952E-4</v>
      </c>
      <c r="AG2983" s="2">
        <v>-2.3290488675421495E-3</v>
      </c>
      <c r="AH2983" s="2">
        <v>2.1470991320237554E-2</v>
      </c>
      <c r="AI2983" s="2">
        <v>2.8898254063816964E-2</v>
      </c>
      <c r="AJ2983" s="2">
        <v>-6.1609997093867719E-3</v>
      </c>
      <c r="AK2983" s="2">
        <v>-4.2462845010615702E-3</v>
      </c>
      <c r="AL2983" s="2">
        <v>6.4207811871583864E-3</v>
      </c>
      <c r="AM2983" s="2">
        <v>-7.4532994866075564E-3</v>
      </c>
      <c r="AN2983" s="2">
        <v>7.3809945718408265E-3</v>
      </c>
      <c r="AO2983" s="2">
        <v>-1.901685006026832E-3</v>
      </c>
      <c r="AP2983" s="2" t="s">
        <v>19</v>
      </c>
      <c r="AQ2983" s="2">
        <v>4.2294336238507979E-2</v>
      </c>
      <c r="AV2983" s="52"/>
    </row>
    <row r="2984" spans="1:48" x14ac:dyDescent="0.3">
      <c r="A2984">
        <v>2012</v>
      </c>
      <c r="B2984" s="1">
        <v>41192</v>
      </c>
      <c r="C2984" s="4">
        <v>99</v>
      </c>
      <c r="D2984" s="4">
        <v>99</v>
      </c>
      <c r="E2984" s="4">
        <v>99</v>
      </c>
      <c r="F2984">
        <v>145.62894842664318</v>
      </c>
      <c r="G2984">
        <v>122.1802</v>
      </c>
      <c r="H2984">
        <v>61.5747</v>
      </c>
      <c r="I2984">
        <v>100.4602</v>
      </c>
      <c r="J2984">
        <v>92.963399999999993</v>
      </c>
      <c r="K2984">
        <v>78.192899999999995</v>
      </c>
      <c r="L2984">
        <v>29.566099999999999</v>
      </c>
      <c r="M2984">
        <v>83.549099999999996</v>
      </c>
      <c r="N2984">
        <v>0.93492057799999995</v>
      </c>
      <c r="O2984">
        <v>89.28</v>
      </c>
      <c r="P2984">
        <v>270.72000000000003</v>
      </c>
      <c r="Q2984">
        <v>170.84</v>
      </c>
      <c r="R2984">
        <v>32.950000000000003</v>
      </c>
      <c r="S2984">
        <v>21.221699999999998</v>
      </c>
      <c r="T2984">
        <v>34.665599999999998</v>
      </c>
      <c r="U2984">
        <v>27.807600000000001</v>
      </c>
      <c r="V2984">
        <v>28.190799999999999</v>
      </c>
      <c r="X2984">
        <v>2280.5377010000002</v>
      </c>
      <c r="Y2984" s="2">
        <v>-8.9649537347502584E-3</v>
      </c>
      <c r="Z2984" s="2">
        <v>-6.379879754108253E-3</v>
      </c>
      <c r="AA2984" s="2">
        <v>-5.0559401237081358E-3</v>
      </c>
      <c r="AB2984" s="2">
        <v>7.0521579001712187E-3</v>
      </c>
      <c r="AC2984" s="2">
        <v>2.4132085969748029E-3</v>
      </c>
      <c r="AD2984" s="2">
        <v>-1.1764389958845989E-4</v>
      </c>
      <c r="AE2984" s="2">
        <v>2.6111342835148932E-3</v>
      </c>
      <c r="AF2984" s="2">
        <v>1.6519962219541107E-4</v>
      </c>
      <c r="AG2984" s="2">
        <v>0</v>
      </c>
      <c r="AH2984" s="2">
        <v>-1.7889087656529634E-3</v>
      </c>
      <c r="AI2984" s="2">
        <v>-9.9473376243416345E-3</v>
      </c>
      <c r="AJ2984" s="2">
        <v>-8.7724428329150062E-4</v>
      </c>
      <c r="AK2984" s="2">
        <v>3.6551934206519032E-3</v>
      </c>
      <c r="AL2984" s="2">
        <v>-2.2801854237384234E-3</v>
      </c>
      <c r="AM2984" s="2">
        <v>-6.0584512958433701E-3</v>
      </c>
      <c r="AN2984" s="2">
        <v>-1.7446744351347077E-3</v>
      </c>
      <c r="AO2984" s="2">
        <v>-1.6326154783279367E-3</v>
      </c>
      <c r="AP2984" s="2" t="s">
        <v>19</v>
      </c>
      <c r="AQ2984" s="2">
        <v>-1.1951014626174983E-2</v>
      </c>
      <c r="AV2984" s="52"/>
    </row>
    <row r="2985" spans="1:48" x14ac:dyDescent="0.3">
      <c r="A2985">
        <v>2012</v>
      </c>
      <c r="B2985" s="1">
        <v>41193</v>
      </c>
      <c r="C2985" s="4">
        <v>99</v>
      </c>
      <c r="D2985" s="4">
        <v>99</v>
      </c>
      <c r="E2985" s="4">
        <v>99</v>
      </c>
      <c r="F2985">
        <v>145.60258081229645</v>
      </c>
      <c r="G2985">
        <v>122.2484</v>
      </c>
      <c r="H2985">
        <v>61.381500000000003</v>
      </c>
      <c r="I2985">
        <v>101.1555</v>
      </c>
      <c r="J2985">
        <v>93.049400000000006</v>
      </c>
      <c r="K2985">
        <v>78.183599999999998</v>
      </c>
      <c r="L2985">
        <v>29.6191</v>
      </c>
      <c r="M2985">
        <v>84.010999999999996</v>
      </c>
      <c r="N2985">
        <v>0.94265865299999996</v>
      </c>
      <c r="O2985">
        <v>93.4</v>
      </c>
      <c r="P2985">
        <v>274.32</v>
      </c>
      <c r="Q2985">
        <v>171.32</v>
      </c>
      <c r="R2985">
        <v>32.9</v>
      </c>
      <c r="S2985">
        <v>21.183</v>
      </c>
      <c r="T2985">
        <v>34.986699999999999</v>
      </c>
      <c r="U2985">
        <v>28.1282</v>
      </c>
      <c r="V2985">
        <v>28.221499999999999</v>
      </c>
      <c r="X2985">
        <v>2245.8964190000002</v>
      </c>
      <c r="Y2985" s="2">
        <v>-1.8106025368991308E-4</v>
      </c>
      <c r="Z2985" s="2">
        <v>5.5819191652983768E-4</v>
      </c>
      <c r="AA2985" s="2">
        <v>-3.1376523149929669E-3</v>
      </c>
      <c r="AB2985" s="2">
        <v>6.921148872887084E-3</v>
      </c>
      <c r="AC2985" s="2">
        <v>9.250952525403644E-4</v>
      </c>
      <c r="AD2985" s="2">
        <v>-1.189366297962291E-4</v>
      </c>
      <c r="AE2985" s="2">
        <v>1.7925935446339025E-3</v>
      </c>
      <c r="AF2985" s="2">
        <v>5.5284856449679953E-3</v>
      </c>
      <c r="AG2985" s="2">
        <v>8.2767190947421465E-3</v>
      </c>
      <c r="AH2985" s="2">
        <v>4.6146953405018065E-2</v>
      </c>
      <c r="AI2985" s="2">
        <v>1.3297872340425343E-2</v>
      </c>
      <c r="AJ2985" s="2">
        <v>2.809646452821335E-3</v>
      </c>
      <c r="AK2985" s="2">
        <v>-1.5174506828529166E-3</v>
      </c>
      <c r="AL2985" s="2">
        <v>-1.8236050834757878E-3</v>
      </c>
      <c r="AM2985" s="2">
        <v>9.2627850087696473E-3</v>
      </c>
      <c r="AN2985" s="2">
        <v>1.1529222227017133E-2</v>
      </c>
      <c r="AO2985" s="2">
        <v>1.0890077613974203E-3</v>
      </c>
      <c r="AP2985" s="2" t="s">
        <v>19</v>
      </c>
      <c r="AQ2985" s="2">
        <v>-1.5189962430706583E-2</v>
      </c>
      <c r="AV2985" s="52"/>
    </row>
    <row r="2986" spans="1:48" x14ac:dyDescent="0.3">
      <c r="A2986">
        <v>2012</v>
      </c>
      <c r="B2986" s="1">
        <v>41194</v>
      </c>
      <c r="C2986" s="4">
        <v>99</v>
      </c>
      <c r="D2986" s="4">
        <v>99</v>
      </c>
      <c r="E2986" s="4">
        <v>99</v>
      </c>
      <c r="F2986">
        <v>144.12735997033678</v>
      </c>
      <c r="G2986">
        <v>121.8476</v>
      </c>
      <c r="H2986">
        <v>61.353900000000003</v>
      </c>
      <c r="I2986">
        <v>101.4091</v>
      </c>
      <c r="J2986">
        <v>93.058000000000007</v>
      </c>
      <c r="K2986">
        <v>78.211399999999998</v>
      </c>
      <c r="L2986">
        <v>29.715399999999999</v>
      </c>
      <c r="M2986">
        <v>84.479799999999997</v>
      </c>
      <c r="N2986">
        <v>0.929166669</v>
      </c>
      <c r="O2986">
        <v>92.64</v>
      </c>
      <c r="P2986">
        <v>272</v>
      </c>
      <c r="Q2986">
        <v>170.06</v>
      </c>
      <c r="R2986">
        <v>32.450000000000003</v>
      </c>
      <c r="S2986">
        <v>21.1539</v>
      </c>
      <c r="T2986">
        <v>34.876899999999999</v>
      </c>
      <c r="U2986">
        <v>27.739599999999999</v>
      </c>
      <c r="V2986">
        <v>28.060099999999998</v>
      </c>
      <c r="X2986">
        <v>2269.6513100000002</v>
      </c>
      <c r="Y2986" s="2">
        <v>-1.0131831686839732E-2</v>
      </c>
      <c r="Z2986" s="2">
        <v>-3.2785705170783608E-3</v>
      </c>
      <c r="AA2986" s="2">
        <v>-4.4964688057480551E-4</v>
      </c>
      <c r="AB2986" s="2">
        <v>2.5070312538615358E-3</v>
      </c>
      <c r="AC2986" s="2">
        <v>9.2424024227932833E-5</v>
      </c>
      <c r="AD2986" s="2">
        <v>3.5557329158542039E-4</v>
      </c>
      <c r="AE2986" s="2">
        <v>3.2512804237805337E-3</v>
      </c>
      <c r="AF2986" s="2">
        <v>5.5802216376426017E-3</v>
      </c>
      <c r="AG2986" s="2">
        <v>-1.4312693101645957E-2</v>
      </c>
      <c r="AH2986" s="2">
        <v>-8.1370449678801471E-3</v>
      </c>
      <c r="AI2986" s="2">
        <v>-8.4572761738115343E-3</v>
      </c>
      <c r="AJ2986" s="2">
        <v>-7.3546579500349818E-3</v>
      </c>
      <c r="AK2986" s="2">
        <v>-1.3677811550151797E-2</v>
      </c>
      <c r="AL2986" s="2">
        <v>-1.3737430958787877E-3</v>
      </c>
      <c r="AM2986" s="2">
        <v>-3.1383354246041772E-3</v>
      </c>
      <c r="AN2986" s="2">
        <v>-1.3815317012819905E-2</v>
      </c>
      <c r="AO2986" s="2">
        <v>-5.7190439912833124E-3</v>
      </c>
      <c r="AP2986" s="2" t="s">
        <v>19</v>
      </c>
      <c r="AQ2986" s="2">
        <v>1.0577019847859637E-2</v>
      </c>
      <c r="AV2986" s="52"/>
    </row>
    <row r="2987" spans="1:48" x14ac:dyDescent="0.3">
      <c r="A2987">
        <v>2012</v>
      </c>
      <c r="B2987" s="1">
        <v>41197</v>
      </c>
      <c r="C2987" s="4">
        <v>99</v>
      </c>
      <c r="D2987" s="4">
        <v>99</v>
      </c>
      <c r="E2987" s="4">
        <v>99</v>
      </c>
      <c r="F2987">
        <v>144.62177733031814</v>
      </c>
      <c r="G2987">
        <v>122.86239999999999</v>
      </c>
      <c r="H2987">
        <v>61.8048</v>
      </c>
      <c r="I2987">
        <v>101.1801</v>
      </c>
      <c r="J2987">
        <v>93.083799999999997</v>
      </c>
      <c r="K2987">
        <v>78.192899999999995</v>
      </c>
      <c r="L2987">
        <v>29.657599999999999</v>
      </c>
      <c r="M2987">
        <v>84.700400000000002</v>
      </c>
      <c r="N2987">
        <v>0.930357086</v>
      </c>
      <c r="O2987">
        <v>89.64</v>
      </c>
      <c r="P2987">
        <v>272</v>
      </c>
      <c r="Q2987">
        <v>168.35</v>
      </c>
      <c r="R2987">
        <v>31.66</v>
      </c>
      <c r="S2987">
        <v>21.163599999999999</v>
      </c>
      <c r="T2987">
        <v>35.079700000000003</v>
      </c>
      <c r="U2987">
        <v>27.6035</v>
      </c>
      <c r="V2987">
        <v>28.1754</v>
      </c>
      <c r="X2987">
        <v>2195.217897</v>
      </c>
      <c r="Y2987" s="2">
        <v>3.4304198736667679E-3</v>
      </c>
      <c r="Z2987" s="2">
        <v>8.3284365059304033E-3</v>
      </c>
      <c r="AA2987" s="2">
        <v>7.3491660676827664E-3</v>
      </c>
      <c r="AB2987" s="2">
        <v>-2.258179985819786E-3</v>
      </c>
      <c r="AC2987" s="2">
        <v>2.7724644845128488E-4</v>
      </c>
      <c r="AD2987" s="2">
        <v>-2.3653840744453092E-4</v>
      </c>
      <c r="AE2987" s="2">
        <v>-1.9451193657160637E-3</v>
      </c>
      <c r="AF2987" s="2">
        <v>2.6112751213900331E-3</v>
      </c>
      <c r="AG2987" s="2">
        <v>1.2811662748095642E-3</v>
      </c>
      <c r="AH2987" s="2">
        <v>-3.2383419689119175E-2</v>
      </c>
      <c r="AI2987" s="2">
        <v>0</v>
      </c>
      <c r="AJ2987" s="2">
        <v>-1.0055274608961606E-2</v>
      </c>
      <c r="AK2987" s="2">
        <v>-2.4345146379044724E-2</v>
      </c>
      <c r="AL2987" s="2">
        <v>4.5854428734171115E-4</v>
      </c>
      <c r="AM2987" s="2">
        <v>5.8147369749033118E-3</v>
      </c>
      <c r="AN2987" s="2">
        <v>-4.9063432782014971E-3</v>
      </c>
      <c r="AO2987" s="2">
        <v>4.1090373876073727E-3</v>
      </c>
      <c r="AP2987" s="2" t="s">
        <v>19</v>
      </c>
      <c r="AQ2987" s="2">
        <v>-3.2795087365204201E-2</v>
      </c>
      <c r="AV2987" s="52"/>
    </row>
    <row r="2988" spans="1:48" x14ac:dyDescent="0.3">
      <c r="A2988">
        <v>2012</v>
      </c>
      <c r="B2988" s="1">
        <v>41198</v>
      </c>
      <c r="C2988" s="4">
        <v>99</v>
      </c>
      <c r="D2988" s="4">
        <v>99</v>
      </c>
      <c r="E2988" s="4">
        <v>99</v>
      </c>
      <c r="F2988">
        <v>145.94025258317734</v>
      </c>
      <c r="G2988">
        <v>124.1074</v>
      </c>
      <c r="H2988">
        <v>62.678899999999999</v>
      </c>
      <c r="I2988">
        <v>99.781499999999994</v>
      </c>
      <c r="J2988">
        <v>92.644999999999996</v>
      </c>
      <c r="K2988">
        <v>78.192899999999995</v>
      </c>
      <c r="L2988">
        <v>29.700900000000001</v>
      </c>
      <c r="M2988">
        <v>84.900400000000005</v>
      </c>
      <c r="N2988">
        <v>0.93293647099999999</v>
      </c>
      <c r="O2988">
        <v>88.8</v>
      </c>
      <c r="P2988">
        <v>273.04000000000002</v>
      </c>
      <c r="Q2988">
        <v>169.42</v>
      </c>
      <c r="R2988">
        <v>31.93</v>
      </c>
      <c r="S2988">
        <v>21.0764</v>
      </c>
      <c r="T2988">
        <v>35.443100000000001</v>
      </c>
      <c r="U2988">
        <v>27.623000000000001</v>
      </c>
      <c r="V2988">
        <v>28.283000000000001</v>
      </c>
      <c r="X2988">
        <v>2141.9732720000002</v>
      </c>
      <c r="Y2988" s="2">
        <v>9.1167131064071594E-3</v>
      </c>
      <c r="Z2988" s="2">
        <v>1.0133287319798345E-2</v>
      </c>
      <c r="AA2988" s="2">
        <v>1.4142914466190204E-2</v>
      </c>
      <c r="AB2988" s="2">
        <v>-1.3822876237520987E-2</v>
      </c>
      <c r="AC2988" s="2">
        <v>-4.7140318723558616E-3</v>
      </c>
      <c r="AD2988" s="2">
        <v>0</v>
      </c>
      <c r="AE2988" s="2">
        <v>1.4599967630557487E-3</v>
      </c>
      <c r="AF2988" s="2">
        <v>2.3612639373604694E-3</v>
      </c>
      <c r="AG2988" s="2">
        <v>2.7724677318146096E-3</v>
      </c>
      <c r="AH2988" s="2">
        <v>-9.3708165997322679E-3</v>
      </c>
      <c r="AI2988" s="2">
        <v>3.8235294117647811E-3</v>
      </c>
      <c r="AJ2988" s="2">
        <v>6.3558063558062372E-3</v>
      </c>
      <c r="AK2988" s="2">
        <v>8.5281111813013677E-3</v>
      </c>
      <c r="AL2988" s="2">
        <v>-4.1202819936115853E-3</v>
      </c>
      <c r="AM2988" s="2">
        <v>1.0359267610612344E-2</v>
      </c>
      <c r="AN2988" s="2">
        <v>7.0643215534271775E-4</v>
      </c>
      <c r="AO2988" s="2">
        <v>3.8189342476060428E-3</v>
      </c>
      <c r="AP2988" s="2" t="s">
        <v>19</v>
      </c>
      <c r="AQ2988" s="2">
        <v>-2.4254824576988132E-2</v>
      </c>
      <c r="AV2988" s="52"/>
    </row>
    <row r="2989" spans="1:48" x14ac:dyDescent="0.3">
      <c r="A2989">
        <v>2012</v>
      </c>
      <c r="B2989" s="1">
        <v>41199</v>
      </c>
      <c r="C2989" s="4">
        <v>99</v>
      </c>
      <c r="D2989" s="4">
        <v>99</v>
      </c>
      <c r="E2989" s="4">
        <v>99</v>
      </c>
      <c r="F2989">
        <v>148.24629334446053</v>
      </c>
      <c r="G2989">
        <v>124.67019999999999</v>
      </c>
      <c r="H2989">
        <v>62.642099999999999</v>
      </c>
      <c r="I2989">
        <v>98.856899999999996</v>
      </c>
      <c r="J2989">
        <v>92.059799999999996</v>
      </c>
      <c r="K2989">
        <v>78.146600000000007</v>
      </c>
      <c r="L2989">
        <v>29.792400000000001</v>
      </c>
      <c r="M2989">
        <v>84.907300000000006</v>
      </c>
      <c r="N2989">
        <v>0.94265865299999996</v>
      </c>
      <c r="O2989">
        <v>89.48</v>
      </c>
      <c r="P2989">
        <v>272.8</v>
      </c>
      <c r="Q2989">
        <v>169.54</v>
      </c>
      <c r="R2989">
        <v>32.119999999999997</v>
      </c>
      <c r="S2989">
        <v>20.969799999999999</v>
      </c>
      <c r="T2989">
        <v>35.722000000000001</v>
      </c>
      <c r="U2989">
        <v>27.6327</v>
      </c>
      <c r="V2989">
        <v>28.629000000000001</v>
      </c>
      <c r="X2989">
        <v>2115.671722</v>
      </c>
      <c r="Y2989" s="2">
        <v>1.580126606926946E-2</v>
      </c>
      <c r="Z2989" s="2">
        <v>4.5347819710992443E-3</v>
      </c>
      <c r="AA2989" s="2">
        <v>-5.8711942934541739E-4</v>
      </c>
      <c r="AB2989" s="2">
        <v>-9.2662467491468892E-3</v>
      </c>
      <c r="AC2989" s="2">
        <v>-6.3165848129957958E-3</v>
      </c>
      <c r="AD2989" s="2">
        <v>-5.9212537199648807E-4</v>
      </c>
      <c r="AE2989" s="2">
        <v>3.0807147258162804E-3</v>
      </c>
      <c r="AF2989" s="2">
        <v>8.1271701900087479E-5</v>
      </c>
      <c r="AG2989" s="2">
        <v>1.0421054704377486E-2</v>
      </c>
      <c r="AH2989" s="2">
        <v>7.6576576576576905E-3</v>
      </c>
      <c r="AI2989" s="2">
        <v>-8.7899208907127324E-4</v>
      </c>
      <c r="AJ2989" s="2">
        <v>7.0829890213675029E-4</v>
      </c>
      <c r="AK2989" s="2">
        <v>5.9505167554023686E-3</v>
      </c>
      <c r="AL2989" s="2">
        <v>-5.0577897553661932E-3</v>
      </c>
      <c r="AM2989" s="2">
        <v>7.8689505150508765E-3</v>
      </c>
      <c r="AN2989" s="2">
        <v>3.5115664482487929E-4</v>
      </c>
      <c r="AO2989" s="2">
        <v>1.2233497153767203E-2</v>
      </c>
      <c r="AP2989" s="2" t="s">
        <v>19</v>
      </c>
      <c r="AQ2989" s="2">
        <v>-1.227912147355692E-2</v>
      </c>
      <c r="AV2989" s="52"/>
    </row>
    <row r="2990" spans="1:48" x14ac:dyDescent="0.3">
      <c r="A2990">
        <v>2012</v>
      </c>
      <c r="B2990" s="1">
        <v>41200</v>
      </c>
      <c r="C2990" s="4">
        <v>99</v>
      </c>
      <c r="D2990" s="4">
        <v>99</v>
      </c>
      <c r="E2990" s="4">
        <v>99</v>
      </c>
      <c r="F2990">
        <v>143.16128576474642</v>
      </c>
      <c r="G2990">
        <v>124.34610000000001</v>
      </c>
      <c r="H2990">
        <v>61.915199999999999</v>
      </c>
      <c r="I2990">
        <v>98.251599999999996</v>
      </c>
      <c r="J2990">
        <v>91.896299999999997</v>
      </c>
      <c r="K2990">
        <v>78.155799999999999</v>
      </c>
      <c r="L2990">
        <v>29.6769</v>
      </c>
      <c r="M2990">
        <v>84.741799999999998</v>
      </c>
      <c r="N2990">
        <v>0.93789678799999998</v>
      </c>
      <c r="O2990">
        <v>91.84</v>
      </c>
      <c r="P2990">
        <v>272.56</v>
      </c>
      <c r="Q2990">
        <v>168.78909999999999</v>
      </c>
      <c r="R2990">
        <v>31.73</v>
      </c>
      <c r="S2990">
        <v>21.056999999999999</v>
      </c>
      <c r="T2990">
        <v>35.620600000000003</v>
      </c>
      <c r="U2990">
        <v>27.623000000000001</v>
      </c>
      <c r="V2990">
        <v>28.759699999999999</v>
      </c>
      <c r="X2990">
        <v>2109.2568660000002</v>
      </c>
      <c r="Y2990" s="2">
        <v>-3.4301077382749345E-2</v>
      </c>
      <c r="Z2990" s="2">
        <v>-2.5996589401475756E-3</v>
      </c>
      <c r="AA2990" s="2">
        <v>-1.1604017106706221E-2</v>
      </c>
      <c r="AB2990" s="2">
        <v>-6.1229919206449157E-3</v>
      </c>
      <c r="AC2990" s="2">
        <v>-1.7760195003682089E-3</v>
      </c>
      <c r="AD2990" s="2">
        <v>1.1772745071425561E-4</v>
      </c>
      <c r="AE2990" s="2">
        <v>-3.8768276473194474E-3</v>
      </c>
      <c r="AF2990" s="2">
        <v>-1.9491845813023323E-3</v>
      </c>
      <c r="AG2990" s="2">
        <v>-5.0515263238134489E-3</v>
      </c>
      <c r="AH2990" s="2">
        <v>2.6374608851139847E-2</v>
      </c>
      <c r="AI2990" s="2">
        <v>-8.7976539589451619E-4</v>
      </c>
      <c r="AJ2990" s="2">
        <v>-4.4290432936180402E-3</v>
      </c>
      <c r="AK2990" s="2">
        <v>-1.2141967621419614E-2</v>
      </c>
      <c r="AL2990" s="2">
        <v>4.1583610716362518E-3</v>
      </c>
      <c r="AM2990" s="2">
        <v>-2.8385868652370805E-3</v>
      </c>
      <c r="AN2990" s="2">
        <v>-3.5103337712194538E-4</v>
      </c>
      <c r="AO2990" s="2">
        <v>4.565300918648818E-3</v>
      </c>
      <c r="AP2990" s="2" t="s">
        <v>19</v>
      </c>
      <c r="AQ2990" s="2">
        <v>-3.0320658603574246E-3</v>
      </c>
      <c r="AV2990" s="52"/>
    </row>
    <row r="2991" spans="1:48" x14ac:dyDescent="0.3">
      <c r="A2991">
        <v>2012</v>
      </c>
      <c r="B2991" s="1">
        <v>41201</v>
      </c>
      <c r="C2991" s="4">
        <v>99</v>
      </c>
      <c r="D2991" s="4">
        <v>99</v>
      </c>
      <c r="E2991" s="4">
        <v>99</v>
      </c>
      <c r="F2991">
        <v>140.03660712369549</v>
      </c>
      <c r="G2991">
        <v>122.274</v>
      </c>
      <c r="H2991">
        <v>60.433799999999998</v>
      </c>
      <c r="I2991">
        <v>99.584900000000005</v>
      </c>
      <c r="J2991">
        <v>92.283500000000004</v>
      </c>
      <c r="K2991">
        <v>78.155799999999999</v>
      </c>
      <c r="L2991">
        <v>29.5806</v>
      </c>
      <c r="M2991">
        <v>84.610799999999998</v>
      </c>
      <c r="N2991">
        <v>0.91230155099999999</v>
      </c>
      <c r="O2991">
        <v>92.361199999999997</v>
      </c>
      <c r="P2991">
        <v>266.72000000000003</v>
      </c>
      <c r="Q2991">
        <v>166.97</v>
      </c>
      <c r="R2991">
        <v>31.1</v>
      </c>
      <c r="S2991">
        <v>21.134499999999999</v>
      </c>
      <c r="T2991">
        <v>35.071199999999997</v>
      </c>
      <c r="U2991">
        <v>27.205200000000001</v>
      </c>
      <c r="V2991">
        <v>28.529</v>
      </c>
      <c r="X2991">
        <v>2244.6135669999999</v>
      </c>
      <c r="Y2991" s="2">
        <v>-2.182628232457795E-2</v>
      </c>
      <c r="Z2991" s="2">
        <v>-1.6663972573325636E-2</v>
      </c>
      <c r="AA2991" s="2">
        <v>-2.3926273354523575E-2</v>
      </c>
      <c r="AB2991" s="2">
        <v>1.3570262469008165E-2</v>
      </c>
      <c r="AC2991" s="2">
        <v>4.2134449373913974E-3</v>
      </c>
      <c r="AD2991" s="2">
        <v>0</v>
      </c>
      <c r="AE2991" s="2">
        <v>-3.2449480909394479E-3</v>
      </c>
      <c r="AF2991" s="2">
        <v>-1.5458722849880369E-3</v>
      </c>
      <c r="AG2991" s="2">
        <v>-2.7290035883991148E-2</v>
      </c>
      <c r="AH2991" s="2">
        <v>5.6750871080137877E-3</v>
      </c>
      <c r="AI2991" s="2">
        <v>-2.1426474904608028E-2</v>
      </c>
      <c r="AJ2991" s="2">
        <v>-1.0777354698851993E-2</v>
      </c>
      <c r="AK2991" s="2">
        <v>-1.985502678852813E-2</v>
      </c>
      <c r="AL2991" s="2">
        <v>3.6804862990928999E-3</v>
      </c>
      <c r="AM2991" s="2">
        <v>-1.5423659343189233E-2</v>
      </c>
      <c r="AN2991" s="2">
        <v>-1.5125076928646397E-2</v>
      </c>
      <c r="AO2991" s="2">
        <v>-8.0216413940339404E-3</v>
      </c>
      <c r="AP2991" s="2" t="s">
        <v>19</v>
      </c>
      <c r="AQ2991" s="2">
        <v>6.4172696641111582E-2</v>
      </c>
      <c r="AV2991" s="52"/>
    </row>
    <row r="2992" spans="1:48" x14ac:dyDescent="0.3">
      <c r="A2992">
        <v>2012</v>
      </c>
      <c r="B2992" s="1">
        <v>41204</v>
      </c>
      <c r="C2992" s="4">
        <v>99</v>
      </c>
      <c r="D2992" s="4">
        <v>99</v>
      </c>
      <c r="E2992" s="4">
        <v>99</v>
      </c>
      <c r="F2992">
        <v>142.01486728364966</v>
      </c>
      <c r="G2992">
        <v>122.291</v>
      </c>
      <c r="H2992">
        <v>60.746600000000001</v>
      </c>
      <c r="I2992">
        <v>98.946899999999999</v>
      </c>
      <c r="J2992">
        <v>91.973799999999997</v>
      </c>
      <c r="K2992">
        <v>78.128</v>
      </c>
      <c r="L2992">
        <v>29.5565</v>
      </c>
      <c r="M2992">
        <v>84.486699999999999</v>
      </c>
      <c r="N2992">
        <v>0.90912694800000005</v>
      </c>
      <c r="O2992">
        <v>88.84</v>
      </c>
      <c r="P2992">
        <v>263.2</v>
      </c>
      <c r="Q2992">
        <v>167.58</v>
      </c>
      <c r="R2992">
        <v>31.39</v>
      </c>
      <c r="S2992">
        <v>21.134499999999999</v>
      </c>
      <c r="T2992">
        <v>35.409300000000002</v>
      </c>
      <c r="U2992">
        <v>27.078900000000001</v>
      </c>
      <c r="V2992">
        <v>28.452200000000001</v>
      </c>
      <c r="X2992">
        <v>2216.3874409999999</v>
      </c>
      <c r="Y2992" s="2">
        <v>1.4126735862764583E-2</v>
      </c>
      <c r="Z2992" s="2">
        <v>1.3903201007559041E-4</v>
      </c>
      <c r="AA2992" s="2">
        <v>5.1759114932372619E-3</v>
      </c>
      <c r="AB2992" s="2">
        <v>-6.4065937707423748E-3</v>
      </c>
      <c r="AC2992" s="2">
        <v>-3.3559628752702908E-3</v>
      </c>
      <c r="AD2992" s="2">
        <v>-3.5569976892313449E-4</v>
      </c>
      <c r="AE2992" s="2">
        <v>-8.1472316315422955E-4</v>
      </c>
      <c r="AF2992" s="2">
        <v>-1.4667158329669805E-3</v>
      </c>
      <c r="AG2992" s="2">
        <v>-3.4797737617788815E-3</v>
      </c>
      <c r="AH2992" s="2">
        <v>-3.8124233985699529E-2</v>
      </c>
      <c r="AI2992" s="2">
        <v>-1.3197360527894553E-2</v>
      </c>
      <c r="AJ2992" s="2">
        <v>3.6533509013596532E-3</v>
      </c>
      <c r="AK2992" s="2">
        <v>9.3247588424436589E-3</v>
      </c>
      <c r="AL2992" s="2">
        <v>0</v>
      </c>
      <c r="AM2992" s="2">
        <v>9.6403886949978368E-3</v>
      </c>
      <c r="AN2992" s="2">
        <v>-4.6424948171672753E-3</v>
      </c>
      <c r="AO2992" s="2">
        <v>-2.6919976164604398E-3</v>
      </c>
      <c r="AP2992" s="2" t="s">
        <v>19</v>
      </c>
      <c r="AQ2992" s="2">
        <v>-1.2575049182174003E-2</v>
      </c>
      <c r="AV2992" s="52"/>
    </row>
    <row r="2993" spans="1:48" x14ac:dyDescent="0.3">
      <c r="A2993">
        <v>2012</v>
      </c>
      <c r="B2993" s="1">
        <v>41205</v>
      </c>
      <c r="C2993" s="4">
        <v>99</v>
      </c>
      <c r="D2993" s="4">
        <v>99</v>
      </c>
      <c r="E2993" s="4">
        <v>99</v>
      </c>
      <c r="F2993">
        <v>141.63059249606223</v>
      </c>
      <c r="G2993">
        <v>120.5941</v>
      </c>
      <c r="H2993">
        <v>60.167000000000002</v>
      </c>
      <c r="I2993">
        <v>100.3621</v>
      </c>
      <c r="J2993">
        <v>92.412599999999998</v>
      </c>
      <c r="K2993">
        <v>78.165099999999995</v>
      </c>
      <c r="L2993">
        <v>29.4313</v>
      </c>
      <c r="M2993">
        <v>84.348799999999997</v>
      </c>
      <c r="N2993">
        <v>0.89682538099999998</v>
      </c>
      <c r="O2993">
        <v>90.64</v>
      </c>
      <c r="P2993">
        <v>255.76</v>
      </c>
      <c r="Q2993">
        <v>165.43</v>
      </c>
      <c r="R2993">
        <v>30.68</v>
      </c>
      <c r="S2993">
        <v>21.231400000000001</v>
      </c>
      <c r="T2993">
        <v>34.682499999999997</v>
      </c>
      <c r="U2993">
        <v>26.7485</v>
      </c>
      <c r="V2993">
        <v>28.190799999999999</v>
      </c>
      <c r="X2993">
        <v>2390.2342789999998</v>
      </c>
      <c r="Y2993" s="2">
        <v>-2.7058771728448727E-3</v>
      </c>
      <c r="Z2993" s="2">
        <v>-1.3875918914719843E-2</v>
      </c>
      <c r="AA2993" s="2">
        <v>-9.5412747380100305E-3</v>
      </c>
      <c r="AB2993" s="2">
        <v>1.4302620900705332E-2</v>
      </c>
      <c r="AC2993" s="2">
        <v>4.7709238935436105E-3</v>
      </c>
      <c r="AD2993" s="2">
        <v>4.7486176530808777E-4</v>
      </c>
      <c r="AE2993" s="2">
        <v>-4.2359548661038415E-3</v>
      </c>
      <c r="AF2993" s="2">
        <v>-1.6322095667128389E-3</v>
      </c>
      <c r="AG2993" s="2">
        <v>-1.3531187285848789E-2</v>
      </c>
      <c r="AH2993" s="2">
        <v>2.0261143628995892E-2</v>
      </c>
      <c r="AI2993" s="2">
        <v>-2.8267477203647418E-2</v>
      </c>
      <c r="AJ2993" s="2">
        <v>-1.2829693280821175E-2</v>
      </c>
      <c r="AK2993" s="2">
        <v>-2.2618668365721573E-2</v>
      </c>
      <c r="AL2993" s="2">
        <v>4.5849203908301384E-3</v>
      </c>
      <c r="AM2993" s="2">
        <v>-2.0525681106376092E-2</v>
      </c>
      <c r="AN2993" s="2">
        <v>-1.220138188774289E-2</v>
      </c>
      <c r="AO2993" s="2">
        <v>-9.1873387646650428E-3</v>
      </c>
      <c r="AP2993" s="2" t="s">
        <v>19</v>
      </c>
      <c r="AQ2993" s="2">
        <v>7.8437025397311899E-2</v>
      </c>
      <c r="AV2993" s="52"/>
    </row>
    <row r="2994" spans="1:48" x14ac:dyDescent="0.3">
      <c r="A2994">
        <v>2012</v>
      </c>
      <c r="B2994" s="1">
        <v>41206</v>
      </c>
      <c r="C2994" s="4">
        <v>99</v>
      </c>
      <c r="D2994" s="4">
        <v>99</v>
      </c>
      <c r="E2994" s="4">
        <v>99</v>
      </c>
      <c r="F2994">
        <v>143.01544878870149</v>
      </c>
      <c r="G2994">
        <v>120.253</v>
      </c>
      <c r="H2994">
        <v>59.955300000000001</v>
      </c>
      <c r="I2994">
        <v>99.372299999999996</v>
      </c>
      <c r="J2994">
        <v>92.214699999999993</v>
      </c>
      <c r="K2994">
        <v>78.155799999999999</v>
      </c>
      <c r="L2994">
        <v>29.426500000000001</v>
      </c>
      <c r="M2994">
        <v>84.355699999999999</v>
      </c>
      <c r="N2994">
        <v>0.89682538099999998</v>
      </c>
      <c r="O2994">
        <v>88.76</v>
      </c>
      <c r="P2994">
        <v>253.04</v>
      </c>
      <c r="Q2994">
        <v>164.8603</v>
      </c>
      <c r="R2994">
        <v>30.71</v>
      </c>
      <c r="S2994">
        <v>21.231400000000001</v>
      </c>
      <c r="T2994">
        <v>34.716299999999997</v>
      </c>
      <c r="U2994">
        <v>26.6708</v>
      </c>
      <c r="V2994">
        <v>27.9832</v>
      </c>
      <c r="X2994">
        <v>2403.6993349999998</v>
      </c>
      <c r="Y2994" s="2">
        <v>9.7779460512936733E-3</v>
      </c>
      <c r="Z2994" s="2">
        <v>-2.8284965848246468E-3</v>
      </c>
      <c r="AA2994" s="2">
        <v>-3.51854006348995E-3</v>
      </c>
      <c r="AB2994" s="2">
        <v>-9.8622886527882647E-3</v>
      </c>
      <c r="AC2994" s="2">
        <v>-2.1414828713833822E-3</v>
      </c>
      <c r="AD2994" s="2">
        <v>-1.1897893049450659E-4</v>
      </c>
      <c r="AE2994" s="2">
        <v>-1.6309167450978546E-4</v>
      </c>
      <c r="AF2994" s="2">
        <v>8.1803179179829044E-5</v>
      </c>
      <c r="AG2994" s="2">
        <v>0</v>
      </c>
      <c r="AH2994" s="2">
        <v>-2.0741394527802215E-2</v>
      </c>
      <c r="AI2994" s="2">
        <v>-1.0634970284641887E-2</v>
      </c>
      <c r="AJ2994" s="2">
        <v>-3.4437526446231548E-3</v>
      </c>
      <c r="AK2994" s="2">
        <v>9.7783572359855242E-4</v>
      </c>
      <c r="AL2994" s="2">
        <v>0</v>
      </c>
      <c r="AM2994" s="2">
        <v>9.745548907951207E-4</v>
      </c>
      <c r="AN2994" s="2">
        <v>-2.9048357851841899E-3</v>
      </c>
      <c r="AO2994" s="2">
        <v>-7.3641046015011646E-3</v>
      </c>
      <c r="AP2994" s="2" t="s">
        <v>19</v>
      </c>
      <c r="AQ2994" s="2">
        <v>5.6333624357665091E-3</v>
      </c>
      <c r="AV2994" s="52"/>
    </row>
    <row r="2995" spans="1:48" x14ac:dyDescent="0.3">
      <c r="A2995">
        <v>2012</v>
      </c>
      <c r="B2995" s="1">
        <v>41207</v>
      </c>
      <c r="C2995" s="4">
        <v>99</v>
      </c>
      <c r="D2995" s="4">
        <v>99</v>
      </c>
      <c r="E2995" s="4">
        <v>99</v>
      </c>
      <c r="F2995">
        <v>141.83558274032779</v>
      </c>
      <c r="G2995">
        <v>120.6026</v>
      </c>
      <c r="H2995">
        <v>59.955300000000001</v>
      </c>
      <c r="I2995">
        <v>98.865099999999998</v>
      </c>
      <c r="J2995">
        <v>91.879099999999994</v>
      </c>
      <c r="K2995">
        <v>78.128</v>
      </c>
      <c r="L2995">
        <v>29.3687</v>
      </c>
      <c r="M2995">
        <v>84.197199999999995</v>
      </c>
      <c r="N2995">
        <v>0.893253933</v>
      </c>
      <c r="O2995">
        <v>88.68</v>
      </c>
      <c r="P2995">
        <v>254.24</v>
      </c>
      <c r="Q2995">
        <v>166.02</v>
      </c>
      <c r="R2995">
        <v>31.12</v>
      </c>
      <c r="S2995">
        <v>21.250800000000002</v>
      </c>
      <c r="T2995">
        <v>35.096600000000002</v>
      </c>
      <c r="U2995">
        <v>26.738800000000001</v>
      </c>
      <c r="V2995">
        <v>28.121600000000001</v>
      </c>
      <c r="X2995">
        <v>2340.1970820000001</v>
      </c>
      <c r="Y2995" s="2">
        <v>-8.2499202594321641E-3</v>
      </c>
      <c r="Z2995" s="2">
        <v>2.9072039782791492E-3</v>
      </c>
      <c r="AA2995" s="2">
        <v>0</v>
      </c>
      <c r="AB2995" s="2">
        <v>-5.1040380468199142E-3</v>
      </c>
      <c r="AC2995" s="2">
        <v>-3.6393329913777528E-3</v>
      </c>
      <c r="AD2995" s="2">
        <v>-3.5569976892313449E-4</v>
      </c>
      <c r="AE2995" s="2">
        <v>-1.9642159278201454E-3</v>
      </c>
      <c r="AF2995" s="2">
        <v>-1.8789483105469129E-3</v>
      </c>
      <c r="AG2995" s="2">
        <v>-3.9823226189447114E-3</v>
      </c>
      <c r="AH2995" s="2">
        <v>-9.0130689499767769E-4</v>
      </c>
      <c r="AI2995" s="2">
        <v>4.7423332279481478E-3</v>
      </c>
      <c r="AJ2995" s="2">
        <v>7.0344406749229815E-3</v>
      </c>
      <c r="AK2995" s="2">
        <v>1.3350700097688017E-2</v>
      </c>
      <c r="AL2995" s="2">
        <v>9.1374096856555731E-4</v>
      </c>
      <c r="AM2995" s="2">
        <v>1.0954508400953022E-2</v>
      </c>
      <c r="AN2995" s="2">
        <v>2.5496048112543246E-3</v>
      </c>
      <c r="AO2995" s="2">
        <v>4.9458246376397064E-3</v>
      </c>
      <c r="AP2995" s="2" t="s">
        <v>19</v>
      </c>
      <c r="AQ2995" s="2">
        <v>-2.6418550804316654E-2</v>
      </c>
      <c r="AV2995" s="52"/>
    </row>
    <row r="2996" spans="1:48" x14ac:dyDescent="0.3">
      <c r="A2996">
        <v>2012</v>
      </c>
      <c r="B2996" s="1">
        <v>41208</v>
      </c>
      <c r="C2996" s="4">
        <v>99</v>
      </c>
      <c r="D2996" s="4">
        <v>99</v>
      </c>
      <c r="E2996" s="4">
        <v>99</v>
      </c>
      <c r="F2996">
        <v>146.36037648664376</v>
      </c>
      <c r="G2996">
        <v>120.53440000000001</v>
      </c>
      <c r="H2996">
        <v>60.130099999999999</v>
      </c>
      <c r="I2996">
        <v>100.3212</v>
      </c>
      <c r="J2996">
        <v>92.464299999999994</v>
      </c>
      <c r="K2996">
        <v>78.146600000000007</v>
      </c>
      <c r="L2996">
        <v>29.416799999999999</v>
      </c>
      <c r="M2996">
        <v>83.969700000000003</v>
      </c>
      <c r="N2996">
        <v>0.89146821899999995</v>
      </c>
      <c r="O2996">
        <v>87.56</v>
      </c>
      <c r="P2996">
        <v>254.32</v>
      </c>
      <c r="Q2996">
        <v>165.93</v>
      </c>
      <c r="R2996">
        <v>31.08</v>
      </c>
      <c r="S2996">
        <v>21.250800000000002</v>
      </c>
      <c r="T2996">
        <v>34.8262</v>
      </c>
      <c r="U2996">
        <v>26.7971</v>
      </c>
      <c r="V2996">
        <v>28.121600000000001</v>
      </c>
      <c r="X2996">
        <v>2328.6502209999999</v>
      </c>
      <c r="Y2996" s="2">
        <v>3.190168263065507E-2</v>
      </c>
      <c r="Z2996" s="2">
        <v>-5.6549361290714195E-4</v>
      </c>
      <c r="AA2996" s="2">
        <v>2.9155053848450851E-3</v>
      </c>
      <c r="AB2996" s="2">
        <v>1.4728149771759735E-2</v>
      </c>
      <c r="AC2996" s="2">
        <v>6.3692395767915855E-3</v>
      </c>
      <c r="AD2996" s="2">
        <v>2.3807085807914241E-4</v>
      </c>
      <c r="AE2996" s="2">
        <v>1.6377980639250556E-3</v>
      </c>
      <c r="AF2996" s="2">
        <v>-2.7019900899316607E-3</v>
      </c>
      <c r="AG2996" s="2">
        <v>-1.999111265038267E-3</v>
      </c>
      <c r="AH2996" s="2">
        <v>-1.2629679747406475E-2</v>
      </c>
      <c r="AI2996" s="2">
        <v>3.1466331025797878E-4</v>
      </c>
      <c r="AJ2996" s="2">
        <v>-5.4210336104087986E-4</v>
      </c>
      <c r="AK2996" s="2">
        <v>-1.2853470437018677E-3</v>
      </c>
      <c r="AL2996" s="2">
        <v>0</v>
      </c>
      <c r="AM2996" s="2">
        <v>-7.7044500037041219E-3</v>
      </c>
      <c r="AN2996" s="2">
        <v>2.1803521474410559E-3</v>
      </c>
      <c r="AO2996" s="2">
        <v>0</v>
      </c>
      <c r="AP2996" s="2" t="s">
        <v>19</v>
      </c>
      <c r="AQ2996" s="2">
        <v>-4.9341404144184198E-3</v>
      </c>
      <c r="AV2996" s="52"/>
    </row>
    <row r="2997" spans="1:48" x14ac:dyDescent="0.3">
      <c r="A2997">
        <v>2012</v>
      </c>
      <c r="B2997" s="1">
        <v>41213</v>
      </c>
      <c r="C2997" s="4">
        <v>99</v>
      </c>
      <c r="D2997" s="4">
        <v>99</v>
      </c>
      <c r="E2997" s="4">
        <v>99</v>
      </c>
      <c r="F2997">
        <v>148.46226965305658</v>
      </c>
      <c r="G2997">
        <v>120.53440000000001</v>
      </c>
      <c r="H2997">
        <v>59.762099999999997</v>
      </c>
      <c r="I2997">
        <v>100.9101</v>
      </c>
      <c r="J2997">
        <v>92.8429</v>
      </c>
      <c r="K2997">
        <v>78.192899999999995</v>
      </c>
      <c r="L2997">
        <v>29.4939</v>
      </c>
      <c r="M2997">
        <v>83.838700000000003</v>
      </c>
      <c r="N2997">
        <v>0.882936473</v>
      </c>
      <c r="O2997">
        <v>86.96</v>
      </c>
      <c r="P2997">
        <v>254.24</v>
      </c>
      <c r="Q2997">
        <v>166.83</v>
      </c>
      <c r="R2997">
        <v>31.27</v>
      </c>
      <c r="S2997">
        <v>21.212</v>
      </c>
      <c r="T2997">
        <v>34.775500000000001</v>
      </c>
      <c r="U2997">
        <v>26.777699999999999</v>
      </c>
      <c r="V2997">
        <v>28.367599999999999</v>
      </c>
      <c r="X2997">
        <v>2374.1966389999998</v>
      </c>
      <c r="Y2997" s="2">
        <v>1.4361080620782785E-2</v>
      </c>
      <c r="Z2997" s="2">
        <v>0</v>
      </c>
      <c r="AA2997" s="2">
        <v>-6.1200629967353981E-3</v>
      </c>
      <c r="AB2997" s="2">
        <v>5.8701450939582234E-3</v>
      </c>
      <c r="AC2997" s="2">
        <v>4.0945532492000503E-3</v>
      </c>
      <c r="AD2997" s="2">
        <v>5.9247619218227854E-4</v>
      </c>
      <c r="AE2997" s="2">
        <v>2.6209512931387735E-3</v>
      </c>
      <c r="AF2997" s="2">
        <v>-1.5600865550311482E-3</v>
      </c>
      <c r="AG2997" s="2">
        <v>-9.5704432509892134E-3</v>
      </c>
      <c r="AH2997" s="2">
        <v>-6.8524440383738172E-3</v>
      </c>
      <c r="AI2997" s="2">
        <v>-3.1456432840504256E-4</v>
      </c>
      <c r="AJ2997" s="2">
        <v>5.4239739649251106E-3</v>
      </c>
      <c r="AK2997" s="2">
        <v>6.1132561132561936E-3</v>
      </c>
      <c r="AL2997" s="2">
        <v>-1.8258136164286398E-3</v>
      </c>
      <c r="AM2997" s="2">
        <v>-1.4558005180007605E-3</v>
      </c>
      <c r="AN2997" s="2">
        <v>-7.2395893585508464E-4</v>
      </c>
      <c r="AO2997" s="2">
        <v>8.7477241693216801E-3</v>
      </c>
      <c r="AP2997" s="2" t="s">
        <v>19</v>
      </c>
      <c r="AQ2997" s="2">
        <v>1.9559149583418645E-2</v>
      </c>
      <c r="AV2997" s="52"/>
    </row>
    <row r="2998" spans="1:48" x14ac:dyDescent="0.3">
      <c r="A2998">
        <v>2012</v>
      </c>
      <c r="B2998" s="1">
        <v>41214</v>
      </c>
      <c r="C2998" s="4">
        <v>99</v>
      </c>
      <c r="D2998" s="4">
        <v>99</v>
      </c>
      <c r="E2998" s="4">
        <v>99</v>
      </c>
      <c r="F2998">
        <v>148.30553007642453</v>
      </c>
      <c r="G2998">
        <v>121.79649999999999</v>
      </c>
      <c r="H2998">
        <v>60.608600000000003</v>
      </c>
      <c r="I2998">
        <v>100.0839</v>
      </c>
      <c r="J2998">
        <v>92.660399999999996</v>
      </c>
      <c r="K2998">
        <v>78.174400000000006</v>
      </c>
      <c r="L2998">
        <v>29.3735</v>
      </c>
      <c r="M2998">
        <v>83.604299999999995</v>
      </c>
      <c r="N2998">
        <v>0.89126976599999996</v>
      </c>
      <c r="O2998">
        <v>86.56</v>
      </c>
      <c r="P2998">
        <v>256.48</v>
      </c>
      <c r="Q2998">
        <v>166.07</v>
      </c>
      <c r="R2998">
        <v>31.22</v>
      </c>
      <c r="S2998">
        <v>21.241099999999999</v>
      </c>
      <c r="T2998">
        <v>35.341700000000003</v>
      </c>
      <c r="U2998">
        <v>26.8262</v>
      </c>
      <c r="V2998">
        <v>28.067799999999998</v>
      </c>
      <c r="X2998">
        <v>2184.3122619999999</v>
      </c>
      <c r="Y2998" s="2">
        <v>-1.055753606612253E-3</v>
      </c>
      <c r="Z2998" s="2">
        <v>1.0470869726816545E-2</v>
      </c>
      <c r="AA2998" s="2">
        <v>1.4164495558221857E-2</v>
      </c>
      <c r="AB2998" s="2">
        <v>-8.187485692710661E-3</v>
      </c>
      <c r="AC2998" s="2">
        <v>-1.9656861213943611E-3</v>
      </c>
      <c r="AD2998" s="2">
        <v>-2.3659437110001846E-4</v>
      </c>
      <c r="AE2998" s="2">
        <v>-4.0822000481455234E-3</v>
      </c>
      <c r="AF2998" s="2">
        <v>-2.7958448783199641E-3</v>
      </c>
      <c r="AG2998" s="2">
        <v>9.4381569397461451E-3</v>
      </c>
      <c r="AH2998" s="2">
        <v>-4.5998160073595917E-3</v>
      </c>
      <c r="AI2998" s="2">
        <v>8.8105726872247381E-3</v>
      </c>
      <c r="AJ2998" s="2">
        <v>-4.5555355751364379E-3</v>
      </c>
      <c r="AK2998" s="2">
        <v>-1.598976654940909E-3</v>
      </c>
      <c r="AL2998" s="2">
        <v>1.3718649820855244E-3</v>
      </c>
      <c r="AM2998" s="2">
        <v>1.6281577547411219E-2</v>
      </c>
      <c r="AN2998" s="2">
        <v>1.8112085802739486E-3</v>
      </c>
      <c r="AO2998" s="2">
        <v>-1.0568394929426517E-2</v>
      </c>
      <c r="AP2998" s="2" t="s">
        <v>19</v>
      </c>
      <c r="AQ2998" s="2">
        <v>-7.997836989609175E-2</v>
      </c>
      <c r="AV2998" s="52"/>
    </row>
    <row r="2999" spans="1:48" x14ac:dyDescent="0.3">
      <c r="A2999">
        <v>2012</v>
      </c>
      <c r="B2999" s="1">
        <v>41215</v>
      </c>
      <c r="C2999" s="4">
        <v>99</v>
      </c>
      <c r="D2999" s="4">
        <v>99</v>
      </c>
      <c r="E2999" s="4">
        <v>99</v>
      </c>
      <c r="F2999">
        <v>147.03037190370441</v>
      </c>
      <c r="G2999">
        <v>120.7135</v>
      </c>
      <c r="H2999">
        <v>59.964500000000001</v>
      </c>
      <c r="I2999">
        <v>100.0103</v>
      </c>
      <c r="J2999">
        <v>92.737899999999996</v>
      </c>
      <c r="K2999">
        <v>78.165099999999995</v>
      </c>
      <c r="L2999">
        <v>29.228999999999999</v>
      </c>
      <c r="M2999">
        <v>83.321600000000004</v>
      </c>
      <c r="N2999">
        <v>0.87321421099999996</v>
      </c>
      <c r="O2999">
        <v>83.4</v>
      </c>
      <c r="P2999">
        <v>250.8</v>
      </c>
      <c r="Q2999">
        <v>162.6</v>
      </c>
      <c r="R2999">
        <v>29.95</v>
      </c>
      <c r="S2999">
        <v>21.386500000000002</v>
      </c>
      <c r="T2999">
        <v>35.155700000000003</v>
      </c>
      <c r="U2999">
        <v>26.369599999999998</v>
      </c>
      <c r="V2999">
        <v>27.875599999999999</v>
      </c>
      <c r="X2999">
        <v>2240.764514</v>
      </c>
      <c r="Y2999" s="2">
        <v>-8.598183574563989E-3</v>
      </c>
      <c r="Z2999" s="2">
        <v>-8.8918811295890521E-3</v>
      </c>
      <c r="AA2999" s="2">
        <v>-1.0627204720122241E-2</v>
      </c>
      <c r="AB2999" s="2">
        <v>-7.3538301365150271E-4</v>
      </c>
      <c r="AC2999" s="2">
        <v>8.3638749670833512E-4</v>
      </c>
      <c r="AD2999" s="2">
        <v>-1.1896477619288692E-4</v>
      </c>
      <c r="AE2999" s="2">
        <v>-4.9194001395815867E-3</v>
      </c>
      <c r="AF2999" s="2">
        <v>-3.3814050234257653E-3</v>
      </c>
      <c r="AG2999" s="2">
        <v>-2.0258237953064362E-2</v>
      </c>
      <c r="AH2999" s="2">
        <v>-3.6506469500924177E-2</v>
      </c>
      <c r="AI2999" s="2">
        <v>-2.2145976294447922E-2</v>
      </c>
      <c r="AJ2999" s="2">
        <v>-2.0894803396158235E-2</v>
      </c>
      <c r="AK2999" s="2">
        <v>-4.0679051889814244E-2</v>
      </c>
      <c r="AL2999" s="2">
        <v>6.8452198803263808E-3</v>
      </c>
      <c r="AM2999" s="2">
        <v>-5.2629047272768625E-3</v>
      </c>
      <c r="AN2999" s="2">
        <v>-1.7020673818878618E-2</v>
      </c>
      <c r="AO2999" s="2">
        <v>-6.8477044869922343E-3</v>
      </c>
      <c r="AP2999" s="2" t="s">
        <v>19</v>
      </c>
      <c r="AQ2999" s="2">
        <v>2.5844405574279694E-2</v>
      </c>
      <c r="AV2999" s="52"/>
    </row>
    <row r="3000" spans="1:48" x14ac:dyDescent="0.3">
      <c r="A3000">
        <v>2012</v>
      </c>
      <c r="B3000" s="1">
        <v>41218</v>
      </c>
      <c r="C3000" s="4">
        <v>99</v>
      </c>
      <c r="D3000" s="4">
        <v>99</v>
      </c>
      <c r="E3000" s="4">
        <v>99</v>
      </c>
      <c r="F3000">
        <v>148.06819514948506</v>
      </c>
      <c r="G3000">
        <v>120.96080000000001</v>
      </c>
      <c r="H3000">
        <v>60.360199999999999</v>
      </c>
      <c r="I3000">
        <v>100.57470000000001</v>
      </c>
      <c r="J3000">
        <v>92.962000000000003</v>
      </c>
      <c r="K3000">
        <v>78.165099999999995</v>
      </c>
      <c r="L3000">
        <v>29.1953</v>
      </c>
      <c r="M3000">
        <v>83.611199999999997</v>
      </c>
      <c r="N3000">
        <v>0.872619013</v>
      </c>
      <c r="O3000">
        <v>83.88</v>
      </c>
      <c r="P3000">
        <v>252.88</v>
      </c>
      <c r="Q3000">
        <v>163.22999999999999</v>
      </c>
      <c r="R3000">
        <v>30.17</v>
      </c>
      <c r="S3000">
        <v>21.434899999999999</v>
      </c>
      <c r="T3000">
        <v>35.324800000000003</v>
      </c>
      <c r="U3000">
        <v>26.5931</v>
      </c>
      <c r="V3000">
        <v>27.422000000000001</v>
      </c>
      <c r="X3000">
        <v>2281.1791269999999</v>
      </c>
      <c r="Y3000" s="2">
        <v>7.0585636990727618E-3</v>
      </c>
      <c r="Z3000" s="2">
        <v>2.0486523876783735E-3</v>
      </c>
      <c r="AA3000" s="2">
        <v>6.5989043517413748E-3</v>
      </c>
      <c r="AB3000" s="2">
        <v>5.6434187278711079E-3</v>
      </c>
      <c r="AC3000" s="2">
        <v>2.4164877574326393E-3</v>
      </c>
      <c r="AD3000" s="2">
        <v>0</v>
      </c>
      <c r="AE3000" s="2">
        <v>-1.1529645215367923E-3</v>
      </c>
      <c r="AF3000" s="2">
        <v>3.4756893770642172E-3</v>
      </c>
      <c r="AG3000" s="2">
        <v>-6.8161739983407799E-4</v>
      </c>
      <c r="AH3000" s="2">
        <v>5.7553956834530684E-3</v>
      </c>
      <c r="AI3000" s="2">
        <v>8.2934609250397973E-3</v>
      </c>
      <c r="AJ3000" s="2">
        <v>3.8745387453873459E-3</v>
      </c>
      <c r="AK3000" s="2">
        <v>7.3455759599332371E-3</v>
      </c>
      <c r="AL3000" s="2">
        <v>2.2631099057814907E-3</v>
      </c>
      <c r="AM3000" s="2">
        <v>4.810030805815213E-3</v>
      </c>
      <c r="AN3000" s="2">
        <v>8.4756689521268136E-3</v>
      </c>
      <c r="AO3000" s="2">
        <v>-1.627229548422271E-2</v>
      </c>
      <c r="AP3000" s="2" t="s">
        <v>19</v>
      </c>
      <c r="AQ3000" s="2">
        <v>1.8036082215464821E-2</v>
      </c>
      <c r="AV3000" s="52"/>
    </row>
    <row r="3001" spans="1:48" x14ac:dyDescent="0.3">
      <c r="A3001">
        <v>2012</v>
      </c>
      <c r="B3001" s="1">
        <v>41219</v>
      </c>
      <c r="C3001" s="4">
        <v>99</v>
      </c>
      <c r="D3001" s="4">
        <v>99</v>
      </c>
      <c r="E3001" s="4">
        <v>99</v>
      </c>
      <c r="F3001">
        <v>147.51382658803612</v>
      </c>
      <c r="G3001">
        <v>121.90730000000001</v>
      </c>
      <c r="H3001">
        <v>60.470599999999997</v>
      </c>
      <c r="I3001">
        <v>99.625799999999998</v>
      </c>
      <c r="J3001">
        <v>92.539699999999996</v>
      </c>
      <c r="K3001">
        <v>78.137299999999996</v>
      </c>
      <c r="L3001">
        <v>29.286799999999999</v>
      </c>
      <c r="M3001">
        <v>83.749099999999999</v>
      </c>
      <c r="N3001">
        <v>0.88194442900000003</v>
      </c>
      <c r="O3001">
        <v>84.88</v>
      </c>
      <c r="P3001">
        <v>260.48</v>
      </c>
      <c r="Q3001">
        <v>166.3</v>
      </c>
      <c r="R3001">
        <v>31.01</v>
      </c>
      <c r="S3001">
        <v>21.405799999999999</v>
      </c>
      <c r="T3001">
        <v>35.603700000000003</v>
      </c>
      <c r="U3001">
        <v>27.069099999999999</v>
      </c>
      <c r="V3001">
        <v>27.4374</v>
      </c>
      <c r="X3001">
        <v>2202.2743780000001</v>
      </c>
      <c r="Y3001" s="2">
        <v>-3.7440083664778134E-3</v>
      </c>
      <c r="Z3001" s="2">
        <v>7.8248490420036454E-3</v>
      </c>
      <c r="AA3001" s="2">
        <v>1.8290197845600709E-3</v>
      </c>
      <c r="AB3001" s="2">
        <v>-9.4347783289436826E-3</v>
      </c>
      <c r="AC3001" s="2">
        <v>-4.5427163787354896E-3</v>
      </c>
      <c r="AD3001" s="2">
        <v>-3.5565744814503031E-4</v>
      </c>
      <c r="AE3001" s="2">
        <v>3.134066099680366E-3</v>
      </c>
      <c r="AF3001" s="2">
        <v>1.6493005721722742E-3</v>
      </c>
      <c r="AG3001" s="2">
        <v>1.0686698159303232E-2</v>
      </c>
      <c r="AH3001" s="2">
        <v>1.1921793037672934E-2</v>
      </c>
      <c r="AI3001" s="2">
        <v>3.0053780449224909E-2</v>
      </c>
      <c r="AJ3001" s="2">
        <v>1.8807817190467535E-2</v>
      </c>
      <c r="AK3001" s="2">
        <v>2.7842227378190199E-2</v>
      </c>
      <c r="AL3001" s="2">
        <v>-1.3575990557455064E-3</v>
      </c>
      <c r="AM3001" s="2">
        <v>7.8953030165775928E-3</v>
      </c>
      <c r="AN3001" s="2">
        <v>1.7899379914338542E-2</v>
      </c>
      <c r="AO3001" s="2">
        <v>5.6159288162782595E-4</v>
      </c>
      <c r="AP3001" s="2" t="s">
        <v>19</v>
      </c>
      <c r="AQ3001" s="2">
        <v>-3.4589457735293316E-2</v>
      </c>
      <c r="AV3001" s="52"/>
    </row>
    <row r="3002" spans="1:48" x14ac:dyDescent="0.3">
      <c r="A3002">
        <v>2012</v>
      </c>
      <c r="B3002" s="1">
        <v>41220</v>
      </c>
      <c r="C3002" s="4">
        <v>99</v>
      </c>
      <c r="D3002" s="4">
        <v>99</v>
      </c>
      <c r="E3002" s="4">
        <v>99</v>
      </c>
      <c r="F3002">
        <v>144.60043094666733</v>
      </c>
      <c r="G3002">
        <v>119.1444</v>
      </c>
      <c r="H3002">
        <v>59.044400000000003</v>
      </c>
      <c r="I3002">
        <v>101.4337</v>
      </c>
      <c r="J3002">
        <v>93.315299999999993</v>
      </c>
      <c r="K3002">
        <v>78.202100000000002</v>
      </c>
      <c r="L3002">
        <v>29.291599999999999</v>
      </c>
      <c r="M3002">
        <v>83.728399999999993</v>
      </c>
      <c r="N3002">
        <v>0.86448409299999995</v>
      </c>
      <c r="O3002">
        <v>84.04</v>
      </c>
      <c r="P3002">
        <v>249.68</v>
      </c>
      <c r="Q3002">
        <v>166.49</v>
      </c>
      <c r="R3002">
        <v>30.83</v>
      </c>
      <c r="S3002">
        <v>21.444600000000001</v>
      </c>
      <c r="T3002">
        <v>35.020800000000001</v>
      </c>
      <c r="U3002">
        <v>26.5639</v>
      </c>
      <c r="V3002">
        <v>26.860800000000001</v>
      </c>
      <c r="X3002">
        <v>2370.3477849999999</v>
      </c>
      <c r="Y3002" s="2">
        <v>-1.974998350158097E-2</v>
      </c>
      <c r="Z3002" s="2">
        <v>-2.2663942192141073E-2</v>
      </c>
      <c r="AA3002" s="2">
        <v>-2.3585014866728482E-2</v>
      </c>
      <c r="AB3002" s="2">
        <v>1.8146905721208695E-2</v>
      </c>
      <c r="AC3002" s="2">
        <v>8.3812677153696225E-3</v>
      </c>
      <c r="AD3002" s="2">
        <v>8.2930943352277353E-4</v>
      </c>
      <c r="AE3002" s="2">
        <v>1.6389636286651132E-4</v>
      </c>
      <c r="AF3002" s="2">
        <v>-2.4716683522574279E-4</v>
      </c>
      <c r="AG3002" s="2">
        <v>-1.9797546677399636E-2</v>
      </c>
      <c r="AH3002" s="2">
        <v>-9.896324222431585E-3</v>
      </c>
      <c r="AI3002" s="2">
        <v>-4.1461916461916548E-2</v>
      </c>
      <c r="AJ3002" s="2">
        <v>1.1425135297655764E-3</v>
      </c>
      <c r="AK3002" s="2">
        <v>-5.8045791680104708E-3</v>
      </c>
      <c r="AL3002" s="2">
        <v>1.8125928486671938E-3</v>
      </c>
      <c r="AM3002" s="2">
        <v>-1.6371893932372261E-2</v>
      </c>
      <c r="AN3002" s="2">
        <v>-1.866334676808612E-2</v>
      </c>
      <c r="AO3002" s="2">
        <v>-2.1015110761223643E-2</v>
      </c>
      <c r="AP3002" s="2" t="s">
        <v>19</v>
      </c>
      <c r="AQ3002" s="2">
        <v>7.631810490055102E-2</v>
      </c>
      <c r="AV3002" s="52"/>
    </row>
    <row r="3003" spans="1:48" x14ac:dyDescent="0.3">
      <c r="A3003">
        <v>2012</v>
      </c>
      <c r="B3003" s="1">
        <v>41221</v>
      </c>
      <c r="C3003" s="4">
        <v>99</v>
      </c>
      <c r="D3003" s="4">
        <v>99</v>
      </c>
      <c r="E3003" s="4">
        <v>99</v>
      </c>
      <c r="F3003">
        <v>141.00650466011567</v>
      </c>
      <c r="G3003">
        <v>117.7118</v>
      </c>
      <c r="H3003">
        <v>58.115099999999998</v>
      </c>
      <c r="I3003">
        <v>102.9388</v>
      </c>
      <c r="J3003">
        <v>93.728899999999996</v>
      </c>
      <c r="K3003">
        <v>78.202100000000002</v>
      </c>
      <c r="L3003">
        <v>29.325299999999999</v>
      </c>
      <c r="M3003">
        <v>83.859399999999994</v>
      </c>
      <c r="N3003">
        <v>0.86904756500000002</v>
      </c>
      <c r="O3003">
        <v>84.76</v>
      </c>
      <c r="P3003">
        <v>250.4</v>
      </c>
      <c r="Q3003">
        <v>167.99</v>
      </c>
      <c r="R3003">
        <v>31.38</v>
      </c>
      <c r="S3003">
        <v>21.444600000000001</v>
      </c>
      <c r="T3003">
        <v>34.581099999999999</v>
      </c>
      <c r="U3003">
        <v>26.602799999999998</v>
      </c>
      <c r="V3003">
        <v>26.814699999999998</v>
      </c>
      <c r="X3003">
        <v>2385.7437</v>
      </c>
      <c r="Y3003" s="2">
        <v>-2.4854187937221273E-2</v>
      </c>
      <c r="Z3003" s="2">
        <v>-1.2024064916185795E-2</v>
      </c>
      <c r="AA3003" s="2">
        <v>-1.5739003190819223E-2</v>
      </c>
      <c r="AB3003" s="2">
        <v>1.4838263811731256E-2</v>
      </c>
      <c r="AC3003" s="2">
        <v>4.4322849521998275E-3</v>
      </c>
      <c r="AD3003" s="2">
        <v>0</v>
      </c>
      <c r="AE3003" s="2">
        <v>1.1505004847807143E-3</v>
      </c>
      <c r="AF3003" s="2">
        <v>1.5645826266834639E-3</v>
      </c>
      <c r="AG3003" s="2">
        <v>5.2788386009088306E-3</v>
      </c>
      <c r="AH3003" s="2">
        <v>8.5673488814850263E-3</v>
      </c>
      <c r="AI3003" s="2">
        <v>2.883691124639487E-3</v>
      </c>
      <c r="AJ3003" s="2">
        <v>9.0095501231304276E-3</v>
      </c>
      <c r="AK3003" s="2">
        <v>1.7839766461239082E-2</v>
      </c>
      <c r="AL3003" s="2">
        <v>0</v>
      </c>
      <c r="AM3003" s="2">
        <v>-1.2555395650584833E-2</v>
      </c>
      <c r="AN3003" s="2">
        <v>1.4643934060887265E-3</v>
      </c>
      <c r="AO3003" s="2">
        <v>-1.7162556588039557E-3</v>
      </c>
      <c r="AP3003" s="2" t="s">
        <v>19</v>
      </c>
      <c r="AQ3003" s="2">
        <v>6.4952135283389278E-3</v>
      </c>
      <c r="AV3003" s="52"/>
    </row>
    <row r="3004" spans="1:48" x14ac:dyDescent="0.3">
      <c r="A3004">
        <v>2012</v>
      </c>
      <c r="B3004" s="1">
        <v>41222</v>
      </c>
      <c r="C3004" s="4">
        <v>99</v>
      </c>
      <c r="D3004" s="4">
        <v>99</v>
      </c>
      <c r="E3004" s="4">
        <v>99</v>
      </c>
      <c r="F3004">
        <v>141.44610680437921</v>
      </c>
      <c r="G3004">
        <v>117.8142</v>
      </c>
      <c r="H3004">
        <v>58.363500000000002</v>
      </c>
      <c r="I3004">
        <v>103.05329999999999</v>
      </c>
      <c r="J3004">
        <v>93.737499999999997</v>
      </c>
      <c r="K3004">
        <v>78.202100000000002</v>
      </c>
      <c r="L3004">
        <v>29.282</v>
      </c>
      <c r="M3004">
        <v>83.831800000000001</v>
      </c>
      <c r="N3004">
        <v>0.86210315999999998</v>
      </c>
      <c r="O3004">
        <v>82.52</v>
      </c>
      <c r="P3004">
        <v>253.84</v>
      </c>
      <c r="Q3004">
        <v>167.82</v>
      </c>
      <c r="R3004">
        <v>31.54</v>
      </c>
      <c r="S3004">
        <v>21.493099999999998</v>
      </c>
      <c r="T3004">
        <v>34.648699999999998</v>
      </c>
      <c r="U3004">
        <v>26.816500000000001</v>
      </c>
      <c r="V3004">
        <v>26.653199999999998</v>
      </c>
      <c r="X3004">
        <v>2385.1022739999999</v>
      </c>
      <c r="Y3004" s="2">
        <v>3.1176018817229423E-3</v>
      </c>
      <c r="Z3004" s="2">
        <v>8.6992128231844212E-4</v>
      </c>
      <c r="AA3004" s="2">
        <v>4.2742763928824701E-3</v>
      </c>
      <c r="AB3004" s="2">
        <v>1.1123113927886674E-3</v>
      </c>
      <c r="AC3004" s="2">
        <v>9.1753984096776264E-5</v>
      </c>
      <c r="AD3004" s="2">
        <v>0</v>
      </c>
      <c r="AE3004" s="2">
        <v>-1.4765407344511372E-3</v>
      </c>
      <c r="AF3004" s="2">
        <v>-3.291223166393964E-4</v>
      </c>
      <c r="AG3004" s="2">
        <v>-7.9908226887444034E-3</v>
      </c>
      <c r="AH3004" s="2">
        <v>-2.6427560169891562E-2</v>
      </c>
      <c r="AI3004" s="2">
        <v>1.3738019169329041E-2</v>
      </c>
      <c r="AJ3004" s="2">
        <v>-1.0119649979166701E-3</v>
      </c>
      <c r="AK3004" s="2">
        <v>5.0987890376035239E-3</v>
      </c>
      <c r="AL3004" s="2">
        <v>2.2616416253973259E-3</v>
      </c>
      <c r="AM3004" s="2">
        <v>1.9548250344840756E-3</v>
      </c>
      <c r="AN3004" s="2">
        <v>8.0329890086758837E-3</v>
      </c>
      <c r="AO3004" s="2">
        <v>-6.022815843548468E-3</v>
      </c>
      <c r="AP3004" s="2" t="s">
        <v>19</v>
      </c>
      <c r="AQ3004" s="2">
        <v>-2.688578827642063E-4</v>
      </c>
      <c r="AV3004" s="52"/>
    </row>
    <row r="3005" spans="1:48" x14ac:dyDescent="0.3">
      <c r="A3005">
        <v>2012</v>
      </c>
      <c r="B3005" s="1">
        <v>41225</v>
      </c>
      <c r="C3005" s="4">
        <v>99</v>
      </c>
      <c r="D3005" s="4">
        <v>99</v>
      </c>
      <c r="E3005" s="4">
        <v>99</v>
      </c>
      <c r="F3005">
        <v>142.74155483452364</v>
      </c>
      <c r="G3005">
        <v>117.908</v>
      </c>
      <c r="H3005">
        <v>58.354300000000002</v>
      </c>
      <c r="I3005">
        <v>103.2251</v>
      </c>
      <c r="J3005">
        <v>93.797799999999995</v>
      </c>
      <c r="K3005">
        <v>78.202100000000002</v>
      </c>
      <c r="L3005">
        <v>29.286799999999999</v>
      </c>
      <c r="M3005">
        <v>83.8249</v>
      </c>
      <c r="N3005">
        <v>0.86825389399999997</v>
      </c>
      <c r="O3005">
        <v>84.04</v>
      </c>
      <c r="P3005">
        <v>252.72</v>
      </c>
      <c r="Q3005">
        <v>167.45</v>
      </c>
      <c r="R3005">
        <v>31.37</v>
      </c>
      <c r="S3005">
        <v>21.502800000000001</v>
      </c>
      <c r="T3005">
        <v>34.775500000000001</v>
      </c>
      <c r="U3005">
        <v>26.690200000000001</v>
      </c>
      <c r="V3005">
        <v>26.430299999999999</v>
      </c>
      <c r="X3005">
        <v>2231.7836550000002</v>
      </c>
      <c r="Y3005" s="2">
        <v>9.1585979947546026E-3</v>
      </c>
      <c r="Z3005" s="2">
        <v>7.9616888286815346E-4</v>
      </c>
      <c r="AA3005" s="2">
        <v>-1.5763276705471618E-4</v>
      </c>
      <c r="AB3005" s="2">
        <v>1.667098482047713E-3</v>
      </c>
      <c r="AC3005" s="2">
        <v>6.4328577143624166E-4</v>
      </c>
      <c r="AD3005" s="2">
        <v>0</v>
      </c>
      <c r="AE3005" s="2">
        <v>1.6392322928759917E-4</v>
      </c>
      <c r="AF3005" s="2">
        <v>-8.2307668450409821E-5</v>
      </c>
      <c r="AG3005" s="2">
        <v>7.1345684430619283E-3</v>
      </c>
      <c r="AH3005" s="2">
        <v>1.8419777023751971E-2</v>
      </c>
      <c r="AI3005" s="2">
        <v>-4.4122281752284609E-3</v>
      </c>
      <c r="AJ3005" s="2">
        <v>-2.2047431772137527E-3</v>
      </c>
      <c r="AK3005" s="2">
        <v>-5.389980976537645E-3</v>
      </c>
      <c r="AL3005" s="2">
        <v>4.513076289600626E-4</v>
      </c>
      <c r="AM3005" s="2">
        <v>3.6595889600476994E-3</v>
      </c>
      <c r="AN3005" s="2">
        <v>-4.7097868849402813E-3</v>
      </c>
      <c r="AO3005" s="2">
        <v>-8.3629733015172514E-3</v>
      </c>
      <c r="AP3005" s="2" t="s">
        <v>19</v>
      </c>
      <c r="AQ3005" s="2">
        <v>-6.4281779725475885E-2</v>
      </c>
      <c r="AV3005" s="52"/>
    </row>
    <row r="3006" spans="1:48" x14ac:dyDescent="0.3">
      <c r="A3006">
        <v>2012</v>
      </c>
      <c r="B3006" s="1">
        <v>41226</v>
      </c>
      <c r="C3006" s="4">
        <v>99</v>
      </c>
      <c r="D3006" s="4">
        <v>99</v>
      </c>
      <c r="E3006" s="4">
        <v>99</v>
      </c>
      <c r="F3006">
        <v>142.68785767460116</v>
      </c>
      <c r="G3006">
        <v>117.4987</v>
      </c>
      <c r="H3006">
        <v>57.9495</v>
      </c>
      <c r="I3006">
        <v>103.56870000000001</v>
      </c>
      <c r="J3006">
        <v>93.909800000000004</v>
      </c>
      <c r="K3006">
        <v>78.211399999999998</v>
      </c>
      <c r="L3006">
        <v>29.277200000000001</v>
      </c>
      <c r="M3006">
        <v>83.742199999999997</v>
      </c>
      <c r="N3006">
        <v>0.86904756500000002</v>
      </c>
      <c r="O3006">
        <v>88.08</v>
      </c>
      <c r="P3006">
        <v>251.28</v>
      </c>
      <c r="Q3006">
        <v>167.1</v>
      </c>
      <c r="R3006">
        <v>31.4</v>
      </c>
      <c r="S3006">
        <v>21.522099999999998</v>
      </c>
      <c r="T3006">
        <v>34.462800000000001</v>
      </c>
      <c r="U3006">
        <v>26.6416</v>
      </c>
      <c r="V3006">
        <v>26.530200000000001</v>
      </c>
      <c r="X3006">
        <v>2235.63231</v>
      </c>
      <c r="Y3006" s="2">
        <v>-3.7618449641185769E-4</v>
      </c>
      <c r="Z3006" s="2">
        <v>-3.4713505444923243E-3</v>
      </c>
      <c r="AA3006" s="2">
        <v>-6.9369352387056438E-3</v>
      </c>
      <c r="AB3006" s="2">
        <v>3.3286477804332915E-3</v>
      </c>
      <c r="AC3006" s="2">
        <v>1.1940578563678361E-3</v>
      </c>
      <c r="AD3006" s="2">
        <v>1.1892263762725008E-4</v>
      </c>
      <c r="AE3006" s="2">
        <v>-3.2779272573302265E-4</v>
      </c>
      <c r="AF3006" s="2">
        <v>-9.8658035977383651E-4</v>
      </c>
      <c r="AG3006" s="2">
        <v>9.1410013301951309E-4</v>
      </c>
      <c r="AH3006" s="2">
        <v>4.8072346501665697E-2</v>
      </c>
      <c r="AI3006" s="2">
        <v>-5.6980056980057148E-3</v>
      </c>
      <c r="AJ3006" s="2">
        <v>-2.0901761719915868E-3</v>
      </c>
      <c r="AK3006" s="2">
        <v>9.5632770162557001E-4</v>
      </c>
      <c r="AL3006" s="2">
        <v>8.9755752739173467E-4</v>
      </c>
      <c r="AM3006" s="2">
        <v>-8.9919627323834517E-3</v>
      </c>
      <c r="AN3006" s="2">
        <v>-1.8208930618729413E-3</v>
      </c>
      <c r="AO3006" s="2">
        <v>3.7797527837368783E-3</v>
      </c>
      <c r="AP3006" s="2" t="s">
        <v>19</v>
      </c>
      <c r="AQ3006" s="2">
        <v>1.7244749469229603E-3</v>
      </c>
      <c r="AV3006" s="52"/>
    </row>
    <row r="3007" spans="1:48" x14ac:dyDescent="0.3">
      <c r="A3007">
        <v>2012</v>
      </c>
      <c r="B3007" s="1">
        <v>41227</v>
      </c>
      <c r="C3007" s="4">
        <v>99</v>
      </c>
      <c r="D3007" s="4">
        <v>99</v>
      </c>
      <c r="E3007" s="4">
        <v>99</v>
      </c>
      <c r="F3007">
        <v>145.28320017362896</v>
      </c>
      <c r="G3007">
        <v>115.9126</v>
      </c>
      <c r="H3007">
        <v>57.268599999999999</v>
      </c>
      <c r="I3007">
        <v>103.66679999999999</v>
      </c>
      <c r="J3007">
        <v>93.935699999999997</v>
      </c>
      <c r="K3007">
        <v>78.229900000000001</v>
      </c>
      <c r="L3007">
        <v>29.1038</v>
      </c>
      <c r="M3007">
        <v>83.721500000000006</v>
      </c>
      <c r="N3007">
        <v>0.86210315999999998</v>
      </c>
      <c r="O3007">
        <v>88.28</v>
      </c>
      <c r="P3007">
        <v>254.16</v>
      </c>
      <c r="Q3007">
        <v>167.14</v>
      </c>
      <c r="R3007">
        <v>31.64</v>
      </c>
      <c r="S3007">
        <v>21.5124</v>
      </c>
      <c r="T3007">
        <v>33.930399999999999</v>
      </c>
      <c r="U3007">
        <v>26.7194</v>
      </c>
      <c r="V3007">
        <v>26.345700000000001</v>
      </c>
      <c r="X3007">
        <v>2309.4052529999999</v>
      </c>
      <c r="Y3007" s="2">
        <v>1.8188951332820835E-2</v>
      </c>
      <c r="Z3007" s="2">
        <v>-1.3498872753485824E-2</v>
      </c>
      <c r="AA3007" s="2">
        <v>-1.1749885676321625E-2</v>
      </c>
      <c r="AB3007" s="2">
        <v>9.4719736754433903E-4</v>
      </c>
      <c r="AC3007" s="2">
        <v>2.7579656223308824E-4</v>
      </c>
      <c r="AD3007" s="2">
        <v>2.3653840744453092E-4</v>
      </c>
      <c r="AE3007" s="2">
        <v>-5.9226975257197223E-3</v>
      </c>
      <c r="AF3007" s="2">
        <v>-2.4718720071825739E-4</v>
      </c>
      <c r="AG3007" s="2">
        <v>-7.9908226887444034E-3</v>
      </c>
      <c r="AH3007" s="2">
        <v>2.2706630336057909E-3</v>
      </c>
      <c r="AI3007" s="2">
        <v>1.1461318051575908E-2</v>
      </c>
      <c r="AJ3007" s="2">
        <v>2.3937761819259329E-4</v>
      </c>
      <c r="AK3007" s="2">
        <v>7.6433121019108263E-3</v>
      </c>
      <c r="AL3007" s="2">
        <v>-4.5069951352327831E-4</v>
      </c>
      <c r="AM3007" s="2">
        <v>-1.5448541615887379E-2</v>
      </c>
      <c r="AN3007" s="2">
        <v>2.9202450303285055E-3</v>
      </c>
      <c r="AO3007" s="2">
        <v>-6.9543388289571295E-3</v>
      </c>
      <c r="AP3007" s="2" t="s">
        <v>19</v>
      </c>
      <c r="AQ3007" s="2">
        <v>3.2998692437040233E-2</v>
      </c>
      <c r="AV3007" s="52"/>
    </row>
    <row r="3008" spans="1:48" x14ac:dyDescent="0.3">
      <c r="A3008">
        <v>2012</v>
      </c>
      <c r="B3008" s="1">
        <v>41228</v>
      </c>
      <c r="C3008" s="4">
        <v>99</v>
      </c>
      <c r="D3008" s="4">
        <v>99</v>
      </c>
      <c r="E3008" s="4">
        <v>99</v>
      </c>
      <c r="F3008">
        <v>144.50440140828442</v>
      </c>
      <c r="G3008">
        <v>115.71639999999999</v>
      </c>
      <c r="H3008">
        <v>57.075299999999999</v>
      </c>
      <c r="I3008">
        <v>103.4623</v>
      </c>
      <c r="J3008">
        <v>93.892600000000002</v>
      </c>
      <c r="K3008">
        <v>78.229900000000001</v>
      </c>
      <c r="L3008">
        <v>29.113499999999998</v>
      </c>
      <c r="M3008">
        <v>83.466399999999993</v>
      </c>
      <c r="N3008">
        <v>0.86785714800000002</v>
      </c>
      <c r="O3008">
        <v>86.88</v>
      </c>
      <c r="P3008">
        <v>251.92</v>
      </c>
      <c r="Q3008">
        <v>166.09</v>
      </c>
      <c r="R3008">
        <v>31.53</v>
      </c>
      <c r="S3008">
        <v>21.5124</v>
      </c>
      <c r="T3008">
        <v>34.048699999999997</v>
      </c>
      <c r="U3008">
        <v>26.612500000000001</v>
      </c>
      <c r="V3008">
        <v>26.192</v>
      </c>
      <c r="X3008">
        <v>2329.933172</v>
      </c>
      <c r="Y3008" s="2">
        <v>-5.3605562405961704E-3</v>
      </c>
      <c r="Z3008" s="2">
        <v>-1.6926546380635621E-3</v>
      </c>
      <c r="AA3008" s="2">
        <v>-3.3753226026129735E-3</v>
      </c>
      <c r="AB3008" s="2">
        <v>-1.9726662730980005E-3</v>
      </c>
      <c r="AC3008" s="2">
        <v>-4.5882449377598888E-4</v>
      </c>
      <c r="AD3008" s="2">
        <v>0</v>
      </c>
      <c r="AE3008" s="2">
        <v>3.3328981095248622E-4</v>
      </c>
      <c r="AF3008" s="2">
        <v>-3.0470070412021988E-3</v>
      </c>
      <c r="AG3008" s="2">
        <v>6.6743613374529165E-3</v>
      </c>
      <c r="AH3008" s="2">
        <v>-1.5858631626642583E-2</v>
      </c>
      <c r="AI3008" s="2">
        <v>-8.8133459238275424E-3</v>
      </c>
      <c r="AJ3008" s="2">
        <v>-6.2821586693788678E-3</v>
      </c>
      <c r="AK3008" s="2">
        <v>-3.4766118836915272E-3</v>
      </c>
      <c r="AL3008" s="2">
        <v>0</v>
      </c>
      <c r="AM3008" s="2">
        <v>3.4865489354678481E-3</v>
      </c>
      <c r="AN3008" s="2">
        <v>-4.0008383421783478E-3</v>
      </c>
      <c r="AO3008" s="2">
        <v>-5.8339691107087699E-3</v>
      </c>
      <c r="AP3008" s="2" t="s">
        <v>19</v>
      </c>
      <c r="AQ3008" s="2">
        <v>8.8888335961536669E-3</v>
      </c>
      <c r="AV3008" s="52"/>
    </row>
    <row r="3009" spans="1:48" x14ac:dyDescent="0.3">
      <c r="A3009">
        <v>2012</v>
      </c>
      <c r="B3009" s="1">
        <v>41229</v>
      </c>
      <c r="C3009" s="4">
        <v>99</v>
      </c>
      <c r="D3009" s="4">
        <v>99</v>
      </c>
      <c r="E3009" s="4">
        <v>99</v>
      </c>
      <c r="F3009">
        <v>146.82692476381203</v>
      </c>
      <c r="G3009">
        <v>116.2878</v>
      </c>
      <c r="H3009">
        <v>57.323799999999999</v>
      </c>
      <c r="I3009">
        <v>103.3723</v>
      </c>
      <c r="J3009">
        <v>93.9529</v>
      </c>
      <c r="K3009">
        <v>78.229900000000001</v>
      </c>
      <c r="L3009">
        <v>29.046099999999999</v>
      </c>
      <c r="M3009">
        <v>83.245800000000003</v>
      </c>
      <c r="N3009">
        <v>0.86349202899999999</v>
      </c>
      <c r="O3009">
        <v>89.12</v>
      </c>
      <c r="P3009">
        <v>255.44</v>
      </c>
      <c r="Q3009">
        <v>165.88</v>
      </c>
      <c r="R3009">
        <v>31.21</v>
      </c>
      <c r="S3009">
        <v>21.551200000000001</v>
      </c>
      <c r="T3009">
        <v>34.150100000000002</v>
      </c>
      <c r="U3009">
        <v>26.729099999999999</v>
      </c>
      <c r="V3009">
        <v>26.414899999999999</v>
      </c>
      <c r="X3009">
        <v>2224.726874</v>
      </c>
      <c r="Y3009" s="2">
        <v>1.6072336433307077E-2</v>
      </c>
      <c r="Z3009" s="2">
        <v>4.9379344673703418E-3</v>
      </c>
      <c r="AA3009" s="2">
        <v>4.3538973951955384E-3</v>
      </c>
      <c r="AB3009" s="2">
        <v>-8.6988207298699383E-4</v>
      </c>
      <c r="AC3009" s="2">
        <v>6.4222313579564982E-4</v>
      </c>
      <c r="AD3009" s="2">
        <v>0</v>
      </c>
      <c r="AE3009" s="2">
        <v>-2.3150771978635021E-3</v>
      </c>
      <c r="AF3009" s="2">
        <v>-2.6429796900308E-3</v>
      </c>
      <c r="AG3009" s="2">
        <v>-5.0297667191652184E-3</v>
      </c>
      <c r="AH3009" s="2">
        <v>2.5782688766114337E-2</v>
      </c>
      <c r="AI3009" s="2">
        <v>1.3972689742775435E-2</v>
      </c>
      <c r="AJ3009" s="2">
        <v>-1.2643747365886915E-3</v>
      </c>
      <c r="AK3009" s="2">
        <v>-1.0149064383127238E-2</v>
      </c>
      <c r="AL3009" s="2">
        <v>1.8036109406669443E-3</v>
      </c>
      <c r="AM3009" s="2">
        <v>2.9780872691176352E-3</v>
      </c>
      <c r="AN3009" s="2">
        <v>4.3813997181774145E-3</v>
      </c>
      <c r="AO3009" s="2">
        <v>8.5102321319485696E-3</v>
      </c>
      <c r="AP3009" s="2" t="s">
        <v>19</v>
      </c>
      <c r="AQ3009" s="2">
        <v>-4.5154212689152651E-2</v>
      </c>
      <c r="AV3009" s="52"/>
    </row>
    <row r="3010" spans="1:48" x14ac:dyDescent="0.3">
      <c r="A3010">
        <v>2012</v>
      </c>
      <c r="B3010" s="1">
        <v>41232</v>
      </c>
      <c r="C3010" s="4">
        <v>99</v>
      </c>
      <c r="D3010" s="4">
        <v>99</v>
      </c>
      <c r="E3010" s="4">
        <v>99</v>
      </c>
      <c r="F3010">
        <v>149.85209691003661</v>
      </c>
      <c r="G3010">
        <v>118.6413</v>
      </c>
      <c r="H3010">
        <v>58.685600000000001</v>
      </c>
      <c r="I3010">
        <v>102.7916</v>
      </c>
      <c r="J3010">
        <v>93.763300000000001</v>
      </c>
      <c r="K3010">
        <v>78.220699999999994</v>
      </c>
      <c r="L3010">
        <v>29.1905</v>
      </c>
      <c r="M3010">
        <v>83.521600000000007</v>
      </c>
      <c r="N3010">
        <v>0.88313484600000003</v>
      </c>
      <c r="O3010">
        <v>87.76</v>
      </c>
      <c r="P3010">
        <v>261.36</v>
      </c>
      <c r="Q3010">
        <v>167.87</v>
      </c>
      <c r="R3010">
        <v>32.049999999999997</v>
      </c>
      <c r="S3010">
        <v>21.4543</v>
      </c>
      <c r="T3010">
        <v>34.750100000000003</v>
      </c>
      <c r="U3010">
        <v>27.234300000000001</v>
      </c>
      <c r="V3010">
        <v>26.437999999999999</v>
      </c>
      <c r="X3010">
        <v>2033.559446</v>
      </c>
      <c r="Y3010" s="2">
        <v>2.0603660746085328E-2</v>
      </c>
      <c r="Z3010" s="2">
        <v>2.0238580487377034E-2</v>
      </c>
      <c r="AA3010" s="2">
        <v>2.3756275752828682E-2</v>
      </c>
      <c r="AB3010" s="2">
        <v>-5.6175590559559563E-3</v>
      </c>
      <c r="AC3010" s="2">
        <v>-2.0180324396585902E-3</v>
      </c>
      <c r="AD3010" s="2">
        <v>-1.1760209331734828E-4</v>
      </c>
      <c r="AE3010" s="2">
        <v>4.9714075211475528E-3</v>
      </c>
      <c r="AF3010" s="2">
        <v>3.3130800592944265E-3</v>
      </c>
      <c r="AG3010" s="2">
        <v>2.274811618440542E-2</v>
      </c>
      <c r="AH3010" s="2">
        <v>-1.5260323159784539E-2</v>
      </c>
      <c r="AI3010" s="2">
        <v>2.3175696836830628E-2</v>
      </c>
      <c r="AJ3010" s="2">
        <v>1.1996624065589545E-2</v>
      </c>
      <c r="AK3010" s="2">
        <v>2.6914450496635656E-2</v>
      </c>
      <c r="AL3010" s="2">
        <v>-4.4962693492706096E-3</v>
      </c>
      <c r="AM3010" s="2">
        <v>1.7569494672050823E-2</v>
      </c>
      <c r="AN3010" s="2">
        <v>1.8900748622288077E-2</v>
      </c>
      <c r="AO3010" s="2">
        <v>8.7450643386866034E-4</v>
      </c>
      <c r="AP3010" s="2" t="s">
        <v>19</v>
      </c>
      <c r="AQ3010" s="2">
        <v>-8.5928493171067766E-2</v>
      </c>
      <c r="AV3010" s="52"/>
    </row>
    <row r="3011" spans="1:48" x14ac:dyDescent="0.3">
      <c r="A3011">
        <v>2012</v>
      </c>
      <c r="B3011" s="1">
        <v>41233</v>
      </c>
      <c r="C3011" s="4">
        <v>99</v>
      </c>
      <c r="D3011" s="4">
        <v>99</v>
      </c>
      <c r="E3011" s="4">
        <v>99</v>
      </c>
      <c r="F3011">
        <v>150.82500070085803</v>
      </c>
      <c r="G3011">
        <v>118.6925</v>
      </c>
      <c r="H3011">
        <v>58.704000000000001</v>
      </c>
      <c r="I3011">
        <v>101.76090000000001</v>
      </c>
      <c r="J3011">
        <v>93.375600000000006</v>
      </c>
      <c r="K3011">
        <v>78.202100000000002</v>
      </c>
      <c r="L3011">
        <v>29.099</v>
      </c>
      <c r="M3011">
        <v>83.783500000000004</v>
      </c>
      <c r="N3011">
        <v>0.88392851699999997</v>
      </c>
      <c r="O3011">
        <v>90</v>
      </c>
      <c r="P3011">
        <v>255.6</v>
      </c>
      <c r="Q3011">
        <v>167.39</v>
      </c>
      <c r="R3011">
        <v>32.11</v>
      </c>
      <c r="S3011">
        <v>21.444600000000001</v>
      </c>
      <c r="T3011">
        <v>34.682499999999997</v>
      </c>
      <c r="U3011">
        <v>27.049700000000001</v>
      </c>
      <c r="V3011">
        <v>26.3919</v>
      </c>
      <c r="X3011">
        <v>1998.9183640000001</v>
      </c>
      <c r="Y3011" s="2">
        <v>6.4924269388468847E-3</v>
      </c>
      <c r="Z3011" s="2">
        <v>4.3155292465613115E-4</v>
      </c>
      <c r="AA3011" s="2">
        <v>3.1353517728360814E-4</v>
      </c>
      <c r="AB3011" s="2">
        <v>-1.0027083925145619E-2</v>
      </c>
      <c r="AC3011" s="2">
        <v>-4.1348800650147233E-3</v>
      </c>
      <c r="AD3011" s="2">
        <v>-2.3778871833146642E-4</v>
      </c>
      <c r="AE3011" s="2">
        <v>-3.1345814562957486E-3</v>
      </c>
      <c r="AF3011" s="2">
        <v>3.1357157908851185E-3</v>
      </c>
      <c r="AG3011" s="2">
        <v>8.9869741138026704E-4</v>
      </c>
      <c r="AH3011" s="2">
        <v>2.5524156791248753E-2</v>
      </c>
      <c r="AI3011" s="2">
        <v>-2.2038567493113059E-2</v>
      </c>
      <c r="AJ3011" s="2">
        <v>-2.8593554536249233E-3</v>
      </c>
      <c r="AK3011" s="2">
        <v>1.8720748829954559E-3</v>
      </c>
      <c r="AL3011" s="2">
        <v>-4.5212381667070201E-4</v>
      </c>
      <c r="AM3011" s="2">
        <v>-1.9453181429694988E-3</v>
      </c>
      <c r="AN3011" s="2">
        <v>-6.7782171746657571E-3</v>
      </c>
      <c r="AO3011" s="2">
        <v>-1.7437022467660102E-3</v>
      </c>
      <c r="AP3011" s="2" t="s">
        <v>19</v>
      </c>
      <c r="AQ3011" s="2">
        <v>-1.7034703395634065E-2</v>
      </c>
      <c r="AV3011" s="52"/>
    </row>
    <row r="3012" spans="1:48" x14ac:dyDescent="0.3">
      <c r="A3012">
        <v>2012</v>
      </c>
      <c r="B3012" s="1">
        <v>41234</v>
      </c>
      <c r="C3012" s="4">
        <v>99</v>
      </c>
      <c r="D3012" s="4">
        <v>99</v>
      </c>
      <c r="E3012" s="4">
        <v>99</v>
      </c>
      <c r="F3012">
        <v>153.04403680766504</v>
      </c>
      <c r="G3012">
        <v>118.91419999999999</v>
      </c>
      <c r="H3012">
        <v>58.823599999999999</v>
      </c>
      <c r="I3012">
        <v>101.70359999999999</v>
      </c>
      <c r="J3012">
        <v>93.237700000000004</v>
      </c>
      <c r="K3012">
        <v>78.192899999999995</v>
      </c>
      <c r="L3012">
        <v>29.065300000000001</v>
      </c>
      <c r="M3012">
        <v>83.680099999999996</v>
      </c>
      <c r="N3012">
        <v>0.87718248499999996</v>
      </c>
      <c r="O3012">
        <v>91.84</v>
      </c>
      <c r="P3012">
        <v>256.95999999999998</v>
      </c>
      <c r="Q3012">
        <v>167.56</v>
      </c>
      <c r="R3012">
        <v>32.29</v>
      </c>
      <c r="S3012">
        <v>21.4543</v>
      </c>
      <c r="T3012">
        <v>34.614899999999999</v>
      </c>
      <c r="U3012">
        <v>27.1663</v>
      </c>
      <c r="V3012">
        <v>26.276499999999999</v>
      </c>
      <c r="X3012">
        <v>2010.4654250000001</v>
      </c>
      <c r="Y3012" s="2">
        <v>1.4712654377560197E-2</v>
      </c>
      <c r="Z3012" s="2">
        <v>1.8678518019250578E-3</v>
      </c>
      <c r="AA3012" s="2">
        <v>2.037339874625177E-3</v>
      </c>
      <c r="AB3012" s="2">
        <v>-5.6308464252985413E-4</v>
      </c>
      <c r="AC3012" s="2">
        <v>-1.4768312064393774E-3</v>
      </c>
      <c r="AD3012" s="2">
        <v>-1.1764389958845989E-4</v>
      </c>
      <c r="AE3012" s="2">
        <v>-1.1581153991545579E-3</v>
      </c>
      <c r="AF3012" s="2">
        <v>-1.2341332123867454E-3</v>
      </c>
      <c r="AG3012" s="2">
        <v>-7.6318750557970993E-3</v>
      </c>
      <c r="AH3012" s="2">
        <v>2.0444444444444487E-2</v>
      </c>
      <c r="AI3012" s="2">
        <v>5.3208137715179404E-3</v>
      </c>
      <c r="AJ3012" s="2">
        <v>1.0155923292909375E-3</v>
      </c>
      <c r="AK3012" s="2">
        <v>5.6057303020866645E-3</v>
      </c>
      <c r="AL3012" s="2">
        <v>4.5232832507946519E-4</v>
      </c>
      <c r="AM3012" s="2">
        <v>-1.9491097815901304E-3</v>
      </c>
      <c r="AN3012" s="2">
        <v>4.3105838512071948E-3</v>
      </c>
      <c r="AO3012" s="2">
        <v>-4.3725537001884085E-3</v>
      </c>
      <c r="AP3012" s="2" t="s">
        <v>19</v>
      </c>
      <c r="AQ3012" s="2">
        <v>5.7766546187976164E-3</v>
      </c>
      <c r="AV3012" s="52"/>
    </row>
    <row r="3013" spans="1:48" x14ac:dyDescent="0.3">
      <c r="A3013">
        <v>2012</v>
      </c>
      <c r="B3013" s="1">
        <v>41236</v>
      </c>
      <c r="C3013" s="4">
        <v>99</v>
      </c>
      <c r="D3013" s="4">
        <v>99</v>
      </c>
      <c r="E3013" s="4">
        <v>99</v>
      </c>
      <c r="F3013">
        <v>153.49145465158151</v>
      </c>
      <c r="G3013">
        <v>120.53440000000001</v>
      </c>
      <c r="H3013">
        <v>59.716099999999997</v>
      </c>
      <c r="I3013">
        <v>101.6054</v>
      </c>
      <c r="J3013">
        <v>93.186000000000007</v>
      </c>
      <c r="K3013">
        <v>78.192899999999995</v>
      </c>
      <c r="L3013">
        <v>29.3109</v>
      </c>
      <c r="M3013">
        <v>83.728399999999993</v>
      </c>
      <c r="N3013">
        <v>0.884325362</v>
      </c>
      <c r="O3013">
        <v>91.96</v>
      </c>
      <c r="P3013">
        <v>258.56</v>
      </c>
      <c r="Q3013">
        <v>169.61</v>
      </c>
      <c r="R3013">
        <v>32.979999999999997</v>
      </c>
      <c r="S3013">
        <v>21.250800000000002</v>
      </c>
      <c r="T3013">
        <v>35.181100000000001</v>
      </c>
      <c r="U3013">
        <v>27.263500000000001</v>
      </c>
      <c r="V3013">
        <v>26.2074</v>
      </c>
      <c r="X3013">
        <v>1924.504195</v>
      </c>
      <c r="Y3013" s="2">
        <v>2.9234581970596363E-3</v>
      </c>
      <c r="Z3013" s="2">
        <v>1.3624949753687998E-2</v>
      </c>
      <c r="AA3013" s="2">
        <v>1.5172481793021886E-2</v>
      </c>
      <c r="AB3013" s="2">
        <v>-9.6555087528849004E-4</v>
      </c>
      <c r="AC3013" s="2">
        <v>-5.5449673254481802E-4</v>
      </c>
      <c r="AD3013" s="2">
        <v>0</v>
      </c>
      <c r="AE3013" s="2">
        <v>8.4499385865619558E-3</v>
      </c>
      <c r="AF3013" s="2">
        <v>5.7719816300405569E-4</v>
      </c>
      <c r="AG3013" s="2">
        <v>8.1429772278227563E-3</v>
      </c>
      <c r="AH3013" s="2">
        <v>1.3066202090590284E-3</v>
      </c>
      <c r="AI3013" s="2">
        <v>6.2266500622665255E-3</v>
      </c>
      <c r="AJ3013" s="2">
        <v>1.2234423490093072E-2</v>
      </c>
      <c r="AK3013" s="2">
        <v>2.1368844843604684E-2</v>
      </c>
      <c r="AL3013" s="2">
        <v>-9.4852780095364686E-3</v>
      </c>
      <c r="AM3013" s="2">
        <v>1.635711788853933E-2</v>
      </c>
      <c r="AN3013" s="2">
        <v>3.5779624019465217E-3</v>
      </c>
      <c r="AO3013" s="2">
        <v>-2.6297261811885075E-3</v>
      </c>
      <c r="AP3013" s="2" t="s">
        <v>19</v>
      </c>
      <c r="AQ3013" s="2">
        <v>-4.2756880536754416E-2</v>
      </c>
      <c r="AV3013" s="52"/>
    </row>
    <row r="3014" spans="1:48" x14ac:dyDescent="0.3">
      <c r="A3014">
        <v>2012</v>
      </c>
      <c r="B3014" s="1">
        <v>41239</v>
      </c>
      <c r="C3014" s="4">
        <v>99</v>
      </c>
      <c r="D3014" s="4">
        <v>99</v>
      </c>
      <c r="E3014" s="4">
        <v>99</v>
      </c>
      <c r="F3014">
        <v>156.77732984375805</v>
      </c>
      <c r="G3014">
        <v>120.2786</v>
      </c>
      <c r="H3014">
        <v>59.973700000000001</v>
      </c>
      <c r="I3014">
        <v>102.0881</v>
      </c>
      <c r="J3014">
        <v>93.341099999999997</v>
      </c>
      <c r="K3014">
        <v>78.183599999999998</v>
      </c>
      <c r="L3014">
        <v>29.349399999999999</v>
      </c>
      <c r="M3014">
        <v>83.886899999999997</v>
      </c>
      <c r="N3014">
        <v>0.88690474699999999</v>
      </c>
      <c r="O3014">
        <v>88.72</v>
      </c>
      <c r="P3014">
        <v>257.52</v>
      </c>
      <c r="Q3014">
        <v>169.43</v>
      </c>
      <c r="R3014">
        <v>33.020000000000003</v>
      </c>
      <c r="S3014">
        <v>21.2605</v>
      </c>
      <c r="T3014">
        <v>35.181100000000001</v>
      </c>
      <c r="U3014">
        <v>27.224599999999999</v>
      </c>
      <c r="V3014">
        <v>26.5379</v>
      </c>
      <c r="X3014">
        <v>1907.825229</v>
      </c>
      <c r="Y3014" s="2">
        <v>2.1407544801991252E-2</v>
      </c>
      <c r="Z3014" s="2">
        <v>-2.1222157326041824E-3</v>
      </c>
      <c r="AA3014" s="2">
        <v>4.3137445345560188E-3</v>
      </c>
      <c r="AB3014" s="2">
        <v>4.7507317524462245E-3</v>
      </c>
      <c r="AC3014" s="2">
        <v>1.6644131092651282E-3</v>
      </c>
      <c r="AD3014" s="2">
        <v>-1.189366297962291E-4</v>
      </c>
      <c r="AE3014" s="2">
        <v>1.3135045324434991E-3</v>
      </c>
      <c r="AF3014" s="2">
        <v>1.893025544498661E-3</v>
      </c>
      <c r="AG3014" s="2">
        <v>2.9167827937970348E-3</v>
      </c>
      <c r="AH3014" s="2">
        <v>-3.5232709873858181E-2</v>
      </c>
      <c r="AI3014" s="2">
        <v>-4.0222772277228591E-3</v>
      </c>
      <c r="AJ3014" s="2">
        <v>-1.0612581805318211E-3</v>
      </c>
      <c r="AK3014" s="2">
        <v>1.2128562765314488E-3</v>
      </c>
      <c r="AL3014" s="2">
        <v>4.5645340410715995E-4</v>
      </c>
      <c r="AM3014" s="2">
        <v>0</v>
      </c>
      <c r="AN3014" s="2">
        <v>-1.4268160727713974E-3</v>
      </c>
      <c r="AO3014" s="2">
        <v>1.2610941947694299E-2</v>
      </c>
      <c r="AP3014" s="2" t="s">
        <v>19</v>
      </c>
      <c r="AQ3014" s="2">
        <v>-8.6666301083329067E-3</v>
      </c>
      <c r="AV3014" s="52"/>
    </row>
    <row r="3015" spans="1:48" x14ac:dyDescent="0.3">
      <c r="A3015">
        <v>2012</v>
      </c>
      <c r="B3015" s="1">
        <v>41240</v>
      </c>
      <c r="C3015" s="4">
        <v>99</v>
      </c>
      <c r="D3015" s="4">
        <v>99</v>
      </c>
      <c r="E3015" s="4">
        <v>99</v>
      </c>
      <c r="F3015">
        <v>157.59321099200463</v>
      </c>
      <c r="G3015">
        <v>119.66459999999999</v>
      </c>
      <c r="H3015">
        <v>59.771299999999997</v>
      </c>
      <c r="I3015">
        <v>102.4889</v>
      </c>
      <c r="J3015">
        <v>93.5565</v>
      </c>
      <c r="K3015">
        <v>78.192899999999995</v>
      </c>
      <c r="L3015">
        <v>29.306100000000001</v>
      </c>
      <c r="M3015">
        <v>83.997200000000007</v>
      </c>
      <c r="N3015">
        <v>0.88630944899999997</v>
      </c>
      <c r="O3015">
        <v>88.56</v>
      </c>
      <c r="P3015">
        <v>255.84</v>
      </c>
      <c r="Q3015">
        <v>168.71</v>
      </c>
      <c r="R3015">
        <v>32.93</v>
      </c>
      <c r="S3015">
        <v>21.328299999999999</v>
      </c>
      <c r="T3015">
        <v>34.885300000000001</v>
      </c>
      <c r="U3015">
        <v>27.185700000000001</v>
      </c>
      <c r="V3015">
        <v>26.607099999999999</v>
      </c>
      <c r="X3015">
        <v>1947.598416</v>
      </c>
      <c r="Y3015" s="2">
        <v>5.204076055254081E-3</v>
      </c>
      <c r="Z3015" s="2">
        <v>-5.1048149878698545E-3</v>
      </c>
      <c r="AA3015" s="2">
        <v>-3.3748126262012068E-3</v>
      </c>
      <c r="AB3015" s="2">
        <v>3.9260207605000819E-3</v>
      </c>
      <c r="AC3015" s="2">
        <v>2.3076651121531899E-3</v>
      </c>
      <c r="AD3015" s="2">
        <v>1.1895077740087245E-4</v>
      </c>
      <c r="AE3015" s="2">
        <v>-1.4753282860977546E-3</v>
      </c>
      <c r="AF3015" s="2">
        <v>1.3148656107211387E-3</v>
      </c>
      <c r="AG3015" s="2">
        <v>-6.7120849450141851E-4</v>
      </c>
      <c r="AH3015" s="2">
        <v>-1.8034265103696878E-3</v>
      </c>
      <c r="AI3015" s="2">
        <v>-6.5237651444547406E-3</v>
      </c>
      <c r="AJ3015" s="2">
        <v>-4.2495425839579326E-3</v>
      </c>
      <c r="AK3015" s="2">
        <v>-2.7256208358571454E-3</v>
      </c>
      <c r="AL3015" s="2">
        <v>3.1890124879470072E-3</v>
      </c>
      <c r="AM3015" s="2">
        <v>-8.4079235726000068E-3</v>
      </c>
      <c r="AN3015" s="2">
        <v>-1.4288547857451706E-3</v>
      </c>
      <c r="AO3015" s="2">
        <v>2.6075914070065043E-3</v>
      </c>
      <c r="AP3015" s="2" t="s">
        <v>19</v>
      </c>
      <c r="AQ3015" s="2">
        <v>2.08473954508126E-2</v>
      </c>
      <c r="AV3015" s="52"/>
    </row>
    <row r="3016" spans="1:48" x14ac:dyDescent="0.3">
      <c r="A3016">
        <v>2012</v>
      </c>
      <c r="B3016" s="1">
        <v>41241</v>
      </c>
      <c r="C3016" s="4">
        <v>99</v>
      </c>
      <c r="D3016" s="4">
        <v>99</v>
      </c>
      <c r="E3016" s="4">
        <v>99</v>
      </c>
      <c r="F3016">
        <v>158.51400432132567</v>
      </c>
      <c r="G3016">
        <v>120.62820000000001</v>
      </c>
      <c r="H3016">
        <v>60.2866</v>
      </c>
      <c r="I3016">
        <v>102.3416</v>
      </c>
      <c r="J3016">
        <v>93.677199999999999</v>
      </c>
      <c r="K3016">
        <v>78.202100000000002</v>
      </c>
      <c r="L3016">
        <v>29.4313</v>
      </c>
      <c r="M3016">
        <v>84.148899999999998</v>
      </c>
      <c r="N3016">
        <v>0.88511903199999997</v>
      </c>
      <c r="O3016">
        <v>86.92</v>
      </c>
      <c r="P3016">
        <v>254.32</v>
      </c>
      <c r="Q3016">
        <v>166.55</v>
      </c>
      <c r="R3016">
        <v>32.619999999999997</v>
      </c>
      <c r="S3016">
        <v>21.2896</v>
      </c>
      <c r="T3016">
        <v>35.079700000000003</v>
      </c>
      <c r="U3016">
        <v>27.098299999999998</v>
      </c>
      <c r="V3016">
        <v>26.714700000000001</v>
      </c>
      <c r="X3016">
        <v>1888.5801610000001</v>
      </c>
      <c r="Y3016" s="2">
        <v>5.8428489623689739E-3</v>
      </c>
      <c r="Z3016" s="2">
        <v>8.0525067563841368E-3</v>
      </c>
      <c r="AA3016" s="2">
        <v>8.6211944528562512E-3</v>
      </c>
      <c r="AB3016" s="2">
        <v>-1.4372288120957366E-3</v>
      </c>
      <c r="AC3016" s="2">
        <v>1.2901294939422492E-3</v>
      </c>
      <c r="AD3016" s="2">
        <v>1.1765774130401141E-4</v>
      </c>
      <c r="AE3016" s="2">
        <v>4.2721481193335187E-3</v>
      </c>
      <c r="AF3016" s="2">
        <v>1.8060125813716965E-3</v>
      </c>
      <c r="AG3016" s="2">
        <v>-1.3431166748172352E-3</v>
      </c>
      <c r="AH3016" s="2">
        <v>-1.851851851851849E-2</v>
      </c>
      <c r="AI3016" s="2">
        <v>-5.9412132582864485E-3</v>
      </c>
      <c r="AJ3016" s="2">
        <v>-1.2803034793432477E-2</v>
      </c>
      <c r="AK3016" s="2">
        <v>-9.4139082903128557E-3</v>
      </c>
      <c r="AL3016" s="2">
        <v>-1.8144906063773947E-3</v>
      </c>
      <c r="AM3016" s="2">
        <v>5.5725477493386855E-3</v>
      </c>
      <c r="AN3016" s="2">
        <v>-3.2149254939178862E-3</v>
      </c>
      <c r="AO3016" s="2">
        <v>4.0440333595168632E-3</v>
      </c>
      <c r="AP3016" s="2" t="s">
        <v>19</v>
      </c>
      <c r="AQ3016" s="2">
        <v>-3.030309252418284E-2</v>
      </c>
      <c r="AV3016" s="52"/>
    </row>
    <row r="3017" spans="1:48" x14ac:dyDescent="0.3">
      <c r="A3017">
        <v>2012</v>
      </c>
      <c r="B3017" s="1">
        <v>41242</v>
      </c>
      <c r="C3017" s="4">
        <v>99</v>
      </c>
      <c r="D3017" s="4">
        <v>99</v>
      </c>
      <c r="E3017" s="4">
        <v>99</v>
      </c>
      <c r="F3017">
        <v>160.60496415967043</v>
      </c>
      <c r="G3017">
        <v>121.191</v>
      </c>
      <c r="H3017">
        <v>60.645400000000002</v>
      </c>
      <c r="I3017">
        <v>102.358</v>
      </c>
      <c r="J3017">
        <v>93.772000000000006</v>
      </c>
      <c r="K3017">
        <v>78.202100000000002</v>
      </c>
      <c r="L3017">
        <v>29.489100000000001</v>
      </c>
      <c r="M3017">
        <v>84.576300000000003</v>
      </c>
      <c r="N3017">
        <v>0.90019835699999995</v>
      </c>
      <c r="O3017">
        <v>83.24</v>
      </c>
      <c r="P3017">
        <v>257.36</v>
      </c>
      <c r="Q3017">
        <v>167.18</v>
      </c>
      <c r="R3017">
        <v>33.130000000000003</v>
      </c>
      <c r="S3017">
        <v>21.2605</v>
      </c>
      <c r="T3017">
        <v>35.333199999999998</v>
      </c>
      <c r="U3017">
        <v>27.282900000000001</v>
      </c>
      <c r="V3017">
        <v>26.868500000000001</v>
      </c>
      <c r="X3017">
        <v>1866.7690909999999</v>
      </c>
      <c r="Y3017" s="2">
        <v>1.3191010140064074E-2</v>
      </c>
      <c r="Z3017" s="2">
        <v>4.6655757111520035E-3</v>
      </c>
      <c r="AA3017" s="2">
        <v>5.9515713276250271E-3</v>
      </c>
      <c r="AB3017" s="2">
        <v>1.6024764123301338E-4</v>
      </c>
      <c r="AC3017" s="2">
        <v>1.0119858407382498E-3</v>
      </c>
      <c r="AD3017" s="2">
        <v>0</v>
      </c>
      <c r="AE3017" s="2">
        <v>1.9638955805554303E-3</v>
      </c>
      <c r="AF3017" s="2">
        <v>5.0790919429726245E-3</v>
      </c>
      <c r="AG3017" s="2">
        <v>1.7036493911928519E-2</v>
      </c>
      <c r="AH3017" s="2">
        <v>-4.2337781868384772E-2</v>
      </c>
      <c r="AI3017" s="2">
        <v>1.1953444479396058E-2</v>
      </c>
      <c r="AJ3017" s="2">
        <v>3.7826478534974672E-3</v>
      </c>
      <c r="AK3017" s="2">
        <v>1.5634580012262589E-2</v>
      </c>
      <c r="AL3017" s="2">
        <v>-1.3668645723733386E-3</v>
      </c>
      <c r="AM3017" s="2">
        <v>7.2264015940841642E-3</v>
      </c>
      <c r="AN3017" s="2">
        <v>6.8122354538846519E-3</v>
      </c>
      <c r="AO3017" s="2">
        <v>5.7571299696421718E-3</v>
      </c>
      <c r="AP3017" s="2" t="s">
        <v>19</v>
      </c>
      <c r="AQ3017" s="2">
        <v>-1.1548924663304372E-2</v>
      </c>
      <c r="AV3017" s="52"/>
    </row>
    <row r="3018" spans="1:48" x14ac:dyDescent="0.3">
      <c r="A3018">
        <v>2012</v>
      </c>
      <c r="B3018" s="1">
        <v>41243</v>
      </c>
      <c r="C3018" s="4">
        <v>99</v>
      </c>
      <c r="D3018" s="4">
        <v>99</v>
      </c>
      <c r="E3018" s="4">
        <v>99</v>
      </c>
      <c r="F3018">
        <v>161.71299647077353</v>
      </c>
      <c r="G3018">
        <v>121.2166</v>
      </c>
      <c r="H3018">
        <v>60.544199999999996</v>
      </c>
      <c r="I3018">
        <v>102.07989999999999</v>
      </c>
      <c r="J3018">
        <v>93.7547</v>
      </c>
      <c r="K3018">
        <v>78.211399999999998</v>
      </c>
      <c r="L3018">
        <v>29.489100000000001</v>
      </c>
      <c r="M3018">
        <v>84.590100000000007</v>
      </c>
      <c r="N3018">
        <v>0.91071428899999995</v>
      </c>
      <c r="O3018">
        <v>81.56</v>
      </c>
      <c r="P3018">
        <v>260.48</v>
      </c>
      <c r="Q3018">
        <v>166.05</v>
      </c>
      <c r="R3018">
        <v>32.36</v>
      </c>
      <c r="S3018">
        <v>21.241099999999999</v>
      </c>
      <c r="T3018">
        <v>35.316299999999998</v>
      </c>
      <c r="U3018">
        <v>27.302299999999999</v>
      </c>
      <c r="V3018">
        <v>27.152899999999999</v>
      </c>
      <c r="X3018">
        <v>1900.1273209999999</v>
      </c>
      <c r="Y3018" s="2">
        <v>6.8991162066542877E-3</v>
      </c>
      <c r="Z3018" s="2">
        <v>2.1123680801382605E-4</v>
      </c>
      <c r="AA3018" s="2">
        <v>-1.6687168359018623E-3</v>
      </c>
      <c r="AB3018" s="2">
        <v>-2.7169346802400351E-3</v>
      </c>
      <c r="AC3018" s="2">
        <v>-1.844900396708038E-4</v>
      </c>
      <c r="AD3018" s="2">
        <v>1.1892263762725008E-4</v>
      </c>
      <c r="AE3018" s="2">
        <v>0</v>
      </c>
      <c r="AF3018" s="2">
        <v>1.6316627707757547E-4</v>
      </c>
      <c r="AG3018" s="2">
        <v>1.1681794260373302E-2</v>
      </c>
      <c r="AH3018" s="2">
        <v>-2.0182604517059E-2</v>
      </c>
      <c r="AI3018" s="2">
        <v>1.2123096052222504E-2</v>
      </c>
      <c r="AJ3018" s="2">
        <v>-6.7591817203014326E-3</v>
      </c>
      <c r="AK3018" s="2">
        <v>-2.3241774826441408E-2</v>
      </c>
      <c r="AL3018" s="2">
        <v>-9.1249029891116162E-4</v>
      </c>
      <c r="AM3018" s="2">
        <v>-4.7830369171208975E-4</v>
      </c>
      <c r="AN3018" s="2">
        <v>7.1106810493004602E-4</v>
      </c>
      <c r="AO3018" s="2">
        <v>1.0584885646760966E-2</v>
      </c>
      <c r="AP3018" s="2" t="s">
        <v>19</v>
      </c>
      <c r="AQ3018" s="2">
        <v>1.7869499854494819E-2</v>
      </c>
      <c r="AV3018" s="52"/>
    </row>
    <row r="3019" spans="1:48" x14ac:dyDescent="0.3">
      <c r="A3019">
        <v>2013</v>
      </c>
      <c r="B3019" s="1">
        <v>41246</v>
      </c>
      <c r="C3019" s="4">
        <v>99</v>
      </c>
      <c r="D3019" s="4">
        <v>99</v>
      </c>
      <c r="E3019" s="4">
        <v>99</v>
      </c>
      <c r="F3019">
        <v>158.02899266483527</v>
      </c>
      <c r="G3019">
        <v>120.61969999999999</v>
      </c>
      <c r="H3019">
        <v>60.424599999999998</v>
      </c>
      <c r="I3019">
        <v>102.17619999999999</v>
      </c>
      <c r="J3019">
        <v>93.719800000000006</v>
      </c>
      <c r="K3019">
        <v>78.221199999999996</v>
      </c>
      <c r="L3019">
        <v>29.397600000000001</v>
      </c>
      <c r="M3019">
        <v>84.619200000000006</v>
      </c>
      <c r="N3019">
        <v>0.91448409100000005</v>
      </c>
      <c r="O3019">
        <v>81.96</v>
      </c>
      <c r="P3019">
        <v>260.8</v>
      </c>
      <c r="Q3019">
        <v>166.13</v>
      </c>
      <c r="R3019">
        <v>32.520000000000003</v>
      </c>
      <c r="S3019">
        <v>21.173300000000001</v>
      </c>
      <c r="T3019">
        <v>35.299399999999999</v>
      </c>
      <c r="U3019">
        <v>27.3703</v>
      </c>
      <c r="V3019">
        <v>26.983799999999999</v>
      </c>
      <c r="X3019">
        <v>1939.9003090000001</v>
      </c>
      <c r="Y3019" s="2">
        <v>-2.2781123882050336E-2</v>
      </c>
      <c r="Z3019" s="2">
        <v>-4.9242430492193456E-3</v>
      </c>
      <c r="AA3019" s="2">
        <v>-1.9754163074249265E-3</v>
      </c>
      <c r="AB3019" s="2">
        <v>9.4337866710292317E-4</v>
      </c>
      <c r="AC3019" s="2">
        <v>-3.722480046333132E-4</v>
      </c>
      <c r="AD3019" s="2">
        <v>1.2530142664624044E-4</v>
      </c>
      <c r="AE3019" s="2">
        <v>-3.1028413888521955E-3</v>
      </c>
      <c r="AF3019" s="2">
        <v>3.4401188791588488E-4</v>
      </c>
      <c r="AG3019" s="2">
        <v>4.1393904164384043E-3</v>
      </c>
      <c r="AH3019" s="2">
        <v>4.9043648847473253E-3</v>
      </c>
      <c r="AI3019" s="2">
        <v>1.2285012285011554E-3</v>
      </c>
      <c r="AJ3019" s="2">
        <v>4.8178259560360814E-4</v>
      </c>
      <c r="AK3019" s="2">
        <v>4.9443757725589066E-3</v>
      </c>
      <c r="AL3019" s="2">
        <v>-3.1919250886253137E-3</v>
      </c>
      <c r="AM3019" s="2">
        <v>-4.785325756095915E-4</v>
      </c>
      <c r="AN3019" s="2">
        <v>2.4906326573219673E-3</v>
      </c>
      <c r="AO3019" s="2">
        <v>-6.2276957525715382E-3</v>
      </c>
      <c r="AP3019" s="2" t="s">
        <v>19</v>
      </c>
      <c r="AQ3019" s="2">
        <v>2.0931748920418825E-2</v>
      </c>
      <c r="AV3019" s="52"/>
    </row>
    <row r="3020" spans="1:48" x14ac:dyDescent="0.3">
      <c r="A3020">
        <v>2013</v>
      </c>
      <c r="B3020" s="1">
        <v>41247</v>
      </c>
      <c r="C3020" s="4">
        <v>99</v>
      </c>
      <c r="D3020" s="4">
        <v>99</v>
      </c>
      <c r="E3020" s="4">
        <v>99</v>
      </c>
      <c r="F3020">
        <v>162.47233660505816</v>
      </c>
      <c r="G3020">
        <v>120.4491</v>
      </c>
      <c r="H3020">
        <v>60.387799999999999</v>
      </c>
      <c r="I3020">
        <v>102.7664</v>
      </c>
      <c r="J3020">
        <v>93.883700000000005</v>
      </c>
      <c r="K3020">
        <v>78.221199999999996</v>
      </c>
      <c r="L3020">
        <v>29.575700000000001</v>
      </c>
      <c r="M3020">
        <v>84.674499999999995</v>
      </c>
      <c r="N3020">
        <v>0.91488093599999998</v>
      </c>
      <c r="O3020">
        <v>80.863600000000005</v>
      </c>
      <c r="P3020">
        <v>259.2</v>
      </c>
      <c r="Q3020">
        <v>164.42</v>
      </c>
      <c r="R3020">
        <v>31.9</v>
      </c>
      <c r="S3020">
        <v>21.105399999999999</v>
      </c>
      <c r="T3020">
        <v>35.4009</v>
      </c>
      <c r="U3020">
        <v>27.127400000000002</v>
      </c>
      <c r="V3020">
        <v>26.845400000000001</v>
      </c>
      <c r="X3020">
        <v>1967.4848099999999</v>
      </c>
      <c r="Y3020" s="2">
        <v>2.8117270541911266E-2</v>
      </c>
      <c r="Z3020" s="2">
        <v>-1.4143626621521133E-3</v>
      </c>
      <c r="AA3020" s="2">
        <v>-6.0902347719304917E-4</v>
      </c>
      <c r="AB3020" s="2">
        <v>5.7762962411991303E-3</v>
      </c>
      <c r="AC3020" s="2">
        <v>1.7488300231114362E-3</v>
      </c>
      <c r="AD3020" s="2">
        <v>0</v>
      </c>
      <c r="AE3020" s="2">
        <v>6.0583176857975651E-3</v>
      </c>
      <c r="AF3020" s="2">
        <v>6.5351598691543167E-4</v>
      </c>
      <c r="AG3020" s="2">
        <v>4.3395506155374797E-4</v>
      </c>
      <c r="AH3020" s="2">
        <v>-1.3377257198633363E-2</v>
      </c>
      <c r="AI3020" s="2">
        <v>-6.1349693251534498E-3</v>
      </c>
      <c r="AJ3020" s="2">
        <v>-1.0293143923433501E-2</v>
      </c>
      <c r="AK3020" s="2">
        <v>-1.9065190651906705E-2</v>
      </c>
      <c r="AL3020" s="2">
        <v>-3.2068690284462464E-3</v>
      </c>
      <c r="AM3020" s="2">
        <v>2.8754029813538029E-3</v>
      </c>
      <c r="AN3020" s="2">
        <v>-8.8745830334340248E-3</v>
      </c>
      <c r="AO3020" s="2">
        <v>-5.1290033279225433E-3</v>
      </c>
      <c r="AP3020" s="2" t="s">
        <v>19</v>
      </c>
      <c r="AQ3020" s="2">
        <v>1.4219545649858389E-2</v>
      </c>
      <c r="AV3020" s="52"/>
    </row>
    <row r="3021" spans="1:48" x14ac:dyDescent="0.3">
      <c r="A3021">
        <v>2013</v>
      </c>
      <c r="B3021" s="1">
        <v>41248</v>
      </c>
      <c r="C3021" s="4">
        <v>99</v>
      </c>
      <c r="D3021" s="4">
        <v>99</v>
      </c>
      <c r="E3021" s="4">
        <v>99</v>
      </c>
      <c r="F3021">
        <v>159.48519886913107</v>
      </c>
      <c r="G3021">
        <v>120.6623</v>
      </c>
      <c r="H3021">
        <v>59.716099999999997</v>
      </c>
      <c r="I3021">
        <v>102.71720000000001</v>
      </c>
      <c r="J3021">
        <v>93.961299999999994</v>
      </c>
      <c r="K3021">
        <v>78.239800000000002</v>
      </c>
      <c r="L3021">
        <v>29.494399999999999</v>
      </c>
      <c r="M3021">
        <v>84.757499999999993</v>
      </c>
      <c r="N3021">
        <v>0.92083329700000005</v>
      </c>
      <c r="O3021">
        <v>84</v>
      </c>
      <c r="P3021">
        <v>257.76</v>
      </c>
      <c r="Q3021">
        <v>164.12</v>
      </c>
      <c r="R3021">
        <v>31.82</v>
      </c>
      <c r="S3021">
        <v>21.1539</v>
      </c>
      <c r="T3021">
        <v>35.781100000000002</v>
      </c>
      <c r="U3021">
        <v>27.098299999999998</v>
      </c>
      <c r="V3021">
        <v>27.2529</v>
      </c>
      <c r="X3021">
        <v>1934.7683039999999</v>
      </c>
      <c r="Y3021" s="2">
        <v>-1.8385515949021491E-2</v>
      </c>
      <c r="Z3021" s="2">
        <v>1.7700422834210361E-3</v>
      </c>
      <c r="AA3021" s="2">
        <v>-1.1123107647571184E-2</v>
      </c>
      <c r="AB3021" s="2">
        <v>-4.7875570225286435E-4</v>
      </c>
      <c r="AC3021" s="2">
        <v>8.2655455632862918E-4</v>
      </c>
      <c r="AD3021" s="2">
        <v>2.3778719835543249E-4</v>
      </c>
      <c r="AE3021" s="2">
        <v>-2.7488783021196728E-3</v>
      </c>
      <c r="AF3021" s="2">
        <v>9.802242705891917E-4</v>
      </c>
      <c r="AG3021" s="2">
        <v>6.506159179602955E-3</v>
      </c>
      <c r="AH3021" s="2">
        <v>3.8786301871299278E-2</v>
      </c>
      <c r="AI3021" s="2">
        <v>-5.5555555555555358E-3</v>
      </c>
      <c r="AJ3021" s="2">
        <v>-1.8245955479867515E-3</v>
      </c>
      <c r="AK3021" s="2">
        <v>-2.5078369905955356E-3</v>
      </c>
      <c r="AL3021" s="2">
        <v>2.2979900878448145E-3</v>
      </c>
      <c r="AM3021" s="2">
        <v>1.0739839947571994E-2</v>
      </c>
      <c r="AN3021" s="2">
        <v>-1.0727161467741775E-3</v>
      </c>
      <c r="AO3021" s="2">
        <v>1.5179509338657526E-2</v>
      </c>
      <c r="AP3021" s="2" t="s">
        <v>19</v>
      </c>
      <c r="AQ3021" s="2">
        <v>-1.6628593945790082E-2</v>
      </c>
      <c r="AV3021" s="52"/>
    </row>
    <row r="3022" spans="1:48" x14ac:dyDescent="0.3">
      <c r="A3022">
        <v>2013</v>
      </c>
      <c r="B3022" s="1">
        <v>41249</v>
      </c>
      <c r="C3022" s="4">
        <v>99</v>
      </c>
      <c r="D3022" s="4">
        <v>99</v>
      </c>
      <c r="E3022" s="4">
        <v>99</v>
      </c>
      <c r="F3022">
        <v>160.28423929206994</v>
      </c>
      <c r="G3022">
        <v>121.0716</v>
      </c>
      <c r="H3022">
        <v>60.102499999999999</v>
      </c>
      <c r="I3022">
        <v>102.9385</v>
      </c>
      <c r="J3022">
        <v>94.013099999999994</v>
      </c>
      <c r="K3022">
        <v>78.239800000000002</v>
      </c>
      <c r="L3022">
        <v>29.448599999999999</v>
      </c>
      <c r="M3022">
        <v>84.888900000000007</v>
      </c>
      <c r="N3022">
        <v>0.91150788000000005</v>
      </c>
      <c r="O3022">
        <v>83.08</v>
      </c>
      <c r="P3022">
        <v>253.28</v>
      </c>
      <c r="Q3022">
        <v>164.5</v>
      </c>
      <c r="R3022">
        <v>31.93</v>
      </c>
      <c r="S3022">
        <v>21.270199999999999</v>
      </c>
      <c r="T3022">
        <v>36.051499999999997</v>
      </c>
      <c r="U3022">
        <v>26.855399999999999</v>
      </c>
      <c r="V3022">
        <v>27.237500000000001</v>
      </c>
      <c r="X3022">
        <v>1959.1454759999999</v>
      </c>
      <c r="Y3022" s="2">
        <v>5.0101227487231448E-3</v>
      </c>
      <c r="Z3022" s="2">
        <v>3.3921117034898529E-3</v>
      </c>
      <c r="AA3022" s="2">
        <v>6.4706168018340282E-3</v>
      </c>
      <c r="AB3022" s="2">
        <v>2.1544590389925844E-3</v>
      </c>
      <c r="AC3022" s="2">
        <v>5.5129079738147624E-4</v>
      </c>
      <c r="AD3022" s="2">
        <v>0</v>
      </c>
      <c r="AE3022" s="2">
        <v>-1.5528371487468773E-3</v>
      </c>
      <c r="AF3022" s="2">
        <v>1.5503052827186004E-3</v>
      </c>
      <c r="AG3022" s="2">
        <v>-1.0127150082845038E-2</v>
      </c>
      <c r="AH3022" s="2">
        <v>-1.0952380952380936E-2</v>
      </c>
      <c r="AI3022" s="2">
        <v>-1.7380509000620714E-2</v>
      </c>
      <c r="AJ3022" s="2">
        <v>2.3153789909822198E-3</v>
      </c>
      <c r="AK3022" s="2">
        <v>3.4569453174104758E-3</v>
      </c>
      <c r="AL3022" s="2">
        <v>5.4978041874074179E-3</v>
      </c>
      <c r="AM3022" s="2">
        <v>7.5570622479463889E-3</v>
      </c>
      <c r="AN3022" s="2">
        <v>-8.9636619271319384E-3</v>
      </c>
      <c r="AO3022" s="2">
        <v>-5.6507747799316999E-4</v>
      </c>
      <c r="AP3022" s="2" t="s">
        <v>19</v>
      </c>
      <c r="AQ3022" s="2">
        <v>1.2599530367332301E-2</v>
      </c>
      <c r="AV3022" s="52"/>
    </row>
    <row r="3023" spans="1:48" x14ac:dyDescent="0.3">
      <c r="A3023">
        <v>2013</v>
      </c>
      <c r="B3023" s="1">
        <v>41250</v>
      </c>
      <c r="C3023" s="4">
        <v>99</v>
      </c>
      <c r="D3023" s="4">
        <v>99</v>
      </c>
      <c r="E3023" s="4">
        <v>99</v>
      </c>
      <c r="F3023">
        <v>159.6785307972726</v>
      </c>
      <c r="G3023">
        <v>121.4383</v>
      </c>
      <c r="H3023">
        <v>59.743699999999997</v>
      </c>
      <c r="I3023">
        <v>101.9877</v>
      </c>
      <c r="J3023">
        <v>93.745599999999996</v>
      </c>
      <c r="K3023">
        <v>78.239800000000002</v>
      </c>
      <c r="L3023">
        <v>29.378299999999999</v>
      </c>
      <c r="M3023">
        <v>84.722899999999996</v>
      </c>
      <c r="N3023">
        <v>0.91686502299999995</v>
      </c>
      <c r="O3023">
        <v>81.12</v>
      </c>
      <c r="P3023">
        <v>252.24</v>
      </c>
      <c r="Q3023">
        <v>165.16</v>
      </c>
      <c r="R3023">
        <v>32.03</v>
      </c>
      <c r="S3023">
        <v>21.308900000000001</v>
      </c>
      <c r="T3023">
        <v>36.1614</v>
      </c>
      <c r="U3023">
        <v>26.8262</v>
      </c>
      <c r="V3023">
        <v>27.2606</v>
      </c>
      <c r="X3023">
        <v>1888.5801610000001</v>
      </c>
      <c r="Y3023" s="2">
        <v>-3.7789647782749958E-3</v>
      </c>
      <c r="Z3023" s="2">
        <v>3.0287862719249325E-3</v>
      </c>
      <c r="AA3023" s="2">
        <v>-5.9698015889522171E-3</v>
      </c>
      <c r="AB3023" s="2">
        <v>-9.2365830083011025E-3</v>
      </c>
      <c r="AC3023" s="2">
        <v>-2.8453481482899612E-3</v>
      </c>
      <c r="AD3023" s="2">
        <v>0</v>
      </c>
      <c r="AE3023" s="2">
        <v>-2.3872102578730292E-3</v>
      </c>
      <c r="AF3023" s="2">
        <v>-1.955497126243988E-3</v>
      </c>
      <c r="AG3023" s="2">
        <v>5.8772316921713585E-3</v>
      </c>
      <c r="AH3023" s="2">
        <v>-2.3591718825228591E-2</v>
      </c>
      <c r="AI3023" s="2">
        <v>-4.1061276058117491E-3</v>
      </c>
      <c r="AJ3023" s="2">
        <v>4.0121580547112234E-3</v>
      </c>
      <c r="AK3023" s="2">
        <v>3.1318509238960068E-3</v>
      </c>
      <c r="AL3023" s="2">
        <v>1.8194469257459822E-3</v>
      </c>
      <c r="AM3023" s="2">
        <v>3.0484168481201834E-3</v>
      </c>
      <c r="AN3023" s="2">
        <v>-1.0873046016816046E-3</v>
      </c>
      <c r="AO3023" s="2">
        <v>8.4809545663144803E-4</v>
      </c>
      <c r="AP3023" s="2" t="s">
        <v>19</v>
      </c>
      <c r="AQ3023" s="2">
        <v>-3.6018415102115564E-2</v>
      </c>
      <c r="AV3023" s="52"/>
    </row>
    <row r="3024" spans="1:48" x14ac:dyDescent="0.3">
      <c r="A3024">
        <v>2013</v>
      </c>
      <c r="B3024" s="1">
        <v>41253</v>
      </c>
      <c r="C3024" s="4">
        <v>99</v>
      </c>
      <c r="D3024" s="4">
        <v>99</v>
      </c>
      <c r="E3024" s="4">
        <v>99</v>
      </c>
      <c r="F3024">
        <v>158.80434876329869</v>
      </c>
      <c r="G3024">
        <v>121.48950000000001</v>
      </c>
      <c r="H3024">
        <v>59.918500000000002</v>
      </c>
      <c r="I3024">
        <v>102.4385</v>
      </c>
      <c r="J3024">
        <v>93.831900000000005</v>
      </c>
      <c r="K3024">
        <v>78.239800000000002</v>
      </c>
      <c r="L3024">
        <v>29.426500000000001</v>
      </c>
      <c r="M3024">
        <v>84.861199999999997</v>
      </c>
      <c r="N3024">
        <v>0.92718250300000005</v>
      </c>
      <c r="O3024">
        <v>78.72</v>
      </c>
      <c r="P3024">
        <v>251.12</v>
      </c>
      <c r="Q3024">
        <v>165.8</v>
      </c>
      <c r="R3024">
        <v>32.14</v>
      </c>
      <c r="S3024">
        <v>21.279900000000001</v>
      </c>
      <c r="T3024">
        <v>36.364199999999997</v>
      </c>
      <c r="U3024">
        <v>26.767900000000001</v>
      </c>
      <c r="V3024">
        <v>27.2683</v>
      </c>
      <c r="X3024">
        <v>1916.8061869999999</v>
      </c>
      <c r="Y3024" s="2">
        <v>-5.474637257802506E-3</v>
      </c>
      <c r="Z3024" s="2">
        <v>4.2161328015954957E-4</v>
      </c>
      <c r="AA3024" s="2">
        <v>2.9258315102680399E-3</v>
      </c>
      <c r="AB3024" s="2">
        <v>4.4201408601234338E-3</v>
      </c>
      <c r="AC3024" s="2">
        <v>9.2057653905897041E-4</v>
      </c>
      <c r="AD3024" s="2">
        <v>0</v>
      </c>
      <c r="AE3024" s="2">
        <v>1.6406667506290162E-3</v>
      </c>
      <c r="AF3024" s="2">
        <v>1.6323803835798234E-3</v>
      </c>
      <c r="AG3024" s="2">
        <v>1.125299770542143E-2</v>
      </c>
      <c r="AH3024" s="2">
        <v>-2.9585798816568087E-2</v>
      </c>
      <c r="AI3024" s="2">
        <v>-4.4402156676182081E-3</v>
      </c>
      <c r="AJ3024" s="2">
        <v>3.8750302736740849E-3</v>
      </c>
      <c r="AK3024" s="2">
        <v>3.4342803621605356E-3</v>
      </c>
      <c r="AL3024" s="2">
        <v>-1.3609336943718464E-3</v>
      </c>
      <c r="AM3024" s="2">
        <v>5.6081899483979569E-3</v>
      </c>
      <c r="AN3024" s="2">
        <v>-2.1732485406057434E-3</v>
      </c>
      <c r="AO3024" s="2">
        <v>2.8245893340561601E-4</v>
      </c>
      <c r="AP3024" s="2" t="s">
        <v>19</v>
      </c>
      <c r="AQ3024" s="2">
        <v>1.4945633011973491E-2</v>
      </c>
      <c r="AV3024" s="52"/>
    </row>
    <row r="3025" spans="1:48" x14ac:dyDescent="0.3">
      <c r="A3025">
        <v>2013</v>
      </c>
      <c r="B3025" s="1">
        <v>41254</v>
      </c>
      <c r="C3025" s="4">
        <v>-10</v>
      </c>
      <c r="D3025" s="4">
        <v>-10</v>
      </c>
      <c r="E3025" s="4">
        <v>99</v>
      </c>
      <c r="F3025">
        <v>161.04235464098102</v>
      </c>
      <c r="G3025">
        <v>122.31659999999999</v>
      </c>
      <c r="H3025">
        <v>60.700600000000001</v>
      </c>
      <c r="I3025">
        <v>101.65989999999999</v>
      </c>
      <c r="J3025">
        <v>93.650700000000001</v>
      </c>
      <c r="K3025">
        <v>78.239800000000002</v>
      </c>
      <c r="L3025">
        <v>29.4939</v>
      </c>
      <c r="M3025">
        <v>84.819699999999997</v>
      </c>
      <c r="N3025">
        <v>0.92261901099999999</v>
      </c>
      <c r="O3025">
        <v>77.760000000000005</v>
      </c>
      <c r="P3025">
        <v>251.76</v>
      </c>
      <c r="Q3025">
        <v>165.65</v>
      </c>
      <c r="R3025">
        <v>31.91</v>
      </c>
      <c r="S3025">
        <v>21.202400000000001</v>
      </c>
      <c r="T3025">
        <v>36.5501</v>
      </c>
      <c r="U3025">
        <v>26.7194</v>
      </c>
      <c r="V3025">
        <v>27.329799999999999</v>
      </c>
      <c r="X3025">
        <v>1851.3730760000001</v>
      </c>
      <c r="Y3025" s="2">
        <v>1.4092850070611895E-2</v>
      </c>
      <c r="Z3025" s="2">
        <v>6.8079957527191759E-3</v>
      </c>
      <c r="AA3025" s="2">
        <v>1.3052729958193288E-2</v>
      </c>
      <c r="AB3025" s="2">
        <v>-7.6006579557491571E-3</v>
      </c>
      <c r="AC3025" s="2">
        <v>-1.9311129797009441E-3</v>
      </c>
      <c r="AD3025" s="2">
        <v>0</v>
      </c>
      <c r="AE3025" s="2">
        <v>2.2904524833058382E-3</v>
      </c>
      <c r="AF3025" s="2">
        <v>-4.8903385764043072E-4</v>
      </c>
      <c r="AG3025" s="2">
        <v>-4.9218918446307658E-3</v>
      </c>
      <c r="AH3025" s="2">
        <v>-1.2195121951219412E-2</v>
      </c>
      <c r="AI3025" s="2">
        <v>2.5485823510671413E-3</v>
      </c>
      <c r="AJ3025" s="2">
        <v>-9.0470446320867204E-4</v>
      </c>
      <c r="AK3025" s="2">
        <v>-7.1561916614810706E-3</v>
      </c>
      <c r="AL3025" s="2">
        <v>-3.6419344075865334E-3</v>
      </c>
      <c r="AM3025" s="2">
        <v>5.1121707613532852E-3</v>
      </c>
      <c r="AN3025" s="2">
        <v>-1.8118716821267089E-3</v>
      </c>
      <c r="AO3025" s="2">
        <v>2.2553661211002218E-3</v>
      </c>
      <c r="AP3025" s="2" t="s">
        <v>19</v>
      </c>
      <c r="AQ3025" s="2">
        <v>-3.4136529526967663E-2</v>
      </c>
      <c r="AV3025" s="52"/>
    </row>
    <row r="3026" spans="1:48" x14ac:dyDescent="0.3">
      <c r="A3026">
        <v>2013</v>
      </c>
      <c r="B3026" s="1">
        <v>41255</v>
      </c>
      <c r="C3026" s="4">
        <v>-9</v>
      </c>
      <c r="D3026" s="4">
        <v>-9</v>
      </c>
      <c r="E3026" s="4">
        <v>99</v>
      </c>
      <c r="F3026">
        <v>162.34851692778716</v>
      </c>
      <c r="G3026">
        <v>122.3763</v>
      </c>
      <c r="H3026">
        <v>60.571800000000003</v>
      </c>
      <c r="I3026">
        <v>100.4796</v>
      </c>
      <c r="J3026">
        <v>93.253799999999998</v>
      </c>
      <c r="K3026">
        <v>78.230500000000006</v>
      </c>
      <c r="L3026">
        <v>29.532399999999999</v>
      </c>
      <c r="M3026">
        <v>84.750600000000006</v>
      </c>
      <c r="N3026">
        <v>0.92876982399999997</v>
      </c>
      <c r="O3026">
        <v>77.400000000000006</v>
      </c>
      <c r="P3026">
        <v>254.24</v>
      </c>
      <c r="Q3026">
        <v>165.77</v>
      </c>
      <c r="R3026">
        <v>32.369999999999997</v>
      </c>
      <c r="S3026">
        <v>21.163599999999999</v>
      </c>
      <c r="T3026">
        <v>36.659999999999997</v>
      </c>
      <c r="U3026">
        <v>26.845700000000001</v>
      </c>
      <c r="V3026">
        <v>27.2836</v>
      </c>
      <c r="X3026">
        <v>1896.9196939999999</v>
      </c>
      <c r="Y3026" s="2">
        <v>8.1106755407174269E-3</v>
      </c>
      <c r="Z3026" s="2">
        <v>4.8807766075920078E-4</v>
      </c>
      <c r="AA3026" s="2">
        <v>-2.1218900636895688E-3</v>
      </c>
      <c r="AB3026" s="2">
        <v>-1.1610280946567797E-2</v>
      </c>
      <c r="AC3026" s="2">
        <v>-4.2380889838516955E-3</v>
      </c>
      <c r="AD3026" s="2">
        <v>-1.1886533452276637E-4</v>
      </c>
      <c r="AE3026" s="2">
        <v>1.3053546665582338E-3</v>
      </c>
      <c r="AF3026" s="2">
        <v>-8.1466923368023192E-4</v>
      </c>
      <c r="AG3026" s="2">
        <v>6.6666879033125959E-3</v>
      </c>
      <c r="AH3026" s="2">
        <v>-4.6296296296296502E-3</v>
      </c>
      <c r="AI3026" s="2">
        <v>9.8506514140452861E-3</v>
      </c>
      <c r="AJ3026" s="2">
        <v>7.244189556294689E-4</v>
      </c>
      <c r="AK3026" s="2">
        <v>1.4415543716703061E-2</v>
      </c>
      <c r="AL3026" s="2">
        <v>-1.8299815115271345E-3</v>
      </c>
      <c r="AM3026" s="2">
        <v>3.0068317186544569E-3</v>
      </c>
      <c r="AN3026" s="2">
        <v>4.7269025502070239E-3</v>
      </c>
      <c r="AO3026" s="2">
        <v>-1.6904624256306455E-3</v>
      </c>
      <c r="AP3026" s="2" t="s">
        <v>19</v>
      </c>
      <c r="AQ3026" s="2">
        <v>2.4601534175059836E-2</v>
      </c>
      <c r="AV3026" s="52"/>
    </row>
    <row r="3027" spans="1:48" x14ac:dyDescent="0.3">
      <c r="A3027">
        <v>2013</v>
      </c>
      <c r="B3027" s="1">
        <v>41256</v>
      </c>
      <c r="C3027" s="4">
        <v>-8</v>
      </c>
      <c r="D3027" s="4">
        <v>-8</v>
      </c>
      <c r="E3027" s="4">
        <v>99</v>
      </c>
      <c r="F3027">
        <v>163.39323905862813</v>
      </c>
      <c r="G3027">
        <v>121.6259</v>
      </c>
      <c r="H3027">
        <v>60.093299999999999</v>
      </c>
      <c r="I3027">
        <v>100.55329999999999</v>
      </c>
      <c r="J3027">
        <v>93.072599999999994</v>
      </c>
      <c r="K3027">
        <v>78.230500000000006</v>
      </c>
      <c r="L3027">
        <v>29.397600000000001</v>
      </c>
      <c r="M3027">
        <v>84.715999999999994</v>
      </c>
      <c r="N3027">
        <v>0.919047583</v>
      </c>
      <c r="O3027">
        <v>76.08</v>
      </c>
      <c r="P3027">
        <v>252.64</v>
      </c>
      <c r="Q3027">
        <v>164.37</v>
      </c>
      <c r="R3027">
        <v>31.53</v>
      </c>
      <c r="S3027">
        <v>21.183</v>
      </c>
      <c r="T3027">
        <v>36.499400000000001</v>
      </c>
      <c r="U3027">
        <v>26.602799999999998</v>
      </c>
      <c r="V3027">
        <v>27.175999999999998</v>
      </c>
      <c r="X3027">
        <v>1932.8436280000001</v>
      </c>
      <c r="Y3027" s="2">
        <v>6.4350580504881627E-3</v>
      </c>
      <c r="Z3027" s="2">
        <v>-6.1319062596270069E-3</v>
      </c>
      <c r="AA3027" s="2">
        <v>-7.8997157092904891E-3</v>
      </c>
      <c r="AB3027" s="2">
        <v>7.3348221927616031E-4</v>
      </c>
      <c r="AC3027" s="2">
        <v>-1.9430843568841727E-3</v>
      </c>
      <c r="AD3027" s="2">
        <v>0</v>
      </c>
      <c r="AE3027" s="2">
        <v>-4.5644783356584284E-3</v>
      </c>
      <c r="AF3027" s="2">
        <v>-4.0825669670785381E-4</v>
      </c>
      <c r="AG3027" s="2">
        <v>-1.046786916281206E-2</v>
      </c>
      <c r="AH3027" s="2">
        <v>-1.705426356589157E-2</v>
      </c>
      <c r="AI3027" s="2">
        <v>-6.2932662051605748E-3</v>
      </c>
      <c r="AJ3027" s="2">
        <v>-8.4454364480908151E-3</v>
      </c>
      <c r="AK3027" s="2">
        <v>-2.5949953660796887E-2</v>
      </c>
      <c r="AL3027" s="2">
        <v>9.1666824169811534E-4</v>
      </c>
      <c r="AM3027" s="2">
        <v>-4.3807965084559086E-3</v>
      </c>
      <c r="AN3027" s="2">
        <v>-9.0480039633908937E-3</v>
      </c>
      <c r="AO3027" s="2">
        <v>-3.9437610872465889E-3</v>
      </c>
      <c r="AP3027" s="2" t="s">
        <v>19</v>
      </c>
      <c r="AQ3027" s="2">
        <v>1.8938036287792448E-2</v>
      </c>
      <c r="AV3027" s="52"/>
    </row>
    <row r="3028" spans="1:48" x14ac:dyDescent="0.3">
      <c r="A3028">
        <v>2013</v>
      </c>
      <c r="B3028" s="1">
        <v>41257</v>
      </c>
      <c r="C3028" s="4">
        <v>-7</v>
      </c>
      <c r="D3028" s="4">
        <v>-7</v>
      </c>
      <c r="E3028" s="4">
        <v>99</v>
      </c>
      <c r="F3028">
        <v>160.46956232058488</v>
      </c>
      <c r="G3028">
        <v>121.17400000000001</v>
      </c>
      <c r="H3028">
        <v>59.5229</v>
      </c>
      <c r="I3028">
        <v>101.3074</v>
      </c>
      <c r="J3028">
        <v>93.279700000000005</v>
      </c>
      <c r="K3028">
        <v>78.248999999999995</v>
      </c>
      <c r="L3028">
        <v>29.484300000000001</v>
      </c>
      <c r="M3028">
        <v>84.653800000000004</v>
      </c>
      <c r="N3028">
        <v>0.91924603500000002</v>
      </c>
      <c r="O3028">
        <v>75.48</v>
      </c>
      <c r="P3028">
        <v>254.48</v>
      </c>
      <c r="Q3028">
        <v>164.13</v>
      </c>
      <c r="R3028">
        <v>31.17</v>
      </c>
      <c r="S3028">
        <v>21.0764</v>
      </c>
      <c r="T3028">
        <v>36.659999999999997</v>
      </c>
      <c r="U3028">
        <v>26.767900000000001</v>
      </c>
      <c r="V3028">
        <v>27.0684</v>
      </c>
      <c r="X3028">
        <v>1945.673839</v>
      </c>
      <c r="Y3028" s="2">
        <v>-1.7893498867441959E-2</v>
      </c>
      <c r="Z3028" s="2">
        <v>-3.7154915194871352E-3</v>
      </c>
      <c r="AA3028" s="2">
        <v>-9.491906751667778E-3</v>
      </c>
      <c r="AB3028" s="2">
        <v>7.4995052375208537E-3</v>
      </c>
      <c r="AC3028" s="2">
        <v>2.2251446720089607E-3</v>
      </c>
      <c r="AD3028" s="2">
        <v>2.3648065652137618E-4</v>
      </c>
      <c r="AE3028" s="2">
        <v>2.9492203445178333E-3</v>
      </c>
      <c r="AF3028" s="2">
        <v>-7.3421785731142553E-4</v>
      </c>
      <c r="AG3028" s="2">
        <v>2.1593223644877924E-4</v>
      </c>
      <c r="AH3028" s="2">
        <v>-7.8864353312302349E-3</v>
      </c>
      <c r="AI3028" s="2">
        <v>7.2830905636478427E-3</v>
      </c>
      <c r="AJ3028" s="2">
        <v>-1.4601204599380413E-3</v>
      </c>
      <c r="AK3028" s="2">
        <v>-1.1417697431018059E-2</v>
      </c>
      <c r="AL3028" s="2">
        <v>-5.0323372515697073E-3</v>
      </c>
      <c r="AM3028" s="2">
        <v>4.4000723299559841E-3</v>
      </c>
      <c r="AN3028" s="2">
        <v>6.2061136421731611E-3</v>
      </c>
      <c r="AO3028" s="2">
        <v>-3.9593759199292311E-3</v>
      </c>
      <c r="AP3028" s="2" t="s">
        <v>19</v>
      </c>
      <c r="AQ3028" s="2">
        <v>6.637997411759633E-3</v>
      </c>
      <c r="AV3028" s="52"/>
    </row>
    <row r="3029" spans="1:48" x14ac:dyDescent="0.3">
      <c r="A3029">
        <v>2013</v>
      </c>
      <c r="B3029" s="1">
        <v>41260</v>
      </c>
      <c r="C3029" s="4">
        <v>-6</v>
      </c>
      <c r="D3029" s="4">
        <v>-6</v>
      </c>
      <c r="E3029" s="4">
        <v>-10</v>
      </c>
      <c r="F3029">
        <v>162.91031835554168</v>
      </c>
      <c r="G3029">
        <v>122.598</v>
      </c>
      <c r="H3029">
        <v>60.3142</v>
      </c>
      <c r="I3029">
        <v>99.7911</v>
      </c>
      <c r="J3029">
        <v>92.787899999999993</v>
      </c>
      <c r="K3029">
        <v>78.230500000000006</v>
      </c>
      <c r="L3029">
        <v>29.474599999999999</v>
      </c>
      <c r="M3029">
        <v>84.556899999999999</v>
      </c>
      <c r="N3029">
        <v>0.918650737</v>
      </c>
      <c r="O3029">
        <v>76.28</v>
      </c>
      <c r="P3029">
        <v>256.08</v>
      </c>
      <c r="Q3029">
        <v>164.44</v>
      </c>
      <c r="R3029">
        <v>31.2</v>
      </c>
      <c r="S3029">
        <v>21.0764</v>
      </c>
      <c r="T3029">
        <v>36.753</v>
      </c>
      <c r="U3029">
        <v>26.7485</v>
      </c>
      <c r="V3029">
        <v>27.483499999999999</v>
      </c>
      <c r="X3029">
        <v>1878.9577770000001</v>
      </c>
      <c r="Y3029" s="2">
        <v>1.5210087194484023E-2</v>
      </c>
      <c r="Z3029" s="2">
        <v>1.1751695908363224E-2</v>
      </c>
      <c r="AA3029" s="2">
        <v>1.3294043132979105E-2</v>
      </c>
      <c r="AB3029" s="2">
        <v>-1.4967317293702154E-2</v>
      </c>
      <c r="AC3029" s="2">
        <v>-5.2723154126783633E-3</v>
      </c>
      <c r="AD3029" s="2">
        <v>-2.3642474664198332E-4</v>
      </c>
      <c r="AE3029" s="2">
        <v>-3.2898864819586038E-4</v>
      </c>
      <c r="AF3029" s="2">
        <v>-1.1446621415696079E-3</v>
      </c>
      <c r="AG3029" s="2">
        <v>-6.4759376416567704E-4</v>
      </c>
      <c r="AH3029" s="2">
        <v>1.0598834128245915E-2</v>
      </c>
      <c r="AI3029" s="2">
        <v>6.2873310279785155E-3</v>
      </c>
      <c r="AJ3029" s="2">
        <v>1.8887467251569312E-3</v>
      </c>
      <c r="AK3029" s="2">
        <v>9.6246390760335032E-4</v>
      </c>
      <c r="AL3029" s="2">
        <v>0</v>
      </c>
      <c r="AM3029" s="2">
        <v>2.5368248772505986E-3</v>
      </c>
      <c r="AN3029" s="2">
        <v>-7.2474867285077238E-4</v>
      </c>
      <c r="AO3029" s="2">
        <v>1.533522483781824E-2</v>
      </c>
      <c r="AP3029" s="2" t="s">
        <v>19</v>
      </c>
      <c r="AQ3029" s="2">
        <v>-3.4289437758123653E-2</v>
      </c>
      <c r="AV3029" s="52"/>
    </row>
    <row r="3030" spans="1:48" x14ac:dyDescent="0.3">
      <c r="A3030">
        <v>2013</v>
      </c>
      <c r="B3030" s="1">
        <v>41261</v>
      </c>
      <c r="C3030" s="4">
        <v>-5</v>
      </c>
      <c r="D3030" s="4">
        <v>-5</v>
      </c>
      <c r="E3030" s="4">
        <v>-9</v>
      </c>
      <c r="F3030">
        <v>166.20206616254538</v>
      </c>
      <c r="G3030">
        <v>123.9624</v>
      </c>
      <c r="H3030">
        <v>61.234299999999998</v>
      </c>
      <c r="I3030">
        <v>98.774699999999996</v>
      </c>
      <c r="J3030">
        <v>92.4255</v>
      </c>
      <c r="K3030">
        <v>78.184200000000004</v>
      </c>
      <c r="L3030">
        <v>29.542000000000002</v>
      </c>
      <c r="M3030">
        <v>84.494699999999995</v>
      </c>
      <c r="N3030">
        <v>0.91150788000000005</v>
      </c>
      <c r="O3030">
        <v>77.239999999999995</v>
      </c>
      <c r="P3030">
        <v>257.44</v>
      </c>
      <c r="Q3030">
        <v>162.08000000000001</v>
      </c>
      <c r="R3030">
        <v>30.65</v>
      </c>
      <c r="S3030">
        <v>21.008500000000002</v>
      </c>
      <c r="T3030">
        <v>37.010399999999997</v>
      </c>
      <c r="U3030">
        <v>26.816500000000001</v>
      </c>
      <c r="V3030">
        <v>27.675699999999999</v>
      </c>
      <c r="X3030">
        <v>1805.8264590000001</v>
      </c>
      <c r="Y3030" s="2">
        <v>2.0205888983776177E-2</v>
      </c>
      <c r="Z3030" s="2">
        <v>1.1129055938922328E-2</v>
      </c>
      <c r="AA3030" s="2">
        <v>1.5255114052743712E-2</v>
      </c>
      <c r="AB3030" s="2">
        <v>-1.018527704374439E-2</v>
      </c>
      <c r="AC3030" s="2">
        <v>-3.9056816675449024E-3</v>
      </c>
      <c r="AD3030" s="2">
        <v>-5.9184077821317072E-4</v>
      </c>
      <c r="AE3030" s="2">
        <v>2.286714662794509E-3</v>
      </c>
      <c r="AF3030" s="2">
        <v>-7.355993419816409E-4</v>
      </c>
      <c r="AG3030" s="2">
        <v>-7.7753782937420857E-3</v>
      </c>
      <c r="AH3030" s="2">
        <v>1.2585212375458843E-2</v>
      </c>
      <c r="AI3030" s="2">
        <v>5.3108403623867151E-3</v>
      </c>
      <c r="AJ3030" s="2">
        <v>-1.4351739236195482E-2</v>
      </c>
      <c r="AK3030" s="2">
        <v>-1.7628205128205177E-2</v>
      </c>
      <c r="AL3030" s="2">
        <v>-3.2216127991496757E-3</v>
      </c>
      <c r="AM3030" s="2">
        <v>7.0035099175576043E-3</v>
      </c>
      <c r="AN3030" s="2">
        <v>2.5421986279605679E-3</v>
      </c>
      <c r="AO3030" s="2">
        <v>6.9932868812196958E-3</v>
      </c>
      <c r="AP3030" s="2" t="s">
        <v>19</v>
      </c>
      <c r="AQ3030" s="2">
        <v>-3.8921214140726246E-2</v>
      </c>
      <c r="AV3030" s="52"/>
    </row>
    <row r="3031" spans="1:48" x14ac:dyDescent="0.3">
      <c r="A3031">
        <v>2013</v>
      </c>
      <c r="B3031" s="1">
        <v>41262</v>
      </c>
      <c r="C3031" s="4">
        <v>-4</v>
      </c>
      <c r="D3031" s="4">
        <v>-4</v>
      </c>
      <c r="E3031" s="4">
        <v>-8</v>
      </c>
      <c r="F3031">
        <v>164.44061031152606</v>
      </c>
      <c r="G3031">
        <v>123.0414</v>
      </c>
      <c r="H3031">
        <v>60.967500000000001</v>
      </c>
      <c r="I3031">
        <v>99.102599999999995</v>
      </c>
      <c r="J3031">
        <v>92.554900000000004</v>
      </c>
      <c r="K3031">
        <v>78.202699999999993</v>
      </c>
      <c r="L3031">
        <v>29.5806</v>
      </c>
      <c r="M3031">
        <v>84.674499999999995</v>
      </c>
      <c r="N3031">
        <v>0.90178569799999997</v>
      </c>
      <c r="O3031">
        <v>76.033600000000007</v>
      </c>
      <c r="P3031">
        <v>261.36</v>
      </c>
      <c r="Q3031">
        <v>161.69</v>
      </c>
      <c r="R3031">
        <v>30.11</v>
      </c>
      <c r="S3031">
        <v>20.998899999999999</v>
      </c>
      <c r="T3031">
        <v>36.993400000000001</v>
      </c>
      <c r="U3031">
        <v>26.913699999999999</v>
      </c>
      <c r="V3031">
        <v>27.4681</v>
      </c>
      <c r="X3031">
        <v>1911.032856</v>
      </c>
      <c r="Y3031" s="2">
        <v>-1.0598278900435631E-2</v>
      </c>
      <c r="Z3031" s="2">
        <v>-7.4296722231903534E-3</v>
      </c>
      <c r="AA3031" s="2">
        <v>-4.3570351910611205E-3</v>
      </c>
      <c r="AB3031" s="2">
        <v>3.3196759899043471E-3</v>
      </c>
      <c r="AC3031" s="2">
        <v>1.4000465239571991E-3</v>
      </c>
      <c r="AD3031" s="2">
        <v>2.3662069829955001E-4</v>
      </c>
      <c r="AE3031" s="2">
        <v>1.3066143118272144E-3</v>
      </c>
      <c r="AF3031" s="2">
        <v>2.1279441195720672E-3</v>
      </c>
      <c r="AG3031" s="2">
        <v>-1.0666042733497916E-2</v>
      </c>
      <c r="AH3031" s="2">
        <v>-1.5618850336613033E-2</v>
      </c>
      <c r="AI3031" s="2">
        <v>1.5226848974518425E-2</v>
      </c>
      <c r="AJ3031" s="2">
        <v>-2.4062191510366704E-3</v>
      </c>
      <c r="AK3031" s="2">
        <v>-1.7618270799347413E-2</v>
      </c>
      <c r="AL3031" s="2">
        <v>-4.5695789799382602E-4</v>
      </c>
      <c r="AM3031" s="2">
        <v>-4.5933035038792092E-4</v>
      </c>
      <c r="AN3031" s="2">
        <v>3.6246340872223559E-3</v>
      </c>
      <c r="AO3031" s="2">
        <v>-7.5011652821789232E-3</v>
      </c>
      <c r="AP3031" s="2" t="s">
        <v>19</v>
      </c>
      <c r="AQ3031" s="2">
        <v>5.8259417163629035E-2</v>
      </c>
      <c r="AV3031" s="52"/>
    </row>
    <row r="3032" spans="1:48" x14ac:dyDescent="0.3">
      <c r="A3032">
        <v>2013</v>
      </c>
      <c r="B3032" s="1">
        <v>41263</v>
      </c>
      <c r="C3032" s="4">
        <v>-3</v>
      </c>
      <c r="D3032" s="4">
        <v>-3</v>
      </c>
      <c r="E3032" s="4">
        <v>-7</v>
      </c>
      <c r="F3032">
        <v>164.47652282834773</v>
      </c>
      <c r="G3032">
        <v>123.7492</v>
      </c>
      <c r="H3032">
        <v>60.967500000000001</v>
      </c>
      <c r="I3032">
        <v>99.119</v>
      </c>
      <c r="J3032">
        <v>92.615300000000005</v>
      </c>
      <c r="K3032">
        <v>78.1935</v>
      </c>
      <c r="L3032">
        <v>29.599799999999998</v>
      </c>
      <c r="M3032">
        <v>84.868200000000002</v>
      </c>
      <c r="N3032">
        <v>0.884325362</v>
      </c>
      <c r="O3032">
        <v>78.400000000000006</v>
      </c>
      <c r="P3032">
        <v>261.83999999999997</v>
      </c>
      <c r="Q3032">
        <v>159.72999999999999</v>
      </c>
      <c r="R3032">
        <v>29</v>
      </c>
      <c r="S3032">
        <v>20.979500000000002</v>
      </c>
      <c r="T3032">
        <v>37.214500000000001</v>
      </c>
      <c r="U3032">
        <v>26.787400000000002</v>
      </c>
      <c r="V3032">
        <v>27.552700000000002</v>
      </c>
      <c r="X3032">
        <v>1954.0132719999999</v>
      </c>
      <c r="Y3032" s="2">
        <v>2.1839201857520862E-4</v>
      </c>
      <c r="Z3032" s="2">
        <v>5.7525353255083456E-3</v>
      </c>
      <c r="AA3032" s="2">
        <v>0</v>
      </c>
      <c r="AB3032" s="2">
        <v>1.6548506295510634E-4</v>
      </c>
      <c r="AC3032" s="2">
        <v>6.5258565456827178E-4</v>
      </c>
      <c r="AD3032" s="2">
        <v>-1.176429969808046E-4</v>
      </c>
      <c r="AE3032" s="2">
        <v>6.4907405529290862E-4</v>
      </c>
      <c r="AF3032" s="2">
        <v>2.287583629073664E-3</v>
      </c>
      <c r="AG3032" s="2">
        <v>-1.9361957102140614E-2</v>
      </c>
      <c r="AH3032" s="2">
        <v>3.1123082426716575E-2</v>
      </c>
      <c r="AI3032" s="2">
        <v>1.8365472910926162E-3</v>
      </c>
      <c r="AJ3032" s="2">
        <v>-1.2121961778712387E-2</v>
      </c>
      <c r="AK3032" s="2">
        <v>-3.6864828960478269E-2</v>
      </c>
      <c r="AL3032" s="2">
        <v>-9.2385791636695469E-4</v>
      </c>
      <c r="AM3032" s="2">
        <v>5.9767417971854364E-3</v>
      </c>
      <c r="AN3032" s="2">
        <v>-4.6927772844311821E-3</v>
      </c>
      <c r="AO3032" s="2">
        <v>3.0799363625442222E-3</v>
      </c>
      <c r="AP3032" s="2" t="s">
        <v>19</v>
      </c>
      <c r="AQ3032" s="2">
        <v>2.2490673493684721E-2</v>
      </c>
      <c r="AV3032" s="52"/>
    </row>
    <row r="3033" spans="1:48" x14ac:dyDescent="0.3">
      <c r="A3033">
        <v>2013</v>
      </c>
      <c r="B3033" s="1">
        <v>41264</v>
      </c>
      <c r="C3033" s="4">
        <v>-2</v>
      </c>
      <c r="D3033" s="4">
        <v>-2</v>
      </c>
      <c r="E3033" s="4">
        <v>-6</v>
      </c>
      <c r="F3033">
        <v>161.36027669188775</v>
      </c>
      <c r="G3033">
        <v>122.6268</v>
      </c>
      <c r="H3033">
        <v>60.327199999999998</v>
      </c>
      <c r="I3033">
        <v>100.2009</v>
      </c>
      <c r="J3033">
        <v>92.865600000000001</v>
      </c>
      <c r="K3033">
        <v>78.202699999999993</v>
      </c>
      <c r="L3033">
        <v>29.5565</v>
      </c>
      <c r="M3033">
        <v>84.971900000000005</v>
      </c>
      <c r="N3033">
        <v>0.89107139300000004</v>
      </c>
      <c r="O3033">
        <v>78.28</v>
      </c>
      <c r="P3033">
        <v>258.88</v>
      </c>
      <c r="Q3033">
        <v>160.33000000000001</v>
      </c>
      <c r="R3033">
        <v>29</v>
      </c>
      <c r="S3033">
        <v>21.086099999999998</v>
      </c>
      <c r="T3033">
        <v>36.789400000000001</v>
      </c>
      <c r="U3033">
        <v>26.738800000000001</v>
      </c>
      <c r="V3033">
        <v>27.451899999999998</v>
      </c>
      <c r="X3033">
        <v>2087.445596</v>
      </c>
      <c r="Y3033" s="2">
        <v>-1.8946449516762831E-2</v>
      </c>
      <c r="Z3033" s="2">
        <v>-9.0699576239684498E-3</v>
      </c>
      <c r="AA3033" s="2">
        <v>-1.0502316808135514E-2</v>
      </c>
      <c r="AB3033" s="2">
        <v>1.0915162582350479E-2</v>
      </c>
      <c r="AC3033" s="2">
        <v>2.7025772199624765E-3</v>
      </c>
      <c r="AD3033" s="2">
        <v>1.1765683848397046E-4</v>
      </c>
      <c r="AE3033" s="2">
        <v>-1.4628477219440494E-3</v>
      </c>
      <c r="AF3033" s="2">
        <v>1.2218946554776178E-3</v>
      </c>
      <c r="AG3033" s="2">
        <v>7.6284490865932142E-3</v>
      </c>
      <c r="AH3033" s="2">
        <v>-1.530612244898033E-3</v>
      </c>
      <c r="AI3033" s="2">
        <v>-1.1304613504430128E-2</v>
      </c>
      <c r="AJ3033" s="2">
        <v>3.756338821761851E-3</v>
      </c>
      <c r="AK3033" s="2">
        <v>0</v>
      </c>
      <c r="AL3033" s="2">
        <v>5.0811506470600509E-3</v>
      </c>
      <c r="AM3033" s="2">
        <v>-1.142296685431754E-2</v>
      </c>
      <c r="AN3033" s="2">
        <v>-1.8142858209456714E-3</v>
      </c>
      <c r="AO3033" s="2">
        <v>-3.6584436371028817E-3</v>
      </c>
      <c r="AP3033" s="2" t="s">
        <v>19</v>
      </c>
      <c r="AQ3033" s="2">
        <v>6.8286293605072323E-2</v>
      </c>
      <c r="AV3033" s="52"/>
    </row>
    <row r="3034" spans="1:48" x14ac:dyDescent="0.3">
      <c r="A3034">
        <v>2013</v>
      </c>
      <c r="B3034" s="1">
        <v>41267</v>
      </c>
      <c r="C3034" s="4">
        <v>-1</v>
      </c>
      <c r="D3034" s="4">
        <v>-1</v>
      </c>
      <c r="E3034" s="4">
        <v>-5</v>
      </c>
      <c r="F3034">
        <v>161.78083697630348</v>
      </c>
      <c r="G3034">
        <v>122.249</v>
      </c>
      <c r="H3034">
        <v>60.206899999999997</v>
      </c>
      <c r="I3034">
        <v>100.0206</v>
      </c>
      <c r="J3034">
        <v>92.770600000000002</v>
      </c>
      <c r="K3034">
        <v>78.202699999999993</v>
      </c>
      <c r="L3034">
        <v>29.5228</v>
      </c>
      <c r="M3034">
        <v>85.006500000000003</v>
      </c>
      <c r="N3034">
        <v>0.88630944899999997</v>
      </c>
      <c r="O3034">
        <v>76.36</v>
      </c>
      <c r="P3034">
        <v>257.92</v>
      </c>
      <c r="Q3034">
        <v>160.62</v>
      </c>
      <c r="R3034">
        <v>28.94</v>
      </c>
      <c r="S3034">
        <v>21.086099999999998</v>
      </c>
      <c r="T3034">
        <v>36.712800000000001</v>
      </c>
      <c r="U3034">
        <v>26.651399999999999</v>
      </c>
      <c r="V3034">
        <v>27.3353</v>
      </c>
      <c r="X3034">
        <v>2050.2384120000002</v>
      </c>
      <c r="Y3034" s="2">
        <v>2.606343351894358E-3</v>
      </c>
      <c r="Z3034" s="2">
        <v>-3.0808925944411092E-3</v>
      </c>
      <c r="AA3034" s="2">
        <v>-1.9941253696508232E-3</v>
      </c>
      <c r="AB3034" s="2">
        <v>-1.7993850354637297E-3</v>
      </c>
      <c r="AC3034" s="2">
        <v>-1.0229837528643593E-3</v>
      </c>
      <c r="AD3034" s="2">
        <v>0</v>
      </c>
      <c r="AE3034" s="2">
        <v>-1.1401891292946997E-3</v>
      </c>
      <c r="AF3034" s="2">
        <v>4.0719343688899734E-4</v>
      </c>
      <c r="AG3034" s="2">
        <v>-5.3440656241560136E-3</v>
      </c>
      <c r="AH3034" s="2">
        <v>-2.452733776188043E-2</v>
      </c>
      <c r="AI3034" s="2">
        <v>-3.7082818294189579E-3</v>
      </c>
      <c r="AJ3034" s="2">
        <v>1.8087694130854981E-3</v>
      </c>
      <c r="AK3034" s="2">
        <v>-2.068965517241339E-3</v>
      </c>
      <c r="AL3034" s="2">
        <v>0</v>
      </c>
      <c r="AM3034" s="2">
        <v>-2.0821214806439059E-3</v>
      </c>
      <c r="AN3034" s="2">
        <v>-3.2686582793544083E-3</v>
      </c>
      <c r="AO3034" s="2">
        <v>-4.2474291396952246E-3</v>
      </c>
      <c r="AP3034" s="2" t="s">
        <v>19</v>
      </c>
      <c r="AQ3034" s="2">
        <v>-1.7824265250934834E-2</v>
      </c>
      <c r="AV3034" s="52"/>
    </row>
    <row r="3035" spans="1:48" x14ac:dyDescent="0.3">
      <c r="A3035">
        <v>2013</v>
      </c>
      <c r="B3035" s="1">
        <v>41269</v>
      </c>
      <c r="C3035" s="4">
        <v>1</v>
      </c>
      <c r="D3035" s="4">
        <v>1</v>
      </c>
      <c r="E3035" s="4">
        <v>-4</v>
      </c>
      <c r="F3035">
        <v>159.70214871327644</v>
      </c>
      <c r="G3035">
        <v>121.7337</v>
      </c>
      <c r="H3035">
        <v>59.679499999999997</v>
      </c>
      <c r="I3035">
        <v>100.3805</v>
      </c>
      <c r="J3035">
        <v>92.961200000000005</v>
      </c>
      <c r="K3035">
        <v>78.205699999999993</v>
      </c>
      <c r="L3035">
        <v>29.484300000000001</v>
      </c>
      <c r="M3035">
        <v>85.041899999999998</v>
      </c>
      <c r="N3035">
        <v>0.89861109500000003</v>
      </c>
      <c r="O3035">
        <v>76.599999999999994</v>
      </c>
      <c r="P3035">
        <v>265.2</v>
      </c>
      <c r="Q3035">
        <v>160.78</v>
      </c>
      <c r="R3035">
        <v>29.01</v>
      </c>
      <c r="S3035">
        <v>21.086099999999998</v>
      </c>
      <c r="T3035">
        <v>36.823399999999999</v>
      </c>
      <c r="U3035">
        <v>26.923400000000001</v>
      </c>
      <c r="V3035">
        <v>27.102</v>
      </c>
      <c r="X3035">
        <v>2164.4259670000001</v>
      </c>
      <c r="Y3035" s="2">
        <v>-1.2848791623766287E-2</v>
      </c>
      <c r="Z3035" s="2">
        <v>-4.2151674042323339E-3</v>
      </c>
      <c r="AA3035" s="2">
        <v>-8.7597933127265826E-3</v>
      </c>
      <c r="AB3035" s="2">
        <v>3.5982587586955717E-3</v>
      </c>
      <c r="AC3035" s="2">
        <v>2.054530206768046E-3</v>
      </c>
      <c r="AD3035" s="2">
        <v>3.8361846841583613E-5</v>
      </c>
      <c r="AE3035" s="2">
        <v>-1.3040768490792942E-3</v>
      </c>
      <c r="AF3035" s="2">
        <v>4.1643874291952265E-4</v>
      </c>
      <c r="AG3035" s="2">
        <v>1.3879628626186635E-2</v>
      </c>
      <c r="AH3035" s="2">
        <v>3.1430068098479147E-3</v>
      </c>
      <c r="AI3035" s="2">
        <v>2.8225806451612767E-2</v>
      </c>
      <c r="AJ3035" s="2">
        <v>9.9613995766412167E-4</v>
      </c>
      <c r="AK3035" s="2">
        <v>2.4187975120939509E-3</v>
      </c>
      <c r="AL3035" s="2">
        <v>0</v>
      </c>
      <c r="AM3035" s="2">
        <v>3.0125732714474385E-3</v>
      </c>
      <c r="AN3035" s="2">
        <v>1.0205842845028901E-2</v>
      </c>
      <c r="AO3035" s="2">
        <v>-8.53475176786056E-3</v>
      </c>
      <c r="AP3035" s="2" t="s">
        <v>19</v>
      </c>
      <c r="AQ3035" s="2">
        <v>5.569476912131921E-2</v>
      </c>
      <c r="AV3035" s="52"/>
    </row>
    <row r="3036" spans="1:48" x14ac:dyDescent="0.3">
      <c r="A3036">
        <v>2013</v>
      </c>
      <c r="B3036" s="1">
        <v>41270</v>
      </c>
      <c r="C3036" s="4">
        <v>2</v>
      </c>
      <c r="D3036" s="4">
        <v>2</v>
      </c>
      <c r="E3036" s="4">
        <v>-3</v>
      </c>
      <c r="F3036">
        <v>159.06612732080211</v>
      </c>
      <c r="G3036">
        <v>121.5705</v>
      </c>
      <c r="H3036">
        <v>59.587000000000003</v>
      </c>
      <c r="I3036">
        <v>100.71729999999999</v>
      </c>
      <c r="J3036">
        <v>93.151300000000006</v>
      </c>
      <c r="K3036">
        <v>78.233500000000006</v>
      </c>
      <c r="L3036">
        <v>29.481300000000001</v>
      </c>
      <c r="M3036">
        <v>85.090400000000002</v>
      </c>
      <c r="N3036">
        <v>0.90079365499999997</v>
      </c>
      <c r="O3036">
        <v>76.64</v>
      </c>
      <c r="P3036">
        <v>265.52</v>
      </c>
      <c r="Q3036">
        <v>161.16</v>
      </c>
      <c r="R3036">
        <v>29.24</v>
      </c>
      <c r="S3036">
        <v>21.086099999999998</v>
      </c>
      <c r="T3036">
        <v>37.031300000000002</v>
      </c>
      <c r="U3036">
        <v>26.923400000000001</v>
      </c>
      <c r="V3036">
        <v>27.055399999999999</v>
      </c>
      <c r="X3036">
        <v>2162.5011909999998</v>
      </c>
      <c r="Y3036" s="2">
        <v>-3.9825474960654139E-3</v>
      </c>
      <c r="Z3036" s="2">
        <v>-1.3406312303002599E-3</v>
      </c>
      <c r="AA3036" s="2">
        <v>-1.5499459613433908E-3</v>
      </c>
      <c r="AB3036" s="2">
        <v>3.3552333371520415E-3</v>
      </c>
      <c r="AC3036" s="2">
        <v>2.0449391789263416E-3</v>
      </c>
      <c r="AD3036" s="2">
        <v>3.5547281080550164E-4</v>
      </c>
      <c r="AE3036" s="2">
        <v>-1.0174906645232795E-4</v>
      </c>
      <c r="AF3036" s="2">
        <v>5.70307107437662E-4</v>
      </c>
      <c r="AG3036" s="2">
        <v>2.4288148812583454E-3</v>
      </c>
      <c r="AH3036" s="2">
        <v>5.2219321148827547E-4</v>
      </c>
      <c r="AI3036" s="2">
        <v>1.2066365007541435E-3</v>
      </c>
      <c r="AJ3036" s="2">
        <v>2.3634780445329628E-3</v>
      </c>
      <c r="AK3036" s="2">
        <v>7.9283005860046885E-3</v>
      </c>
      <c r="AL3036" s="2">
        <v>0</v>
      </c>
      <c r="AM3036" s="2">
        <v>5.645866487070883E-3</v>
      </c>
      <c r="AN3036" s="2">
        <v>0</v>
      </c>
      <c r="AO3036" s="2">
        <v>-1.7194303003469358E-3</v>
      </c>
      <c r="AP3036" s="2" t="s">
        <v>19</v>
      </c>
      <c r="AQ3036" s="2">
        <v>-8.8927781746594992E-4</v>
      </c>
      <c r="AV3036" s="52"/>
    </row>
    <row r="3037" spans="1:48" x14ac:dyDescent="0.3">
      <c r="A3037">
        <v>2013</v>
      </c>
      <c r="B3037" s="1">
        <v>41271</v>
      </c>
      <c r="C3037" s="4">
        <v>3</v>
      </c>
      <c r="D3037" s="4">
        <v>3</v>
      </c>
      <c r="E3037" s="4">
        <v>-2</v>
      </c>
      <c r="F3037">
        <v>157.46190803604236</v>
      </c>
      <c r="G3037">
        <v>120.25660000000001</v>
      </c>
      <c r="H3037">
        <v>59.013300000000001</v>
      </c>
      <c r="I3037">
        <v>101.2923</v>
      </c>
      <c r="J3037">
        <v>93.3673</v>
      </c>
      <c r="K3037">
        <v>78.233500000000006</v>
      </c>
      <c r="L3037">
        <v>29.5199</v>
      </c>
      <c r="M3037">
        <v>85.166799999999995</v>
      </c>
      <c r="N3037">
        <v>0.89722220600000002</v>
      </c>
      <c r="O3037">
        <v>77.88</v>
      </c>
      <c r="P3037">
        <v>264.32</v>
      </c>
      <c r="Q3037">
        <v>160.54</v>
      </c>
      <c r="R3037">
        <v>29.1</v>
      </c>
      <c r="S3037">
        <v>21.105399999999999</v>
      </c>
      <c r="T3037">
        <v>37.167400000000001</v>
      </c>
      <c r="U3037">
        <v>26.845700000000001</v>
      </c>
      <c r="V3037">
        <v>26.783300000000001</v>
      </c>
      <c r="X3037">
        <v>2272.8394939999998</v>
      </c>
      <c r="Y3037" s="2">
        <v>-1.0085235064058562E-2</v>
      </c>
      <c r="Z3037" s="2">
        <v>-1.080772062301294E-2</v>
      </c>
      <c r="AA3037" s="2">
        <v>-9.6279389799789339E-3</v>
      </c>
      <c r="AB3037" s="2">
        <v>5.7090489915834208E-3</v>
      </c>
      <c r="AC3037" s="2">
        <v>2.3188082184575354E-3</v>
      </c>
      <c r="AD3037" s="2">
        <v>0</v>
      </c>
      <c r="AE3037" s="2">
        <v>1.3093045422012395E-3</v>
      </c>
      <c r="AF3037" s="2">
        <v>8.9786861972673826E-4</v>
      </c>
      <c r="AG3037" s="2">
        <v>-3.9647803691511552E-3</v>
      </c>
      <c r="AH3037" s="2">
        <v>1.6179540709811979E-2</v>
      </c>
      <c r="AI3037" s="2">
        <v>-4.5194335643266026E-3</v>
      </c>
      <c r="AJ3037" s="2">
        <v>-3.847108463638671E-3</v>
      </c>
      <c r="AK3037" s="2">
        <v>-4.7879616963063532E-3</v>
      </c>
      <c r="AL3037" s="2">
        <v>9.1529490991693052E-4</v>
      </c>
      <c r="AM3037" s="2">
        <v>3.6752692992143565E-3</v>
      </c>
      <c r="AN3037" s="2">
        <v>-2.8859653684155662E-3</v>
      </c>
      <c r="AO3037" s="2">
        <v>-1.0057142012315445E-2</v>
      </c>
      <c r="AP3037" s="2" t="s">
        <v>19</v>
      </c>
      <c r="AQ3037" s="2">
        <v>5.1023464615516101E-2</v>
      </c>
      <c r="AV3037" s="52"/>
    </row>
    <row r="3038" spans="1:48" x14ac:dyDescent="0.3">
      <c r="A3038">
        <v>2013</v>
      </c>
      <c r="B3038" s="1">
        <v>41274</v>
      </c>
      <c r="C3038" s="4">
        <v>4</v>
      </c>
      <c r="D3038" s="4">
        <v>4</v>
      </c>
      <c r="E3038" s="4">
        <v>-1</v>
      </c>
      <c r="F3038">
        <v>161.93190957514341</v>
      </c>
      <c r="G3038">
        <v>122.3005</v>
      </c>
      <c r="H3038">
        <v>60.2624</v>
      </c>
      <c r="I3038">
        <v>99.542599999999993</v>
      </c>
      <c r="J3038">
        <v>92.874799999999993</v>
      </c>
      <c r="K3038">
        <v>78.233500000000006</v>
      </c>
      <c r="L3038">
        <v>29.447500000000002</v>
      </c>
      <c r="M3038">
        <v>85.194500000000005</v>
      </c>
      <c r="N3038">
        <v>0.912500003</v>
      </c>
      <c r="O3038">
        <v>75.599999999999994</v>
      </c>
      <c r="P3038">
        <v>266.95999999999998</v>
      </c>
      <c r="Q3038">
        <v>162.02000000000001</v>
      </c>
      <c r="R3038">
        <v>29.37</v>
      </c>
      <c r="S3038">
        <v>21.134499999999999</v>
      </c>
      <c r="T3038">
        <v>37.720300000000002</v>
      </c>
      <c r="U3038">
        <v>26.991399999999999</v>
      </c>
      <c r="V3038">
        <v>27.148700000000002</v>
      </c>
      <c r="X3038">
        <v>2040.6160279999999</v>
      </c>
      <c r="Y3038" s="2">
        <v>2.8387827855343106E-2</v>
      </c>
      <c r="Z3038" s="2">
        <v>1.699615655190656E-2</v>
      </c>
      <c r="AA3038" s="2">
        <v>2.1166415028476715E-2</v>
      </c>
      <c r="AB3038" s="2">
        <v>-1.727377105663519E-2</v>
      </c>
      <c r="AC3038" s="2">
        <v>-5.2748660398234115E-3</v>
      </c>
      <c r="AD3038" s="2">
        <v>0</v>
      </c>
      <c r="AE3038" s="2">
        <v>-2.4525828339526656E-3</v>
      </c>
      <c r="AF3038" s="2">
        <v>3.252441092069791E-4</v>
      </c>
      <c r="AG3038" s="2">
        <v>1.7027885509111051E-2</v>
      </c>
      <c r="AH3038" s="2">
        <v>-2.9275808936825909E-2</v>
      </c>
      <c r="AI3038" s="2">
        <v>9.9878934624697546E-3</v>
      </c>
      <c r="AJ3038" s="2">
        <v>9.2188862588764575E-3</v>
      </c>
      <c r="AK3038" s="2">
        <v>9.2783505154638846E-3</v>
      </c>
      <c r="AL3038" s="2">
        <v>1.3787940527067999E-3</v>
      </c>
      <c r="AM3038" s="2">
        <v>1.487593966755818E-2</v>
      </c>
      <c r="AN3038" s="2">
        <v>5.427312381498739E-3</v>
      </c>
      <c r="AO3038" s="2">
        <v>1.3642829673714552E-2</v>
      </c>
      <c r="AP3038" s="2" t="s">
        <v>19</v>
      </c>
      <c r="AQ3038" s="2">
        <v>-0.10217327999317138</v>
      </c>
      <c r="AV3038" s="52"/>
    </row>
    <row r="3039" spans="1:48" x14ac:dyDescent="0.3">
      <c r="A3039">
        <v>2013</v>
      </c>
      <c r="B3039" s="1">
        <v>41276</v>
      </c>
      <c r="C3039" s="4">
        <v>11</v>
      </c>
      <c r="D3039" s="4">
        <v>5</v>
      </c>
      <c r="E3039" s="4">
        <v>1</v>
      </c>
      <c r="F3039">
        <v>165.99228269738313</v>
      </c>
      <c r="G3039">
        <v>125.43510000000001</v>
      </c>
      <c r="H3039">
        <v>62.177700000000002</v>
      </c>
      <c r="I3039">
        <v>98.2119</v>
      </c>
      <c r="J3039">
        <v>92.451499999999996</v>
      </c>
      <c r="K3039">
        <v>78.2149</v>
      </c>
      <c r="L3039">
        <v>29.355799999999999</v>
      </c>
      <c r="M3039">
        <v>85.430400000000006</v>
      </c>
      <c r="N3039">
        <v>0.93392853399999998</v>
      </c>
      <c r="O3039">
        <v>72.959999999999994</v>
      </c>
      <c r="P3039">
        <v>270.56</v>
      </c>
      <c r="Q3039">
        <v>163.16999999999999</v>
      </c>
      <c r="R3039">
        <v>29.92</v>
      </c>
      <c r="S3039">
        <v>21.144200000000001</v>
      </c>
      <c r="T3039">
        <v>38.4602</v>
      </c>
      <c r="U3039">
        <v>27.0886</v>
      </c>
      <c r="V3039">
        <v>27.6462</v>
      </c>
      <c r="X3039">
        <v>1799.411503</v>
      </c>
      <c r="Y3039" s="2">
        <v>2.5074570743300884E-2</v>
      </c>
      <c r="Z3039" s="2">
        <v>2.5630312222762797E-2</v>
      </c>
      <c r="AA3039" s="2">
        <v>3.1782670454545414E-2</v>
      </c>
      <c r="AB3039" s="2">
        <v>-1.3368145899343542E-2</v>
      </c>
      <c r="AC3039" s="2">
        <v>-4.557748711168097E-3</v>
      </c>
      <c r="AD3039" s="2">
        <v>-2.3774981305968446E-4</v>
      </c>
      <c r="AE3039" s="2">
        <v>-3.1140164699891004E-3</v>
      </c>
      <c r="AF3039" s="2">
        <v>2.768958090017648E-3</v>
      </c>
      <c r="AG3039" s="2">
        <v>2.3483321566630133E-2</v>
      </c>
      <c r="AH3039" s="2">
        <v>-3.4920634920634908E-2</v>
      </c>
      <c r="AI3039" s="2">
        <v>1.3485166317051434E-2</v>
      </c>
      <c r="AJ3039" s="2">
        <v>7.0978891494875018E-3</v>
      </c>
      <c r="AK3039" s="2">
        <v>1.8726591760299671E-2</v>
      </c>
      <c r="AL3039" s="2">
        <v>4.5896519908228406E-4</v>
      </c>
      <c r="AM3039" s="2">
        <v>1.9615432538977684E-2</v>
      </c>
      <c r="AN3039" s="2">
        <v>3.6011470320176375E-3</v>
      </c>
      <c r="AO3039" s="2">
        <v>1.8325002670477764E-2</v>
      </c>
      <c r="AP3039" s="2" t="s">
        <v>19</v>
      </c>
      <c r="AQ3039" s="2">
        <v>-0.1182018183187572</v>
      </c>
      <c r="AV3039" s="52"/>
    </row>
    <row r="3040" spans="1:48" x14ac:dyDescent="0.3">
      <c r="A3040">
        <v>2013</v>
      </c>
      <c r="B3040" s="1">
        <v>41277</v>
      </c>
      <c r="C3040" s="4">
        <v>12</v>
      </c>
      <c r="D3040" s="4">
        <v>6</v>
      </c>
      <c r="E3040" s="4">
        <v>2</v>
      </c>
      <c r="F3040">
        <v>167.12336529980328</v>
      </c>
      <c r="G3040">
        <v>125.15170000000001</v>
      </c>
      <c r="H3040">
        <v>61.853900000000003</v>
      </c>
      <c r="I3040">
        <v>96.881100000000004</v>
      </c>
      <c r="J3040">
        <v>91.976200000000006</v>
      </c>
      <c r="K3040">
        <v>78.2149</v>
      </c>
      <c r="L3040">
        <v>29.0855</v>
      </c>
      <c r="M3040">
        <v>85.374899999999997</v>
      </c>
      <c r="N3040">
        <v>0.92361105499999996</v>
      </c>
      <c r="O3040">
        <v>71.760000000000005</v>
      </c>
      <c r="P3040">
        <v>269.92</v>
      </c>
      <c r="Q3040">
        <v>161.19999999999999</v>
      </c>
      <c r="R3040">
        <v>29.18</v>
      </c>
      <c r="S3040">
        <v>21.308900000000001</v>
      </c>
      <c r="T3040">
        <v>38.188099999999999</v>
      </c>
      <c r="U3040">
        <v>26.865100000000002</v>
      </c>
      <c r="V3040">
        <v>27.6462</v>
      </c>
      <c r="X3040">
        <v>1804.543308</v>
      </c>
      <c r="Y3040" s="2">
        <v>6.8140674014478542E-3</v>
      </c>
      <c r="Z3040" s="2">
        <v>-2.2593357042804962E-3</v>
      </c>
      <c r="AA3040" s="2">
        <v>-5.2076548344502926E-3</v>
      </c>
      <c r="AB3040" s="2">
        <v>-1.3550292785293849E-2</v>
      </c>
      <c r="AC3040" s="2">
        <v>-5.1410739685131546E-3</v>
      </c>
      <c r="AD3040" s="2">
        <v>0</v>
      </c>
      <c r="AE3040" s="2">
        <v>-9.2077204504731336E-3</v>
      </c>
      <c r="AF3040" s="2">
        <v>-6.4965164625252481E-4</v>
      </c>
      <c r="AG3040" s="2">
        <v>-1.1047396695130884E-2</v>
      </c>
      <c r="AH3040" s="2">
        <v>-1.6447368421052433E-2</v>
      </c>
      <c r="AI3040" s="2">
        <v>-2.3654642223536193E-3</v>
      </c>
      <c r="AJ3040" s="2">
        <v>-1.2073297787583481E-2</v>
      </c>
      <c r="AK3040" s="2">
        <v>-2.4732620320855658E-2</v>
      </c>
      <c r="AL3040" s="2">
        <v>7.7893701345994604E-3</v>
      </c>
      <c r="AM3040" s="2">
        <v>-7.0748462046479332E-3</v>
      </c>
      <c r="AN3040" s="2">
        <v>-8.2507032478605913E-3</v>
      </c>
      <c r="AO3040" s="2">
        <v>0</v>
      </c>
      <c r="AP3040" s="2" t="s">
        <v>19</v>
      </c>
      <c r="AQ3040" s="2">
        <v>2.8519351973932405E-3</v>
      </c>
      <c r="AV3040" s="52"/>
    </row>
    <row r="3041" spans="1:48" x14ac:dyDescent="0.3">
      <c r="A3041">
        <v>2013</v>
      </c>
      <c r="B3041" s="1">
        <v>41278</v>
      </c>
      <c r="C3041" s="4">
        <v>13</v>
      </c>
      <c r="D3041" s="4">
        <v>7</v>
      </c>
      <c r="E3041" s="4">
        <v>3</v>
      </c>
      <c r="F3041">
        <v>167.91975307093173</v>
      </c>
      <c r="G3041">
        <v>125.7013</v>
      </c>
      <c r="H3041">
        <v>61.650300000000001</v>
      </c>
      <c r="I3041">
        <v>97.259</v>
      </c>
      <c r="J3041">
        <v>92.019400000000005</v>
      </c>
      <c r="K3041">
        <v>78.224199999999996</v>
      </c>
      <c r="L3041">
        <v>28.9986</v>
      </c>
      <c r="M3041">
        <v>85.111199999999997</v>
      </c>
      <c r="N3041">
        <v>0.926388832</v>
      </c>
      <c r="O3041">
        <v>73.680000000000007</v>
      </c>
      <c r="P3041">
        <v>271.04000000000002</v>
      </c>
      <c r="Q3041">
        <v>160.44</v>
      </c>
      <c r="R3041">
        <v>29.24</v>
      </c>
      <c r="S3041">
        <v>21.308900000000001</v>
      </c>
      <c r="T3041">
        <v>38.264600000000002</v>
      </c>
      <c r="U3041">
        <v>26.7485</v>
      </c>
      <c r="V3041">
        <v>27.786200000000001</v>
      </c>
      <c r="X3041">
        <v>1767.336423</v>
      </c>
      <c r="Y3041" s="2">
        <v>4.765268876077311E-3</v>
      </c>
      <c r="Z3041" s="2">
        <v>4.3914705113874408E-3</v>
      </c>
      <c r="AA3041" s="2">
        <v>-3.2916275287411256E-3</v>
      </c>
      <c r="AB3041" s="2">
        <v>3.9006576102047497E-3</v>
      </c>
      <c r="AC3041" s="2">
        <v>4.6968672330449657E-4</v>
      </c>
      <c r="AD3041" s="2">
        <v>1.1890317573759468E-4</v>
      </c>
      <c r="AE3041" s="2">
        <v>-2.9877430334702693E-3</v>
      </c>
      <c r="AF3041" s="2">
        <v>-3.0887298257450402E-3</v>
      </c>
      <c r="AG3041" s="2">
        <v>3.0075181375996962E-3</v>
      </c>
      <c r="AH3041" s="2">
        <v>2.6755852842809347E-2</v>
      </c>
      <c r="AI3041" s="2">
        <v>4.1493775933609811E-3</v>
      </c>
      <c r="AJ3041" s="2">
        <v>-4.7146401985110886E-3</v>
      </c>
      <c r="AK3041" s="2">
        <v>2.0562028786839104E-3</v>
      </c>
      <c r="AL3041" s="2">
        <v>0</v>
      </c>
      <c r="AM3041" s="2">
        <v>2.0032418475912639E-3</v>
      </c>
      <c r="AN3041" s="2">
        <v>-4.3402034609959506E-3</v>
      </c>
      <c r="AO3041" s="2">
        <v>5.0639870940671905E-3</v>
      </c>
      <c r="AP3041" s="2" t="s">
        <v>19</v>
      </c>
      <c r="AQ3041" s="2">
        <v>-2.0618449463114863E-2</v>
      </c>
      <c r="AV3041" s="52"/>
    </row>
    <row r="3042" spans="1:48" x14ac:dyDescent="0.3">
      <c r="A3042">
        <v>2013</v>
      </c>
      <c r="B3042" s="1">
        <v>41281</v>
      </c>
      <c r="C3042" s="4">
        <v>14</v>
      </c>
      <c r="D3042" s="4">
        <v>8</v>
      </c>
      <c r="E3042" s="4">
        <v>4</v>
      </c>
      <c r="F3042">
        <v>170.67956009344675</v>
      </c>
      <c r="G3042">
        <v>125.3578</v>
      </c>
      <c r="H3042">
        <v>61.668799999999997</v>
      </c>
      <c r="I3042">
        <v>97.3001</v>
      </c>
      <c r="J3042">
        <v>92.071299999999994</v>
      </c>
      <c r="K3042">
        <v>78.224199999999996</v>
      </c>
      <c r="L3042">
        <v>29.0807</v>
      </c>
      <c r="M3042">
        <v>85.159800000000004</v>
      </c>
      <c r="N3042">
        <v>0.92242063799999996</v>
      </c>
      <c r="O3042">
        <v>73.599999999999994</v>
      </c>
      <c r="P3042">
        <v>271.36</v>
      </c>
      <c r="Q3042">
        <v>159.43</v>
      </c>
      <c r="R3042">
        <v>29.18</v>
      </c>
      <c r="S3042">
        <v>21.241099999999999</v>
      </c>
      <c r="T3042">
        <v>37.9754</v>
      </c>
      <c r="U3042">
        <v>26.7971</v>
      </c>
      <c r="V3042">
        <v>27.514099999999999</v>
      </c>
      <c r="X3042">
        <v>1765.4119459999999</v>
      </c>
      <c r="Y3042" s="2">
        <v>1.643527323047711E-2</v>
      </c>
      <c r="Z3042" s="2">
        <v>-2.7326686358852825E-3</v>
      </c>
      <c r="AA3042" s="2">
        <v>3.0007964275924337E-4</v>
      </c>
      <c r="AB3042" s="2">
        <v>4.2258300003084059E-4</v>
      </c>
      <c r="AC3042" s="2">
        <v>5.6401150192231242E-4</v>
      </c>
      <c r="AD3042" s="2">
        <v>0</v>
      </c>
      <c r="AE3042" s="2">
        <v>2.8311711599871003E-3</v>
      </c>
      <c r="AF3042" s="2">
        <v>5.7101768039946599E-4</v>
      </c>
      <c r="AG3042" s="2">
        <v>-4.283508029164218E-3</v>
      </c>
      <c r="AH3042" s="2">
        <v>-1.0857763300762269E-3</v>
      </c>
      <c r="AI3042" s="2">
        <v>1.1806375442737771E-3</v>
      </c>
      <c r="AJ3042" s="2">
        <v>-6.2951882323609709E-3</v>
      </c>
      <c r="AK3042" s="2">
        <v>-2.0519835841312783E-3</v>
      </c>
      <c r="AL3042" s="2">
        <v>-3.1817691199452769E-3</v>
      </c>
      <c r="AM3042" s="2">
        <v>-7.5578994684382117E-3</v>
      </c>
      <c r="AN3042" s="2">
        <v>1.8169243135128799E-3</v>
      </c>
      <c r="AO3042" s="2">
        <v>-9.7926308743189194E-3</v>
      </c>
      <c r="AP3042" s="2" t="s">
        <v>19</v>
      </c>
      <c r="AQ3042" s="2">
        <v>-1.0889137885435884E-3</v>
      </c>
      <c r="AV3042" s="52"/>
    </row>
    <row r="3043" spans="1:48" x14ac:dyDescent="0.3">
      <c r="A3043">
        <v>2013</v>
      </c>
      <c r="B3043" s="1">
        <v>41282</v>
      </c>
      <c r="C3043" s="4">
        <v>15</v>
      </c>
      <c r="D3043" s="4">
        <v>9</v>
      </c>
      <c r="E3043" s="4">
        <v>5</v>
      </c>
      <c r="F3043">
        <v>169.31994442011947</v>
      </c>
      <c r="G3043">
        <v>124.9971</v>
      </c>
      <c r="H3043">
        <v>61.5486</v>
      </c>
      <c r="I3043">
        <v>97.940799999999996</v>
      </c>
      <c r="J3043">
        <v>92.295900000000003</v>
      </c>
      <c r="K3043">
        <v>78.233500000000006</v>
      </c>
      <c r="L3043">
        <v>29.119299999999999</v>
      </c>
      <c r="M3043">
        <v>84.771299999999997</v>
      </c>
      <c r="N3043">
        <v>0.91964278099999996</v>
      </c>
      <c r="O3043">
        <v>72.680000000000007</v>
      </c>
      <c r="P3043">
        <v>271.68</v>
      </c>
      <c r="Q3043">
        <v>160.56</v>
      </c>
      <c r="R3043">
        <v>29.38</v>
      </c>
      <c r="S3043">
        <v>21.270199999999999</v>
      </c>
      <c r="T3043">
        <v>37.635199999999998</v>
      </c>
      <c r="U3043">
        <v>26.865100000000002</v>
      </c>
      <c r="V3043">
        <v>27.428599999999999</v>
      </c>
      <c r="X3043">
        <v>1743.600776</v>
      </c>
      <c r="Y3043" s="2">
        <v>-7.96589628296962E-3</v>
      </c>
      <c r="Z3043" s="2">
        <v>-2.8773638337622476E-3</v>
      </c>
      <c r="AA3043" s="2">
        <v>-1.9491217601120825E-3</v>
      </c>
      <c r="AB3043" s="2">
        <v>6.5847825439027119E-3</v>
      </c>
      <c r="AC3043" s="2">
        <v>2.4394138021295309E-3</v>
      </c>
      <c r="AD3043" s="2">
        <v>1.1888903945345142E-4</v>
      </c>
      <c r="AE3043" s="2">
        <v>1.3273408136666998E-3</v>
      </c>
      <c r="AF3043" s="2">
        <v>-4.5620116533858779E-3</v>
      </c>
      <c r="AG3043" s="2">
        <v>-3.0114861762232659E-3</v>
      </c>
      <c r="AH3043" s="2">
        <v>-1.2499999999999845E-2</v>
      </c>
      <c r="AI3043" s="2">
        <v>1.179245283018826E-3</v>
      </c>
      <c r="AJ3043" s="2">
        <v>7.0877501097659223E-3</v>
      </c>
      <c r="AK3043" s="2">
        <v>6.8540095956133307E-3</v>
      </c>
      <c r="AL3043" s="2">
        <v>1.3699855468878308E-3</v>
      </c>
      <c r="AM3043" s="2">
        <v>-8.9584309842688503E-3</v>
      </c>
      <c r="AN3043" s="2">
        <v>2.5375880225846359E-3</v>
      </c>
      <c r="AO3043" s="2">
        <v>-3.1074976103161456E-3</v>
      </c>
      <c r="AP3043" s="2" t="s">
        <v>19</v>
      </c>
      <c r="AQ3043" s="2">
        <v>-1.2354719842821327E-2</v>
      </c>
      <c r="AV3043" s="52"/>
    </row>
    <row r="3044" spans="1:48" x14ac:dyDescent="0.3">
      <c r="A3044">
        <v>2013</v>
      </c>
      <c r="B3044" s="1">
        <v>41283</v>
      </c>
      <c r="C3044" s="4">
        <v>16</v>
      </c>
      <c r="D3044" s="4">
        <v>10</v>
      </c>
      <c r="E3044" s="4">
        <v>6</v>
      </c>
      <c r="F3044">
        <v>170.35664238839877</v>
      </c>
      <c r="G3044">
        <v>125.31489999999999</v>
      </c>
      <c r="H3044">
        <v>61.779899999999998</v>
      </c>
      <c r="I3044">
        <v>97.850399999999993</v>
      </c>
      <c r="J3044">
        <v>92.347800000000007</v>
      </c>
      <c r="K3044">
        <v>78.261300000000006</v>
      </c>
      <c r="L3044">
        <v>29.0807</v>
      </c>
      <c r="M3044">
        <v>84.701899999999995</v>
      </c>
      <c r="N3044">
        <v>0.91884918999999998</v>
      </c>
      <c r="O3044">
        <v>70.28</v>
      </c>
      <c r="P3044">
        <v>271.04000000000002</v>
      </c>
      <c r="Q3044">
        <v>160.49</v>
      </c>
      <c r="R3044">
        <v>29.35</v>
      </c>
      <c r="S3044">
        <v>21.338000000000001</v>
      </c>
      <c r="T3044">
        <v>37.796799999999998</v>
      </c>
      <c r="U3044">
        <v>26.8262</v>
      </c>
      <c r="V3044">
        <v>27.374099999999999</v>
      </c>
      <c r="X3044">
        <v>1747.4499290000001</v>
      </c>
      <c r="Y3044" s="2">
        <v>6.122716209420842E-3</v>
      </c>
      <c r="Z3044" s="2">
        <v>2.5424589850484569E-3</v>
      </c>
      <c r="AA3044" s="2">
        <v>3.758005868533143E-3</v>
      </c>
      <c r="AB3044" s="2">
        <v>-9.2300655089605499E-4</v>
      </c>
      <c r="AC3044" s="2">
        <v>5.6232183661464319E-4</v>
      </c>
      <c r="AD3044" s="2">
        <v>3.55346494788078E-4</v>
      </c>
      <c r="AE3044" s="2">
        <v>-1.3255813154848806E-3</v>
      </c>
      <c r="AF3044" s="2">
        <v>-8.1867330098750468E-4</v>
      </c>
      <c r="AG3044" s="2">
        <v>-8.629339743602138E-4</v>
      </c>
      <c r="AH3044" s="2">
        <v>-3.3021463951568575E-2</v>
      </c>
      <c r="AI3044" s="2">
        <v>-2.3557126030623321E-3</v>
      </c>
      <c r="AJ3044" s="2">
        <v>-4.3597409068252269E-4</v>
      </c>
      <c r="AK3044" s="2">
        <v>-1.0211027910141945E-3</v>
      </c>
      <c r="AL3044" s="2">
        <v>3.1875581799889474E-3</v>
      </c>
      <c r="AM3044" s="2">
        <v>4.2938525635574099E-3</v>
      </c>
      <c r="AN3044" s="2">
        <v>-1.4479752541401991E-3</v>
      </c>
      <c r="AO3044" s="2">
        <v>-1.9869770968988787E-3</v>
      </c>
      <c r="AP3044" s="2" t="s">
        <v>19</v>
      </c>
      <c r="AQ3044" s="2">
        <v>2.2075884875609741E-3</v>
      </c>
      <c r="AV3044" s="52"/>
    </row>
    <row r="3045" spans="1:48" x14ac:dyDescent="0.3">
      <c r="A3045">
        <v>2013</v>
      </c>
      <c r="B3045" s="1">
        <v>41284</v>
      </c>
      <c r="C3045" s="4">
        <v>17</v>
      </c>
      <c r="D3045" s="4">
        <v>99</v>
      </c>
      <c r="E3045" s="4">
        <v>7</v>
      </c>
      <c r="F3045">
        <v>172.33822250178309</v>
      </c>
      <c r="G3045">
        <v>126.3111</v>
      </c>
      <c r="H3045">
        <v>62.15</v>
      </c>
      <c r="I3045">
        <v>97.579400000000007</v>
      </c>
      <c r="J3045">
        <v>92.079899999999995</v>
      </c>
      <c r="K3045">
        <v>78.251999999999995</v>
      </c>
      <c r="L3045">
        <v>29.206199999999999</v>
      </c>
      <c r="M3045">
        <v>84.681100000000001</v>
      </c>
      <c r="N3045">
        <v>0.927976154</v>
      </c>
      <c r="O3045">
        <v>71.8</v>
      </c>
      <c r="P3045">
        <v>273.36</v>
      </c>
      <c r="Q3045">
        <v>161.97999999999999</v>
      </c>
      <c r="R3045">
        <v>29.78</v>
      </c>
      <c r="S3045">
        <v>21.1248</v>
      </c>
      <c r="T3045">
        <v>38.128500000000003</v>
      </c>
      <c r="U3045">
        <v>26.923400000000001</v>
      </c>
      <c r="V3045">
        <v>27.4908</v>
      </c>
      <c r="X3045">
        <v>1704.4693139999999</v>
      </c>
      <c r="Y3045" s="2">
        <v>1.1631950980029782E-2</v>
      </c>
      <c r="Z3045" s="2">
        <v>7.9495734346035629E-3</v>
      </c>
      <c r="AA3045" s="2">
        <v>5.9906215451950295E-3</v>
      </c>
      <c r="AB3045" s="2">
        <v>-2.7695339007299813E-3</v>
      </c>
      <c r="AC3045" s="2">
        <v>-2.9009895200536873E-3</v>
      </c>
      <c r="AD3045" s="2">
        <v>-1.1883267975376643E-4</v>
      </c>
      <c r="AE3045" s="2">
        <v>4.315576997802717E-3</v>
      </c>
      <c r="AF3045" s="2">
        <v>-2.4556710061984788E-4</v>
      </c>
      <c r="AG3045" s="2">
        <v>9.9330380864786072E-3</v>
      </c>
      <c r="AH3045" s="2">
        <v>2.1627774615822437E-2</v>
      </c>
      <c r="AI3045" s="2">
        <v>8.5596221959858276E-3</v>
      </c>
      <c r="AJ3045" s="2">
        <v>9.2840675431489217E-3</v>
      </c>
      <c r="AK3045" s="2">
        <v>1.4650766609880739E-2</v>
      </c>
      <c r="AL3045" s="2">
        <v>-9.991564345299464E-3</v>
      </c>
      <c r="AM3045" s="2">
        <v>8.7758752063669121E-3</v>
      </c>
      <c r="AN3045" s="2">
        <v>3.6233234673566095E-3</v>
      </c>
      <c r="AO3045" s="2">
        <v>4.2631538571131777E-3</v>
      </c>
      <c r="AP3045" s="2" t="s">
        <v>19</v>
      </c>
      <c r="AQ3045" s="2">
        <v>-2.4596192592823751E-2</v>
      </c>
      <c r="AV3045" s="52"/>
    </row>
    <row r="3046" spans="1:48" x14ac:dyDescent="0.3">
      <c r="A3046">
        <v>2013</v>
      </c>
      <c r="B3046" s="1">
        <v>41285</v>
      </c>
      <c r="C3046" s="4">
        <v>18</v>
      </c>
      <c r="D3046" s="4">
        <v>99</v>
      </c>
      <c r="E3046" s="4">
        <v>8</v>
      </c>
      <c r="F3046">
        <v>174.01499913462973</v>
      </c>
      <c r="G3046">
        <v>126.30249999999999</v>
      </c>
      <c r="H3046">
        <v>62.2333</v>
      </c>
      <c r="I3046">
        <v>98.450100000000006</v>
      </c>
      <c r="J3046">
        <v>92.373699999999999</v>
      </c>
      <c r="K3046">
        <v>78.242699999999999</v>
      </c>
      <c r="L3046">
        <v>29.2303</v>
      </c>
      <c r="M3046">
        <v>84.257900000000006</v>
      </c>
      <c r="N3046">
        <v>0.91448409100000005</v>
      </c>
      <c r="O3046">
        <v>74.88</v>
      </c>
      <c r="P3046">
        <v>272.48</v>
      </c>
      <c r="Q3046">
        <v>161.06</v>
      </c>
      <c r="R3046">
        <v>29.48</v>
      </c>
      <c r="S3046">
        <v>21.066700000000001</v>
      </c>
      <c r="T3046">
        <v>37.822299999999998</v>
      </c>
      <c r="U3046">
        <v>26.806799999999999</v>
      </c>
      <c r="V3046">
        <v>27.521899999999999</v>
      </c>
      <c r="X3046">
        <v>1697.4126329999999</v>
      </c>
      <c r="Y3046" s="2">
        <v>9.7295690329479712E-3</v>
      </c>
      <c r="Z3046" s="2">
        <v>-6.8085861020916738E-5</v>
      </c>
      <c r="AA3046" s="2">
        <v>1.3403057119871775E-3</v>
      </c>
      <c r="AB3046" s="2">
        <v>8.9229898933587126E-3</v>
      </c>
      <c r="AC3046" s="2">
        <v>3.190707201028653E-3</v>
      </c>
      <c r="AD3046" s="2">
        <v>-1.1884680263762881E-4</v>
      </c>
      <c r="AE3046" s="2">
        <v>8.251672590067205E-4</v>
      </c>
      <c r="AF3046" s="2">
        <v>-4.9975732483398261E-3</v>
      </c>
      <c r="AG3046" s="2">
        <v>-1.4539234593306083E-2</v>
      </c>
      <c r="AH3046" s="2">
        <v>4.2896935933147695E-2</v>
      </c>
      <c r="AI3046" s="2">
        <v>-3.2191981270119907E-3</v>
      </c>
      <c r="AJ3046" s="2">
        <v>-5.679713544882059E-3</v>
      </c>
      <c r="AK3046" s="2">
        <v>-1.0073875083948969E-2</v>
      </c>
      <c r="AL3046" s="2">
        <v>-2.7503218965386766E-3</v>
      </c>
      <c r="AM3046" s="2">
        <v>-8.030738161742601E-3</v>
      </c>
      <c r="AN3046" s="2">
        <v>-4.3308051731951736E-3</v>
      </c>
      <c r="AO3046" s="2">
        <v>1.1312875580193893E-3</v>
      </c>
      <c r="AP3046" s="2" t="s">
        <v>19</v>
      </c>
      <c r="AQ3046" s="2">
        <v>-4.1401044548227128E-3</v>
      </c>
      <c r="AV3046" s="52"/>
    </row>
    <row r="3047" spans="1:48" x14ac:dyDescent="0.3">
      <c r="A3047">
        <v>2013</v>
      </c>
      <c r="B3047" s="1">
        <v>41288</v>
      </c>
      <c r="C3047" s="4">
        <v>19</v>
      </c>
      <c r="D3047" s="4">
        <v>99</v>
      </c>
      <c r="E3047" s="4">
        <v>9</v>
      </c>
      <c r="F3047">
        <v>172.50647324297049</v>
      </c>
      <c r="G3047">
        <v>126.2166</v>
      </c>
      <c r="H3047">
        <v>61.9557</v>
      </c>
      <c r="I3047">
        <v>98.179000000000002</v>
      </c>
      <c r="J3047">
        <v>92.339100000000002</v>
      </c>
      <c r="K3047">
        <v>78.242699999999999</v>
      </c>
      <c r="L3047">
        <v>29.273800000000001</v>
      </c>
      <c r="M3047">
        <v>84.3827</v>
      </c>
      <c r="N3047">
        <v>0.91091266199999998</v>
      </c>
      <c r="O3047">
        <v>75.92</v>
      </c>
      <c r="P3047">
        <v>274.24</v>
      </c>
      <c r="Q3047">
        <v>161.54</v>
      </c>
      <c r="R3047">
        <v>30.04</v>
      </c>
      <c r="S3047">
        <v>21.037600000000001</v>
      </c>
      <c r="T3047">
        <v>37.983899999999998</v>
      </c>
      <c r="U3047">
        <v>26.9817</v>
      </c>
      <c r="V3047">
        <v>27.467400000000001</v>
      </c>
      <c r="X3047">
        <v>1669.8282320000001</v>
      </c>
      <c r="Y3047" s="2">
        <v>-8.6689417530735335E-3</v>
      </c>
      <c r="Z3047" s="2">
        <v>-6.8011322024497112E-4</v>
      </c>
      <c r="AA3047" s="2">
        <v>-4.4606344191935321E-3</v>
      </c>
      <c r="AB3047" s="2">
        <v>-2.7536792750846306E-3</v>
      </c>
      <c r="AC3047" s="2">
        <v>-3.7456548779579713E-4</v>
      </c>
      <c r="AD3047" s="2">
        <v>0</v>
      </c>
      <c r="AE3047" s="2">
        <v>1.488181783970699E-3</v>
      </c>
      <c r="AF3047" s="2">
        <v>1.4811667511294146E-3</v>
      </c>
      <c r="AG3047" s="2">
        <v>-3.9054030957440533E-3</v>
      </c>
      <c r="AH3047" s="2">
        <v>1.3888888888889062E-2</v>
      </c>
      <c r="AI3047" s="2">
        <v>6.4591896652965719E-3</v>
      </c>
      <c r="AJ3047" s="2">
        <v>2.980255805289822E-3</v>
      </c>
      <c r="AK3047" s="2">
        <v>1.8995929443690551E-2</v>
      </c>
      <c r="AL3047" s="2">
        <v>-1.381326928280191E-3</v>
      </c>
      <c r="AM3047" s="2">
        <v>4.272611660316894E-3</v>
      </c>
      <c r="AN3047" s="2">
        <v>6.5244639419848038E-3</v>
      </c>
      <c r="AO3047" s="2">
        <v>-1.9802411897433814E-3</v>
      </c>
      <c r="AP3047" s="2" t="s">
        <v>19</v>
      </c>
      <c r="AQ3047" s="2">
        <v>-1.6250851716148262E-2</v>
      </c>
      <c r="AV3047" s="52"/>
    </row>
    <row r="3048" spans="1:48" x14ac:dyDescent="0.3">
      <c r="A3048">
        <v>2013</v>
      </c>
      <c r="B3048" s="1">
        <v>41289</v>
      </c>
      <c r="C3048" s="4">
        <v>20</v>
      </c>
      <c r="D3048" s="4">
        <v>99</v>
      </c>
      <c r="E3048" s="4">
        <v>10</v>
      </c>
      <c r="F3048">
        <v>169.85843517978097</v>
      </c>
      <c r="G3048">
        <v>126.30249999999999</v>
      </c>
      <c r="H3048">
        <v>61.650300000000001</v>
      </c>
      <c r="I3048">
        <v>98.630799999999994</v>
      </c>
      <c r="J3048">
        <v>92.563800000000001</v>
      </c>
      <c r="K3048">
        <v>78.251999999999995</v>
      </c>
      <c r="L3048">
        <v>29.2544</v>
      </c>
      <c r="M3048">
        <v>84.715800000000002</v>
      </c>
      <c r="N3048">
        <v>0.90972214600000001</v>
      </c>
      <c r="O3048">
        <v>77.400000000000006</v>
      </c>
      <c r="P3048">
        <v>271.92</v>
      </c>
      <c r="Q3048">
        <v>162.56</v>
      </c>
      <c r="R3048">
        <v>30.36</v>
      </c>
      <c r="S3048">
        <v>21.095800000000001</v>
      </c>
      <c r="T3048">
        <v>37.822299999999998</v>
      </c>
      <c r="U3048">
        <v>26.865100000000002</v>
      </c>
      <c r="V3048">
        <v>27.545200000000001</v>
      </c>
      <c r="X3048">
        <v>1670.4697570000001</v>
      </c>
      <c r="Y3048" s="2">
        <v>-1.5350369255186291E-2</v>
      </c>
      <c r="Z3048" s="2">
        <v>6.805760890404855E-4</v>
      </c>
      <c r="AA3048" s="2">
        <v>-4.9293285363574135E-3</v>
      </c>
      <c r="AB3048" s="2">
        <v>4.6017987553346185E-3</v>
      </c>
      <c r="AC3048" s="2">
        <v>2.4334220281549968E-3</v>
      </c>
      <c r="AD3048" s="2">
        <v>1.1886092887891664E-4</v>
      </c>
      <c r="AE3048" s="2">
        <v>-6.6270863365880395E-4</v>
      </c>
      <c r="AF3048" s="2">
        <v>3.9474916066919441E-3</v>
      </c>
      <c r="AG3048" s="2">
        <v>-1.306948568906785E-3</v>
      </c>
      <c r="AH3048" s="2">
        <v>1.949420442571137E-2</v>
      </c>
      <c r="AI3048" s="2">
        <v>-8.4597432905484382E-3</v>
      </c>
      <c r="AJ3048" s="2">
        <v>6.3142255788040114E-3</v>
      </c>
      <c r="AK3048" s="2">
        <v>1.0652463382157196E-2</v>
      </c>
      <c r="AL3048" s="2">
        <v>2.766475263338064E-3</v>
      </c>
      <c r="AM3048" s="2">
        <v>-4.2544341155068555E-3</v>
      </c>
      <c r="AN3048" s="2">
        <v>-4.3214474996015051E-3</v>
      </c>
      <c r="AO3048" s="2">
        <v>2.8324486482156352E-3</v>
      </c>
      <c r="AP3048" s="2" t="s">
        <v>19</v>
      </c>
      <c r="AQ3048" s="2">
        <v>3.8418622209523967E-4</v>
      </c>
      <c r="AV3048" s="52"/>
    </row>
    <row r="3049" spans="1:48" x14ac:dyDescent="0.3">
      <c r="A3049">
        <v>2013</v>
      </c>
      <c r="B3049" s="1">
        <v>41290</v>
      </c>
      <c r="C3049" s="4">
        <v>99</v>
      </c>
      <c r="D3049" s="4">
        <v>99</v>
      </c>
      <c r="E3049" s="4">
        <v>99</v>
      </c>
      <c r="F3049">
        <v>168.75246000971808</v>
      </c>
      <c r="G3049">
        <v>126.28530000000001</v>
      </c>
      <c r="H3049">
        <v>61.900199999999998</v>
      </c>
      <c r="I3049">
        <v>98.836200000000005</v>
      </c>
      <c r="J3049">
        <v>92.684700000000007</v>
      </c>
      <c r="K3049">
        <v>78.251999999999995</v>
      </c>
      <c r="L3049">
        <v>29.210999999999999</v>
      </c>
      <c r="M3049">
        <v>84.639399999999995</v>
      </c>
      <c r="N3049">
        <v>0.90436508299999996</v>
      </c>
      <c r="O3049">
        <v>77.260000000000005</v>
      </c>
      <c r="P3049">
        <v>274.24</v>
      </c>
      <c r="Q3049">
        <v>162.65</v>
      </c>
      <c r="R3049">
        <v>30.45</v>
      </c>
      <c r="S3049">
        <v>21.115100000000002</v>
      </c>
      <c r="T3049">
        <v>37.7883</v>
      </c>
      <c r="U3049">
        <v>26.894300000000001</v>
      </c>
      <c r="V3049">
        <v>27.413</v>
      </c>
      <c r="X3049">
        <v>1635.1871490000001</v>
      </c>
      <c r="Y3049" s="2">
        <v>-6.5111583589728683E-3</v>
      </c>
      <c r="Z3049" s="2">
        <v>-1.3618099404200112E-4</v>
      </c>
      <c r="AA3049" s="2">
        <v>4.0535082554342683E-3</v>
      </c>
      <c r="AB3049" s="2">
        <v>2.0825137786575354E-3</v>
      </c>
      <c r="AC3049" s="2">
        <v>1.3061261529885293E-3</v>
      </c>
      <c r="AD3049" s="2">
        <v>0</v>
      </c>
      <c r="AE3049" s="2">
        <v>-1.4835375191424305E-3</v>
      </c>
      <c r="AF3049" s="2">
        <v>-9.0183885414529819E-4</v>
      </c>
      <c r="AG3049" s="2">
        <v>-5.8886804323218245E-3</v>
      </c>
      <c r="AH3049" s="2">
        <v>-1.8087855297157507E-3</v>
      </c>
      <c r="AI3049" s="2">
        <v>8.5319211532803862E-3</v>
      </c>
      <c r="AJ3049" s="2">
        <v>5.5364173228356073E-4</v>
      </c>
      <c r="AK3049" s="2">
        <v>2.9644268774704496E-3</v>
      </c>
      <c r="AL3049" s="2">
        <v>9.1487405075896255E-4</v>
      </c>
      <c r="AM3049" s="2">
        <v>-8.9894057209627398E-4</v>
      </c>
      <c r="AN3049" s="2">
        <v>1.0869120159611168E-3</v>
      </c>
      <c r="AO3049" s="2">
        <v>-4.7993842847392498E-3</v>
      </c>
      <c r="AP3049" s="2" t="s">
        <v>19</v>
      </c>
      <c r="AQ3049" s="2">
        <v>-2.1121368915630101E-2</v>
      </c>
      <c r="AV3049" s="52"/>
    </row>
    <row r="3050" spans="1:48" x14ac:dyDescent="0.3">
      <c r="A3050">
        <v>2013</v>
      </c>
      <c r="B3050" s="1">
        <v>41291</v>
      </c>
      <c r="C3050" s="4">
        <v>99</v>
      </c>
      <c r="D3050" s="4">
        <v>99</v>
      </c>
      <c r="E3050" s="4">
        <v>99</v>
      </c>
      <c r="F3050">
        <v>168.94094167896304</v>
      </c>
      <c r="G3050">
        <v>127.1011</v>
      </c>
      <c r="H3050">
        <v>62.196199999999997</v>
      </c>
      <c r="I3050">
        <v>97.850399999999993</v>
      </c>
      <c r="J3050">
        <v>92.261399999999995</v>
      </c>
      <c r="K3050">
        <v>78.242699999999999</v>
      </c>
      <c r="L3050">
        <v>29.158899999999999</v>
      </c>
      <c r="M3050">
        <v>84.507599999999996</v>
      </c>
      <c r="N3050">
        <v>0.91547613400000005</v>
      </c>
      <c r="O3050">
        <v>78.48</v>
      </c>
      <c r="P3050">
        <v>277.36</v>
      </c>
      <c r="Q3050">
        <v>163.35</v>
      </c>
      <c r="R3050">
        <v>30.67</v>
      </c>
      <c r="S3050">
        <v>21.0764</v>
      </c>
      <c r="T3050">
        <v>38.000900000000001</v>
      </c>
      <c r="U3050">
        <v>27.0108</v>
      </c>
      <c r="V3050">
        <v>27.521899999999999</v>
      </c>
      <c r="X3050">
        <v>1644.1681080000001</v>
      </c>
      <c r="Y3050" s="2">
        <v>1.1169121281793259E-3</v>
      </c>
      <c r="Z3050" s="2">
        <v>6.4599759433598969E-3</v>
      </c>
      <c r="AA3050" s="2">
        <v>4.7818908501102708E-3</v>
      </c>
      <c r="AB3050" s="2">
        <v>-9.9740783235293673E-3</v>
      </c>
      <c r="AC3050" s="2">
        <v>-4.5670968347527596E-3</v>
      </c>
      <c r="AD3050" s="2">
        <v>-1.1884680263762881E-4</v>
      </c>
      <c r="AE3050" s="2">
        <v>-1.7835746807709496E-3</v>
      </c>
      <c r="AF3050" s="2">
        <v>-1.5571944035519536E-3</v>
      </c>
      <c r="AG3050" s="2">
        <v>1.2286023873391949E-2</v>
      </c>
      <c r="AH3050" s="2">
        <v>1.5790836137716813E-2</v>
      </c>
      <c r="AI3050" s="2">
        <v>1.1376896149358329E-2</v>
      </c>
      <c r="AJ3050" s="2">
        <v>4.3037196434059233E-3</v>
      </c>
      <c r="AK3050" s="2">
        <v>7.2249589490969157E-3</v>
      </c>
      <c r="AL3050" s="2">
        <v>-1.8328115898101904E-3</v>
      </c>
      <c r="AM3050" s="2">
        <v>5.6260800300622638E-3</v>
      </c>
      <c r="AN3050" s="2">
        <v>4.3317729035519115E-3</v>
      </c>
      <c r="AO3050" s="2">
        <v>3.97256775982191E-3</v>
      </c>
      <c r="AP3050" s="2" t="s">
        <v>19</v>
      </c>
      <c r="AQ3050" s="2">
        <v>5.4923126111237064E-3</v>
      </c>
      <c r="AV3050" s="52"/>
    </row>
    <row r="3051" spans="1:48" x14ac:dyDescent="0.3">
      <c r="A3051">
        <v>2013</v>
      </c>
      <c r="B3051" s="1">
        <v>41292</v>
      </c>
      <c r="C3051" s="4">
        <v>99</v>
      </c>
      <c r="D3051" s="4">
        <v>99</v>
      </c>
      <c r="E3051" s="4">
        <v>99</v>
      </c>
      <c r="F3051">
        <v>168.61241630718652</v>
      </c>
      <c r="G3051">
        <v>127.3845</v>
      </c>
      <c r="H3051">
        <v>62.057499999999997</v>
      </c>
      <c r="I3051">
        <v>98.606200000000001</v>
      </c>
      <c r="J3051">
        <v>92.520600000000002</v>
      </c>
      <c r="K3051">
        <v>78.242699999999999</v>
      </c>
      <c r="L3051">
        <v>29.090299999999999</v>
      </c>
      <c r="M3051">
        <v>84.785200000000003</v>
      </c>
      <c r="N3051">
        <v>0.92023807899999999</v>
      </c>
      <c r="O3051">
        <v>80.400000000000006</v>
      </c>
      <c r="P3051">
        <v>278.16000000000003</v>
      </c>
      <c r="Q3051">
        <v>163.09</v>
      </c>
      <c r="R3051">
        <v>30.81</v>
      </c>
      <c r="S3051">
        <v>21.173300000000001</v>
      </c>
      <c r="T3051">
        <v>38.085999999999999</v>
      </c>
      <c r="U3051">
        <v>27.185700000000001</v>
      </c>
      <c r="V3051">
        <v>27.7395</v>
      </c>
      <c r="X3051">
        <v>1538.3203840000001</v>
      </c>
      <c r="Y3051" s="2">
        <v>-1.9446166720250568E-3</v>
      </c>
      <c r="Z3051" s="2">
        <v>2.2297210645698673E-3</v>
      </c>
      <c r="AA3051" s="2">
        <v>-2.2300397773497016E-3</v>
      </c>
      <c r="AB3051" s="2">
        <v>7.7240358751728966E-3</v>
      </c>
      <c r="AC3051" s="2">
        <v>2.8094089185728421E-3</v>
      </c>
      <c r="AD3051" s="2">
        <v>0</v>
      </c>
      <c r="AE3051" s="2">
        <v>-2.3526264708202405E-3</v>
      </c>
      <c r="AF3051" s="2">
        <v>3.2849116529165556E-3</v>
      </c>
      <c r="AG3051" s="2">
        <v>5.2016047422158707E-3</v>
      </c>
      <c r="AH3051" s="2">
        <v>2.4464831804281273E-2</v>
      </c>
      <c r="AI3051" s="2">
        <v>2.8843380444187883E-3</v>
      </c>
      <c r="AJ3051" s="2">
        <v>-1.5916743189470228E-3</v>
      </c>
      <c r="AK3051" s="2">
        <v>4.5647212259536385E-3</v>
      </c>
      <c r="AL3051" s="2">
        <v>4.5975593554876681E-3</v>
      </c>
      <c r="AM3051" s="2">
        <v>2.2394206453004717E-3</v>
      </c>
      <c r="AN3051" s="2">
        <v>6.4751877026967275E-3</v>
      </c>
      <c r="AO3051" s="2">
        <v>7.9064308786820359E-3</v>
      </c>
      <c r="AP3051" s="2" t="s">
        <v>19</v>
      </c>
      <c r="AQ3051" s="2">
        <v>-6.4377677370688891E-2</v>
      </c>
      <c r="AV3051" s="52"/>
    </row>
    <row r="3052" spans="1:48" x14ac:dyDescent="0.3">
      <c r="A3052">
        <v>2013</v>
      </c>
      <c r="B3052" s="1">
        <v>41296</v>
      </c>
      <c r="C3052" s="4">
        <v>99</v>
      </c>
      <c r="D3052" s="4">
        <v>99</v>
      </c>
      <c r="E3052" s="4">
        <v>99</v>
      </c>
      <c r="F3052">
        <v>169.37083697922193</v>
      </c>
      <c r="G3052">
        <v>128.07159999999999</v>
      </c>
      <c r="H3052">
        <v>62.159199999999998</v>
      </c>
      <c r="I3052">
        <v>98.795100000000005</v>
      </c>
      <c r="J3052">
        <v>92.598299999999995</v>
      </c>
      <c r="K3052">
        <v>78.261300000000006</v>
      </c>
      <c r="L3052">
        <v>29.157900000000001</v>
      </c>
      <c r="M3052">
        <v>84.618600000000001</v>
      </c>
      <c r="N3052">
        <v>0.92619043899999998</v>
      </c>
      <c r="O3052">
        <v>79.88</v>
      </c>
      <c r="P3052">
        <v>280.08</v>
      </c>
      <c r="Q3052">
        <v>163.66999999999999</v>
      </c>
      <c r="R3052">
        <v>31.12</v>
      </c>
      <c r="S3052">
        <v>21.1539</v>
      </c>
      <c r="T3052">
        <v>38.026400000000002</v>
      </c>
      <c r="U3052">
        <v>27.263500000000001</v>
      </c>
      <c r="V3052">
        <v>27.972799999999999</v>
      </c>
      <c r="X3052">
        <v>1494.698343</v>
      </c>
      <c r="Y3052" s="2">
        <v>4.4980120008106805E-3</v>
      </c>
      <c r="Z3052" s="2">
        <v>5.3939058519678618E-3</v>
      </c>
      <c r="AA3052" s="2">
        <v>1.6388027232807634E-3</v>
      </c>
      <c r="AB3052" s="2">
        <v>1.9157010411110509E-3</v>
      </c>
      <c r="AC3052" s="2">
        <v>8.3981297138135957E-4</v>
      </c>
      <c r="AD3052" s="2">
        <v>2.3772185775805532E-4</v>
      </c>
      <c r="AE3052" s="2">
        <v>2.3237986545343592E-3</v>
      </c>
      <c r="AF3052" s="2">
        <v>-1.9649655836160296E-3</v>
      </c>
      <c r="AG3052" s="2">
        <v>6.4682826497119983E-3</v>
      </c>
      <c r="AH3052" s="2">
        <v>-6.4676616915424479E-3</v>
      </c>
      <c r="AI3052" s="2">
        <v>6.902502157031698E-3</v>
      </c>
      <c r="AJ3052" s="2">
        <v>3.5563185970934885E-3</v>
      </c>
      <c r="AK3052" s="2">
        <v>1.006166828951649E-2</v>
      </c>
      <c r="AL3052" s="2">
        <v>-9.1624829384184814E-4</v>
      </c>
      <c r="AM3052" s="2">
        <v>-1.5648794832745505E-3</v>
      </c>
      <c r="AN3052" s="2">
        <v>2.8617986662105022E-3</v>
      </c>
      <c r="AO3052" s="2">
        <v>8.410389516753991E-3</v>
      </c>
      <c r="AP3052" s="2" t="s">
        <v>19</v>
      </c>
      <c r="AQ3052" s="2">
        <v>-2.8356928409524418E-2</v>
      </c>
      <c r="AV3052" s="52"/>
    </row>
    <row r="3053" spans="1:48" x14ac:dyDescent="0.3">
      <c r="A3053">
        <v>2013</v>
      </c>
      <c r="B3053" s="1">
        <v>41297</v>
      </c>
      <c r="C3053" s="4">
        <v>99</v>
      </c>
      <c r="D3053" s="4">
        <v>99</v>
      </c>
      <c r="E3053" s="4">
        <v>99</v>
      </c>
      <c r="F3053">
        <v>173.57833979667205</v>
      </c>
      <c r="G3053">
        <v>128.27770000000001</v>
      </c>
      <c r="H3053">
        <v>62.538600000000002</v>
      </c>
      <c r="I3053">
        <v>98.647199999999998</v>
      </c>
      <c r="J3053">
        <v>92.641599999999997</v>
      </c>
      <c r="K3053">
        <v>78.261300000000006</v>
      </c>
      <c r="L3053">
        <v>29.2014</v>
      </c>
      <c r="M3053">
        <v>84.681100000000001</v>
      </c>
      <c r="N3053">
        <v>0.92222218600000005</v>
      </c>
      <c r="O3053">
        <v>80</v>
      </c>
      <c r="P3053">
        <v>276.88</v>
      </c>
      <c r="Q3053">
        <v>163.21</v>
      </c>
      <c r="R3053">
        <v>31.19</v>
      </c>
      <c r="S3053">
        <v>21.1539</v>
      </c>
      <c r="T3053">
        <v>37.822299999999998</v>
      </c>
      <c r="U3053">
        <v>27.2926</v>
      </c>
      <c r="V3053">
        <v>27.902799999999999</v>
      </c>
      <c r="X3053">
        <v>1454.283731</v>
      </c>
      <c r="Y3053" s="2">
        <v>2.4841955631159207E-2</v>
      </c>
      <c r="Z3053" s="2">
        <v>1.6092560723846017E-3</v>
      </c>
      <c r="AA3053" s="2">
        <v>6.103682158071555E-3</v>
      </c>
      <c r="AB3053" s="2">
        <v>-1.4970378085553682E-3</v>
      </c>
      <c r="AC3053" s="2">
        <v>4.6761117644700256E-4</v>
      </c>
      <c r="AD3053" s="2">
        <v>0</v>
      </c>
      <c r="AE3053" s="2">
        <v>1.4918769870257975E-3</v>
      </c>
      <c r="AF3053" s="2">
        <v>7.3860829652105942E-4</v>
      </c>
      <c r="AG3053" s="2">
        <v>-4.2844892722974093E-3</v>
      </c>
      <c r="AH3053" s="2">
        <v>1.502253380070151E-3</v>
      </c>
      <c r="AI3053" s="2">
        <v>-1.1425307055127121E-2</v>
      </c>
      <c r="AJ3053" s="2">
        <v>-2.8105333903585272E-3</v>
      </c>
      <c r="AK3053" s="2">
        <v>2.2493573264781297E-3</v>
      </c>
      <c r="AL3053" s="2">
        <v>0</v>
      </c>
      <c r="AM3053" s="2">
        <v>-5.3673237540236007E-3</v>
      </c>
      <c r="AN3053" s="2">
        <v>1.0673611238469771E-3</v>
      </c>
      <c r="AO3053" s="2">
        <v>-2.5024309329062522E-3</v>
      </c>
      <c r="AP3053" s="2" t="s">
        <v>19</v>
      </c>
      <c r="AQ3053" s="2">
        <v>-2.7038641067122726E-2</v>
      </c>
      <c r="AV3053" s="52"/>
    </row>
    <row r="3054" spans="1:48" x14ac:dyDescent="0.3">
      <c r="A3054">
        <v>2013</v>
      </c>
      <c r="B3054" s="1">
        <v>41298</v>
      </c>
      <c r="C3054" s="4">
        <v>99</v>
      </c>
      <c r="D3054" s="4">
        <v>99</v>
      </c>
      <c r="E3054" s="4">
        <v>99</v>
      </c>
      <c r="F3054">
        <v>185.52803393918339</v>
      </c>
      <c r="G3054">
        <v>128.31200000000001</v>
      </c>
      <c r="H3054">
        <v>61.678100000000001</v>
      </c>
      <c r="I3054">
        <v>98.302199999999999</v>
      </c>
      <c r="J3054">
        <v>92.486000000000004</v>
      </c>
      <c r="K3054">
        <v>78.261300000000006</v>
      </c>
      <c r="L3054">
        <v>29.071000000000002</v>
      </c>
      <c r="M3054">
        <v>84.701899999999995</v>
      </c>
      <c r="N3054">
        <v>0.92023807899999999</v>
      </c>
      <c r="O3054">
        <v>78.12</v>
      </c>
      <c r="P3054">
        <v>278.08</v>
      </c>
      <c r="Q3054">
        <v>161.41999999999999</v>
      </c>
      <c r="R3054">
        <v>30.65</v>
      </c>
      <c r="S3054">
        <v>21.1539</v>
      </c>
      <c r="T3054">
        <v>37.686199999999999</v>
      </c>
      <c r="U3054">
        <v>27.273199999999999</v>
      </c>
      <c r="V3054">
        <v>28.027200000000001</v>
      </c>
      <c r="X3054">
        <v>1462.6232640000001</v>
      </c>
      <c r="Y3054" s="2">
        <v>6.8843233300359241E-2</v>
      </c>
      <c r="Z3054" s="2">
        <v>2.6738864198527779E-4</v>
      </c>
      <c r="AA3054" s="2">
        <v>-1.3759502131483581E-2</v>
      </c>
      <c r="AB3054" s="2">
        <v>-3.497311631754374E-3</v>
      </c>
      <c r="AC3054" s="2">
        <v>-1.6795910260616331E-3</v>
      </c>
      <c r="AD3054" s="2">
        <v>0</v>
      </c>
      <c r="AE3054" s="2">
        <v>-4.4655393234570573E-3</v>
      </c>
      <c r="AF3054" s="2">
        <v>2.4562741863287663E-4</v>
      </c>
      <c r="AG3054" s="2">
        <v>-2.1514414098037227E-3</v>
      </c>
      <c r="AH3054" s="2">
        <v>-2.3499999999999965E-2</v>
      </c>
      <c r="AI3054" s="2">
        <v>4.3340075122797472E-3</v>
      </c>
      <c r="AJ3054" s="2">
        <v>-1.0967465228846396E-2</v>
      </c>
      <c r="AK3054" s="2">
        <v>-1.7313241423533299E-2</v>
      </c>
      <c r="AL3054" s="2">
        <v>0</v>
      </c>
      <c r="AM3054" s="2">
        <v>-3.598406231244522E-3</v>
      </c>
      <c r="AN3054" s="2">
        <v>-7.1081538585548998E-4</v>
      </c>
      <c r="AO3054" s="2">
        <v>4.4583339306449865E-3</v>
      </c>
      <c r="AP3054" s="2" t="s">
        <v>19</v>
      </c>
      <c r="AQ3054" s="2">
        <v>5.7344607673397441E-3</v>
      </c>
      <c r="AV3054" s="52"/>
    </row>
    <row r="3055" spans="1:48" x14ac:dyDescent="0.3">
      <c r="A3055">
        <v>2013</v>
      </c>
      <c r="B3055" s="1">
        <v>41299</v>
      </c>
      <c r="C3055" s="4">
        <v>99</v>
      </c>
      <c r="D3055" s="4">
        <v>99</v>
      </c>
      <c r="E3055" s="4">
        <v>99</v>
      </c>
      <c r="F3055">
        <v>192.34018278657942</v>
      </c>
      <c r="G3055">
        <v>129.0334</v>
      </c>
      <c r="H3055">
        <v>61.992699999999999</v>
      </c>
      <c r="I3055">
        <v>96.955100000000002</v>
      </c>
      <c r="J3055">
        <v>91.872600000000006</v>
      </c>
      <c r="K3055">
        <v>78.224199999999996</v>
      </c>
      <c r="L3055">
        <v>29.104800000000001</v>
      </c>
      <c r="M3055">
        <v>84.341099999999997</v>
      </c>
      <c r="N3055">
        <v>0.91448409100000005</v>
      </c>
      <c r="O3055">
        <v>78.08</v>
      </c>
      <c r="P3055">
        <v>278.24</v>
      </c>
      <c r="Q3055">
        <v>160.65</v>
      </c>
      <c r="R3055">
        <v>30.21</v>
      </c>
      <c r="S3055">
        <v>21.105399999999999</v>
      </c>
      <c r="T3055">
        <v>37.558700000000002</v>
      </c>
      <c r="U3055">
        <v>27.2149</v>
      </c>
      <c r="V3055">
        <v>28.167100000000001</v>
      </c>
      <c r="X3055">
        <v>1472.245748</v>
      </c>
      <c r="Y3055" s="2">
        <v>3.6717625378540175E-2</v>
      </c>
      <c r="Z3055" s="2">
        <v>5.6222333063158381E-3</v>
      </c>
      <c r="AA3055" s="2">
        <v>5.1006759287330894E-3</v>
      </c>
      <c r="AB3055" s="2">
        <v>-1.3703660752251712E-2</v>
      </c>
      <c r="AC3055" s="2">
        <v>-6.6323551672685666E-3</v>
      </c>
      <c r="AD3055" s="2">
        <v>-4.7405294826441402E-4</v>
      </c>
      <c r="AE3055" s="2">
        <v>1.162670702762103E-3</v>
      </c>
      <c r="AF3055" s="2">
        <v>-4.2596447069073173E-3</v>
      </c>
      <c r="AG3055" s="2">
        <v>-6.2527166950672175E-3</v>
      </c>
      <c r="AH3055" s="2">
        <v>-5.1203277009737036E-4</v>
      </c>
      <c r="AI3055" s="2">
        <v>5.7537399309559589E-4</v>
      </c>
      <c r="AJ3055" s="2">
        <v>-4.770164787510689E-3</v>
      </c>
      <c r="AK3055" s="2">
        <v>-1.4355628058727476E-2</v>
      </c>
      <c r="AL3055" s="2">
        <v>-2.2927214367091109E-3</v>
      </c>
      <c r="AM3055" s="2">
        <v>-3.3832012779213549E-3</v>
      </c>
      <c r="AN3055" s="2">
        <v>-2.1376296144199891E-3</v>
      </c>
      <c r="AO3055" s="2">
        <v>4.9915796083803698E-3</v>
      </c>
      <c r="AP3055" s="2" t="s">
        <v>19</v>
      </c>
      <c r="AQ3055" s="2">
        <v>6.5789217475484829E-3</v>
      </c>
      <c r="AV3055" s="52"/>
    </row>
    <row r="3056" spans="1:48" x14ac:dyDescent="0.3">
      <c r="A3056">
        <v>2013</v>
      </c>
      <c r="B3056" s="1">
        <v>41302</v>
      </c>
      <c r="C3056" s="4">
        <v>99</v>
      </c>
      <c r="D3056" s="4">
        <v>99</v>
      </c>
      <c r="E3056" s="4">
        <v>99</v>
      </c>
      <c r="F3056">
        <v>191.42738523772763</v>
      </c>
      <c r="G3056">
        <v>128.87880000000001</v>
      </c>
      <c r="H3056">
        <v>62.131500000000003</v>
      </c>
      <c r="I3056">
        <v>96.601799999999997</v>
      </c>
      <c r="J3056">
        <v>91.682500000000005</v>
      </c>
      <c r="K3056">
        <v>78.196399999999997</v>
      </c>
      <c r="L3056">
        <v>28.974499999999999</v>
      </c>
      <c r="M3056">
        <v>84.070499999999996</v>
      </c>
      <c r="N3056">
        <v>0.91607135299999998</v>
      </c>
      <c r="O3056">
        <v>74.2</v>
      </c>
      <c r="P3056">
        <v>279.52</v>
      </c>
      <c r="Q3056">
        <v>160.29</v>
      </c>
      <c r="R3056">
        <v>29.85</v>
      </c>
      <c r="S3056">
        <v>21.115100000000002</v>
      </c>
      <c r="T3056">
        <v>37.295000000000002</v>
      </c>
      <c r="U3056">
        <v>27.205200000000001</v>
      </c>
      <c r="V3056">
        <v>28.151599999999998</v>
      </c>
      <c r="X3056">
        <v>1512.0188350000001</v>
      </c>
      <c r="Y3056" s="2">
        <v>-4.7457454580077663E-3</v>
      </c>
      <c r="Z3056" s="2">
        <v>-1.1981393964662912E-3</v>
      </c>
      <c r="AA3056" s="2">
        <v>2.2389732984691157E-3</v>
      </c>
      <c r="AB3056" s="2">
        <v>-3.6439547790678706E-3</v>
      </c>
      <c r="AC3056" s="2">
        <v>-2.0691696980383867E-3</v>
      </c>
      <c r="AD3056" s="2">
        <v>-3.5538874159146694E-4</v>
      </c>
      <c r="AE3056" s="2">
        <v>-4.4769247684230962E-3</v>
      </c>
      <c r="AF3056" s="2">
        <v>-3.2084001750036784E-3</v>
      </c>
      <c r="AG3056" s="2">
        <v>1.7356912117127976E-3</v>
      </c>
      <c r="AH3056" s="2">
        <v>-4.9692622950819665E-2</v>
      </c>
      <c r="AI3056" s="2">
        <v>4.6003450258769174E-3</v>
      </c>
      <c r="AJ3056" s="2">
        <v>-2.2408963585435204E-3</v>
      </c>
      <c r="AK3056" s="2">
        <v>-1.1916583912611745E-2</v>
      </c>
      <c r="AL3056" s="2">
        <v>4.5959801756900731E-4</v>
      </c>
      <c r="AM3056" s="2">
        <v>-7.0210097793587112E-3</v>
      </c>
      <c r="AN3056" s="2">
        <v>-3.5642240096411815E-4</v>
      </c>
      <c r="AO3056" s="2">
        <v>-5.502873920284479E-4</v>
      </c>
      <c r="AP3056" s="2" t="s">
        <v>19</v>
      </c>
      <c r="AQ3056" s="2">
        <v>2.70152500382701E-2</v>
      </c>
      <c r="AV3056" s="52"/>
    </row>
    <row r="3057" spans="1:48" x14ac:dyDescent="0.3">
      <c r="A3057">
        <v>2013</v>
      </c>
      <c r="B3057" s="1">
        <v>41303</v>
      </c>
      <c r="C3057" s="4">
        <v>99</v>
      </c>
      <c r="D3057" s="4">
        <v>99</v>
      </c>
      <c r="E3057" s="4">
        <v>99</v>
      </c>
      <c r="F3057">
        <v>189.7945822949564</v>
      </c>
      <c r="G3057">
        <v>129.38550000000001</v>
      </c>
      <c r="H3057">
        <v>62.140700000000002</v>
      </c>
      <c r="I3057">
        <v>96.067899999999995</v>
      </c>
      <c r="J3057">
        <v>91.544200000000004</v>
      </c>
      <c r="K3057">
        <v>78.205699999999993</v>
      </c>
      <c r="L3057">
        <v>29.0566</v>
      </c>
      <c r="M3057">
        <v>83.883200000000002</v>
      </c>
      <c r="N3057">
        <v>0.92301583600000003</v>
      </c>
      <c r="O3057">
        <v>73.44</v>
      </c>
      <c r="P3057">
        <v>282.32</v>
      </c>
      <c r="Q3057">
        <v>160.99</v>
      </c>
      <c r="R3057">
        <v>30.32</v>
      </c>
      <c r="S3057">
        <v>21.056999999999999</v>
      </c>
      <c r="T3057">
        <v>37.711799999999997</v>
      </c>
      <c r="U3057">
        <v>27.360600000000002</v>
      </c>
      <c r="V3057">
        <v>28.346</v>
      </c>
      <c r="X3057">
        <v>1466.472217</v>
      </c>
      <c r="Y3057" s="2">
        <v>-8.5296204654496943E-3</v>
      </c>
      <c r="Z3057" s="2">
        <v>3.9316008528942348E-3</v>
      </c>
      <c r="AA3057" s="2">
        <v>1.4807303863584309E-4</v>
      </c>
      <c r="AB3057" s="2">
        <v>-5.5268121297946671E-3</v>
      </c>
      <c r="AC3057" s="2">
        <v>-1.5084667193848711E-3</v>
      </c>
      <c r="AD3057" s="2">
        <v>1.1893130630058479E-4</v>
      </c>
      <c r="AE3057" s="2">
        <v>2.833526031510436E-3</v>
      </c>
      <c r="AF3057" s="2">
        <v>-2.227892066777204E-3</v>
      </c>
      <c r="AG3057" s="2">
        <v>7.5807228086086642E-3</v>
      </c>
      <c r="AH3057" s="2">
        <v>-1.0242587601078212E-2</v>
      </c>
      <c r="AI3057" s="2">
        <v>1.0017172295363475E-2</v>
      </c>
      <c r="AJ3057" s="2">
        <v>4.3670846590555534E-3</v>
      </c>
      <c r="AK3057" s="2">
        <v>1.5745393634840843E-2</v>
      </c>
      <c r="AL3057" s="2">
        <v>-2.7515853583456318E-3</v>
      </c>
      <c r="AM3057" s="2">
        <v>1.1175760825847814E-2</v>
      </c>
      <c r="AN3057" s="2">
        <v>5.71214326672842E-3</v>
      </c>
      <c r="AO3057" s="2">
        <v>6.9054689609115982E-3</v>
      </c>
      <c r="AP3057" s="2" t="s">
        <v>19</v>
      </c>
      <c r="AQ3057" s="2">
        <v>-3.0123049360029963E-2</v>
      </c>
      <c r="AV3057" s="52"/>
    </row>
    <row r="3058" spans="1:48" x14ac:dyDescent="0.3">
      <c r="A3058">
        <v>2013</v>
      </c>
      <c r="B3058" s="1">
        <v>41304</v>
      </c>
      <c r="C3058" s="4">
        <v>99</v>
      </c>
      <c r="D3058" s="4">
        <v>99</v>
      </c>
      <c r="E3058" s="4">
        <v>99</v>
      </c>
      <c r="F3058">
        <v>191.72832326418103</v>
      </c>
      <c r="G3058">
        <v>128.87880000000001</v>
      </c>
      <c r="H3058">
        <v>62.011200000000002</v>
      </c>
      <c r="I3058">
        <v>95.903599999999997</v>
      </c>
      <c r="J3058">
        <v>91.596100000000007</v>
      </c>
      <c r="K3058">
        <v>78.233500000000006</v>
      </c>
      <c r="L3058">
        <v>29.090299999999999</v>
      </c>
      <c r="M3058">
        <v>83.161600000000007</v>
      </c>
      <c r="N3058">
        <v>0.93888885200000005</v>
      </c>
      <c r="O3058">
        <v>75.08</v>
      </c>
      <c r="P3058">
        <v>283.92</v>
      </c>
      <c r="Q3058">
        <v>162.19</v>
      </c>
      <c r="R3058">
        <v>30.92</v>
      </c>
      <c r="S3058">
        <v>20.969799999999999</v>
      </c>
      <c r="T3058">
        <v>37.533099999999997</v>
      </c>
      <c r="U3058">
        <v>27.671500000000002</v>
      </c>
      <c r="V3058">
        <v>28.369299999999999</v>
      </c>
      <c r="X3058">
        <v>1556.923927</v>
      </c>
      <c r="Y3058" s="2">
        <v>1.0188599410174026E-2</v>
      </c>
      <c r="Z3058" s="2">
        <v>-3.9162039022919704E-3</v>
      </c>
      <c r="AA3058" s="2">
        <v>-2.0839803864456385E-3</v>
      </c>
      <c r="AB3058" s="2">
        <v>-1.7102486886878543E-3</v>
      </c>
      <c r="AC3058" s="2">
        <v>5.6693924901862758E-4</v>
      </c>
      <c r="AD3058" s="2">
        <v>3.5547281080550164E-4</v>
      </c>
      <c r="AE3058" s="2">
        <v>1.1598053454291435E-3</v>
      </c>
      <c r="AF3058" s="2">
        <v>-8.6024376752436016E-3</v>
      </c>
      <c r="AG3058" s="2">
        <v>1.7196905384405659E-2</v>
      </c>
      <c r="AH3058" s="2">
        <v>2.2331154684095855E-2</v>
      </c>
      <c r="AI3058" s="2">
        <v>5.6673278549164152E-3</v>
      </c>
      <c r="AJ3058" s="2">
        <v>7.453879122926832E-3</v>
      </c>
      <c r="AK3058" s="2">
        <v>1.9788918205804862E-2</v>
      </c>
      <c r="AL3058" s="2">
        <v>-4.1411407133019607E-3</v>
      </c>
      <c r="AM3058" s="2">
        <v>-4.7385698905912932E-3</v>
      </c>
      <c r="AN3058" s="2">
        <v>1.1363054903766656E-2</v>
      </c>
      <c r="AO3058" s="2">
        <v>8.2198546532130656E-4</v>
      </c>
      <c r="AP3058" s="2" t="s">
        <v>19</v>
      </c>
      <c r="AQ3058" s="2">
        <v>6.1679797920099366E-2</v>
      </c>
      <c r="AV3058" s="52"/>
    </row>
    <row r="3059" spans="1:48" x14ac:dyDescent="0.3">
      <c r="A3059">
        <v>2013</v>
      </c>
      <c r="B3059" s="1">
        <v>41305</v>
      </c>
      <c r="C3059" s="4">
        <v>99</v>
      </c>
      <c r="D3059" s="4">
        <v>99</v>
      </c>
      <c r="E3059" s="4">
        <v>99</v>
      </c>
      <c r="F3059">
        <v>189.80805964911229</v>
      </c>
      <c r="G3059">
        <v>128.56110000000001</v>
      </c>
      <c r="H3059">
        <v>61.872399999999999</v>
      </c>
      <c r="I3059">
        <v>96.371799999999993</v>
      </c>
      <c r="J3059">
        <v>91.6738</v>
      </c>
      <c r="K3059">
        <v>78.242699999999999</v>
      </c>
      <c r="L3059">
        <v>29.1724</v>
      </c>
      <c r="M3059">
        <v>82.766099999999994</v>
      </c>
      <c r="N3059">
        <v>0.93511902999999996</v>
      </c>
      <c r="O3059">
        <v>75.040000000000006</v>
      </c>
      <c r="P3059">
        <v>282.24</v>
      </c>
      <c r="Q3059">
        <v>161.19999999999999</v>
      </c>
      <c r="R3059">
        <v>30.44</v>
      </c>
      <c r="S3059">
        <v>20.950399999999998</v>
      </c>
      <c r="T3059">
        <v>37.609699999999997</v>
      </c>
      <c r="U3059">
        <v>27.661799999999999</v>
      </c>
      <c r="V3059">
        <v>28.439299999999999</v>
      </c>
      <c r="X3059">
        <v>1561.4145060000001</v>
      </c>
      <c r="Y3059" s="2">
        <v>-1.0015544820797362E-2</v>
      </c>
      <c r="Z3059" s="2">
        <v>-2.4651067514595004E-3</v>
      </c>
      <c r="AA3059" s="2">
        <v>-2.2383053383905338E-3</v>
      </c>
      <c r="AB3059" s="2">
        <v>4.8819856606008294E-3</v>
      </c>
      <c r="AC3059" s="2">
        <v>8.4828939223391409E-4</v>
      </c>
      <c r="AD3059" s="2">
        <v>1.1759668172839355E-4</v>
      </c>
      <c r="AE3059" s="2">
        <v>2.8222465907881134E-3</v>
      </c>
      <c r="AF3059" s="2">
        <v>-4.7558007541943503E-3</v>
      </c>
      <c r="AG3059" s="2">
        <v>-4.0151951873427238E-3</v>
      </c>
      <c r="AH3059" s="2">
        <v>-5.3276505061261581E-4</v>
      </c>
      <c r="AI3059" s="2">
        <v>-5.9171597633136397E-3</v>
      </c>
      <c r="AJ3059" s="2">
        <v>-6.1039521548801323E-3</v>
      </c>
      <c r="AK3059" s="2">
        <v>-1.5523932729624823E-2</v>
      </c>
      <c r="AL3059" s="2">
        <v>-9.2513996318521752E-4</v>
      </c>
      <c r="AM3059" s="2">
        <v>2.0408652629277935E-3</v>
      </c>
      <c r="AN3059" s="2">
        <v>-3.5054117051847022E-4</v>
      </c>
      <c r="AO3059" s="2">
        <v>2.4674560175965699E-3</v>
      </c>
      <c r="AP3059" s="2" t="s">
        <v>19</v>
      </c>
      <c r="AQ3059" s="2">
        <v>2.8842635931820571E-3</v>
      </c>
      <c r="AV3059" s="52"/>
    </row>
    <row r="3060" spans="1:48" x14ac:dyDescent="0.3">
      <c r="A3060">
        <v>2013</v>
      </c>
      <c r="B3060" s="1">
        <v>41306</v>
      </c>
      <c r="C3060" s="4">
        <v>99</v>
      </c>
      <c r="D3060" s="4">
        <v>99</v>
      </c>
      <c r="E3060" s="4">
        <v>99</v>
      </c>
      <c r="F3060">
        <v>188.94837537336045</v>
      </c>
      <c r="G3060">
        <v>129.8836</v>
      </c>
      <c r="H3060">
        <v>62.603400000000001</v>
      </c>
      <c r="I3060">
        <v>95.121600000000001</v>
      </c>
      <c r="J3060">
        <v>91.364500000000007</v>
      </c>
      <c r="K3060">
        <v>78.236400000000003</v>
      </c>
      <c r="L3060">
        <v>29.037199999999999</v>
      </c>
      <c r="M3060">
        <v>82.908199999999994</v>
      </c>
      <c r="N3060">
        <v>0.94761896999999995</v>
      </c>
      <c r="O3060">
        <v>74.16</v>
      </c>
      <c r="P3060">
        <v>282.8</v>
      </c>
      <c r="Q3060">
        <v>161.44999999999999</v>
      </c>
      <c r="R3060">
        <v>30.78</v>
      </c>
      <c r="S3060">
        <v>20.931000000000001</v>
      </c>
      <c r="T3060">
        <v>37.856299999999997</v>
      </c>
      <c r="U3060">
        <v>27.768699999999999</v>
      </c>
      <c r="V3060">
        <v>28.516999999999999</v>
      </c>
      <c r="X3060">
        <v>1481.2268059999999</v>
      </c>
      <c r="Y3060" s="2">
        <v>-4.5292295666532478E-3</v>
      </c>
      <c r="Z3060" s="2">
        <v>1.0286937495089798E-2</v>
      </c>
      <c r="AA3060" s="2">
        <v>1.1814637867611388E-2</v>
      </c>
      <c r="AB3060" s="2">
        <v>-1.2972674579078025E-2</v>
      </c>
      <c r="AC3060" s="2">
        <v>-3.373919265918901E-3</v>
      </c>
      <c r="AD3060" s="2">
        <v>-8.0518693756692628E-5</v>
      </c>
      <c r="AE3060" s="2">
        <v>-4.6345175576915087E-3</v>
      </c>
      <c r="AF3060" s="2">
        <v>1.7168865030490199E-3</v>
      </c>
      <c r="AG3060" s="2">
        <v>1.3367218074901155E-2</v>
      </c>
      <c r="AH3060" s="2">
        <v>-1.1727078891258125E-2</v>
      </c>
      <c r="AI3060" s="2">
        <v>1.9841269841269771E-3</v>
      </c>
      <c r="AJ3060" s="2">
        <v>1.5508684863523303E-3</v>
      </c>
      <c r="AK3060" s="2">
        <v>1.1169513797634645E-2</v>
      </c>
      <c r="AL3060" s="2">
        <v>-9.259966396821806E-4</v>
      </c>
      <c r="AM3060" s="2">
        <v>6.556819118472168E-3</v>
      </c>
      <c r="AN3060" s="2">
        <v>3.8645352073978234E-3</v>
      </c>
      <c r="AO3060" s="2">
        <v>2.732134757184701E-3</v>
      </c>
      <c r="AP3060" s="2" t="s">
        <v>19</v>
      </c>
      <c r="AQ3060" s="2">
        <v>-5.135580570813536E-2</v>
      </c>
      <c r="AV3060" s="52"/>
    </row>
    <row r="3061" spans="1:48" x14ac:dyDescent="0.3">
      <c r="A3061">
        <v>2013</v>
      </c>
      <c r="B3061" s="1">
        <v>41309</v>
      </c>
      <c r="C3061" s="4">
        <v>99</v>
      </c>
      <c r="D3061" s="4">
        <v>99</v>
      </c>
      <c r="E3061" s="4">
        <v>99</v>
      </c>
      <c r="F3061">
        <v>186.70337633190957</v>
      </c>
      <c r="G3061">
        <v>128.4237</v>
      </c>
      <c r="H3061">
        <v>61.511600000000001</v>
      </c>
      <c r="I3061">
        <v>96.34</v>
      </c>
      <c r="J3061">
        <v>91.892300000000006</v>
      </c>
      <c r="K3061">
        <v>78.254999999999995</v>
      </c>
      <c r="L3061">
        <v>28.974499999999999</v>
      </c>
      <c r="M3061">
        <v>82.636600000000001</v>
      </c>
      <c r="N3061">
        <v>0.94404762099999995</v>
      </c>
      <c r="O3061">
        <v>74.680000000000007</v>
      </c>
      <c r="P3061">
        <v>278.24</v>
      </c>
      <c r="Q3061">
        <v>162</v>
      </c>
      <c r="R3061">
        <v>30.69</v>
      </c>
      <c r="S3061">
        <v>21.037600000000001</v>
      </c>
      <c r="T3061">
        <v>37.354500000000002</v>
      </c>
      <c r="U3061">
        <v>27.671500000000002</v>
      </c>
      <c r="V3061">
        <v>28.322600000000001</v>
      </c>
      <c r="X3061">
        <v>1583.225576</v>
      </c>
      <c r="Y3061" s="2">
        <v>-1.1881547205763399E-2</v>
      </c>
      <c r="Z3061" s="2">
        <v>-1.1240064180543241E-2</v>
      </c>
      <c r="AA3061" s="2">
        <v>-1.7439947351102325E-2</v>
      </c>
      <c r="AB3061" s="2">
        <v>1.2808867807101665E-2</v>
      </c>
      <c r="AC3061" s="2">
        <v>5.7768608157435786E-3</v>
      </c>
      <c r="AD3061" s="2">
        <v>2.3774100035267587E-4</v>
      </c>
      <c r="AE3061" s="2">
        <v>-2.1592991059743438E-3</v>
      </c>
      <c r="AF3061" s="2">
        <v>-3.2759123946726199E-3</v>
      </c>
      <c r="AG3061" s="2">
        <v>-3.7687605599537877E-3</v>
      </c>
      <c r="AH3061" s="2">
        <v>7.0118662351672523E-3</v>
      </c>
      <c r="AI3061" s="2">
        <v>-1.6124469589816171E-2</v>
      </c>
      <c r="AJ3061" s="2">
        <v>3.4066274388355744E-3</v>
      </c>
      <c r="AK3061" s="2">
        <v>-2.9239766081871066E-3</v>
      </c>
      <c r="AL3061" s="2">
        <v>5.0929243705508664E-3</v>
      </c>
      <c r="AM3061" s="2">
        <v>-1.3255389459614242E-2</v>
      </c>
      <c r="AN3061" s="2">
        <v>-3.5003439123905133E-3</v>
      </c>
      <c r="AO3061" s="2">
        <v>-6.8169863590138435E-3</v>
      </c>
      <c r="AP3061" s="2" t="s">
        <v>19</v>
      </c>
      <c r="AQ3061" s="2">
        <v>6.8861007366889382E-2</v>
      </c>
      <c r="AV3061" s="52"/>
    </row>
    <row r="3062" spans="1:48" x14ac:dyDescent="0.3">
      <c r="A3062">
        <v>2013</v>
      </c>
      <c r="B3062" s="1">
        <v>41310</v>
      </c>
      <c r="C3062" s="4">
        <v>99</v>
      </c>
      <c r="D3062" s="4">
        <v>99</v>
      </c>
      <c r="E3062" s="4">
        <v>99</v>
      </c>
      <c r="F3062">
        <v>189.96593300318321</v>
      </c>
      <c r="G3062">
        <v>129.72049999999999</v>
      </c>
      <c r="H3062">
        <v>62.418300000000002</v>
      </c>
      <c r="I3062">
        <v>95.483800000000002</v>
      </c>
      <c r="J3062">
        <v>91.563500000000005</v>
      </c>
      <c r="K3062">
        <v>78.254999999999995</v>
      </c>
      <c r="L3062">
        <v>28.8828</v>
      </c>
      <c r="M3062">
        <v>82.796800000000005</v>
      </c>
      <c r="N3062">
        <v>0.94484121300000001</v>
      </c>
      <c r="O3062">
        <v>76.72</v>
      </c>
      <c r="P3062">
        <v>280.24</v>
      </c>
      <c r="Q3062">
        <v>161.96</v>
      </c>
      <c r="R3062">
        <v>30.76</v>
      </c>
      <c r="S3062">
        <v>21.027899999999999</v>
      </c>
      <c r="T3062">
        <v>37.397100000000002</v>
      </c>
      <c r="U3062">
        <v>27.778400000000001</v>
      </c>
      <c r="V3062">
        <v>28.400400000000001</v>
      </c>
      <c r="X3062">
        <v>1518.4338909999999</v>
      </c>
      <c r="Y3062" s="2">
        <v>1.7474545642247374E-2</v>
      </c>
      <c r="Z3062" s="2">
        <v>1.0097824622713691E-2</v>
      </c>
      <c r="AA3062" s="2">
        <v>1.4740309144941843E-2</v>
      </c>
      <c r="AB3062" s="2">
        <v>-8.8872742370770252E-3</v>
      </c>
      <c r="AC3062" s="2">
        <v>-3.5781017560775341E-3</v>
      </c>
      <c r="AD3062" s="2">
        <v>0</v>
      </c>
      <c r="AE3062" s="2">
        <v>-3.1648518524909353E-3</v>
      </c>
      <c r="AF3062" s="2">
        <v>1.938608316411905E-3</v>
      </c>
      <c r="AG3062" s="2">
        <v>8.4062708527299357E-4</v>
      </c>
      <c r="AH3062" s="2">
        <v>2.7316550615961388E-2</v>
      </c>
      <c r="AI3062" s="2">
        <v>7.1880391029326418E-3</v>
      </c>
      <c r="AJ3062" s="2">
        <v>-2.4691358024686583E-4</v>
      </c>
      <c r="AK3062" s="2">
        <v>2.2808732486152561E-3</v>
      </c>
      <c r="AL3062" s="2">
        <v>-4.6107921055649204E-4</v>
      </c>
      <c r="AM3062" s="2">
        <v>1.140424848411925E-3</v>
      </c>
      <c r="AN3062" s="2">
        <v>3.8631805287028254E-3</v>
      </c>
      <c r="AO3062" s="2">
        <v>2.7469229519889726E-3</v>
      </c>
      <c r="AP3062" s="2" t="s">
        <v>19</v>
      </c>
      <c r="AQ3062" s="2">
        <v>-4.0923849375712806E-2</v>
      </c>
      <c r="AV3062" s="52"/>
    </row>
    <row r="3063" spans="1:48" x14ac:dyDescent="0.3">
      <c r="A3063">
        <v>2013</v>
      </c>
      <c r="B3063" s="1">
        <v>41311</v>
      </c>
      <c r="C3063" s="4">
        <v>99</v>
      </c>
      <c r="D3063" s="4">
        <v>99</v>
      </c>
      <c r="E3063" s="4">
        <v>99</v>
      </c>
      <c r="F3063">
        <v>192.20708131359498</v>
      </c>
      <c r="G3063">
        <v>129.81489999999999</v>
      </c>
      <c r="H3063">
        <v>62.214700000000001</v>
      </c>
      <c r="I3063">
        <v>96.265900000000002</v>
      </c>
      <c r="J3063">
        <v>91.840400000000002</v>
      </c>
      <c r="K3063">
        <v>78.273499999999999</v>
      </c>
      <c r="L3063">
        <v>28.776599999999998</v>
      </c>
      <c r="M3063">
        <v>82.810699999999997</v>
      </c>
      <c r="N3063">
        <v>0.94007934800000004</v>
      </c>
      <c r="O3063">
        <v>77.44</v>
      </c>
      <c r="P3063">
        <v>280.32</v>
      </c>
      <c r="Q3063">
        <v>162.38999999999999</v>
      </c>
      <c r="R3063">
        <v>30.81</v>
      </c>
      <c r="S3063">
        <v>21.095800000000001</v>
      </c>
      <c r="T3063">
        <v>37.354500000000002</v>
      </c>
      <c r="U3063">
        <v>27.739599999999999</v>
      </c>
      <c r="V3063">
        <v>28.485900000000001</v>
      </c>
      <c r="X3063">
        <v>1510.735784</v>
      </c>
      <c r="Y3063" s="2">
        <v>1.1797632738572261E-2</v>
      </c>
      <c r="Z3063" s="2">
        <v>7.2771844080166126E-4</v>
      </c>
      <c r="AA3063" s="2">
        <v>-3.2618639085012502E-3</v>
      </c>
      <c r="AB3063" s="2">
        <v>8.19091825000684E-3</v>
      </c>
      <c r="AC3063" s="2">
        <v>3.0241307944758322E-3</v>
      </c>
      <c r="AD3063" s="2">
        <v>2.3640661938539864E-4</v>
      </c>
      <c r="AE3063" s="2">
        <v>-3.6769288296149005E-3</v>
      </c>
      <c r="AF3063" s="2">
        <v>1.6788088428532078E-4</v>
      </c>
      <c r="AG3063" s="2">
        <v>-5.0398574220533732E-3</v>
      </c>
      <c r="AH3063" s="2">
        <v>9.3847758081333499E-3</v>
      </c>
      <c r="AI3063" s="2">
        <v>2.8546959748787515E-4</v>
      </c>
      <c r="AJ3063" s="2">
        <v>2.6549765374164203E-3</v>
      </c>
      <c r="AK3063" s="2">
        <v>1.6254876462937773E-3</v>
      </c>
      <c r="AL3063" s="2">
        <v>3.2290433186386025E-3</v>
      </c>
      <c r="AM3063" s="2">
        <v>-1.1391257610884331E-3</v>
      </c>
      <c r="AN3063" s="2">
        <v>-1.3967687123809247E-3</v>
      </c>
      <c r="AO3063" s="2">
        <v>3.0105209785777909E-3</v>
      </c>
      <c r="AP3063" s="2" t="s">
        <v>19</v>
      </c>
      <c r="AQ3063" s="2">
        <v>-5.0697676373188116E-3</v>
      </c>
      <c r="AV3063" s="52"/>
    </row>
    <row r="3064" spans="1:48" x14ac:dyDescent="0.3">
      <c r="A3064">
        <v>2013</v>
      </c>
      <c r="B3064" s="1">
        <v>41312</v>
      </c>
      <c r="C3064" s="4">
        <v>99</v>
      </c>
      <c r="D3064" s="4">
        <v>99</v>
      </c>
      <c r="E3064" s="4">
        <v>99</v>
      </c>
      <c r="F3064">
        <v>192.20717854613758</v>
      </c>
      <c r="G3064">
        <v>129.64320000000001</v>
      </c>
      <c r="H3064">
        <v>62.270299999999999</v>
      </c>
      <c r="I3064">
        <v>96.051900000000003</v>
      </c>
      <c r="J3064">
        <v>91.883600000000001</v>
      </c>
      <c r="K3064">
        <v>78.273499999999999</v>
      </c>
      <c r="L3064">
        <v>28.689699999999998</v>
      </c>
      <c r="M3064">
        <v>83.054400000000001</v>
      </c>
      <c r="N3064">
        <v>0.93412698699999996</v>
      </c>
      <c r="O3064">
        <v>74.16</v>
      </c>
      <c r="P3064">
        <v>277.44</v>
      </c>
      <c r="Q3064">
        <v>161.84</v>
      </c>
      <c r="R3064">
        <v>30.46</v>
      </c>
      <c r="S3064">
        <v>21.212</v>
      </c>
      <c r="T3064">
        <v>37.022799999999997</v>
      </c>
      <c r="U3064">
        <v>27.6327</v>
      </c>
      <c r="V3064">
        <v>28.524799999999999</v>
      </c>
      <c r="X3064">
        <v>1504.9622529999999</v>
      </c>
      <c r="Y3064" s="2">
        <v>5.0587388322753668E-7</v>
      </c>
      <c r="Z3064" s="2">
        <v>-1.3226524844219822E-3</v>
      </c>
      <c r="AA3064" s="2">
        <v>8.9367946803564635E-4</v>
      </c>
      <c r="AB3064" s="2">
        <v>-2.2230093937728457E-3</v>
      </c>
      <c r="AC3064" s="2">
        <v>4.7038122656251069E-4</v>
      </c>
      <c r="AD3064" s="2">
        <v>0</v>
      </c>
      <c r="AE3064" s="2">
        <v>-3.019814710563451E-3</v>
      </c>
      <c r="AF3064" s="2">
        <v>2.9428564183131556E-3</v>
      </c>
      <c r="AG3064" s="2">
        <v>-6.3317644544192975E-3</v>
      </c>
      <c r="AH3064" s="2">
        <v>-4.2355371900826499E-2</v>
      </c>
      <c r="AI3064" s="2">
        <v>-1.0273972602739656E-2</v>
      </c>
      <c r="AJ3064" s="2">
        <v>-3.3869080608410762E-3</v>
      </c>
      <c r="AK3064" s="2">
        <v>-1.1359948068808801E-2</v>
      </c>
      <c r="AL3064" s="2">
        <v>5.508205424776369E-3</v>
      </c>
      <c r="AM3064" s="2">
        <v>-8.8797869065307955E-3</v>
      </c>
      <c r="AN3064" s="2">
        <v>-3.853696520497718E-3</v>
      </c>
      <c r="AO3064" s="2">
        <v>1.3655878873406468E-3</v>
      </c>
      <c r="AP3064" s="2" t="s">
        <v>19</v>
      </c>
      <c r="AQ3064" s="2">
        <v>-3.8216682633368526E-3</v>
      </c>
      <c r="AV3064" s="52"/>
    </row>
    <row r="3065" spans="1:48" x14ac:dyDescent="0.3">
      <c r="A3065">
        <v>2013</v>
      </c>
      <c r="B3065" s="1">
        <v>41313</v>
      </c>
      <c r="C3065" s="4">
        <v>99</v>
      </c>
      <c r="D3065" s="4">
        <v>99</v>
      </c>
      <c r="E3065" s="4">
        <v>99</v>
      </c>
      <c r="F3065">
        <v>193.24028271678944</v>
      </c>
      <c r="G3065">
        <v>130.3646</v>
      </c>
      <c r="H3065">
        <v>62.908700000000003</v>
      </c>
      <c r="I3065">
        <v>96.422399999999996</v>
      </c>
      <c r="J3065">
        <v>91.952799999999996</v>
      </c>
      <c r="K3065">
        <v>78.282799999999995</v>
      </c>
      <c r="L3065">
        <v>28.747599999999998</v>
      </c>
      <c r="M3065">
        <v>83.458299999999994</v>
      </c>
      <c r="N3065">
        <v>0.94146823599999996</v>
      </c>
      <c r="O3065">
        <v>73.44</v>
      </c>
      <c r="P3065">
        <v>277.60000000000002</v>
      </c>
      <c r="Q3065">
        <v>161.57</v>
      </c>
      <c r="R3065">
        <v>30.43</v>
      </c>
      <c r="S3065">
        <v>21.221699999999998</v>
      </c>
      <c r="T3065">
        <v>37.295000000000002</v>
      </c>
      <c r="U3065">
        <v>27.739599999999999</v>
      </c>
      <c r="V3065">
        <v>28.524799999999999</v>
      </c>
      <c r="X3065">
        <v>1474.8117500000001</v>
      </c>
      <c r="Y3065" s="2">
        <v>5.3749510214253782E-3</v>
      </c>
      <c r="Z3065" s="2">
        <v>5.5645031902944453E-3</v>
      </c>
      <c r="AA3065" s="2">
        <v>1.0252078438677925E-2</v>
      </c>
      <c r="AB3065" s="2">
        <v>3.857289652781315E-3</v>
      </c>
      <c r="AC3065" s="2">
        <v>7.531267821461185E-4</v>
      </c>
      <c r="AD3065" s="2">
        <v>1.1881415804837481E-4</v>
      </c>
      <c r="AE3065" s="2">
        <v>2.0181458851085132E-3</v>
      </c>
      <c r="AF3065" s="2">
        <v>4.8630776936560149E-3</v>
      </c>
      <c r="AG3065" s="2">
        <v>7.8589411313090274E-3</v>
      </c>
      <c r="AH3065" s="2">
        <v>-9.7087378640776656E-3</v>
      </c>
      <c r="AI3065" s="2">
        <v>5.7670126874298511E-4</v>
      </c>
      <c r="AJ3065" s="2">
        <v>-1.668314384577374E-3</v>
      </c>
      <c r="AK3065" s="2">
        <v>-9.8489822718317299E-4</v>
      </c>
      <c r="AL3065" s="2">
        <v>4.5728832736191549E-4</v>
      </c>
      <c r="AM3065" s="2">
        <v>7.3522261957497115E-3</v>
      </c>
      <c r="AN3065" s="2">
        <v>3.8686049499325748E-3</v>
      </c>
      <c r="AO3065" s="2">
        <v>0</v>
      </c>
      <c r="AP3065" s="2" t="s">
        <v>19</v>
      </c>
      <c r="AQ3065" s="2">
        <v>-2.0034059286136663E-2</v>
      </c>
      <c r="AV3065" s="52"/>
    </row>
    <row r="3066" spans="1:48" x14ac:dyDescent="0.3">
      <c r="A3066">
        <v>2013</v>
      </c>
      <c r="B3066" s="1">
        <v>41316</v>
      </c>
      <c r="C3066" s="4">
        <v>99</v>
      </c>
      <c r="D3066" s="4">
        <v>99</v>
      </c>
      <c r="E3066" s="4">
        <v>99</v>
      </c>
      <c r="F3066">
        <v>191.74811355368305</v>
      </c>
      <c r="G3066">
        <v>130.33879999999999</v>
      </c>
      <c r="H3066">
        <v>62.927199999999999</v>
      </c>
      <c r="I3066">
        <v>96.348299999999995</v>
      </c>
      <c r="J3066">
        <v>91.857699999999994</v>
      </c>
      <c r="K3066">
        <v>78.254999999999995</v>
      </c>
      <c r="L3066">
        <v>28.631799999999998</v>
      </c>
      <c r="M3066">
        <v>83.576700000000002</v>
      </c>
      <c r="N3066">
        <v>0.931745975</v>
      </c>
      <c r="O3066">
        <v>73.8</v>
      </c>
      <c r="P3066">
        <v>280.95999999999998</v>
      </c>
      <c r="Q3066">
        <v>159.69999999999999</v>
      </c>
      <c r="R3066">
        <v>30</v>
      </c>
      <c r="S3066">
        <v>21.241099999999999</v>
      </c>
      <c r="T3066">
        <v>37.277999999999999</v>
      </c>
      <c r="U3066">
        <v>27.642399999999999</v>
      </c>
      <c r="V3066">
        <v>28.5947</v>
      </c>
      <c r="X3066">
        <v>1449.7932519999999</v>
      </c>
      <c r="Y3066" s="2">
        <v>-7.7218328504170541E-3</v>
      </c>
      <c r="Z3066" s="2">
        <v>-1.9790648688378099E-4</v>
      </c>
      <c r="AA3066" s="2">
        <v>2.9407697186556447E-4</v>
      </c>
      <c r="AB3066" s="2">
        <v>-7.6849362803665944E-4</v>
      </c>
      <c r="AC3066" s="2">
        <v>-1.0342262552092141E-3</v>
      </c>
      <c r="AD3066" s="2">
        <v>-3.5512270894755282E-4</v>
      </c>
      <c r="AE3066" s="2">
        <v>-4.0281623509440534E-3</v>
      </c>
      <c r="AF3066" s="2">
        <v>1.418672558631151E-3</v>
      </c>
      <c r="AG3066" s="2">
        <v>-1.032670102743638E-2</v>
      </c>
      <c r="AH3066" s="2">
        <v>4.9019607843137081E-3</v>
      </c>
      <c r="AI3066" s="2">
        <v>1.2103746397694293E-2</v>
      </c>
      <c r="AJ3066" s="2">
        <v>-1.1573930803985943E-2</v>
      </c>
      <c r="AK3066" s="2">
        <v>-1.4130791981597057E-2</v>
      </c>
      <c r="AL3066" s="2">
        <v>9.1415862065713505E-4</v>
      </c>
      <c r="AM3066" s="2">
        <v>-4.5582517763786967E-4</v>
      </c>
      <c r="AN3066" s="2">
        <v>-3.5040159194797971E-3</v>
      </c>
      <c r="AO3066" s="2">
        <v>2.4504992147185156E-3</v>
      </c>
      <c r="AP3066" s="2" t="s">
        <v>19</v>
      </c>
      <c r="AQ3066" s="2">
        <v>-1.6963858607717319E-2</v>
      </c>
      <c r="AV3066" s="52"/>
    </row>
    <row r="3067" spans="1:48" x14ac:dyDescent="0.3">
      <c r="A3067">
        <v>2013</v>
      </c>
      <c r="B3067" s="1">
        <v>41317</v>
      </c>
      <c r="C3067" s="4">
        <v>99</v>
      </c>
      <c r="D3067" s="4">
        <v>99</v>
      </c>
      <c r="E3067" s="4">
        <v>99</v>
      </c>
      <c r="F3067">
        <v>189.72970487938289</v>
      </c>
      <c r="G3067">
        <v>130.55350000000001</v>
      </c>
      <c r="H3067">
        <v>62.668100000000003</v>
      </c>
      <c r="I3067">
        <v>96.109499999999997</v>
      </c>
      <c r="J3067">
        <v>91.762500000000003</v>
      </c>
      <c r="K3067">
        <v>78.236400000000003</v>
      </c>
      <c r="L3067">
        <v>28.7332</v>
      </c>
      <c r="M3067">
        <v>83.493099999999998</v>
      </c>
      <c r="N3067">
        <v>0.93630946699999995</v>
      </c>
      <c r="O3067">
        <v>73.08</v>
      </c>
      <c r="P3067">
        <v>282.24</v>
      </c>
      <c r="Q3067">
        <v>159.88999999999999</v>
      </c>
      <c r="R3067">
        <v>30.09</v>
      </c>
      <c r="S3067">
        <v>21.192699999999999</v>
      </c>
      <c r="T3067">
        <v>37.380099999999999</v>
      </c>
      <c r="U3067">
        <v>27.690999999999999</v>
      </c>
      <c r="V3067">
        <v>28.719100000000001</v>
      </c>
      <c r="X3067">
        <v>1435.038763</v>
      </c>
      <c r="Y3067" s="2">
        <v>-1.0526354793759518E-2</v>
      </c>
      <c r="Z3067" s="2">
        <v>1.6472454863787345E-3</v>
      </c>
      <c r="AA3067" s="2">
        <v>-4.1174563622725646E-3</v>
      </c>
      <c r="AB3067" s="2">
        <v>-2.4785076643801807E-3</v>
      </c>
      <c r="AC3067" s="2">
        <v>-1.0363856268988947E-3</v>
      </c>
      <c r="AD3067" s="2">
        <v>-2.3768449300354266E-4</v>
      </c>
      <c r="AE3067" s="2">
        <v>3.5415167750543208E-3</v>
      </c>
      <c r="AF3067" s="2">
        <v>-1.0002787858338635E-3</v>
      </c>
      <c r="AG3067" s="2">
        <v>4.8977855793794767E-3</v>
      </c>
      <c r="AH3067" s="2">
        <v>-9.7560975609756184E-3</v>
      </c>
      <c r="AI3067" s="2">
        <v>4.5558086560364419E-3</v>
      </c>
      <c r="AJ3067" s="2">
        <v>1.1897307451471661E-3</v>
      </c>
      <c r="AK3067" s="2">
        <v>2.9999999999998916E-3</v>
      </c>
      <c r="AL3067" s="2">
        <v>-2.2786013907001301E-3</v>
      </c>
      <c r="AM3067" s="2">
        <v>2.7388808412469601E-3</v>
      </c>
      <c r="AN3067" s="2">
        <v>1.7581686105403449E-3</v>
      </c>
      <c r="AO3067" s="2">
        <v>4.3504565531375938E-3</v>
      </c>
      <c r="AP3067" s="2" t="s">
        <v>19</v>
      </c>
      <c r="AQ3067" s="2">
        <v>-1.0176960735364116E-2</v>
      </c>
      <c r="AV3067" s="52"/>
    </row>
    <row r="3068" spans="1:48" x14ac:dyDescent="0.3">
      <c r="A3068">
        <v>2013</v>
      </c>
      <c r="B3068" s="1">
        <v>41318</v>
      </c>
      <c r="C3068" s="4">
        <v>99</v>
      </c>
      <c r="D3068" s="4">
        <v>99</v>
      </c>
      <c r="E3068" s="4">
        <v>99</v>
      </c>
      <c r="F3068">
        <v>193.86523519456367</v>
      </c>
      <c r="G3068">
        <v>130.6651</v>
      </c>
      <c r="H3068">
        <v>62.8902</v>
      </c>
      <c r="I3068">
        <v>95.327399999999997</v>
      </c>
      <c r="J3068">
        <v>91.442400000000006</v>
      </c>
      <c r="K3068">
        <v>78.227199999999996</v>
      </c>
      <c r="L3068">
        <v>28.713899999999999</v>
      </c>
      <c r="M3068">
        <v>83.089200000000005</v>
      </c>
      <c r="N3068">
        <v>0.93611107400000004</v>
      </c>
      <c r="O3068">
        <v>74.08</v>
      </c>
      <c r="P3068">
        <v>281.52</v>
      </c>
      <c r="Q3068">
        <v>159.05000000000001</v>
      </c>
      <c r="R3068">
        <v>29.77</v>
      </c>
      <c r="S3068">
        <v>21.202400000000001</v>
      </c>
      <c r="T3068">
        <v>37.5672</v>
      </c>
      <c r="U3068">
        <v>27.700700000000001</v>
      </c>
      <c r="V3068">
        <v>28.719100000000001</v>
      </c>
      <c r="X3068">
        <v>1442.73677</v>
      </c>
      <c r="Y3068" s="2">
        <v>2.1796957507575598E-2</v>
      </c>
      <c r="Z3068" s="2">
        <v>8.5482196953723388E-4</v>
      </c>
      <c r="AA3068" s="2">
        <v>3.5440678750431331E-3</v>
      </c>
      <c r="AB3068" s="2">
        <v>-8.1375930579182798E-3</v>
      </c>
      <c r="AC3068" s="2">
        <v>-3.4883530854106226E-3</v>
      </c>
      <c r="AD3068" s="2">
        <v>-1.1759232275521114E-4</v>
      </c>
      <c r="AE3068" s="2">
        <v>-6.7169685242163268E-4</v>
      </c>
      <c r="AF3068" s="2">
        <v>-4.8375254961187109E-3</v>
      </c>
      <c r="AG3068" s="2">
        <v>-2.1188827731877247E-4</v>
      </c>
      <c r="AH3068" s="2">
        <v>1.3683634373289566E-2</v>
      </c>
      <c r="AI3068" s="2">
        <v>-2.5510204081633514E-3</v>
      </c>
      <c r="AJ3068" s="2">
        <v>-5.2536118581523183E-3</v>
      </c>
      <c r="AK3068" s="2">
        <v>-1.0634762379528095E-2</v>
      </c>
      <c r="AL3068" s="2">
        <v>4.5770477570128421E-4</v>
      </c>
      <c r="AM3068" s="2">
        <v>5.0053370643738937E-3</v>
      </c>
      <c r="AN3068" s="2">
        <v>3.5029431945399203E-4</v>
      </c>
      <c r="AO3068" s="2">
        <v>0</v>
      </c>
      <c r="AP3068" s="2" t="s">
        <v>19</v>
      </c>
      <c r="AQ3068" s="2">
        <v>5.3643199044373091E-3</v>
      </c>
      <c r="AV3068" s="52"/>
    </row>
    <row r="3069" spans="1:48" x14ac:dyDescent="0.3">
      <c r="A3069">
        <v>2013</v>
      </c>
      <c r="B3069" s="1">
        <v>41319</v>
      </c>
      <c r="C3069" s="4">
        <v>99</v>
      </c>
      <c r="D3069" s="4">
        <v>99</v>
      </c>
      <c r="E3069" s="4">
        <v>99</v>
      </c>
      <c r="F3069">
        <v>195.09771774460927</v>
      </c>
      <c r="G3069">
        <v>130.78540000000001</v>
      </c>
      <c r="H3069">
        <v>62.871699999999997</v>
      </c>
      <c r="I3069">
        <v>96.191800000000001</v>
      </c>
      <c r="J3069">
        <v>91.831699999999998</v>
      </c>
      <c r="K3069">
        <v>78.236400000000003</v>
      </c>
      <c r="L3069">
        <v>28.694600000000001</v>
      </c>
      <c r="M3069">
        <v>83.096199999999996</v>
      </c>
      <c r="N3069">
        <v>0.93710313700000003</v>
      </c>
      <c r="O3069">
        <v>71.364000000000004</v>
      </c>
      <c r="P3069">
        <v>282.16000000000003</v>
      </c>
      <c r="Q3069">
        <v>158.35</v>
      </c>
      <c r="R3069">
        <v>29.46</v>
      </c>
      <c r="S3069">
        <v>21.2605</v>
      </c>
      <c r="T3069">
        <v>37.550199999999997</v>
      </c>
      <c r="U3069">
        <v>27.661799999999999</v>
      </c>
      <c r="V3069">
        <v>28.485900000000001</v>
      </c>
      <c r="X3069">
        <v>1421.567125</v>
      </c>
      <c r="Y3069" s="2">
        <v>6.3574191051256612E-3</v>
      </c>
      <c r="Z3069" s="2">
        <v>9.2067430400333272E-4</v>
      </c>
      <c r="AA3069" s="2">
        <v>-2.94163478570586E-4</v>
      </c>
      <c r="AB3069" s="2">
        <v>9.0676972203165285E-3</v>
      </c>
      <c r="AC3069" s="2">
        <v>4.25732482961938E-3</v>
      </c>
      <c r="AD3069" s="2">
        <v>1.1760615233580296E-4</v>
      </c>
      <c r="AE3069" s="2">
        <v>-6.7214833234074955E-4</v>
      </c>
      <c r="AF3069" s="2">
        <v>8.4246809452848126E-5</v>
      </c>
      <c r="AG3069" s="2">
        <v>1.0597706058117495E-3</v>
      </c>
      <c r="AH3069" s="2">
        <v>-3.6663066954643497E-2</v>
      </c>
      <c r="AI3069" s="2">
        <v>2.2733731173629756E-3</v>
      </c>
      <c r="AJ3069" s="2">
        <v>-4.4011317195851163E-3</v>
      </c>
      <c r="AK3069" s="2">
        <v>-1.0413167618407715E-2</v>
      </c>
      <c r="AL3069" s="2">
        <v>2.7402558200957383E-3</v>
      </c>
      <c r="AM3069" s="2">
        <v>-4.5252241316906527E-4</v>
      </c>
      <c r="AN3069" s="2">
        <v>-1.4042966423232217E-3</v>
      </c>
      <c r="AO3069" s="2">
        <v>-8.1200316165896957E-3</v>
      </c>
      <c r="AP3069" s="2" t="s">
        <v>19</v>
      </c>
      <c r="AQ3069" s="2">
        <v>-1.4673255329868629E-2</v>
      </c>
      <c r="AV3069" s="52"/>
    </row>
    <row r="3070" spans="1:48" x14ac:dyDescent="0.3">
      <c r="A3070">
        <v>2013</v>
      </c>
      <c r="B3070" s="1">
        <v>41320</v>
      </c>
      <c r="C3070" s="4">
        <v>99</v>
      </c>
      <c r="D3070" s="4">
        <v>99</v>
      </c>
      <c r="E3070" s="4">
        <v>99</v>
      </c>
      <c r="F3070">
        <v>194.40261831417621</v>
      </c>
      <c r="G3070">
        <v>130.63079999999999</v>
      </c>
      <c r="H3070">
        <v>62.686599999999999</v>
      </c>
      <c r="I3070">
        <v>95.911900000000003</v>
      </c>
      <c r="J3070">
        <v>91.745199999999997</v>
      </c>
      <c r="K3070">
        <v>78.245699999999999</v>
      </c>
      <c r="L3070">
        <v>28.622199999999999</v>
      </c>
      <c r="M3070">
        <v>82.977800000000002</v>
      </c>
      <c r="N3070">
        <v>0.93492057799999995</v>
      </c>
      <c r="O3070">
        <v>71.12</v>
      </c>
      <c r="P3070">
        <v>277.76</v>
      </c>
      <c r="Q3070">
        <v>155.76</v>
      </c>
      <c r="R3070">
        <v>28.83</v>
      </c>
      <c r="S3070">
        <v>21.279900000000001</v>
      </c>
      <c r="T3070">
        <v>37.414099999999998</v>
      </c>
      <c r="U3070">
        <v>27.545200000000001</v>
      </c>
      <c r="V3070">
        <v>28.548100000000002</v>
      </c>
      <c r="X3070">
        <v>1409.378639</v>
      </c>
      <c r="Y3070" s="2">
        <v>-3.5628270718316424E-3</v>
      </c>
      <c r="Z3070" s="2">
        <v>-1.1820891322732452E-3</v>
      </c>
      <c r="AA3070" s="2">
        <v>-2.9440909025840734E-3</v>
      </c>
      <c r="AB3070" s="2">
        <v>-2.9098114392286378E-3</v>
      </c>
      <c r="AC3070" s="2">
        <v>-9.4194052816187757E-4</v>
      </c>
      <c r="AD3070" s="2">
        <v>1.1887050017644896E-4</v>
      </c>
      <c r="AE3070" s="2">
        <v>-2.5231228175336406E-3</v>
      </c>
      <c r="AF3070" s="2">
        <v>-1.4248545661533774E-3</v>
      </c>
      <c r="AG3070" s="2">
        <v>-2.3290488675421495E-3</v>
      </c>
      <c r="AH3070" s="2">
        <v>-3.4190908581357426E-3</v>
      </c>
      <c r="AI3070" s="2">
        <v>-1.5593989225971217E-2</v>
      </c>
      <c r="AJ3070" s="2">
        <v>-1.6356173034417498E-2</v>
      </c>
      <c r="AK3070" s="2">
        <v>-2.1384928716904339E-2</v>
      </c>
      <c r="AL3070" s="2">
        <v>9.1249029891127265E-4</v>
      </c>
      <c r="AM3070" s="2">
        <v>-3.6244813609513926E-3</v>
      </c>
      <c r="AN3070" s="2">
        <v>-4.2151993001178223E-3</v>
      </c>
      <c r="AO3070" s="2">
        <v>2.1835364162621218E-3</v>
      </c>
      <c r="AP3070" s="2" t="s">
        <v>19</v>
      </c>
      <c r="AQ3070" s="2">
        <v>-8.5739785238773125E-3</v>
      </c>
      <c r="AV3070" s="52"/>
    </row>
    <row r="3071" spans="1:48" x14ac:dyDescent="0.3">
      <c r="A3071">
        <v>2013</v>
      </c>
      <c r="B3071" s="1">
        <v>41324</v>
      </c>
      <c r="C3071" s="4">
        <v>99</v>
      </c>
      <c r="D3071" s="4">
        <v>99</v>
      </c>
      <c r="E3071" s="4">
        <v>99</v>
      </c>
      <c r="F3071">
        <v>198.0175439874964</v>
      </c>
      <c r="G3071">
        <v>131.60980000000001</v>
      </c>
      <c r="H3071">
        <v>63.14</v>
      </c>
      <c r="I3071">
        <v>95.434399999999997</v>
      </c>
      <c r="J3071">
        <v>91.598100000000002</v>
      </c>
      <c r="K3071">
        <v>78.236400000000003</v>
      </c>
      <c r="L3071">
        <v>28.655899999999999</v>
      </c>
      <c r="M3071">
        <v>83.075299999999999</v>
      </c>
      <c r="N3071">
        <v>0.91329359499999996</v>
      </c>
      <c r="O3071">
        <v>73.2</v>
      </c>
      <c r="P3071">
        <v>279.68</v>
      </c>
      <c r="Q3071">
        <v>155.33000000000001</v>
      </c>
      <c r="R3071">
        <v>28.45</v>
      </c>
      <c r="S3071">
        <v>21.2896</v>
      </c>
      <c r="T3071">
        <v>37.490600000000001</v>
      </c>
      <c r="U3071">
        <v>27.438400000000001</v>
      </c>
      <c r="V3071">
        <v>28.796900000000001</v>
      </c>
      <c r="X3071">
        <v>1348.436007</v>
      </c>
      <c r="Y3071" s="2">
        <v>1.8595046222464218E-2</v>
      </c>
      <c r="Z3071" s="2">
        <v>7.4944040762210395E-3</v>
      </c>
      <c r="AA3071" s="2">
        <v>7.2328057351971342E-3</v>
      </c>
      <c r="AB3071" s="2">
        <v>-4.9785271692043276E-3</v>
      </c>
      <c r="AC3071" s="2">
        <v>-1.6033536359394418E-3</v>
      </c>
      <c r="AD3071" s="2">
        <v>-1.1885637165998109E-4</v>
      </c>
      <c r="AE3071" s="2">
        <v>1.1774077464346E-3</v>
      </c>
      <c r="AF3071" s="2">
        <v>1.1750130757866017E-3</v>
      </c>
      <c r="AG3071" s="2">
        <v>-2.3132428046738318E-2</v>
      </c>
      <c r="AH3071" s="2">
        <v>2.924634420697414E-2</v>
      </c>
      <c r="AI3071" s="2">
        <v>6.9124423963133896E-3</v>
      </c>
      <c r="AJ3071" s="2">
        <v>-2.7606574216741953E-3</v>
      </c>
      <c r="AK3071" s="2">
        <v>-1.3180714533472027E-2</v>
      </c>
      <c r="AL3071" s="2">
        <v>4.5582920972364604E-4</v>
      </c>
      <c r="AM3071" s="2">
        <v>2.044683688769755E-3</v>
      </c>
      <c r="AN3071" s="2">
        <v>-3.8772635522704713E-3</v>
      </c>
      <c r="AO3071" s="2">
        <v>8.7151158921259242E-3</v>
      </c>
      <c r="AP3071" s="2" t="s">
        <v>19</v>
      </c>
      <c r="AQ3071" s="2">
        <v>-4.3240780237197796E-2</v>
      </c>
      <c r="AV3071" s="52"/>
    </row>
    <row r="3072" spans="1:48" x14ac:dyDescent="0.3">
      <c r="A3072">
        <v>2013</v>
      </c>
      <c r="B3072" s="1">
        <v>41325</v>
      </c>
      <c r="C3072" s="4">
        <v>99</v>
      </c>
      <c r="D3072" s="4">
        <v>99</v>
      </c>
      <c r="E3072" s="4">
        <v>99</v>
      </c>
      <c r="F3072">
        <v>193.33747874510291</v>
      </c>
      <c r="G3072">
        <v>129.96950000000001</v>
      </c>
      <c r="H3072">
        <v>62.168500000000002</v>
      </c>
      <c r="I3072">
        <v>95.7226</v>
      </c>
      <c r="J3072">
        <v>91.7971</v>
      </c>
      <c r="K3072">
        <v>78.236400000000003</v>
      </c>
      <c r="L3072">
        <v>28.4146</v>
      </c>
      <c r="M3072">
        <v>82.720200000000006</v>
      </c>
      <c r="N3072">
        <v>0.89900792100000004</v>
      </c>
      <c r="O3072">
        <v>73.28</v>
      </c>
      <c r="P3072">
        <v>273.36</v>
      </c>
      <c r="Q3072">
        <v>151.44</v>
      </c>
      <c r="R3072">
        <v>27.59</v>
      </c>
      <c r="S3072">
        <v>21.444600000000001</v>
      </c>
      <c r="T3072">
        <v>37.158900000000003</v>
      </c>
      <c r="U3072">
        <v>27.127400000000002</v>
      </c>
      <c r="V3072">
        <v>28.7425</v>
      </c>
      <c r="X3072">
        <v>1464.54774</v>
      </c>
      <c r="Y3072" s="2">
        <v>-2.3634598976184695E-2</v>
      </c>
      <c r="Z3072" s="2">
        <v>-1.2463357591911861E-2</v>
      </c>
      <c r="AA3072" s="2">
        <v>-1.5386442825467195E-2</v>
      </c>
      <c r="AB3072" s="2">
        <v>3.0198754327579458E-3</v>
      </c>
      <c r="AC3072" s="2">
        <v>2.1725341464506887E-3</v>
      </c>
      <c r="AD3072" s="2">
        <v>0</v>
      </c>
      <c r="AE3072" s="2">
        <v>-8.4206044828464277E-3</v>
      </c>
      <c r="AF3072" s="2">
        <v>-4.2744353616537278E-3</v>
      </c>
      <c r="AG3072" s="2">
        <v>-1.5641929471759797E-2</v>
      </c>
      <c r="AH3072" s="2">
        <v>1.0928961748633004E-3</v>
      </c>
      <c r="AI3072" s="2">
        <v>-2.2597254004576683E-2</v>
      </c>
      <c r="AJ3072" s="2">
        <v>-2.504345586815182E-2</v>
      </c>
      <c r="AK3072" s="2">
        <v>-3.0228471001757407E-2</v>
      </c>
      <c r="AL3072" s="2">
        <v>7.2805501277619644E-3</v>
      </c>
      <c r="AM3072" s="2">
        <v>-8.8475511194805456E-3</v>
      </c>
      <c r="AN3072" s="2">
        <v>-1.13344801446148E-2</v>
      </c>
      <c r="AO3072" s="2">
        <v>-1.8890922286773915E-3</v>
      </c>
      <c r="AP3072" s="2" t="s">
        <v>19</v>
      </c>
      <c r="AQ3072" s="2">
        <v>8.6108448897271206E-2</v>
      </c>
      <c r="AV3072" s="52"/>
    </row>
    <row r="3073" spans="1:48" x14ac:dyDescent="0.3">
      <c r="A3073">
        <v>2013</v>
      </c>
      <c r="B3073" s="1">
        <v>41326</v>
      </c>
      <c r="C3073" s="4">
        <v>99</v>
      </c>
      <c r="D3073" s="4">
        <v>99</v>
      </c>
      <c r="E3073" s="4">
        <v>99</v>
      </c>
      <c r="F3073">
        <v>191.58168250233706</v>
      </c>
      <c r="G3073">
        <v>129.17939999999999</v>
      </c>
      <c r="H3073">
        <v>61.502299999999998</v>
      </c>
      <c r="I3073">
        <v>96.282399999999996</v>
      </c>
      <c r="J3073">
        <v>91.978800000000007</v>
      </c>
      <c r="K3073">
        <v>78.264200000000002</v>
      </c>
      <c r="L3073">
        <v>28.4146</v>
      </c>
      <c r="M3073">
        <v>82.587900000000005</v>
      </c>
      <c r="N3073">
        <v>0.88948413100000001</v>
      </c>
      <c r="O3073">
        <v>72.599999999999994</v>
      </c>
      <c r="P3073">
        <v>267.44</v>
      </c>
      <c r="Q3073">
        <v>152.62</v>
      </c>
      <c r="R3073">
        <v>27.73</v>
      </c>
      <c r="S3073">
        <v>21.5318</v>
      </c>
      <c r="T3073">
        <v>36.648600000000002</v>
      </c>
      <c r="U3073">
        <v>26.816500000000001</v>
      </c>
      <c r="V3073">
        <v>28.618099999999998</v>
      </c>
      <c r="X3073">
        <v>1492.7737669999999</v>
      </c>
      <c r="Y3073" s="2">
        <v>-9.0815099801767607E-3</v>
      </c>
      <c r="Z3073" s="2">
        <v>-6.0791185624321509E-3</v>
      </c>
      <c r="AA3073" s="2">
        <v>-1.0716037864835104E-2</v>
      </c>
      <c r="AB3073" s="2">
        <v>5.8481487130519483E-3</v>
      </c>
      <c r="AC3073" s="2">
        <v>1.9793653612152351E-3</v>
      </c>
      <c r="AD3073" s="2">
        <v>3.5533332310788701E-4</v>
      </c>
      <c r="AE3073" s="2">
        <v>0</v>
      </c>
      <c r="AF3073" s="2">
        <v>-1.5993675063648016E-3</v>
      </c>
      <c r="AG3073" s="2">
        <v>-1.0593666393290957E-2</v>
      </c>
      <c r="AH3073" s="2">
        <v>-9.2794759825328699E-3</v>
      </c>
      <c r="AI3073" s="2">
        <v>-2.1656423763535271E-2</v>
      </c>
      <c r="AJ3073" s="2">
        <v>7.7918647649235506E-3</v>
      </c>
      <c r="AK3073" s="2">
        <v>5.0743022834360829E-3</v>
      </c>
      <c r="AL3073" s="2">
        <v>4.0662917471063764E-3</v>
      </c>
      <c r="AM3073" s="2">
        <v>-1.3732914591120804E-2</v>
      </c>
      <c r="AN3073" s="2">
        <v>-1.1460737114504127E-2</v>
      </c>
      <c r="AO3073" s="2">
        <v>-4.3280855875446056E-3</v>
      </c>
      <c r="AP3073" s="2" t="s">
        <v>19</v>
      </c>
      <c r="AQ3073" s="2">
        <v>1.9272862351349396E-2</v>
      </c>
      <c r="AV3073" s="52"/>
    </row>
    <row r="3074" spans="1:48" x14ac:dyDescent="0.3">
      <c r="A3074">
        <v>2013</v>
      </c>
      <c r="B3074" s="1">
        <v>41327</v>
      </c>
      <c r="C3074" s="4">
        <v>99</v>
      </c>
      <c r="D3074" s="4">
        <v>99</v>
      </c>
      <c r="E3074" s="4">
        <v>99</v>
      </c>
      <c r="F3074">
        <v>190.41294634501102</v>
      </c>
      <c r="G3074">
        <v>130.4418</v>
      </c>
      <c r="H3074">
        <v>62.122199999999999</v>
      </c>
      <c r="I3074">
        <v>96.348299999999995</v>
      </c>
      <c r="J3074">
        <v>92.091300000000004</v>
      </c>
      <c r="K3074">
        <v>78.264200000000002</v>
      </c>
      <c r="L3074">
        <v>28.4146</v>
      </c>
      <c r="M3074">
        <v>82.490399999999994</v>
      </c>
      <c r="N3074">
        <v>0.88571423100000002</v>
      </c>
      <c r="O3074">
        <v>73.44</v>
      </c>
      <c r="P3074">
        <v>268.8</v>
      </c>
      <c r="Q3074">
        <v>152.97</v>
      </c>
      <c r="R3074">
        <v>27.83</v>
      </c>
      <c r="S3074">
        <v>21.541499999999999</v>
      </c>
      <c r="T3074">
        <v>36.810200000000002</v>
      </c>
      <c r="U3074">
        <v>26.816500000000001</v>
      </c>
      <c r="V3074">
        <v>28.9057</v>
      </c>
      <c r="X3074">
        <v>1442.095145</v>
      </c>
      <c r="Y3074" s="2">
        <v>-6.1004587811351874E-3</v>
      </c>
      <c r="Z3074" s="2">
        <v>9.7724559798235688E-3</v>
      </c>
      <c r="AA3074" s="2">
        <v>1.0079297847397584E-2</v>
      </c>
      <c r="AB3074" s="2">
        <v>6.8444492451380512E-4</v>
      </c>
      <c r="AC3074" s="2">
        <v>1.2231079335671691E-3</v>
      </c>
      <c r="AD3074" s="2">
        <v>0</v>
      </c>
      <c r="AE3074" s="2">
        <v>0</v>
      </c>
      <c r="AF3074" s="2">
        <v>-1.1805603484289495E-3</v>
      </c>
      <c r="AG3074" s="2">
        <v>-4.2382993339765695E-3</v>
      </c>
      <c r="AH3074" s="2">
        <v>1.1570247933884392E-2</v>
      </c>
      <c r="AI3074" s="2">
        <v>5.0852527669758008E-3</v>
      </c>
      <c r="AJ3074" s="2">
        <v>2.2932774210457918E-3</v>
      </c>
      <c r="AK3074" s="2">
        <v>3.6062026685899085E-3</v>
      </c>
      <c r="AL3074" s="2">
        <v>4.5049647498118794E-4</v>
      </c>
      <c r="AM3074" s="2">
        <v>4.4094453812697498E-3</v>
      </c>
      <c r="AN3074" s="2">
        <v>0</v>
      </c>
      <c r="AO3074" s="2">
        <v>1.0049584004528711E-2</v>
      </c>
      <c r="AP3074" s="2" t="s">
        <v>19</v>
      </c>
      <c r="AQ3074" s="2">
        <v>-3.3949298360090974E-2</v>
      </c>
      <c r="AV3074" s="52"/>
    </row>
    <row r="3075" spans="1:48" x14ac:dyDescent="0.3">
      <c r="A3075">
        <v>2013</v>
      </c>
      <c r="B3075" s="1">
        <v>41330</v>
      </c>
      <c r="C3075" s="4">
        <v>99</v>
      </c>
      <c r="D3075" s="4">
        <v>99</v>
      </c>
      <c r="E3075" s="4">
        <v>99</v>
      </c>
      <c r="F3075">
        <v>188.59618831615492</v>
      </c>
      <c r="G3075">
        <v>127.9599</v>
      </c>
      <c r="H3075">
        <v>61.354300000000002</v>
      </c>
      <c r="I3075">
        <v>98.241799999999998</v>
      </c>
      <c r="J3075">
        <v>92.800700000000006</v>
      </c>
      <c r="K3075">
        <v>78.282799999999995</v>
      </c>
      <c r="L3075">
        <v>28.3856</v>
      </c>
      <c r="M3075">
        <v>82.587900000000005</v>
      </c>
      <c r="N3075">
        <v>0.88333329800000004</v>
      </c>
      <c r="O3075">
        <v>76.319999999999993</v>
      </c>
      <c r="P3075">
        <v>265.68</v>
      </c>
      <c r="Q3075">
        <v>154.34</v>
      </c>
      <c r="R3075">
        <v>28.07</v>
      </c>
      <c r="S3075">
        <v>21.628699999999998</v>
      </c>
      <c r="T3075">
        <v>36.316899999999997</v>
      </c>
      <c r="U3075">
        <v>26.690200000000001</v>
      </c>
      <c r="V3075">
        <v>28.6492</v>
      </c>
      <c r="X3075">
        <v>1639.677629</v>
      </c>
      <c r="Y3075" s="2">
        <v>-9.5411476148491436E-3</v>
      </c>
      <c r="Z3075" s="2">
        <v>-1.9026876354052091E-2</v>
      </c>
      <c r="AA3075" s="2">
        <v>-1.2361120501205636E-2</v>
      </c>
      <c r="AB3075" s="2">
        <v>1.9652656040636041E-2</v>
      </c>
      <c r="AC3075" s="2">
        <v>7.7032249517599016E-3</v>
      </c>
      <c r="AD3075" s="2">
        <v>2.3765655305996169E-4</v>
      </c>
      <c r="AE3075" s="2">
        <v>-1.0206020848436692E-3</v>
      </c>
      <c r="AF3075" s="2">
        <v>1.1819557184837848E-3</v>
      </c>
      <c r="AG3075" s="2">
        <v>-2.6881503273485929E-3</v>
      </c>
      <c r="AH3075" s="2">
        <v>3.9215686274509665E-2</v>
      </c>
      <c r="AI3075" s="2">
        <v>-1.1607142857142927E-2</v>
      </c>
      <c r="AJ3075" s="2">
        <v>8.9560044453160792E-3</v>
      </c>
      <c r="AK3075" s="2">
        <v>8.6237872799137527E-3</v>
      </c>
      <c r="AL3075" s="2">
        <v>4.0480003713760926E-3</v>
      </c>
      <c r="AM3075" s="2">
        <v>-1.3401176847721685E-2</v>
      </c>
      <c r="AN3075" s="2">
        <v>-4.7097868849402813E-3</v>
      </c>
      <c r="AO3075" s="2">
        <v>-8.8736823533074327E-3</v>
      </c>
      <c r="AP3075" s="2" t="s">
        <v>19</v>
      </c>
      <c r="AQ3075" s="2">
        <v>0.13701071297899703</v>
      </c>
      <c r="AV3075" s="52"/>
    </row>
    <row r="3076" spans="1:48" x14ac:dyDescent="0.3">
      <c r="A3076">
        <v>2013</v>
      </c>
      <c r="B3076" s="1">
        <v>41331</v>
      </c>
      <c r="C3076" s="4">
        <v>99</v>
      </c>
      <c r="D3076" s="4">
        <v>99</v>
      </c>
      <c r="E3076" s="4">
        <v>99</v>
      </c>
      <c r="F3076">
        <v>190.18673419896461</v>
      </c>
      <c r="G3076">
        <v>128.83590000000001</v>
      </c>
      <c r="H3076">
        <v>61.585599999999999</v>
      </c>
      <c r="I3076">
        <v>97.673699999999997</v>
      </c>
      <c r="J3076">
        <v>92.627700000000004</v>
      </c>
      <c r="K3076">
        <v>78.301299999999998</v>
      </c>
      <c r="L3076">
        <v>28.3567</v>
      </c>
      <c r="M3076">
        <v>83.012600000000006</v>
      </c>
      <c r="N3076">
        <v>0.89265873399999995</v>
      </c>
      <c r="O3076">
        <v>75.92</v>
      </c>
      <c r="P3076">
        <v>266.64</v>
      </c>
      <c r="Q3076">
        <v>156.22</v>
      </c>
      <c r="R3076">
        <v>28.41</v>
      </c>
      <c r="S3076">
        <v>21.648099999999999</v>
      </c>
      <c r="T3076">
        <v>36.521000000000001</v>
      </c>
      <c r="U3076">
        <v>26.6416</v>
      </c>
      <c r="V3076">
        <v>28.7347</v>
      </c>
      <c r="X3076">
        <v>1599.2630160000001</v>
      </c>
      <c r="Y3076" s="2">
        <v>8.4336056683360638E-3</v>
      </c>
      <c r="Z3076" s="2">
        <v>6.8458946904459417E-3</v>
      </c>
      <c r="AA3076" s="2">
        <v>3.769906917689525E-3</v>
      </c>
      <c r="AB3076" s="2">
        <v>-5.7826709201175275E-3</v>
      </c>
      <c r="AC3076" s="2">
        <v>-1.8642100760015712E-3</v>
      </c>
      <c r="AD3076" s="2">
        <v>2.3632266602624519E-4</v>
      </c>
      <c r="AE3076" s="2">
        <v>-1.0181218646073686E-3</v>
      </c>
      <c r="AF3076" s="2">
        <v>5.1423997946431488E-3</v>
      </c>
      <c r="AG3076" s="2">
        <v>1.0557097780774294E-2</v>
      </c>
      <c r="AH3076" s="2">
        <v>-5.2410901467504489E-3</v>
      </c>
      <c r="AI3076" s="2">
        <v>3.6133694670279493E-3</v>
      </c>
      <c r="AJ3076" s="2">
        <v>1.2180899313204652E-2</v>
      </c>
      <c r="AK3076" s="2">
        <v>1.211257570359825E-2</v>
      </c>
      <c r="AL3076" s="2">
        <v>8.9695635891207104E-4</v>
      </c>
      <c r="AM3076" s="2">
        <v>5.6199730703887507E-3</v>
      </c>
      <c r="AN3076" s="2">
        <v>-1.8208930618729413E-3</v>
      </c>
      <c r="AO3076" s="2">
        <v>2.9843765270931577E-3</v>
      </c>
      <c r="AP3076" s="2" t="s">
        <v>19</v>
      </c>
      <c r="AQ3076" s="2">
        <v>-2.4647901688240936E-2</v>
      </c>
      <c r="AV3076" s="52"/>
    </row>
    <row r="3077" spans="1:48" x14ac:dyDescent="0.3">
      <c r="A3077">
        <v>2013</v>
      </c>
      <c r="B3077" s="1">
        <v>41332</v>
      </c>
      <c r="C3077" s="4">
        <v>99</v>
      </c>
      <c r="D3077" s="4">
        <v>99</v>
      </c>
      <c r="E3077" s="4">
        <v>99</v>
      </c>
      <c r="F3077">
        <v>190.17427904862737</v>
      </c>
      <c r="G3077">
        <v>130.459</v>
      </c>
      <c r="H3077">
        <v>62.214700000000001</v>
      </c>
      <c r="I3077">
        <v>97.385599999999997</v>
      </c>
      <c r="J3077">
        <v>92.584400000000002</v>
      </c>
      <c r="K3077">
        <v>78.301299999999998</v>
      </c>
      <c r="L3077">
        <v>28.4725</v>
      </c>
      <c r="M3077">
        <v>83.061400000000006</v>
      </c>
      <c r="N3077">
        <v>0.88988087699999996</v>
      </c>
      <c r="O3077">
        <v>75.28</v>
      </c>
      <c r="P3077">
        <v>267.2</v>
      </c>
      <c r="Q3077">
        <v>154.57</v>
      </c>
      <c r="R3077">
        <v>28.01</v>
      </c>
      <c r="S3077">
        <v>21.5609</v>
      </c>
      <c r="T3077">
        <v>36.9208</v>
      </c>
      <c r="U3077">
        <v>26.476500000000001</v>
      </c>
      <c r="V3077">
        <v>28.998999999999999</v>
      </c>
      <c r="X3077">
        <v>1492.7737669999999</v>
      </c>
      <c r="Y3077" s="2">
        <v>-6.548905942205252E-5</v>
      </c>
      <c r="Z3077" s="2">
        <v>1.2598196620662305E-2</v>
      </c>
      <c r="AA3077" s="2">
        <v>1.0215050271492165E-2</v>
      </c>
      <c r="AB3077" s="2">
        <v>-2.9496169388484317E-3</v>
      </c>
      <c r="AC3077" s="2">
        <v>-4.6746275682119087E-4</v>
      </c>
      <c r="AD3077" s="2">
        <v>0</v>
      </c>
      <c r="AE3077" s="2">
        <v>4.0836909795569643E-3</v>
      </c>
      <c r="AF3077" s="2">
        <v>5.8786256544185456E-4</v>
      </c>
      <c r="AG3077" s="2">
        <v>-3.1118913580248098E-3</v>
      </c>
      <c r="AH3077" s="2">
        <v>-8.4299262381454243E-3</v>
      </c>
      <c r="AI3077" s="2">
        <v>2.1002100210021357E-3</v>
      </c>
      <c r="AJ3077" s="2">
        <v>-1.0562027909358673E-2</v>
      </c>
      <c r="AK3077" s="2">
        <v>-1.4079549454417362E-2</v>
      </c>
      <c r="AL3077" s="2">
        <v>-4.0280671282929559E-3</v>
      </c>
      <c r="AM3077" s="2">
        <v>1.0947126310889566E-2</v>
      </c>
      <c r="AN3077" s="2">
        <v>-6.1970752507356508E-3</v>
      </c>
      <c r="AO3077" s="2">
        <v>9.1979383811209292E-3</v>
      </c>
      <c r="AP3077" s="2" t="s">
        <v>19</v>
      </c>
      <c r="AQ3077" s="2">
        <v>-6.6586451343285558E-2</v>
      </c>
      <c r="AV3077" s="52"/>
    </row>
    <row r="3078" spans="1:48" x14ac:dyDescent="0.3">
      <c r="A3078">
        <v>2013</v>
      </c>
      <c r="B3078" s="1">
        <v>41333</v>
      </c>
      <c r="C3078" s="4">
        <v>99</v>
      </c>
      <c r="D3078" s="4">
        <v>99</v>
      </c>
      <c r="E3078" s="4">
        <v>99</v>
      </c>
      <c r="F3078">
        <v>191.43193608113523</v>
      </c>
      <c r="G3078">
        <v>130.20140000000001</v>
      </c>
      <c r="H3078">
        <v>62.0852</v>
      </c>
      <c r="I3078">
        <v>97.566699999999997</v>
      </c>
      <c r="J3078">
        <v>92.714200000000005</v>
      </c>
      <c r="K3078">
        <v>78.292000000000002</v>
      </c>
      <c r="L3078">
        <v>28.4146</v>
      </c>
      <c r="M3078">
        <v>82.984800000000007</v>
      </c>
      <c r="N3078">
        <v>0.88174597700000001</v>
      </c>
      <c r="O3078">
        <v>76.72</v>
      </c>
      <c r="P3078">
        <v>264.48</v>
      </c>
      <c r="Q3078">
        <v>153</v>
      </c>
      <c r="R3078">
        <v>27.54</v>
      </c>
      <c r="S3078">
        <v>21.677199999999999</v>
      </c>
      <c r="T3078">
        <v>36.750700000000002</v>
      </c>
      <c r="U3078">
        <v>26.3599</v>
      </c>
      <c r="V3078">
        <v>29.100100000000001</v>
      </c>
      <c r="X3078">
        <v>1537.6789590000001</v>
      </c>
      <c r="Y3078" s="2">
        <v>6.6131815448411402E-3</v>
      </c>
      <c r="Z3078" s="2">
        <v>-1.9745667221119367E-3</v>
      </c>
      <c r="AA3078" s="2">
        <v>-2.0815016386802609E-3</v>
      </c>
      <c r="AB3078" s="2">
        <v>1.8596178490455362E-3</v>
      </c>
      <c r="AC3078" s="2">
        <v>1.4019640457787474E-3</v>
      </c>
      <c r="AD3078" s="2">
        <v>-1.1877197441156895E-4</v>
      </c>
      <c r="AE3078" s="2">
        <v>-2.0335411361840361E-3</v>
      </c>
      <c r="AF3078" s="2">
        <v>-9.2220935356257527E-4</v>
      </c>
      <c r="AG3078" s="2">
        <v>-9.1415606405934602E-3</v>
      </c>
      <c r="AH3078" s="2">
        <v>1.9128586609989284E-2</v>
      </c>
      <c r="AI3078" s="2">
        <v>-1.017964071856281E-2</v>
      </c>
      <c r="AJ3078" s="2">
        <v>-1.0157210325418831E-2</v>
      </c>
      <c r="AK3078" s="2">
        <v>-1.6779721528025759E-2</v>
      </c>
      <c r="AL3078" s="2">
        <v>5.3940234405798204E-3</v>
      </c>
      <c r="AM3078" s="2">
        <v>-4.6071591081449093E-3</v>
      </c>
      <c r="AN3078" s="2">
        <v>-4.4039053500274372E-3</v>
      </c>
      <c r="AO3078" s="2">
        <v>3.4863271147280717E-3</v>
      </c>
      <c r="AP3078" s="2" t="s">
        <v>19</v>
      </c>
      <c r="AQ3078" s="2">
        <v>3.0081712978012209E-2</v>
      </c>
      <c r="AV3078" s="52"/>
    </row>
    <row r="3079" spans="1:48" x14ac:dyDescent="0.3">
      <c r="A3079">
        <v>2013</v>
      </c>
      <c r="B3079" s="1">
        <v>41334</v>
      </c>
      <c r="C3079" s="4">
        <v>99</v>
      </c>
      <c r="D3079" s="4">
        <v>99</v>
      </c>
      <c r="E3079" s="4">
        <v>99</v>
      </c>
      <c r="F3079">
        <v>191.94253113058059</v>
      </c>
      <c r="G3079">
        <v>130.63079999999999</v>
      </c>
      <c r="H3079">
        <v>62.344299999999997</v>
      </c>
      <c r="I3079">
        <v>98.100399999999993</v>
      </c>
      <c r="J3079">
        <v>92.945999999999998</v>
      </c>
      <c r="K3079">
        <v>78.308800000000005</v>
      </c>
      <c r="L3079">
        <v>28.207100000000001</v>
      </c>
      <c r="M3079">
        <v>82.640900000000002</v>
      </c>
      <c r="N3079">
        <v>0.87281746500000001</v>
      </c>
      <c r="O3079">
        <v>76.28</v>
      </c>
      <c r="P3079">
        <v>261.92</v>
      </c>
      <c r="Q3079">
        <v>152.44</v>
      </c>
      <c r="R3079">
        <v>27.62</v>
      </c>
      <c r="S3079">
        <v>21.745000000000001</v>
      </c>
      <c r="T3079">
        <v>36.835700000000003</v>
      </c>
      <c r="U3079">
        <v>26.1753</v>
      </c>
      <c r="V3079">
        <v>29.154499999999999</v>
      </c>
      <c r="X3079">
        <v>1560.77298</v>
      </c>
      <c r="Y3079" s="2">
        <v>2.6672406908581081E-3</v>
      </c>
      <c r="Z3079" s="2">
        <v>3.2979676101791977E-3</v>
      </c>
      <c r="AA3079" s="2">
        <v>4.1732973397845541E-3</v>
      </c>
      <c r="AB3079" s="2">
        <v>5.470104041645385E-3</v>
      </c>
      <c r="AC3079" s="2">
        <v>2.5001563945974414E-3</v>
      </c>
      <c r="AD3079" s="2">
        <v>2.1458131098972544E-4</v>
      </c>
      <c r="AE3079" s="2">
        <v>-7.3025838829333667E-3</v>
      </c>
      <c r="AF3079" s="2">
        <v>-4.1441324194311235E-3</v>
      </c>
      <c r="AG3079" s="2">
        <v>-1.0125945831222061E-2</v>
      </c>
      <c r="AH3079" s="2">
        <v>-5.7351407716370595E-3</v>
      </c>
      <c r="AI3079" s="2">
        <v>-9.6793708408953183E-3</v>
      </c>
      <c r="AJ3079" s="2">
        <v>-3.6601307189542132E-3</v>
      </c>
      <c r="AK3079" s="2">
        <v>2.9048656499637282E-3</v>
      </c>
      <c r="AL3079" s="2">
        <v>3.1277102208773222E-3</v>
      </c>
      <c r="AM3079" s="2">
        <v>2.312881115189569E-3</v>
      </c>
      <c r="AN3079" s="2">
        <v>-7.0030614683667114E-3</v>
      </c>
      <c r="AO3079" s="2">
        <v>1.8694093834727976E-3</v>
      </c>
      <c r="AP3079" s="2" t="s">
        <v>19</v>
      </c>
      <c r="AQ3079" s="2">
        <v>1.5018753339135715E-2</v>
      </c>
      <c r="AV3079" s="52"/>
    </row>
    <row r="3080" spans="1:48" x14ac:dyDescent="0.3">
      <c r="A3080">
        <v>2013</v>
      </c>
      <c r="B3080" s="1">
        <v>41337</v>
      </c>
      <c r="C3080" s="4">
        <v>99</v>
      </c>
      <c r="D3080" s="4">
        <v>99</v>
      </c>
      <c r="E3080" s="4">
        <v>99</v>
      </c>
      <c r="F3080">
        <v>191.06972720784938</v>
      </c>
      <c r="G3080">
        <v>131.32640000000001</v>
      </c>
      <c r="H3080">
        <v>62.621899999999997</v>
      </c>
      <c r="I3080">
        <v>97.580600000000004</v>
      </c>
      <c r="J3080">
        <v>92.729399999999998</v>
      </c>
      <c r="K3080">
        <v>78.299499999999995</v>
      </c>
      <c r="L3080">
        <v>28.250499999999999</v>
      </c>
      <c r="M3080">
        <v>82.941500000000005</v>
      </c>
      <c r="N3080">
        <v>0.87400788200000001</v>
      </c>
      <c r="O3080">
        <v>77.8</v>
      </c>
      <c r="P3080">
        <v>259.2</v>
      </c>
      <c r="Q3080">
        <v>152.30000000000001</v>
      </c>
      <c r="R3080">
        <v>27.6</v>
      </c>
      <c r="S3080">
        <v>21.735299999999999</v>
      </c>
      <c r="T3080">
        <v>36.487000000000002</v>
      </c>
      <c r="U3080">
        <v>26.078099999999999</v>
      </c>
      <c r="V3080">
        <v>29.4499</v>
      </c>
      <c r="X3080">
        <v>1479.3022289999999</v>
      </c>
      <c r="Y3080" s="2">
        <v>-4.5472148230525367E-3</v>
      </c>
      <c r="Z3080" s="2">
        <v>5.3249310269860572E-3</v>
      </c>
      <c r="AA3080" s="2">
        <v>4.4526925476746637E-3</v>
      </c>
      <c r="AB3080" s="2">
        <v>-5.2986532165005817E-3</v>
      </c>
      <c r="AC3080" s="2">
        <v>-2.3303853850622502E-3</v>
      </c>
      <c r="AD3080" s="2">
        <v>-1.1876059906434921E-4</v>
      </c>
      <c r="AE3080" s="2">
        <v>1.5386197092219778E-3</v>
      </c>
      <c r="AF3080" s="2">
        <v>3.6374240842005356E-3</v>
      </c>
      <c r="AG3080" s="2">
        <v>1.3638785287140021E-3</v>
      </c>
      <c r="AH3080" s="2">
        <v>1.9926586261143076E-2</v>
      </c>
      <c r="AI3080" s="2">
        <v>-1.0384850335980578E-2</v>
      </c>
      <c r="AJ3080" s="2">
        <v>-9.1839412227756601E-4</v>
      </c>
      <c r="AK3080" s="2">
        <v>-7.2411296162200323E-4</v>
      </c>
      <c r="AL3080" s="2">
        <v>-4.460795585192745E-4</v>
      </c>
      <c r="AM3080" s="2">
        <v>-9.4663600800310999E-3</v>
      </c>
      <c r="AN3080" s="2">
        <v>-3.7134244879715173E-3</v>
      </c>
      <c r="AO3080" s="2">
        <v>1.0132226585947368E-2</v>
      </c>
      <c r="AP3080" s="2" t="s">
        <v>19</v>
      </c>
      <c r="AQ3080" s="2">
        <v>-5.2198975792110414E-2</v>
      </c>
      <c r="AV3080" s="52"/>
    </row>
    <row r="3081" spans="1:48" x14ac:dyDescent="0.3">
      <c r="A3081">
        <v>2013</v>
      </c>
      <c r="B3081" s="1">
        <v>41338</v>
      </c>
      <c r="C3081" s="4">
        <v>99</v>
      </c>
      <c r="D3081" s="4">
        <v>99</v>
      </c>
      <c r="E3081" s="4">
        <v>99</v>
      </c>
      <c r="F3081">
        <v>193.05513177849775</v>
      </c>
      <c r="G3081">
        <v>132.50290000000001</v>
      </c>
      <c r="H3081">
        <v>63.5471</v>
      </c>
      <c r="I3081">
        <v>97.3001</v>
      </c>
      <c r="J3081">
        <v>92.634100000000004</v>
      </c>
      <c r="K3081">
        <v>78.290199999999999</v>
      </c>
      <c r="L3081">
        <v>28.308399999999999</v>
      </c>
      <c r="M3081">
        <v>83.311899999999994</v>
      </c>
      <c r="N3081">
        <v>0.87440472700000005</v>
      </c>
      <c r="O3081">
        <v>77.599999999999994</v>
      </c>
      <c r="P3081">
        <v>261.52</v>
      </c>
      <c r="Q3081">
        <v>152.38</v>
      </c>
      <c r="R3081">
        <v>27.75</v>
      </c>
      <c r="S3081">
        <v>21.706199999999999</v>
      </c>
      <c r="T3081">
        <v>36.929299999999998</v>
      </c>
      <c r="U3081">
        <v>26.321000000000002</v>
      </c>
      <c r="V3081">
        <v>29.605399999999999</v>
      </c>
      <c r="X3081">
        <v>1429.2651330000001</v>
      </c>
      <c r="Y3081" s="2">
        <v>1.039099495069995E-2</v>
      </c>
      <c r="Z3081" s="2">
        <v>8.9585947684547307E-3</v>
      </c>
      <c r="AA3081" s="2">
        <v>1.4774384041365884E-2</v>
      </c>
      <c r="AB3081" s="2">
        <v>-2.8745467849142781E-3</v>
      </c>
      <c r="AC3081" s="2">
        <v>-1.0277215208983614E-3</v>
      </c>
      <c r="AD3081" s="2">
        <v>-1.1877470481924668E-4</v>
      </c>
      <c r="AE3081" s="2">
        <v>2.0495212474116453E-3</v>
      </c>
      <c r="AF3081" s="2">
        <v>4.4657981830567017E-3</v>
      </c>
      <c r="AG3081" s="2">
        <v>4.5405196929326763E-4</v>
      </c>
      <c r="AH3081" s="2">
        <v>-2.5706940874036244E-3</v>
      </c>
      <c r="AI3081" s="2">
        <v>8.9506172839506348E-3</v>
      </c>
      <c r="AJ3081" s="2">
        <v>5.2527905449761825E-4</v>
      </c>
      <c r="AK3081" s="2">
        <v>5.4347826086955653E-3</v>
      </c>
      <c r="AL3081" s="2">
        <v>-1.3388359028860819E-3</v>
      </c>
      <c r="AM3081" s="2">
        <v>1.2122125688601271E-2</v>
      </c>
      <c r="AN3081" s="2">
        <v>9.3143288813219982E-3</v>
      </c>
      <c r="AO3081" s="2">
        <v>5.2801537526443454E-3</v>
      </c>
      <c r="AP3081" s="2" t="s">
        <v>19</v>
      </c>
      <c r="AQ3081" s="2">
        <v>-3.3824795920049833E-2</v>
      </c>
      <c r="AV3081" s="52"/>
    </row>
    <row r="3082" spans="1:48" x14ac:dyDescent="0.3">
      <c r="A3082">
        <v>2013</v>
      </c>
      <c r="B3082" s="1">
        <v>41339</v>
      </c>
      <c r="C3082" s="4">
        <v>99</v>
      </c>
      <c r="D3082" s="4">
        <v>99</v>
      </c>
      <c r="E3082" s="4">
        <v>99</v>
      </c>
      <c r="F3082">
        <v>192.13857482413616</v>
      </c>
      <c r="G3082">
        <v>132.6833</v>
      </c>
      <c r="H3082">
        <v>63.389800000000001</v>
      </c>
      <c r="I3082">
        <v>96.417199999999994</v>
      </c>
      <c r="J3082">
        <v>92.339600000000004</v>
      </c>
      <c r="K3082">
        <v>78.281000000000006</v>
      </c>
      <c r="L3082">
        <v>28.115400000000001</v>
      </c>
      <c r="M3082">
        <v>83.269900000000007</v>
      </c>
      <c r="N3082">
        <v>0.87063490600000004</v>
      </c>
      <c r="O3082">
        <v>76.72</v>
      </c>
      <c r="P3082">
        <v>260.32</v>
      </c>
      <c r="Q3082">
        <v>153.22999999999999</v>
      </c>
      <c r="R3082">
        <v>28.1</v>
      </c>
      <c r="S3082">
        <v>21.793500000000002</v>
      </c>
      <c r="T3082">
        <v>37.107900000000001</v>
      </c>
      <c r="U3082">
        <v>26.1753</v>
      </c>
      <c r="V3082">
        <v>29.5899</v>
      </c>
      <c r="X3082">
        <v>1436.321614</v>
      </c>
      <c r="Y3082" s="2">
        <v>-4.7476435664668415E-3</v>
      </c>
      <c r="Z3082" s="2">
        <v>1.3614796355398973E-3</v>
      </c>
      <c r="AA3082" s="2">
        <v>-2.4753293226599249E-3</v>
      </c>
      <c r="AB3082" s="2">
        <v>-9.0739886187167773E-3</v>
      </c>
      <c r="AC3082" s="2">
        <v>-3.1791748395029185E-3</v>
      </c>
      <c r="AD3082" s="2">
        <v>-1.1751151485106526E-4</v>
      </c>
      <c r="AE3082" s="2">
        <v>-6.8177643385001208E-3</v>
      </c>
      <c r="AF3082" s="2">
        <v>-5.041296621489666E-4</v>
      </c>
      <c r="AG3082" s="2">
        <v>-4.3112998861910556E-3</v>
      </c>
      <c r="AH3082" s="2">
        <v>-1.134020618556697E-2</v>
      </c>
      <c r="AI3082" s="2">
        <v>-4.5885591924135216E-3</v>
      </c>
      <c r="AJ3082" s="2">
        <v>5.578159863499188E-3</v>
      </c>
      <c r="AK3082" s="2">
        <v>1.2612612612612706E-2</v>
      </c>
      <c r="AL3082" s="2">
        <v>4.0218923625510161E-3</v>
      </c>
      <c r="AM3082" s="2">
        <v>4.8362682206271046E-3</v>
      </c>
      <c r="AN3082" s="2">
        <v>-5.5355039702139619E-3</v>
      </c>
      <c r="AO3082" s="2">
        <v>-5.2355313557661542E-4</v>
      </c>
      <c r="AP3082" s="2" t="s">
        <v>19</v>
      </c>
      <c r="AQ3082" s="2">
        <v>4.937139259241885E-3</v>
      </c>
      <c r="AV3082" s="52"/>
    </row>
    <row r="3083" spans="1:48" x14ac:dyDescent="0.3">
      <c r="A3083">
        <v>2013</v>
      </c>
      <c r="B3083" s="1">
        <v>41340</v>
      </c>
      <c r="C3083" s="4">
        <v>99</v>
      </c>
      <c r="D3083" s="4">
        <v>99</v>
      </c>
      <c r="E3083" s="4">
        <v>99</v>
      </c>
      <c r="F3083">
        <v>193.94371108486322</v>
      </c>
      <c r="G3083">
        <v>132.9237</v>
      </c>
      <c r="H3083">
        <v>63.556399999999996</v>
      </c>
      <c r="I3083">
        <v>95.674700000000001</v>
      </c>
      <c r="J3083">
        <v>91.984499999999997</v>
      </c>
      <c r="K3083">
        <v>78.2624</v>
      </c>
      <c r="L3083">
        <v>28.197399999999998</v>
      </c>
      <c r="M3083">
        <v>82.976399999999998</v>
      </c>
      <c r="N3083">
        <v>0.87361105699999997</v>
      </c>
      <c r="O3083">
        <v>78.84</v>
      </c>
      <c r="P3083">
        <v>263.52</v>
      </c>
      <c r="Q3083">
        <v>152.69</v>
      </c>
      <c r="R3083">
        <v>27.91</v>
      </c>
      <c r="S3083">
        <v>21.6966</v>
      </c>
      <c r="T3083">
        <v>37.21</v>
      </c>
      <c r="U3083">
        <v>26.350200000000001</v>
      </c>
      <c r="V3083">
        <v>29.457699999999999</v>
      </c>
      <c r="X3083">
        <v>1406.812637</v>
      </c>
      <c r="Y3083" s="2">
        <v>9.3949705954636809E-3</v>
      </c>
      <c r="Z3083" s="2">
        <v>1.8118331395133858E-3</v>
      </c>
      <c r="AA3083" s="2">
        <v>2.628183083082769E-3</v>
      </c>
      <c r="AB3083" s="2">
        <v>-7.7009081367224175E-3</v>
      </c>
      <c r="AC3083" s="2">
        <v>-3.8455873752973879E-3</v>
      </c>
      <c r="AD3083" s="2">
        <v>-2.3760554923935029E-4</v>
      </c>
      <c r="AE3083" s="2">
        <v>2.9165510716546716E-3</v>
      </c>
      <c r="AF3083" s="2">
        <v>-3.5246829886911302E-3</v>
      </c>
      <c r="AG3083" s="2">
        <v>3.4183685715902801E-3</v>
      </c>
      <c r="AH3083" s="2">
        <v>2.7632950990615246E-2</v>
      </c>
      <c r="AI3083" s="2">
        <v>1.2292562999385304E-2</v>
      </c>
      <c r="AJ3083" s="2">
        <v>-3.5241140768778045E-3</v>
      </c>
      <c r="AK3083" s="2">
        <v>-6.7615658362989439E-3</v>
      </c>
      <c r="AL3083" s="2">
        <v>-4.4462798540849668E-3</v>
      </c>
      <c r="AM3083" s="2">
        <v>2.7514356781170868E-3</v>
      </c>
      <c r="AN3083" s="2">
        <v>6.6818718410104339E-3</v>
      </c>
      <c r="AO3083" s="2">
        <v>-4.4677406817866805E-3</v>
      </c>
      <c r="AP3083" s="2" t="s">
        <v>19</v>
      </c>
      <c r="AQ3083" s="2">
        <v>-2.054482555464765E-2</v>
      </c>
      <c r="AV3083" s="52"/>
    </row>
    <row r="3084" spans="1:48" x14ac:dyDescent="0.3">
      <c r="A3084">
        <v>2013</v>
      </c>
      <c r="B3084" s="1">
        <v>41341</v>
      </c>
      <c r="C3084" s="4">
        <v>99</v>
      </c>
      <c r="D3084" s="4">
        <v>99</v>
      </c>
      <c r="E3084" s="4">
        <v>99</v>
      </c>
      <c r="F3084">
        <v>193.86957895725973</v>
      </c>
      <c r="G3084">
        <v>133.4906</v>
      </c>
      <c r="H3084">
        <v>63.630400000000002</v>
      </c>
      <c r="I3084">
        <v>94.676299999999998</v>
      </c>
      <c r="J3084">
        <v>91.5167</v>
      </c>
      <c r="K3084">
        <v>78.271699999999996</v>
      </c>
      <c r="L3084">
        <v>27.994700000000002</v>
      </c>
      <c r="M3084">
        <v>82.675899999999999</v>
      </c>
      <c r="N3084">
        <v>0.87341266399999995</v>
      </c>
      <c r="O3084">
        <v>80.040000000000006</v>
      </c>
      <c r="P3084">
        <v>264.39999999999998</v>
      </c>
      <c r="Q3084">
        <v>152.71</v>
      </c>
      <c r="R3084">
        <v>28.01</v>
      </c>
      <c r="S3084">
        <v>21.8613</v>
      </c>
      <c r="T3084">
        <v>37.533099999999997</v>
      </c>
      <c r="U3084">
        <v>26.427900000000001</v>
      </c>
      <c r="V3084">
        <v>29.5199</v>
      </c>
      <c r="X3084">
        <v>1387.5674690000001</v>
      </c>
      <c r="Y3084" s="2">
        <v>-3.822352742907098E-4</v>
      </c>
      <c r="Z3084" s="2">
        <v>4.2648526936881481E-3</v>
      </c>
      <c r="AA3084" s="2">
        <v>1.1643201943472015E-3</v>
      </c>
      <c r="AB3084" s="2">
        <v>-1.0435360654384107E-2</v>
      </c>
      <c r="AC3084" s="2">
        <v>-5.0856394283819162E-3</v>
      </c>
      <c r="AD3084" s="2">
        <v>1.1883100952680969E-4</v>
      </c>
      <c r="AE3084" s="2">
        <v>-7.1886060416916919E-3</v>
      </c>
      <c r="AF3084" s="2">
        <v>-3.621511658736698E-3</v>
      </c>
      <c r="AG3084" s="2">
        <v>-2.2709533998033216E-4</v>
      </c>
      <c r="AH3084" s="2">
        <v>1.5220700152207112E-2</v>
      </c>
      <c r="AI3084" s="2">
        <v>3.3394049787491831E-3</v>
      </c>
      <c r="AJ3084" s="2">
        <v>1.3098434737046638E-4</v>
      </c>
      <c r="AK3084" s="2">
        <v>3.5829451809388235E-3</v>
      </c>
      <c r="AL3084" s="2">
        <v>7.5910511324355223E-3</v>
      </c>
      <c r="AM3084" s="2">
        <v>8.6831496909431927E-3</v>
      </c>
      <c r="AN3084" s="2">
        <v>2.9487442220552662E-3</v>
      </c>
      <c r="AO3084" s="2">
        <v>2.1115022557769425E-3</v>
      </c>
      <c r="AP3084" s="2" t="s">
        <v>19</v>
      </c>
      <c r="AQ3084" s="2">
        <v>-1.3679979475475723E-2</v>
      </c>
      <c r="AV3084" s="52"/>
    </row>
    <row r="3085" spans="1:48" x14ac:dyDescent="0.3">
      <c r="A3085">
        <v>2013</v>
      </c>
      <c r="B3085" s="1">
        <v>41344</v>
      </c>
      <c r="C3085" s="4">
        <v>99</v>
      </c>
      <c r="D3085" s="4">
        <v>99</v>
      </c>
      <c r="E3085" s="4">
        <v>99</v>
      </c>
      <c r="F3085">
        <v>193.51597293531918</v>
      </c>
      <c r="G3085">
        <v>133.99719999999999</v>
      </c>
      <c r="H3085">
        <v>63.8155</v>
      </c>
      <c r="I3085">
        <v>94.767099999999999</v>
      </c>
      <c r="J3085">
        <v>91.56</v>
      </c>
      <c r="K3085">
        <v>78.2624</v>
      </c>
      <c r="L3085">
        <v>27.970600000000001</v>
      </c>
      <c r="M3085">
        <v>82.5501</v>
      </c>
      <c r="N3085">
        <v>0.87499992599999998</v>
      </c>
      <c r="O3085">
        <v>80.16</v>
      </c>
      <c r="P3085">
        <v>264.32</v>
      </c>
      <c r="Q3085">
        <v>152.99</v>
      </c>
      <c r="R3085">
        <v>28.02</v>
      </c>
      <c r="S3085">
        <v>21.812799999999999</v>
      </c>
      <c r="T3085">
        <v>37.329000000000001</v>
      </c>
      <c r="U3085">
        <v>26.447299999999998</v>
      </c>
      <c r="V3085">
        <v>29.5899</v>
      </c>
      <c r="X3085">
        <v>1329.832465</v>
      </c>
      <c r="Y3085" s="2">
        <v>-1.8239376380886352E-3</v>
      </c>
      <c r="Z3085" s="2">
        <v>3.7950237694639455E-3</v>
      </c>
      <c r="AA3085" s="2">
        <v>2.9089868993437129E-3</v>
      </c>
      <c r="AB3085" s="2">
        <v>9.5905733536261195E-4</v>
      </c>
      <c r="AC3085" s="2">
        <v>4.7313768962387037E-4</v>
      </c>
      <c r="AD3085" s="2">
        <v>-1.1881689039583421E-4</v>
      </c>
      <c r="AE3085" s="2">
        <v>-8.6087723747707567E-4</v>
      </c>
      <c r="AF3085" s="2">
        <v>-1.521604240171559E-3</v>
      </c>
      <c r="AG3085" s="2">
        <v>1.8173104941376916E-3</v>
      </c>
      <c r="AH3085" s="2">
        <v>1.4992503748125774E-3</v>
      </c>
      <c r="AI3085" s="2">
        <v>-3.0257186081683596E-4</v>
      </c>
      <c r="AJ3085" s="2">
        <v>1.8335406980551916E-3</v>
      </c>
      <c r="AK3085" s="2">
        <v>3.5701535166010601E-4</v>
      </c>
      <c r="AL3085" s="2">
        <v>-2.2185322922242401E-3</v>
      </c>
      <c r="AM3085" s="2">
        <v>-5.4378668428666233E-3</v>
      </c>
      <c r="AN3085" s="2">
        <v>7.3407270346859121E-4</v>
      </c>
      <c r="AO3085" s="2">
        <v>2.3712817455343593E-3</v>
      </c>
      <c r="AP3085" s="2" t="s">
        <v>19</v>
      </c>
      <c r="AQ3085" s="2">
        <v>-4.1608790411906127E-2</v>
      </c>
      <c r="AV3085" s="52"/>
    </row>
    <row r="3086" spans="1:48" x14ac:dyDescent="0.3">
      <c r="A3086">
        <v>2013</v>
      </c>
      <c r="B3086" s="1">
        <v>41345</v>
      </c>
      <c r="C3086" s="4">
        <v>99</v>
      </c>
      <c r="D3086" s="4">
        <v>99</v>
      </c>
      <c r="E3086" s="4">
        <v>99</v>
      </c>
      <c r="F3086">
        <v>192.68936705090007</v>
      </c>
      <c r="G3086">
        <v>133.69669999999999</v>
      </c>
      <c r="H3086">
        <v>63.584099999999999</v>
      </c>
      <c r="I3086">
        <v>95.451899999999995</v>
      </c>
      <c r="J3086">
        <v>91.811199999999999</v>
      </c>
      <c r="K3086">
        <v>78.281000000000006</v>
      </c>
      <c r="L3086">
        <v>28.042999999999999</v>
      </c>
      <c r="M3086">
        <v>82.724800000000002</v>
      </c>
      <c r="N3086">
        <v>0.882936473</v>
      </c>
      <c r="O3086">
        <v>79.959999999999994</v>
      </c>
      <c r="P3086">
        <v>266.08</v>
      </c>
      <c r="Q3086">
        <v>154.19</v>
      </c>
      <c r="R3086">
        <v>28.2</v>
      </c>
      <c r="S3086">
        <v>21.803100000000001</v>
      </c>
      <c r="T3086">
        <v>36.903799999999997</v>
      </c>
      <c r="U3086">
        <v>26.505600000000001</v>
      </c>
      <c r="V3086">
        <v>29.5121</v>
      </c>
      <c r="X3086">
        <v>1350.360584</v>
      </c>
      <c r="Y3086" s="2">
        <v>-4.2715124332159959E-3</v>
      </c>
      <c r="Z3086" s="2">
        <v>-2.2425841734006191E-3</v>
      </c>
      <c r="AA3086" s="2">
        <v>-3.6260783038604139E-3</v>
      </c>
      <c r="AB3086" s="2">
        <v>7.2261364967376451E-3</v>
      </c>
      <c r="AC3086" s="2">
        <v>2.7435561380515505E-3</v>
      </c>
      <c r="AD3086" s="2">
        <v>2.3766201905384143E-4</v>
      </c>
      <c r="AE3086" s="2">
        <v>2.5884321394606946E-3</v>
      </c>
      <c r="AF3086" s="2">
        <v>2.1162905920162345E-3</v>
      </c>
      <c r="AG3086" s="2">
        <v>9.0703401956631069E-3</v>
      </c>
      <c r="AH3086" s="2">
        <v>-2.4950099800399306E-3</v>
      </c>
      <c r="AI3086" s="2">
        <v>6.6585956416465031E-3</v>
      </c>
      <c r="AJ3086" s="2">
        <v>7.8436499117588987E-3</v>
      </c>
      <c r="AK3086" s="2">
        <v>6.4239828693790635E-3</v>
      </c>
      <c r="AL3086" s="2">
        <v>-4.446930242792968E-4</v>
      </c>
      <c r="AM3086" s="2">
        <v>-1.139060783840995E-2</v>
      </c>
      <c r="AN3086" s="2">
        <v>2.2043838123362303E-3</v>
      </c>
      <c r="AO3086" s="2">
        <v>-2.6292755298260584E-3</v>
      </c>
      <c r="AP3086" s="2" t="s">
        <v>19</v>
      </c>
      <c r="AQ3086" s="2">
        <v>1.543662043173244E-2</v>
      </c>
      <c r="AV3086" s="52"/>
    </row>
    <row r="3087" spans="1:48" x14ac:dyDescent="0.3">
      <c r="A3087">
        <v>2013</v>
      </c>
      <c r="B3087" s="1">
        <v>41346</v>
      </c>
      <c r="C3087" s="4">
        <v>99</v>
      </c>
      <c r="D3087" s="4">
        <v>99</v>
      </c>
      <c r="E3087" s="4">
        <v>99</v>
      </c>
      <c r="F3087">
        <v>193.84196765255152</v>
      </c>
      <c r="G3087">
        <v>133.88560000000001</v>
      </c>
      <c r="H3087">
        <v>63.500900000000001</v>
      </c>
      <c r="I3087">
        <v>95.352900000000005</v>
      </c>
      <c r="J3087">
        <v>91.733199999999997</v>
      </c>
      <c r="K3087">
        <v>78.2624</v>
      </c>
      <c r="L3087">
        <v>27.946400000000001</v>
      </c>
      <c r="M3087">
        <v>82.543099999999995</v>
      </c>
      <c r="N3087">
        <v>0.87638881400000002</v>
      </c>
      <c r="O3087">
        <v>81.040000000000006</v>
      </c>
      <c r="P3087">
        <v>265.52</v>
      </c>
      <c r="Q3087">
        <v>153.66</v>
      </c>
      <c r="R3087">
        <v>27.94</v>
      </c>
      <c r="S3087">
        <v>21.8904</v>
      </c>
      <c r="T3087">
        <v>36.555100000000003</v>
      </c>
      <c r="U3087">
        <v>26.369599999999998</v>
      </c>
      <c r="V3087">
        <v>29.644300000000001</v>
      </c>
      <c r="X3087">
        <v>1342.6624770000001</v>
      </c>
      <c r="Y3087" s="2">
        <v>5.9816512934363075E-3</v>
      </c>
      <c r="Z3087" s="2">
        <v>1.412899495649711E-3</v>
      </c>
      <c r="AA3087" s="2">
        <v>-1.3085032264354979E-3</v>
      </c>
      <c r="AB3087" s="2">
        <v>-1.037171601612874E-3</v>
      </c>
      <c r="AC3087" s="2">
        <v>-8.495695514273427E-4</v>
      </c>
      <c r="AD3087" s="2">
        <v>-2.3760554923935029E-4</v>
      </c>
      <c r="AE3087" s="2">
        <v>-3.4447099097814071E-3</v>
      </c>
      <c r="AF3087" s="2">
        <v>-2.1964392781851361E-3</v>
      </c>
      <c r="AG3087" s="2">
        <v>-7.4157758799482387E-3</v>
      </c>
      <c r="AH3087" s="2">
        <v>1.3506753376688607E-2</v>
      </c>
      <c r="AI3087" s="2">
        <v>-2.1046301864101613E-3</v>
      </c>
      <c r="AJ3087" s="2">
        <v>-3.4373175951747381E-3</v>
      </c>
      <c r="AK3087" s="2">
        <v>-9.2198581560283266E-3</v>
      </c>
      <c r="AL3087" s="2">
        <v>4.0040177772884267E-3</v>
      </c>
      <c r="AM3087" s="2">
        <v>-9.4488914420735037E-3</v>
      </c>
      <c r="AN3087" s="2">
        <v>-5.1309911867681857E-3</v>
      </c>
      <c r="AO3087" s="2">
        <v>4.479518570349228E-3</v>
      </c>
      <c r="AP3087" s="2" t="s">
        <v>19</v>
      </c>
      <c r="AQ3087" s="2">
        <v>-5.7007788076847143E-3</v>
      </c>
      <c r="AV3087" s="52"/>
    </row>
    <row r="3088" spans="1:48" x14ac:dyDescent="0.3">
      <c r="A3088">
        <v>2013</v>
      </c>
      <c r="B3088" s="1">
        <v>41347</v>
      </c>
      <c r="C3088" s="4">
        <v>99</v>
      </c>
      <c r="D3088" s="4">
        <v>99</v>
      </c>
      <c r="E3088" s="4">
        <v>99</v>
      </c>
      <c r="F3088">
        <v>191.86003040099837</v>
      </c>
      <c r="G3088">
        <v>134.5984</v>
      </c>
      <c r="H3088">
        <v>63.713700000000003</v>
      </c>
      <c r="I3088">
        <v>95.064099999999996</v>
      </c>
      <c r="J3088">
        <v>91.759200000000007</v>
      </c>
      <c r="K3088">
        <v>78.2624</v>
      </c>
      <c r="L3088">
        <v>28.018799999999999</v>
      </c>
      <c r="M3088">
        <v>82.424300000000002</v>
      </c>
      <c r="N3088">
        <v>0.87857137399999996</v>
      </c>
      <c r="O3088">
        <v>84.16</v>
      </c>
      <c r="P3088">
        <v>267.36</v>
      </c>
      <c r="Q3088">
        <v>153.68</v>
      </c>
      <c r="R3088">
        <v>27.8</v>
      </c>
      <c r="S3088">
        <v>21.803100000000001</v>
      </c>
      <c r="T3088">
        <v>36.708199999999998</v>
      </c>
      <c r="U3088">
        <v>26.5639</v>
      </c>
      <c r="V3088">
        <v>29.706499999999998</v>
      </c>
      <c r="X3088">
        <v>1317.0024530000001</v>
      </c>
      <c r="Y3088" s="2">
        <v>-1.022450027491284E-2</v>
      </c>
      <c r="Z3088" s="2">
        <v>5.3239482065283728E-3</v>
      </c>
      <c r="AA3088" s="2">
        <v>3.3511336059803831E-3</v>
      </c>
      <c r="AB3088" s="2">
        <v>-3.0287489945246548E-3</v>
      </c>
      <c r="AC3088" s="2">
        <v>2.8343064452140965E-4</v>
      </c>
      <c r="AD3088" s="2">
        <v>0</v>
      </c>
      <c r="AE3088" s="2">
        <v>2.5906735751295429E-3</v>
      </c>
      <c r="AF3088" s="2">
        <v>-1.4392481019006587E-3</v>
      </c>
      <c r="AG3088" s="2">
        <v>2.4904014806377273E-3</v>
      </c>
      <c r="AH3088" s="2">
        <v>3.8499506416584284E-2</v>
      </c>
      <c r="AI3088" s="2">
        <v>6.9297981319675905E-3</v>
      </c>
      <c r="AJ3088" s="2">
        <v>1.3015749056366488E-4</v>
      </c>
      <c r="AK3088" s="2">
        <v>-5.0107372942018724E-3</v>
      </c>
      <c r="AL3088" s="2">
        <v>-3.9880495559696527E-3</v>
      </c>
      <c r="AM3088" s="2">
        <v>4.1881980900064786E-3</v>
      </c>
      <c r="AN3088" s="2">
        <v>7.3683332322067585E-3</v>
      </c>
      <c r="AO3088" s="2">
        <v>2.0982111232175082E-3</v>
      </c>
      <c r="AP3088" s="2" t="s">
        <v>19</v>
      </c>
      <c r="AQ3088" s="2">
        <v>-1.9111298959760825E-2</v>
      </c>
      <c r="AV3088" s="52"/>
    </row>
    <row r="3089" spans="1:48" x14ac:dyDescent="0.3">
      <c r="A3089">
        <v>2013</v>
      </c>
      <c r="B3089" s="1">
        <v>41348</v>
      </c>
      <c r="C3089" s="4">
        <v>99</v>
      </c>
      <c r="D3089" s="4">
        <v>99</v>
      </c>
      <c r="E3089" s="4">
        <v>99</v>
      </c>
      <c r="F3089">
        <v>190.67526406691488</v>
      </c>
      <c r="G3089">
        <v>134.42439999999999</v>
      </c>
      <c r="H3089">
        <v>63.537199999999999</v>
      </c>
      <c r="I3089">
        <v>95.509699999999995</v>
      </c>
      <c r="J3089">
        <v>92.079700000000003</v>
      </c>
      <c r="K3089">
        <v>78.290199999999999</v>
      </c>
      <c r="L3089">
        <v>28.163599999999999</v>
      </c>
      <c r="M3089">
        <v>82.494200000000006</v>
      </c>
      <c r="N3089">
        <v>0.87301583800000004</v>
      </c>
      <c r="O3089">
        <v>84.68</v>
      </c>
      <c r="P3089">
        <v>268.8</v>
      </c>
      <c r="Q3089">
        <v>154</v>
      </c>
      <c r="R3089">
        <v>27.8</v>
      </c>
      <c r="S3089">
        <v>21.706199999999999</v>
      </c>
      <c r="T3089">
        <v>36.3765</v>
      </c>
      <c r="U3089">
        <v>26.622199999999999</v>
      </c>
      <c r="V3089">
        <v>29.9026</v>
      </c>
      <c r="X3089">
        <v>1315.7194019999999</v>
      </c>
      <c r="Y3089" s="2">
        <v>-6.1751597328910668E-3</v>
      </c>
      <c r="Z3089" s="2">
        <v>-1.292734534734441E-3</v>
      </c>
      <c r="AA3089" s="2">
        <v>-2.7702048382060029E-3</v>
      </c>
      <c r="AB3089" s="2">
        <v>4.6873635788904355E-3</v>
      </c>
      <c r="AC3089" s="2">
        <v>3.4928377753946638E-3</v>
      </c>
      <c r="AD3089" s="2">
        <v>3.552152757901883E-4</v>
      </c>
      <c r="AE3089" s="2">
        <v>5.1679586563306845E-3</v>
      </c>
      <c r="AF3089" s="2">
        <v>8.4805087819983527E-4</v>
      </c>
      <c r="AG3089" s="2">
        <v>-6.323374701711959E-3</v>
      </c>
      <c r="AH3089" s="2">
        <v>6.1787072243346675E-3</v>
      </c>
      <c r="AI3089" s="2">
        <v>5.3859964093356805E-3</v>
      </c>
      <c r="AJ3089" s="2">
        <v>2.0822488287350893E-3</v>
      </c>
      <c r="AK3089" s="2">
        <v>0</v>
      </c>
      <c r="AL3089" s="2">
        <v>-4.4443221376777586E-3</v>
      </c>
      <c r="AM3089" s="2">
        <v>-9.0361281675482852E-3</v>
      </c>
      <c r="AN3089" s="2">
        <v>2.1947078553976596E-3</v>
      </c>
      <c r="AO3089" s="2">
        <v>6.6012488849243045E-3</v>
      </c>
      <c r="AP3089" s="2" t="s">
        <v>19</v>
      </c>
      <c r="AQ3089" s="2">
        <v>-9.7422066077212932E-4</v>
      </c>
      <c r="AV3089" s="52"/>
    </row>
    <row r="3090" spans="1:48" x14ac:dyDescent="0.3">
      <c r="A3090">
        <v>2013</v>
      </c>
      <c r="B3090" s="1">
        <v>41351</v>
      </c>
      <c r="C3090" s="4">
        <v>99</v>
      </c>
      <c r="D3090" s="4">
        <v>99</v>
      </c>
      <c r="E3090" s="4">
        <v>99</v>
      </c>
      <c r="F3090">
        <v>190.75838714347555</v>
      </c>
      <c r="G3090">
        <v>133.68260000000001</v>
      </c>
      <c r="H3090">
        <v>63.398099999999999</v>
      </c>
      <c r="I3090">
        <v>96.235699999999994</v>
      </c>
      <c r="J3090">
        <v>92.382900000000006</v>
      </c>
      <c r="K3090">
        <v>78.308800000000005</v>
      </c>
      <c r="L3090">
        <v>28.110499999999998</v>
      </c>
      <c r="M3090">
        <v>82.298500000000004</v>
      </c>
      <c r="N3090">
        <v>0.846825363</v>
      </c>
      <c r="O3090">
        <v>85.04</v>
      </c>
      <c r="P3090">
        <v>269.2</v>
      </c>
      <c r="Q3090">
        <v>155.38</v>
      </c>
      <c r="R3090">
        <v>27.95</v>
      </c>
      <c r="S3090">
        <v>21.841899999999999</v>
      </c>
      <c r="T3090">
        <v>35.968200000000003</v>
      </c>
      <c r="U3090">
        <v>26.466699999999999</v>
      </c>
      <c r="V3090">
        <v>29.7379</v>
      </c>
      <c r="X3090">
        <v>1384.3600409999999</v>
      </c>
      <c r="Y3090" s="2">
        <v>4.3594053464368621E-4</v>
      </c>
      <c r="Z3090" s="2">
        <v>-5.5183433959904438E-3</v>
      </c>
      <c r="AA3090" s="2">
        <v>-2.1892686489174418E-3</v>
      </c>
      <c r="AB3090" s="2">
        <v>7.6013221693713717E-3</v>
      </c>
      <c r="AC3090" s="2">
        <v>3.2927996072966703E-3</v>
      </c>
      <c r="AD3090" s="2">
        <v>2.3757762785137082E-4</v>
      </c>
      <c r="AE3090" s="2">
        <v>-1.8854123762587216E-3</v>
      </c>
      <c r="AF3090" s="2">
        <v>-2.3722879911557415E-3</v>
      </c>
      <c r="AG3090" s="2">
        <v>-2.9999999839636415E-2</v>
      </c>
      <c r="AH3090" s="2">
        <v>4.2512990080301183E-3</v>
      </c>
      <c r="AI3090" s="2">
        <v>1.4880952380951218E-3</v>
      </c>
      <c r="AJ3090" s="2">
        <v>8.9610389610388363E-3</v>
      </c>
      <c r="AK3090" s="2">
        <v>5.3956834532373765E-3</v>
      </c>
      <c r="AL3090" s="2">
        <v>6.2516700297610139E-3</v>
      </c>
      <c r="AM3090" s="2">
        <v>-1.1224279411158222E-2</v>
      </c>
      <c r="AN3090" s="2">
        <v>-5.8409898505757951E-3</v>
      </c>
      <c r="AO3090" s="2">
        <v>-5.5078822577301345E-3</v>
      </c>
      <c r="AP3090" s="2" t="s">
        <v>19</v>
      </c>
      <c r="AQ3090" s="2">
        <v>5.2169663908323116E-2</v>
      </c>
      <c r="AV3090" s="52"/>
    </row>
    <row r="3091" spans="1:48" x14ac:dyDescent="0.3">
      <c r="A3091">
        <v>2013</v>
      </c>
      <c r="B3091" s="1">
        <v>41352</v>
      </c>
      <c r="C3091" s="4">
        <v>99</v>
      </c>
      <c r="D3091" s="4">
        <v>99</v>
      </c>
      <c r="E3091" s="4">
        <v>99</v>
      </c>
      <c r="F3091">
        <v>189.8221735612008</v>
      </c>
      <c r="G3091">
        <v>133.37200000000001</v>
      </c>
      <c r="H3091">
        <v>63.277500000000003</v>
      </c>
      <c r="I3091">
        <v>96.887500000000003</v>
      </c>
      <c r="J3091">
        <v>92.668800000000005</v>
      </c>
      <c r="K3091">
        <v>78.299499999999995</v>
      </c>
      <c r="L3091">
        <v>28.0869</v>
      </c>
      <c r="M3091">
        <v>82.235600000000005</v>
      </c>
      <c r="N3091">
        <v>0.84146822099999996</v>
      </c>
      <c r="O3091">
        <v>86.92</v>
      </c>
      <c r="P3091">
        <v>264.56</v>
      </c>
      <c r="Q3091">
        <v>156.08000000000001</v>
      </c>
      <c r="R3091">
        <v>27.93</v>
      </c>
      <c r="S3091">
        <v>21.909700000000001</v>
      </c>
      <c r="T3091">
        <v>35.713099999999997</v>
      </c>
      <c r="U3091">
        <v>26.272400000000001</v>
      </c>
      <c r="V3091">
        <v>29.816299999999998</v>
      </c>
      <c r="X3091">
        <v>1384.3600409999999</v>
      </c>
      <c r="Y3091" s="2">
        <v>-4.9078501673983643E-3</v>
      </c>
      <c r="Z3091" s="2">
        <v>-2.3234138175050045E-3</v>
      </c>
      <c r="AA3091" s="2">
        <v>-1.9022652098406034E-3</v>
      </c>
      <c r="AB3091" s="2">
        <v>6.7729543194470221E-3</v>
      </c>
      <c r="AC3091" s="2">
        <v>3.0947285698976756E-3</v>
      </c>
      <c r="AD3091" s="2">
        <v>-1.1876059906434921E-4</v>
      </c>
      <c r="AE3091" s="2">
        <v>-8.3954394265484122E-4</v>
      </c>
      <c r="AF3091" s="2">
        <v>-7.64290965205916E-4</v>
      </c>
      <c r="AG3091" s="2">
        <v>-6.3261473192318673E-3</v>
      </c>
      <c r="AH3091" s="2">
        <v>2.2107243650046904E-2</v>
      </c>
      <c r="AI3091" s="2">
        <v>-1.7236255572065318E-2</v>
      </c>
      <c r="AJ3091" s="2">
        <v>4.5050843094349702E-3</v>
      </c>
      <c r="AK3091" s="2">
        <v>-7.1556350626111875E-4</v>
      </c>
      <c r="AL3091" s="2">
        <v>3.1041255568426962E-3</v>
      </c>
      <c r="AM3091" s="2">
        <v>-7.0923760432828331E-3</v>
      </c>
      <c r="AN3091" s="2">
        <v>-7.3413005777069884E-3</v>
      </c>
      <c r="AO3091" s="2">
        <v>2.6363663876736165E-3</v>
      </c>
      <c r="AP3091" s="2" t="s">
        <v>19</v>
      </c>
      <c r="AQ3091" s="2">
        <v>0</v>
      </c>
      <c r="AV3091" s="52"/>
    </row>
    <row r="3092" spans="1:48" x14ac:dyDescent="0.3">
      <c r="A3092">
        <v>2013</v>
      </c>
      <c r="B3092" s="1">
        <v>41353</v>
      </c>
      <c r="C3092" s="4">
        <v>99</v>
      </c>
      <c r="D3092" s="4">
        <v>99</v>
      </c>
      <c r="E3092" s="4">
        <v>99</v>
      </c>
      <c r="F3092">
        <v>189.27342573797975</v>
      </c>
      <c r="G3092">
        <v>134.30369999999999</v>
      </c>
      <c r="H3092">
        <v>63.722700000000003</v>
      </c>
      <c r="I3092">
        <v>95.806700000000006</v>
      </c>
      <c r="J3092">
        <v>92.313599999999994</v>
      </c>
      <c r="K3092">
        <v>78.290199999999999</v>
      </c>
      <c r="L3092">
        <v>28.0623</v>
      </c>
      <c r="M3092">
        <v>82.305499999999995</v>
      </c>
      <c r="N3092">
        <v>0.85317456899999999</v>
      </c>
      <c r="O3092">
        <v>86.52</v>
      </c>
      <c r="P3092">
        <v>267.60000000000002</v>
      </c>
      <c r="Q3092">
        <v>155.37</v>
      </c>
      <c r="R3092">
        <v>27.81</v>
      </c>
      <c r="S3092">
        <v>21.8613</v>
      </c>
      <c r="T3092">
        <v>35.917200000000001</v>
      </c>
      <c r="U3092">
        <v>26.457000000000001</v>
      </c>
      <c r="V3092">
        <v>30.035900000000002</v>
      </c>
      <c r="X3092">
        <v>1311.228922</v>
      </c>
      <c r="Y3092" s="2">
        <v>-2.8908520692084716E-3</v>
      </c>
      <c r="Z3092" s="2">
        <v>6.9857241399993164E-3</v>
      </c>
      <c r="AA3092" s="2">
        <v>7.0356761882186536E-3</v>
      </c>
      <c r="AB3092" s="2">
        <v>-1.1155205779899369E-2</v>
      </c>
      <c r="AC3092" s="2">
        <v>-3.8330052833317474E-3</v>
      </c>
      <c r="AD3092" s="2">
        <v>-1.1877470481924668E-4</v>
      </c>
      <c r="AE3092" s="2">
        <v>-8.7585315574167932E-4</v>
      </c>
      <c r="AF3092" s="2">
        <v>8.4999683835218498E-4</v>
      </c>
      <c r="AG3092" s="2">
        <v>1.3911812363024412E-2</v>
      </c>
      <c r="AH3092" s="2">
        <v>-4.6019328117810065E-3</v>
      </c>
      <c r="AI3092" s="2">
        <v>1.1490777139401276E-2</v>
      </c>
      <c r="AJ3092" s="2">
        <v>-4.5489492567913903E-3</v>
      </c>
      <c r="AK3092" s="2">
        <v>-4.2964554242750363E-3</v>
      </c>
      <c r="AL3092" s="2">
        <v>-2.2090672168035841E-3</v>
      </c>
      <c r="AM3092" s="2">
        <v>5.7149897376593817E-3</v>
      </c>
      <c r="AN3092" s="2">
        <v>7.0263851037590808E-3</v>
      </c>
      <c r="AO3092" s="2">
        <v>7.3650989559403968E-3</v>
      </c>
      <c r="AP3092" s="2" t="s">
        <v>19</v>
      </c>
      <c r="AQ3092" s="2">
        <v>-5.2826661297716515E-2</v>
      </c>
      <c r="AV3092" s="52"/>
    </row>
    <row r="3093" spans="1:48" x14ac:dyDescent="0.3">
      <c r="A3093">
        <v>2013</v>
      </c>
      <c r="B3093" s="1">
        <v>41354</v>
      </c>
      <c r="C3093" s="4">
        <v>99</v>
      </c>
      <c r="D3093" s="4">
        <v>99</v>
      </c>
      <c r="E3093" s="4">
        <v>99</v>
      </c>
      <c r="F3093">
        <v>188.20018964483862</v>
      </c>
      <c r="G3093">
        <v>133.15639999999999</v>
      </c>
      <c r="H3093">
        <v>62.999299999999998</v>
      </c>
      <c r="I3093">
        <v>96.730800000000002</v>
      </c>
      <c r="J3093">
        <v>92.556200000000004</v>
      </c>
      <c r="K3093">
        <v>78.299499999999995</v>
      </c>
      <c r="L3093">
        <v>28.158799999999999</v>
      </c>
      <c r="M3093">
        <v>82.207599999999999</v>
      </c>
      <c r="N3093">
        <v>0.85277774399999995</v>
      </c>
      <c r="O3093">
        <v>86.08</v>
      </c>
      <c r="P3093">
        <v>264.39999999999998</v>
      </c>
      <c r="Q3093">
        <v>156.25</v>
      </c>
      <c r="R3093">
        <v>28.18</v>
      </c>
      <c r="S3093">
        <v>21.8613</v>
      </c>
      <c r="T3093">
        <v>35.551499999999997</v>
      </c>
      <c r="U3093">
        <v>26.340399999999999</v>
      </c>
      <c r="V3093">
        <v>29.886900000000001</v>
      </c>
      <c r="X3093">
        <v>1348.436007</v>
      </c>
      <c r="Y3093" s="2">
        <v>-5.6702946489004535E-3</v>
      </c>
      <c r="Z3093" s="2">
        <v>-8.5425792439076664E-3</v>
      </c>
      <c r="AA3093" s="2">
        <v>-1.1352312441249457E-2</v>
      </c>
      <c r="AB3093" s="2">
        <v>9.6454632087317194E-3</v>
      </c>
      <c r="AC3093" s="2">
        <v>2.6279984747643592E-3</v>
      </c>
      <c r="AD3093" s="2">
        <v>1.1878881392557439E-4</v>
      </c>
      <c r="AE3093" s="2">
        <v>3.438777291953965E-3</v>
      </c>
      <c r="AF3093" s="2">
        <v>-1.1894709345061649E-3</v>
      </c>
      <c r="AG3093" s="2">
        <v>-4.651158325841287E-4</v>
      </c>
      <c r="AH3093" s="2">
        <v>-5.0855293573739413E-3</v>
      </c>
      <c r="AI3093" s="2">
        <v>-1.1958146487294652E-2</v>
      </c>
      <c r="AJ3093" s="2">
        <v>5.6638990796162858E-3</v>
      </c>
      <c r="AK3093" s="2">
        <v>1.3304566702625031E-2</v>
      </c>
      <c r="AL3093" s="2">
        <v>0</v>
      </c>
      <c r="AM3093" s="2">
        <v>-1.0181751361464819E-2</v>
      </c>
      <c r="AN3093" s="2">
        <v>-4.4071512265185797E-3</v>
      </c>
      <c r="AO3093" s="2">
        <v>-4.9607303260431612E-3</v>
      </c>
      <c r="AP3093" s="2" t="s">
        <v>19</v>
      </c>
      <c r="AQ3093" s="2">
        <v>2.8375735446140471E-2</v>
      </c>
      <c r="AV3093" s="52"/>
    </row>
    <row r="3094" spans="1:48" x14ac:dyDescent="0.3">
      <c r="A3094">
        <v>2013</v>
      </c>
      <c r="B3094" s="1">
        <v>41355</v>
      </c>
      <c r="C3094" s="4">
        <v>99</v>
      </c>
      <c r="D3094" s="4">
        <v>99</v>
      </c>
      <c r="E3094" s="4">
        <v>99</v>
      </c>
      <c r="F3094">
        <v>189.40957974418987</v>
      </c>
      <c r="G3094">
        <v>134.226</v>
      </c>
      <c r="H3094">
        <v>63.611400000000003</v>
      </c>
      <c r="I3094">
        <v>96.805000000000007</v>
      </c>
      <c r="J3094">
        <v>92.590800000000002</v>
      </c>
      <c r="K3094">
        <v>78.281000000000006</v>
      </c>
      <c r="L3094">
        <v>28.308399999999999</v>
      </c>
      <c r="M3094">
        <v>82.151700000000005</v>
      </c>
      <c r="N3094">
        <v>0.85992060100000001</v>
      </c>
      <c r="O3094">
        <v>86.36</v>
      </c>
      <c r="P3094">
        <v>268.88</v>
      </c>
      <c r="Q3094">
        <v>155.55000000000001</v>
      </c>
      <c r="R3094">
        <v>27.75</v>
      </c>
      <c r="S3094">
        <v>21.7256</v>
      </c>
      <c r="T3094">
        <v>35.6875</v>
      </c>
      <c r="U3094">
        <v>26.388999999999999</v>
      </c>
      <c r="V3094">
        <v>29.933900000000001</v>
      </c>
      <c r="X3094">
        <v>1343.945428</v>
      </c>
      <c r="Y3094" s="2">
        <v>6.4260833192226752E-3</v>
      </c>
      <c r="Z3094" s="2">
        <v>8.0326593389428158E-3</v>
      </c>
      <c r="AA3094" s="2">
        <v>9.7159809712172862E-3</v>
      </c>
      <c r="AB3094" s="2">
        <v>7.670772907906187E-4</v>
      </c>
      <c r="AC3094" s="2">
        <v>3.7382692893617175E-4</v>
      </c>
      <c r="AD3094" s="2">
        <v>-2.3627226227485032E-4</v>
      </c>
      <c r="AE3094" s="2">
        <v>5.3127263945906833E-3</v>
      </c>
      <c r="AF3094" s="2">
        <v>-6.7998579206784981E-4</v>
      </c>
      <c r="AG3094" s="2">
        <v>8.3759889962606859E-3</v>
      </c>
      <c r="AH3094" s="2">
        <v>3.2527881040891327E-3</v>
      </c>
      <c r="AI3094" s="2">
        <v>1.6944024205749031E-2</v>
      </c>
      <c r="AJ3094" s="2">
        <v>-4.4799999999999285E-3</v>
      </c>
      <c r="AK3094" s="2">
        <v>-1.5259048970901357E-2</v>
      </c>
      <c r="AL3094" s="2">
        <v>-6.2073161248415998E-3</v>
      </c>
      <c r="AM3094" s="2">
        <v>3.8254363388323664E-3</v>
      </c>
      <c r="AN3094" s="2">
        <v>1.8450744863403035E-3</v>
      </c>
      <c r="AO3094" s="2">
        <v>1.5725953511405155E-3</v>
      </c>
      <c r="AP3094" s="2" t="s">
        <v>19</v>
      </c>
      <c r="AQ3094" s="2">
        <v>-3.3302129108748746E-3</v>
      </c>
      <c r="AV3094" s="52"/>
    </row>
    <row r="3095" spans="1:48" x14ac:dyDescent="0.3">
      <c r="A3095">
        <v>2013</v>
      </c>
      <c r="B3095" s="1">
        <v>41358</v>
      </c>
      <c r="C3095" s="4">
        <v>99</v>
      </c>
      <c r="D3095" s="4">
        <v>99</v>
      </c>
      <c r="E3095" s="4">
        <v>99</v>
      </c>
      <c r="F3095">
        <v>188.27103649879885</v>
      </c>
      <c r="G3095">
        <v>133.6653</v>
      </c>
      <c r="H3095">
        <v>63.3795</v>
      </c>
      <c r="I3095">
        <v>96.714299999999994</v>
      </c>
      <c r="J3095">
        <v>92.6601</v>
      </c>
      <c r="K3095">
        <v>78.281000000000006</v>
      </c>
      <c r="L3095">
        <v>28.226299999999998</v>
      </c>
      <c r="M3095">
        <v>82.137799999999999</v>
      </c>
      <c r="N3095">
        <v>0.854563458</v>
      </c>
      <c r="O3095">
        <v>84.8</v>
      </c>
      <c r="P3095">
        <v>270.8</v>
      </c>
      <c r="Q3095">
        <v>155.24</v>
      </c>
      <c r="R3095">
        <v>27.84</v>
      </c>
      <c r="S3095">
        <v>21.880700000000001</v>
      </c>
      <c r="T3095">
        <v>35.653500000000001</v>
      </c>
      <c r="U3095">
        <v>26.4084</v>
      </c>
      <c r="V3095">
        <v>29.871200000000002</v>
      </c>
      <c r="X3095">
        <v>1326.624937</v>
      </c>
      <c r="Y3095" s="2">
        <v>-6.0110119399910955E-3</v>
      </c>
      <c r="Z3095" s="2">
        <v>-4.1772830897143232E-3</v>
      </c>
      <c r="AA3095" s="2">
        <v>-3.645572963336785E-3</v>
      </c>
      <c r="AB3095" s="2">
        <v>-9.3693507566772194E-4</v>
      </c>
      <c r="AC3095" s="2">
        <v>7.4845449007887588E-4</v>
      </c>
      <c r="AD3095" s="2">
        <v>0</v>
      </c>
      <c r="AE3095" s="2">
        <v>-2.9001992341496363E-3</v>
      </c>
      <c r="AF3095" s="2">
        <v>-1.6919917664526274E-4</v>
      </c>
      <c r="AG3095" s="2">
        <v>-6.2298112102096015E-3</v>
      </c>
      <c r="AH3095" s="2">
        <v>-1.8063918480778152E-2</v>
      </c>
      <c r="AI3095" s="2">
        <v>7.1407319250222923E-3</v>
      </c>
      <c r="AJ3095" s="2">
        <v>-1.9929283188685476E-3</v>
      </c>
      <c r="AK3095" s="2">
        <v>3.2432432432432101E-3</v>
      </c>
      <c r="AL3095" s="2">
        <v>7.1390433405751352E-3</v>
      </c>
      <c r="AM3095" s="2">
        <v>-9.5271453590184407E-4</v>
      </c>
      <c r="AN3095" s="2">
        <v>7.3515479934815886E-4</v>
      </c>
      <c r="AO3095" s="2">
        <v>-2.0946151353482545E-3</v>
      </c>
      <c r="AP3095" s="2" t="s">
        <v>19</v>
      </c>
      <c r="AQ3095" s="2">
        <v>-1.2887793387396318E-2</v>
      </c>
      <c r="AV3095" s="52"/>
    </row>
    <row r="3096" spans="1:48" x14ac:dyDescent="0.3">
      <c r="A3096">
        <v>2013</v>
      </c>
      <c r="B3096" s="1">
        <v>41359</v>
      </c>
      <c r="C3096" s="4">
        <v>99</v>
      </c>
      <c r="D3096" s="4">
        <v>99</v>
      </c>
      <c r="E3096" s="4">
        <v>99</v>
      </c>
      <c r="F3096">
        <v>190.99823499512743</v>
      </c>
      <c r="G3096">
        <v>134.73500000000001</v>
      </c>
      <c r="H3096">
        <v>63.722700000000003</v>
      </c>
      <c r="I3096">
        <v>96.829800000000006</v>
      </c>
      <c r="J3096">
        <v>92.755399999999995</v>
      </c>
      <c r="K3096">
        <v>78.290199999999999</v>
      </c>
      <c r="L3096">
        <v>28.187799999999999</v>
      </c>
      <c r="M3096">
        <v>82.2286</v>
      </c>
      <c r="N3096">
        <v>0.85634917200000005</v>
      </c>
      <c r="O3096">
        <v>86.92</v>
      </c>
      <c r="P3096">
        <v>275.60000000000002</v>
      </c>
      <c r="Q3096">
        <v>154.72</v>
      </c>
      <c r="R3096">
        <v>27.75</v>
      </c>
      <c r="S3096">
        <v>21.870999999999999</v>
      </c>
      <c r="T3096">
        <v>36.163800000000002</v>
      </c>
      <c r="U3096">
        <v>26.651399999999999</v>
      </c>
      <c r="V3096">
        <v>30.153500000000001</v>
      </c>
      <c r="X3096">
        <v>1291.9838549999999</v>
      </c>
      <c r="Y3096" s="2">
        <v>1.4485491486344371E-2</v>
      </c>
      <c r="Z3096" s="2">
        <v>8.0028249665395901E-3</v>
      </c>
      <c r="AA3096" s="2">
        <v>5.4150001183348451E-3</v>
      </c>
      <c r="AB3096" s="2">
        <v>1.1942391145880471E-3</v>
      </c>
      <c r="AC3096" s="2">
        <v>1.028490148402561E-3</v>
      </c>
      <c r="AD3096" s="2">
        <v>1.1752532543019001E-4</v>
      </c>
      <c r="AE3096" s="2">
        <v>-1.3639761499026903E-3</v>
      </c>
      <c r="AF3096" s="2">
        <v>1.1054593621937503E-3</v>
      </c>
      <c r="AG3096" s="2">
        <v>2.0896212952743465E-3</v>
      </c>
      <c r="AH3096" s="2">
        <v>2.5000000000000133E-2</v>
      </c>
      <c r="AI3096" s="2">
        <v>1.7725258493353158E-2</v>
      </c>
      <c r="AJ3096" s="2">
        <v>-3.3496521515073985E-3</v>
      </c>
      <c r="AK3096" s="2">
        <v>-3.2327586206896131E-3</v>
      </c>
      <c r="AL3096" s="2">
        <v>-4.4331305671219123E-4</v>
      </c>
      <c r="AM3096" s="2">
        <v>1.4312760318061279E-2</v>
      </c>
      <c r="AN3096" s="2">
        <v>9.2016176671059213E-3</v>
      </c>
      <c r="AO3096" s="2">
        <v>9.4505744663755387E-3</v>
      </c>
      <c r="AP3096" s="2" t="s">
        <v>19</v>
      </c>
      <c r="AQ3096" s="2">
        <v>-2.611218968816964E-2</v>
      </c>
      <c r="AV3096" s="52"/>
    </row>
    <row r="3097" spans="1:48" x14ac:dyDescent="0.3">
      <c r="A3097">
        <v>2013</v>
      </c>
      <c r="B3097" s="1">
        <v>41360</v>
      </c>
      <c r="C3097" s="4">
        <v>99</v>
      </c>
      <c r="D3097" s="4">
        <v>99</v>
      </c>
      <c r="E3097" s="4">
        <v>99</v>
      </c>
      <c r="F3097">
        <v>191.7805052499659</v>
      </c>
      <c r="G3097">
        <v>134.73500000000001</v>
      </c>
      <c r="H3097">
        <v>63.806199999999997</v>
      </c>
      <c r="I3097">
        <v>97.654799999999994</v>
      </c>
      <c r="J3097">
        <v>93.153899999999993</v>
      </c>
      <c r="K3097">
        <v>78.308800000000005</v>
      </c>
      <c r="L3097">
        <v>28.149100000000001</v>
      </c>
      <c r="M3097">
        <v>82.172700000000006</v>
      </c>
      <c r="N3097">
        <v>0.85654754499999997</v>
      </c>
      <c r="O3097">
        <v>88.96</v>
      </c>
      <c r="P3097">
        <v>276.39999999999998</v>
      </c>
      <c r="Q3097">
        <v>155.36000000000001</v>
      </c>
      <c r="R3097">
        <v>27.73</v>
      </c>
      <c r="S3097">
        <v>21.958200000000001</v>
      </c>
      <c r="T3097">
        <v>36.299900000000001</v>
      </c>
      <c r="U3097">
        <v>26.787400000000002</v>
      </c>
      <c r="V3097">
        <v>30.294699999999999</v>
      </c>
      <c r="X3097">
        <v>1304.8139659999999</v>
      </c>
      <c r="Y3097" s="2">
        <v>4.0956936322391613E-3</v>
      </c>
      <c r="Z3097" s="2">
        <v>0</v>
      </c>
      <c r="AA3097" s="2">
        <v>1.3103650661381305E-3</v>
      </c>
      <c r="AB3097" s="2">
        <v>8.5201043480414018E-3</v>
      </c>
      <c r="AC3097" s="2">
        <v>4.2962458250408453E-3</v>
      </c>
      <c r="AD3097" s="2">
        <v>2.3757762785137082E-4</v>
      </c>
      <c r="AE3097" s="2">
        <v>-1.3729343900552582E-3</v>
      </c>
      <c r="AF3097" s="2">
        <v>-6.7981213349121994E-4</v>
      </c>
      <c r="AG3097" s="2">
        <v>2.3164966638145046E-4</v>
      </c>
      <c r="AH3097" s="2">
        <v>2.3469857340082667E-2</v>
      </c>
      <c r="AI3097" s="2">
        <v>2.9027576197386828E-3</v>
      </c>
      <c r="AJ3097" s="2">
        <v>4.1365046535677408E-3</v>
      </c>
      <c r="AK3097" s="2">
        <v>-7.2072072072071336E-4</v>
      </c>
      <c r="AL3097" s="2">
        <v>3.9870147684148982E-3</v>
      </c>
      <c r="AM3097" s="2">
        <v>3.7634319402275462E-3</v>
      </c>
      <c r="AN3097" s="2">
        <v>5.1029214225144504E-3</v>
      </c>
      <c r="AO3097" s="2">
        <v>4.6827068167873964E-3</v>
      </c>
      <c r="AP3097" s="2" t="s">
        <v>19</v>
      </c>
      <c r="AQ3097" s="2">
        <v>9.9305505640394642E-3</v>
      </c>
      <c r="AV3097" s="52"/>
    </row>
    <row r="3098" spans="1:48" x14ac:dyDescent="0.3">
      <c r="A3098">
        <v>2013</v>
      </c>
      <c r="B3098" s="1">
        <v>41361</v>
      </c>
      <c r="C3098" s="4">
        <v>99</v>
      </c>
      <c r="D3098" s="4">
        <v>99</v>
      </c>
      <c r="E3098" s="4">
        <v>99</v>
      </c>
      <c r="F3098">
        <v>189.80532066466714</v>
      </c>
      <c r="G3098">
        <v>135.149</v>
      </c>
      <c r="H3098">
        <v>63.963799999999999</v>
      </c>
      <c r="I3098">
        <v>97.159800000000004</v>
      </c>
      <c r="J3098">
        <v>92.980599999999995</v>
      </c>
      <c r="K3098">
        <v>78.317999999999998</v>
      </c>
      <c r="L3098">
        <v>28.236000000000001</v>
      </c>
      <c r="M3098">
        <v>82.207599999999999</v>
      </c>
      <c r="N3098">
        <v>0.84345230800000004</v>
      </c>
      <c r="O3098">
        <v>87.52</v>
      </c>
      <c r="P3098">
        <v>278</v>
      </c>
      <c r="Q3098">
        <v>154.44999999999999</v>
      </c>
      <c r="R3098">
        <v>27.42</v>
      </c>
      <c r="S3098">
        <v>21.900099999999998</v>
      </c>
      <c r="T3098">
        <v>36.3765</v>
      </c>
      <c r="U3098">
        <v>26.534800000000001</v>
      </c>
      <c r="V3098">
        <v>30.6633</v>
      </c>
      <c r="X3098">
        <v>1299.040436</v>
      </c>
      <c r="Y3098" s="2">
        <v>-1.0299193772194459E-2</v>
      </c>
      <c r="Z3098" s="2">
        <v>3.0726982595463692E-3</v>
      </c>
      <c r="AA3098" s="2">
        <v>2.4699794063900438E-3</v>
      </c>
      <c r="AB3098" s="2">
        <v>-5.0688752626597555E-3</v>
      </c>
      <c r="AC3098" s="2">
        <v>-1.8603622607319403E-3</v>
      </c>
      <c r="AD3098" s="2">
        <v>1.1748360337526798E-4</v>
      </c>
      <c r="AE3098" s="2">
        <v>3.087132448284402E-3</v>
      </c>
      <c r="AF3098" s="2">
        <v>4.2471526431508977E-4</v>
      </c>
      <c r="AG3098" s="2">
        <v>-1.5288394761553969E-2</v>
      </c>
      <c r="AH3098" s="2">
        <v>-1.6187050359712241E-2</v>
      </c>
      <c r="AI3098" s="2">
        <v>5.7887120115776014E-3</v>
      </c>
      <c r="AJ3098" s="2">
        <v>-5.8573635427395798E-3</v>
      </c>
      <c r="AK3098" s="2">
        <v>-1.1179228272628849E-2</v>
      </c>
      <c r="AL3098" s="2">
        <v>-2.6459363700122029E-3</v>
      </c>
      <c r="AM3098" s="2">
        <v>2.110198650685069E-3</v>
      </c>
      <c r="AN3098" s="2">
        <v>-9.4298065508411355E-3</v>
      </c>
      <c r="AO3098" s="2">
        <v>1.216714474809133E-2</v>
      </c>
      <c r="AP3098" s="2" t="s">
        <v>19</v>
      </c>
      <c r="AQ3098" s="2">
        <v>-4.4247916947878219E-3</v>
      </c>
      <c r="AV3098" s="52"/>
    </row>
    <row r="3099" spans="1:48" x14ac:dyDescent="0.3">
      <c r="A3099">
        <v>2013</v>
      </c>
      <c r="B3099" s="1">
        <v>41365</v>
      </c>
      <c r="C3099" s="4">
        <v>99</v>
      </c>
      <c r="D3099" s="4">
        <v>99</v>
      </c>
      <c r="E3099" s="4">
        <v>99</v>
      </c>
      <c r="F3099">
        <v>186.81731150258494</v>
      </c>
      <c r="G3099">
        <v>134.61420000000001</v>
      </c>
      <c r="H3099">
        <v>63.527900000000002</v>
      </c>
      <c r="I3099">
        <v>97.8917</v>
      </c>
      <c r="J3099">
        <v>93.229900000000001</v>
      </c>
      <c r="K3099">
        <v>78.325500000000005</v>
      </c>
      <c r="L3099">
        <v>28.2408</v>
      </c>
      <c r="M3099">
        <v>82.257400000000004</v>
      </c>
      <c r="N3099">
        <v>0.83492064099999996</v>
      </c>
      <c r="O3099">
        <v>87.88</v>
      </c>
      <c r="P3099">
        <v>277.44</v>
      </c>
      <c r="Q3099">
        <v>154.66999999999999</v>
      </c>
      <c r="R3099">
        <v>27.09</v>
      </c>
      <c r="S3099">
        <v>21.822500000000002</v>
      </c>
      <c r="T3099">
        <v>35.985199999999999</v>
      </c>
      <c r="U3099">
        <v>26.534800000000001</v>
      </c>
      <c r="V3099">
        <v>30.592700000000001</v>
      </c>
      <c r="X3099">
        <v>1303.530915</v>
      </c>
      <c r="Y3099" s="2">
        <v>-1.5742494212589331E-2</v>
      </c>
      <c r="Z3099" s="2">
        <v>-3.9571140001035676E-3</v>
      </c>
      <c r="AA3099" s="2">
        <v>-6.8147921167910352E-3</v>
      </c>
      <c r="AB3099" s="2">
        <v>7.5329508706274417E-3</v>
      </c>
      <c r="AC3099" s="2">
        <v>2.6812044663080403E-3</v>
      </c>
      <c r="AD3099" s="2">
        <v>9.5763426032346999E-5</v>
      </c>
      <c r="AE3099" s="2">
        <v>1.6999575010623325E-4</v>
      </c>
      <c r="AF3099" s="2">
        <v>6.0578340688710597E-4</v>
      </c>
      <c r="AG3099" s="2">
        <v>-1.011517417058283E-2</v>
      </c>
      <c r="AH3099" s="2">
        <v>4.1133455210238257E-3</v>
      </c>
      <c r="AI3099" s="2">
        <v>-2.0143884892086517E-3</v>
      </c>
      <c r="AJ3099" s="2">
        <v>1.4244091939139558E-3</v>
      </c>
      <c r="AK3099" s="2">
        <v>-1.2035010940919078E-2</v>
      </c>
      <c r="AL3099" s="2">
        <v>-3.5433628156947838E-3</v>
      </c>
      <c r="AM3099" s="2">
        <v>-1.0756944730801465E-2</v>
      </c>
      <c r="AN3099" s="2">
        <v>0</v>
      </c>
      <c r="AO3099" s="2">
        <v>-2.3024266794506865E-3</v>
      </c>
      <c r="AP3099" s="2" t="s">
        <v>19</v>
      </c>
      <c r="AQ3099" s="2">
        <v>3.4567661448838827E-3</v>
      </c>
      <c r="AV3099" s="52"/>
    </row>
    <row r="3100" spans="1:48" x14ac:dyDescent="0.3">
      <c r="A3100">
        <v>2013</v>
      </c>
      <c r="B3100" s="1">
        <v>41366</v>
      </c>
      <c r="C3100" s="4">
        <v>99</v>
      </c>
      <c r="D3100" s="4">
        <v>99</v>
      </c>
      <c r="E3100" s="4">
        <v>99</v>
      </c>
      <c r="F3100">
        <v>186.35439569258119</v>
      </c>
      <c r="G3100">
        <v>135.27850000000001</v>
      </c>
      <c r="H3100">
        <v>64.028700000000001</v>
      </c>
      <c r="I3100">
        <v>97.494799999999998</v>
      </c>
      <c r="J3100">
        <v>93.047799999999995</v>
      </c>
      <c r="K3100">
        <v>78.325500000000005</v>
      </c>
      <c r="L3100">
        <v>28.226400000000002</v>
      </c>
      <c r="M3100">
        <v>82.3626</v>
      </c>
      <c r="N3100">
        <v>0.83452379600000004</v>
      </c>
      <c r="O3100">
        <v>86.4</v>
      </c>
      <c r="P3100">
        <v>277.2</v>
      </c>
      <c r="Q3100">
        <v>152.43</v>
      </c>
      <c r="R3100">
        <v>26.35</v>
      </c>
      <c r="S3100">
        <v>21.870999999999999</v>
      </c>
      <c r="T3100">
        <v>36.002200000000002</v>
      </c>
      <c r="U3100">
        <v>26.4084</v>
      </c>
      <c r="V3100">
        <v>30.694600000000001</v>
      </c>
      <c r="X3100">
        <v>1263.116303</v>
      </c>
      <c r="Y3100" s="2">
        <v>-2.4779063903687115E-3</v>
      </c>
      <c r="Z3100" s="2">
        <v>4.9348434266220931E-3</v>
      </c>
      <c r="AA3100" s="2">
        <v>7.8831505527492407E-3</v>
      </c>
      <c r="AB3100" s="2">
        <v>-4.0544806148018475E-3</v>
      </c>
      <c r="AC3100" s="2">
        <v>-1.9532360326461884E-3</v>
      </c>
      <c r="AD3100" s="2">
        <v>0</v>
      </c>
      <c r="AE3100" s="2">
        <v>-5.0990056938893247E-4</v>
      </c>
      <c r="AF3100" s="2">
        <v>1.2789122923895224E-3</v>
      </c>
      <c r="AG3100" s="2">
        <v>-4.7530864672917783E-4</v>
      </c>
      <c r="AH3100" s="2">
        <v>-1.6841147018661684E-2</v>
      </c>
      <c r="AI3100" s="2">
        <v>-8.6505190311425562E-4</v>
      </c>
      <c r="AJ3100" s="2">
        <v>-1.448244649899777E-2</v>
      </c>
      <c r="AK3100" s="2">
        <v>-2.7316352897748142E-2</v>
      </c>
      <c r="AL3100" s="2">
        <v>2.2224768014662555E-3</v>
      </c>
      <c r="AM3100" s="2">
        <v>4.7241643786888332E-4</v>
      </c>
      <c r="AN3100" s="2">
        <v>-4.7635557833486386E-3</v>
      </c>
      <c r="AO3100" s="2">
        <v>3.3308599763997027E-3</v>
      </c>
      <c r="AP3100" s="2" t="s">
        <v>19</v>
      </c>
      <c r="AQ3100" s="2">
        <v>-3.1003953596298151E-2</v>
      </c>
      <c r="AV3100" s="52"/>
    </row>
    <row r="3101" spans="1:48" x14ac:dyDescent="0.3">
      <c r="A3101">
        <v>2013</v>
      </c>
      <c r="B3101" s="1">
        <v>41367</v>
      </c>
      <c r="C3101" s="4">
        <v>99</v>
      </c>
      <c r="D3101" s="4">
        <v>99</v>
      </c>
      <c r="E3101" s="4">
        <v>99</v>
      </c>
      <c r="F3101">
        <v>185.37542977509787</v>
      </c>
      <c r="G3101">
        <v>133.90690000000001</v>
      </c>
      <c r="H3101">
        <v>63.444499999999998</v>
      </c>
      <c r="I3101">
        <v>98.371300000000005</v>
      </c>
      <c r="J3101">
        <v>93.438100000000006</v>
      </c>
      <c r="K3101">
        <v>78.316199999999995</v>
      </c>
      <c r="L3101">
        <v>28.308399999999999</v>
      </c>
      <c r="M3101">
        <v>82.7273</v>
      </c>
      <c r="N3101">
        <v>0.82341266599999996</v>
      </c>
      <c r="O3101">
        <v>85.04</v>
      </c>
      <c r="P3101">
        <v>270.08</v>
      </c>
      <c r="Q3101">
        <v>150.72999999999999</v>
      </c>
      <c r="R3101">
        <v>26.09</v>
      </c>
      <c r="S3101">
        <v>21.822500000000002</v>
      </c>
      <c r="T3101">
        <v>35.576999999999998</v>
      </c>
      <c r="U3101">
        <v>25.961500000000001</v>
      </c>
      <c r="V3101">
        <v>30.6084</v>
      </c>
      <c r="X3101">
        <v>1308.021395</v>
      </c>
      <c r="Y3101" s="2">
        <v>-5.2532483274410069E-3</v>
      </c>
      <c r="Z3101" s="2">
        <v>-1.0139083446371711E-2</v>
      </c>
      <c r="AA3101" s="2">
        <v>-9.1240334412536761E-3</v>
      </c>
      <c r="AB3101" s="2">
        <v>8.9902230683072126E-3</v>
      </c>
      <c r="AC3101" s="2">
        <v>4.1946182499748019E-3</v>
      </c>
      <c r="AD3101" s="2">
        <v>-1.187352777832773E-4</v>
      </c>
      <c r="AE3101" s="2">
        <v>2.9050817674232121E-3</v>
      </c>
      <c r="AF3101" s="2">
        <v>4.4279806611253747E-3</v>
      </c>
      <c r="AG3101" s="2">
        <v>-1.3314335736449245E-2</v>
      </c>
      <c r="AH3101" s="2">
        <v>-1.5740740740740722E-2</v>
      </c>
      <c r="AI3101" s="2">
        <v>-2.5685425685425756E-2</v>
      </c>
      <c r="AJ3101" s="2">
        <v>-1.1152660237486178E-2</v>
      </c>
      <c r="AK3101" s="2">
        <v>-9.8671726755218403E-3</v>
      </c>
      <c r="AL3101" s="2">
        <v>-2.2175483516985173E-3</v>
      </c>
      <c r="AM3101" s="2">
        <v>-1.1810389365094487E-2</v>
      </c>
      <c r="AN3101" s="2">
        <v>-1.6922645824813287E-2</v>
      </c>
      <c r="AO3101" s="2">
        <v>-2.8083115596880814E-3</v>
      </c>
      <c r="AP3101" s="2" t="s">
        <v>19</v>
      </c>
      <c r="AQ3101" s="2">
        <v>3.5551035081525573E-2</v>
      </c>
      <c r="AV3101" s="52"/>
    </row>
    <row r="3102" spans="1:48" x14ac:dyDescent="0.3">
      <c r="A3102">
        <v>2013</v>
      </c>
      <c r="B3102" s="1">
        <v>41368</v>
      </c>
      <c r="C3102" s="4">
        <v>99</v>
      </c>
      <c r="D3102" s="4">
        <v>99</v>
      </c>
      <c r="E3102" s="4">
        <v>99</v>
      </c>
      <c r="F3102">
        <v>184.99607920228053</v>
      </c>
      <c r="G3102">
        <v>134.4503</v>
      </c>
      <c r="H3102">
        <v>63.463000000000001</v>
      </c>
      <c r="I3102">
        <v>99.545400000000001</v>
      </c>
      <c r="J3102">
        <v>93.811099999999996</v>
      </c>
      <c r="K3102">
        <v>78.344099999999997</v>
      </c>
      <c r="L3102">
        <v>28.347000000000001</v>
      </c>
      <c r="M3102">
        <v>83.070999999999998</v>
      </c>
      <c r="N3102">
        <v>0.83273808199999999</v>
      </c>
      <c r="O3102">
        <v>85.96</v>
      </c>
      <c r="P3102">
        <v>267.12</v>
      </c>
      <c r="Q3102">
        <v>150.29</v>
      </c>
      <c r="R3102">
        <v>25.99</v>
      </c>
      <c r="S3102">
        <v>21.793500000000002</v>
      </c>
      <c r="T3102">
        <v>35.474899999999998</v>
      </c>
      <c r="U3102">
        <v>25.932400000000001</v>
      </c>
      <c r="V3102">
        <v>30.898499999999999</v>
      </c>
      <c r="X3102">
        <v>1284.927373</v>
      </c>
      <c r="Y3102" s="2">
        <v>-2.0463907934162862E-3</v>
      </c>
      <c r="Z3102" s="2">
        <v>4.0580433121817361E-3</v>
      </c>
      <c r="AA3102" s="2">
        <v>2.9159343993567788E-4</v>
      </c>
      <c r="AB3102" s="2">
        <v>1.1935391725025335E-2</v>
      </c>
      <c r="AC3102" s="2">
        <v>3.991947610235913E-3</v>
      </c>
      <c r="AD3102" s="2">
        <v>3.5624813257029153E-4</v>
      </c>
      <c r="AE3102" s="2">
        <v>1.3635528677000686E-3</v>
      </c>
      <c r="AF3102" s="2">
        <v>4.1546140149624211E-3</v>
      </c>
      <c r="AG3102" s="2">
        <v>1.1325324937374814E-2</v>
      </c>
      <c r="AH3102" s="2">
        <v>1.0818438381937856E-2</v>
      </c>
      <c r="AI3102" s="2">
        <v>-1.0959715639810352E-2</v>
      </c>
      <c r="AJ3102" s="2">
        <v>-2.9191269156769728E-3</v>
      </c>
      <c r="AK3102" s="2">
        <v>-3.8328861632810352E-3</v>
      </c>
      <c r="AL3102" s="2">
        <v>-1.3289036544850141E-3</v>
      </c>
      <c r="AM3102" s="2">
        <v>-2.8698316327965268E-3</v>
      </c>
      <c r="AN3102" s="2">
        <v>-1.1208905494675125E-3</v>
      </c>
      <c r="AO3102" s="2">
        <v>9.4777904104754729E-3</v>
      </c>
      <c r="AP3102" s="2" t="s">
        <v>19</v>
      </c>
      <c r="AQ3102" s="2">
        <v>-1.7655691327587153E-2</v>
      </c>
      <c r="AV3102" s="52"/>
    </row>
    <row r="3103" spans="1:48" x14ac:dyDescent="0.3">
      <c r="A3103">
        <v>2013</v>
      </c>
      <c r="B3103" s="1">
        <v>41369</v>
      </c>
      <c r="C3103" s="4">
        <v>99</v>
      </c>
      <c r="D3103" s="4">
        <v>99</v>
      </c>
      <c r="E3103" s="4">
        <v>99</v>
      </c>
      <c r="F3103">
        <v>183.51847326292767</v>
      </c>
      <c r="G3103">
        <v>133.84649999999999</v>
      </c>
      <c r="H3103">
        <v>62.934399999999997</v>
      </c>
      <c r="I3103">
        <v>101.5547</v>
      </c>
      <c r="J3103">
        <v>94.105999999999995</v>
      </c>
      <c r="K3103">
        <v>78.344099999999997</v>
      </c>
      <c r="L3103">
        <v>28.535299999999999</v>
      </c>
      <c r="M3103">
        <v>84.144000000000005</v>
      </c>
      <c r="N3103">
        <v>0.827777765</v>
      </c>
      <c r="O3103">
        <v>89.84</v>
      </c>
      <c r="P3103">
        <v>266.24</v>
      </c>
      <c r="Q3103">
        <v>152.81</v>
      </c>
      <c r="R3103">
        <v>26.39</v>
      </c>
      <c r="S3103">
        <v>21.7547</v>
      </c>
      <c r="T3103">
        <v>35.389899999999997</v>
      </c>
      <c r="U3103">
        <v>25.9129</v>
      </c>
      <c r="V3103">
        <v>31.0319</v>
      </c>
      <c r="X3103">
        <v>1290.0592779999999</v>
      </c>
      <c r="Y3103" s="2">
        <v>-7.9872284089718137E-3</v>
      </c>
      <c r="Z3103" s="2">
        <v>-4.4908787856926535E-3</v>
      </c>
      <c r="AA3103" s="2">
        <v>-8.329262720010111E-3</v>
      </c>
      <c r="AB3103" s="2">
        <v>2.0184759918589812E-2</v>
      </c>
      <c r="AC3103" s="2">
        <v>3.1435512428699131E-3</v>
      </c>
      <c r="AD3103" s="2">
        <v>0</v>
      </c>
      <c r="AE3103" s="2">
        <v>6.6426782375559323E-3</v>
      </c>
      <c r="AF3103" s="2">
        <v>1.2916661650877126E-2</v>
      </c>
      <c r="AG3103" s="2">
        <v>-5.9566352340783002E-3</v>
      </c>
      <c r="AH3103" s="2">
        <v>4.5137273150302581E-2</v>
      </c>
      <c r="AI3103" s="2">
        <v>-3.2943995208145616E-3</v>
      </c>
      <c r="AJ3103" s="2">
        <v>1.6767582673497872E-2</v>
      </c>
      <c r="AK3103" s="2">
        <v>1.5390534821085211E-2</v>
      </c>
      <c r="AL3103" s="2">
        <v>-1.7803473512745249E-3</v>
      </c>
      <c r="AM3103" s="2">
        <v>-2.3960603130664948E-3</v>
      </c>
      <c r="AN3103" s="2">
        <v>-7.5195508321634907E-4</v>
      </c>
      <c r="AO3103" s="2">
        <v>4.3173616842242524E-3</v>
      </c>
      <c r="AP3103" s="2" t="s">
        <v>19</v>
      </c>
      <c r="AQ3103" s="2">
        <v>3.9939261220796052E-3</v>
      </c>
      <c r="AV3103" s="52"/>
    </row>
    <row r="3104" spans="1:48" x14ac:dyDescent="0.3">
      <c r="A3104">
        <v>2013</v>
      </c>
      <c r="B3104" s="1">
        <v>41372</v>
      </c>
      <c r="C3104" s="4">
        <v>99</v>
      </c>
      <c r="D3104" s="4">
        <v>99</v>
      </c>
      <c r="E3104" s="4">
        <v>99</v>
      </c>
      <c r="F3104">
        <v>182.81352153027942</v>
      </c>
      <c r="G3104">
        <v>134.75219999999999</v>
      </c>
      <c r="H3104">
        <v>63.268300000000004</v>
      </c>
      <c r="I3104">
        <v>100.7774</v>
      </c>
      <c r="J3104">
        <v>93.802400000000006</v>
      </c>
      <c r="K3104">
        <v>78.325500000000005</v>
      </c>
      <c r="L3104">
        <v>28.429099999999998</v>
      </c>
      <c r="M3104">
        <v>84.494600000000005</v>
      </c>
      <c r="N3104">
        <v>0.83690472900000001</v>
      </c>
      <c r="O3104">
        <v>88.96</v>
      </c>
      <c r="P3104">
        <v>267.92</v>
      </c>
      <c r="Q3104">
        <v>152.16</v>
      </c>
      <c r="R3104">
        <v>26.32</v>
      </c>
      <c r="S3104">
        <v>21.812799999999999</v>
      </c>
      <c r="T3104">
        <v>35.449399999999997</v>
      </c>
      <c r="U3104">
        <v>25.9907</v>
      </c>
      <c r="V3104">
        <v>31.267099999999999</v>
      </c>
      <c r="X3104">
        <v>1254.1352440000001</v>
      </c>
      <c r="Y3104" s="2">
        <v>-3.8413121039769793E-3</v>
      </c>
      <c r="Z3104" s="2">
        <v>6.7667066378276353E-3</v>
      </c>
      <c r="AA3104" s="2">
        <v>5.3055244826361037E-3</v>
      </c>
      <c r="AB3104" s="2">
        <v>-7.6540032120619994E-3</v>
      </c>
      <c r="AC3104" s="2">
        <v>-3.2261492359678678E-3</v>
      </c>
      <c r="AD3104" s="2">
        <v>-2.3741417668965425E-4</v>
      </c>
      <c r="AE3104" s="2">
        <v>-3.7217060973601113E-3</v>
      </c>
      <c r="AF3104" s="2">
        <v>4.1666666666666519E-3</v>
      </c>
      <c r="AG3104" s="2">
        <v>1.1025862720533519E-2</v>
      </c>
      <c r="AH3104" s="2">
        <v>-9.7951914514693428E-3</v>
      </c>
      <c r="AI3104" s="2">
        <v>6.3100961538462563E-3</v>
      </c>
      <c r="AJ3104" s="2">
        <v>-4.253648321444925E-3</v>
      </c>
      <c r="AK3104" s="2">
        <v>-2.6525198938992522E-3</v>
      </c>
      <c r="AL3104" s="2">
        <v>2.6706872537887172E-3</v>
      </c>
      <c r="AM3104" s="2">
        <v>1.6812706450144432E-3</v>
      </c>
      <c r="AN3104" s="2">
        <v>3.0023656171249691E-3</v>
      </c>
      <c r="AO3104" s="2">
        <v>7.5792974326418516E-3</v>
      </c>
      <c r="AP3104" s="2" t="s">
        <v>19</v>
      </c>
      <c r="AQ3104" s="2">
        <v>-2.7846808757263863E-2</v>
      </c>
      <c r="AV3104" s="52"/>
    </row>
    <row r="3105" spans="1:48" x14ac:dyDescent="0.3">
      <c r="A3105">
        <v>2013</v>
      </c>
      <c r="B3105" s="1">
        <v>41373</v>
      </c>
      <c r="C3105" s="4">
        <v>99</v>
      </c>
      <c r="D3105" s="4">
        <v>99</v>
      </c>
      <c r="E3105" s="4">
        <v>99</v>
      </c>
      <c r="F3105">
        <v>184.3794842670942</v>
      </c>
      <c r="G3105">
        <v>135.21809999999999</v>
      </c>
      <c r="H3105">
        <v>63.694899999999997</v>
      </c>
      <c r="I3105">
        <v>100.5294</v>
      </c>
      <c r="J3105">
        <v>93.837100000000007</v>
      </c>
      <c r="K3105">
        <v>78.325500000000005</v>
      </c>
      <c r="L3105">
        <v>28.554600000000001</v>
      </c>
      <c r="M3105">
        <v>84.396500000000003</v>
      </c>
      <c r="N3105">
        <v>0.85416661299999996</v>
      </c>
      <c r="O3105">
        <v>87.8</v>
      </c>
      <c r="P3105">
        <v>269.12</v>
      </c>
      <c r="Q3105">
        <v>153.34</v>
      </c>
      <c r="R3105">
        <v>27.03</v>
      </c>
      <c r="S3105">
        <v>21.715900000000001</v>
      </c>
      <c r="T3105">
        <v>35.798099999999998</v>
      </c>
      <c r="U3105">
        <v>26.155799999999999</v>
      </c>
      <c r="V3105">
        <v>31.172999999999998</v>
      </c>
      <c r="X3105">
        <v>1237.456279</v>
      </c>
      <c r="Y3105" s="2">
        <v>8.5659021483015518E-3</v>
      </c>
      <c r="Z3105" s="2">
        <v>3.4574574663717161E-3</v>
      </c>
      <c r="AA3105" s="2">
        <v>6.742713175476478E-3</v>
      </c>
      <c r="AB3105" s="2">
        <v>-2.4608692028172952E-3</v>
      </c>
      <c r="AC3105" s="2">
        <v>3.6992656904311083E-4</v>
      </c>
      <c r="AD3105" s="2">
        <v>0</v>
      </c>
      <c r="AE3105" s="2">
        <v>4.4144907858498783E-3</v>
      </c>
      <c r="AF3105" s="2">
        <v>-1.1610209409832484E-3</v>
      </c>
      <c r="AG3105" s="2">
        <v>2.0625865049927361E-2</v>
      </c>
      <c r="AH3105" s="2">
        <v>-1.3039568345323715E-2</v>
      </c>
      <c r="AI3105" s="2">
        <v>4.4789489399821303E-3</v>
      </c>
      <c r="AJ3105" s="2">
        <v>7.7549947423765087E-3</v>
      </c>
      <c r="AK3105" s="2">
        <v>2.6975683890577473E-2</v>
      </c>
      <c r="AL3105" s="2">
        <v>-4.4423457786253451E-3</v>
      </c>
      <c r="AM3105" s="2">
        <v>9.8365557668114167E-3</v>
      </c>
      <c r="AN3105" s="2">
        <v>6.3522721588875619E-3</v>
      </c>
      <c r="AO3105" s="2">
        <v>-3.0095531725040647E-3</v>
      </c>
      <c r="AP3105" s="2" t="s">
        <v>19</v>
      </c>
      <c r="AQ3105" s="2">
        <v>-1.3299175730683843E-2</v>
      </c>
      <c r="AV3105" s="52"/>
    </row>
    <row r="3106" spans="1:48" x14ac:dyDescent="0.3">
      <c r="A3106">
        <v>2013</v>
      </c>
      <c r="B3106" s="1">
        <v>41374</v>
      </c>
      <c r="C3106" s="4">
        <v>99</v>
      </c>
      <c r="D3106" s="4">
        <v>99</v>
      </c>
      <c r="E3106" s="4">
        <v>99</v>
      </c>
      <c r="F3106">
        <v>186.88104439166409</v>
      </c>
      <c r="G3106">
        <v>136.87430000000001</v>
      </c>
      <c r="H3106">
        <v>64.937600000000003</v>
      </c>
      <c r="I3106">
        <v>99.148499999999999</v>
      </c>
      <c r="J3106">
        <v>93.446799999999996</v>
      </c>
      <c r="K3106">
        <v>78.325500000000005</v>
      </c>
      <c r="L3106">
        <v>28.3567</v>
      </c>
      <c r="M3106">
        <v>84.438500000000005</v>
      </c>
      <c r="N3106">
        <v>0.84841262500000003</v>
      </c>
      <c r="O3106">
        <v>89.08</v>
      </c>
      <c r="P3106">
        <v>270.64</v>
      </c>
      <c r="Q3106">
        <v>150.75</v>
      </c>
      <c r="R3106">
        <v>26.68</v>
      </c>
      <c r="S3106">
        <v>21.735299999999999</v>
      </c>
      <c r="T3106">
        <v>36.138300000000001</v>
      </c>
      <c r="U3106">
        <v>26.0975</v>
      </c>
      <c r="V3106">
        <v>31.423999999999999</v>
      </c>
      <c r="X3106">
        <v>1205.381298</v>
      </c>
      <c r="Y3106" s="2">
        <v>1.3567453746351266E-2</v>
      </c>
      <c r="Z3106" s="2">
        <v>1.2248360241713385E-2</v>
      </c>
      <c r="AA3106" s="2">
        <v>1.9510196263751167E-2</v>
      </c>
      <c r="AB3106" s="2">
        <v>-1.3736280132976009E-2</v>
      </c>
      <c r="AC3106" s="2">
        <v>-4.1593356998459452E-3</v>
      </c>
      <c r="AD3106" s="2">
        <v>0</v>
      </c>
      <c r="AE3106" s="2">
        <v>-6.9305821128644585E-3</v>
      </c>
      <c r="AF3106" s="2">
        <v>4.9765096893827909E-4</v>
      </c>
      <c r="AG3106" s="2">
        <v>-6.7363766183634599E-3</v>
      </c>
      <c r="AH3106" s="2">
        <v>1.4578587699316747E-2</v>
      </c>
      <c r="AI3106" s="2">
        <v>5.648038049940407E-3</v>
      </c>
      <c r="AJ3106" s="2">
        <v>-1.6890569975218539E-2</v>
      </c>
      <c r="AK3106" s="2">
        <v>-1.2948575656677841E-2</v>
      </c>
      <c r="AL3106" s="2">
        <v>8.9335463876683008E-4</v>
      </c>
      <c r="AM3106" s="2">
        <v>9.5032976610491815E-3</v>
      </c>
      <c r="AN3106" s="2">
        <v>-2.2289511312978405E-3</v>
      </c>
      <c r="AO3106" s="2">
        <v>8.0518397331024172E-3</v>
      </c>
      <c r="AP3106" s="2" t="s">
        <v>19</v>
      </c>
      <c r="AQ3106" s="2">
        <v>-2.592009232513659E-2</v>
      </c>
      <c r="AV3106" s="52"/>
    </row>
    <row r="3107" spans="1:48" x14ac:dyDescent="0.3">
      <c r="A3107">
        <v>2013</v>
      </c>
      <c r="B3107" s="1">
        <v>41375</v>
      </c>
      <c r="C3107" s="4">
        <v>99</v>
      </c>
      <c r="D3107" s="4">
        <v>99</v>
      </c>
      <c r="E3107" s="4">
        <v>99</v>
      </c>
      <c r="F3107">
        <v>189.66338194413859</v>
      </c>
      <c r="G3107">
        <v>137.3229</v>
      </c>
      <c r="H3107">
        <v>64.909800000000004</v>
      </c>
      <c r="I3107">
        <v>99.338700000000003</v>
      </c>
      <c r="J3107">
        <v>93.550899999999999</v>
      </c>
      <c r="K3107">
        <v>78.325500000000005</v>
      </c>
      <c r="L3107">
        <v>28.4436</v>
      </c>
      <c r="M3107">
        <v>84.627899999999997</v>
      </c>
      <c r="N3107">
        <v>0.85039681099999997</v>
      </c>
      <c r="O3107">
        <v>90.56</v>
      </c>
      <c r="P3107">
        <v>267.68</v>
      </c>
      <c r="Q3107">
        <v>151.05000000000001</v>
      </c>
      <c r="R3107">
        <v>26.7</v>
      </c>
      <c r="S3107">
        <v>21.677199999999999</v>
      </c>
      <c r="T3107">
        <v>36.1723</v>
      </c>
      <c r="U3107">
        <v>25.9907</v>
      </c>
      <c r="V3107">
        <v>31.494499999999999</v>
      </c>
      <c r="X3107">
        <v>1199.6076680000001</v>
      </c>
      <c r="Y3107" s="2">
        <v>1.4888281267538828E-2</v>
      </c>
      <c r="Z3107" s="2">
        <v>3.2774596838121006E-3</v>
      </c>
      <c r="AA3107" s="2">
        <v>-4.2810328684761423E-4</v>
      </c>
      <c r="AB3107" s="2">
        <v>1.9183346192832573E-3</v>
      </c>
      <c r="AC3107" s="2">
        <v>1.1140028336980023E-3</v>
      </c>
      <c r="AD3107" s="2">
        <v>0</v>
      </c>
      <c r="AE3107" s="2">
        <v>3.0645314863859685E-3</v>
      </c>
      <c r="AF3107" s="2">
        <v>2.2430526359420444E-3</v>
      </c>
      <c r="AG3107" s="2">
        <v>2.3387040003086668E-3</v>
      </c>
      <c r="AH3107" s="2">
        <v>1.6614279299506096E-2</v>
      </c>
      <c r="AI3107" s="2">
        <v>-1.0937038131835553E-2</v>
      </c>
      <c r="AJ3107" s="2">
        <v>1.9900497512439497E-3</v>
      </c>
      <c r="AK3107" s="2">
        <v>7.4962518740617767E-4</v>
      </c>
      <c r="AL3107" s="2">
        <v>-2.6730709951092724E-3</v>
      </c>
      <c r="AM3107" s="2">
        <v>9.4083008885315067E-4</v>
      </c>
      <c r="AN3107" s="2">
        <v>-4.0923460101541798E-3</v>
      </c>
      <c r="AO3107" s="2">
        <v>2.243508146639428E-3</v>
      </c>
      <c r="AP3107" s="2" t="s">
        <v>19</v>
      </c>
      <c r="AQ3107" s="2">
        <v>-4.7898785302041835E-3</v>
      </c>
      <c r="AV3107" s="52"/>
    </row>
    <row r="3108" spans="1:48" x14ac:dyDescent="0.3">
      <c r="A3108">
        <v>2013</v>
      </c>
      <c r="B3108" s="1">
        <v>41376</v>
      </c>
      <c r="C3108" s="4">
        <v>99</v>
      </c>
      <c r="D3108" s="4">
        <v>99</v>
      </c>
      <c r="E3108" s="4">
        <v>99</v>
      </c>
      <c r="F3108">
        <v>188.87846567263043</v>
      </c>
      <c r="G3108">
        <v>136.98650000000001</v>
      </c>
      <c r="H3108">
        <v>64.863399999999999</v>
      </c>
      <c r="I3108">
        <v>100.8188</v>
      </c>
      <c r="J3108">
        <v>94.071299999999994</v>
      </c>
      <c r="K3108">
        <v>78.334800000000001</v>
      </c>
      <c r="L3108">
        <v>28.477399999999999</v>
      </c>
      <c r="M3108">
        <v>84.915400000000005</v>
      </c>
      <c r="N3108">
        <v>0.82559522500000004</v>
      </c>
      <c r="O3108">
        <v>92.4</v>
      </c>
      <c r="P3108">
        <v>260.24</v>
      </c>
      <c r="Q3108">
        <v>143.94999999999999</v>
      </c>
      <c r="R3108">
        <v>25.28</v>
      </c>
      <c r="S3108">
        <v>21.648099999999999</v>
      </c>
      <c r="T3108">
        <v>35.619500000000002</v>
      </c>
      <c r="U3108">
        <v>25.67</v>
      </c>
      <c r="V3108">
        <v>31.6279</v>
      </c>
      <c r="X3108">
        <v>1177.1550729999999</v>
      </c>
      <c r="Y3108" s="2">
        <v>-4.1384702912201643E-3</v>
      </c>
      <c r="Z3108" s="2">
        <v>-2.4497006690070711E-3</v>
      </c>
      <c r="AA3108" s="2">
        <v>-7.1483812921935286E-4</v>
      </c>
      <c r="AB3108" s="2">
        <v>1.4899530595830157E-2</v>
      </c>
      <c r="AC3108" s="2">
        <v>5.5627471248271831E-3</v>
      </c>
      <c r="AD3108" s="2">
        <v>1.1873527778294424E-4</v>
      </c>
      <c r="AE3108" s="2">
        <v>1.1883165281469932E-3</v>
      </c>
      <c r="AF3108" s="2">
        <v>3.3972247922966492E-3</v>
      </c>
      <c r="AG3108" s="2">
        <v>-2.9164721315023789E-2</v>
      </c>
      <c r="AH3108" s="2">
        <v>2.0318021201413572E-2</v>
      </c>
      <c r="AI3108" s="2">
        <v>-2.7794381350866648E-2</v>
      </c>
      <c r="AJ3108" s="2">
        <v>-4.7004303210857468E-2</v>
      </c>
      <c r="AK3108" s="2">
        <v>-5.3183520599250911E-2</v>
      </c>
      <c r="AL3108" s="2">
        <v>-1.3424242983410828E-3</v>
      </c>
      <c r="AM3108" s="2">
        <v>-1.5282412232564657E-2</v>
      </c>
      <c r="AN3108" s="2">
        <v>-1.2339028960358878E-2</v>
      </c>
      <c r="AO3108" s="2">
        <v>4.2356601946371697E-3</v>
      </c>
      <c r="AP3108" s="2" t="s">
        <v>19</v>
      </c>
      <c r="AQ3108" s="2">
        <v>-1.8716615105864975E-2</v>
      </c>
      <c r="AV3108" s="52"/>
    </row>
    <row r="3109" spans="1:48" x14ac:dyDescent="0.3">
      <c r="A3109">
        <v>2013</v>
      </c>
      <c r="B3109" s="1">
        <v>41379</v>
      </c>
      <c r="C3109" s="4">
        <v>99</v>
      </c>
      <c r="D3109" s="4">
        <v>99</v>
      </c>
      <c r="E3109" s="4">
        <v>99</v>
      </c>
      <c r="F3109">
        <v>186.40928768221264</v>
      </c>
      <c r="G3109">
        <v>133.81200000000001</v>
      </c>
      <c r="H3109">
        <v>63.583599999999997</v>
      </c>
      <c r="I3109">
        <v>101.6952</v>
      </c>
      <c r="J3109">
        <v>94.279499999999999</v>
      </c>
      <c r="K3109">
        <v>78.344099999999997</v>
      </c>
      <c r="L3109">
        <v>28.467700000000001</v>
      </c>
      <c r="M3109">
        <v>84.550700000000006</v>
      </c>
      <c r="N3109">
        <v>0.81031742799999995</v>
      </c>
      <c r="O3109">
        <v>90.32</v>
      </c>
      <c r="P3109">
        <v>251.92</v>
      </c>
      <c r="Q3109">
        <v>131.31</v>
      </c>
      <c r="R3109">
        <v>22.09</v>
      </c>
      <c r="S3109">
        <v>21.715900000000001</v>
      </c>
      <c r="T3109">
        <v>34.752000000000002</v>
      </c>
      <c r="U3109">
        <v>24.9024</v>
      </c>
      <c r="V3109">
        <v>31.172999999999998</v>
      </c>
      <c r="X3109">
        <v>1316.3609269999999</v>
      </c>
      <c r="Y3109" s="2">
        <v>-1.3072840154776832E-2</v>
      </c>
      <c r="Z3109" s="2">
        <v>-2.3173816397966229E-2</v>
      </c>
      <c r="AA3109" s="2">
        <v>-1.973069558487528E-2</v>
      </c>
      <c r="AB3109" s="2">
        <v>8.6928231639338271E-3</v>
      </c>
      <c r="AC3109" s="2">
        <v>2.2132148699975929E-3</v>
      </c>
      <c r="AD3109" s="2">
        <v>1.1872118139066856E-4</v>
      </c>
      <c r="AE3109" s="2">
        <v>-3.4062098365716942E-4</v>
      </c>
      <c r="AF3109" s="2">
        <v>-4.2948628870617123E-3</v>
      </c>
      <c r="AG3109" s="2">
        <v>-1.8505190603543165E-2</v>
      </c>
      <c r="AH3109" s="2">
        <v>-2.2510822510822592E-2</v>
      </c>
      <c r="AI3109" s="2">
        <v>-3.1970488779588191E-2</v>
      </c>
      <c r="AJ3109" s="2">
        <v>-8.780826675929132E-2</v>
      </c>
      <c r="AK3109" s="2">
        <v>-0.12618670886075956</v>
      </c>
      <c r="AL3109" s="2">
        <v>3.1319145791086633E-3</v>
      </c>
      <c r="AM3109" s="2">
        <v>-2.4354637207147811E-2</v>
      </c>
      <c r="AN3109" s="2">
        <v>-2.9902610050642875E-2</v>
      </c>
      <c r="AO3109" s="2">
        <v>-1.4382870819750981E-2</v>
      </c>
      <c r="AP3109" s="2" t="s">
        <v>19</v>
      </c>
      <c r="AQ3109" s="2">
        <v>0.1182561730335423</v>
      </c>
      <c r="AV3109" s="52"/>
    </row>
    <row r="3110" spans="1:48" x14ac:dyDescent="0.3">
      <c r="A3110">
        <v>2013</v>
      </c>
      <c r="B3110" s="1">
        <v>41380</v>
      </c>
      <c r="C3110" s="4">
        <v>99</v>
      </c>
      <c r="D3110" s="4">
        <v>99</v>
      </c>
      <c r="E3110" s="4">
        <v>99</v>
      </c>
      <c r="F3110">
        <v>188.59038936090724</v>
      </c>
      <c r="G3110">
        <v>135.78739999999999</v>
      </c>
      <c r="H3110">
        <v>64.427499999999995</v>
      </c>
      <c r="I3110">
        <v>100.8601</v>
      </c>
      <c r="J3110">
        <v>94.010599999999997</v>
      </c>
      <c r="K3110">
        <v>78.344099999999997</v>
      </c>
      <c r="L3110">
        <v>28.631799999999998</v>
      </c>
      <c r="M3110">
        <v>84.438500000000005</v>
      </c>
      <c r="N3110">
        <v>0.81805552299999995</v>
      </c>
      <c r="O3110">
        <v>91</v>
      </c>
      <c r="P3110">
        <v>254.08</v>
      </c>
      <c r="Q3110">
        <v>132.80000000000001</v>
      </c>
      <c r="R3110">
        <v>22.67</v>
      </c>
      <c r="S3110">
        <v>21.541499999999999</v>
      </c>
      <c r="T3110">
        <v>35.4664</v>
      </c>
      <c r="U3110">
        <v>25.1648</v>
      </c>
      <c r="V3110">
        <v>31.549399999999999</v>
      </c>
      <c r="X3110">
        <v>1212.43768</v>
      </c>
      <c r="Y3110" s="2">
        <v>1.170060626170577E-2</v>
      </c>
      <c r="Z3110" s="2">
        <v>1.4762502615609741E-2</v>
      </c>
      <c r="AA3110" s="2">
        <v>1.3272290339018111E-2</v>
      </c>
      <c r="AB3110" s="2">
        <v>-8.2117936736443298E-3</v>
      </c>
      <c r="AC3110" s="2">
        <v>-2.8521576800895065E-3</v>
      </c>
      <c r="AD3110" s="2">
        <v>0</v>
      </c>
      <c r="AE3110" s="2">
        <v>5.7644277549642187E-3</v>
      </c>
      <c r="AF3110" s="2">
        <v>-1.327014442222274E-3</v>
      </c>
      <c r="AG3110" s="2">
        <v>9.549461399465331E-3</v>
      </c>
      <c r="AH3110" s="2">
        <v>7.5287865367583695E-3</v>
      </c>
      <c r="AI3110" s="2">
        <v>8.5741505239760318E-3</v>
      </c>
      <c r="AJ3110" s="2">
        <v>1.1347193663848953E-2</v>
      </c>
      <c r="AK3110" s="2">
        <v>2.6256224535989192E-2</v>
      </c>
      <c r="AL3110" s="2">
        <v>-8.0309819072662547E-3</v>
      </c>
      <c r="AM3110" s="2">
        <v>2.0557090239410547E-2</v>
      </c>
      <c r="AN3110" s="2">
        <v>1.0537136982780693E-2</v>
      </c>
      <c r="AO3110" s="2">
        <v>1.2074551695377522E-2</v>
      </c>
      <c r="AP3110" s="2" t="s">
        <v>19</v>
      </c>
      <c r="AQ3110" s="2">
        <v>-7.8947380515799748E-2</v>
      </c>
      <c r="AV3110" s="52"/>
    </row>
    <row r="3111" spans="1:48" x14ac:dyDescent="0.3">
      <c r="A3111">
        <v>2013</v>
      </c>
      <c r="B3111" s="1">
        <v>41381</v>
      </c>
      <c r="C3111" s="4">
        <v>99</v>
      </c>
      <c r="D3111" s="4">
        <v>99</v>
      </c>
      <c r="E3111" s="4">
        <v>99</v>
      </c>
      <c r="F3111">
        <v>183.5198612816649</v>
      </c>
      <c r="G3111">
        <v>133.80330000000001</v>
      </c>
      <c r="H3111">
        <v>63.166200000000003</v>
      </c>
      <c r="I3111">
        <v>101.5299</v>
      </c>
      <c r="J3111">
        <v>94.184100000000001</v>
      </c>
      <c r="K3111">
        <v>78.344099999999997</v>
      </c>
      <c r="L3111">
        <v>28.424299999999999</v>
      </c>
      <c r="M3111">
        <v>84.228099999999998</v>
      </c>
      <c r="N3111">
        <v>0.78412695300000002</v>
      </c>
      <c r="O3111">
        <v>91.48</v>
      </c>
      <c r="P3111">
        <v>248.08</v>
      </c>
      <c r="Q3111">
        <v>132.87</v>
      </c>
      <c r="R3111">
        <v>22.44</v>
      </c>
      <c r="S3111">
        <v>21.774100000000001</v>
      </c>
      <c r="T3111">
        <v>34.905099999999997</v>
      </c>
      <c r="U3111">
        <v>24.7956</v>
      </c>
      <c r="V3111">
        <v>31.3691</v>
      </c>
      <c r="X3111">
        <v>1351.6435349999999</v>
      </c>
      <c r="Y3111" s="2">
        <v>-2.6886460632619125E-2</v>
      </c>
      <c r="Z3111" s="2">
        <v>-1.4611812288916282E-2</v>
      </c>
      <c r="AA3111" s="2">
        <v>-1.9577043964145613E-2</v>
      </c>
      <c r="AB3111" s="2">
        <v>6.6408817758458749E-3</v>
      </c>
      <c r="AC3111" s="2">
        <v>1.8455365671530277E-3</v>
      </c>
      <c r="AD3111" s="2">
        <v>0</v>
      </c>
      <c r="AE3111" s="2">
        <v>-7.247186694514518E-3</v>
      </c>
      <c r="AF3111" s="2">
        <v>-2.491754353760478E-3</v>
      </c>
      <c r="AG3111" s="2">
        <v>-4.1474654282115164E-2</v>
      </c>
      <c r="AH3111" s="2">
        <v>5.2747252747253892E-3</v>
      </c>
      <c r="AI3111" s="2">
        <v>-2.3614609571788403E-2</v>
      </c>
      <c r="AJ3111" s="2">
        <v>5.2710843373482419E-4</v>
      </c>
      <c r="AK3111" s="2">
        <v>-1.0145566828407615E-2</v>
      </c>
      <c r="AL3111" s="2">
        <v>1.0797762458510496E-2</v>
      </c>
      <c r="AM3111" s="2">
        <v>-1.5826246813885891E-2</v>
      </c>
      <c r="AN3111" s="2">
        <v>-1.4671286876907441E-2</v>
      </c>
      <c r="AO3111" s="2">
        <v>-5.7148471920226429E-3</v>
      </c>
      <c r="AP3111" s="2" t="s">
        <v>19</v>
      </c>
      <c r="AQ3111" s="2">
        <v>0.11481485382407453</v>
      </c>
      <c r="AV3111" s="52"/>
    </row>
    <row r="3112" spans="1:48" x14ac:dyDescent="0.3">
      <c r="A3112">
        <v>2013</v>
      </c>
      <c r="B3112" s="1">
        <v>41382</v>
      </c>
      <c r="C3112" s="4">
        <v>99</v>
      </c>
      <c r="D3112" s="4">
        <v>99</v>
      </c>
      <c r="E3112" s="4">
        <v>99</v>
      </c>
      <c r="F3112">
        <v>178.16773973044158</v>
      </c>
      <c r="G3112">
        <v>132.9666</v>
      </c>
      <c r="H3112">
        <v>62.294499999999999</v>
      </c>
      <c r="I3112">
        <v>101.7779</v>
      </c>
      <c r="J3112">
        <v>94.236099999999993</v>
      </c>
      <c r="K3112">
        <v>78.344099999999997</v>
      </c>
      <c r="L3112">
        <v>28.477399999999999</v>
      </c>
      <c r="M3112">
        <v>84.066800000000001</v>
      </c>
      <c r="N3112">
        <v>0.79107137699999996</v>
      </c>
      <c r="O3112">
        <v>96.12</v>
      </c>
      <c r="P3112">
        <v>253.12</v>
      </c>
      <c r="Q3112">
        <v>134.30000000000001</v>
      </c>
      <c r="R3112">
        <v>22.4</v>
      </c>
      <c r="S3112">
        <v>21.764399999999998</v>
      </c>
      <c r="T3112">
        <v>34.905099999999997</v>
      </c>
      <c r="U3112">
        <v>25.0579</v>
      </c>
      <c r="V3112">
        <v>31.471</v>
      </c>
      <c r="X3112">
        <v>1413.869218</v>
      </c>
      <c r="Y3112" s="2">
        <v>-2.9163718378191872E-2</v>
      </c>
      <c r="Z3112" s="2">
        <v>-6.2532090015717801E-3</v>
      </c>
      <c r="AA3112" s="2">
        <v>-1.3800101953259869E-2</v>
      </c>
      <c r="AB3112" s="2">
        <v>2.4426302005615685E-3</v>
      </c>
      <c r="AC3112" s="2">
        <v>5.5211017570888643E-4</v>
      </c>
      <c r="AD3112" s="2">
        <v>0</v>
      </c>
      <c r="AE3112" s="2">
        <v>1.8681198833392365E-3</v>
      </c>
      <c r="AF3112" s="2">
        <v>-1.9150378555374825E-3</v>
      </c>
      <c r="AG3112" s="2">
        <v>8.8562495823301113E-3</v>
      </c>
      <c r="AH3112" s="2">
        <v>5.0721469173589773E-2</v>
      </c>
      <c r="AI3112" s="2">
        <v>2.0316027088036037E-2</v>
      </c>
      <c r="AJ3112" s="2">
        <v>1.0762399337698625E-2</v>
      </c>
      <c r="AK3112" s="2">
        <v>-1.7825311942960553E-3</v>
      </c>
      <c r="AL3112" s="2">
        <v>-4.4548339541028437E-4</v>
      </c>
      <c r="AM3112" s="2">
        <v>0</v>
      </c>
      <c r="AN3112" s="2">
        <v>1.0578489732049334E-2</v>
      </c>
      <c r="AO3112" s="2">
        <v>3.2484196231323814E-3</v>
      </c>
      <c r="AP3112" s="2" t="s">
        <v>19</v>
      </c>
      <c r="AQ3112" s="2">
        <v>4.6037051477481494E-2</v>
      </c>
      <c r="AV3112" s="52"/>
    </row>
    <row r="3113" spans="1:48" x14ac:dyDescent="0.3">
      <c r="A3113">
        <v>2013</v>
      </c>
      <c r="B3113" s="1">
        <v>41383</v>
      </c>
      <c r="C3113" s="4">
        <v>99</v>
      </c>
      <c r="D3113" s="4">
        <v>99</v>
      </c>
      <c r="E3113" s="4">
        <v>99</v>
      </c>
      <c r="F3113">
        <v>179.69073402456186</v>
      </c>
      <c r="G3113">
        <v>134.1225</v>
      </c>
      <c r="H3113">
        <v>63.1477</v>
      </c>
      <c r="I3113">
        <v>101.5629</v>
      </c>
      <c r="J3113">
        <v>94.184100000000001</v>
      </c>
      <c r="K3113">
        <v>78.344099999999997</v>
      </c>
      <c r="L3113">
        <v>28.390499999999999</v>
      </c>
      <c r="M3113">
        <v>84.284199999999998</v>
      </c>
      <c r="N3113">
        <v>0.77738092199999997</v>
      </c>
      <c r="O3113">
        <v>96</v>
      </c>
      <c r="P3113">
        <v>251.12</v>
      </c>
      <c r="Q3113">
        <v>135.47</v>
      </c>
      <c r="R3113">
        <v>22.4</v>
      </c>
      <c r="S3113">
        <v>21.803100000000001</v>
      </c>
      <c r="T3113">
        <v>35.415399999999998</v>
      </c>
      <c r="U3113">
        <v>24.999600000000001</v>
      </c>
      <c r="V3113">
        <v>31.941600000000001</v>
      </c>
      <c r="X3113">
        <v>1311.228922</v>
      </c>
      <c r="Y3113" s="2">
        <v>8.5480923562508693E-3</v>
      </c>
      <c r="Z3113" s="2">
        <v>8.6931605380600185E-3</v>
      </c>
      <c r="AA3113" s="2">
        <v>1.3696233214810283E-2</v>
      </c>
      <c r="AB3113" s="2">
        <v>-2.1124428780707749E-3</v>
      </c>
      <c r="AC3113" s="2">
        <v>-5.5180551826738977E-4</v>
      </c>
      <c r="AD3113" s="2">
        <v>0</v>
      </c>
      <c r="AE3113" s="2">
        <v>-3.0515426267847534E-3</v>
      </c>
      <c r="AF3113" s="2">
        <v>2.5860387215881353E-3</v>
      </c>
      <c r="AG3113" s="2">
        <v>-1.7306219638382858E-2</v>
      </c>
      <c r="AH3113" s="2">
        <v>-1.2484394506866447E-3</v>
      </c>
      <c r="AI3113" s="2">
        <v>-7.901390644753481E-3</v>
      </c>
      <c r="AJ3113" s="2">
        <v>8.7118391660461203E-3</v>
      </c>
      <c r="AK3113" s="2">
        <v>0</v>
      </c>
      <c r="AL3113" s="2">
        <v>1.7781330980868315E-3</v>
      </c>
      <c r="AM3113" s="2">
        <v>1.4619640109897913E-2</v>
      </c>
      <c r="AN3113" s="2">
        <v>-2.3266115676093824E-3</v>
      </c>
      <c r="AO3113" s="2">
        <v>1.4953449207206759E-2</v>
      </c>
      <c r="AP3113" s="2" t="s">
        <v>19</v>
      </c>
      <c r="AQ3113" s="2">
        <v>-7.259532543270919E-2</v>
      </c>
      <c r="AV3113" s="52"/>
    </row>
    <row r="3114" spans="1:48" x14ac:dyDescent="0.3">
      <c r="A3114">
        <v>2013</v>
      </c>
      <c r="B3114" s="1">
        <v>41386</v>
      </c>
      <c r="C3114" s="4">
        <v>99</v>
      </c>
      <c r="D3114" s="4">
        <v>99</v>
      </c>
      <c r="E3114" s="4">
        <v>99</v>
      </c>
      <c r="F3114">
        <v>183.65147343567631</v>
      </c>
      <c r="G3114">
        <v>134.71770000000001</v>
      </c>
      <c r="H3114">
        <v>63.796900000000001</v>
      </c>
      <c r="I3114">
        <v>101.6374</v>
      </c>
      <c r="J3114">
        <v>94.236099999999993</v>
      </c>
      <c r="K3114">
        <v>78.353300000000004</v>
      </c>
      <c r="L3114">
        <v>28.5063</v>
      </c>
      <c r="M3114">
        <v>84.410499999999999</v>
      </c>
      <c r="N3114">
        <v>0.77281744900000005</v>
      </c>
      <c r="O3114">
        <v>92.92</v>
      </c>
      <c r="P3114">
        <v>254.56</v>
      </c>
      <c r="Q3114">
        <v>137.9</v>
      </c>
      <c r="R3114">
        <v>22.62</v>
      </c>
      <c r="S3114">
        <v>21.793500000000002</v>
      </c>
      <c r="T3114">
        <v>35.585500000000003</v>
      </c>
      <c r="U3114">
        <v>25.077300000000001</v>
      </c>
      <c r="V3114">
        <v>31.9023</v>
      </c>
      <c r="X3114">
        <v>1282.361371</v>
      </c>
      <c r="Y3114" s="2">
        <v>2.204197914052175E-2</v>
      </c>
      <c r="Z3114" s="2">
        <v>4.4377341609349585E-3</v>
      </c>
      <c r="AA3114" s="2">
        <v>1.0280659469782849E-2</v>
      </c>
      <c r="AB3114" s="2">
        <v>7.3353557253685864E-4</v>
      </c>
      <c r="AC3114" s="2">
        <v>5.5211017570888643E-4</v>
      </c>
      <c r="AD3114" s="2">
        <v>1.174306680402637E-4</v>
      </c>
      <c r="AE3114" s="2">
        <v>4.0788291858191439E-3</v>
      </c>
      <c r="AF3114" s="2">
        <v>1.4985014985016143E-3</v>
      </c>
      <c r="AG3114" s="2">
        <v>-5.8703177179333377E-3</v>
      </c>
      <c r="AH3114" s="2">
        <v>-3.2083333333333353E-2</v>
      </c>
      <c r="AI3114" s="2">
        <v>1.3698630136986356E-2</v>
      </c>
      <c r="AJ3114" s="2">
        <v>1.7937550749243414E-2</v>
      </c>
      <c r="AK3114" s="2">
        <v>9.8214285714286476E-3</v>
      </c>
      <c r="AL3114" s="2">
        <v>-4.4030436038910992E-4</v>
      </c>
      <c r="AM3114" s="2">
        <v>4.8029953071264675E-3</v>
      </c>
      <c r="AN3114" s="2">
        <v>3.1080497287956366E-3</v>
      </c>
      <c r="AO3114" s="2">
        <v>-1.2303704260274717E-3</v>
      </c>
      <c r="AP3114" s="2" t="s">
        <v>19</v>
      </c>
      <c r="AQ3114" s="2">
        <v>-2.201564541145784E-2</v>
      </c>
      <c r="AV3114" s="52"/>
    </row>
    <row r="3115" spans="1:48" x14ac:dyDescent="0.3">
      <c r="A3115">
        <v>2013</v>
      </c>
      <c r="B3115" s="1">
        <v>41387</v>
      </c>
      <c r="C3115" s="4">
        <v>99</v>
      </c>
      <c r="D3115" s="4">
        <v>99</v>
      </c>
      <c r="E3115" s="4">
        <v>99</v>
      </c>
      <c r="F3115">
        <v>194.43394329671469</v>
      </c>
      <c r="G3115">
        <v>136.10659999999999</v>
      </c>
      <c r="H3115">
        <v>64.409000000000006</v>
      </c>
      <c r="I3115">
        <v>101.2818</v>
      </c>
      <c r="J3115">
        <v>94.175399999999996</v>
      </c>
      <c r="K3115">
        <v>78.344099999999997</v>
      </c>
      <c r="L3115">
        <v>28.429099999999998</v>
      </c>
      <c r="M3115">
        <v>84.571799999999996</v>
      </c>
      <c r="N3115">
        <v>0.76071425599999998</v>
      </c>
      <c r="O3115">
        <v>92.12</v>
      </c>
      <c r="P3115">
        <v>254.88</v>
      </c>
      <c r="Q3115">
        <v>136.88</v>
      </c>
      <c r="R3115">
        <v>22.18</v>
      </c>
      <c r="S3115">
        <v>21.870999999999999</v>
      </c>
      <c r="T3115">
        <v>35.755600000000001</v>
      </c>
      <c r="U3115">
        <v>24.921900000000001</v>
      </c>
      <c r="V3115">
        <v>31.980799999999999</v>
      </c>
      <c r="X3115">
        <v>1217.5696849999999</v>
      </c>
      <c r="Y3115" s="2">
        <v>5.8711589182075974E-2</v>
      </c>
      <c r="Z3115" s="2">
        <v>1.0309706890779591E-2</v>
      </c>
      <c r="AA3115" s="2">
        <v>9.5945100780758796E-3</v>
      </c>
      <c r="AB3115" s="2">
        <v>-3.4987120882666867E-3</v>
      </c>
      <c r="AC3115" s="2">
        <v>-6.4412682613135264E-4</v>
      </c>
      <c r="AD3115" s="2">
        <v>-1.1741687969757386E-4</v>
      </c>
      <c r="AE3115" s="2">
        <v>-2.7081732809940418E-3</v>
      </c>
      <c r="AF3115" s="2">
        <v>1.9108997103440828E-3</v>
      </c>
      <c r="AG3115" s="2">
        <v>-1.566112801368702E-2</v>
      </c>
      <c r="AH3115" s="2">
        <v>-8.6095566078346897E-3</v>
      </c>
      <c r="AI3115" s="2">
        <v>1.2570710245127792E-3</v>
      </c>
      <c r="AJ3115" s="2">
        <v>-7.3966642494561752E-3</v>
      </c>
      <c r="AK3115" s="2">
        <v>-1.945181255526085E-2</v>
      </c>
      <c r="AL3115" s="2">
        <v>3.5561061784474823E-3</v>
      </c>
      <c r="AM3115" s="2">
        <v>4.7800368127466353E-3</v>
      </c>
      <c r="AN3115" s="2">
        <v>-6.1968393726596904E-3</v>
      </c>
      <c r="AO3115" s="2">
        <v>2.4606376342770631E-3</v>
      </c>
      <c r="AP3115" s="2" t="s">
        <v>19</v>
      </c>
      <c r="AQ3115" s="2">
        <v>-5.052529455833088E-2</v>
      </c>
      <c r="AV3115" s="52"/>
    </row>
    <row r="3116" spans="1:48" x14ac:dyDescent="0.3">
      <c r="A3116">
        <v>2013</v>
      </c>
      <c r="B3116" s="1">
        <v>41388</v>
      </c>
      <c r="C3116" s="4">
        <v>99</v>
      </c>
      <c r="D3116" s="4">
        <v>99</v>
      </c>
      <c r="E3116" s="4">
        <v>99</v>
      </c>
      <c r="F3116">
        <v>194.76569847145808</v>
      </c>
      <c r="G3116">
        <v>136.19280000000001</v>
      </c>
      <c r="H3116">
        <v>64.381100000000004</v>
      </c>
      <c r="I3116">
        <v>101.5381</v>
      </c>
      <c r="J3116">
        <v>94.218800000000002</v>
      </c>
      <c r="K3116">
        <v>78.353300000000004</v>
      </c>
      <c r="L3116">
        <v>28.457999999999998</v>
      </c>
      <c r="M3116">
        <v>84.648899999999998</v>
      </c>
      <c r="N3116">
        <v>0.78115074299999998</v>
      </c>
      <c r="O3116">
        <v>91.04</v>
      </c>
      <c r="P3116">
        <v>261.27999999999997</v>
      </c>
      <c r="Q3116">
        <v>138.37</v>
      </c>
      <c r="R3116">
        <v>22.42</v>
      </c>
      <c r="S3116">
        <v>21.8613</v>
      </c>
      <c r="T3116">
        <v>35.968200000000003</v>
      </c>
      <c r="U3116">
        <v>25.193899999999999</v>
      </c>
      <c r="V3116">
        <v>32.082700000000003</v>
      </c>
      <c r="X3116">
        <v>1221.4188380000001</v>
      </c>
      <c r="Y3116" s="2">
        <v>1.7062616183076695E-3</v>
      </c>
      <c r="Z3116" s="2">
        <v>6.3332711271923969E-4</v>
      </c>
      <c r="AA3116" s="2">
        <v>-4.3316927758552115E-4</v>
      </c>
      <c r="AB3116" s="2">
        <v>2.5305632403846978E-3</v>
      </c>
      <c r="AC3116" s="2">
        <v>4.6084221569553385E-4</v>
      </c>
      <c r="AD3116" s="2">
        <v>1.174306680402637E-4</v>
      </c>
      <c r="AE3116" s="2">
        <v>1.0165640136339249E-3</v>
      </c>
      <c r="AF3116" s="2">
        <v>9.1165140153104396E-4</v>
      </c>
      <c r="AG3116" s="2">
        <v>2.6864866589275449E-2</v>
      </c>
      <c r="AH3116" s="2">
        <v>-1.1723838471558778E-2</v>
      </c>
      <c r="AI3116" s="2">
        <v>2.5109855618330013E-2</v>
      </c>
      <c r="AJ3116" s="2">
        <v>1.0885447106955048E-2</v>
      </c>
      <c r="AK3116" s="2">
        <v>1.0820559062218349E-2</v>
      </c>
      <c r="AL3116" s="2">
        <v>-4.4350967033968125E-4</v>
      </c>
      <c r="AM3116" s="2">
        <v>5.9459217577106926E-3</v>
      </c>
      <c r="AN3116" s="2">
        <v>1.0914095634762866E-2</v>
      </c>
      <c r="AO3116" s="2">
        <v>3.1862867720633403E-3</v>
      </c>
      <c r="AP3116" s="2" t="s">
        <v>19</v>
      </c>
      <c r="AQ3116" s="2">
        <v>3.1613410282962384E-3</v>
      </c>
      <c r="AV3116" s="52"/>
    </row>
    <row r="3117" spans="1:48" x14ac:dyDescent="0.3">
      <c r="A3117">
        <v>2013</v>
      </c>
      <c r="B3117" s="1">
        <v>41389</v>
      </c>
      <c r="C3117" s="4">
        <v>99</v>
      </c>
      <c r="D3117" s="4">
        <v>99</v>
      </c>
      <c r="E3117" s="4">
        <v>99</v>
      </c>
      <c r="F3117">
        <v>195.2069718006058</v>
      </c>
      <c r="G3117">
        <v>136.7449</v>
      </c>
      <c r="H3117">
        <v>64.724299999999999</v>
      </c>
      <c r="I3117">
        <v>101.09990000000001</v>
      </c>
      <c r="J3117">
        <v>94.114699999999999</v>
      </c>
      <c r="K3117">
        <v>78.344099999999997</v>
      </c>
      <c r="L3117">
        <v>28.467700000000001</v>
      </c>
      <c r="M3117">
        <v>84.564800000000005</v>
      </c>
      <c r="N3117">
        <v>0.79821425400000001</v>
      </c>
      <c r="O3117">
        <v>90.52</v>
      </c>
      <c r="P3117">
        <v>266</v>
      </c>
      <c r="Q3117">
        <v>141.63</v>
      </c>
      <c r="R3117">
        <v>23.49</v>
      </c>
      <c r="S3117">
        <v>21.812799999999999</v>
      </c>
      <c r="T3117">
        <v>36.291400000000003</v>
      </c>
      <c r="U3117">
        <v>25.5243</v>
      </c>
      <c r="V3117">
        <v>32.090600000000002</v>
      </c>
      <c r="X3117">
        <v>1234.890177</v>
      </c>
      <c r="Y3117" s="2">
        <v>2.2656624478072374E-3</v>
      </c>
      <c r="Z3117" s="2">
        <v>4.0538119489428315E-3</v>
      </c>
      <c r="AA3117" s="2">
        <v>5.3307570078795496E-3</v>
      </c>
      <c r="AB3117" s="2">
        <v>-4.3156214268338378E-3</v>
      </c>
      <c r="AC3117" s="2">
        <v>-1.1048750355555637E-3</v>
      </c>
      <c r="AD3117" s="2">
        <v>-1.1741687969757386E-4</v>
      </c>
      <c r="AE3117" s="2">
        <v>3.4085318715315616E-4</v>
      </c>
      <c r="AF3117" s="2">
        <v>-9.9351556842430799E-4</v>
      </c>
      <c r="AG3117" s="2">
        <v>2.1844069346292683E-2</v>
      </c>
      <c r="AH3117" s="2">
        <v>-5.7117750439368287E-3</v>
      </c>
      <c r="AI3117" s="2">
        <v>1.8064911206368661E-2</v>
      </c>
      <c r="AJ3117" s="2">
        <v>2.356002023560011E-2</v>
      </c>
      <c r="AK3117" s="2">
        <v>4.7725245316681431E-2</v>
      </c>
      <c r="AL3117" s="2">
        <v>-2.2185322922242401E-3</v>
      </c>
      <c r="AM3117" s="2">
        <v>8.9857151595020834E-3</v>
      </c>
      <c r="AN3117" s="2">
        <v>1.3114285600879683E-2</v>
      </c>
      <c r="AO3117" s="2">
        <v>2.462386270483119E-4</v>
      </c>
      <c r="AP3117" s="2" t="s">
        <v>19</v>
      </c>
      <c r="AQ3117" s="2">
        <v>1.1029254323650761E-2</v>
      </c>
      <c r="AV3117" s="52"/>
    </row>
    <row r="3118" spans="1:48" x14ac:dyDescent="0.3">
      <c r="A3118">
        <v>2013</v>
      </c>
      <c r="B3118" s="1">
        <v>41390</v>
      </c>
      <c r="C3118" s="4">
        <v>99</v>
      </c>
      <c r="D3118" s="4">
        <v>99</v>
      </c>
      <c r="E3118" s="4">
        <v>99</v>
      </c>
      <c r="F3118">
        <v>194.24232924935788</v>
      </c>
      <c r="G3118">
        <v>136.5034</v>
      </c>
      <c r="H3118">
        <v>64.520300000000006</v>
      </c>
      <c r="I3118">
        <v>102.026</v>
      </c>
      <c r="J3118">
        <v>94.453000000000003</v>
      </c>
      <c r="K3118">
        <v>78.3626</v>
      </c>
      <c r="L3118">
        <v>28.631900000000002</v>
      </c>
      <c r="M3118">
        <v>84.515699999999995</v>
      </c>
      <c r="N3118">
        <v>0.78194441299999995</v>
      </c>
      <c r="O3118">
        <v>91.64</v>
      </c>
      <c r="P3118">
        <v>264.95999999999998</v>
      </c>
      <c r="Q3118">
        <v>140.91</v>
      </c>
      <c r="R3118">
        <v>23.1</v>
      </c>
      <c r="S3118">
        <v>21.715900000000001</v>
      </c>
      <c r="T3118">
        <v>35.925699999999999</v>
      </c>
      <c r="U3118">
        <v>25.378499999999999</v>
      </c>
      <c r="V3118">
        <v>32.137599999999999</v>
      </c>
      <c r="X3118">
        <v>1234.2487510000001</v>
      </c>
      <c r="Y3118" s="2">
        <v>-4.9416398520502058E-3</v>
      </c>
      <c r="Z3118" s="2">
        <v>-1.7660622078045085E-3</v>
      </c>
      <c r="AA3118" s="2">
        <v>-3.1518301472552857E-3</v>
      </c>
      <c r="AB3118" s="2">
        <v>9.1602464493039104E-3</v>
      </c>
      <c r="AC3118" s="2">
        <v>3.5945500543486109E-3</v>
      </c>
      <c r="AD3118" s="2">
        <v>2.3613775638509082E-4</v>
      </c>
      <c r="AE3118" s="2">
        <v>5.7679405080144353E-3</v>
      </c>
      <c r="AF3118" s="2">
        <v>-5.8061983236534775E-4</v>
      </c>
      <c r="AG3118" s="2">
        <v>-2.0382799378072858E-2</v>
      </c>
      <c r="AH3118" s="2">
        <v>1.2372956252761913E-2</v>
      </c>
      <c r="AI3118" s="2">
        <v>-3.9097744360903075E-3</v>
      </c>
      <c r="AJ3118" s="2">
        <v>-5.0836687142554737E-3</v>
      </c>
      <c r="AK3118" s="2">
        <v>-1.6602809706257826E-2</v>
      </c>
      <c r="AL3118" s="2">
        <v>-4.4423457786253451E-3</v>
      </c>
      <c r="AM3118" s="2">
        <v>-1.0076767498636174E-2</v>
      </c>
      <c r="AN3118" s="2">
        <v>-5.7122036647430097E-3</v>
      </c>
      <c r="AO3118" s="2">
        <v>1.4646033417884396E-3</v>
      </c>
      <c r="AP3118" s="2" t="s">
        <v>19</v>
      </c>
      <c r="AQ3118" s="2">
        <v>-5.1941946899125568E-4</v>
      </c>
      <c r="AV3118" s="52"/>
    </row>
    <row r="3119" spans="1:48" x14ac:dyDescent="0.3">
      <c r="A3119">
        <v>2013</v>
      </c>
      <c r="B3119" s="1">
        <v>41393</v>
      </c>
      <c r="C3119" s="4">
        <v>99</v>
      </c>
      <c r="D3119" s="4">
        <v>99</v>
      </c>
      <c r="E3119" s="4">
        <v>99</v>
      </c>
      <c r="F3119">
        <v>195.6178148488811</v>
      </c>
      <c r="G3119">
        <v>137.4178</v>
      </c>
      <c r="H3119">
        <v>65.113799999999998</v>
      </c>
      <c r="I3119">
        <v>101.65389999999999</v>
      </c>
      <c r="J3119">
        <v>94.418300000000002</v>
      </c>
      <c r="K3119">
        <v>78.381100000000004</v>
      </c>
      <c r="L3119">
        <v>28.808</v>
      </c>
      <c r="M3119">
        <v>84.810199999999995</v>
      </c>
      <c r="N3119">
        <v>0.78829362000000003</v>
      </c>
      <c r="O3119">
        <v>94.68</v>
      </c>
      <c r="P3119">
        <v>268.88</v>
      </c>
      <c r="Q3119">
        <v>142.30000000000001</v>
      </c>
      <c r="R3119">
        <v>23.54</v>
      </c>
      <c r="S3119">
        <v>21.619</v>
      </c>
      <c r="T3119">
        <v>36.299900000000001</v>
      </c>
      <c r="U3119">
        <v>25.718599999999999</v>
      </c>
      <c r="V3119">
        <v>32.404200000000003</v>
      </c>
      <c r="X3119">
        <v>1228.47522</v>
      </c>
      <c r="Y3119" s="2">
        <v>7.0812865807299286E-3</v>
      </c>
      <c r="Z3119" s="2">
        <v>6.6987342439821518E-3</v>
      </c>
      <c r="AA3119" s="2">
        <v>9.1986553069343113E-3</v>
      </c>
      <c r="AB3119" s="2">
        <v>-3.647109560308226E-3</v>
      </c>
      <c r="AC3119" s="2">
        <v>-3.6737848453727295E-4</v>
      </c>
      <c r="AD3119" s="2">
        <v>2.3608200850921968E-4</v>
      </c>
      <c r="AE3119" s="2">
        <v>6.1504825037805855E-3</v>
      </c>
      <c r="AF3119" s="2">
        <v>3.4845596735280093E-3</v>
      </c>
      <c r="AG3119" s="2">
        <v>8.1197677155091519E-3</v>
      </c>
      <c r="AH3119" s="2">
        <v>3.3173286774334398E-2</v>
      </c>
      <c r="AI3119" s="2">
        <v>1.4794685990338285E-2</v>
      </c>
      <c r="AJ3119" s="2">
        <v>9.864452487403419E-3</v>
      </c>
      <c r="AK3119" s="2">
        <v>1.904761904761898E-2</v>
      </c>
      <c r="AL3119" s="2">
        <v>-4.4621682730165979E-3</v>
      </c>
      <c r="AM3119" s="2">
        <v>1.0415941790974159E-2</v>
      </c>
      <c r="AN3119" s="2">
        <v>1.340110723644039E-2</v>
      </c>
      <c r="AO3119" s="2">
        <v>8.2955790102561267E-3</v>
      </c>
      <c r="AP3119" s="2" t="s">
        <v>19</v>
      </c>
      <c r="AQ3119" s="2">
        <v>-4.6777693680648547E-3</v>
      </c>
      <c r="AV3119" s="52"/>
    </row>
    <row r="3120" spans="1:48" x14ac:dyDescent="0.3">
      <c r="A3120">
        <v>2013</v>
      </c>
      <c r="B3120" s="1">
        <v>41394</v>
      </c>
      <c r="C3120" s="4">
        <v>99</v>
      </c>
      <c r="D3120" s="4">
        <v>99</v>
      </c>
      <c r="E3120" s="4">
        <v>99</v>
      </c>
      <c r="F3120">
        <v>199.00850704564365</v>
      </c>
      <c r="G3120">
        <v>137.7456</v>
      </c>
      <c r="H3120">
        <v>65.586799999999997</v>
      </c>
      <c r="I3120">
        <v>101.7118</v>
      </c>
      <c r="J3120">
        <v>94.400899999999993</v>
      </c>
      <c r="K3120">
        <v>78.371899999999997</v>
      </c>
      <c r="L3120">
        <v>28.96</v>
      </c>
      <c r="M3120">
        <v>85.139899999999997</v>
      </c>
      <c r="N3120">
        <v>0.78234123899999997</v>
      </c>
      <c r="O3120">
        <v>93.88</v>
      </c>
      <c r="P3120">
        <v>265.27999999999997</v>
      </c>
      <c r="Q3120">
        <v>142.77000000000001</v>
      </c>
      <c r="R3120">
        <v>23.46</v>
      </c>
      <c r="S3120">
        <v>21.5124</v>
      </c>
      <c r="T3120">
        <v>36.8187</v>
      </c>
      <c r="U3120">
        <v>25.5243</v>
      </c>
      <c r="V3120">
        <v>32.490499999999997</v>
      </c>
      <c r="X3120">
        <v>1216.9281599999999</v>
      </c>
      <c r="Y3120" s="2">
        <v>1.7333248504907139E-2</v>
      </c>
      <c r="Z3120" s="2">
        <v>2.3854260510647318E-3</v>
      </c>
      <c r="AA3120" s="2">
        <v>7.2642051300952915E-3</v>
      </c>
      <c r="AB3120" s="2">
        <v>5.6957972099458409E-4</v>
      </c>
      <c r="AC3120" s="2">
        <v>-1.8428630890421349E-4</v>
      </c>
      <c r="AD3120" s="2">
        <v>-1.1737523459109944E-4</v>
      </c>
      <c r="AE3120" s="2">
        <v>5.2763121355179354E-3</v>
      </c>
      <c r="AF3120" s="2">
        <v>3.8875040973844754E-3</v>
      </c>
      <c r="AG3120" s="2">
        <v>-7.5509693964034286E-3</v>
      </c>
      <c r="AH3120" s="2">
        <v>-8.4495141529363771E-3</v>
      </c>
      <c r="AI3120" s="2">
        <v>-1.3388872359416881E-2</v>
      </c>
      <c r="AJ3120" s="2">
        <v>3.3028812368236515E-3</v>
      </c>
      <c r="AK3120" s="2">
        <v>-3.3984706881902138E-3</v>
      </c>
      <c r="AL3120" s="2">
        <v>-4.9308478653037335E-3</v>
      </c>
      <c r="AM3120" s="2">
        <v>1.4292050391323308E-2</v>
      </c>
      <c r="AN3120" s="2">
        <v>-7.5548435762443633E-3</v>
      </c>
      <c r="AO3120" s="2">
        <v>2.6632350127451243E-3</v>
      </c>
      <c r="AP3120" s="2" t="s">
        <v>19</v>
      </c>
      <c r="AQ3120" s="2">
        <v>-9.3995058361862061E-3</v>
      </c>
      <c r="AV3120" s="52"/>
    </row>
    <row r="3121" spans="1:48" x14ac:dyDescent="0.3">
      <c r="A3121">
        <v>2013</v>
      </c>
      <c r="B3121" s="1">
        <v>41395</v>
      </c>
      <c r="C3121" s="4">
        <v>99</v>
      </c>
      <c r="D3121" s="4">
        <v>99</v>
      </c>
      <c r="E3121" s="4">
        <v>99</v>
      </c>
      <c r="F3121">
        <v>196.55059207850567</v>
      </c>
      <c r="G3121">
        <v>136.53790000000001</v>
      </c>
      <c r="H3121">
        <v>65.280699999999996</v>
      </c>
      <c r="I3121">
        <v>102.7582</v>
      </c>
      <c r="J3121">
        <v>94.710300000000004</v>
      </c>
      <c r="K3121">
        <v>78.388599999999997</v>
      </c>
      <c r="L3121">
        <v>28.9938</v>
      </c>
      <c r="M3121">
        <v>85.274299999999997</v>
      </c>
      <c r="N3121">
        <v>0.75119046599999995</v>
      </c>
      <c r="O3121">
        <v>93.44</v>
      </c>
      <c r="P3121">
        <v>259.12</v>
      </c>
      <c r="Q3121">
        <v>141.11000000000001</v>
      </c>
      <c r="R3121">
        <v>22.86</v>
      </c>
      <c r="S3121">
        <v>21.493099999999998</v>
      </c>
      <c r="T3121">
        <v>36.418999999999997</v>
      </c>
      <c r="U3121">
        <v>25.067599999999999</v>
      </c>
      <c r="V3121">
        <v>32.168999999999997</v>
      </c>
      <c r="X3121">
        <v>1268.2483070000001</v>
      </c>
      <c r="Y3121" s="2">
        <v>-1.2350803508988872E-2</v>
      </c>
      <c r="Z3121" s="2">
        <v>-8.7676121778117455E-3</v>
      </c>
      <c r="AA3121" s="2">
        <v>-4.6670976476974602E-3</v>
      </c>
      <c r="AB3121" s="2">
        <v>1.0287891867020393E-2</v>
      </c>
      <c r="AC3121" s="2">
        <v>3.2775111254237377E-3</v>
      </c>
      <c r="AD3121" s="2">
        <v>2.1308657822505239E-4</v>
      </c>
      <c r="AE3121" s="2">
        <v>1.1671270718232041E-3</v>
      </c>
      <c r="AF3121" s="2">
        <v>1.5785783163946299E-3</v>
      </c>
      <c r="AG3121" s="2">
        <v>-3.9817373093891106E-2</v>
      </c>
      <c r="AH3121" s="2">
        <v>-4.6868342564976295E-3</v>
      </c>
      <c r="AI3121" s="2">
        <v>-2.3220747889022841E-2</v>
      </c>
      <c r="AJ3121" s="2">
        <v>-1.1627092526441118E-2</v>
      </c>
      <c r="AK3121" s="2">
        <v>-2.5575447570332588E-2</v>
      </c>
      <c r="AL3121" s="2">
        <v>-8.9715698852754766E-4</v>
      </c>
      <c r="AM3121" s="2">
        <v>-1.0855896596023262E-2</v>
      </c>
      <c r="AN3121" s="2">
        <v>-1.7892753180302701E-2</v>
      </c>
      <c r="AO3121" s="2">
        <v>-9.8952001354242203E-3</v>
      </c>
      <c r="AP3121" s="2" t="s">
        <v>19</v>
      </c>
      <c r="AQ3121" s="2">
        <v>4.2171878905325144E-2</v>
      </c>
      <c r="AV3121" s="52"/>
    </row>
    <row r="3122" spans="1:48" x14ac:dyDescent="0.3">
      <c r="A3122">
        <v>2013</v>
      </c>
      <c r="B3122" s="1">
        <v>41396</v>
      </c>
      <c r="C3122" s="4">
        <v>99</v>
      </c>
      <c r="D3122" s="4">
        <v>99</v>
      </c>
      <c r="E3122" s="4">
        <v>99</v>
      </c>
      <c r="F3122">
        <v>200.73061231684849</v>
      </c>
      <c r="G3122">
        <v>137.80600000000001</v>
      </c>
      <c r="H3122">
        <v>66.106099999999998</v>
      </c>
      <c r="I3122">
        <v>102.62560000000001</v>
      </c>
      <c r="J3122">
        <v>94.710300000000004</v>
      </c>
      <c r="K3122">
        <v>78.379300000000001</v>
      </c>
      <c r="L3122">
        <v>28.897300000000001</v>
      </c>
      <c r="M3122">
        <v>85.626099999999994</v>
      </c>
      <c r="N3122">
        <v>0.76269836300000005</v>
      </c>
      <c r="O3122">
        <v>87.64</v>
      </c>
      <c r="P3122">
        <v>267.92</v>
      </c>
      <c r="Q3122">
        <v>141.91999999999999</v>
      </c>
      <c r="R3122">
        <v>23.02</v>
      </c>
      <c r="S3122">
        <v>21.638400000000001</v>
      </c>
      <c r="T3122">
        <v>36.708199999999998</v>
      </c>
      <c r="U3122">
        <v>25.388300000000001</v>
      </c>
      <c r="V3122">
        <v>32.129800000000003</v>
      </c>
      <c r="X3122">
        <v>1225.909218</v>
      </c>
      <c r="Y3122" s="2">
        <v>2.1266892122478342E-2</v>
      </c>
      <c r="Z3122" s="2">
        <v>9.2875311543534345E-3</v>
      </c>
      <c r="AA3122" s="2">
        <v>1.264385951743785E-2</v>
      </c>
      <c r="AB3122" s="2">
        <v>-1.2904079674419533E-3</v>
      </c>
      <c r="AC3122" s="2">
        <v>0</v>
      </c>
      <c r="AD3122" s="2">
        <v>-1.186397001604611E-4</v>
      </c>
      <c r="AE3122" s="2">
        <v>-3.3282977740067832E-3</v>
      </c>
      <c r="AF3122" s="2">
        <v>4.1255102651092113E-3</v>
      </c>
      <c r="AG3122" s="2">
        <v>1.5319546134921369E-2</v>
      </c>
      <c r="AH3122" s="2">
        <v>-6.207191780821919E-2</v>
      </c>
      <c r="AI3122" s="2">
        <v>3.396109910466194E-2</v>
      </c>
      <c r="AJ3122" s="2">
        <v>5.7402026787609639E-3</v>
      </c>
      <c r="AK3122" s="2">
        <v>6.9991251093612927E-3</v>
      </c>
      <c r="AL3122" s="2">
        <v>6.7603091224626155E-3</v>
      </c>
      <c r="AM3122" s="2">
        <v>7.9409099645788572E-3</v>
      </c>
      <c r="AN3122" s="2">
        <v>1.2793406628476722E-2</v>
      </c>
      <c r="AO3122" s="2">
        <v>-1.2185644564640663E-3</v>
      </c>
      <c r="AP3122" s="2" t="s">
        <v>19</v>
      </c>
      <c r="AQ3122" s="2">
        <v>-3.3383911310042924E-2</v>
      </c>
      <c r="AV3122" s="52"/>
    </row>
    <row r="3123" spans="1:48" x14ac:dyDescent="0.3">
      <c r="A3123">
        <v>2013</v>
      </c>
      <c r="B3123" s="1">
        <v>41397</v>
      </c>
      <c r="C3123" s="4">
        <v>99</v>
      </c>
      <c r="D3123" s="4">
        <v>99</v>
      </c>
      <c r="E3123" s="4">
        <v>99</v>
      </c>
      <c r="F3123">
        <v>201.67733978741308</v>
      </c>
      <c r="G3123">
        <v>139.20339999999999</v>
      </c>
      <c r="H3123">
        <v>66.885199999999998</v>
      </c>
      <c r="I3123">
        <v>100.206</v>
      </c>
      <c r="J3123">
        <v>93.902600000000007</v>
      </c>
      <c r="K3123">
        <v>78.351500000000001</v>
      </c>
      <c r="L3123">
        <v>28.815200000000001</v>
      </c>
      <c r="M3123">
        <v>85.415000000000006</v>
      </c>
      <c r="N3123">
        <v>0.81468252699999999</v>
      </c>
      <c r="O3123">
        <v>87.76</v>
      </c>
      <c r="P3123">
        <v>272.08</v>
      </c>
      <c r="Q3123">
        <v>142.09</v>
      </c>
      <c r="R3123">
        <v>23.29</v>
      </c>
      <c r="S3123">
        <v>21.628699999999998</v>
      </c>
      <c r="T3123">
        <v>37.014299999999999</v>
      </c>
      <c r="U3123">
        <v>25.67</v>
      </c>
      <c r="V3123">
        <v>32.067</v>
      </c>
      <c r="X3123">
        <v>1198.9661430000001</v>
      </c>
      <c r="Y3123" s="2">
        <v>4.7164080238553119E-3</v>
      </c>
      <c r="Z3123" s="2">
        <v>1.014034222022242E-2</v>
      </c>
      <c r="AA3123" s="2">
        <v>1.1785599210965447E-2</v>
      </c>
      <c r="AB3123" s="2">
        <v>-2.3576963252833649E-2</v>
      </c>
      <c r="AC3123" s="2">
        <v>-8.5281115147982645E-3</v>
      </c>
      <c r="AD3123" s="2">
        <v>-3.5468548456030202E-4</v>
      </c>
      <c r="AE3123" s="2">
        <v>-2.8410958809300668E-3</v>
      </c>
      <c r="AF3123" s="2">
        <v>-2.4653697879499781E-3</v>
      </c>
      <c r="AG3123" s="2">
        <v>6.815822154845752E-2</v>
      </c>
      <c r="AH3123" s="2">
        <v>1.3692377909630959E-3</v>
      </c>
      <c r="AI3123" s="2">
        <v>1.5527022991937756E-2</v>
      </c>
      <c r="AJ3123" s="2">
        <v>1.1978579481399798E-3</v>
      </c>
      <c r="AK3123" s="2">
        <v>1.1728931364031192E-2</v>
      </c>
      <c r="AL3123" s="2">
        <v>-4.4827713694184368E-4</v>
      </c>
      <c r="AM3123" s="2">
        <v>8.3387363041500517E-3</v>
      </c>
      <c r="AN3123" s="2">
        <v>1.1095662175096388E-2</v>
      </c>
      <c r="AO3123" s="2">
        <v>-1.9545717682650787E-3</v>
      </c>
      <c r="AP3123" s="2" t="s">
        <v>19</v>
      </c>
      <c r="AQ3123" s="2">
        <v>-2.1978034428973392E-2</v>
      </c>
      <c r="AV3123" s="52"/>
    </row>
    <row r="3124" spans="1:48" x14ac:dyDescent="0.3">
      <c r="A3124">
        <v>2013</v>
      </c>
      <c r="B3124" s="1">
        <v>41400</v>
      </c>
      <c r="C3124" s="4">
        <v>99</v>
      </c>
      <c r="D3124" s="4">
        <v>99</v>
      </c>
      <c r="E3124" s="4">
        <v>99</v>
      </c>
      <c r="F3124">
        <v>201.45390231896306</v>
      </c>
      <c r="G3124">
        <v>139.55709999999999</v>
      </c>
      <c r="H3124">
        <v>67.144800000000004</v>
      </c>
      <c r="I3124">
        <v>99.957400000000007</v>
      </c>
      <c r="J3124">
        <v>93.781000000000006</v>
      </c>
      <c r="K3124">
        <v>78.351500000000001</v>
      </c>
      <c r="L3124">
        <v>28.684899999999999</v>
      </c>
      <c r="M3124">
        <v>85.337599999999995</v>
      </c>
      <c r="N3124">
        <v>0.81130947200000003</v>
      </c>
      <c r="O3124">
        <v>87.04</v>
      </c>
      <c r="P3124">
        <v>273.12</v>
      </c>
      <c r="Q3124">
        <v>142.15</v>
      </c>
      <c r="R3124">
        <v>23.18</v>
      </c>
      <c r="S3124">
        <v>21.677199999999999</v>
      </c>
      <c r="T3124">
        <v>37.065399999999997</v>
      </c>
      <c r="U3124">
        <v>25.699200000000001</v>
      </c>
      <c r="V3124">
        <v>31.62</v>
      </c>
      <c r="X3124">
        <v>1179.079549</v>
      </c>
      <c r="Y3124" s="2">
        <v>-1.1078957541067469E-3</v>
      </c>
      <c r="Z3124" s="2">
        <v>2.5408862139861821E-3</v>
      </c>
      <c r="AA3124" s="2">
        <v>3.881277173425568E-3</v>
      </c>
      <c r="AB3124" s="2">
        <v>-2.4808893679020283E-3</v>
      </c>
      <c r="AC3124" s="2">
        <v>-1.294958819031633E-3</v>
      </c>
      <c r="AD3124" s="2">
        <v>0</v>
      </c>
      <c r="AE3124" s="2">
        <v>-4.5219189872012233E-3</v>
      </c>
      <c r="AF3124" s="2">
        <v>-9.0616402271281871E-4</v>
      </c>
      <c r="AG3124" s="2">
        <v>-4.1403306051265298E-3</v>
      </c>
      <c r="AH3124" s="2">
        <v>-8.2041932543299723E-3</v>
      </c>
      <c r="AI3124" s="2">
        <v>3.8224051749486954E-3</v>
      </c>
      <c r="AJ3124" s="2">
        <v>4.2226757688790251E-4</v>
      </c>
      <c r="AK3124" s="2">
        <v>-4.7230571060540294E-3</v>
      </c>
      <c r="AL3124" s="2">
        <v>2.2423908972799556E-3</v>
      </c>
      <c r="AM3124" s="2">
        <v>1.3805475181212223E-3</v>
      </c>
      <c r="AN3124" s="2">
        <v>1.1375146084924292E-3</v>
      </c>
      <c r="AO3124" s="2">
        <v>-1.3939564037795837E-2</v>
      </c>
      <c r="AP3124" s="2" t="s">
        <v>19</v>
      </c>
      <c r="AQ3124" s="2">
        <v>-1.6586451682647718E-2</v>
      </c>
      <c r="AV3124" s="52"/>
    </row>
    <row r="3125" spans="1:48" x14ac:dyDescent="0.3">
      <c r="A3125">
        <v>2013</v>
      </c>
      <c r="B3125" s="1">
        <v>41401</v>
      </c>
      <c r="C3125" s="4">
        <v>99</v>
      </c>
      <c r="D3125" s="4">
        <v>99</v>
      </c>
      <c r="E3125" s="4">
        <v>99</v>
      </c>
      <c r="F3125">
        <v>199.54648698233871</v>
      </c>
      <c r="G3125">
        <v>140.2645</v>
      </c>
      <c r="H3125">
        <v>67.107799999999997</v>
      </c>
      <c r="I3125">
        <v>99.567899999999995</v>
      </c>
      <c r="J3125">
        <v>93.650700000000001</v>
      </c>
      <c r="K3125">
        <v>78.351500000000001</v>
      </c>
      <c r="L3125">
        <v>28.612500000000001</v>
      </c>
      <c r="M3125">
        <v>85.119399999999999</v>
      </c>
      <c r="N3125">
        <v>0.81249998800000001</v>
      </c>
      <c r="O3125">
        <v>85.2</v>
      </c>
      <c r="P3125">
        <v>272.08</v>
      </c>
      <c r="Q3125">
        <v>140.38</v>
      </c>
      <c r="R3125">
        <v>23.1</v>
      </c>
      <c r="S3125">
        <v>21.677199999999999</v>
      </c>
      <c r="T3125">
        <v>37.329000000000001</v>
      </c>
      <c r="U3125">
        <v>25.611699999999999</v>
      </c>
      <c r="V3125">
        <v>31.925899999999999</v>
      </c>
      <c r="X3125">
        <v>1166.891163</v>
      </c>
      <c r="Y3125" s="2">
        <v>-9.4682471506772892E-3</v>
      </c>
      <c r="Z3125" s="2">
        <v>5.0688929477611389E-3</v>
      </c>
      <c r="AA3125" s="2">
        <v>-5.5104788457194243E-4</v>
      </c>
      <c r="AB3125" s="2">
        <v>-3.8966599771503851E-3</v>
      </c>
      <c r="AC3125" s="2">
        <v>-1.389407236007334E-3</v>
      </c>
      <c r="AD3125" s="2">
        <v>0</v>
      </c>
      <c r="AE3125" s="2">
        <v>-2.5239760291999591E-3</v>
      </c>
      <c r="AF3125" s="2">
        <v>-2.5569034048297246E-3</v>
      </c>
      <c r="AG3125" s="2">
        <v>1.467400592606305E-3</v>
      </c>
      <c r="AH3125" s="2">
        <v>-2.1139705882353033E-2</v>
      </c>
      <c r="AI3125" s="2">
        <v>-3.8078500292911821E-3</v>
      </c>
      <c r="AJ3125" s="2">
        <v>-1.2451635596201216E-2</v>
      </c>
      <c r="AK3125" s="2">
        <v>-3.451251078515849E-3</v>
      </c>
      <c r="AL3125" s="2">
        <v>0</v>
      </c>
      <c r="AM3125" s="2">
        <v>7.1117538189255924E-3</v>
      </c>
      <c r="AN3125" s="2">
        <v>-3.404775245922087E-3</v>
      </c>
      <c r="AO3125" s="2">
        <v>9.6742567994938522E-3</v>
      </c>
      <c r="AP3125" s="2" t="s">
        <v>19</v>
      </c>
      <c r="AQ3125" s="2">
        <v>-1.0337204143975876E-2</v>
      </c>
      <c r="AV3125" s="52"/>
    </row>
    <row r="3126" spans="1:48" x14ac:dyDescent="0.3">
      <c r="A3126">
        <v>2013</v>
      </c>
      <c r="B3126" s="1">
        <v>41402</v>
      </c>
      <c r="C3126" s="4">
        <v>99</v>
      </c>
      <c r="D3126" s="4">
        <v>99</v>
      </c>
      <c r="E3126" s="4">
        <v>99</v>
      </c>
      <c r="F3126">
        <v>201.70579357959562</v>
      </c>
      <c r="G3126">
        <v>140.90280000000001</v>
      </c>
      <c r="H3126">
        <v>67.432299999999998</v>
      </c>
      <c r="I3126">
        <v>99.725399999999993</v>
      </c>
      <c r="J3126">
        <v>93.763599999999997</v>
      </c>
      <c r="K3126">
        <v>78.360799999999998</v>
      </c>
      <c r="L3126">
        <v>28.7959</v>
      </c>
      <c r="M3126">
        <v>85.175700000000006</v>
      </c>
      <c r="N3126">
        <v>0.82718248699999997</v>
      </c>
      <c r="O3126">
        <v>86</v>
      </c>
      <c r="P3126">
        <v>275.2</v>
      </c>
      <c r="Q3126">
        <v>142.46</v>
      </c>
      <c r="R3126">
        <v>23.12</v>
      </c>
      <c r="S3126">
        <v>21.580300000000001</v>
      </c>
      <c r="T3126">
        <v>37.618200000000002</v>
      </c>
      <c r="U3126">
        <v>25.728300000000001</v>
      </c>
      <c r="V3126">
        <v>31.6435</v>
      </c>
      <c r="X3126">
        <v>1174.58907</v>
      </c>
      <c r="Y3126" s="2">
        <v>1.082107046789571E-2</v>
      </c>
      <c r="Z3126" s="2">
        <v>4.5506881641470542E-3</v>
      </c>
      <c r="AA3126" s="2">
        <v>4.8355034735156899E-3</v>
      </c>
      <c r="AB3126" s="2">
        <v>1.5818351095082672E-3</v>
      </c>
      <c r="AC3126" s="2">
        <v>1.2055435784248392E-3</v>
      </c>
      <c r="AD3126" s="2">
        <v>1.1869587691371031E-4</v>
      </c>
      <c r="AE3126" s="2">
        <v>6.4097859327216788E-3</v>
      </c>
      <c r="AF3126" s="2">
        <v>6.6142383522449499E-4</v>
      </c>
      <c r="AG3126" s="2">
        <v>1.8070768266891246E-2</v>
      </c>
      <c r="AH3126" s="2">
        <v>9.3896713615022609E-3</v>
      </c>
      <c r="AI3126" s="2">
        <v>1.1467215524845642E-2</v>
      </c>
      <c r="AJ3126" s="2">
        <v>1.4816925487961319E-2</v>
      </c>
      <c r="AK3126" s="2">
        <v>8.658008658009031E-4</v>
      </c>
      <c r="AL3126" s="2">
        <v>-4.470134519218294E-3</v>
      </c>
      <c r="AM3126" s="2">
        <v>7.7473278148356695E-3</v>
      </c>
      <c r="AN3126" s="2">
        <v>4.552606816416116E-3</v>
      </c>
      <c r="AO3126" s="2">
        <v>-8.845482821157713E-3</v>
      </c>
      <c r="AP3126" s="2" t="s">
        <v>19</v>
      </c>
      <c r="AQ3126" s="2">
        <v>6.5969365816509473E-3</v>
      </c>
      <c r="AV3126" s="52"/>
    </row>
    <row r="3127" spans="1:48" x14ac:dyDescent="0.3">
      <c r="A3127">
        <v>2013</v>
      </c>
      <c r="B3127" s="1">
        <v>41403</v>
      </c>
      <c r="C3127" s="4">
        <v>99</v>
      </c>
      <c r="D3127" s="4">
        <v>99</v>
      </c>
      <c r="E3127" s="4">
        <v>99</v>
      </c>
      <c r="F3127">
        <v>202.87551286626118</v>
      </c>
      <c r="G3127">
        <v>140.506</v>
      </c>
      <c r="H3127">
        <v>67.339600000000004</v>
      </c>
      <c r="I3127">
        <v>99.468500000000006</v>
      </c>
      <c r="J3127">
        <v>93.746200000000002</v>
      </c>
      <c r="K3127">
        <v>78.351500000000001</v>
      </c>
      <c r="L3127">
        <v>28.525600000000001</v>
      </c>
      <c r="M3127">
        <v>85.429100000000005</v>
      </c>
      <c r="N3127">
        <v>0.82003968999999999</v>
      </c>
      <c r="O3127">
        <v>85.92</v>
      </c>
      <c r="P3127">
        <v>273.36</v>
      </c>
      <c r="Q3127">
        <v>140.81</v>
      </c>
      <c r="R3127">
        <v>22.89</v>
      </c>
      <c r="S3127">
        <v>21.783799999999999</v>
      </c>
      <c r="T3127">
        <v>37.345999999999997</v>
      </c>
      <c r="U3127">
        <v>25.718599999999999</v>
      </c>
      <c r="V3127">
        <v>31.165199999999999</v>
      </c>
      <c r="X3127">
        <v>1195.7587149999999</v>
      </c>
      <c r="Y3127" s="2">
        <v>5.7991357903359741E-3</v>
      </c>
      <c r="Z3127" s="2">
        <v>-2.8161257263873418E-3</v>
      </c>
      <c r="AA3127" s="2">
        <v>-1.374712118673016E-3</v>
      </c>
      <c r="AB3127" s="2">
        <v>-2.5760738989263343E-3</v>
      </c>
      <c r="AC3127" s="2">
        <v>-1.8557307953193103E-4</v>
      </c>
      <c r="AD3127" s="2">
        <v>-1.186817898745085E-4</v>
      </c>
      <c r="AE3127" s="2">
        <v>-9.3867529752499346E-3</v>
      </c>
      <c r="AF3127" s="2">
        <v>2.9750269149533271E-3</v>
      </c>
      <c r="AG3127" s="2">
        <v>-8.6350921498655753E-3</v>
      </c>
      <c r="AH3127" s="2">
        <v>-9.3023255813950989E-4</v>
      </c>
      <c r="AI3127" s="2">
        <v>-6.6860465116278522E-3</v>
      </c>
      <c r="AJ3127" s="2">
        <v>-1.158219851186304E-2</v>
      </c>
      <c r="AK3127" s="2">
        <v>-9.9480968858132179E-3</v>
      </c>
      <c r="AL3127" s="2">
        <v>9.4298967113524146E-3</v>
      </c>
      <c r="AM3127" s="2">
        <v>-7.2358592383475751E-3</v>
      </c>
      <c r="AN3127" s="2">
        <v>-3.7701674809464958E-4</v>
      </c>
      <c r="AO3127" s="2">
        <v>-1.5115268538562487E-2</v>
      </c>
      <c r="AP3127" s="2" t="s">
        <v>19</v>
      </c>
      <c r="AQ3127" s="2">
        <v>1.8023022298343072E-2</v>
      </c>
      <c r="AV3127" s="52"/>
    </row>
    <row r="3128" spans="1:48" x14ac:dyDescent="0.3">
      <c r="A3128">
        <v>2013</v>
      </c>
      <c r="B3128" s="1">
        <v>41404</v>
      </c>
      <c r="C3128" s="4">
        <v>99</v>
      </c>
      <c r="D3128" s="4">
        <v>99</v>
      </c>
      <c r="E3128" s="4">
        <v>99</v>
      </c>
      <c r="F3128">
        <v>203.18627454535468</v>
      </c>
      <c r="G3128">
        <v>140.9632</v>
      </c>
      <c r="H3128">
        <v>67.747699999999995</v>
      </c>
      <c r="I3128">
        <v>98.399600000000007</v>
      </c>
      <c r="J3128">
        <v>93.216399999999993</v>
      </c>
      <c r="K3128">
        <v>78.342200000000005</v>
      </c>
      <c r="L3128">
        <v>28.1829</v>
      </c>
      <c r="M3128">
        <v>84.795699999999997</v>
      </c>
      <c r="N3128">
        <v>0.83214280399999996</v>
      </c>
      <c r="O3128">
        <v>84.6</v>
      </c>
      <c r="P3128">
        <v>273.12</v>
      </c>
      <c r="Q3128">
        <v>139.6</v>
      </c>
      <c r="R3128">
        <v>22.98</v>
      </c>
      <c r="S3128">
        <v>21.900099999999998</v>
      </c>
      <c r="T3128">
        <v>37.056899999999999</v>
      </c>
      <c r="U3128">
        <v>25.602</v>
      </c>
      <c r="V3128">
        <v>31.235800000000001</v>
      </c>
      <c r="X3128">
        <v>1184.2114549999999</v>
      </c>
      <c r="Y3128" s="2">
        <v>1.5317850572649228E-3</v>
      </c>
      <c r="Z3128" s="2">
        <v>3.2539535678191012E-3</v>
      </c>
      <c r="AA3128" s="2">
        <v>6.0603270586696567E-3</v>
      </c>
      <c r="AB3128" s="2">
        <v>-1.0746115604437612E-2</v>
      </c>
      <c r="AC3128" s="2">
        <v>-5.6514290712584847E-3</v>
      </c>
      <c r="AD3128" s="2">
        <v>-1.1869587691359929E-4</v>
      </c>
      <c r="AE3128" s="2">
        <v>-1.2013770087219933E-2</v>
      </c>
      <c r="AF3128" s="2">
        <v>-7.4143353962526914E-3</v>
      </c>
      <c r="AG3128" s="2">
        <v>1.4759180741605205E-2</v>
      </c>
      <c r="AH3128" s="2">
        <v>-1.5363128491620248E-2</v>
      </c>
      <c r="AI3128" s="2">
        <v>-8.779631255487752E-4</v>
      </c>
      <c r="AJ3128" s="2">
        <v>-8.5931396917833247E-3</v>
      </c>
      <c r="AK3128" s="2">
        <v>3.9318479685452878E-3</v>
      </c>
      <c r="AL3128" s="2">
        <v>5.3388297725831535E-3</v>
      </c>
      <c r="AM3128" s="2">
        <v>-7.7411235473677786E-3</v>
      </c>
      <c r="AN3128" s="2">
        <v>-4.5336837930524121E-3</v>
      </c>
      <c r="AO3128" s="2">
        <v>2.2653472462876856E-3</v>
      </c>
      <c r="AP3128" s="2" t="s">
        <v>19</v>
      </c>
      <c r="AQ3128" s="2">
        <v>-9.656847870015306E-3</v>
      </c>
      <c r="AV3128" s="52"/>
    </row>
    <row r="3129" spans="1:48" x14ac:dyDescent="0.3">
      <c r="A3129">
        <v>2013</v>
      </c>
      <c r="B3129" s="1">
        <v>41407</v>
      </c>
      <c r="C3129" s="4">
        <v>99</v>
      </c>
      <c r="D3129" s="4">
        <v>99</v>
      </c>
      <c r="E3129" s="4">
        <v>99</v>
      </c>
      <c r="F3129">
        <v>205.7516712905977</v>
      </c>
      <c r="G3129">
        <v>141.0753</v>
      </c>
      <c r="H3129">
        <v>67.831100000000006</v>
      </c>
      <c r="I3129">
        <v>97.645499999999998</v>
      </c>
      <c r="J3129">
        <v>93.051400000000001</v>
      </c>
      <c r="K3129">
        <v>78.323700000000002</v>
      </c>
      <c r="L3129">
        <v>28.091200000000001</v>
      </c>
      <c r="M3129">
        <v>84.239800000000002</v>
      </c>
      <c r="N3129">
        <v>0.82539675300000004</v>
      </c>
      <c r="O3129">
        <v>84.8</v>
      </c>
      <c r="P3129">
        <v>270.88</v>
      </c>
      <c r="Q3129">
        <v>138.43</v>
      </c>
      <c r="R3129">
        <v>22.83</v>
      </c>
      <c r="S3129">
        <v>21.938800000000001</v>
      </c>
      <c r="T3129">
        <v>36.716700000000003</v>
      </c>
      <c r="U3129">
        <v>25.485399999999998</v>
      </c>
      <c r="V3129">
        <v>31.071100000000001</v>
      </c>
      <c r="X3129">
        <v>1179.079549</v>
      </c>
      <c r="Y3129" s="2">
        <v>1.2625836813944691E-2</v>
      </c>
      <c r="Z3129" s="2">
        <v>7.9524301377942308E-4</v>
      </c>
      <c r="AA3129" s="2">
        <v>1.2310381016626959E-3</v>
      </c>
      <c r="AB3129" s="2">
        <v>-7.6636490392237855E-3</v>
      </c>
      <c r="AC3129" s="2">
        <v>-1.7700747937057226E-3</v>
      </c>
      <c r="AD3129" s="2">
        <v>-2.3614348333345081E-4</v>
      </c>
      <c r="AE3129" s="2">
        <v>-3.2537460658768058E-3</v>
      </c>
      <c r="AF3129" s="2">
        <v>-6.5557569546568217E-3</v>
      </c>
      <c r="AG3129" s="2">
        <v>-8.1068429211579307E-3</v>
      </c>
      <c r="AH3129" s="2">
        <v>2.3640661938535423E-3</v>
      </c>
      <c r="AI3129" s="2">
        <v>-8.2015231400117683E-3</v>
      </c>
      <c r="AJ3129" s="2">
        <v>-8.3810888252148219E-3</v>
      </c>
      <c r="AK3129" s="2">
        <v>-6.5274151436032213E-3</v>
      </c>
      <c r="AL3129" s="2">
        <v>1.7671152186520267E-3</v>
      </c>
      <c r="AM3129" s="2">
        <v>-9.1804765104472885E-3</v>
      </c>
      <c r="AN3129" s="2">
        <v>-4.5543316928365885E-3</v>
      </c>
      <c r="AO3129" s="2">
        <v>-5.2727959584835116E-3</v>
      </c>
      <c r="AP3129" s="2" t="s">
        <v>19</v>
      </c>
      <c r="AQ3129" s="2">
        <v>-4.3336061126008074E-3</v>
      </c>
      <c r="AV3129" s="52"/>
    </row>
    <row r="3130" spans="1:48" x14ac:dyDescent="0.3">
      <c r="A3130">
        <v>2013</v>
      </c>
      <c r="B3130" s="1">
        <v>41408</v>
      </c>
      <c r="C3130" s="4">
        <v>99</v>
      </c>
      <c r="D3130" s="4">
        <v>99</v>
      </c>
      <c r="E3130" s="4">
        <v>99</v>
      </c>
      <c r="F3130">
        <v>207.01710065430731</v>
      </c>
      <c r="G3130">
        <v>142.53319999999999</v>
      </c>
      <c r="H3130">
        <v>68.183499999999995</v>
      </c>
      <c r="I3130">
        <v>96.584900000000005</v>
      </c>
      <c r="J3130">
        <v>92.677999999999997</v>
      </c>
      <c r="K3130">
        <v>78.323700000000002</v>
      </c>
      <c r="L3130">
        <v>27.9512</v>
      </c>
      <c r="M3130">
        <v>84.197599999999994</v>
      </c>
      <c r="N3130">
        <v>0.80912693199999997</v>
      </c>
      <c r="O3130">
        <v>86.68</v>
      </c>
      <c r="P3130">
        <v>268.48</v>
      </c>
      <c r="Q3130">
        <v>137.81</v>
      </c>
      <c r="R3130">
        <v>22.57</v>
      </c>
      <c r="S3130">
        <v>22.026</v>
      </c>
      <c r="T3130">
        <v>36.886800000000001</v>
      </c>
      <c r="U3130">
        <v>25.398</v>
      </c>
      <c r="V3130">
        <v>31.282800000000002</v>
      </c>
      <c r="X3130">
        <v>1167.5325889999999</v>
      </c>
      <c r="Y3130" s="2">
        <v>6.1502750173161314E-3</v>
      </c>
      <c r="Z3130" s="2">
        <v>1.0334197410886148E-2</v>
      </c>
      <c r="AA3130" s="2">
        <v>5.1952570428606126E-3</v>
      </c>
      <c r="AB3130" s="2">
        <v>-1.0861739660301795E-2</v>
      </c>
      <c r="AC3130" s="2">
        <v>-4.0128359164934846E-3</v>
      </c>
      <c r="AD3130" s="2">
        <v>0</v>
      </c>
      <c r="AE3130" s="2">
        <v>-4.9837671583984333E-3</v>
      </c>
      <c r="AF3130" s="2">
        <v>-5.0095085695844865E-4</v>
      </c>
      <c r="AG3130" s="2">
        <v>-1.9711515632773624E-2</v>
      </c>
      <c r="AH3130" s="2">
        <v>2.2169811320754906E-2</v>
      </c>
      <c r="AI3130" s="2">
        <v>-8.8600118133490557E-3</v>
      </c>
      <c r="AJ3130" s="2">
        <v>-4.4787979484216534E-3</v>
      </c>
      <c r="AK3130" s="2">
        <v>-1.1388523872097989E-2</v>
      </c>
      <c r="AL3130" s="2">
        <v>3.9746932375517297E-3</v>
      </c>
      <c r="AM3130" s="2">
        <v>4.6327692848213697E-3</v>
      </c>
      <c r="AN3130" s="2">
        <v>-3.4294144882952571E-3</v>
      </c>
      <c r="AO3130" s="2">
        <v>6.8134053831374608E-3</v>
      </c>
      <c r="AP3130" s="2" t="s">
        <v>19</v>
      </c>
      <c r="AQ3130" s="2">
        <v>-9.79319844008264E-3</v>
      </c>
      <c r="AV3130" s="52"/>
    </row>
    <row r="3131" spans="1:48" x14ac:dyDescent="0.3">
      <c r="A3131">
        <v>2013</v>
      </c>
      <c r="B3131" s="1">
        <v>41409</v>
      </c>
      <c r="C3131" s="4">
        <v>99</v>
      </c>
      <c r="D3131" s="4">
        <v>99</v>
      </c>
      <c r="E3131" s="4">
        <v>99</v>
      </c>
      <c r="F3131">
        <v>207.63737162033593</v>
      </c>
      <c r="G3131">
        <v>143.30090000000001</v>
      </c>
      <c r="H3131">
        <v>68.322699999999998</v>
      </c>
      <c r="I3131">
        <v>97.231200000000001</v>
      </c>
      <c r="J3131">
        <v>92.921099999999996</v>
      </c>
      <c r="K3131">
        <v>78.332999999999998</v>
      </c>
      <c r="L3131">
        <v>27.859300000000001</v>
      </c>
      <c r="M3131">
        <v>83.951300000000003</v>
      </c>
      <c r="N3131">
        <v>0.80357139700000002</v>
      </c>
      <c r="O3131">
        <v>88</v>
      </c>
      <c r="P3131">
        <v>268.88</v>
      </c>
      <c r="Q3131">
        <v>134.63</v>
      </c>
      <c r="R3131">
        <v>21.76</v>
      </c>
      <c r="S3131">
        <v>22.084199999999999</v>
      </c>
      <c r="T3131">
        <v>36.895299999999999</v>
      </c>
      <c r="U3131">
        <v>25.339700000000001</v>
      </c>
      <c r="V3131">
        <v>31.5808</v>
      </c>
      <c r="X3131">
        <v>1177.1550729999999</v>
      </c>
      <c r="Y3131" s="2">
        <v>2.9962305725863558E-3</v>
      </c>
      <c r="Z3131" s="2">
        <v>5.3861135510886449E-3</v>
      </c>
      <c r="AA3131" s="2">
        <v>2.0415496417756085E-3</v>
      </c>
      <c r="AB3131" s="2">
        <v>6.6915221737557928E-3</v>
      </c>
      <c r="AC3131" s="2">
        <v>2.623060489004958E-3</v>
      </c>
      <c r="AD3131" s="2">
        <v>1.1873800650374911E-4</v>
      </c>
      <c r="AE3131" s="2">
        <v>-3.287873150347731E-3</v>
      </c>
      <c r="AF3131" s="2">
        <v>-2.925261527644385E-3</v>
      </c>
      <c r="AG3131" s="2">
        <v>-6.8660858763751609E-3</v>
      </c>
      <c r="AH3131" s="2">
        <v>1.5228426395939021E-2</v>
      </c>
      <c r="AI3131" s="2">
        <v>1.4898688915374603E-3</v>
      </c>
      <c r="AJ3131" s="2">
        <v>-2.3075248530585624E-2</v>
      </c>
      <c r="AK3131" s="2">
        <v>-3.5888347363757123E-2</v>
      </c>
      <c r="AL3131" s="2">
        <v>2.6423317897030785E-3</v>
      </c>
      <c r="AM3131" s="2">
        <v>2.3043473546091597E-4</v>
      </c>
      <c r="AN3131" s="2">
        <v>-2.2954563351444968E-3</v>
      </c>
      <c r="AO3131" s="2">
        <v>9.5260015088163286E-3</v>
      </c>
      <c r="AP3131" s="2" t="s">
        <v>19</v>
      </c>
      <c r="AQ3131" s="2">
        <v>8.2417262615699372E-3</v>
      </c>
      <c r="AV3131" s="52"/>
    </row>
    <row r="3132" spans="1:48" x14ac:dyDescent="0.3">
      <c r="A3132">
        <v>2013</v>
      </c>
      <c r="B3132" s="1">
        <v>41410</v>
      </c>
      <c r="C3132" s="4">
        <v>99</v>
      </c>
      <c r="D3132" s="4">
        <v>99</v>
      </c>
      <c r="E3132" s="4">
        <v>99</v>
      </c>
      <c r="F3132">
        <v>205.44641595787101</v>
      </c>
      <c r="G3132">
        <v>142.62809999999999</v>
      </c>
      <c r="H3132">
        <v>68.248500000000007</v>
      </c>
      <c r="I3132">
        <v>98.242099999999994</v>
      </c>
      <c r="J3132">
        <v>93.364099999999993</v>
      </c>
      <c r="K3132">
        <v>78.351500000000001</v>
      </c>
      <c r="L3132">
        <v>27.912600000000001</v>
      </c>
      <c r="M3132">
        <v>84.246899999999997</v>
      </c>
      <c r="N3132">
        <v>0.80892853899999995</v>
      </c>
      <c r="O3132">
        <v>85.2</v>
      </c>
      <c r="P3132">
        <v>270.95999999999998</v>
      </c>
      <c r="Q3132">
        <v>134.09</v>
      </c>
      <c r="R3132">
        <v>21.95</v>
      </c>
      <c r="S3132">
        <v>22.0745</v>
      </c>
      <c r="T3132">
        <v>36.767699999999998</v>
      </c>
      <c r="U3132">
        <v>25.310500000000001</v>
      </c>
      <c r="V3132">
        <v>31.321999999999999</v>
      </c>
      <c r="X3132">
        <v>1187.4191820000001</v>
      </c>
      <c r="Y3132" s="2">
        <v>-1.0551836817078719E-2</v>
      </c>
      <c r="Z3132" s="2">
        <v>-4.6950158721963398E-3</v>
      </c>
      <c r="AA3132" s="2">
        <v>-1.0860226542568352E-3</v>
      </c>
      <c r="AB3132" s="2">
        <v>1.0396868494886302E-2</v>
      </c>
      <c r="AC3132" s="2">
        <v>4.7674855334256527E-3</v>
      </c>
      <c r="AD3132" s="2">
        <v>2.3617121774988092E-4</v>
      </c>
      <c r="AE3132" s="2">
        <v>1.9131851841216463E-3</v>
      </c>
      <c r="AF3132" s="2">
        <v>3.5210890123200667E-3</v>
      </c>
      <c r="AG3132" s="2">
        <v>6.6666658619258801E-3</v>
      </c>
      <c r="AH3132" s="2">
        <v>-3.1818181818181746E-2</v>
      </c>
      <c r="AI3132" s="2">
        <v>7.7357929187740204E-3</v>
      </c>
      <c r="AJ3132" s="2">
        <v>-4.0109930921784498E-3</v>
      </c>
      <c r="AK3132" s="2">
        <v>8.7316176470586537E-3</v>
      </c>
      <c r="AL3132" s="2">
        <v>-4.3922804538987226E-4</v>
      </c>
      <c r="AM3132" s="2">
        <v>-3.4584350852276957E-3</v>
      </c>
      <c r="AN3132" s="2">
        <v>-1.152341977213589E-3</v>
      </c>
      <c r="AO3132" s="2">
        <v>-8.1948525686493801E-3</v>
      </c>
      <c r="AP3132" s="2" t="s">
        <v>19</v>
      </c>
      <c r="AQ3132" s="2">
        <v>8.7194195866155955E-3</v>
      </c>
      <c r="AV3132" s="52"/>
    </row>
    <row r="3133" spans="1:48" x14ac:dyDescent="0.3">
      <c r="A3133">
        <v>2013</v>
      </c>
      <c r="B3133" s="1">
        <v>41411</v>
      </c>
      <c r="C3133" s="4">
        <v>99</v>
      </c>
      <c r="D3133" s="4">
        <v>99</v>
      </c>
      <c r="E3133" s="4">
        <v>99</v>
      </c>
      <c r="F3133">
        <v>206.99256559954438</v>
      </c>
      <c r="G3133">
        <v>144.00829999999999</v>
      </c>
      <c r="H3133">
        <v>68.906899999999993</v>
      </c>
      <c r="I3133">
        <v>96.999200000000002</v>
      </c>
      <c r="J3133">
        <v>92.860399999999998</v>
      </c>
      <c r="K3133">
        <v>78.332999999999998</v>
      </c>
      <c r="L3133">
        <v>27.767800000000001</v>
      </c>
      <c r="M3133">
        <v>84.148300000000006</v>
      </c>
      <c r="N3133">
        <v>0.81507937200000002</v>
      </c>
      <c r="O3133">
        <v>87.48</v>
      </c>
      <c r="P3133">
        <v>273.68</v>
      </c>
      <c r="Q3133">
        <v>131.07</v>
      </c>
      <c r="R3133">
        <v>21.4</v>
      </c>
      <c r="S3133">
        <v>22.210100000000001</v>
      </c>
      <c r="T3133">
        <v>36.929299999999998</v>
      </c>
      <c r="U3133">
        <v>25.436800000000002</v>
      </c>
      <c r="V3133">
        <v>31.62</v>
      </c>
      <c r="X3133">
        <v>1156.6270529999999</v>
      </c>
      <c r="Y3133" s="2">
        <v>7.525804889146448E-3</v>
      </c>
      <c r="Z3133" s="2">
        <v>9.6769149978159774E-3</v>
      </c>
      <c r="AA3133" s="2">
        <v>9.6470984710284036E-3</v>
      </c>
      <c r="AB3133" s="2">
        <v>-1.2651398942001402E-2</v>
      </c>
      <c r="AC3133" s="2">
        <v>-5.3950072886687073E-3</v>
      </c>
      <c r="AD3133" s="2">
        <v>-2.3611545407553614E-4</v>
      </c>
      <c r="AE3133" s="2">
        <v>-5.1876213609624022E-3</v>
      </c>
      <c r="AF3133" s="2">
        <v>-1.1703694735354375E-3</v>
      </c>
      <c r="AG3133" s="2">
        <v>7.6036790686155875E-3</v>
      </c>
      <c r="AH3133" s="2">
        <v>2.6760563380281654E-2</v>
      </c>
      <c r="AI3133" s="2">
        <v>1.0038382049011085E-2</v>
      </c>
      <c r="AJ3133" s="2">
        <v>-2.2522186591095616E-2</v>
      </c>
      <c r="AK3133" s="2">
        <v>-2.5056947608200542E-2</v>
      </c>
      <c r="AL3133" s="2">
        <v>6.1428344922875855E-3</v>
      </c>
      <c r="AM3133" s="2">
        <v>4.3951620580020556E-3</v>
      </c>
      <c r="AN3133" s="2">
        <v>4.9900239031233085E-3</v>
      </c>
      <c r="AO3133" s="2">
        <v>9.514079560692279E-3</v>
      </c>
      <c r="AP3133" s="2" t="s">
        <v>19</v>
      </c>
      <c r="AQ3133" s="2">
        <v>-2.5931978754239249E-2</v>
      </c>
      <c r="AV3133" s="52"/>
    </row>
    <row r="3134" spans="1:48" x14ac:dyDescent="0.3">
      <c r="A3134">
        <v>2013</v>
      </c>
      <c r="B3134" s="1">
        <v>41414</v>
      </c>
      <c r="C3134" s="4">
        <v>99</v>
      </c>
      <c r="D3134" s="4">
        <v>99</v>
      </c>
      <c r="E3134" s="4">
        <v>99</v>
      </c>
      <c r="F3134">
        <v>206.86118292500441</v>
      </c>
      <c r="G3134">
        <v>143.99969999999999</v>
      </c>
      <c r="H3134">
        <v>68.804900000000004</v>
      </c>
      <c r="I3134">
        <v>96.883200000000002</v>
      </c>
      <c r="J3134">
        <v>92.790899999999993</v>
      </c>
      <c r="K3134">
        <v>78.342200000000005</v>
      </c>
      <c r="L3134">
        <v>27.849900000000002</v>
      </c>
      <c r="M3134">
        <v>83.923199999999994</v>
      </c>
      <c r="N3134">
        <v>0.82678564200000004</v>
      </c>
      <c r="O3134">
        <v>88.2</v>
      </c>
      <c r="P3134">
        <v>275.52</v>
      </c>
      <c r="Q3134">
        <v>135.12</v>
      </c>
      <c r="R3134">
        <v>22.28</v>
      </c>
      <c r="S3134">
        <v>22.0745</v>
      </c>
      <c r="T3134">
        <v>37.022799999999997</v>
      </c>
      <c r="U3134">
        <v>25.602</v>
      </c>
      <c r="V3134">
        <v>31.463200000000001</v>
      </c>
      <c r="X3134">
        <v>1172.023068</v>
      </c>
      <c r="Y3134" s="2">
        <v>-6.3472170683720464E-4</v>
      </c>
      <c r="Z3134" s="2">
        <v>-5.9718780098139135E-5</v>
      </c>
      <c r="AA3134" s="2">
        <v>-1.480258145410529E-3</v>
      </c>
      <c r="AB3134" s="2">
        <v>-1.1958861516383479E-3</v>
      </c>
      <c r="AC3134" s="2">
        <v>-7.4843528565460282E-4</v>
      </c>
      <c r="AD3134" s="2">
        <v>1.174473082865557E-4</v>
      </c>
      <c r="AE3134" s="2">
        <v>2.9566620330023774E-3</v>
      </c>
      <c r="AF3134" s="2">
        <v>-2.6750391867692569E-3</v>
      </c>
      <c r="AG3134" s="2">
        <v>1.4362122760235962E-2</v>
      </c>
      <c r="AH3134" s="2">
        <v>8.2304526748970819E-3</v>
      </c>
      <c r="AI3134" s="2">
        <v>6.7231803566207837E-3</v>
      </c>
      <c r="AJ3134" s="2">
        <v>3.0899519340810366E-2</v>
      </c>
      <c r="AK3134" s="2">
        <v>4.1121495327102853E-2</v>
      </c>
      <c r="AL3134" s="2">
        <v>-6.1053304577647349E-3</v>
      </c>
      <c r="AM3134" s="2">
        <v>2.5318649419294736E-3</v>
      </c>
      <c r="AN3134" s="2">
        <v>6.494527613536194E-3</v>
      </c>
      <c r="AO3134" s="2">
        <v>-4.9588867805187009E-3</v>
      </c>
      <c r="AP3134" s="2" t="s">
        <v>19</v>
      </c>
      <c r="AQ3134" s="2">
        <v>1.3311131673832577E-2</v>
      </c>
      <c r="AV3134" s="52"/>
    </row>
    <row r="3135" spans="1:48" x14ac:dyDescent="0.3">
      <c r="A3135">
        <v>2013</v>
      </c>
      <c r="B3135" s="1">
        <v>41415</v>
      </c>
      <c r="C3135" s="4">
        <v>99</v>
      </c>
      <c r="D3135" s="4">
        <v>99</v>
      </c>
      <c r="E3135" s="4">
        <v>99</v>
      </c>
      <c r="F3135">
        <v>206.08950523904122</v>
      </c>
      <c r="G3135">
        <v>144.20670000000001</v>
      </c>
      <c r="H3135">
        <v>68.879099999999994</v>
      </c>
      <c r="I3135">
        <v>97.645499999999998</v>
      </c>
      <c r="J3135">
        <v>93.034099999999995</v>
      </c>
      <c r="K3135">
        <v>78.342200000000005</v>
      </c>
      <c r="L3135">
        <v>27.8306</v>
      </c>
      <c r="M3135">
        <v>83.831699999999998</v>
      </c>
      <c r="N3135">
        <v>0.82103173299999999</v>
      </c>
      <c r="O3135">
        <v>90.44</v>
      </c>
      <c r="P3135">
        <v>272.88</v>
      </c>
      <c r="Q3135">
        <v>132.88</v>
      </c>
      <c r="R3135">
        <v>21.62</v>
      </c>
      <c r="S3135">
        <v>22.084199999999999</v>
      </c>
      <c r="T3135">
        <v>36.946300000000001</v>
      </c>
      <c r="U3135">
        <v>25.456299999999999</v>
      </c>
      <c r="V3135">
        <v>31.5259</v>
      </c>
      <c r="X3135">
        <v>1182.2871769999999</v>
      </c>
      <c r="Y3135" s="2">
        <v>-3.7304131932909268E-3</v>
      </c>
      <c r="Z3135" s="2">
        <v>1.4375029947981677E-3</v>
      </c>
      <c r="AA3135" s="2">
        <v>1.0784115666180316E-3</v>
      </c>
      <c r="AB3135" s="2">
        <v>7.8682372175979953E-3</v>
      </c>
      <c r="AC3135" s="2">
        <v>2.6209466661062386E-3</v>
      </c>
      <c r="AD3135" s="2">
        <v>0</v>
      </c>
      <c r="AE3135" s="2">
        <v>-6.9300069300071154E-4</v>
      </c>
      <c r="AF3135" s="2">
        <v>-1.0902825440401998E-3</v>
      </c>
      <c r="AG3135" s="2">
        <v>-6.9593721851305412E-3</v>
      </c>
      <c r="AH3135" s="2">
        <v>2.5396825396825307E-2</v>
      </c>
      <c r="AI3135" s="2">
        <v>-9.5818815331010221E-3</v>
      </c>
      <c r="AJ3135" s="2">
        <v>-1.657785671995271E-2</v>
      </c>
      <c r="AK3135" s="2">
        <v>-2.9622980251346465E-2</v>
      </c>
      <c r="AL3135" s="2">
        <v>4.3942105143934818E-4</v>
      </c>
      <c r="AM3135" s="2">
        <v>-2.0662942835224518E-3</v>
      </c>
      <c r="AN3135" s="2">
        <v>-5.6909616436217059E-3</v>
      </c>
      <c r="AO3135" s="2">
        <v>1.9928042919983291E-3</v>
      </c>
      <c r="AP3135" s="2" t="s">
        <v>19</v>
      </c>
      <c r="AQ3135" s="2">
        <v>8.7575998120199561E-3</v>
      </c>
      <c r="AV3135" s="52"/>
    </row>
    <row r="3136" spans="1:48" x14ac:dyDescent="0.3">
      <c r="A3136">
        <v>2013</v>
      </c>
      <c r="B3136" s="1">
        <v>41416</v>
      </c>
      <c r="C3136" s="4">
        <v>99</v>
      </c>
      <c r="D3136" s="4">
        <v>99</v>
      </c>
      <c r="E3136" s="4">
        <v>99</v>
      </c>
      <c r="F3136">
        <v>202.25961402002676</v>
      </c>
      <c r="G3136">
        <v>143.137</v>
      </c>
      <c r="H3136">
        <v>68.276300000000006</v>
      </c>
      <c r="I3136">
        <v>96.195400000000006</v>
      </c>
      <c r="J3136">
        <v>92.2958</v>
      </c>
      <c r="K3136">
        <v>78.314400000000006</v>
      </c>
      <c r="L3136">
        <v>27.627800000000001</v>
      </c>
      <c r="M3136">
        <v>83.796499999999995</v>
      </c>
      <c r="N3136">
        <v>0.82976187199999996</v>
      </c>
      <c r="O3136">
        <v>90.24</v>
      </c>
      <c r="P3136">
        <v>267.68</v>
      </c>
      <c r="Q3136">
        <v>131.94</v>
      </c>
      <c r="R3136">
        <v>21.51</v>
      </c>
      <c r="S3136">
        <v>22.181100000000001</v>
      </c>
      <c r="T3136">
        <v>36.537999999999997</v>
      </c>
      <c r="U3136">
        <v>25.339700000000001</v>
      </c>
      <c r="V3136">
        <v>30.992599999999999</v>
      </c>
      <c r="X3136">
        <v>1195.11699</v>
      </c>
      <c r="Y3136" s="2">
        <v>-1.8583630518071326E-2</v>
      </c>
      <c r="Z3136" s="2">
        <v>-7.4178245532281473E-3</v>
      </c>
      <c r="AA3136" s="2">
        <v>-8.7515661499640851E-3</v>
      </c>
      <c r="AB3136" s="2">
        <v>-1.4850658760516278E-2</v>
      </c>
      <c r="AC3136" s="2">
        <v>-7.9357998841284028E-3</v>
      </c>
      <c r="AD3136" s="2">
        <v>-3.5485345063068774E-4</v>
      </c>
      <c r="AE3136" s="2">
        <v>-7.2869431489079872E-3</v>
      </c>
      <c r="AF3136" s="2">
        <v>-4.1988889644373195E-4</v>
      </c>
      <c r="AG3136" s="2">
        <v>1.063313225190532E-2</v>
      </c>
      <c r="AH3136" s="2">
        <v>-2.21141088014154E-3</v>
      </c>
      <c r="AI3136" s="2">
        <v>-1.9055995309293472E-2</v>
      </c>
      <c r="AJ3136" s="2">
        <v>-7.0740517760384813E-3</v>
      </c>
      <c r="AK3136" s="2">
        <v>-5.087881591119281E-3</v>
      </c>
      <c r="AL3136" s="2">
        <v>4.3877523297199961E-3</v>
      </c>
      <c r="AM3136" s="2">
        <v>-1.1051174271848763E-2</v>
      </c>
      <c r="AN3136" s="2">
        <v>-4.5803985653845025E-3</v>
      </c>
      <c r="AO3136" s="2">
        <v>-1.6916249813645257E-2</v>
      </c>
      <c r="AP3136" s="2" t="s">
        <v>19</v>
      </c>
      <c r="AQ3136" s="2">
        <v>1.0851689208501103E-2</v>
      </c>
      <c r="AV3136" s="52"/>
    </row>
    <row r="3137" spans="1:48" x14ac:dyDescent="0.3">
      <c r="A3137">
        <v>2013</v>
      </c>
      <c r="B3137" s="1">
        <v>41417</v>
      </c>
      <c r="C3137" s="4">
        <v>99</v>
      </c>
      <c r="D3137" s="4">
        <v>99</v>
      </c>
      <c r="E3137" s="4">
        <v>99</v>
      </c>
      <c r="F3137">
        <v>201.27004629732235</v>
      </c>
      <c r="G3137">
        <v>142.72300000000001</v>
      </c>
      <c r="H3137">
        <v>68.118600000000001</v>
      </c>
      <c r="I3137">
        <v>96.651200000000003</v>
      </c>
      <c r="J3137">
        <v>92.391400000000004</v>
      </c>
      <c r="K3137">
        <v>78.332999999999998</v>
      </c>
      <c r="L3137">
        <v>27.787099999999999</v>
      </c>
      <c r="M3137">
        <v>83.282799999999995</v>
      </c>
      <c r="N3137">
        <v>0.81507937200000002</v>
      </c>
      <c r="O3137">
        <v>91.76</v>
      </c>
      <c r="P3137">
        <v>268.32</v>
      </c>
      <c r="Q3137">
        <v>134.61000000000001</v>
      </c>
      <c r="R3137">
        <v>21.88</v>
      </c>
      <c r="S3137">
        <v>22.035699999999999</v>
      </c>
      <c r="T3137">
        <v>36.265900000000002</v>
      </c>
      <c r="U3137">
        <v>25.456299999999999</v>
      </c>
      <c r="V3137">
        <v>30.780899999999999</v>
      </c>
      <c r="X3137">
        <v>1204.739673</v>
      </c>
      <c r="Y3137" s="2">
        <v>-4.8925621039028755E-3</v>
      </c>
      <c r="Z3137" s="2">
        <v>-2.8923339178548169E-3</v>
      </c>
      <c r="AA3137" s="2">
        <v>-2.3097326597956158E-3</v>
      </c>
      <c r="AB3137" s="2">
        <v>4.7382723082391998E-3</v>
      </c>
      <c r="AC3137" s="2">
        <v>1.0358001122479088E-3</v>
      </c>
      <c r="AD3137" s="2">
        <v>2.3750421378432307E-4</v>
      </c>
      <c r="AE3137" s="2">
        <v>5.7659314169060671E-3</v>
      </c>
      <c r="AF3137" s="2">
        <v>-6.13032763898258E-3</v>
      </c>
      <c r="AG3137" s="2">
        <v>-1.7694835705827527E-2</v>
      </c>
      <c r="AH3137" s="2">
        <v>1.6843971631205878E-2</v>
      </c>
      <c r="AI3137" s="2">
        <v>2.3909145248057762E-3</v>
      </c>
      <c r="AJ3137" s="2">
        <v>2.0236471123237898E-2</v>
      </c>
      <c r="AK3137" s="2">
        <v>1.7201301720130013E-2</v>
      </c>
      <c r="AL3137" s="2">
        <v>-6.5551302685620261E-3</v>
      </c>
      <c r="AM3137" s="2">
        <v>-7.4470414363126958E-3</v>
      </c>
      <c r="AN3137" s="2">
        <v>4.6014751555858435E-3</v>
      </c>
      <c r="AO3137" s="2">
        <v>-6.8306628033788508E-3</v>
      </c>
      <c r="AP3137" s="2" t="s">
        <v>19</v>
      </c>
      <c r="AQ3137" s="2">
        <v>8.0516661385594546E-3</v>
      </c>
      <c r="AV3137" s="52"/>
    </row>
    <row r="3138" spans="1:48" x14ac:dyDescent="0.3">
      <c r="A3138">
        <v>2013</v>
      </c>
      <c r="B3138" s="1">
        <v>41418</v>
      </c>
      <c r="C3138" s="4">
        <v>99</v>
      </c>
      <c r="D3138" s="4">
        <v>99</v>
      </c>
      <c r="E3138" s="4">
        <v>99</v>
      </c>
      <c r="F3138">
        <v>200.35399769277879</v>
      </c>
      <c r="G3138">
        <v>142.60220000000001</v>
      </c>
      <c r="H3138">
        <v>68.081500000000005</v>
      </c>
      <c r="I3138">
        <v>96.783799999999999</v>
      </c>
      <c r="J3138">
        <v>92.426100000000005</v>
      </c>
      <c r="K3138">
        <v>78.314400000000006</v>
      </c>
      <c r="L3138">
        <v>27.815100000000001</v>
      </c>
      <c r="M3138">
        <v>82.895799999999994</v>
      </c>
      <c r="N3138">
        <v>0.80952375799999998</v>
      </c>
      <c r="O3138">
        <v>91.36</v>
      </c>
      <c r="P3138">
        <v>266.95999999999998</v>
      </c>
      <c r="Q3138">
        <v>133.76</v>
      </c>
      <c r="R3138">
        <v>21.61</v>
      </c>
      <c r="S3138">
        <v>22.006599999999999</v>
      </c>
      <c r="T3138">
        <v>35.9512</v>
      </c>
      <c r="U3138">
        <v>25.359100000000002</v>
      </c>
      <c r="V3138">
        <v>30.451499999999999</v>
      </c>
      <c r="X3138">
        <v>1201.5322450000001</v>
      </c>
      <c r="Y3138" s="2">
        <v>-4.551340954084826E-3</v>
      </c>
      <c r="Z3138" s="2">
        <v>-8.4639476468406638E-4</v>
      </c>
      <c r="AA3138" s="2">
        <v>-5.4463832198536899E-4</v>
      </c>
      <c r="AB3138" s="2">
        <v>1.3719436489147974E-3</v>
      </c>
      <c r="AC3138" s="2">
        <v>3.7557608175653456E-4</v>
      </c>
      <c r="AD3138" s="2">
        <v>-2.3744781892676148E-4</v>
      </c>
      <c r="AE3138" s="2">
        <v>1.0076618286902761E-3</v>
      </c>
      <c r="AF3138" s="2">
        <v>-4.6468178303322727E-3</v>
      </c>
      <c r="AG3138" s="2">
        <v>-6.8160404874042513E-3</v>
      </c>
      <c r="AH3138" s="2">
        <v>-4.3591979075850995E-3</v>
      </c>
      <c r="AI3138" s="2">
        <v>-5.0685748360167482E-3</v>
      </c>
      <c r="AJ3138" s="2">
        <v>-6.3145382958177398E-3</v>
      </c>
      <c r="AK3138" s="2">
        <v>-1.2340036563071255E-2</v>
      </c>
      <c r="AL3138" s="2">
        <v>-1.3205843245278626E-3</v>
      </c>
      <c r="AM3138" s="2">
        <v>-8.6775731472265027E-3</v>
      </c>
      <c r="AN3138" s="2">
        <v>-3.8183082380391919E-3</v>
      </c>
      <c r="AO3138" s="2">
        <v>-1.0701441478319307E-2</v>
      </c>
      <c r="AP3138" s="2" t="s">
        <v>19</v>
      </c>
      <c r="AQ3138" s="2">
        <v>-2.6623411446332623E-3</v>
      </c>
      <c r="AV3138" s="52"/>
    </row>
    <row r="3139" spans="1:48" x14ac:dyDescent="0.3">
      <c r="A3139">
        <v>2013</v>
      </c>
      <c r="B3139" s="1">
        <v>41422</v>
      </c>
      <c r="C3139" s="4">
        <v>99</v>
      </c>
      <c r="D3139" s="4">
        <v>99</v>
      </c>
      <c r="E3139" s="4">
        <v>99</v>
      </c>
      <c r="F3139">
        <v>198.33937054010809</v>
      </c>
      <c r="G3139">
        <v>143.4562</v>
      </c>
      <c r="H3139">
        <v>68.526700000000005</v>
      </c>
      <c r="I3139">
        <v>94.331000000000003</v>
      </c>
      <c r="J3139">
        <v>91.340500000000006</v>
      </c>
      <c r="K3139">
        <v>78.258799999999994</v>
      </c>
      <c r="L3139">
        <v>27.5501</v>
      </c>
      <c r="M3139">
        <v>82.325800000000001</v>
      </c>
      <c r="N3139">
        <v>0.81468252699999999</v>
      </c>
      <c r="O3139">
        <v>89.96</v>
      </c>
      <c r="P3139">
        <v>270.32</v>
      </c>
      <c r="Q3139">
        <v>133.49</v>
      </c>
      <c r="R3139">
        <v>21.53</v>
      </c>
      <c r="S3139">
        <v>22.1617</v>
      </c>
      <c r="T3139">
        <v>36.146799999999999</v>
      </c>
      <c r="U3139">
        <v>25.592300000000002</v>
      </c>
      <c r="V3139">
        <v>30.098600000000001</v>
      </c>
      <c r="X3139">
        <v>1172.023068</v>
      </c>
      <c r="Y3139" s="2">
        <v>-1.0055337931214714E-2</v>
      </c>
      <c r="Z3139" s="2">
        <v>5.9886874115544497E-3</v>
      </c>
      <c r="AA3139" s="2">
        <v>6.5392213743822314E-3</v>
      </c>
      <c r="AB3139" s="2">
        <v>-2.5343084276500782E-2</v>
      </c>
      <c r="AC3139" s="2">
        <v>-1.1745599998268852E-2</v>
      </c>
      <c r="AD3139" s="2">
        <v>-7.0995883260305259E-4</v>
      </c>
      <c r="AE3139" s="2">
        <v>-9.5271992550809426E-3</v>
      </c>
      <c r="AF3139" s="2">
        <v>-6.8761022874499478E-3</v>
      </c>
      <c r="AG3139" s="2">
        <v>6.3725974055970358E-3</v>
      </c>
      <c r="AH3139" s="2">
        <v>-1.5323992994746072E-2</v>
      </c>
      <c r="AI3139" s="2">
        <v>1.2586155229247886E-2</v>
      </c>
      <c r="AJ3139" s="2">
        <v>-2.0185406698562947E-3</v>
      </c>
      <c r="AK3139" s="2">
        <v>-3.7019898195279621E-3</v>
      </c>
      <c r="AL3139" s="2">
        <v>7.0478856343096918E-3</v>
      </c>
      <c r="AM3139" s="2">
        <v>5.4407085159882129E-3</v>
      </c>
      <c r="AN3139" s="2">
        <v>9.1959099494856034E-3</v>
      </c>
      <c r="AO3139" s="2">
        <v>-1.1588920086038401E-2</v>
      </c>
      <c r="AP3139" s="2" t="s">
        <v>19</v>
      </c>
      <c r="AQ3139" s="2">
        <v>-2.4559621369129481E-2</v>
      </c>
      <c r="AV3139" s="52"/>
    </row>
    <row r="3140" spans="1:48" x14ac:dyDescent="0.3">
      <c r="A3140">
        <v>2013</v>
      </c>
      <c r="B3140" s="1">
        <v>41423</v>
      </c>
      <c r="C3140" s="4">
        <v>99</v>
      </c>
      <c r="D3140" s="4">
        <v>99</v>
      </c>
      <c r="E3140" s="4">
        <v>99</v>
      </c>
      <c r="F3140">
        <v>196.73947061096547</v>
      </c>
      <c r="G3140">
        <v>142.52459999999999</v>
      </c>
      <c r="H3140">
        <v>68.202100000000002</v>
      </c>
      <c r="I3140">
        <v>95.3917</v>
      </c>
      <c r="J3140">
        <v>91.713899999999995</v>
      </c>
      <c r="K3140">
        <v>78.258799999999994</v>
      </c>
      <c r="L3140">
        <v>27.623000000000001</v>
      </c>
      <c r="M3140">
        <v>81.544700000000006</v>
      </c>
      <c r="N3140">
        <v>0.811111099</v>
      </c>
      <c r="O3140">
        <v>89.04</v>
      </c>
      <c r="P3140">
        <v>264.8</v>
      </c>
      <c r="Q3140">
        <v>134.83000000000001</v>
      </c>
      <c r="R3140">
        <v>21.71</v>
      </c>
      <c r="S3140">
        <v>21.997</v>
      </c>
      <c r="T3140">
        <v>35.6875</v>
      </c>
      <c r="U3140">
        <v>25.427099999999999</v>
      </c>
      <c r="V3140">
        <v>29.651599999999998</v>
      </c>
      <c r="X3140">
        <v>1189.9851839999999</v>
      </c>
      <c r="Y3140" s="2">
        <v>-8.0664767906939439E-3</v>
      </c>
      <c r="Z3140" s="2">
        <v>-6.4939681937762339E-3</v>
      </c>
      <c r="AA3140" s="2">
        <v>-4.7368398011287116E-3</v>
      </c>
      <c r="AB3140" s="2">
        <v>1.1244447742523533E-2</v>
      </c>
      <c r="AC3140" s="2">
        <v>4.0880003941294873E-3</v>
      </c>
      <c r="AD3140" s="2">
        <v>0</v>
      </c>
      <c r="AE3140" s="2">
        <v>2.6460883989531947E-3</v>
      </c>
      <c r="AF3140" s="2">
        <v>-9.4879126592148921E-3</v>
      </c>
      <c r="AG3140" s="2">
        <v>-4.3838279104272404E-3</v>
      </c>
      <c r="AH3140" s="2">
        <v>-1.0226767452200858E-2</v>
      </c>
      <c r="AI3140" s="2">
        <v>-2.04202426753477E-2</v>
      </c>
      <c r="AJ3140" s="2">
        <v>1.0038205108996889E-2</v>
      </c>
      <c r="AK3140" s="2">
        <v>8.3604273107291682E-3</v>
      </c>
      <c r="AL3140" s="2">
        <v>-7.4317403448291852E-3</v>
      </c>
      <c r="AM3140" s="2">
        <v>-1.2706518972633751E-2</v>
      </c>
      <c r="AN3140" s="2">
        <v>-6.4550665629897752E-3</v>
      </c>
      <c r="AO3140" s="2">
        <v>-1.4851189091851569E-2</v>
      </c>
      <c r="AP3140" s="2" t="s">
        <v>19</v>
      </c>
      <c r="AQ3140" s="2">
        <v>1.5325735892427028E-2</v>
      </c>
      <c r="AV3140" s="52"/>
    </row>
    <row r="3141" spans="1:48" x14ac:dyDescent="0.3">
      <c r="A3141">
        <v>2013</v>
      </c>
      <c r="B3141" s="1">
        <v>41424</v>
      </c>
      <c r="C3141" s="4">
        <v>99</v>
      </c>
      <c r="D3141" s="4">
        <v>99</v>
      </c>
      <c r="E3141" s="4">
        <v>99</v>
      </c>
      <c r="F3141">
        <v>201.04238278871213</v>
      </c>
      <c r="G3141">
        <v>143.05080000000001</v>
      </c>
      <c r="H3141">
        <v>68.563800000000001</v>
      </c>
      <c r="I3141">
        <v>95.159599999999998</v>
      </c>
      <c r="J3141">
        <v>91.7226</v>
      </c>
      <c r="K3141">
        <v>78.277299999999997</v>
      </c>
      <c r="L3141">
        <v>27.763000000000002</v>
      </c>
      <c r="M3141">
        <v>81.453199999999995</v>
      </c>
      <c r="N3141">
        <v>0.81468252699999999</v>
      </c>
      <c r="O3141">
        <v>86.08</v>
      </c>
      <c r="P3141">
        <v>266</v>
      </c>
      <c r="Q3141">
        <v>136.69999999999999</v>
      </c>
      <c r="R3141">
        <v>21.98</v>
      </c>
      <c r="S3141">
        <v>21.851600000000001</v>
      </c>
      <c r="T3141">
        <v>35.6875</v>
      </c>
      <c r="U3141">
        <v>25.427099999999999</v>
      </c>
      <c r="V3141">
        <v>29.73</v>
      </c>
      <c r="X3141">
        <v>1189.3436589999999</v>
      </c>
      <c r="Y3141" s="2">
        <v>2.1871118003846224E-2</v>
      </c>
      <c r="Z3141" s="2">
        <v>3.6919942241551151E-3</v>
      </c>
      <c r="AA3141" s="2">
        <v>5.3033557617727656E-3</v>
      </c>
      <c r="AB3141" s="2">
        <v>-2.4331257331613454E-3</v>
      </c>
      <c r="AC3141" s="2">
        <v>9.4860212028979873E-5</v>
      </c>
      <c r="AD3141" s="2">
        <v>2.3639514022710806E-4</v>
      </c>
      <c r="AE3141" s="2">
        <v>5.0682402345871846E-3</v>
      </c>
      <c r="AF3141" s="2">
        <v>-1.1220839613121925E-3</v>
      </c>
      <c r="AG3141" s="2">
        <v>4.4031304767042645E-3</v>
      </c>
      <c r="AH3141" s="2">
        <v>-3.3243486073674888E-2</v>
      </c>
      <c r="AI3141" s="2">
        <v>4.5317220543805714E-3</v>
      </c>
      <c r="AJ3141" s="2">
        <v>1.386931691759985E-2</v>
      </c>
      <c r="AK3141" s="2">
        <v>1.2436665131275948E-2</v>
      </c>
      <c r="AL3141" s="2">
        <v>-6.6099922716733595E-3</v>
      </c>
      <c r="AM3141" s="2">
        <v>0</v>
      </c>
      <c r="AN3141" s="2">
        <v>0</v>
      </c>
      <c r="AO3141" s="2">
        <v>2.6440394447517779E-3</v>
      </c>
      <c r="AP3141" s="2" t="s">
        <v>19</v>
      </c>
      <c r="AQ3141" s="2">
        <v>-5.3910335071871707E-4</v>
      </c>
      <c r="AV3141" s="52"/>
    </row>
    <row r="3142" spans="1:48" x14ac:dyDescent="0.3">
      <c r="A3142">
        <v>2013</v>
      </c>
      <c r="B3142" s="1">
        <v>41425</v>
      </c>
      <c r="C3142" s="4">
        <v>99</v>
      </c>
      <c r="D3142" s="4">
        <v>99</v>
      </c>
      <c r="E3142" s="4">
        <v>99</v>
      </c>
      <c r="F3142">
        <v>201.57714940130893</v>
      </c>
      <c r="G3142">
        <v>140.99770000000001</v>
      </c>
      <c r="H3142">
        <v>67.933099999999996</v>
      </c>
      <c r="I3142">
        <v>94.836500000000001</v>
      </c>
      <c r="J3142">
        <v>91.470799999999997</v>
      </c>
      <c r="K3142">
        <v>78.268000000000001</v>
      </c>
      <c r="L3142">
        <v>27.681000000000001</v>
      </c>
      <c r="M3142">
        <v>80.9465</v>
      </c>
      <c r="N3142">
        <v>0.80218250800000002</v>
      </c>
      <c r="O3142">
        <v>85.24</v>
      </c>
      <c r="P3142">
        <v>260.88</v>
      </c>
      <c r="Q3142">
        <v>133.91999999999999</v>
      </c>
      <c r="R3142">
        <v>21.44</v>
      </c>
      <c r="S3142">
        <v>21.909700000000001</v>
      </c>
      <c r="T3142">
        <v>35.0411</v>
      </c>
      <c r="U3142">
        <v>25.125900000000001</v>
      </c>
      <c r="V3142">
        <v>29.549700000000001</v>
      </c>
      <c r="X3142">
        <v>1227.833795</v>
      </c>
      <c r="Y3142" s="2">
        <v>2.6599695306974702E-3</v>
      </c>
      <c r="Z3142" s="2">
        <v>-1.4352244097900924E-2</v>
      </c>
      <c r="AA3142" s="2">
        <v>-9.1987316922341744E-3</v>
      </c>
      <c r="AB3142" s="2">
        <v>-3.3953484461892725E-3</v>
      </c>
      <c r="AC3142" s="2">
        <v>-2.7452339990362562E-3</v>
      </c>
      <c r="AD3142" s="2">
        <v>-1.1880839017186506E-4</v>
      </c>
      <c r="AE3142" s="2">
        <v>-2.9535712999315678E-3</v>
      </c>
      <c r="AF3142" s="2">
        <v>-6.2207500748895361E-3</v>
      </c>
      <c r="AG3142" s="2">
        <v>-1.5343423463407557E-2</v>
      </c>
      <c r="AH3142" s="2">
        <v>-9.758364312267731E-3</v>
      </c>
      <c r="AI3142" s="2">
        <v>-1.9248120300751848E-2</v>
      </c>
      <c r="AJ3142" s="2">
        <v>-2.0336503291880081E-2</v>
      </c>
      <c r="AK3142" s="2">
        <v>-2.4567788898999021E-2</v>
      </c>
      <c r="AL3142" s="2">
        <v>2.6588442036281634E-3</v>
      </c>
      <c r="AM3142" s="2">
        <v>-1.8112784588441344E-2</v>
      </c>
      <c r="AN3142" s="2">
        <v>-1.1845629269558788E-2</v>
      </c>
      <c r="AO3142" s="2">
        <v>-6.0645812310796687E-3</v>
      </c>
      <c r="AP3142" s="2" t="s">
        <v>19</v>
      </c>
      <c r="AQ3142" s="2">
        <v>3.2362501543382827E-2</v>
      </c>
      <c r="AV3142" s="52"/>
    </row>
    <row r="3143" spans="1:48" x14ac:dyDescent="0.3">
      <c r="A3143">
        <v>2013</v>
      </c>
      <c r="B3143" s="1">
        <v>41428</v>
      </c>
      <c r="C3143" s="4">
        <v>99</v>
      </c>
      <c r="D3143" s="4">
        <v>99</v>
      </c>
      <c r="E3143" s="4">
        <v>99</v>
      </c>
      <c r="F3143">
        <v>199.56139500545092</v>
      </c>
      <c r="G3143">
        <v>141.7741</v>
      </c>
      <c r="H3143">
        <v>68.053700000000006</v>
      </c>
      <c r="I3143">
        <v>95.339799999999997</v>
      </c>
      <c r="J3143">
        <v>91.605199999999996</v>
      </c>
      <c r="K3143">
        <v>78.293999999999997</v>
      </c>
      <c r="L3143">
        <v>27.9223</v>
      </c>
      <c r="M3143">
        <v>80.967699999999994</v>
      </c>
      <c r="N3143">
        <v>0.81964284399999998</v>
      </c>
      <c r="O3143">
        <v>85.24</v>
      </c>
      <c r="P3143">
        <v>265.27999999999997</v>
      </c>
      <c r="Q3143">
        <v>136.51</v>
      </c>
      <c r="R3143">
        <v>21.98</v>
      </c>
      <c r="S3143">
        <v>21.7547</v>
      </c>
      <c r="T3143">
        <v>35.56</v>
      </c>
      <c r="U3143">
        <v>25.436800000000002</v>
      </c>
      <c r="V3143">
        <v>29.612400000000001</v>
      </c>
      <c r="X3143">
        <v>1225.909218</v>
      </c>
      <c r="Y3143" s="2">
        <v>-9.9999151781086093E-3</v>
      </c>
      <c r="Z3143" s="2">
        <v>5.5064728006202213E-3</v>
      </c>
      <c r="AA3143" s="2">
        <v>1.7752759700353504E-3</v>
      </c>
      <c r="AB3143" s="2">
        <v>5.3070284120564359E-3</v>
      </c>
      <c r="AC3143" s="2">
        <v>1.4693213571981278E-3</v>
      </c>
      <c r="AD3143" s="2">
        <v>3.3219195584388572E-4</v>
      </c>
      <c r="AE3143" s="2">
        <v>8.717170622448478E-3</v>
      </c>
      <c r="AF3143" s="2">
        <v>2.6190137930592883E-4</v>
      </c>
      <c r="AG3143" s="2">
        <v>2.176603930635701E-2</v>
      </c>
      <c r="AH3143" s="2">
        <v>0</v>
      </c>
      <c r="AI3143" s="2">
        <v>1.6865992026985577E-2</v>
      </c>
      <c r="AJ3143" s="2">
        <v>1.9339904420549558E-2</v>
      </c>
      <c r="AK3143" s="2">
        <v>2.5186567164179108E-2</v>
      </c>
      <c r="AL3143" s="2">
        <v>-7.0744921199287214E-3</v>
      </c>
      <c r="AM3143" s="2">
        <v>1.4808325081119067E-2</v>
      </c>
      <c r="AN3143" s="2">
        <v>1.2373686116716298E-2</v>
      </c>
      <c r="AO3143" s="2">
        <v>2.1218489527812245E-3</v>
      </c>
      <c r="AP3143" s="2" t="s">
        <v>19</v>
      </c>
      <c r="AQ3143" s="2">
        <v>-1.5674572632202732E-3</v>
      </c>
      <c r="AV3143" s="52"/>
    </row>
    <row r="3144" spans="1:48" x14ac:dyDescent="0.3">
      <c r="A3144">
        <v>2013</v>
      </c>
      <c r="B3144" s="1">
        <v>41429</v>
      </c>
      <c r="C3144" s="4">
        <v>99</v>
      </c>
      <c r="D3144" s="4">
        <v>99</v>
      </c>
      <c r="E3144" s="4">
        <v>99</v>
      </c>
      <c r="F3144">
        <v>198.91608532155206</v>
      </c>
      <c r="G3144">
        <v>141.0926</v>
      </c>
      <c r="H3144">
        <v>67.701300000000003</v>
      </c>
      <c r="I3144">
        <v>94.459299999999999</v>
      </c>
      <c r="J3144">
        <v>91.370400000000004</v>
      </c>
      <c r="K3144">
        <v>78.293999999999997</v>
      </c>
      <c r="L3144">
        <v>27.792000000000002</v>
      </c>
      <c r="M3144">
        <v>80.925299999999993</v>
      </c>
      <c r="N3144">
        <v>0.82837298299999995</v>
      </c>
      <c r="O3144">
        <v>85.24</v>
      </c>
      <c r="P3144">
        <v>265.60000000000002</v>
      </c>
      <c r="Q3144">
        <v>135.22999999999999</v>
      </c>
      <c r="R3144">
        <v>21.77</v>
      </c>
      <c r="S3144">
        <v>21.764399999999998</v>
      </c>
      <c r="T3144">
        <v>35.126199999999997</v>
      </c>
      <c r="U3144">
        <v>25.533999999999999</v>
      </c>
      <c r="V3144">
        <v>29.5105</v>
      </c>
      <c r="X3144">
        <v>1240.6637069999999</v>
      </c>
      <c r="Y3144" s="2">
        <v>-3.2336398724874815E-3</v>
      </c>
      <c r="Z3144" s="2">
        <v>-4.8069428760260102E-3</v>
      </c>
      <c r="AA3144" s="2">
        <v>-5.1782636359228862E-3</v>
      </c>
      <c r="AB3144" s="2">
        <v>-9.2353875296570243E-3</v>
      </c>
      <c r="AC3144" s="2">
        <v>-2.5631732696396181E-3</v>
      </c>
      <c r="AD3144" s="2">
        <v>0</v>
      </c>
      <c r="AE3144" s="2">
        <v>-4.6665210244141164E-3</v>
      </c>
      <c r="AF3144" s="2">
        <v>-5.2366560986660815E-4</v>
      </c>
      <c r="AG3144" s="2">
        <v>1.0651150149003197E-2</v>
      </c>
      <c r="AH3144" s="2">
        <v>0</v>
      </c>
      <c r="AI3144" s="2">
        <v>1.2062726176118588E-3</v>
      </c>
      <c r="AJ3144" s="2">
        <v>-9.3766024467072384E-3</v>
      </c>
      <c r="AK3144" s="2">
        <v>-9.5541401273885329E-3</v>
      </c>
      <c r="AL3144" s="2">
        <v>4.4588066027095863E-4</v>
      </c>
      <c r="AM3144" s="2">
        <v>-1.2199100112486039E-2</v>
      </c>
      <c r="AN3144" s="2">
        <v>3.8212353755189277E-3</v>
      </c>
      <c r="AO3144" s="2">
        <v>-3.4411260147776401E-3</v>
      </c>
      <c r="AP3144" s="2" t="s">
        <v>19</v>
      </c>
      <c r="AQ3144" s="2">
        <v>1.203554780677063E-2</v>
      </c>
      <c r="AV3144" s="52"/>
    </row>
    <row r="3145" spans="1:48" x14ac:dyDescent="0.3">
      <c r="A3145">
        <v>2013</v>
      </c>
      <c r="B3145" s="1">
        <v>41430</v>
      </c>
      <c r="C3145" s="4">
        <v>99</v>
      </c>
      <c r="D3145" s="4">
        <v>99</v>
      </c>
      <c r="E3145" s="4">
        <v>99</v>
      </c>
      <c r="F3145">
        <v>197.41660848775246</v>
      </c>
      <c r="G3145">
        <v>139.1172</v>
      </c>
      <c r="H3145">
        <v>66.820300000000003</v>
      </c>
      <c r="I3145">
        <v>95.763400000000004</v>
      </c>
      <c r="J3145">
        <v>91.813999999999993</v>
      </c>
      <c r="K3145">
        <v>78.303299999999993</v>
      </c>
      <c r="L3145">
        <v>27.8354</v>
      </c>
      <c r="M3145">
        <v>80.388599999999997</v>
      </c>
      <c r="N3145">
        <v>0.827777765</v>
      </c>
      <c r="O3145">
        <v>85.4</v>
      </c>
      <c r="P3145">
        <v>266.08</v>
      </c>
      <c r="Q3145">
        <v>135.52000000000001</v>
      </c>
      <c r="R3145">
        <v>21.78</v>
      </c>
      <c r="S3145">
        <v>21.7256</v>
      </c>
      <c r="T3145">
        <v>34.4968</v>
      </c>
      <c r="U3145">
        <v>25.417400000000001</v>
      </c>
      <c r="V3145">
        <v>29.2517</v>
      </c>
      <c r="X3145">
        <v>1293.2669060000001</v>
      </c>
      <c r="Y3145" s="2">
        <v>-7.5382382041938589E-3</v>
      </c>
      <c r="Z3145" s="2">
        <v>-1.400073426955073E-2</v>
      </c>
      <c r="AA3145" s="2">
        <v>-1.3013044062669454E-2</v>
      </c>
      <c r="AB3145" s="2">
        <v>1.3805946052956264E-2</v>
      </c>
      <c r="AC3145" s="2">
        <v>4.8549639708264092E-3</v>
      </c>
      <c r="AD3145" s="2">
        <v>1.1878304850942989E-4</v>
      </c>
      <c r="AE3145" s="2">
        <v>1.5616004605640832E-3</v>
      </c>
      <c r="AF3145" s="2">
        <v>-6.6320421425685172E-3</v>
      </c>
      <c r="AG3145" s="2">
        <v>-7.1853864408322199E-4</v>
      </c>
      <c r="AH3145" s="2">
        <v>1.8770530267482322E-3</v>
      </c>
      <c r="AI3145" s="2">
        <v>1.8072289156625398E-3</v>
      </c>
      <c r="AJ3145" s="2">
        <v>2.144494564815691E-3</v>
      </c>
      <c r="AK3145" s="2">
        <v>4.5934772622890918E-4</v>
      </c>
      <c r="AL3145" s="2">
        <v>-1.7827277572548539E-3</v>
      </c>
      <c r="AM3145" s="2">
        <v>-1.7918249056259938E-2</v>
      </c>
      <c r="AN3145" s="2">
        <v>-4.5664604057334968E-3</v>
      </c>
      <c r="AO3145" s="2">
        <v>-8.7697599159621831E-3</v>
      </c>
      <c r="AP3145" s="2" t="s">
        <v>19</v>
      </c>
      <c r="AQ3145" s="2">
        <v>4.2399240586474374E-2</v>
      </c>
      <c r="AV3145" s="52"/>
    </row>
    <row r="3146" spans="1:48" x14ac:dyDescent="0.3">
      <c r="A3146">
        <v>2013</v>
      </c>
      <c r="B3146" s="1">
        <v>41431</v>
      </c>
      <c r="C3146" s="4">
        <v>99</v>
      </c>
      <c r="D3146" s="4">
        <v>99</v>
      </c>
      <c r="E3146" s="4">
        <v>99</v>
      </c>
      <c r="F3146">
        <v>196.26113013204611</v>
      </c>
      <c r="G3146">
        <v>140.3766</v>
      </c>
      <c r="H3146">
        <v>67.144800000000004</v>
      </c>
      <c r="I3146">
        <v>95.705299999999994</v>
      </c>
      <c r="J3146">
        <v>91.927000000000007</v>
      </c>
      <c r="K3146">
        <v>78.293999999999997</v>
      </c>
      <c r="L3146">
        <v>28.134699999999999</v>
      </c>
      <c r="M3146">
        <v>80.508700000000005</v>
      </c>
      <c r="N3146">
        <v>0.81765867800000003</v>
      </c>
      <c r="O3146">
        <v>82.36</v>
      </c>
      <c r="P3146">
        <v>268.95999999999998</v>
      </c>
      <c r="Q3146">
        <v>136.53</v>
      </c>
      <c r="R3146">
        <v>21.93</v>
      </c>
      <c r="S3146">
        <v>21.444600000000001</v>
      </c>
      <c r="T3146">
        <v>34.786000000000001</v>
      </c>
      <c r="U3146">
        <v>25.514600000000002</v>
      </c>
      <c r="V3146">
        <v>29.596699999999998</v>
      </c>
      <c r="X3146">
        <v>1279.1538430000001</v>
      </c>
      <c r="Y3146" s="2">
        <v>-5.8529946621893592E-3</v>
      </c>
      <c r="Z3146" s="2">
        <v>9.0527986474713273E-3</v>
      </c>
      <c r="AA3146" s="2">
        <v>4.8563086367465758E-3</v>
      </c>
      <c r="AB3146" s="2">
        <v>-6.067036049264285E-4</v>
      </c>
      <c r="AC3146" s="2">
        <v>1.2307491232275147E-3</v>
      </c>
      <c r="AD3146" s="2">
        <v>-1.1876894077256228E-4</v>
      </c>
      <c r="AE3146" s="2">
        <v>1.0752495024321407E-2</v>
      </c>
      <c r="AF3146" s="2">
        <v>1.4939929293458221E-3</v>
      </c>
      <c r="AG3146" s="2">
        <v>-1.22244005913833E-2</v>
      </c>
      <c r="AH3146" s="2">
        <v>-3.5597189695550369E-2</v>
      </c>
      <c r="AI3146" s="2">
        <v>1.0823812387251941E-2</v>
      </c>
      <c r="AJ3146" s="2">
        <v>7.4527744982288979E-3</v>
      </c>
      <c r="AK3146" s="2">
        <v>6.8870523415978102E-3</v>
      </c>
      <c r="AL3146" s="2">
        <v>-1.2934050152815013E-2</v>
      </c>
      <c r="AM3146" s="2">
        <v>8.3833862851048213E-3</v>
      </c>
      <c r="AN3146" s="2">
        <v>3.8241519588944062E-3</v>
      </c>
      <c r="AO3146" s="2">
        <v>1.1794186320795097E-2</v>
      </c>
      <c r="AP3146" s="2" t="s">
        <v>19</v>
      </c>
      <c r="AQ3146" s="2">
        <v>-1.091272260546039E-2</v>
      </c>
      <c r="AV3146" s="52"/>
    </row>
    <row r="3147" spans="1:48" x14ac:dyDescent="0.3">
      <c r="A3147">
        <v>2013</v>
      </c>
      <c r="B3147" s="1">
        <v>41432</v>
      </c>
      <c r="C3147" s="4">
        <v>99</v>
      </c>
      <c r="D3147" s="4">
        <v>99</v>
      </c>
      <c r="E3147" s="4">
        <v>99</v>
      </c>
      <c r="F3147">
        <v>199.56502991509754</v>
      </c>
      <c r="G3147">
        <v>142.16229999999999</v>
      </c>
      <c r="H3147">
        <v>68.063000000000002</v>
      </c>
      <c r="I3147">
        <v>93.994200000000006</v>
      </c>
      <c r="J3147">
        <v>91.213899999999995</v>
      </c>
      <c r="K3147">
        <v>78.284800000000004</v>
      </c>
      <c r="L3147">
        <v>28.110499999999998</v>
      </c>
      <c r="M3147">
        <v>80.070800000000006</v>
      </c>
      <c r="N3147">
        <v>0.80277772599999997</v>
      </c>
      <c r="O3147">
        <v>81.72</v>
      </c>
      <c r="P3147">
        <v>273.27999999999997</v>
      </c>
      <c r="Q3147">
        <v>133.28</v>
      </c>
      <c r="R3147">
        <v>20.86</v>
      </c>
      <c r="S3147">
        <v>21.473700000000001</v>
      </c>
      <c r="T3147">
        <v>34.607399999999998</v>
      </c>
      <c r="U3147">
        <v>25.572900000000001</v>
      </c>
      <c r="V3147">
        <v>29.777100000000001</v>
      </c>
      <c r="X3147">
        <v>1221.4188380000001</v>
      </c>
      <c r="Y3147" s="2">
        <v>1.6834203394368252E-2</v>
      </c>
      <c r="Z3147" s="2">
        <v>1.2720781098844114E-2</v>
      </c>
      <c r="AA3147" s="2">
        <v>1.3674923449023657E-2</v>
      </c>
      <c r="AB3147" s="2">
        <v>-1.787884265552675E-2</v>
      </c>
      <c r="AC3147" s="2">
        <v>-7.7572421595397678E-3</v>
      </c>
      <c r="AD3147" s="2">
        <v>-1.1750581142866423E-4</v>
      </c>
      <c r="AE3147" s="2">
        <v>-8.6014778902920863E-4</v>
      </c>
      <c r="AF3147" s="2">
        <v>-5.4391637177100272E-3</v>
      </c>
      <c r="AG3147" s="2">
        <v>-1.8199466844036949E-2</v>
      </c>
      <c r="AH3147" s="2">
        <v>-7.770762506070894E-3</v>
      </c>
      <c r="AI3147" s="2">
        <v>1.6061867935752483E-2</v>
      </c>
      <c r="AJ3147" s="2">
        <v>-2.3804292096974988E-2</v>
      </c>
      <c r="AK3147" s="2">
        <v>-4.8791609667122704E-2</v>
      </c>
      <c r="AL3147" s="2">
        <v>1.3569849752386176E-3</v>
      </c>
      <c r="AM3147" s="2">
        <v>-5.1342494106825232E-3</v>
      </c>
      <c r="AN3147" s="2">
        <v>2.2849662546149396E-3</v>
      </c>
      <c r="AO3147" s="2">
        <v>6.0952741352922057E-3</v>
      </c>
      <c r="AP3147" s="2" t="s">
        <v>19</v>
      </c>
      <c r="AQ3147" s="2">
        <v>-4.513530981120617E-2</v>
      </c>
      <c r="AV3147" s="52"/>
    </row>
    <row r="3148" spans="1:48" x14ac:dyDescent="0.3">
      <c r="A3148">
        <v>2013</v>
      </c>
      <c r="B3148" s="1">
        <v>41435</v>
      </c>
      <c r="C3148" s="4">
        <v>99</v>
      </c>
      <c r="D3148" s="4">
        <v>99</v>
      </c>
      <c r="E3148" s="4">
        <v>99</v>
      </c>
      <c r="F3148">
        <v>202.29340364118033</v>
      </c>
      <c r="G3148">
        <v>142.16229999999999</v>
      </c>
      <c r="H3148">
        <v>68.090800000000002</v>
      </c>
      <c r="I3148">
        <v>93.545599999999993</v>
      </c>
      <c r="J3148">
        <v>90.987799999999993</v>
      </c>
      <c r="K3148">
        <v>78.256900000000002</v>
      </c>
      <c r="L3148">
        <v>27.883700000000001</v>
      </c>
      <c r="M3148">
        <v>79.272800000000004</v>
      </c>
      <c r="N3148">
        <v>0.795436476</v>
      </c>
      <c r="O3148">
        <v>81.12</v>
      </c>
      <c r="P3148">
        <v>272</v>
      </c>
      <c r="Q3148">
        <v>133.94</v>
      </c>
      <c r="R3148">
        <v>21.16</v>
      </c>
      <c r="S3148">
        <v>21.4834</v>
      </c>
      <c r="T3148">
        <v>34.139600000000002</v>
      </c>
      <c r="U3148">
        <v>25.4757</v>
      </c>
      <c r="V3148">
        <v>29.769200000000001</v>
      </c>
      <c r="X3148">
        <v>1204.739673</v>
      </c>
      <c r="Y3148" s="2">
        <v>1.3671602320524556E-2</v>
      </c>
      <c r="Z3148" s="2">
        <v>0</v>
      </c>
      <c r="AA3148" s="2">
        <v>4.084451170238701E-4</v>
      </c>
      <c r="AB3148" s="2">
        <v>-4.7726349072603202E-3</v>
      </c>
      <c r="AC3148" s="2">
        <v>-2.4787888688018178E-3</v>
      </c>
      <c r="AD3148" s="2">
        <v>-3.5639102354478869E-4</v>
      </c>
      <c r="AE3148" s="2">
        <v>-8.0681595844968035E-3</v>
      </c>
      <c r="AF3148" s="2">
        <v>-9.9661799307613208E-3</v>
      </c>
      <c r="AG3148" s="2">
        <v>-9.1448102784057461E-3</v>
      </c>
      <c r="AH3148" s="2">
        <v>-7.342143906020504E-3</v>
      </c>
      <c r="AI3148" s="2">
        <v>-4.6838407494144141E-3</v>
      </c>
      <c r="AJ3148" s="2">
        <v>4.9519807923168457E-3</v>
      </c>
      <c r="AK3148" s="2">
        <v>1.4381591562799612E-2</v>
      </c>
      <c r="AL3148" s="2">
        <v>4.5171535413079944E-4</v>
      </c>
      <c r="AM3148" s="2">
        <v>-1.3517340222033325E-2</v>
      </c>
      <c r="AN3148" s="2">
        <v>-3.8008986075103168E-3</v>
      </c>
      <c r="AO3148" s="2">
        <v>-2.65304546110956E-4</v>
      </c>
      <c r="AP3148" s="2" t="s">
        <v>19</v>
      </c>
      <c r="AQ3148" s="2">
        <v>-1.3655565544830717E-2</v>
      </c>
      <c r="AV3148" s="52"/>
    </row>
    <row r="3149" spans="1:48" x14ac:dyDescent="0.3">
      <c r="A3149">
        <v>2013</v>
      </c>
      <c r="B3149" s="1">
        <v>41436</v>
      </c>
      <c r="C3149" s="4">
        <v>99</v>
      </c>
      <c r="D3149" s="4">
        <v>99</v>
      </c>
      <c r="E3149" s="4">
        <v>99</v>
      </c>
      <c r="F3149">
        <v>199.1121834977406</v>
      </c>
      <c r="G3149">
        <v>140.69579999999999</v>
      </c>
      <c r="H3149">
        <v>67.413799999999995</v>
      </c>
      <c r="I3149">
        <v>94.658699999999996</v>
      </c>
      <c r="J3149">
        <v>91.213899999999995</v>
      </c>
      <c r="K3149">
        <v>78.247600000000006</v>
      </c>
      <c r="L3149">
        <v>28.129799999999999</v>
      </c>
      <c r="M3149">
        <v>77.5779</v>
      </c>
      <c r="N3149">
        <v>0.78432534600000003</v>
      </c>
      <c r="O3149">
        <v>79.599999999999994</v>
      </c>
      <c r="P3149">
        <v>270.32</v>
      </c>
      <c r="Q3149">
        <v>133.25</v>
      </c>
      <c r="R3149">
        <v>20.91</v>
      </c>
      <c r="S3149">
        <v>21.299299999999999</v>
      </c>
      <c r="T3149">
        <v>33.493200000000002</v>
      </c>
      <c r="U3149">
        <v>25.252199999999998</v>
      </c>
      <c r="V3149">
        <v>29.5732</v>
      </c>
      <c r="X3149">
        <v>1284.2859470000001</v>
      </c>
      <c r="Y3149" s="2">
        <v>-1.5725772991997511E-2</v>
      </c>
      <c r="Z3149" s="2">
        <v>-1.0315674408756692E-2</v>
      </c>
      <c r="AA3149" s="2">
        <v>-9.9426060495692026E-3</v>
      </c>
      <c r="AB3149" s="2">
        <v>1.1899009680840233E-2</v>
      </c>
      <c r="AC3149" s="2">
        <v>2.4849485315614483E-3</v>
      </c>
      <c r="AD3149" s="2">
        <v>-1.1883936112977445E-4</v>
      </c>
      <c r="AE3149" s="2">
        <v>8.8259449068810447E-3</v>
      </c>
      <c r="AF3149" s="2">
        <v>-2.138059965082606E-2</v>
      </c>
      <c r="AG3149" s="2">
        <v>-1.3968595023293839E-2</v>
      </c>
      <c r="AH3149" s="2">
        <v>-1.8737672583826526E-2</v>
      </c>
      <c r="AI3149" s="2">
        <v>-6.1764705882353388E-3</v>
      </c>
      <c r="AJ3149" s="2">
        <v>-5.1515604001791671E-3</v>
      </c>
      <c r="AK3149" s="2">
        <v>-1.1814744801512234E-2</v>
      </c>
      <c r="AL3149" s="2">
        <v>-8.5694070770920838E-3</v>
      </c>
      <c r="AM3149" s="2">
        <v>-1.8934023831562175E-2</v>
      </c>
      <c r="AN3149" s="2">
        <v>-8.7730660982819897E-3</v>
      </c>
      <c r="AO3149" s="2">
        <v>-6.5839861333190086E-3</v>
      </c>
      <c r="AP3149" s="2" t="s">
        <v>19</v>
      </c>
      <c r="AQ3149" s="2">
        <v>6.6027769967860861E-2</v>
      </c>
      <c r="AV3149" s="52"/>
    </row>
    <row r="3150" spans="1:48" x14ac:dyDescent="0.3">
      <c r="A3150">
        <v>2013</v>
      </c>
      <c r="B3150" s="1">
        <v>41437</v>
      </c>
      <c r="C3150" s="4">
        <v>99</v>
      </c>
      <c r="D3150" s="4">
        <v>99</v>
      </c>
      <c r="E3150" s="4">
        <v>99</v>
      </c>
      <c r="F3150">
        <v>196.11758336972667</v>
      </c>
      <c r="G3150">
        <v>139.53120000000001</v>
      </c>
      <c r="H3150">
        <v>66.634799999999998</v>
      </c>
      <c r="I3150">
        <v>93.304699999999997</v>
      </c>
      <c r="J3150">
        <v>90.805099999999996</v>
      </c>
      <c r="K3150">
        <v>78.238399999999999</v>
      </c>
      <c r="L3150">
        <v>28.207100000000001</v>
      </c>
      <c r="M3150">
        <v>78.517099999999999</v>
      </c>
      <c r="N3150">
        <v>0.79107137699999996</v>
      </c>
      <c r="O3150">
        <v>80.52</v>
      </c>
      <c r="P3150">
        <v>272.24</v>
      </c>
      <c r="Q3150">
        <v>134.25</v>
      </c>
      <c r="R3150">
        <v>21.02</v>
      </c>
      <c r="S3150">
        <v>21.2896</v>
      </c>
      <c r="T3150">
        <v>33.263599999999997</v>
      </c>
      <c r="U3150">
        <v>25.281400000000001</v>
      </c>
      <c r="V3150">
        <v>29.283000000000001</v>
      </c>
      <c r="X3150">
        <v>1359.983068</v>
      </c>
      <c r="Y3150" s="2">
        <v>-1.5039763390711447E-2</v>
      </c>
      <c r="Z3150" s="2">
        <v>-8.2774325886059152E-3</v>
      </c>
      <c r="AA3150" s="2">
        <v>-1.1555497539079473E-2</v>
      </c>
      <c r="AB3150" s="2">
        <v>-1.4304020655259375E-2</v>
      </c>
      <c r="AC3150" s="2">
        <v>-4.4817730630967167E-3</v>
      </c>
      <c r="AD3150" s="2">
        <v>-1.175754911333371E-4</v>
      </c>
      <c r="AE3150" s="2">
        <v>2.7479754566333003E-3</v>
      </c>
      <c r="AF3150" s="2">
        <v>1.2106540651396935E-2</v>
      </c>
      <c r="AG3150" s="2">
        <v>8.6010620903738122E-3</v>
      </c>
      <c r="AH3150" s="2">
        <v>1.155778894472359E-2</v>
      </c>
      <c r="AI3150" s="2">
        <v>7.1026931044688713E-3</v>
      </c>
      <c r="AJ3150" s="2">
        <v>7.5046904315196894E-3</v>
      </c>
      <c r="AK3150" s="2">
        <v>5.2606408417024131E-3</v>
      </c>
      <c r="AL3150" s="2">
        <v>-4.5541402769100348E-4</v>
      </c>
      <c r="AM3150" s="2">
        <v>-6.8551228309031709E-3</v>
      </c>
      <c r="AN3150" s="2">
        <v>1.1563348935934581E-3</v>
      </c>
      <c r="AO3150" s="2">
        <v>-9.8129387418337544E-3</v>
      </c>
      <c r="AP3150" s="2" t="s">
        <v>19</v>
      </c>
      <c r="AQ3150" s="2">
        <v>5.8941017907128135E-2</v>
      </c>
      <c r="AV3150" s="52"/>
    </row>
    <row r="3151" spans="1:48" x14ac:dyDescent="0.3">
      <c r="A3151">
        <v>2013</v>
      </c>
      <c r="B3151" s="1">
        <v>41438</v>
      </c>
      <c r="C3151" s="4">
        <v>99</v>
      </c>
      <c r="D3151" s="4">
        <v>99</v>
      </c>
      <c r="E3151" s="4">
        <v>99</v>
      </c>
      <c r="F3151">
        <v>198.67881641914965</v>
      </c>
      <c r="G3151">
        <v>141.6533</v>
      </c>
      <c r="H3151">
        <v>67.478700000000003</v>
      </c>
      <c r="I3151">
        <v>94.766599999999997</v>
      </c>
      <c r="J3151">
        <v>91.492199999999997</v>
      </c>
      <c r="K3151">
        <v>78.275499999999994</v>
      </c>
      <c r="L3151">
        <v>28.4146</v>
      </c>
      <c r="M3151">
        <v>79.957800000000006</v>
      </c>
      <c r="N3151">
        <v>0.78849207200000004</v>
      </c>
      <c r="O3151">
        <v>81.400000000000006</v>
      </c>
      <c r="P3151">
        <v>274.64</v>
      </c>
      <c r="Q3151">
        <v>133.74</v>
      </c>
      <c r="R3151">
        <v>21.04</v>
      </c>
      <c r="S3151">
        <v>21.221699999999998</v>
      </c>
      <c r="T3151">
        <v>33.969499999999996</v>
      </c>
      <c r="U3151">
        <v>25.4466</v>
      </c>
      <c r="V3151">
        <v>29.761399999999998</v>
      </c>
      <c r="X3151">
        <v>1297.115859</v>
      </c>
      <c r="Y3151" s="2">
        <v>1.3059680857858025E-2</v>
      </c>
      <c r="Z3151" s="2">
        <v>1.520878484525312E-2</v>
      </c>
      <c r="AA3151" s="2">
        <v>1.266455365664787E-2</v>
      </c>
      <c r="AB3151" s="2">
        <v>1.5668021010731614E-2</v>
      </c>
      <c r="AC3151" s="2">
        <v>7.5667556117442469E-3</v>
      </c>
      <c r="AD3151" s="2">
        <v>4.7419170126161703E-4</v>
      </c>
      <c r="AE3151" s="2">
        <v>7.356303909299422E-3</v>
      </c>
      <c r="AF3151" s="2">
        <v>1.8348869227212905E-2</v>
      </c>
      <c r="AG3151" s="2">
        <v>-3.2605212057873478E-3</v>
      </c>
      <c r="AH3151" s="2">
        <v>1.0928961748633892E-2</v>
      </c>
      <c r="AI3151" s="2">
        <v>8.8157508081103675E-3</v>
      </c>
      <c r="AJ3151" s="2">
        <v>-3.7988826815641419E-3</v>
      </c>
      <c r="AK3151" s="2">
        <v>9.5147478591806056E-4</v>
      </c>
      <c r="AL3151" s="2">
        <v>-3.1893506688712714E-3</v>
      </c>
      <c r="AM3151" s="2">
        <v>2.1221395158671941E-2</v>
      </c>
      <c r="AN3151" s="2">
        <v>6.5344482504923196E-3</v>
      </c>
      <c r="AO3151" s="2">
        <v>1.6337123928559238E-2</v>
      </c>
      <c r="AP3151" s="2" t="s">
        <v>19</v>
      </c>
      <c r="AQ3151" s="2">
        <v>-4.6226464490071173E-2</v>
      </c>
      <c r="AV3151" s="52"/>
    </row>
    <row r="3152" spans="1:48" x14ac:dyDescent="0.3">
      <c r="A3152">
        <v>2013</v>
      </c>
      <c r="B3152" s="1">
        <v>41439</v>
      </c>
      <c r="C3152" s="4">
        <v>99</v>
      </c>
      <c r="D3152" s="4">
        <v>99</v>
      </c>
      <c r="E3152" s="4">
        <v>99</v>
      </c>
      <c r="F3152">
        <v>197.36595356883606</v>
      </c>
      <c r="G3152">
        <v>140.76480000000001</v>
      </c>
      <c r="H3152">
        <v>67.033600000000007</v>
      </c>
      <c r="I3152">
        <v>94.542400000000001</v>
      </c>
      <c r="J3152">
        <v>91.613900000000001</v>
      </c>
      <c r="K3152">
        <v>78.331100000000006</v>
      </c>
      <c r="L3152">
        <v>28.540099999999999</v>
      </c>
      <c r="M3152">
        <v>80.409800000000004</v>
      </c>
      <c r="N3152">
        <v>0.78333330199999995</v>
      </c>
      <c r="O3152">
        <v>79.88</v>
      </c>
      <c r="P3152">
        <v>277.92</v>
      </c>
      <c r="Q3152">
        <v>134.43</v>
      </c>
      <c r="R3152">
        <v>21.33</v>
      </c>
      <c r="S3152">
        <v>21.202400000000001</v>
      </c>
      <c r="T3152">
        <v>33.433700000000002</v>
      </c>
      <c r="U3152">
        <v>25.5534</v>
      </c>
      <c r="V3152">
        <v>29.800599999999999</v>
      </c>
      <c r="X3152">
        <v>1333.6816180000001</v>
      </c>
      <c r="Y3152" s="2">
        <v>-6.6079659320290585E-3</v>
      </c>
      <c r="Z3152" s="2">
        <v>-6.2723565211681986E-3</v>
      </c>
      <c r="AA3152" s="2">
        <v>-6.5961555275960704E-3</v>
      </c>
      <c r="AB3152" s="2">
        <v>-2.3658124275851566E-3</v>
      </c>
      <c r="AC3152" s="2">
        <v>1.3301680361823554E-3</v>
      </c>
      <c r="AD3152" s="2">
        <v>7.1031165562684961E-4</v>
      </c>
      <c r="AE3152" s="2">
        <v>4.416743505099463E-3</v>
      </c>
      <c r="AF3152" s="2">
        <v>5.6529819479775867E-3</v>
      </c>
      <c r="AG3152" s="2">
        <v>-6.5425768795809303E-3</v>
      </c>
      <c r="AH3152" s="2">
        <v>-1.8673218673218805E-2</v>
      </c>
      <c r="AI3152" s="2">
        <v>1.1942907078357212E-2</v>
      </c>
      <c r="AJ3152" s="2">
        <v>5.1592642440556613E-3</v>
      </c>
      <c r="AK3152" s="2">
        <v>1.3783269961977096E-2</v>
      </c>
      <c r="AL3152" s="2">
        <v>-9.0944646281865271E-4</v>
      </c>
      <c r="AM3152" s="2">
        <v>-1.5772972813847597E-2</v>
      </c>
      <c r="AN3152" s="2">
        <v>4.1970243568885124E-3</v>
      </c>
      <c r="AO3152" s="2">
        <v>1.3171423387341452E-3</v>
      </c>
      <c r="AP3152" s="2" t="s">
        <v>19</v>
      </c>
      <c r="AQ3152" s="2">
        <v>2.819004851901985E-2</v>
      </c>
      <c r="AV3152" s="52"/>
    </row>
    <row r="3153" spans="1:48" x14ac:dyDescent="0.3">
      <c r="A3153">
        <v>2013</v>
      </c>
      <c r="B3153" s="1">
        <v>41442</v>
      </c>
      <c r="C3153" s="4">
        <v>99</v>
      </c>
      <c r="D3153" s="4">
        <v>99</v>
      </c>
      <c r="E3153" s="4">
        <v>99</v>
      </c>
      <c r="F3153">
        <v>202.09962339554929</v>
      </c>
      <c r="G3153">
        <v>141.85169999999999</v>
      </c>
      <c r="H3153">
        <v>67.6828</v>
      </c>
      <c r="I3153">
        <v>94.043999999999997</v>
      </c>
      <c r="J3153">
        <v>91.396500000000003</v>
      </c>
      <c r="K3153">
        <v>78.331100000000006</v>
      </c>
      <c r="L3153">
        <v>28.5015</v>
      </c>
      <c r="M3153">
        <v>79.9084</v>
      </c>
      <c r="N3153">
        <v>0.78293645700000003</v>
      </c>
      <c r="O3153">
        <v>82.8</v>
      </c>
      <c r="P3153">
        <v>278.08</v>
      </c>
      <c r="Q3153">
        <v>133.77000000000001</v>
      </c>
      <c r="R3153">
        <v>21.1</v>
      </c>
      <c r="S3153">
        <v>21.163599999999999</v>
      </c>
      <c r="T3153">
        <v>33.739899999999999</v>
      </c>
      <c r="U3153">
        <v>25.611699999999999</v>
      </c>
      <c r="V3153">
        <v>29.8947</v>
      </c>
      <c r="X3153">
        <v>1307.3797689999999</v>
      </c>
      <c r="Y3153" s="2">
        <v>2.398422697085012E-2</v>
      </c>
      <c r="Z3153" s="2">
        <v>7.7213905749162759E-3</v>
      </c>
      <c r="AA3153" s="2">
        <v>9.6846954363183357E-3</v>
      </c>
      <c r="AB3153" s="2">
        <v>-5.2717087782836458E-3</v>
      </c>
      <c r="AC3153" s="2">
        <v>-2.373002350080089E-3</v>
      </c>
      <c r="AD3153" s="2">
        <v>0</v>
      </c>
      <c r="AE3153" s="2">
        <v>-1.3524829976068187E-3</v>
      </c>
      <c r="AF3153" s="2">
        <v>-6.2355583523401314E-3</v>
      </c>
      <c r="AG3153" s="2">
        <v>-5.0661065856216769E-4</v>
      </c>
      <c r="AH3153" s="2">
        <v>3.6554832248372637E-2</v>
      </c>
      <c r="AI3153" s="2">
        <v>5.7570523891747882E-4</v>
      </c>
      <c r="AJ3153" s="2">
        <v>-4.9096183887524791E-3</v>
      </c>
      <c r="AK3153" s="2">
        <v>-1.0782934833567626E-2</v>
      </c>
      <c r="AL3153" s="2">
        <v>-1.8299815115271345E-3</v>
      </c>
      <c r="AM3153" s="2">
        <v>9.1584239853799154E-3</v>
      </c>
      <c r="AN3153" s="2">
        <v>2.2814967871203073E-3</v>
      </c>
      <c r="AO3153" s="2">
        <v>3.1576545438682935E-3</v>
      </c>
      <c r="AP3153" s="2" t="s">
        <v>19</v>
      </c>
      <c r="AQ3153" s="2">
        <v>-1.9721235297103901E-2</v>
      </c>
      <c r="AV3153" s="52"/>
    </row>
    <row r="3154" spans="1:48" x14ac:dyDescent="0.3">
      <c r="A3154">
        <v>2013</v>
      </c>
      <c r="B3154" s="1">
        <v>41443</v>
      </c>
      <c r="C3154" s="4">
        <v>99</v>
      </c>
      <c r="D3154" s="4">
        <v>99</v>
      </c>
      <c r="E3154" s="4">
        <v>99</v>
      </c>
      <c r="F3154">
        <v>203.52063695208057</v>
      </c>
      <c r="G3154">
        <v>142.97319999999999</v>
      </c>
      <c r="H3154">
        <v>68.239199999999997</v>
      </c>
      <c r="I3154">
        <v>94.093800000000002</v>
      </c>
      <c r="J3154">
        <v>91.344300000000004</v>
      </c>
      <c r="K3154">
        <v>78.331100000000006</v>
      </c>
      <c r="L3154">
        <v>28.378399999999999</v>
      </c>
      <c r="M3154">
        <v>78.940899999999999</v>
      </c>
      <c r="N3154">
        <v>0.77142856100000001</v>
      </c>
      <c r="O3154">
        <v>83.28</v>
      </c>
      <c r="P3154">
        <v>279.68</v>
      </c>
      <c r="Q3154">
        <v>132.13</v>
      </c>
      <c r="R3154">
        <v>20.88</v>
      </c>
      <c r="S3154">
        <v>21.183</v>
      </c>
      <c r="T3154">
        <v>33.884399999999999</v>
      </c>
      <c r="U3154">
        <v>25.660299999999999</v>
      </c>
      <c r="V3154">
        <v>30.098600000000001</v>
      </c>
      <c r="X3154">
        <v>1288.1349009999999</v>
      </c>
      <c r="Y3154" s="2">
        <v>7.0312528675526842E-3</v>
      </c>
      <c r="Z3154" s="2">
        <v>7.9061442337313714E-3</v>
      </c>
      <c r="AA3154" s="2">
        <v>8.2207000892398074E-3</v>
      </c>
      <c r="AB3154" s="2">
        <v>5.2953936455280015E-4</v>
      </c>
      <c r="AC3154" s="2">
        <v>-5.7113784444695614E-4</v>
      </c>
      <c r="AD3154" s="2">
        <v>0</v>
      </c>
      <c r="AE3154" s="2">
        <v>-4.3190709260916282E-3</v>
      </c>
      <c r="AF3154" s="2">
        <v>-1.2107613217133606E-2</v>
      </c>
      <c r="AG3154" s="2">
        <v>-1.4698378006428703E-2</v>
      </c>
      <c r="AH3154" s="2">
        <v>5.7971014492754769E-3</v>
      </c>
      <c r="AI3154" s="2">
        <v>5.7537399309552928E-3</v>
      </c>
      <c r="AJ3154" s="2">
        <v>-1.2259848994543021E-2</v>
      </c>
      <c r="AK3154" s="2">
        <v>-1.0426540284360297E-2</v>
      </c>
      <c r="AL3154" s="2">
        <v>9.1666824169811534E-4</v>
      </c>
      <c r="AM3154" s="2">
        <v>4.2827631380057962E-3</v>
      </c>
      <c r="AN3154" s="2">
        <v>1.897570251096159E-3</v>
      </c>
      <c r="AO3154" s="2">
        <v>6.8206069972269745E-3</v>
      </c>
      <c r="AP3154" s="2" t="s">
        <v>19</v>
      </c>
      <c r="AQ3154" s="2">
        <v>-1.4720181890775508E-2</v>
      </c>
      <c r="AV3154" s="52"/>
    </row>
    <row r="3155" spans="1:48" x14ac:dyDescent="0.3">
      <c r="A3155">
        <v>2013</v>
      </c>
      <c r="B3155" s="1">
        <v>41444</v>
      </c>
      <c r="C3155" s="4">
        <v>99</v>
      </c>
      <c r="D3155" s="4">
        <v>99</v>
      </c>
      <c r="E3155" s="4">
        <v>99</v>
      </c>
      <c r="F3155">
        <v>202.96345803045327</v>
      </c>
      <c r="G3155">
        <v>140.99770000000001</v>
      </c>
      <c r="H3155">
        <v>67.478700000000003</v>
      </c>
      <c r="I3155">
        <v>93.122</v>
      </c>
      <c r="J3155">
        <v>90.091999999999999</v>
      </c>
      <c r="K3155">
        <v>78.238399999999999</v>
      </c>
      <c r="L3155">
        <v>27.956099999999999</v>
      </c>
      <c r="M3155">
        <v>78.015699999999995</v>
      </c>
      <c r="N3155">
        <v>0.76785713200000005</v>
      </c>
      <c r="O3155">
        <v>84.2</v>
      </c>
      <c r="P3155">
        <v>278.24</v>
      </c>
      <c r="Q3155">
        <v>130.59</v>
      </c>
      <c r="R3155">
        <v>20.6</v>
      </c>
      <c r="S3155">
        <v>21.376799999999999</v>
      </c>
      <c r="T3155">
        <v>32.838299999999997</v>
      </c>
      <c r="U3155">
        <v>25.699200000000001</v>
      </c>
      <c r="V3155">
        <v>29.4085</v>
      </c>
      <c r="X3155">
        <v>1286.85185</v>
      </c>
      <c r="Y3155" s="2">
        <v>-2.73770232823356E-3</v>
      </c>
      <c r="Z3155" s="2">
        <v>-1.3817274845915106E-2</v>
      </c>
      <c r="AA3155" s="2">
        <v>-1.1144620687229545E-2</v>
      </c>
      <c r="AB3155" s="2">
        <v>-1.0327991854936269E-2</v>
      </c>
      <c r="AC3155" s="2">
        <v>-1.3709667707782591E-2</v>
      </c>
      <c r="AD3155" s="2">
        <v>-1.1834379958919339E-3</v>
      </c>
      <c r="AE3155" s="2">
        <v>-1.4881036281115256E-2</v>
      </c>
      <c r="AF3155" s="2">
        <v>-1.1720160271798341E-2</v>
      </c>
      <c r="AG3155" s="2">
        <v>-4.6296302477708551E-3</v>
      </c>
      <c r="AH3155" s="2">
        <v>1.1047070124879932E-2</v>
      </c>
      <c r="AI3155" s="2">
        <v>-5.1487414187643132E-3</v>
      </c>
      <c r="AJ3155" s="2">
        <v>-1.1655188072352884E-2</v>
      </c>
      <c r="AK3155" s="2">
        <v>-1.3409961685823646E-2</v>
      </c>
      <c r="AL3155" s="2">
        <v>9.1488457725534822E-3</v>
      </c>
      <c r="AM3155" s="2">
        <v>-3.0872613946240857E-2</v>
      </c>
      <c r="AN3155" s="2">
        <v>1.5159604525278869E-3</v>
      </c>
      <c r="AO3155" s="2">
        <v>-2.2927976716525023E-2</v>
      </c>
      <c r="AP3155" s="2" t="s">
        <v>19</v>
      </c>
      <c r="AQ3155" s="2">
        <v>-9.9605328526064518E-4</v>
      </c>
      <c r="AV3155" s="52"/>
    </row>
    <row r="3156" spans="1:48" x14ac:dyDescent="0.3">
      <c r="A3156">
        <v>2013</v>
      </c>
      <c r="B3156" s="1">
        <v>41445</v>
      </c>
      <c r="C3156" s="4">
        <v>99</v>
      </c>
      <c r="D3156" s="4">
        <v>99</v>
      </c>
      <c r="E3156" s="4">
        <v>99</v>
      </c>
      <c r="F3156">
        <v>198.74470358457887</v>
      </c>
      <c r="G3156">
        <v>137.50399999999999</v>
      </c>
      <c r="H3156">
        <v>65.874300000000005</v>
      </c>
      <c r="I3156">
        <v>91.593599999999995</v>
      </c>
      <c r="J3156">
        <v>89.683199999999999</v>
      </c>
      <c r="K3156">
        <v>78.229100000000003</v>
      </c>
      <c r="L3156">
        <v>27.473400000000002</v>
      </c>
      <c r="M3156">
        <v>75.741699999999994</v>
      </c>
      <c r="N3156">
        <v>0.74305554600000001</v>
      </c>
      <c r="O3156">
        <v>82.8</v>
      </c>
      <c r="P3156">
        <v>269.04000000000002</v>
      </c>
      <c r="Q3156">
        <v>123.6</v>
      </c>
      <c r="R3156">
        <v>18.97</v>
      </c>
      <c r="S3156">
        <v>21.502800000000001</v>
      </c>
      <c r="T3156">
        <v>31.366900000000001</v>
      </c>
      <c r="U3156">
        <v>24.863600000000002</v>
      </c>
      <c r="V3156">
        <v>28.577200000000001</v>
      </c>
      <c r="X3156">
        <v>1437.6046650000001</v>
      </c>
      <c r="Y3156" s="2">
        <v>-2.0785783247945111E-2</v>
      </c>
      <c r="Z3156" s="2">
        <v>-2.4778418371363631E-2</v>
      </c>
      <c r="AA3156" s="2">
        <v>-2.377639166136869E-2</v>
      </c>
      <c r="AB3156" s="2">
        <v>-1.6412877730289321E-2</v>
      </c>
      <c r="AC3156" s="2">
        <v>-4.5375838032233329E-3</v>
      </c>
      <c r="AD3156" s="2">
        <v>-1.1886746150224781E-4</v>
      </c>
      <c r="AE3156" s="2">
        <v>-1.7266356895275004E-2</v>
      </c>
      <c r="AF3156" s="2">
        <v>-2.9147979188804296E-2</v>
      </c>
      <c r="AG3156" s="2">
        <v>-3.2299740363680107E-2</v>
      </c>
      <c r="AH3156" s="2">
        <v>-1.6627078384798155E-2</v>
      </c>
      <c r="AI3156" s="2">
        <v>-3.3064979873490441E-2</v>
      </c>
      <c r="AJ3156" s="2">
        <v>-5.3526303698598787E-2</v>
      </c>
      <c r="AK3156" s="2">
        <v>-7.9126213592233152E-2</v>
      </c>
      <c r="AL3156" s="2">
        <v>5.894240485011748E-3</v>
      </c>
      <c r="AM3156" s="2">
        <v>-4.4807435220458935E-2</v>
      </c>
      <c r="AN3156" s="2">
        <v>-3.251463080562822E-2</v>
      </c>
      <c r="AO3156" s="2">
        <v>-2.8267337674481863E-2</v>
      </c>
      <c r="AP3156" s="2" t="s">
        <v>19</v>
      </c>
      <c r="AQ3156" s="2">
        <v>0.11714853967066996</v>
      </c>
      <c r="AV3156" s="52"/>
    </row>
    <row r="3157" spans="1:48" x14ac:dyDescent="0.3">
      <c r="A3157">
        <v>2013</v>
      </c>
      <c r="B3157" s="1">
        <v>41446</v>
      </c>
      <c r="C3157" s="4">
        <v>99</v>
      </c>
      <c r="D3157" s="4">
        <v>99</v>
      </c>
      <c r="E3157" s="4">
        <v>99</v>
      </c>
      <c r="F3157">
        <v>198.11373496523953</v>
      </c>
      <c r="G3157">
        <v>137.9477</v>
      </c>
      <c r="H3157">
        <v>65.525800000000004</v>
      </c>
      <c r="I3157">
        <v>90.040400000000005</v>
      </c>
      <c r="J3157">
        <v>88.735200000000006</v>
      </c>
      <c r="K3157">
        <v>78.164100000000005</v>
      </c>
      <c r="L3157">
        <v>27.174199999999999</v>
      </c>
      <c r="M3157">
        <v>74.512900000000002</v>
      </c>
      <c r="N3157">
        <v>0.75615078300000005</v>
      </c>
      <c r="O3157">
        <v>80.88</v>
      </c>
      <c r="P3157">
        <v>265.83999999999997</v>
      </c>
      <c r="Q3157">
        <v>125.05</v>
      </c>
      <c r="R3157">
        <v>19.39</v>
      </c>
      <c r="S3157">
        <v>21.648099999999999</v>
      </c>
      <c r="T3157">
        <v>31.817699999999999</v>
      </c>
      <c r="U3157">
        <v>24.708100000000002</v>
      </c>
      <c r="V3157">
        <v>28.9499</v>
      </c>
      <c r="X3157">
        <v>1383.0770889999999</v>
      </c>
      <c r="Y3157" s="2">
        <v>-3.1747694804395987E-3</v>
      </c>
      <c r="Z3157" s="2">
        <v>3.2268152199208533E-3</v>
      </c>
      <c r="AA3157" s="2">
        <v>-5.290378797194073E-3</v>
      </c>
      <c r="AB3157" s="2">
        <v>-1.6957516682388207E-2</v>
      </c>
      <c r="AC3157" s="2">
        <v>-1.0570541639905673E-2</v>
      </c>
      <c r="AD3157" s="2">
        <v>-8.3089285189263951E-4</v>
      </c>
      <c r="AE3157" s="2">
        <v>-1.0890534116636541E-2</v>
      </c>
      <c r="AF3157" s="2">
        <v>-1.6223559809193544E-2</v>
      </c>
      <c r="AG3157" s="2">
        <v>1.7623496749999301E-2</v>
      </c>
      <c r="AH3157" s="2">
        <v>-2.3188405797101463E-2</v>
      </c>
      <c r="AI3157" s="2">
        <v>-1.1894142134998731E-2</v>
      </c>
      <c r="AJ3157" s="2">
        <v>1.1731391585760642E-2</v>
      </c>
      <c r="AK3157" s="2">
        <v>2.2140221402214166E-2</v>
      </c>
      <c r="AL3157" s="2">
        <v>6.7572595196903062E-3</v>
      </c>
      <c r="AM3157" s="2">
        <v>1.4371837829048939E-2</v>
      </c>
      <c r="AN3157" s="2">
        <v>-6.2541224923180483E-3</v>
      </c>
      <c r="AO3157" s="2">
        <v>1.3041865543160114E-2</v>
      </c>
      <c r="AP3157" s="2" t="s">
        <v>19</v>
      </c>
      <c r="AQ3157" s="2">
        <v>-3.7929465121762207E-2</v>
      </c>
      <c r="AV3157" s="52"/>
    </row>
    <row r="3158" spans="1:48" x14ac:dyDescent="0.3">
      <c r="A3158">
        <v>2013</v>
      </c>
      <c r="B3158" s="1">
        <v>41449</v>
      </c>
      <c r="C3158" s="4">
        <v>99</v>
      </c>
      <c r="D3158" s="4">
        <v>99</v>
      </c>
      <c r="E3158" s="4">
        <v>99</v>
      </c>
      <c r="F3158">
        <v>194.97363469102271</v>
      </c>
      <c r="G3158">
        <v>136.2046</v>
      </c>
      <c r="H3158">
        <v>64.874600000000001</v>
      </c>
      <c r="I3158">
        <v>90.414100000000005</v>
      </c>
      <c r="J3158">
        <v>88.517799999999994</v>
      </c>
      <c r="K3158">
        <v>78.126999999999995</v>
      </c>
      <c r="L3158">
        <v>27.0824</v>
      </c>
      <c r="M3158">
        <v>73.227599999999995</v>
      </c>
      <c r="N3158">
        <v>0.73948409800000003</v>
      </c>
      <c r="O3158">
        <v>79.88</v>
      </c>
      <c r="P3158">
        <v>269.12</v>
      </c>
      <c r="Q3158">
        <v>123.93</v>
      </c>
      <c r="R3158">
        <v>18.97</v>
      </c>
      <c r="S3158">
        <v>21.6675</v>
      </c>
      <c r="T3158">
        <v>31.171299999999999</v>
      </c>
      <c r="U3158">
        <v>24.601199999999999</v>
      </c>
      <c r="V3158">
        <v>28.926100000000002</v>
      </c>
      <c r="X3158">
        <v>1463.2647890000001</v>
      </c>
      <c r="Y3158" s="2">
        <v>-1.5849987759646078E-2</v>
      </c>
      <c r="Z3158" s="2">
        <v>-1.2635948261551233E-2</v>
      </c>
      <c r="AA3158" s="2">
        <v>-9.9380701952513917E-3</v>
      </c>
      <c r="AB3158" s="2">
        <v>4.1503591721050448E-3</v>
      </c>
      <c r="AC3158" s="2">
        <v>-2.4499860258387907E-3</v>
      </c>
      <c r="AD3158" s="2">
        <v>-4.7464245094630542E-4</v>
      </c>
      <c r="AE3158" s="2">
        <v>-3.3782043261623151E-3</v>
      </c>
      <c r="AF3158" s="2">
        <v>-1.7249362190976392E-2</v>
      </c>
      <c r="AG3158" s="2">
        <v>-2.2041483490733871E-2</v>
      </c>
      <c r="AH3158" s="2">
        <v>-1.236399604352123E-2</v>
      </c>
      <c r="AI3158" s="2">
        <v>1.2338248570568977E-2</v>
      </c>
      <c r="AJ3158" s="2">
        <v>-8.9564174330266644E-3</v>
      </c>
      <c r="AK3158" s="2">
        <v>-2.1660649819494671E-2</v>
      </c>
      <c r="AL3158" s="2">
        <v>8.9615254918440357E-4</v>
      </c>
      <c r="AM3158" s="2">
        <v>-2.0315736209719715E-2</v>
      </c>
      <c r="AN3158" s="2">
        <v>-4.3265164055513727E-3</v>
      </c>
      <c r="AO3158" s="2">
        <v>-8.2210992093234569E-4</v>
      </c>
      <c r="AP3158" s="2" t="s">
        <v>19</v>
      </c>
      <c r="AQ3158" s="2">
        <v>5.7977751665294397E-2</v>
      </c>
      <c r="AV3158" s="52"/>
    </row>
    <row r="3159" spans="1:48" x14ac:dyDescent="0.3">
      <c r="A3159">
        <v>2013</v>
      </c>
      <c r="B3159" s="1">
        <v>41450</v>
      </c>
      <c r="C3159" s="4">
        <v>99</v>
      </c>
      <c r="D3159" s="4">
        <v>99</v>
      </c>
      <c r="E3159" s="4">
        <v>99</v>
      </c>
      <c r="F3159">
        <v>195.05121941028588</v>
      </c>
      <c r="G3159">
        <v>137.51410000000001</v>
      </c>
      <c r="H3159">
        <v>65.349000000000004</v>
      </c>
      <c r="I3159">
        <v>89.608400000000003</v>
      </c>
      <c r="J3159">
        <v>88.413499999999999</v>
      </c>
      <c r="K3159">
        <v>78.117800000000003</v>
      </c>
      <c r="L3159">
        <v>27.159700000000001</v>
      </c>
      <c r="M3159">
        <v>74.873000000000005</v>
      </c>
      <c r="N3159">
        <v>0.746626974</v>
      </c>
      <c r="O3159">
        <v>78.2</v>
      </c>
      <c r="P3159">
        <v>269.92</v>
      </c>
      <c r="Q3159">
        <v>123.47</v>
      </c>
      <c r="R3159">
        <v>18.91</v>
      </c>
      <c r="S3159">
        <v>21.706199999999999</v>
      </c>
      <c r="T3159">
        <v>31.834700000000002</v>
      </c>
      <c r="U3159">
        <v>24.620699999999999</v>
      </c>
      <c r="V3159">
        <v>29.3064</v>
      </c>
      <c r="X3159">
        <v>1422.2087509999999</v>
      </c>
      <c r="Y3159" s="2">
        <v>3.9792415721295882E-4</v>
      </c>
      <c r="Z3159" s="2">
        <v>9.6142127358400664E-3</v>
      </c>
      <c r="AA3159" s="2">
        <v>7.3125691719102548E-3</v>
      </c>
      <c r="AB3159" s="2">
        <v>-8.9112207056200043E-3</v>
      </c>
      <c r="AC3159" s="2">
        <v>-1.1782940832238964E-3</v>
      </c>
      <c r="AD3159" s="2">
        <v>-1.1775698542104696E-4</v>
      </c>
      <c r="AE3159" s="2">
        <v>2.8542522080761135E-3</v>
      </c>
      <c r="AF3159" s="2">
        <v>2.2469669905882617E-2</v>
      </c>
      <c r="AG3159" s="2">
        <v>9.6592692382682088E-3</v>
      </c>
      <c r="AH3159" s="2">
        <v>-2.1031547320981336E-2</v>
      </c>
      <c r="AI3159" s="2">
        <v>2.9726516052319685E-3</v>
      </c>
      <c r="AJ3159" s="2">
        <v>-3.7117727749537144E-3</v>
      </c>
      <c r="AK3159" s="2">
        <v>-3.162888771744754E-3</v>
      </c>
      <c r="AL3159" s="2">
        <v>1.786085150571104E-3</v>
      </c>
      <c r="AM3159" s="2">
        <v>2.1282397590090874E-2</v>
      </c>
      <c r="AN3159" s="2">
        <v>7.9264426125558174E-4</v>
      </c>
      <c r="AO3159" s="2">
        <v>1.3147296040600054E-2</v>
      </c>
      <c r="AP3159" s="2" t="s">
        <v>19</v>
      </c>
      <c r="AQ3159" s="2">
        <v>-2.8057832258820414E-2</v>
      </c>
      <c r="AV3159" s="52"/>
    </row>
    <row r="3160" spans="1:48" x14ac:dyDescent="0.3">
      <c r="A3160">
        <v>2013</v>
      </c>
      <c r="B3160" s="1">
        <v>41451</v>
      </c>
      <c r="C3160" s="4">
        <v>99</v>
      </c>
      <c r="D3160" s="4">
        <v>99</v>
      </c>
      <c r="E3160" s="4">
        <v>99</v>
      </c>
      <c r="F3160">
        <v>195.43928686416098</v>
      </c>
      <c r="G3160">
        <v>138.87559999999999</v>
      </c>
      <c r="H3160">
        <v>65.935199999999995</v>
      </c>
      <c r="I3160">
        <v>90.189899999999994</v>
      </c>
      <c r="J3160">
        <v>88.77</v>
      </c>
      <c r="K3160">
        <v>78.154899999999998</v>
      </c>
      <c r="L3160">
        <v>27.2224</v>
      </c>
      <c r="M3160">
        <v>75.635800000000003</v>
      </c>
      <c r="N3160">
        <v>0.74146820499999999</v>
      </c>
      <c r="O3160">
        <v>79.3</v>
      </c>
      <c r="P3160">
        <v>270.39999999999998</v>
      </c>
      <c r="Q3160">
        <v>118.28</v>
      </c>
      <c r="R3160">
        <v>17.89</v>
      </c>
      <c r="S3160">
        <v>21.822500000000002</v>
      </c>
      <c r="T3160">
        <v>32.336500000000001</v>
      </c>
      <c r="U3160">
        <v>24.552700000000002</v>
      </c>
      <c r="V3160">
        <v>29.678699999999999</v>
      </c>
      <c r="X3160">
        <v>1390.774997</v>
      </c>
      <c r="Y3160" s="2">
        <v>1.9895669201575039E-3</v>
      </c>
      <c r="Z3160" s="2">
        <v>9.9008028994842512E-3</v>
      </c>
      <c r="AA3160" s="2">
        <v>8.970297938759364E-3</v>
      </c>
      <c r="AB3160" s="2">
        <v>6.4893469808633419E-3</v>
      </c>
      <c r="AC3160" s="2">
        <v>4.0321896542947488E-3</v>
      </c>
      <c r="AD3160" s="2">
        <v>4.7492376897451116E-4</v>
      </c>
      <c r="AE3160" s="2">
        <v>2.308567473131129E-3</v>
      </c>
      <c r="AF3160" s="2">
        <v>1.0187918208165891E-2</v>
      </c>
      <c r="AG3160" s="2">
        <v>-6.909432929220749E-3</v>
      </c>
      <c r="AH3160" s="2">
        <v>1.4066496163682718E-2</v>
      </c>
      <c r="AI3160" s="2">
        <v>1.7783046828687699E-3</v>
      </c>
      <c r="AJ3160" s="2">
        <v>-4.2034502308253008E-2</v>
      </c>
      <c r="AK3160" s="2">
        <v>-5.3939714436805897E-2</v>
      </c>
      <c r="AL3160" s="2">
        <v>5.3579161714165657E-3</v>
      </c>
      <c r="AM3160" s="2">
        <v>1.5762674063207749E-2</v>
      </c>
      <c r="AN3160" s="2">
        <v>-2.7619036014410181E-3</v>
      </c>
      <c r="AO3160" s="2">
        <v>1.2703709769879667E-2</v>
      </c>
      <c r="AP3160" s="2" t="s">
        <v>19</v>
      </c>
      <c r="AQ3160" s="2">
        <v>-2.2102067630998534E-2</v>
      </c>
      <c r="AV3160" s="52"/>
    </row>
    <row r="3161" spans="1:48" x14ac:dyDescent="0.3">
      <c r="A3161">
        <v>2013</v>
      </c>
      <c r="B3161" s="1">
        <v>41452</v>
      </c>
      <c r="C3161" s="4">
        <v>99</v>
      </c>
      <c r="D3161" s="4">
        <v>99</v>
      </c>
      <c r="E3161" s="4">
        <v>99</v>
      </c>
      <c r="F3161">
        <v>196.5059090312302</v>
      </c>
      <c r="G3161">
        <v>139.6908</v>
      </c>
      <c r="H3161">
        <v>66.214299999999994</v>
      </c>
      <c r="I3161">
        <v>91.111900000000006</v>
      </c>
      <c r="J3161">
        <v>89.248400000000004</v>
      </c>
      <c r="K3161">
        <v>78.201300000000003</v>
      </c>
      <c r="L3161">
        <v>27.352699999999999</v>
      </c>
      <c r="M3161">
        <v>77.14</v>
      </c>
      <c r="N3161">
        <v>0.74206350200000004</v>
      </c>
      <c r="O3161">
        <v>76.2</v>
      </c>
      <c r="P3161">
        <v>274.64</v>
      </c>
      <c r="Q3161">
        <v>115.94</v>
      </c>
      <c r="R3161">
        <v>17.89</v>
      </c>
      <c r="S3161">
        <v>21.812799999999999</v>
      </c>
      <c r="T3161">
        <v>32.985500000000002</v>
      </c>
      <c r="U3161">
        <v>24.542999999999999</v>
      </c>
      <c r="V3161">
        <v>29.742100000000001</v>
      </c>
      <c r="X3161">
        <v>1334.9644699999999</v>
      </c>
      <c r="Y3161" s="2">
        <v>5.4575627254032089E-3</v>
      </c>
      <c r="Z3161" s="2">
        <v>5.8700016417572165E-3</v>
      </c>
      <c r="AA3161" s="2">
        <v>4.2329438600323677E-3</v>
      </c>
      <c r="AB3161" s="2">
        <v>1.0222874179924846E-2</v>
      </c>
      <c r="AC3161" s="2">
        <v>5.3892080657880204E-3</v>
      </c>
      <c r="AD3161" s="2">
        <v>5.9369278189858044E-4</v>
      </c>
      <c r="AE3161" s="2">
        <v>4.7864993534736389E-3</v>
      </c>
      <c r="AF3161" s="2">
        <v>1.9887407814817903E-2</v>
      </c>
      <c r="AG3161" s="2">
        <v>8.0286247742744621E-4</v>
      </c>
      <c r="AH3161" s="2">
        <v>-3.909205548549799E-2</v>
      </c>
      <c r="AI3161" s="2">
        <v>1.5680473372781112E-2</v>
      </c>
      <c r="AJ3161" s="2">
        <v>-1.9783564423402122E-2</v>
      </c>
      <c r="AK3161" s="2">
        <v>0</v>
      </c>
      <c r="AL3161" s="2">
        <v>-4.4449536029333991E-4</v>
      </c>
      <c r="AM3161" s="2">
        <v>2.0070199310376902E-2</v>
      </c>
      <c r="AN3161" s="2">
        <v>-3.950685667972742E-4</v>
      </c>
      <c r="AO3161" s="2">
        <v>2.1362121656272048E-3</v>
      </c>
      <c r="AP3161" s="2" t="s">
        <v>19</v>
      </c>
      <c r="AQ3161" s="2">
        <v>-4.0129084230294154E-2</v>
      </c>
      <c r="AV3161" s="52"/>
    </row>
    <row r="3162" spans="1:48" x14ac:dyDescent="0.3">
      <c r="A3162">
        <v>2013</v>
      </c>
      <c r="B3162" s="1">
        <v>41453</v>
      </c>
      <c r="C3162" s="4">
        <v>99</v>
      </c>
      <c r="D3162" s="4">
        <v>99</v>
      </c>
      <c r="E3162" s="4">
        <v>99</v>
      </c>
      <c r="F3162">
        <v>196.5892924405415</v>
      </c>
      <c r="G3162">
        <v>139.11840000000001</v>
      </c>
      <c r="H3162">
        <v>66.307299999999998</v>
      </c>
      <c r="I3162">
        <v>91.734800000000007</v>
      </c>
      <c r="J3162">
        <v>89.144000000000005</v>
      </c>
      <c r="K3162">
        <v>78.191999999999993</v>
      </c>
      <c r="L3162">
        <v>27.1645</v>
      </c>
      <c r="M3162">
        <v>77.351900000000001</v>
      </c>
      <c r="N3162">
        <v>0.74424596300000001</v>
      </c>
      <c r="O3162">
        <v>75.8</v>
      </c>
      <c r="P3162">
        <v>273.44</v>
      </c>
      <c r="Q3162">
        <v>119.11</v>
      </c>
      <c r="R3162">
        <v>18.97</v>
      </c>
      <c r="S3162">
        <v>21.8613</v>
      </c>
      <c r="T3162">
        <v>33.1751</v>
      </c>
      <c r="U3162">
        <v>24.416599999999999</v>
      </c>
      <c r="V3162">
        <v>29.813400000000001</v>
      </c>
      <c r="X3162">
        <v>1328.5494140000001</v>
      </c>
      <c r="Y3162" s="2">
        <v>4.2433028972199693E-4</v>
      </c>
      <c r="Z3162" s="2">
        <v>-4.0976213179392262E-3</v>
      </c>
      <c r="AA3162" s="2">
        <v>1.4045304413095039E-3</v>
      </c>
      <c r="AB3162" s="2">
        <v>6.8366481217052577E-3</v>
      </c>
      <c r="AC3162" s="2">
        <v>-1.1697688698060205E-3</v>
      </c>
      <c r="AD3162" s="2">
        <v>-1.1892385420719798E-4</v>
      </c>
      <c r="AE3162" s="2">
        <v>-6.8804907742197052E-3</v>
      </c>
      <c r="AF3162" s="2">
        <v>2.7469535908737353E-3</v>
      </c>
      <c r="AG3162" s="2">
        <v>2.9410703991206155E-3</v>
      </c>
      <c r="AH3162" s="2">
        <v>-5.2493438320210251E-3</v>
      </c>
      <c r="AI3162" s="2">
        <v>-4.3693562481793569E-3</v>
      </c>
      <c r="AJ3162" s="2">
        <v>2.7341728480248406E-2</v>
      </c>
      <c r="AK3162" s="2">
        <v>6.0368921185019575E-2</v>
      </c>
      <c r="AL3162" s="2">
        <v>2.223465121396595E-3</v>
      </c>
      <c r="AM3162" s="2">
        <v>5.747980173106404E-3</v>
      </c>
      <c r="AN3162" s="2">
        <v>-5.1501446440940235E-3</v>
      </c>
      <c r="AO3162" s="2">
        <v>2.3972752428376154E-3</v>
      </c>
      <c r="AP3162" s="2" t="s">
        <v>19</v>
      </c>
      <c r="AQ3162" s="2">
        <v>-4.8054132856433229E-3</v>
      </c>
      <c r="AV3162" s="52"/>
    </row>
    <row r="3163" spans="1:48" x14ac:dyDescent="0.3">
      <c r="A3163">
        <v>2013</v>
      </c>
      <c r="B3163" s="1">
        <v>41456</v>
      </c>
      <c r="C3163" s="4">
        <v>99</v>
      </c>
      <c r="D3163" s="4">
        <v>99</v>
      </c>
      <c r="E3163" s="4">
        <v>99</v>
      </c>
      <c r="F3163">
        <v>201.1536095257012</v>
      </c>
      <c r="G3163">
        <v>139.93360000000001</v>
      </c>
      <c r="H3163">
        <v>66.716700000000003</v>
      </c>
      <c r="I3163">
        <v>91.920299999999997</v>
      </c>
      <c r="J3163">
        <v>89.179500000000004</v>
      </c>
      <c r="K3163">
        <v>78.227199999999996</v>
      </c>
      <c r="L3163">
        <v>27.203099999999999</v>
      </c>
      <c r="M3163">
        <v>77.904899999999998</v>
      </c>
      <c r="N3163">
        <v>0.76984121900000002</v>
      </c>
      <c r="O3163">
        <v>75.92</v>
      </c>
      <c r="P3163">
        <v>277.36</v>
      </c>
      <c r="Q3163">
        <v>121.13</v>
      </c>
      <c r="R3163">
        <v>18.93</v>
      </c>
      <c r="S3163">
        <v>21.812799999999999</v>
      </c>
      <c r="T3163">
        <v>33.278500000000001</v>
      </c>
      <c r="U3163">
        <v>24.572099999999999</v>
      </c>
      <c r="V3163">
        <v>29.441099999999999</v>
      </c>
      <c r="X3163">
        <v>1286.85185</v>
      </c>
      <c r="Y3163" s="2">
        <v>2.3217526389643917E-2</v>
      </c>
      <c r="Z3163" s="2">
        <v>5.8597568689691126E-3</v>
      </c>
      <c r="AA3163" s="2">
        <v>6.174282469652681E-3</v>
      </c>
      <c r="AB3163" s="2">
        <v>2.0221333670535913E-3</v>
      </c>
      <c r="AC3163" s="2">
        <v>3.9823207394773519E-4</v>
      </c>
      <c r="AD3163" s="2">
        <v>4.5017393083690571E-4</v>
      </c>
      <c r="AE3163" s="2">
        <v>1.4209722247786605E-3</v>
      </c>
      <c r="AF3163" s="2">
        <v>7.1491456577019719E-3</v>
      </c>
      <c r="AG3163" s="2">
        <v>3.4390856346506071E-2</v>
      </c>
      <c r="AH3163" s="2">
        <v>1.5831134564643357E-3</v>
      </c>
      <c r="AI3163" s="2">
        <v>1.4335868929198359E-2</v>
      </c>
      <c r="AJ3163" s="2">
        <v>1.6959113424565464E-2</v>
      </c>
      <c r="AK3163" s="2">
        <v>-2.1085925144965767E-3</v>
      </c>
      <c r="AL3163" s="2">
        <v>-2.2185322922242401E-3</v>
      </c>
      <c r="AM3163" s="2">
        <v>3.116795427896335E-3</v>
      </c>
      <c r="AN3163" s="2">
        <v>6.3686180713120599E-3</v>
      </c>
      <c r="AO3163" s="2">
        <v>-1.2487673328100857E-2</v>
      </c>
      <c r="AP3163" s="2" t="s">
        <v>19</v>
      </c>
      <c r="AQ3163" s="2">
        <v>-3.1385783291610458E-2</v>
      </c>
      <c r="AV3163" s="52"/>
    </row>
    <row r="3164" spans="1:48" x14ac:dyDescent="0.3">
      <c r="A3164">
        <v>2013</v>
      </c>
      <c r="B3164" s="1">
        <v>41457</v>
      </c>
      <c r="C3164" s="4">
        <v>99</v>
      </c>
      <c r="D3164" s="4">
        <v>99</v>
      </c>
      <c r="E3164" s="4">
        <v>99</v>
      </c>
      <c r="F3164">
        <v>200.89067989871273</v>
      </c>
      <c r="G3164">
        <v>139.80350000000001</v>
      </c>
      <c r="H3164">
        <v>66.744600000000005</v>
      </c>
      <c r="I3164">
        <v>91.861999999999995</v>
      </c>
      <c r="J3164">
        <v>89.214299999999994</v>
      </c>
      <c r="K3164">
        <v>78.236500000000007</v>
      </c>
      <c r="L3164">
        <v>27.039000000000001</v>
      </c>
      <c r="M3164">
        <v>78.273700000000005</v>
      </c>
      <c r="N3164">
        <v>0.76309518799999998</v>
      </c>
      <c r="O3164">
        <v>77.36</v>
      </c>
      <c r="P3164">
        <v>281.68</v>
      </c>
      <c r="Q3164">
        <v>120.05</v>
      </c>
      <c r="R3164">
        <v>18.68</v>
      </c>
      <c r="S3164">
        <v>21.958200000000001</v>
      </c>
      <c r="T3164">
        <v>32.683900000000001</v>
      </c>
      <c r="U3164">
        <v>24.6693</v>
      </c>
      <c r="V3164">
        <v>29.4331</v>
      </c>
      <c r="X3164">
        <v>1302.2479639999999</v>
      </c>
      <c r="Y3164" s="2">
        <v>-1.3071086698788204E-3</v>
      </c>
      <c r="Z3164" s="2">
        <v>-9.2972667036361756E-4</v>
      </c>
      <c r="AA3164" s="2">
        <v>4.1818615129352033E-4</v>
      </c>
      <c r="AB3164" s="2">
        <v>-6.342451014629269E-4</v>
      </c>
      <c r="AC3164" s="2">
        <v>3.9022421072099078E-4</v>
      </c>
      <c r="AD3164" s="2">
        <v>1.1888448007857377E-4</v>
      </c>
      <c r="AE3164" s="2">
        <v>-6.0324007190356577E-3</v>
      </c>
      <c r="AF3164" s="2">
        <v>4.733976938549489E-3</v>
      </c>
      <c r="AG3164" s="2">
        <v>-8.7628862075779246E-3</v>
      </c>
      <c r="AH3164" s="2">
        <v>1.8967334035827177E-2</v>
      </c>
      <c r="AI3164" s="2">
        <v>1.5575425439861457E-2</v>
      </c>
      <c r="AJ3164" s="2">
        <v>-8.9160406175183837E-3</v>
      </c>
      <c r="AK3164" s="2">
        <v>-1.3206550449022747E-2</v>
      </c>
      <c r="AL3164" s="2">
        <v>6.6658109000221621E-3</v>
      </c>
      <c r="AM3164" s="2">
        <v>-1.7867391859609061E-2</v>
      </c>
      <c r="AN3164" s="2">
        <v>3.9557058615258267E-3</v>
      </c>
      <c r="AO3164" s="2">
        <v>-2.7172897751781555E-4</v>
      </c>
      <c r="AP3164" s="2" t="s">
        <v>19</v>
      </c>
      <c r="AQ3164" s="2">
        <v>1.1964169768260424E-2</v>
      </c>
      <c r="AV3164" s="52"/>
    </row>
    <row r="3165" spans="1:48" x14ac:dyDescent="0.3">
      <c r="A3165">
        <v>2013</v>
      </c>
      <c r="B3165" s="1">
        <v>41458</v>
      </c>
      <c r="C3165" s="4">
        <v>99</v>
      </c>
      <c r="D3165" s="4">
        <v>99</v>
      </c>
      <c r="E3165" s="4">
        <v>99</v>
      </c>
      <c r="F3165">
        <v>201.42391799969548</v>
      </c>
      <c r="G3165">
        <v>139.86420000000001</v>
      </c>
      <c r="H3165">
        <v>67.014399999999995</v>
      </c>
      <c r="I3165">
        <v>91.587299999999999</v>
      </c>
      <c r="J3165">
        <v>89.040199999999999</v>
      </c>
      <c r="K3165">
        <v>78.227199999999996</v>
      </c>
      <c r="L3165">
        <v>27.1114</v>
      </c>
      <c r="M3165">
        <v>77.500799999999998</v>
      </c>
      <c r="N3165">
        <v>0.77361111999999999</v>
      </c>
      <c r="O3165">
        <v>76.959999999999994</v>
      </c>
      <c r="P3165">
        <v>286.72000000000003</v>
      </c>
      <c r="Q3165">
        <v>120.74</v>
      </c>
      <c r="R3165">
        <v>19.02</v>
      </c>
      <c r="S3165">
        <v>21.870999999999999</v>
      </c>
      <c r="T3165">
        <v>32.382300000000001</v>
      </c>
      <c r="U3165">
        <v>24.892700000000001</v>
      </c>
      <c r="V3165">
        <v>29.322199999999999</v>
      </c>
      <c r="X3165">
        <v>1290.7010029999999</v>
      </c>
      <c r="Y3165" s="2">
        <v>2.6543695369620757E-3</v>
      </c>
      <c r="Z3165" s="2">
        <v>4.3418083238266902E-4</v>
      </c>
      <c r="AA3165" s="2">
        <v>4.0422745810146932E-3</v>
      </c>
      <c r="AB3165" s="2">
        <v>-2.9903550978641613E-3</v>
      </c>
      <c r="AC3165" s="2">
        <v>-1.9514808724609978E-3</v>
      </c>
      <c r="AD3165" s="2">
        <v>-1.1887034823909737E-4</v>
      </c>
      <c r="AE3165" s="2">
        <v>2.6776138170789832E-3</v>
      </c>
      <c r="AF3165" s="2">
        <v>-9.8743256036192273E-3</v>
      </c>
      <c r="AG3165" s="2">
        <v>1.3780629422603496E-2</v>
      </c>
      <c r="AH3165" s="2">
        <v>-5.170630816959787E-3</v>
      </c>
      <c r="AI3165" s="2">
        <v>1.7892644135188984E-2</v>
      </c>
      <c r="AJ3165" s="2">
        <v>5.7476051645146686E-3</v>
      </c>
      <c r="AK3165" s="2">
        <v>1.8201284796573791E-2</v>
      </c>
      <c r="AL3165" s="2">
        <v>-3.9711816086930307E-3</v>
      </c>
      <c r="AM3165" s="2">
        <v>-9.2277849338665563E-3</v>
      </c>
      <c r="AN3165" s="2">
        <v>9.0557899899876837E-3</v>
      </c>
      <c r="AO3165" s="2">
        <v>-3.7678667894309736E-3</v>
      </c>
      <c r="AP3165" s="2" t="s">
        <v>19</v>
      </c>
      <c r="AQ3165" s="2">
        <v>-8.8669449438278924E-3</v>
      </c>
      <c r="AV3165" s="52"/>
    </row>
    <row r="3166" spans="1:48" x14ac:dyDescent="0.3">
      <c r="A3166">
        <v>2013</v>
      </c>
      <c r="B3166" s="1">
        <v>41460</v>
      </c>
      <c r="C3166" s="4">
        <v>99</v>
      </c>
      <c r="D3166" s="4">
        <v>99</v>
      </c>
      <c r="E3166" s="4">
        <v>99</v>
      </c>
      <c r="F3166">
        <v>202.2010742707368</v>
      </c>
      <c r="G3166">
        <v>141.3732</v>
      </c>
      <c r="H3166">
        <v>67.5261</v>
      </c>
      <c r="I3166">
        <v>88.465299999999999</v>
      </c>
      <c r="J3166">
        <v>87.542199999999994</v>
      </c>
      <c r="K3166">
        <v>78.143699999999995</v>
      </c>
      <c r="L3166">
        <v>26.7591</v>
      </c>
      <c r="M3166">
        <v>75.954999999999998</v>
      </c>
      <c r="N3166">
        <v>0.74742056599999995</v>
      </c>
      <c r="O3166">
        <v>76.599999999999994</v>
      </c>
      <c r="P3166">
        <v>292.48</v>
      </c>
      <c r="Q3166">
        <v>118.09</v>
      </c>
      <c r="R3166">
        <v>18.21</v>
      </c>
      <c r="S3166">
        <v>22.190799999999999</v>
      </c>
      <c r="T3166">
        <v>32.1755</v>
      </c>
      <c r="U3166">
        <v>24.834399999999999</v>
      </c>
      <c r="V3166">
        <v>29.235099999999999</v>
      </c>
      <c r="X3166">
        <v>1222.7016900000001</v>
      </c>
      <c r="Y3166" s="2">
        <v>3.8583117574075843E-3</v>
      </c>
      <c r="Z3166" s="2">
        <v>1.0789036794261797E-2</v>
      </c>
      <c r="AA3166" s="2">
        <v>7.6356723331105769E-3</v>
      </c>
      <c r="AB3166" s="2">
        <v>-3.4087695564778087E-2</v>
      </c>
      <c r="AC3166" s="2">
        <v>-1.6823861581622745E-2</v>
      </c>
      <c r="AD3166" s="2">
        <v>-1.0674036652212893E-3</v>
      </c>
      <c r="AE3166" s="2">
        <v>-1.2994533664805186E-2</v>
      </c>
      <c r="AF3166" s="2">
        <v>-1.9945600561542598E-2</v>
      </c>
      <c r="AG3166" s="2">
        <v>-3.3854934763605793E-2</v>
      </c>
      <c r="AH3166" s="2">
        <v>-4.6777546777546641E-3</v>
      </c>
      <c r="AI3166" s="2">
        <v>2.0089285714285587E-2</v>
      </c>
      <c r="AJ3166" s="2">
        <v>-2.1947987410965597E-2</v>
      </c>
      <c r="AK3166" s="2">
        <v>-4.258675078864349E-2</v>
      </c>
      <c r="AL3166" s="2">
        <v>1.4622102327282782E-2</v>
      </c>
      <c r="AM3166" s="2">
        <v>-6.3862048094175394E-3</v>
      </c>
      <c r="AN3166" s="2">
        <v>-2.3420520875598871E-3</v>
      </c>
      <c r="AO3166" s="2">
        <v>-2.9704456009439495E-3</v>
      </c>
      <c r="AP3166" s="2" t="s">
        <v>19</v>
      </c>
      <c r="AQ3166" s="2">
        <v>-5.26840165475565E-2</v>
      </c>
      <c r="AV3166" s="52"/>
    </row>
    <row r="3167" spans="1:48" x14ac:dyDescent="0.3">
      <c r="A3167">
        <v>2013</v>
      </c>
      <c r="B3167" s="1">
        <v>41463</v>
      </c>
      <c r="C3167" s="4">
        <v>99</v>
      </c>
      <c r="D3167" s="4">
        <v>99</v>
      </c>
      <c r="E3167" s="4">
        <v>99</v>
      </c>
      <c r="F3167">
        <v>205.16420941234475</v>
      </c>
      <c r="G3167">
        <v>142.1797</v>
      </c>
      <c r="H3167">
        <v>67.591200000000001</v>
      </c>
      <c r="I3167">
        <v>89.322800000000001</v>
      </c>
      <c r="J3167">
        <v>88.055999999999997</v>
      </c>
      <c r="K3167">
        <v>78.199399999999997</v>
      </c>
      <c r="L3167">
        <v>26.831499999999998</v>
      </c>
      <c r="M3167">
        <v>76.6995</v>
      </c>
      <c r="N3167">
        <v>0.75634915599999997</v>
      </c>
      <c r="O3167">
        <v>78.86</v>
      </c>
      <c r="P3167">
        <v>291.27999999999997</v>
      </c>
      <c r="Q3167">
        <v>119.51</v>
      </c>
      <c r="R3167">
        <v>18.420000000000002</v>
      </c>
      <c r="S3167">
        <v>22.1326</v>
      </c>
      <c r="T3167">
        <v>32.218600000000002</v>
      </c>
      <c r="U3167">
        <v>24.960699999999999</v>
      </c>
      <c r="V3167">
        <v>29.655000000000001</v>
      </c>
      <c r="X3167">
        <v>1168.1740139999999</v>
      </c>
      <c r="Y3167" s="2">
        <v>1.4654398609378561E-2</v>
      </c>
      <c r="Z3167" s="2">
        <v>5.7047587520124843E-3</v>
      </c>
      <c r="AA3167" s="2">
        <v>9.6407167006540284E-4</v>
      </c>
      <c r="AB3167" s="2">
        <v>9.6930660948417735E-3</v>
      </c>
      <c r="AC3167" s="2">
        <v>5.8691693834516112E-3</v>
      </c>
      <c r="AD3167" s="2">
        <v>7.1278938673247083E-4</v>
      </c>
      <c r="AE3167" s="2">
        <v>2.7056216389937937E-3</v>
      </c>
      <c r="AF3167" s="2">
        <v>9.801856362319894E-3</v>
      </c>
      <c r="AG3167" s="2">
        <v>1.194587144930126E-2</v>
      </c>
      <c r="AH3167" s="2">
        <v>2.9503916449086232E-2</v>
      </c>
      <c r="AI3167" s="2">
        <v>-4.1028446389498319E-3</v>
      </c>
      <c r="AJ3167" s="2">
        <v>1.2024726903209437E-2</v>
      </c>
      <c r="AK3167" s="2">
        <v>1.1532125205930832E-2</v>
      </c>
      <c r="AL3167" s="2">
        <v>-2.6227085098329272E-3</v>
      </c>
      <c r="AM3167" s="2">
        <v>1.3395285232553622E-3</v>
      </c>
      <c r="AN3167" s="2">
        <v>5.0856875946267976E-3</v>
      </c>
      <c r="AO3167" s="2">
        <v>1.4362872027118057E-2</v>
      </c>
      <c r="AP3167" s="2" t="s">
        <v>19</v>
      </c>
      <c r="AQ3167" s="2">
        <v>-4.4596058422067042E-2</v>
      </c>
      <c r="AV3167" s="52"/>
    </row>
    <row r="3168" spans="1:48" x14ac:dyDescent="0.3">
      <c r="A3168">
        <v>2013</v>
      </c>
      <c r="B3168" s="1">
        <v>41464</v>
      </c>
      <c r="C3168" s="4">
        <v>99</v>
      </c>
      <c r="D3168" s="4">
        <v>99</v>
      </c>
      <c r="E3168" s="4">
        <v>99</v>
      </c>
      <c r="F3168">
        <v>209.81776074933086</v>
      </c>
      <c r="G3168">
        <v>143.203</v>
      </c>
      <c r="H3168">
        <v>68.000600000000006</v>
      </c>
      <c r="I3168">
        <v>89.414400000000001</v>
      </c>
      <c r="J3168">
        <v>88.204099999999997</v>
      </c>
      <c r="K3168">
        <v>78.190100000000001</v>
      </c>
      <c r="L3168">
        <v>26.836300000000001</v>
      </c>
      <c r="M3168">
        <v>76.756299999999996</v>
      </c>
      <c r="N3168">
        <v>0.74623014899999995</v>
      </c>
      <c r="O3168">
        <v>77.64</v>
      </c>
      <c r="P3168">
        <v>294.16000000000003</v>
      </c>
      <c r="Q3168">
        <v>120.62</v>
      </c>
      <c r="R3168">
        <v>18.57</v>
      </c>
      <c r="S3168">
        <v>22.219799999999999</v>
      </c>
      <c r="T3168">
        <v>32.640799999999999</v>
      </c>
      <c r="U3168">
        <v>25.116199999999999</v>
      </c>
      <c r="V3168">
        <v>29.8689</v>
      </c>
      <c r="X3168">
        <v>1144.4385669999999</v>
      </c>
      <c r="Y3168" s="2">
        <v>2.2682081588769165E-2</v>
      </c>
      <c r="Z3168" s="2">
        <v>7.1972299843086063E-3</v>
      </c>
      <c r="AA3168" s="2">
        <v>6.0570015031542468E-3</v>
      </c>
      <c r="AB3168" s="2">
        <v>1.0254940507909982E-3</v>
      </c>
      <c r="AC3168" s="2">
        <v>1.6818842554737756E-3</v>
      </c>
      <c r="AD3168" s="2">
        <v>-1.1892674368341183E-4</v>
      </c>
      <c r="AE3168" s="2">
        <v>1.7889421016348273E-4</v>
      </c>
      <c r="AF3168" s="2">
        <v>7.4055241559589646E-4</v>
      </c>
      <c r="AG3168" s="2">
        <v>-1.3378750964058717E-2</v>
      </c>
      <c r="AH3168" s="2">
        <v>-1.5470453969059106E-2</v>
      </c>
      <c r="AI3168" s="2">
        <v>9.8873935731944584E-3</v>
      </c>
      <c r="AJ3168" s="2">
        <v>9.2879256965943124E-3</v>
      </c>
      <c r="AK3168" s="2">
        <v>8.1433224755700362E-3</v>
      </c>
      <c r="AL3168" s="2">
        <v>3.9398895746545204E-3</v>
      </c>
      <c r="AM3168" s="2">
        <v>1.3104231717082637E-2</v>
      </c>
      <c r="AN3168" s="2">
        <v>6.2297932349653085E-3</v>
      </c>
      <c r="AO3168" s="2">
        <v>7.2129489124936885E-3</v>
      </c>
      <c r="AP3168" s="2" t="s">
        <v>19</v>
      </c>
      <c r="AQ3168" s="2">
        <v>-2.0318417218275875E-2</v>
      </c>
      <c r="AV3168" s="52"/>
    </row>
    <row r="3169" spans="1:48" x14ac:dyDescent="0.3">
      <c r="A3169">
        <v>2013</v>
      </c>
      <c r="B3169" s="1">
        <v>41465</v>
      </c>
      <c r="C3169" s="4">
        <v>99</v>
      </c>
      <c r="D3169" s="4">
        <v>99</v>
      </c>
      <c r="E3169" s="4">
        <v>99</v>
      </c>
      <c r="F3169">
        <v>209.72994857360371</v>
      </c>
      <c r="G3169">
        <v>143.255</v>
      </c>
      <c r="H3169">
        <v>68.391300000000001</v>
      </c>
      <c r="I3169">
        <v>88.715100000000007</v>
      </c>
      <c r="J3169">
        <v>87.890600000000006</v>
      </c>
      <c r="K3169">
        <v>78.190100000000001</v>
      </c>
      <c r="L3169">
        <v>26.9618</v>
      </c>
      <c r="M3169">
        <v>75.947900000000004</v>
      </c>
      <c r="N3169">
        <v>0.74920628</v>
      </c>
      <c r="O3169">
        <v>77.72</v>
      </c>
      <c r="P3169">
        <v>299.44</v>
      </c>
      <c r="Q3169">
        <v>120.95</v>
      </c>
      <c r="R3169">
        <v>18.48</v>
      </c>
      <c r="S3169">
        <v>22.0745</v>
      </c>
      <c r="T3169">
        <v>32.330599999999997</v>
      </c>
      <c r="U3169">
        <v>25.193899999999999</v>
      </c>
      <c r="V3169">
        <v>30.035299999999999</v>
      </c>
      <c r="X3169">
        <v>1132.8915059999999</v>
      </c>
      <c r="Y3169" s="2">
        <v>-4.1851640878043384E-4</v>
      </c>
      <c r="Z3169" s="2">
        <v>3.6312088433887446E-4</v>
      </c>
      <c r="AA3169" s="2">
        <v>5.7455375393746788E-3</v>
      </c>
      <c r="AB3169" s="2">
        <v>-7.8208879106720364E-3</v>
      </c>
      <c r="AC3169" s="2">
        <v>-3.5542565481648802E-3</v>
      </c>
      <c r="AD3169" s="2">
        <v>0</v>
      </c>
      <c r="AE3169" s="2">
        <v>4.6765016041703245E-3</v>
      </c>
      <c r="AF3169" s="2">
        <v>-1.0532034504008081E-2</v>
      </c>
      <c r="AG3169" s="2">
        <v>3.9882213335769023E-3</v>
      </c>
      <c r="AH3169" s="2">
        <v>1.0303967027305294E-3</v>
      </c>
      <c r="AI3169" s="2">
        <v>1.7949415284199022E-2</v>
      </c>
      <c r="AJ3169" s="2">
        <v>2.7358646990549573E-3</v>
      </c>
      <c r="AK3169" s="2">
        <v>-4.8465266558965769E-3</v>
      </c>
      <c r="AL3169" s="2">
        <v>-6.5392127741923378E-3</v>
      </c>
      <c r="AM3169" s="2">
        <v>-9.5034435430504383E-3</v>
      </c>
      <c r="AN3169" s="2">
        <v>3.0936208502878593E-3</v>
      </c>
      <c r="AO3169" s="2">
        <v>5.5710119890588494E-3</v>
      </c>
      <c r="AP3169" s="2" t="s">
        <v>19</v>
      </c>
      <c r="AQ3169" s="2">
        <v>-1.0089716768519219E-2</v>
      </c>
      <c r="AV3169" s="52"/>
    </row>
    <row r="3170" spans="1:48" x14ac:dyDescent="0.3">
      <c r="A3170">
        <v>2013</v>
      </c>
      <c r="B3170" s="1">
        <v>41466</v>
      </c>
      <c r="C3170" s="4">
        <v>99</v>
      </c>
      <c r="D3170" s="4">
        <v>99</v>
      </c>
      <c r="E3170" s="4">
        <v>99</v>
      </c>
      <c r="F3170">
        <v>212.17168381939445</v>
      </c>
      <c r="G3170">
        <v>145.2063</v>
      </c>
      <c r="H3170">
        <v>69.749700000000004</v>
      </c>
      <c r="I3170">
        <v>89.755700000000004</v>
      </c>
      <c r="J3170">
        <v>88.770200000000003</v>
      </c>
      <c r="K3170">
        <v>78.255099999999999</v>
      </c>
      <c r="L3170">
        <v>27.401</v>
      </c>
      <c r="M3170">
        <v>77.2881</v>
      </c>
      <c r="N3170">
        <v>0.77519838200000002</v>
      </c>
      <c r="O3170">
        <v>76.64</v>
      </c>
      <c r="P3170">
        <v>296.08</v>
      </c>
      <c r="Q3170">
        <v>124.24</v>
      </c>
      <c r="R3170">
        <v>19.489999999999998</v>
      </c>
      <c r="S3170">
        <v>21.7256</v>
      </c>
      <c r="T3170">
        <v>33.9161</v>
      </c>
      <c r="U3170">
        <v>25.3202</v>
      </c>
      <c r="V3170">
        <v>30.518599999999999</v>
      </c>
      <c r="X3170">
        <v>1102.099477</v>
      </c>
      <c r="Y3170" s="2">
        <v>1.1642282193827125E-2</v>
      </c>
      <c r="Z3170" s="2">
        <v>1.362116505532085E-2</v>
      </c>
      <c r="AA3170" s="2">
        <v>1.9862175452140862E-2</v>
      </c>
      <c r="AB3170" s="2">
        <v>1.1729682996468371E-2</v>
      </c>
      <c r="AC3170" s="2">
        <v>1.0007896180023845E-2</v>
      </c>
      <c r="AD3170" s="2">
        <v>8.3130728826286138E-4</v>
      </c>
      <c r="AE3170" s="2">
        <v>1.6289713594789701E-2</v>
      </c>
      <c r="AF3170" s="2">
        <v>1.7646307534507244E-2</v>
      </c>
      <c r="AG3170" s="2">
        <v>3.4692851213153242E-2</v>
      </c>
      <c r="AH3170" s="2">
        <v>-1.3896037056098764E-2</v>
      </c>
      <c r="AI3170" s="2">
        <v>-1.1220945765428869E-2</v>
      </c>
      <c r="AJ3170" s="2">
        <v>2.7201322860686217E-2</v>
      </c>
      <c r="AK3170" s="2">
        <v>5.4653679653679621E-2</v>
      </c>
      <c r="AL3170" s="2">
        <v>-1.5805567510022933E-2</v>
      </c>
      <c r="AM3170" s="2">
        <v>4.9040228142997799E-2</v>
      </c>
      <c r="AN3170" s="2">
        <v>5.0131182548156517E-3</v>
      </c>
      <c r="AO3170" s="2">
        <v>1.6091066178796298E-2</v>
      </c>
      <c r="AP3170" s="2" t="s">
        <v>19</v>
      </c>
      <c r="AQ3170" s="2">
        <v>-2.7180033425018846E-2</v>
      </c>
      <c r="AV3170" s="52"/>
    </row>
    <row r="3171" spans="1:48" x14ac:dyDescent="0.3">
      <c r="A3171">
        <v>2013</v>
      </c>
      <c r="B3171" s="1">
        <v>41467</v>
      </c>
      <c r="C3171" s="4">
        <v>99</v>
      </c>
      <c r="D3171" s="4">
        <v>99</v>
      </c>
      <c r="E3171" s="4">
        <v>99</v>
      </c>
      <c r="F3171">
        <v>215.77836296572886</v>
      </c>
      <c r="G3171">
        <v>145.267</v>
      </c>
      <c r="H3171">
        <v>70.056700000000006</v>
      </c>
      <c r="I3171">
        <v>89.680800000000005</v>
      </c>
      <c r="J3171">
        <v>88.700500000000005</v>
      </c>
      <c r="K3171">
        <v>78.208699999999993</v>
      </c>
      <c r="L3171">
        <v>27.3093</v>
      </c>
      <c r="M3171">
        <v>76.649900000000002</v>
      </c>
      <c r="N3171">
        <v>0.76944439399999998</v>
      </c>
      <c r="O3171">
        <v>77.12</v>
      </c>
      <c r="P3171">
        <v>300.48</v>
      </c>
      <c r="Q3171">
        <v>124.13</v>
      </c>
      <c r="R3171">
        <v>19.21</v>
      </c>
      <c r="S3171">
        <v>21.774100000000001</v>
      </c>
      <c r="T3171">
        <v>33.554200000000002</v>
      </c>
      <c r="U3171">
        <v>25.417400000000001</v>
      </c>
      <c r="V3171">
        <v>30.613600000000002</v>
      </c>
      <c r="X3171">
        <v>1113.005013</v>
      </c>
      <c r="Y3171" s="2">
        <v>1.6998871298040452E-2</v>
      </c>
      <c r="Z3171" s="2">
        <v>4.1802593964579415E-4</v>
      </c>
      <c r="AA3171" s="2">
        <v>4.4014526227353912E-3</v>
      </c>
      <c r="AB3171" s="2">
        <v>-8.3448739188707322E-4</v>
      </c>
      <c r="AC3171" s="2">
        <v>-7.8517340278605463E-4</v>
      </c>
      <c r="AD3171" s="2">
        <v>-5.9293260119797075E-4</v>
      </c>
      <c r="AE3171" s="2">
        <v>-3.346593190029501E-3</v>
      </c>
      <c r="AF3171" s="2">
        <v>-8.2574160834590904E-3</v>
      </c>
      <c r="AG3171" s="2">
        <v>-7.4226006317954507E-3</v>
      </c>
      <c r="AH3171" s="2">
        <v>6.2630480167014113E-3</v>
      </c>
      <c r="AI3171" s="2">
        <v>1.4860848419346206E-2</v>
      </c>
      <c r="AJ3171" s="2">
        <v>-8.8538312942687547E-4</v>
      </c>
      <c r="AK3171" s="2">
        <v>-1.4366341713699216E-2</v>
      </c>
      <c r="AL3171" s="2">
        <v>2.2323894391869104E-3</v>
      </c>
      <c r="AM3171" s="2">
        <v>-1.0670448548034672E-2</v>
      </c>
      <c r="AN3171" s="2">
        <v>3.8388322367122196E-3</v>
      </c>
      <c r="AO3171" s="2">
        <v>3.1128557666473267E-3</v>
      </c>
      <c r="AP3171" s="2" t="s">
        <v>19</v>
      </c>
      <c r="AQ3171" s="2">
        <v>9.8952374332721416E-3</v>
      </c>
      <c r="AV3171" s="52"/>
    </row>
    <row r="3172" spans="1:48" x14ac:dyDescent="0.3">
      <c r="A3172">
        <v>2013</v>
      </c>
      <c r="B3172" s="1">
        <v>41470</v>
      </c>
      <c r="C3172" s="4">
        <v>99</v>
      </c>
      <c r="D3172" s="4">
        <v>99</v>
      </c>
      <c r="E3172" s="4">
        <v>99</v>
      </c>
      <c r="F3172">
        <v>216.5511015972489</v>
      </c>
      <c r="G3172">
        <v>145.822</v>
      </c>
      <c r="H3172">
        <v>70.2149</v>
      </c>
      <c r="I3172">
        <v>90.155299999999997</v>
      </c>
      <c r="J3172">
        <v>88.979200000000006</v>
      </c>
      <c r="K3172">
        <v>78.245800000000003</v>
      </c>
      <c r="L3172">
        <v>27.333400000000001</v>
      </c>
      <c r="M3172">
        <v>77.493700000000004</v>
      </c>
      <c r="N3172">
        <v>0.76805550499999997</v>
      </c>
      <c r="O3172">
        <v>77.751999999999995</v>
      </c>
      <c r="P3172">
        <v>301.36</v>
      </c>
      <c r="Q3172">
        <v>124.18</v>
      </c>
      <c r="R3172">
        <v>19.28</v>
      </c>
      <c r="S3172">
        <v>21.793500000000002</v>
      </c>
      <c r="T3172">
        <v>33.898899999999998</v>
      </c>
      <c r="U3172">
        <v>25.349399999999999</v>
      </c>
      <c r="V3172">
        <v>31.1128</v>
      </c>
      <c r="X3172">
        <v>1088.6278400000001</v>
      </c>
      <c r="Y3172" s="2">
        <v>3.5811682918494014E-3</v>
      </c>
      <c r="Z3172" s="2">
        <v>3.8205511231044209E-3</v>
      </c>
      <c r="AA3172" s="2">
        <v>2.2581708815858637E-3</v>
      </c>
      <c r="AB3172" s="2">
        <v>5.2909875915467808E-3</v>
      </c>
      <c r="AC3172" s="2">
        <v>3.1420341486236847E-3</v>
      </c>
      <c r="AD3172" s="2">
        <v>4.7437177705300648E-4</v>
      </c>
      <c r="AE3172" s="2">
        <v>8.8248325661965943E-4</v>
      </c>
      <c r="AF3172" s="2">
        <v>1.1008494466398622E-2</v>
      </c>
      <c r="AG3172" s="2">
        <v>-1.8050544143675129E-3</v>
      </c>
      <c r="AH3172" s="2">
        <v>8.1950207468879377E-3</v>
      </c>
      <c r="AI3172" s="2">
        <v>2.9286474973375665E-3</v>
      </c>
      <c r="AJ3172" s="2">
        <v>4.0280351244681434E-4</v>
      </c>
      <c r="AK3172" s="2">
        <v>3.6439354502864063E-3</v>
      </c>
      <c r="AL3172" s="2">
        <v>8.9096679082034669E-4</v>
      </c>
      <c r="AM3172" s="2">
        <v>1.027293155551301E-2</v>
      </c>
      <c r="AN3172" s="2">
        <v>-2.6753326461400606E-3</v>
      </c>
      <c r="AO3172" s="2">
        <v>1.6306478166566496E-2</v>
      </c>
      <c r="AP3172" s="2" t="s">
        <v>19</v>
      </c>
      <c r="AQ3172" s="2">
        <v>-2.1902123274623486E-2</v>
      </c>
      <c r="AV3172" s="52"/>
    </row>
    <row r="3173" spans="1:48" x14ac:dyDescent="0.3">
      <c r="A3173">
        <v>2013</v>
      </c>
      <c r="B3173" s="1">
        <v>41471</v>
      </c>
      <c r="C3173" s="4">
        <v>99</v>
      </c>
      <c r="D3173" s="4">
        <v>99</v>
      </c>
      <c r="E3173" s="4">
        <v>99</v>
      </c>
      <c r="F3173">
        <v>217.12006002632106</v>
      </c>
      <c r="G3173">
        <v>145.2757</v>
      </c>
      <c r="H3173">
        <v>70.121799999999993</v>
      </c>
      <c r="I3173">
        <v>90.463399999999993</v>
      </c>
      <c r="J3173">
        <v>89.0227</v>
      </c>
      <c r="K3173">
        <v>78.255099999999999</v>
      </c>
      <c r="L3173">
        <v>27.613399999999999</v>
      </c>
      <c r="M3173">
        <v>78.053799999999995</v>
      </c>
      <c r="N3173">
        <v>0.77420631799999995</v>
      </c>
      <c r="O3173">
        <v>77.92</v>
      </c>
      <c r="P3173">
        <v>299.83999999999997</v>
      </c>
      <c r="Q3173">
        <v>124.89</v>
      </c>
      <c r="R3173">
        <v>19.329999999999998</v>
      </c>
      <c r="S3173">
        <v>21.638400000000001</v>
      </c>
      <c r="T3173">
        <v>34.036700000000003</v>
      </c>
      <c r="U3173">
        <v>25.378499999999999</v>
      </c>
      <c r="V3173">
        <v>30.946400000000001</v>
      </c>
      <c r="X3173">
        <v>1116.8539659999999</v>
      </c>
      <c r="Y3173" s="2">
        <v>2.6273633561575416E-3</v>
      </c>
      <c r="Z3173" s="2">
        <v>-3.7463482876384235E-3</v>
      </c>
      <c r="AA3173" s="2">
        <v>-1.3259293967520236E-3</v>
      </c>
      <c r="AB3173" s="2">
        <v>3.4174363570416144E-3</v>
      </c>
      <c r="AC3173" s="2">
        <v>4.888782996474994E-4</v>
      </c>
      <c r="AD3173" s="2">
        <v>1.1885621975871175E-4</v>
      </c>
      <c r="AE3173" s="2">
        <v>1.0243877453957273E-2</v>
      </c>
      <c r="AF3173" s="2">
        <v>7.2276843149829961E-3</v>
      </c>
      <c r="AG3173" s="2">
        <v>8.0082923173632192E-3</v>
      </c>
      <c r="AH3173" s="2">
        <v>2.1607161230579042E-3</v>
      </c>
      <c r="AI3173" s="2">
        <v>-5.0438014335015824E-3</v>
      </c>
      <c r="AJ3173" s="2">
        <v>5.7175068449024646E-3</v>
      </c>
      <c r="AK3173" s="2">
        <v>2.5933609958503911E-3</v>
      </c>
      <c r="AL3173" s="2">
        <v>-7.1168008809966432E-3</v>
      </c>
      <c r="AM3173" s="2">
        <v>4.0650286587471385E-3</v>
      </c>
      <c r="AN3173" s="2">
        <v>1.147956164643027E-3</v>
      </c>
      <c r="AO3173" s="2">
        <v>-5.3482810933120906E-3</v>
      </c>
      <c r="AP3173" s="2" t="s">
        <v>19</v>
      </c>
      <c r="AQ3173" s="2">
        <v>2.59281684363315E-2</v>
      </c>
      <c r="AV3173" s="52"/>
    </row>
    <row r="3174" spans="1:48" x14ac:dyDescent="0.3">
      <c r="A3174">
        <v>2013</v>
      </c>
      <c r="B3174" s="1">
        <v>41472</v>
      </c>
      <c r="C3174" s="4">
        <v>99</v>
      </c>
      <c r="D3174" s="4">
        <v>99</v>
      </c>
      <c r="E3174" s="4">
        <v>99</v>
      </c>
      <c r="F3174">
        <v>219.12392563550827</v>
      </c>
      <c r="G3174">
        <v>145.64859999999999</v>
      </c>
      <c r="H3174">
        <v>70.298599999999993</v>
      </c>
      <c r="I3174">
        <v>90.629900000000006</v>
      </c>
      <c r="J3174">
        <v>89.414599999999993</v>
      </c>
      <c r="K3174">
        <v>78.282899999999998</v>
      </c>
      <c r="L3174">
        <v>27.531300000000002</v>
      </c>
      <c r="M3174">
        <v>78.691999999999993</v>
      </c>
      <c r="N3174">
        <v>0.76289681499999995</v>
      </c>
      <c r="O3174">
        <v>76.900000000000006</v>
      </c>
      <c r="P3174">
        <v>302.39999999999998</v>
      </c>
      <c r="Q3174">
        <v>123.32</v>
      </c>
      <c r="R3174">
        <v>18.66</v>
      </c>
      <c r="S3174">
        <v>21.686900000000001</v>
      </c>
      <c r="T3174">
        <v>34.347000000000001</v>
      </c>
      <c r="U3174">
        <v>25.359100000000002</v>
      </c>
      <c r="V3174">
        <v>30.930499999999999</v>
      </c>
      <c r="X3174">
        <v>1078.36393</v>
      </c>
      <c r="Y3174" s="2">
        <v>9.2292974170340436E-3</v>
      </c>
      <c r="Z3174" s="2">
        <v>2.5668435946273327E-3</v>
      </c>
      <c r="AA3174" s="2">
        <v>2.5213271764272793E-3</v>
      </c>
      <c r="AB3174" s="2">
        <v>1.840523349774692E-3</v>
      </c>
      <c r="AC3174" s="2">
        <v>4.4022479659682201E-3</v>
      </c>
      <c r="AD3174" s="2">
        <v>3.5524841192446921E-4</v>
      </c>
      <c r="AE3174" s="2">
        <v>-2.9731941738430079E-3</v>
      </c>
      <c r="AF3174" s="2">
        <v>8.1764116545255394E-3</v>
      </c>
      <c r="AG3174" s="2">
        <v>-1.4607867098289429E-2</v>
      </c>
      <c r="AH3174" s="2">
        <v>-1.3090349075975283E-2</v>
      </c>
      <c r="AI3174" s="2">
        <v>8.5378868729988344E-3</v>
      </c>
      <c r="AJ3174" s="2">
        <v>-1.257106253503093E-2</v>
      </c>
      <c r="AK3174" s="2">
        <v>-3.4661148473874692E-2</v>
      </c>
      <c r="AL3174" s="2">
        <v>2.2413856847087743E-3</v>
      </c>
      <c r="AM3174" s="2">
        <v>9.1166299905689474E-3</v>
      </c>
      <c r="AN3174" s="2">
        <v>-7.6442658155517762E-4</v>
      </c>
      <c r="AO3174" s="2">
        <v>-5.1379158803610547E-4</v>
      </c>
      <c r="AP3174" s="2" t="s">
        <v>19</v>
      </c>
      <c r="AQ3174" s="2">
        <v>-3.4462908465868192E-2</v>
      </c>
      <c r="AV3174" s="52"/>
    </row>
    <row r="3175" spans="1:48" x14ac:dyDescent="0.3">
      <c r="A3175">
        <v>2013</v>
      </c>
      <c r="B3175" s="1">
        <v>41473</v>
      </c>
      <c r="C3175" s="4">
        <v>99</v>
      </c>
      <c r="D3175" s="4">
        <v>99</v>
      </c>
      <c r="E3175" s="4">
        <v>99</v>
      </c>
      <c r="F3175">
        <v>217.22599168888118</v>
      </c>
      <c r="G3175">
        <v>146.44640000000001</v>
      </c>
      <c r="H3175">
        <v>70.121799999999993</v>
      </c>
      <c r="I3175">
        <v>89.497600000000006</v>
      </c>
      <c r="J3175">
        <v>88.996600000000001</v>
      </c>
      <c r="K3175">
        <v>78.273600000000002</v>
      </c>
      <c r="L3175">
        <v>27.507200000000001</v>
      </c>
      <c r="M3175">
        <v>79.096199999999996</v>
      </c>
      <c r="N3175">
        <v>0.76249997000000003</v>
      </c>
      <c r="O3175">
        <v>80.52</v>
      </c>
      <c r="P3175">
        <v>306.72000000000003</v>
      </c>
      <c r="Q3175">
        <v>124.01</v>
      </c>
      <c r="R3175">
        <v>18.72</v>
      </c>
      <c r="S3175">
        <v>21.7256</v>
      </c>
      <c r="T3175">
        <v>33.942</v>
      </c>
      <c r="U3175">
        <v>25.466000000000001</v>
      </c>
      <c r="V3175">
        <v>31.1999</v>
      </c>
      <c r="X3175">
        <v>1060.4018140000001</v>
      </c>
      <c r="Y3175" s="2">
        <v>-8.6614637864060873E-3</v>
      </c>
      <c r="Z3175" s="2">
        <v>5.47756724060533E-3</v>
      </c>
      <c r="AA3175" s="2">
        <v>-2.5149860736913832E-3</v>
      </c>
      <c r="AB3175" s="2">
        <v>-1.2493669307811262E-2</v>
      </c>
      <c r="AC3175" s="2">
        <v>-4.674851757990206E-3</v>
      </c>
      <c r="AD3175" s="2">
        <v>-1.187998911639232E-4</v>
      </c>
      <c r="AE3175" s="2">
        <v>-8.7536730920811934E-4</v>
      </c>
      <c r="AF3175" s="2">
        <v>5.1364814720684659E-3</v>
      </c>
      <c r="AG3175" s="2">
        <v>-5.2018174961176999E-4</v>
      </c>
      <c r="AH3175" s="2">
        <v>4.7074122236670846E-2</v>
      </c>
      <c r="AI3175" s="2">
        <v>1.4285714285714457E-2</v>
      </c>
      <c r="AJ3175" s="2">
        <v>5.5951994810250483E-3</v>
      </c>
      <c r="AK3175" s="2">
        <v>3.215434083601254E-3</v>
      </c>
      <c r="AL3175" s="2">
        <v>1.7844874094499197E-3</v>
      </c>
      <c r="AM3175" s="2">
        <v>-1.1791422831688436E-2</v>
      </c>
      <c r="AN3175" s="2">
        <v>4.2154492864494575E-3</v>
      </c>
      <c r="AO3175" s="2">
        <v>8.709849501301381E-3</v>
      </c>
      <c r="AP3175" s="2" t="s">
        <v>19</v>
      </c>
      <c r="AQ3175" s="2">
        <v>-1.6656821969184277E-2</v>
      </c>
      <c r="AV3175" s="52"/>
    </row>
    <row r="3176" spans="1:48" x14ac:dyDescent="0.3">
      <c r="A3176">
        <v>2013</v>
      </c>
      <c r="B3176" s="1">
        <v>41474</v>
      </c>
      <c r="C3176" s="4">
        <v>99</v>
      </c>
      <c r="D3176" s="4">
        <v>99</v>
      </c>
      <c r="E3176" s="4">
        <v>99</v>
      </c>
      <c r="F3176">
        <v>215.2327964359601</v>
      </c>
      <c r="G3176">
        <v>146.70660000000001</v>
      </c>
      <c r="H3176">
        <v>69.396100000000004</v>
      </c>
      <c r="I3176">
        <v>90.912899999999993</v>
      </c>
      <c r="J3176">
        <v>89.484300000000005</v>
      </c>
      <c r="K3176">
        <v>78.3108</v>
      </c>
      <c r="L3176">
        <v>27.536200000000001</v>
      </c>
      <c r="M3176">
        <v>79.202500000000001</v>
      </c>
      <c r="N3176">
        <v>0.76646824300000005</v>
      </c>
      <c r="O3176">
        <v>80.16</v>
      </c>
      <c r="P3176">
        <v>307.60000000000002</v>
      </c>
      <c r="Q3176">
        <v>125.11</v>
      </c>
      <c r="R3176">
        <v>18.88</v>
      </c>
      <c r="S3176">
        <v>21.6675</v>
      </c>
      <c r="T3176">
        <v>33.847200000000001</v>
      </c>
      <c r="U3176">
        <v>25.485399999999998</v>
      </c>
      <c r="V3176">
        <v>31.207799999999999</v>
      </c>
      <c r="X3176">
        <v>1037.3077920000001</v>
      </c>
      <c r="Y3176" s="2">
        <v>-9.1756756980343468E-3</v>
      </c>
      <c r="Z3176" s="2">
        <v>1.776759278480089E-3</v>
      </c>
      <c r="AA3176" s="2">
        <v>-1.0349135361613526E-2</v>
      </c>
      <c r="AB3176" s="2">
        <v>1.5813831879290419E-2</v>
      </c>
      <c r="AC3176" s="2">
        <v>5.4799846286261999E-3</v>
      </c>
      <c r="AD3176" s="2">
        <v>4.7525602501985453E-4</v>
      </c>
      <c r="AE3176" s="2">
        <v>1.0542694276407527E-3</v>
      </c>
      <c r="AF3176" s="2">
        <v>1.3439330840168129E-3</v>
      </c>
      <c r="AG3176" s="2">
        <v>5.2042926637754228E-3</v>
      </c>
      <c r="AH3176" s="2">
        <v>-4.4709388971684305E-3</v>
      </c>
      <c r="AI3176" s="2">
        <v>2.8690662493480179E-3</v>
      </c>
      <c r="AJ3176" s="2">
        <v>8.8702523990000781E-3</v>
      </c>
      <c r="AK3176" s="2">
        <v>8.5470085470085166E-3</v>
      </c>
      <c r="AL3176" s="2">
        <v>-2.6742644622012035E-3</v>
      </c>
      <c r="AM3176" s="2">
        <v>-2.792999823227893E-3</v>
      </c>
      <c r="AN3176" s="2">
        <v>7.6180004712145255E-4</v>
      </c>
      <c r="AO3176" s="2">
        <v>2.5320593976263517E-4</v>
      </c>
      <c r="AP3176" s="2" t="s">
        <v>19</v>
      </c>
      <c r="AQ3176" s="2">
        <v>-2.1778557613821636E-2</v>
      </c>
      <c r="AV3176" s="52"/>
    </row>
    <row r="3177" spans="1:48" x14ac:dyDescent="0.3">
      <c r="A3177">
        <v>2013</v>
      </c>
      <c r="B3177" s="1">
        <v>41477</v>
      </c>
      <c r="C3177" s="4">
        <v>99</v>
      </c>
      <c r="D3177" s="4">
        <v>99</v>
      </c>
      <c r="E3177" s="4">
        <v>99</v>
      </c>
      <c r="F3177">
        <v>215.65735984558725</v>
      </c>
      <c r="G3177">
        <v>146.99270000000001</v>
      </c>
      <c r="H3177">
        <v>69.600800000000007</v>
      </c>
      <c r="I3177">
        <v>91.046199999999999</v>
      </c>
      <c r="J3177">
        <v>89.4756</v>
      </c>
      <c r="K3177">
        <v>78.3108</v>
      </c>
      <c r="L3177">
        <v>27.729199999999999</v>
      </c>
      <c r="M3177">
        <v>79.081999999999994</v>
      </c>
      <c r="N3177">
        <v>0.77480153699999998</v>
      </c>
      <c r="O3177">
        <v>78.2</v>
      </c>
      <c r="P3177">
        <v>303.36</v>
      </c>
      <c r="Q3177">
        <v>128.84</v>
      </c>
      <c r="R3177">
        <v>19.77</v>
      </c>
      <c r="S3177">
        <v>21.570599999999999</v>
      </c>
      <c r="T3177">
        <v>34.183199999999999</v>
      </c>
      <c r="U3177">
        <v>25.466000000000001</v>
      </c>
      <c r="V3177">
        <v>31.176200000000001</v>
      </c>
      <c r="X3177">
        <v>1015.496722</v>
      </c>
      <c r="Y3177" s="2">
        <v>1.972577677089582E-3</v>
      </c>
      <c r="Z3177" s="2">
        <v>1.9501508452925975E-3</v>
      </c>
      <c r="AA3177" s="2">
        <v>2.9497334864638791E-3</v>
      </c>
      <c r="AB3177" s="2">
        <v>1.4662385646042608E-3</v>
      </c>
      <c r="AC3177" s="2">
        <v>-9.7223758804720894E-5</v>
      </c>
      <c r="AD3177" s="2">
        <v>0</v>
      </c>
      <c r="AE3177" s="2">
        <v>7.0089554840535584E-3</v>
      </c>
      <c r="AF3177" s="2">
        <v>-1.5214166219501557E-3</v>
      </c>
      <c r="AG3177" s="2">
        <v>1.087232781802272E-2</v>
      </c>
      <c r="AH3177" s="2">
        <v>-2.4451097804391142E-2</v>
      </c>
      <c r="AI3177" s="2">
        <v>-1.3784135240572204E-2</v>
      </c>
      <c r="AJ3177" s="2">
        <v>2.9813763887778677E-2</v>
      </c>
      <c r="AK3177" s="2">
        <v>4.71398305084747E-2</v>
      </c>
      <c r="AL3177" s="2">
        <v>-4.4721356870890405E-3</v>
      </c>
      <c r="AM3177" s="2">
        <v>9.9269658937815031E-3</v>
      </c>
      <c r="AN3177" s="2">
        <v>-7.6122014957569206E-4</v>
      </c>
      <c r="AO3177" s="2">
        <v>-1.0125673709776573E-3</v>
      </c>
      <c r="AP3177" s="2" t="s">
        <v>19</v>
      </c>
      <c r="AQ3177" s="2">
        <v>-2.1026613477902134E-2</v>
      </c>
      <c r="AV3177" s="52"/>
    </row>
    <row r="3178" spans="1:48" x14ac:dyDescent="0.3">
      <c r="A3178">
        <v>2013</v>
      </c>
      <c r="B3178" s="1">
        <v>41478</v>
      </c>
      <c r="C3178" s="4">
        <v>99</v>
      </c>
      <c r="D3178" s="4">
        <v>99</v>
      </c>
      <c r="E3178" s="4">
        <v>99</v>
      </c>
      <c r="F3178">
        <v>212.45183344148558</v>
      </c>
      <c r="G3178">
        <v>146.68049999999999</v>
      </c>
      <c r="H3178">
        <v>69.089100000000002</v>
      </c>
      <c r="I3178">
        <v>90.663200000000003</v>
      </c>
      <c r="J3178">
        <v>89.371099999999998</v>
      </c>
      <c r="K3178">
        <v>78.301500000000004</v>
      </c>
      <c r="L3178">
        <v>27.816099999999999</v>
      </c>
      <c r="M3178">
        <v>79.415199999999999</v>
      </c>
      <c r="N3178">
        <v>0.78313490900000005</v>
      </c>
      <c r="O3178">
        <v>79.16</v>
      </c>
      <c r="P3178">
        <v>304.72000000000003</v>
      </c>
      <c r="Q3178">
        <v>129.71</v>
      </c>
      <c r="R3178">
        <v>19.77</v>
      </c>
      <c r="S3178">
        <v>21.502800000000001</v>
      </c>
      <c r="T3178">
        <v>34.553800000000003</v>
      </c>
      <c r="U3178">
        <v>25.504799999999999</v>
      </c>
      <c r="V3178">
        <v>31.255400000000002</v>
      </c>
      <c r="X3178">
        <v>1010.364717</v>
      </c>
      <c r="Y3178" s="2">
        <v>-1.4863978703981484E-2</v>
      </c>
      <c r="Z3178" s="2">
        <v>-2.1239149971394866E-3</v>
      </c>
      <c r="AA3178" s="2">
        <v>-7.3519269893450589E-3</v>
      </c>
      <c r="AB3178" s="2">
        <v>-4.2066555221415003E-3</v>
      </c>
      <c r="AC3178" s="2">
        <v>-1.1679161693244344E-3</v>
      </c>
      <c r="AD3178" s="2">
        <v>-1.1875756600621123E-4</v>
      </c>
      <c r="AE3178" s="2">
        <v>3.1338805302714157E-3</v>
      </c>
      <c r="AF3178" s="2">
        <v>4.2133481702537612E-3</v>
      </c>
      <c r="AG3178" s="2">
        <v>1.0755492344873829E-2</v>
      </c>
      <c r="AH3178" s="2">
        <v>1.2276214833759402E-2</v>
      </c>
      <c r="AI3178" s="2">
        <v>4.4831223628691852E-3</v>
      </c>
      <c r="AJ3178" s="2">
        <v>6.7525613163614828E-3</v>
      </c>
      <c r="AK3178" s="2">
        <v>0</v>
      </c>
      <c r="AL3178" s="2">
        <v>-3.1431670885371243E-3</v>
      </c>
      <c r="AM3178" s="2">
        <v>1.0841582999836286E-2</v>
      </c>
      <c r="AN3178" s="2">
        <v>1.5236000942433492E-3</v>
      </c>
      <c r="AO3178" s="2">
        <v>2.540399407240157E-3</v>
      </c>
      <c r="AP3178" s="2" t="s">
        <v>19</v>
      </c>
      <c r="AQ3178" s="2">
        <v>-5.0536893805944727E-3</v>
      </c>
      <c r="AV3178" s="52"/>
    </row>
    <row r="3179" spans="1:48" x14ac:dyDescent="0.3">
      <c r="A3179">
        <v>2013</v>
      </c>
      <c r="B3179" s="1">
        <v>41479</v>
      </c>
      <c r="C3179" s="4">
        <v>99</v>
      </c>
      <c r="D3179" s="4">
        <v>99</v>
      </c>
      <c r="E3179" s="4">
        <v>99</v>
      </c>
      <c r="F3179">
        <v>213.3896148591655</v>
      </c>
      <c r="G3179">
        <v>146.1429</v>
      </c>
      <c r="H3179">
        <v>69.312399999999997</v>
      </c>
      <c r="I3179">
        <v>89.514300000000006</v>
      </c>
      <c r="J3179">
        <v>88.770200000000003</v>
      </c>
      <c r="K3179">
        <v>78.264399999999995</v>
      </c>
      <c r="L3179">
        <v>27.550599999999999</v>
      </c>
      <c r="M3179">
        <v>78.670699999999997</v>
      </c>
      <c r="N3179">
        <v>0.774999989</v>
      </c>
      <c r="O3179">
        <v>78.56</v>
      </c>
      <c r="P3179">
        <v>299.2</v>
      </c>
      <c r="Q3179">
        <v>127.48</v>
      </c>
      <c r="R3179">
        <v>19.47</v>
      </c>
      <c r="S3179">
        <v>21.580300000000001</v>
      </c>
      <c r="T3179">
        <v>34.200499999999998</v>
      </c>
      <c r="U3179">
        <v>25.300799999999999</v>
      </c>
      <c r="V3179">
        <v>30.78</v>
      </c>
      <c r="X3179">
        <v>1023.8362550000001</v>
      </c>
      <c r="Y3179" s="2">
        <v>4.4140895490940579E-3</v>
      </c>
      <c r="Z3179" s="2">
        <v>-3.665108859050803E-3</v>
      </c>
      <c r="AA3179" s="2">
        <v>3.2320583131058012E-3</v>
      </c>
      <c r="AB3179" s="2">
        <v>-1.2672175700835564E-2</v>
      </c>
      <c r="AC3179" s="2">
        <v>-6.7236500389946663E-3</v>
      </c>
      <c r="AD3179" s="2">
        <v>-4.7380956942089103E-4</v>
      </c>
      <c r="AE3179" s="2">
        <v>-9.5448319498420142E-3</v>
      </c>
      <c r="AF3179" s="2">
        <v>-9.3747796391623339E-3</v>
      </c>
      <c r="AG3179" s="2">
        <v>-1.0387635522962069E-2</v>
      </c>
      <c r="AH3179" s="2">
        <v>-7.5795856493177105E-3</v>
      </c>
      <c r="AI3179" s="2">
        <v>-1.8114990811236686E-2</v>
      </c>
      <c r="AJ3179" s="2">
        <v>-1.7192197980109514E-2</v>
      </c>
      <c r="AK3179" s="2">
        <v>-1.5174506828528056E-2</v>
      </c>
      <c r="AL3179" s="2">
        <v>3.6041817809773224E-3</v>
      </c>
      <c r="AM3179" s="2">
        <v>-1.0224635206547594E-2</v>
      </c>
      <c r="AN3179" s="2">
        <v>-7.9984944010539349E-3</v>
      </c>
      <c r="AO3179" s="2">
        <v>-1.5210171682333296E-2</v>
      </c>
      <c r="AP3179" s="2" t="s">
        <v>19</v>
      </c>
      <c r="AQ3179" s="2">
        <v>1.3333341686752487E-2</v>
      </c>
      <c r="AV3179" s="52"/>
    </row>
    <row r="3180" spans="1:48" x14ac:dyDescent="0.3">
      <c r="A3180">
        <v>2013</v>
      </c>
      <c r="B3180" s="1">
        <v>41480</v>
      </c>
      <c r="C3180" s="4">
        <v>99</v>
      </c>
      <c r="D3180" s="4">
        <v>99</v>
      </c>
      <c r="E3180" s="4">
        <v>99</v>
      </c>
      <c r="F3180">
        <v>226.7128810156714</v>
      </c>
      <c r="G3180">
        <v>146.4984</v>
      </c>
      <c r="H3180">
        <v>69.749700000000004</v>
      </c>
      <c r="I3180">
        <v>89.480999999999995</v>
      </c>
      <c r="J3180">
        <v>88.900800000000004</v>
      </c>
      <c r="K3180">
        <v>78.3108</v>
      </c>
      <c r="L3180">
        <v>27.729199999999999</v>
      </c>
      <c r="M3180">
        <v>78.741600000000005</v>
      </c>
      <c r="N3180">
        <v>0.77718246899999999</v>
      </c>
      <c r="O3180">
        <v>77.48</v>
      </c>
      <c r="P3180">
        <v>300.64</v>
      </c>
      <c r="Q3180">
        <v>128.66999999999999</v>
      </c>
      <c r="R3180">
        <v>19.5</v>
      </c>
      <c r="S3180">
        <v>21.434899999999999</v>
      </c>
      <c r="T3180">
        <v>34.398600000000002</v>
      </c>
      <c r="U3180">
        <v>25.271699999999999</v>
      </c>
      <c r="V3180">
        <v>31.065200000000001</v>
      </c>
      <c r="X3180">
        <v>998.17623060000005</v>
      </c>
      <c r="Y3180" s="2">
        <v>6.2436338175590578E-2</v>
      </c>
      <c r="Z3180" s="2">
        <v>2.432550606290107E-3</v>
      </c>
      <c r="AA3180" s="2">
        <v>6.3091164062996086E-3</v>
      </c>
      <c r="AB3180" s="2">
        <v>-3.7200760102029662E-4</v>
      </c>
      <c r="AC3180" s="2">
        <v>1.4712144390798265E-3</v>
      </c>
      <c r="AD3180" s="2">
        <v>5.9286214421883088E-4</v>
      </c>
      <c r="AE3180" s="2">
        <v>6.4826174384586821E-3</v>
      </c>
      <c r="AF3180" s="2">
        <v>9.0122497956679481E-4</v>
      </c>
      <c r="AG3180" s="2">
        <v>2.8161032657769702E-3</v>
      </c>
      <c r="AH3180" s="2">
        <v>-1.3747454175152773E-2</v>
      </c>
      <c r="AI3180" s="2">
        <v>4.8128342245989941E-3</v>
      </c>
      <c r="AJ3180" s="2">
        <v>9.3347976153119738E-3</v>
      </c>
      <c r="AK3180" s="2">
        <v>1.5408320493066618E-3</v>
      </c>
      <c r="AL3180" s="2">
        <v>-6.7376264463423485E-3</v>
      </c>
      <c r="AM3180" s="2">
        <v>5.7923129778805205E-3</v>
      </c>
      <c r="AN3180" s="2">
        <v>-1.1501612597230038E-3</v>
      </c>
      <c r="AO3180" s="2">
        <v>9.2657569850551624E-3</v>
      </c>
      <c r="AP3180" s="2" t="s">
        <v>19</v>
      </c>
      <c r="AQ3180" s="2">
        <v>-2.5062625273022832E-2</v>
      </c>
      <c r="AV3180" s="52"/>
    </row>
    <row r="3181" spans="1:48" x14ac:dyDescent="0.3">
      <c r="A3181">
        <v>2013</v>
      </c>
      <c r="B3181" s="1">
        <v>41481</v>
      </c>
      <c r="C3181" s="4">
        <v>99</v>
      </c>
      <c r="D3181" s="4">
        <v>99</v>
      </c>
      <c r="E3181" s="4">
        <v>99</v>
      </c>
      <c r="F3181">
        <v>227.59591955351061</v>
      </c>
      <c r="G3181">
        <v>146.65450000000001</v>
      </c>
      <c r="H3181">
        <v>70.121799999999993</v>
      </c>
      <c r="I3181">
        <v>90.030500000000004</v>
      </c>
      <c r="J3181">
        <v>88.979200000000006</v>
      </c>
      <c r="K3181">
        <v>78.319999999999993</v>
      </c>
      <c r="L3181">
        <v>27.8354</v>
      </c>
      <c r="M3181">
        <v>78.465100000000007</v>
      </c>
      <c r="N3181">
        <v>0.75615078300000005</v>
      </c>
      <c r="O3181">
        <v>75.760000000000005</v>
      </c>
      <c r="P3181">
        <v>297.68</v>
      </c>
      <c r="Q3181">
        <v>128.78</v>
      </c>
      <c r="R3181">
        <v>19.32</v>
      </c>
      <c r="S3181">
        <v>21.415500000000002</v>
      </c>
      <c r="T3181">
        <v>34.321100000000001</v>
      </c>
      <c r="U3181">
        <v>25.116199999999999</v>
      </c>
      <c r="V3181">
        <v>31.176200000000001</v>
      </c>
      <c r="X3181">
        <v>994.96870269999999</v>
      </c>
      <c r="Y3181" s="2">
        <v>3.8949641232699506E-3</v>
      </c>
      <c r="Z3181" s="2">
        <v>1.0655406475430507E-3</v>
      </c>
      <c r="AA3181" s="2">
        <v>5.3347899704225821E-3</v>
      </c>
      <c r="AB3181" s="2">
        <v>6.140968473754338E-3</v>
      </c>
      <c r="AC3181" s="2">
        <v>8.8188182783510705E-4</v>
      </c>
      <c r="AD3181" s="2">
        <v>1.174806029307085E-4</v>
      </c>
      <c r="AE3181" s="2">
        <v>3.829897725141862E-3</v>
      </c>
      <c r="AF3181" s="2">
        <v>-3.5114856695824814E-3</v>
      </c>
      <c r="AG3181" s="2">
        <v>-2.7061451896954636E-2</v>
      </c>
      <c r="AH3181" s="2">
        <v>-2.2199277232834214E-2</v>
      </c>
      <c r="AI3181" s="2">
        <v>-9.8456625864821179E-3</v>
      </c>
      <c r="AJ3181" s="2">
        <v>8.549001321209726E-4</v>
      </c>
      <c r="AK3181" s="2">
        <v>-9.2307692307692646E-3</v>
      </c>
      <c r="AL3181" s="2">
        <v>-9.0506603716355993E-4</v>
      </c>
      <c r="AM3181" s="2">
        <v>-2.2529986685504433E-3</v>
      </c>
      <c r="AN3181" s="2">
        <v>-6.1531278069936191E-3</v>
      </c>
      <c r="AO3181" s="2">
        <v>3.573130061934382E-3</v>
      </c>
      <c r="AP3181" s="2" t="s">
        <v>19</v>
      </c>
      <c r="AQ3181" s="2">
        <v>-3.2133883793966644E-3</v>
      </c>
      <c r="AV3181" s="52"/>
    </row>
    <row r="3182" spans="1:48" x14ac:dyDescent="0.3">
      <c r="A3182">
        <v>2013</v>
      </c>
      <c r="B3182" s="1">
        <v>41484</v>
      </c>
      <c r="C3182" s="4">
        <v>99</v>
      </c>
      <c r="D3182" s="4">
        <v>99</v>
      </c>
      <c r="E3182" s="4">
        <v>99</v>
      </c>
      <c r="F3182">
        <v>228.92831081933835</v>
      </c>
      <c r="G3182">
        <v>146.20359999999999</v>
      </c>
      <c r="H3182">
        <v>69.991600000000005</v>
      </c>
      <c r="I3182">
        <v>89.372799999999998</v>
      </c>
      <c r="J3182">
        <v>88.796300000000002</v>
      </c>
      <c r="K3182">
        <v>78.3108</v>
      </c>
      <c r="L3182">
        <v>27.808900000000001</v>
      </c>
      <c r="M3182">
        <v>78.174400000000006</v>
      </c>
      <c r="N3182">
        <v>0.75595231100000004</v>
      </c>
      <c r="O3182">
        <v>73.8</v>
      </c>
      <c r="P3182">
        <v>297.04000000000002</v>
      </c>
      <c r="Q3182">
        <v>128.47</v>
      </c>
      <c r="R3182">
        <v>19.14</v>
      </c>
      <c r="S3182">
        <v>21.415500000000002</v>
      </c>
      <c r="T3182">
        <v>33.890300000000003</v>
      </c>
      <c r="U3182">
        <v>25.1065</v>
      </c>
      <c r="V3182">
        <v>31.2316</v>
      </c>
      <c r="X3182">
        <v>1007.798715</v>
      </c>
      <c r="Y3182" s="2">
        <v>5.8541966325300621E-3</v>
      </c>
      <c r="Z3182" s="2">
        <v>-3.074573231643174E-3</v>
      </c>
      <c r="AA3182" s="2">
        <v>-1.8567692215543108E-3</v>
      </c>
      <c r="AB3182" s="2">
        <v>-7.3053020920688105E-3</v>
      </c>
      <c r="AC3182" s="2">
        <v>-2.0555365748400334E-3</v>
      </c>
      <c r="AD3182" s="2">
        <v>-1.174668028599557E-4</v>
      </c>
      <c r="AE3182" s="2">
        <v>-9.5202511909286969E-4</v>
      </c>
      <c r="AF3182" s="2">
        <v>-3.7048318296925009E-3</v>
      </c>
      <c r="AG3182" s="2">
        <v>-2.6247674995794057E-4</v>
      </c>
      <c r="AH3182" s="2">
        <v>-2.5871172122492236E-2</v>
      </c>
      <c r="AI3182" s="2">
        <v>-2.1499596882558203E-3</v>
      </c>
      <c r="AJ3182" s="2">
        <v>-2.407206087901903E-3</v>
      </c>
      <c r="AK3182" s="2">
        <v>-9.3167701863353658E-3</v>
      </c>
      <c r="AL3182" s="2">
        <v>0</v>
      </c>
      <c r="AM3182" s="2">
        <v>-1.255204524330511E-2</v>
      </c>
      <c r="AN3182" s="2">
        <v>-3.862049195340056E-4</v>
      </c>
      <c r="AO3182" s="2">
        <v>1.7769965550644695E-3</v>
      </c>
      <c r="AP3182" s="2" t="s">
        <v>19</v>
      </c>
      <c r="AQ3182" s="2">
        <v>1.2894890326885511E-2</v>
      </c>
      <c r="AV3182" s="52"/>
    </row>
    <row r="3183" spans="1:48" x14ac:dyDescent="0.3">
      <c r="A3183">
        <v>2013</v>
      </c>
      <c r="B3183" s="1">
        <v>41485</v>
      </c>
      <c r="C3183" s="4">
        <v>99</v>
      </c>
      <c r="D3183" s="4">
        <v>99</v>
      </c>
      <c r="E3183" s="4">
        <v>99</v>
      </c>
      <c r="F3183">
        <v>232.00958978569778</v>
      </c>
      <c r="G3183">
        <v>146.20359999999999</v>
      </c>
      <c r="H3183">
        <v>70.363699999999994</v>
      </c>
      <c r="I3183">
        <v>89.339500000000001</v>
      </c>
      <c r="J3183">
        <v>88.770200000000003</v>
      </c>
      <c r="K3183">
        <v>78.319999999999993</v>
      </c>
      <c r="L3183">
        <v>27.724399999999999</v>
      </c>
      <c r="M3183">
        <v>78.060900000000004</v>
      </c>
      <c r="N3183">
        <v>0.73988094299999996</v>
      </c>
      <c r="O3183">
        <v>72.959999999999994</v>
      </c>
      <c r="P3183">
        <v>293.36</v>
      </c>
      <c r="Q3183">
        <v>128.12</v>
      </c>
      <c r="R3183">
        <v>19.03</v>
      </c>
      <c r="S3183">
        <v>21.463999999999999</v>
      </c>
      <c r="T3183">
        <v>33.8127</v>
      </c>
      <c r="U3183">
        <v>25.018999999999998</v>
      </c>
      <c r="V3183">
        <v>31.334599999999998</v>
      </c>
      <c r="X3183">
        <v>987.91222100000005</v>
      </c>
      <c r="Y3183" s="2">
        <v>1.3459580229860935E-2</v>
      </c>
      <c r="Z3183" s="2">
        <v>0</v>
      </c>
      <c r="AA3183" s="2">
        <v>5.3163522479839909E-3</v>
      </c>
      <c r="AB3183" s="2">
        <v>-3.7259658419563912E-4</v>
      </c>
      <c r="AC3183" s="2">
        <v>-2.9393116605080927E-4</v>
      </c>
      <c r="AD3183" s="2">
        <v>1.174806029307085E-4</v>
      </c>
      <c r="AE3183" s="2">
        <v>-3.0385955575373824E-3</v>
      </c>
      <c r="AF3183" s="2">
        <v>-1.4518819460078713E-3</v>
      </c>
      <c r="AG3183" s="2">
        <v>-2.1259764360982425E-2</v>
      </c>
      <c r="AH3183" s="2">
        <v>-1.1382113821138296E-2</v>
      </c>
      <c r="AI3183" s="2">
        <v>-1.2388903851333177E-2</v>
      </c>
      <c r="AJ3183" s="2">
        <v>-2.7243714485871706E-3</v>
      </c>
      <c r="AK3183" s="2">
        <v>-5.7471264367815467E-3</v>
      </c>
      <c r="AL3183" s="2">
        <v>2.2647148093668523E-3</v>
      </c>
      <c r="AM3183" s="2">
        <v>-2.289740722271727E-3</v>
      </c>
      <c r="AN3183" s="2">
        <v>-3.4851532471671387E-3</v>
      </c>
      <c r="AO3183" s="2">
        <v>3.2979418281482431E-3</v>
      </c>
      <c r="AP3183" s="2" t="s">
        <v>19</v>
      </c>
      <c r="AQ3183" s="2">
        <v>-1.9732605037108053E-2</v>
      </c>
      <c r="AV3183" s="52"/>
    </row>
    <row r="3184" spans="1:48" x14ac:dyDescent="0.3">
      <c r="A3184">
        <v>2013</v>
      </c>
      <c r="B3184" s="1">
        <v>41486</v>
      </c>
      <c r="C3184" s="4">
        <v>99</v>
      </c>
      <c r="D3184" s="4">
        <v>99</v>
      </c>
      <c r="E3184" s="4">
        <v>99</v>
      </c>
      <c r="F3184">
        <v>230.69450965730789</v>
      </c>
      <c r="G3184">
        <v>146.30760000000001</v>
      </c>
      <c r="H3184">
        <v>70.494</v>
      </c>
      <c r="I3184">
        <v>89.664100000000005</v>
      </c>
      <c r="J3184">
        <v>88.831100000000006</v>
      </c>
      <c r="K3184">
        <v>78.319999999999993</v>
      </c>
      <c r="L3184">
        <v>27.7775</v>
      </c>
      <c r="M3184">
        <v>77.472399999999993</v>
      </c>
      <c r="N3184">
        <v>0.76011903700000005</v>
      </c>
      <c r="O3184">
        <v>72.84</v>
      </c>
      <c r="P3184">
        <v>298.88</v>
      </c>
      <c r="Q3184">
        <v>127.96</v>
      </c>
      <c r="R3184">
        <v>19.14</v>
      </c>
      <c r="S3184">
        <v>21.405799999999999</v>
      </c>
      <c r="T3184">
        <v>33.6145</v>
      </c>
      <c r="U3184">
        <v>25.193899999999999</v>
      </c>
      <c r="V3184">
        <v>31.104800000000001</v>
      </c>
      <c r="X3184">
        <v>966.10115069999995</v>
      </c>
      <c r="Y3184" s="2">
        <v>-5.6682145320139377E-3</v>
      </c>
      <c r="Z3184" s="2">
        <v>7.1133679334844935E-4</v>
      </c>
      <c r="AA3184" s="2">
        <v>1.8518071107689327E-3</v>
      </c>
      <c r="AB3184" s="2">
        <v>3.6333312812362184E-3</v>
      </c>
      <c r="AC3184" s="2">
        <v>6.8604103629366087E-4</v>
      </c>
      <c r="AD3184" s="2">
        <v>0</v>
      </c>
      <c r="AE3184" s="2">
        <v>1.9152804028221837E-3</v>
      </c>
      <c r="AF3184" s="2">
        <v>-7.5389855868944755E-3</v>
      </c>
      <c r="AG3184" s="2">
        <v>2.7353176469095963E-2</v>
      </c>
      <c r="AH3184" s="2">
        <v>-1.6447368421050879E-3</v>
      </c>
      <c r="AI3184" s="2">
        <v>1.8816471229888165E-2</v>
      </c>
      <c r="AJ3184" s="2">
        <v>-1.2488292226039421E-3</v>
      </c>
      <c r="AK3184" s="2">
        <v>5.7803468208093012E-3</v>
      </c>
      <c r="AL3184" s="2">
        <v>-2.7115169586283683E-3</v>
      </c>
      <c r="AM3184" s="2">
        <v>-5.8617028512955027E-3</v>
      </c>
      <c r="AN3184" s="2">
        <v>6.9906870778209118E-3</v>
      </c>
      <c r="AO3184" s="2">
        <v>-7.3337460826050638E-3</v>
      </c>
      <c r="AP3184" s="2" t="s">
        <v>19</v>
      </c>
      <c r="AQ3184" s="2">
        <v>-2.2077943603048156E-2</v>
      </c>
      <c r="AV3184" s="52"/>
    </row>
    <row r="3185" spans="1:48" x14ac:dyDescent="0.3">
      <c r="A3185">
        <v>2013</v>
      </c>
      <c r="B3185" s="1">
        <v>41487</v>
      </c>
      <c r="C3185" s="4">
        <v>99</v>
      </c>
      <c r="D3185" s="4">
        <v>99</v>
      </c>
      <c r="E3185" s="4">
        <v>99</v>
      </c>
      <c r="F3185">
        <v>234.38092354490118</v>
      </c>
      <c r="G3185">
        <v>147.99870000000001</v>
      </c>
      <c r="H3185">
        <v>71.210400000000007</v>
      </c>
      <c r="I3185">
        <v>87.938800000000001</v>
      </c>
      <c r="J3185">
        <v>88.049000000000007</v>
      </c>
      <c r="K3185">
        <v>78.290400000000005</v>
      </c>
      <c r="L3185">
        <v>27.439599999999999</v>
      </c>
      <c r="M3185">
        <v>77.290800000000004</v>
      </c>
      <c r="N3185">
        <v>0.76944439399999998</v>
      </c>
      <c r="O3185">
        <v>71.680000000000007</v>
      </c>
      <c r="P3185">
        <v>306.16000000000003</v>
      </c>
      <c r="Q3185">
        <v>126.61</v>
      </c>
      <c r="R3185">
        <v>18.97</v>
      </c>
      <c r="S3185">
        <v>21.59</v>
      </c>
      <c r="T3185">
        <v>34.226300000000002</v>
      </c>
      <c r="U3185">
        <v>25.252199999999998</v>
      </c>
      <c r="V3185">
        <v>31.366299999999999</v>
      </c>
      <c r="X3185">
        <v>936.59207319999996</v>
      </c>
      <c r="Y3185" s="2">
        <v>1.5979634249074115E-2</v>
      </c>
      <c r="Z3185" s="2">
        <v>1.155852464260243E-2</v>
      </c>
      <c r="AA3185" s="2">
        <v>1.0162567026981151E-2</v>
      </c>
      <c r="AB3185" s="2">
        <v>-1.9241814728525708E-2</v>
      </c>
      <c r="AC3185" s="2">
        <v>-8.8043489273463837E-3</v>
      </c>
      <c r="AD3185" s="2">
        <v>-3.779366700713549E-4</v>
      </c>
      <c r="AE3185" s="2">
        <v>-1.2164521645216531E-2</v>
      </c>
      <c r="AF3185" s="2">
        <v>-2.3440605944825554E-3</v>
      </c>
      <c r="AG3185" s="2">
        <v>1.2268285026520109E-2</v>
      </c>
      <c r="AH3185" s="2">
        <v>-1.5925315760571102E-2</v>
      </c>
      <c r="AI3185" s="2">
        <v>2.4357601713062227E-2</v>
      </c>
      <c r="AJ3185" s="2">
        <v>-1.0550171928727647E-2</v>
      </c>
      <c r="AK3185" s="2">
        <v>-8.8819226750261882E-3</v>
      </c>
      <c r="AL3185" s="2">
        <v>8.6051444001158384E-3</v>
      </c>
      <c r="AM3185" s="2">
        <v>1.8200478959972788E-2</v>
      </c>
      <c r="AN3185" s="2">
        <v>2.3140522110509654E-3</v>
      </c>
      <c r="AO3185" s="2">
        <v>8.4070625755510164E-3</v>
      </c>
      <c r="AP3185" s="2" t="s">
        <v>19</v>
      </c>
      <c r="AQ3185" s="2">
        <v>-3.0544500934109098E-2</v>
      </c>
      <c r="AV3185" s="52"/>
    </row>
    <row r="3186" spans="1:48" x14ac:dyDescent="0.3">
      <c r="A3186">
        <v>2013</v>
      </c>
      <c r="B3186" s="1">
        <v>41488</v>
      </c>
      <c r="C3186" s="4">
        <v>99</v>
      </c>
      <c r="D3186" s="4">
        <v>99</v>
      </c>
      <c r="E3186" s="4">
        <v>99</v>
      </c>
      <c r="F3186">
        <v>235.04255351282501</v>
      </c>
      <c r="G3186">
        <v>148.25020000000001</v>
      </c>
      <c r="H3186">
        <v>71.610399999999998</v>
      </c>
      <c r="I3186">
        <v>88.906999999999996</v>
      </c>
      <c r="J3186">
        <v>88.799000000000007</v>
      </c>
      <c r="K3186">
        <v>78.346100000000007</v>
      </c>
      <c r="L3186">
        <v>27.652000000000001</v>
      </c>
      <c r="M3186">
        <v>78.259200000000007</v>
      </c>
      <c r="N3186">
        <v>0.77162693400000004</v>
      </c>
      <c r="O3186">
        <v>70.88</v>
      </c>
      <c r="P3186">
        <v>303.52</v>
      </c>
      <c r="Q3186">
        <v>126.36</v>
      </c>
      <c r="R3186">
        <v>19.12</v>
      </c>
      <c r="S3186">
        <v>21.473700000000001</v>
      </c>
      <c r="T3186">
        <v>34.217700000000001</v>
      </c>
      <c r="U3186">
        <v>25.155100000000001</v>
      </c>
      <c r="V3186">
        <v>31.326699999999999</v>
      </c>
      <c r="X3186">
        <v>914.13947740000003</v>
      </c>
      <c r="Y3186" s="2">
        <v>2.8228831848471359E-3</v>
      </c>
      <c r="Z3186" s="2">
        <v>1.6993392509527805E-3</v>
      </c>
      <c r="AA3186" s="2">
        <v>5.6171570444765173E-3</v>
      </c>
      <c r="AB3186" s="2">
        <v>1.1009929632880944E-2</v>
      </c>
      <c r="AC3186" s="2">
        <v>8.5179843041942593E-3</v>
      </c>
      <c r="AD3186" s="2">
        <v>7.1145376700076923E-4</v>
      </c>
      <c r="AE3186" s="2">
        <v>7.7406376186242021E-3</v>
      </c>
      <c r="AF3186" s="2">
        <v>1.2529304910804395E-2</v>
      </c>
      <c r="AG3186" s="2">
        <v>2.8365142653830056E-3</v>
      </c>
      <c r="AH3186" s="2">
        <v>-1.1160714285714413E-2</v>
      </c>
      <c r="AI3186" s="2">
        <v>-8.6229422524172206E-3</v>
      </c>
      <c r="AJ3186" s="2">
        <v>-1.974567569702268E-3</v>
      </c>
      <c r="AK3186" s="2">
        <v>7.9072219293623291E-3</v>
      </c>
      <c r="AL3186" s="2">
        <v>-5.38675312644743E-3</v>
      </c>
      <c r="AM3186" s="2">
        <v>-2.5126876115744157E-4</v>
      </c>
      <c r="AN3186" s="2">
        <v>-3.8452095262986319E-3</v>
      </c>
      <c r="AO3186" s="2">
        <v>-1.2625014745124563E-3</v>
      </c>
      <c r="AP3186" s="2" t="s">
        <v>19</v>
      </c>
      <c r="AQ3186" s="2">
        <v>-2.397265196072762E-2</v>
      </c>
      <c r="AV3186" s="52"/>
    </row>
    <row r="3187" spans="1:48" x14ac:dyDescent="0.3">
      <c r="A3187">
        <v>2013</v>
      </c>
      <c r="B3187" s="1">
        <v>41491</v>
      </c>
      <c r="C3187" s="4">
        <v>99</v>
      </c>
      <c r="D3187" s="4">
        <v>99</v>
      </c>
      <c r="E3187" s="4">
        <v>99</v>
      </c>
      <c r="F3187">
        <v>238.03704250929277</v>
      </c>
      <c r="G3187">
        <v>148.0334</v>
      </c>
      <c r="H3187">
        <v>71.656899999999993</v>
      </c>
      <c r="I3187">
        <v>88.222499999999997</v>
      </c>
      <c r="J3187">
        <v>88.52</v>
      </c>
      <c r="K3187">
        <v>78.336799999999997</v>
      </c>
      <c r="L3187">
        <v>27.6858</v>
      </c>
      <c r="M3187">
        <v>77.696700000000007</v>
      </c>
      <c r="N3187">
        <v>0.77123010800000003</v>
      </c>
      <c r="O3187">
        <v>70.72</v>
      </c>
      <c r="P3187">
        <v>302.64</v>
      </c>
      <c r="Q3187">
        <v>125.7</v>
      </c>
      <c r="R3187">
        <v>19.010000000000002</v>
      </c>
      <c r="S3187">
        <v>21.444600000000001</v>
      </c>
      <c r="T3187">
        <v>34.002299999999998</v>
      </c>
      <c r="U3187">
        <v>25.0288</v>
      </c>
      <c r="V3187">
        <v>31.120699999999999</v>
      </c>
      <c r="X3187">
        <v>901.30956509999999</v>
      </c>
      <c r="Y3187" s="2">
        <v>1.2740199388211471E-2</v>
      </c>
      <c r="Z3187" s="2">
        <v>-1.4623926308362512E-3</v>
      </c>
      <c r="AA3187" s="2">
        <v>6.4934702222019247E-4</v>
      </c>
      <c r="AB3187" s="2">
        <v>-7.699056317275299E-3</v>
      </c>
      <c r="AC3187" s="2">
        <v>-3.1419272739559023E-3</v>
      </c>
      <c r="AD3187" s="2">
        <v>-1.1870405801961414E-4</v>
      </c>
      <c r="AE3187" s="2">
        <v>1.2223347316648869E-3</v>
      </c>
      <c r="AF3187" s="2">
        <v>-7.1876533366045381E-3</v>
      </c>
      <c r="AG3187" s="2">
        <v>-5.1427183592844816E-4</v>
      </c>
      <c r="AH3187" s="2">
        <v>-2.2573363431150906E-3</v>
      </c>
      <c r="AI3187" s="2">
        <v>-2.8993147074327652E-3</v>
      </c>
      <c r="AJ3187" s="2">
        <v>-5.2231718898385626E-3</v>
      </c>
      <c r="AK3187" s="2">
        <v>-5.7531380753137462E-3</v>
      </c>
      <c r="AL3187" s="2">
        <v>-1.3551460623926204E-3</v>
      </c>
      <c r="AM3187" s="2">
        <v>-6.2949876818139128E-3</v>
      </c>
      <c r="AN3187" s="2">
        <v>-5.0208506426132615E-3</v>
      </c>
      <c r="AO3187" s="2">
        <v>-6.5758602087037099E-3</v>
      </c>
      <c r="AP3187" s="2" t="s">
        <v>19</v>
      </c>
      <c r="AQ3187" s="2">
        <v>-1.4034961422398018E-2</v>
      </c>
      <c r="AV3187" s="52"/>
    </row>
    <row r="3188" spans="1:48" x14ac:dyDescent="0.3">
      <c r="A3188">
        <v>2013</v>
      </c>
      <c r="B3188" s="1">
        <v>41492</v>
      </c>
      <c r="C3188" s="4">
        <v>99</v>
      </c>
      <c r="D3188" s="4">
        <v>99</v>
      </c>
      <c r="E3188" s="4">
        <v>99</v>
      </c>
      <c r="F3188">
        <v>236.7382044108638</v>
      </c>
      <c r="G3188">
        <v>147.19220000000001</v>
      </c>
      <c r="H3188">
        <v>71.228999999999999</v>
      </c>
      <c r="I3188">
        <v>88.481300000000005</v>
      </c>
      <c r="J3188">
        <v>88.546099999999996</v>
      </c>
      <c r="K3188">
        <v>78.327500000000001</v>
      </c>
      <c r="L3188">
        <v>27.738900000000001</v>
      </c>
      <c r="M3188">
        <v>77.718100000000007</v>
      </c>
      <c r="N3188">
        <v>0.77242060400000001</v>
      </c>
      <c r="O3188">
        <v>70.239999999999995</v>
      </c>
      <c r="P3188">
        <v>299.68</v>
      </c>
      <c r="Q3188">
        <v>123.97</v>
      </c>
      <c r="R3188">
        <v>18.829999999999998</v>
      </c>
      <c r="S3188">
        <v>21.386500000000002</v>
      </c>
      <c r="T3188">
        <v>33.571399999999997</v>
      </c>
      <c r="U3188">
        <v>24.8247</v>
      </c>
      <c r="V3188">
        <v>30.962199999999999</v>
      </c>
      <c r="X3188">
        <v>928.89406599999995</v>
      </c>
      <c r="Y3188" s="2">
        <v>-5.4564536877838021E-3</v>
      </c>
      <c r="Z3188" s="2">
        <v>-5.6825013814448821E-3</v>
      </c>
      <c r="AA3188" s="2">
        <v>-5.9715114664462554E-3</v>
      </c>
      <c r="AB3188" s="2">
        <v>2.9334920230101869E-3</v>
      </c>
      <c r="AC3188" s="2">
        <v>2.9484862178041915E-4</v>
      </c>
      <c r="AD3188" s="2">
        <v>-1.1871815034558697E-4</v>
      </c>
      <c r="AE3188" s="2">
        <v>1.917950718418826E-3</v>
      </c>
      <c r="AF3188" s="2">
        <v>2.7542997321639007E-4</v>
      </c>
      <c r="AG3188" s="2">
        <v>1.5436326819335822E-3</v>
      </c>
      <c r="AH3188" s="2">
        <v>-6.7873303167421684E-3</v>
      </c>
      <c r="AI3188" s="2">
        <v>-9.7805974094633541E-3</v>
      </c>
      <c r="AJ3188" s="2">
        <v>-1.3762927605409758E-2</v>
      </c>
      <c r="AK3188" s="2">
        <v>-9.4687006838507504E-3</v>
      </c>
      <c r="AL3188" s="2">
        <v>-2.7093067718679809E-3</v>
      </c>
      <c r="AM3188" s="2">
        <v>-1.2672672142766794E-2</v>
      </c>
      <c r="AN3188" s="2">
        <v>-8.1546058940100696E-3</v>
      </c>
      <c r="AO3188" s="2">
        <v>-5.0930730992554407E-3</v>
      </c>
      <c r="AP3188" s="2" t="s">
        <v>19</v>
      </c>
      <c r="AQ3188" s="2">
        <v>3.0604913082154406E-2</v>
      </c>
      <c r="AV3188" s="52"/>
    </row>
    <row r="3189" spans="1:48" x14ac:dyDescent="0.3">
      <c r="A3189">
        <v>2013</v>
      </c>
      <c r="B3189" s="1">
        <v>41493</v>
      </c>
      <c r="C3189" s="4">
        <v>99</v>
      </c>
      <c r="D3189" s="4">
        <v>99</v>
      </c>
      <c r="E3189" s="4">
        <v>99</v>
      </c>
      <c r="F3189">
        <v>234.94903655781661</v>
      </c>
      <c r="G3189">
        <v>146.71520000000001</v>
      </c>
      <c r="H3189">
        <v>71.098699999999994</v>
      </c>
      <c r="I3189">
        <v>89.140699999999995</v>
      </c>
      <c r="J3189">
        <v>88.868799999999993</v>
      </c>
      <c r="K3189">
        <v>78.346100000000007</v>
      </c>
      <c r="L3189">
        <v>27.9754</v>
      </c>
      <c r="M3189">
        <v>77.532899999999998</v>
      </c>
      <c r="N3189">
        <v>0.77539683400000003</v>
      </c>
      <c r="O3189">
        <v>68.84</v>
      </c>
      <c r="P3189">
        <v>296.08</v>
      </c>
      <c r="Q3189">
        <v>124.15</v>
      </c>
      <c r="R3189">
        <v>18.829999999999998</v>
      </c>
      <c r="S3189">
        <v>21.299299999999999</v>
      </c>
      <c r="T3189">
        <v>33.209499999999998</v>
      </c>
      <c r="U3189">
        <v>24.659500000000001</v>
      </c>
      <c r="V3189">
        <v>31.104800000000001</v>
      </c>
      <c r="X3189">
        <v>939.15807559999996</v>
      </c>
      <c r="Y3189" s="2">
        <v>-7.5575797218688789E-3</v>
      </c>
      <c r="Z3189" s="2">
        <v>-3.2406608502353329E-3</v>
      </c>
      <c r="AA3189" s="2">
        <v>-1.8293110952000147E-3</v>
      </c>
      <c r="AB3189" s="2">
        <v>7.4524221502170196E-3</v>
      </c>
      <c r="AC3189" s="2">
        <v>3.6444292859876271E-3</v>
      </c>
      <c r="AD3189" s="2">
        <v>2.3746449203665421E-4</v>
      </c>
      <c r="AE3189" s="2">
        <v>8.5259328956808211E-3</v>
      </c>
      <c r="AF3189" s="2">
        <v>-2.3829712769612987E-3</v>
      </c>
      <c r="AG3189" s="2">
        <v>3.8531209351324591E-3</v>
      </c>
      <c r="AH3189" s="2">
        <v>-1.993166287015935E-2</v>
      </c>
      <c r="AI3189" s="2">
        <v>-1.2012813667912514E-2</v>
      </c>
      <c r="AJ3189" s="2">
        <v>1.4519641848835807E-3</v>
      </c>
      <c r="AK3189" s="2">
        <v>0</v>
      </c>
      <c r="AL3189" s="2">
        <v>-4.0773385079373448E-3</v>
      </c>
      <c r="AM3189" s="2">
        <v>-1.0780009174475857E-2</v>
      </c>
      <c r="AN3189" s="2">
        <v>-6.6546624934037402E-3</v>
      </c>
      <c r="AO3189" s="2">
        <v>4.6056158800085178E-3</v>
      </c>
      <c r="AP3189" s="2" t="s">
        <v>19</v>
      </c>
      <c r="AQ3189" s="2">
        <v>1.1049709515530415E-2</v>
      </c>
      <c r="AV3189" s="52"/>
    </row>
    <row r="3190" spans="1:48" x14ac:dyDescent="0.3">
      <c r="A3190">
        <v>2013</v>
      </c>
      <c r="B3190" s="1">
        <v>41494</v>
      </c>
      <c r="C3190" s="4">
        <v>99</v>
      </c>
      <c r="D3190" s="4">
        <v>99</v>
      </c>
      <c r="E3190" s="4">
        <v>99</v>
      </c>
      <c r="F3190">
        <v>234.60166070247072</v>
      </c>
      <c r="G3190">
        <v>147.25290000000001</v>
      </c>
      <c r="H3190">
        <v>71.452299999999994</v>
      </c>
      <c r="I3190">
        <v>89.3827</v>
      </c>
      <c r="J3190">
        <v>88.999600000000001</v>
      </c>
      <c r="K3190">
        <v>78.346100000000007</v>
      </c>
      <c r="L3190">
        <v>28.134699999999999</v>
      </c>
      <c r="M3190">
        <v>77.653999999999996</v>
      </c>
      <c r="N3190">
        <v>0.79603169500000004</v>
      </c>
      <c r="O3190">
        <v>70.12</v>
      </c>
      <c r="P3190">
        <v>294.72000000000003</v>
      </c>
      <c r="Q3190">
        <v>126.86</v>
      </c>
      <c r="R3190">
        <v>19.600000000000001</v>
      </c>
      <c r="S3190">
        <v>21.231400000000001</v>
      </c>
      <c r="T3190">
        <v>33.847200000000001</v>
      </c>
      <c r="U3190">
        <v>24.785900000000002</v>
      </c>
      <c r="V3190">
        <v>31.223700000000001</v>
      </c>
      <c r="X3190">
        <v>924.40358679999997</v>
      </c>
      <c r="Y3190" s="2">
        <v>-1.4785157685054395E-3</v>
      </c>
      <c r="Z3190" s="2">
        <v>3.664923607097359E-3</v>
      </c>
      <c r="AA3190" s="2">
        <v>4.9733680081351928E-3</v>
      </c>
      <c r="AB3190" s="2">
        <v>2.7148092846478455E-3</v>
      </c>
      <c r="AC3190" s="2">
        <v>1.4718326341753851E-3</v>
      </c>
      <c r="AD3190" s="2">
        <v>0</v>
      </c>
      <c r="AE3190" s="2">
        <v>5.6942885535147258E-3</v>
      </c>
      <c r="AF3190" s="2">
        <v>1.5619175859538093E-3</v>
      </c>
      <c r="AG3190" s="2">
        <v>2.6612000584980366E-2</v>
      </c>
      <c r="AH3190" s="2">
        <v>1.8593840790238181E-2</v>
      </c>
      <c r="AI3190" s="2">
        <v>-4.5933531477977407E-3</v>
      </c>
      <c r="AJ3190" s="2">
        <v>2.1828433346757992E-2</v>
      </c>
      <c r="AK3190" s="2">
        <v>4.0892193308550429E-2</v>
      </c>
      <c r="AL3190" s="2">
        <v>-3.1878981938372464E-3</v>
      </c>
      <c r="AM3190" s="2">
        <v>1.9202336680769205E-2</v>
      </c>
      <c r="AN3190" s="2">
        <v>5.12581358097286E-3</v>
      </c>
      <c r="AO3190" s="2">
        <v>3.8225611481186306E-3</v>
      </c>
      <c r="AP3190" s="2" t="s">
        <v>19</v>
      </c>
      <c r="AQ3190" s="2">
        <v>-1.5710335867126335E-2</v>
      </c>
      <c r="AV3190" s="52"/>
    </row>
    <row r="3191" spans="1:48" x14ac:dyDescent="0.3">
      <c r="A3191">
        <v>2013</v>
      </c>
      <c r="B3191" s="1">
        <v>41495</v>
      </c>
      <c r="C3191" s="4">
        <v>99</v>
      </c>
      <c r="D3191" s="4">
        <v>99</v>
      </c>
      <c r="E3191" s="4">
        <v>99</v>
      </c>
      <c r="F3191">
        <v>234.44867051787762</v>
      </c>
      <c r="G3191">
        <v>146.828</v>
      </c>
      <c r="H3191">
        <v>71.163799999999995</v>
      </c>
      <c r="I3191">
        <v>89.524600000000007</v>
      </c>
      <c r="J3191">
        <v>89.060699999999997</v>
      </c>
      <c r="K3191">
        <v>78.327500000000001</v>
      </c>
      <c r="L3191">
        <v>28.110499999999998</v>
      </c>
      <c r="M3191">
        <v>78.166600000000003</v>
      </c>
      <c r="N3191">
        <v>0.80833334099999998</v>
      </c>
      <c r="O3191">
        <v>68.36</v>
      </c>
      <c r="P3191">
        <v>300.72000000000003</v>
      </c>
      <c r="Q3191">
        <v>126.86</v>
      </c>
      <c r="R3191">
        <v>19.760000000000002</v>
      </c>
      <c r="S3191">
        <v>21.250800000000002</v>
      </c>
      <c r="T3191">
        <v>33.9161</v>
      </c>
      <c r="U3191">
        <v>24.960699999999999</v>
      </c>
      <c r="V3191">
        <v>31.009799999999998</v>
      </c>
      <c r="X3191">
        <v>936.59207319999996</v>
      </c>
      <c r="Y3191" s="2">
        <v>-6.5212745781506598E-4</v>
      </c>
      <c r="Z3191" s="2">
        <v>-2.8855119321928857E-3</v>
      </c>
      <c r="AA3191" s="2">
        <v>-4.0376586897832301E-3</v>
      </c>
      <c r="AB3191" s="2">
        <v>1.5875555336770653E-3</v>
      </c>
      <c r="AC3191" s="2">
        <v>6.8651993941548639E-4</v>
      </c>
      <c r="AD3191" s="2">
        <v>-2.3740811603900625E-4</v>
      </c>
      <c r="AE3191" s="2">
        <v>-8.6014778902920863E-4</v>
      </c>
      <c r="AF3191" s="2">
        <v>6.6010765704278551E-3</v>
      </c>
      <c r="AG3191" s="2">
        <v>1.5453713812237035E-2</v>
      </c>
      <c r="AH3191" s="2">
        <v>-2.509982886480322E-2</v>
      </c>
      <c r="AI3191" s="2">
        <v>2.0358306188924979E-2</v>
      </c>
      <c r="AJ3191" s="2">
        <v>0</v>
      </c>
      <c r="AK3191" s="2">
        <v>8.1632653061225469E-3</v>
      </c>
      <c r="AL3191" s="2">
        <v>9.1374096856555731E-4</v>
      </c>
      <c r="AM3191" s="2">
        <v>2.0356188990522384E-3</v>
      </c>
      <c r="AN3191" s="2">
        <v>7.0523967255575748E-3</v>
      </c>
      <c r="AO3191" s="2">
        <v>-6.8505654358709256E-3</v>
      </c>
      <c r="AP3191" s="2" t="s">
        <v>19</v>
      </c>
      <c r="AQ3191" s="2">
        <v>1.3185243517058076E-2</v>
      </c>
      <c r="AV3191" s="52"/>
    </row>
    <row r="3192" spans="1:48" x14ac:dyDescent="0.3">
      <c r="A3192">
        <v>2013</v>
      </c>
      <c r="B3192" s="1">
        <v>41498</v>
      </c>
      <c r="C3192" s="4">
        <v>99</v>
      </c>
      <c r="D3192" s="4">
        <v>99</v>
      </c>
      <c r="E3192" s="4">
        <v>99</v>
      </c>
      <c r="F3192">
        <v>235.80578725593597</v>
      </c>
      <c r="G3192">
        <v>146.65450000000001</v>
      </c>
      <c r="H3192">
        <v>71.331299999999999</v>
      </c>
      <c r="I3192">
        <v>88.915300000000002</v>
      </c>
      <c r="J3192">
        <v>88.886300000000006</v>
      </c>
      <c r="K3192">
        <v>78.327500000000001</v>
      </c>
      <c r="L3192">
        <v>28.004300000000001</v>
      </c>
      <c r="M3192">
        <v>78.131</v>
      </c>
      <c r="N3192">
        <v>0.80833334099999998</v>
      </c>
      <c r="O3192">
        <v>69.92</v>
      </c>
      <c r="P3192">
        <v>302.08</v>
      </c>
      <c r="Q3192">
        <v>129.13</v>
      </c>
      <c r="R3192">
        <v>20.62</v>
      </c>
      <c r="S3192">
        <v>21.308900000000001</v>
      </c>
      <c r="T3192">
        <v>34.234900000000003</v>
      </c>
      <c r="U3192">
        <v>25.261900000000001</v>
      </c>
      <c r="V3192">
        <v>30.843399999999999</v>
      </c>
      <c r="X3192">
        <v>931.46006839999995</v>
      </c>
      <c r="Y3192" s="2">
        <v>5.788545249843402E-3</v>
      </c>
      <c r="Z3192" s="2">
        <v>-1.1816547252566645E-3</v>
      </c>
      <c r="AA3192" s="2">
        <v>2.3537247870406564E-3</v>
      </c>
      <c r="AB3192" s="2">
        <v>-6.8059505432026546E-3</v>
      </c>
      <c r="AC3192" s="2">
        <v>-1.9582150151524758E-3</v>
      </c>
      <c r="AD3192" s="2">
        <v>0</v>
      </c>
      <c r="AE3192" s="2">
        <v>-3.777947741946841E-3</v>
      </c>
      <c r="AF3192" s="2">
        <v>-4.5543748864607103E-4</v>
      </c>
      <c r="AG3192" s="2">
        <v>0</v>
      </c>
      <c r="AH3192" s="2">
        <v>2.2820362785254567E-2</v>
      </c>
      <c r="AI3192" s="2">
        <v>4.5224793828144705E-3</v>
      </c>
      <c r="AJ3192" s="2">
        <v>1.7893741131956409E-2</v>
      </c>
      <c r="AK3192" s="2">
        <v>4.3522267206477672E-2</v>
      </c>
      <c r="AL3192" s="2">
        <v>2.7340147194458986E-3</v>
      </c>
      <c r="AM3192" s="2">
        <v>9.3996656455195282E-3</v>
      </c>
      <c r="AN3192" s="2">
        <v>1.2066969275701389E-2</v>
      </c>
      <c r="AO3192" s="2">
        <v>-5.366045572689937E-3</v>
      </c>
      <c r="AP3192" s="2" t="s">
        <v>19</v>
      </c>
      <c r="AQ3192" s="2">
        <v>-5.479445050677989E-3</v>
      </c>
      <c r="AV3192" s="52"/>
    </row>
    <row r="3193" spans="1:48" x14ac:dyDescent="0.3">
      <c r="A3193">
        <v>2013</v>
      </c>
      <c r="B3193" s="1">
        <v>41499</v>
      </c>
      <c r="C3193" s="4">
        <v>99</v>
      </c>
      <c r="D3193" s="4">
        <v>99</v>
      </c>
      <c r="E3193" s="4">
        <v>99</v>
      </c>
      <c r="F3193">
        <v>236.38312203232798</v>
      </c>
      <c r="G3193">
        <v>147.0881</v>
      </c>
      <c r="H3193">
        <v>71.731399999999994</v>
      </c>
      <c r="I3193">
        <v>87.629900000000006</v>
      </c>
      <c r="J3193">
        <v>88.0839</v>
      </c>
      <c r="K3193">
        <v>78.290400000000005</v>
      </c>
      <c r="L3193">
        <v>27.758199999999999</v>
      </c>
      <c r="M3193">
        <v>77.490200000000002</v>
      </c>
      <c r="N3193">
        <v>0.80853171400000001</v>
      </c>
      <c r="O3193">
        <v>70.08</v>
      </c>
      <c r="P3193">
        <v>303.2</v>
      </c>
      <c r="Q3193">
        <v>127.74</v>
      </c>
      <c r="R3193">
        <v>20.71</v>
      </c>
      <c r="S3193">
        <v>21.415500000000002</v>
      </c>
      <c r="T3193">
        <v>34.441699999999997</v>
      </c>
      <c r="U3193">
        <v>25.252199999999998</v>
      </c>
      <c r="V3193">
        <v>30.677</v>
      </c>
      <c r="X3193">
        <v>923.1205357</v>
      </c>
      <c r="Y3193" s="2">
        <v>2.4483486309239133E-3</v>
      </c>
      <c r="Z3193" s="2">
        <v>2.9566089005108598E-3</v>
      </c>
      <c r="AA3193" s="2">
        <v>5.609038388477261E-3</v>
      </c>
      <c r="AB3193" s="2">
        <v>-1.4456454625919268E-2</v>
      </c>
      <c r="AC3193" s="2">
        <v>-9.0272629190325526E-3</v>
      </c>
      <c r="AD3193" s="2">
        <v>-4.7365229325579961E-4</v>
      </c>
      <c r="AE3193" s="2">
        <v>-8.7879361383788046E-3</v>
      </c>
      <c r="AF3193" s="2">
        <v>-8.2016101163430166E-3</v>
      </c>
      <c r="AG3193" s="2">
        <v>2.4540989457966234E-4</v>
      </c>
      <c r="AH3193" s="2">
        <v>2.2883295194506825E-3</v>
      </c>
      <c r="AI3193" s="2">
        <v>3.7076271186440302E-3</v>
      </c>
      <c r="AJ3193" s="2">
        <v>-1.0764346007898995E-2</v>
      </c>
      <c r="AK3193" s="2">
        <v>4.3646944713870983E-3</v>
      </c>
      <c r="AL3193" s="2">
        <v>5.0026045455184853E-3</v>
      </c>
      <c r="AM3193" s="2">
        <v>6.0406193679547471E-3</v>
      </c>
      <c r="AN3193" s="2">
        <v>-3.8397745221074864E-4</v>
      </c>
      <c r="AO3193" s="2">
        <v>-5.3949953636758252E-3</v>
      </c>
      <c r="AP3193" s="2" t="s">
        <v>19</v>
      </c>
      <c r="AQ3193" s="2">
        <v>-8.9531832688490853E-3</v>
      </c>
      <c r="AV3193" s="52"/>
    </row>
    <row r="3194" spans="1:48" x14ac:dyDescent="0.3">
      <c r="A3194">
        <v>2013</v>
      </c>
      <c r="B3194" s="1">
        <v>41500</v>
      </c>
      <c r="C3194" s="4">
        <v>99</v>
      </c>
      <c r="D3194" s="4">
        <v>99</v>
      </c>
      <c r="E3194" s="4">
        <v>99</v>
      </c>
      <c r="F3194">
        <v>236.21410549230521</v>
      </c>
      <c r="G3194">
        <v>146.33369999999999</v>
      </c>
      <c r="H3194">
        <v>71.461600000000004</v>
      </c>
      <c r="I3194">
        <v>87.763499999999993</v>
      </c>
      <c r="J3194">
        <v>88.162400000000005</v>
      </c>
      <c r="K3194">
        <v>78.290400000000005</v>
      </c>
      <c r="L3194">
        <v>27.705100000000002</v>
      </c>
      <c r="M3194">
        <v>77.361999999999995</v>
      </c>
      <c r="N3194">
        <v>0.81706345999999996</v>
      </c>
      <c r="O3194">
        <v>70.760000000000005</v>
      </c>
      <c r="P3194">
        <v>304.72000000000003</v>
      </c>
      <c r="Q3194">
        <v>129</v>
      </c>
      <c r="R3194">
        <v>21.09</v>
      </c>
      <c r="S3194">
        <v>21.405799999999999</v>
      </c>
      <c r="T3194">
        <v>34.553800000000003</v>
      </c>
      <c r="U3194">
        <v>25.456299999999999</v>
      </c>
      <c r="V3194">
        <v>30.478999999999999</v>
      </c>
      <c r="X3194">
        <v>929.53559159999998</v>
      </c>
      <c r="Y3194" s="2">
        <v>-7.1501103196214277E-4</v>
      </c>
      <c r="Z3194" s="2">
        <v>-5.1288989387993089E-3</v>
      </c>
      <c r="AA3194" s="2">
        <v>-3.7612537884383901E-3</v>
      </c>
      <c r="AB3194" s="2">
        <v>1.5245937744992055E-3</v>
      </c>
      <c r="AC3194" s="2">
        <v>8.911957803867665E-4</v>
      </c>
      <c r="AD3194" s="2">
        <v>0</v>
      </c>
      <c r="AE3194" s="2">
        <v>-1.9129482459235847E-3</v>
      </c>
      <c r="AF3194" s="2">
        <v>-1.6544027502833902E-3</v>
      </c>
      <c r="AG3194" s="2">
        <v>1.0552147618046348E-2</v>
      </c>
      <c r="AH3194" s="2">
        <v>9.7031963470319837E-3</v>
      </c>
      <c r="AI3194" s="2">
        <v>5.013192612137285E-3</v>
      </c>
      <c r="AJ3194" s="2">
        <v>9.863785814936632E-3</v>
      </c>
      <c r="AK3194" s="2">
        <v>1.8348623853210899E-2</v>
      </c>
      <c r="AL3194" s="2">
        <v>-4.5294296187348149E-4</v>
      </c>
      <c r="AM3194" s="2">
        <v>3.2547754611418345E-3</v>
      </c>
      <c r="AN3194" s="2">
        <v>8.0824641021377541E-3</v>
      </c>
      <c r="AO3194" s="2">
        <v>-6.4543469048472524E-3</v>
      </c>
      <c r="AP3194" s="2" t="s">
        <v>19</v>
      </c>
      <c r="AQ3194" s="2">
        <v>6.9493155572966092E-3</v>
      </c>
      <c r="AV3194" s="52"/>
    </row>
    <row r="3195" spans="1:48" x14ac:dyDescent="0.3">
      <c r="A3195">
        <v>2013</v>
      </c>
      <c r="B3195" s="1">
        <v>41501</v>
      </c>
      <c r="C3195" s="4">
        <v>99</v>
      </c>
      <c r="D3195" s="4">
        <v>99</v>
      </c>
      <c r="E3195" s="4">
        <v>99</v>
      </c>
      <c r="F3195">
        <v>233.18554888399771</v>
      </c>
      <c r="G3195">
        <v>144.28700000000001</v>
      </c>
      <c r="H3195">
        <v>70.252099999999999</v>
      </c>
      <c r="I3195">
        <v>86.578299999999999</v>
      </c>
      <c r="J3195">
        <v>87.674000000000007</v>
      </c>
      <c r="K3195">
        <v>78.262500000000003</v>
      </c>
      <c r="L3195">
        <v>27.796800000000001</v>
      </c>
      <c r="M3195">
        <v>77.169799999999995</v>
      </c>
      <c r="N3195">
        <v>0.82003968999999999</v>
      </c>
      <c r="O3195">
        <v>72.239999999999995</v>
      </c>
      <c r="P3195">
        <v>305.92</v>
      </c>
      <c r="Q3195">
        <v>131.69</v>
      </c>
      <c r="R3195">
        <v>22.15</v>
      </c>
      <c r="S3195">
        <v>21.2605</v>
      </c>
      <c r="T3195">
        <v>34.157400000000003</v>
      </c>
      <c r="U3195">
        <v>25.699200000000001</v>
      </c>
      <c r="V3195">
        <v>30.090699999999998</v>
      </c>
      <c r="X3195">
        <v>978.93116269999996</v>
      </c>
      <c r="Y3195" s="2">
        <v>-1.2821235217920335E-2</v>
      </c>
      <c r="Z3195" s="2">
        <v>-1.3986525318501419E-2</v>
      </c>
      <c r="AA3195" s="2">
        <v>-1.6925173799635096E-2</v>
      </c>
      <c r="AB3195" s="2">
        <v>-1.3504475094999524E-2</v>
      </c>
      <c r="AC3195" s="2">
        <v>-5.5397765941035404E-3</v>
      </c>
      <c r="AD3195" s="2">
        <v>-3.5636553140616645E-4</v>
      </c>
      <c r="AE3195" s="2">
        <v>3.3098599174881116E-3</v>
      </c>
      <c r="AF3195" s="2">
        <v>-2.4844238773558125E-3</v>
      </c>
      <c r="AG3195" s="2">
        <v>3.6425934406612015E-3</v>
      </c>
      <c r="AH3195" s="2">
        <v>2.0915771622385337E-2</v>
      </c>
      <c r="AI3195" s="2">
        <v>3.9380414807035358E-3</v>
      </c>
      <c r="AJ3195" s="2">
        <v>2.0852713178294513E-2</v>
      </c>
      <c r="AK3195" s="2">
        <v>5.026078710289239E-2</v>
      </c>
      <c r="AL3195" s="2">
        <v>-6.7878799203953122E-3</v>
      </c>
      <c r="AM3195" s="2">
        <v>-1.1471965456765987E-2</v>
      </c>
      <c r="AN3195" s="2">
        <v>9.5418422944419934E-3</v>
      </c>
      <c r="AO3195" s="2">
        <v>-1.273991928869056E-2</v>
      </c>
      <c r="AP3195" s="2" t="s">
        <v>19</v>
      </c>
      <c r="AQ3195" s="2">
        <v>5.3140053534664444E-2</v>
      </c>
      <c r="AV3195" s="52"/>
    </row>
    <row r="3196" spans="1:48" x14ac:dyDescent="0.3">
      <c r="A3196">
        <v>2013</v>
      </c>
      <c r="B3196" s="1">
        <v>41502</v>
      </c>
      <c r="C3196" s="4">
        <v>99</v>
      </c>
      <c r="D3196" s="4">
        <v>99</v>
      </c>
      <c r="E3196" s="4">
        <v>99</v>
      </c>
      <c r="F3196">
        <v>234.84980959526081</v>
      </c>
      <c r="G3196">
        <v>143.81010000000001</v>
      </c>
      <c r="H3196">
        <v>70.224199999999996</v>
      </c>
      <c r="I3196">
        <v>86.277799999999999</v>
      </c>
      <c r="J3196">
        <v>87.3339</v>
      </c>
      <c r="K3196">
        <v>78.271799999999999</v>
      </c>
      <c r="L3196">
        <v>27.738900000000001</v>
      </c>
      <c r="M3196">
        <v>76.721199999999996</v>
      </c>
      <c r="N3196">
        <v>0.82023806300000002</v>
      </c>
      <c r="O3196">
        <v>71.44</v>
      </c>
      <c r="P3196">
        <v>307.2</v>
      </c>
      <c r="Q3196">
        <v>132.58000000000001</v>
      </c>
      <c r="R3196">
        <v>22.34</v>
      </c>
      <c r="S3196">
        <v>21.299299999999999</v>
      </c>
      <c r="T3196">
        <v>33.864400000000003</v>
      </c>
      <c r="U3196">
        <v>25.7089</v>
      </c>
      <c r="V3196">
        <v>29.742100000000001</v>
      </c>
      <c r="X3196">
        <v>960.3276204</v>
      </c>
      <c r="Y3196" s="2">
        <v>7.1370662514382843E-3</v>
      </c>
      <c r="Z3196" s="2">
        <v>-3.3052180723142088E-3</v>
      </c>
      <c r="AA3196" s="2">
        <v>-3.9714115307587505E-4</v>
      </c>
      <c r="AB3196" s="2">
        <v>-3.4708466209200095E-3</v>
      </c>
      <c r="AC3196" s="2">
        <v>-3.8791431895431883E-3</v>
      </c>
      <c r="AD3196" s="2">
        <v>1.188308576904884E-4</v>
      </c>
      <c r="AE3196" s="2">
        <v>-2.0829735796926707E-3</v>
      </c>
      <c r="AF3196" s="2">
        <v>-5.8131548870153926E-3</v>
      </c>
      <c r="AG3196" s="2">
        <v>2.4190658381439967E-4</v>
      </c>
      <c r="AH3196" s="2">
        <v>-1.1074197120708673E-2</v>
      </c>
      <c r="AI3196" s="2">
        <v>4.1841004184099972E-3</v>
      </c>
      <c r="AJ3196" s="2">
        <v>6.7582959981775659E-3</v>
      </c>
      <c r="AK3196" s="2">
        <v>8.5778781038374774E-3</v>
      </c>
      <c r="AL3196" s="2">
        <v>1.8249805978221012E-3</v>
      </c>
      <c r="AM3196" s="2">
        <v>-8.5779362597855346E-3</v>
      </c>
      <c r="AN3196" s="2">
        <v>3.7744365583369799E-4</v>
      </c>
      <c r="AO3196" s="2">
        <v>-1.1584974759643263E-2</v>
      </c>
      <c r="AP3196" s="2" t="s">
        <v>19</v>
      </c>
      <c r="AQ3196" s="2">
        <v>-1.900393307399606E-2</v>
      </c>
      <c r="AV3196" s="52"/>
    </row>
    <row r="3197" spans="1:48" x14ac:dyDescent="0.3">
      <c r="A3197">
        <v>2013</v>
      </c>
      <c r="B3197" s="1">
        <v>41505</v>
      </c>
      <c r="C3197" s="4">
        <v>99</v>
      </c>
      <c r="D3197" s="4">
        <v>99</v>
      </c>
      <c r="E3197" s="4">
        <v>99</v>
      </c>
      <c r="F3197">
        <v>237.04848430321337</v>
      </c>
      <c r="G3197">
        <v>142.89080000000001</v>
      </c>
      <c r="H3197">
        <v>70.103200000000001</v>
      </c>
      <c r="I3197">
        <v>85.526600000000002</v>
      </c>
      <c r="J3197">
        <v>86.9589</v>
      </c>
      <c r="K3197">
        <v>78.253200000000007</v>
      </c>
      <c r="L3197">
        <v>27.589200000000002</v>
      </c>
      <c r="M3197">
        <v>76.051900000000003</v>
      </c>
      <c r="N3197">
        <v>0.81269836100000004</v>
      </c>
      <c r="O3197">
        <v>72.92</v>
      </c>
      <c r="P3197">
        <v>305.36</v>
      </c>
      <c r="Q3197">
        <v>132.01</v>
      </c>
      <c r="R3197">
        <v>22.34</v>
      </c>
      <c r="S3197">
        <v>21.2896</v>
      </c>
      <c r="T3197">
        <v>33.226799999999997</v>
      </c>
      <c r="U3197">
        <v>25.6797</v>
      </c>
      <c r="V3197">
        <v>29.488600000000002</v>
      </c>
      <c r="X3197">
        <v>987.27069549999999</v>
      </c>
      <c r="Y3197" s="2">
        <v>9.3620459464784922E-3</v>
      </c>
      <c r="Z3197" s="2">
        <v>-6.3924578315430747E-3</v>
      </c>
      <c r="AA3197" s="2">
        <v>-1.7230527368057302E-3</v>
      </c>
      <c r="AB3197" s="2">
        <v>-8.7067588649687444E-3</v>
      </c>
      <c r="AC3197" s="2">
        <v>-4.2938652688131462E-3</v>
      </c>
      <c r="AD3197" s="2">
        <v>-2.3763347719096828E-4</v>
      </c>
      <c r="AE3197" s="2">
        <v>-5.3967532959129372E-3</v>
      </c>
      <c r="AF3197" s="2">
        <v>-8.7237947268811178E-3</v>
      </c>
      <c r="AG3197" s="2">
        <v>-9.1920898823247832E-3</v>
      </c>
      <c r="AH3197" s="2">
        <v>2.0716685330347095E-2</v>
      </c>
      <c r="AI3197" s="2">
        <v>-5.9895833333332149E-3</v>
      </c>
      <c r="AJ3197" s="2">
        <v>-4.2992909941169666E-3</v>
      </c>
      <c r="AK3197" s="2">
        <v>0</v>
      </c>
      <c r="AL3197" s="2">
        <v>-4.5541402769100348E-4</v>
      </c>
      <c r="AM3197" s="2">
        <v>-1.8828031797403888E-2</v>
      </c>
      <c r="AN3197" s="2">
        <v>-1.1357934411818649E-3</v>
      </c>
      <c r="AO3197" s="2">
        <v>-8.5232717259372537E-3</v>
      </c>
      <c r="AP3197" s="2" t="s">
        <v>19</v>
      </c>
      <c r="AQ3197" s="2">
        <v>2.8056128479130527E-2</v>
      </c>
      <c r="AV3197" s="52"/>
    </row>
    <row r="3198" spans="1:48" x14ac:dyDescent="0.3">
      <c r="A3198">
        <v>2013</v>
      </c>
      <c r="B3198" s="1">
        <v>41506</v>
      </c>
      <c r="C3198" s="4">
        <v>99</v>
      </c>
      <c r="D3198" s="4">
        <v>99</v>
      </c>
      <c r="E3198" s="4">
        <v>99</v>
      </c>
      <c r="F3198">
        <v>239.88310398032903</v>
      </c>
      <c r="G3198">
        <v>143.5933</v>
      </c>
      <c r="H3198">
        <v>70.410200000000003</v>
      </c>
      <c r="I3198">
        <v>86.186000000000007</v>
      </c>
      <c r="J3198">
        <v>87.4298</v>
      </c>
      <c r="K3198">
        <v>78.271799999999999</v>
      </c>
      <c r="L3198">
        <v>27.714700000000001</v>
      </c>
      <c r="M3198">
        <v>75.802700000000002</v>
      </c>
      <c r="N3198">
        <v>0.81388885700000002</v>
      </c>
      <c r="O3198">
        <v>72.92</v>
      </c>
      <c r="P3198">
        <v>300.16000000000003</v>
      </c>
      <c r="Q3198">
        <v>132.44999999999999</v>
      </c>
      <c r="R3198">
        <v>22.19</v>
      </c>
      <c r="S3198">
        <v>21.192699999999999</v>
      </c>
      <c r="T3198">
        <v>33.166400000000003</v>
      </c>
      <c r="U3198">
        <v>25.6312</v>
      </c>
      <c r="V3198">
        <v>29.765899999999998</v>
      </c>
      <c r="X3198">
        <v>975.72363480000001</v>
      </c>
      <c r="Y3198" s="2">
        <v>1.1957974274536376E-2</v>
      </c>
      <c r="Z3198" s="2">
        <v>4.9163417098929685E-3</v>
      </c>
      <c r="AA3198" s="2">
        <v>4.3792580081936094E-3</v>
      </c>
      <c r="AB3198" s="2">
        <v>7.7098820717764749E-3</v>
      </c>
      <c r="AC3198" s="2">
        <v>5.4152018942281721E-3</v>
      </c>
      <c r="AD3198" s="2">
        <v>2.376899602827276E-4</v>
      </c>
      <c r="AE3198" s="2">
        <v>4.5488814463630067E-3</v>
      </c>
      <c r="AF3198" s="2">
        <v>-3.2767097205986806E-3</v>
      </c>
      <c r="AG3198" s="2">
        <v>1.4648682181850337E-3</v>
      </c>
      <c r="AH3198" s="2">
        <v>0</v>
      </c>
      <c r="AI3198" s="2">
        <v>-1.7029080429656784E-2</v>
      </c>
      <c r="AJ3198" s="2">
        <v>3.3330808272100665E-3</v>
      </c>
      <c r="AK3198" s="2">
        <v>-6.7144136078781669E-3</v>
      </c>
      <c r="AL3198" s="2">
        <v>-4.5515181121299486E-3</v>
      </c>
      <c r="AM3198" s="2">
        <v>-1.8178097198645604E-3</v>
      </c>
      <c r="AN3198" s="2">
        <v>-1.888651347173087E-3</v>
      </c>
      <c r="AO3198" s="2">
        <v>9.4036339466776475E-3</v>
      </c>
      <c r="AP3198" s="2" t="s">
        <v>19</v>
      </c>
      <c r="AQ3198" s="2">
        <v>-1.1695941905934926E-2</v>
      </c>
      <c r="AV3198" s="52"/>
    </row>
    <row r="3199" spans="1:48" x14ac:dyDescent="0.3">
      <c r="A3199">
        <v>2013</v>
      </c>
      <c r="B3199" s="1">
        <v>41507</v>
      </c>
      <c r="C3199" s="4">
        <v>99</v>
      </c>
      <c r="D3199" s="4">
        <v>99</v>
      </c>
      <c r="E3199" s="4">
        <v>99</v>
      </c>
      <c r="F3199">
        <v>239.17741987731418</v>
      </c>
      <c r="G3199">
        <v>142.70869999999999</v>
      </c>
      <c r="H3199">
        <v>70.168300000000002</v>
      </c>
      <c r="I3199">
        <v>85.242800000000003</v>
      </c>
      <c r="J3199">
        <v>86.880399999999995</v>
      </c>
      <c r="K3199">
        <v>78.225399999999993</v>
      </c>
      <c r="L3199">
        <v>27.531300000000002</v>
      </c>
      <c r="M3199">
        <v>75.560599999999994</v>
      </c>
      <c r="N3199">
        <v>0.81051580099999998</v>
      </c>
      <c r="O3199">
        <v>73.400000000000006</v>
      </c>
      <c r="P3199">
        <v>297.36</v>
      </c>
      <c r="Q3199">
        <v>132.07</v>
      </c>
      <c r="R3199">
        <v>22.14</v>
      </c>
      <c r="S3199">
        <v>21.299299999999999</v>
      </c>
      <c r="T3199">
        <v>32.390900000000002</v>
      </c>
      <c r="U3199">
        <v>25.602</v>
      </c>
      <c r="V3199">
        <v>29.4252</v>
      </c>
      <c r="X3199">
        <v>993.68575129999999</v>
      </c>
      <c r="Y3199" s="2">
        <v>-2.9417832740429306E-3</v>
      </c>
      <c r="Z3199" s="2">
        <v>-6.1604545615986384E-3</v>
      </c>
      <c r="AA3199" s="2">
        <v>-3.4355817765039376E-3</v>
      </c>
      <c r="AB3199" s="2">
        <v>-1.0943772770519611E-2</v>
      </c>
      <c r="AC3199" s="2">
        <v>-6.2838986249540429E-3</v>
      </c>
      <c r="AD3199" s="2">
        <v>-5.9280609363787651E-4</v>
      </c>
      <c r="AE3199" s="2">
        <v>-6.6174268528975677E-3</v>
      </c>
      <c r="AF3199" s="2">
        <v>-3.1938176344643576E-3</v>
      </c>
      <c r="AG3199" s="2">
        <v>-4.144369309137752E-3</v>
      </c>
      <c r="AH3199" s="2">
        <v>6.5825562260011239E-3</v>
      </c>
      <c r="AI3199" s="2">
        <v>-9.3283582089552786E-3</v>
      </c>
      <c r="AJ3199" s="2">
        <v>-2.8690071725179234E-3</v>
      </c>
      <c r="AK3199" s="2">
        <v>-2.2532672374944163E-3</v>
      </c>
      <c r="AL3199" s="2">
        <v>5.0300339267765892E-3</v>
      </c>
      <c r="AM3199" s="2">
        <v>-2.3382097544502933E-2</v>
      </c>
      <c r="AN3199" s="2">
        <v>-1.1392365554480088E-3</v>
      </c>
      <c r="AO3199" s="2">
        <v>-1.1445983491176093E-2</v>
      </c>
      <c r="AP3199" s="2" t="s">
        <v>19</v>
      </c>
      <c r="AQ3199" s="2">
        <v>1.8409020607235593E-2</v>
      </c>
      <c r="AV3199" s="52"/>
    </row>
    <row r="3200" spans="1:48" x14ac:dyDescent="0.3">
      <c r="A3200">
        <v>2013</v>
      </c>
      <c r="B3200" s="1">
        <v>41508</v>
      </c>
      <c r="C3200" s="4">
        <v>99</v>
      </c>
      <c r="D3200" s="4">
        <v>99</v>
      </c>
      <c r="E3200" s="4">
        <v>99</v>
      </c>
      <c r="F3200">
        <v>240.52046561937118</v>
      </c>
      <c r="G3200">
        <v>144.0095</v>
      </c>
      <c r="H3200">
        <v>70.856800000000007</v>
      </c>
      <c r="I3200">
        <v>86.110900000000001</v>
      </c>
      <c r="J3200">
        <v>86.845500000000001</v>
      </c>
      <c r="K3200">
        <v>78.197599999999994</v>
      </c>
      <c r="L3200">
        <v>27.468599999999999</v>
      </c>
      <c r="M3200">
        <v>75.667400000000001</v>
      </c>
      <c r="N3200">
        <v>0.81448407499999997</v>
      </c>
      <c r="O3200">
        <v>74.8</v>
      </c>
      <c r="P3200">
        <v>300.32</v>
      </c>
      <c r="Q3200">
        <v>132.81</v>
      </c>
      <c r="R3200">
        <v>22.27</v>
      </c>
      <c r="S3200">
        <v>21.3477</v>
      </c>
      <c r="T3200">
        <v>32.916499999999999</v>
      </c>
      <c r="U3200">
        <v>25.611699999999999</v>
      </c>
      <c r="V3200">
        <v>29.5916</v>
      </c>
      <c r="X3200">
        <v>969.95010449999995</v>
      </c>
      <c r="Y3200" s="2">
        <v>5.6152697973994581E-3</v>
      </c>
      <c r="Z3200" s="2">
        <v>9.1150714707652902E-3</v>
      </c>
      <c r="AA3200" s="2">
        <v>9.8121231382262142E-3</v>
      </c>
      <c r="AB3200" s="2">
        <v>1.0183851304743641E-2</v>
      </c>
      <c r="AC3200" s="2">
        <v>-4.017016496240533E-4</v>
      </c>
      <c r="AD3200" s="2">
        <v>-3.5538328982653855E-4</v>
      </c>
      <c r="AE3200" s="2">
        <v>-2.2774078957406019E-3</v>
      </c>
      <c r="AF3200" s="2">
        <v>1.4134350441898924E-3</v>
      </c>
      <c r="AG3200" s="2">
        <v>4.8959859821413598E-3</v>
      </c>
      <c r="AH3200" s="2">
        <v>1.9073569482288777E-2</v>
      </c>
      <c r="AI3200" s="2">
        <v>9.954264191552209E-3</v>
      </c>
      <c r="AJ3200" s="2">
        <v>5.6030892708411884E-3</v>
      </c>
      <c r="AK3200" s="2">
        <v>5.8717253839204453E-3</v>
      </c>
      <c r="AL3200" s="2">
        <v>2.272375148479E-3</v>
      </c>
      <c r="AM3200" s="2">
        <v>1.6226779743693465E-2</v>
      </c>
      <c r="AN3200" s="2">
        <v>3.7887665026170581E-4</v>
      </c>
      <c r="AO3200" s="2">
        <v>5.6550167883311353E-3</v>
      </c>
      <c r="AP3200" s="2" t="s">
        <v>19</v>
      </c>
      <c r="AQ3200" s="2">
        <v>-2.3886471924295605E-2</v>
      </c>
      <c r="AV3200" s="52"/>
    </row>
    <row r="3201" spans="1:48" x14ac:dyDescent="0.3">
      <c r="A3201">
        <v>2013</v>
      </c>
      <c r="B3201" s="1">
        <v>41509</v>
      </c>
      <c r="C3201" s="4">
        <v>99</v>
      </c>
      <c r="D3201" s="4">
        <v>99</v>
      </c>
      <c r="E3201" s="4">
        <v>99</v>
      </c>
      <c r="F3201">
        <v>244.21976594784795</v>
      </c>
      <c r="G3201">
        <v>144.49520000000001</v>
      </c>
      <c r="H3201">
        <v>71.331299999999999</v>
      </c>
      <c r="I3201">
        <v>87.045699999999997</v>
      </c>
      <c r="J3201">
        <v>87.3339</v>
      </c>
      <c r="K3201">
        <v>78.197599999999994</v>
      </c>
      <c r="L3201">
        <v>27.536200000000001</v>
      </c>
      <c r="M3201">
        <v>76.087500000000006</v>
      </c>
      <c r="N3201">
        <v>0.81924601900000005</v>
      </c>
      <c r="O3201">
        <v>74</v>
      </c>
      <c r="P3201">
        <v>303.60000000000002</v>
      </c>
      <c r="Q3201">
        <v>134.9</v>
      </c>
      <c r="R3201">
        <v>23.15</v>
      </c>
      <c r="S3201">
        <v>21.308900000000001</v>
      </c>
      <c r="T3201">
        <v>33.304299999999998</v>
      </c>
      <c r="U3201">
        <v>25.815799999999999</v>
      </c>
      <c r="V3201">
        <v>29.837199999999999</v>
      </c>
      <c r="X3201">
        <v>949.42208519999997</v>
      </c>
      <c r="Y3201" s="2">
        <v>1.5380397335214679E-2</v>
      </c>
      <c r="Z3201" s="2">
        <v>3.372694162538048E-3</v>
      </c>
      <c r="AA3201" s="2">
        <v>6.6966049835723851E-3</v>
      </c>
      <c r="AB3201" s="2">
        <v>1.0855768549625999E-2</v>
      </c>
      <c r="AC3201" s="2">
        <v>5.6237801613210348E-3</v>
      </c>
      <c r="AD3201" s="2">
        <v>0</v>
      </c>
      <c r="AE3201" s="2">
        <v>2.460991823391101E-3</v>
      </c>
      <c r="AF3201" s="2">
        <v>5.5519285716174593E-3</v>
      </c>
      <c r="AG3201" s="2">
        <v>5.8465771721811777E-3</v>
      </c>
      <c r="AH3201" s="2">
        <v>-1.0695187165775333E-2</v>
      </c>
      <c r="AI3201" s="2">
        <v>1.0921683537560067E-2</v>
      </c>
      <c r="AJ3201" s="2">
        <v>1.5736766809728131E-2</v>
      </c>
      <c r="AK3201" s="2">
        <v>3.9515042658284649E-2</v>
      </c>
      <c r="AL3201" s="2">
        <v>-1.8175260098276524E-3</v>
      </c>
      <c r="AM3201" s="2">
        <v>1.1781325475065607E-2</v>
      </c>
      <c r="AN3201" s="2">
        <v>7.9690141614965349E-3</v>
      </c>
      <c r="AO3201" s="2">
        <v>8.299652604117469E-3</v>
      </c>
      <c r="AP3201" s="2" t="s">
        <v>19</v>
      </c>
      <c r="AQ3201" s="2">
        <v>-2.1163995142391312E-2</v>
      </c>
      <c r="AV3201" s="52"/>
    </row>
    <row r="3202" spans="1:48" x14ac:dyDescent="0.3">
      <c r="A3202">
        <v>2013</v>
      </c>
      <c r="B3202" s="1">
        <v>41512</v>
      </c>
      <c r="C3202" s="4">
        <v>99</v>
      </c>
      <c r="D3202" s="4">
        <v>99</v>
      </c>
      <c r="E3202" s="4">
        <v>99</v>
      </c>
      <c r="F3202">
        <v>245.27211362002294</v>
      </c>
      <c r="G3202">
        <v>143.95750000000001</v>
      </c>
      <c r="H3202">
        <v>71.368499999999997</v>
      </c>
      <c r="I3202">
        <v>87.479699999999994</v>
      </c>
      <c r="J3202">
        <v>87.508300000000006</v>
      </c>
      <c r="K3202">
        <v>78.225399999999993</v>
      </c>
      <c r="L3202">
        <v>27.560300000000002</v>
      </c>
      <c r="M3202">
        <v>76.222800000000007</v>
      </c>
      <c r="N3202">
        <v>0.81170631699999996</v>
      </c>
      <c r="O3202">
        <v>74.319999999999993</v>
      </c>
      <c r="P3202">
        <v>303.68</v>
      </c>
      <c r="Q3202">
        <v>135.44999999999999</v>
      </c>
      <c r="R3202">
        <v>23.46</v>
      </c>
      <c r="S3202">
        <v>21.308900000000001</v>
      </c>
      <c r="T3202">
        <v>32.942399999999999</v>
      </c>
      <c r="U3202">
        <v>25.961500000000001</v>
      </c>
      <c r="V3202">
        <v>29.615400000000001</v>
      </c>
      <c r="X3202">
        <v>980.85563960000002</v>
      </c>
      <c r="Y3202" s="2">
        <v>4.309019247851209E-3</v>
      </c>
      <c r="Z3202" s="2">
        <v>-3.7212308782575976E-3</v>
      </c>
      <c r="AA3202" s="2">
        <v>5.2151019258017683E-4</v>
      </c>
      <c r="AB3202" s="2">
        <v>4.9858867238703475E-3</v>
      </c>
      <c r="AC3202" s="2">
        <v>1.996933607682827E-3</v>
      </c>
      <c r="AD3202" s="2">
        <v>3.5550963200914332E-4</v>
      </c>
      <c r="AE3202" s="2">
        <v>8.7521153971859E-4</v>
      </c>
      <c r="AF3202" s="2">
        <v>1.7782158698866901E-3</v>
      </c>
      <c r="AG3202" s="2">
        <v>-9.2032207970974556E-3</v>
      </c>
      <c r="AH3202" s="2">
        <v>4.3243243243242802E-3</v>
      </c>
      <c r="AI3202" s="2">
        <v>2.6350461133062275E-4</v>
      </c>
      <c r="AJ3202" s="2">
        <v>4.0770941438101893E-3</v>
      </c>
      <c r="AK3202" s="2">
        <v>1.3390928725702134E-2</v>
      </c>
      <c r="AL3202" s="2">
        <v>0</v>
      </c>
      <c r="AM3202" s="2">
        <v>-1.0866464690745592E-2</v>
      </c>
      <c r="AN3202" s="2">
        <v>5.6438305223933671E-3</v>
      </c>
      <c r="AO3202" s="2">
        <v>-7.4336734009893268E-3</v>
      </c>
      <c r="AP3202" s="2" t="s">
        <v>19</v>
      </c>
      <c r="AQ3202" s="2">
        <v>3.3108092691332747E-2</v>
      </c>
      <c r="AV3202" s="52"/>
    </row>
    <row r="3203" spans="1:48" x14ac:dyDescent="0.3">
      <c r="A3203">
        <v>2013</v>
      </c>
      <c r="B3203" s="1">
        <v>41513</v>
      </c>
      <c r="C3203" s="4">
        <v>99</v>
      </c>
      <c r="D3203" s="4">
        <v>99</v>
      </c>
      <c r="E3203" s="4">
        <v>99</v>
      </c>
      <c r="F3203">
        <v>238.86891732893488</v>
      </c>
      <c r="G3203">
        <v>141.642</v>
      </c>
      <c r="H3203">
        <v>69.907799999999995</v>
      </c>
      <c r="I3203">
        <v>88.581400000000002</v>
      </c>
      <c r="J3203">
        <v>88.005399999999995</v>
      </c>
      <c r="K3203">
        <v>78.262500000000003</v>
      </c>
      <c r="L3203">
        <v>27.714700000000001</v>
      </c>
      <c r="M3203">
        <v>75.909499999999994</v>
      </c>
      <c r="N3203">
        <v>0.81289681300000005</v>
      </c>
      <c r="O3203">
        <v>75.040000000000006</v>
      </c>
      <c r="P3203">
        <v>310.95999999999998</v>
      </c>
      <c r="Q3203">
        <v>136.75</v>
      </c>
      <c r="R3203">
        <v>23.59</v>
      </c>
      <c r="S3203">
        <v>21.241099999999999</v>
      </c>
      <c r="T3203">
        <v>32.184100000000001</v>
      </c>
      <c r="U3203">
        <v>26.214099999999998</v>
      </c>
      <c r="V3203">
        <v>29.599499999999999</v>
      </c>
      <c r="X3203">
        <v>1060.4018140000001</v>
      </c>
      <c r="Y3203" s="2">
        <v>-2.6106499416431506E-2</v>
      </c>
      <c r="Z3203" s="2">
        <v>-1.6084608304534398E-2</v>
      </c>
      <c r="AA3203" s="2">
        <v>-2.046701275772933E-2</v>
      </c>
      <c r="AB3203" s="2">
        <v>1.2593778899562036E-2</v>
      </c>
      <c r="AC3203" s="2">
        <v>5.6806040112764578E-3</v>
      </c>
      <c r="AD3203" s="2">
        <v>4.7427050548809468E-4</v>
      </c>
      <c r="AE3203" s="2">
        <v>5.6022612235715474E-3</v>
      </c>
      <c r="AF3203" s="2">
        <v>-4.1103186972928363E-3</v>
      </c>
      <c r="AG3203" s="2">
        <v>1.4666585377824948E-3</v>
      </c>
      <c r="AH3203" s="2">
        <v>9.6878363832080261E-3</v>
      </c>
      <c r="AI3203" s="2">
        <v>2.3972602739726012E-2</v>
      </c>
      <c r="AJ3203" s="2">
        <v>9.597637504614287E-3</v>
      </c>
      <c r="AK3203" s="2">
        <v>5.5413469735718923E-3</v>
      </c>
      <c r="AL3203" s="2">
        <v>-3.1817691199452769E-3</v>
      </c>
      <c r="AM3203" s="2">
        <v>-2.301896643838941E-2</v>
      </c>
      <c r="AN3203" s="2">
        <v>9.7297921922845365E-3</v>
      </c>
      <c r="AO3203" s="2">
        <v>-5.368828379830326E-4</v>
      </c>
      <c r="AP3203" s="2" t="s">
        <v>19</v>
      </c>
      <c r="AQ3203" s="2">
        <v>8.1098758256046288E-2</v>
      </c>
      <c r="AV3203" s="52"/>
    </row>
    <row r="3204" spans="1:48" x14ac:dyDescent="0.3">
      <c r="A3204">
        <v>2013</v>
      </c>
      <c r="B3204" s="1">
        <v>41514</v>
      </c>
      <c r="C3204" s="4">
        <v>99</v>
      </c>
      <c r="D3204" s="4">
        <v>99</v>
      </c>
      <c r="E3204" s="4">
        <v>99</v>
      </c>
      <c r="F3204">
        <v>241.47873148927471</v>
      </c>
      <c r="G3204">
        <v>142.14500000000001</v>
      </c>
      <c r="H3204">
        <v>70.177700000000002</v>
      </c>
      <c r="I3204">
        <v>87.863600000000005</v>
      </c>
      <c r="J3204">
        <v>87.647800000000004</v>
      </c>
      <c r="K3204">
        <v>78.216099999999997</v>
      </c>
      <c r="L3204">
        <v>27.5748</v>
      </c>
      <c r="M3204">
        <v>75.439599999999999</v>
      </c>
      <c r="N3204">
        <v>0.80813488899999997</v>
      </c>
      <c r="O3204">
        <v>75.12</v>
      </c>
      <c r="P3204">
        <v>312.64</v>
      </c>
      <c r="Q3204">
        <v>136.71</v>
      </c>
      <c r="R3204">
        <v>23.43</v>
      </c>
      <c r="S3204">
        <v>21.328299999999999</v>
      </c>
      <c r="T3204">
        <v>32.253</v>
      </c>
      <c r="U3204">
        <v>26.253</v>
      </c>
      <c r="V3204">
        <v>29.702500000000001</v>
      </c>
      <c r="X3204">
        <v>1057.1942859999999</v>
      </c>
      <c r="Y3204" s="2">
        <v>1.0925716872346225E-2</v>
      </c>
      <c r="Z3204" s="2">
        <v>3.551206563025211E-3</v>
      </c>
      <c r="AA3204" s="2">
        <v>3.8607995102122317E-3</v>
      </c>
      <c r="AB3204" s="2">
        <v>-8.1032812757531048E-3</v>
      </c>
      <c r="AC3204" s="2">
        <v>-4.0633870194327626E-3</v>
      </c>
      <c r="AD3204" s="2">
        <v>-5.9287653729445111E-4</v>
      </c>
      <c r="AE3204" s="2">
        <v>-5.0478626865887444E-3</v>
      </c>
      <c r="AF3204" s="2">
        <v>-6.1902660404823395E-3</v>
      </c>
      <c r="AG3204" s="2">
        <v>-5.8579685931184899E-3</v>
      </c>
      <c r="AH3204" s="2">
        <v>1.0660980810235365E-3</v>
      </c>
      <c r="AI3204" s="2">
        <v>5.402624131721101E-3</v>
      </c>
      <c r="AJ3204" s="2">
        <v>-2.92504570383878E-4</v>
      </c>
      <c r="AK3204" s="2">
        <v>-6.7825349724459638E-3</v>
      </c>
      <c r="AL3204" s="2">
        <v>4.1052487865504972E-3</v>
      </c>
      <c r="AM3204" s="2">
        <v>2.1408086601768517E-3</v>
      </c>
      <c r="AN3204" s="2">
        <v>1.4839342186077076E-3</v>
      </c>
      <c r="AO3204" s="2">
        <v>3.4797885099411285E-3</v>
      </c>
      <c r="AP3204" s="2" t="s">
        <v>19</v>
      </c>
      <c r="AQ3204" s="2">
        <v>-3.0248231921641278E-3</v>
      </c>
      <c r="AV3204" s="52"/>
    </row>
    <row r="3205" spans="1:48" x14ac:dyDescent="0.3">
      <c r="A3205">
        <v>2013</v>
      </c>
      <c r="B3205" s="1">
        <v>41515</v>
      </c>
      <c r="C3205" s="4">
        <v>99</v>
      </c>
      <c r="D3205" s="4">
        <v>99</v>
      </c>
      <c r="E3205" s="4">
        <v>99</v>
      </c>
      <c r="F3205">
        <v>243.99542590825214</v>
      </c>
      <c r="G3205">
        <v>142.37049999999999</v>
      </c>
      <c r="H3205">
        <v>70.670699999999997</v>
      </c>
      <c r="I3205">
        <v>88.564800000000005</v>
      </c>
      <c r="J3205">
        <v>87.735100000000003</v>
      </c>
      <c r="K3205">
        <v>78.234700000000004</v>
      </c>
      <c r="L3205">
        <v>27.444400000000002</v>
      </c>
      <c r="M3205">
        <v>75.496499999999997</v>
      </c>
      <c r="N3205">
        <v>0.79285709199999999</v>
      </c>
      <c r="O3205">
        <v>75.92</v>
      </c>
      <c r="P3205">
        <v>308.64</v>
      </c>
      <c r="Q3205">
        <v>135.87</v>
      </c>
      <c r="R3205">
        <v>23</v>
      </c>
      <c r="S3205">
        <v>21.473700000000001</v>
      </c>
      <c r="T3205">
        <v>32.511600000000001</v>
      </c>
      <c r="U3205">
        <v>25.980899999999998</v>
      </c>
      <c r="V3205">
        <v>29.528199999999998</v>
      </c>
      <c r="X3205">
        <v>1081.5714579999999</v>
      </c>
      <c r="Y3205" s="2">
        <v>1.0422012752246079E-2</v>
      </c>
      <c r="Z3205" s="2">
        <v>1.5864082451018113E-3</v>
      </c>
      <c r="AA3205" s="2">
        <v>7.0250236186137904E-3</v>
      </c>
      <c r="AB3205" s="2">
        <v>7.9805516732753823E-3</v>
      </c>
      <c r="AC3205" s="2">
        <v>9.9603184563679115E-4</v>
      </c>
      <c r="AD3205" s="2">
        <v>2.3780270302409257E-4</v>
      </c>
      <c r="AE3205" s="2">
        <v>-4.7289554230673936E-3</v>
      </c>
      <c r="AF3205" s="2">
        <v>7.5424578073057802E-4</v>
      </c>
      <c r="AG3205" s="2">
        <v>-1.8905008567202231E-2</v>
      </c>
      <c r="AH3205" s="2">
        <v>1.0649627263045858E-2</v>
      </c>
      <c r="AI3205" s="2">
        <v>-1.2794268167860778E-2</v>
      </c>
      <c r="AJ3205" s="2">
        <v>-6.1443932411674451E-3</v>
      </c>
      <c r="AK3205" s="2">
        <v>-1.8352539479300045E-2</v>
      </c>
      <c r="AL3205" s="2">
        <v>6.8172334410150359E-3</v>
      </c>
      <c r="AM3205" s="2">
        <v>8.0178588038322118E-3</v>
      </c>
      <c r="AN3205" s="2">
        <v>-1.0364529768026598E-2</v>
      </c>
      <c r="AO3205" s="2">
        <v>-5.8681929130545152E-3</v>
      </c>
      <c r="AP3205" s="2" t="s">
        <v>19</v>
      </c>
      <c r="AQ3205" s="2">
        <v>2.3058365262484948E-2</v>
      </c>
      <c r="AV3205" s="52"/>
    </row>
    <row r="3206" spans="1:48" x14ac:dyDescent="0.3">
      <c r="A3206">
        <v>2013</v>
      </c>
      <c r="B3206" s="1">
        <v>41516</v>
      </c>
      <c r="C3206" s="4">
        <v>99</v>
      </c>
      <c r="D3206" s="4">
        <v>99</v>
      </c>
      <c r="E3206" s="4">
        <v>99</v>
      </c>
      <c r="F3206">
        <v>241.89273295296803</v>
      </c>
      <c r="G3206">
        <v>141.9195</v>
      </c>
      <c r="H3206">
        <v>70.2149</v>
      </c>
      <c r="I3206">
        <v>88.464600000000004</v>
      </c>
      <c r="J3206">
        <v>87.569400000000002</v>
      </c>
      <c r="K3206">
        <v>78.244</v>
      </c>
      <c r="L3206">
        <v>27.439599999999999</v>
      </c>
      <c r="M3206">
        <v>75.589100000000002</v>
      </c>
      <c r="N3206">
        <v>0.78789677400000002</v>
      </c>
      <c r="O3206">
        <v>75.8</v>
      </c>
      <c r="P3206">
        <v>307.83999999999997</v>
      </c>
      <c r="Q3206">
        <v>134.62</v>
      </c>
      <c r="R3206">
        <v>22.6</v>
      </c>
      <c r="S3206">
        <v>21.502800000000001</v>
      </c>
      <c r="T3206">
        <v>32.761400000000002</v>
      </c>
      <c r="U3206">
        <v>25.903199999999998</v>
      </c>
      <c r="V3206">
        <v>29.552</v>
      </c>
      <c r="X3206">
        <v>1093.1185190000001</v>
      </c>
      <c r="Y3206" s="2">
        <v>-8.6177556298731028E-3</v>
      </c>
      <c r="Z3206" s="2">
        <v>-3.1677910803150633E-3</v>
      </c>
      <c r="AA3206" s="2">
        <v>-6.4496318842178768E-3</v>
      </c>
      <c r="AB3206" s="2">
        <v>-1.1313749932253536E-3</v>
      </c>
      <c r="AC3206" s="2">
        <v>-1.8886397804299682E-3</v>
      </c>
      <c r="AD3206" s="2">
        <v>1.1887308317137801E-4</v>
      </c>
      <c r="AE3206" s="2">
        <v>-1.7489906866252625E-4</v>
      </c>
      <c r="AF3206" s="2">
        <v>1.2265469260164252E-3</v>
      </c>
      <c r="AG3206" s="2">
        <v>-6.2562573382392017E-3</v>
      </c>
      <c r="AH3206" s="2">
        <v>-1.5806111696523573E-3</v>
      </c>
      <c r="AI3206" s="2">
        <v>-2.5920165889061764E-3</v>
      </c>
      <c r="AJ3206" s="2">
        <v>-9.1999705600942505E-3</v>
      </c>
      <c r="AK3206" s="2">
        <v>-1.7391304347825987E-2</v>
      </c>
      <c r="AL3206" s="2">
        <v>1.3551460623926204E-3</v>
      </c>
      <c r="AM3206" s="2">
        <v>7.6834114592945202E-3</v>
      </c>
      <c r="AN3206" s="2">
        <v>-2.9906585222221338E-3</v>
      </c>
      <c r="AO3206" s="2">
        <v>8.0600917089435065E-4</v>
      </c>
      <c r="AP3206" s="2" t="s">
        <v>19</v>
      </c>
      <c r="AQ3206" s="2">
        <v>1.067618872020959E-2</v>
      </c>
      <c r="AV3206" s="52"/>
    </row>
    <row r="3207" spans="1:48" x14ac:dyDescent="0.3">
      <c r="A3207">
        <v>2013</v>
      </c>
      <c r="B3207" s="1">
        <v>41520</v>
      </c>
      <c r="C3207" s="4">
        <v>99</v>
      </c>
      <c r="D3207" s="4">
        <v>99</v>
      </c>
      <c r="E3207" s="4">
        <v>99</v>
      </c>
      <c r="F3207">
        <v>245.69088871512537</v>
      </c>
      <c r="G3207">
        <v>142.56129999999999</v>
      </c>
      <c r="H3207">
        <v>70.614900000000006</v>
      </c>
      <c r="I3207">
        <v>87.218800000000002</v>
      </c>
      <c r="J3207">
        <v>87.074299999999994</v>
      </c>
      <c r="K3207">
        <v>78.214299999999994</v>
      </c>
      <c r="L3207">
        <v>27.203099999999999</v>
      </c>
      <c r="M3207">
        <v>75.024900000000002</v>
      </c>
      <c r="N3207">
        <v>0.80714282500000001</v>
      </c>
      <c r="O3207">
        <v>77</v>
      </c>
      <c r="P3207">
        <v>310.08</v>
      </c>
      <c r="Q3207">
        <v>136.41999999999999</v>
      </c>
      <c r="R3207">
        <v>23.39</v>
      </c>
      <c r="S3207">
        <v>21.570599999999999</v>
      </c>
      <c r="T3207">
        <v>32.968200000000003</v>
      </c>
      <c r="U3207">
        <v>26.039200000000001</v>
      </c>
      <c r="V3207">
        <v>29.211300000000001</v>
      </c>
      <c r="X3207">
        <v>1052.703906</v>
      </c>
      <c r="Y3207" s="2">
        <v>1.5701818387805044E-2</v>
      </c>
      <c r="Z3207" s="2">
        <v>4.5222819978931739E-3</v>
      </c>
      <c r="AA3207" s="2">
        <v>5.6967965488807781E-3</v>
      </c>
      <c r="AB3207" s="2">
        <v>-1.4082469145850429E-2</v>
      </c>
      <c r="AC3207" s="2">
        <v>-5.6538014420562943E-3</v>
      </c>
      <c r="AD3207" s="2">
        <v>-3.7958182097042048E-4</v>
      </c>
      <c r="AE3207" s="2">
        <v>-8.6189303051065203E-3</v>
      </c>
      <c r="AF3207" s="2">
        <v>-7.4640391273345097E-3</v>
      </c>
      <c r="AG3207" s="2">
        <v>2.4427122479879548E-2</v>
      </c>
      <c r="AH3207" s="2">
        <v>1.5831134564643801E-2</v>
      </c>
      <c r="AI3207" s="2">
        <v>7.2765072765073047E-3</v>
      </c>
      <c r="AJ3207" s="2">
        <v>1.3370970138166571E-2</v>
      </c>
      <c r="AK3207" s="2">
        <v>3.4955752212389335E-2</v>
      </c>
      <c r="AL3207" s="2">
        <v>3.1530777387129838E-3</v>
      </c>
      <c r="AM3207" s="2">
        <v>6.3123065558858826E-3</v>
      </c>
      <c r="AN3207" s="2">
        <v>5.2503165632047377E-3</v>
      </c>
      <c r="AO3207" s="2">
        <v>-1.1528830536004286E-2</v>
      </c>
      <c r="AP3207" s="2" t="s">
        <v>19</v>
      </c>
      <c r="AQ3207" s="2">
        <v>-3.6971849161399284E-2</v>
      </c>
      <c r="AV3207" s="52"/>
    </row>
    <row r="3208" spans="1:48" x14ac:dyDescent="0.3">
      <c r="A3208">
        <v>2013</v>
      </c>
      <c r="B3208" s="1">
        <v>41521</v>
      </c>
      <c r="C3208" s="4">
        <v>99</v>
      </c>
      <c r="D3208" s="4">
        <v>99</v>
      </c>
      <c r="E3208" s="4">
        <v>99</v>
      </c>
      <c r="F3208">
        <v>248.65159619915474</v>
      </c>
      <c r="G3208">
        <v>143.7407</v>
      </c>
      <c r="H3208">
        <v>71.368499999999997</v>
      </c>
      <c r="I3208">
        <v>87.026399999999995</v>
      </c>
      <c r="J3208">
        <v>86.786100000000005</v>
      </c>
      <c r="K3208">
        <v>78.14</v>
      </c>
      <c r="L3208">
        <v>27.275500000000001</v>
      </c>
      <c r="M3208">
        <v>75.031999999999996</v>
      </c>
      <c r="N3208">
        <v>0.79107137699999996</v>
      </c>
      <c r="O3208">
        <v>77.2</v>
      </c>
      <c r="P3208">
        <v>306.72000000000003</v>
      </c>
      <c r="Q3208">
        <v>134.66</v>
      </c>
      <c r="R3208">
        <v>22.69</v>
      </c>
      <c r="S3208">
        <v>21.493099999999998</v>
      </c>
      <c r="T3208">
        <v>33.554200000000002</v>
      </c>
      <c r="U3208">
        <v>25.815799999999999</v>
      </c>
      <c r="V3208">
        <v>29.211300000000001</v>
      </c>
      <c r="X3208">
        <v>1048.2133269999999</v>
      </c>
      <c r="Y3208" s="2">
        <v>1.2050538379802411E-2</v>
      </c>
      <c r="Z3208" s="2">
        <v>8.2729324157397865E-3</v>
      </c>
      <c r="AA3208" s="2">
        <v>1.0671968663837017E-2</v>
      </c>
      <c r="AB3208" s="2">
        <v>-2.2059464243948668E-3</v>
      </c>
      <c r="AC3208" s="2">
        <v>-3.3098170183394338E-3</v>
      </c>
      <c r="AD3208" s="2">
        <v>-9.4995416439180858E-4</v>
      </c>
      <c r="AE3208" s="2">
        <v>2.6614613775637341E-3</v>
      </c>
      <c r="AF3208" s="2">
        <v>9.4635247764429664E-5</v>
      </c>
      <c r="AG3208" s="2">
        <v>-1.9911529288512253E-2</v>
      </c>
      <c r="AH3208" s="2">
        <v>2.5974025974027093E-3</v>
      </c>
      <c r="AI3208" s="2">
        <v>-1.0835913312693402E-2</v>
      </c>
      <c r="AJ3208" s="2">
        <v>-1.290133411523231E-2</v>
      </c>
      <c r="AK3208" s="2">
        <v>-2.9927319367250904E-2</v>
      </c>
      <c r="AL3208" s="2">
        <v>-3.5928532354223552E-3</v>
      </c>
      <c r="AM3208" s="2">
        <v>1.7774704108807882E-2</v>
      </c>
      <c r="AN3208" s="2">
        <v>-8.5793726381763191E-3</v>
      </c>
      <c r="AO3208" s="2">
        <v>0</v>
      </c>
      <c r="AP3208" s="2" t="s">
        <v>19</v>
      </c>
      <c r="AQ3208" s="2">
        <v>-4.2657569468541601E-3</v>
      </c>
      <c r="AV3208" s="52"/>
    </row>
    <row r="3209" spans="1:48" x14ac:dyDescent="0.3">
      <c r="A3209">
        <v>2013</v>
      </c>
      <c r="B3209" s="1">
        <v>41522</v>
      </c>
      <c r="C3209" s="4">
        <v>99</v>
      </c>
      <c r="D3209" s="4">
        <v>99</v>
      </c>
      <c r="E3209" s="4">
        <v>99</v>
      </c>
      <c r="F3209">
        <v>250.34398542889579</v>
      </c>
      <c r="G3209">
        <v>143.9228</v>
      </c>
      <c r="H3209">
        <v>71.489500000000007</v>
      </c>
      <c r="I3209">
        <v>85.812899999999999</v>
      </c>
      <c r="J3209">
        <v>86.122200000000007</v>
      </c>
      <c r="K3209">
        <v>78.065700000000007</v>
      </c>
      <c r="L3209">
        <v>27.000399999999999</v>
      </c>
      <c r="M3209">
        <v>75.132099999999994</v>
      </c>
      <c r="N3209">
        <v>0.79047615900000001</v>
      </c>
      <c r="O3209">
        <v>75.12</v>
      </c>
      <c r="P3209">
        <v>309.52</v>
      </c>
      <c r="Q3209">
        <v>132.19999999999999</v>
      </c>
      <c r="R3209">
        <v>22.38</v>
      </c>
      <c r="S3209">
        <v>21.638400000000001</v>
      </c>
      <c r="T3209">
        <v>33.950600000000001</v>
      </c>
      <c r="U3209">
        <v>25.7575</v>
      </c>
      <c r="V3209">
        <v>29.092500000000001</v>
      </c>
      <c r="X3209">
        <v>1027.0437830000001</v>
      </c>
      <c r="Y3209" s="2">
        <v>6.8062673057829315E-3</v>
      </c>
      <c r="Z3209" s="2">
        <v>1.2668645693250102E-3</v>
      </c>
      <c r="AA3209" s="2">
        <v>1.6954258531425292E-3</v>
      </c>
      <c r="AB3209" s="2">
        <v>-1.3944044565786906E-2</v>
      </c>
      <c r="AC3209" s="2">
        <v>-7.6498425439096573E-3</v>
      </c>
      <c r="AD3209" s="2">
        <v>-9.5085743537237644E-4</v>
      </c>
      <c r="AE3209" s="2">
        <v>-1.0085974592583202E-2</v>
      </c>
      <c r="AF3209" s="2">
        <v>1.3340974517539461E-3</v>
      </c>
      <c r="AG3209" s="2">
        <v>-7.524200941982917E-4</v>
      </c>
      <c r="AH3209" s="2">
        <v>-2.6943005181347179E-2</v>
      </c>
      <c r="AI3209" s="2">
        <v>9.1288471570161178E-3</v>
      </c>
      <c r="AJ3209" s="2">
        <v>-1.8268231100549537E-2</v>
      </c>
      <c r="AK3209" s="2">
        <v>-1.3662406346408251E-2</v>
      </c>
      <c r="AL3209" s="2">
        <v>6.7603091224626155E-3</v>
      </c>
      <c r="AM3209" s="2">
        <v>1.1813722276197813E-2</v>
      </c>
      <c r="AN3209" s="2">
        <v>-2.2583069283151902E-3</v>
      </c>
      <c r="AO3209" s="2">
        <v>-4.0669193086236843E-3</v>
      </c>
      <c r="AP3209" s="2" t="s">
        <v>19</v>
      </c>
      <c r="AQ3209" s="2">
        <v>-2.0195835575366528E-2</v>
      </c>
      <c r="AV3209" s="52"/>
    </row>
    <row r="3210" spans="1:48" x14ac:dyDescent="0.3">
      <c r="A3210">
        <v>2013</v>
      </c>
      <c r="B3210" s="1">
        <v>41523</v>
      </c>
      <c r="C3210" s="4">
        <v>99</v>
      </c>
      <c r="D3210" s="4">
        <v>99</v>
      </c>
      <c r="E3210" s="4">
        <v>99</v>
      </c>
      <c r="F3210">
        <v>251.85132720817251</v>
      </c>
      <c r="G3210">
        <v>143.9922</v>
      </c>
      <c r="H3210">
        <v>71.5732</v>
      </c>
      <c r="I3210">
        <v>86.239699999999999</v>
      </c>
      <c r="J3210">
        <v>86.646299999999997</v>
      </c>
      <c r="K3210">
        <v>78.14</v>
      </c>
      <c r="L3210">
        <v>27.2803</v>
      </c>
      <c r="M3210">
        <v>75.782899999999998</v>
      </c>
      <c r="N3210">
        <v>0.79365076199999995</v>
      </c>
      <c r="O3210">
        <v>74.16</v>
      </c>
      <c r="P3210">
        <v>314.88</v>
      </c>
      <c r="Q3210">
        <v>134.15</v>
      </c>
      <c r="R3210">
        <v>22.97</v>
      </c>
      <c r="S3210">
        <v>21.5124</v>
      </c>
      <c r="T3210">
        <v>34.450400000000002</v>
      </c>
      <c r="U3210">
        <v>25.903199999999998</v>
      </c>
      <c r="V3210">
        <v>29.298500000000001</v>
      </c>
      <c r="X3210">
        <v>1034.1003639999999</v>
      </c>
      <c r="Y3210" s="2">
        <v>6.02108245857913E-3</v>
      </c>
      <c r="Z3210" s="2">
        <v>4.8220295880851971E-4</v>
      </c>
      <c r="AA3210" s="2">
        <v>1.1708013064855027E-3</v>
      </c>
      <c r="AB3210" s="2">
        <v>4.9736111936551364E-3</v>
      </c>
      <c r="AC3210" s="2">
        <v>6.0855389202782995E-3</v>
      </c>
      <c r="AD3210" s="2">
        <v>9.5176242575156778E-4</v>
      </c>
      <c r="AE3210" s="2">
        <v>1.0366513088694962E-2</v>
      </c>
      <c r="AF3210" s="2">
        <v>8.662076529206697E-3</v>
      </c>
      <c r="AG3210" s="2">
        <v>4.0160641960613752E-3</v>
      </c>
      <c r="AH3210" s="2">
        <v>-1.2779552715655007E-2</v>
      </c>
      <c r="AI3210" s="2">
        <v>1.7317136210907247E-2</v>
      </c>
      <c r="AJ3210" s="2">
        <v>1.4750378214826165E-2</v>
      </c>
      <c r="AK3210" s="2">
        <v>2.6362823949955372E-2</v>
      </c>
      <c r="AL3210" s="2">
        <v>-5.8229813664596453E-3</v>
      </c>
      <c r="AM3210" s="2">
        <v>1.4721389312707389E-2</v>
      </c>
      <c r="AN3210" s="2">
        <v>5.656604872367188E-3</v>
      </c>
      <c r="AO3210" s="2">
        <v>7.0808627653176082E-3</v>
      </c>
      <c r="AP3210" s="2" t="s">
        <v>19</v>
      </c>
      <c r="AQ3210" s="2">
        <v>6.8707694032161815E-3</v>
      </c>
      <c r="AV3210" s="52"/>
    </row>
    <row r="3211" spans="1:48" x14ac:dyDescent="0.3">
      <c r="A3211">
        <v>2013</v>
      </c>
      <c r="B3211" s="1">
        <v>41526</v>
      </c>
      <c r="C3211" s="4">
        <v>99</v>
      </c>
      <c r="D3211" s="4">
        <v>99</v>
      </c>
      <c r="E3211" s="4">
        <v>99</v>
      </c>
      <c r="F3211">
        <v>254.34972488177476</v>
      </c>
      <c r="G3211">
        <v>145.37110000000001</v>
      </c>
      <c r="H3211">
        <v>72.410499999999999</v>
      </c>
      <c r="I3211">
        <v>86.281499999999994</v>
      </c>
      <c r="J3211">
        <v>86.820999999999998</v>
      </c>
      <c r="K3211">
        <v>78.158600000000007</v>
      </c>
      <c r="L3211">
        <v>27.318999999999999</v>
      </c>
      <c r="M3211">
        <v>75.7042</v>
      </c>
      <c r="N3211">
        <v>0.79880945199999998</v>
      </c>
      <c r="O3211">
        <v>75.8</v>
      </c>
      <c r="P3211">
        <v>311.52</v>
      </c>
      <c r="Q3211">
        <v>133.91</v>
      </c>
      <c r="R3211">
        <v>22.84</v>
      </c>
      <c r="S3211">
        <v>21.405799999999999</v>
      </c>
      <c r="T3211">
        <v>35.3551</v>
      </c>
      <c r="U3211">
        <v>25.738</v>
      </c>
      <c r="V3211">
        <v>29.401499999999999</v>
      </c>
      <c r="X3211">
        <v>995.61022820000005</v>
      </c>
      <c r="Y3211" s="2">
        <v>9.9201290749488802E-3</v>
      </c>
      <c r="Z3211" s="2">
        <v>9.5762131559904429E-3</v>
      </c>
      <c r="AA3211" s="2">
        <v>1.1698512851178844E-2</v>
      </c>
      <c r="AB3211" s="2">
        <v>4.8469556364416633E-4</v>
      </c>
      <c r="AC3211" s="2">
        <v>2.016243047885391E-3</v>
      </c>
      <c r="AD3211" s="2">
        <v>2.3803429741486859E-4</v>
      </c>
      <c r="AE3211" s="2">
        <v>1.4186061003726991E-3</v>
      </c>
      <c r="AF3211" s="2">
        <v>-1.0384928526091519E-3</v>
      </c>
      <c r="AG3211" s="2">
        <v>6.4999496592179629E-3</v>
      </c>
      <c r="AH3211" s="2">
        <v>2.2114347357065745E-2</v>
      </c>
      <c r="AI3211" s="2">
        <v>-1.0670731707317138E-2</v>
      </c>
      <c r="AJ3211" s="2">
        <v>-1.7890421170332349E-3</v>
      </c>
      <c r="AK3211" s="2">
        <v>-5.659555942533645E-3</v>
      </c>
      <c r="AL3211" s="2">
        <v>-4.9552816050277837E-3</v>
      </c>
      <c r="AM3211" s="2">
        <v>2.6260943269163839E-2</v>
      </c>
      <c r="AN3211" s="2">
        <v>-6.37759041353958E-3</v>
      </c>
      <c r="AO3211" s="2">
        <v>3.5155383381400007E-3</v>
      </c>
      <c r="AP3211" s="2" t="s">
        <v>19</v>
      </c>
      <c r="AQ3211" s="2">
        <v>-3.7220889905807852E-2</v>
      </c>
      <c r="AV3211" s="52"/>
    </row>
    <row r="3212" spans="1:48" x14ac:dyDescent="0.3">
      <c r="A3212">
        <v>2013</v>
      </c>
      <c r="B3212" s="1">
        <v>41527</v>
      </c>
      <c r="C3212" s="4">
        <v>99</v>
      </c>
      <c r="D3212" s="4">
        <v>99</v>
      </c>
      <c r="E3212" s="4">
        <v>99</v>
      </c>
      <c r="F3212">
        <v>256.09881970335744</v>
      </c>
      <c r="G3212">
        <v>146.44640000000001</v>
      </c>
      <c r="H3212">
        <v>72.764099999999999</v>
      </c>
      <c r="I3212">
        <v>85.679000000000002</v>
      </c>
      <c r="J3212">
        <v>86.419200000000004</v>
      </c>
      <c r="K3212">
        <v>78.130700000000004</v>
      </c>
      <c r="L3212">
        <v>27.2514</v>
      </c>
      <c r="M3212">
        <v>75.346699999999998</v>
      </c>
      <c r="N3212">
        <v>0.79484125800000005</v>
      </c>
      <c r="O3212">
        <v>75.2</v>
      </c>
      <c r="P3212">
        <v>306.72000000000003</v>
      </c>
      <c r="Q3212">
        <v>131.74</v>
      </c>
      <c r="R3212">
        <v>22.13</v>
      </c>
      <c r="S3212">
        <v>21.405799999999999</v>
      </c>
      <c r="T3212">
        <v>35.622300000000003</v>
      </c>
      <c r="U3212">
        <v>25.504799999999999</v>
      </c>
      <c r="V3212">
        <v>29.6312</v>
      </c>
      <c r="X3212">
        <v>959.044669</v>
      </c>
      <c r="Y3212" s="2">
        <v>6.8767317220244095E-3</v>
      </c>
      <c r="Z3212" s="2">
        <v>7.3969310268684474E-3</v>
      </c>
      <c r="AA3212" s="2">
        <v>4.8832696915501739E-3</v>
      </c>
      <c r="AB3212" s="2">
        <v>-6.9829569490561516E-3</v>
      </c>
      <c r="AC3212" s="2">
        <v>-4.627912601789852E-3</v>
      </c>
      <c r="AD3212" s="2">
        <v>-3.5696647585814478E-4</v>
      </c>
      <c r="AE3212" s="2">
        <v>-2.4744683187524208E-3</v>
      </c>
      <c r="AF3212" s="2">
        <v>-4.7223271628258345E-3</v>
      </c>
      <c r="AG3212" s="2">
        <v>-4.967635260279768E-3</v>
      </c>
      <c r="AH3212" s="2">
        <v>-7.9155672823217893E-3</v>
      </c>
      <c r="AI3212" s="2">
        <v>-1.5408320493066063E-2</v>
      </c>
      <c r="AJ3212" s="2">
        <v>-1.6204913748039673E-2</v>
      </c>
      <c r="AK3212" s="2">
        <v>-3.1085814360770625E-2</v>
      </c>
      <c r="AL3212" s="2">
        <v>0</v>
      </c>
      <c r="AM3212" s="2">
        <v>7.5576083789892223E-3</v>
      </c>
      <c r="AN3212" s="2">
        <v>-9.0605330639521586E-3</v>
      </c>
      <c r="AO3212" s="2">
        <v>7.8125265717736703E-3</v>
      </c>
      <c r="AP3212" s="2" t="s">
        <v>19</v>
      </c>
      <c r="AQ3212" s="2">
        <v>-3.6726781389247343E-2</v>
      </c>
      <c r="AV3212" s="52"/>
    </row>
    <row r="3213" spans="1:48" x14ac:dyDescent="0.3">
      <c r="A3213">
        <v>2013</v>
      </c>
      <c r="B3213" s="1">
        <v>41528</v>
      </c>
      <c r="C3213" s="4">
        <v>99</v>
      </c>
      <c r="D3213" s="4">
        <v>99</v>
      </c>
      <c r="E3213" s="4">
        <v>99</v>
      </c>
      <c r="F3213">
        <v>254.53373416638897</v>
      </c>
      <c r="G3213">
        <v>146.90600000000001</v>
      </c>
      <c r="H3213">
        <v>72.624499999999998</v>
      </c>
      <c r="I3213">
        <v>86.4405</v>
      </c>
      <c r="J3213">
        <v>86.855900000000005</v>
      </c>
      <c r="K3213">
        <v>78.1678</v>
      </c>
      <c r="L3213">
        <v>27.4541</v>
      </c>
      <c r="M3213">
        <v>75.804299999999998</v>
      </c>
      <c r="N3213">
        <v>0.79801586099999999</v>
      </c>
      <c r="O3213">
        <v>74.8</v>
      </c>
      <c r="P3213">
        <v>307.83999999999997</v>
      </c>
      <c r="Q3213">
        <v>131.69999999999999</v>
      </c>
      <c r="R3213">
        <v>22.29</v>
      </c>
      <c r="S3213">
        <v>21.328299999999999</v>
      </c>
      <c r="T3213">
        <v>35.648099999999999</v>
      </c>
      <c r="U3213">
        <v>25.543700000000001</v>
      </c>
      <c r="V3213">
        <v>29.338100000000001</v>
      </c>
      <c r="X3213">
        <v>928.25254050000001</v>
      </c>
      <c r="Y3213" s="2">
        <v>-6.1112563454268631E-3</v>
      </c>
      <c r="Z3213" s="2">
        <v>3.1383495941177397E-3</v>
      </c>
      <c r="AA3213" s="2">
        <v>-1.918528505128192E-3</v>
      </c>
      <c r="AB3213" s="2">
        <v>8.8878254881592511E-3</v>
      </c>
      <c r="AC3213" s="2">
        <v>5.0532751981040569E-3</v>
      </c>
      <c r="AD3213" s="2">
        <v>4.7484535528274918E-4</v>
      </c>
      <c r="AE3213" s="2">
        <v>7.4381499666071882E-3</v>
      </c>
      <c r="AF3213" s="2">
        <v>6.073258682862015E-3</v>
      </c>
      <c r="AG3213" s="2">
        <v>3.9940088263510365E-3</v>
      </c>
      <c r="AH3213" s="2">
        <v>-5.3191489361702482E-3</v>
      </c>
      <c r="AI3213" s="2">
        <v>3.6515388628062251E-3</v>
      </c>
      <c r="AJ3213" s="2">
        <v>-3.036283588888633E-4</v>
      </c>
      <c r="AK3213" s="2">
        <v>7.2300045187527751E-3</v>
      </c>
      <c r="AL3213" s="2">
        <v>-3.6205140662811663E-3</v>
      </c>
      <c r="AM3213" s="2">
        <v>7.2426541801062783E-4</v>
      </c>
      <c r="AN3213" s="2">
        <v>1.5252030990244858E-3</v>
      </c>
      <c r="AO3213" s="2">
        <v>-9.8916007451604893E-3</v>
      </c>
      <c r="AP3213" s="2" t="s">
        <v>19</v>
      </c>
      <c r="AQ3213" s="2">
        <v>-3.2107084784806839E-2</v>
      </c>
      <c r="AV3213" s="52"/>
    </row>
    <row r="3214" spans="1:48" x14ac:dyDescent="0.3">
      <c r="A3214">
        <v>2013</v>
      </c>
      <c r="B3214" s="1">
        <v>41529</v>
      </c>
      <c r="C3214" s="4">
        <v>99</v>
      </c>
      <c r="D3214" s="4">
        <v>99</v>
      </c>
      <c r="E3214" s="4">
        <v>99</v>
      </c>
      <c r="F3214">
        <v>253.29988194438977</v>
      </c>
      <c r="G3214">
        <v>146.51580000000001</v>
      </c>
      <c r="H3214">
        <v>72.578000000000003</v>
      </c>
      <c r="I3214">
        <v>86.323400000000007</v>
      </c>
      <c r="J3214">
        <v>86.864699999999999</v>
      </c>
      <c r="K3214">
        <v>78.1678</v>
      </c>
      <c r="L3214">
        <v>27.4589</v>
      </c>
      <c r="M3214">
        <v>76.204800000000006</v>
      </c>
      <c r="N3214">
        <v>0.77976185399999998</v>
      </c>
      <c r="O3214">
        <v>76.48</v>
      </c>
      <c r="P3214">
        <v>310.95999999999998</v>
      </c>
      <c r="Q3214">
        <v>127.67</v>
      </c>
      <c r="R3214">
        <v>21.06</v>
      </c>
      <c r="S3214">
        <v>21.328299999999999</v>
      </c>
      <c r="T3214">
        <v>35.234499999999997</v>
      </c>
      <c r="U3214">
        <v>25.67</v>
      </c>
      <c r="V3214">
        <v>29.258800000000001</v>
      </c>
      <c r="X3214">
        <v>943.00712910000004</v>
      </c>
      <c r="Y3214" s="2">
        <v>-4.8474997863844349E-3</v>
      </c>
      <c r="Z3214" s="2">
        <v>-2.6561202401534922E-3</v>
      </c>
      <c r="AA3214" s="2">
        <v>-6.4027979538583413E-4</v>
      </c>
      <c r="AB3214" s="2">
        <v>-1.3546890635754982E-3</v>
      </c>
      <c r="AC3214" s="2">
        <v>1.01317239243226E-4</v>
      </c>
      <c r="AD3214" s="2">
        <v>0</v>
      </c>
      <c r="AE3214" s="2">
        <v>1.7483727384970393E-4</v>
      </c>
      <c r="AF3214" s="2">
        <v>5.2833414463295814E-3</v>
      </c>
      <c r="AG3214" s="2">
        <v>-2.2874240841686766E-2</v>
      </c>
      <c r="AH3214" s="2">
        <v>2.2459893048128343E-2</v>
      </c>
      <c r="AI3214" s="2">
        <v>1.0135135135135087E-2</v>
      </c>
      <c r="AJ3214" s="2">
        <v>-3.0599848139711394E-2</v>
      </c>
      <c r="AK3214" s="2">
        <v>-5.5181695827725474E-2</v>
      </c>
      <c r="AL3214" s="2">
        <v>0</v>
      </c>
      <c r="AM3214" s="2">
        <v>-1.1602301384926572E-2</v>
      </c>
      <c r="AN3214" s="2">
        <v>4.9444677161101236E-3</v>
      </c>
      <c r="AO3214" s="2">
        <v>-2.7029698583070916E-3</v>
      </c>
      <c r="AP3214" s="2" t="s">
        <v>19</v>
      </c>
      <c r="AQ3214" s="2">
        <v>1.5895015587086281E-2</v>
      </c>
      <c r="AV3214" s="52"/>
    </row>
    <row r="3215" spans="1:48" x14ac:dyDescent="0.3">
      <c r="A3215">
        <v>2013</v>
      </c>
      <c r="B3215" s="1">
        <v>41530</v>
      </c>
      <c r="C3215" s="4">
        <v>99</v>
      </c>
      <c r="D3215" s="4">
        <v>99</v>
      </c>
      <c r="E3215" s="4">
        <v>99</v>
      </c>
      <c r="F3215">
        <v>252.29386502899109</v>
      </c>
      <c r="G3215">
        <v>146.84530000000001</v>
      </c>
      <c r="H3215">
        <v>72.624499999999998</v>
      </c>
      <c r="I3215">
        <v>86.658100000000005</v>
      </c>
      <c r="J3215">
        <v>86.978200000000001</v>
      </c>
      <c r="K3215">
        <v>78.1678</v>
      </c>
      <c r="L3215">
        <v>27.555499999999999</v>
      </c>
      <c r="M3215">
        <v>76.083200000000005</v>
      </c>
      <c r="N3215">
        <v>0.783928501</v>
      </c>
      <c r="O3215">
        <v>77</v>
      </c>
      <c r="P3215">
        <v>310.8</v>
      </c>
      <c r="Q3215">
        <v>127.82</v>
      </c>
      <c r="R3215">
        <v>21.42</v>
      </c>
      <c r="S3215">
        <v>21.308900000000001</v>
      </c>
      <c r="T3215">
        <v>35.467100000000002</v>
      </c>
      <c r="U3215">
        <v>25.592300000000002</v>
      </c>
      <c r="V3215">
        <v>29.480699999999999</v>
      </c>
      <c r="X3215">
        <v>928.89406599999995</v>
      </c>
      <c r="Y3215" s="2">
        <v>-3.9716438384268526E-3</v>
      </c>
      <c r="Z3215" s="2">
        <v>2.2489042137434634E-3</v>
      </c>
      <c r="AA3215" s="2">
        <v>6.4069001625832733E-4</v>
      </c>
      <c r="AB3215" s="2">
        <v>3.8772800885971126E-3</v>
      </c>
      <c r="AC3215" s="2">
        <v>1.3066297356694179E-3</v>
      </c>
      <c r="AD3215" s="2">
        <v>0</v>
      </c>
      <c r="AE3215" s="2">
        <v>3.5179850613098473E-3</v>
      </c>
      <c r="AF3215" s="2">
        <v>-1.5957000083984818E-3</v>
      </c>
      <c r="AG3215" s="2">
        <v>5.3434865768644535E-3</v>
      </c>
      <c r="AH3215" s="2">
        <v>6.7991631799162455E-3</v>
      </c>
      <c r="AI3215" s="2">
        <v>-5.1453563159242766E-4</v>
      </c>
      <c r="AJ3215" s="2">
        <v>1.1749040495026009E-3</v>
      </c>
      <c r="AK3215" s="2">
        <v>1.7094017094017255E-2</v>
      </c>
      <c r="AL3215" s="2">
        <v>-9.0958960629761165E-4</v>
      </c>
      <c r="AM3215" s="2">
        <v>6.6014843406321244E-3</v>
      </c>
      <c r="AN3215" s="2">
        <v>-3.0268796260225495E-3</v>
      </c>
      <c r="AO3215" s="2">
        <v>7.5840430913092227E-3</v>
      </c>
      <c r="AP3215" s="2" t="s">
        <v>19</v>
      </c>
      <c r="AQ3215" s="2">
        <v>-1.4966019518293017E-2</v>
      </c>
      <c r="AV3215" s="52"/>
    </row>
    <row r="3216" spans="1:48" x14ac:dyDescent="0.3">
      <c r="A3216">
        <v>2013</v>
      </c>
      <c r="B3216" s="1">
        <v>41533</v>
      </c>
      <c r="C3216" s="4">
        <v>99</v>
      </c>
      <c r="D3216" s="4">
        <v>99</v>
      </c>
      <c r="E3216" s="4">
        <v>99</v>
      </c>
      <c r="F3216">
        <v>247.67448566036617</v>
      </c>
      <c r="G3216">
        <v>147.6952</v>
      </c>
      <c r="H3216">
        <v>72.429100000000005</v>
      </c>
      <c r="I3216">
        <v>86.080699999999993</v>
      </c>
      <c r="J3216">
        <v>87.170400000000001</v>
      </c>
      <c r="K3216">
        <v>78.223500000000001</v>
      </c>
      <c r="L3216">
        <v>27.729199999999999</v>
      </c>
      <c r="M3216">
        <v>76.876999999999995</v>
      </c>
      <c r="N3216">
        <v>0.78253963199999999</v>
      </c>
      <c r="O3216">
        <v>78.36</v>
      </c>
      <c r="P3216">
        <v>304.88</v>
      </c>
      <c r="Q3216">
        <v>126.45</v>
      </c>
      <c r="R3216">
        <v>20.94</v>
      </c>
      <c r="S3216">
        <v>21.2605</v>
      </c>
      <c r="T3216">
        <v>35.863500000000002</v>
      </c>
      <c r="U3216">
        <v>25.271699999999999</v>
      </c>
      <c r="V3216">
        <v>29.559899999999999</v>
      </c>
      <c r="X3216">
        <v>919.2715819</v>
      </c>
      <c r="Y3216" s="2">
        <v>-1.8309519211234471E-2</v>
      </c>
      <c r="Z3216" s="2">
        <v>5.7877235430754403E-3</v>
      </c>
      <c r="AA3216" s="2">
        <v>-2.6905520864169974E-3</v>
      </c>
      <c r="AB3216" s="2">
        <v>-6.6629663008999085E-3</v>
      </c>
      <c r="AC3216" s="2">
        <v>2.2097491095469657E-3</v>
      </c>
      <c r="AD3216" s="2">
        <v>7.1256962585608541E-4</v>
      </c>
      <c r="AE3216" s="2">
        <v>6.3036417412132284E-3</v>
      </c>
      <c r="AF3216" s="2">
        <v>1.0433315107671426E-2</v>
      </c>
      <c r="AG3216" s="2">
        <v>-1.7716781546127658E-3</v>
      </c>
      <c r="AH3216" s="2">
        <v>1.7662337662337713E-2</v>
      </c>
      <c r="AI3216" s="2">
        <v>-1.9047619047619091E-2</v>
      </c>
      <c r="AJ3216" s="2">
        <v>-1.071819746518532E-2</v>
      </c>
      <c r="AK3216" s="2">
        <v>-2.2408963585434205E-2</v>
      </c>
      <c r="AL3216" s="2">
        <v>-2.2713514071585061E-3</v>
      </c>
      <c r="AM3216" s="2">
        <v>1.1176555173668001E-2</v>
      </c>
      <c r="AN3216" s="2">
        <v>-1.2527205448513934E-2</v>
      </c>
      <c r="AO3216" s="2">
        <v>2.6865033733933785E-3</v>
      </c>
      <c r="AP3216" s="2" t="s">
        <v>19</v>
      </c>
      <c r="AQ3216" s="2">
        <v>-1.0359075864739054E-2</v>
      </c>
      <c r="AV3216" s="52"/>
    </row>
    <row r="3217" spans="1:48" x14ac:dyDescent="0.3">
      <c r="A3217">
        <v>2013</v>
      </c>
      <c r="B3217" s="1">
        <v>41534</v>
      </c>
      <c r="C3217" s="4">
        <v>99</v>
      </c>
      <c r="D3217" s="4">
        <v>99</v>
      </c>
      <c r="E3217" s="4">
        <v>99</v>
      </c>
      <c r="F3217">
        <v>252.06688580545901</v>
      </c>
      <c r="G3217">
        <v>148.35429999999999</v>
      </c>
      <c r="H3217">
        <v>72.912899999999993</v>
      </c>
      <c r="I3217">
        <v>86.792000000000002</v>
      </c>
      <c r="J3217">
        <v>87.345100000000002</v>
      </c>
      <c r="K3217">
        <v>78.251400000000004</v>
      </c>
      <c r="L3217">
        <v>27.753399999999999</v>
      </c>
      <c r="M3217">
        <v>77.291799999999995</v>
      </c>
      <c r="N3217">
        <v>0.78333330199999995</v>
      </c>
      <c r="O3217">
        <v>78.28</v>
      </c>
      <c r="P3217">
        <v>301.92</v>
      </c>
      <c r="Q3217">
        <v>126.5</v>
      </c>
      <c r="R3217">
        <v>20.96</v>
      </c>
      <c r="S3217">
        <v>21.221699999999998</v>
      </c>
      <c r="T3217">
        <v>35.786000000000001</v>
      </c>
      <c r="U3217">
        <v>25.0093</v>
      </c>
      <c r="V3217">
        <v>29.734200000000001</v>
      </c>
      <c r="X3217">
        <v>909.64899820000005</v>
      </c>
      <c r="Y3217" s="2">
        <v>1.7734568554292229E-2</v>
      </c>
      <c r="Z3217" s="2">
        <v>4.4625688580264278E-3</v>
      </c>
      <c r="AA3217" s="2">
        <v>6.6796356712977012E-3</v>
      </c>
      <c r="AB3217" s="2">
        <v>8.2631762985199142E-3</v>
      </c>
      <c r="AC3217" s="2">
        <v>2.0041206648129251E-3</v>
      </c>
      <c r="AD3217" s="2">
        <v>3.5667031007302619E-4</v>
      </c>
      <c r="AE3217" s="2">
        <v>8.7272622361989072E-4</v>
      </c>
      <c r="AF3217" s="2">
        <v>5.3956319835581912E-3</v>
      </c>
      <c r="AG3217" s="2">
        <v>1.0142233920746868E-3</v>
      </c>
      <c r="AH3217" s="2">
        <v>-1.0209290454312736E-3</v>
      </c>
      <c r="AI3217" s="2">
        <v>-9.7087378640775546E-3</v>
      </c>
      <c r="AJ3217" s="2">
        <v>3.9541320680114289E-4</v>
      </c>
      <c r="AK3217" s="2">
        <v>9.5510983763125168E-4</v>
      </c>
      <c r="AL3217" s="2">
        <v>-1.8249805978223232E-3</v>
      </c>
      <c r="AM3217" s="2">
        <v>-2.1609714612349507E-3</v>
      </c>
      <c r="AN3217" s="2">
        <v>-1.038315586209082E-2</v>
      </c>
      <c r="AO3217" s="2">
        <v>5.896501679640398E-3</v>
      </c>
      <c r="AP3217" s="2" t="s">
        <v>19</v>
      </c>
      <c r="AQ3217" s="2">
        <v>-1.0467617937358065E-2</v>
      </c>
      <c r="AV3217" s="52"/>
    </row>
    <row r="3218" spans="1:48" x14ac:dyDescent="0.3">
      <c r="A3218">
        <v>2013</v>
      </c>
      <c r="B3218" s="1">
        <v>41535</v>
      </c>
      <c r="C3218" s="4">
        <v>99</v>
      </c>
      <c r="D3218" s="4">
        <v>99</v>
      </c>
      <c r="E3218" s="4">
        <v>99</v>
      </c>
      <c r="F3218">
        <v>256.80429503165976</v>
      </c>
      <c r="G3218">
        <v>150.07130000000001</v>
      </c>
      <c r="H3218">
        <v>73.787499999999994</v>
      </c>
      <c r="I3218">
        <v>87.863200000000006</v>
      </c>
      <c r="J3218">
        <v>88.428100000000001</v>
      </c>
      <c r="K3218">
        <v>78.353499999999997</v>
      </c>
      <c r="L3218">
        <v>28.139500000000002</v>
      </c>
      <c r="M3218">
        <v>79.122600000000006</v>
      </c>
      <c r="N3218">
        <v>0.80714282500000001</v>
      </c>
      <c r="O3218">
        <v>78.040000000000006</v>
      </c>
      <c r="P3218">
        <v>309.44</v>
      </c>
      <c r="Q3218">
        <v>132.01</v>
      </c>
      <c r="R3218">
        <v>22.31</v>
      </c>
      <c r="S3218">
        <v>20.979500000000002</v>
      </c>
      <c r="T3218">
        <v>37.285299999999999</v>
      </c>
      <c r="U3218">
        <v>25.5534</v>
      </c>
      <c r="V3218">
        <v>30.621600000000001</v>
      </c>
      <c r="X3218">
        <v>875.6494414</v>
      </c>
      <c r="Y3218" s="2">
        <v>1.8794254592636284E-2</v>
      </c>
      <c r="Z3218" s="2">
        <v>1.1573644983664089E-2</v>
      </c>
      <c r="AA3218" s="2">
        <v>1.1995133920060796E-2</v>
      </c>
      <c r="AB3218" s="2">
        <v>1.2342151350354991E-2</v>
      </c>
      <c r="AC3218" s="2">
        <v>1.23990927939861E-2</v>
      </c>
      <c r="AD3218" s="2">
        <v>1.3047689881586777E-3</v>
      </c>
      <c r="AE3218" s="2">
        <v>1.3911809003581688E-2</v>
      </c>
      <c r="AF3218" s="2">
        <v>2.3686859408113214E-2</v>
      </c>
      <c r="AG3218" s="2">
        <v>3.0395136960486457E-2</v>
      </c>
      <c r="AH3218" s="2">
        <v>-3.0659172202349705E-3</v>
      </c>
      <c r="AI3218" s="2">
        <v>2.490726020137779E-2</v>
      </c>
      <c r="AJ3218" s="2">
        <v>4.3557312252964442E-2</v>
      </c>
      <c r="AK3218" s="2">
        <v>6.440839694656475E-2</v>
      </c>
      <c r="AL3218" s="2">
        <v>-1.1412846284698963E-2</v>
      </c>
      <c r="AM3218" s="2">
        <v>4.1896272285251168E-2</v>
      </c>
      <c r="AN3218" s="2">
        <v>2.1755906802669367E-2</v>
      </c>
      <c r="AO3218" s="2">
        <v>2.9844421575155877E-2</v>
      </c>
      <c r="AP3218" s="2" t="s">
        <v>19</v>
      </c>
      <c r="AQ3218" s="2">
        <v>-3.7376567079475564E-2</v>
      </c>
      <c r="AV3218" s="52"/>
    </row>
    <row r="3219" spans="1:48" x14ac:dyDescent="0.3">
      <c r="A3219">
        <v>2013</v>
      </c>
      <c r="B3219" s="1">
        <v>41536</v>
      </c>
      <c r="C3219" s="4">
        <v>99</v>
      </c>
      <c r="D3219" s="4">
        <v>99</v>
      </c>
      <c r="E3219" s="4">
        <v>99</v>
      </c>
      <c r="F3219">
        <v>257.98513458594914</v>
      </c>
      <c r="G3219">
        <v>149.81979999999999</v>
      </c>
      <c r="H3219">
        <v>73.964299999999994</v>
      </c>
      <c r="I3219">
        <v>87.344399999999993</v>
      </c>
      <c r="J3219">
        <v>88.122399999999999</v>
      </c>
      <c r="K3219">
        <v>78.325699999999998</v>
      </c>
      <c r="L3219">
        <v>28.100899999999999</v>
      </c>
      <c r="M3219">
        <v>78.743600000000001</v>
      </c>
      <c r="N3219">
        <v>0.81448407499999997</v>
      </c>
      <c r="O3219">
        <v>77.84</v>
      </c>
      <c r="P3219">
        <v>304.64</v>
      </c>
      <c r="Q3219">
        <v>131.75</v>
      </c>
      <c r="R3219">
        <v>22.2</v>
      </c>
      <c r="S3219">
        <v>21.008500000000002</v>
      </c>
      <c r="T3219">
        <v>37.0871</v>
      </c>
      <c r="U3219">
        <v>25.456299999999999</v>
      </c>
      <c r="V3219">
        <v>30.478999999999999</v>
      </c>
      <c r="X3219">
        <v>871.15886239999998</v>
      </c>
      <c r="Y3219" s="2">
        <v>4.5982079627748806E-3</v>
      </c>
      <c r="Z3219" s="2">
        <v>-1.6758700697603324E-3</v>
      </c>
      <c r="AA3219" s="2">
        <v>2.3960697950193843E-3</v>
      </c>
      <c r="AB3219" s="2">
        <v>-5.9046335667266581E-3</v>
      </c>
      <c r="AC3219" s="2">
        <v>-3.4570458937827064E-3</v>
      </c>
      <c r="AD3219" s="2">
        <v>-3.5480227430806366E-4</v>
      </c>
      <c r="AE3219" s="2">
        <v>-1.3717372376909065E-3</v>
      </c>
      <c r="AF3219" s="2">
        <v>-4.7900347056341053E-3</v>
      </c>
      <c r="AG3219" s="2">
        <v>9.0953543445051466E-3</v>
      </c>
      <c r="AH3219" s="2">
        <v>-2.5627883136852825E-3</v>
      </c>
      <c r="AI3219" s="2">
        <v>-1.5511892450879028E-2</v>
      </c>
      <c r="AJ3219" s="2">
        <v>-1.9695477615331303E-3</v>
      </c>
      <c r="AK3219" s="2">
        <v>-4.9305244285073879E-3</v>
      </c>
      <c r="AL3219" s="2">
        <v>1.3823017707761398E-3</v>
      </c>
      <c r="AM3219" s="2">
        <v>-5.3157678763480209E-3</v>
      </c>
      <c r="AN3219" s="2">
        <v>-3.7998857294919697E-3</v>
      </c>
      <c r="AO3219" s="2">
        <v>-4.6568435352822846E-3</v>
      </c>
      <c r="AP3219" s="2" t="s">
        <v>19</v>
      </c>
      <c r="AQ3219" s="2">
        <v>-5.1282839772277544E-3</v>
      </c>
      <c r="AV3219" s="52"/>
    </row>
    <row r="3220" spans="1:48" x14ac:dyDescent="0.3">
      <c r="A3220">
        <v>2013</v>
      </c>
      <c r="B3220" s="1">
        <v>41537</v>
      </c>
      <c r="C3220" s="4">
        <v>99</v>
      </c>
      <c r="D3220" s="4">
        <v>99</v>
      </c>
      <c r="E3220" s="4">
        <v>99</v>
      </c>
      <c r="F3220">
        <v>261.53097533026011</v>
      </c>
      <c r="G3220">
        <v>148.77260000000001</v>
      </c>
      <c r="H3220">
        <v>73.7102</v>
      </c>
      <c r="I3220">
        <v>87.804599999999994</v>
      </c>
      <c r="J3220">
        <v>88.209800000000001</v>
      </c>
      <c r="K3220">
        <v>78.334900000000005</v>
      </c>
      <c r="L3220">
        <v>28.0671</v>
      </c>
      <c r="M3220">
        <v>78.614800000000002</v>
      </c>
      <c r="N3220">
        <v>0.80535711099999996</v>
      </c>
      <c r="O3220">
        <v>77.44</v>
      </c>
      <c r="P3220">
        <v>302.16000000000003</v>
      </c>
      <c r="Q3220">
        <v>127.96</v>
      </c>
      <c r="R3220">
        <v>21</v>
      </c>
      <c r="S3220">
        <v>21.0182</v>
      </c>
      <c r="T3220">
        <v>36.259900000000002</v>
      </c>
      <c r="U3220">
        <v>25.223099999999999</v>
      </c>
      <c r="V3220">
        <v>30.019100000000002</v>
      </c>
      <c r="X3220">
        <v>887.83792789999995</v>
      </c>
      <c r="Y3220" s="2">
        <v>1.3744360697378388E-2</v>
      </c>
      <c r="Z3220" s="2">
        <v>-6.9897303293688928E-3</v>
      </c>
      <c r="AA3220" s="2">
        <v>-3.4354411520151062E-3</v>
      </c>
      <c r="AB3220" s="2">
        <v>5.2687979996428602E-3</v>
      </c>
      <c r="AC3220" s="2">
        <v>9.9180231133066954E-4</v>
      </c>
      <c r="AD3220" s="2">
        <v>1.1745825444275937E-4</v>
      </c>
      <c r="AE3220" s="2">
        <v>-1.2028084509748682E-3</v>
      </c>
      <c r="AF3220" s="2">
        <v>-1.6356884876993494E-3</v>
      </c>
      <c r="AG3220" s="2">
        <v>-1.120582253250324E-2</v>
      </c>
      <c r="AH3220" s="2">
        <v>-5.1387461459404538E-3</v>
      </c>
      <c r="AI3220" s="2">
        <v>-8.1407563025208685E-3</v>
      </c>
      <c r="AJ3220" s="2">
        <v>-2.876660341555981E-2</v>
      </c>
      <c r="AK3220" s="2">
        <v>-5.4054054054054057E-2</v>
      </c>
      <c r="AL3220" s="2">
        <v>4.6171787609772252E-4</v>
      </c>
      <c r="AM3220" s="2">
        <v>-2.2304251343459036E-2</v>
      </c>
      <c r="AN3220" s="2">
        <v>-9.1607971307692271E-3</v>
      </c>
      <c r="AO3220" s="2">
        <v>-1.5089077725647049E-2</v>
      </c>
      <c r="AP3220" s="2" t="s">
        <v>19</v>
      </c>
      <c r="AQ3220" s="2">
        <v>1.91458369074613E-2</v>
      </c>
      <c r="AV3220" s="52"/>
    </row>
    <row r="3221" spans="1:48" x14ac:dyDescent="0.3">
      <c r="A3221">
        <v>2013</v>
      </c>
      <c r="B3221" s="1">
        <v>41540</v>
      </c>
      <c r="C3221" s="4">
        <v>99</v>
      </c>
      <c r="D3221" s="4">
        <v>99</v>
      </c>
      <c r="E3221" s="4">
        <v>99</v>
      </c>
      <c r="F3221">
        <v>260.07112178202152</v>
      </c>
      <c r="G3221">
        <v>148.08420000000001</v>
      </c>
      <c r="H3221">
        <v>73.560900000000004</v>
      </c>
      <c r="I3221">
        <v>88.448999999999998</v>
      </c>
      <c r="J3221">
        <v>88.541700000000006</v>
      </c>
      <c r="K3221">
        <v>78.353499999999997</v>
      </c>
      <c r="L3221">
        <v>28.086400000000001</v>
      </c>
      <c r="M3221">
        <v>78.486099999999993</v>
      </c>
      <c r="N3221">
        <v>0.80436506699999999</v>
      </c>
      <c r="O3221">
        <v>75.680000000000007</v>
      </c>
      <c r="P3221">
        <v>298.16000000000003</v>
      </c>
      <c r="Q3221">
        <v>127.55</v>
      </c>
      <c r="R3221">
        <v>20.78</v>
      </c>
      <c r="S3221">
        <v>21.027899999999999</v>
      </c>
      <c r="T3221">
        <v>36.389200000000002</v>
      </c>
      <c r="U3221">
        <v>25.038499999999999</v>
      </c>
      <c r="V3221">
        <v>30.379100000000001</v>
      </c>
      <c r="X3221">
        <v>899.38498860000004</v>
      </c>
      <c r="Y3221" s="2">
        <v>-5.5819527549082482E-3</v>
      </c>
      <c r="Z3221" s="2">
        <v>-4.6271961369230841E-3</v>
      </c>
      <c r="AA3221" s="2">
        <v>-2.0254998629768428E-3</v>
      </c>
      <c r="AB3221" s="2">
        <v>7.3390232402403832E-3</v>
      </c>
      <c r="AC3221" s="2">
        <v>3.7626204798106855E-3</v>
      </c>
      <c r="AD3221" s="2">
        <v>2.3744205966935716E-4</v>
      </c>
      <c r="AE3221" s="2">
        <v>6.8763783932079825E-4</v>
      </c>
      <c r="AF3221" s="2">
        <v>-1.637096322829934E-3</v>
      </c>
      <c r="AG3221" s="2">
        <v>-1.2318063458435224E-3</v>
      </c>
      <c r="AH3221" s="2">
        <v>-2.2727272727272596E-2</v>
      </c>
      <c r="AI3221" s="2">
        <v>-1.3238019592269001E-2</v>
      </c>
      <c r="AJ3221" s="2">
        <v>-3.2041262894654254E-3</v>
      </c>
      <c r="AK3221" s="2">
        <v>-1.0476190476190417E-2</v>
      </c>
      <c r="AL3221" s="2">
        <v>4.6150479108586495E-4</v>
      </c>
      <c r="AM3221" s="2">
        <v>3.5659226859423576E-3</v>
      </c>
      <c r="AN3221" s="2">
        <v>-7.3186880280378119E-3</v>
      </c>
      <c r="AO3221" s="2">
        <v>1.1992364861038496E-2</v>
      </c>
      <c r="AP3221" s="2" t="s">
        <v>19</v>
      </c>
      <c r="AQ3221" s="2">
        <v>1.3005820473689811E-2</v>
      </c>
      <c r="AV3221" s="52"/>
    </row>
    <row r="3222" spans="1:48" x14ac:dyDescent="0.3">
      <c r="A3222">
        <v>2013</v>
      </c>
      <c r="B3222" s="1">
        <v>41541</v>
      </c>
      <c r="C3222" s="4">
        <v>99</v>
      </c>
      <c r="D3222" s="4">
        <v>99</v>
      </c>
      <c r="E3222" s="4">
        <v>99</v>
      </c>
      <c r="F3222">
        <v>262.52395798532763</v>
      </c>
      <c r="G3222">
        <v>147.73560000000001</v>
      </c>
      <c r="H3222">
        <v>73.560900000000004</v>
      </c>
      <c r="I3222">
        <v>89.403099999999995</v>
      </c>
      <c r="J3222">
        <v>88.864900000000006</v>
      </c>
      <c r="K3222">
        <v>78.362799999999993</v>
      </c>
      <c r="L3222">
        <v>28.129799999999999</v>
      </c>
      <c r="M3222">
        <v>78.500399999999999</v>
      </c>
      <c r="N3222">
        <v>0.79424598000000002</v>
      </c>
      <c r="O3222">
        <v>73.56</v>
      </c>
      <c r="P3222">
        <v>297.76</v>
      </c>
      <c r="Q3222">
        <v>127.66</v>
      </c>
      <c r="R3222">
        <v>20.89</v>
      </c>
      <c r="S3222">
        <v>21.066700000000001</v>
      </c>
      <c r="T3222">
        <v>36.078899999999997</v>
      </c>
      <c r="U3222">
        <v>25.0288</v>
      </c>
      <c r="V3222">
        <v>30.363099999999999</v>
      </c>
      <c r="X3222">
        <v>894.25298369999996</v>
      </c>
      <c r="Y3222" s="2">
        <v>9.4314054805437753E-3</v>
      </c>
      <c r="Z3222" s="2">
        <v>-2.3540661326462153E-3</v>
      </c>
      <c r="AA3222" s="2">
        <v>0</v>
      </c>
      <c r="AB3222" s="2">
        <v>1.0787007201890297E-2</v>
      </c>
      <c r="AC3222" s="2">
        <v>3.6502574493149087E-3</v>
      </c>
      <c r="AD3222" s="2">
        <v>1.1869284716059525E-4</v>
      </c>
      <c r="AE3222" s="2">
        <v>1.5452318559872058E-3</v>
      </c>
      <c r="AF3222" s="2">
        <v>1.8219786688344897E-4</v>
      </c>
      <c r="AG3222" s="2">
        <v>-1.2580216888011586E-2</v>
      </c>
      <c r="AH3222" s="2">
        <v>-2.8012684989429215E-2</v>
      </c>
      <c r="AI3222" s="2">
        <v>-1.3415615776765089E-3</v>
      </c>
      <c r="AJ3222" s="2">
        <v>8.6240689925509706E-4</v>
      </c>
      <c r="AK3222" s="2">
        <v>5.2935514918190929E-3</v>
      </c>
      <c r="AL3222" s="2">
        <v>1.8451676106507886E-3</v>
      </c>
      <c r="AM3222" s="2">
        <v>-8.5272553394964978E-3</v>
      </c>
      <c r="AN3222" s="2">
        <v>-3.8740339876586205E-4</v>
      </c>
      <c r="AO3222" s="2">
        <v>-5.26677880516635E-4</v>
      </c>
      <c r="AP3222" s="2" t="s">
        <v>19</v>
      </c>
      <c r="AQ3222" s="2">
        <v>-5.7061269256769576E-3</v>
      </c>
      <c r="AV3222" s="52"/>
    </row>
    <row r="3223" spans="1:48" x14ac:dyDescent="0.3">
      <c r="A3223">
        <v>2013</v>
      </c>
      <c r="B3223" s="1">
        <v>41542</v>
      </c>
      <c r="C3223" s="4">
        <v>99</v>
      </c>
      <c r="D3223" s="4">
        <v>99</v>
      </c>
      <c r="E3223" s="4">
        <v>99</v>
      </c>
      <c r="F3223">
        <v>262.10065190322109</v>
      </c>
      <c r="G3223">
        <v>147.30860000000001</v>
      </c>
      <c r="H3223">
        <v>73.308899999999994</v>
      </c>
      <c r="I3223">
        <v>89.587199999999996</v>
      </c>
      <c r="J3223">
        <v>89.109399999999994</v>
      </c>
      <c r="K3223">
        <v>78.390699999999995</v>
      </c>
      <c r="L3223">
        <v>28.120200000000001</v>
      </c>
      <c r="M3223">
        <v>78.414599999999993</v>
      </c>
      <c r="N3223">
        <v>0.79722219100000002</v>
      </c>
      <c r="O3223">
        <v>73.12</v>
      </c>
      <c r="P3223">
        <v>295.04000000000002</v>
      </c>
      <c r="Q3223">
        <v>128.79</v>
      </c>
      <c r="R3223">
        <v>20.98</v>
      </c>
      <c r="S3223">
        <v>20.998899999999999</v>
      </c>
      <c r="T3223">
        <v>35.803199999999997</v>
      </c>
      <c r="U3223">
        <v>25.067599999999999</v>
      </c>
      <c r="V3223">
        <v>30.155100000000001</v>
      </c>
      <c r="X3223">
        <v>891.04545580000001</v>
      </c>
      <c r="Y3223" s="2">
        <v>-1.6124474328175209E-3</v>
      </c>
      <c r="Z3223" s="2">
        <v>-2.8902986145519227E-3</v>
      </c>
      <c r="AA3223" s="2">
        <v>-3.4257329641155243E-3</v>
      </c>
      <c r="AB3223" s="2">
        <v>2.0592127118634895E-3</v>
      </c>
      <c r="AC3223" s="2">
        <v>2.7513675253107994E-3</v>
      </c>
      <c r="AD3223" s="2">
        <v>3.5603628252189878E-4</v>
      </c>
      <c r="AE3223" s="2">
        <v>-3.4127508905146264E-4</v>
      </c>
      <c r="AF3223" s="2">
        <v>-1.0929880612073894E-3</v>
      </c>
      <c r="AG3223" s="2">
        <v>3.7472156925490996E-3</v>
      </c>
      <c r="AH3223" s="2">
        <v>-5.9815116911364763E-3</v>
      </c>
      <c r="AI3223" s="2">
        <v>-9.1348737238042821E-3</v>
      </c>
      <c r="AJ3223" s="2">
        <v>8.8516371612095135E-3</v>
      </c>
      <c r="AK3223" s="2">
        <v>4.3082814743895526E-3</v>
      </c>
      <c r="AL3223" s="2">
        <v>-3.2183493380549821E-3</v>
      </c>
      <c r="AM3223" s="2">
        <v>-7.6415855250575593E-3</v>
      </c>
      <c r="AN3223" s="2">
        <v>1.5502141532952596E-3</v>
      </c>
      <c r="AO3223" s="2">
        <v>-6.8504204116179856E-3</v>
      </c>
      <c r="AP3223" s="2" t="s">
        <v>19</v>
      </c>
      <c r="AQ3223" s="2">
        <v>-3.5868238165990274E-3</v>
      </c>
      <c r="AV3223" s="52"/>
    </row>
    <row r="3224" spans="1:48" x14ac:dyDescent="0.3">
      <c r="A3224">
        <v>2013</v>
      </c>
      <c r="B3224" s="1">
        <v>41543</v>
      </c>
      <c r="C3224" s="4">
        <v>99</v>
      </c>
      <c r="D3224" s="4">
        <v>99</v>
      </c>
      <c r="E3224" s="4">
        <v>99</v>
      </c>
      <c r="F3224">
        <v>265.65745094653965</v>
      </c>
      <c r="G3224">
        <v>147.8751</v>
      </c>
      <c r="H3224">
        <v>73.878100000000003</v>
      </c>
      <c r="I3224">
        <v>88.959500000000006</v>
      </c>
      <c r="J3224">
        <v>88.917299999999997</v>
      </c>
      <c r="K3224">
        <v>78.353499999999997</v>
      </c>
      <c r="L3224">
        <v>28.0092</v>
      </c>
      <c r="M3224">
        <v>78.543300000000002</v>
      </c>
      <c r="N3224">
        <v>0.80436506699999999</v>
      </c>
      <c r="O3224">
        <v>73.44</v>
      </c>
      <c r="P3224">
        <v>296.64</v>
      </c>
      <c r="Q3224">
        <v>127.79</v>
      </c>
      <c r="R3224">
        <v>20.92</v>
      </c>
      <c r="S3224">
        <v>21.0473</v>
      </c>
      <c r="T3224">
        <v>35.9497</v>
      </c>
      <c r="U3224">
        <v>25.261900000000001</v>
      </c>
      <c r="V3224">
        <v>30.115100000000002</v>
      </c>
      <c r="X3224">
        <v>873.72496450000006</v>
      </c>
      <c r="Y3224" s="2">
        <v>1.3570355577108062E-2</v>
      </c>
      <c r="Z3224" s="2">
        <v>3.8456682094596406E-3</v>
      </c>
      <c r="AA3224" s="2">
        <v>7.7644051404401893E-3</v>
      </c>
      <c r="AB3224" s="2">
        <v>-7.0065812973281183E-3</v>
      </c>
      <c r="AC3224" s="2">
        <v>-2.1557770560680645E-3</v>
      </c>
      <c r="AD3224" s="2">
        <v>-4.7454608773744855E-4</v>
      </c>
      <c r="AE3224" s="2">
        <v>-3.9473403460857925E-3</v>
      </c>
      <c r="AF3224" s="2">
        <v>1.6412759868698057E-3</v>
      </c>
      <c r="AG3224" s="2">
        <v>8.9597054380037289E-3</v>
      </c>
      <c r="AH3224" s="2">
        <v>4.3763676148795838E-3</v>
      </c>
      <c r="AI3224" s="2">
        <v>5.4229934924077128E-3</v>
      </c>
      <c r="AJ3224" s="2">
        <v>-7.7645779951858174E-3</v>
      </c>
      <c r="AK3224" s="2">
        <v>-2.8598665395613843E-3</v>
      </c>
      <c r="AL3224" s="2">
        <v>2.304882636709582E-3</v>
      </c>
      <c r="AM3224" s="2">
        <v>4.0918130222997728E-3</v>
      </c>
      <c r="AN3224" s="2">
        <v>7.7510411846368754E-3</v>
      </c>
      <c r="AO3224" s="2">
        <v>-1.3264754552297919E-3</v>
      </c>
      <c r="AP3224" s="2" t="s">
        <v>19</v>
      </c>
      <c r="AQ3224" s="2">
        <v>-1.9438392494184553E-2</v>
      </c>
      <c r="AV3224" s="52"/>
    </row>
    <row r="3225" spans="1:48" x14ac:dyDescent="0.3">
      <c r="A3225">
        <v>2013</v>
      </c>
      <c r="B3225" s="1">
        <v>41544</v>
      </c>
      <c r="C3225" s="4">
        <v>99</v>
      </c>
      <c r="D3225" s="4">
        <v>99</v>
      </c>
      <c r="E3225" s="4">
        <v>99</v>
      </c>
      <c r="F3225">
        <v>265.5264751641173</v>
      </c>
      <c r="G3225">
        <v>147.1953</v>
      </c>
      <c r="H3225">
        <v>73.784800000000004</v>
      </c>
      <c r="I3225">
        <v>89.177099999999996</v>
      </c>
      <c r="J3225">
        <v>89.039599999999993</v>
      </c>
      <c r="K3225">
        <v>78.399900000000002</v>
      </c>
      <c r="L3225">
        <v>28.144300000000001</v>
      </c>
      <c r="M3225">
        <v>78.035600000000002</v>
      </c>
      <c r="N3225">
        <v>0.80853171400000001</v>
      </c>
      <c r="O3225">
        <v>73.92</v>
      </c>
      <c r="P3225">
        <v>295.68</v>
      </c>
      <c r="Q3225">
        <v>128.97</v>
      </c>
      <c r="R3225">
        <v>20.96</v>
      </c>
      <c r="S3225">
        <v>20.969799999999999</v>
      </c>
      <c r="T3225">
        <v>35.527500000000003</v>
      </c>
      <c r="U3225">
        <v>25.1356</v>
      </c>
      <c r="V3225">
        <v>29.923100000000002</v>
      </c>
      <c r="X3225">
        <v>910.93204920000005</v>
      </c>
      <c r="Y3225" s="2">
        <v>-4.9302506651205391E-4</v>
      </c>
      <c r="Z3225" s="2">
        <v>-4.5971228421823884E-3</v>
      </c>
      <c r="AA3225" s="2">
        <v>-1.2628911680186983E-3</v>
      </c>
      <c r="AB3225" s="2">
        <v>2.446056913539163E-3</v>
      </c>
      <c r="AC3225" s="2">
        <v>1.3754353764676708E-3</v>
      </c>
      <c r="AD3225" s="2">
        <v>5.921879686294762E-4</v>
      </c>
      <c r="AE3225" s="2">
        <v>4.8234151635890843E-3</v>
      </c>
      <c r="AF3225" s="2">
        <v>-6.4639504579002693E-3</v>
      </c>
      <c r="AG3225" s="2">
        <v>5.1800446972916081E-3</v>
      </c>
      <c r="AH3225" s="2">
        <v>6.5359477124182774E-3</v>
      </c>
      <c r="AI3225" s="2">
        <v>-3.2362459546925182E-3</v>
      </c>
      <c r="AJ3225" s="2">
        <v>9.2338993661476021E-3</v>
      </c>
      <c r="AK3225" s="2">
        <v>1.9120458891013214E-3</v>
      </c>
      <c r="AL3225" s="2">
        <v>-3.6821825127213437E-3</v>
      </c>
      <c r="AM3225" s="2">
        <v>-1.1744187016859531E-2</v>
      </c>
      <c r="AN3225" s="2">
        <v>-4.9996239396087327E-3</v>
      </c>
      <c r="AO3225" s="2">
        <v>-6.3755391813409279E-3</v>
      </c>
      <c r="AP3225" s="2" t="s">
        <v>19</v>
      </c>
      <c r="AQ3225" s="2">
        <v>4.2584435848519231E-2</v>
      </c>
      <c r="AV3225" s="52"/>
    </row>
    <row r="3226" spans="1:48" x14ac:dyDescent="0.3">
      <c r="A3226">
        <v>2013</v>
      </c>
      <c r="B3226" s="1">
        <v>41547</v>
      </c>
      <c r="C3226" s="4">
        <v>99</v>
      </c>
      <c r="D3226" s="4">
        <v>99</v>
      </c>
      <c r="E3226" s="4">
        <v>99</v>
      </c>
      <c r="F3226">
        <v>262.68186362201806</v>
      </c>
      <c r="G3226">
        <v>146.411</v>
      </c>
      <c r="H3226">
        <v>73.607500000000002</v>
      </c>
      <c r="I3226">
        <v>89.043199999999999</v>
      </c>
      <c r="J3226">
        <v>89.188100000000006</v>
      </c>
      <c r="K3226">
        <v>78.418499999999995</v>
      </c>
      <c r="L3226">
        <v>28.173300000000001</v>
      </c>
      <c r="M3226">
        <v>77.971199999999996</v>
      </c>
      <c r="N3226">
        <v>0.80734121800000003</v>
      </c>
      <c r="O3226">
        <v>73.12</v>
      </c>
      <c r="P3226">
        <v>294.8</v>
      </c>
      <c r="Q3226">
        <v>128.18</v>
      </c>
      <c r="R3226">
        <v>20.9</v>
      </c>
      <c r="S3226">
        <v>20.960100000000001</v>
      </c>
      <c r="T3226">
        <v>35.122500000000002</v>
      </c>
      <c r="U3226">
        <v>25.0288</v>
      </c>
      <c r="V3226">
        <v>29.891200000000001</v>
      </c>
      <c r="X3226">
        <v>943.00712910000004</v>
      </c>
      <c r="Y3226" s="2">
        <v>-1.07130994765815E-2</v>
      </c>
      <c r="Z3226" s="2">
        <v>-5.3282951289884695E-3</v>
      </c>
      <c r="AA3226" s="2">
        <v>-2.4029339376131498E-3</v>
      </c>
      <c r="AB3226" s="2">
        <v>-1.5015065526912119E-3</v>
      </c>
      <c r="AC3226" s="2">
        <v>1.667797249763181E-3</v>
      </c>
      <c r="AD3226" s="2">
        <v>2.3724520056767062E-4</v>
      </c>
      <c r="AE3226" s="2">
        <v>1.0304040249713431E-3</v>
      </c>
      <c r="AF3226" s="2">
        <v>-8.2526436651997326E-4</v>
      </c>
      <c r="AG3226" s="2">
        <v>-1.4724171969833222E-3</v>
      </c>
      <c r="AH3226" s="2">
        <v>-1.0822510822510734E-2</v>
      </c>
      <c r="AI3226" s="2">
        <v>-2.9761904761904656E-3</v>
      </c>
      <c r="AJ3226" s="2">
        <v>-6.1254555322942661E-3</v>
      </c>
      <c r="AK3226" s="2">
        <v>-2.8625954198474579E-3</v>
      </c>
      <c r="AL3226" s="2">
        <v>-4.6256998159255325E-4</v>
      </c>
      <c r="AM3226" s="2">
        <v>-1.1399620012666256E-2</v>
      </c>
      <c r="AN3226" s="2">
        <v>-4.2489536752653434E-3</v>
      </c>
      <c r="AO3226" s="2">
        <v>-1.0660660158874347E-3</v>
      </c>
      <c r="AP3226" s="2" t="s">
        <v>19</v>
      </c>
      <c r="AQ3226" s="2">
        <v>3.5211276107991907E-2</v>
      </c>
      <c r="AV3226" s="52"/>
    </row>
    <row r="3227" spans="1:48" x14ac:dyDescent="0.3">
      <c r="A3227">
        <v>2013</v>
      </c>
      <c r="B3227" s="1">
        <v>41548</v>
      </c>
      <c r="C3227" s="4">
        <v>99</v>
      </c>
      <c r="D3227" s="4">
        <v>99</v>
      </c>
      <c r="E3227" s="4">
        <v>99</v>
      </c>
      <c r="F3227">
        <v>268.79583494065628</v>
      </c>
      <c r="G3227">
        <v>147.5701</v>
      </c>
      <c r="H3227">
        <v>74.353999999999999</v>
      </c>
      <c r="I3227">
        <v>88.774100000000004</v>
      </c>
      <c r="J3227">
        <v>88.991900000000001</v>
      </c>
      <c r="K3227">
        <v>78.398099999999999</v>
      </c>
      <c r="L3227">
        <v>28.216699999999999</v>
      </c>
      <c r="M3227">
        <v>78.081100000000006</v>
      </c>
      <c r="N3227">
        <v>0.79841270600000003</v>
      </c>
      <c r="O3227">
        <v>74.16</v>
      </c>
      <c r="P3227">
        <v>293.44</v>
      </c>
      <c r="Q3227">
        <v>124.59</v>
      </c>
      <c r="R3227">
        <v>20.41</v>
      </c>
      <c r="S3227">
        <v>20.9407</v>
      </c>
      <c r="T3227">
        <v>35.820399999999999</v>
      </c>
      <c r="U3227">
        <v>24.863600000000002</v>
      </c>
      <c r="V3227">
        <v>29.979099999999999</v>
      </c>
      <c r="X3227">
        <v>909.64899820000005</v>
      </c>
      <c r="Y3227" s="2">
        <v>2.3275193933585792E-2</v>
      </c>
      <c r="Z3227" s="2">
        <v>7.9167548886354133E-3</v>
      </c>
      <c r="AA3227" s="2">
        <v>1.0141629589376144E-2</v>
      </c>
      <c r="AB3227" s="2">
        <v>-3.0221285847767954E-3</v>
      </c>
      <c r="AC3227" s="2">
        <v>-2.1998450465925412E-3</v>
      </c>
      <c r="AD3227" s="2">
        <v>-2.6014269591989603E-4</v>
      </c>
      <c r="AE3227" s="2">
        <v>1.5404656181561283E-3</v>
      </c>
      <c r="AF3227" s="2">
        <v>1.4094947878191544E-3</v>
      </c>
      <c r="AG3227" s="2">
        <v>-1.1059155411535015E-2</v>
      </c>
      <c r="AH3227" s="2">
        <v>1.4223194748358647E-2</v>
      </c>
      <c r="AI3227" s="2">
        <v>-4.6132971506106513E-3</v>
      </c>
      <c r="AJ3227" s="2">
        <v>-2.8007489467935742E-2</v>
      </c>
      <c r="AK3227" s="2">
        <v>-2.3444976076554935E-2</v>
      </c>
      <c r="AL3227" s="2">
        <v>-9.2556810320565397E-4</v>
      </c>
      <c r="AM3227" s="2">
        <v>1.9870453413054268E-2</v>
      </c>
      <c r="AN3227" s="2">
        <v>-6.6003963434123625E-3</v>
      </c>
      <c r="AO3227" s="2">
        <v>2.9406648110479328E-3</v>
      </c>
      <c r="AP3227" s="2" t="s">
        <v>19</v>
      </c>
      <c r="AQ3227" s="2">
        <v>-3.5374208604166957E-2</v>
      </c>
      <c r="AV3227" s="52"/>
    </row>
    <row r="3228" spans="1:48" x14ac:dyDescent="0.3">
      <c r="A3228">
        <v>2013</v>
      </c>
      <c r="B3228" s="1">
        <v>41549</v>
      </c>
      <c r="C3228" s="4">
        <v>99</v>
      </c>
      <c r="D3228" s="4">
        <v>99</v>
      </c>
      <c r="E3228" s="4">
        <v>99</v>
      </c>
      <c r="F3228">
        <v>269.82077048166309</v>
      </c>
      <c r="G3228">
        <v>147.4306</v>
      </c>
      <c r="H3228">
        <v>74.325999999999993</v>
      </c>
      <c r="I3228">
        <v>88.908299999999997</v>
      </c>
      <c r="J3228">
        <v>89.140600000000006</v>
      </c>
      <c r="K3228">
        <v>78.407399999999996</v>
      </c>
      <c r="L3228">
        <v>28.366299999999999</v>
      </c>
      <c r="M3228">
        <v>77.901600000000002</v>
      </c>
      <c r="N3228">
        <v>0.80694437299999999</v>
      </c>
      <c r="O3228">
        <v>72.88</v>
      </c>
      <c r="P3228">
        <v>299.36</v>
      </c>
      <c r="Q3228">
        <v>127.06</v>
      </c>
      <c r="R3228">
        <v>20.92</v>
      </c>
      <c r="S3228">
        <v>20.863199999999999</v>
      </c>
      <c r="T3228">
        <v>35.958300000000001</v>
      </c>
      <c r="U3228">
        <v>25.1065</v>
      </c>
      <c r="V3228">
        <v>30.011099999999999</v>
      </c>
      <c r="X3228">
        <v>938.51664979999998</v>
      </c>
      <c r="Y3228" s="2">
        <v>3.8130633282806858E-3</v>
      </c>
      <c r="Z3228" s="2">
        <v>-9.4531344764281489E-4</v>
      </c>
      <c r="AA3228" s="2">
        <v>-3.765769158351473E-4</v>
      </c>
      <c r="AB3228" s="2">
        <v>1.5117021743953352E-3</v>
      </c>
      <c r="AC3228" s="2">
        <v>1.670938591040283E-3</v>
      </c>
      <c r="AD3228" s="2">
        <v>1.1862532382789226E-4</v>
      </c>
      <c r="AE3228" s="2">
        <v>5.3018248058773754E-3</v>
      </c>
      <c r="AF3228" s="2">
        <v>-2.2988917932765807E-3</v>
      </c>
      <c r="AG3228" s="2">
        <v>1.0685785604218623E-2</v>
      </c>
      <c r="AH3228" s="2">
        <v>-1.7259978425027023E-2</v>
      </c>
      <c r="AI3228" s="2">
        <v>2.0174482006543037E-2</v>
      </c>
      <c r="AJ3228" s="2">
        <v>1.9825026085560582E-2</v>
      </c>
      <c r="AK3228" s="2">
        <v>2.4987751102400813E-2</v>
      </c>
      <c r="AL3228" s="2">
        <v>-3.7009269031121894E-3</v>
      </c>
      <c r="AM3228" s="2">
        <v>3.8497615883685832E-3</v>
      </c>
      <c r="AN3228" s="2">
        <v>9.7693013079360735E-3</v>
      </c>
      <c r="AO3228" s="2">
        <v>1.0674102958394549E-3</v>
      </c>
      <c r="AP3228" s="2" t="s">
        <v>19</v>
      </c>
      <c r="AQ3228" s="2">
        <v>3.1734934746394217E-2</v>
      </c>
      <c r="AV3228" s="52"/>
    </row>
    <row r="3229" spans="1:48" x14ac:dyDescent="0.3">
      <c r="A3229">
        <v>2013</v>
      </c>
      <c r="B3229" s="1">
        <v>41550</v>
      </c>
      <c r="C3229" s="4">
        <v>99</v>
      </c>
      <c r="D3229" s="4">
        <v>99</v>
      </c>
      <c r="E3229" s="4">
        <v>99</v>
      </c>
      <c r="F3229">
        <v>264.80085051932048</v>
      </c>
      <c r="G3229">
        <v>146.0712</v>
      </c>
      <c r="H3229">
        <v>73.458200000000005</v>
      </c>
      <c r="I3229">
        <v>88.765699999999995</v>
      </c>
      <c r="J3229">
        <v>89.263099999999994</v>
      </c>
      <c r="K3229">
        <v>78.407399999999996</v>
      </c>
      <c r="L3229">
        <v>28.400099999999998</v>
      </c>
      <c r="M3229">
        <v>77.858500000000006</v>
      </c>
      <c r="N3229">
        <v>0.79603169500000004</v>
      </c>
      <c r="O3229">
        <v>72.12</v>
      </c>
      <c r="P3229">
        <v>297.12</v>
      </c>
      <c r="Q3229">
        <v>127.18</v>
      </c>
      <c r="R3229">
        <v>20.92</v>
      </c>
      <c r="S3229">
        <v>20.843800000000002</v>
      </c>
      <c r="T3229">
        <v>35.820399999999999</v>
      </c>
      <c r="U3229">
        <v>25.067599999999999</v>
      </c>
      <c r="V3229">
        <v>29.659199999999998</v>
      </c>
      <c r="X3229">
        <v>973.15763240000001</v>
      </c>
      <c r="Y3229" s="2">
        <v>-1.8604646163382643E-2</v>
      </c>
      <c r="Z3229" s="2">
        <v>-9.2206095613800443E-3</v>
      </c>
      <c r="AA3229" s="2">
        <v>-1.1675591313941136E-2</v>
      </c>
      <c r="AB3229" s="2">
        <v>-1.6038997483924788E-3</v>
      </c>
      <c r="AC3229" s="2">
        <v>1.3742335142459261E-3</v>
      </c>
      <c r="AD3229" s="2">
        <v>0</v>
      </c>
      <c r="AE3229" s="2">
        <v>1.1915547674528071E-3</v>
      </c>
      <c r="AF3229" s="2">
        <v>-5.5326206393702115E-4</v>
      </c>
      <c r="AG3229" s="2">
        <v>-1.3523457582868548E-2</v>
      </c>
      <c r="AH3229" s="2">
        <v>-1.0428100987925237E-2</v>
      </c>
      <c r="AI3229" s="2">
        <v>-7.4826296098343681E-3</v>
      </c>
      <c r="AJ3229" s="2">
        <v>9.4443569966951024E-4</v>
      </c>
      <c r="AK3229" s="2">
        <v>0</v>
      </c>
      <c r="AL3229" s="2">
        <v>-9.2986694275076776E-4</v>
      </c>
      <c r="AM3229" s="2">
        <v>-3.8349977612958108E-3</v>
      </c>
      <c r="AN3229" s="2">
        <v>-1.5493995578834685E-3</v>
      </c>
      <c r="AO3229" s="2">
        <v>-1.1725661505243123E-2</v>
      </c>
      <c r="AP3229" s="2" t="s">
        <v>19</v>
      </c>
      <c r="AQ3229" s="2">
        <v>3.6910354874772011E-2</v>
      </c>
      <c r="AV3229" s="52"/>
    </row>
    <row r="3230" spans="1:48" x14ac:dyDescent="0.3">
      <c r="A3230">
        <v>2013</v>
      </c>
      <c r="B3230" s="1">
        <v>41551</v>
      </c>
      <c r="C3230" s="4">
        <v>99</v>
      </c>
      <c r="D3230" s="4">
        <v>99</v>
      </c>
      <c r="E3230" s="4">
        <v>99</v>
      </c>
      <c r="F3230">
        <v>268.1681887840204</v>
      </c>
      <c r="G3230">
        <v>147.17789999999999</v>
      </c>
      <c r="H3230">
        <v>74.092799999999997</v>
      </c>
      <c r="I3230">
        <v>88.698599999999999</v>
      </c>
      <c r="J3230">
        <v>89.018199999999993</v>
      </c>
      <c r="K3230">
        <v>78.379499999999993</v>
      </c>
      <c r="L3230">
        <v>28.284300000000002</v>
      </c>
      <c r="M3230">
        <v>78.0595</v>
      </c>
      <c r="N3230">
        <v>0.80297617799999998</v>
      </c>
      <c r="O3230">
        <v>72.239999999999995</v>
      </c>
      <c r="P3230">
        <v>298.48</v>
      </c>
      <c r="Q3230">
        <v>126.53</v>
      </c>
      <c r="R3230">
        <v>20.93</v>
      </c>
      <c r="S3230">
        <v>20.9407</v>
      </c>
      <c r="T3230">
        <v>36.285800000000002</v>
      </c>
      <c r="U3230">
        <v>25.145399999999999</v>
      </c>
      <c r="V3230">
        <v>29.715199999999999</v>
      </c>
      <c r="X3230">
        <v>966.10115069999995</v>
      </c>
      <c r="Y3230" s="2">
        <v>1.2716493387751493E-2</v>
      </c>
      <c r="Z3230" s="2">
        <v>7.5764421734056953E-3</v>
      </c>
      <c r="AA3230" s="2">
        <v>8.6389266276603038E-3</v>
      </c>
      <c r="AB3230" s="2">
        <v>-7.5592261425294627E-4</v>
      </c>
      <c r="AC3230" s="2">
        <v>-2.7435748926488701E-3</v>
      </c>
      <c r="AD3230" s="2">
        <v>-3.5583376058900829E-4</v>
      </c>
      <c r="AE3230" s="2">
        <v>-4.0774504315124194E-3</v>
      </c>
      <c r="AF3230" s="2">
        <v>2.5816063756685104E-3</v>
      </c>
      <c r="AG3230" s="2">
        <v>8.7238775084199638E-3</v>
      </c>
      <c r="AH3230" s="2">
        <v>1.6638935108150843E-3</v>
      </c>
      <c r="AI3230" s="2">
        <v>4.5772751750134955E-3</v>
      </c>
      <c r="AJ3230" s="2">
        <v>-5.1108664884416122E-3</v>
      </c>
      <c r="AK3230" s="2">
        <v>4.7801147227533036E-4</v>
      </c>
      <c r="AL3230" s="2">
        <v>4.6488644105200372E-3</v>
      </c>
      <c r="AM3230" s="2">
        <v>1.2992596397583656E-2</v>
      </c>
      <c r="AN3230" s="2">
        <v>3.1036078443886783E-3</v>
      </c>
      <c r="AO3230" s="2">
        <v>1.8881156605707883E-3</v>
      </c>
      <c r="AP3230" s="2" t="s">
        <v>19</v>
      </c>
      <c r="AQ3230" s="2">
        <v>-7.2511188989983211E-3</v>
      </c>
      <c r="AV3230" s="52"/>
    </row>
    <row r="3231" spans="1:48" x14ac:dyDescent="0.3">
      <c r="A3231">
        <v>2013</v>
      </c>
      <c r="B3231" s="1">
        <v>41554</v>
      </c>
      <c r="C3231" s="4">
        <v>99</v>
      </c>
      <c r="D3231" s="4">
        <v>99</v>
      </c>
      <c r="E3231" s="4">
        <v>99</v>
      </c>
      <c r="F3231">
        <v>264.73336991777239</v>
      </c>
      <c r="G3231">
        <v>145.90559999999999</v>
      </c>
      <c r="H3231">
        <v>73.476900000000001</v>
      </c>
      <c r="I3231">
        <v>89.059399999999997</v>
      </c>
      <c r="J3231">
        <v>89.096900000000005</v>
      </c>
      <c r="K3231">
        <v>78.379499999999993</v>
      </c>
      <c r="L3231">
        <v>28.361499999999999</v>
      </c>
      <c r="M3231">
        <v>78.382599999999996</v>
      </c>
      <c r="N3231">
        <v>0.80238090100000004</v>
      </c>
      <c r="O3231">
        <v>74.64</v>
      </c>
      <c r="P3231">
        <v>297.12</v>
      </c>
      <c r="Q3231">
        <v>127.64</v>
      </c>
      <c r="R3231">
        <v>21.53</v>
      </c>
      <c r="S3231">
        <v>20.8826</v>
      </c>
      <c r="T3231">
        <v>35.975499999999997</v>
      </c>
      <c r="U3231">
        <v>25.3202</v>
      </c>
      <c r="V3231">
        <v>29.571200000000001</v>
      </c>
      <c r="X3231">
        <v>1039.873695</v>
      </c>
      <c r="Y3231" s="2">
        <v>-1.2808450106714053E-2</v>
      </c>
      <c r="Z3231" s="2">
        <v>-8.6446402618871598E-3</v>
      </c>
      <c r="AA3231" s="2">
        <v>-8.3125485877170169E-3</v>
      </c>
      <c r="AB3231" s="2">
        <v>4.0677079457849263E-3</v>
      </c>
      <c r="AC3231" s="2">
        <v>8.8408887171409489E-4</v>
      </c>
      <c r="AD3231" s="2">
        <v>0</v>
      </c>
      <c r="AE3231" s="2">
        <v>2.7294294007629283E-3</v>
      </c>
      <c r="AF3231" s="2">
        <v>4.1391502635810262E-3</v>
      </c>
      <c r="AG3231" s="2">
        <v>-7.4133830655176425E-4</v>
      </c>
      <c r="AH3231" s="2">
        <v>3.3222591362126241E-2</v>
      </c>
      <c r="AI3231" s="2">
        <v>-4.5564191905655971E-3</v>
      </c>
      <c r="AJ3231" s="2">
        <v>8.7726230933375948E-3</v>
      </c>
      <c r="AK3231" s="2">
        <v>2.8666985188724459E-2</v>
      </c>
      <c r="AL3231" s="2">
        <v>-2.7745013299459442E-3</v>
      </c>
      <c r="AM3231" s="2">
        <v>-8.5515546026270206E-3</v>
      </c>
      <c r="AN3231" s="2">
        <v>6.9515696707946883E-3</v>
      </c>
      <c r="AO3231" s="2">
        <v>-4.8460047383156457E-3</v>
      </c>
      <c r="AP3231" s="2" t="s">
        <v>19</v>
      </c>
      <c r="AQ3231" s="2">
        <v>7.6361097641326037E-2</v>
      </c>
      <c r="AV3231" s="52"/>
    </row>
    <row r="3232" spans="1:48" x14ac:dyDescent="0.3">
      <c r="A3232">
        <v>2013</v>
      </c>
      <c r="B3232" s="1">
        <v>41555</v>
      </c>
      <c r="C3232" s="4">
        <v>99</v>
      </c>
      <c r="D3232" s="4">
        <v>99</v>
      </c>
      <c r="E3232" s="4">
        <v>99</v>
      </c>
      <c r="F3232">
        <v>255.91650032970676</v>
      </c>
      <c r="G3232">
        <v>144.2063</v>
      </c>
      <c r="H3232">
        <v>72.058499999999995</v>
      </c>
      <c r="I3232">
        <v>89.084500000000006</v>
      </c>
      <c r="J3232">
        <v>89.053200000000004</v>
      </c>
      <c r="K3232">
        <v>78.314499999999995</v>
      </c>
      <c r="L3232">
        <v>28.351900000000001</v>
      </c>
      <c r="M3232">
        <v>78.583600000000004</v>
      </c>
      <c r="N3232">
        <v>0.80158730899999997</v>
      </c>
      <c r="O3232">
        <v>76.400000000000006</v>
      </c>
      <c r="P3232">
        <v>298.48</v>
      </c>
      <c r="Q3232">
        <v>127.4</v>
      </c>
      <c r="R3232">
        <v>21.49</v>
      </c>
      <c r="S3232">
        <v>20.892299999999999</v>
      </c>
      <c r="T3232">
        <v>35.630899999999997</v>
      </c>
      <c r="U3232">
        <v>25.407699999999998</v>
      </c>
      <c r="V3232">
        <v>29.779199999999999</v>
      </c>
      <c r="X3232">
        <v>1087.9863150000001</v>
      </c>
      <c r="Y3232" s="2">
        <v>-3.3304715574029031E-2</v>
      </c>
      <c r="Z3232" s="2">
        <v>-1.1646571481834789E-2</v>
      </c>
      <c r="AA3232" s="2">
        <v>-1.9304026163324828E-2</v>
      </c>
      <c r="AB3232" s="2">
        <v>2.8183437121742649E-4</v>
      </c>
      <c r="AC3232" s="2">
        <v>-4.9047722199091481E-4</v>
      </c>
      <c r="AD3232" s="2">
        <v>-8.2929847728041572E-4</v>
      </c>
      <c r="AE3232" s="2">
        <v>-3.3848703347849618E-4</v>
      </c>
      <c r="AF3232" s="2">
        <v>2.5643446377130452E-3</v>
      </c>
      <c r="AG3232" s="2">
        <v>-9.8904647282982427E-4</v>
      </c>
      <c r="AH3232" s="2">
        <v>2.3579849946409492E-2</v>
      </c>
      <c r="AI3232" s="2">
        <v>4.5772751750134955E-3</v>
      </c>
      <c r="AJ3232" s="2">
        <v>-1.8802883108742785E-3</v>
      </c>
      <c r="AK3232" s="2">
        <v>-1.8578727357176916E-3</v>
      </c>
      <c r="AL3232" s="2">
        <v>4.645015467421576E-4</v>
      </c>
      <c r="AM3232" s="2">
        <v>-9.5787410876846391E-3</v>
      </c>
      <c r="AN3232" s="2">
        <v>3.4557388962170865E-3</v>
      </c>
      <c r="AO3232" s="2">
        <v>7.0338707932040556E-3</v>
      </c>
      <c r="AP3232" s="2" t="s">
        <v>19</v>
      </c>
      <c r="AQ3232" s="2">
        <v>4.6267753700606873E-2</v>
      </c>
      <c r="AV3232" s="52"/>
    </row>
    <row r="3233" spans="1:48" x14ac:dyDescent="0.3">
      <c r="A3233">
        <v>2013</v>
      </c>
      <c r="B3233" s="1">
        <v>41556</v>
      </c>
      <c r="C3233" s="4">
        <v>99</v>
      </c>
      <c r="D3233" s="4">
        <v>99</v>
      </c>
      <c r="E3233" s="4">
        <v>99</v>
      </c>
      <c r="F3233">
        <v>253.05177821994889</v>
      </c>
      <c r="G3233">
        <v>144.3109</v>
      </c>
      <c r="H3233">
        <v>71.834500000000006</v>
      </c>
      <c r="I3233">
        <v>88.371300000000005</v>
      </c>
      <c r="J3233">
        <v>88.895700000000005</v>
      </c>
      <c r="K3233">
        <v>78.342399999999998</v>
      </c>
      <c r="L3233">
        <v>28.238399999999999</v>
      </c>
      <c r="M3233">
        <v>78.526200000000003</v>
      </c>
      <c r="N3233">
        <v>0.78452379800000005</v>
      </c>
      <c r="O3233">
        <v>75.760000000000005</v>
      </c>
      <c r="P3233">
        <v>292.39999999999998</v>
      </c>
      <c r="Q3233">
        <v>126.11</v>
      </c>
      <c r="R3233">
        <v>21.05</v>
      </c>
      <c r="S3233">
        <v>20.9892</v>
      </c>
      <c r="T3233">
        <v>35.898000000000003</v>
      </c>
      <c r="U3233">
        <v>25.223099999999999</v>
      </c>
      <c r="V3233">
        <v>29.899100000000001</v>
      </c>
      <c r="X3233">
        <v>1050.1379039999999</v>
      </c>
      <c r="Y3233" s="2">
        <v>-1.1193971885623433E-2</v>
      </c>
      <c r="Z3233" s="2">
        <v>7.25349724665314E-4</v>
      </c>
      <c r="AA3233" s="2">
        <v>-3.1085853854853074E-3</v>
      </c>
      <c r="AB3233" s="2">
        <v>-8.0058820558009947E-3</v>
      </c>
      <c r="AC3233" s="2">
        <v>-1.7686057323038629E-3</v>
      </c>
      <c r="AD3233" s="2">
        <v>3.5625586577192614E-4</v>
      </c>
      <c r="AE3233" s="2">
        <v>-4.0032590408403124E-3</v>
      </c>
      <c r="AF3233" s="2">
        <v>-7.3043230394131964E-4</v>
      </c>
      <c r="AG3233" s="2">
        <v>-2.1287152139780052E-2</v>
      </c>
      <c r="AH3233" s="2">
        <v>-8.3769633507853047E-3</v>
      </c>
      <c r="AI3233" s="2">
        <v>-2.0369874028410728E-2</v>
      </c>
      <c r="AJ3233" s="2">
        <v>-1.0125588697017296E-2</v>
      </c>
      <c r="AK3233" s="2">
        <v>-2.047463936714744E-2</v>
      </c>
      <c r="AL3233" s="2">
        <v>4.6380723998793449E-3</v>
      </c>
      <c r="AM3233" s="2">
        <v>7.4963023667660167E-3</v>
      </c>
      <c r="AN3233" s="2">
        <v>-7.265513997725126E-3</v>
      </c>
      <c r="AO3233" s="2">
        <v>4.0263002364067102E-3</v>
      </c>
      <c r="AP3233" s="2" t="s">
        <v>19</v>
      </c>
      <c r="AQ3233" s="2">
        <v>-3.478758002576543E-2</v>
      </c>
      <c r="AV3233" s="52"/>
    </row>
    <row r="3234" spans="1:48" x14ac:dyDescent="0.3">
      <c r="A3234">
        <v>2013</v>
      </c>
      <c r="B3234" s="1">
        <v>41557</v>
      </c>
      <c r="C3234" s="4">
        <v>99</v>
      </c>
      <c r="D3234" s="4">
        <v>99</v>
      </c>
      <c r="E3234" s="4">
        <v>99</v>
      </c>
      <c r="F3234">
        <v>260.4760620815066</v>
      </c>
      <c r="G3234">
        <v>147.42189999999999</v>
      </c>
      <c r="H3234">
        <v>73.355599999999995</v>
      </c>
      <c r="I3234">
        <v>88.513999999999996</v>
      </c>
      <c r="J3234">
        <v>88.703299999999999</v>
      </c>
      <c r="K3234">
        <v>78.342399999999998</v>
      </c>
      <c r="L3234">
        <v>28.144300000000001</v>
      </c>
      <c r="M3234">
        <v>78.6554</v>
      </c>
      <c r="N3234">
        <v>0.78968248900000004</v>
      </c>
      <c r="O3234">
        <v>76.72</v>
      </c>
      <c r="P3234">
        <v>296.8</v>
      </c>
      <c r="Q3234">
        <v>124.27</v>
      </c>
      <c r="R3234">
        <v>20.83</v>
      </c>
      <c r="S3234">
        <v>21.027899999999999</v>
      </c>
      <c r="T3234">
        <v>36.742400000000004</v>
      </c>
      <c r="U3234">
        <v>25.543700000000001</v>
      </c>
      <c r="V3234">
        <v>30.347100000000001</v>
      </c>
      <c r="X3234">
        <v>947.49760839999999</v>
      </c>
      <c r="Y3234" s="2">
        <v>2.9338991070454457E-2</v>
      </c>
      <c r="Z3234" s="2">
        <v>2.155762315944254E-2</v>
      </c>
      <c r="AA3234" s="2">
        <v>2.1175062121960853E-2</v>
      </c>
      <c r="AB3234" s="2">
        <v>1.6147776483992349E-3</v>
      </c>
      <c r="AC3234" s="2">
        <v>-2.1643341578951869E-3</v>
      </c>
      <c r="AD3234" s="2">
        <v>0</v>
      </c>
      <c r="AE3234" s="2">
        <v>-3.3323417757379348E-3</v>
      </c>
      <c r="AF3234" s="2">
        <v>1.6453107370533182E-3</v>
      </c>
      <c r="AG3234" s="2">
        <v>6.5755698082723413E-3</v>
      </c>
      <c r="AH3234" s="2">
        <v>1.2671594508975703E-2</v>
      </c>
      <c r="AI3234" s="2">
        <v>1.5047879616963078E-2</v>
      </c>
      <c r="AJ3234" s="2">
        <v>-1.4590436920149052E-2</v>
      </c>
      <c r="AK3234" s="2">
        <v>-1.0451306413301831E-2</v>
      </c>
      <c r="AL3234" s="2">
        <v>1.8438053856268954E-3</v>
      </c>
      <c r="AM3234" s="2">
        <v>2.3522201793971798E-2</v>
      </c>
      <c r="AN3234" s="2">
        <v>1.2710570865595461E-2</v>
      </c>
      <c r="AO3234" s="2">
        <v>1.4983728607215641E-2</v>
      </c>
      <c r="AP3234" s="2" t="s">
        <v>19</v>
      </c>
      <c r="AQ3234" s="2">
        <v>-9.7739825606751873E-2</v>
      </c>
      <c r="AV3234" s="52"/>
    </row>
    <row r="3235" spans="1:48" x14ac:dyDescent="0.3">
      <c r="A3235">
        <v>2013</v>
      </c>
      <c r="B3235" s="1">
        <v>41558</v>
      </c>
      <c r="C3235" s="4">
        <v>99</v>
      </c>
      <c r="D3235" s="4">
        <v>99</v>
      </c>
      <c r="E3235" s="4">
        <v>99</v>
      </c>
      <c r="F3235">
        <v>261.54065766232935</v>
      </c>
      <c r="G3235">
        <v>148.37180000000001</v>
      </c>
      <c r="H3235">
        <v>73.934100000000001</v>
      </c>
      <c r="I3235">
        <v>88.488799999999998</v>
      </c>
      <c r="J3235">
        <v>88.834500000000006</v>
      </c>
      <c r="K3235">
        <v>78.342399999999998</v>
      </c>
      <c r="L3235">
        <v>28.245699999999999</v>
      </c>
      <c r="M3235">
        <v>78.849299999999999</v>
      </c>
      <c r="N3235">
        <v>0.79662699199999998</v>
      </c>
      <c r="O3235">
        <v>77.680000000000007</v>
      </c>
      <c r="P3235">
        <v>294</v>
      </c>
      <c r="Q3235">
        <v>122.6</v>
      </c>
      <c r="R3235">
        <v>20.52</v>
      </c>
      <c r="S3235">
        <v>20.9892</v>
      </c>
      <c r="T3235">
        <v>36.906199999999998</v>
      </c>
      <c r="U3235">
        <v>25.407699999999998</v>
      </c>
      <c r="V3235">
        <v>30.491</v>
      </c>
      <c r="X3235">
        <v>932.10159399999998</v>
      </c>
      <c r="Y3235" s="2">
        <v>4.0871148477730213E-3</v>
      </c>
      <c r="Z3235" s="2">
        <v>6.4434117319069895E-3</v>
      </c>
      <c r="AA3235" s="2">
        <v>7.8862418138492263E-3</v>
      </c>
      <c r="AB3235" s="2">
        <v>-2.8470072530895063E-4</v>
      </c>
      <c r="AC3235" s="2">
        <v>1.479088151173702E-3</v>
      </c>
      <c r="AD3235" s="2">
        <v>0</v>
      </c>
      <c r="AE3235" s="2">
        <v>3.6028609700720082E-3</v>
      </c>
      <c r="AF3235" s="2">
        <v>2.4651835729014859E-3</v>
      </c>
      <c r="AG3235" s="2">
        <v>8.7940445644096865E-3</v>
      </c>
      <c r="AH3235" s="2">
        <v>1.2513034410844837E-2</v>
      </c>
      <c r="AI3235" s="2">
        <v>-9.4339622641509413E-3</v>
      </c>
      <c r="AJ3235" s="2">
        <v>-1.3438480727448354E-2</v>
      </c>
      <c r="AK3235" s="2">
        <v>-1.4882381180988946E-2</v>
      </c>
      <c r="AL3235" s="2">
        <v>-1.8404120240251842E-3</v>
      </c>
      <c r="AM3235" s="2">
        <v>4.4580647970735576E-3</v>
      </c>
      <c r="AN3235" s="2">
        <v>-5.3242091004828129E-3</v>
      </c>
      <c r="AO3235" s="2">
        <v>4.7418039944508994E-3</v>
      </c>
      <c r="AP3235" s="2" t="s">
        <v>19</v>
      </c>
      <c r="AQ3235" s="2">
        <v>-1.6249132729737048E-2</v>
      </c>
      <c r="AV3235" s="52"/>
    </row>
    <row r="3236" spans="1:48" x14ac:dyDescent="0.3">
      <c r="A3236">
        <v>2013</v>
      </c>
      <c r="B3236" s="1">
        <v>41561</v>
      </c>
      <c r="C3236" s="4">
        <v>99</v>
      </c>
      <c r="D3236" s="4">
        <v>99</v>
      </c>
      <c r="E3236" s="4">
        <v>99</v>
      </c>
      <c r="F3236">
        <v>266.61212139422321</v>
      </c>
      <c r="G3236">
        <v>148.96440000000001</v>
      </c>
      <c r="H3236">
        <v>74.456699999999998</v>
      </c>
      <c r="I3236">
        <v>87.775599999999997</v>
      </c>
      <c r="J3236">
        <v>88.537000000000006</v>
      </c>
      <c r="K3236">
        <v>78.314499999999995</v>
      </c>
      <c r="L3236">
        <v>28.226400000000002</v>
      </c>
      <c r="M3236">
        <v>78.942599999999999</v>
      </c>
      <c r="N3236">
        <v>0.80297617799999998</v>
      </c>
      <c r="O3236">
        <v>78.319999999999993</v>
      </c>
      <c r="P3236">
        <v>294.95999999999998</v>
      </c>
      <c r="Q3236">
        <v>122.83</v>
      </c>
      <c r="R3236">
        <v>20.5</v>
      </c>
      <c r="S3236">
        <v>20.950399999999998</v>
      </c>
      <c r="T3236">
        <v>37.121600000000001</v>
      </c>
      <c r="U3236">
        <v>25.398</v>
      </c>
      <c r="V3236">
        <v>30.3231</v>
      </c>
      <c r="X3236">
        <v>941.72407799999996</v>
      </c>
      <c r="Y3236" s="2">
        <v>1.9390727916733796E-2</v>
      </c>
      <c r="Z3236" s="2">
        <v>3.994020427062317E-3</v>
      </c>
      <c r="AA3236" s="2">
        <v>7.068456909599119E-3</v>
      </c>
      <c r="AB3236" s="2">
        <v>-8.0597770565314919E-3</v>
      </c>
      <c r="AC3236" s="2">
        <v>-3.3489241229477384E-3</v>
      </c>
      <c r="AD3236" s="2">
        <v>-3.5612899272940979E-4</v>
      </c>
      <c r="AE3236" s="2">
        <v>-6.8328984588794661E-4</v>
      </c>
      <c r="AF3236" s="2">
        <v>1.1832698578173595E-3</v>
      </c>
      <c r="AG3236" s="2">
        <v>7.9700864567240348E-3</v>
      </c>
      <c r="AH3236" s="2">
        <v>8.2389289392377218E-3</v>
      </c>
      <c r="AI3236" s="2">
        <v>3.2653061224490187E-3</v>
      </c>
      <c r="AJ3236" s="2">
        <v>1.8760195758564802E-3</v>
      </c>
      <c r="AK3236" s="2">
        <v>-9.746588693957392E-4</v>
      </c>
      <c r="AL3236" s="2">
        <v>-1.8485697406286361E-3</v>
      </c>
      <c r="AM3236" s="2">
        <v>5.83641772927046E-3</v>
      </c>
      <c r="AN3236" s="2">
        <v>-3.8177402913286418E-4</v>
      </c>
      <c r="AO3236" s="2">
        <v>-5.5065429143025257E-3</v>
      </c>
      <c r="AP3236" s="2" t="s">
        <v>19</v>
      </c>
      <c r="AQ3236" s="2">
        <v>1.0323428327920992E-2</v>
      </c>
      <c r="AV3236" s="52"/>
    </row>
    <row r="3237" spans="1:48" x14ac:dyDescent="0.3">
      <c r="A3237">
        <v>2013</v>
      </c>
      <c r="B3237" s="1">
        <v>41562</v>
      </c>
      <c r="C3237" s="4">
        <v>99</v>
      </c>
      <c r="D3237" s="4">
        <v>99</v>
      </c>
      <c r="E3237" s="4">
        <v>99</v>
      </c>
      <c r="F3237">
        <v>266.06735658042004</v>
      </c>
      <c r="G3237">
        <v>147.88380000000001</v>
      </c>
      <c r="H3237">
        <v>74.167400000000001</v>
      </c>
      <c r="I3237">
        <v>87.716899999999995</v>
      </c>
      <c r="J3237">
        <v>88.554500000000004</v>
      </c>
      <c r="K3237">
        <v>78.342399999999998</v>
      </c>
      <c r="L3237">
        <v>28.144300000000001</v>
      </c>
      <c r="M3237">
        <v>78.913899999999998</v>
      </c>
      <c r="N3237">
        <v>0.80416661499999997</v>
      </c>
      <c r="O3237">
        <v>78.16</v>
      </c>
      <c r="P3237">
        <v>291.76</v>
      </c>
      <c r="Q3237">
        <v>123.73</v>
      </c>
      <c r="R3237">
        <v>20.56</v>
      </c>
      <c r="S3237">
        <v>21.027899999999999</v>
      </c>
      <c r="T3237">
        <v>36.759700000000002</v>
      </c>
      <c r="U3237">
        <v>25.310500000000001</v>
      </c>
      <c r="V3237">
        <v>29.899100000000001</v>
      </c>
      <c r="X3237">
        <v>998.17623060000005</v>
      </c>
      <c r="Y3237" s="2">
        <v>-2.0432859952291826E-3</v>
      </c>
      <c r="Z3237" s="2">
        <v>-7.2540821833941838E-3</v>
      </c>
      <c r="AA3237" s="2">
        <v>-3.8854797486324033E-3</v>
      </c>
      <c r="AB3237" s="2">
        <v>-6.6875076900640984E-4</v>
      </c>
      <c r="AC3237" s="2">
        <v>1.9765747653521792E-4</v>
      </c>
      <c r="AD3237" s="2">
        <v>3.5625586577192614E-4</v>
      </c>
      <c r="AE3237" s="2">
        <v>-2.9086245500665742E-3</v>
      </c>
      <c r="AF3237" s="2">
        <v>-3.6355529207299231E-4</v>
      </c>
      <c r="AG3237" s="2">
        <v>1.4825309051695879E-3</v>
      </c>
      <c r="AH3237" s="2">
        <v>-2.0429009193053682E-3</v>
      </c>
      <c r="AI3237" s="2">
        <v>-1.0848928668294011E-2</v>
      </c>
      <c r="AJ3237" s="2">
        <v>7.3272001953921251E-3</v>
      </c>
      <c r="AK3237" s="2">
        <v>2.9268292682926855E-3</v>
      </c>
      <c r="AL3237" s="2">
        <v>3.6992133801740934E-3</v>
      </c>
      <c r="AM3237" s="2">
        <v>-9.7490409896124897E-3</v>
      </c>
      <c r="AN3237" s="2">
        <v>-3.4451531616662701E-3</v>
      </c>
      <c r="AO3237" s="2">
        <v>-1.3982739231806707E-2</v>
      </c>
      <c r="AP3237" s="2" t="s">
        <v>19</v>
      </c>
      <c r="AQ3237" s="2">
        <v>5.9945533855193744E-2</v>
      </c>
      <c r="AV3237" s="52"/>
    </row>
    <row r="3238" spans="1:48" x14ac:dyDescent="0.3">
      <c r="A3238">
        <v>2013</v>
      </c>
      <c r="B3238" s="1">
        <v>41563</v>
      </c>
      <c r="C3238" s="4">
        <v>99</v>
      </c>
      <c r="D3238" s="4">
        <v>99</v>
      </c>
      <c r="E3238" s="4">
        <v>99</v>
      </c>
      <c r="F3238">
        <v>269.96347900463945</v>
      </c>
      <c r="G3238">
        <v>149.94909999999999</v>
      </c>
      <c r="H3238">
        <v>75.007199999999997</v>
      </c>
      <c r="I3238">
        <v>88.816000000000003</v>
      </c>
      <c r="J3238">
        <v>88.983199999999997</v>
      </c>
      <c r="K3238">
        <v>78.3703</v>
      </c>
      <c r="L3238">
        <v>28.158799999999999</v>
      </c>
      <c r="M3238">
        <v>79.301599999999993</v>
      </c>
      <c r="N3238">
        <v>0.80476189300000001</v>
      </c>
      <c r="O3238">
        <v>77.34</v>
      </c>
      <c r="P3238">
        <v>295.36</v>
      </c>
      <c r="Q3238">
        <v>123.54</v>
      </c>
      <c r="R3238">
        <v>20.5</v>
      </c>
      <c r="S3238">
        <v>21.0182</v>
      </c>
      <c r="T3238">
        <v>37.052700000000002</v>
      </c>
      <c r="U3238">
        <v>25.504799999999999</v>
      </c>
      <c r="V3238">
        <v>30.171099999999999</v>
      </c>
      <c r="X3238">
        <v>883.34744860000001</v>
      </c>
      <c r="Y3238" s="2">
        <v>1.4643368785609789E-2</v>
      </c>
      <c r="Z3238" s="2">
        <v>1.3965694687315233E-2</v>
      </c>
      <c r="AA3238" s="2">
        <v>1.1323034109325558E-2</v>
      </c>
      <c r="AB3238" s="2">
        <v>1.253008257245769E-2</v>
      </c>
      <c r="AC3238" s="2">
        <v>4.8410865625123645E-3</v>
      </c>
      <c r="AD3238" s="2">
        <v>3.5612899272940979E-4</v>
      </c>
      <c r="AE3238" s="2">
        <v>5.1520201248567155E-4</v>
      </c>
      <c r="AF3238" s="2">
        <v>4.9129494296948906E-3</v>
      </c>
      <c r="AG3238" s="2">
        <v>7.402421200985998E-4</v>
      </c>
      <c r="AH3238" s="2">
        <v>-1.0491299897645745E-2</v>
      </c>
      <c r="AI3238" s="2">
        <v>1.2338908692075767E-2</v>
      </c>
      <c r="AJ3238" s="2">
        <v>-1.5356017134081634E-3</v>
      </c>
      <c r="AK3238" s="2">
        <v>-2.9182879377431803E-3</v>
      </c>
      <c r="AL3238" s="2">
        <v>-4.6129190266264164E-4</v>
      </c>
      <c r="AM3238" s="2">
        <v>7.9706852885088608E-3</v>
      </c>
      <c r="AN3238" s="2">
        <v>7.6766559333083517E-3</v>
      </c>
      <c r="AO3238" s="2">
        <v>9.0972637972379644E-3</v>
      </c>
      <c r="AP3238" s="2" t="s">
        <v>19</v>
      </c>
      <c r="AQ3238" s="2">
        <v>-0.11503858585269744</v>
      </c>
      <c r="AV3238" s="52"/>
    </row>
    <row r="3239" spans="1:48" x14ac:dyDescent="0.3">
      <c r="A3239">
        <v>2013</v>
      </c>
      <c r="B3239" s="1">
        <v>41564</v>
      </c>
      <c r="C3239" s="4">
        <v>99</v>
      </c>
      <c r="D3239" s="4">
        <v>99</v>
      </c>
      <c r="E3239" s="4">
        <v>99</v>
      </c>
      <c r="F3239">
        <v>272.15887771630611</v>
      </c>
      <c r="G3239">
        <v>150.9513</v>
      </c>
      <c r="H3239">
        <v>75.436499999999995</v>
      </c>
      <c r="I3239">
        <v>89.621600000000001</v>
      </c>
      <c r="J3239">
        <v>89.490600000000001</v>
      </c>
      <c r="K3239">
        <v>78.398099999999999</v>
      </c>
      <c r="L3239">
        <v>28.5304</v>
      </c>
      <c r="M3239">
        <v>79.969399999999993</v>
      </c>
      <c r="N3239">
        <v>0.80119046400000005</v>
      </c>
      <c r="O3239">
        <v>77.319999999999993</v>
      </c>
      <c r="P3239">
        <v>291.04000000000002</v>
      </c>
      <c r="Q3239">
        <v>127.42</v>
      </c>
      <c r="R3239">
        <v>21.05</v>
      </c>
      <c r="S3239">
        <v>20.785699999999999</v>
      </c>
      <c r="T3239">
        <v>37.285299999999999</v>
      </c>
      <c r="U3239">
        <v>25.3688</v>
      </c>
      <c r="V3239">
        <v>30.658999999999999</v>
      </c>
      <c r="X3239">
        <v>834.5933033</v>
      </c>
      <c r="Y3239" s="2">
        <v>8.1322063256894506E-3</v>
      </c>
      <c r="Z3239" s="2">
        <v>6.6836013020419305E-3</v>
      </c>
      <c r="AA3239" s="2">
        <v>5.7234505487473442E-3</v>
      </c>
      <c r="AB3239" s="2">
        <v>9.0704377589623242E-3</v>
      </c>
      <c r="AC3239" s="2">
        <v>5.7021999658362077E-3</v>
      </c>
      <c r="AD3239" s="2">
        <v>3.5472621643650726E-4</v>
      </c>
      <c r="AE3239" s="2">
        <v>1.3196585081750589E-2</v>
      </c>
      <c r="AF3239" s="2">
        <v>8.421015465009507E-3</v>
      </c>
      <c r="AG3239" s="2">
        <v>-4.4378704198907437E-3</v>
      </c>
      <c r="AH3239" s="2">
        <v>-2.5859839669006845E-4</v>
      </c>
      <c r="AI3239" s="2">
        <v>-1.4626218851570894E-2</v>
      </c>
      <c r="AJ3239" s="2">
        <v>3.1406831795369961E-2</v>
      </c>
      <c r="AK3239" s="2">
        <v>2.6829268292682951E-2</v>
      </c>
      <c r="AL3239" s="2">
        <v>-1.1061841642005632E-2</v>
      </c>
      <c r="AM3239" s="2">
        <v>6.2775452261238929E-3</v>
      </c>
      <c r="AN3239" s="2">
        <v>-5.3323296007026233E-3</v>
      </c>
      <c r="AO3239" s="2">
        <v>1.6171104136077252E-2</v>
      </c>
      <c r="AP3239" s="2" t="s">
        <v>19</v>
      </c>
      <c r="AQ3239" s="2">
        <v>-5.51924900867371E-2</v>
      </c>
      <c r="AV3239" s="52"/>
    </row>
    <row r="3240" spans="1:48" x14ac:dyDescent="0.3">
      <c r="A3240">
        <v>2013</v>
      </c>
      <c r="B3240" s="1">
        <v>41565</v>
      </c>
      <c r="C3240" s="4">
        <v>99</v>
      </c>
      <c r="D3240" s="4">
        <v>99</v>
      </c>
      <c r="E3240" s="4">
        <v>99</v>
      </c>
      <c r="F3240">
        <v>285.97914235270537</v>
      </c>
      <c r="G3240">
        <v>151.9708</v>
      </c>
      <c r="H3240">
        <v>76.658900000000003</v>
      </c>
      <c r="I3240">
        <v>89.814499999999995</v>
      </c>
      <c r="J3240">
        <v>89.499300000000005</v>
      </c>
      <c r="K3240">
        <v>78.398099999999999</v>
      </c>
      <c r="L3240">
        <v>28.573899999999998</v>
      </c>
      <c r="M3240">
        <v>80.019599999999997</v>
      </c>
      <c r="N3240">
        <v>0.79999996799999995</v>
      </c>
      <c r="O3240">
        <v>77.28</v>
      </c>
      <c r="P3240">
        <v>291.60000000000002</v>
      </c>
      <c r="Q3240">
        <v>126.85</v>
      </c>
      <c r="R3240">
        <v>21.11</v>
      </c>
      <c r="S3240">
        <v>20.785699999999999</v>
      </c>
      <c r="T3240">
        <v>37.319800000000001</v>
      </c>
      <c r="U3240">
        <v>25.514600000000002</v>
      </c>
      <c r="V3240">
        <v>30.739000000000001</v>
      </c>
      <c r="X3240">
        <v>824.97081920000005</v>
      </c>
      <c r="Y3240" s="2">
        <v>5.078013531054193E-2</v>
      </c>
      <c r="Z3240" s="2">
        <v>6.7538338523749353E-3</v>
      </c>
      <c r="AA3240" s="2">
        <v>1.6204357307139317E-2</v>
      </c>
      <c r="AB3240" s="2">
        <v>2.1523829076919299E-3</v>
      </c>
      <c r="AC3240" s="2">
        <v>9.721691440223168E-5</v>
      </c>
      <c r="AD3240" s="2">
        <v>0</v>
      </c>
      <c r="AE3240" s="2">
        <v>1.5246894540559275E-3</v>
      </c>
      <c r="AF3240" s="2">
        <v>6.2774011059230084E-4</v>
      </c>
      <c r="AG3240" s="2">
        <v>-1.4859088487604311E-3</v>
      </c>
      <c r="AH3240" s="2">
        <v>-5.1733057423686279E-4</v>
      </c>
      <c r="AI3240" s="2">
        <v>1.9241341396372125E-3</v>
      </c>
      <c r="AJ3240" s="2">
        <v>-4.4733950714174187E-3</v>
      </c>
      <c r="AK3240" s="2">
        <v>2.8503562945367822E-3</v>
      </c>
      <c r="AL3240" s="2">
        <v>0</v>
      </c>
      <c r="AM3240" s="2">
        <v>9.2529763740678561E-4</v>
      </c>
      <c r="AN3240" s="2">
        <v>5.7472170540191492E-3</v>
      </c>
      <c r="AO3240" s="2">
        <v>2.60934798917134E-3</v>
      </c>
      <c r="AP3240" s="2" t="s">
        <v>19</v>
      </c>
      <c r="AQ3240" s="2">
        <v>-1.1529548657954081E-2</v>
      </c>
      <c r="AV3240" s="52"/>
    </row>
    <row r="3241" spans="1:48" x14ac:dyDescent="0.3">
      <c r="A3241">
        <v>2013</v>
      </c>
      <c r="B3241" s="1">
        <v>41568</v>
      </c>
      <c r="C3241" s="4">
        <v>99</v>
      </c>
      <c r="D3241" s="4">
        <v>99</v>
      </c>
      <c r="E3241" s="4">
        <v>99</v>
      </c>
      <c r="F3241">
        <v>289.78447724673015</v>
      </c>
      <c r="G3241">
        <v>151.9796</v>
      </c>
      <c r="H3241">
        <v>76.826899999999995</v>
      </c>
      <c r="I3241">
        <v>89.529300000000006</v>
      </c>
      <c r="J3241">
        <v>89.438100000000006</v>
      </c>
      <c r="K3241">
        <v>78.398099999999999</v>
      </c>
      <c r="L3241">
        <v>28.525600000000001</v>
      </c>
      <c r="M3241">
        <v>79.854500000000002</v>
      </c>
      <c r="N3241">
        <v>0.803174571</v>
      </c>
      <c r="O3241">
        <v>75.319999999999993</v>
      </c>
      <c r="P3241">
        <v>287.52</v>
      </c>
      <c r="Q3241">
        <v>126.98</v>
      </c>
      <c r="R3241">
        <v>21.41</v>
      </c>
      <c r="S3241">
        <v>20.805</v>
      </c>
      <c r="T3241">
        <v>37.259500000000003</v>
      </c>
      <c r="U3241">
        <v>25.456299999999999</v>
      </c>
      <c r="V3241">
        <v>30.675000000000001</v>
      </c>
      <c r="X3241">
        <v>831.38587500000006</v>
      </c>
      <c r="Y3241" s="2">
        <v>1.3306337178015548E-2</v>
      </c>
      <c r="Z3241" s="2">
        <v>5.7905860862739189E-5</v>
      </c>
      <c r="AA3241" s="2">
        <v>2.1915263589744605E-3</v>
      </c>
      <c r="AB3241" s="2">
        <v>-3.1754338107987667E-3</v>
      </c>
      <c r="AC3241" s="2">
        <v>-6.8380423087111009E-4</v>
      </c>
      <c r="AD3241" s="2">
        <v>0</v>
      </c>
      <c r="AE3241" s="2">
        <v>-1.6903537843975247E-3</v>
      </c>
      <c r="AF3241" s="2">
        <v>-2.0632445050962067E-3</v>
      </c>
      <c r="AG3241" s="2">
        <v>3.9682539087302349E-3</v>
      </c>
      <c r="AH3241" s="2">
        <v>-2.5362318840579823E-2</v>
      </c>
      <c r="AI3241" s="2">
        <v>-1.3991769547325283E-2</v>
      </c>
      <c r="AJ3241" s="2">
        <v>1.0248324793062924E-3</v>
      </c>
      <c r="AK3241" s="2">
        <v>1.42112742775935E-2</v>
      </c>
      <c r="AL3241" s="2">
        <v>9.2852297492984626E-4</v>
      </c>
      <c r="AM3241" s="2">
        <v>-1.6157642859822019E-3</v>
      </c>
      <c r="AN3241" s="2">
        <v>-2.2849662546151617E-3</v>
      </c>
      <c r="AO3241" s="2">
        <v>-2.0820456098116225E-3</v>
      </c>
      <c r="AP3241" s="2" t="s">
        <v>19</v>
      </c>
      <c r="AQ3241" s="2">
        <v>7.7761002579714855E-3</v>
      </c>
      <c r="AV3241" s="52"/>
    </row>
    <row r="3242" spans="1:48" x14ac:dyDescent="0.3">
      <c r="A3242">
        <v>2013</v>
      </c>
      <c r="B3242" s="1">
        <v>41569</v>
      </c>
      <c r="C3242" s="4">
        <v>99</v>
      </c>
      <c r="D3242" s="4">
        <v>99</v>
      </c>
      <c r="E3242" s="4">
        <v>99</v>
      </c>
      <c r="F3242">
        <v>284.35507364399416</v>
      </c>
      <c r="G3242">
        <v>152.8597</v>
      </c>
      <c r="H3242">
        <v>76.938900000000004</v>
      </c>
      <c r="I3242">
        <v>90.527799999999999</v>
      </c>
      <c r="J3242">
        <v>90.059200000000004</v>
      </c>
      <c r="K3242">
        <v>78.463099999999997</v>
      </c>
      <c r="L3242">
        <v>28.747599999999998</v>
      </c>
      <c r="M3242">
        <v>80.0124</v>
      </c>
      <c r="N3242">
        <v>0.81230153500000002</v>
      </c>
      <c r="O3242">
        <v>73.72</v>
      </c>
      <c r="P3242">
        <v>283.27999999999997</v>
      </c>
      <c r="Q3242">
        <v>129.34</v>
      </c>
      <c r="R3242">
        <v>21.87</v>
      </c>
      <c r="S3242">
        <v>20.688800000000001</v>
      </c>
      <c r="T3242">
        <v>37.621400000000001</v>
      </c>
      <c r="U3242">
        <v>25.427099999999999</v>
      </c>
      <c r="V3242">
        <v>31.067</v>
      </c>
      <c r="X3242">
        <v>833.95177769999998</v>
      </c>
      <c r="Y3242" s="2">
        <v>-1.8736005649168219E-2</v>
      </c>
      <c r="Z3242" s="2">
        <v>5.790908779862658E-3</v>
      </c>
      <c r="AA3242" s="2">
        <v>1.4578227157415746E-3</v>
      </c>
      <c r="AB3242" s="2">
        <v>1.1152773449585762E-2</v>
      </c>
      <c r="AC3242" s="2">
        <v>6.9444677380221531E-3</v>
      </c>
      <c r="AD3242" s="2">
        <v>8.2910172567962626E-4</v>
      </c>
      <c r="AE3242" s="2">
        <v>7.7824831028969754E-3</v>
      </c>
      <c r="AF3242" s="2">
        <v>1.9773462985805956E-3</v>
      </c>
      <c r="AG3242" s="2">
        <v>1.1363611759566128E-2</v>
      </c>
      <c r="AH3242" s="2">
        <v>-2.1242697822623446E-2</v>
      </c>
      <c r="AI3242" s="2">
        <v>-1.4746800222593226E-2</v>
      </c>
      <c r="AJ3242" s="2">
        <v>1.8585604032131053E-2</v>
      </c>
      <c r="AK3242" s="2">
        <v>2.1485287248949048E-2</v>
      </c>
      <c r="AL3242" s="2">
        <v>-5.5851958663782897E-3</v>
      </c>
      <c r="AM3242" s="2">
        <v>9.7129591110991509E-3</v>
      </c>
      <c r="AN3242" s="2">
        <v>-1.1470637916742854E-3</v>
      </c>
      <c r="AO3242" s="2">
        <v>1.2779136104319466E-2</v>
      </c>
      <c r="AP3242" s="2" t="s">
        <v>19</v>
      </c>
      <c r="AQ3242" s="2">
        <v>3.0862957588735362E-3</v>
      </c>
      <c r="AV3242" s="52"/>
    </row>
    <row r="3243" spans="1:48" x14ac:dyDescent="0.3">
      <c r="A3243">
        <v>2013</v>
      </c>
      <c r="B3243" s="1">
        <v>41570</v>
      </c>
      <c r="C3243" s="4">
        <v>99</v>
      </c>
      <c r="D3243" s="4">
        <v>99</v>
      </c>
      <c r="E3243" s="4">
        <v>99</v>
      </c>
      <c r="F3243">
        <v>285.8211072654646</v>
      </c>
      <c r="G3243">
        <v>152.1277</v>
      </c>
      <c r="H3243">
        <v>76.472300000000004</v>
      </c>
      <c r="I3243">
        <v>90.880200000000002</v>
      </c>
      <c r="J3243">
        <v>90.2166</v>
      </c>
      <c r="K3243">
        <v>78.435299999999998</v>
      </c>
      <c r="L3243">
        <v>28.805599999999998</v>
      </c>
      <c r="M3243">
        <v>80.242199999999997</v>
      </c>
      <c r="N3243">
        <v>0.79345238900000004</v>
      </c>
      <c r="O3243">
        <v>74.040000000000006</v>
      </c>
      <c r="P3243">
        <v>279.60000000000002</v>
      </c>
      <c r="Q3243">
        <v>128.69</v>
      </c>
      <c r="R3243">
        <v>21.75</v>
      </c>
      <c r="S3243">
        <v>20.698499999999999</v>
      </c>
      <c r="T3243">
        <v>36.742400000000004</v>
      </c>
      <c r="U3243">
        <v>25.038499999999999</v>
      </c>
      <c r="V3243">
        <v>31.091000000000001</v>
      </c>
      <c r="X3243">
        <v>839.08388230000003</v>
      </c>
      <c r="Y3243" s="2">
        <v>5.155644324130737E-3</v>
      </c>
      <c r="Z3243" s="2">
        <v>-4.7887049366183154E-3</v>
      </c>
      <c r="AA3243" s="2">
        <v>-6.0645525215463625E-3</v>
      </c>
      <c r="AB3243" s="2">
        <v>3.8927268750594823E-3</v>
      </c>
      <c r="AC3243" s="2">
        <v>1.7477392648390655E-3</v>
      </c>
      <c r="AD3243" s="2">
        <v>-3.5430667409264149E-4</v>
      </c>
      <c r="AE3243" s="2">
        <v>2.0175597267249046E-3</v>
      </c>
      <c r="AF3243" s="2">
        <v>2.872054831501103E-3</v>
      </c>
      <c r="AG3243" s="2">
        <v>-2.3204616989921045E-2</v>
      </c>
      <c r="AH3243" s="2">
        <v>4.3407487791644606E-3</v>
      </c>
      <c r="AI3243" s="2">
        <v>-1.2990680598700788E-2</v>
      </c>
      <c r="AJ3243" s="2">
        <v>-5.0255141487552946E-3</v>
      </c>
      <c r="AK3243" s="2">
        <v>-5.4869684499314619E-3</v>
      </c>
      <c r="AL3243" s="2">
        <v>4.6885271257868233E-4</v>
      </c>
      <c r="AM3243" s="2">
        <v>-2.3364361772820752E-2</v>
      </c>
      <c r="AN3243" s="2">
        <v>-1.5282906819888975E-2</v>
      </c>
      <c r="AO3243" s="2">
        <v>7.7252389995807746E-4</v>
      </c>
      <c r="AP3243" s="2" t="s">
        <v>19</v>
      </c>
      <c r="AQ3243" s="2">
        <v>6.1539584628671484E-3</v>
      </c>
      <c r="AV3243" s="52"/>
    </row>
    <row r="3244" spans="1:48" x14ac:dyDescent="0.3">
      <c r="A3244">
        <v>2013</v>
      </c>
      <c r="B3244" s="1">
        <v>41571</v>
      </c>
      <c r="C3244" s="4">
        <v>99</v>
      </c>
      <c r="D3244" s="4">
        <v>99</v>
      </c>
      <c r="E3244" s="4">
        <v>99</v>
      </c>
      <c r="F3244">
        <v>287.98209508438953</v>
      </c>
      <c r="G3244">
        <v>152.63310000000001</v>
      </c>
      <c r="H3244">
        <v>76.808300000000003</v>
      </c>
      <c r="I3244">
        <v>90.527799999999999</v>
      </c>
      <c r="J3244">
        <v>90.032899999999998</v>
      </c>
      <c r="K3244">
        <v>78.426000000000002</v>
      </c>
      <c r="L3244">
        <v>28.776599999999998</v>
      </c>
      <c r="M3244">
        <v>80.170400000000001</v>
      </c>
      <c r="N3244">
        <v>0.79523810299999997</v>
      </c>
      <c r="O3244">
        <v>74.44</v>
      </c>
      <c r="P3244">
        <v>279.92</v>
      </c>
      <c r="Q3244">
        <v>129.9</v>
      </c>
      <c r="R3244">
        <v>21.87</v>
      </c>
      <c r="S3244">
        <v>20.6694</v>
      </c>
      <c r="T3244">
        <v>36.664900000000003</v>
      </c>
      <c r="U3244">
        <v>25.048200000000001</v>
      </c>
      <c r="V3244">
        <v>31.027000000000001</v>
      </c>
      <c r="X3244">
        <v>826.25387020000005</v>
      </c>
      <c r="Y3244" s="2">
        <v>7.5606306322151262E-3</v>
      </c>
      <c r="Z3244" s="2">
        <v>3.3222089073849936E-3</v>
      </c>
      <c r="AA3244" s="2">
        <v>4.3937478014914877E-3</v>
      </c>
      <c r="AB3244" s="2">
        <v>-3.8776323115486955E-3</v>
      </c>
      <c r="AC3244" s="2">
        <v>-2.0362106308595695E-3</v>
      </c>
      <c r="AD3244" s="2">
        <v>-1.1856906265417244E-4</v>
      </c>
      <c r="AE3244" s="2">
        <v>-1.0067486877551879E-3</v>
      </c>
      <c r="AF3244" s="2">
        <v>-8.9479102018630297E-4</v>
      </c>
      <c r="AG3244" s="2">
        <v>2.2505622577435602E-3</v>
      </c>
      <c r="AH3244" s="2">
        <v>5.4024851431657694E-3</v>
      </c>
      <c r="AI3244" s="2">
        <v>1.1444921316166035E-3</v>
      </c>
      <c r="AJ3244" s="2">
        <v>9.4024399720258334E-3</v>
      </c>
      <c r="AK3244" s="2">
        <v>5.5172413793103114E-3</v>
      </c>
      <c r="AL3244" s="2">
        <v>-1.4058989781867703E-3</v>
      </c>
      <c r="AM3244" s="2">
        <v>-2.1092797422052056E-3</v>
      </c>
      <c r="AN3244" s="2">
        <v>3.8740339876608409E-4</v>
      </c>
      <c r="AO3244" s="2">
        <v>-2.0584735132352927E-3</v>
      </c>
      <c r="AP3244" s="2" t="s">
        <v>19</v>
      </c>
      <c r="AQ3244" s="2">
        <v>-1.5290499997249185E-2</v>
      </c>
      <c r="AV3244" s="52"/>
    </row>
    <row r="3245" spans="1:48" x14ac:dyDescent="0.3">
      <c r="A3245">
        <v>2013</v>
      </c>
      <c r="B3245" s="1">
        <v>41572</v>
      </c>
      <c r="C3245" s="4">
        <v>99</v>
      </c>
      <c r="D3245" s="4">
        <v>99</v>
      </c>
      <c r="E3245" s="4">
        <v>99</v>
      </c>
      <c r="F3245">
        <v>291.05849506031541</v>
      </c>
      <c r="G3245">
        <v>153.33029999999999</v>
      </c>
      <c r="H3245">
        <v>77.358800000000002</v>
      </c>
      <c r="I3245">
        <v>90.863399999999999</v>
      </c>
      <c r="J3245">
        <v>90.190399999999997</v>
      </c>
      <c r="K3245">
        <v>78.444500000000005</v>
      </c>
      <c r="L3245">
        <v>28.800699999999999</v>
      </c>
      <c r="M3245">
        <v>80.163200000000003</v>
      </c>
      <c r="N3245">
        <v>0.79563484900000003</v>
      </c>
      <c r="O3245">
        <v>75.72</v>
      </c>
      <c r="P3245">
        <v>282.56</v>
      </c>
      <c r="Q3245">
        <v>130.46</v>
      </c>
      <c r="R3245">
        <v>21.71</v>
      </c>
      <c r="S3245">
        <v>20.679099999999998</v>
      </c>
      <c r="T3245">
        <v>36.837200000000003</v>
      </c>
      <c r="U3245">
        <v>25.125900000000001</v>
      </c>
      <c r="V3245">
        <v>31.354900000000001</v>
      </c>
      <c r="X3245">
        <v>823.68776809999997</v>
      </c>
      <c r="Y3245" s="2">
        <v>1.0682608496977553E-2</v>
      </c>
      <c r="Z3245" s="2">
        <v>4.5678165483107325E-3</v>
      </c>
      <c r="AA3245" s="2">
        <v>7.1671941704216646E-3</v>
      </c>
      <c r="AB3245" s="2">
        <v>3.7071485223323375E-3</v>
      </c>
      <c r="AC3245" s="2">
        <v>1.7493605115463939E-3</v>
      </c>
      <c r="AD3245" s="2">
        <v>2.3589115854449894E-4</v>
      </c>
      <c r="AE3245" s="2">
        <v>8.3748601294120206E-4</v>
      </c>
      <c r="AF3245" s="2">
        <v>-8.980870745312064E-5</v>
      </c>
      <c r="AG3245" s="2">
        <v>4.9890215081926925E-4</v>
      </c>
      <c r="AH3245" s="2">
        <v>1.7195056421278831E-2</v>
      </c>
      <c r="AI3245" s="2">
        <v>9.4312660760216271E-3</v>
      </c>
      <c r="AJ3245" s="2">
        <v>4.3110084680524352E-3</v>
      </c>
      <c r="AK3245" s="2">
        <v>-7.3159579332419122E-3</v>
      </c>
      <c r="AL3245" s="2">
        <v>4.6929277095597577E-4</v>
      </c>
      <c r="AM3245" s="2">
        <v>4.6993173307441349E-3</v>
      </c>
      <c r="AN3245" s="2">
        <v>3.10201930677656E-3</v>
      </c>
      <c r="AO3245" s="2">
        <v>1.0568214780674934E-2</v>
      </c>
      <c r="AP3245" s="2" t="s">
        <v>19</v>
      </c>
      <c r="AQ3245" s="2">
        <v>-3.1057066024743341E-3</v>
      </c>
      <c r="AV3245" s="52"/>
    </row>
    <row r="3246" spans="1:48" x14ac:dyDescent="0.3">
      <c r="A3246">
        <v>2013</v>
      </c>
      <c r="B3246" s="1">
        <v>41575</v>
      </c>
      <c r="C3246" s="4">
        <v>99</v>
      </c>
      <c r="D3246" s="4">
        <v>99</v>
      </c>
      <c r="E3246" s="4">
        <v>99</v>
      </c>
      <c r="F3246">
        <v>286.22585045635822</v>
      </c>
      <c r="G3246">
        <v>153.57429999999999</v>
      </c>
      <c r="H3246">
        <v>77.377499999999998</v>
      </c>
      <c r="I3246">
        <v>90.552899999999994</v>
      </c>
      <c r="J3246">
        <v>90.102900000000005</v>
      </c>
      <c r="K3246">
        <v>78.463099999999997</v>
      </c>
      <c r="L3246">
        <v>28.800699999999999</v>
      </c>
      <c r="M3246">
        <v>80.213499999999996</v>
      </c>
      <c r="N3246">
        <v>0.79464280600000003</v>
      </c>
      <c r="O3246">
        <v>72.760000000000005</v>
      </c>
      <c r="P3246">
        <v>284.39999999999998</v>
      </c>
      <c r="Q3246">
        <v>130.56</v>
      </c>
      <c r="R3246">
        <v>21.68</v>
      </c>
      <c r="S3246">
        <v>20.7178</v>
      </c>
      <c r="T3246">
        <v>37.052700000000002</v>
      </c>
      <c r="U3246">
        <v>25.223099999999999</v>
      </c>
      <c r="V3246">
        <v>31.290900000000001</v>
      </c>
      <c r="X3246">
        <v>828.1783471</v>
      </c>
      <c r="Y3246" s="2">
        <v>-1.660368855736627E-2</v>
      </c>
      <c r="Z3246" s="2">
        <v>1.59133582860016E-3</v>
      </c>
      <c r="AA3246" s="2">
        <v>2.4173074039413045E-4</v>
      </c>
      <c r="AB3246" s="2">
        <v>-3.4172174935123145E-3</v>
      </c>
      <c r="AC3246" s="2">
        <v>-9.7016977416652939E-4</v>
      </c>
      <c r="AD3246" s="2">
        <v>2.3711031366113744E-4</v>
      </c>
      <c r="AE3246" s="2">
        <v>0</v>
      </c>
      <c r="AF3246" s="2">
        <v>6.2746996127893695E-4</v>
      </c>
      <c r="AG3246" s="2">
        <v>-1.2468571496671021E-3</v>
      </c>
      <c r="AH3246" s="2">
        <v>-3.9091389329107162E-2</v>
      </c>
      <c r="AI3246" s="2">
        <v>6.5118912797281769E-3</v>
      </c>
      <c r="AJ3246" s="2">
        <v>7.6651847309516796E-4</v>
      </c>
      <c r="AK3246" s="2">
        <v>-1.3818516812529325E-3</v>
      </c>
      <c r="AL3246" s="2">
        <v>1.8714547538336568E-3</v>
      </c>
      <c r="AM3246" s="2">
        <v>5.8500646086021568E-3</v>
      </c>
      <c r="AN3246" s="2">
        <v>3.8685181426336701E-3</v>
      </c>
      <c r="AO3246" s="2">
        <v>-2.0411482734755682E-3</v>
      </c>
      <c r="AP3246" s="2" t="s">
        <v>19</v>
      </c>
      <c r="AQ3246" s="2">
        <v>5.4517976033059412E-3</v>
      </c>
      <c r="AV3246" s="52"/>
    </row>
    <row r="3247" spans="1:48" x14ac:dyDescent="0.3">
      <c r="A3247">
        <v>2013</v>
      </c>
      <c r="B3247" s="1">
        <v>41576</v>
      </c>
      <c r="C3247" s="4">
        <v>99</v>
      </c>
      <c r="D3247" s="4">
        <v>99</v>
      </c>
      <c r="E3247" s="4">
        <v>99</v>
      </c>
      <c r="F3247">
        <v>288.20223349180407</v>
      </c>
      <c r="G3247">
        <v>154.39349999999999</v>
      </c>
      <c r="H3247">
        <v>77.508099999999999</v>
      </c>
      <c r="I3247">
        <v>90.670400000000001</v>
      </c>
      <c r="J3247">
        <v>90.225399999999993</v>
      </c>
      <c r="K3247">
        <v>78.463099999999997</v>
      </c>
      <c r="L3247">
        <v>28.699400000000001</v>
      </c>
      <c r="M3247">
        <v>79.904700000000005</v>
      </c>
      <c r="N3247">
        <v>0.79861107899999995</v>
      </c>
      <c r="O3247">
        <v>72.2</v>
      </c>
      <c r="P3247">
        <v>283.27999999999997</v>
      </c>
      <c r="Q3247">
        <v>129.77000000000001</v>
      </c>
      <c r="R3247">
        <v>21.69</v>
      </c>
      <c r="S3247">
        <v>20.776</v>
      </c>
      <c r="T3247">
        <v>37.173299999999998</v>
      </c>
      <c r="U3247">
        <v>25.155100000000001</v>
      </c>
      <c r="V3247">
        <v>31.3309</v>
      </c>
      <c r="X3247">
        <v>823.04634229999999</v>
      </c>
      <c r="Y3247" s="2">
        <v>6.904977423578984E-3</v>
      </c>
      <c r="Z3247" s="2">
        <v>5.334225843777185E-3</v>
      </c>
      <c r="AA3247" s="2">
        <v>1.687829149300546E-3</v>
      </c>
      <c r="AB3247" s="2">
        <v>1.2975840641216152E-3</v>
      </c>
      <c r="AC3247" s="2">
        <v>1.3595566846349438E-3</v>
      </c>
      <c r="AD3247" s="2">
        <v>0</v>
      </c>
      <c r="AE3247" s="2">
        <v>-3.5172756217730639E-3</v>
      </c>
      <c r="AF3247" s="2">
        <v>-3.8497260436209935E-3</v>
      </c>
      <c r="AG3247" s="2">
        <v>4.993782074206532E-3</v>
      </c>
      <c r="AH3247" s="2">
        <v>-7.6965365585487389E-3</v>
      </c>
      <c r="AI3247" s="2">
        <v>-3.9381153305204641E-3</v>
      </c>
      <c r="AJ3247" s="2">
        <v>-6.0508578431371918E-3</v>
      </c>
      <c r="AK3247" s="2">
        <v>4.6125461254620248E-4</v>
      </c>
      <c r="AL3247" s="2">
        <v>2.8091785807373704E-3</v>
      </c>
      <c r="AM3247" s="2">
        <v>3.2548235351268495E-3</v>
      </c>
      <c r="AN3247" s="2">
        <v>-2.6959414187787134E-3</v>
      </c>
      <c r="AO3247" s="2">
        <v>1.2783269257194974E-3</v>
      </c>
      <c r="AP3247" s="2" t="s">
        <v>19</v>
      </c>
      <c r="AQ3247" s="2">
        <v>-6.1967386831236482E-3</v>
      </c>
      <c r="AV3247" s="52"/>
    </row>
    <row r="3248" spans="1:48" x14ac:dyDescent="0.3">
      <c r="A3248">
        <v>2013</v>
      </c>
      <c r="B3248" s="1">
        <v>41577</v>
      </c>
      <c r="C3248" s="4">
        <v>99</v>
      </c>
      <c r="D3248" s="4">
        <v>99</v>
      </c>
      <c r="E3248" s="4">
        <v>99</v>
      </c>
      <c r="F3248">
        <v>286.46996214371643</v>
      </c>
      <c r="G3248">
        <v>153.6266</v>
      </c>
      <c r="H3248">
        <v>77.433499999999995</v>
      </c>
      <c r="I3248">
        <v>90.125</v>
      </c>
      <c r="J3248">
        <v>89.989199999999997</v>
      </c>
      <c r="K3248">
        <v>78.463099999999997</v>
      </c>
      <c r="L3248">
        <v>28.607700000000001</v>
      </c>
      <c r="M3248">
        <v>79.6678</v>
      </c>
      <c r="N3248">
        <v>0.80694437299999999</v>
      </c>
      <c r="O3248">
        <v>72</v>
      </c>
      <c r="P3248">
        <v>278.8</v>
      </c>
      <c r="Q3248">
        <v>129.6</v>
      </c>
      <c r="R3248">
        <v>21.88</v>
      </c>
      <c r="S3248">
        <v>20.814699999999998</v>
      </c>
      <c r="T3248">
        <v>36.966500000000003</v>
      </c>
      <c r="U3248">
        <v>25.232800000000001</v>
      </c>
      <c r="V3248">
        <v>31.1309</v>
      </c>
      <c r="X3248">
        <v>830.7443495</v>
      </c>
      <c r="Y3248" s="2">
        <v>-6.0106104213689671E-3</v>
      </c>
      <c r="Z3248" s="2">
        <v>-4.9671780223907724E-3</v>
      </c>
      <c r="AA3248" s="2">
        <v>-9.6248005047216978E-4</v>
      </c>
      <c r="AB3248" s="2">
        <v>-6.0151934920327221E-3</v>
      </c>
      <c r="AC3248" s="2">
        <v>-2.6178880891633005E-3</v>
      </c>
      <c r="AD3248" s="2">
        <v>0</v>
      </c>
      <c r="AE3248" s="2">
        <v>-3.1951887495905718E-3</v>
      </c>
      <c r="AF3248" s="2">
        <v>-2.9647817963149858E-3</v>
      </c>
      <c r="AG3248" s="2">
        <v>1.0434733776088834E-2</v>
      </c>
      <c r="AH3248" s="2">
        <v>-2.7700831024931594E-3</v>
      </c>
      <c r="AI3248" s="2">
        <v>-1.5814741598418336E-2</v>
      </c>
      <c r="AJ3248" s="2">
        <v>-1.310010017723795E-3</v>
      </c>
      <c r="AK3248" s="2">
        <v>8.759797141539849E-3</v>
      </c>
      <c r="AL3248" s="2">
        <v>1.8627262225643371E-3</v>
      </c>
      <c r="AM3248" s="2">
        <v>-5.5631326785621216E-3</v>
      </c>
      <c r="AN3248" s="2">
        <v>3.0888368561445834E-3</v>
      </c>
      <c r="AO3248" s="2">
        <v>-6.3834744613144867E-3</v>
      </c>
      <c r="AP3248" s="2" t="s">
        <v>19</v>
      </c>
      <c r="AQ3248" s="2">
        <v>9.3530665338819041E-3</v>
      </c>
      <c r="AV3248" s="52"/>
    </row>
    <row r="3249" spans="1:48" x14ac:dyDescent="0.3">
      <c r="A3249">
        <v>2013</v>
      </c>
      <c r="B3249" s="1">
        <v>41578</v>
      </c>
      <c r="C3249" s="4">
        <v>99</v>
      </c>
      <c r="D3249" s="4">
        <v>99</v>
      </c>
      <c r="E3249" s="4">
        <v>99</v>
      </c>
      <c r="F3249">
        <v>288.89125320962683</v>
      </c>
      <c r="G3249">
        <v>153.1909</v>
      </c>
      <c r="H3249">
        <v>77.256200000000007</v>
      </c>
      <c r="I3249">
        <v>90.317999999999998</v>
      </c>
      <c r="J3249">
        <v>89.884200000000007</v>
      </c>
      <c r="K3249">
        <v>78.472399999999993</v>
      </c>
      <c r="L3249">
        <v>28.4725</v>
      </c>
      <c r="M3249">
        <v>79.947800000000001</v>
      </c>
      <c r="N3249">
        <v>0.80158730899999997</v>
      </c>
      <c r="O3249">
        <v>71.08</v>
      </c>
      <c r="P3249">
        <v>277.52</v>
      </c>
      <c r="Q3249">
        <v>127.74</v>
      </c>
      <c r="R3249">
        <v>21.1</v>
      </c>
      <c r="S3249">
        <v>20.960100000000001</v>
      </c>
      <c r="T3249">
        <v>36.587299999999999</v>
      </c>
      <c r="U3249">
        <v>25.018999999999998</v>
      </c>
      <c r="V3249">
        <v>31.018999999999998</v>
      </c>
      <c r="X3249">
        <v>829.4612985</v>
      </c>
      <c r="Y3249" s="2">
        <v>8.4521638771177798E-3</v>
      </c>
      <c r="Z3249" s="2">
        <v>-2.8360973945917856E-3</v>
      </c>
      <c r="AA3249" s="2">
        <v>-2.2897066515137343E-3</v>
      </c>
      <c r="AB3249" s="2">
        <v>2.1414701803050828E-3</v>
      </c>
      <c r="AC3249" s="2">
        <v>-1.1668066834685797E-3</v>
      </c>
      <c r="AD3249" s="2">
        <v>1.1852705284387532E-4</v>
      </c>
      <c r="AE3249" s="2">
        <v>-4.7260003425652064E-3</v>
      </c>
      <c r="AF3249" s="2">
        <v>3.5145943530510149E-3</v>
      </c>
      <c r="AG3249" s="2">
        <v>-6.6387029629860761E-3</v>
      </c>
      <c r="AH3249" s="2">
        <v>-1.2777777777777777E-2</v>
      </c>
      <c r="AI3249" s="2">
        <v>-4.5911047345769118E-3</v>
      </c>
      <c r="AJ3249" s="2">
        <v>-1.4351851851851838E-2</v>
      </c>
      <c r="AK3249" s="2">
        <v>-3.5648994515539156E-2</v>
      </c>
      <c r="AL3249" s="2">
        <v>6.9854477844986107E-3</v>
      </c>
      <c r="AM3249" s="2">
        <v>-1.0257936239568388E-2</v>
      </c>
      <c r="AN3249" s="2">
        <v>-8.4730985067056341E-3</v>
      </c>
      <c r="AO3249" s="2">
        <v>-3.5944993559454685E-3</v>
      </c>
      <c r="AP3249" s="2" t="s">
        <v>19</v>
      </c>
      <c r="AQ3249" s="2">
        <v>-1.544459496802153E-3</v>
      </c>
      <c r="AV3249" s="52"/>
    </row>
    <row r="3250" spans="1:48" x14ac:dyDescent="0.3">
      <c r="A3250">
        <v>2013</v>
      </c>
      <c r="B3250" s="1">
        <v>41579</v>
      </c>
      <c r="C3250" s="4">
        <v>99</v>
      </c>
      <c r="D3250" s="4">
        <v>99</v>
      </c>
      <c r="E3250" s="4">
        <v>99</v>
      </c>
      <c r="F3250">
        <v>288.28635730276335</v>
      </c>
      <c r="G3250">
        <v>153.55690000000001</v>
      </c>
      <c r="H3250">
        <v>77.274799999999999</v>
      </c>
      <c r="I3250">
        <v>89.341300000000004</v>
      </c>
      <c r="J3250">
        <v>89.387500000000003</v>
      </c>
      <c r="K3250">
        <v>78.445099999999996</v>
      </c>
      <c r="L3250">
        <v>28.216699999999999</v>
      </c>
      <c r="M3250">
        <v>79.520399999999995</v>
      </c>
      <c r="N3250">
        <v>0.80297617799999998</v>
      </c>
      <c r="O3250">
        <v>69.8</v>
      </c>
      <c r="P3250">
        <v>273.04000000000002</v>
      </c>
      <c r="Q3250">
        <v>126.95</v>
      </c>
      <c r="R3250">
        <v>21.08</v>
      </c>
      <c r="S3250">
        <v>21.0764</v>
      </c>
      <c r="T3250">
        <v>36.604599999999998</v>
      </c>
      <c r="U3250">
        <v>24.708100000000002</v>
      </c>
      <c r="V3250">
        <v>31.242899999999999</v>
      </c>
      <c r="X3250">
        <v>823.04634229999999</v>
      </c>
      <c r="Y3250" s="2">
        <v>-2.0938533103477264E-3</v>
      </c>
      <c r="Z3250" s="2">
        <v>2.3891758583571843E-3</v>
      </c>
      <c r="AA3250" s="2">
        <v>2.4075737610695924E-4</v>
      </c>
      <c r="AB3250" s="2">
        <v>-1.0814012710644527E-2</v>
      </c>
      <c r="AC3250" s="2">
        <v>-5.5259990076120813E-3</v>
      </c>
      <c r="AD3250" s="2">
        <v>-3.478930171626482E-4</v>
      </c>
      <c r="AE3250" s="2">
        <v>-8.9841074721221936E-3</v>
      </c>
      <c r="AF3250" s="2">
        <v>-5.345988257338008E-3</v>
      </c>
      <c r="AG3250" s="2">
        <v>1.7326484394228903E-3</v>
      </c>
      <c r="AH3250" s="2">
        <v>-1.8007878446820502E-2</v>
      </c>
      <c r="AI3250" s="2">
        <v>-1.6142980686076558E-2</v>
      </c>
      <c r="AJ3250" s="2">
        <v>-6.1844371379363716E-3</v>
      </c>
      <c r="AK3250" s="2">
        <v>-9.4786729857831986E-4</v>
      </c>
      <c r="AL3250" s="2">
        <v>5.5486376496294287E-3</v>
      </c>
      <c r="AM3250" s="2">
        <v>4.7284166910377401E-4</v>
      </c>
      <c r="AN3250" s="2">
        <v>-1.2426555817578455E-2</v>
      </c>
      <c r="AO3250" s="2">
        <v>7.218156613688409E-3</v>
      </c>
      <c r="AP3250" s="2" t="s">
        <v>19</v>
      </c>
      <c r="AQ3250" s="2">
        <v>-7.7338824748072188E-3</v>
      </c>
      <c r="AV3250" s="52"/>
    </row>
    <row r="3251" spans="1:48" x14ac:dyDescent="0.3">
      <c r="A3251">
        <v>2013</v>
      </c>
      <c r="B3251" s="1">
        <v>41582</v>
      </c>
      <c r="C3251" s="4">
        <v>99</v>
      </c>
      <c r="D3251" s="4">
        <v>99</v>
      </c>
      <c r="E3251" s="4">
        <v>99</v>
      </c>
      <c r="F3251">
        <v>288.62289711630604</v>
      </c>
      <c r="G3251">
        <v>154.09719999999999</v>
      </c>
      <c r="H3251">
        <v>77.386799999999994</v>
      </c>
      <c r="I3251">
        <v>89.425399999999996</v>
      </c>
      <c r="J3251">
        <v>89.562700000000007</v>
      </c>
      <c r="K3251">
        <v>78.463700000000003</v>
      </c>
      <c r="L3251">
        <v>28.293900000000001</v>
      </c>
      <c r="M3251">
        <v>79.506</v>
      </c>
      <c r="N3251">
        <v>0.79265871899999996</v>
      </c>
      <c r="O3251">
        <v>68.36</v>
      </c>
      <c r="P3251">
        <v>272.32</v>
      </c>
      <c r="Q3251">
        <v>126.81</v>
      </c>
      <c r="R3251">
        <v>20.85</v>
      </c>
      <c r="S3251">
        <v>21.0182</v>
      </c>
      <c r="T3251">
        <v>36.828600000000002</v>
      </c>
      <c r="U3251">
        <v>24.601199999999999</v>
      </c>
      <c r="V3251">
        <v>31.306899999999999</v>
      </c>
      <c r="X3251">
        <v>801.87679760000003</v>
      </c>
      <c r="Y3251" s="2">
        <v>1.1673802974632164E-3</v>
      </c>
      <c r="Z3251" s="2">
        <v>3.5185654307945402E-3</v>
      </c>
      <c r="AA3251" s="2">
        <v>1.4493728874096501E-3</v>
      </c>
      <c r="AB3251" s="2">
        <v>9.4133396312789941E-4</v>
      </c>
      <c r="AC3251" s="2">
        <v>1.9600055936233041E-3</v>
      </c>
      <c r="AD3251" s="2">
        <v>2.3710850008495932E-4</v>
      </c>
      <c r="AE3251" s="2">
        <v>2.7359684158672071E-3</v>
      </c>
      <c r="AF3251" s="2">
        <v>-1.810856082212764E-4</v>
      </c>
      <c r="AG3251" s="2">
        <v>-1.2849022527291032E-2</v>
      </c>
      <c r="AH3251" s="2">
        <v>-2.0630372492836613E-2</v>
      </c>
      <c r="AI3251" s="2">
        <v>-2.6369762672137087E-3</v>
      </c>
      <c r="AJ3251" s="2">
        <v>-1.1027963765262161E-3</v>
      </c>
      <c r="AK3251" s="2">
        <v>-1.0910815939278784E-2</v>
      </c>
      <c r="AL3251" s="2">
        <v>-2.7613823992711506E-3</v>
      </c>
      <c r="AM3251" s="2">
        <v>6.1194494680998357E-3</v>
      </c>
      <c r="AN3251" s="2">
        <v>-4.3265164055513727E-3</v>
      </c>
      <c r="AO3251" s="2">
        <v>2.0484654113415157E-3</v>
      </c>
      <c r="AP3251" s="2" t="s">
        <v>19</v>
      </c>
      <c r="AQ3251" s="2">
        <v>-2.5720963221635529E-2</v>
      </c>
      <c r="AV3251" s="52"/>
    </row>
    <row r="3252" spans="1:48" x14ac:dyDescent="0.3">
      <c r="A3252">
        <v>2013</v>
      </c>
      <c r="B3252" s="1">
        <v>41583</v>
      </c>
      <c r="C3252" s="4">
        <v>99</v>
      </c>
      <c r="D3252" s="4">
        <v>99</v>
      </c>
      <c r="E3252" s="4">
        <v>99</v>
      </c>
      <c r="F3252">
        <v>291.17592781674597</v>
      </c>
      <c r="G3252">
        <v>153.60919999999999</v>
      </c>
      <c r="H3252">
        <v>77.470799999999997</v>
      </c>
      <c r="I3252">
        <v>88.356899999999996</v>
      </c>
      <c r="J3252">
        <v>89.159700000000001</v>
      </c>
      <c r="K3252">
        <v>78.463700000000003</v>
      </c>
      <c r="L3252">
        <v>28.173300000000001</v>
      </c>
      <c r="M3252">
        <v>79.095100000000002</v>
      </c>
      <c r="N3252">
        <v>0.79365076199999995</v>
      </c>
      <c r="O3252">
        <v>69.040000000000006</v>
      </c>
      <c r="P3252">
        <v>269.36</v>
      </c>
      <c r="Q3252">
        <v>126.56</v>
      </c>
      <c r="R3252">
        <v>20.9</v>
      </c>
      <c r="S3252">
        <v>21.066700000000001</v>
      </c>
      <c r="T3252">
        <v>36.087600000000002</v>
      </c>
      <c r="U3252">
        <v>24.533200000000001</v>
      </c>
      <c r="V3252">
        <v>31.082999999999998</v>
      </c>
      <c r="X3252">
        <v>799.95232069999997</v>
      </c>
      <c r="Y3252" s="2">
        <v>8.8455584291746714E-3</v>
      </c>
      <c r="Z3252" s="2">
        <v>-3.1668323629501227E-3</v>
      </c>
      <c r="AA3252" s="2">
        <v>1.0854564344306983E-3</v>
      </c>
      <c r="AB3252" s="2">
        <v>-1.1948506800081415E-2</v>
      </c>
      <c r="AC3252" s="2">
        <v>-4.4996410336000103E-3</v>
      </c>
      <c r="AD3252" s="2">
        <v>0</v>
      </c>
      <c r="AE3252" s="2">
        <v>-4.2624028500842792E-3</v>
      </c>
      <c r="AF3252" s="2">
        <v>-5.1681634090509077E-3</v>
      </c>
      <c r="AG3252" s="2">
        <v>1.2515386208726831E-3</v>
      </c>
      <c r="AH3252" s="2">
        <v>9.9473376243417455E-3</v>
      </c>
      <c r="AI3252" s="2">
        <v>-1.0869565217391242E-2</v>
      </c>
      <c r="AJ3252" s="2">
        <v>-1.9714533554135993E-3</v>
      </c>
      <c r="AK3252" s="2">
        <v>2.3980815347719453E-3</v>
      </c>
      <c r="AL3252" s="2">
        <v>2.3075239554291027E-3</v>
      </c>
      <c r="AM3252" s="2">
        <v>-2.0120232645281066E-2</v>
      </c>
      <c r="AN3252" s="2">
        <v>-2.7640928084807781E-3</v>
      </c>
      <c r="AO3252" s="2">
        <v>-7.1517780425401911E-3</v>
      </c>
      <c r="AP3252" s="2" t="s">
        <v>19</v>
      </c>
      <c r="AQ3252" s="2">
        <v>-2.3999658124040923E-3</v>
      </c>
      <c r="AV3252" s="52"/>
    </row>
    <row r="3253" spans="1:48" x14ac:dyDescent="0.3">
      <c r="A3253">
        <v>2013</v>
      </c>
      <c r="B3253" s="1">
        <v>41584</v>
      </c>
      <c r="C3253" s="4">
        <v>99</v>
      </c>
      <c r="D3253" s="4">
        <v>99</v>
      </c>
      <c r="E3253" s="4">
        <v>99</v>
      </c>
      <c r="F3253">
        <v>288.49127725477149</v>
      </c>
      <c r="G3253">
        <v>154.39349999999999</v>
      </c>
      <c r="H3253">
        <v>77.452100000000002</v>
      </c>
      <c r="I3253">
        <v>88.399000000000001</v>
      </c>
      <c r="J3253">
        <v>89.431299999999993</v>
      </c>
      <c r="K3253">
        <v>78.482299999999995</v>
      </c>
      <c r="L3253">
        <v>28.187799999999999</v>
      </c>
      <c r="M3253">
        <v>79.037400000000005</v>
      </c>
      <c r="N3253">
        <v>0.78809522700000001</v>
      </c>
      <c r="O3253">
        <v>69.400000000000006</v>
      </c>
      <c r="P3253">
        <v>273.52</v>
      </c>
      <c r="Q3253">
        <v>127.2</v>
      </c>
      <c r="R3253">
        <v>21</v>
      </c>
      <c r="S3253">
        <v>20.998899999999999</v>
      </c>
      <c r="T3253">
        <v>36.199599999999997</v>
      </c>
      <c r="U3253">
        <v>24.552700000000002</v>
      </c>
      <c r="V3253">
        <v>31.506900000000002</v>
      </c>
      <c r="X3253">
        <v>787.122209</v>
      </c>
      <c r="Y3253" s="2">
        <v>-9.2200292177452292E-3</v>
      </c>
      <c r="Z3253" s="2">
        <v>5.1058139746837927E-3</v>
      </c>
      <c r="AA3253" s="2">
        <v>-2.4138126881345645E-4</v>
      </c>
      <c r="AB3253" s="2">
        <v>4.7647665320993404E-4</v>
      </c>
      <c r="AC3253" s="2">
        <v>3.0462193120881498E-3</v>
      </c>
      <c r="AD3253" s="2">
        <v>2.3705229297110719E-4</v>
      </c>
      <c r="AE3253" s="2">
        <v>5.146716927018069E-4</v>
      </c>
      <c r="AF3253" s="2">
        <v>-7.2950157468665289E-4</v>
      </c>
      <c r="AG3253" s="2">
        <v>-6.9999743791588909E-3</v>
      </c>
      <c r="AH3253" s="2">
        <v>5.2143684820393776E-3</v>
      </c>
      <c r="AI3253" s="2">
        <v>1.5444015444015413E-2</v>
      </c>
      <c r="AJ3253" s="2">
        <v>5.0568900126422012E-3</v>
      </c>
      <c r="AK3253" s="2">
        <v>4.784688995215447E-3</v>
      </c>
      <c r="AL3253" s="2">
        <v>-3.2183493380549821E-3</v>
      </c>
      <c r="AM3253" s="2">
        <v>3.1035591172590138E-3</v>
      </c>
      <c r="AN3253" s="2">
        <v>7.9484127631124224E-4</v>
      </c>
      <c r="AO3253" s="2">
        <v>1.3637679760641008E-2</v>
      </c>
      <c r="AP3253" s="2" t="s">
        <v>19</v>
      </c>
      <c r="AQ3253" s="2">
        <v>-1.6038595511258635E-2</v>
      </c>
      <c r="AV3253" s="52"/>
    </row>
    <row r="3254" spans="1:48" x14ac:dyDescent="0.3">
      <c r="A3254">
        <v>2013</v>
      </c>
      <c r="B3254" s="1">
        <v>41585</v>
      </c>
      <c r="C3254" s="4">
        <v>99</v>
      </c>
      <c r="D3254" s="4">
        <v>99</v>
      </c>
      <c r="E3254" s="4">
        <v>99</v>
      </c>
      <c r="F3254">
        <v>281.33821973270994</v>
      </c>
      <c r="G3254">
        <v>152.44139999999999</v>
      </c>
      <c r="H3254">
        <v>75.996399999999994</v>
      </c>
      <c r="I3254">
        <v>89.147800000000004</v>
      </c>
      <c r="J3254">
        <v>89.667900000000003</v>
      </c>
      <c r="K3254">
        <v>78.500799999999998</v>
      </c>
      <c r="L3254">
        <v>28.1829</v>
      </c>
      <c r="M3254">
        <v>78.849999999999994</v>
      </c>
      <c r="N3254">
        <v>0.78749994899999998</v>
      </c>
      <c r="O3254">
        <v>69.8</v>
      </c>
      <c r="P3254">
        <v>271.76</v>
      </c>
      <c r="Q3254">
        <v>126.16</v>
      </c>
      <c r="R3254">
        <v>20.83</v>
      </c>
      <c r="S3254">
        <v>21.095800000000001</v>
      </c>
      <c r="T3254">
        <v>35.544699999999999</v>
      </c>
      <c r="U3254">
        <v>24.377800000000001</v>
      </c>
      <c r="V3254">
        <v>31.210899999999999</v>
      </c>
      <c r="X3254">
        <v>814.70680960000004</v>
      </c>
      <c r="Y3254" s="2">
        <v>-2.4794709878678822E-2</v>
      </c>
      <c r="Z3254" s="2">
        <v>-1.2643666993752967E-2</v>
      </c>
      <c r="AA3254" s="2">
        <v>-1.879484223152128E-2</v>
      </c>
      <c r="AB3254" s="2">
        <v>8.4706840575119458E-3</v>
      </c>
      <c r="AC3254" s="2">
        <v>2.6456061803865616E-3</v>
      </c>
      <c r="AD3254" s="2">
        <v>2.3572193985144096E-4</v>
      </c>
      <c r="AE3254" s="2">
        <v>-1.7383407005866491E-4</v>
      </c>
      <c r="AF3254" s="2">
        <v>-2.3710294113926667E-3</v>
      </c>
      <c r="AG3254" s="2">
        <v>-7.5533765413859921E-4</v>
      </c>
      <c r="AH3254" s="2">
        <v>5.7636887608067955E-3</v>
      </c>
      <c r="AI3254" s="2">
        <v>-6.4346300087744224E-3</v>
      </c>
      <c r="AJ3254" s="2">
        <v>-8.1761006289308158E-3</v>
      </c>
      <c r="AK3254" s="2">
        <v>-8.0952380952381553E-3</v>
      </c>
      <c r="AL3254" s="2">
        <v>4.6145274276272463E-3</v>
      </c>
      <c r="AM3254" s="2">
        <v>-1.8091360125526146E-2</v>
      </c>
      <c r="AN3254" s="2">
        <v>-7.1234528178164558E-3</v>
      </c>
      <c r="AO3254" s="2">
        <v>-9.3947674953741567E-3</v>
      </c>
      <c r="AP3254" s="2" t="s">
        <v>19</v>
      </c>
      <c r="AQ3254" s="2">
        <v>3.5044876493886434E-2</v>
      </c>
      <c r="AV3254" s="52"/>
    </row>
    <row r="3255" spans="1:48" x14ac:dyDescent="0.3">
      <c r="A3255">
        <v>2013</v>
      </c>
      <c r="B3255" s="1">
        <v>41586</v>
      </c>
      <c r="C3255" s="4">
        <v>99</v>
      </c>
      <c r="D3255" s="4">
        <v>99</v>
      </c>
      <c r="E3255" s="4">
        <v>99</v>
      </c>
      <c r="F3255">
        <v>285.12922404930458</v>
      </c>
      <c r="G3255">
        <v>154.49799999999999</v>
      </c>
      <c r="H3255">
        <v>77.022900000000007</v>
      </c>
      <c r="I3255">
        <v>87.002399999999994</v>
      </c>
      <c r="J3255">
        <v>88.660300000000007</v>
      </c>
      <c r="K3255">
        <v>78.445099999999996</v>
      </c>
      <c r="L3255">
        <v>27.902999999999999</v>
      </c>
      <c r="M3255">
        <v>78.244500000000002</v>
      </c>
      <c r="N3255">
        <v>0.79265871899999996</v>
      </c>
      <c r="O3255">
        <v>70.680000000000007</v>
      </c>
      <c r="P3255">
        <v>272.08</v>
      </c>
      <c r="Q3255">
        <v>124.28</v>
      </c>
      <c r="R3255">
        <v>20.69</v>
      </c>
      <c r="S3255">
        <v>21.221699999999998</v>
      </c>
      <c r="T3255">
        <v>35.467100000000002</v>
      </c>
      <c r="U3255">
        <v>24.5138</v>
      </c>
      <c r="V3255">
        <v>31.154900000000001</v>
      </c>
      <c r="X3255">
        <v>779.74496450000004</v>
      </c>
      <c r="Y3255" s="2">
        <v>1.3474899785021588E-2</v>
      </c>
      <c r="Z3255" s="2">
        <v>1.349108575491953E-2</v>
      </c>
      <c r="AA3255" s="2">
        <v>1.35072187629941E-2</v>
      </c>
      <c r="AB3255" s="2">
        <v>-2.4065652769894585E-2</v>
      </c>
      <c r="AC3255" s="2">
        <v>-1.1237020159945765E-2</v>
      </c>
      <c r="AD3255" s="2">
        <v>-7.0954690907609752E-4</v>
      </c>
      <c r="AE3255" s="2">
        <v>-9.9315542403373147E-3</v>
      </c>
      <c r="AF3255" s="2">
        <v>-7.6791376030436176E-3</v>
      </c>
      <c r="AG3255" s="2">
        <v>6.5508194718626456E-3</v>
      </c>
      <c r="AH3255" s="2">
        <v>1.2607449856733677E-2</v>
      </c>
      <c r="AI3255" s="2">
        <v>1.1775095672652558E-3</v>
      </c>
      <c r="AJ3255" s="2">
        <v>-1.4901712111604293E-2</v>
      </c>
      <c r="AK3255" s="2">
        <v>-6.7210753720593486E-3</v>
      </c>
      <c r="AL3255" s="2">
        <v>5.9680125901837577E-3</v>
      </c>
      <c r="AM3255" s="2">
        <v>-2.1831665480366302E-3</v>
      </c>
      <c r="AN3255" s="2">
        <v>5.5788463273962474E-3</v>
      </c>
      <c r="AO3255" s="2">
        <v>-1.7942449592930343E-3</v>
      </c>
      <c r="AP3255" s="2" t="s">
        <v>19</v>
      </c>
      <c r="AQ3255" s="2">
        <v>-4.2913407238077905E-2</v>
      </c>
      <c r="AV3255" s="52"/>
    </row>
    <row r="3256" spans="1:48" x14ac:dyDescent="0.3">
      <c r="A3256">
        <v>2013</v>
      </c>
      <c r="B3256" s="1">
        <v>41589</v>
      </c>
      <c r="C3256" s="4">
        <v>99</v>
      </c>
      <c r="D3256" s="4">
        <v>99</v>
      </c>
      <c r="E3256" s="4">
        <v>99</v>
      </c>
      <c r="F3256">
        <v>284.23779266295787</v>
      </c>
      <c r="G3256">
        <v>154.52420000000001</v>
      </c>
      <c r="H3256">
        <v>76.901600000000002</v>
      </c>
      <c r="I3256">
        <v>86.674199999999999</v>
      </c>
      <c r="J3256">
        <v>88.616399999999999</v>
      </c>
      <c r="K3256">
        <v>78.463700000000003</v>
      </c>
      <c r="L3256">
        <v>27.994700000000002</v>
      </c>
      <c r="M3256">
        <v>77.790400000000005</v>
      </c>
      <c r="N3256">
        <v>0.79186504800000002</v>
      </c>
      <c r="O3256">
        <v>70.8</v>
      </c>
      <c r="P3256">
        <v>274.08</v>
      </c>
      <c r="Q3256">
        <v>123.87</v>
      </c>
      <c r="R3256">
        <v>20.6</v>
      </c>
      <c r="S3256">
        <v>21.163599999999999</v>
      </c>
      <c r="T3256">
        <v>35.286200000000001</v>
      </c>
      <c r="U3256">
        <v>24.620699999999999</v>
      </c>
      <c r="V3256">
        <v>31.146899999999999</v>
      </c>
      <c r="X3256">
        <v>778.14125039999999</v>
      </c>
      <c r="Y3256" s="2">
        <v>-3.1264118552525311E-3</v>
      </c>
      <c r="Z3256" s="2">
        <v>1.6958148325563194E-4</v>
      </c>
      <c r="AA3256" s="2">
        <v>-1.5748563089679202E-3</v>
      </c>
      <c r="AB3256" s="2">
        <v>-3.7723097293866914E-3</v>
      </c>
      <c r="AC3256" s="2">
        <v>-4.951483358391906E-4</v>
      </c>
      <c r="AD3256" s="2">
        <v>2.3710850008495932E-4</v>
      </c>
      <c r="AE3256" s="2">
        <v>3.2863849765258912E-3</v>
      </c>
      <c r="AF3256" s="2">
        <v>-5.8036028091430492E-3</v>
      </c>
      <c r="AG3256" s="2">
        <v>-1.0012770704158624E-3</v>
      </c>
      <c r="AH3256" s="2">
        <v>1.6977928692698541E-3</v>
      </c>
      <c r="AI3256" s="2">
        <v>7.3507791825933033E-3</v>
      </c>
      <c r="AJ3256" s="2">
        <v>-3.2990022529770791E-3</v>
      </c>
      <c r="AK3256" s="2">
        <v>-4.3499275012083283E-3</v>
      </c>
      <c r="AL3256" s="2">
        <v>-2.7377637041330338E-3</v>
      </c>
      <c r="AM3256" s="2">
        <v>-5.1005015916159024E-3</v>
      </c>
      <c r="AN3256" s="2">
        <v>4.3608090136983968E-3</v>
      </c>
      <c r="AO3256" s="2">
        <v>-2.5678143727003722E-4</v>
      </c>
      <c r="AP3256" s="2" t="s">
        <v>19</v>
      </c>
      <c r="AQ3256" s="2">
        <v>-2.0567161995440619E-3</v>
      </c>
      <c r="AV3256" s="52"/>
    </row>
    <row r="3257" spans="1:48" x14ac:dyDescent="0.3">
      <c r="A3257">
        <v>2013</v>
      </c>
      <c r="B3257" s="1">
        <v>41590</v>
      </c>
      <c r="C3257" s="4">
        <v>99</v>
      </c>
      <c r="D3257" s="4">
        <v>99</v>
      </c>
      <c r="E3257" s="4">
        <v>99</v>
      </c>
      <c r="F3257">
        <v>283.4330532550718</v>
      </c>
      <c r="G3257">
        <v>154.2105</v>
      </c>
      <c r="H3257">
        <v>77.022900000000007</v>
      </c>
      <c r="I3257">
        <v>87.078100000000006</v>
      </c>
      <c r="J3257">
        <v>88.537599999999998</v>
      </c>
      <c r="K3257">
        <v>78.445099999999996</v>
      </c>
      <c r="L3257">
        <v>27.849900000000002</v>
      </c>
      <c r="M3257">
        <v>77.278599999999997</v>
      </c>
      <c r="N3257">
        <v>0.78293645700000003</v>
      </c>
      <c r="O3257">
        <v>72.16</v>
      </c>
      <c r="P3257">
        <v>269.12</v>
      </c>
      <c r="Q3257">
        <v>122.45</v>
      </c>
      <c r="R3257">
        <v>20</v>
      </c>
      <c r="S3257">
        <v>21.173300000000001</v>
      </c>
      <c r="T3257">
        <v>35.096600000000002</v>
      </c>
      <c r="U3257">
        <v>24.455500000000001</v>
      </c>
      <c r="V3257">
        <v>30.882999999999999</v>
      </c>
      <c r="X3257">
        <v>775.25448530000006</v>
      </c>
      <c r="Y3257" s="2">
        <v>-2.8312188901646884E-3</v>
      </c>
      <c r="Z3257" s="2">
        <v>-2.0301027282458861E-3</v>
      </c>
      <c r="AA3257" s="2">
        <v>1.5773403934378205E-3</v>
      </c>
      <c r="AB3257" s="2">
        <v>4.6599795556232504E-3</v>
      </c>
      <c r="AC3257" s="2">
        <v>-8.8922592206408524E-4</v>
      </c>
      <c r="AD3257" s="2">
        <v>-2.3705229297121821E-4</v>
      </c>
      <c r="AE3257" s="2">
        <v>-5.1724076343021563E-3</v>
      </c>
      <c r="AF3257" s="2">
        <v>-6.579218001193099E-3</v>
      </c>
      <c r="AG3257" s="2">
        <v>-1.1275394743777034E-2</v>
      </c>
      <c r="AH3257" s="2">
        <v>1.9209039548022666E-2</v>
      </c>
      <c r="AI3257" s="2">
        <v>-1.8096906012842862E-2</v>
      </c>
      <c r="AJ3257" s="2">
        <v>-1.1463631226285687E-2</v>
      </c>
      <c r="AK3257" s="2">
        <v>-2.9126213592233108E-2</v>
      </c>
      <c r="AL3257" s="2">
        <v>4.5833412084905767E-4</v>
      </c>
      <c r="AM3257" s="2">
        <v>-5.3732053890755971E-3</v>
      </c>
      <c r="AN3257" s="2">
        <v>-6.7098011023244419E-3</v>
      </c>
      <c r="AO3257" s="2">
        <v>-8.4727533077127992E-3</v>
      </c>
      <c r="AP3257" s="2" t="s">
        <v>19</v>
      </c>
      <c r="AQ3257" s="2">
        <v>-3.7098214476047886E-3</v>
      </c>
      <c r="AV3257" s="52"/>
    </row>
    <row r="3258" spans="1:48" x14ac:dyDescent="0.3">
      <c r="A3258">
        <v>2013</v>
      </c>
      <c r="B3258" s="1">
        <v>41591</v>
      </c>
      <c r="C3258" s="4">
        <v>99</v>
      </c>
      <c r="D3258" s="4">
        <v>99</v>
      </c>
      <c r="E3258" s="4">
        <v>99</v>
      </c>
      <c r="F3258">
        <v>288.56204150828455</v>
      </c>
      <c r="G3258">
        <v>155.4479</v>
      </c>
      <c r="H3258">
        <v>77.956100000000006</v>
      </c>
      <c r="I3258">
        <v>87.397800000000004</v>
      </c>
      <c r="J3258">
        <v>88.905600000000007</v>
      </c>
      <c r="K3258">
        <v>78.445099999999996</v>
      </c>
      <c r="L3258">
        <v>28.004300000000001</v>
      </c>
      <c r="M3258">
        <v>77.581400000000002</v>
      </c>
      <c r="N3258">
        <v>0.76805550499999997</v>
      </c>
      <c r="O3258">
        <v>70.72</v>
      </c>
      <c r="P3258">
        <v>271.2</v>
      </c>
      <c r="Q3258">
        <v>122.85</v>
      </c>
      <c r="R3258">
        <v>19.78</v>
      </c>
      <c r="S3258">
        <v>21.1248</v>
      </c>
      <c r="T3258">
        <v>35.1569</v>
      </c>
      <c r="U3258">
        <v>24.5624</v>
      </c>
      <c r="V3258">
        <v>31.035</v>
      </c>
      <c r="X3258">
        <v>772.20728889999998</v>
      </c>
      <c r="Y3258" s="2">
        <v>1.8095942566715983E-2</v>
      </c>
      <c r="Z3258" s="2">
        <v>8.0240969324398836E-3</v>
      </c>
      <c r="AA3258" s="2">
        <v>1.2115877226123617E-2</v>
      </c>
      <c r="AB3258" s="2">
        <v>3.6714168085889565E-3</v>
      </c>
      <c r="AC3258" s="2">
        <v>4.1564261963280558E-3</v>
      </c>
      <c r="AD3258" s="2">
        <v>0</v>
      </c>
      <c r="AE3258" s="2">
        <v>5.5440055440054703E-3</v>
      </c>
      <c r="AF3258" s="2">
        <v>3.918290445220407E-3</v>
      </c>
      <c r="AG3258" s="2">
        <v>-1.9006589700803822E-2</v>
      </c>
      <c r="AH3258" s="2">
        <v>-1.9955654101995512E-2</v>
      </c>
      <c r="AI3258" s="2">
        <v>7.728894173602896E-3</v>
      </c>
      <c r="AJ3258" s="2">
        <v>3.2666394446712044E-3</v>
      </c>
      <c r="AK3258" s="2">
        <v>-1.0999999999999899E-2</v>
      </c>
      <c r="AL3258" s="2">
        <v>-2.2906207346045093E-3</v>
      </c>
      <c r="AM3258" s="2">
        <v>1.7181151450567089E-3</v>
      </c>
      <c r="AN3258" s="2">
        <v>4.3712048414465965E-3</v>
      </c>
      <c r="AO3258" s="2">
        <v>4.9218016384418029E-3</v>
      </c>
      <c r="AP3258" s="2" t="s">
        <v>19</v>
      </c>
      <c r="AQ3258" s="2">
        <v>-3.9305756468095421E-3</v>
      </c>
      <c r="AV3258" s="52"/>
    </row>
    <row r="3259" spans="1:48" x14ac:dyDescent="0.3">
      <c r="A3259">
        <v>2013</v>
      </c>
      <c r="B3259" s="1">
        <v>41592</v>
      </c>
      <c r="C3259" s="4">
        <v>99</v>
      </c>
      <c r="D3259" s="4">
        <v>99</v>
      </c>
      <c r="E3259" s="4">
        <v>99</v>
      </c>
      <c r="F3259">
        <v>292.94905647053855</v>
      </c>
      <c r="G3259">
        <v>156.2235</v>
      </c>
      <c r="H3259">
        <v>78.198700000000002</v>
      </c>
      <c r="I3259">
        <v>87.936199999999999</v>
      </c>
      <c r="J3259">
        <v>89.334900000000005</v>
      </c>
      <c r="K3259">
        <v>78.491600000000005</v>
      </c>
      <c r="L3259">
        <v>28.071899999999999</v>
      </c>
      <c r="M3259">
        <v>78.100399999999993</v>
      </c>
      <c r="N3259">
        <v>0.76884917600000002</v>
      </c>
      <c r="O3259">
        <v>71.555999999999997</v>
      </c>
      <c r="P3259">
        <v>271.44</v>
      </c>
      <c r="Q3259">
        <v>124.27</v>
      </c>
      <c r="R3259">
        <v>20.05</v>
      </c>
      <c r="S3259">
        <v>21.1248</v>
      </c>
      <c r="T3259">
        <v>35.725700000000003</v>
      </c>
      <c r="U3259">
        <v>24.6693</v>
      </c>
      <c r="V3259">
        <v>31.306899999999999</v>
      </c>
      <c r="X3259">
        <v>764.02818739999998</v>
      </c>
      <c r="Y3259" s="2">
        <v>1.5203021642498538E-2</v>
      </c>
      <c r="Z3259" s="2">
        <v>4.9894530579055463E-3</v>
      </c>
      <c r="AA3259" s="2">
        <v>3.112007912145387E-3</v>
      </c>
      <c r="AB3259" s="2">
        <v>6.1603381320811668E-3</v>
      </c>
      <c r="AC3259" s="2">
        <v>4.8287172011660662E-3</v>
      </c>
      <c r="AD3259" s="2">
        <v>5.9277125021206523E-4</v>
      </c>
      <c r="AE3259" s="2">
        <v>2.4139150059097059E-3</v>
      </c>
      <c r="AF3259" s="2">
        <v>6.6897478003746791E-3</v>
      </c>
      <c r="AG3259" s="2">
        <v>1.0333510987594607E-3</v>
      </c>
      <c r="AH3259" s="2">
        <v>1.182126696832575E-2</v>
      </c>
      <c r="AI3259" s="2">
        <v>8.8495575221236855E-4</v>
      </c>
      <c r="AJ3259" s="2">
        <v>1.1558811558811666E-2</v>
      </c>
      <c r="AK3259" s="2">
        <v>1.3650151668351818E-2</v>
      </c>
      <c r="AL3259" s="2">
        <v>0</v>
      </c>
      <c r="AM3259" s="2">
        <v>1.6178900870099655E-2</v>
      </c>
      <c r="AN3259" s="2">
        <v>4.3521805686741466E-3</v>
      </c>
      <c r="AO3259" s="2">
        <v>8.7610762042853452E-3</v>
      </c>
      <c r="AP3259" s="2" t="s">
        <v>19</v>
      </c>
      <c r="AQ3259" s="2">
        <v>-1.0591847056573456E-2</v>
      </c>
      <c r="AV3259" s="52"/>
    </row>
    <row r="3260" spans="1:48" x14ac:dyDescent="0.3">
      <c r="A3260">
        <v>2013</v>
      </c>
      <c r="B3260" s="1">
        <v>41593</v>
      </c>
      <c r="C3260" s="4">
        <v>99</v>
      </c>
      <c r="D3260" s="4">
        <v>99</v>
      </c>
      <c r="E3260" s="4">
        <v>99</v>
      </c>
      <c r="F3260">
        <v>294.03885688369127</v>
      </c>
      <c r="G3260">
        <v>156.9032</v>
      </c>
      <c r="H3260">
        <v>78.347999999999999</v>
      </c>
      <c r="I3260">
        <v>88.112899999999996</v>
      </c>
      <c r="J3260">
        <v>89.264799999999994</v>
      </c>
      <c r="K3260">
        <v>78.491600000000005</v>
      </c>
      <c r="L3260">
        <v>28.086400000000001</v>
      </c>
      <c r="M3260">
        <v>78.496799999999993</v>
      </c>
      <c r="N3260">
        <v>0.76944439399999998</v>
      </c>
      <c r="O3260">
        <v>72.319999999999993</v>
      </c>
      <c r="P3260">
        <v>271.04000000000002</v>
      </c>
      <c r="Q3260">
        <v>124.32</v>
      </c>
      <c r="R3260">
        <v>20</v>
      </c>
      <c r="S3260">
        <v>21.086099999999998</v>
      </c>
      <c r="T3260">
        <v>36.406399999999998</v>
      </c>
      <c r="U3260">
        <v>24.630400000000002</v>
      </c>
      <c r="V3260">
        <v>31.4909</v>
      </c>
      <c r="X3260">
        <v>754.245272</v>
      </c>
      <c r="Y3260" s="2">
        <v>3.7201021443205029E-3</v>
      </c>
      <c r="Z3260" s="2">
        <v>4.3508178987154977E-3</v>
      </c>
      <c r="AA3260" s="2">
        <v>1.9092389003909638E-3</v>
      </c>
      <c r="AB3260" s="2">
        <v>2.0094113686968118E-3</v>
      </c>
      <c r="AC3260" s="2">
        <v>-7.8468773122275515E-4</v>
      </c>
      <c r="AD3260" s="2">
        <v>0</v>
      </c>
      <c r="AE3260" s="2">
        <v>5.1653076564117661E-4</v>
      </c>
      <c r="AF3260" s="2">
        <v>5.0755181791641846E-3</v>
      </c>
      <c r="AG3260" s="2">
        <v>7.7416744217195799E-4</v>
      </c>
      <c r="AH3260" s="2">
        <v>1.0676952317066224E-2</v>
      </c>
      <c r="AI3260" s="2">
        <v>-1.4736221632772883E-3</v>
      </c>
      <c r="AJ3260" s="2">
        <v>4.0234972237862543E-4</v>
      </c>
      <c r="AK3260" s="2">
        <v>-2.4937655860349794E-3</v>
      </c>
      <c r="AL3260" s="2">
        <v>-1.8319700068167855E-3</v>
      </c>
      <c r="AM3260" s="2">
        <v>1.9053510498044712E-2</v>
      </c>
      <c r="AN3260" s="2">
        <v>-1.5768586867076495E-3</v>
      </c>
      <c r="AO3260" s="2">
        <v>5.8772986146824469E-3</v>
      </c>
      <c r="AP3260" s="2" t="s">
        <v>19</v>
      </c>
      <c r="AQ3260" s="2">
        <v>-1.2804390677379818E-2</v>
      </c>
      <c r="AV3260" s="52"/>
    </row>
    <row r="3261" spans="1:48" x14ac:dyDescent="0.3">
      <c r="A3261">
        <v>2013</v>
      </c>
      <c r="B3261" s="1">
        <v>41596</v>
      </c>
      <c r="C3261" s="4">
        <v>99</v>
      </c>
      <c r="D3261" s="4">
        <v>99</v>
      </c>
      <c r="E3261" s="4">
        <v>99</v>
      </c>
      <c r="F3261">
        <v>287.57668589756423</v>
      </c>
      <c r="G3261">
        <v>156.35419999999999</v>
      </c>
      <c r="H3261">
        <v>77.582800000000006</v>
      </c>
      <c r="I3261">
        <v>88.643000000000001</v>
      </c>
      <c r="J3261">
        <v>89.580200000000005</v>
      </c>
      <c r="K3261">
        <v>78.528700000000001</v>
      </c>
      <c r="L3261">
        <v>28.144300000000001</v>
      </c>
      <c r="M3261">
        <v>78.886099999999999</v>
      </c>
      <c r="N3261">
        <v>0.76428568399999997</v>
      </c>
      <c r="O3261">
        <v>71.680000000000007</v>
      </c>
      <c r="P3261">
        <v>268.95999999999998</v>
      </c>
      <c r="Q3261">
        <v>122.9</v>
      </c>
      <c r="R3261">
        <v>19.670000000000002</v>
      </c>
      <c r="S3261">
        <v>21.056999999999999</v>
      </c>
      <c r="T3261">
        <v>36.733800000000002</v>
      </c>
      <c r="U3261">
        <v>24.465199999999999</v>
      </c>
      <c r="V3261">
        <v>31.450900000000001</v>
      </c>
      <c r="X3261">
        <v>754.245272</v>
      </c>
      <c r="Y3261" s="2">
        <v>-2.197726876853956E-2</v>
      </c>
      <c r="Z3261" s="2">
        <v>-3.498972614962681E-3</v>
      </c>
      <c r="AA3261" s="2">
        <v>-9.7666819829478335E-3</v>
      </c>
      <c r="AB3261" s="2">
        <v>6.0161451955389467E-3</v>
      </c>
      <c r="AC3261" s="2">
        <v>3.5333076419821197E-3</v>
      </c>
      <c r="AD3261" s="2">
        <v>4.7266204281726232E-4</v>
      </c>
      <c r="AE3261" s="2">
        <v>2.0614959553377776E-3</v>
      </c>
      <c r="AF3261" s="2">
        <v>4.9594378369564041E-3</v>
      </c>
      <c r="AG3261" s="2">
        <v>-6.704461089361069E-3</v>
      </c>
      <c r="AH3261" s="2">
        <v>-8.8495575221236855E-3</v>
      </c>
      <c r="AI3261" s="2">
        <v>-7.6741440377805503E-3</v>
      </c>
      <c r="AJ3261" s="2">
        <v>-1.1422136422136298E-2</v>
      </c>
      <c r="AK3261" s="2">
        <v>-1.6499999999999959E-2</v>
      </c>
      <c r="AL3261" s="2">
        <v>-1.3800560558850927E-3</v>
      </c>
      <c r="AM3261" s="2">
        <v>8.9929243209985188E-3</v>
      </c>
      <c r="AN3261" s="2">
        <v>-6.7071586332337896E-3</v>
      </c>
      <c r="AO3261" s="2">
        <v>-1.2702082188822406E-3</v>
      </c>
      <c r="AP3261" s="2" t="s">
        <v>19</v>
      </c>
      <c r="AQ3261" s="2">
        <v>0</v>
      </c>
      <c r="AV3261" s="52"/>
    </row>
    <row r="3262" spans="1:48" x14ac:dyDescent="0.3">
      <c r="A3262">
        <v>2013</v>
      </c>
      <c r="B3262" s="1">
        <v>41597</v>
      </c>
      <c r="C3262" s="4">
        <v>99</v>
      </c>
      <c r="D3262" s="4">
        <v>99</v>
      </c>
      <c r="E3262" s="4">
        <v>99</v>
      </c>
      <c r="F3262">
        <v>287.04097867687409</v>
      </c>
      <c r="G3262">
        <v>156.01429999999999</v>
      </c>
      <c r="H3262">
        <v>77.358800000000002</v>
      </c>
      <c r="I3262">
        <v>87.969899999999996</v>
      </c>
      <c r="J3262">
        <v>89.247299999999996</v>
      </c>
      <c r="K3262">
        <v>78.500799999999998</v>
      </c>
      <c r="L3262">
        <v>28.129899999999999</v>
      </c>
      <c r="M3262">
        <v>78.266199999999998</v>
      </c>
      <c r="N3262">
        <v>0.76507935500000002</v>
      </c>
      <c r="O3262">
        <v>70.36</v>
      </c>
      <c r="P3262">
        <v>269.76</v>
      </c>
      <c r="Q3262">
        <v>122.95</v>
      </c>
      <c r="R3262">
        <v>19.61</v>
      </c>
      <c r="S3262">
        <v>21.0473</v>
      </c>
      <c r="T3262">
        <v>36.509799999999998</v>
      </c>
      <c r="U3262">
        <v>24.426400000000001</v>
      </c>
      <c r="V3262">
        <v>31.218900000000001</v>
      </c>
      <c r="X3262">
        <v>763.54709309999998</v>
      </c>
      <c r="Y3262" s="2">
        <v>-1.8628325833094372E-3</v>
      </c>
      <c r="Z3262" s="2">
        <v>-2.1739102627239548E-3</v>
      </c>
      <c r="AA3262" s="2">
        <v>-2.8872378929351017E-3</v>
      </c>
      <c r="AB3262" s="2">
        <v>-7.5933801879449758E-3</v>
      </c>
      <c r="AC3262" s="2">
        <v>-3.7162230046372535E-3</v>
      </c>
      <c r="AD3262" s="2">
        <v>-3.5528411905461077E-4</v>
      </c>
      <c r="AE3262" s="2">
        <v>-5.11648895158201E-4</v>
      </c>
      <c r="AF3262" s="2">
        <v>-7.8581651266826924E-3</v>
      </c>
      <c r="AG3262" s="2">
        <v>1.0384480785330386E-3</v>
      </c>
      <c r="AH3262" s="2">
        <v>-1.8415178571428714E-2</v>
      </c>
      <c r="AI3262" s="2">
        <v>2.9744199881023281E-3</v>
      </c>
      <c r="AJ3262" s="2">
        <v>4.0683482506098656E-4</v>
      </c>
      <c r="AK3262" s="2">
        <v>-3.0503304524658326E-3</v>
      </c>
      <c r="AL3262" s="2">
        <v>-4.606544142089497E-4</v>
      </c>
      <c r="AM3262" s="2">
        <v>-6.0979261606477486E-3</v>
      </c>
      <c r="AN3262" s="2">
        <v>-1.5859261318116324E-3</v>
      </c>
      <c r="AO3262" s="2">
        <v>-7.3765774588326893E-3</v>
      </c>
      <c r="AP3262" s="2" t="s">
        <v>19</v>
      </c>
      <c r="AQ3262" s="2">
        <v>1.2332621025697321E-2</v>
      </c>
      <c r="AV3262" s="52"/>
    </row>
    <row r="3263" spans="1:48" x14ac:dyDescent="0.3">
      <c r="A3263">
        <v>2013</v>
      </c>
      <c r="B3263" s="1">
        <v>41598</v>
      </c>
      <c r="C3263" s="4">
        <v>99</v>
      </c>
      <c r="D3263" s="4">
        <v>99</v>
      </c>
      <c r="E3263" s="4">
        <v>99</v>
      </c>
      <c r="F3263">
        <v>286.4698116501371</v>
      </c>
      <c r="G3263">
        <v>155.52629999999999</v>
      </c>
      <c r="H3263">
        <v>77.172200000000004</v>
      </c>
      <c r="I3263">
        <v>86.472300000000004</v>
      </c>
      <c r="J3263">
        <v>88.756600000000006</v>
      </c>
      <c r="K3263">
        <v>78.510099999999994</v>
      </c>
      <c r="L3263">
        <v>27.994700000000002</v>
      </c>
      <c r="M3263">
        <v>78.049899999999994</v>
      </c>
      <c r="N3263">
        <v>0.763690486</v>
      </c>
      <c r="O3263">
        <v>72.52</v>
      </c>
      <c r="P3263">
        <v>269.04000000000002</v>
      </c>
      <c r="Q3263">
        <v>120.12</v>
      </c>
      <c r="R3263">
        <v>19.14</v>
      </c>
      <c r="S3263">
        <v>21.144200000000001</v>
      </c>
      <c r="T3263">
        <v>36.01</v>
      </c>
      <c r="U3263">
        <v>24.445799999999998</v>
      </c>
      <c r="V3263">
        <v>30.875</v>
      </c>
      <c r="X3263">
        <v>748.15097890000004</v>
      </c>
      <c r="Y3263" s="2">
        <v>-1.989844897302806E-3</v>
      </c>
      <c r="Z3263" s="2">
        <v>-3.1279184023516038E-3</v>
      </c>
      <c r="AA3263" s="2">
        <v>-2.4121366929166221E-3</v>
      </c>
      <c r="AB3263" s="2">
        <v>-1.7024004801642234E-2</v>
      </c>
      <c r="AC3263" s="2">
        <v>-5.4982055479548819E-3</v>
      </c>
      <c r="AD3263" s="2">
        <v>1.1847013024057773E-4</v>
      </c>
      <c r="AE3263" s="2">
        <v>-4.8062737514174003E-3</v>
      </c>
      <c r="AF3263" s="2">
        <v>-2.7636450983949956E-3</v>
      </c>
      <c r="AG3263" s="2">
        <v>-1.8153267251604932E-3</v>
      </c>
      <c r="AH3263" s="2">
        <v>3.0699260943717999E-2</v>
      </c>
      <c r="AI3263" s="2">
        <v>-2.6690391459073259E-3</v>
      </c>
      <c r="AJ3263" s="2">
        <v>-2.3017486783245222E-2</v>
      </c>
      <c r="AK3263" s="2">
        <v>-2.3967363590005064E-2</v>
      </c>
      <c r="AL3263" s="2">
        <v>4.6039159417123887E-3</v>
      </c>
      <c r="AM3263" s="2">
        <v>-1.3689475154616049E-2</v>
      </c>
      <c r="AN3263" s="2">
        <v>7.9422264435180523E-4</v>
      </c>
      <c r="AO3263" s="2">
        <v>-1.1015762887225389E-2</v>
      </c>
      <c r="AP3263" s="2" t="s">
        <v>19</v>
      </c>
      <c r="AQ3263" s="2">
        <v>-2.0163935321254045E-2</v>
      </c>
      <c r="AV3263" s="52"/>
    </row>
    <row r="3264" spans="1:48" x14ac:dyDescent="0.3">
      <c r="A3264">
        <v>2013</v>
      </c>
      <c r="B3264" s="1">
        <v>41599</v>
      </c>
      <c r="C3264" s="4">
        <v>99</v>
      </c>
      <c r="D3264" s="4">
        <v>99</v>
      </c>
      <c r="E3264" s="4">
        <v>99</v>
      </c>
      <c r="F3264">
        <v>290.66381185220024</v>
      </c>
      <c r="G3264">
        <v>156.78120000000001</v>
      </c>
      <c r="H3264">
        <v>77.956000000000003</v>
      </c>
      <c r="I3264">
        <v>86.615300000000005</v>
      </c>
      <c r="J3264">
        <v>88.835499999999996</v>
      </c>
      <c r="K3264">
        <v>78.547300000000007</v>
      </c>
      <c r="L3264">
        <v>27.931899999999999</v>
      </c>
      <c r="M3264">
        <v>77.963399999999993</v>
      </c>
      <c r="N3264">
        <v>0.77321427499999995</v>
      </c>
      <c r="O3264">
        <v>73.08</v>
      </c>
      <c r="P3264">
        <v>273.36</v>
      </c>
      <c r="Q3264">
        <v>119.94</v>
      </c>
      <c r="R3264">
        <v>19.239999999999998</v>
      </c>
      <c r="S3264">
        <v>21.144200000000001</v>
      </c>
      <c r="T3264">
        <v>35.975499999999997</v>
      </c>
      <c r="U3264">
        <v>24.756699999999999</v>
      </c>
      <c r="V3264">
        <v>30.946999999999999</v>
      </c>
      <c r="X3264">
        <v>723.61357469999996</v>
      </c>
      <c r="Y3264" s="2">
        <v>1.4640286799871394E-2</v>
      </c>
      <c r="Z3264" s="2">
        <v>8.0687317836276584E-3</v>
      </c>
      <c r="AA3264" s="2">
        <v>1.0156507135989479E-2</v>
      </c>
      <c r="AB3264" s="2">
        <v>1.6537087599151068E-3</v>
      </c>
      <c r="AC3264" s="2">
        <v>8.8894797682637083E-4</v>
      </c>
      <c r="AD3264" s="2">
        <v>4.7382438692622486E-4</v>
      </c>
      <c r="AE3264" s="2">
        <v>-2.2432817640483105E-3</v>
      </c>
      <c r="AF3264" s="2">
        <v>-1.1082653533188713E-3</v>
      </c>
      <c r="AG3264" s="2">
        <v>1.2470744594296201E-2</v>
      </c>
      <c r="AH3264" s="2">
        <v>7.7220077220077066E-3</v>
      </c>
      <c r="AI3264" s="2">
        <v>1.605709188224802E-2</v>
      </c>
      <c r="AJ3264" s="2">
        <v>-1.4985014985015033E-3</v>
      </c>
      <c r="AK3264" s="2">
        <v>5.2246603970740324E-3</v>
      </c>
      <c r="AL3264" s="2">
        <v>0</v>
      </c>
      <c r="AM3264" s="2">
        <v>-9.5806720355462449E-4</v>
      </c>
      <c r="AN3264" s="2">
        <v>1.2717931096548396E-2</v>
      </c>
      <c r="AO3264" s="2">
        <v>2.3319838056679032E-3</v>
      </c>
      <c r="AP3264" s="2" t="s">
        <v>19</v>
      </c>
      <c r="AQ3264" s="2">
        <v>-3.2797396370552345E-2</v>
      </c>
      <c r="AV3264" s="52"/>
    </row>
    <row r="3265" spans="1:48" x14ac:dyDescent="0.3">
      <c r="A3265">
        <v>2013</v>
      </c>
      <c r="B3265" s="1">
        <v>41600</v>
      </c>
      <c r="C3265" s="4">
        <v>99</v>
      </c>
      <c r="D3265" s="4">
        <v>99</v>
      </c>
      <c r="E3265" s="4">
        <v>99</v>
      </c>
      <c r="F3265">
        <v>290.23284202131345</v>
      </c>
      <c r="G3265">
        <v>157.56549999999999</v>
      </c>
      <c r="H3265">
        <v>78.375900000000001</v>
      </c>
      <c r="I3265">
        <v>87.423000000000002</v>
      </c>
      <c r="J3265">
        <v>89.089600000000004</v>
      </c>
      <c r="K3265">
        <v>78.528700000000001</v>
      </c>
      <c r="L3265">
        <v>28.042999999999999</v>
      </c>
      <c r="M3265">
        <v>78.129199999999997</v>
      </c>
      <c r="N3265">
        <v>0.78015869900000001</v>
      </c>
      <c r="O3265">
        <v>74.64</v>
      </c>
      <c r="P3265">
        <v>272.32</v>
      </c>
      <c r="Q3265">
        <v>119.92</v>
      </c>
      <c r="R3265">
        <v>19.13</v>
      </c>
      <c r="S3265">
        <v>21.056999999999999</v>
      </c>
      <c r="T3265">
        <v>36.234000000000002</v>
      </c>
      <c r="U3265">
        <v>24.834399999999999</v>
      </c>
      <c r="V3265">
        <v>30.922999999999998</v>
      </c>
      <c r="X3265">
        <v>712.86847079999995</v>
      </c>
      <c r="Y3265" s="2">
        <v>-1.482708934904986E-3</v>
      </c>
      <c r="Z3265" s="2">
        <v>5.0025130564121945E-3</v>
      </c>
      <c r="AA3265" s="2">
        <v>5.3863717994766525E-3</v>
      </c>
      <c r="AB3265" s="2">
        <v>9.325142324739355E-3</v>
      </c>
      <c r="AC3265" s="2">
        <v>2.8603429935105673E-3</v>
      </c>
      <c r="AD3265" s="2">
        <v>-2.367999918521102E-4</v>
      </c>
      <c r="AE3265" s="2">
        <v>3.9775310666299024E-3</v>
      </c>
      <c r="AF3265" s="2">
        <v>2.1266389100527139E-3</v>
      </c>
      <c r="AG3265" s="2">
        <v>8.9812413253751444E-3</v>
      </c>
      <c r="AH3265" s="2">
        <v>2.1346469622331776E-2</v>
      </c>
      <c r="AI3265" s="2">
        <v>-3.8045068773778778E-3</v>
      </c>
      <c r="AJ3265" s="2">
        <v>-1.6675004168742458E-4</v>
      </c>
      <c r="AK3265" s="2">
        <v>-5.7172557172556759E-3</v>
      </c>
      <c r="AL3265" s="2">
        <v>-4.1240623906321217E-3</v>
      </c>
      <c r="AM3265" s="2">
        <v>7.1854456505122677E-3</v>
      </c>
      <c r="AN3265" s="2">
        <v>3.1385443132565527E-3</v>
      </c>
      <c r="AO3265" s="2">
        <v>-7.7551943645592925E-4</v>
      </c>
      <c r="AP3265" s="2" t="s">
        <v>19</v>
      </c>
      <c r="AQ3265" s="2">
        <v>-1.4849229306477252E-2</v>
      </c>
      <c r="AV3265" s="52"/>
    </row>
    <row r="3266" spans="1:48" x14ac:dyDescent="0.3">
      <c r="A3266">
        <v>2013</v>
      </c>
      <c r="B3266" s="1">
        <v>41603</v>
      </c>
      <c r="C3266" s="4">
        <v>99</v>
      </c>
      <c r="D3266" s="4">
        <v>99</v>
      </c>
      <c r="E3266" s="4">
        <v>99</v>
      </c>
      <c r="F3266">
        <v>290.76606563251966</v>
      </c>
      <c r="G3266">
        <v>157.40860000000001</v>
      </c>
      <c r="H3266">
        <v>78.562600000000003</v>
      </c>
      <c r="I3266">
        <v>87.675399999999996</v>
      </c>
      <c r="J3266">
        <v>89.159700000000001</v>
      </c>
      <c r="K3266">
        <v>78.528700000000001</v>
      </c>
      <c r="L3266">
        <v>28.023599999999998</v>
      </c>
      <c r="M3266">
        <v>78.763499999999993</v>
      </c>
      <c r="N3266">
        <v>0.78214278599999998</v>
      </c>
      <c r="O3266">
        <v>75.12</v>
      </c>
      <c r="P3266">
        <v>270.56</v>
      </c>
      <c r="Q3266">
        <v>120.46</v>
      </c>
      <c r="R3266">
        <v>19.27</v>
      </c>
      <c r="S3266">
        <v>21.086099999999998</v>
      </c>
      <c r="T3266">
        <v>35.768700000000003</v>
      </c>
      <c r="U3266">
        <v>24.805299999999999</v>
      </c>
      <c r="V3266">
        <v>30.803000000000001</v>
      </c>
      <c r="X3266">
        <v>715.11371050000002</v>
      </c>
      <c r="Y3266" s="2">
        <v>1.8372269915858386E-3</v>
      </c>
      <c r="Z3266" s="2">
        <v>-9.9577635967251776E-4</v>
      </c>
      <c r="AA3266" s="2">
        <v>2.3821098067136059E-3</v>
      </c>
      <c r="AB3266" s="2">
        <v>2.8871120872080436E-3</v>
      </c>
      <c r="AC3266" s="2">
        <v>7.8684829654629418E-4</v>
      </c>
      <c r="AD3266" s="2">
        <v>0</v>
      </c>
      <c r="AE3266" s="2">
        <v>-6.9179474378633365E-4</v>
      </c>
      <c r="AF3266" s="2">
        <v>8.1186035438733928E-3</v>
      </c>
      <c r="AG3266" s="2">
        <v>2.5431838452139033E-3</v>
      </c>
      <c r="AH3266" s="2">
        <v>6.4308681672027301E-3</v>
      </c>
      <c r="AI3266" s="2">
        <v>-6.4629847238542038E-3</v>
      </c>
      <c r="AJ3266" s="2">
        <v>4.5030020013341332E-3</v>
      </c>
      <c r="AK3266" s="2">
        <v>7.3183481442760101E-3</v>
      </c>
      <c r="AL3266" s="2">
        <v>1.3819632426270712E-3</v>
      </c>
      <c r="AM3266" s="2">
        <v>-1.2841530054644834E-2</v>
      </c>
      <c r="AN3266" s="2">
        <v>-1.171761749830913E-3</v>
      </c>
      <c r="AO3266" s="2">
        <v>-3.8806066681756901E-3</v>
      </c>
      <c r="AP3266" s="2" t="s">
        <v>19</v>
      </c>
      <c r="AQ3266" s="2">
        <v>3.1495847999567506E-3</v>
      </c>
      <c r="AV3266" s="52"/>
    </row>
    <row r="3267" spans="1:48" x14ac:dyDescent="0.3">
      <c r="A3267">
        <v>2013</v>
      </c>
      <c r="B3267" s="1">
        <v>41604</v>
      </c>
      <c r="C3267" s="4">
        <v>99</v>
      </c>
      <c r="D3267" s="4">
        <v>99</v>
      </c>
      <c r="E3267" s="4">
        <v>99</v>
      </c>
      <c r="F3267">
        <v>295.4744792116893</v>
      </c>
      <c r="G3267">
        <v>157.4522</v>
      </c>
      <c r="H3267">
        <v>78.973200000000006</v>
      </c>
      <c r="I3267">
        <v>88.003500000000003</v>
      </c>
      <c r="J3267">
        <v>89.352400000000003</v>
      </c>
      <c r="K3267">
        <v>78.537999999999997</v>
      </c>
      <c r="L3267">
        <v>28.110499999999998</v>
      </c>
      <c r="M3267">
        <v>78.6554</v>
      </c>
      <c r="N3267">
        <v>0.77579357999999998</v>
      </c>
      <c r="O3267">
        <v>75.52</v>
      </c>
      <c r="P3267">
        <v>269.52</v>
      </c>
      <c r="Q3267">
        <v>119.82</v>
      </c>
      <c r="R3267">
        <v>19.13</v>
      </c>
      <c r="S3267">
        <v>21.0182</v>
      </c>
      <c r="T3267">
        <v>35.889400000000002</v>
      </c>
      <c r="U3267">
        <v>24.7956</v>
      </c>
      <c r="V3267">
        <v>30.498999999999999</v>
      </c>
      <c r="X3267">
        <v>719.12309549999998</v>
      </c>
      <c r="Y3267" s="2">
        <v>1.6193133022339268E-2</v>
      </c>
      <c r="Z3267" s="2">
        <v>2.7698613671689465E-4</v>
      </c>
      <c r="AA3267" s="2">
        <v>5.2264054397386239E-3</v>
      </c>
      <c r="AB3267" s="2">
        <v>3.7422127529500582E-3</v>
      </c>
      <c r="AC3267" s="2">
        <v>2.1612903587606702E-3</v>
      </c>
      <c r="AD3267" s="2">
        <v>1.1842803968487026E-4</v>
      </c>
      <c r="AE3267" s="2">
        <v>3.1009577641702979E-3</v>
      </c>
      <c r="AF3267" s="2">
        <v>-1.3724631333040804E-3</v>
      </c>
      <c r="AG3267" s="2">
        <v>-8.1177070397475681E-3</v>
      </c>
      <c r="AH3267" s="2">
        <v>5.3248136315227068E-3</v>
      </c>
      <c r="AI3267" s="2">
        <v>-3.8438793613246869E-3</v>
      </c>
      <c r="AJ3267" s="2">
        <v>-5.3129669599867313E-3</v>
      </c>
      <c r="AK3267" s="2">
        <v>-7.265179034769087E-3</v>
      </c>
      <c r="AL3267" s="2">
        <v>-3.2201307970652904E-3</v>
      </c>
      <c r="AM3267" s="2">
        <v>3.3744586747630478E-3</v>
      </c>
      <c r="AN3267" s="2">
        <v>-3.9104546205848134E-4</v>
      </c>
      <c r="AO3267" s="2">
        <v>-9.8691685874753299E-3</v>
      </c>
      <c r="AP3267" s="2" t="s">
        <v>19</v>
      </c>
      <c r="AQ3267" s="2">
        <v>5.6066398128440387E-3</v>
      </c>
      <c r="AV3267" s="52"/>
    </row>
    <row r="3268" spans="1:48" x14ac:dyDescent="0.3">
      <c r="A3268">
        <v>2013</v>
      </c>
      <c r="B3268" s="1">
        <v>41605</v>
      </c>
      <c r="C3268" s="4">
        <v>99</v>
      </c>
      <c r="D3268" s="4">
        <v>99</v>
      </c>
      <c r="E3268" s="4">
        <v>99</v>
      </c>
      <c r="F3268">
        <v>299.94155415177067</v>
      </c>
      <c r="G3268">
        <v>157.8356</v>
      </c>
      <c r="H3268">
        <v>79.523700000000005</v>
      </c>
      <c r="I3268">
        <v>87.852099999999993</v>
      </c>
      <c r="J3268">
        <v>89.150899999999993</v>
      </c>
      <c r="K3268">
        <v>78.537999999999997</v>
      </c>
      <c r="L3268">
        <v>28.042999999999999</v>
      </c>
      <c r="M3268">
        <v>78.381500000000003</v>
      </c>
      <c r="N3268">
        <v>0.77261899700000003</v>
      </c>
      <c r="O3268">
        <v>76.319999999999993</v>
      </c>
      <c r="P3268">
        <v>265.52</v>
      </c>
      <c r="Q3268">
        <v>119.46</v>
      </c>
      <c r="R3268">
        <v>18.96</v>
      </c>
      <c r="S3268">
        <v>21.0473</v>
      </c>
      <c r="T3268">
        <v>36.122</v>
      </c>
      <c r="U3268">
        <v>24.7956</v>
      </c>
      <c r="V3268">
        <v>30.435099999999998</v>
      </c>
      <c r="X3268">
        <v>719.12309549999998</v>
      </c>
      <c r="Y3268" s="2">
        <v>1.5118310562723725E-2</v>
      </c>
      <c r="Z3268" s="2">
        <v>2.4350247249640411E-3</v>
      </c>
      <c r="AA3268" s="2">
        <v>6.9707191806840374E-3</v>
      </c>
      <c r="AB3268" s="2">
        <v>-1.7203861210066673E-3</v>
      </c>
      <c r="AC3268" s="2">
        <v>-2.2551156991866828E-3</v>
      </c>
      <c r="AD3268" s="2">
        <v>0</v>
      </c>
      <c r="AE3268" s="2">
        <v>-2.4012379715764309E-3</v>
      </c>
      <c r="AF3268" s="2">
        <v>-3.482278394108973E-3</v>
      </c>
      <c r="AG3268" s="2">
        <v>-4.0920459795503739E-3</v>
      </c>
      <c r="AH3268" s="2">
        <v>1.0593220338982912E-2</v>
      </c>
      <c r="AI3268" s="2">
        <v>-1.4841199168892816E-2</v>
      </c>
      <c r="AJ3268" s="2">
        <v>-3.0045067601401909E-3</v>
      </c>
      <c r="AK3268" s="2">
        <v>-8.8865656037636631E-3</v>
      </c>
      <c r="AL3268" s="2">
        <v>1.3845143732573728E-3</v>
      </c>
      <c r="AM3268" s="2">
        <v>6.4810222516953342E-3</v>
      </c>
      <c r="AN3268" s="2">
        <v>0</v>
      </c>
      <c r="AO3268" s="2">
        <v>-2.0951506606774473E-3</v>
      </c>
      <c r="AP3268" s="2" t="s">
        <v>19</v>
      </c>
      <c r="AQ3268" s="2">
        <v>0</v>
      </c>
      <c r="AV3268" s="52"/>
    </row>
    <row r="3269" spans="1:48" x14ac:dyDescent="0.3">
      <c r="A3269">
        <v>2013</v>
      </c>
      <c r="B3269" s="1">
        <v>41607</v>
      </c>
      <c r="C3269" s="4">
        <v>99</v>
      </c>
      <c r="D3269" s="4">
        <v>99</v>
      </c>
      <c r="E3269" s="4">
        <v>99</v>
      </c>
      <c r="F3269">
        <v>303.14445697469313</v>
      </c>
      <c r="G3269">
        <v>157.7311</v>
      </c>
      <c r="H3269">
        <v>79.999700000000004</v>
      </c>
      <c r="I3269">
        <v>87.877300000000005</v>
      </c>
      <c r="J3269">
        <v>89.098299999999995</v>
      </c>
      <c r="K3269">
        <v>78.547300000000007</v>
      </c>
      <c r="L3269">
        <v>28.033300000000001</v>
      </c>
      <c r="M3269">
        <v>78.331000000000003</v>
      </c>
      <c r="N3269">
        <v>0.77559520699999995</v>
      </c>
      <c r="O3269">
        <v>76.599999999999994</v>
      </c>
      <c r="P3269">
        <v>267.68</v>
      </c>
      <c r="Q3269">
        <v>120.7</v>
      </c>
      <c r="R3269">
        <v>19.239999999999998</v>
      </c>
      <c r="S3269">
        <v>21.027899999999999</v>
      </c>
      <c r="T3269">
        <v>36.492600000000003</v>
      </c>
      <c r="U3269">
        <v>24.785900000000002</v>
      </c>
      <c r="V3269">
        <v>30.4191</v>
      </c>
      <c r="X3269">
        <v>727.94372250000004</v>
      </c>
      <c r="Y3269" s="2">
        <v>1.0678423108062551E-2</v>
      </c>
      <c r="Z3269" s="2">
        <v>-6.6208130485134742E-4</v>
      </c>
      <c r="AA3269" s="2">
        <v>5.9856369862065772E-3</v>
      </c>
      <c r="AB3269" s="2">
        <v>2.8684573277137915E-4</v>
      </c>
      <c r="AC3269" s="2">
        <v>-5.9001086921162127E-4</v>
      </c>
      <c r="AD3269" s="2">
        <v>1.1841401614520741E-4</v>
      </c>
      <c r="AE3269" s="2">
        <v>-3.4589737189316683E-4</v>
      </c>
      <c r="AF3269" s="2">
        <v>-6.4428468452371046E-4</v>
      </c>
      <c r="AG3269" s="2">
        <v>3.8521056452873736E-3</v>
      </c>
      <c r="AH3269" s="2">
        <v>3.6687631027254586E-3</v>
      </c>
      <c r="AI3269" s="2">
        <v>8.1349804157879735E-3</v>
      </c>
      <c r="AJ3269" s="2">
        <v>1.0380043529214955E-2</v>
      </c>
      <c r="AK3269" s="2">
        <v>1.4767932489451407E-2</v>
      </c>
      <c r="AL3269" s="2">
        <v>-9.2173342899093402E-4</v>
      </c>
      <c r="AM3269" s="2">
        <v>1.0259675543989877E-2</v>
      </c>
      <c r="AN3269" s="2">
        <v>-3.9119843843260504E-4</v>
      </c>
      <c r="AO3269" s="2">
        <v>-5.2570880332236669E-4</v>
      </c>
      <c r="AP3269" s="2" t="s">
        <v>19</v>
      </c>
      <c r="AQ3269" s="2">
        <v>1.2265809643990266E-2</v>
      </c>
      <c r="AV3269" s="52"/>
    </row>
    <row r="3270" spans="1:48" x14ac:dyDescent="0.3">
      <c r="A3270">
        <v>2014</v>
      </c>
      <c r="B3270" s="1">
        <v>41610</v>
      </c>
      <c r="C3270" s="4">
        <v>99</v>
      </c>
      <c r="D3270" s="4">
        <v>99</v>
      </c>
      <c r="E3270" s="4">
        <v>99</v>
      </c>
      <c r="F3270">
        <v>301.87369432514475</v>
      </c>
      <c r="G3270">
        <v>157.32149999999999</v>
      </c>
      <c r="H3270">
        <v>79.766400000000004</v>
      </c>
      <c r="I3270">
        <v>87.195800000000006</v>
      </c>
      <c r="J3270">
        <v>88.716099999999997</v>
      </c>
      <c r="K3270">
        <v>78.501400000000004</v>
      </c>
      <c r="L3270">
        <v>27.816099999999999</v>
      </c>
      <c r="M3270">
        <v>77.603899999999996</v>
      </c>
      <c r="N3270">
        <v>0.76686508900000006</v>
      </c>
      <c r="O3270">
        <v>77.400000000000006</v>
      </c>
      <c r="P3270">
        <v>269.44</v>
      </c>
      <c r="Q3270">
        <v>117.58</v>
      </c>
      <c r="R3270">
        <v>18.46</v>
      </c>
      <c r="S3270">
        <v>21.095800000000001</v>
      </c>
      <c r="T3270">
        <v>35.725700000000003</v>
      </c>
      <c r="U3270">
        <v>24.756699999999999</v>
      </c>
      <c r="V3270">
        <v>30.2911</v>
      </c>
      <c r="X3270">
        <v>734.51910989999999</v>
      </c>
      <c r="Y3270" s="2">
        <v>-4.1919376070084224E-3</v>
      </c>
      <c r="Z3270" s="2">
        <v>-2.5968245957836977E-3</v>
      </c>
      <c r="AA3270" s="2">
        <v>-2.9162609359785208E-3</v>
      </c>
      <c r="AB3270" s="2">
        <v>-7.7551313023954682E-3</v>
      </c>
      <c r="AC3270" s="2">
        <v>-4.2896441346242931E-3</v>
      </c>
      <c r="AD3270" s="2">
        <v>-5.8436127021554984E-4</v>
      </c>
      <c r="AE3270" s="2">
        <v>-7.7479283566330714E-3</v>
      </c>
      <c r="AF3270" s="2">
        <v>-9.2824041567196591E-3</v>
      </c>
      <c r="AG3270" s="2">
        <v>-1.125602365925904E-2</v>
      </c>
      <c r="AH3270" s="2">
        <v>1.0443864229765065E-2</v>
      </c>
      <c r="AI3270" s="2">
        <v>6.5750149432157734E-3</v>
      </c>
      <c r="AJ3270" s="2">
        <v>-2.5849212924606513E-2</v>
      </c>
      <c r="AK3270" s="2">
        <v>-4.054054054054046E-2</v>
      </c>
      <c r="AL3270" s="2">
        <v>3.2290433186386025E-3</v>
      </c>
      <c r="AM3270" s="2">
        <v>-2.101521952395824E-2</v>
      </c>
      <c r="AN3270" s="2">
        <v>-1.1780891555280837E-3</v>
      </c>
      <c r="AO3270" s="2">
        <v>-4.2078825474783921E-3</v>
      </c>
      <c r="AP3270" s="2" t="s">
        <v>19</v>
      </c>
      <c r="AQ3270" s="2">
        <v>9.0328238251962123E-3</v>
      </c>
      <c r="AV3270" s="52"/>
    </row>
    <row r="3271" spans="1:48" x14ac:dyDescent="0.3">
      <c r="A3271">
        <v>2014</v>
      </c>
      <c r="B3271" s="1">
        <v>41611</v>
      </c>
      <c r="C3271" s="4">
        <v>99</v>
      </c>
      <c r="D3271" s="4">
        <v>99</v>
      </c>
      <c r="E3271" s="4">
        <v>99</v>
      </c>
      <c r="F3271">
        <v>301.69510915767165</v>
      </c>
      <c r="G3271">
        <v>156.64179999999999</v>
      </c>
      <c r="H3271">
        <v>79.700999999999993</v>
      </c>
      <c r="I3271">
        <v>87.516499999999994</v>
      </c>
      <c r="J3271">
        <v>88.874099999999999</v>
      </c>
      <c r="K3271">
        <v>78.52</v>
      </c>
      <c r="L3271">
        <v>27.956099999999999</v>
      </c>
      <c r="M3271">
        <v>77.857100000000003</v>
      </c>
      <c r="N3271">
        <v>0.764682529</v>
      </c>
      <c r="O3271">
        <v>77.52</v>
      </c>
      <c r="P3271">
        <v>276.08</v>
      </c>
      <c r="Q3271">
        <v>117.96</v>
      </c>
      <c r="R3271">
        <v>18.420000000000002</v>
      </c>
      <c r="S3271">
        <v>21.027899999999999</v>
      </c>
      <c r="T3271">
        <v>35.604999999999997</v>
      </c>
      <c r="U3271">
        <v>24.9024</v>
      </c>
      <c r="V3271">
        <v>30.443100000000001</v>
      </c>
      <c r="X3271">
        <v>751.35860660000003</v>
      </c>
      <c r="Y3271" s="2">
        <v>-5.9158903485223568E-4</v>
      </c>
      <c r="Z3271" s="2">
        <v>-4.3204520678991054E-3</v>
      </c>
      <c r="AA3271" s="2">
        <v>-8.1989409074512132E-4</v>
      </c>
      <c r="AB3271" s="2">
        <v>3.6779294415554276E-3</v>
      </c>
      <c r="AC3271" s="2">
        <v>1.7809619674444832E-3</v>
      </c>
      <c r="AD3271" s="2">
        <v>2.3693844950534171E-4</v>
      </c>
      <c r="AE3271" s="2">
        <v>5.0330563953968621E-3</v>
      </c>
      <c r="AF3271" s="2">
        <v>3.2627226208992166E-3</v>
      </c>
      <c r="AG3271" s="2">
        <v>-2.8460807921848463E-3</v>
      </c>
      <c r="AH3271" s="2">
        <v>1.5503875968991832E-3</v>
      </c>
      <c r="AI3271" s="2">
        <v>2.4643705463182952E-2</v>
      </c>
      <c r="AJ3271" s="2">
        <v>3.2318421500254768E-3</v>
      </c>
      <c r="AK3271" s="2">
        <v>-2.1668472372696757E-3</v>
      </c>
      <c r="AL3271" s="2">
        <v>-3.2186501578513882E-3</v>
      </c>
      <c r="AM3271" s="2">
        <v>-3.3785202249363433E-3</v>
      </c>
      <c r="AN3271" s="2">
        <v>5.885275501177567E-3</v>
      </c>
      <c r="AO3271" s="2">
        <v>5.0179755769848011E-3</v>
      </c>
      <c r="AP3271" s="2" t="s">
        <v>19</v>
      </c>
      <c r="AQ3271" s="2">
        <v>2.2925879630677937E-2</v>
      </c>
      <c r="AV3271" s="52"/>
    </row>
    <row r="3272" spans="1:48" x14ac:dyDescent="0.3">
      <c r="A3272">
        <v>2014</v>
      </c>
      <c r="B3272" s="1">
        <v>41612</v>
      </c>
      <c r="C3272" s="4">
        <v>99</v>
      </c>
      <c r="D3272" s="4">
        <v>99</v>
      </c>
      <c r="E3272" s="4">
        <v>99</v>
      </c>
      <c r="F3272">
        <v>303.37153998152149</v>
      </c>
      <c r="G3272">
        <v>156.62430000000001</v>
      </c>
      <c r="H3272">
        <v>79.775700000000001</v>
      </c>
      <c r="I3272">
        <v>86.681100000000001</v>
      </c>
      <c r="J3272">
        <v>88.470399999999998</v>
      </c>
      <c r="K3272">
        <v>78.501400000000004</v>
      </c>
      <c r="L3272">
        <v>27.907800000000002</v>
      </c>
      <c r="M3272">
        <v>77.365099999999998</v>
      </c>
      <c r="N3272">
        <v>0.78253963199999999</v>
      </c>
      <c r="O3272">
        <v>77.44</v>
      </c>
      <c r="P3272">
        <v>279.04000000000002</v>
      </c>
      <c r="Q3272">
        <v>119.96</v>
      </c>
      <c r="R3272">
        <v>19</v>
      </c>
      <c r="S3272">
        <v>21.0182</v>
      </c>
      <c r="T3272">
        <v>35.561900000000001</v>
      </c>
      <c r="U3272">
        <v>24.951000000000001</v>
      </c>
      <c r="V3272">
        <v>30.579000000000001</v>
      </c>
      <c r="X3272">
        <v>745.58497650000004</v>
      </c>
      <c r="Y3272" s="2">
        <v>5.5567053391432086E-3</v>
      </c>
      <c r="Z3272" s="2">
        <v>-1.1171986021596414E-4</v>
      </c>
      <c r="AA3272" s="2">
        <v>9.3725298302405058E-4</v>
      </c>
      <c r="AB3272" s="2">
        <v>-9.5456285386184003E-3</v>
      </c>
      <c r="AC3272" s="2">
        <v>-4.5423807385953641E-3</v>
      </c>
      <c r="AD3272" s="2">
        <v>-2.368823229749184E-4</v>
      </c>
      <c r="AE3272" s="2">
        <v>-1.7277088005837049E-3</v>
      </c>
      <c r="AF3272" s="2">
        <v>-6.3192695335428928E-3</v>
      </c>
      <c r="AG3272" s="2">
        <v>2.3352309386945658E-2</v>
      </c>
      <c r="AH3272" s="2">
        <v>-1.0319917440659854E-3</v>
      </c>
      <c r="AI3272" s="2">
        <v>1.0721529991307044E-2</v>
      </c>
      <c r="AJ3272" s="2">
        <v>1.6954899966090231E-2</v>
      </c>
      <c r="AK3272" s="2">
        <v>3.148751357220414E-2</v>
      </c>
      <c r="AL3272" s="2">
        <v>-4.6129190266264164E-4</v>
      </c>
      <c r="AM3272" s="2">
        <v>-1.2105041426764274E-3</v>
      </c>
      <c r="AN3272" s="2">
        <v>1.9516191210486866E-3</v>
      </c>
      <c r="AO3272" s="2">
        <v>4.4640657488888014E-3</v>
      </c>
      <c r="AP3272" s="2" t="s">
        <v>19</v>
      </c>
      <c r="AQ3272" s="2">
        <v>-7.6842536297367925E-3</v>
      </c>
      <c r="AV3272" s="52"/>
    </row>
    <row r="3273" spans="1:48" x14ac:dyDescent="0.3">
      <c r="A3273">
        <v>2014</v>
      </c>
      <c r="B3273" s="1">
        <v>41613</v>
      </c>
      <c r="C3273" s="4">
        <v>99</v>
      </c>
      <c r="D3273" s="4">
        <v>99</v>
      </c>
      <c r="E3273" s="4">
        <v>99</v>
      </c>
      <c r="F3273">
        <v>303.35926953061931</v>
      </c>
      <c r="G3273">
        <v>155.9359</v>
      </c>
      <c r="H3273">
        <v>79.673000000000002</v>
      </c>
      <c r="I3273">
        <v>86.436400000000006</v>
      </c>
      <c r="J3273">
        <v>88.251000000000005</v>
      </c>
      <c r="K3273">
        <v>78.5107</v>
      </c>
      <c r="L3273">
        <v>27.936800000000002</v>
      </c>
      <c r="M3273">
        <v>77.705200000000005</v>
      </c>
      <c r="N3273">
        <v>0.77876981000000001</v>
      </c>
      <c r="O3273">
        <v>80.760000000000005</v>
      </c>
      <c r="P3273">
        <v>279.44</v>
      </c>
      <c r="Q3273">
        <v>118.3</v>
      </c>
      <c r="R3273">
        <v>18.690000000000001</v>
      </c>
      <c r="S3273">
        <v>20.9116</v>
      </c>
      <c r="T3273">
        <v>35.3551</v>
      </c>
      <c r="U3273">
        <v>24.921900000000001</v>
      </c>
      <c r="V3273">
        <v>30.331099999999999</v>
      </c>
      <c r="X3273">
        <v>749.1132672</v>
      </c>
      <c r="Y3273" s="2">
        <v>-4.0446941407035197E-5</v>
      </c>
      <c r="Z3273" s="2">
        <v>-4.3952311359093388E-3</v>
      </c>
      <c r="AA3273" s="2">
        <v>-1.2873594340131467E-3</v>
      </c>
      <c r="AB3273" s="2">
        <v>-2.8229914018165214E-3</v>
      </c>
      <c r="AC3273" s="2">
        <v>-2.4799254892030609E-3</v>
      </c>
      <c r="AD3273" s="2">
        <v>1.1846922475267085E-4</v>
      </c>
      <c r="AE3273" s="2">
        <v>1.0391360121542181E-3</v>
      </c>
      <c r="AF3273" s="2">
        <v>4.3960390408595007E-3</v>
      </c>
      <c r="AG3273" s="2">
        <v>-4.8174199054495936E-3</v>
      </c>
      <c r="AH3273" s="2">
        <v>4.287190082644643E-2</v>
      </c>
      <c r="AI3273" s="2">
        <v>1.4334862385321223E-3</v>
      </c>
      <c r="AJ3273" s="2">
        <v>-1.3837945981993949E-2</v>
      </c>
      <c r="AK3273" s="2">
        <v>-1.6315789473684172E-2</v>
      </c>
      <c r="AL3273" s="2">
        <v>-5.0717949205926205E-3</v>
      </c>
      <c r="AM3273" s="2">
        <v>-5.8152123480467166E-3</v>
      </c>
      <c r="AN3273" s="2">
        <v>-1.1662859204040199E-3</v>
      </c>
      <c r="AO3273" s="2">
        <v>-8.1068707282776487E-3</v>
      </c>
      <c r="AP3273" s="2" t="s">
        <v>19</v>
      </c>
      <c r="AQ3273" s="2">
        <v>4.7322448965680941E-3</v>
      </c>
      <c r="AV3273" s="52"/>
    </row>
    <row r="3274" spans="1:48" x14ac:dyDescent="0.3">
      <c r="A3274">
        <v>2014</v>
      </c>
      <c r="B3274" s="1">
        <v>41614</v>
      </c>
      <c r="C3274" s="4">
        <v>99</v>
      </c>
      <c r="D3274" s="4">
        <v>99</v>
      </c>
      <c r="E3274" s="4">
        <v>99</v>
      </c>
      <c r="F3274">
        <v>302.50923688563785</v>
      </c>
      <c r="G3274">
        <v>157.6788</v>
      </c>
      <c r="H3274">
        <v>80.251599999999996</v>
      </c>
      <c r="I3274">
        <v>86.849900000000005</v>
      </c>
      <c r="J3274">
        <v>88.33</v>
      </c>
      <c r="K3274">
        <v>78.482900000000001</v>
      </c>
      <c r="L3274">
        <v>28.0092</v>
      </c>
      <c r="M3274">
        <v>78.037999999999997</v>
      </c>
      <c r="N3274">
        <v>0.783928501</v>
      </c>
      <c r="O3274">
        <v>80.680000000000007</v>
      </c>
      <c r="P3274">
        <v>280.39999999999998</v>
      </c>
      <c r="Q3274">
        <v>118.55</v>
      </c>
      <c r="R3274">
        <v>18.760000000000002</v>
      </c>
      <c r="S3274">
        <v>20.9116</v>
      </c>
      <c r="T3274">
        <v>36.139299999999999</v>
      </c>
      <c r="U3274">
        <v>25.0093</v>
      </c>
      <c r="V3274">
        <v>30.747</v>
      </c>
      <c r="X3274">
        <v>723.77400599999999</v>
      </c>
      <c r="Y3274" s="2">
        <v>-2.802065835326828E-3</v>
      </c>
      <c r="Z3274" s="2">
        <v>1.1177028509791409E-2</v>
      </c>
      <c r="AA3274" s="2">
        <v>7.2621841778268692E-3</v>
      </c>
      <c r="AB3274" s="2">
        <v>4.7838642053579239E-3</v>
      </c>
      <c r="AC3274" s="2">
        <v>8.9517399236260786E-4</v>
      </c>
      <c r="AD3274" s="2">
        <v>-3.5409186263779535E-4</v>
      </c>
      <c r="AE3274" s="2">
        <v>2.5915638154692111E-3</v>
      </c>
      <c r="AF3274" s="2">
        <v>4.2828536571553055E-3</v>
      </c>
      <c r="AG3274" s="2">
        <v>6.6241538048321669E-3</v>
      </c>
      <c r="AH3274" s="2">
        <v>-9.9058940069340906E-4</v>
      </c>
      <c r="AI3274" s="2">
        <v>3.4354423131977008E-3</v>
      </c>
      <c r="AJ3274" s="2">
        <v>2.1132713440406015E-3</v>
      </c>
      <c r="AK3274" s="2">
        <v>3.7453183520599342E-3</v>
      </c>
      <c r="AL3274" s="2">
        <v>0</v>
      </c>
      <c r="AM3274" s="2">
        <v>2.2180675489533286E-2</v>
      </c>
      <c r="AN3274" s="2">
        <v>3.5069557296996123E-3</v>
      </c>
      <c r="AO3274" s="2">
        <v>1.3711998575719253E-2</v>
      </c>
      <c r="AP3274" s="2" t="s">
        <v>19</v>
      </c>
      <c r="AQ3274" s="2">
        <v>-3.382567404621184E-2</v>
      </c>
      <c r="AV3274" s="52"/>
    </row>
    <row r="3275" spans="1:48" x14ac:dyDescent="0.3">
      <c r="A3275">
        <v>2014</v>
      </c>
      <c r="B3275" s="1">
        <v>41617</v>
      </c>
      <c r="C3275" s="4">
        <v>99</v>
      </c>
      <c r="D3275" s="4">
        <v>99</v>
      </c>
      <c r="E3275" s="4">
        <v>99</v>
      </c>
      <c r="F3275">
        <v>304.69309548738499</v>
      </c>
      <c r="G3275">
        <v>158.0796</v>
      </c>
      <c r="H3275">
        <v>80.578199999999995</v>
      </c>
      <c r="I3275">
        <v>87.052400000000006</v>
      </c>
      <c r="J3275">
        <v>88.435299999999998</v>
      </c>
      <c r="K3275">
        <v>78.482900000000001</v>
      </c>
      <c r="L3275">
        <v>28.057400000000001</v>
      </c>
      <c r="M3275">
        <v>78.255099999999999</v>
      </c>
      <c r="N3275">
        <v>0.78829362000000003</v>
      </c>
      <c r="O3275">
        <v>82.8</v>
      </c>
      <c r="P3275">
        <v>279.27999999999997</v>
      </c>
      <c r="Q3275">
        <v>119.72</v>
      </c>
      <c r="R3275">
        <v>19.12</v>
      </c>
      <c r="S3275">
        <v>20.892299999999999</v>
      </c>
      <c r="T3275">
        <v>36.191000000000003</v>
      </c>
      <c r="U3275">
        <v>24.921900000000001</v>
      </c>
      <c r="V3275">
        <v>30.562999999999999</v>
      </c>
      <c r="X3275">
        <v>717.84014409999997</v>
      </c>
      <c r="Y3275" s="2">
        <v>7.2191468407054593E-3</v>
      </c>
      <c r="Z3275" s="2">
        <v>2.5418762699869202E-3</v>
      </c>
      <c r="AA3275" s="2">
        <v>4.0697007910122096E-3</v>
      </c>
      <c r="AB3275" s="2">
        <v>2.3316089022555886E-3</v>
      </c>
      <c r="AC3275" s="2">
        <v>1.1921204573757116E-3</v>
      </c>
      <c r="AD3275" s="2">
        <v>0</v>
      </c>
      <c r="AE3275" s="2">
        <v>1.7208631449667777E-3</v>
      </c>
      <c r="AF3275" s="2">
        <v>2.7819780107127823E-3</v>
      </c>
      <c r="AG3275" s="2">
        <v>5.5682616392078721E-3</v>
      </c>
      <c r="AH3275" s="2">
        <v>2.627664848785316E-2</v>
      </c>
      <c r="AI3275" s="2">
        <v>-3.9942938659058846E-3</v>
      </c>
      <c r="AJ3275" s="2">
        <v>9.869253479544593E-3</v>
      </c>
      <c r="AK3275" s="2">
        <v>1.9189765458422103E-2</v>
      </c>
      <c r="AL3275" s="2">
        <v>-9.2293272633381385E-4</v>
      </c>
      <c r="AM3275" s="2">
        <v>1.4305755783869945E-3</v>
      </c>
      <c r="AN3275" s="2">
        <v>-3.4946999716105598E-3</v>
      </c>
      <c r="AO3275" s="2">
        <v>-5.9843236738543748E-3</v>
      </c>
      <c r="AP3275" s="2" t="s">
        <v>19</v>
      </c>
      <c r="AQ3275" s="2">
        <v>-8.1985009834686373E-3</v>
      </c>
      <c r="AV3275" s="52"/>
    </row>
    <row r="3276" spans="1:48" x14ac:dyDescent="0.3">
      <c r="A3276">
        <v>2014</v>
      </c>
      <c r="B3276" s="1">
        <v>41618</v>
      </c>
      <c r="C3276" s="4">
        <v>99</v>
      </c>
      <c r="D3276" s="4">
        <v>99</v>
      </c>
      <c r="E3276" s="4">
        <v>99</v>
      </c>
      <c r="F3276">
        <v>308.45666336780232</v>
      </c>
      <c r="G3276">
        <v>157.51320000000001</v>
      </c>
      <c r="H3276">
        <v>80.522199999999998</v>
      </c>
      <c r="I3276">
        <v>87.6768</v>
      </c>
      <c r="J3276">
        <v>88.803899999999999</v>
      </c>
      <c r="K3276">
        <v>78.5107</v>
      </c>
      <c r="L3276">
        <v>28.144300000000001</v>
      </c>
      <c r="M3276">
        <v>78.573400000000007</v>
      </c>
      <c r="N3276">
        <v>0.79007933399999997</v>
      </c>
      <c r="O3276">
        <v>83.04</v>
      </c>
      <c r="P3276">
        <v>282.48</v>
      </c>
      <c r="Q3276">
        <v>121.82</v>
      </c>
      <c r="R3276">
        <v>19.66</v>
      </c>
      <c r="S3276">
        <v>20.834099999999999</v>
      </c>
      <c r="T3276">
        <v>36.208199999999998</v>
      </c>
      <c r="U3276">
        <v>24.999600000000001</v>
      </c>
      <c r="V3276">
        <v>30.2591</v>
      </c>
      <c r="X3276">
        <v>721.68909789999998</v>
      </c>
      <c r="Y3276" s="2">
        <v>1.2351995946600525E-2</v>
      </c>
      <c r="Z3276" s="2">
        <v>-3.5830050177251271E-3</v>
      </c>
      <c r="AA3276" s="2">
        <v>-6.9497705334686799E-4</v>
      </c>
      <c r="AB3276" s="2">
        <v>7.1726913904728296E-3</v>
      </c>
      <c r="AC3276" s="2">
        <v>4.1680188793389306E-3</v>
      </c>
      <c r="AD3276" s="2">
        <v>3.5421728809703623E-4</v>
      </c>
      <c r="AE3276" s="2">
        <v>3.0972221232188346E-3</v>
      </c>
      <c r="AF3276" s="2">
        <v>4.0674665293380929E-3</v>
      </c>
      <c r="AG3276" s="2">
        <v>2.2652904383519967E-3</v>
      </c>
      <c r="AH3276" s="2">
        <v>2.8985507246377384E-3</v>
      </c>
      <c r="AI3276" s="2">
        <v>1.1458034947006812E-2</v>
      </c>
      <c r="AJ3276" s="2">
        <v>1.7540928833945868E-2</v>
      </c>
      <c r="AK3276" s="2">
        <v>2.8242677824267703E-2</v>
      </c>
      <c r="AL3276" s="2">
        <v>-2.7857153113826083E-3</v>
      </c>
      <c r="AM3276" s="2">
        <v>4.7525627918520996E-4</v>
      </c>
      <c r="AN3276" s="2">
        <v>3.1177398191952754E-3</v>
      </c>
      <c r="AO3276" s="2">
        <v>-9.9433956090697606E-3</v>
      </c>
      <c r="AP3276" s="2" t="s">
        <v>19</v>
      </c>
      <c r="AQ3276" s="2">
        <v>5.3618536545148032E-3</v>
      </c>
      <c r="AV3276" s="52"/>
    </row>
    <row r="3277" spans="1:48" x14ac:dyDescent="0.3">
      <c r="A3277">
        <v>2014</v>
      </c>
      <c r="B3277" s="1">
        <v>41619</v>
      </c>
      <c r="C3277" s="4">
        <v>-10</v>
      </c>
      <c r="D3277" s="4">
        <v>-10</v>
      </c>
      <c r="E3277" s="4">
        <v>99</v>
      </c>
      <c r="F3277">
        <v>305.77270652914967</v>
      </c>
      <c r="G3277">
        <v>155.74420000000001</v>
      </c>
      <c r="H3277">
        <v>79.486400000000003</v>
      </c>
      <c r="I3277">
        <v>87.001800000000003</v>
      </c>
      <c r="J3277">
        <v>88.461600000000004</v>
      </c>
      <c r="K3277">
        <v>78.482900000000001</v>
      </c>
      <c r="L3277">
        <v>28.115400000000001</v>
      </c>
      <c r="M3277">
        <v>78.197199999999995</v>
      </c>
      <c r="N3277">
        <v>0.79603169500000004</v>
      </c>
      <c r="O3277">
        <v>84.84</v>
      </c>
      <c r="P3277">
        <v>279.83999999999997</v>
      </c>
      <c r="Q3277">
        <v>120.86</v>
      </c>
      <c r="R3277">
        <v>19.55</v>
      </c>
      <c r="S3277">
        <v>20.824400000000001</v>
      </c>
      <c r="T3277">
        <v>35.406799999999997</v>
      </c>
      <c r="U3277">
        <v>24.999600000000001</v>
      </c>
      <c r="V3277">
        <v>30.011099999999999</v>
      </c>
      <c r="X3277">
        <v>755.52832309999997</v>
      </c>
      <c r="Y3277" s="2">
        <v>-8.7012444774204889E-3</v>
      </c>
      <c r="Z3277" s="2">
        <v>-1.123080478334515E-2</v>
      </c>
      <c r="AA3277" s="2">
        <v>-1.2863533286472495E-2</v>
      </c>
      <c r="AB3277" s="2">
        <v>-7.6987298806525661E-3</v>
      </c>
      <c r="AC3277" s="2">
        <v>-3.8545604416021506E-3</v>
      </c>
      <c r="AD3277" s="2">
        <v>-3.5409186263779535E-4</v>
      </c>
      <c r="AE3277" s="2">
        <v>-1.0268509076438725E-3</v>
      </c>
      <c r="AF3277" s="2">
        <v>-4.7878798677416512E-3</v>
      </c>
      <c r="AG3277" s="2">
        <v>7.5338776042459532E-3</v>
      </c>
      <c r="AH3277" s="2">
        <v>2.1676300578034713E-2</v>
      </c>
      <c r="AI3277" s="2">
        <v>-9.3457943925234765E-3</v>
      </c>
      <c r="AJ3277" s="2">
        <v>-7.8804793958298092E-3</v>
      </c>
      <c r="AK3277" s="2">
        <v>-5.5951169888097674E-3</v>
      </c>
      <c r="AL3277" s="2">
        <v>-4.6558286655040693E-4</v>
      </c>
      <c r="AM3277" s="2">
        <v>-2.2133107970017885E-2</v>
      </c>
      <c r="AN3277" s="2">
        <v>0</v>
      </c>
      <c r="AO3277" s="2">
        <v>-8.1958815695113429E-3</v>
      </c>
      <c r="AP3277" s="2" t="s">
        <v>19</v>
      </c>
      <c r="AQ3277" s="2">
        <v>4.688892391261934E-2</v>
      </c>
      <c r="AV3277" s="52"/>
    </row>
    <row r="3278" spans="1:48" x14ac:dyDescent="0.3">
      <c r="A3278">
        <v>2014</v>
      </c>
      <c r="B3278" s="1">
        <v>41620</v>
      </c>
      <c r="C3278" s="4">
        <v>-9</v>
      </c>
      <c r="D3278" s="4">
        <v>-9</v>
      </c>
      <c r="E3278" s="4">
        <v>99</v>
      </c>
      <c r="F3278">
        <v>309.7219664334142</v>
      </c>
      <c r="G3278">
        <v>155.22999999999999</v>
      </c>
      <c r="H3278">
        <v>79.281099999999995</v>
      </c>
      <c r="I3278">
        <v>86.672600000000003</v>
      </c>
      <c r="J3278">
        <v>88.207099999999997</v>
      </c>
      <c r="K3278">
        <v>78.454999999999998</v>
      </c>
      <c r="L3278">
        <v>27.9802</v>
      </c>
      <c r="M3278">
        <v>78.3202</v>
      </c>
      <c r="N3278">
        <v>0.79742058299999996</v>
      </c>
      <c r="O3278">
        <v>85.48</v>
      </c>
      <c r="P3278">
        <v>279.76</v>
      </c>
      <c r="Q3278">
        <v>118.29</v>
      </c>
      <c r="R3278">
        <v>18.809999999999999</v>
      </c>
      <c r="S3278">
        <v>20.902000000000001</v>
      </c>
      <c r="T3278">
        <v>35.200000000000003</v>
      </c>
      <c r="U3278">
        <v>24.766400000000001</v>
      </c>
      <c r="V3278">
        <v>30.051100000000002</v>
      </c>
      <c r="X3278">
        <v>758.73585100000003</v>
      </c>
      <c r="Y3278" s="2">
        <v>1.2915671738962242E-2</v>
      </c>
      <c r="Z3278" s="2">
        <v>-3.301567570413666E-3</v>
      </c>
      <c r="AA3278" s="2">
        <v>-2.5828317800278278E-3</v>
      </c>
      <c r="AB3278" s="2">
        <v>-3.7838297598440374E-3</v>
      </c>
      <c r="AC3278" s="2">
        <v>-2.8769545203795044E-3</v>
      </c>
      <c r="AD3278" s="2">
        <v>-3.5549145100399748E-4</v>
      </c>
      <c r="AE3278" s="2">
        <v>-4.808752498630664E-3</v>
      </c>
      <c r="AF3278" s="2">
        <v>1.5729463459051019E-3</v>
      </c>
      <c r="AG3278" s="2">
        <v>1.7447646980939258E-3</v>
      </c>
      <c r="AH3278" s="2">
        <v>7.543611504007508E-3</v>
      </c>
      <c r="AI3278" s="2">
        <v>-2.8587764436815988E-4</v>
      </c>
      <c r="AJ3278" s="2">
        <v>-2.1264272712228971E-2</v>
      </c>
      <c r="AK3278" s="2">
        <v>-3.7851662404092212E-2</v>
      </c>
      <c r="AL3278" s="2">
        <v>3.7263978794106478E-3</v>
      </c>
      <c r="AM3278" s="2">
        <v>-5.8406859699264846E-3</v>
      </c>
      <c r="AN3278" s="2">
        <v>-9.3281492503880514E-3</v>
      </c>
      <c r="AO3278" s="2">
        <v>1.3328401824659331E-3</v>
      </c>
      <c r="AP3278" s="2" t="s">
        <v>19</v>
      </c>
      <c r="AQ3278" s="2">
        <v>4.2454105318505686E-3</v>
      </c>
      <c r="AV3278" s="52"/>
    </row>
    <row r="3279" spans="1:48" x14ac:dyDescent="0.3">
      <c r="A3279">
        <v>2014</v>
      </c>
      <c r="B3279" s="1">
        <v>41621</v>
      </c>
      <c r="C3279" s="4">
        <v>-8</v>
      </c>
      <c r="D3279" s="4">
        <v>-8</v>
      </c>
      <c r="E3279" s="4">
        <v>99</v>
      </c>
      <c r="F3279">
        <v>310.05884095921249</v>
      </c>
      <c r="G3279">
        <v>155.21260000000001</v>
      </c>
      <c r="H3279">
        <v>79.1785</v>
      </c>
      <c r="I3279">
        <v>87.0946</v>
      </c>
      <c r="J3279">
        <v>88.338800000000006</v>
      </c>
      <c r="K3279">
        <v>78.473600000000005</v>
      </c>
      <c r="L3279">
        <v>28.0381</v>
      </c>
      <c r="M3279">
        <v>78.392499999999998</v>
      </c>
      <c r="N3279">
        <v>0.80158730899999997</v>
      </c>
      <c r="O3279">
        <v>85.64</v>
      </c>
      <c r="P3279">
        <v>277.12</v>
      </c>
      <c r="Q3279">
        <v>119.38</v>
      </c>
      <c r="R3279">
        <v>18.95</v>
      </c>
      <c r="S3279">
        <v>20.9116</v>
      </c>
      <c r="T3279">
        <v>35.286200000000001</v>
      </c>
      <c r="U3279">
        <v>24.6693</v>
      </c>
      <c r="V3279">
        <v>30.0031</v>
      </c>
      <c r="X3279">
        <v>760.01880240000003</v>
      </c>
      <c r="Y3279" s="2">
        <v>1.0876675286468629E-3</v>
      </c>
      <c r="Z3279" s="2">
        <v>-1.120917348449435E-4</v>
      </c>
      <c r="AA3279" s="2">
        <v>-1.2941293700515777E-3</v>
      </c>
      <c r="AB3279" s="2">
        <v>4.8688974370216798E-3</v>
      </c>
      <c r="AC3279" s="2">
        <v>1.4930770878989197E-3</v>
      </c>
      <c r="AD3279" s="2">
        <v>2.3707858007782079E-4</v>
      </c>
      <c r="AE3279" s="2">
        <v>2.0693204480310978E-3</v>
      </c>
      <c r="AF3279" s="2">
        <v>9.2313349557326951E-4</v>
      </c>
      <c r="AG3279" s="2">
        <v>5.2252551399216696E-3</v>
      </c>
      <c r="AH3279" s="2">
        <v>1.8717828731866781E-3</v>
      </c>
      <c r="AI3279" s="2">
        <v>-9.4366599942807827E-3</v>
      </c>
      <c r="AJ3279" s="2">
        <v>9.214641981570626E-3</v>
      </c>
      <c r="AK3279" s="2">
        <v>7.4428495481126955E-3</v>
      </c>
      <c r="AL3279" s="2">
        <v>4.5928619270885207E-4</v>
      </c>
      <c r="AM3279" s="2">
        <v>2.4488636363635408E-3</v>
      </c>
      <c r="AN3279" s="2">
        <v>-3.920634407907575E-3</v>
      </c>
      <c r="AO3279" s="2">
        <v>-1.597279300924126E-3</v>
      </c>
      <c r="AP3279" s="2" t="s">
        <v>19</v>
      </c>
      <c r="AQ3279" s="2">
        <v>1.6909065234087528E-3</v>
      </c>
      <c r="AV3279" s="52"/>
    </row>
    <row r="3280" spans="1:48" x14ac:dyDescent="0.3">
      <c r="A3280">
        <v>2014</v>
      </c>
      <c r="B3280" s="1">
        <v>41624</v>
      </c>
      <c r="C3280" s="4">
        <v>-7</v>
      </c>
      <c r="D3280" s="4">
        <v>-7</v>
      </c>
      <c r="E3280" s="4">
        <v>99</v>
      </c>
      <c r="F3280">
        <v>312.00114607191603</v>
      </c>
      <c r="G3280">
        <v>156.1799</v>
      </c>
      <c r="H3280">
        <v>79.617099999999994</v>
      </c>
      <c r="I3280">
        <v>86.773899999999998</v>
      </c>
      <c r="J3280">
        <v>88.294899999999998</v>
      </c>
      <c r="K3280">
        <v>78.473600000000005</v>
      </c>
      <c r="L3280">
        <v>28.096</v>
      </c>
      <c r="M3280">
        <v>78.508300000000006</v>
      </c>
      <c r="N3280">
        <v>0.80555548399999999</v>
      </c>
      <c r="O3280">
        <v>83.28</v>
      </c>
      <c r="P3280">
        <v>279.52</v>
      </c>
      <c r="Q3280">
        <v>119.69</v>
      </c>
      <c r="R3280">
        <v>19.22</v>
      </c>
      <c r="S3280">
        <v>20.872900000000001</v>
      </c>
      <c r="T3280">
        <v>35.518799999999999</v>
      </c>
      <c r="U3280">
        <v>24.747</v>
      </c>
      <c r="V3280">
        <v>30.1631</v>
      </c>
      <c r="X3280">
        <v>760.98109069999998</v>
      </c>
      <c r="Y3280" s="2">
        <v>6.2643113374698522E-3</v>
      </c>
      <c r="Z3280" s="2">
        <v>6.2320971364437927E-3</v>
      </c>
      <c r="AA3280" s="2">
        <v>5.5393825344001169E-3</v>
      </c>
      <c r="AB3280" s="2">
        <v>-3.6822030298090391E-3</v>
      </c>
      <c r="AC3280" s="2">
        <v>-4.969503774107098E-4</v>
      </c>
      <c r="AD3280" s="2">
        <v>0</v>
      </c>
      <c r="AE3280" s="2">
        <v>2.0650472036265466E-3</v>
      </c>
      <c r="AF3280" s="2">
        <v>1.4771821283925402E-3</v>
      </c>
      <c r="AG3280" s="2">
        <v>4.950396488874631E-3</v>
      </c>
      <c r="AH3280" s="2">
        <v>-2.7557216254086914E-2</v>
      </c>
      <c r="AI3280" s="2">
        <v>8.6605080831407832E-3</v>
      </c>
      <c r="AJ3280" s="2">
        <v>2.5967498743508788E-3</v>
      </c>
      <c r="AK3280" s="2">
        <v>1.4248021108179465E-2</v>
      </c>
      <c r="AL3280" s="2">
        <v>-1.8506474875188417E-3</v>
      </c>
      <c r="AM3280" s="2">
        <v>6.5918120965136051E-3</v>
      </c>
      <c r="AN3280" s="2">
        <v>3.1496637521128967E-3</v>
      </c>
      <c r="AO3280" s="2">
        <v>5.3327822791644497E-3</v>
      </c>
      <c r="AP3280" s="2" t="s">
        <v>19</v>
      </c>
      <c r="AQ3280" s="2">
        <v>1.266137491547914E-3</v>
      </c>
      <c r="AV3280" s="52"/>
    </row>
    <row r="3281" spans="1:48" x14ac:dyDescent="0.3">
      <c r="A3281">
        <v>2014</v>
      </c>
      <c r="B3281" s="1">
        <v>41625</v>
      </c>
      <c r="C3281" s="4">
        <v>-6</v>
      </c>
      <c r="D3281" s="4">
        <v>-6</v>
      </c>
      <c r="E3281" s="4">
        <v>-10</v>
      </c>
      <c r="F3281">
        <v>314.00272868297156</v>
      </c>
      <c r="G3281">
        <v>155.6832</v>
      </c>
      <c r="H3281">
        <v>79.458399999999997</v>
      </c>
      <c r="I3281">
        <v>87.162099999999995</v>
      </c>
      <c r="J3281">
        <v>88.575699999999998</v>
      </c>
      <c r="K3281">
        <v>78.492099999999994</v>
      </c>
      <c r="L3281">
        <v>28.081600000000002</v>
      </c>
      <c r="M3281">
        <v>78.718100000000007</v>
      </c>
      <c r="N3281">
        <v>0.80277772599999997</v>
      </c>
      <c r="O3281">
        <v>83.68</v>
      </c>
      <c r="P3281">
        <v>278.95999999999998</v>
      </c>
      <c r="Q3281">
        <v>118.65</v>
      </c>
      <c r="R3281">
        <v>19.14</v>
      </c>
      <c r="S3281">
        <v>20.872900000000001</v>
      </c>
      <c r="T3281">
        <v>35.208599999999997</v>
      </c>
      <c r="U3281">
        <v>24.630400000000002</v>
      </c>
      <c r="V3281">
        <v>30.107099999999999</v>
      </c>
      <c r="X3281">
        <v>757.77356269999996</v>
      </c>
      <c r="Y3281" s="2">
        <v>6.4153053161997153E-3</v>
      </c>
      <c r="Z3281" s="2">
        <v>-3.1803068128485323E-3</v>
      </c>
      <c r="AA3281" s="2">
        <v>-1.9932903861105133E-3</v>
      </c>
      <c r="AB3281" s="2">
        <v>4.4736954314603672E-3</v>
      </c>
      <c r="AC3281" s="2">
        <v>3.1802516340129205E-3</v>
      </c>
      <c r="AD3281" s="2">
        <v>2.3574807323711866E-4</v>
      </c>
      <c r="AE3281" s="2">
        <v>-5.1252847380400812E-4</v>
      </c>
      <c r="AF3281" s="2">
        <v>2.6723289129939598E-3</v>
      </c>
      <c r="AG3281" s="2">
        <v>-3.4482516166447486E-3</v>
      </c>
      <c r="AH3281" s="2">
        <v>4.8030739673392553E-3</v>
      </c>
      <c r="AI3281" s="2">
        <v>-2.0034344590726949E-3</v>
      </c>
      <c r="AJ3281" s="2">
        <v>-8.6891135433201372E-3</v>
      </c>
      <c r="AK3281" s="2">
        <v>-4.1623309053069324E-3</v>
      </c>
      <c r="AL3281" s="2">
        <v>0</v>
      </c>
      <c r="AM3281" s="2">
        <v>-8.7334031555120761E-3</v>
      </c>
      <c r="AN3281" s="2">
        <v>-4.7116822241078937E-3</v>
      </c>
      <c r="AO3281" s="2">
        <v>-1.8565730975927952E-3</v>
      </c>
      <c r="AP3281" s="2" t="s">
        <v>19</v>
      </c>
      <c r="AQ3281" s="2">
        <v>-4.2149904106677516E-3</v>
      </c>
      <c r="AV3281" s="52"/>
    </row>
    <row r="3282" spans="1:48" x14ac:dyDescent="0.3">
      <c r="A3282">
        <v>2014</v>
      </c>
      <c r="B3282" s="1">
        <v>41626</v>
      </c>
      <c r="C3282" s="4">
        <v>-5</v>
      </c>
      <c r="D3282" s="4">
        <v>-5</v>
      </c>
      <c r="E3282" s="4">
        <v>-9</v>
      </c>
      <c r="F3282">
        <v>316.78776260548938</v>
      </c>
      <c r="G3282">
        <v>158.34110000000001</v>
      </c>
      <c r="H3282">
        <v>80.382199999999997</v>
      </c>
      <c r="I3282">
        <v>86.723299999999995</v>
      </c>
      <c r="J3282">
        <v>88.242199999999997</v>
      </c>
      <c r="K3282">
        <v>78.492099999999994</v>
      </c>
      <c r="L3282">
        <v>27.970600000000001</v>
      </c>
      <c r="M3282">
        <v>78.703599999999994</v>
      </c>
      <c r="N3282">
        <v>0.80337302399999999</v>
      </c>
      <c r="O3282">
        <v>83.64</v>
      </c>
      <c r="P3282">
        <v>280.24</v>
      </c>
      <c r="Q3282">
        <v>117.61</v>
      </c>
      <c r="R3282">
        <v>19.09</v>
      </c>
      <c r="S3282">
        <v>20.960100000000001</v>
      </c>
      <c r="T3282">
        <v>35.909999999999997</v>
      </c>
      <c r="U3282">
        <v>24.678999999999998</v>
      </c>
      <c r="V3282">
        <v>30.507000000000001</v>
      </c>
      <c r="X3282">
        <v>703.72708109999996</v>
      </c>
      <c r="Y3282" s="2">
        <v>8.8694577088521687E-3</v>
      </c>
      <c r="Z3282" s="2">
        <v>1.7072490801833595E-2</v>
      </c>
      <c r="AA3282" s="2">
        <v>1.1626209437894497E-2</v>
      </c>
      <c r="AB3282" s="2">
        <v>-5.0342981639955875E-3</v>
      </c>
      <c r="AC3282" s="2">
        <v>-3.7651410036838584E-3</v>
      </c>
      <c r="AD3282" s="2">
        <v>0</v>
      </c>
      <c r="AE3282" s="2">
        <v>-3.9527662241467532E-3</v>
      </c>
      <c r="AF3282" s="2">
        <v>-1.8420160039445133E-4</v>
      </c>
      <c r="AG3282" s="2">
        <v>7.4154772948942238E-4</v>
      </c>
      <c r="AH3282" s="2">
        <v>-4.7801147227544138E-4</v>
      </c>
      <c r="AI3282" s="2">
        <v>4.5884714654431669E-3</v>
      </c>
      <c r="AJ3282" s="2">
        <v>-8.7652760219132375E-3</v>
      </c>
      <c r="AK3282" s="2">
        <v>-2.6123301985371272E-3</v>
      </c>
      <c r="AL3282" s="2">
        <v>4.1776657771559478E-3</v>
      </c>
      <c r="AM3282" s="2">
        <v>1.9921269235357197E-2</v>
      </c>
      <c r="AN3282" s="2">
        <v>1.9731713654669303E-3</v>
      </c>
      <c r="AO3282" s="2">
        <v>1.3282581185169118E-2</v>
      </c>
      <c r="AP3282" s="2" t="s">
        <v>19</v>
      </c>
      <c r="AQ3282" s="2">
        <v>-7.1322733149238648E-2</v>
      </c>
      <c r="AV3282" s="52"/>
    </row>
    <row r="3283" spans="1:48" x14ac:dyDescent="0.3">
      <c r="A3283">
        <v>2014</v>
      </c>
      <c r="B3283" s="1">
        <v>41627</v>
      </c>
      <c r="C3283" s="4">
        <v>-4</v>
      </c>
      <c r="D3283" s="4">
        <v>-4</v>
      </c>
      <c r="E3283" s="4">
        <v>-8</v>
      </c>
      <c r="F3283">
        <v>315.51590485935861</v>
      </c>
      <c r="G3283">
        <v>158.15809999999999</v>
      </c>
      <c r="H3283">
        <v>80.158299999999997</v>
      </c>
      <c r="I3283">
        <v>86.638900000000007</v>
      </c>
      <c r="J3283">
        <v>87.873599999999996</v>
      </c>
      <c r="K3283">
        <v>78.445700000000002</v>
      </c>
      <c r="L3283">
        <v>27.849900000000002</v>
      </c>
      <c r="M3283">
        <v>78.566199999999995</v>
      </c>
      <c r="N3283">
        <v>0.79761903599999995</v>
      </c>
      <c r="O3283">
        <v>87</v>
      </c>
      <c r="P3283">
        <v>282.56</v>
      </c>
      <c r="Q3283">
        <v>114.82</v>
      </c>
      <c r="R3283">
        <v>18.489999999999998</v>
      </c>
      <c r="S3283">
        <v>21.008500000000002</v>
      </c>
      <c r="T3283">
        <v>35.249200000000002</v>
      </c>
      <c r="U3283">
        <v>24.737300000000001</v>
      </c>
      <c r="V3283">
        <v>30.283100000000001</v>
      </c>
      <c r="X3283">
        <v>710.94389430000001</v>
      </c>
      <c r="Y3283" s="2">
        <v>-4.0148575679505027E-3</v>
      </c>
      <c r="Z3283" s="2">
        <v>-1.1557327819500252E-3</v>
      </c>
      <c r="AA3283" s="2">
        <v>-2.7854425482258804E-3</v>
      </c>
      <c r="AB3283" s="2">
        <v>-9.7321019841256629E-4</v>
      </c>
      <c r="AC3283" s="2">
        <v>-4.1771397358633111E-3</v>
      </c>
      <c r="AD3283" s="2">
        <v>-5.91142293300706E-4</v>
      </c>
      <c r="AE3283" s="2">
        <v>-4.3152452932722074E-3</v>
      </c>
      <c r="AF3283" s="2">
        <v>-1.7457905356298431E-3</v>
      </c>
      <c r="AG3283" s="2">
        <v>-7.1622867934386658E-3</v>
      </c>
      <c r="AH3283" s="2">
        <v>4.0172166427546729E-2</v>
      </c>
      <c r="AI3283" s="2">
        <v>8.2786183271481573E-3</v>
      </c>
      <c r="AJ3283" s="2">
        <v>-2.3722472578862397E-2</v>
      </c>
      <c r="AK3283" s="2">
        <v>-3.1430068098480923E-2</v>
      </c>
      <c r="AL3283" s="2">
        <v>2.3091492884099729E-3</v>
      </c>
      <c r="AM3283" s="2">
        <v>-1.8401559454190863E-2</v>
      </c>
      <c r="AN3283" s="2">
        <v>2.3623323473398461E-3</v>
      </c>
      <c r="AO3283" s="2">
        <v>-7.3392991772380789E-3</v>
      </c>
      <c r="AP3283" s="2" t="s">
        <v>19</v>
      </c>
      <c r="AQ3283" s="2">
        <v>1.0255130708796134E-2</v>
      </c>
      <c r="AV3283" s="52"/>
    </row>
    <row r="3284" spans="1:48" x14ac:dyDescent="0.3">
      <c r="A3284">
        <v>2014</v>
      </c>
      <c r="B3284" s="1">
        <v>41628</v>
      </c>
      <c r="C3284" s="4">
        <v>-3</v>
      </c>
      <c r="D3284" s="4">
        <v>-3</v>
      </c>
      <c r="E3284" s="4">
        <v>-7</v>
      </c>
      <c r="F3284">
        <v>317.90126067918726</v>
      </c>
      <c r="G3284">
        <v>159.07839999999999</v>
      </c>
      <c r="H3284">
        <v>80.975200000000001</v>
      </c>
      <c r="I3284">
        <v>87.972200000000001</v>
      </c>
      <c r="J3284">
        <v>88.145700000000005</v>
      </c>
      <c r="K3284">
        <v>78.4178</v>
      </c>
      <c r="L3284">
        <v>27.912600000000001</v>
      </c>
      <c r="M3284">
        <v>78.739800000000002</v>
      </c>
      <c r="N3284">
        <v>0.79960312300000003</v>
      </c>
      <c r="O3284">
        <v>87.16</v>
      </c>
      <c r="P3284">
        <v>283.83999999999997</v>
      </c>
      <c r="Q3284">
        <v>115.94</v>
      </c>
      <c r="R3284">
        <v>18.62</v>
      </c>
      <c r="S3284">
        <v>20.9892</v>
      </c>
      <c r="T3284">
        <v>35.197000000000003</v>
      </c>
      <c r="U3284">
        <v>24.9316</v>
      </c>
      <c r="V3284">
        <v>30.582999999999998</v>
      </c>
      <c r="X3284">
        <v>715.59480480000002</v>
      </c>
      <c r="Y3284" s="2">
        <v>7.5601761530592615E-3</v>
      </c>
      <c r="Z3284" s="2">
        <v>5.8188610004799024E-3</v>
      </c>
      <c r="AA3284" s="2">
        <v>1.0191084391759864E-2</v>
      </c>
      <c r="AB3284" s="2">
        <v>1.5389161219729219E-2</v>
      </c>
      <c r="AC3284" s="2">
        <v>3.096493144698842E-3</v>
      </c>
      <c r="AD3284" s="2">
        <v>-3.5566002980413902E-4</v>
      </c>
      <c r="AE3284" s="2">
        <v>2.251354582960774E-3</v>
      </c>
      <c r="AF3284" s="2">
        <v>2.2096015843964256E-3</v>
      </c>
      <c r="AG3284" s="2">
        <v>2.4875120959375607E-3</v>
      </c>
      <c r="AH3284" s="2">
        <v>1.8390804597701038E-3</v>
      </c>
      <c r="AI3284" s="2">
        <v>4.5300113250281715E-3</v>
      </c>
      <c r="AJ3284" s="2">
        <v>9.7543981884689046E-3</v>
      </c>
      <c r="AK3284" s="2">
        <v>7.030827474310497E-3</v>
      </c>
      <c r="AL3284" s="2">
        <v>-9.1867577409154855E-4</v>
      </c>
      <c r="AM3284" s="2">
        <v>-1.4808846725599123E-3</v>
      </c>
      <c r="AN3284" s="2">
        <v>7.8545354585988214E-3</v>
      </c>
      <c r="AO3284" s="2">
        <v>9.9032133434158176E-3</v>
      </c>
      <c r="AP3284" s="2" t="s">
        <v>19</v>
      </c>
      <c r="AQ3284" s="2">
        <v>6.5418812050974662E-3</v>
      </c>
      <c r="AV3284" s="52"/>
    </row>
    <row r="3285" spans="1:48" x14ac:dyDescent="0.3">
      <c r="A3285">
        <v>2014</v>
      </c>
      <c r="B3285" s="1">
        <v>41631</v>
      </c>
      <c r="C3285" s="4">
        <v>-2</v>
      </c>
      <c r="D3285" s="4">
        <v>-2</v>
      </c>
      <c r="E3285" s="4">
        <v>-6</v>
      </c>
      <c r="F3285">
        <v>325.17955062713492</v>
      </c>
      <c r="G3285">
        <v>159.92830000000001</v>
      </c>
      <c r="H3285">
        <v>81.827100000000002</v>
      </c>
      <c r="I3285">
        <v>87.474299999999999</v>
      </c>
      <c r="J3285">
        <v>87.864900000000006</v>
      </c>
      <c r="K3285">
        <v>78.408500000000004</v>
      </c>
      <c r="L3285">
        <v>27.902999999999999</v>
      </c>
      <c r="M3285">
        <v>78.956900000000005</v>
      </c>
      <c r="N3285">
        <v>0.800793639</v>
      </c>
      <c r="O3285">
        <v>88.2</v>
      </c>
      <c r="P3285">
        <v>282.88</v>
      </c>
      <c r="Q3285">
        <v>115.57</v>
      </c>
      <c r="R3285">
        <v>18.72</v>
      </c>
      <c r="S3285">
        <v>20.950399999999998</v>
      </c>
      <c r="T3285">
        <v>35.457799999999999</v>
      </c>
      <c r="U3285">
        <v>24.9316</v>
      </c>
      <c r="V3285">
        <v>30.4617</v>
      </c>
      <c r="X3285">
        <v>690.25554350000004</v>
      </c>
      <c r="Y3285" s="2">
        <v>2.2894813101394407E-2</v>
      </c>
      <c r="Z3285" s="2">
        <v>5.3426486562602182E-3</v>
      </c>
      <c r="AA3285" s="2">
        <v>1.0520505043519535E-2</v>
      </c>
      <c r="AB3285" s="2">
        <v>-5.6597425095655796E-3</v>
      </c>
      <c r="AC3285" s="2">
        <v>-3.1856346934677759E-3</v>
      </c>
      <c r="AD3285" s="2">
        <v>-1.1859552295523379E-4</v>
      </c>
      <c r="AE3285" s="2">
        <v>-3.439306979644563E-4</v>
      </c>
      <c r="AF3285" s="2">
        <v>2.7571825176087028E-3</v>
      </c>
      <c r="AG3285" s="2">
        <v>1.4888836295852137E-3</v>
      </c>
      <c r="AH3285" s="2">
        <v>1.1932078935291468E-2</v>
      </c>
      <c r="AI3285" s="2">
        <v>-3.3821871476887866E-3</v>
      </c>
      <c r="AJ3285" s="2">
        <v>-3.1913058478523215E-3</v>
      </c>
      <c r="AK3285" s="2">
        <v>5.3705692803436289E-3</v>
      </c>
      <c r="AL3285" s="2">
        <v>-1.8485697406286361E-3</v>
      </c>
      <c r="AM3285" s="2">
        <v>7.4097224195242006E-3</v>
      </c>
      <c r="AN3285" s="2">
        <v>0</v>
      </c>
      <c r="AO3285" s="2">
        <v>-3.9662557630055773E-3</v>
      </c>
      <c r="AP3285" s="2" t="s">
        <v>19</v>
      </c>
      <c r="AQ3285" s="2">
        <v>-3.5410068840678655E-2</v>
      </c>
      <c r="AV3285" s="52"/>
    </row>
    <row r="3286" spans="1:48" x14ac:dyDescent="0.3">
      <c r="A3286">
        <v>2014</v>
      </c>
      <c r="B3286" s="1">
        <v>41632</v>
      </c>
      <c r="C3286" s="4">
        <v>-1</v>
      </c>
      <c r="D3286" s="4">
        <v>-1</v>
      </c>
      <c r="E3286" s="4">
        <v>-5</v>
      </c>
      <c r="F3286">
        <v>323.9525130019756</v>
      </c>
      <c r="G3286">
        <v>160.27869999999999</v>
      </c>
      <c r="H3286">
        <v>81.864500000000007</v>
      </c>
      <c r="I3286">
        <v>86.773899999999998</v>
      </c>
      <c r="J3286">
        <v>87.522599999999997</v>
      </c>
      <c r="K3286">
        <v>78.380700000000004</v>
      </c>
      <c r="L3286">
        <v>27.888500000000001</v>
      </c>
      <c r="M3286">
        <v>78.942400000000006</v>
      </c>
      <c r="N3286">
        <v>0.81547611799999997</v>
      </c>
      <c r="O3286">
        <v>87.12</v>
      </c>
      <c r="P3286">
        <v>283.92</v>
      </c>
      <c r="Q3286">
        <v>116.1</v>
      </c>
      <c r="R3286">
        <v>18.760000000000002</v>
      </c>
      <c r="S3286">
        <v>20.969799999999999</v>
      </c>
      <c r="T3286">
        <v>35.666499999999999</v>
      </c>
      <c r="U3286">
        <v>25.0093</v>
      </c>
      <c r="V3286">
        <v>30.582999999999998</v>
      </c>
      <c r="X3286">
        <v>676.14248050000003</v>
      </c>
      <c r="Y3286" s="2">
        <v>-3.7734157107753852E-3</v>
      </c>
      <c r="Z3286" s="2">
        <v>2.190981833734007E-3</v>
      </c>
      <c r="AA3286" s="2">
        <v>4.5706129143030516E-4</v>
      </c>
      <c r="AB3286" s="2">
        <v>-8.0069231762929238E-3</v>
      </c>
      <c r="AC3286" s="2">
        <v>-3.8957535944388333E-3</v>
      </c>
      <c r="AD3286" s="2">
        <v>-3.5455339663426066E-4</v>
      </c>
      <c r="AE3286" s="2">
        <v>-5.1965738451054122E-4</v>
      </c>
      <c r="AF3286" s="2">
        <v>-1.8364449465468891E-4</v>
      </c>
      <c r="AG3286" s="2">
        <v>1.8334909625824292E-2</v>
      </c>
      <c r="AH3286" s="2">
        <v>-1.2244897959183598E-2</v>
      </c>
      <c r="AI3286" s="2">
        <v>3.6764705882352811E-3</v>
      </c>
      <c r="AJ3286" s="2">
        <v>4.5859652158863895E-3</v>
      </c>
      <c r="AK3286" s="2">
        <v>2.1367521367523512E-3</v>
      </c>
      <c r="AL3286" s="2">
        <v>9.2599663968240264E-4</v>
      </c>
      <c r="AM3286" s="2">
        <v>5.8858699637316381E-3</v>
      </c>
      <c r="AN3286" s="2">
        <v>3.1165268173722893E-3</v>
      </c>
      <c r="AO3286" s="2">
        <v>3.9820495901410347E-3</v>
      </c>
      <c r="AP3286" s="2" t="s">
        <v>19</v>
      </c>
      <c r="AQ3286" s="2">
        <v>-2.044614220472396E-2</v>
      </c>
      <c r="AV3286" s="52"/>
    </row>
    <row r="3287" spans="1:48" x14ac:dyDescent="0.3">
      <c r="A3287">
        <v>2014</v>
      </c>
      <c r="B3287" s="1">
        <v>41634</v>
      </c>
      <c r="C3287" s="4">
        <v>1</v>
      </c>
      <c r="D3287" s="4">
        <v>1</v>
      </c>
      <c r="E3287" s="4">
        <v>-4</v>
      </c>
      <c r="F3287">
        <v>324.18494531095746</v>
      </c>
      <c r="G3287">
        <v>161.09360000000001</v>
      </c>
      <c r="H3287">
        <v>82.135999999999996</v>
      </c>
      <c r="I3287">
        <v>86.440200000000004</v>
      </c>
      <c r="J3287">
        <v>87.447299999999998</v>
      </c>
      <c r="K3287">
        <v>78.374300000000005</v>
      </c>
      <c r="L3287">
        <v>27.8933</v>
      </c>
      <c r="M3287">
        <v>78.823999999999998</v>
      </c>
      <c r="N3287">
        <v>0.82202377699999996</v>
      </c>
      <c r="O3287">
        <v>87.24</v>
      </c>
      <c r="P3287">
        <v>285.2</v>
      </c>
      <c r="Q3287">
        <v>116.74</v>
      </c>
      <c r="R3287">
        <v>19.02</v>
      </c>
      <c r="S3287">
        <v>20.960100000000001</v>
      </c>
      <c r="T3287">
        <v>35.362200000000001</v>
      </c>
      <c r="U3287">
        <v>25.048200000000001</v>
      </c>
      <c r="V3287">
        <v>30.445599999999999</v>
      </c>
      <c r="X3287">
        <v>664.91628230000003</v>
      </c>
      <c r="Y3287" s="2">
        <v>7.1748882830990901E-4</v>
      </c>
      <c r="Z3287" s="2">
        <v>5.0842688392158664E-3</v>
      </c>
      <c r="AA3287" s="2">
        <v>3.3164558508265163E-3</v>
      </c>
      <c r="AB3287" s="2">
        <v>-3.8456263922675982E-3</v>
      </c>
      <c r="AC3287" s="2">
        <v>-8.6034921266053832E-4</v>
      </c>
      <c r="AD3287" s="2">
        <v>-8.1652753802896605E-5</v>
      </c>
      <c r="AE3287" s="2">
        <v>1.7211395378025074E-4</v>
      </c>
      <c r="AF3287" s="2">
        <v>-1.4998277224914647E-3</v>
      </c>
      <c r="AG3287" s="2">
        <v>8.0292467865992201E-3</v>
      </c>
      <c r="AH3287" s="2">
        <v>1.3774104683195176E-3</v>
      </c>
      <c r="AI3287" s="2">
        <v>4.5083122006197573E-3</v>
      </c>
      <c r="AJ3287" s="2">
        <v>5.5124892334195152E-3</v>
      </c>
      <c r="AK3287" s="2">
        <v>1.3859275053304865E-2</v>
      </c>
      <c r="AL3287" s="2">
        <v>-4.6256998159255325E-4</v>
      </c>
      <c r="AM3287" s="2">
        <v>-8.5318155692315489E-3</v>
      </c>
      <c r="AN3287" s="2">
        <v>1.5554213832456032E-3</v>
      </c>
      <c r="AO3287" s="2">
        <v>-4.4926920184416019E-3</v>
      </c>
      <c r="AP3287" s="2" t="s">
        <v>19</v>
      </c>
      <c r="AQ3287" s="2">
        <v>-1.6603302593409475E-2</v>
      </c>
      <c r="AV3287" s="52"/>
    </row>
    <row r="3288" spans="1:48" x14ac:dyDescent="0.3">
      <c r="A3288">
        <v>2014</v>
      </c>
      <c r="B3288" s="1">
        <v>41635</v>
      </c>
      <c r="C3288" s="4">
        <v>2</v>
      </c>
      <c r="D3288" s="4">
        <v>2</v>
      </c>
      <c r="E3288" s="4">
        <v>-3</v>
      </c>
      <c r="F3288">
        <v>318.59567413303756</v>
      </c>
      <c r="G3288">
        <v>161.0848</v>
      </c>
      <c r="H3288">
        <v>81.93</v>
      </c>
      <c r="I3288">
        <v>86.194599999999994</v>
      </c>
      <c r="J3288">
        <v>87.394599999999997</v>
      </c>
      <c r="K3288">
        <v>78.411500000000004</v>
      </c>
      <c r="L3288">
        <v>27.753399999999999</v>
      </c>
      <c r="M3288">
        <v>78.729600000000005</v>
      </c>
      <c r="N3288">
        <v>0.82083328099999997</v>
      </c>
      <c r="O3288">
        <v>84.72</v>
      </c>
      <c r="P3288">
        <v>286.72000000000003</v>
      </c>
      <c r="Q3288">
        <v>117.12</v>
      </c>
      <c r="R3288">
        <v>19.27</v>
      </c>
      <c r="S3288">
        <v>20.921299999999999</v>
      </c>
      <c r="T3288">
        <v>35.909999999999997</v>
      </c>
      <c r="U3288">
        <v>25.116199999999999</v>
      </c>
      <c r="V3288">
        <v>30.566800000000001</v>
      </c>
      <c r="X3288">
        <v>673.57647799999995</v>
      </c>
      <c r="Y3288" s="2">
        <v>-1.7240995483484567E-2</v>
      </c>
      <c r="Z3288" s="2">
        <v>-5.4626627004505934E-5</v>
      </c>
      <c r="AA3288" s="2">
        <v>-2.5080354533942861E-3</v>
      </c>
      <c r="AB3288" s="2">
        <v>-2.8412706125160447E-3</v>
      </c>
      <c r="AC3288" s="2">
        <v>-6.0264868097703594E-4</v>
      </c>
      <c r="AD3288" s="2">
        <v>4.7464538758235086E-4</v>
      </c>
      <c r="AE3288" s="2">
        <v>-5.0155413665647908E-3</v>
      </c>
      <c r="AF3288" s="2">
        <v>-1.1976047904190823E-3</v>
      </c>
      <c r="AG3288" s="2">
        <v>-1.4482500790241604E-3</v>
      </c>
      <c r="AH3288" s="2">
        <v>-2.8885832187070082E-2</v>
      </c>
      <c r="AI3288" s="2">
        <v>5.3295932678822933E-3</v>
      </c>
      <c r="AJ3288" s="2">
        <v>3.2550967962996502E-3</v>
      </c>
      <c r="AK3288" s="2">
        <v>1.3144058885383725E-2</v>
      </c>
      <c r="AL3288" s="2">
        <v>-1.8511362064113079E-3</v>
      </c>
      <c r="AM3288" s="2">
        <v>1.5491117634083729E-2</v>
      </c>
      <c r="AN3288" s="2">
        <v>2.7147659312845018E-3</v>
      </c>
      <c r="AO3288" s="2">
        <v>3.9808707990647285E-3</v>
      </c>
      <c r="AP3288" s="2" t="s">
        <v>19</v>
      </c>
      <c r="AQ3288" s="2">
        <v>1.3024490346429163E-2</v>
      </c>
      <c r="AV3288" s="52"/>
    </row>
    <row r="3289" spans="1:48" x14ac:dyDescent="0.3">
      <c r="A3289">
        <v>2014</v>
      </c>
      <c r="B3289" s="1">
        <v>41638</v>
      </c>
      <c r="C3289" s="4">
        <v>3</v>
      </c>
      <c r="D3289" s="4">
        <v>3</v>
      </c>
      <c r="E3289" s="4">
        <v>-2</v>
      </c>
      <c r="F3289">
        <v>314.62192715028152</v>
      </c>
      <c r="G3289">
        <v>161.05860000000001</v>
      </c>
      <c r="H3289">
        <v>81.808300000000003</v>
      </c>
      <c r="I3289">
        <v>86.787300000000002</v>
      </c>
      <c r="J3289">
        <v>87.631900000000002</v>
      </c>
      <c r="K3289">
        <v>78.430099999999996</v>
      </c>
      <c r="L3289">
        <v>27.873999999999999</v>
      </c>
      <c r="M3289">
        <v>78.715100000000007</v>
      </c>
      <c r="N3289">
        <v>0.81944439199999997</v>
      </c>
      <c r="O3289">
        <v>86.28</v>
      </c>
      <c r="P3289">
        <v>284.24</v>
      </c>
      <c r="Q3289">
        <v>115.39</v>
      </c>
      <c r="R3289">
        <v>18.850000000000001</v>
      </c>
      <c r="S3289">
        <v>20.824400000000001</v>
      </c>
      <c r="T3289">
        <v>36.066499999999998</v>
      </c>
      <c r="U3289">
        <v>24.970500000000001</v>
      </c>
      <c r="V3289">
        <v>30.639600000000002</v>
      </c>
      <c r="X3289">
        <v>682.71786780000002</v>
      </c>
      <c r="Y3289" s="2">
        <v>-1.2472695976081249E-2</v>
      </c>
      <c r="Z3289" s="2">
        <v>-1.6264725163384064E-4</v>
      </c>
      <c r="AA3289" s="2">
        <v>-1.4854143781277696E-3</v>
      </c>
      <c r="AB3289" s="2">
        <v>6.8763008355512412E-3</v>
      </c>
      <c r="AC3289" s="2">
        <v>2.7152707375512897E-3</v>
      </c>
      <c r="AD3289" s="2">
        <v>2.372101031098417E-4</v>
      </c>
      <c r="AE3289" s="2">
        <v>4.34541353491813E-3</v>
      </c>
      <c r="AF3289" s="2">
        <v>-1.8417469414300225E-4</v>
      </c>
      <c r="AG3289" s="2">
        <v>-1.6920476205691815E-3</v>
      </c>
      <c r="AH3289" s="2">
        <v>1.8413597733710985E-2</v>
      </c>
      <c r="AI3289" s="2">
        <v>-8.6495535714286031E-3</v>
      </c>
      <c r="AJ3289" s="2">
        <v>-1.477117486338797E-2</v>
      </c>
      <c r="AK3289" s="2">
        <v>-2.179553710430715E-2</v>
      </c>
      <c r="AL3289" s="2">
        <v>-4.6316433491225828E-3</v>
      </c>
      <c r="AM3289" s="2">
        <v>4.3581175160123387E-3</v>
      </c>
      <c r="AN3289" s="2">
        <v>-5.8010367810416019E-3</v>
      </c>
      <c r="AO3289" s="2">
        <v>2.3816690003533036E-3</v>
      </c>
      <c r="AP3289" s="2" t="s">
        <v>19</v>
      </c>
      <c r="AQ3289" s="2">
        <v>1.3571420764488362E-2</v>
      </c>
      <c r="AV3289" s="52"/>
    </row>
    <row r="3290" spans="1:48" x14ac:dyDescent="0.3">
      <c r="A3290">
        <v>2014</v>
      </c>
      <c r="B3290" s="1">
        <v>41639</v>
      </c>
      <c r="C3290" s="4">
        <v>4</v>
      </c>
      <c r="D3290" s="4">
        <v>4</v>
      </c>
      <c r="E3290" s="4">
        <v>-1</v>
      </c>
      <c r="F3290">
        <v>318.16834093694808</v>
      </c>
      <c r="G3290">
        <v>161.82079999999999</v>
      </c>
      <c r="H3290">
        <v>82.341899999999995</v>
      </c>
      <c r="I3290">
        <v>86.236999999999995</v>
      </c>
      <c r="J3290">
        <v>87.2363</v>
      </c>
      <c r="K3290">
        <v>78.411500000000004</v>
      </c>
      <c r="L3290">
        <v>27.869199999999999</v>
      </c>
      <c r="M3290">
        <v>78.555300000000003</v>
      </c>
      <c r="N3290">
        <v>0.82242062199999999</v>
      </c>
      <c r="O3290">
        <v>82.76</v>
      </c>
      <c r="P3290">
        <v>282.56</v>
      </c>
      <c r="Q3290">
        <v>116.12</v>
      </c>
      <c r="R3290">
        <v>18.71</v>
      </c>
      <c r="S3290">
        <v>20.8535</v>
      </c>
      <c r="T3290">
        <v>36.344700000000003</v>
      </c>
      <c r="U3290">
        <v>24.9316</v>
      </c>
      <c r="V3290">
        <v>30.696200000000001</v>
      </c>
      <c r="X3290">
        <v>682.39720480000005</v>
      </c>
      <c r="Y3290" s="2">
        <v>1.1271985455014288E-2</v>
      </c>
      <c r="Z3290" s="2">
        <v>4.7324390004630512E-3</v>
      </c>
      <c r="AA3290" s="2">
        <v>6.5225655587513032E-3</v>
      </c>
      <c r="AB3290" s="2">
        <v>-6.3407894933936726E-3</v>
      </c>
      <c r="AC3290" s="2">
        <v>-4.5143378153389424E-3</v>
      </c>
      <c r="AD3290" s="2">
        <v>-2.3715384782108107E-4</v>
      </c>
      <c r="AE3290" s="2">
        <v>-1.72203487120548E-4</v>
      </c>
      <c r="AF3290" s="2">
        <v>-2.0301060406453519E-3</v>
      </c>
      <c r="AG3290" s="2">
        <v>3.63200972397415E-3</v>
      </c>
      <c r="AH3290" s="2">
        <v>-4.079740380157626E-2</v>
      </c>
      <c r="AI3290" s="2">
        <v>-5.9104981705601078E-3</v>
      </c>
      <c r="AJ3290" s="2">
        <v>6.3263714359997891E-3</v>
      </c>
      <c r="AK3290" s="2">
        <v>-7.4270557029177953E-3</v>
      </c>
      <c r="AL3290" s="2">
        <v>1.397399204779104E-3</v>
      </c>
      <c r="AM3290" s="2">
        <v>7.7135291752736812E-3</v>
      </c>
      <c r="AN3290" s="2">
        <v>-1.5578382491340248E-3</v>
      </c>
      <c r="AO3290" s="2">
        <v>1.8472826016004973E-3</v>
      </c>
      <c r="AP3290" s="2" t="s">
        <v>19</v>
      </c>
      <c r="AQ3290" s="2">
        <v>-4.6968596417917841E-4</v>
      </c>
      <c r="AV3290" s="52"/>
    </row>
    <row r="3291" spans="1:48" x14ac:dyDescent="0.3">
      <c r="A3291">
        <v>2014</v>
      </c>
      <c r="B3291" s="1">
        <v>41641</v>
      </c>
      <c r="C3291" s="4">
        <v>11</v>
      </c>
      <c r="D3291" s="4">
        <v>5</v>
      </c>
      <c r="E3291" s="4">
        <v>1</v>
      </c>
      <c r="F3291">
        <v>315.85652811082616</v>
      </c>
      <c r="G3291">
        <v>160.27000000000001</v>
      </c>
      <c r="H3291">
        <v>81.695999999999998</v>
      </c>
      <c r="I3291">
        <v>86.499399999999994</v>
      </c>
      <c r="J3291">
        <v>87.5792</v>
      </c>
      <c r="K3291">
        <v>78.448700000000002</v>
      </c>
      <c r="L3291">
        <v>27.695399999999999</v>
      </c>
      <c r="M3291">
        <v>78.569800000000001</v>
      </c>
      <c r="N3291">
        <v>0.82083328099999997</v>
      </c>
      <c r="O3291">
        <v>83.72</v>
      </c>
      <c r="P3291">
        <v>273.83999999999997</v>
      </c>
      <c r="Q3291">
        <v>118</v>
      </c>
      <c r="R3291">
        <v>19.23</v>
      </c>
      <c r="S3291">
        <v>20.979500000000002</v>
      </c>
      <c r="T3291">
        <v>34.944800000000001</v>
      </c>
      <c r="U3291">
        <v>24.572099999999999</v>
      </c>
      <c r="V3291">
        <v>30.2273</v>
      </c>
      <c r="X3291">
        <v>696.67049970000005</v>
      </c>
      <c r="Y3291" s="2">
        <v>-7.2660052201110048E-3</v>
      </c>
      <c r="Z3291" s="2">
        <v>-9.5834404477049828E-3</v>
      </c>
      <c r="AA3291" s="2">
        <v>-7.8441231013615109E-3</v>
      </c>
      <c r="AB3291" s="2">
        <v>3.0427774621102355E-3</v>
      </c>
      <c r="AC3291" s="2">
        <v>3.9307031591206965E-3</v>
      </c>
      <c r="AD3291" s="2">
        <v>4.7442020621968339E-4</v>
      </c>
      <c r="AE3291" s="2">
        <v>-6.2362751711566577E-3</v>
      </c>
      <c r="AF3291" s="2">
        <v>1.845833444720224E-4</v>
      </c>
      <c r="AG3291" s="2">
        <v>-1.9300841412996927E-3</v>
      </c>
      <c r="AH3291" s="2">
        <v>1.1599806669888801E-2</v>
      </c>
      <c r="AI3291" s="2">
        <v>-3.0860702151755515E-2</v>
      </c>
      <c r="AJ3291" s="2">
        <v>1.6190148122631642E-2</v>
      </c>
      <c r="AK3291" s="2">
        <v>2.7792624265098764E-2</v>
      </c>
      <c r="AL3291" s="2">
        <v>6.0421511976407327E-3</v>
      </c>
      <c r="AM3291" s="2">
        <v>-3.851730788808283E-2</v>
      </c>
      <c r="AN3291" s="2">
        <v>-1.4419451619631318E-2</v>
      </c>
      <c r="AO3291" s="2">
        <v>-1.5275506414474838E-2</v>
      </c>
      <c r="AP3291" s="2" t="s">
        <v>19</v>
      </c>
      <c r="AQ3291" s="2">
        <v>2.0916402938935263E-2</v>
      </c>
      <c r="AV3291" s="52"/>
    </row>
    <row r="3292" spans="1:48" x14ac:dyDescent="0.3">
      <c r="A3292">
        <v>2014</v>
      </c>
      <c r="B3292" s="1">
        <v>41642</v>
      </c>
      <c r="C3292" s="4">
        <v>12</v>
      </c>
      <c r="D3292" s="4">
        <v>6</v>
      </c>
      <c r="E3292" s="4">
        <v>2</v>
      </c>
      <c r="F3292">
        <v>313.64080030068715</v>
      </c>
      <c r="G3292">
        <v>160.24369999999999</v>
      </c>
      <c r="H3292">
        <v>81.106200000000001</v>
      </c>
      <c r="I3292">
        <v>86.499399999999994</v>
      </c>
      <c r="J3292">
        <v>87.526399999999995</v>
      </c>
      <c r="K3292">
        <v>78.4208</v>
      </c>
      <c r="L3292">
        <v>27.6279</v>
      </c>
      <c r="M3292">
        <v>78.642399999999995</v>
      </c>
      <c r="N3292">
        <v>0.81170631699999996</v>
      </c>
      <c r="O3292">
        <v>84.24</v>
      </c>
      <c r="P3292">
        <v>270</v>
      </c>
      <c r="Q3292">
        <v>119.29</v>
      </c>
      <c r="R3292">
        <v>19.420000000000002</v>
      </c>
      <c r="S3292">
        <v>21.066700000000001</v>
      </c>
      <c r="T3292">
        <v>34.884</v>
      </c>
      <c r="U3292">
        <v>24.416599999999999</v>
      </c>
      <c r="V3292">
        <v>30.130299999999998</v>
      </c>
      <c r="X3292">
        <v>692.18002039999999</v>
      </c>
      <c r="Y3292" s="2">
        <v>-7.0149818444200651E-3</v>
      </c>
      <c r="Z3292" s="2">
        <v>-1.64098084482589E-4</v>
      </c>
      <c r="AA3292" s="2">
        <v>-7.2194477085780751E-3</v>
      </c>
      <c r="AB3292" s="2">
        <v>0</v>
      </c>
      <c r="AC3292" s="2">
        <v>-6.0288287629950421E-4</v>
      </c>
      <c r="AD3292" s="2">
        <v>-3.5564642881269481E-4</v>
      </c>
      <c r="AE3292" s="2">
        <v>-2.437227842890799E-3</v>
      </c>
      <c r="AF3292" s="2">
        <v>9.2401915239692656E-4</v>
      </c>
      <c r="AG3292" s="2">
        <v>-1.111914466830688E-2</v>
      </c>
      <c r="AH3292" s="2">
        <v>6.2111801242235032E-3</v>
      </c>
      <c r="AI3292" s="2">
        <v>-1.4022787028921901E-2</v>
      </c>
      <c r="AJ3292" s="2">
        <v>1.0932203389830475E-2</v>
      </c>
      <c r="AK3292" s="2">
        <v>9.880395215808635E-3</v>
      </c>
      <c r="AL3292" s="2">
        <v>4.1564384279892952E-3</v>
      </c>
      <c r="AM3292" s="2">
        <v>-1.7398869073510514E-3</v>
      </c>
      <c r="AN3292" s="2">
        <v>-6.3283154471941439E-3</v>
      </c>
      <c r="AO3292" s="2">
        <v>-3.2090196610349286E-3</v>
      </c>
      <c r="AP3292" s="2" t="s">
        <v>19</v>
      </c>
      <c r="AQ3292" s="2">
        <v>-6.445628603383935E-3</v>
      </c>
      <c r="AV3292" s="52"/>
    </row>
    <row r="3293" spans="1:48" x14ac:dyDescent="0.3">
      <c r="A3293">
        <v>2014</v>
      </c>
      <c r="B3293" s="1">
        <v>41645</v>
      </c>
      <c r="C3293" s="4">
        <v>13</v>
      </c>
      <c r="D3293" s="4">
        <v>7</v>
      </c>
      <c r="E3293" s="4">
        <v>3</v>
      </c>
      <c r="F3293">
        <v>316.66318991489703</v>
      </c>
      <c r="G3293">
        <v>159.77930000000001</v>
      </c>
      <c r="H3293">
        <v>80.806700000000006</v>
      </c>
      <c r="I3293">
        <v>86.863500000000002</v>
      </c>
      <c r="J3293">
        <v>87.772599999999997</v>
      </c>
      <c r="K3293">
        <v>78.430099999999996</v>
      </c>
      <c r="L3293">
        <v>27.7485</v>
      </c>
      <c r="M3293">
        <v>78.954700000000003</v>
      </c>
      <c r="N3293">
        <v>0.81369040400000003</v>
      </c>
      <c r="O3293">
        <v>83.84</v>
      </c>
      <c r="P3293">
        <v>268.56</v>
      </c>
      <c r="Q3293">
        <v>119.5</v>
      </c>
      <c r="R3293">
        <v>19.420000000000002</v>
      </c>
      <c r="S3293">
        <v>21.008500000000002</v>
      </c>
      <c r="T3293">
        <v>34.553600000000003</v>
      </c>
      <c r="U3293">
        <v>24.445799999999998</v>
      </c>
      <c r="V3293">
        <v>30.178799999999999</v>
      </c>
      <c r="X3293">
        <v>685.28387020000002</v>
      </c>
      <c r="Y3293" s="2">
        <v>9.6364682506622223E-3</v>
      </c>
      <c r="Z3293" s="2">
        <v>-2.8980858529851217E-3</v>
      </c>
      <c r="AA3293" s="2">
        <v>-3.692689338176347E-3</v>
      </c>
      <c r="AB3293" s="2">
        <v>4.2092777522158009E-3</v>
      </c>
      <c r="AC3293" s="2">
        <v>2.8128656039778654E-3</v>
      </c>
      <c r="AD3293" s="2">
        <v>1.1859098606481489E-4</v>
      </c>
      <c r="AE3293" s="2">
        <v>4.3651526174628419E-3</v>
      </c>
      <c r="AF3293" s="2">
        <v>3.9711402500433035E-3</v>
      </c>
      <c r="AG3293" s="2">
        <v>2.4443409622991741E-3</v>
      </c>
      <c r="AH3293" s="2">
        <v>-4.7483380816712994E-3</v>
      </c>
      <c r="AI3293" s="2">
        <v>-5.3333333333333011E-3</v>
      </c>
      <c r="AJ3293" s="2">
        <v>1.7604157934445475E-3</v>
      </c>
      <c r="AK3293" s="2">
        <v>0</v>
      </c>
      <c r="AL3293" s="2">
        <v>-2.762653856560271E-3</v>
      </c>
      <c r="AM3293" s="2">
        <v>-9.4713908955393888E-3</v>
      </c>
      <c r="AN3293" s="2">
        <v>1.1959077021370668E-3</v>
      </c>
      <c r="AO3293" s="2">
        <v>1.6096753102359251E-3</v>
      </c>
      <c r="AP3293" s="2" t="s">
        <v>19</v>
      </c>
      <c r="AQ3293" s="2">
        <v>-9.9629431603859286E-3</v>
      </c>
      <c r="AV3293" s="52"/>
    </row>
    <row r="3294" spans="1:48" x14ac:dyDescent="0.3">
      <c r="A3294">
        <v>2014</v>
      </c>
      <c r="B3294" s="1">
        <v>41646</v>
      </c>
      <c r="C3294" s="4">
        <v>14</v>
      </c>
      <c r="D3294" s="4">
        <v>8</v>
      </c>
      <c r="E3294" s="4">
        <v>4</v>
      </c>
      <c r="F3294">
        <v>315.40105882799787</v>
      </c>
      <c r="G3294">
        <v>160.76060000000001</v>
      </c>
      <c r="H3294">
        <v>81.555599999999998</v>
      </c>
      <c r="I3294">
        <v>87.083600000000004</v>
      </c>
      <c r="J3294">
        <v>87.913200000000003</v>
      </c>
      <c r="K3294">
        <v>78.430099999999996</v>
      </c>
      <c r="L3294">
        <v>27.767800000000001</v>
      </c>
      <c r="M3294">
        <v>79.056399999999996</v>
      </c>
      <c r="N3294">
        <v>0.81369040400000003</v>
      </c>
      <c r="O3294">
        <v>84.16</v>
      </c>
      <c r="P3294">
        <v>268.64</v>
      </c>
      <c r="Q3294">
        <v>118.82</v>
      </c>
      <c r="R3294">
        <v>19.13</v>
      </c>
      <c r="S3294">
        <v>21.066700000000001</v>
      </c>
      <c r="T3294">
        <v>34.7014</v>
      </c>
      <c r="U3294">
        <v>24.426400000000001</v>
      </c>
      <c r="V3294">
        <v>30.445599999999999</v>
      </c>
      <c r="X3294">
        <v>669.08599879999997</v>
      </c>
      <c r="Y3294" s="2">
        <v>-3.9857208766145291E-3</v>
      </c>
      <c r="Z3294" s="2">
        <v>6.1415965647615423E-3</v>
      </c>
      <c r="AA3294" s="2">
        <v>9.2677958634617141E-3</v>
      </c>
      <c r="AB3294" s="2">
        <v>2.533860597374149E-3</v>
      </c>
      <c r="AC3294" s="2">
        <v>1.6018666417538796E-3</v>
      </c>
      <c r="AD3294" s="2">
        <v>0</v>
      </c>
      <c r="AE3294" s="2">
        <v>6.9553309187897483E-4</v>
      </c>
      <c r="AF3294" s="2">
        <v>1.2880803802686192E-3</v>
      </c>
      <c r="AG3294" s="2">
        <v>0</v>
      </c>
      <c r="AH3294" s="2">
        <v>3.8167938931297218E-3</v>
      </c>
      <c r="AI3294" s="2">
        <v>2.9788501638372544E-4</v>
      </c>
      <c r="AJ3294" s="2">
        <v>-5.6903765690377028E-3</v>
      </c>
      <c r="AK3294" s="2">
        <v>-1.4933058702368829E-2</v>
      </c>
      <c r="AL3294" s="2">
        <v>2.7703072565865572E-3</v>
      </c>
      <c r="AM3294" s="2">
        <v>4.2774124837932082E-3</v>
      </c>
      <c r="AN3294" s="2">
        <v>-7.9359235533293937E-4</v>
      </c>
      <c r="AO3294" s="2">
        <v>8.840643100454626E-3</v>
      </c>
      <c r="AP3294" s="2" t="s">
        <v>19</v>
      </c>
      <c r="AQ3294" s="2">
        <v>-2.3636732315431175E-2</v>
      </c>
      <c r="AV3294" s="52"/>
    </row>
    <row r="3295" spans="1:48" x14ac:dyDescent="0.3">
      <c r="A3295">
        <v>2014</v>
      </c>
      <c r="B3295" s="1">
        <v>41647</v>
      </c>
      <c r="C3295" s="4">
        <v>15</v>
      </c>
      <c r="D3295" s="4">
        <v>9</v>
      </c>
      <c r="E3295" s="4">
        <v>5</v>
      </c>
      <c r="F3295">
        <v>317.16289343537562</v>
      </c>
      <c r="G3295">
        <v>160.79570000000001</v>
      </c>
      <c r="H3295">
        <v>81.733500000000006</v>
      </c>
      <c r="I3295">
        <v>86.846500000000006</v>
      </c>
      <c r="J3295">
        <v>87.482500000000002</v>
      </c>
      <c r="K3295">
        <v>78.355699999999999</v>
      </c>
      <c r="L3295">
        <v>27.666499999999999</v>
      </c>
      <c r="M3295">
        <v>78.620699999999999</v>
      </c>
      <c r="N3295">
        <v>0.80932538499999995</v>
      </c>
      <c r="O3295">
        <v>81.96</v>
      </c>
      <c r="P3295">
        <v>265.27999999999997</v>
      </c>
      <c r="Q3295">
        <v>118.12</v>
      </c>
      <c r="R3295">
        <v>18.829999999999998</v>
      </c>
      <c r="S3295">
        <v>21.105399999999999</v>
      </c>
      <c r="T3295">
        <v>34.5884</v>
      </c>
      <c r="U3295">
        <v>24.193200000000001</v>
      </c>
      <c r="V3295">
        <v>30.283899999999999</v>
      </c>
      <c r="X3295">
        <v>669.88785580000001</v>
      </c>
      <c r="Y3295" s="2">
        <v>5.5860136104950442E-3</v>
      </c>
      <c r="Z3295" s="2">
        <v>2.1833708010543518E-4</v>
      </c>
      <c r="AA3295" s="2">
        <v>2.1813339611260751E-3</v>
      </c>
      <c r="AB3295" s="2">
        <v>-2.7226710884712402E-3</v>
      </c>
      <c r="AC3295" s="2">
        <v>-4.8991505257458545E-3</v>
      </c>
      <c r="AD3295" s="2">
        <v>-9.4861539128465733E-4</v>
      </c>
      <c r="AE3295" s="2">
        <v>-3.6481104012562326E-3</v>
      </c>
      <c r="AF3295" s="2">
        <v>-5.5112552557414762E-3</v>
      </c>
      <c r="AG3295" s="2">
        <v>-5.3644715220213524E-3</v>
      </c>
      <c r="AH3295" s="2">
        <v>-2.6140684410646431E-2</v>
      </c>
      <c r="AI3295" s="2">
        <v>-1.2507444907683185E-2</v>
      </c>
      <c r="AJ3295" s="2">
        <v>-5.8912640969532859E-3</v>
      </c>
      <c r="AK3295" s="2">
        <v>-1.5682174594877196E-2</v>
      </c>
      <c r="AL3295" s="2">
        <v>1.8370224097745691E-3</v>
      </c>
      <c r="AM3295" s="2">
        <v>-3.2563527696288785E-3</v>
      </c>
      <c r="AN3295" s="2">
        <v>-9.5470474568499775E-3</v>
      </c>
      <c r="AO3295" s="2">
        <v>-5.3111122789499809E-3</v>
      </c>
      <c r="AP3295" s="2" t="s">
        <v>19</v>
      </c>
      <c r="AQ3295" s="2">
        <v>1.1984363765467076E-3</v>
      </c>
      <c r="AV3295" s="52"/>
    </row>
    <row r="3296" spans="1:48" x14ac:dyDescent="0.3">
      <c r="A3296">
        <v>2014</v>
      </c>
      <c r="B3296" s="1">
        <v>41648</v>
      </c>
      <c r="C3296" s="4">
        <v>16</v>
      </c>
      <c r="D3296" s="4">
        <v>10</v>
      </c>
      <c r="E3296" s="4">
        <v>6</v>
      </c>
      <c r="F3296">
        <v>313.76529893951511</v>
      </c>
      <c r="G3296">
        <v>160.9008</v>
      </c>
      <c r="H3296">
        <v>81.462000000000003</v>
      </c>
      <c r="I3296">
        <v>87.354500000000002</v>
      </c>
      <c r="J3296">
        <v>87.710999999999999</v>
      </c>
      <c r="K3296">
        <v>78.374300000000005</v>
      </c>
      <c r="L3296">
        <v>27.6568</v>
      </c>
      <c r="M3296">
        <v>78.678799999999995</v>
      </c>
      <c r="N3296">
        <v>0.79742058299999996</v>
      </c>
      <c r="O3296">
        <v>78.760000000000005</v>
      </c>
      <c r="P3296">
        <v>264.64</v>
      </c>
      <c r="Q3296">
        <v>118.46</v>
      </c>
      <c r="R3296">
        <v>18.84</v>
      </c>
      <c r="S3296">
        <v>21.086099999999998</v>
      </c>
      <c r="T3296">
        <v>34.405799999999999</v>
      </c>
      <c r="U3296">
        <v>23.998799999999999</v>
      </c>
      <c r="V3296">
        <v>30.4617</v>
      </c>
      <c r="X3296">
        <v>670.8500444</v>
      </c>
      <c r="Y3296" s="2">
        <v>-1.0712459011390618E-2</v>
      </c>
      <c r="Z3296" s="2">
        <v>6.5362444393723962E-4</v>
      </c>
      <c r="AA3296" s="2">
        <v>-3.3217713666978677E-3</v>
      </c>
      <c r="AB3296" s="2">
        <v>5.8494009545577708E-3</v>
      </c>
      <c r="AC3296" s="2">
        <v>2.6119509616209236E-3</v>
      </c>
      <c r="AD3296" s="2">
        <v>2.3737902922205123E-4</v>
      </c>
      <c r="AE3296" s="2">
        <v>-3.5060452171398193E-4</v>
      </c>
      <c r="AF3296" s="2">
        <v>7.3899113083442103E-4</v>
      </c>
      <c r="AG3296" s="2">
        <v>-1.4709537375996229E-2</v>
      </c>
      <c r="AH3296" s="2">
        <v>-3.9043435822352257E-2</v>
      </c>
      <c r="AI3296" s="2">
        <v>-2.4125452352231624E-3</v>
      </c>
      <c r="AJ3296" s="2">
        <v>2.8784287165593003E-3</v>
      </c>
      <c r="AK3296" s="2">
        <v>5.3106744556563612E-4</v>
      </c>
      <c r="AL3296" s="2">
        <v>-9.1445791124555864E-4</v>
      </c>
      <c r="AM3296" s="2">
        <v>-5.2792265615061451E-3</v>
      </c>
      <c r="AN3296" s="2">
        <v>-8.03531570854632E-3</v>
      </c>
      <c r="AO3296" s="2">
        <v>5.8711064294889592E-3</v>
      </c>
      <c r="AP3296" s="2" t="s">
        <v>19</v>
      </c>
      <c r="AQ3296" s="2">
        <v>1.4363428022603486E-3</v>
      </c>
      <c r="AV3296" s="52"/>
    </row>
    <row r="3297" spans="1:48" x14ac:dyDescent="0.3">
      <c r="A3297">
        <v>2014</v>
      </c>
      <c r="B3297" s="1">
        <v>41649</v>
      </c>
      <c r="C3297" s="4">
        <v>17</v>
      </c>
      <c r="D3297" s="4">
        <v>99</v>
      </c>
      <c r="E3297" s="4">
        <v>7</v>
      </c>
      <c r="F3297">
        <v>312.69438358410338</v>
      </c>
      <c r="G3297">
        <v>161.3389</v>
      </c>
      <c r="H3297">
        <v>81.724100000000007</v>
      </c>
      <c r="I3297">
        <v>88.395899999999997</v>
      </c>
      <c r="J3297">
        <v>88.449399999999997</v>
      </c>
      <c r="K3297">
        <v>78.448700000000002</v>
      </c>
      <c r="L3297">
        <v>27.927099999999999</v>
      </c>
      <c r="M3297">
        <v>79.012900000000002</v>
      </c>
      <c r="N3297">
        <v>0.80972221</v>
      </c>
      <c r="O3297">
        <v>79.239999999999995</v>
      </c>
      <c r="P3297">
        <v>265.52</v>
      </c>
      <c r="Q3297">
        <v>120.26</v>
      </c>
      <c r="R3297">
        <v>19.38</v>
      </c>
      <c r="S3297">
        <v>20.998899999999999</v>
      </c>
      <c r="T3297">
        <v>35.014400000000002</v>
      </c>
      <c r="U3297">
        <v>24.154299999999999</v>
      </c>
      <c r="V3297">
        <v>30.898299999999999</v>
      </c>
      <c r="X3297">
        <v>654.97293569999999</v>
      </c>
      <c r="Y3297" s="2">
        <v>-3.413109604635256E-3</v>
      </c>
      <c r="Z3297" s="2">
        <v>2.7227956604316539E-3</v>
      </c>
      <c r="AA3297" s="2">
        <v>3.2174510814859669E-3</v>
      </c>
      <c r="AB3297" s="2">
        <v>1.1921538100498452E-2</v>
      </c>
      <c r="AC3297" s="2">
        <v>8.418556395435095E-3</v>
      </c>
      <c r="AD3297" s="2">
        <v>9.4929077516470173E-4</v>
      </c>
      <c r="AE3297" s="2">
        <v>9.7733649590696636E-3</v>
      </c>
      <c r="AF3297" s="2">
        <v>4.2463789483317971E-3</v>
      </c>
      <c r="AG3297" s="2">
        <v>1.5426773853415954E-2</v>
      </c>
      <c r="AH3297" s="2">
        <v>6.0944641950226863E-3</v>
      </c>
      <c r="AI3297" s="2">
        <v>3.3252720677146019E-3</v>
      </c>
      <c r="AJ3297" s="2">
        <v>1.5195002532500501E-2</v>
      </c>
      <c r="AK3297" s="2">
        <v>2.8662420382165488E-2</v>
      </c>
      <c r="AL3297" s="2">
        <v>-4.1354257069823319E-3</v>
      </c>
      <c r="AM3297" s="2">
        <v>1.768887803800534E-2</v>
      </c>
      <c r="AN3297" s="2">
        <v>6.4794906411986819E-3</v>
      </c>
      <c r="AO3297" s="2">
        <v>1.4332752275808547E-2</v>
      </c>
      <c r="AP3297" s="2" t="s">
        <v>19</v>
      </c>
      <c r="AQ3297" s="2">
        <v>-2.366715010684739E-2</v>
      </c>
      <c r="AV3297" s="52"/>
    </row>
    <row r="3298" spans="1:48" x14ac:dyDescent="0.3">
      <c r="A3298">
        <v>2014</v>
      </c>
      <c r="B3298" s="1">
        <v>41652</v>
      </c>
      <c r="C3298" s="4">
        <v>18</v>
      </c>
      <c r="D3298" s="4">
        <v>99</v>
      </c>
      <c r="E3298" s="4">
        <v>8</v>
      </c>
      <c r="F3298">
        <v>310.26108967076664</v>
      </c>
      <c r="G3298">
        <v>159.19229999999999</v>
      </c>
      <c r="H3298">
        <v>80.516499999999994</v>
      </c>
      <c r="I3298">
        <v>88.836100000000002</v>
      </c>
      <c r="J3298">
        <v>88.704400000000007</v>
      </c>
      <c r="K3298">
        <v>78.467299999999994</v>
      </c>
      <c r="L3298">
        <v>28.0092</v>
      </c>
      <c r="M3298">
        <v>79.078199999999995</v>
      </c>
      <c r="N3298">
        <v>0.80833334099999998</v>
      </c>
      <c r="O3298">
        <v>83.8</v>
      </c>
      <c r="P3298">
        <v>262.48</v>
      </c>
      <c r="Q3298">
        <v>121.02</v>
      </c>
      <c r="R3298">
        <v>19.68</v>
      </c>
      <c r="S3298">
        <v>20.950399999999998</v>
      </c>
      <c r="T3298">
        <v>34.597099999999998</v>
      </c>
      <c r="U3298">
        <v>24.144600000000001</v>
      </c>
      <c r="V3298">
        <v>30.582999999999998</v>
      </c>
      <c r="X3298">
        <v>678.54815129999997</v>
      </c>
      <c r="Y3298" s="2">
        <v>-7.7817000914641721E-3</v>
      </c>
      <c r="Z3298" s="2">
        <v>-1.3304912826355042E-2</v>
      </c>
      <c r="AA3298" s="2">
        <v>-1.4776546942701252E-2</v>
      </c>
      <c r="AB3298" s="2">
        <v>4.979868975823587E-3</v>
      </c>
      <c r="AC3298" s="2">
        <v>2.8830042939806955E-3</v>
      </c>
      <c r="AD3298" s="2">
        <v>2.3709761920831518E-4</v>
      </c>
      <c r="AE3298" s="2">
        <v>2.9397968281705822E-3</v>
      </c>
      <c r="AF3298" s="2">
        <v>8.2644732695547063E-4</v>
      </c>
      <c r="AG3298" s="2">
        <v>-1.7152413294925228E-3</v>
      </c>
      <c r="AH3298" s="2">
        <v>5.7546693589096476E-2</v>
      </c>
      <c r="AI3298" s="2">
        <v>-1.1449231696293971E-2</v>
      </c>
      <c r="AJ3298" s="2">
        <v>6.3196407783134845E-3</v>
      </c>
      <c r="AK3298" s="2">
        <v>1.5479876160990669E-2</v>
      </c>
      <c r="AL3298" s="2">
        <v>-2.3096447909176643E-3</v>
      </c>
      <c r="AM3298" s="2">
        <v>-1.1917953756168997E-2</v>
      </c>
      <c r="AN3298" s="2">
        <v>-4.0158481098595544E-4</v>
      </c>
      <c r="AO3298" s="2">
        <v>-1.0204444904735932E-2</v>
      </c>
      <c r="AP3298" s="2" t="s">
        <v>19</v>
      </c>
      <c r="AQ3298" s="2">
        <v>3.599418283566802E-2</v>
      </c>
      <c r="AV3298" s="52"/>
    </row>
    <row r="3299" spans="1:48" x14ac:dyDescent="0.3">
      <c r="A3299">
        <v>2014</v>
      </c>
      <c r="B3299" s="1">
        <v>41653</v>
      </c>
      <c r="C3299" s="4">
        <v>19</v>
      </c>
      <c r="D3299" s="4">
        <v>99</v>
      </c>
      <c r="E3299" s="4">
        <v>9</v>
      </c>
      <c r="F3299">
        <v>316.2395662621654</v>
      </c>
      <c r="G3299">
        <v>160.9271</v>
      </c>
      <c r="H3299">
        <v>82.051699999999997</v>
      </c>
      <c r="I3299">
        <v>88.429699999999997</v>
      </c>
      <c r="J3299">
        <v>88.3703</v>
      </c>
      <c r="K3299">
        <v>78.448700000000002</v>
      </c>
      <c r="L3299">
        <v>27.9223</v>
      </c>
      <c r="M3299">
        <v>79.150800000000004</v>
      </c>
      <c r="N3299">
        <v>0.80773804299999996</v>
      </c>
      <c r="O3299">
        <v>84.88</v>
      </c>
      <c r="P3299">
        <v>264.32</v>
      </c>
      <c r="Q3299">
        <v>119.89</v>
      </c>
      <c r="R3299">
        <v>19.420000000000002</v>
      </c>
      <c r="S3299">
        <v>20.9892</v>
      </c>
      <c r="T3299">
        <v>34.9709</v>
      </c>
      <c r="U3299">
        <v>24.144600000000001</v>
      </c>
      <c r="V3299">
        <v>30.6234</v>
      </c>
      <c r="X3299">
        <v>651.44464500000004</v>
      </c>
      <c r="Y3299" s="2">
        <v>1.9269179379672874E-2</v>
      </c>
      <c r="Z3299" s="2">
        <v>1.0897512002778997E-2</v>
      </c>
      <c r="AA3299" s="2">
        <v>1.9066899331193099E-2</v>
      </c>
      <c r="AB3299" s="2">
        <v>-4.5747168099455893E-3</v>
      </c>
      <c r="AC3299" s="2">
        <v>-3.7664422508918438E-3</v>
      </c>
      <c r="AD3299" s="2">
        <v>-2.3704141725267025E-4</v>
      </c>
      <c r="AE3299" s="2">
        <v>-3.1025520186224176E-3</v>
      </c>
      <c r="AF3299" s="2">
        <v>9.1807856021008938E-4</v>
      </c>
      <c r="AG3299" s="2">
        <v>-7.3645112703579763E-4</v>
      </c>
      <c r="AH3299" s="2">
        <v>1.288782816229106E-2</v>
      </c>
      <c r="AI3299" s="2">
        <v>7.0100579091738613E-3</v>
      </c>
      <c r="AJ3299" s="2">
        <v>-9.3372996198974878E-3</v>
      </c>
      <c r="AK3299" s="2">
        <v>-1.3211382113821002E-2</v>
      </c>
      <c r="AL3299" s="2">
        <v>1.8519932793645832E-3</v>
      </c>
      <c r="AM3299" s="2">
        <v>1.0804373776992948E-2</v>
      </c>
      <c r="AN3299" s="2">
        <v>0</v>
      </c>
      <c r="AO3299" s="2">
        <v>1.3209953241997141E-3</v>
      </c>
      <c r="AP3299" s="2" t="s">
        <v>19</v>
      </c>
      <c r="AQ3299" s="2">
        <v>-3.9943379475831708E-2</v>
      </c>
      <c r="AV3299" s="52"/>
    </row>
    <row r="3300" spans="1:48" x14ac:dyDescent="0.3">
      <c r="A3300">
        <v>2014</v>
      </c>
      <c r="B3300" s="1">
        <v>41654</v>
      </c>
      <c r="C3300" s="4">
        <v>20</v>
      </c>
      <c r="D3300" s="4">
        <v>99</v>
      </c>
      <c r="E3300" s="4">
        <v>10</v>
      </c>
      <c r="F3300">
        <v>315.62879620786259</v>
      </c>
      <c r="G3300">
        <v>161.7945</v>
      </c>
      <c r="H3300">
        <v>82.725800000000007</v>
      </c>
      <c r="I3300">
        <v>88.336600000000004</v>
      </c>
      <c r="J3300">
        <v>88.291200000000003</v>
      </c>
      <c r="K3300">
        <v>78.4208</v>
      </c>
      <c r="L3300">
        <v>27.787099999999999</v>
      </c>
      <c r="M3300">
        <v>79.165400000000005</v>
      </c>
      <c r="N3300">
        <v>0.81309520599999996</v>
      </c>
      <c r="O3300">
        <v>84.32</v>
      </c>
      <c r="P3300">
        <v>270.16000000000003</v>
      </c>
      <c r="Q3300">
        <v>119.66</v>
      </c>
      <c r="R3300">
        <v>19.399999999999999</v>
      </c>
      <c r="S3300">
        <v>21.086099999999998</v>
      </c>
      <c r="T3300">
        <v>34.962200000000003</v>
      </c>
      <c r="U3300">
        <v>24.212599999999998</v>
      </c>
      <c r="V3300">
        <v>30.566800000000001</v>
      </c>
      <c r="X3300">
        <v>654.4918414</v>
      </c>
      <c r="Y3300" s="2">
        <v>-1.9313524285461403E-3</v>
      </c>
      <c r="Z3300" s="2">
        <v>5.3900182132158303E-3</v>
      </c>
      <c r="AA3300" s="2">
        <v>8.2155519020326029E-3</v>
      </c>
      <c r="AB3300" s="2">
        <v>-1.0528137039930163E-3</v>
      </c>
      <c r="AC3300" s="2">
        <v>-8.9509710841761958E-4</v>
      </c>
      <c r="AD3300" s="2">
        <v>-3.5564642881269481E-4</v>
      </c>
      <c r="AE3300" s="2">
        <v>-4.8420080007736122E-3</v>
      </c>
      <c r="AF3300" s="2">
        <v>1.8445802190258931E-4</v>
      </c>
      <c r="AG3300" s="2">
        <v>6.6323024480845483E-3</v>
      </c>
      <c r="AH3300" s="2">
        <v>-6.5975494816211677E-3</v>
      </c>
      <c r="AI3300" s="2">
        <v>2.2094430992736225E-2</v>
      </c>
      <c r="AJ3300" s="2">
        <v>-1.9184252231212451E-3</v>
      </c>
      <c r="AK3300" s="2">
        <v>-1.029866117404854E-3</v>
      </c>
      <c r="AL3300" s="2">
        <v>4.616659996569572E-3</v>
      </c>
      <c r="AM3300" s="2">
        <v>-2.4877826993296992E-4</v>
      </c>
      <c r="AN3300" s="2">
        <v>2.8163647358001587E-3</v>
      </c>
      <c r="AO3300" s="2">
        <v>-1.8482598274521811E-3</v>
      </c>
      <c r="AP3300" s="2" t="s">
        <v>19</v>
      </c>
      <c r="AQ3300" s="2">
        <v>4.6775983552678202E-3</v>
      </c>
      <c r="AV3300" s="52"/>
    </row>
    <row r="3301" spans="1:48" x14ac:dyDescent="0.3">
      <c r="A3301">
        <v>2014</v>
      </c>
      <c r="B3301" s="1">
        <v>41655</v>
      </c>
      <c r="C3301" s="4">
        <v>99</v>
      </c>
      <c r="D3301" s="4">
        <v>99</v>
      </c>
      <c r="E3301" s="4">
        <v>99</v>
      </c>
      <c r="F3301">
        <v>315.48235883852675</v>
      </c>
      <c r="G3301">
        <v>161.58430000000001</v>
      </c>
      <c r="H3301">
        <v>82.735100000000003</v>
      </c>
      <c r="I3301">
        <v>88.929199999999994</v>
      </c>
      <c r="J3301">
        <v>88.537300000000002</v>
      </c>
      <c r="K3301">
        <v>78.439400000000006</v>
      </c>
      <c r="L3301">
        <v>27.854700000000001</v>
      </c>
      <c r="M3301">
        <v>79.238</v>
      </c>
      <c r="N3301">
        <v>0.80932538499999995</v>
      </c>
      <c r="O3301">
        <v>85.08</v>
      </c>
      <c r="P3301">
        <v>269.2</v>
      </c>
      <c r="Q3301">
        <v>119.79</v>
      </c>
      <c r="R3301">
        <v>19.350000000000001</v>
      </c>
      <c r="S3301">
        <v>21.066700000000001</v>
      </c>
      <c r="T3301">
        <v>34.771000000000001</v>
      </c>
      <c r="U3301">
        <v>24.1737</v>
      </c>
      <c r="V3301">
        <v>30.777000000000001</v>
      </c>
      <c r="X3301">
        <v>657.21817529999998</v>
      </c>
      <c r="Y3301" s="2">
        <v>-4.6395440180113656E-4</v>
      </c>
      <c r="Z3301" s="2">
        <v>-1.2991788966867368E-3</v>
      </c>
      <c r="AA3301" s="2">
        <v>1.1241958373320315E-4</v>
      </c>
      <c r="AB3301" s="2">
        <v>6.7084311599041602E-3</v>
      </c>
      <c r="AC3301" s="2">
        <v>2.7873672574389996E-3</v>
      </c>
      <c r="AD3301" s="2">
        <v>2.3718197212985181E-4</v>
      </c>
      <c r="AE3301" s="2">
        <v>2.4327835578381585E-3</v>
      </c>
      <c r="AF3301" s="2">
        <v>9.170673046556832E-4</v>
      </c>
      <c r="AG3301" s="2">
        <v>-4.6363832576821196E-3</v>
      </c>
      <c r="AH3301" s="2">
        <v>9.013282732447836E-3</v>
      </c>
      <c r="AI3301" s="2">
        <v>-3.5534498075215915E-3</v>
      </c>
      <c r="AJ3301" s="2">
        <v>1.0864114992479301E-3</v>
      </c>
      <c r="AK3301" s="2">
        <v>-2.5773195876287458E-3</v>
      </c>
      <c r="AL3301" s="2">
        <v>-9.200373705899878E-4</v>
      </c>
      <c r="AM3301" s="2">
        <v>-5.4687634073371516E-3</v>
      </c>
      <c r="AN3301" s="2">
        <v>-1.606601521521811E-3</v>
      </c>
      <c r="AO3301" s="2">
        <v>6.8767420861850503E-3</v>
      </c>
      <c r="AP3301" s="2" t="s">
        <v>19</v>
      </c>
      <c r="AQ3301" s="2">
        <v>4.1655735450700782E-3</v>
      </c>
      <c r="AV3301" s="52"/>
    </row>
    <row r="3302" spans="1:48" x14ac:dyDescent="0.3">
      <c r="A3302">
        <v>2014</v>
      </c>
      <c r="B3302" s="1">
        <v>41656</v>
      </c>
      <c r="C3302" s="4">
        <v>99</v>
      </c>
      <c r="D3302" s="4">
        <v>99</v>
      </c>
      <c r="E3302" s="4">
        <v>99</v>
      </c>
      <c r="F3302">
        <v>312.93950888036289</v>
      </c>
      <c r="G3302">
        <v>160.9008</v>
      </c>
      <c r="H3302">
        <v>82.266999999999996</v>
      </c>
      <c r="I3302">
        <v>89.3018</v>
      </c>
      <c r="J3302">
        <v>88.7483</v>
      </c>
      <c r="K3302">
        <v>78.439400000000006</v>
      </c>
      <c r="L3302">
        <v>27.7727</v>
      </c>
      <c r="M3302">
        <v>79.281599999999997</v>
      </c>
      <c r="N3302">
        <v>0.80932538499999995</v>
      </c>
      <c r="O3302">
        <v>83.52</v>
      </c>
      <c r="P3302">
        <v>269.52</v>
      </c>
      <c r="Q3302">
        <v>120.93</v>
      </c>
      <c r="R3302">
        <v>19.510000000000002</v>
      </c>
      <c r="S3302">
        <v>21.144200000000001</v>
      </c>
      <c r="T3302">
        <v>34.597099999999998</v>
      </c>
      <c r="U3302">
        <v>24.2029</v>
      </c>
      <c r="V3302">
        <v>30.768999999999998</v>
      </c>
      <c r="X3302">
        <v>659.6238462</v>
      </c>
      <c r="Y3302" s="2">
        <v>-8.0601969870061074E-3</v>
      </c>
      <c r="Z3302" s="2">
        <v>-4.2299901661239092E-3</v>
      </c>
      <c r="AA3302" s="2">
        <v>-5.6578163318834473E-3</v>
      </c>
      <c r="AB3302" s="2">
        <v>4.1898499030690317E-3</v>
      </c>
      <c r="AC3302" s="2">
        <v>2.3831763561799058E-3</v>
      </c>
      <c r="AD3302" s="2">
        <v>0</v>
      </c>
      <c r="AE3302" s="2">
        <v>-2.9438478964053383E-3</v>
      </c>
      <c r="AF3302" s="2">
        <v>5.5024104596279599E-4</v>
      </c>
      <c r="AG3302" s="2">
        <v>0</v>
      </c>
      <c r="AH3302" s="2">
        <v>-1.8335684062059321E-2</v>
      </c>
      <c r="AI3302" s="2">
        <v>1.1887072808320909E-3</v>
      </c>
      <c r="AJ3302" s="2">
        <v>9.5166541447533337E-3</v>
      </c>
      <c r="AK3302" s="2">
        <v>8.2687338501292729E-3</v>
      </c>
      <c r="AL3302" s="2">
        <v>3.6787916474816384E-3</v>
      </c>
      <c r="AM3302" s="2">
        <v>-5.0012941819332912E-3</v>
      </c>
      <c r="AN3302" s="2">
        <v>1.2079243144409446E-3</v>
      </c>
      <c r="AO3302" s="2">
        <v>-2.599343665725673E-4</v>
      </c>
      <c r="AP3302" s="2" t="s">
        <v>19</v>
      </c>
      <c r="AQ3302" s="2">
        <v>3.6603840100768448E-3</v>
      </c>
      <c r="AV3302" s="52"/>
    </row>
    <row r="3303" spans="1:48" x14ac:dyDescent="0.3">
      <c r="A3303">
        <v>2014</v>
      </c>
      <c r="B3303" s="1">
        <v>41660</v>
      </c>
      <c r="C3303" s="4">
        <v>99</v>
      </c>
      <c r="D3303" s="4">
        <v>99</v>
      </c>
      <c r="E3303" s="4">
        <v>99</v>
      </c>
      <c r="F3303">
        <v>317.99806496520779</v>
      </c>
      <c r="G3303">
        <v>161.374</v>
      </c>
      <c r="H3303">
        <v>82.894300000000001</v>
      </c>
      <c r="I3303">
        <v>89.369500000000002</v>
      </c>
      <c r="J3303">
        <v>88.651600000000002</v>
      </c>
      <c r="K3303">
        <v>78.430099999999996</v>
      </c>
      <c r="L3303">
        <v>27.787099999999999</v>
      </c>
      <c r="M3303">
        <v>79.114500000000007</v>
      </c>
      <c r="N3303">
        <v>0.81071427299999999</v>
      </c>
      <c r="O3303">
        <v>86.16</v>
      </c>
      <c r="P3303">
        <v>271.92</v>
      </c>
      <c r="Q3303">
        <v>119.7</v>
      </c>
      <c r="R3303">
        <v>19.170000000000002</v>
      </c>
      <c r="S3303">
        <v>21.105399999999999</v>
      </c>
      <c r="T3303">
        <v>34.544899999999998</v>
      </c>
      <c r="U3303">
        <v>24.261199999999999</v>
      </c>
      <c r="V3303">
        <v>31.108499999999999</v>
      </c>
      <c r="X3303">
        <v>650.80321919999994</v>
      </c>
      <c r="Y3303" s="2">
        <v>1.616464505534454E-2</v>
      </c>
      <c r="Z3303" s="2">
        <v>2.9409424937600903E-3</v>
      </c>
      <c r="AA3303" s="2">
        <v>7.625171697035249E-3</v>
      </c>
      <c r="AB3303" s="2">
        <v>7.5810342008786336E-4</v>
      </c>
      <c r="AC3303" s="2">
        <v>-1.0895983359681116E-3</v>
      </c>
      <c r="AD3303" s="2">
        <v>-1.1856286509093206E-4</v>
      </c>
      <c r="AE3303" s="2">
        <v>5.1849478084586842E-4</v>
      </c>
      <c r="AF3303" s="2">
        <v>-2.1076769389113403E-3</v>
      </c>
      <c r="AG3303" s="2">
        <v>1.7161058157098008E-3</v>
      </c>
      <c r="AH3303" s="2">
        <v>3.1609195402298784E-2</v>
      </c>
      <c r="AI3303" s="2">
        <v>8.9047195013358671E-3</v>
      </c>
      <c r="AJ3303" s="2">
        <v>-1.017117340610274E-2</v>
      </c>
      <c r="AK3303" s="2">
        <v>-1.7426960533059921E-2</v>
      </c>
      <c r="AL3303" s="2">
        <v>-1.8350185866574664E-3</v>
      </c>
      <c r="AM3303" s="2">
        <v>-1.5087969800936518E-3</v>
      </c>
      <c r="AN3303" s="2">
        <v>2.4088022509698437E-3</v>
      </c>
      <c r="AO3303" s="2">
        <v>1.1033832753745587E-2</v>
      </c>
      <c r="AP3303" s="2" t="s">
        <v>19</v>
      </c>
      <c r="AQ3303" s="2">
        <v>-1.3372207585905849E-2</v>
      </c>
      <c r="AV3303" s="52"/>
    </row>
    <row r="3304" spans="1:48" x14ac:dyDescent="0.3">
      <c r="A3304">
        <v>2014</v>
      </c>
      <c r="B3304" s="1">
        <v>41661</v>
      </c>
      <c r="C3304" s="4">
        <v>99</v>
      </c>
      <c r="D3304" s="4">
        <v>99</v>
      </c>
      <c r="E3304" s="4">
        <v>99</v>
      </c>
      <c r="F3304">
        <v>317.84476017141537</v>
      </c>
      <c r="G3304">
        <v>161.47909999999999</v>
      </c>
      <c r="H3304">
        <v>83.1096</v>
      </c>
      <c r="I3304">
        <v>89.1494</v>
      </c>
      <c r="J3304">
        <v>88.405500000000004</v>
      </c>
      <c r="K3304">
        <v>78.392899999999997</v>
      </c>
      <c r="L3304">
        <v>27.753399999999999</v>
      </c>
      <c r="M3304">
        <v>78.874899999999997</v>
      </c>
      <c r="N3304">
        <v>0.80496028600000002</v>
      </c>
      <c r="O3304">
        <v>90</v>
      </c>
      <c r="P3304">
        <v>276.48</v>
      </c>
      <c r="Q3304">
        <v>119.19</v>
      </c>
      <c r="R3304">
        <v>19.03</v>
      </c>
      <c r="S3304">
        <v>21.134499999999999</v>
      </c>
      <c r="T3304">
        <v>35.005699999999997</v>
      </c>
      <c r="U3304">
        <v>24.377800000000001</v>
      </c>
      <c r="V3304">
        <v>31.140799999999999</v>
      </c>
      <c r="X3304">
        <v>641.02030390000004</v>
      </c>
      <c r="Y3304" s="2">
        <v>-4.8209348006311714E-4</v>
      </c>
      <c r="Z3304" s="2">
        <v>6.512821148387804E-4</v>
      </c>
      <c r="AA3304" s="2">
        <v>2.5972835285417162E-3</v>
      </c>
      <c r="AB3304" s="2">
        <v>-2.4628089001281772E-3</v>
      </c>
      <c r="AC3304" s="2">
        <v>-2.7760356271064879E-3</v>
      </c>
      <c r="AD3304" s="2">
        <v>-4.7430769564238418E-4</v>
      </c>
      <c r="AE3304" s="2">
        <v>-1.2127929866736498E-3</v>
      </c>
      <c r="AF3304" s="2">
        <v>-3.0285219523603635E-3</v>
      </c>
      <c r="AG3304" s="2">
        <v>-7.0974290099861115E-3</v>
      </c>
      <c r="AH3304" s="2">
        <v>4.4568245125348183E-2</v>
      </c>
      <c r="AI3304" s="2">
        <v>1.6769638128861342E-2</v>
      </c>
      <c r="AJ3304" s="2">
        <v>-4.2606516290727425E-3</v>
      </c>
      <c r="AK3304" s="2">
        <v>-7.3030777256130053E-3</v>
      </c>
      <c r="AL3304" s="2">
        <v>1.3787940527067999E-3</v>
      </c>
      <c r="AM3304" s="2">
        <v>1.3339161497066154E-2</v>
      </c>
      <c r="AN3304" s="2">
        <v>4.8060277315220556E-3</v>
      </c>
      <c r="AO3304" s="2">
        <v>1.0383014288699588E-3</v>
      </c>
      <c r="AP3304" s="2" t="s">
        <v>19</v>
      </c>
      <c r="AQ3304" s="2">
        <v>-1.5032063473849333E-2</v>
      </c>
      <c r="AV3304" s="52"/>
    </row>
    <row r="3305" spans="1:48" x14ac:dyDescent="0.3">
      <c r="A3305">
        <v>2014</v>
      </c>
      <c r="B3305" s="1">
        <v>41662</v>
      </c>
      <c r="C3305" s="4">
        <v>99</v>
      </c>
      <c r="D3305" s="4">
        <v>99</v>
      </c>
      <c r="E3305" s="4">
        <v>99</v>
      </c>
      <c r="F3305">
        <v>326.88250470924447</v>
      </c>
      <c r="G3305">
        <v>160.15610000000001</v>
      </c>
      <c r="H3305">
        <v>82.828699999999998</v>
      </c>
      <c r="I3305">
        <v>90.410799999999995</v>
      </c>
      <c r="J3305">
        <v>89.003200000000007</v>
      </c>
      <c r="K3305">
        <v>78.467299999999994</v>
      </c>
      <c r="L3305">
        <v>28.0623</v>
      </c>
      <c r="M3305">
        <v>78.540800000000004</v>
      </c>
      <c r="N3305">
        <v>0.79424598000000002</v>
      </c>
      <c r="O3305">
        <v>91.24</v>
      </c>
      <c r="P3305">
        <v>277.76</v>
      </c>
      <c r="Q3305">
        <v>121.79</v>
      </c>
      <c r="R3305">
        <v>19.260000000000002</v>
      </c>
      <c r="S3305">
        <v>20.921299999999999</v>
      </c>
      <c r="T3305">
        <v>34.1449</v>
      </c>
      <c r="U3305">
        <v>24.3583</v>
      </c>
      <c r="V3305">
        <v>31.0519</v>
      </c>
      <c r="X3305">
        <v>658.98232069999995</v>
      </c>
      <c r="Y3305" s="2">
        <v>2.8434461316760418E-2</v>
      </c>
      <c r="Z3305" s="2">
        <v>-8.1930107363737958E-3</v>
      </c>
      <c r="AA3305" s="2">
        <v>-3.3798742864843412E-3</v>
      </c>
      <c r="AB3305" s="2">
        <v>1.4149281991802543E-2</v>
      </c>
      <c r="AC3305" s="2">
        <v>6.7608915734880259E-3</v>
      </c>
      <c r="AD3305" s="2">
        <v>9.4906554037410551E-4</v>
      </c>
      <c r="AE3305" s="2">
        <v>1.1130167835292193E-2</v>
      </c>
      <c r="AF3305" s="2">
        <v>-4.2358215351143702E-3</v>
      </c>
      <c r="AG3305" s="2">
        <v>-1.3310353549541465E-2</v>
      </c>
      <c r="AH3305" s="2">
        <v>1.3777777777777667E-2</v>
      </c>
      <c r="AI3305" s="2">
        <v>4.6296296296295392E-3</v>
      </c>
      <c r="AJ3305" s="2">
        <v>2.1813910562966665E-2</v>
      </c>
      <c r="AK3305" s="2">
        <v>1.2086179716237488E-2</v>
      </c>
      <c r="AL3305" s="2">
        <v>-1.0087771179824512E-2</v>
      </c>
      <c r="AM3305" s="2">
        <v>-2.4590281011378057E-2</v>
      </c>
      <c r="AN3305" s="2">
        <v>-7.9990811311936305E-4</v>
      </c>
      <c r="AO3305" s="2">
        <v>-2.854775728304948E-3</v>
      </c>
      <c r="AP3305" s="2" t="s">
        <v>19</v>
      </c>
      <c r="AQ3305" s="2">
        <v>2.8020979508321497E-2</v>
      </c>
      <c r="AV3305" s="52"/>
    </row>
    <row r="3306" spans="1:48" x14ac:dyDescent="0.3">
      <c r="A3306">
        <v>2014</v>
      </c>
      <c r="B3306" s="1">
        <v>41663</v>
      </c>
      <c r="C3306" s="4">
        <v>99</v>
      </c>
      <c r="D3306" s="4">
        <v>99</v>
      </c>
      <c r="E3306" s="4">
        <v>99</v>
      </c>
      <c r="F3306">
        <v>318.6837058200673</v>
      </c>
      <c r="G3306">
        <v>156.739</v>
      </c>
      <c r="H3306">
        <v>81.1999</v>
      </c>
      <c r="I3306">
        <v>90.995000000000005</v>
      </c>
      <c r="J3306">
        <v>89.363600000000005</v>
      </c>
      <c r="K3306">
        <v>78.495099999999994</v>
      </c>
      <c r="L3306">
        <v>28.042999999999999</v>
      </c>
      <c r="M3306">
        <v>78.112300000000005</v>
      </c>
      <c r="N3306">
        <v>0.78968248900000004</v>
      </c>
      <c r="O3306">
        <v>98.44</v>
      </c>
      <c r="P3306">
        <v>276.64</v>
      </c>
      <c r="Q3306">
        <v>122.29</v>
      </c>
      <c r="R3306">
        <v>19.16</v>
      </c>
      <c r="S3306">
        <v>20.950399999999998</v>
      </c>
      <c r="T3306">
        <v>33.249299999999998</v>
      </c>
      <c r="U3306">
        <v>24.368099999999998</v>
      </c>
      <c r="V3306">
        <v>30.7043</v>
      </c>
      <c r="X3306">
        <v>716.71742459999996</v>
      </c>
      <c r="Y3306" s="2">
        <v>-2.5081791686801469E-2</v>
      </c>
      <c r="Z3306" s="2">
        <v>-2.1336059007430852E-2</v>
      </c>
      <c r="AA3306" s="2">
        <v>-1.9664681444958032E-2</v>
      </c>
      <c r="AB3306" s="2">
        <v>6.4616174173883767E-3</v>
      </c>
      <c r="AC3306" s="2">
        <v>4.0492926097039916E-3</v>
      </c>
      <c r="AD3306" s="2">
        <v>3.5428770965739709E-4</v>
      </c>
      <c r="AE3306" s="2">
        <v>-6.877554583908374E-4</v>
      </c>
      <c r="AF3306" s="2">
        <v>-5.4557631192959644E-3</v>
      </c>
      <c r="AG3306" s="2">
        <v>-5.7456897672935048E-3</v>
      </c>
      <c r="AH3306" s="2">
        <v>7.8912757562472624E-2</v>
      </c>
      <c r="AI3306" s="2">
        <v>-4.0322580645161255E-3</v>
      </c>
      <c r="AJ3306" s="2">
        <v>4.1054273749896453E-3</v>
      </c>
      <c r="AK3306" s="2">
        <v>-5.1921079958463512E-3</v>
      </c>
      <c r="AL3306" s="2">
        <v>1.3909269500460564E-3</v>
      </c>
      <c r="AM3306" s="2">
        <v>-2.6229392969374654E-2</v>
      </c>
      <c r="AN3306" s="2">
        <v>4.023269275770236E-4</v>
      </c>
      <c r="AO3306" s="2">
        <v>-1.1194162031953003E-2</v>
      </c>
      <c r="AP3306" s="2" t="s">
        <v>19</v>
      </c>
      <c r="AQ3306" s="2">
        <v>8.7612523259609221E-2</v>
      </c>
      <c r="AV3306" s="52"/>
    </row>
    <row r="3307" spans="1:48" x14ac:dyDescent="0.3">
      <c r="A3307">
        <v>2014</v>
      </c>
      <c r="B3307" s="1">
        <v>41666</v>
      </c>
      <c r="C3307" s="4">
        <v>99</v>
      </c>
      <c r="D3307" s="4">
        <v>99</v>
      </c>
      <c r="E3307" s="4">
        <v>99</v>
      </c>
      <c r="F3307">
        <v>315.84747461743478</v>
      </c>
      <c r="G3307">
        <v>155.96799999999999</v>
      </c>
      <c r="H3307">
        <v>80.413499999999999</v>
      </c>
      <c r="I3307">
        <v>90.36</v>
      </c>
      <c r="J3307">
        <v>89.091099999999997</v>
      </c>
      <c r="K3307">
        <v>78.485799999999998</v>
      </c>
      <c r="L3307">
        <v>28.028400000000001</v>
      </c>
      <c r="M3307">
        <v>78.025099999999995</v>
      </c>
      <c r="N3307">
        <v>0.78730155599999996</v>
      </c>
      <c r="O3307">
        <v>93.48</v>
      </c>
      <c r="P3307">
        <v>273.83999999999997</v>
      </c>
      <c r="Q3307">
        <v>120.96</v>
      </c>
      <c r="R3307">
        <v>18.89</v>
      </c>
      <c r="S3307">
        <v>20.950399999999998</v>
      </c>
      <c r="T3307">
        <v>33.118899999999996</v>
      </c>
      <c r="U3307">
        <v>24.2029</v>
      </c>
      <c r="V3307">
        <v>30.777000000000001</v>
      </c>
      <c r="X3307">
        <v>727.94372250000004</v>
      </c>
      <c r="Y3307" s="2">
        <v>-8.8998312459498408E-3</v>
      </c>
      <c r="Z3307" s="2">
        <v>-4.9190054804484351E-3</v>
      </c>
      <c r="AA3307" s="2">
        <v>-9.6847409910603144E-3</v>
      </c>
      <c r="AB3307" s="2">
        <v>-6.9784054068905421E-3</v>
      </c>
      <c r="AC3307" s="2">
        <v>-3.0493399997315596E-3</v>
      </c>
      <c r="AD3307" s="2">
        <v>-1.1847873306736201E-4</v>
      </c>
      <c r="AE3307" s="2">
        <v>-5.2062903398342186E-4</v>
      </c>
      <c r="AF3307" s="2">
        <v>-1.1163414724698617E-3</v>
      </c>
      <c r="AG3307" s="2">
        <v>-3.0150510276796272E-3</v>
      </c>
      <c r="AH3307" s="2">
        <v>-5.0386021942299797E-2</v>
      </c>
      <c r="AI3307" s="2">
        <v>-1.0121457489878583E-2</v>
      </c>
      <c r="AJ3307" s="2">
        <v>-1.0875787063537645E-2</v>
      </c>
      <c r="AK3307" s="2">
        <v>-1.4091858037578286E-2</v>
      </c>
      <c r="AL3307" s="2">
        <v>0</v>
      </c>
      <c r="AM3307" s="2">
        <v>-3.9218870773219949E-3</v>
      </c>
      <c r="AN3307" s="2">
        <v>-6.7793549763830452E-3</v>
      </c>
      <c r="AO3307" s="2">
        <v>2.3677465371301221E-3</v>
      </c>
      <c r="AP3307" s="2" t="s">
        <v>19</v>
      </c>
      <c r="AQ3307" s="2">
        <v>1.5663492353720221E-2</v>
      </c>
      <c r="AV3307" s="52"/>
    </row>
    <row r="3308" spans="1:48" x14ac:dyDescent="0.3">
      <c r="A3308">
        <v>2014</v>
      </c>
      <c r="B3308" s="1">
        <v>41667</v>
      </c>
      <c r="C3308" s="4">
        <v>99</v>
      </c>
      <c r="D3308" s="4">
        <v>99</v>
      </c>
      <c r="E3308" s="4">
        <v>99</v>
      </c>
      <c r="F3308">
        <v>319.48838884132692</v>
      </c>
      <c r="G3308">
        <v>156.89670000000001</v>
      </c>
      <c r="H3308">
        <v>80.366699999999994</v>
      </c>
      <c r="I3308">
        <v>90.580100000000002</v>
      </c>
      <c r="J3308">
        <v>89.222999999999999</v>
      </c>
      <c r="K3308">
        <v>78.485799999999998</v>
      </c>
      <c r="L3308">
        <v>28.004300000000001</v>
      </c>
      <c r="M3308">
        <v>78.460899999999995</v>
      </c>
      <c r="N3308">
        <v>0.78670635799999999</v>
      </c>
      <c r="O3308">
        <v>96.72</v>
      </c>
      <c r="P3308">
        <v>277.52</v>
      </c>
      <c r="Q3308">
        <v>120.95</v>
      </c>
      <c r="R3308">
        <v>18.850000000000001</v>
      </c>
      <c r="S3308">
        <v>20.960100000000001</v>
      </c>
      <c r="T3308">
        <v>33.327599999999997</v>
      </c>
      <c r="U3308">
        <v>24.319500000000001</v>
      </c>
      <c r="V3308">
        <v>30.8902</v>
      </c>
      <c r="X3308">
        <v>698.43464500000005</v>
      </c>
      <c r="Y3308" s="2">
        <v>1.1527444467625214E-2</v>
      </c>
      <c r="Z3308" s="2">
        <v>5.954426549035885E-3</v>
      </c>
      <c r="AA3308" s="2">
        <v>-5.8199182973017738E-4</v>
      </c>
      <c r="AB3308" s="2">
        <v>2.4358123063301651E-3</v>
      </c>
      <c r="AC3308" s="2">
        <v>1.480507031566658E-3</v>
      </c>
      <c r="AD3308" s="2">
        <v>0</v>
      </c>
      <c r="AE3308" s="2">
        <v>-8.5984216009482584E-4</v>
      </c>
      <c r="AF3308" s="2">
        <v>5.585382139849937E-3</v>
      </c>
      <c r="AG3308" s="2">
        <v>-7.5599748973431691E-4</v>
      </c>
      <c r="AH3308" s="2">
        <v>3.4659820282413323E-2</v>
      </c>
      <c r="AI3308" s="2">
        <v>1.3438504236050308E-2</v>
      </c>
      <c r="AJ3308" s="2">
        <v>-8.267195767186486E-5</v>
      </c>
      <c r="AK3308" s="2">
        <v>-2.1175224986764718E-3</v>
      </c>
      <c r="AL3308" s="2">
        <v>4.6299831984120132E-4</v>
      </c>
      <c r="AM3308" s="2">
        <v>6.3015377926198823E-3</v>
      </c>
      <c r="AN3308" s="2">
        <v>4.8176045019399094E-3</v>
      </c>
      <c r="AO3308" s="2">
        <v>3.6780712869999288E-3</v>
      </c>
      <c r="AP3308" s="2" t="s">
        <v>19</v>
      </c>
      <c r="AQ3308" s="2">
        <v>-4.053758084300263E-2</v>
      </c>
      <c r="AV3308" s="52"/>
    </row>
    <row r="3309" spans="1:48" x14ac:dyDescent="0.3">
      <c r="A3309">
        <v>2014</v>
      </c>
      <c r="B3309" s="1">
        <v>41668</v>
      </c>
      <c r="C3309" s="4">
        <v>99</v>
      </c>
      <c r="D3309" s="4">
        <v>99</v>
      </c>
      <c r="E3309" s="4">
        <v>99</v>
      </c>
      <c r="F3309">
        <v>313.32717078984535</v>
      </c>
      <c r="G3309">
        <v>155.3897</v>
      </c>
      <c r="H3309">
        <v>79.505499999999998</v>
      </c>
      <c r="I3309">
        <v>91.325199999999995</v>
      </c>
      <c r="J3309">
        <v>89.644900000000007</v>
      </c>
      <c r="K3309">
        <v>78.541600000000003</v>
      </c>
      <c r="L3309">
        <v>28.033300000000001</v>
      </c>
      <c r="M3309">
        <v>78.257499999999993</v>
      </c>
      <c r="N3309">
        <v>0.78293645700000003</v>
      </c>
      <c r="O3309">
        <v>106.92</v>
      </c>
      <c r="P3309">
        <v>277.83999999999997</v>
      </c>
      <c r="Q3309">
        <v>122.47</v>
      </c>
      <c r="R3309">
        <v>19.02</v>
      </c>
      <c r="S3309">
        <v>20.960100000000001</v>
      </c>
      <c r="T3309">
        <v>32.849400000000003</v>
      </c>
      <c r="U3309">
        <v>24.3</v>
      </c>
      <c r="V3309">
        <v>30.873999999999999</v>
      </c>
      <c r="X3309">
        <v>744.94355069999995</v>
      </c>
      <c r="Y3309" s="2">
        <v>-1.9284638398992082E-2</v>
      </c>
      <c r="Z3309" s="2">
        <v>-9.605045867758899E-3</v>
      </c>
      <c r="AA3309" s="2">
        <v>-1.0715881080099021E-2</v>
      </c>
      <c r="AB3309" s="2">
        <v>8.2258685958613853E-3</v>
      </c>
      <c r="AC3309" s="2">
        <v>4.7286013696021811E-3</v>
      </c>
      <c r="AD3309" s="2">
        <v>7.1095663164544298E-4</v>
      </c>
      <c r="AE3309" s="2">
        <v>1.035555254014664E-3</v>
      </c>
      <c r="AF3309" s="2">
        <v>-2.5923740359847791E-3</v>
      </c>
      <c r="AG3309" s="2">
        <v>-4.7920052528671597E-3</v>
      </c>
      <c r="AH3309" s="2">
        <v>0.10545905707196024</v>
      </c>
      <c r="AI3309" s="2">
        <v>1.1530700490054446E-3</v>
      </c>
      <c r="AJ3309" s="2">
        <v>1.2567176519222789E-2</v>
      </c>
      <c r="AK3309" s="2">
        <v>9.0185676392571246E-3</v>
      </c>
      <c r="AL3309" s="2">
        <v>0</v>
      </c>
      <c r="AM3309" s="2">
        <v>-1.4348467936484921E-2</v>
      </c>
      <c r="AN3309" s="2">
        <v>-8.0182569542963655E-4</v>
      </c>
      <c r="AO3309" s="2">
        <v>-5.2443817132941106E-4</v>
      </c>
      <c r="AP3309" s="2" t="s">
        <v>19</v>
      </c>
      <c r="AQ3309" s="2">
        <v>6.6590204298929034E-2</v>
      </c>
      <c r="AV3309" s="52"/>
    </row>
    <row r="3310" spans="1:48" x14ac:dyDescent="0.3">
      <c r="A3310">
        <v>2014</v>
      </c>
      <c r="B3310" s="1">
        <v>41669</v>
      </c>
      <c r="C3310" s="4">
        <v>99</v>
      </c>
      <c r="D3310" s="4">
        <v>99</v>
      </c>
      <c r="E3310" s="4">
        <v>99</v>
      </c>
      <c r="F3310">
        <v>327.38922851512905</v>
      </c>
      <c r="G3310">
        <v>157.0369</v>
      </c>
      <c r="H3310">
        <v>80.975200000000001</v>
      </c>
      <c r="I3310">
        <v>91.062700000000007</v>
      </c>
      <c r="J3310">
        <v>89.557000000000002</v>
      </c>
      <c r="K3310">
        <v>78.532300000000006</v>
      </c>
      <c r="L3310">
        <v>27.956099999999999</v>
      </c>
      <c r="M3310">
        <v>78.105000000000004</v>
      </c>
      <c r="N3310">
        <v>0.77916663600000002</v>
      </c>
      <c r="O3310">
        <v>97</v>
      </c>
      <c r="P3310">
        <v>279.60000000000002</v>
      </c>
      <c r="Q3310">
        <v>119.77</v>
      </c>
      <c r="R3310">
        <v>18.489999999999998</v>
      </c>
      <c r="S3310">
        <v>21.095800000000001</v>
      </c>
      <c r="T3310">
        <v>33.153700000000001</v>
      </c>
      <c r="U3310">
        <v>24.2029</v>
      </c>
      <c r="V3310">
        <v>31.350999999999999</v>
      </c>
      <c r="X3310">
        <v>732.27387020000003</v>
      </c>
      <c r="Y3310" s="2">
        <v>4.4879790315776269E-2</v>
      </c>
      <c r="Z3310" s="2">
        <v>1.0600445203253539E-2</v>
      </c>
      <c r="AA3310" s="2">
        <v>1.8485513580821511E-2</v>
      </c>
      <c r="AB3310" s="2">
        <v>-2.8743435546814133E-3</v>
      </c>
      <c r="AC3310" s="2">
        <v>-9.8053542365494906E-4</v>
      </c>
      <c r="AD3310" s="2">
        <v>-1.1840858856959624E-4</v>
      </c>
      <c r="AE3310" s="2">
        <v>-2.7538677216025764E-3</v>
      </c>
      <c r="AF3310" s="2">
        <v>-1.94869501325734E-3</v>
      </c>
      <c r="AG3310" s="2">
        <v>-4.8149769579576285E-3</v>
      </c>
      <c r="AH3310" s="2">
        <v>-9.2779648335203913E-2</v>
      </c>
      <c r="AI3310" s="2">
        <v>6.3345810538442127E-3</v>
      </c>
      <c r="AJ3310" s="2">
        <v>-2.2046215399689761E-2</v>
      </c>
      <c r="AK3310" s="2">
        <v>-2.7865404837013719E-2</v>
      </c>
      <c r="AL3310" s="2">
        <v>6.4742057528350827E-3</v>
      </c>
      <c r="AM3310" s="2">
        <v>9.2634873087482639E-3</v>
      </c>
      <c r="AN3310" s="2">
        <v>-3.9958847736626391E-3</v>
      </c>
      <c r="AO3310" s="2">
        <v>1.5449893113947066E-2</v>
      </c>
      <c r="AP3310" s="2" t="s">
        <v>19</v>
      </c>
      <c r="AQ3310" s="2">
        <v>-1.700757122884633E-2</v>
      </c>
      <c r="AV3310" s="52"/>
    </row>
    <row r="3311" spans="1:48" x14ac:dyDescent="0.3">
      <c r="A3311">
        <v>2014</v>
      </c>
      <c r="B3311" s="1">
        <v>41670</v>
      </c>
      <c r="C3311" s="4">
        <v>99</v>
      </c>
      <c r="D3311" s="4">
        <v>99</v>
      </c>
      <c r="E3311" s="4">
        <v>99</v>
      </c>
      <c r="F3311">
        <v>325.27553311030573</v>
      </c>
      <c r="G3311">
        <v>156.11689999999999</v>
      </c>
      <c r="H3311">
        <v>80.759900000000002</v>
      </c>
      <c r="I3311">
        <v>91.672300000000007</v>
      </c>
      <c r="J3311">
        <v>89.908600000000007</v>
      </c>
      <c r="K3311">
        <v>78.569500000000005</v>
      </c>
      <c r="L3311">
        <v>27.994700000000002</v>
      </c>
      <c r="M3311">
        <v>77.916200000000003</v>
      </c>
      <c r="N3311">
        <v>0.771031735</v>
      </c>
      <c r="O3311">
        <v>96.72</v>
      </c>
      <c r="P3311">
        <v>278.39999999999998</v>
      </c>
      <c r="Q3311">
        <v>120.09</v>
      </c>
      <c r="R3311">
        <v>18.45</v>
      </c>
      <c r="S3311">
        <v>21.1539</v>
      </c>
      <c r="T3311">
        <v>33.2059</v>
      </c>
      <c r="U3311">
        <v>24.1737</v>
      </c>
      <c r="V3311">
        <v>31.6097</v>
      </c>
      <c r="X3311">
        <v>794.0183591</v>
      </c>
      <c r="Y3311" s="2">
        <v>-6.4562154790795967E-3</v>
      </c>
      <c r="Z3311" s="2">
        <v>-5.8584956784043518E-3</v>
      </c>
      <c r="AA3311" s="2">
        <v>-2.6588387555696036E-3</v>
      </c>
      <c r="AB3311" s="2">
        <v>6.6942886604504093E-3</v>
      </c>
      <c r="AC3311" s="2">
        <v>3.9259912681308684E-3</v>
      </c>
      <c r="AD3311" s="2">
        <v>4.7369044329537147E-4</v>
      </c>
      <c r="AE3311" s="2">
        <v>1.3807362257254319E-3</v>
      </c>
      <c r="AF3311" s="2">
        <v>-2.417258818257495E-3</v>
      </c>
      <c r="AG3311" s="2">
        <v>-1.0440515063327216E-2</v>
      </c>
      <c r="AH3311" s="2">
        <v>-2.8865979381443863E-3</v>
      </c>
      <c r="AI3311" s="2">
        <v>-4.2918454935624295E-3</v>
      </c>
      <c r="AJ3311" s="2">
        <v>2.6717875928863322E-3</v>
      </c>
      <c r="AK3311" s="2">
        <v>-2.1633315305570333E-3</v>
      </c>
      <c r="AL3311" s="2">
        <v>2.7541027123882955E-3</v>
      </c>
      <c r="AM3311" s="2">
        <v>1.5744848991212645E-3</v>
      </c>
      <c r="AN3311" s="2">
        <v>-1.2064669936246997E-3</v>
      </c>
      <c r="AO3311" s="2">
        <v>8.2517304073235209E-3</v>
      </c>
      <c r="AP3311" s="2" t="s">
        <v>19</v>
      </c>
      <c r="AQ3311" s="2">
        <v>8.4318847650724171E-2</v>
      </c>
      <c r="AV3311" s="52"/>
    </row>
    <row r="3312" spans="1:48" x14ac:dyDescent="0.3">
      <c r="A3312">
        <v>2014</v>
      </c>
      <c r="B3312" s="1">
        <v>41673</v>
      </c>
      <c r="C3312" s="4">
        <v>99</v>
      </c>
      <c r="D3312" s="4">
        <v>99</v>
      </c>
      <c r="E3312" s="4">
        <v>99</v>
      </c>
      <c r="F3312">
        <v>318.58346987284472</v>
      </c>
      <c r="G3312">
        <v>152.6035</v>
      </c>
      <c r="H3312">
        <v>78.906300000000002</v>
      </c>
      <c r="I3312">
        <v>92.790700000000001</v>
      </c>
      <c r="J3312">
        <v>90.399900000000002</v>
      </c>
      <c r="K3312">
        <v>78.591099999999997</v>
      </c>
      <c r="L3312">
        <v>27.965699999999998</v>
      </c>
      <c r="M3312">
        <v>77.792900000000003</v>
      </c>
      <c r="N3312">
        <v>0.76646824300000005</v>
      </c>
      <c r="O3312">
        <v>97.24</v>
      </c>
      <c r="P3312">
        <v>276.16000000000003</v>
      </c>
      <c r="Q3312">
        <v>121.32</v>
      </c>
      <c r="R3312">
        <v>18.61</v>
      </c>
      <c r="S3312">
        <v>21.086099999999998</v>
      </c>
      <c r="T3312">
        <v>32.266800000000003</v>
      </c>
      <c r="U3312">
        <v>24.1737</v>
      </c>
      <c r="V3312">
        <v>31.359100000000002</v>
      </c>
      <c r="X3312">
        <v>850.31018019999999</v>
      </c>
      <c r="Y3312" s="2">
        <v>-2.0573521695502528E-2</v>
      </c>
      <c r="Z3312" s="2">
        <v>-2.2504930600082296E-2</v>
      </c>
      <c r="AA3312" s="2">
        <v>-2.2951984834057471E-2</v>
      </c>
      <c r="AB3312" s="2">
        <v>1.2199977528653649E-2</v>
      </c>
      <c r="AC3312" s="2">
        <v>5.4644383295925358E-3</v>
      </c>
      <c r="AD3312" s="2">
        <v>2.7491583884331483E-4</v>
      </c>
      <c r="AE3312" s="2">
        <v>-1.035910368748505E-3</v>
      </c>
      <c r="AF3312" s="2">
        <v>-1.5824693709395321E-3</v>
      </c>
      <c r="AG3312" s="2">
        <v>-5.9186824521560988E-3</v>
      </c>
      <c r="AH3312" s="2">
        <v>5.3763440860215006E-3</v>
      </c>
      <c r="AI3312" s="2">
        <v>-8.0459770114941209E-3</v>
      </c>
      <c r="AJ3312" s="2">
        <v>1.024231826130384E-2</v>
      </c>
      <c r="AK3312" s="2">
        <v>8.672086720867167E-3</v>
      </c>
      <c r="AL3312" s="2">
        <v>-3.2050827506985291E-3</v>
      </c>
      <c r="AM3312" s="2">
        <v>-2.8281118716854459E-2</v>
      </c>
      <c r="AN3312" s="2">
        <v>0</v>
      </c>
      <c r="AO3312" s="2">
        <v>-7.9279461684229613E-3</v>
      </c>
      <c r="AP3312" s="2" t="s">
        <v>19</v>
      </c>
      <c r="AQ3312" s="2">
        <v>7.089486087425656E-2</v>
      </c>
      <c r="AV3312" s="52"/>
    </row>
    <row r="3313" spans="1:48" x14ac:dyDescent="0.3">
      <c r="A3313">
        <v>2014</v>
      </c>
      <c r="B3313" s="1">
        <v>41674</v>
      </c>
      <c r="C3313" s="4">
        <v>99</v>
      </c>
      <c r="D3313" s="4">
        <v>99</v>
      </c>
      <c r="E3313" s="4">
        <v>99</v>
      </c>
      <c r="F3313">
        <v>321.6602124769741</v>
      </c>
      <c r="G3313">
        <v>153.67240000000001</v>
      </c>
      <c r="H3313">
        <v>79.486699999999999</v>
      </c>
      <c r="I3313">
        <v>91.805999999999997</v>
      </c>
      <c r="J3313">
        <v>90.126999999999995</v>
      </c>
      <c r="K3313">
        <v>78.600399999999993</v>
      </c>
      <c r="L3313">
        <v>27.994700000000002</v>
      </c>
      <c r="M3313">
        <v>78.310599999999994</v>
      </c>
      <c r="N3313">
        <v>0.77123010800000003</v>
      </c>
      <c r="O3313">
        <v>104.6</v>
      </c>
      <c r="P3313">
        <v>277.92</v>
      </c>
      <c r="Q3313">
        <v>120.99</v>
      </c>
      <c r="R3313">
        <v>18.75</v>
      </c>
      <c r="S3313">
        <v>21.105399999999999</v>
      </c>
      <c r="T3313">
        <v>32.918900000000001</v>
      </c>
      <c r="U3313">
        <v>24.3583</v>
      </c>
      <c r="V3313">
        <v>31.173200000000001</v>
      </c>
      <c r="X3313">
        <v>831.22544379999999</v>
      </c>
      <c r="Y3313" s="2">
        <v>9.6575713904973881E-3</v>
      </c>
      <c r="Z3313" s="2">
        <v>7.0044265039792553E-3</v>
      </c>
      <c r="AA3313" s="2">
        <v>7.3555596954868463E-3</v>
      </c>
      <c r="AB3313" s="2">
        <v>-1.0612054871878329E-2</v>
      </c>
      <c r="AC3313" s="2">
        <v>-3.0188086491247379E-3</v>
      </c>
      <c r="AD3313" s="2">
        <v>1.18334009830523E-4</v>
      </c>
      <c r="AE3313" s="2">
        <v>1.0369845918394294E-3</v>
      </c>
      <c r="AF3313" s="2">
        <v>6.6548489643656339E-3</v>
      </c>
      <c r="AG3313" s="2">
        <v>6.2127362007351472E-3</v>
      </c>
      <c r="AH3313" s="2">
        <v>7.5689016865487346E-2</v>
      </c>
      <c r="AI3313" s="2">
        <v>6.3731170336036591E-3</v>
      </c>
      <c r="AJ3313" s="2">
        <v>-2.7200791295746152E-3</v>
      </c>
      <c r="AK3313" s="2">
        <v>7.522837184309461E-3</v>
      </c>
      <c r="AL3313" s="2">
        <v>9.1529490991693052E-4</v>
      </c>
      <c r="AM3313" s="2">
        <v>2.0209627232945282E-2</v>
      </c>
      <c r="AN3313" s="2">
        <v>7.6363982344449521E-3</v>
      </c>
      <c r="AO3313" s="2">
        <v>-5.9281038039994405E-3</v>
      </c>
      <c r="AP3313" s="2" t="s">
        <v>19</v>
      </c>
      <c r="AQ3313" s="2">
        <v>-2.2444440681059552E-2</v>
      </c>
      <c r="AV3313" s="52"/>
    </row>
    <row r="3314" spans="1:48" x14ac:dyDescent="0.3">
      <c r="A3314">
        <v>2014</v>
      </c>
      <c r="B3314" s="1">
        <v>41675</v>
      </c>
      <c r="C3314" s="4">
        <v>99</v>
      </c>
      <c r="D3314" s="4">
        <v>99</v>
      </c>
      <c r="E3314" s="4">
        <v>99</v>
      </c>
      <c r="F3314">
        <v>321.33778765772604</v>
      </c>
      <c r="G3314">
        <v>153.4796</v>
      </c>
      <c r="H3314">
        <v>79.280799999999999</v>
      </c>
      <c r="I3314">
        <v>90.957300000000004</v>
      </c>
      <c r="J3314">
        <v>89.801100000000005</v>
      </c>
      <c r="K3314">
        <v>78.563199999999995</v>
      </c>
      <c r="L3314">
        <v>28.0671</v>
      </c>
      <c r="M3314">
        <v>78.543999999999997</v>
      </c>
      <c r="N3314">
        <v>0.77063488999999996</v>
      </c>
      <c r="O3314">
        <v>101.24</v>
      </c>
      <c r="P3314">
        <v>277.68</v>
      </c>
      <c r="Q3314">
        <v>121.29</v>
      </c>
      <c r="R3314">
        <v>19.07</v>
      </c>
      <c r="S3314">
        <v>21.0764</v>
      </c>
      <c r="T3314">
        <v>32.797199999999997</v>
      </c>
      <c r="U3314">
        <v>24.4069</v>
      </c>
      <c r="V3314">
        <v>31.035699999999999</v>
      </c>
      <c r="X3314">
        <v>863.94204920000004</v>
      </c>
      <c r="Y3314" s="2">
        <v>-1.0023770635640972E-3</v>
      </c>
      <c r="Z3314" s="2">
        <v>-1.2546169643996574E-3</v>
      </c>
      <c r="AA3314" s="2">
        <v>-2.5903704644928416E-3</v>
      </c>
      <c r="AB3314" s="2">
        <v>-9.2444938239329977E-3</v>
      </c>
      <c r="AC3314" s="2">
        <v>-3.6160085213087223E-3</v>
      </c>
      <c r="AD3314" s="2">
        <v>-4.732800341983312E-4</v>
      </c>
      <c r="AE3314" s="2">
        <v>2.5862038171511337E-3</v>
      </c>
      <c r="AF3314" s="2">
        <v>2.9804394296557568E-3</v>
      </c>
      <c r="AG3314" s="2">
        <v>-7.7177744207057586E-4</v>
      </c>
      <c r="AH3314" s="2">
        <v>-3.2122370936902511E-2</v>
      </c>
      <c r="AI3314" s="2">
        <v>-8.635578583765513E-4</v>
      </c>
      <c r="AJ3314" s="2">
        <v>2.4795437639475448E-3</v>
      </c>
      <c r="AK3314" s="2">
        <v>1.7066666666666785E-2</v>
      </c>
      <c r="AL3314" s="2">
        <v>-1.3740559288144549E-3</v>
      </c>
      <c r="AM3314" s="2">
        <v>-3.6969643578613764E-3</v>
      </c>
      <c r="AN3314" s="2">
        <v>1.9952131306371079E-3</v>
      </c>
      <c r="AO3314" s="2">
        <v>-4.4108400805821235E-3</v>
      </c>
      <c r="AP3314" s="2" t="s">
        <v>19</v>
      </c>
      <c r="AQ3314" s="2">
        <v>3.9359485015802775E-2</v>
      </c>
      <c r="AV3314" s="52"/>
    </row>
    <row r="3315" spans="1:48" x14ac:dyDescent="0.3">
      <c r="A3315">
        <v>2014</v>
      </c>
      <c r="B3315" s="1">
        <v>41676</v>
      </c>
      <c r="C3315" s="4">
        <v>99</v>
      </c>
      <c r="D3315" s="4">
        <v>99</v>
      </c>
      <c r="E3315" s="4">
        <v>99</v>
      </c>
      <c r="F3315">
        <v>324.68843723916325</v>
      </c>
      <c r="G3315">
        <v>155.50360000000001</v>
      </c>
      <c r="H3315">
        <v>80.291799999999995</v>
      </c>
      <c r="I3315">
        <v>90.566800000000001</v>
      </c>
      <c r="J3315">
        <v>89.633799999999994</v>
      </c>
      <c r="K3315">
        <v>78.572500000000005</v>
      </c>
      <c r="L3315">
        <v>28.076699999999999</v>
      </c>
      <c r="M3315">
        <v>78.697100000000006</v>
      </c>
      <c r="N3315">
        <v>0.77857143699999998</v>
      </c>
      <c r="O3315">
        <v>99</v>
      </c>
      <c r="P3315">
        <v>279.2</v>
      </c>
      <c r="Q3315">
        <v>121.24</v>
      </c>
      <c r="R3315">
        <v>19.170000000000002</v>
      </c>
      <c r="S3315">
        <v>21.0473</v>
      </c>
      <c r="T3315">
        <v>33.484099999999998</v>
      </c>
      <c r="U3315">
        <v>24.504100000000001</v>
      </c>
      <c r="V3315">
        <v>31.2621</v>
      </c>
      <c r="X3315">
        <v>777.98081920000004</v>
      </c>
      <c r="Y3315" s="2">
        <v>1.0427188180576419E-2</v>
      </c>
      <c r="Z3315" s="2">
        <v>1.3187420347720469E-2</v>
      </c>
      <c r="AA3315" s="2">
        <v>1.2752141754371671E-2</v>
      </c>
      <c r="AB3315" s="2">
        <v>-4.2932233036820922E-3</v>
      </c>
      <c r="AC3315" s="2">
        <v>-1.8630061324417246E-3</v>
      </c>
      <c r="AD3315" s="2">
        <v>1.1837603356301685E-4</v>
      </c>
      <c r="AE3315" s="2">
        <v>3.4203747448069421E-4</v>
      </c>
      <c r="AF3315" s="2">
        <v>1.9492259115909683E-3</v>
      </c>
      <c r="AG3315" s="2">
        <v>1.0298712273460575E-2</v>
      </c>
      <c r="AH3315" s="2">
        <v>-2.2125642038719806E-2</v>
      </c>
      <c r="AI3315" s="2">
        <v>5.4739268222414594E-3</v>
      </c>
      <c r="AJ3315" s="2">
        <v>-4.1223513892330033E-4</v>
      </c>
      <c r="AK3315" s="2">
        <v>5.2438384897746104E-3</v>
      </c>
      <c r="AL3315" s="2">
        <v>-1.3806911996355753E-3</v>
      </c>
      <c r="AM3315" s="2">
        <v>2.0943861061310187E-2</v>
      </c>
      <c r="AN3315" s="2">
        <v>3.9824803641592688E-3</v>
      </c>
      <c r="AO3315" s="2">
        <v>7.2948249918642905E-3</v>
      </c>
      <c r="AP3315" s="2" t="s">
        <v>19</v>
      </c>
      <c r="AQ3315" s="2">
        <v>-9.9498838006089718E-2</v>
      </c>
      <c r="AV3315" s="52"/>
    </row>
    <row r="3316" spans="1:48" x14ac:dyDescent="0.3">
      <c r="A3316">
        <v>2014</v>
      </c>
      <c r="B3316" s="1">
        <v>41677</v>
      </c>
      <c r="C3316" s="4">
        <v>99</v>
      </c>
      <c r="D3316" s="4">
        <v>99</v>
      </c>
      <c r="E3316" s="4">
        <v>99</v>
      </c>
      <c r="F3316">
        <v>333.53390242493083</v>
      </c>
      <c r="G3316">
        <v>157.43119999999999</v>
      </c>
      <c r="H3316">
        <v>81.724100000000007</v>
      </c>
      <c r="I3316">
        <v>90.643199999999993</v>
      </c>
      <c r="J3316">
        <v>89.871600000000001</v>
      </c>
      <c r="K3316">
        <v>78.591099999999997</v>
      </c>
      <c r="L3316">
        <v>28.178100000000001</v>
      </c>
      <c r="M3316">
        <v>79.185599999999994</v>
      </c>
      <c r="N3316">
        <v>0.78353175500000005</v>
      </c>
      <c r="O3316">
        <v>94.48</v>
      </c>
      <c r="P3316">
        <v>285.12</v>
      </c>
      <c r="Q3316">
        <v>122.17</v>
      </c>
      <c r="R3316">
        <v>19.27</v>
      </c>
      <c r="S3316">
        <v>20.979500000000002</v>
      </c>
      <c r="T3316">
        <v>33.675400000000003</v>
      </c>
      <c r="U3316">
        <v>24.785900000000002</v>
      </c>
      <c r="V3316">
        <v>31.431899999999999</v>
      </c>
      <c r="X3316">
        <v>729.06634229999997</v>
      </c>
      <c r="Y3316" s="2">
        <v>2.7242932520113339E-2</v>
      </c>
      <c r="Z3316" s="2">
        <v>1.2395854501117576E-2</v>
      </c>
      <c r="AA3316" s="2">
        <v>1.7838683402290334E-2</v>
      </c>
      <c r="AB3316" s="2">
        <v>8.4357623323327857E-4</v>
      </c>
      <c r="AC3316" s="2">
        <v>2.6530170538345832E-3</v>
      </c>
      <c r="AD3316" s="2">
        <v>2.3672404467212083E-4</v>
      </c>
      <c r="AE3316" s="2">
        <v>3.6115355437071894E-3</v>
      </c>
      <c r="AF3316" s="2">
        <v>6.2073443621173396E-3</v>
      </c>
      <c r="AG3316" s="2">
        <v>6.3710505732308409E-3</v>
      </c>
      <c r="AH3316" s="2">
        <v>-4.5656565656565617E-2</v>
      </c>
      <c r="AI3316" s="2">
        <v>2.1203438395415608E-2</v>
      </c>
      <c r="AJ3316" s="2">
        <v>7.6707357307819191E-3</v>
      </c>
      <c r="AK3316" s="2">
        <v>5.2164840897233056E-3</v>
      </c>
      <c r="AL3316" s="2">
        <v>-3.2213157982258211E-3</v>
      </c>
      <c r="AM3316" s="2">
        <v>5.7131593801238445E-3</v>
      </c>
      <c r="AN3316" s="2">
        <v>1.1500116307066932E-2</v>
      </c>
      <c r="AO3316" s="2">
        <v>5.4314969243909328E-3</v>
      </c>
      <c r="AP3316" s="2" t="s">
        <v>19</v>
      </c>
      <c r="AQ3316" s="2">
        <v>-6.2873628363098955E-2</v>
      </c>
      <c r="AV3316" s="52"/>
    </row>
    <row r="3317" spans="1:48" x14ac:dyDescent="0.3">
      <c r="A3317">
        <v>2014</v>
      </c>
      <c r="B3317" s="1">
        <v>41680</v>
      </c>
      <c r="C3317" s="4">
        <v>99</v>
      </c>
      <c r="D3317" s="4">
        <v>99</v>
      </c>
      <c r="E3317" s="4">
        <v>99</v>
      </c>
      <c r="F3317">
        <v>333.70732105309997</v>
      </c>
      <c r="G3317">
        <v>157.72030000000001</v>
      </c>
      <c r="H3317">
        <v>82.1922</v>
      </c>
      <c r="I3317">
        <v>90.897800000000004</v>
      </c>
      <c r="J3317">
        <v>89.915599999999998</v>
      </c>
      <c r="K3317">
        <v>78.572500000000005</v>
      </c>
      <c r="L3317">
        <v>28.144300000000001</v>
      </c>
      <c r="M3317">
        <v>79.054400000000001</v>
      </c>
      <c r="N3317">
        <v>0.77757931400000002</v>
      </c>
      <c r="O3317">
        <v>90.6</v>
      </c>
      <c r="P3317">
        <v>285.04000000000002</v>
      </c>
      <c r="Q3317">
        <v>122.92</v>
      </c>
      <c r="R3317">
        <v>19.29</v>
      </c>
      <c r="S3317">
        <v>20.960100000000001</v>
      </c>
      <c r="T3317">
        <v>33.301499999999997</v>
      </c>
      <c r="U3317">
        <v>24.649799999999999</v>
      </c>
      <c r="V3317">
        <v>31.6663</v>
      </c>
      <c r="X3317">
        <v>730.18896210000003</v>
      </c>
      <c r="Y3317" s="2">
        <v>5.199430310032227E-4</v>
      </c>
      <c r="Z3317" s="2">
        <v>1.836357723246751E-3</v>
      </c>
      <c r="AA3317" s="2">
        <v>5.7278085656493616E-3</v>
      </c>
      <c r="AB3317" s="2">
        <v>2.8088152227636609E-3</v>
      </c>
      <c r="AC3317" s="2">
        <v>4.8958736686555149E-4</v>
      </c>
      <c r="AD3317" s="2">
        <v>-2.3666801966115703E-4</v>
      </c>
      <c r="AE3317" s="2">
        <v>-1.1995130970505752E-3</v>
      </c>
      <c r="AF3317" s="2">
        <v>-1.6568669050938123E-3</v>
      </c>
      <c r="AG3317" s="2">
        <v>-7.5969365147172674E-3</v>
      </c>
      <c r="AH3317" s="2">
        <v>-4.1066892464013627E-2</v>
      </c>
      <c r="AI3317" s="2">
        <v>-2.8058361391691822E-4</v>
      </c>
      <c r="AJ3317" s="2">
        <v>6.1389866579355523E-3</v>
      </c>
      <c r="AK3317" s="2">
        <v>1.0378827192527584E-3</v>
      </c>
      <c r="AL3317" s="2">
        <v>-9.247122190710888E-4</v>
      </c>
      <c r="AM3317" s="2">
        <v>-1.1103060394234587E-2</v>
      </c>
      <c r="AN3317" s="2">
        <v>-5.4910251392930043E-3</v>
      </c>
      <c r="AO3317" s="2">
        <v>7.4573920125733384E-3</v>
      </c>
      <c r="AP3317" s="2" t="s">
        <v>19</v>
      </c>
      <c r="AQ3317" s="2">
        <v>1.5398047267667359E-3</v>
      </c>
      <c r="AV3317" s="52"/>
    </row>
    <row r="3318" spans="1:48" x14ac:dyDescent="0.3">
      <c r="A3318">
        <v>2014</v>
      </c>
      <c r="B3318" s="1">
        <v>41681</v>
      </c>
      <c r="C3318" s="4">
        <v>99</v>
      </c>
      <c r="D3318" s="4">
        <v>99</v>
      </c>
      <c r="E3318" s="4">
        <v>99</v>
      </c>
      <c r="F3318">
        <v>337.65451705602953</v>
      </c>
      <c r="G3318">
        <v>159.44640000000001</v>
      </c>
      <c r="H3318">
        <v>83.128299999999996</v>
      </c>
      <c r="I3318">
        <v>90.371600000000001</v>
      </c>
      <c r="J3318">
        <v>89.519400000000005</v>
      </c>
      <c r="K3318">
        <v>78.553899999999999</v>
      </c>
      <c r="L3318">
        <v>28.163599999999999</v>
      </c>
      <c r="M3318">
        <v>79.105400000000003</v>
      </c>
      <c r="N3318">
        <v>0.77956348099999995</v>
      </c>
      <c r="O3318">
        <v>96.64</v>
      </c>
      <c r="P3318">
        <v>285.12</v>
      </c>
      <c r="Q3318">
        <v>124.36</v>
      </c>
      <c r="R3318">
        <v>19.45</v>
      </c>
      <c r="S3318">
        <v>20.960100000000001</v>
      </c>
      <c r="T3318">
        <v>34.023200000000003</v>
      </c>
      <c r="U3318">
        <v>24.7761</v>
      </c>
      <c r="V3318">
        <v>31.965399999999999</v>
      </c>
      <c r="X3318">
        <v>702.60436149999998</v>
      </c>
      <c r="Y3318" s="2">
        <v>1.1828317072796413E-2</v>
      </c>
      <c r="Z3318" s="2">
        <v>1.0944057296365717E-2</v>
      </c>
      <c r="AA3318" s="2">
        <v>1.1389158581957881E-2</v>
      </c>
      <c r="AB3318" s="2">
        <v>-5.7889189837377897E-3</v>
      </c>
      <c r="AC3318" s="2">
        <v>-4.4063544034627089E-3</v>
      </c>
      <c r="AD3318" s="2">
        <v>-2.3672404467223185E-4</v>
      </c>
      <c r="AE3318" s="2">
        <v>6.8575164420492385E-4</v>
      </c>
      <c r="AF3318" s="2">
        <v>6.4512538201544345E-4</v>
      </c>
      <c r="AG3318" s="2">
        <v>2.551722974461601E-3</v>
      </c>
      <c r="AH3318" s="2">
        <v>6.6666666666666652E-2</v>
      </c>
      <c r="AI3318" s="2">
        <v>2.8066236317703108E-4</v>
      </c>
      <c r="AJ3318" s="2">
        <v>1.1714936544093613E-2</v>
      </c>
      <c r="AK3318" s="2">
        <v>8.29445308449972E-3</v>
      </c>
      <c r="AL3318" s="2">
        <v>0</v>
      </c>
      <c r="AM3318" s="2">
        <v>2.167169647012912E-2</v>
      </c>
      <c r="AN3318" s="2">
        <v>5.1237738237226438E-3</v>
      </c>
      <c r="AO3318" s="2">
        <v>9.4453725253660359E-3</v>
      </c>
      <c r="AP3318" s="2" t="s">
        <v>19</v>
      </c>
      <c r="AQ3318" s="2">
        <v>-3.7777345360942793E-2</v>
      </c>
      <c r="AV3318" s="52"/>
    </row>
    <row r="3319" spans="1:48" x14ac:dyDescent="0.3">
      <c r="A3319">
        <v>2014</v>
      </c>
      <c r="B3319" s="1">
        <v>41682</v>
      </c>
      <c r="C3319" s="4">
        <v>99</v>
      </c>
      <c r="D3319" s="4">
        <v>99</v>
      </c>
      <c r="E3319" s="4">
        <v>99</v>
      </c>
      <c r="F3319">
        <v>333.90673395387029</v>
      </c>
      <c r="G3319">
        <v>159.52520000000001</v>
      </c>
      <c r="H3319">
        <v>83.287400000000005</v>
      </c>
      <c r="I3319">
        <v>89.904700000000005</v>
      </c>
      <c r="J3319">
        <v>89.308000000000007</v>
      </c>
      <c r="K3319">
        <v>78.5167</v>
      </c>
      <c r="L3319">
        <v>28.033300000000001</v>
      </c>
      <c r="M3319">
        <v>79.098100000000002</v>
      </c>
      <c r="N3319">
        <v>0.78630951199999999</v>
      </c>
      <c r="O3319">
        <v>95</v>
      </c>
      <c r="P3319">
        <v>286.39999999999998</v>
      </c>
      <c r="Q3319">
        <v>124.43</v>
      </c>
      <c r="R3319">
        <v>19.43</v>
      </c>
      <c r="S3319">
        <v>20.979500000000002</v>
      </c>
      <c r="T3319">
        <v>34.0319</v>
      </c>
      <c r="U3319">
        <v>24.8247</v>
      </c>
      <c r="V3319">
        <v>32.005899999999997</v>
      </c>
      <c r="X3319">
        <v>688.01030390000005</v>
      </c>
      <c r="Y3319" s="2">
        <v>-1.1099460877454614E-2</v>
      </c>
      <c r="Z3319" s="2">
        <v>4.9420996648397164E-4</v>
      </c>
      <c r="AA3319" s="2">
        <v>1.913908981658663E-3</v>
      </c>
      <c r="AB3319" s="2">
        <v>-5.1664460958973368E-3</v>
      </c>
      <c r="AC3319" s="2">
        <v>-2.3614992951248581E-3</v>
      </c>
      <c r="AD3319" s="2">
        <v>-4.7356019242839054E-4</v>
      </c>
      <c r="AE3319" s="2">
        <v>-4.6265392208382217E-3</v>
      </c>
      <c r="AF3319" s="2">
        <v>-9.2281942825622743E-5</v>
      </c>
      <c r="AG3319" s="2">
        <v>8.6536005911237446E-3</v>
      </c>
      <c r="AH3319" s="2">
        <v>-1.6970198675496651E-2</v>
      </c>
      <c r="AI3319" s="2">
        <v>4.4893378226711356E-3</v>
      </c>
      <c r="AJ3319" s="2">
        <v>5.6288195561271515E-4</v>
      </c>
      <c r="AK3319" s="2">
        <v>-1.0282776349613831E-3</v>
      </c>
      <c r="AL3319" s="2">
        <v>9.2556810320565397E-4</v>
      </c>
      <c r="AM3319" s="2">
        <v>2.557078699239046E-4</v>
      </c>
      <c r="AN3319" s="2">
        <v>1.9615678012279147E-3</v>
      </c>
      <c r="AO3319" s="2">
        <v>1.2669949382768664E-3</v>
      </c>
      <c r="AP3319" s="2" t="s">
        <v>19</v>
      </c>
      <c r="AQ3319" s="2">
        <v>-2.0771373478016608E-2</v>
      </c>
      <c r="AV3319" s="52"/>
    </row>
    <row r="3320" spans="1:48" x14ac:dyDescent="0.3">
      <c r="A3320">
        <v>2014</v>
      </c>
      <c r="B3320" s="1">
        <v>41683</v>
      </c>
      <c r="C3320" s="4">
        <v>99</v>
      </c>
      <c r="D3320" s="4">
        <v>99</v>
      </c>
      <c r="E3320" s="4">
        <v>99</v>
      </c>
      <c r="F3320">
        <v>341.4011160176766</v>
      </c>
      <c r="G3320">
        <v>160.34880000000001</v>
      </c>
      <c r="H3320">
        <v>83.905299999999997</v>
      </c>
      <c r="I3320">
        <v>90.414000000000001</v>
      </c>
      <c r="J3320">
        <v>89.730699999999999</v>
      </c>
      <c r="K3320">
        <v>78.563199999999995</v>
      </c>
      <c r="L3320">
        <v>28.2408</v>
      </c>
      <c r="M3320">
        <v>79.090800000000002</v>
      </c>
      <c r="N3320">
        <v>0.78551584200000002</v>
      </c>
      <c r="O3320">
        <v>100.8</v>
      </c>
      <c r="P3320">
        <v>286.95999999999998</v>
      </c>
      <c r="Q3320">
        <v>125.49</v>
      </c>
      <c r="R3320">
        <v>19.739999999999998</v>
      </c>
      <c r="S3320">
        <v>20.863199999999999</v>
      </c>
      <c r="T3320">
        <v>34.066699999999997</v>
      </c>
      <c r="U3320">
        <v>24.960699999999999</v>
      </c>
      <c r="V3320">
        <v>32.353499999999997</v>
      </c>
      <c r="X3320">
        <v>683.03863060000003</v>
      </c>
      <c r="Y3320" s="2">
        <v>2.2444537056990566E-2</v>
      </c>
      <c r="Z3320" s="2">
        <v>5.1628206703391299E-3</v>
      </c>
      <c r="AA3320" s="2">
        <v>7.4188892917774751E-3</v>
      </c>
      <c r="AB3320" s="2">
        <v>5.664887375187222E-3</v>
      </c>
      <c r="AC3320" s="2">
        <v>4.7330586285663223E-3</v>
      </c>
      <c r="AD3320" s="2">
        <v>5.9223069741842771E-4</v>
      </c>
      <c r="AE3320" s="2">
        <v>7.4019112983487734E-3</v>
      </c>
      <c r="AF3320" s="2">
        <v>-9.2290459568600269E-5</v>
      </c>
      <c r="AG3320" s="2">
        <v>-1.0093608024418499E-3</v>
      </c>
      <c r="AH3320" s="2">
        <v>6.1052631578947247E-2</v>
      </c>
      <c r="AI3320" s="2">
        <v>1.955307262569761E-3</v>
      </c>
      <c r="AJ3320" s="2">
        <v>8.5188459374747616E-3</v>
      </c>
      <c r="AK3320" s="2">
        <v>1.5954709212557816E-2</v>
      </c>
      <c r="AL3320" s="2">
        <v>-5.5435067565958729E-3</v>
      </c>
      <c r="AM3320" s="2">
        <v>1.0225700004995453E-3</v>
      </c>
      <c r="AN3320" s="2">
        <v>5.4784146434800896E-3</v>
      </c>
      <c r="AO3320" s="2">
        <v>1.0860497595755803E-2</v>
      </c>
      <c r="AP3320" s="2" t="s">
        <v>19</v>
      </c>
      <c r="AQ3320" s="2">
        <v>-7.2261611080792765E-3</v>
      </c>
      <c r="AV3320" s="52"/>
    </row>
    <row r="3321" spans="1:48" x14ac:dyDescent="0.3">
      <c r="A3321">
        <v>2014</v>
      </c>
      <c r="B3321" s="1">
        <v>41684</v>
      </c>
      <c r="C3321" s="4">
        <v>99</v>
      </c>
      <c r="D3321" s="4">
        <v>99</v>
      </c>
      <c r="E3321" s="4">
        <v>99</v>
      </c>
      <c r="F3321">
        <v>341.13380023880359</v>
      </c>
      <c r="G3321">
        <v>161.2338</v>
      </c>
      <c r="H3321">
        <v>84.073800000000006</v>
      </c>
      <c r="I3321">
        <v>90.4649</v>
      </c>
      <c r="J3321">
        <v>89.6691</v>
      </c>
      <c r="K3321">
        <v>78.563199999999995</v>
      </c>
      <c r="L3321">
        <v>28.2988</v>
      </c>
      <c r="M3321">
        <v>79.134600000000006</v>
      </c>
      <c r="N3321">
        <v>0.78749994899999998</v>
      </c>
      <c r="O3321">
        <v>99.92</v>
      </c>
      <c r="P3321">
        <v>287.27999999999997</v>
      </c>
      <c r="Q3321">
        <v>127.15</v>
      </c>
      <c r="R3321">
        <v>20.65</v>
      </c>
      <c r="S3321">
        <v>20.824400000000001</v>
      </c>
      <c r="T3321">
        <v>34.484000000000002</v>
      </c>
      <c r="U3321">
        <v>25.048200000000001</v>
      </c>
      <c r="V3321">
        <v>32.563699999999997</v>
      </c>
      <c r="X3321">
        <v>672.77462100000002</v>
      </c>
      <c r="Y3321" s="2">
        <v>-7.8299620689925575E-4</v>
      </c>
      <c r="Z3321" s="2">
        <v>5.5192181045320421E-3</v>
      </c>
      <c r="AA3321" s="2">
        <v>2.0082164058767837E-3</v>
      </c>
      <c r="AB3321" s="2">
        <v>5.6296591235871496E-4</v>
      </c>
      <c r="AC3321" s="2">
        <v>-6.8649860081326786E-4</v>
      </c>
      <c r="AD3321" s="2">
        <v>0</v>
      </c>
      <c r="AE3321" s="2">
        <v>2.053766182261052E-3</v>
      </c>
      <c r="AF3321" s="2">
        <v>5.5379386730192159E-4</v>
      </c>
      <c r="AG3321" s="2">
        <v>2.5258650353228163E-3</v>
      </c>
      <c r="AH3321" s="2">
        <v>-8.7301587301586991E-3</v>
      </c>
      <c r="AI3321" s="2">
        <v>1.115137998327187E-3</v>
      </c>
      <c r="AJ3321" s="2">
        <v>1.3228145668977787E-2</v>
      </c>
      <c r="AK3321" s="2">
        <v>4.6099290780141855E-2</v>
      </c>
      <c r="AL3321" s="2">
        <v>-1.8597338855016465E-3</v>
      </c>
      <c r="AM3321" s="2">
        <v>1.2249498777398671E-2</v>
      </c>
      <c r="AN3321" s="2">
        <v>3.5055106627619459E-3</v>
      </c>
      <c r="AO3321" s="2">
        <v>6.4969786885500369E-3</v>
      </c>
      <c r="AP3321" s="2" t="s">
        <v>19</v>
      </c>
      <c r="AQ3321" s="2">
        <v>-1.5026982574885772E-2</v>
      </c>
      <c r="AV3321" s="52"/>
    </row>
    <row r="3322" spans="1:48" x14ac:dyDescent="0.3">
      <c r="A3322">
        <v>2014</v>
      </c>
      <c r="B3322" s="1">
        <v>41688</v>
      </c>
      <c r="C3322" s="4">
        <v>99</v>
      </c>
      <c r="D3322" s="4">
        <v>99</v>
      </c>
      <c r="E3322" s="4">
        <v>99</v>
      </c>
      <c r="F3322">
        <v>341.55984418841007</v>
      </c>
      <c r="G3322">
        <v>161.4265</v>
      </c>
      <c r="H3322">
        <v>84.485699999999994</v>
      </c>
      <c r="I3322">
        <v>90.668700000000001</v>
      </c>
      <c r="J3322">
        <v>89.889200000000002</v>
      </c>
      <c r="K3322">
        <v>78.591099999999997</v>
      </c>
      <c r="L3322">
        <v>28.409800000000001</v>
      </c>
      <c r="M3322">
        <v>79.141900000000007</v>
      </c>
      <c r="N3322">
        <v>0.79226187299999995</v>
      </c>
      <c r="O3322">
        <v>104.8</v>
      </c>
      <c r="P3322">
        <v>293.27999999999997</v>
      </c>
      <c r="Q3322">
        <v>127.4</v>
      </c>
      <c r="R3322">
        <v>21.13</v>
      </c>
      <c r="S3322">
        <v>20.785699999999999</v>
      </c>
      <c r="T3322">
        <v>34.162300000000002</v>
      </c>
      <c r="U3322">
        <v>25.407699999999998</v>
      </c>
      <c r="V3322">
        <v>32.676900000000003</v>
      </c>
      <c r="X3322">
        <v>664.43508829999996</v>
      </c>
      <c r="Y3322" s="2">
        <v>1.2489057059377195E-3</v>
      </c>
      <c r="Z3322" s="2">
        <v>1.1951588314609296E-3</v>
      </c>
      <c r="AA3322" s="2">
        <v>4.899267072500546E-3</v>
      </c>
      <c r="AB3322" s="2">
        <v>2.2528074424446043E-3</v>
      </c>
      <c r="AC3322" s="2">
        <v>2.4545802288638008E-3</v>
      </c>
      <c r="AD3322" s="2">
        <v>3.5512810068838441E-4</v>
      </c>
      <c r="AE3322" s="2">
        <v>3.9224278061260609E-3</v>
      </c>
      <c r="AF3322" s="2">
        <v>9.224789156703217E-5</v>
      </c>
      <c r="AG3322" s="2">
        <v>6.0468880106556711E-3</v>
      </c>
      <c r="AH3322" s="2">
        <v>4.8839071257005484E-2</v>
      </c>
      <c r="AI3322" s="2">
        <v>2.0885547201336729E-2</v>
      </c>
      <c r="AJ3322" s="2">
        <v>1.9661816751868066E-3</v>
      </c>
      <c r="AK3322" s="2">
        <v>2.324455205811149E-2</v>
      </c>
      <c r="AL3322" s="2">
        <v>-1.8583968805825357E-3</v>
      </c>
      <c r="AM3322" s="2">
        <v>-9.3289641572903426E-3</v>
      </c>
      <c r="AN3322" s="2">
        <v>1.4352328710246498E-2</v>
      </c>
      <c r="AO3322" s="2">
        <v>3.4762634467215836E-3</v>
      </c>
      <c r="AP3322" s="2" t="s">
        <v>19</v>
      </c>
      <c r="AQ3322" s="2">
        <v>-1.2395730218842549E-2</v>
      </c>
      <c r="AV3322" s="52"/>
    </row>
    <row r="3323" spans="1:48" x14ac:dyDescent="0.3">
      <c r="A3323">
        <v>2014</v>
      </c>
      <c r="B3323" s="1">
        <v>41689</v>
      </c>
      <c r="C3323" s="4">
        <v>99</v>
      </c>
      <c r="D3323" s="4">
        <v>99</v>
      </c>
      <c r="E3323" s="4">
        <v>99</v>
      </c>
      <c r="F3323">
        <v>338.21182551868259</v>
      </c>
      <c r="G3323">
        <v>160.35759999999999</v>
      </c>
      <c r="H3323">
        <v>83.905299999999997</v>
      </c>
      <c r="I3323">
        <v>90.286699999999996</v>
      </c>
      <c r="J3323">
        <v>89.713099999999997</v>
      </c>
      <c r="K3323">
        <v>78.563199999999995</v>
      </c>
      <c r="L3323">
        <v>28.2988</v>
      </c>
      <c r="M3323">
        <v>79.032499999999999</v>
      </c>
      <c r="N3323">
        <v>0.78908727000000001</v>
      </c>
      <c r="O3323">
        <v>107.8</v>
      </c>
      <c r="P3323">
        <v>295.2</v>
      </c>
      <c r="Q3323">
        <v>126.27</v>
      </c>
      <c r="R3323">
        <v>20.63</v>
      </c>
      <c r="S3323">
        <v>20.843800000000002</v>
      </c>
      <c r="T3323">
        <v>33.927500000000002</v>
      </c>
      <c r="U3323">
        <v>25.4757</v>
      </c>
      <c r="V3323">
        <v>32.490900000000003</v>
      </c>
      <c r="X3323">
        <v>708.37799159999997</v>
      </c>
      <c r="Y3323" s="2">
        <v>-9.8021436849018428E-3</v>
      </c>
      <c r="Z3323" s="2">
        <v>-6.6215893920763547E-3</v>
      </c>
      <c r="AA3323" s="2">
        <v>-6.8698016350695612E-3</v>
      </c>
      <c r="AB3323" s="2">
        <v>-4.2131408082393129E-3</v>
      </c>
      <c r="AC3323" s="2">
        <v>-1.9590785099878882E-3</v>
      </c>
      <c r="AD3323" s="2">
        <v>-3.5500202949190207E-4</v>
      </c>
      <c r="AE3323" s="2">
        <v>-3.9071024787221686E-3</v>
      </c>
      <c r="AF3323" s="2">
        <v>-1.382327186989496E-3</v>
      </c>
      <c r="AG3323" s="2">
        <v>-4.0070122117310536E-3</v>
      </c>
      <c r="AH3323" s="2">
        <v>2.8625954198473247E-2</v>
      </c>
      <c r="AI3323" s="2">
        <v>6.5466448445172798E-3</v>
      </c>
      <c r="AJ3323" s="2">
        <v>-8.8697017268446476E-3</v>
      </c>
      <c r="AK3323" s="2">
        <v>-2.3663038334122088E-2</v>
      </c>
      <c r="AL3323" s="2">
        <v>2.7951909245300666E-3</v>
      </c>
      <c r="AM3323" s="2">
        <v>-6.8730735342761307E-3</v>
      </c>
      <c r="AN3323" s="2">
        <v>2.6763540186636181E-3</v>
      </c>
      <c r="AO3323" s="2">
        <v>-5.6920944153209252E-3</v>
      </c>
      <c r="AP3323" s="2" t="s">
        <v>19</v>
      </c>
      <c r="AQ3323" s="2">
        <v>6.6135735565126197E-2</v>
      </c>
      <c r="AV3323" s="52"/>
    </row>
    <row r="3324" spans="1:48" x14ac:dyDescent="0.3">
      <c r="A3324">
        <v>2014</v>
      </c>
      <c r="B3324" s="1">
        <v>41690</v>
      </c>
      <c r="C3324" s="4">
        <v>99</v>
      </c>
      <c r="D3324" s="4">
        <v>99</v>
      </c>
      <c r="E3324" s="4">
        <v>99</v>
      </c>
      <c r="F3324">
        <v>340.62169101658179</v>
      </c>
      <c r="G3324">
        <v>161.3039</v>
      </c>
      <c r="H3324">
        <v>84.298400000000001</v>
      </c>
      <c r="I3324">
        <v>90.066000000000003</v>
      </c>
      <c r="J3324">
        <v>89.616200000000006</v>
      </c>
      <c r="K3324">
        <v>78.572500000000005</v>
      </c>
      <c r="L3324">
        <v>28.250499999999999</v>
      </c>
      <c r="M3324">
        <v>78.923100000000005</v>
      </c>
      <c r="N3324">
        <v>0.78888881799999999</v>
      </c>
      <c r="O3324">
        <v>107.16</v>
      </c>
      <c r="P3324">
        <v>295.04000000000002</v>
      </c>
      <c r="Q3324">
        <v>127.6</v>
      </c>
      <c r="R3324">
        <v>21</v>
      </c>
      <c r="S3324">
        <v>20.872900000000001</v>
      </c>
      <c r="T3324">
        <v>34.049300000000002</v>
      </c>
      <c r="U3324">
        <v>25.5243</v>
      </c>
      <c r="V3324">
        <v>32.741500000000002</v>
      </c>
      <c r="X3324">
        <v>682.23677350000003</v>
      </c>
      <c r="Y3324" s="2">
        <v>7.1253141258542652E-3</v>
      </c>
      <c r="Z3324" s="2">
        <v>5.9011858496260672E-3</v>
      </c>
      <c r="AA3324" s="2">
        <v>4.6850437338286088E-3</v>
      </c>
      <c r="AB3324" s="2">
        <v>-2.444435337652151E-3</v>
      </c>
      <c r="AC3324" s="2">
        <v>-1.0801098167378953E-3</v>
      </c>
      <c r="AD3324" s="2">
        <v>1.1837603356301685E-4</v>
      </c>
      <c r="AE3324" s="2">
        <v>-1.706786153476525E-3</v>
      </c>
      <c r="AF3324" s="2">
        <v>-1.3842406604877011E-3</v>
      </c>
      <c r="AG3324" s="2">
        <v>-2.5149562988135976E-4</v>
      </c>
      <c r="AH3324" s="2">
        <v>-5.9369202226344786E-3</v>
      </c>
      <c r="AI3324" s="2">
        <v>-5.4200542005411467E-4</v>
      </c>
      <c r="AJ3324" s="2">
        <v>1.053298487368326E-2</v>
      </c>
      <c r="AK3324" s="2">
        <v>1.7935046049442516E-2</v>
      </c>
      <c r="AL3324" s="2">
        <v>1.3960986000634001E-3</v>
      </c>
      <c r="AM3324" s="2">
        <v>3.5900081055191269E-3</v>
      </c>
      <c r="AN3324" s="2">
        <v>1.9077002790894859E-3</v>
      </c>
      <c r="AO3324" s="2">
        <v>7.7129288508475113E-3</v>
      </c>
      <c r="AP3324" s="2" t="s">
        <v>19</v>
      </c>
      <c r="AQ3324" s="2">
        <v>-3.6902922465102628E-2</v>
      </c>
      <c r="AV3324" s="52"/>
    </row>
    <row r="3325" spans="1:48" x14ac:dyDescent="0.3">
      <c r="A3325">
        <v>2014</v>
      </c>
      <c r="B3325" s="1">
        <v>41691</v>
      </c>
      <c r="C3325" s="4">
        <v>99</v>
      </c>
      <c r="D3325" s="4">
        <v>99</v>
      </c>
      <c r="E3325" s="4">
        <v>99</v>
      </c>
      <c r="F3325">
        <v>337.81130099657076</v>
      </c>
      <c r="G3325">
        <v>161.1199</v>
      </c>
      <c r="H3325">
        <v>84.186099999999996</v>
      </c>
      <c r="I3325">
        <v>90.541300000000007</v>
      </c>
      <c r="J3325">
        <v>89.730699999999999</v>
      </c>
      <c r="K3325">
        <v>78.581800000000001</v>
      </c>
      <c r="L3325">
        <v>28.3277</v>
      </c>
      <c r="M3325">
        <v>79.273099999999999</v>
      </c>
      <c r="N3325">
        <v>0.78749994899999998</v>
      </c>
      <c r="O3325">
        <v>110.76</v>
      </c>
      <c r="P3325">
        <v>293.52</v>
      </c>
      <c r="Q3325">
        <v>127.58</v>
      </c>
      <c r="R3325">
        <v>20.97</v>
      </c>
      <c r="S3325">
        <v>20.8535</v>
      </c>
      <c r="T3325">
        <v>34.283999999999999</v>
      </c>
      <c r="U3325">
        <v>25.456299999999999</v>
      </c>
      <c r="V3325">
        <v>32.7819</v>
      </c>
      <c r="X3325">
        <v>689.77444920000005</v>
      </c>
      <c r="Y3325" s="2">
        <v>-8.2507664489112065E-3</v>
      </c>
      <c r="Z3325" s="2">
        <v>-1.1407039755393367E-3</v>
      </c>
      <c r="AA3325" s="2">
        <v>-1.3321723781234418E-3</v>
      </c>
      <c r="AB3325" s="2">
        <v>5.277241134279409E-3</v>
      </c>
      <c r="AC3325" s="2">
        <v>1.2776707782744534E-3</v>
      </c>
      <c r="AD3325" s="2">
        <v>1.1836202233594939E-4</v>
      </c>
      <c r="AE3325" s="2">
        <v>2.7326949965487124E-3</v>
      </c>
      <c r="AF3325" s="2">
        <v>4.4346965590555953E-3</v>
      </c>
      <c r="AG3325" s="2">
        <v>-1.7605383272145669E-3</v>
      </c>
      <c r="AH3325" s="2">
        <v>3.3594624860022515E-2</v>
      </c>
      <c r="AI3325" s="2">
        <v>-5.1518438177875492E-3</v>
      </c>
      <c r="AJ3325" s="2">
        <v>-1.5673981191222097E-4</v>
      </c>
      <c r="AK3325" s="2">
        <v>-1.4285714285714457E-3</v>
      </c>
      <c r="AL3325" s="2">
        <v>-9.2943481739482525E-4</v>
      </c>
      <c r="AM3325" s="2">
        <v>6.8929464041844746E-3</v>
      </c>
      <c r="AN3325" s="2">
        <v>-2.6641279094823389E-3</v>
      </c>
      <c r="AO3325" s="2">
        <v>1.2339080372003597E-3</v>
      </c>
      <c r="AP3325" s="2" t="s">
        <v>19</v>
      </c>
      <c r="AQ3325" s="2">
        <v>1.1048474653939211E-2</v>
      </c>
      <c r="AV3325" s="52"/>
    </row>
    <row r="3326" spans="1:48" x14ac:dyDescent="0.3">
      <c r="A3326">
        <v>2014</v>
      </c>
      <c r="B3326" s="1">
        <v>41694</v>
      </c>
      <c r="C3326" s="4">
        <v>99</v>
      </c>
      <c r="D3326" s="4">
        <v>99</v>
      </c>
      <c r="E3326" s="4">
        <v>99</v>
      </c>
      <c r="F3326">
        <v>344.04043718818463</v>
      </c>
      <c r="G3326">
        <v>162.0136</v>
      </c>
      <c r="H3326">
        <v>84.635499999999993</v>
      </c>
      <c r="I3326">
        <v>90.312200000000004</v>
      </c>
      <c r="J3326">
        <v>89.642600000000002</v>
      </c>
      <c r="K3326">
        <v>78.581800000000001</v>
      </c>
      <c r="L3326">
        <v>28.3567</v>
      </c>
      <c r="M3326">
        <v>79.739800000000002</v>
      </c>
      <c r="N3326">
        <v>0.78194441299999995</v>
      </c>
      <c r="O3326">
        <v>104.48</v>
      </c>
      <c r="P3326">
        <v>294.32</v>
      </c>
      <c r="Q3326">
        <v>128.99</v>
      </c>
      <c r="R3326">
        <v>21.18</v>
      </c>
      <c r="S3326">
        <v>20.843800000000002</v>
      </c>
      <c r="T3326">
        <v>34.283999999999999</v>
      </c>
      <c r="U3326">
        <v>25.563099999999999</v>
      </c>
      <c r="V3326">
        <v>32.701099999999997</v>
      </c>
      <c r="X3326">
        <v>684.80277590000003</v>
      </c>
      <c r="Y3326" s="2">
        <v>1.843969154743319E-2</v>
      </c>
      <c r="Z3326" s="2">
        <v>5.5468008607253427E-3</v>
      </c>
      <c r="AA3326" s="2">
        <v>5.3381734039228412E-3</v>
      </c>
      <c r="AB3326" s="2">
        <v>-2.5303369843375778E-3</v>
      </c>
      <c r="AC3326" s="2">
        <v>-9.8182673265667653E-4</v>
      </c>
      <c r="AD3326" s="2">
        <v>0</v>
      </c>
      <c r="AE3326" s="2">
        <v>1.0237329539637408E-3</v>
      </c>
      <c r="AF3326" s="2">
        <v>5.8872429613576749E-3</v>
      </c>
      <c r="AG3326" s="2">
        <v>-7.0546493457614989E-3</v>
      </c>
      <c r="AH3326" s="2">
        <v>-5.6699169375225678E-2</v>
      </c>
      <c r="AI3326" s="2">
        <v>2.7255382938131678E-3</v>
      </c>
      <c r="AJ3326" s="2">
        <v>1.1051889010816884E-2</v>
      </c>
      <c r="AK3326" s="2">
        <v>1.0014306151645336E-2</v>
      </c>
      <c r="AL3326" s="2">
        <v>-4.6514973505640267E-4</v>
      </c>
      <c r="AM3326" s="2">
        <v>0</v>
      </c>
      <c r="AN3326" s="2">
        <v>4.1954251010554167E-3</v>
      </c>
      <c r="AO3326" s="2">
        <v>-2.4647747690037525E-3</v>
      </c>
      <c r="AP3326" s="2" t="s">
        <v>19</v>
      </c>
      <c r="AQ3326" s="2">
        <v>-7.2076797071364274E-3</v>
      </c>
      <c r="AV3326" s="52"/>
    </row>
    <row r="3327" spans="1:48" x14ac:dyDescent="0.3">
      <c r="A3327">
        <v>2014</v>
      </c>
      <c r="B3327" s="1">
        <v>41695</v>
      </c>
      <c r="C3327" s="4">
        <v>99</v>
      </c>
      <c r="D3327" s="4">
        <v>99</v>
      </c>
      <c r="E3327" s="4">
        <v>99</v>
      </c>
      <c r="F3327">
        <v>345.05287114051038</v>
      </c>
      <c r="G3327">
        <v>161.9522</v>
      </c>
      <c r="H3327">
        <v>84.541799999999995</v>
      </c>
      <c r="I3327">
        <v>91.118499999999997</v>
      </c>
      <c r="J3327">
        <v>89.950800000000001</v>
      </c>
      <c r="K3327">
        <v>78.572500000000005</v>
      </c>
      <c r="L3327">
        <v>28.433900000000001</v>
      </c>
      <c r="M3327">
        <v>79.812700000000007</v>
      </c>
      <c r="N3327">
        <v>0.77857143699999998</v>
      </c>
      <c r="O3327">
        <v>103.2</v>
      </c>
      <c r="P3327">
        <v>292.72000000000003</v>
      </c>
      <c r="Q3327">
        <v>129.21</v>
      </c>
      <c r="R3327">
        <v>21.02</v>
      </c>
      <c r="S3327">
        <v>20.814699999999998</v>
      </c>
      <c r="T3327">
        <v>33.892800000000001</v>
      </c>
      <c r="U3327">
        <v>25.4466</v>
      </c>
      <c r="V3327">
        <v>32.660699999999999</v>
      </c>
      <c r="X3327">
        <v>684.64234469999997</v>
      </c>
      <c r="Y3327" s="2">
        <v>2.9427760312139561E-3</v>
      </c>
      <c r="Z3327" s="2">
        <v>-3.789805300294935E-4</v>
      </c>
      <c r="AA3327" s="2">
        <v>-1.10710044839335E-3</v>
      </c>
      <c r="AB3327" s="2">
        <v>8.9279189301112449E-3</v>
      </c>
      <c r="AC3327" s="2">
        <v>3.4380975116741208E-3</v>
      </c>
      <c r="AD3327" s="2">
        <v>-1.1834801442567322E-4</v>
      </c>
      <c r="AE3327" s="2">
        <v>2.7224606530380502E-3</v>
      </c>
      <c r="AF3327" s="2">
        <v>9.1422351197278928E-4</v>
      </c>
      <c r="AG3327" s="2">
        <v>-4.313575164581418E-3</v>
      </c>
      <c r="AH3327" s="2">
        <v>-1.2251148545176171E-2</v>
      </c>
      <c r="AI3327" s="2">
        <v>-5.4362598532208262E-3</v>
      </c>
      <c r="AJ3327" s="2">
        <v>1.7055585704317533E-3</v>
      </c>
      <c r="AK3327" s="2">
        <v>-7.5542965061379252E-3</v>
      </c>
      <c r="AL3327" s="2">
        <v>-1.3960986000635112E-3</v>
      </c>
      <c r="AM3327" s="2">
        <v>-1.1410570528526343E-2</v>
      </c>
      <c r="AN3327" s="2">
        <v>-4.5573502431238699E-3</v>
      </c>
      <c r="AO3327" s="2">
        <v>-1.2354324472264588E-3</v>
      </c>
      <c r="AP3327" s="2" t="s">
        <v>19</v>
      </c>
      <c r="AQ3327" s="2">
        <v>-2.342735830608289E-4</v>
      </c>
      <c r="AV3327" s="52"/>
    </row>
    <row r="3328" spans="1:48" x14ac:dyDescent="0.3">
      <c r="A3328">
        <v>2014</v>
      </c>
      <c r="B3328" s="1">
        <v>41696</v>
      </c>
      <c r="C3328" s="4">
        <v>99</v>
      </c>
      <c r="D3328" s="4">
        <v>99</v>
      </c>
      <c r="E3328" s="4">
        <v>99</v>
      </c>
      <c r="F3328">
        <v>343.49602109401627</v>
      </c>
      <c r="G3328">
        <v>161.96100000000001</v>
      </c>
      <c r="H3328">
        <v>84.466999999999999</v>
      </c>
      <c r="I3328">
        <v>91.6023</v>
      </c>
      <c r="J3328">
        <v>90.215000000000003</v>
      </c>
      <c r="K3328">
        <v>78.6096</v>
      </c>
      <c r="L3328">
        <v>28.3856</v>
      </c>
      <c r="M3328">
        <v>79.805400000000006</v>
      </c>
      <c r="N3328">
        <v>0.77261899700000003</v>
      </c>
      <c r="O3328">
        <v>100.44</v>
      </c>
      <c r="P3328">
        <v>294</v>
      </c>
      <c r="Q3328">
        <v>128.11000000000001</v>
      </c>
      <c r="R3328">
        <v>20.420000000000002</v>
      </c>
      <c r="S3328">
        <v>20.892299999999999</v>
      </c>
      <c r="T3328">
        <v>33.918799999999997</v>
      </c>
      <c r="U3328">
        <v>25.378499999999999</v>
      </c>
      <c r="V3328">
        <v>32.555599999999998</v>
      </c>
      <c r="X3328">
        <v>692.82154590000005</v>
      </c>
      <c r="Y3328" s="2">
        <v>-4.5119173805110435E-3</v>
      </c>
      <c r="Z3328" s="2">
        <v>5.4337020429562344E-5</v>
      </c>
      <c r="AA3328" s="2">
        <v>-8.8476942766768651E-4</v>
      </c>
      <c r="AB3328" s="2">
        <v>5.3095694068712174E-3</v>
      </c>
      <c r="AC3328" s="2">
        <v>2.9371612036803718E-3</v>
      </c>
      <c r="AD3328" s="2">
        <v>4.7217537942656485E-4</v>
      </c>
      <c r="AE3328" s="2">
        <v>-1.6986765797164516E-3</v>
      </c>
      <c r="AF3328" s="2">
        <v>-9.1464140418717754E-5</v>
      </c>
      <c r="AG3328" s="2">
        <v>-7.6453356970503927E-3</v>
      </c>
      <c r="AH3328" s="2">
        <v>-2.6744186046511631E-2</v>
      </c>
      <c r="AI3328" s="2">
        <v>4.372779447936459E-3</v>
      </c>
      <c r="AJ3328" s="2">
        <v>-8.5132729664886275E-3</v>
      </c>
      <c r="AK3328" s="2">
        <v>-2.8544243577545148E-2</v>
      </c>
      <c r="AL3328" s="2">
        <v>3.7281344434463293E-3</v>
      </c>
      <c r="AM3328" s="2">
        <v>7.6712458103189718E-4</v>
      </c>
      <c r="AN3328" s="2">
        <v>-2.6761924972295015E-3</v>
      </c>
      <c r="AO3328" s="2">
        <v>-3.2179347044001272E-3</v>
      </c>
      <c r="AP3328" s="2" t="s">
        <v>19</v>
      </c>
      <c r="AQ3328" s="2">
        <v>1.1946677361278413E-2</v>
      </c>
      <c r="AV3328" s="52"/>
    </row>
    <row r="3329" spans="1:48" x14ac:dyDescent="0.3">
      <c r="A3329">
        <v>2014</v>
      </c>
      <c r="B3329" s="1">
        <v>41697</v>
      </c>
      <c r="C3329" s="4">
        <v>99</v>
      </c>
      <c r="D3329" s="4">
        <v>99</v>
      </c>
      <c r="E3329" s="4">
        <v>99</v>
      </c>
      <c r="F3329">
        <v>345.08446588860136</v>
      </c>
      <c r="G3329">
        <v>162.8109</v>
      </c>
      <c r="H3329">
        <v>85.016400000000004</v>
      </c>
      <c r="I3329">
        <v>92.103099999999998</v>
      </c>
      <c r="J3329">
        <v>90.320700000000002</v>
      </c>
      <c r="K3329">
        <v>78.600399999999993</v>
      </c>
      <c r="L3329">
        <v>28.5063</v>
      </c>
      <c r="M3329">
        <v>80.177199999999999</v>
      </c>
      <c r="N3329">
        <v>0.77440471099999997</v>
      </c>
      <c r="O3329">
        <v>99.16</v>
      </c>
      <c r="P3329">
        <v>293.52</v>
      </c>
      <c r="Q3329">
        <v>128.19999999999999</v>
      </c>
      <c r="R3329">
        <v>20.46</v>
      </c>
      <c r="S3329">
        <v>20.8535</v>
      </c>
      <c r="T3329">
        <v>34.5623</v>
      </c>
      <c r="U3329">
        <v>25.300799999999999</v>
      </c>
      <c r="V3329">
        <v>32.474699999999999</v>
      </c>
      <c r="X3329">
        <v>691.21773210000003</v>
      </c>
      <c r="Y3329" s="2">
        <v>4.6243469997875319E-3</v>
      </c>
      <c r="Z3329" s="2">
        <v>5.247559597680862E-3</v>
      </c>
      <c r="AA3329" s="2">
        <v>6.5043152947306115E-3</v>
      </c>
      <c r="AB3329" s="2">
        <v>5.4671116336597603E-3</v>
      </c>
      <c r="AC3329" s="2">
        <v>1.1716455134955783E-3</v>
      </c>
      <c r="AD3329" s="2">
        <v>-1.1703405182073023E-4</v>
      </c>
      <c r="AE3329" s="2">
        <v>4.25215602277218E-3</v>
      </c>
      <c r="AF3329" s="2">
        <v>4.6588326103245148E-3</v>
      </c>
      <c r="AG3329" s="2">
        <v>2.3112478555842308E-3</v>
      </c>
      <c r="AH3329" s="2">
        <v>-1.2743926722421306E-2</v>
      </c>
      <c r="AI3329" s="2">
        <v>-1.6326530612245094E-3</v>
      </c>
      <c r="AJ3329" s="2">
        <v>7.0252127078274107E-4</v>
      </c>
      <c r="AK3329" s="2">
        <v>1.9588638589618235E-3</v>
      </c>
      <c r="AL3329" s="2">
        <v>-1.8571435409217019E-3</v>
      </c>
      <c r="AM3329" s="2">
        <v>1.8971779662016353E-2</v>
      </c>
      <c r="AN3329" s="2">
        <v>-3.0616466694248778E-3</v>
      </c>
      <c r="AO3329" s="2">
        <v>-2.4849795426900023E-3</v>
      </c>
      <c r="AP3329" s="2" t="s">
        <v>19</v>
      </c>
      <c r="AQ3329" s="2">
        <v>-2.3149017369495928E-3</v>
      </c>
      <c r="AV3329" s="52"/>
    </row>
    <row r="3330" spans="1:48" x14ac:dyDescent="0.3">
      <c r="A3330">
        <v>2014</v>
      </c>
      <c r="B3330" s="1">
        <v>41698</v>
      </c>
      <c r="C3330" s="4">
        <v>99</v>
      </c>
      <c r="D3330" s="4">
        <v>99</v>
      </c>
      <c r="E3330" s="4">
        <v>99</v>
      </c>
      <c r="F3330">
        <v>343.58566424867729</v>
      </c>
      <c r="G3330">
        <v>163.2227</v>
      </c>
      <c r="H3330">
        <v>84.922399999999996</v>
      </c>
      <c r="I3330">
        <v>92.1541</v>
      </c>
      <c r="J3330">
        <v>90.232600000000005</v>
      </c>
      <c r="K3330">
        <v>78.600399999999993</v>
      </c>
      <c r="L3330">
        <v>28.612500000000001</v>
      </c>
      <c r="M3330">
        <v>80.600200000000001</v>
      </c>
      <c r="N3330">
        <v>0.77142856100000001</v>
      </c>
      <c r="O3330">
        <v>102.04</v>
      </c>
      <c r="P3330">
        <v>293.92</v>
      </c>
      <c r="Q3330">
        <v>127.62</v>
      </c>
      <c r="R3330">
        <v>20.350000000000001</v>
      </c>
      <c r="S3330">
        <v>20.7178</v>
      </c>
      <c r="T3330">
        <v>34.327500000000001</v>
      </c>
      <c r="U3330">
        <v>25.388300000000001</v>
      </c>
      <c r="V3330">
        <v>32.701099999999997</v>
      </c>
      <c r="X3330">
        <v>703.56664980000005</v>
      </c>
      <c r="Y3330" s="2">
        <v>-4.3432892177994731E-3</v>
      </c>
      <c r="Z3330" s="2">
        <v>2.5293146834763913E-3</v>
      </c>
      <c r="AA3330" s="2">
        <v>-1.1056690238590017E-3</v>
      </c>
      <c r="AB3330" s="2">
        <v>5.5372729039526725E-4</v>
      </c>
      <c r="AC3330" s="2">
        <v>-9.7541316663840583E-4</v>
      </c>
      <c r="AD3330" s="2">
        <v>0</v>
      </c>
      <c r="AE3330" s="2">
        <v>3.7254922596057227E-3</v>
      </c>
      <c r="AF3330" s="2">
        <v>5.2758140718309754E-3</v>
      </c>
      <c r="AG3330" s="2">
        <v>-3.8431455254924751E-3</v>
      </c>
      <c r="AH3330" s="2">
        <v>2.9043969342476883E-2</v>
      </c>
      <c r="AI3330" s="2">
        <v>1.3627691469066949E-3</v>
      </c>
      <c r="AJ3330" s="2">
        <v>-4.5241809672386113E-3</v>
      </c>
      <c r="AK3330" s="2">
        <v>-5.3763440860215006E-3</v>
      </c>
      <c r="AL3330" s="2">
        <v>-6.5073009326971354E-3</v>
      </c>
      <c r="AM3330" s="2">
        <v>-6.7935293658119011E-3</v>
      </c>
      <c r="AN3330" s="2">
        <v>3.4583886675521036E-3</v>
      </c>
      <c r="AO3330" s="2">
        <v>6.9715809537886919E-3</v>
      </c>
      <c r="AP3330" s="2" t="s">
        <v>19</v>
      </c>
      <c r="AQ3330" s="2">
        <v>1.786545270255524E-2</v>
      </c>
      <c r="AV3330" s="52"/>
    </row>
    <row r="3331" spans="1:48" x14ac:dyDescent="0.3">
      <c r="A3331">
        <v>2014</v>
      </c>
      <c r="B3331" s="1">
        <v>41701</v>
      </c>
      <c r="C3331" s="4">
        <v>99</v>
      </c>
      <c r="D3331" s="4">
        <v>99</v>
      </c>
      <c r="E3331" s="4">
        <v>99</v>
      </c>
      <c r="F3331">
        <v>341.55121702416079</v>
      </c>
      <c r="G3331">
        <v>162.07490000000001</v>
      </c>
      <c r="H3331">
        <v>84.292599999999993</v>
      </c>
      <c r="I3331">
        <v>92.771000000000001</v>
      </c>
      <c r="J3331">
        <v>90.6815</v>
      </c>
      <c r="K3331">
        <v>78.644999999999996</v>
      </c>
      <c r="L3331">
        <v>28.544899999999998</v>
      </c>
      <c r="M3331">
        <v>79.876199999999997</v>
      </c>
      <c r="N3331">
        <v>0.76666661599999997</v>
      </c>
      <c r="O3331">
        <v>99.52</v>
      </c>
      <c r="P3331">
        <v>300.16000000000003</v>
      </c>
      <c r="Q3331">
        <v>130.29</v>
      </c>
      <c r="R3331">
        <v>20.62</v>
      </c>
      <c r="S3331">
        <v>20.795400000000001</v>
      </c>
      <c r="T3331">
        <v>33.718899999999998</v>
      </c>
      <c r="U3331">
        <v>25.738</v>
      </c>
      <c r="V3331">
        <v>32.377699999999997</v>
      </c>
      <c r="X3331">
        <v>742.2171171</v>
      </c>
      <c r="Y3331" s="2">
        <v>-5.921222670815629E-3</v>
      </c>
      <c r="Z3331" s="2">
        <v>-7.0321101170363054E-3</v>
      </c>
      <c r="AA3331" s="2">
        <v>-7.4161823029024188E-3</v>
      </c>
      <c r="AB3331" s="2">
        <v>6.6942219608243647E-3</v>
      </c>
      <c r="AC3331" s="2">
        <v>4.9749203724596125E-3</v>
      </c>
      <c r="AD3331" s="2">
        <v>5.6742713777535592E-4</v>
      </c>
      <c r="AE3331" s="2">
        <v>-2.3626037570992908E-3</v>
      </c>
      <c r="AF3331" s="2">
        <v>-8.9826079836030637E-3</v>
      </c>
      <c r="AG3331" s="2">
        <v>-6.1728917501150393E-3</v>
      </c>
      <c r="AH3331" s="2">
        <v>-2.4696197569580636E-2</v>
      </c>
      <c r="AI3331" s="2">
        <v>2.1230266739248771E-2</v>
      </c>
      <c r="AJ3331" s="2">
        <v>2.0921485660554628E-2</v>
      </c>
      <c r="AK3331" s="2">
        <v>1.3267813267813233E-2</v>
      </c>
      <c r="AL3331" s="2">
        <v>3.7455714409830865E-3</v>
      </c>
      <c r="AM3331" s="2">
        <v>-1.7729225839341667E-2</v>
      </c>
      <c r="AN3331" s="2">
        <v>1.3774061280195982E-2</v>
      </c>
      <c r="AO3331" s="2">
        <v>-9.8895755800263441E-3</v>
      </c>
      <c r="AP3331" s="2" t="s">
        <v>19</v>
      </c>
      <c r="AQ3331" s="2">
        <v>5.4935047462791209E-2</v>
      </c>
      <c r="AV3331" s="52"/>
    </row>
    <row r="3332" spans="1:48" x14ac:dyDescent="0.3">
      <c r="A3332">
        <v>2014</v>
      </c>
      <c r="B3332" s="1">
        <v>41702</v>
      </c>
      <c r="C3332" s="4">
        <v>99</v>
      </c>
      <c r="D3332" s="4">
        <v>99</v>
      </c>
      <c r="E3332" s="4">
        <v>99</v>
      </c>
      <c r="F3332">
        <v>346.32622940854708</v>
      </c>
      <c r="G3332">
        <v>164.35300000000001</v>
      </c>
      <c r="H3332">
        <v>85.364199999999997</v>
      </c>
      <c r="I3332">
        <v>91.375600000000006</v>
      </c>
      <c r="J3332">
        <v>89.984700000000004</v>
      </c>
      <c r="K3332">
        <v>78.58</v>
      </c>
      <c r="L3332">
        <v>28.511099999999999</v>
      </c>
      <c r="M3332">
        <v>80.403199999999998</v>
      </c>
      <c r="N3332">
        <v>0.77599205299999996</v>
      </c>
      <c r="O3332">
        <v>102.32</v>
      </c>
      <c r="P3332">
        <v>296.48</v>
      </c>
      <c r="Q3332">
        <v>128.68</v>
      </c>
      <c r="R3332">
        <v>20.37</v>
      </c>
      <c r="S3332">
        <v>20.814699999999998</v>
      </c>
      <c r="T3332">
        <v>34.292700000000004</v>
      </c>
      <c r="U3332">
        <v>25.640899999999998</v>
      </c>
      <c r="V3332">
        <v>32.612200000000001</v>
      </c>
      <c r="X3332">
        <v>693.46307139999999</v>
      </c>
      <c r="Y3332" s="2">
        <v>1.398036998957175E-2</v>
      </c>
      <c r="Z3332" s="2">
        <v>1.4055847018878298E-2</v>
      </c>
      <c r="AA3332" s="2">
        <v>1.2712859729086645E-2</v>
      </c>
      <c r="AB3332" s="2">
        <v>-1.5041338349268574E-2</v>
      </c>
      <c r="AC3332" s="2">
        <v>-7.6840369865959213E-3</v>
      </c>
      <c r="AD3332" s="2">
        <v>-8.2649882382856976E-4</v>
      </c>
      <c r="AE3332" s="2">
        <v>-1.18409943632658E-3</v>
      </c>
      <c r="AF3332" s="2">
        <v>6.5977099561571606E-3</v>
      </c>
      <c r="AG3332" s="2">
        <v>1.2163614282117097E-2</v>
      </c>
      <c r="AH3332" s="2">
        <v>2.813504823151125E-2</v>
      </c>
      <c r="AI3332" s="2">
        <v>-1.2260127931769782E-2</v>
      </c>
      <c r="AJ3332" s="2">
        <v>-1.2357049658454078E-2</v>
      </c>
      <c r="AK3332" s="2">
        <v>-1.212415130940836E-2</v>
      </c>
      <c r="AL3332" s="2">
        <v>9.2808986602799237E-4</v>
      </c>
      <c r="AM3332" s="2">
        <v>1.7017162481575809E-2</v>
      </c>
      <c r="AN3332" s="2">
        <v>-3.7726319061310853E-3</v>
      </c>
      <c r="AO3332" s="2">
        <v>7.2426392239104409E-3</v>
      </c>
      <c r="AP3332" s="2" t="s">
        <v>19</v>
      </c>
      <c r="AQ3332" s="2">
        <v>-6.5687040323850865E-2</v>
      </c>
      <c r="AV3332" s="52"/>
    </row>
    <row r="3333" spans="1:48" x14ac:dyDescent="0.3">
      <c r="A3333">
        <v>2014</v>
      </c>
      <c r="B3333" s="1">
        <v>41703</v>
      </c>
      <c r="C3333" s="4">
        <v>99</v>
      </c>
      <c r="D3333" s="4">
        <v>99</v>
      </c>
      <c r="E3333" s="4">
        <v>99</v>
      </c>
      <c r="F3333">
        <v>350.83886590346276</v>
      </c>
      <c r="G3333">
        <v>164.50190000000001</v>
      </c>
      <c r="H3333">
        <v>85.599199999999996</v>
      </c>
      <c r="I3333">
        <v>91.571299999999994</v>
      </c>
      <c r="J3333">
        <v>90.081699999999998</v>
      </c>
      <c r="K3333">
        <v>78.607900000000001</v>
      </c>
      <c r="L3333">
        <v>28.544899999999998</v>
      </c>
      <c r="M3333">
        <v>80.491100000000003</v>
      </c>
      <c r="N3333">
        <v>0.77341266799999997</v>
      </c>
      <c r="O3333">
        <v>101.2</v>
      </c>
      <c r="P3333">
        <v>289.92</v>
      </c>
      <c r="Q3333">
        <v>128.88999999999999</v>
      </c>
      <c r="R3333">
        <v>20.36</v>
      </c>
      <c r="S3333">
        <v>20.805</v>
      </c>
      <c r="T3333">
        <v>34.318800000000003</v>
      </c>
      <c r="U3333">
        <v>25.427099999999999</v>
      </c>
      <c r="V3333">
        <v>32.393900000000002</v>
      </c>
      <c r="X3333">
        <v>692.82154590000005</v>
      </c>
      <c r="Y3333" s="2">
        <v>1.3030016532742383E-2</v>
      </c>
      <c r="Z3333" s="2">
        <v>9.0597676951431616E-4</v>
      </c>
      <c r="AA3333" s="2">
        <v>2.7529104706656149E-3</v>
      </c>
      <c r="AB3333" s="2">
        <v>2.1417096030011962E-3</v>
      </c>
      <c r="AC3333" s="2">
        <v>1.0779610311530963E-3</v>
      </c>
      <c r="AD3333" s="2">
        <v>3.5505217612619155E-4</v>
      </c>
      <c r="AE3333" s="2">
        <v>1.1855031899856705E-3</v>
      </c>
      <c r="AF3333" s="2">
        <v>1.0932400700469636E-3</v>
      </c>
      <c r="AG3333" s="2">
        <v>-3.3239837831173791E-3</v>
      </c>
      <c r="AH3333" s="2">
        <v>-1.0946051602814588E-2</v>
      </c>
      <c r="AI3333" s="2">
        <v>-2.2126281705342699E-2</v>
      </c>
      <c r="AJ3333" s="2">
        <v>1.631955237799021E-3</v>
      </c>
      <c r="AK3333" s="2">
        <v>-4.9091801669132185E-4</v>
      </c>
      <c r="AL3333" s="2">
        <v>-4.6601680543068014E-4</v>
      </c>
      <c r="AM3333" s="2">
        <v>7.6109492690856761E-4</v>
      </c>
      <c r="AN3333" s="2">
        <v>-8.3382408573802191E-3</v>
      </c>
      <c r="AO3333" s="2">
        <v>-6.6938139714585176E-3</v>
      </c>
      <c r="AP3333" s="2" t="s">
        <v>19</v>
      </c>
      <c r="AQ3333" s="2">
        <v>-9.2510405594459222E-4</v>
      </c>
      <c r="AV3333" s="52"/>
    </row>
    <row r="3334" spans="1:48" x14ac:dyDescent="0.3">
      <c r="A3334">
        <v>2014</v>
      </c>
      <c r="B3334" s="1">
        <v>41704</v>
      </c>
      <c r="C3334" s="4">
        <v>99</v>
      </c>
      <c r="D3334" s="4">
        <v>99</v>
      </c>
      <c r="E3334" s="4">
        <v>99</v>
      </c>
      <c r="F3334">
        <v>349.48644037953392</v>
      </c>
      <c r="G3334">
        <v>164.87870000000001</v>
      </c>
      <c r="H3334">
        <v>85.524000000000001</v>
      </c>
      <c r="I3334">
        <v>90.669300000000007</v>
      </c>
      <c r="J3334">
        <v>89.693600000000004</v>
      </c>
      <c r="K3334">
        <v>78.561400000000006</v>
      </c>
      <c r="L3334">
        <v>28.5884</v>
      </c>
      <c r="M3334">
        <v>80.33</v>
      </c>
      <c r="N3334">
        <v>0.77738092199999997</v>
      </c>
      <c r="O3334">
        <v>102.8</v>
      </c>
      <c r="P3334">
        <v>292.56</v>
      </c>
      <c r="Q3334">
        <v>130.16999999999999</v>
      </c>
      <c r="R3334">
        <v>20.66</v>
      </c>
      <c r="S3334">
        <v>20.688800000000001</v>
      </c>
      <c r="T3334">
        <v>34.805700000000002</v>
      </c>
      <c r="U3334">
        <v>25.660299999999999</v>
      </c>
      <c r="V3334">
        <v>32.232199999999999</v>
      </c>
      <c r="X3334">
        <v>689.13292369999999</v>
      </c>
      <c r="Y3334" s="2">
        <v>-3.8548338150795614E-3</v>
      </c>
      <c r="Z3334" s="2">
        <v>2.2905510513859806E-3</v>
      </c>
      <c r="AA3334" s="2">
        <v>-8.7851288329787725E-4</v>
      </c>
      <c r="AB3334" s="2">
        <v>-9.8502478396613746E-3</v>
      </c>
      <c r="AC3334" s="2">
        <v>-4.3083112330251083E-3</v>
      </c>
      <c r="AD3334" s="2">
        <v>-5.9154359803526013E-4</v>
      </c>
      <c r="AE3334" s="2">
        <v>1.5239149550358988E-3</v>
      </c>
      <c r="AF3334" s="2">
        <v>-2.0014635158421834E-3</v>
      </c>
      <c r="AG3334" s="2">
        <v>5.1308365691264957E-3</v>
      </c>
      <c r="AH3334" s="2">
        <v>1.5810276679841806E-2</v>
      </c>
      <c r="AI3334" s="2">
        <v>9.1059602649006255E-3</v>
      </c>
      <c r="AJ3334" s="2">
        <v>9.9309488711303295E-3</v>
      </c>
      <c r="AK3334" s="2">
        <v>1.4734774066797574E-2</v>
      </c>
      <c r="AL3334" s="2">
        <v>-5.5851958663782897E-3</v>
      </c>
      <c r="AM3334" s="2">
        <v>1.4187559005559569E-2</v>
      </c>
      <c r="AN3334" s="2">
        <v>9.171317216670305E-3</v>
      </c>
      <c r="AO3334" s="2">
        <v>-4.99168053244603E-3</v>
      </c>
      <c r="AP3334" s="2" t="s">
        <v>19</v>
      </c>
      <c r="AQ3334" s="2">
        <v>-5.3240581529669928E-3</v>
      </c>
      <c r="AV3334" s="52"/>
    </row>
    <row r="3335" spans="1:48" x14ac:dyDescent="0.3">
      <c r="A3335">
        <v>2014</v>
      </c>
      <c r="B3335" s="1">
        <v>41705</v>
      </c>
      <c r="C3335" s="4">
        <v>99</v>
      </c>
      <c r="D3335" s="4">
        <v>99</v>
      </c>
      <c r="E3335" s="4">
        <v>99</v>
      </c>
      <c r="F3335">
        <v>347.79246825836543</v>
      </c>
      <c r="G3335">
        <v>164.94880000000001</v>
      </c>
      <c r="H3335">
        <v>85.100999999999999</v>
      </c>
      <c r="I3335">
        <v>90.099199999999996</v>
      </c>
      <c r="J3335">
        <v>89.305499999999995</v>
      </c>
      <c r="K3335">
        <v>78.505600000000001</v>
      </c>
      <c r="L3335">
        <v>28.569099999999999</v>
      </c>
      <c r="M3335">
        <v>80.191000000000003</v>
      </c>
      <c r="N3335">
        <v>0.74523808599999997</v>
      </c>
      <c r="O3335">
        <v>102.2</v>
      </c>
      <c r="P3335">
        <v>294.24</v>
      </c>
      <c r="Q3335">
        <v>129.09</v>
      </c>
      <c r="R3335">
        <v>20.079999999999998</v>
      </c>
      <c r="S3335">
        <v>20.708100000000002</v>
      </c>
      <c r="T3335">
        <v>34.362299999999998</v>
      </c>
      <c r="U3335">
        <v>25.543700000000001</v>
      </c>
      <c r="V3335">
        <v>32.3292</v>
      </c>
      <c r="X3335">
        <v>704.04784380000001</v>
      </c>
      <c r="Y3335" s="2">
        <v>-4.8470324609128923E-3</v>
      </c>
      <c r="Z3335" s="2">
        <v>4.2516104263312648E-4</v>
      </c>
      <c r="AA3335" s="2">
        <v>-4.945980075768186E-3</v>
      </c>
      <c r="AB3335" s="2">
        <v>-6.287685026795331E-3</v>
      </c>
      <c r="AC3335" s="2">
        <v>-4.3269530936433931E-3</v>
      </c>
      <c r="AD3335" s="2">
        <v>-7.1027247477772892E-4</v>
      </c>
      <c r="AE3335" s="2">
        <v>-6.750989911992189E-4</v>
      </c>
      <c r="AF3335" s="2">
        <v>-1.7303622556952281E-3</v>
      </c>
      <c r="AG3335" s="2">
        <v>-4.1347600758331993E-2</v>
      </c>
      <c r="AH3335" s="2">
        <v>-5.8365758754863606E-3</v>
      </c>
      <c r="AI3335" s="2">
        <v>5.7424118129614232E-3</v>
      </c>
      <c r="AJ3335" s="2">
        <v>-8.2968425904584864E-3</v>
      </c>
      <c r="AK3335" s="2">
        <v>-2.8073572120038803E-2</v>
      </c>
      <c r="AL3335" s="2">
        <v>9.3287189203827836E-4</v>
      </c>
      <c r="AM3335" s="2">
        <v>-1.2739292702057536E-2</v>
      </c>
      <c r="AN3335" s="2">
        <v>-4.5439842870114155E-3</v>
      </c>
      <c r="AO3335" s="2">
        <v>3.0094129473012821E-3</v>
      </c>
      <c r="AP3335" s="2" t="s">
        <v>19</v>
      </c>
      <c r="AQ3335" s="2">
        <v>2.1643023554760443E-2</v>
      </c>
      <c r="AV3335" s="52"/>
    </row>
    <row r="3336" spans="1:48" x14ac:dyDescent="0.3">
      <c r="A3336">
        <v>2014</v>
      </c>
      <c r="B3336" s="1">
        <v>41708</v>
      </c>
      <c r="C3336" s="4">
        <v>99</v>
      </c>
      <c r="D3336" s="4">
        <v>99</v>
      </c>
      <c r="E3336" s="4">
        <v>99</v>
      </c>
      <c r="F3336">
        <v>348.3008028249759</v>
      </c>
      <c r="G3336">
        <v>164.8612</v>
      </c>
      <c r="H3336">
        <v>85.176199999999994</v>
      </c>
      <c r="I3336">
        <v>90.226900000000001</v>
      </c>
      <c r="J3336">
        <v>89.402500000000003</v>
      </c>
      <c r="K3336">
        <v>78.514899999999997</v>
      </c>
      <c r="L3336">
        <v>28.578700000000001</v>
      </c>
      <c r="M3336">
        <v>80.029899999999998</v>
      </c>
      <c r="N3336">
        <v>0.73373012999999998</v>
      </c>
      <c r="O3336">
        <v>102.88</v>
      </c>
      <c r="P3336">
        <v>290.39999999999998</v>
      </c>
      <c r="Q3336">
        <v>129.13</v>
      </c>
      <c r="R3336">
        <v>20.010000000000002</v>
      </c>
      <c r="S3336">
        <v>20.7178</v>
      </c>
      <c r="T3336">
        <v>34.127499999999998</v>
      </c>
      <c r="U3336">
        <v>25.33</v>
      </c>
      <c r="V3336">
        <v>32.248399999999997</v>
      </c>
      <c r="X3336">
        <v>701.16107869999996</v>
      </c>
      <c r="Y3336" s="2">
        <v>1.4616031484409042E-3</v>
      </c>
      <c r="Z3336" s="2">
        <v>-5.31073884744937E-4</v>
      </c>
      <c r="AA3336" s="2">
        <v>8.8365589123506894E-4</v>
      </c>
      <c r="AB3336" s="2">
        <v>1.417326679926223E-3</v>
      </c>
      <c r="AC3336" s="2">
        <v>1.0861593070976561E-3</v>
      </c>
      <c r="AD3336" s="2">
        <v>1.1846288672390237E-4</v>
      </c>
      <c r="AE3336" s="2">
        <v>3.3602738623206285E-4</v>
      </c>
      <c r="AF3336" s="2">
        <v>-2.0089536232246186E-3</v>
      </c>
      <c r="AG3336" s="2">
        <v>-1.5441985878322351E-2</v>
      </c>
      <c r="AH3336" s="2">
        <v>6.6536203522504778E-3</v>
      </c>
      <c r="AI3336" s="2">
        <v>-1.3050570962479746E-2</v>
      </c>
      <c r="AJ3336" s="2">
        <v>3.098613370515757E-4</v>
      </c>
      <c r="AK3336" s="2">
        <v>-3.4860557768923162E-3</v>
      </c>
      <c r="AL3336" s="2">
        <v>4.6841574070044523E-4</v>
      </c>
      <c r="AM3336" s="2">
        <v>-6.8330699633027958E-3</v>
      </c>
      <c r="AN3336" s="2">
        <v>-8.3660550350967977E-3</v>
      </c>
      <c r="AO3336" s="2">
        <v>-2.4992885688480682E-3</v>
      </c>
      <c r="AP3336" s="2" t="s">
        <v>19</v>
      </c>
      <c r="AQ3336" s="2">
        <v>-4.1002399558801583E-3</v>
      </c>
      <c r="AV3336" s="52"/>
    </row>
    <row r="3337" spans="1:48" x14ac:dyDescent="0.3">
      <c r="A3337">
        <v>2014</v>
      </c>
      <c r="B3337" s="1">
        <v>41709</v>
      </c>
      <c r="C3337" s="4">
        <v>99</v>
      </c>
      <c r="D3337" s="4">
        <v>99</v>
      </c>
      <c r="E3337" s="4">
        <v>99</v>
      </c>
      <c r="F3337">
        <v>345.73431458284682</v>
      </c>
      <c r="G3337">
        <v>164.0463</v>
      </c>
      <c r="H3337">
        <v>84.809600000000003</v>
      </c>
      <c r="I3337">
        <v>90.465100000000007</v>
      </c>
      <c r="J3337">
        <v>89.490700000000004</v>
      </c>
      <c r="K3337">
        <v>78.514899999999997</v>
      </c>
      <c r="L3337">
        <v>28.5304</v>
      </c>
      <c r="M3337">
        <v>79.876199999999997</v>
      </c>
      <c r="N3337">
        <v>0.71051586499999997</v>
      </c>
      <c r="O3337">
        <v>101.8</v>
      </c>
      <c r="P3337">
        <v>286.48</v>
      </c>
      <c r="Q3337">
        <v>129.86000000000001</v>
      </c>
      <c r="R3337">
        <v>20.04</v>
      </c>
      <c r="S3337">
        <v>20.7178</v>
      </c>
      <c r="T3337">
        <v>33.744999999999997</v>
      </c>
      <c r="U3337">
        <v>25.339700000000001</v>
      </c>
      <c r="V3337">
        <v>32.159500000000001</v>
      </c>
      <c r="X3337">
        <v>710.94389430000001</v>
      </c>
      <c r="Y3337" s="2">
        <v>-7.3685969751231539E-3</v>
      </c>
      <c r="Z3337" s="2">
        <v>-4.9429459448311341E-3</v>
      </c>
      <c r="AA3337" s="2">
        <v>-4.3040191978509501E-3</v>
      </c>
      <c r="AB3337" s="2">
        <v>2.6400109058386523E-3</v>
      </c>
      <c r="AC3337" s="2">
        <v>9.8654959313226875E-4</v>
      </c>
      <c r="AD3337" s="2">
        <v>0</v>
      </c>
      <c r="AE3337" s="2">
        <v>-1.6900698772163159E-3</v>
      </c>
      <c r="AF3337" s="2">
        <v>-1.9205322010898973E-3</v>
      </c>
      <c r="AG3337" s="2">
        <v>-3.1638696641774877E-2</v>
      </c>
      <c r="AH3337" s="2">
        <v>-1.0497667185069948E-2</v>
      </c>
      <c r="AI3337" s="2">
        <v>-1.3498622589531495E-2</v>
      </c>
      <c r="AJ3337" s="2">
        <v>5.6532176876018525E-3</v>
      </c>
      <c r="AK3337" s="2">
        <v>1.4992503748125774E-3</v>
      </c>
      <c r="AL3337" s="2">
        <v>0</v>
      </c>
      <c r="AM3337" s="2">
        <v>-1.1207970112079746E-2</v>
      </c>
      <c r="AN3337" s="2">
        <v>3.8294512435865791E-4</v>
      </c>
      <c r="AO3337" s="2">
        <v>-2.756725915084024E-3</v>
      </c>
      <c r="AP3337" s="2" t="s">
        <v>19</v>
      </c>
      <c r="AQ3337" s="2">
        <v>1.3952308388449186E-2</v>
      </c>
      <c r="AV3337" s="52"/>
    </row>
    <row r="3338" spans="1:48" x14ac:dyDescent="0.3">
      <c r="A3338">
        <v>2014</v>
      </c>
      <c r="B3338" s="1">
        <v>41710</v>
      </c>
      <c r="C3338" s="4">
        <v>99</v>
      </c>
      <c r="D3338" s="4">
        <v>99</v>
      </c>
      <c r="E3338" s="4">
        <v>99</v>
      </c>
      <c r="F3338">
        <v>347.19095701721528</v>
      </c>
      <c r="G3338">
        <v>164.09010000000001</v>
      </c>
      <c r="H3338">
        <v>85.129199999999997</v>
      </c>
      <c r="I3338">
        <v>91.094800000000006</v>
      </c>
      <c r="J3338">
        <v>89.843500000000006</v>
      </c>
      <c r="K3338">
        <v>78.5428</v>
      </c>
      <c r="L3338">
        <v>28.5642</v>
      </c>
      <c r="M3338">
        <v>79.890799999999999</v>
      </c>
      <c r="N3338">
        <v>0.71170630099999999</v>
      </c>
      <c r="O3338">
        <v>99.88</v>
      </c>
      <c r="P3338">
        <v>282.8</v>
      </c>
      <c r="Q3338">
        <v>131.76</v>
      </c>
      <c r="R3338">
        <v>20.47</v>
      </c>
      <c r="S3338">
        <v>20.659700000000001</v>
      </c>
      <c r="T3338">
        <v>33.814500000000002</v>
      </c>
      <c r="U3338">
        <v>25.271699999999999</v>
      </c>
      <c r="V3338">
        <v>32.563699999999997</v>
      </c>
      <c r="X3338">
        <v>710.62323119999996</v>
      </c>
      <c r="Y3338" s="2">
        <v>4.2131844394039941E-3</v>
      </c>
      <c r="Z3338" s="2">
        <v>2.6699779269634405E-4</v>
      </c>
      <c r="AA3338" s="2">
        <v>3.7684413085310453E-3</v>
      </c>
      <c r="AB3338" s="2">
        <v>6.9606953399707905E-3</v>
      </c>
      <c r="AC3338" s="2">
        <v>3.9423090891008705E-3</v>
      </c>
      <c r="AD3338" s="2">
        <v>3.5534656479230264E-4</v>
      </c>
      <c r="AE3338" s="2">
        <v>1.1847012309675886E-3</v>
      </c>
      <c r="AF3338" s="2">
        <v>1.8278285647044257E-4</v>
      </c>
      <c r="AG3338" s="2">
        <v>1.67545308787731E-3</v>
      </c>
      <c r="AH3338" s="2">
        <v>-1.8860510805500996E-2</v>
      </c>
      <c r="AI3338" s="2">
        <v>-1.2845573862049764E-2</v>
      </c>
      <c r="AJ3338" s="2">
        <v>1.4631141229015654E-2</v>
      </c>
      <c r="AK3338" s="2">
        <v>2.1457085828343381E-2</v>
      </c>
      <c r="AL3338" s="2">
        <v>-2.804351813416428E-3</v>
      </c>
      <c r="AM3338" s="2">
        <v>2.0595643799081742E-3</v>
      </c>
      <c r="AN3338" s="2">
        <v>-2.68353611131944E-3</v>
      </c>
      <c r="AO3338" s="2">
        <v>1.2568603367589581E-2</v>
      </c>
      <c r="AP3338" s="2" t="s">
        <v>19</v>
      </c>
      <c r="AQ3338" s="2">
        <v>-4.5103854547590139E-4</v>
      </c>
      <c r="AV3338" s="52"/>
    </row>
    <row r="3339" spans="1:48" x14ac:dyDescent="0.3">
      <c r="A3339">
        <v>2014</v>
      </c>
      <c r="B3339" s="1">
        <v>41711</v>
      </c>
      <c r="C3339" s="4">
        <v>99</v>
      </c>
      <c r="D3339" s="4">
        <v>99</v>
      </c>
      <c r="E3339" s="4">
        <v>99</v>
      </c>
      <c r="F3339">
        <v>342.48837827951274</v>
      </c>
      <c r="G3339">
        <v>162.2501</v>
      </c>
      <c r="H3339">
        <v>83.926000000000002</v>
      </c>
      <c r="I3339">
        <v>92.32</v>
      </c>
      <c r="J3339">
        <v>90.372699999999995</v>
      </c>
      <c r="K3339">
        <v>78.589299999999994</v>
      </c>
      <c r="L3339">
        <v>28.660799999999998</v>
      </c>
      <c r="M3339">
        <v>79.737099999999998</v>
      </c>
      <c r="N3339">
        <v>0.70357138100000005</v>
      </c>
      <c r="O3339">
        <v>97.24</v>
      </c>
      <c r="P3339">
        <v>282.72000000000003</v>
      </c>
      <c r="Q3339">
        <v>132.21</v>
      </c>
      <c r="R3339">
        <v>20.36</v>
      </c>
      <c r="S3339">
        <v>20.6694</v>
      </c>
      <c r="T3339">
        <v>33.2059</v>
      </c>
      <c r="U3339">
        <v>25.155100000000001</v>
      </c>
      <c r="V3339">
        <v>32.903199999999998</v>
      </c>
      <c r="X3339">
        <v>739.33045159999995</v>
      </c>
      <c r="Y3339" s="2">
        <v>-1.3544646375882929E-2</v>
      </c>
      <c r="Z3339" s="2">
        <v>-1.1213351689102535E-2</v>
      </c>
      <c r="AA3339" s="2">
        <v>-1.4133810725344476E-2</v>
      </c>
      <c r="AB3339" s="2">
        <v>1.344972490197005E-2</v>
      </c>
      <c r="AC3339" s="2">
        <v>5.8902424771962725E-3</v>
      </c>
      <c r="AD3339" s="2">
        <v>5.9203389744189039E-4</v>
      </c>
      <c r="AE3339" s="2">
        <v>3.381855609469131E-3</v>
      </c>
      <c r="AF3339" s="2">
        <v>-1.9238760908640851E-3</v>
      </c>
      <c r="AG3339" s="2">
        <v>-1.1430164364949147E-2</v>
      </c>
      <c r="AH3339" s="2">
        <v>-2.6431718061673992E-2</v>
      </c>
      <c r="AI3339" s="2">
        <v>-2.8288543140020384E-4</v>
      </c>
      <c r="AJ3339" s="2">
        <v>3.415300546448119E-3</v>
      </c>
      <c r="AK3339" s="2">
        <v>-5.373717635564268E-3</v>
      </c>
      <c r="AL3339" s="2">
        <v>4.6951311006449004E-4</v>
      </c>
      <c r="AM3339" s="2">
        <v>-1.7998196040160397E-2</v>
      </c>
      <c r="AN3339" s="2">
        <v>-4.6138566064015674E-3</v>
      </c>
      <c r="AO3339" s="2">
        <v>1.04257194360593E-2</v>
      </c>
      <c r="AP3339" s="2" t="s">
        <v>19</v>
      </c>
      <c r="AQ3339" s="2">
        <v>4.0397244474435823E-2</v>
      </c>
      <c r="AV3339" s="52"/>
    </row>
    <row r="3340" spans="1:48" x14ac:dyDescent="0.3">
      <c r="A3340">
        <v>2014</v>
      </c>
      <c r="B3340" s="1">
        <v>41712</v>
      </c>
      <c r="C3340" s="4">
        <v>99</v>
      </c>
      <c r="D3340" s="4">
        <v>99</v>
      </c>
      <c r="E3340" s="4">
        <v>99</v>
      </c>
      <c r="F3340">
        <v>339.20185645708625</v>
      </c>
      <c r="G3340">
        <v>161.7945</v>
      </c>
      <c r="H3340">
        <v>83.352500000000006</v>
      </c>
      <c r="I3340">
        <v>92.337100000000007</v>
      </c>
      <c r="J3340">
        <v>90.381600000000006</v>
      </c>
      <c r="K3340">
        <v>78.570700000000002</v>
      </c>
      <c r="L3340">
        <v>28.7332</v>
      </c>
      <c r="M3340">
        <v>79.905500000000004</v>
      </c>
      <c r="N3340">
        <v>0.70714280900000004</v>
      </c>
      <c r="O3340">
        <v>97.84</v>
      </c>
      <c r="P3340">
        <v>284.24</v>
      </c>
      <c r="Q3340">
        <v>133.1</v>
      </c>
      <c r="R3340">
        <v>20.62</v>
      </c>
      <c r="S3340">
        <v>20.620899999999999</v>
      </c>
      <c r="T3340">
        <v>33.388500000000001</v>
      </c>
      <c r="U3340">
        <v>25.2911</v>
      </c>
      <c r="V3340">
        <v>33.056800000000003</v>
      </c>
      <c r="X3340">
        <v>760.17913390000001</v>
      </c>
      <c r="Y3340" s="2">
        <v>-9.5960097651672793E-3</v>
      </c>
      <c r="Z3340" s="2">
        <v>-2.8080105959873425E-3</v>
      </c>
      <c r="AA3340" s="2">
        <v>-6.8334008531324431E-3</v>
      </c>
      <c r="AB3340" s="2">
        <v>1.852253032930129E-4</v>
      </c>
      <c r="AC3340" s="2">
        <v>9.8481067844824466E-5</v>
      </c>
      <c r="AD3340" s="2">
        <v>-2.3667344027744619E-4</v>
      </c>
      <c r="AE3340" s="2">
        <v>2.526098364316498E-3</v>
      </c>
      <c r="AF3340" s="2">
        <v>2.1119403640212919E-3</v>
      </c>
      <c r="AG3340" s="2">
        <v>5.076141663016287E-3</v>
      </c>
      <c r="AH3340" s="2">
        <v>6.1703002879474056E-3</v>
      </c>
      <c r="AI3340" s="2">
        <v>5.3763440860215006E-3</v>
      </c>
      <c r="AJ3340" s="2">
        <v>6.7317146963163932E-3</v>
      </c>
      <c r="AK3340" s="2">
        <v>1.2770137524558134E-2</v>
      </c>
      <c r="AL3340" s="2">
        <v>-2.346463854780545E-3</v>
      </c>
      <c r="AM3340" s="2">
        <v>5.4990227640268063E-3</v>
      </c>
      <c r="AN3340" s="2">
        <v>5.4064583325050819E-3</v>
      </c>
      <c r="AO3340" s="2">
        <v>4.6682389554817405E-3</v>
      </c>
      <c r="AP3340" s="2" t="s">
        <v>19</v>
      </c>
      <c r="AQ3340" s="2">
        <v>2.8199409688700161E-2</v>
      </c>
      <c r="AV3340" s="52"/>
    </row>
    <row r="3341" spans="1:48" x14ac:dyDescent="0.3">
      <c r="A3341">
        <v>2014</v>
      </c>
      <c r="B3341" s="1">
        <v>41715</v>
      </c>
      <c r="C3341" s="4">
        <v>99</v>
      </c>
      <c r="D3341" s="4">
        <v>99</v>
      </c>
      <c r="E3341" s="4">
        <v>99</v>
      </c>
      <c r="F3341">
        <v>341.55814357467301</v>
      </c>
      <c r="G3341">
        <v>163.2577</v>
      </c>
      <c r="H3341">
        <v>84.085800000000006</v>
      </c>
      <c r="I3341">
        <v>91.647800000000004</v>
      </c>
      <c r="J3341">
        <v>90.019900000000007</v>
      </c>
      <c r="K3341">
        <v>78.5428</v>
      </c>
      <c r="L3341">
        <v>28.781400000000001</v>
      </c>
      <c r="M3341">
        <v>79.993300000000005</v>
      </c>
      <c r="N3341">
        <v>0.71150792799999996</v>
      </c>
      <c r="O3341">
        <v>99.64</v>
      </c>
      <c r="P3341">
        <v>281.2</v>
      </c>
      <c r="Q3341">
        <v>131.63999999999999</v>
      </c>
      <c r="R3341">
        <v>20.329999999999998</v>
      </c>
      <c r="S3341">
        <v>20.601600000000001</v>
      </c>
      <c r="T3341">
        <v>33.7971</v>
      </c>
      <c r="U3341">
        <v>25.0093</v>
      </c>
      <c r="V3341">
        <v>33.275100000000002</v>
      </c>
      <c r="X3341">
        <v>724.57586300000003</v>
      </c>
      <c r="Y3341" s="2">
        <v>6.9465631532734662E-3</v>
      </c>
      <c r="Z3341" s="2">
        <v>9.0435707023415191E-3</v>
      </c>
      <c r="AA3341" s="2">
        <v>8.797576557391773E-3</v>
      </c>
      <c r="AB3341" s="2">
        <v>-7.4650384298402539E-3</v>
      </c>
      <c r="AC3341" s="2">
        <v>-4.0019207449303318E-3</v>
      </c>
      <c r="AD3341" s="2">
        <v>-3.5509420178259088E-4</v>
      </c>
      <c r="AE3341" s="2">
        <v>1.6775019837680372E-3</v>
      </c>
      <c r="AF3341" s="2">
        <v>1.0987979550844962E-3</v>
      </c>
      <c r="AG3341" s="2">
        <v>6.1728959758111657E-3</v>
      </c>
      <c r="AH3341" s="2">
        <v>1.8397383483237828E-2</v>
      </c>
      <c r="AI3341" s="2">
        <v>-1.0695187165775444E-2</v>
      </c>
      <c r="AJ3341" s="2">
        <v>-1.0969196093163047E-2</v>
      </c>
      <c r="AK3341" s="2">
        <v>-1.4064015518913786E-2</v>
      </c>
      <c r="AL3341" s="2">
        <v>-9.3594363000637504E-4</v>
      </c>
      <c r="AM3341" s="2">
        <v>1.2237746529493609E-2</v>
      </c>
      <c r="AN3341" s="2">
        <v>-1.1142259530032339E-2</v>
      </c>
      <c r="AO3341" s="2">
        <v>6.6037850003630716E-3</v>
      </c>
      <c r="AP3341" s="2" t="s">
        <v>19</v>
      </c>
      <c r="AQ3341" s="2">
        <v>-4.6835369865181664E-2</v>
      </c>
      <c r="AV3341" s="52"/>
    </row>
    <row r="3342" spans="1:48" x14ac:dyDescent="0.3">
      <c r="A3342">
        <v>2014</v>
      </c>
      <c r="B3342" s="1">
        <v>41716</v>
      </c>
      <c r="C3342" s="4">
        <v>99</v>
      </c>
      <c r="D3342" s="4">
        <v>99</v>
      </c>
      <c r="E3342" s="4">
        <v>99</v>
      </c>
      <c r="F3342">
        <v>343.987933329052</v>
      </c>
      <c r="G3342">
        <v>164.42310000000001</v>
      </c>
      <c r="H3342">
        <v>85.100999999999999</v>
      </c>
      <c r="I3342">
        <v>91.979699999999994</v>
      </c>
      <c r="J3342">
        <v>90.240399999999994</v>
      </c>
      <c r="K3342">
        <v>78.561400000000006</v>
      </c>
      <c r="L3342">
        <v>28.805599999999998</v>
      </c>
      <c r="M3342">
        <v>80.227599999999995</v>
      </c>
      <c r="N3342">
        <v>0.71130945599999995</v>
      </c>
      <c r="O3342">
        <v>98.68</v>
      </c>
      <c r="P3342">
        <v>284.64</v>
      </c>
      <c r="Q3342">
        <v>130.62</v>
      </c>
      <c r="R3342">
        <v>20.010000000000002</v>
      </c>
      <c r="S3342">
        <v>20.6112</v>
      </c>
      <c r="T3342">
        <v>34.266599999999997</v>
      </c>
      <c r="U3342">
        <v>25.1356</v>
      </c>
      <c r="V3342">
        <v>33.226599999999998</v>
      </c>
      <c r="X3342">
        <v>696.02897410000003</v>
      </c>
      <c r="Y3342" s="2">
        <v>7.1138393274694511E-3</v>
      </c>
      <c r="Z3342" s="2">
        <v>7.1384075605622765E-3</v>
      </c>
      <c r="AA3342" s="2">
        <v>1.2073382188193316E-2</v>
      </c>
      <c r="AB3342" s="2">
        <v>3.621472637640899E-3</v>
      </c>
      <c r="AC3342" s="2">
        <v>2.4494583975318562E-3</v>
      </c>
      <c r="AD3342" s="2">
        <v>2.3681355897675616E-4</v>
      </c>
      <c r="AE3342" s="2">
        <v>8.4082080788272506E-4</v>
      </c>
      <c r="AF3342" s="2">
        <v>2.9289953033564409E-3</v>
      </c>
      <c r="AG3342" s="2">
        <v>-2.7894559173491373E-4</v>
      </c>
      <c r="AH3342" s="2">
        <v>-9.6346848655157746E-3</v>
      </c>
      <c r="AI3342" s="2">
        <v>1.2233285917496506E-2</v>
      </c>
      <c r="AJ3342" s="2">
        <v>-7.748404740200443E-3</v>
      </c>
      <c r="AK3342" s="2">
        <v>-1.5740285292670797E-2</v>
      </c>
      <c r="AL3342" s="2">
        <v>4.6598322460389419E-4</v>
      </c>
      <c r="AM3342" s="2">
        <v>1.3891724437895547E-2</v>
      </c>
      <c r="AN3342" s="2">
        <v>5.0501213548559409E-3</v>
      </c>
      <c r="AO3342" s="2">
        <v>-1.457546333444637E-3</v>
      </c>
      <c r="AP3342" s="2" t="s">
        <v>19</v>
      </c>
      <c r="AQ3342" s="2">
        <v>-3.9398067694120797E-2</v>
      </c>
      <c r="AV3342" s="52"/>
    </row>
    <row r="3343" spans="1:48" x14ac:dyDescent="0.3">
      <c r="A3343">
        <v>2014</v>
      </c>
      <c r="B3343" s="1">
        <v>41717</v>
      </c>
      <c r="C3343" s="4">
        <v>99</v>
      </c>
      <c r="D3343" s="4">
        <v>99</v>
      </c>
      <c r="E3343" s="4">
        <v>99</v>
      </c>
      <c r="F3343">
        <v>341.31056913360999</v>
      </c>
      <c r="G3343">
        <v>163.54689999999999</v>
      </c>
      <c r="H3343">
        <v>84.6404</v>
      </c>
      <c r="I3343">
        <v>91.265000000000001</v>
      </c>
      <c r="J3343">
        <v>89.402500000000003</v>
      </c>
      <c r="K3343">
        <v>78.431200000000004</v>
      </c>
      <c r="L3343">
        <v>28.438700000000001</v>
      </c>
      <c r="M3343">
        <v>80.154399999999995</v>
      </c>
      <c r="N3343">
        <v>0.71686507099999996</v>
      </c>
      <c r="O3343">
        <v>98.92</v>
      </c>
      <c r="P3343">
        <v>285.68</v>
      </c>
      <c r="Q3343">
        <v>128.09</v>
      </c>
      <c r="R3343">
        <v>19.79</v>
      </c>
      <c r="S3343">
        <v>20.766300000000001</v>
      </c>
      <c r="T3343">
        <v>33.536299999999997</v>
      </c>
      <c r="U3343">
        <v>25.125900000000001</v>
      </c>
      <c r="V3343">
        <v>32.701099999999997</v>
      </c>
      <c r="X3343">
        <v>709.66094290000001</v>
      </c>
      <c r="Y3343" s="2">
        <v>-7.7833084711169676E-3</v>
      </c>
      <c r="Z3343" s="2">
        <v>-5.3289349245939643E-3</v>
      </c>
      <c r="AA3343" s="2">
        <v>-5.4123923338150748E-3</v>
      </c>
      <c r="AB3343" s="2">
        <v>-7.7701927707960472E-3</v>
      </c>
      <c r="AC3343" s="2">
        <v>-9.2851982039086067E-3</v>
      </c>
      <c r="AD3343" s="2">
        <v>-1.6573024411479231E-3</v>
      </c>
      <c r="AE3343" s="2">
        <v>-1.2737106673702203E-2</v>
      </c>
      <c r="AF3343" s="2">
        <v>-9.1240421002247718E-4</v>
      </c>
      <c r="AG3343" s="2">
        <v>7.8104050960345894E-3</v>
      </c>
      <c r="AH3343" s="2">
        <v>2.4321037697607739E-3</v>
      </c>
      <c r="AI3343" s="2">
        <v>3.6537380550871745E-3</v>
      </c>
      <c r="AJ3343" s="2">
        <v>-1.9369162455979194E-2</v>
      </c>
      <c r="AK3343" s="2">
        <v>-1.099450274862579E-2</v>
      </c>
      <c r="AL3343" s="2">
        <v>7.5250349324640364E-3</v>
      </c>
      <c r="AM3343" s="2">
        <v>-2.1312298272953778E-2</v>
      </c>
      <c r="AN3343" s="2">
        <v>-3.8590684129280461E-4</v>
      </c>
      <c r="AO3343" s="2">
        <v>-1.5815641684674309E-2</v>
      </c>
      <c r="AP3343" s="2" t="s">
        <v>19</v>
      </c>
      <c r="AQ3343" s="2">
        <v>1.9585346741673781E-2</v>
      </c>
      <c r="AV3343" s="52"/>
    </row>
    <row r="3344" spans="1:48" x14ac:dyDescent="0.3">
      <c r="A3344">
        <v>2014</v>
      </c>
      <c r="B3344" s="1">
        <v>41718</v>
      </c>
      <c r="C3344" s="4">
        <v>99</v>
      </c>
      <c r="D3344" s="4">
        <v>99</v>
      </c>
      <c r="E3344" s="4">
        <v>99</v>
      </c>
      <c r="F3344">
        <v>339.49245891744641</v>
      </c>
      <c r="G3344">
        <v>164.50190000000001</v>
      </c>
      <c r="H3344">
        <v>84.875399999999999</v>
      </c>
      <c r="I3344">
        <v>91.103300000000004</v>
      </c>
      <c r="J3344">
        <v>89.420199999999994</v>
      </c>
      <c r="K3344">
        <v>78.4405</v>
      </c>
      <c r="L3344">
        <v>28.405000000000001</v>
      </c>
      <c r="M3344">
        <v>80.103099999999998</v>
      </c>
      <c r="N3344">
        <v>0.70515872199999996</v>
      </c>
      <c r="O3344">
        <v>97.2</v>
      </c>
      <c r="P3344">
        <v>284.64</v>
      </c>
      <c r="Q3344">
        <v>127.86</v>
      </c>
      <c r="R3344">
        <v>19.52</v>
      </c>
      <c r="S3344">
        <v>20.834099999999999</v>
      </c>
      <c r="T3344">
        <v>33.684100000000001</v>
      </c>
      <c r="U3344">
        <v>25.0093</v>
      </c>
      <c r="V3344">
        <v>32.773899999999998</v>
      </c>
      <c r="X3344">
        <v>705.33079520000001</v>
      </c>
      <c r="Y3344" s="2">
        <v>-5.3268500321531631E-3</v>
      </c>
      <c r="Z3344" s="2">
        <v>5.8393035881452171E-3</v>
      </c>
      <c r="AA3344" s="2">
        <v>2.7764519071271643E-3</v>
      </c>
      <c r="AB3344" s="2">
        <v>-1.7717635457185077E-3</v>
      </c>
      <c r="AC3344" s="2">
        <v>1.9798104079860046E-4</v>
      </c>
      <c r="AD3344" s="2">
        <v>1.1857526086545001E-4</v>
      </c>
      <c r="AE3344" s="2">
        <v>-1.1850049404508178E-3</v>
      </c>
      <c r="AF3344" s="2">
        <v>-6.4001477149100428E-4</v>
      </c>
      <c r="AG3344" s="2">
        <v>-1.6329919636996815E-2</v>
      </c>
      <c r="AH3344" s="2">
        <v>-1.7387788111605351E-2</v>
      </c>
      <c r="AI3344" s="2">
        <v>-3.6404368524223241E-3</v>
      </c>
      <c r="AJ3344" s="2">
        <v>-1.7956124599890488E-3</v>
      </c>
      <c r="AK3344" s="2">
        <v>-1.3643254168772101E-2</v>
      </c>
      <c r="AL3344" s="2">
        <v>3.2649051588389266E-3</v>
      </c>
      <c r="AM3344" s="2">
        <v>4.407164773693184E-3</v>
      </c>
      <c r="AN3344" s="2">
        <v>-4.6406297883857528E-3</v>
      </c>
      <c r="AO3344" s="2">
        <v>2.2262248058932954E-3</v>
      </c>
      <c r="AP3344" s="2" t="s">
        <v>19</v>
      </c>
      <c r="AQ3344" s="2">
        <v>-6.1017134214897961E-3</v>
      </c>
      <c r="AV3344" s="52"/>
    </row>
    <row r="3345" spans="1:48" x14ac:dyDescent="0.3">
      <c r="A3345">
        <v>2014</v>
      </c>
      <c r="B3345" s="1">
        <v>41719</v>
      </c>
      <c r="C3345" s="4">
        <v>99</v>
      </c>
      <c r="D3345" s="4">
        <v>99</v>
      </c>
      <c r="E3345" s="4">
        <v>99</v>
      </c>
      <c r="F3345">
        <v>335.03885669195932</v>
      </c>
      <c r="G3345">
        <v>163.864</v>
      </c>
      <c r="H3345">
        <v>83.854699999999994</v>
      </c>
      <c r="I3345">
        <v>92.090299999999999</v>
      </c>
      <c r="J3345">
        <v>89.587699999999998</v>
      </c>
      <c r="K3345">
        <v>78.449799999999996</v>
      </c>
      <c r="L3345">
        <v>28.535299999999999</v>
      </c>
      <c r="M3345">
        <v>79.993300000000005</v>
      </c>
      <c r="N3345">
        <v>0.70992058700000005</v>
      </c>
      <c r="O3345">
        <v>95.92</v>
      </c>
      <c r="P3345">
        <v>286.72000000000003</v>
      </c>
      <c r="Q3345">
        <v>128.47</v>
      </c>
      <c r="R3345">
        <v>19.52</v>
      </c>
      <c r="S3345">
        <v>20.805</v>
      </c>
      <c r="T3345">
        <v>33.892800000000001</v>
      </c>
      <c r="U3345">
        <v>25.0288</v>
      </c>
      <c r="V3345">
        <v>33.0227</v>
      </c>
      <c r="X3345">
        <v>710.1420372</v>
      </c>
      <c r="Y3345" s="2">
        <v>-1.3118412820386283E-2</v>
      </c>
      <c r="Z3345" s="2">
        <v>-3.8777667613565381E-3</v>
      </c>
      <c r="AA3345" s="2">
        <v>-1.2025863795634639E-2</v>
      </c>
      <c r="AB3345" s="2">
        <v>1.0833855634208689E-2</v>
      </c>
      <c r="AC3345" s="2">
        <v>1.8731785435506243E-3</v>
      </c>
      <c r="AD3345" s="2">
        <v>1.1856120243991519E-4</v>
      </c>
      <c r="AE3345" s="2">
        <v>4.5872205597605742E-3</v>
      </c>
      <c r="AF3345" s="2">
        <v>-1.3707334672440341E-3</v>
      </c>
      <c r="AG3345" s="2">
        <v>6.7528981085198669E-3</v>
      </c>
      <c r="AH3345" s="2">
        <v>-1.3168724279835398E-2</v>
      </c>
      <c r="AI3345" s="2">
        <v>7.3074761101743491E-3</v>
      </c>
      <c r="AJ3345" s="2">
        <v>4.7708431096511461E-3</v>
      </c>
      <c r="AK3345" s="2">
        <v>0</v>
      </c>
      <c r="AL3345" s="2">
        <v>-1.3967485996515538E-3</v>
      </c>
      <c r="AM3345" s="2">
        <v>6.195801579973903E-3</v>
      </c>
      <c r="AN3345" s="2">
        <v>7.7970994789944292E-4</v>
      </c>
      <c r="AO3345" s="2">
        <v>7.5914065765747551E-3</v>
      </c>
      <c r="AP3345" s="2" t="s">
        <v>19</v>
      </c>
      <c r="AQ3345" s="2">
        <v>6.8212561152043438E-3</v>
      </c>
      <c r="AV3345" s="52"/>
    </row>
    <row r="3346" spans="1:48" x14ac:dyDescent="0.3">
      <c r="A3346">
        <v>2014</v>
      </c>
      <c r="B3346" s="1">
        <v>41722</v>
      </c>
      <c r="C3346" s="4">
        <v>99</v>
      </c>
      <c r="D3346" s="4">
        <v>99</v>
      </c>
      <c r="E3346" s="4">
        <v>99</v>
      </c>
      <c r="F3346">
        <v>325.18132355841499</v>
      </c>
      <c r="G3346">
        <v>163.18629999999999</v>
      </c>
      <c r="H3346">
        <v>83.119799999999998</v>
      </c>
      <c r="I3346">
        <v>92.745500000000007</v>
      </c>
      <c r="J3346">
        <v>89.623000000000005</v>
      </c>
      <c r="K3346">
        <v>78.412599999999998</v>
      </c>
      <c r="L3346">
        <v>28.626999999999999</v>
      </c>
      <c r="M3346">
        <v>80.286100000000005</v>
      </c>
      <c r="N3346">
        <v>0.708134873</v>
      </c>
      <c r="O3346">
        <v>95.72</v>
      </c>
      <c r="P3346">
        <v>286.56</v>
      </c>
      <c r="Q3346">
        <v>126.18</v>
      </c>
      <c r="R3346">
        <v>19.21</v>
      </c>
      <c r="S3346">
        <v>20.7469</v>
      </c>
      <c r="T3346">
        <v>34.223199999999999</v>
      </c>
      <c r="U3346">
        <v>25.018999999999998</v>
      </c>
      <c r="V3346">
        <v>33.112400000000001</v>
      </c>
      <c r="X3346">
        <v>711.58541979999995</v>
      </c>
      <c r="Y3346" s="2">
        <v>-2.942205937207909E-2</v>
      </c>
      <c r="Z3346" s="2">
        <v>-4.1357467167896234E-3</v>
      </c>
      <c r="AA3346" s="2">
        <v>-8.763969103699587E-3</v>
      </c>
      <c r="AB3346" s="2">
        <v>7.1147558429065505E-3</v>
      </c>
      <c r="AC3346" s="2">
        <v>3.9402730508775186E-4</v>
      </c>
      <c r="AD3346" s="2">
        <v>-4.7418858939085595E-4</v>
      </c>
      <c r="AE3346" s="2">
        <v>3.2135635511103544E-3</v>
      </c>
      <c r="AF3346" s="2">
        <v>3.6603065506735089E-3</v>
      </c>
      <c r="AG3346" s="2">
        <v>-2.515371483374218E-3</v>
      </c>
      <c r="AH3346" s="2">
        <v>-2.08507089241039E-3</v>
      </c>
      <c r="AI3346" s="2">
        <v>-5.5803571428580945E-4</v>
      </c>
      <c r="AJ3346" s="2">
        <v>-1.7825173192184907E-2</v>
      </c>
      <c r="AK3346" s="2">
        <v>-1.5881147540983576E-2</v>
      </c>
      <c r="AL3346" s="2">
        <v>-2.7925979331890893E-3</v>
      </c>
      <c r="AM3346" s="2">
        <v>9.7483831374214347E-3</v>
      </c>
      <c r="AN3346" s="2">
        <v>-3.9154893562620696E-4</v>
      </c>
      <c r="AO3346" s="2">
        <v>2.7163133238650161E-3</v>
      </c>
      <c r="AP3346" s="2" t="s">
        <v>19</v>
      </c>
      <c r="AQ3346" s="2">
        <v>2.0325266276179921E-3</v>
      </c>
      <c r="AV3346" s="52"/>
    </row>
    <row r="3347" spans="1:48" x14ac:dyDescent="0.3">
      <c r="A3347">
        <v>2014</v>
      </c>
      <c r="B3347" s="1">
        <v>41723</v>
      </c>
      <c r="C3347" s="4">
        <v>99</v>
      </c>
      <c r="D3347" s="4">
        <v>99</v>
      </c>
      <c r="E3347" s="4">
        <v>99</v>
      </c>
      <c r="F3347">
        <v>325.87185027841605</v>
      </c>
      <c r="G3347">
        <v>163.96080000000001</v>
      </c>
      <c r="H3347">
        <v>83.393000000000001</v>
      </c>
      <c r="I3347">
        <v>92.396600000000007</v>
      </c>
      <c r="J3347">
        <v>89.570099999999996</v>
      </c>
      <c r="K3347">
        <v>78.421899999999994</v>
      </c>
      <c r="L3347">
        <v>28.612500000000001</v>
      </c>
      <c r="M3347">
        <v>80.498400000000004</v>
      </c>
      <c r="N3347">
        <v>0.72123009000000005</v>
      </c>
      <c r="O3347">
        <v>98.24</v>
      </c>
      <c r="P3347">
        <v>286.16000000000003</v>
      </c>
      <c r="Q3347">
        <v>126.41</v>
      </c>
      <c r="R3347">
        <v>19.22</v>
      </c>
      <c r="S3347">
        <v>20.756599999999999</v>
      </c>
      <c r="T3347">
        <v>34.614400000000003</v>
      </c>
      <c r="U3347">
        <v>25.184200000000001</v>
      </c>
      <c r="V3347">
        <v>33.250999999999998</v>
      </c>
      <c r="X3347">
        <v>702.60436149999998</v>
      </c>
      <c r="Y3347" s="2">
        <v>2.1235128525978197E-3</v>
      </c>
      <c r="Z3347" s="2">
        <v>4.7461092015690376E-3</v>
      </c>
      <c r="AA3347" s="2">
        <v>3.2868221530850672E-3</v>
      </c>
      <c r="AB3347" s="2">
        <v>-3.7619075858127404E-3</v>
      </c>
      <c r="AC3347" s="2">
        <v>-5.902502705779078E-4</v>
      </c>
      <c r="AD3347" s="2">
        <v>1.1860338772073931E-4</v>
      </c>
      <c r="AE3347" s="2">
        <v>-5.0651482865815556E-4</v>
      </c>
      <c r="AF3347" s="2">
        <v>2.6442933459216444E-3</v>
      </c>
      <c r="AG3347" s="2">
        <v>1.8492546405068921E-2</v>
      </c>
      <c r="AH3347" s="2">
        <v>2.6326786460509677E-2</v>
      </c>
      <c r="AI3347" s="2">
        <v>-1.3958682300390102E-3</v>
      </c>
      <c r="AJ3347" s="2">
        <v>1.8227928356315815E-3</v>
      </c>
      <c r="AK3347" s="2">
        <v>5.2056220718355029E-4</v>
      </c>
      <c r="AL3347" s="2">
        <v>4.6753972882696004E-4</v>
      </c>
      <c r="AM3347" s="2">
        <v>1.1430842235676586E-2</v>
      </c>
      <c r="AN3347" s="2">
        <v>6.6029817338824071E-3</v>
      </c>
      <c r="AO3347" s="2">
        <v>4.1857431053018423E-3</v>
      </c>
      <c r="AP3347" s="2" t="s">
        <v>19</v>
      </c>
      <c r="AQ3347" s="2">
        <v>-1.2621194940340752E-2</v>
      </c>
      <c r="AV3347" s="52"/>
    </row>
    <row r="3348" spans="1:48" x14ac:dyDescent="0.3">
      <c r="A3348">
        <v>2014</v>
      </c>
      <c r="B3348" s="1">
        <v>41724</v>
      </c>
      <c r="C3348" s="4">
        <v>99</v>
      </c>
      <c r="D3348" s="4">
        <v>99</v>
      </c>
      <c r="E3348" s="4">
        <v>99</v>
      </c>
      <c r="F3348">
        <v>317.40159731593144</v>
      </c>
      <c r="G3348">
        <v>162.78149999999999</v>
      </c>
      <c r="H3348">
        <v>82.318899999999999</v>
      </c>
      <c r="I3348">
        <v>93.119900000000001</v>
      </c>
      <c r="J3348">
        <v>89.949399999999997</v>
      </c>
      <c r="K3348">
        <v>78.477699999999999</v>
      </c>
      <c r="L3348">
        <v>28.6752</v>
      </c>
      <c r="M3348">
        <v>80.732600000000005</v>
      </c>
      <c r="N3348">
        <v>0.71388886100000004</v>
      </c>
      <c r="O3348">
        <v>97.8</v>
      </c>
      <c r="P3348">
        <v>288.72000000000003</v>
      </c>
      <c r="Q3348">
        <v>125.41</v>
      </c>
      <c r="R3348">
        <v>19.02</v>
      </c>
      <c r="S3348">
        <v>20.756599999999999</v>
      </c>
      <c r="T3348">
        <v>34.692700000000002</v>
      </c>
      <c r="U3348">
        <v>25.1648</v>
      </c>
      <c r="V3348">
        <v>33.112400000000001</v>
      </c>
      <c r="X3348">
        <v>715.43447319999996</v>
      </c>
      <c r="Y3348" s="2">
        <v>-2.5992588667133609E-2</v>
      </c>
      <c r="Z3348" s="2">
        <v>-7.192572858878532E-3</v>
      </c>
      <c r="AA3348" s="2">
        <v>-1.2879977935797982E-2</v>
      </c>
      <c r="AB3348" s="2">
        <v>7.8282101289441908E-3</v>
      </c>
      <c r="AC3348" s="2">
        <v>4.2346720613239963E-3</v>
      </c>
      <c r="AD3348" s="2">
        <v>7.1153593575279395E-4</v>
      </c>
      <c r="AE3348" s="2">
        <v>2.1913499344692333E-3</v>
      </c>
      <c r="AF3348" s="2">
        <v>2.9093745962653905E-3</v>
      </c>
      <c r="AG3348" s="2">
        <v>-1.0178761399153524E-2</v>
      </c>
      <c r="AH3348" s="2">
        <v>-4.4788273615634644E-3</v>
      </c>
      <c r="AI3348" s="2">
        <v>8.946044171093126E-3</v>
      </c>
      <c r="AJ3348" s="2">
        <v>-7.9107665532790472E-3</v>
      </c>
      <c r="AK3348" s="2">
        <v>-1.0405827263267442E-2</v>
      </c>
      <c r="AL3348" s="2">
        <v>0</v>
      </c>
      <c r="AM3348" s="2">
        <v>2.2620643431634502E-3</v>
      </c>
      <c r="AN3348" s="2">
        <v>-7.7032425091927426E-4</v>
      </c>
      <c r="AO3348" s="2">
        <v>-4.1682956903550394E-3</v>
      </c>
      <c r="AP3348" s="2" t="s">
        <v>19</v>
      </c>
      <c r="AQ3348" s="2">
        <v>1.8260791425502632E-2</v>
      </c>
      <c r="AV3348" s="52"/>
    </row>
    <row r="3349" spans="1:48" x14ac:dyDescent="0.3">
      <c r="A3349">
        <v>2014</v>
      </c>
      <c r="B3349" s="1">
        <v>41725</v>
      </c>
      <c r="C3349" s="4">
        <v>99</v>
      </c>
      <c r="D3349" s="4">
        <v>99</v>
      </c>
      <c r="E3349" s="4">
        <v>99</v>
      </c>
      <c r="F3349">
        <v>314.45183957664648</v>
      </c>
      <c r="G3349">
        <v>162.4383</v>
      </c>
      <c r="H3349">
        <v>81.857299999999995</v>
      </c>
      <c r="I3349">
        <v>93.587800000000001</v>
      </c>
      <c r="J3349">
        <v>90.037599999999998</v>
      </c>
      <c r="K3349">
        <v>78.468400000000003</v>
      </c>
      <c r="L3349">
        <v>28.684899999999999</v>
      </c>
      <c r="M3349">
        <v>81.289000000000001</v>
      </c>
      <c r="N3349">
        <v>0.72162693600000005</v>
      </c>
      <c r="O3349">
        <v>100.4</v>
      </c>
      <c r="P3349">
        <v>292</v>
      </c>
      <c r="Q3349">
        <v>124.59</v>
      </c>
      <c r="R3349">
        <v>19</v>
      </c>
      <c r="S3349">
        <v>20.814699999999998</v>
      </c>
      <c r="T3349">
        <v>35.144799999999996</v>
      </c>
      <c r="U3349">
        <v>25.388300000000001</v>
      </c>
      <c r="V3349">
        <v>33.381399999999999</v>
      </c>
      <c r="X3349">
        <v>706.7741777</v>
      </c>
      <c r="Y3349" s="2">
        <v>-9.2934558749206975E-3</v>
      </c>
      <c r="Z3349" s="2">
        <v>-2.1083476930732203E-3</v>
      </c>
      <c r="AA3349" s="2">
        <v>-5.6074607410935284E-3</v>
      </c>
      <c r="AB3349" s="2">
        <v>5.0247047086604546E-3</v>
      </c>
      <c r="AC3349" s="2">
        <v>9.8055128772389644E-4</v>
      </c>
      <c r="AD3349" s="2">
        <v>-1.1850500205790038E-4</v>
      </c>
      <c r="AE3349" s="2">
        <v>3.3827139828135344E-4</v>
      </c>
      <c r="AF3349" s="2">
        <v>6.8918875398538137E-3</v>
      </c>
      <c r="AG3349" s="2">
        <v>1.0839327271699783E-2</v>
      </c>
      <c r="AH3349" s="2">
        <v>2.6584867075664764E-2</v>
      </c>
      <c r="AI3349" s="2">
        <v>1.1360487669714425E-2</v>
      </c>
      <c r="AJ3349" s="2">
        <v>-6.5385535443743814E-3</v>
      </c>
      <c r="AK3349" s="2">
        <v>-1.051524710830698E-3</v>
      </c>
      <c r="AL3349" s="2">
        <v>2.799109680776235E-3</v>
      </c>
      <c r="AM3349" s="2">
        <v>1.3031559953534666E-2</v>
      </c>
      <c r="AN3349" s="2">
        <v>8.8814534587995375E-3</v>
      </c>
      <c r="AO3349" s="2">
        <v>8.1238448436233845E-3</v>
      </c>
      <c r="AP3349" s="2" t="s">
        <v>19</v>
      </c>
      <c r="AQ3349" s="2">
        <v>-1.2104945769895736E-2</v>
      </c>
      <c r="AV3349" s="52"/>
    </row>
    <row r="3350" spans="1:48" x14ac:dyDescent="0.3">
      <c r="A3350">
        <v>2014</v>
      </c>
      <c r="B3350" s="1">
        <v>41726</v>
      </c>
      <c r="C3350" s="4">
        <v>99</v>
      </c>
      <c r="D3350" s="4">
        <v>99</v>
      </c>
      <c r="E3350" s="4">
        <v>99</v>
      </c>
      <c r="F3350">
        <v>312.7721593022606</v>
      </c>
      <c r="G3350">
        <v>163.23910000000001</v>
      </c>
      <c r="H3350">
        <v>82.017399999999995</v>
      </c>
      <c r="I3350">
        <v>93.060299999999998</v>
      </c>
      <c r="J3350">
        <v>89.72</v>
      </c>
      <c r="K3350">
        <v>78.468400000000003</v>
      </c>
      <c r="L3350">
        <v>28.636600000000001</v>
      </c>
      <c r="M3350">
        <v>81.245000000000005</v>
      </c>
      <c r="N3350">
        <v>0.73214286799999995</v>
      </c>
      <c r="O3350">
        <v>100</v>
      </c>
      <c r="P3350">
        <v>292.95999999999998</v>
      </c>
      <c r="Q3350">
        <v>124.56</v>
      </c>
      <c r="R3350">
        <v>19.059999999999999</v>
      </c>
      <c r="S3350">
        <v>20.814699999999998</v>
      </c>
      <c r="T3350">
        <v>35.423099999999998</v>
      </c>
      <c r="U3350">
        <v>25.398</v>
      </c>
      <c r="V3350">
        <v>33.430300000000003</v>
      </c>
      <c r="X3350">
        <v>698.43464500000005</v>
      </c>
      <c r="Y3350" s="2">
        <v>-5.3416137639622496E-3</v>
      </c>
      <c r="Z3350" s="2">
        <v>4.9298718344135128E-3</v>
      </c>
      <c r="AA3350" s="2">
        <v>1.9558426676666851E-3</v>
      </c>
      <c r="AB3350" s="2">
        <v>-5.6364184220593083E-3</v>
      </c>
      <c r="AC3350" s="2">
        <v>-3.5274152131997694E-3</v>
      </c>
      <c r="AD3350" s="2">
        <v>0</v>
      </c>
      <c r="AE3350" s="2">
        <v>-1.6838127377121204E-3</v>
      </c>
      <c r="AF3350" s="2">
        <v>-5.4127864778752421E-4</v>
      </c>
      <c r="AG3350" s="2">
        <v>1.4572532530853222E-2</v>
      </c>
      <c r="AH3350" s="2">
        <v>-3.9840637450200278E-3</v>
      </c>
      <c r="AI3350" s="2">
        <v>3.2876712328766544E-3</v>
      </c>
      <c r="AJ3350" s="2">
        <v>-2.407897905128964E-4</v>
      </c>
      <c r="AK3350" s="2">
        <v>3.1578947368420263E-3</v>
      </c>
      <c r="AL3350" s="2">
        <v>0</v>
      </c>
      <c r="AM3350" s="2">
        <v>7.918667911042343E-3</v>
      </c>
      <c r="AN3350" s="2">
        <v>3.8206575469801329E-4</v>
      </c>
      <c r="AO3350" s="2">
        <v>1.4648876320346726E-3</v>
      </c>
      <c r="AP3350" s="2" t="s">
        <v>19</v>
      </c>
      <c r="AQ3350" s="2">
        <v>-1.179943037412412E-2</v>
      </c>
      <c r="AV3350" s="52"/>
    </row>
    <row r="3351" spans="1:48" x14ac:dyDescent="0.3">
      <c r="A3351">
        <v>2014</v>
      </c>
      <c r="B3351" s="1">
        <v>41729</v>
      </c>
      <c r="C3351" s="4">
        <v>99</v>
      </c>
      <c r="D3351" s="4">
        <v>99</v>
      </c>
      <c r="E3351" s="4">
        <v>99</v>
      </c>
      <c r="F3351">
        <v>311.13583993078464</v>
      </c>
      <c r="G3351">
        <v>164.57679999999999</v>
      </c>
      <c r="H3351">
        <v>82.601600000000005</v>
      </c>
      <c r="I3351">
        <v>92.830600000000004</v>
      </c>
      <c r="J3351">
        <v>89.728899999999996</v>
      </c>
      <c r="K3351">
        <v>78.514899999999997</v>
      </c>
      <c r="L3351">
        <v>28.660799999999998</v>
      </c>
      <c r="M3351">
        <v>81.559799999999996</v>
      </c>
      <c r="N3351">
        <v>0.73015868100000003</v>
      </c>
      <c r="O3351">
        <v>97.68</v>
      </c>
      <c r="P3351">
        <v>292.72000000000003</v>
      </c>
      <c r="Q3351">
        <v>123.61</v>
      </c>
      <c r="R3351">
        <v>19.04</v>
      </c>
      <c r="S3351">
        <v>20.795400000000001</v>
      </c>
      <c r="T3351">
        <v>35.657800000000002</v>
      </c>
      <c r="U3351">
        <v>25.378499999999999</v>
      </c>
      <c r="V3351">
        <v>33.7971</v>
      </c>
      <c r="X3351">
        <v>675.98214889999997</v>
      </c>
      <c r="Y3351" s="2">
        <v>-5.2316656799834549E-3</v>
      </c>
      <c r="Z3351" s="2">
        <v>8.1947278562548576E-3</v>
      </c>
      <c r="AA3351" s="2">
        <v>7.1228788037660529E-3</v>
      </c>
      <c r="AB3351" s="2">
        <v>-2.4682920643925854E-3</v>
      </c>
      <c r="AC3351" s="2">
        <v>9.9197503343750881E-5</v>
      </c>
      <c r="AD3351" s="2">
        <v>5.9259523578902851E-4</v>
      </c>
      <c r="AE3351" s="2">
        <v>8.4507238987852062E-4</v>
      </c>
      <c r="AF3351" s="2">
        <v>3.8746999815371108E-3</v>
      </c>
      <c r="AG3351" s="2">
        <v>-2.7101090329816335E-3</v>
      </c>
      <c r="AH3351" s="2">
        <v>-2.3199999999999887E-2</v>
      </c>
      <c r="AI3351" s="2">
        <v>-8.1922446750393174E-4</v>
      </c>
      <c r="AJ3351" s="2">
        <v>-7.6268464996789298E-3</v>
      </c>
      <c r="AK3351" s="2">
        <v>-1.0493179433368471E-3</v>
      </c>
      <c r="AL3351" s="2">
        <v>-9.2722931389821461E-4</v>
      </c>
      <c r="AM3351" s="2">
        <v>6.6256200050249792E-3</v>
      </c>
      <c r="AN3351" s="2">
        <v>-7.6777699031427282E-4</v>
      </c>
      <c r="AO3351" s="2">
        <v>1.0972082212842738E-2</v>
      </c>
      <c r="AP3351" s="2" t="s">
        <v>19</v>
      </c>
      <c r="AQ3351" s="2">
        <v>-3.2146881974905561E-2</v>
      </c>
      <c r="AV3351" s="52"/>
    </row>
    <row r="3352" spans="1:48" x14ac:dyDescent="0.3">
      <c r="A3352">
        <v>2014</v>
      </c>
      <c r="B3352" s="1">
        <v>41730</v>
      </c>
      <c r="C3352" s="4">
        <v>99</v>
      </c>
      <c r="D3352" s="4">
        <v>99</v>
      </c>
      <c r="E3352" s="4">
        <v>99</v>
      </c>
      <c r="F3352">
        <v>318.76418714862348</v>
      </c>
      <c r="G3352">
        <v>165.66810000000001</v>
      </c>
      <c r="H3352">
        <v>84.052499999999995</v>
      </c>
      <c r="I3352">
        <v>92.0398</v>
      </c>
      <c r="J3352">
        <v>89.545500000000004</v>
      </c>
      <c r="K3352">
        <v>78.471400000000003</v>
      </c>
      <c r="L3352">
        <v>28.607700000000001</v>
      </c>
      <c r="M3352">
        <v>82.026399999999995</v>
      </c>
      <c r="N3352">
        <v>0.73194439600000005</v>
      </c>
      <c r="O3352">
        <v>95.36</v>
      </c>
      <c r="P3352">
        <v>286.64</v>
      </c>
      <c r="Q3352">
        <v>123.39</v>
      </c>
      <c r="R3352">
        <v>19.059999999999999</v>
      </c>
      <c r="S3352">
        <v>20.795400000000001</v>
      </c>
      <c r="T3352">
        <v>36.075200000000002</v>
      </c>
      <c r="U3352">
        <v>25.067599999999999</v>
      </c>
      <c r="V3352">
        <v>33.560699999999997</v>
      </c>
      <c r="X3352">
        <v>653.36922159999995</v>
      </c>
      <c r="Y3352" s="2">
        <v>2.4517738681393508E-2</v>
      </c>
      <c r="Z3352" s="2">
        <v>6.6309467677097E-3</v>
      </c>
      <c r="AA3352" s="2">
        <v>1.7565035059853518E-2</v>
      </c>
      <c r="AB3352" s="2">
        <v>-8.5187427421561379E-3</v>
      </c>
      <c r="AC3352" s="2">
        <v>-2.0439345628887606E-3</v>
      </c>
      <c r="AD3352" s="2">
        <v>-5.5403496661132756E-4</v>
      </c>
      <c r="AE3352" s="2">
        <v>-1.8527047395745511E-3</v>
      </c>
      <c r="AF3352" s="2">
        <v>5.7209556668849082E-3</v>
      </c>
      <c r="AG3352" s="2">
        <v>2.4456533168302208E-3</v>
      </c>
      <c r="AH3352" s="2">
        <v>-2.3751023751023781E-2</v>
      </c>
      <c r="AI3352" s="2">
        <v>-2.0770702377698957E-2</v>
      </c>
      <c r="AJ3352" s="2">
        <v>-1.7797912790227244E-3</v>
      </c>
      <c r="AK3352" s="2">
        <v>1.0504201680672232E-3</v>
      </c>
      <c r="AL3352" s="2">
        <v>0</v>
      </c>
      <c r="AM3352" s="2">
        <v>1.17057137568779E-2</v>
      </c>
      <c r="AN3352" s="2">
        <v>-1.2250527020903568E-2</v>
      </c>
      <c r="AO3352" s="2">
        <v>-6.9946829757583373E-3</v>
      </c>
      <c r="AP3352" s="2" t="s">
        <v>19</v>
      </c>
      <c r="AQ3352" s="2">
        <v>-3.3451959251878494E-2</v>
      </c>
      <c r="AV3352" s="52"/>
    </row>
    <row r="3353" spans="1:48" x14ac:dyDescent="0.3">
      <c r="A3353">
        <v>2014</v>
      </c>
      <c r="B3353" s="1">
        <v>41731</v>
      </c>
      <c r="C3353" s="4">
        <v>99</v>
      </c>
      <c r="D3353" s="4">
        <v>99</v>
      </c>
      <c r="E3353" s="4">
        <v>99</v>
      </c>
      <c r="F3353">
        <v>318.47556225452354</v>
      </c>
      <c r="G3353">
        <v>166.2225</v>
      </c>
      <c r="H3353">
        <v>84.269300000000001</v>
      </c>
      <c r="I3353">
        <v>91.510800000000003</v>
      </c>
      <c r="J3353">
        <v>89.156700000000001</v>
      </c>
      <c r="K3353">
        <v>78.4435</v>
      </c>
      <c r="L3353">
        <v>28.462900000000001</v>
      </c>
      <c r="M3353">
        <v>81.5929</v>
      </c>
      <c r="N3353">
        <v>0.73273806600000002</v>
      </c>
      <c r="O3353">
        <v>97.24</v>
      </c>
      <c r="P3353">
        <v>286.39999999999998</v>
      </c>
      <c r="Q3353">
        <v>124.32</v>
      </c>
      <c r="R3353">
        <v>19.190000000000001</v>
      </c>
      <c r="S3353">
        <v>20.834099999999999</v>
      </c>
      <c r="T3353">
        <v>36.1447</v>
      </c>
      <c r="U3353">
        <v>25.0093</v>
      </c>
      <c r="V3353">
        <v>33.511800000000001</v>
      </c>
      <c r="X3353">
        <v>658.18046360000005</v>
      </c>
      <c r="Y3353" s="2">
        <v>-9.0544956345850469E-4</v>
      </c>
      <c r="Z3353" s="2">
        <v>3.3464499200508424E-3</v>
      </c>
      <c r="AA3353" s="2">
        <v>2.5793402932692278E-3</v>
      </c>
      <c r="AB3353" s="2">
        <v>-5.7475135756487328E-3</v>
      </c>
      <c r="AC3353" s="2">
        <v>-4.3419267299864561E-3</v>
      </c>
      <c r="AD3353" s="2">
        <v>-3.5554354835010127E-4</v>
      </c>
      <c r="AE3353" s="2">
        <v>-5.0615743313863204E-3</v>
      </c>
      <c r="AF3353" s="2">
        <v>-5.284883891039871E-3</v>
      </c>
      <c r="AG3353" s="2">
        <v>1.0843310015586916E-3</v>
      </c>
      <c r="AH3353" s="2">
        <v>1.971476510067105E-2</v>
      </c>
      <c r="AI3353" s="2">
        <v>-8.3728718950604186E-4</v>
      </c>
      <c r="AJ3353" s="2">
        <v>7.5370775589593819E-3</v>
      </c>
      <c r="AK3353" s="2">
        <v>6.8205666316896174E-3</v>
      </c>
      <c r="AL3353" s="2">
        <v>1.8609884878386662E-3</v>
      </c>
      <c r="AM3353" s="2">
        <v>1.926531245841856E-3</v>
      </c>
      <c r="AN3353" s="2">
        <v>-2.3257112767077759E-3</v>
      </c>
      <c r="AO3353" s="2">
        <v>-1.4570613842975755E-3</v>
      </c>
      <c r="AP3353" s="2" t="s">
        <v>19</v>
      </c>
      <c r="AQ3353" s="2">
        <v>7.3637414205371954E-3</v>
      </c>
      <c r="AV3353" s="52"/>
    </row>
    <row r="3354" spans="1:48" x14ac:dyDescent="0.3">
      <c r="A3354">
        <v>2014</v>
      </c>
      <c r="B3354" s="1">
        <v>41732</v>
      </c>
      <c r="C3354" s="4">
        <v>99</v>
      </c>
      <c r="D3354" s="4">
        <v>99</v>
      </c>
      <c r="E3354" s="4">
        <v>99</v>
      </c>
      <c r="F3354">
        <v>312.14207916302195</v>
      </c>
      <c r="G3354">
        <v>166.0025</v>
      </c>
      <c r="H3354">
        <v>83.600300000000004</v>
      </c>
      <c r="I3354">
        <v>91.911799999999999</v>
      </c>
      <c r="J3354">
        <v>89.218500000000006</v>
      </c>
      <c r="K3354">
        <v>78.462100000000007</v>
      </c>
      <c r="L3354">
        <v>28.347000000000001</v>
      </c>
      <c r="M3354">
        <v>81.512</v>
      </c>
      <c r="N3354">
        <v>0.73035713400000002</v>
      </c>
      <c r="O3354">
        <v>98.84</v>
      </c>
      <c r="P3354">
        <v>289.12</v>
      </c>
      <c r="Q3354">
        <v>123.92</v>
      </c>
      <c r="R3354">
        <v>19.059999999999999</v>
      </c>
      <c r="S3354">
        <v>20.892299999999999</v>
      </c>
      <c r="T3354">
        <v>36.005600000000001</v>
      </c>
      <c r="U3354">
        <v>25.2134</v>
      </c>
      <c r="V3354">
        <v>33.617800000000003</v>
      </c>
      <c r="X3354">
        <v>657.37860660000001</v>
      </c>
      <c r="Y3354" s="2">
        <v>-1.9886873098413527E-2</v>
      </c>
      <c r="Z3354" s="2">
        <v>-1.3235271999879616E-3</v>
      </c>
      <c r="AA3354" s="2">
        <v>-7.9388341899125914E-3</v>
      </c>
      <c r="AB3354" s="2">
        <v>4.3819964419500312E-3</v>
      </c>
      <c r="AC3354" s="2">
        <v>6.9316159077215111E-4</v>
      </c>
      <c r="AD3354" s="2">
        <v>2.3711333635034748E-4</v>
      </c>
      <c r="AE3354" s="2">
        <v>-4.071967368047491E-3</v>
      </c>
      <c r="AF3354" s="2">
        <v>-9.9150783953017019E-4</v>
      </c>
      <c r="AG3354" s="2">
        <v>-3.2493630541093887E-3</v>
      </c>
      <c r="AH3354" s="2">
        <v>1.6454134101193008E-2</v>
      </c>
      <c r="AI3354" s="2">
        <v>9.4972067039107433E-3</v>
      </c>
      <c r="AJ3354" s="2">
        <v>-3.2175032175031371E-3</v>
      </c>
      <c r="AK3354" s="2">
        <v>-6.7743616466910961E-3</v>
      </c>
      <c r="AL3354" s="2">
        <v>2.7934971993031077E-3</v>
      </c>
      <c r="AM3354" s="2">
        <v>-3.8484203769847403E-3</v>
      </c>
      <c r="AN3354" s="2">
        <v>8.1609641213469253E-3</v>
      </c>
      <c r="AO3354" s="2">
        <v>3.1630649502563113E-3</v>
      </c>
      <c r="AP3354" s="2" t="s">
        <v>19</v>
      </c>
      <c r="AQ3354" s="2">
        <v>-1.2182935294283714E-3</v>
      </c>
      <c r="AV3354" s="52"/>
    </row>
    <row r="3355" spans="1:48" x14ac:dyDescent="0.3">
      <c r="A3355">
        <v>2014</v>
      </c>
      <c r="B3355" s="1">
        <v>41733</v>
      </c>
      <c r="C3355" s="4">
        <v>99</v>
      </c>
      <c r="D3355" s="4">
        <v>99</v>
      </c>
      <c r="E3355" s="4">
        <v>99</v>
      </c>
      <c r="F3355">
        <v>300.54542572424691</v>
      </c>
      <c r="G3355">
        <v>164.04</v>
      </c>
      <c r="H3355">
        <v>81.3767</v>
      </c>
      <c r="I3355">
        <v>92.525999999999996</v>
      </c>
      <c r="J3355">
        <v>89.766400000000004</v>
      </c>
      <c r="K3355">
        <v>78.527199999999993</v>
      </c>
      <c r="L3355">
        <v>28.535299999999999</v>
      </c>
      <c r="M3355">
        <v>82.004400000000004</v>
      </c>
      <c r="N3355">
        <v>0.72857141999999997</v>
      </c>
      <c r="O3355">
        <v>98.76</v>
      </c>
      <c r="P3355">
        <v>291.44</v>
      </c>
      <c r="Q3355">
        <v>125.57</v>
      </c>
      <c r="R3355">
        <v>19.16</v>
      </c>
      <c r="S3355">
        <v>20.872900000000001</v>
      </c>
      <c r="T3355">
        <v>35.909999999999997</v>
      </c>
      <c r="U3355">
        <v>25.33</v>
      </c>
      <c r="V3355">
        <v>33.7971</v>
      </c>
      <c r="X3355">
        <v>671.01047559999995</v>
      </c>
      <c r="Y3355" s="2">
        <v>-3.7151842743760488E-2</v>
      </c>
      <c r="Z3355" s="2">
        <v>-1.1822111112784528E-2</v>
      </c>
      <c r="AA3355" s="2">
        <v>-2.6597990677067029E-2</v>
      </c>
      <c r="AB3355" s="2">
        <v>6.6824934339224651E-3</v>
      </c>
      <c r="AC3355" s="2">
        <v>6.1411030223552654E-3</v>
      </c>
      <c r="AD3355" s="2">
        <v>8.2969994430426297E-4</v>
      </c>
      <c r="AE3355" s="2">
        <v>6.6426782375559323E-3</v>
      </c>
      <c r="AF3355" s="2">
        <v>6.0408283442929811E-3</v>
      </c>
      <c r="AG3355" s="2">
        <v>-2.4449874135138439E-3</v>
      </c>
      <c r="AH3355" s="2">
        <v>-8.0938891137194435E-4</v>
      </c>
      <c r="AI3355" s="2">
        <v>8.0243497509684403E-3</v>
      </c>
      <c r="AJ3355" s="2">
        <v>1.3315041962556506E-2</v>
      </c>
      <c r="AK3355" s="2">
        <v>5.2465897166842357E-3</v>
      </c>
      <c r="AL3355" s="2">
        <v>-9.2857177046079542E-4</v>
      </c>
      <c r="AM3355" s="2">
        <v>-2.6551425333838363E-3</v>
      </c>
      <c r="AN3355" s="2">
        <v>4.6245250541379068E-3</v>
      </c>
      <c r="AO3355" s="2">
        <v>5.3334840471417344E-3</v>
      </c>
      <c r="AP3355" s="2" t="s">
        <v>19</v>
      </c>
      <c r="AQ3355" s="2">
        <v>2.0736709200965153E-2</v>
      </c>
      <c r="AV3355" s="52"/>
    </row>
    <row r="3356" spans="1:48" x14ac:dyDescent="0.3">
      <c r="A3356">
        <v>2014</v>
      </c>
      <c r="B3356" s="1">
        <v>41736</v>
      </c>
      <c r="C3356" s="4">
        <v>99</v>
      </c>
      <c r="D3356" s="4">
        <v>99</v>
      </c>
      <c r="E3356" s="4">
        <v>99</v>
      </c>
      <c r="F3356">
        <v>298.45216440447012</v>
      </c>
      <c r="G3356">
        <v>162.22710000000001</v>
      </c>
      <c r="H3356">
        <v>80.604100000000003</v>
      </c>
      <c r="I3356">
        <v>93.080500000000001</v>
      </c>
      <c r="J3356">
        <v>89.978499999999997</v>
      </c>
      <c r="K3356">
        <v>78.5364</v>
      </c>
      <c r="L3356">
        <v>28.641500000000001</v>
      </c>
      <c r="M3356">
        <v>81.805999999999997</v>
      </c>
      <c r="N3356">
        <v>0.73253961400000001</v>
      </c>
      <c r="O3356">
        <v>99.68</v>
      </c>
      <c r="P3356">
        <v>290.24</v>
      </c>
      <c r="Q3356">
        <v>124.91</v>
      </c>
      <c r="R3356">
        <v>19.13</v>
      </c>
      <c r="S3356">
        <v>20.824400000000001</v>
      </c>
      <c r="T3356">
        <v>36.066499999999998</v>
      </c>
      <c r="U3356">
        <v>25.271699999999999</v>
      </c>
      <c r="V3356">
        <v>33.740099999999998</v>
      </c>
      <c r="X3356">
        <v>686.40649010000004</v>
      </c>
      <c r="Y3356" s="2">
        <v>-6.9648749926320974E-3</v>
      </c>
      <c r="Z3356" s="2">
        <v>-1.1051572787124986E-2</v>
      </c>
      <c r="AA3356" s="2">
        <v>-9.4941180952287096E-3</v>
      </c>
      <c r="AB3356" s="2">
        <v>5.992910100944604E-3</v>
      </c>
      <c r="AC3356" s="2">
        <v>2.3627994438897293E-3</v>
      </c>
      <c r="AD3356" s="2">
        <v>1.1715685775137707E-4</v>
      </c>
      <c r="AE3356" s="2">
        <v>3.7217060973602223E-3</v>
      </c>
      <c r="AF3356" s="2">
        <v>-2.419382374604373E-3</v>
      </c>
      <c r="AG3356" s="2">
        <v>5.4465408483908018E-3</v>
      </c>
      <c r="AH3356" s="2">
        <v>9.3155123531794004E-3</v>
      </c>
      <c r="AI3356" s="2">
        <v>-4.1174855888004291E-3</v>
      </c>
      <c r="AJ3356" s="2">
        <v>-5.2560324918371482E-3</v>
      </c>
      <c r="AK3356" s="2">
        <v>-1.5657620041754639E-3</v>
      </c>
      <c r="AL3356" s="2">
        <v>-2.3235870434870076E-3</v>
      </c>
      <c r="AM3356" s="2">
        <v>4.3581175160123387E-3</v>
      </c>
      <c r="AN3356" s="2">
        <v>-2.3016186340307776E-3</v>
      </c>
      <c r="AO3356" s="2">
        <v>-1.6865352352717355E-3</v>
      </c>
      <c r="AP3356" s="2" t="s">
        <v>19</v>
      </c>
      <c r="AQ3356" s="2">
        <v>2.2944521821709918E-2</v>
      </c>
      <c r="AV3356" s="52"/>
    </row>
    <row r="3357" spans="1:48" x14ac:dyDescent="0.3">
      <c r="A3357">
        <v>2014</v>
      </c>
      <c r="B3357" s="1">
        <v>41737</v>
      </c>
      <c r="C3357" s="4">
        <v>99</v>
      </c>
      <c r="D3357" s="4">
        <v>99</v>
      </c>
      <c r="E3357" s="4">
        <v>99</v>
      </c>
      <c r="F3357">
        <v>305.28397630279284</v>
      </c>
      <c r="G3357">
        <v>162.89590000000001</v>
      </c>
      <c r="H3357">
        <v>81.348500000000001</v>
      </c>
      <c r="I3357">
        <v>93.302300000000002</v>
      </c>
      <c r="J3357">
        <v>90.102199999999996</v>
      </c>
      <c r="K3357">
        <v>78.545699999999997</v>
      </c>
      <c r="L3357">
        <v>28.786300000000001</v>
      </c>
      <c r="M3357">
        <v>82.188100000000006</v>
      </c>
      <c r="N3357">
        <v>0.73551584400000003</v>
      </c>
      <c r="O3357">
        <v>101.04</v>
      </c>
      <c r="P3357">
        <v>295.2</v>
      </c>
      <c r="Q3357">
        <v>126.09</v>
      </c>
      <c r="R3357">
        <v>19.23</v>
      </c>
      <c r="S3357">
        <v>20.688800000000001</v>
      </c>
      <c r="T3357">
        <v>36.483800000000002</v>
      </c>
      <c r="U3357">
        <v>25.563099999999999</v>
      </c>
      <c r="V3357">
        <v>34.220999999999997</v>
      </c>
      <c r="X3357">
        <v>673.89724079999996</v>
      </c>
      <c r="Y3357" s="2">
        <v>2.2890810364719183E-2</v>
      </c>
      <c r="Z3357" s="2">
        <v>4.1226157651834683E-3</v>
      </c>
      <c r="AA3357" s="2">
        <v>9.2352622261149264E-3</v>
      </c>
      <c r="AB3357" s="2">
        <v>2.3828836329844449E-3</v>
      </c>
      <c r="AC3357" s="2">
        <v>1.3747728624060596E-3</v>
      </c>
      <c r="AD3357" s="2">
        <v>1.1841642856036394E-4</v>
      </c>
      <c r="AE3357" s="2">
        <v>5.0556011382085764E-3</v>
      </c>
      <c r="AF3357" s="2">
        <v>4.6708065423075595E-3</v>
      </c>
      <c r="AG3357" s="2">
        <v>4.062892904519444E-3</v>
      </c>
      <c r="AH3357" s="2">
        <v>1.3643659711075395E-2</v>
      </c>
      <c r="AI3357" s="2">
        <v>1.7089305402425481E-2</v>
      </c>
      <c r="AJ3357" s="2">
        <v>9.446801697222007E-3</v>
      </c>
      <c r="AK3357" s="2">
        <v>5.2273915316258801E-3</v>
      </c>
      <c r="AL3357" s="2">
        <v>-6.5115921707228352E-3</v>
      </c>
      <c r="AM3357" s="2">
        <v>1.15702937629103E-2</v>
      </c>
      <c r="AN3357" s="2">
        <v>1.1530684520629775E-2</v>
      </c>
      <c r="AO3357" s="2">
        <v>1.4253069789360362E-2</v>
      </c>
      <c r="AP3357" s="2" t="s">
        <v>19</v>
      </c>
      <c r="AQ3357" s="2">
        <v>-1.8224258483013012E-2</v>
      </c>
      <c r="AV3357" s="52"/>
    </row>
    <row r="3358" spans="1:48" x14ac:dyDescent="0.3">
      <c r="A3358">
        <v>2014</v>
      </c>
      <c r="B3358" s="1">
        <v>41738</v>
      </c>
      <c r="C3358" s="4">
        <v>99</v>
      </c>
      <c r="D3358" s="4">
        <v>99</v>
      </c>
      <c r="E3358" s="4">
        <v>99</v>
      </c>
      <c r="F3358">
        <v>313.16776095487324</v>
      </c>
      <c r="G3358">
        <v>164.6472</v>
      </c>
      <c r="H3358">
        <v>82.742900000000006</v>
      </c>
      <c r="I3358">
        <v>92.841700000000003</v>
      </c>
      <c r="J3358">
        <v>90.075699999999998</v>
      </c>
      <c r="K3358">
        <v>78.582899999999995</v>
      </c>
      <c r="L3358">
        <v>28.873100000000001</v>
      </c>
      <c r="M3358">
        <v>82.246899999999997</v>
      </c>
      <c r="N3358">
        <v>0.73452377999999996</v>
      </c>
      <c r="O3358">
        <v>101.8</v>
      </c>
      <c r="P3358">
        <v>297.76</v>
      </c>
      <c r="Q3358">
        <v>126.32</v>
      </c>
      <c r="R3358">
        <v>19.11</v>
      </c>
      <c r="S3358">
        <v>20.6112</v>
      </c>
      <c r="T3358">
        <v>36.762099999999997</v>
      </c>
      <c r="U3358">
        <v>25.6312</v>
      </c>
      <c r="V3358">
        <v>34.1477</v>
      </c>
      <c r="X3358">
        <v>657.21817529999998</v>
      </c>
      <c r="Y3358" s="2">
        <v>2.582442992114653E-2</v>
      </c>
      <c r="Z3358" s="2">
        <v>1.0751037932814622E-2</v>
      </c>
      <c r="AA3358" s="2">
        <v>1.7141065907791742E-2</v>
      </c>
      <c r="AB3358" s="2">
        <v>-4.9366414332765451E-3</v>
      </c>
      <c r="AC3358" s="2">
        <v>-2.9411046567118238E-4</v>
      </c>
      <c r="AD3358" s="2">
        <v>4.7360963108089571E-4</v>
      </c>
      <c r="AE3358" s="2">
        <v>3.0153232614125169E-3</v>
      </c>
      <c r="AF3358" s="2">
        <v>7.1543203943136291E-4</v>
      </c>
      <c r="AG3358" s="2">
        <v>-1.3488003121793213E-3</v>
      </c>
      <c r="AH3358" s="2">
        <v>7.5217735550276998E-3</v>
      </c>
      <c r="AI3358" s="2">
        <v>8.672086720867167E-3</v>
      </c>
      <c r="AJ3358" s="2">
        <v>1.8240939011815449E-3</v>
      </c>
      <c r="AK3358" s="2">
        <v>-6.2402496099844829E-3</v>
      </c>
      <c r="AL3358" s="2">
        <v>-3.7508217006303468E-3</v>
      </c>
      <c r="AM3358" s="2">
        <v>7.6280431314719177E-3</v>
      </c>
      <c r="AN3358" s="2">
        <v>2.6639961507015641E-3</v>
      </c>
      <c r="AO3358" s="2">
        <v>-2.141959615440725E-3</v>
      </c>
      <c r="AP3358" s="2" t="s">
        <v>19</v>
      </c>
      <c r="AQ3358" s="2">
        <v>-2.4750161434404783E-2</v>
      </c>
      <c r="AV3358" s="52"/>
    </row>
    <row r="3359" spans="1:48" x14ac:dyDescent="0.3">
      <c r="A3359">
        <v>2014</v>
      </c>
      <c r="B3359" s="1">
        <v>41739</v>
      </c>
      <c r="C3359" s="4">
        <v>99</v>
      </c>
      <c r="D3359" s="4">
        <v>99</v>
      </c>
      <c r="E3359" s="4">
        <v>99</v>
      </c>
      <c r="F3359">
        <v>300.82877857190743</v>
      </c>
      <c r="G3359">
        <v>161.18860000000001</v>
      </c>
      <c r="H3359">
        <v>80.180199999999999</v>
      </c>
      <c r="I3359">
        <v>93.703299999999999</v>
      </c>
      <c r="J3359">
        <v>90.455699999999993</v>
      </c>
      <c r="K3359">
        <v>78.629499999999993</v>
      </c>
      <c r="L3359">
        <v>28.979299999999999</v>
      </c>
      <c r="M3359">
        <v>82.636300000000006</v>
      </c>
      <c r="N3359">
        <v>0.73333328399999997</v>
      </c>
      <c r="O3359">
        <v>103.16</v>
      </c>
      <c r="P3359">
        <v>297.60000000000002</v>
      </c>
      <c r="Q3359">
        <v>127.01</v>
      </c>
      <c r="R3359">
        <v>19.27</v>
      </c>
      <c r="S3359">
        <v>20.601600000000001</v>
      </c>
      <c r="T3359">
        <v>36.370800000000003</v>
      </c>
      <c r="U3359">
        <v>25.640899999999998</v>
      </c>
      <c r="V3359">
        <v>34.017200000000003</v>
      </c>
      <c r="X3359">
        <v>696.67049970000005</v>
      </c>
      <c r="Y3359" s="2">
        <v>-3.9400551146590801E-2</v>
      </c>
      <c r="Z3359" s="2">
        <v>-2.1006127040119615E-2</v>
      </c>
      <c r="AA3359" s="2">
        <v>-3.0971841692761681E-2</v>
      </c>
      <c r="AB3359" s="2">
        <v>9.2803126181446594E-3</v>
      </c>
      <c r="AC3359" s="2">
        <v>4.2186738487737241E-3</v>
      </c>
      <c r="AD3359" s="2">
        <v>5.9300433045872403E-4</v>
      </c>
      <c r="AE3359" s="2">
        <v>3.6781641043046598E-3</v>
      </c>
      <c r="AF3359" s="2">
        <v>4.7345249486607788E-3</v>
      </c>
      <c r="AG3359" s="2">
        <v>-1.6207725773016435E-3</v>
      </c>
      <c r="AH3359" s="2">
        <v>1.3359528487229877E-2</v>
      </c>
      <c r="AI3359" s="2">
        <v>-5.3734551316486634E-4</v>
      </c>
      <c r="AJ3359" s="2">
        <v>5.462317922735993E-3</v>
      </c>
      <c r="AK3359" s="2">
        <v>8.3725798011511365E-3</v>
      </c>
      <c r="AL3359" s="2">
        <v>-4.657661853748607E-4</v>
      </c>
      <c r="AM3359" s="2">
        <v>-1.0644114454832376E-2</v>
      </c>
      <c r="AN3359" s="2">
        <v>3.7844502013162362E-4</v>
      </c>
      <c r="AO3359" s="2">
        <v>-3.8216336678604801E-3</v>
      </c>
      <c r="AP3359" s="2" t="s">
        <v>19</v>
      </c>
      <c r="AQ3359" s="2">
        <v>6.0029265596605486E-2</v>
      </c>
      <c r="AV3359" s="52"/>
    </row>
    <row r="3360" spans="1:48" x14ac:dyDescent="0.3">
      <c r="A3360">
        <v>2014</v>
      </c>
      <c r="B3360" s="1">
        <v>41740</v>
      </c>
      <c r="C3360" s="4">
        <v>99</v>
      </c>
      <c r="D3360" s="4">
        <v>99</v>
      </c>
      <c r="E3360" s="4">
        <v>99</v>
      </c>
      <c r="F3360">
        <v>296.29826370818597</v>
      </c>
      <c r="G3360">
        <v>159.73660000000001</v>
      </c>
      <c r="H3360">
        <v>79.247399999999999</v>
      </c>
      <c r="I3360">
        <v>94.462500000000006</v>
      </c>
      <c r="J3360">
        <v>90.641300000000001</v>
      </c>
      <c r="K3360">
        <v>78.620099999999994</v>
      </c>
      <c r="L3360">
        <v>28.9648</v>
      </c>
      <c r="M3360">
        <v>82.504000000000005</v>
      </c>
      <c r="N3360">
        <v>0.73353173699999996</v>
      </c>
      <c r="O3360">
        <v>102.96</v>
      </c>
      <c r="P3360">
        <v>297.44</v>
      </c>
      <c r="Q3360">
        <v>126.93</v>
      </c>
      <c r="R3360">
        <v>19.190000000000001</v>
      </c>
      <c r="S3360">
        <v>20.6112</v>
      </c>
      <c r="T3360">
        <v>36.370800000000003</v>
      </c>
      <c r="U3360">
        <v>25.5243</v>
      </c>
      <c r="V3360">
        <v>33.9846</v>
      </c>
      <c r="X3360">
        <v>717.67971290000003</v>
      </c>
      <c r="Y3360" s="2">
        <v>-1.5060111220836947E-2</v>
      </c>
      <c r="Z3360" s="2">
        <v>-9.0080812166617452E-3</v>
      </c>
      <c r="AA3360" s="2">
        <v>-1.1633794877039527E-2</v>
      </c>
      <c r="AB3360" s="2">
        <v>8.1021692939309276E-3</v>
      </c>
      <c r="AC3360" s="2">
        <v>2.0518331072558738E-3</v>
      </c>
      <c r="AD3360" s="2">
        <v>-1.1954800679137012E-4</v>
      </c>
      <c r="AE3360" s="2">
        <v>-5.0035715148388782E-4</v>
      </c>
      <c r="AF3360" s="2">
        <v>-1.6009913318965063E-3</v>
      </c>
      <c r="AG3360" s="2">
        <v>2.7061774547787465E-4</v>
      </c>
      <c r="AH3360" s="2">
        <v>-1.9387359441643826E-3</v>
      </c>
      <c r="AI3360" s="2">
        <v>-5.3763440860221667E-4</v>
      </c>
      <c r="AJ3360" s="2">
        <v>-6.2987166364847358E-4</v>
      </c>
      <c r="AK3360" s="2">
        <v>-4.1515308770108117E-3</v>
      </c>
      <c r="AL3360" s="2">
        <v>4.6598322460389419E-4</v>
      </c>
      <c r="AM3360" s="2">
        <v>0</v>
      </c>
      <c r="AN3360" s="2">
        <v>-4.5474222823691512E-3</v>
      </c>
      <c r="AO3360" s="2">
        <v>-9.5833872276385179E-4</v>
      </c>
      <c r="AP3360" s="2" t="s">
        <v>19</v>
      </c>
      <c r="AQ3360" s="2">
        <v>3.0156599438395881E-2</v>
      </c>
      <c r="AV3360" s="52"/>
    </row>
    <row r="3361" spans="1:48" x14ac:dyDescent="0.3">
      <c r="A3361">
        <v>2014</v>
      </c>
      <c r="B3361" s="1">
        <v>41743</v>
      </c>
      <c r="C3361" s="4">
        <v>99</v>
      </c>
      <c r="D3361" s="4">
        <v>99</v>
      </c>
      <c r="E3361" s="4">
        <v>99</v>
      </c>
      <c r="F3361">
        <v>299.39671705359109</v>
      </c>
      <c r="G3361">
        <v>160.995</v>
      </c>
      <c r="H3361">
        <v>79.869200000000006</v>
      </c>
      <c r="I3361">
        <v>94.215100000000007</v>
      </c>
      <c r="J3361">
        <v>90.499899999999997</v>
      </c>
      <c r="K3361">
        <v>78.610799999999998</v>
      </c>
      <c r="L3361">
        <v>28.921399999999998</v>
      </c>
      <c r="M3361">
        <v>82.342399999999998</v>
      </c>
      <c r="N3361">
        <v>0.73313491099999994</v>
      </c>
      <c r="O3361">
        <v>101.52</v>
      </c>
      <c r="P3361">
        <v>299.04000000000002</v>
      </c>
      <c r="Q3361">
        <v>127.85</v>
      </c>
      <c r="R3361">
        <v>19.21</v>
      </c>
      <c r="S3361">
        <v>20.6694</v>
      </c>
      <c r="T3361">
        <v>36.2926</v>
      </c>
      <c r="U3361">
        <v>25.7575</v>
      </c>
      <c r="V3361">
        <v>34.188400000000001</v>
      </c>
      <c r="X3361">
        <v>711.74585100000002</v>
      </c>
      <c r="Y3361" s="2">
        <v>1.0457210604705613E-2</v>
      </c>
      <c r="Z3361" s="2">
        <v>7.8779691066417357E-3</v>
      </c>
      <c r="AA3361" s="2">
        <v>7.8463142008444731E-3</v>
      </c>
      <c r="AB3361" s="2">
        <v>-2.6190287150985592E-3</v>
      </c>
      <c r="AC3361" s="2">
        <v>-1.5599952780906978E-3</v>
      </c>
      <c r="AD3361" s="2">
        <v>-1.1829036086186129E-4</v>
      </c>
      <c r="AE3361" s="2">
        <v>-1.4983704358394467E-3</v>
      </c>
      <c r="AF3361" s="2">
        <v>-1.9586929118589058E-3</v>
      </c>
      <c r="AG3361" s="2">
        <v>-5.4098000125113455E-4</v>
      </c>
      <c r="AH3361" s="2">
        <v>-1.3986013986013957E-2</v>
      </c>
      <c r="AI3361" s="2">
        <v>5.3792361484670259E-3</v>
      </c>
      <c r="AJ3361" s="2">
        <v>7.248089498148591E-3</v>
      </c>
      <c r="AK3361" s="2">
        <v>1.0422094841062712E-3</v>
      </c>
      <c r="AL3361" s="2">
        <v>2.8237074988355371E-3</v>
      </c>
      <c r="AM3361" s="2">
        <v>-2.1500764349423607E-3</v>
      </c>
      <c r="AN3361" s="2">
        <v>9.1363915954600916E-3</v>
      </c>
      <c r="AO3361" s="2">
        <v>5.9968338600424609E-3</v>
      </c>
      <c r="AP3361" s="2" t="s">
        <v>19</v>
      </c>
      <c r="AQ3361" s="2">
        <v>-8.2681198776296538E-3</v>
      </c>
      <c r="AV3361" s="52"/>
    </row>
    <row r="3362" spans="1:48" x14ac:dyDescent="0.3">
      <c r="A3362">
        <v>2014</v>
      </c>
      <c r="B3362" s="1">
        <v>41744</v>
      </c>
      <c r="C3362" s="4">
        <v>99</v>
      </c>
      <c r="D3362" s="4">
        <v>99</v>
      </c>
      <c r="E3362" s="4">
        <v>99</v>
      </c>
      <c r="F3362">
        <v>298.63048162354306</v>
      </c>
      <c r="G3362">
        <v>162.10390000000001</v>
      </c>
      <c r="H3362">
        <v>80.133099999999999</v>
      </c>
      <c r="I3362">
        <v>94.803799999999995</v>
      </c>
      <c r="J3362">
        <v>90.605900000000005</v>
      </c>
      <c r="K3362">
        <v>78.610799999999998</v>
      </c>
      <c r="L3362">
        <v>28.892399999999999</v>
      </c>
      <c r="M3362">
        <v>82.055800000000005</v>
      </c>
      <c r="N3362">
        <v>0.72321427699999996</v>
      </c>
      <c r="O3362">
        <v>101.76</v>
      </c>
      <c r="P3362">
        <v>299.12</v>
      </c>
      <c r="Q3362">
        <v>125.49</v>
      </c>
      <c r="R3362">
        <v>18.88</v>
      </c>
      <c r="S3362">
        <v>20.688800000000001</v>
      </c>
      <c r="T3362">
        <v>35.744799999999998</v>
      </c>
      <c r="U3362">
        <v>25.776900000000001</v>
      </c>
      <c r="V3362">
        <v>34.661200000000001</v>
      </c>
      <c r="X3362">
        <v>704.36850690000006</v>
      </c>
      <c r="Y3362" s="2">
        <v>-2.5592646358606475E-3</v>
      </c>
      <c r="Z3362" s="2">
        <v>6.8877915463212425E-3</v>
      </c>
      <c r="AA3362" s="2">
        <v>3.3041522889925012E-3</v>
      </c>
      <c r="AB3362" s="2">
        <v>6.2484676023268904E-3</v>
      </c>
      <c r="AC3362" s="2">
        <v>1.17127201245526E-3</v>
      </c>
      <c r="AD3362" s="2">
        <v>0</v>
      </c>
      <c r="AE3362" s="2">
        <v>-1.0027177107608809E-3</v>
      </c>
      <c r="AF3362" s="2">
        <v>-3.4805883724544628E-3</v>
      </c>
      <c r="AG3362" s="2">
        <v>-1.3531798651449045E-2</v>
      </c>
      <c r="AH3362" s="2">
        <v>2.3640661938535423E-3</v>
      </c>
      <c r="AI3362" s="2">
        <v>2.6752273943286831E-4</v>
      </c>
      <c r="AJ3362" s="2">
        <v>-1.8459131795072303E-2</v>
      </c>
      <c r="AK3362" s="2">
        <v>-1.7178552837064154E-2</v>
      </c>
      <c r="AL3362" s="2">
        <v>9.3858554191217358E-4</v>
      </c>
      <c r="AM3362" s="2">
        <v>-1.5093986101849977E-2</v>
      </c>
      <c r="AN3362" s="2">
        <v>7.5317868581969982E-4</v>
      </c>
      <c r="AO3362" s="2">
        <v>1.3829252027003358E-2</v>
      </c>
      <c r="AP3362" s="2" t="s">
        <v>19</v>
      </c>
      <c r="AQ3362" s="2">
        <v>-1.0365138187507283E-2</v>
      </c>
      <c r="AV3362" s="52"/>
    </row>
    <row r="3363" spans="1:48" x14ac:dyDescent="0.3">
      <c r="A3363">
        <v>2014</v>
      </c>
      <c r="B3363" s="1">
        <v>41745</v>
      </c>
      <c r="C3363" s="4">
        <v>99</v>
      </c>
      <c r="D3363" s="4">
        <v>99</v>
      </c>
      <c r="E3363" s="4">
        <v>99</v>
      </c>
      <c r="F3363">
        <v>303.42000166407269</v>
      </c>
      <c r="G3363">
        <v>163.80240000000001</v>
      </c>
      <c r="H3363">
        <v>81.197699999999998</v>
      </c>
      <c r="I3363">
        <v>94.923199999999994</v>
      </c>
      <c r="J3363">
        <v>90.464500000000001</v>
      </c>
      <c r="K3363">
        <v>78.582899999999995</v>
      </c>
      <c r="L3363">
        <v>28.902100000000001</v>
      </c>
      <c r="M3363">
        <v>82.290899999999993</v>
      </c>
      <c r="N3363">
        <v>0.73055552700000004</v>
      </c>
      <c r="O3363">
        <v>100.92</v>
      </c>
      <c r="P3363">
        <v>299.83999999999997</v>
      </c>
      <c r="Q3363">
        <v>125.54</v>
      </c>
      <c r="R3363">
        <v>18.88</v>
      </c>
      <c r="S3363">
        <v>20.708100000000002</v>
      </c>
      <c r="T3363">
        <v>36.196899999999999</v>
      </c>
      <c r="U3363">
        <v>25.825500000000002</v>
      </c>
      <c r="V3363">
        <v>34.913899999999998</v>
      </c>
      <c r="X3363">
        <v>679.18957709999995</v>
      </c>
      <c r="Y3363" s="2">
        <v>1.6038282544001525E-2</v>
      </c>
      <c r="Z3363" s="2">
        <v>1.0477847849434729E-2</v>
      </c>
      <c r="AA3363" s="2">
        <v>1.3285396421703455E-2</v>
      </c>
      <c r="AB3363" s="2">
        <v>1.25944318687643E-3</v>
      </c>
      <c r="AC3363" s="2">
        <v>-1.560604772978369E-3</v>
      </c>
      <c r="AD3363" s="2">
        <v>-3.5491306538038003E-4</v>
      </c>
      <c r="AE3363" s="2">
        <v>3.3572842685281046E-4</v>
      </c>
      <c r="AF3363" s="2">
        <v>2.8651234891376998E-3</v>
      </c>
      <c r="AG3363" s="2">
        <v>1.015086431984269E-2</v>
      </c>
      <c r="AH3363" s="2">
        <v>-8.2547169811321153E-3</v>
      </c>
      <c r="AI3363" s="2">
        <v>2.4070607114201614E-3</v>
      </c>
      <c r="AJ3363" s="2">
        <v>3.9843812255968558E-4</v>
      </c>
      <c r="AK3363" s="2">
        <v>0</v>
      </c>
      <c r="AL3363" s="2">
        <v>9.3287189203827836E-4</v>
      </c>
      <c r="AM3363" s="2">
        <v>1.2647993554307346E-2</v>
      </c>
      <c r="AN3363" s="2">
        <v>1.885409029014351E-3</v>
      </c>
      <c r="AO3363" s="2">
        <v>7.2905727441634482E-3</v>
      </c>
      <c r="AP3363" s="2" t="s">
        <v>19</v>
      </c>
      <c r="AQ3363" s="2">
        <v>-3.5746813710929803E-2</v>
      </c>
      <c r="AV3363" s="52"/>
    </row>
    <row r="3364" spans="1:48" x14ac:dyDescent="0.3">
      <c r="A3364">
        <v>2014</v>
      </c>
      <c r="B3364" s="1">
        <v>41746</v>
      </c>
      <c r="C3364" s="4">
        <v>99</v>
      </c>
      <c r="D3364" s="4">
        <v>99</v>
      </c>
      <c r="E3364" s="4">
        <v>99</v>
      </c>
      <c r="F3364">
        <v>303.96279391117565</v>
      </c>
      <c r="G3364">
        <v>164.03120000000001</v>
      </c>
      <c r="H3364">
        <v>81.2166</v>
      </c>
      <c r="I3364">
        <v>93.882400000000004</v>
      </c>
      <c r="J3364">
        <v>89.951999999999998</v>
      </c>
      <c r="K3364">
        <v>78.564400000000006</v>
      </c>
      <c r="L3364">
        <v>28.805599999999998</v>
      </c>
      <c r="M3364">
        <v>82.379099999999994</v>
      </c>
      <c r="N3364">
        <v>0.73472217299999998</v>
      </c>
      <c r="O3364">
        <v>105.2</v>
      </c>
      <c r="P3364">
        <v>301.27999999999997</v>
      </c>
      <c r="Q3364">
        <v>124.75</v>
      </c>
      <c r="R3364">
        <v>18.88</v>
      </c>
      <c r="S3364">
        <v>20.708100000000002</v>
      </c>
      <c r="T3364">
        <v>36.527299999999997</v>
      </c>
      <c r="U3364">
        <v>25.883800000000001</v>
      </c>
      <c r="V3364">
        <v>34.481900000000003</v>
      </c>
      <c r="X3364">
        <v>668.92556750000006</v>
      </c>
      <c r="Y3364" s="2">
        <v>1.7889138623889966E-3</v>
      </c>
      <c r="Z3364" s="2">
        <v>1.3968049308190622E-3</v>
      </c>
      <c r="AA3364" s="2">
        <v>2.3276521379300696E-4</v>
      </c>
      <c r="AB3364" s="2">
        <v>-1.0964653530432966E-2</v>
      </c>
      <c r="AC3364" s="2">
        <v>-5.665205688419217E-3</v>
      </c>
      <c r="AD3364" s="2">
        <v>-2.3542017410893568E-4</v>
      </c>
      <c r="AE3364" s="2">
        <v>-3.3388577300612621E-3</v>
      </c>
      <c r="AF3364" s="2">
        <v>1.071807453801199E-3</v>
      </c>
      <c r="AG3364" s="2">
        <v>5.7033939871895534E-3</v>
      </c>
      <c r="AH3364" s="2">
        <v>4.2409829567974677E-2</v>
      </c>
      <c r="AI3364" s="2">
        <v>4.8025613660618305E-3</v>
      </c>
      <c r="AJ3364" s="2">
        <v>-6.2928150390314519E-3</v>
      </c>
      <c r="AK3364" s="2">
        <v>0</v>
      </c>
      <c r="AL3364" s="2">
        <v>0</v>
      </c>
      <c r="AM3364" s="2">
        <v>9.1278534902159425E-3</v>
      </c>
      <c r="AN3364" s="2">
        <v>2.2574587132873081E-3</v>
      </c>
      <c r="AO3364" s="2">
        <v>-1.2373295449663146E-2</v>
      </c>
      <c r="AP3364" s="2" t="s">
        <v>19</v>
      </c>
      <c r="AQ3364" s="2">
        <v>-1.5112142391561889E-2</v>
      </c>
      <c r="AV3364" s="52"/>
    </row>
    <row r="3365" spans="1:48" x14ac:dyDescent="0.3">
      <c r="A3365">
        <v>2014</v>
      </c>
      <c r="B3365" s="1">
        <v>41750</v>
      </c>
      <c r="C3365" s="4">
        <v>99</v>
      </c>
      <c r="D3365" s="4">
        <v>99</v>
      </c>
      <c r="E3365" s="4">
        <v>99</v>
      </c>
      <c r="F3365">
        <v>308.21089882070856</v>
      </c>
      <c r="G3365">
        <v>164.60319999999999</v>
      </c>
      <c r="H3365">
        <v>81.819599999999994</v>
      </c>
      <c r="I3365">
        <v>93.805700000000002</v>
      </c>
      <c r="J3365">
        <v>89.934299999999993</v>
      </c>
      <c r="K3365">
        <v>78.564400000000006</v>
      </c>
      <c r="L3365">
        <v>28.765000000000001</v>
      </c>
      <c r="M3365">
        <v>82.5261</v>
      </c>
      <c r="N3365">
        <v>0.73333328399999997</v>
      </c>
      <c r="O3365">
        <v>104.52</v>
      </c>
      <c r="P3365">
        <v>301.12</v>
      </c>
      <c r="Q3365">
        <v>124.24</v>
      </c>
      <c r="R3365">
        <v>18.670000000000002</v>
      </c>
      <c r="S3365">
        <v>20.727499999999999</v>
      </c>
      <c r="T3365">
        <v>36.301299999999998</v>
      </c>
      <c r="U3365">
        <v>25.796299999999999</v>
      </c>
      <c r="V3365">
        <v>34.441099999999999</v>
      </c>
      <c r="X3365">
        <v>656.57674950000001</v>
      </c>
      <c r="Y3365" s="2">
        <v>1.3975739776804108E-2</v>
      </c>
      <c r="Z3365" s="2">
        <v>3.4871414706469928E-3</v>
      </c>
      <c r="AA3365" s="2">
        <v>7.4245905393723888E-3</v>
      </c>
      <c r="AB3365" s="2">
        <v>-8.1697954036119569E-4</v>
      </c>
      <c r="AC3365" s="2">
        <v>-1.9677161152620304E-4</v>
      </c>
      <c r="AD3365" s="2">
        <v>0</v>
      </c>
      <c r="AE3365" s="2">
        <v>-1.409448162857152E-3</v>
      </c>
      <c r="AF3365" s="2">
        <v>1.7844331875440655E-3</v>
      </c>
      <c r="AG3365" s="2">
        <v>-1.8903594461140427E-3</v>
      </c>
      <c r="AH3365" s="2">
        <v>-6.4638783269962419E-3</v>
      </c>
      <c r="AI3365" s="2">
        <v>-5.310674455655251E-4</v>
      </c>
      <c r="AJ3365" s="2">
        <v>-4.0881763527054193E-3</v>
      </c>
      <c r="AK3365" s="2">
        <v>-1.112288135593209E-2</v>
      </c>
      <c r="AL3365" s="2">
        <v>9.3683148140089045E-4</v>
      </c>
      <c r="AM3365" s="2">
        <v>-6.1871531703684424E-3</v>
      </c>
      <c r="AN3365" s="2">
        <v>-3.380492817901648E-3</v>
      </c>
      <c r="AO3365" s="2">
        <v>-1.1832294624137818E-3</v>
      </c>
      <c r="AP3365" s="2" t="s">
        <v>19</v>
      </c>
      <c r="AQ3365" s="2">
        <v>-1.8460675746259425E-2</v>
      </c>
      <c r="AV3365" s="52"/>
    </row>
    <row r="3366" spans="1:48" x14ac:dyDescent="0.3">
      <c r="A3366">
        <v>2014</v>
      </c>
      <c r="B3366" s="1">
        <v>41751</v>
      </c>
      <c r="C3366" s="4">
        <v>99</v>
      </c>
      <c r="D3366" s="4">
        <v>99</v>
      </c>
      <c r="E3366" s="4">
        <v>99</v>
      </c>
      <c r="F3366">
        <v>314.80384227283662</v>
      </c>
      <c r="G3366">
        <v>165.35120000000001</v>
      </c>
      <c r="H3366">
        <v>82.469700000000003</v>
      </c>
      <c r="I3366">
        <v>94.121300000000005</v>
      </c>
      <c r="J3366">
        <v>89.899000000000001</v>
      </c>
      <c r="K3366">
        <v>78.527199999999993</v>
      </c>
      <c r="L3366">
        <v>28.728300000000001</v>
      </c>
      <c r="M3366">
        <v>82.445300000000003</v>
      </c>
      <c r="N3366">
        <v>0.73452377999999996</v>
      </c>
      <c r="O3366">
        <v>105.6</v>
      </c>
      <c r="P3366">
        <v>296</v>
      </c>
      <c r="Q3366">
        <v>123.78</v>
      </c>
      <c r="R3366">
        <v>18.71</v>
      </c>
      <c r="S3366">
        <v>20.708100000000002</v>
      </c>
      <c r="T3366">
        <v>36.205599999999997</v>
      </c>
      <c r="U3366">
        <v>25.7866</v>
      </c>
      <c r="V3366">
        <v>34.49</v>
      </c>
      <c r="X3366">
        <v>655.7747928</v>
      </c>
      <c r="Y3366" s="2">
        <v>2.1391013352721533E-2</v>
      </c>
      <c r="Z3366" s="2">
        <v>4.5442615939423892E-3</v>
      </c>
      <c r="AA3366" s="2">
        <v>7.9455289441650034E-3</v>
      </c>
      <c r="AB3366" s="2">
        <v>3.3644010971614069E-3</v>
      </c>
      <c r="AC3366" s="2">
        <v>-3.9250875361229731E-4</v>
      </c>
      <c r="AD3366" s="2">
        <v>-4.7349690190479077E-4</v>
      </c>
      <c r="AE3366" s="2">
        <v>-1.2758560750912862E-3</v>
      </c>
      <c r="AF3366" s="2">
        <v>-9.7908419275838376E-4</v>
      </c>
      <c r="AG3366" s="2">
        <v>1.6234037455744588E-3</v>
      </c>
      <c r="AH3366" s="2">
        <v>1.0332950631458004E-2</v>
      </c>
      <c r="AI3366" s="2">
        <v>-1.7003188097768351E-2</v>
      </c>
      <c r="AJ3366" s="2">
        <v>-3.7025112685125094E-3</v>
      </c>
      <c r="AK3366" s="2">
        <v>2.1424745581146709E-3</v>
      </c>
      <c r="AL3366" s="2">
        <v>-9.3595464961993002E-4</v>
      </c>
      <c r="AM3366" s="2">
        <v>-2.6362692245182062E-3</v>
      </c>
      <c r="AN3366" s="2">
        <v>-3.760229180153063E-4</v>
      </c>
      <c r="AO3366" s="2">
        <v>1.4198152788384988E-3</v>
      </c>
      <c r="AP3366" s="2" t="s">
        <v>19</v>
      </c>
      <c r="AQ3366" s="2">
        <v>-1.2214211066882141E-3</v>
      </c>
      <c r="AV3366" s="52"/>
    </row>
    <row r="3367" spans="1:48" x14ac:dyDescent="0.3">
      <c r="A3367">
        <v>2014</v>
      </c>
      <c r="B3367" s="1">
        <v>41752</v>
      </c>
      <c r="C3367" s="4">
        <v>99</v>
      </c>
      <c r="D3367" s="4">
        <v>99</v>
      </c>
      <c r="E3367" s="4">
        <v>99</v>
      </c>
      <c r="F3367">
        <v>307.20873842063065</v>
      </c>
      <c r="G3367">
        <v>164.964</v>
      </c>
      <c r="H3367">
        <v>81.744200000000006</v>
      </c>
      <c r="I3367">
        <v>94.658699999999996</v>
      </c>
      <c r="J3367">
        <v>90.128699999999995</v>
      </c>
      <c r="K3367">
        <v>78.564400000000006</v>
      </c>
      <c r="L3367">
        <v>28.728300000000001</v>
      </c>
      <c r="M3367">
        <v>82.342399999999998</v>
      </c>
      <c r="N3367">
        <v>0.73452377999999996</v>
      </c>
      <c r="O3367">
        <v>105.36</v>
      </c>
      <c r="P3367">
        <v>295.27999999999997</v>
      </c>
      <c r="Q3367">
        <v>123.76</v>
      </c>
      <c r="R3367">
        <v>18.690000000000001</v>
      </c>
      <c r="S3367">
        <v>20.708100000000002</v>
      </c>
      <c r="T3367">
        <v>35.944800000000001</v>
      </c>
      <c r="U3367">
        <v>25.767199999999999</v>
      </c>
      <c r="V3367">
        <v>34.506300000000003</v>
      </c>
      <c r="X3367">
        <v>657.5389381</v>
      </c>
      <c r="Y3367" s="2">
        <v>-2.4126464903892031E-2</v>
      </c>
      <c r="Z3367" s="2">
        <v>-2.341682431092118E-3</v>
      </c>
      <c r="AA3367" s="2">
        <v>-8.7971703546878555E-3</v>
      </c>
      <c r="AB3367" s="2">
        <v>5.7096533940774741E-3</v>
      </c>
      <c r="AC3367" s="2">
        <v>2.5550896005517298E-3</v>
      </c>
      <c r="AD3367" s="2">
        <v>4.7372120742883439E-4</v>
      </c>
      <c r="AE3367" s="2">
        <v>0</v>
      </c>
      <c r="AF3367" s="2">
        <v>-1.2481002555634335E-3</v>
      </c>
      <c r="AG3367" s="2">
        <v>0</v>
      </c>
      <c r="AH3367" s="2">
        <v>-2.2727272727272041E-3</v>
      </c>
      <c r="AI3367" s="2">
        <v>-2.4324324324325186E-3</v>
      </c>
      <c r="AJ3367" s="2">
        <v>-1.6157699143637405E-4</v>
      </c>
      <c r="AK3367" s="2">
        <v>-1.068947087119132E-3</v>
      </c>
      <c r="AL3367" s="2">
        <v>0</v>
      </c>
      <c r="AM3367" s="2">
        <v>-7.2033055659896927E-3</v>
      </c>
      <c r="AN3367" s="2">
        <v>-7.5232872887476265E-4</v>
      </c>
      <c r="AO3367" s="2">
        <v>4.7260075384181199E-4</v>
      </c>
      <c r="AP3367" s="2" t="s">
        <v>19</v>
      </c>
      <c r="AQ3367" s="2">
        <v>2.690169429153455E-3</v>
      </c>
      <c r="AV3367" s="52"/>
    </row>
    <row r="3368" spans="1:48" x14ac:dyDescent="0.3">
      <c r="A3368">
        <v>2014</v>
      </c>
      <c r="B3368" s="1">
        <v>41753</v>
      </c>
      <c r="C3368" s="4">
        <v>99</v>
      </c>
      <c r="D3368" s="4">
        <v>99</v>
      </c>
      <c r="E3368" s="4">
        <v>99</v>
      </c>
      <c r="F3368">
        <v>312.14482616980382</v>
      </c>
      <c r="G3368">
        <v>165.29839999999999</v>
      </c>
      <c r="H3368">
        <v>82.526200000000003</v>
      </c>
      <c r="I3368">
        <v>94.837900000000005</v>
      </c>
      <c r="J3368">
        <v>90.102199999999996</v>
      </c>
      <c r="K3368">
        <v>78.545699999999997</v>
      </c>
      <c r="L3368">
        <v>28.728300000000001</v>
      </c>
      <c r="M3368">
        <v>82.261499999999998</v>
      </c>
      <c r="N3368">
        <v>0.748015863</v>
      </c>
      <c r="O3368">
        <v>104.36</v>
      </c>
      <c r="P3368">
        <v>296.39999999999998</v>
      </c>
      <c r="Q3368">
        <v>124.56</v>
      </c>
      <c r="R3368">
        <v>18.920000000000002</v>
      </c>
      <c r="S3368">
        <v>20.679099999999998</v>
      </c>
      <c r="T3368">
        <v>35.979500000000002</v>
      </c>
      <c r="U3368">
        <v>25.922599999999999</v>
      </c>
      <c r="V3368">
        <v>34.742699999999999</v>
      </c>
      <c r="X3368">
        <v>666.35956510000005</v>
      </c>
      <c r="Y3368" s="2">
        <v>1.6067536927985016E-2</v>
      </c>
      <c r="Z3368" s="2">
        <v>2.0271089449819257E-3</v>
      </c>
      <c r="AA3368" s="2">
        <v>9.5664279545215614E-3</v>
      </c>
      <c r="AB3368" s="2">
        <v>1.893117061611882E-3</v>
      </c>
      <c r="AC3368" s="2">
        <v>-2.9402399013855884E-4</v>
      </c>
      <c r="AD3368" s="2">
        <v>-2.3802129208660983E-4</v>
      </c>
      <c r="AE3368" s="2">
        <v>0</v>
      </c>
      <c r="AF3368" s="2">
        <v>-9.8248290066837995E-4</v>
      </c>
      <c r="AG3368" s="2">
        <v>1.8368476783692467E-2</v>
      </c>
      <c r="AH3368" s="2">
        <v>-9.4912680334092725E-3</v>
      </c>
      <c r="AI3368" s="2">
        <v>3.7930100243837028E-3</v>
      </c>
      <c r="AJ3368" s="2">
        <v>6.4641241111829117E-3</v>
      </c>
      <c r="AK3368" s="2">
        <v>1.2306046013911276E-2</v>
      </c>
      <c r="AL3368" s="2">
        <v>-1.4004181938470639E-3</v>
      </c>
      <c r="AM3368" s="2">
        <v>9.6536912154188137E-4</v>
      </c>
      <c r="AN3368" s="2">
        <v>6.0309230339345987E-3</v>
      </c>
      <c r="AO3368" s="2">
        <v>6.850922874953147E-3</v>
      </c>
      <c r="AP3368" s="2" t="s">
        <v>19</v>
      </c>
      <c r="AQ3368" s="2">
        <v>1.3414607848909688E-2</v>
      </c>
      <c r="AV3368" s="52"/>
    </row>
    <row r="3369" spans="1:48" x14ac:dyDescent="0.3">
      <c r="A3369">
        <v>2014</v>
      </c>
      <c r="B3369" s="1">
        <v>41754</v>
      </c>
      <c r="C3369" s="4">
        <v>99</v>
      </c>
      <c r="D3369" s="4">
        <v>99</v>
      </c>
      <c r="E3369" s="4">
        <v>99</v>
      </c>
      <c r="F3369">
        <v>297.87796329423566</v>
      </c>
      <c r="G3369">
        <v>163.94319999999999</v>
      </c>
      <c r="H3369">
        <v>81.207099999999997</v>
      </c>
      <c r="I3369">
        <v>94.974400000000003</v>
      </c>
      <c r="J3369">
        <v>90.225899999999996</v>
      </c>
      <c r="K3369">
        <v>78.555099999999996</v>
      </c>
      <c r="L3369">
        <v>28.805599999999998</v>
      </c>
      <c r="M3369">
        <v>81.967600000000004</v>
      </c>
      <c r="N3369">
        <v>0.74821423600000003</v>
      </c>
      <c r="O3369">
        <v>103.28</v>
      </c>
      <c r="P3369">
        <v>292.8</v>
      </c>
      <c r="Q3369">
        <v>125.43</v>
      </c>
      <c r="R3369">
        <v>18.940000000000001</v>
      </c>
      <c r="S3369">
        <v>20.679099999999998</v>
      </c>
      <c r="T3369">
        <v>35.492600000000003</v>
      </c>
      <c r="U3369">
        <v>25.815799999999999</v>
      </c>
      <c r="V3369">
        <v>35.142200000000003</v>
      </c>
      <c r="X3369">
        <v>670.8500444</v>
      </c>
      <c r="Y3369" s="2">
        <v>-4.5705908538131945E-2</v>
      </c>
      <c r="Z3369" s="2">
        <v>-8.1985064586226342E-3</v>
      </c>
      <c r="AA3369" s="2">
        <v>-1.5984014773490207E-2</v>
      </c>
      <c r="AB3369" s="2">
        <v>1.4392980021700197E-3</v>
      </c>
      <c r="AC3369" s="2">
        <v>1.3728854567369719E-3</v>
      </c>
      <c r="AD3369" s="2">
        <v>1.1967555193992396E-4</v>
      </c>
      <c r="AE3369" s="2">
        <v>2.6907265657905022E-3</v>
      </c>
      <c r="AF3369" s="2">
        <v>-3.5727527458165875E-3</v>
      </c>
      <c r="AG3369" s="2">
        <v>2.6519892132292888E-4</v>
      </c>
      <c r="AH3369" s="2">
        <v>-1.0348792640858528E-2</v>
      </c>
      <c r="AI3369" s="2">
        <v>-1.2145748987854144E-2</v>
      </c>
      <c r="AJ3369" s="2">
        <v>6.9845857418111557E-3</v>
      </c>
      <c r="AK3369" s="2">
        <v>1.0570824524311906E-3</v>
      </c>
      <c r="AL3369" s="2">
        <v>0</v>
      </c>
      <c r="AM3369" s="2">
        <v>-1.3532706124320781E-2</v>
      </c>
      <c r="AN3369" s="2">
        <v>-4.1199571030683391E-3</v>
      </c>
      <c r="AO3369" s="2">
        <v>1.1498818456826987E-2</v>
      </c>
      <c r="AP3369" s="2" t="s">
        <v>19</v>
      </c>
      <c r="AQ3369" s="2">
        <v>6.7388232047453922E-3</v>
      </c>
      <c r="AV3369" s="52"/>
    </row>
    <row r="3370" spans="1:48" x14ac:dyDescent="0.3">
      <c r="A3370">
        <v>2014</v>
      </c>
      <c r="B3370" s="1">
        <v>41757</v>
      </c>
      <c r="C3370" s="4">
        <v>99</v>
      </c>
      <c r="D3370" s="4">
        <v>99</v>
      </c>
      <c r="E3370" s="4">
        <v>99</v>
      </c>
      <c r="F3370">
        <v>295.67343882335581</v>
      </c>
      <c r="G3370">
        <v>164.4624</v>
      </c>
      <c r="H3370">
        <v>81.471000000000004</v>
      </c>
      <c r="I3370">
        <v>94.5137</v>
      </c>
      <c r="J3370">
        <v>90.093400000000003</v>
      </c>
      <c r="K3370">
        <v>78.555099999999996</v>
      </c>
      <c r="L3370">
        <v>28.800699999999999</v>
      </c>
      <c r="M3370">
        <v>81.997</v>
      </c>
      <c r="N3370">
        <v>0.74880953400000005</v>
      </c>
      <c r="O3370">
        <v>105.8</v>
      </c>
      <c r="P3370">
        <v>293.68</v>
      </c>
      <c r="Q3370">
        <v>124.88</v>
      </c>
      <c r="R3370">
        <v>18.850000000000001</v>
      </c>
      <c r="S3370">
        <v>20.659700000000001</v>
      </c>
      <c r="T3370">
        <v>35.666499999999999</v>
      </c>
      <c r="U3370">
        <v>25.728300000000001</v>
      </c>
      <c r="V3370">
        <v>35.313400000000001</v>
      </c>
      <c r="X3370">
        <v>656.73708109999995</v>
      </c>
      <c r="Y3370" s="2">
        <v>-7.4007638782673801E-3</v>
      </c>
      <c r="Z3370" s="2">
        <v>3.1669505048090851E-3</v>
      </c>
      <c r="AA3370" s="2">
        <v>3.2497158499689149E-3</v>
      </c>
      <c r="AB3370" s="2">
        <v>-4.8507808419953058E-3</v>
      </c>
      <c r="AC3370" s="2">
        <v>-1.4685361963692189E-3</v>
      </c>
      <c r="AD3370" s="2">
        <v>0</v>
      </c>
      <c r="AE3370" s="2">
        <v>-1.7010581275855863E-4</v>
      </c>
      <c r="AF3370" s="2">
        <v>3.5867830703839587E-4</v>
      </c>
      <c r="AG3370" s="2">
        <v>7.9562506479757822E-4</v>
      </c>
      <c r="AH3370" s="2">
        <v>2.4399690162664633E-2</v>
      </c>
      <c r="AI3370" s="2">
        <v>3.0054644808743536E-3</v>
      </c>
      <c r="AJ3370" s="2">
        <v>-4.3849158893407569E-3</v>
      </c>
      <c r="AK3370" s="2">
        <v>-4.7518479408659164E-3</v>
      </c>
      <c r="AL3370" s="2">
        <v>-9.3814527711544304E-4</v>
      </c>
      <c r="AM3370" s="2">
        <v>4.8996128770504299E-3</v>
      </c>
      <c r="AN3370" s="2">
        <v>-3.3893971908675047E-3</v>
      </c>
      <c r="AO3370" s="2">
        <v>4.8716358110760805E-3</v>
      </c>
      <c r="AP3370" s="2" t="s">
        <v>19</v>
      </c>
      <c r="AQ3370" s="2">
        <v>-2.1037433652736026E-2</v>
      </c>
      <c r="AV3370" s="52"/>
    </row>
    <row r="3371" spans="1:48" x14ac:dyDescent="0.3">
      <c r="A3371">
        <v>2014</v>
      </c>
      <c r="B3371" s="1">
        <v>41758</v>
      </c>
      <c r="C3371" s="4">
        <v>99</v>
      </c>
      <c r="D3371" s="4">
        <v>99</v>
      </c>
      <c r="E3371" s="4">
        <v>99</v>
      </c>
      <c r="F3371">
        <v>300.94781319528158</v>
      </c>
      <c r="G3371">
        <v>165.22800000000001</v>
      </c>
      <c r="H3371">
        <v>82.121099999999998</v>
      </c>
      <c r="I3371">
        <v>94.385800000000003</v>
      </c>
      <c r="J3371">
        <v>90.172899999999998</v>
      </c>
      <c r="K3371">
        <v>78.545699999999997</v>
      </c>
      <c r="L3371">
        <v>28.776599999999998</v>
      </c>
      <c r="M3371">
        <v>82.320300000000003</v>
      </c>
      <c r="N3371">
        <v>0.74365076399999996</v>
      </c>
      <c r="O3371">
        <v>107.32</v>
      </c>
      <c r="P3371">
        <v>293.76</v>
      </c>
      <c r="Q3371">
        <v>124.86</v>
      </c>
      <c r="R3371">
        <v>18.760000000000002</v>
      </c>
      <c r="S3371">
        <v>20.679099999999998</v>
      </c>
      <c r="T3371">
        <v>36.005600000000001</v>
      </c>
      <c r="U3371">
        <v>25.796299999999999</v>
      </c>
      <c r="V3371">
        <v>35.166600000000003</v>
      </c>
      <c r="X3371">
        <v>644.70892609999999</v>
      </c>
      <c r="Y3371" s="2">
        <v>1.7838512627023073E-2</v>
      </c>
      <c r="Z3371" s="2">
        <v>4.6551673817236683E-3</v>
      </c>
      <c r="AA3371" s="2">
        <v>7.9795264572668501E-3</v>
      </c>
      <c r="AB3371" s="2">
        <v>-1.3532429690087389E-3</v>
      </c>
      <c r="AC3371" s="2">
        <v>8.8241757997797876E-4</v>
      </c>
      <c r="AD3371" s="2">
        <v>-1.196612314159351E-4</v>
      </c>
      <c r="AE3371" s="2">
        <v>-8.3678521702601483E-4</v>
      </c>
      <c r="AF3371" s="2">
        <v>3.9428271766039913E-3</v>
      </c>
      <c r="AG3371" s="2">
        <v>-6.8892952957515519E-3</v>
      </c>
      <c r="AH3371" s="2">
        <v>1.4366729678638945E-2</v>
      </c>
      <c r="AI3371" s="2">
        <v>2.7240533914452136E-4</v>
      </c>
      <c r="AJ3371" s="2">
        <v>-1.6015374759770218E-4</v>
      </c>
      <c r="AK3371" s="2">
        <v>-4.774535809018543E-3</v>
      </c>
      <c r="AL3371" s="2">
        <v>9.3902622012898007E-4</v>
      </c>
      <c r="AM3371" s="2">
        <v>9.5075210631825335E-3</v>
      </c>
      <c r="AN3371" s="2">
        <v>2.6430040072604744E-3</v>
      </c>
      <c r="AO3371" s="2">
        <v>-4.1570621916892092E-3</v>
      </c>
      <c r="AP3371" s="2" t="s">
        <v>19</v>
      </c>
      <c r="AQ3371" s="2">
        <v>-1.8315023387827312E-2</v>
      </c>
      <c r="AV3371" s="52"/>
    </row>
    <row r="3372" spans="1:48" x14ac:dyDescent="0.3">
      <c r="A3372">
        <v>2014</v>
      </c>
      <c r="B3372" s="1">
        <v>41759</v>
      </c>
      <c r="C3372" s="4">
        <v>99</v>
      </c>
      <c r="D3372" s="4">
        <v>99</v>
      </c>
      <c r="E3372" s="4">
        <v>99</v>
      </c>
      <c r="F3372">
        <v>303.40441362036086</v>
      </c>
      <c r="G3372">
        <v>165.7209</v>
      </c>
      <c r="H3372">
        <v>82.337800000000001</v>
      </c>
      <c r="I3372">
        <v>94.778199999999998</v>
      </c>
      <c r="J3372">
        <v>90.411500000000004</v>
      </c>
      <c r="K3372">
        <v>78.601600000000005</v>
      </c>
      <c r="L3372">
        <v>28.902100000000001</v>
      </c>
      <c r="M3372">
        <v>82.423199999999994</v>
      </c>
      <c r="N3372">
        <v>0.73055552700000004</v>
      </c>
      <c r="O3372">
        <v>106.2</v>
      </c>
      <c r="P3372">
        <v>290.56</v>
      </c>
      <c r="Q3372">
        <v>124.22</v>
      </c>
      <c r="R3372">
        <v>18.46</v>
      </c>
      <c r="S3372">
        <v>20.620899999999999</v>
      </c>
      <c r="T3372">
        <v>35.936100000000003</v>
      </c>
      <c r="U3372">
        <v>25.660299999999999</v>
      </c>
      <c r="V3372">
        <v>35.223700000000001</v>
      </c>
      <c r="X3372">
        <v>645.51078319999999</v>
      </c>
      <c r="Y3372" s="2">
        <v>8.1628784705114477E-3</v>
      </c>
      <c r="Z3372" s="2">
        <v>2.9831505555959481E-3</v>
      </c>
      <c r="AA3372" s="2">
        <v>2.6387858905934092E-3</v>
      </c>
      <c r="AB3372" s="2">
        <v>4.1574050333841317E-3</v>
      </c>
      <c r="AC3372" s="2">
        <v>2.6460277977087276E-3</v>
      </c>
      <c r="AD3372" s="2">
        <v>7.1168759079109911E-4</v>
      </c>
      <c r="AE3372" s="2">
        <v>4.3611823495479651E-3</v>
      </c>
      <c r="AF3372" s="2">
        <v>1.2499954446230088E-3</v>
      </c>
      <c r="AG3372" s="2">
        <v>-1.7609390904895106E-2</v>
      </c>
      <c r="AH3372" s="2">
        <v>-1.0436079016026722E-2</v>
      </c>
      <c r="AI3372" s="2">
        <v>-1.0893246187363759E-2</v>
      </c>
      <c r="AJ3372" s="2">
        <v>-5.125740829729275E-3</v>
      </c>
      <c r="AK3372" s="2">
        <v>-1.5991471215351827E-2</v>
      </c>
      <c r="AL3372" s="2">
        <v>-2.8144358313465512E-3</v>
      </c>
      <c r="AM3372" s="2">
        <v>-1.9302552936208972E-3</v>
      </c>
      <c r="AN3372" s="2">
        <v>-5.2720739020711838E-3</v>
      </c>
      <c r="AO3372" s="2">
        <v>1.623699760568309E-3</v>
      </c>
      <c r="AP3372" s="2" t="s">
        <v>19</v>
      </c>
      <c r="AQ3372" s="2">
        <v>1.2437505788087666E-3</v>
      </c>
      <c r="AV3372" s="52"/>
    </row>
    <row r="3373" spans="1:48" x14ac:dyDescent="0.3">
      <c r="A3373">
        <v>2014</v>
      </c>
      <c r="B3373" s="1">
        <v>41760</v>
      </c>
      <c r="C3373" s="4">
        <v>99</v>
      </c>
      <c r="D3373" s="4">
        <v>99</v>
      </c>
      <c r="E3373" s="4">
        <v>99</v>
      </c>
      <c r="F3373">
        <v>308.83062658905436</v>
      </c>
      <c r="G3373">
        <v>165.73849999999999</v>
      </c>
      <c r="H3373">
        <v>82.582700000000003</v>
      </c>
      <c r="I3373">
        <v>95.796899999999994</v>
      </c>
      <c r="J3373">
        <v>90.674199999999999</v>
      </c>
      <c r="K3373">
        <v>78.604500000000002</v>
      </c>
      <c r="L3373">
        <v>28.921399999999998</v>
      </c>
      <c r="M3373">
        <v>82.404799999999994</v>
      </c>
      <c r="N3373">
        <v>0.73174602300000002</v>
      </c>
      <c r="O3373">
        <v>104.44</v>
      </c>
      <c r="P3373">
        <v>289.27999999999997</v>
      </c>
      <c r="Q3373">
        <v>123.8</v>
      </c>
      <c r="R3373">
        <v>18.350000000000001</v>
      </c>
      <c r="S3373">
        <v>20.6112</v>
      </c>
      <c r="T3373">
        <v>35.979500000000002</v>
      </c>
      <c r="U3373">
        <v>25.466000000000001</v>
      </c>
      <c r="V3373">
        <v>35.370399999999997</v>
      </c>
      <c r="X3373">
        <v>644.86925759999997</v>
      </c>
      <c r="Y3373" s="2">
        <v>1.7884423314563636E-2</v>
      </c>
      <c r="Z3373" s="2">
        <v>1.0620265760064029E-4</v>
      </c>
      <c r="AA3373" s="2">
        <v>2.9743325665734233E-3</v>
      </c>
      <c r="AB3373" s="2">
        <v>1.0748252235218692E-2</v>
      </c>
      <c r="AC3373" s="2">
        <v>2.9056038225225844E-3</v>
      </c>
      <c r="AD3373" s="2">
        <v>3.6894923258534718E-5</v>
      </c>
      <c r="AE3373" s="2">
        <v>6.677715460121636E-4</v>
      </c>
      <c r="AF3373" s="2">
        <v>-2.2323811742319677E-4</v>
      </c>
      <c r="AG3373" s="2">
        <v>1.6295763374603034E-3</v>
      </c>
      <c r="AH3373" s="2">
        <v>-1.6572504708098013E-2</v>
      </c>
      <c r="AI3373" s="2">
        <v>-4.4052863436124801E-3</v>
      </c>
      <c r="AJ3373" s="2">
        <v>-3.3810980518435008E-3</v>
      </c>
      <c r="AK3373" s="2">
        <v>-5.9588299024918578E-3</v>
      </c>
      <c r="AL3373" s="2">
        <v>-4.7039653943325987E-4</v>
      </c>
      <c r="AM3373" s="2">
        <v>1.2076992216740745E-3</v>
      </c>
      <c r="AN3373" s="2">
        <v>-7.5720081214950552E-3</v>
      </c>
      <c r="AO3373" s="2">
        <v>4.1648094890653908E-3</v>
      </c>
      <c r="AP3373" s="2" t="s">
        <v>19</v>
      </c>
      <c r="AQ3373" s="2">
        <v>-9.9382631041389224E-4</v>
      </c>
      <c r="AV3373" s="52"/>
    </row>
    <row r="3374" spans="1:48" x14ac:dyDescent="0.3">
      <c r="A3374">
        <v>2014</v>
      </c>
      <c r="B3374" s="1">
        <v>41761</v>
      </c>
      <c r="C3374" s="4">
        <v>99</v>
      </c>
      <c r="D3374" s="4">
        <v>99</v>
      </c>
      <c r="E3374" s="4">
        <v>99</v>
      </c>
      <c r="F3374">
        <v>308.49629222988062</v>
      </c>
      <c r="G3374">
        <v>165.5008</v>
      </c>
      <c r="H3374">
        <v>82.432000000000002</v>
      </c>
      <c r="I3374">
        <v>96.387</v>
      </c>
      <c r="J3374">
        <v>90.807000000000002</v>
      </c>
      <c r="K3374">
        <v>78.595200000000006</v>
      </c>
      <c r="L3374">
        <v>28.979299999999999</v>
      </c>
      <c r="M3374">
        <v>82.596500000000006</v>
      </c>
      <c r="N3374">
        <v>0.74107135899999999</v>
      </c>
      <c r="O3374">
        <v>103.96</v>
      </c>
      <c r="P3374">
        <v>290.32</v>
      </c>
      <c r="Q3374">
        <v>125.06</v>
      </c>
      <c r="R3374">
        <v>18.690000000000001</v>
      </c>
      <c r="S3374">
        <v>20.6112</v>
      </c>
      <c r="T3374">
        <v>36.179499999999997</v>
      </c>
      <c r="U3374">
        <v>25.533999999999999</v>
      </c>
      <c r="V3374">
        <v>34.6449</v>
      </c>
      <c r="X3374">
        <v>641.5014979</v>
      </c>
      <c r="Y3374" s="2">
        <v>-1.0825816172002067E-3</v>
      </c>
      <c r="Z3374" s="2">
        <v>-1.434186987332442E-3</v>
      </c>
      <c r="AA3374" s="2">
        <v>-1.824837405412949E-3</v>
      </c>
      <c r="AB3374" s="2">
        <v>6.1599070533597811E-3</v>
      </c>
      <c r="AC3374" s="2">
        <v>1.464584192637064E-3</v>
      </c>
      <c r="AD3374" s="2">
        <v>-1.1831383699401066E-4</v>
      </c>
      <c r="AE3374" s="2">
        <v>2.0019777742432687E-3</v>
      </c>
      <c r="AF3374" s="2">
        <v>2.3263207968469146E-3</v>
      </c>
      <c r="AG3374" s="2">
        <v>1.2743951735833203E-2</v>
      </c>
      <c r="AH3374" s="2">
        <v>-4.5959402527767645E-3</v>
      </c>
      <c r="AI3374" s="2">
        <v>3.5951327433629832E-3</v>
      </c>
      <c r="AJ3374" s="2">
        <v>1.0177705977382878E-2</v>
      </c>
      <c r="AK3374" s="2">
        <v>1.8528610354223485E-2</v>
      </c>
      <c r="AL3374" s="2">
        <v>0</v>
      </c>
      <c r="AM3374" s="2">
        <v>5.5587209383118896E-3</v>
      </c>
      <c r="AN3374" s="2">
        <v>2.6702269692921998E-3</v>
      </c>
      <c r="AO3374" s="2">
        <v>-2.0511501142197908E-2</v>
      </c>
      <c r="AP3374" s="2" t="s">
        <v>19</v>
      </c>
      <c r="AQ3374" s="2">
        <v>-5.2223914542518513E-3</v>
      </c>
      <c r="AV3374" s="52"/>
    </row>
    <row r="3375" spans="1:48" x14ac:dyDescent="0.3">
      <c r="A3375">
        <v>2014</v>
      </c>
      <c r="B3375" s="1">
        <v>41764</v>
      </c>
      <c r="C3375" s="4">
        <v>99</v>
      </c>
      <c r="D3375" s="4">
        <v>99</v>
      </c>
      <c r="E3375" s="4">
        <v>99</v>
      </c>
      <c r="F3375">
        <v>311.39729954308416</v>
      </c>
      <c r="G3375">
        <v>165.8177</v>
      </c>
      <c r="H3375">
        <v>82.865399999999994</v>
      </c>
      <c r="I3375">
        <v>95.805499999999995</v>
      </c>
      <c r="J3375">
        <v>90.753900000000002</v>
      </c>
      <c r="K3375">
        <v>78.604500000000002</v>
      </c>
      <c r="L3375">
        <v>28.984200000000001</v>
      </c>
      <c r="M3375">
        <v>82.626000000000005</v>
      </c>
      <c r="N3375">
        <v>0.73829360200000005</v>
      </c>
      <c r="O3375">
        <v>104.12</v>
      </c>
      <c r="P3375">
        <v>289.12</v>
      </c>
      <c r="Q3375">
        <v>126.22</v>
      </c>
      <c r="R3375">
        <v>18.84</v>
      </c>
      <c r="S3375">
        <v>20.601600000000001</v>
      </c>
      <c r="T3375">
        <v>35.979500000000002</v>
      </c>
      <c r="U3375">
        <v>25.4757</v>
      </c>
      <c r="V3375">
        <v>34.954700000000003</v>
      </c>
      <c r="X3375">
        <v>634.44491649999998</v>
      </c>
      <c r="Y3375" s="2">
        <v>9.4037023661919239E-3</v>
      </c>
      <c r="Z3375" s="2">
        <v>1.914794369574091E-3</v>
      </c>
      <c r="AA3375" s="2">
        <v>5.2576669254658093E-3</v>
      </c>
      <c r="AB3375" s="2">
        <v>-6.0329712513098599E-3</v>
      </c>
      <c r="AC3375" s="2">
        <v>-5.8475668175361761E-4</v>
      </c>
      <c r="AD3375" s="2">
        <v>1.1832783681442471E-4</v>
      </c>
      <c r="AE3375" s="2">
        <v>1.6908620981181954E-4</v>
      </c>
      <c r="AF3375" s="2">
        <v>3.5715799095603629E-4</v>
      </c>
      <c r="AG3375" s="2">
        <v>-3.7482989542980683E-3</v>
      </c>
      <c r="AH3375" s="2">
        <v>1.5390534821086987E-3</v>
      </c>
      <c r="AI3375" s="2">
        <v>-4.1333700744006219E-3</v>
      </c>
      <c r="AJ3375" s="2">
        <v>9.275547737086276E-3</v>
      </c>
      <c r="AK3375" s="2">
        <v>8.0256821829853831E-3</v>
      </c>
      <c r="AL3375" s="2">
        <v>-4.657661853748607E-4</v>
      </c>
      <c r="AM3375" s="2">
        <v>-5.5279923713703605E-3</v>
      </c>
      <c r="AN3375" s="2">
        <v>-2.2832302028666929E-3</v>
      </c>
      <c r="AO3375" s="2">
        <v>8.9421531018996081E-3</v>
      </c>
      <c r="AP3375" s="2" t="s">
        <v>19</v>
      </c>
      <c r="AQ3375" s="2">
        <v>-1.1000101204907908E-2</v>
      </c>
      <c r="AV3375" s="52"/>
    </row>
    <row r="3376" spans="1:48" x14ac:dyDescent="0.3">
      <c r="A3376">
        <v>2014</v>
      </c>
      <c r="B3376" s="1">
        <v>41765</v>
      </c>
      <c r="C3376" s="4">
        <v>99</v>
      </c>
      <c r="D3376" s="4">
        <v>99</v>
      </c>
      <c r="E3376" s="4">
        <v>99</v>
      </c>
      <c r="F3376">
        <v>300.66294931758011</v>
      </c>
      <c r="G3376">
        <v>164.37440000000001</v>
      </c>
      <c r="H3376">
        <v>81.791300000000007</v>
      </c>
      <c r="I3376">
        <v>96.190299999999993</v>
      </c>
      <c r="J3376">
        <v>90.860200000000006</v>
      </c>
      <c r="K3376">
        <v>78.576599999999999</v>
      </c>
      <c r="L3376">
        <v>29.1265</v>
      </c>
      <c r="M3376">
        <v>82.891499999999994</v>
      </c>
      <c r="N3376">
        <v>0.737499931</v>
      </c>
      <c r="O3376">
        <v>106.52</v>
      </c>
      <c r="P3376">
        <v>289.52</v>
      </c>
      <c r="Q3376">
        <v>125.98</v>
      </c>
      <c r="R3376">
        <v>18.8</v>
      </c>
      <c r="S3376">
        <v>20.5047</v>
      </c>
      <c r="T3376">
        <v>36.1447</v>
      </c>
      <c r="U3376">
        <v>25.495100000000001</v>
      </c>
      <c r="V3376">
        <v>34.783499999999997</v>
      </c>
      <c r="X3376">
        <v>638.77506419999997</v>
      </c>
      <c r="Y3376" s="2">
        <v>-3.4471558492172649E-2</v>
      </c>
      <c r="Z3376" s="2">
        <v>-8.7041371337317486E-3</v>
      </c>
      <c r="AA3376" s="2">
        <v>-1.2961984133305182E-2</v>
      </c>
      <c r="AB3376" s="2">
        <v>4.0164708706702523E-3</v>
      </c>
      <c r="AC3376" s="2">
        <v>1.1712995254198333E-3</v>
      </c>
      <c r="AD3376" s="2">
        <v>-3.5494151098225402E-4</v>
      </c>
      <c r="AE3376" s="2">
        <v>4.9095714216711439E-3</v>
      </c>
      <c r="AF3376" s="2">
        <v>3.213274272020783E-3</v>
      </c>
      <c r="AG3376" s="2">
        <v>-1.0750072841617664E-3</v>
      </c>
      <c r="AH3376" s="2">
        <v>2.3050326546292688E-2</v>
      </c>
      <c r="AI3376" s="2">
        <v>1.3835085777531564E-3</v>
      </c>
      <c r="AJ3376" s="2">
        <v>-1.9014419267944227E-3</v>
      </c>
      <c r="AK3376" s="2">
        <v>-2.1231422505307851E-3</v>
      </c>
      <c r="AL3376" s="2">
        <v>-4.7035181733457998E-3</v>
      </c>
      <c r="AM3376" s="2">
        <v>4.5915034950456679E-3</v>
      </c>
      <c r="AN3376" s="2">
        <v>7.6150998794943803E-4</v>
      </c>
      <c r="AO3376" s="2">
        <v>-4.8977676821716498E-3</v>
      </c>
      <c r="AP3376" s="2" t="s">
        <v>19</v>
      </c>
      <c r="AQ3376" s="2">
        <v>6.8250963754077354E-3</v>
      </c>
      <c r="AV3376" s="52"/>
    </row>
    <row r="3377" spans="1:48" x14ac:dyDescent="0.3">
      <c r="A3377">
        <v>2014</v>
      </c>
      <c r="B3377" s="1">
        <v>41766</v>
      </c>
      <c r="C3377" s="4">
        <v>99</v>
      </c>
      <c r="D3377" s="4">
        <v>99</v>
      </c>
      <c r="E3377" s="4">
        <v>99</v>
      </c>
      <c r="F3377">
        <v>296.76947058543101</v>
      </c>
      <c r="G3377">
        <v>165.3424</v>
      </c>
      <c r="H3377">
        <v>81.555700000000002</v>
      </c>
      <c r="I3377">
        <v>95.848200000000006</v>
      </c>
      <c r="J3377">
        <v>90.930999999999997</v>
      </c>
      <c r="K3377">
        <v>78.604500000000002</v>
      </c>
      <c r="L3377">
        <v>29.1</v>
      </c>
      <c r="M3377">
        <v>83.555300000000003</v>
      </c>
      <c r="N3377">
        <v>0.733928582</v>
      </c>
      <c r="O3377">
        <v>105.2</v>
      </c>
      <c r="P3377">
        <v>292.8</v>
      </c>
      <c r="Q3377">
        <v>124.17</v>
      </c>
      <c r="R3377">
        <v>18.57</v>
      </c>
      <c r="S3377">
        <v>20.514299999999999</v>
      </c>
      <c r="T3377">
        <v>36.335999999999999</v>
      </c>
      <c r="U3377">
        <v>25.563099999999999</v>
      </c>
      <c r="V3377">
        <v>35.345999999999997</v>
      </c>
      <c r="X3377">
        <v>626.26571530000001</v>
      </c>
      <c r="Y3377" s="2">
        <v>-1.2949645910765528E-2</v>
      </c>
      <c r="Z3377" s="2">
        <v>5.8889948799811798E-3</v>
      </c>
      <c r="AA3377" s="2">
        <v>-2.8805019604775106E-3</v>
      </c>
      <c r="AB3377" s="2">
        <v>-3.5564916628806342E-3</v>
      </c>
      <c r="AC3377" s="2">
        <v>7.7921906401257068E-4</v>
      </c>
      <c r="AD3377" s="2">
        <v>3.5506753919101186E-4</v>
      </c>
      <c r="AE3377" s="2">
        <v>-9.0982438672682076E-4</v>
      </c>
      <c r="AF3377" s="2">
        <v>8.0080587273725357E-3</v>
      </c>
      <c r="AG3377" s="2">
        <v>-4.8425075717057897E-3</v>
      </c>
      <c r="AH3377" s="2">
        <v>-1.2392039053698789E-2</v>
      </c>
      <c r="AI3377" s="2">
        <v>1.1329096435479524E-2</v>
      </c>
      <c r="AJ3377" s="2">
        <v>-1.4367359898396548E-2</v>
      </c>
      <c r="AK3377" s="2">
        <v>-1.2234042553191493E-2</v>
      </c>
      <c r="AL3377" s="2">
        <v>4.6818534287251801E-4</v>
      </c>
      <c r="AM3377" s="2">
        <v>5.2926155148611542E-3</v>
      </c>
      <c r="AN3377" s="2">
        <v>2.6671791834509406E-3</v>
      </c>
      <c r="AO3377" s="2">
        <v>1.6171460606321908E-2</v>
      </c>
      <c r="AP3377" s="2" t="s">
        <v>19</v>
      </c>
      <c r="AQ3377" s="2">
        <v>-1.9583339427418966E-2</v>
      </c>
      <c r="AV3377" s="52"/>
    </row>
    <row r="3378" spans="1:48" x14ac:dyDescent="0.3">
      <c r="A3378">
        <v>2014</v>
      </c>
      <c r="B3378" s="1">
        <v>41767</v>
      </c>
      <c r="C3378" s="4">
        <v>99</v>
      </c>
      <c r="D3378" s="4">
        <v>99</v>
      </c>
      <c r="E3378" s="4">
        <v>99</v>
      </c>
      <c r="F3378">
        <v>295.24901633466106</v>
      </c>
      <c r="G3378">
        <v>165.16640000000001</v>
      </c>
      <c r="H3378">
        <v>81.480400000000003</v>
      </c>
      <c r="I3378">
        <v>95.437700000000007</v>
      </c>
      <c r="J3378">
        <v>91.028400000000005</v>
      </c>
      <c r="K3378">
        <v>78.623099999999994</v>
      </c>
      <c r="L3378">
        <v>29.1145</v>
      </c>
      <c r="M3378">
        <v>83.909300000000002</v>
      </c>
      <c r="N3378">
        <v>0.73948409800000003</v>
      </c>
      <c r="O3378">
        <v>101.48</v>
      </c>
      <c r="P3378">
        <v>291.92</v>
      </c>
      <c r="Q3378">
        <v>124.17</v>
      </c>
      <c r="R3378">
        <v>18.440000000000001</v>
      </c>
      <c r="S3378">
        <v>20.562799999999999</v>
      </c>
      <c r="T3378">
        <v>36.249099999999999</v>
      </c>
      <c r="U3378">
        <v>25.485399999999998</v>
      </c>
      <c r="V3378">
        <v>34.962800000000001</v>
      </c>
      <c r="X3378">
        <v>627.38843480000003</v>
      </c>
      <c r="Y3378" s="2">
        <v>-5.1233512927409963E-3</v>
      </c>
      <c r="Z3378" s="2">
        <v>-1.064457755542314E-3</v>
      </c>
      <c r="AA3378" s="2">
        <v>-9.2329536746049712E-4</v>
      </c>
      <c r="AB3378" s="2">
        <v>-4.2828138660924164E-3</v>
      </c>
      <c r="AC3378" s="2">
        <v>1.0711418548130514E-3</v>
      </c>
      <c r="AD3378" s="2">
        <v>2.3662767398802131E-4</v>
      </c>
      <c r="AE3378" s="2">
        <v>4.9828178694144576E-4</v>
      </c>
      <c r="AF3378" s="2">
        <v>4.2367150856976732E-3</v>
      </c>
      <c r="AG3378" s="2">
        <v>7.5695594043510006E-3</v>
      </c>
      <c r="AH3378" s="2">
        <v>-3.5361216730038003E-2</v>
      </c>
      <c r="AI3378" s="2">
        <v>-3.0054644808743536E-3</v>
      </c>
      <c r="AJ3378" s="2">
        <v>0</v>
      </c>
      <c r="AK3378" s="2">
        <v>-7.0005385029616729E-3</v>
      </c>
      <c r="AL3378" s="2">
        <v>2.364204481751786E-3</v>
      </c>
      <c r="AM3378" s="2">
        <v>-2.3915675913694923E-3</v>
      </c>
      <c r="AN3378" s="2">
        <v>-3.039537458289443E-3</v>
      </c>
      <c r="AO3378" s="2">
        <v>-1.084139648050686E-2</v>
      </c>
      <c r="AP3378" s="2" t="s">
        <v>19</v>
      </c>
      <c r="AQ3378" s="2">
        <v>1.7927206816075181E-3</v>
      </c>
      <c r="AV3378" s="52"/>
    </row>
    <row r="3379" spans="1:48" x14ac:dyDescent="0.3">
      <c r="A3379">
        <v>2014</v>
      </c>
      <c r="B3379" s="1">
        <v>41768</v>
      </c>
      <c r="C3379" s="4">
        <v>99</v>
      </c>
      <c r="D3379" s="4">
        <v>99</v>
      </c>
      <c r="E3379" s="4">
        <v>99</v>
      </c>
      <c r="F3379">
        <v>298.30232680508641</v>
      </c>
      <c r="G3379">
        <v>165.41290000000001</v>
      </c>
      <c r="H3379">
        <v>81.781899999999993</v>
      </c>
      <c r="I3379">
        <v>95.129900000000006</v>
      </c>
      <c r="J3379">
        <v>90.957599999999999</v>
      </c>
      <c r="K3379">
        <v>78.6511</v>
      </c>
      <c r="L3379">
        <v>28.9648</v>
      </c>
      <c r="M3379">
        <v>83.747100000000003</v>
      </c>
      <c r="N3379">
        <v>0.74642852199999998</v>
      </c>
      <c r="O3379">
        <v>100.44</v>
      </c>
      <c r="P3379">
        <v>291.2</v>
      </c>
      <c r="Q3379">
        <v>124.1</v>
      </c>
      <c r="R3379">
        <v>18.420000000000002</v>
      </c>
      <c r="S3379">
        <v>20.688800000000001</v>
      </c>
      <c r="T3379">
        <v>36.188200000000002</v>
      </c>
      <c r="U3379">
        <v>25.359100000000002</v>
      </c>
      <c r="V3379">
        <v>34.449300000000001</v>
      </c>
      <c r="X3379">
        <v>613.75646600000005</v>
      </c>
      <c r="Y3379" s="2">
        <v>1.0341475505423636E-2</v>
      </c>
      <c r="Z3379" s="2">
        <v>1.4924342965638715E-3</v>
      </c>
      <c r="AA3379" s="2">
        <v>3.7002763854865339E-3</v>
      </c>
      <c r="AB3379" s="2">
        <v>-3.225140589096398E-3</v>
      </c>
      <c r="AC3379" s="2">
        <v>-7.7777924252220298E-4</v>
      </c>
      <c r="AD3379" s="2">
        <v>3.5612943269858199E-4</v>
      </c>
      <c r="AE3379" s="2">
        <v>-5.1417678476359807E-3</v>
      </c>
      <c r="AF3379" s="2">
        <v>-1.9330396034765718E-3</v>
      </c>
      <c r="AG3379" s="2">
        <v>9.3909037649109184E-3</v>
      </c>
      <c r="AH3379" s="2">
        <v>-1.0248324793062702E-2</v>
      </c>
      <c r="AI3379" s="2">
        <v>-2.4664291586736775E-3</v>
      </c>
      <c r="AJ3379" s="2">
        <v>-5.6374325521468815E-4</v>
      </c>
      <c r="AK3379" s="2">
        <v>-1.0845986984815426E-3</v>
      </c>
      <c r="AL3379" s="2">
        <v>6.1275701752681044E-3</v>
      </c>
      <c r="AM3379" s="2">
        <v>-1.6800417113803645E-3</v>
      </c>
      <c r="AN3379" s="2">
        <v>-4.9557786026508399E-3</v>
      </c>
      <c r="AO3379" s="2">
        <v>-1.4687038795519802E-2</v>
      </c>
      <c r="AP3379" s="2" t="s">
        <v>19</v>
      </c>
      <c r="AQ3379" s="2">
        <v>-2.172811617789161E-2</v>
      </c>
      <c r="AV3379" s="52"/>
    </row>
    <row r="3380" spans="1:48" x14ac:dyDescent="0.3">
      <c r="A3380">
        <v>2014</v>
      </c>
      <c r="B3380" s="1">
        <v>41771</v>
      </c>
      <c r="C3380" s="4">
        <v>99</v>
      </c>
      <c r="D3380" s="4">
        <v>99</v>
      </c>
      <c r="E3380" s="4">
        <v>99</v>
      </c>
      <c r="F3380">
        <v>308.31931577369892</v>
      </c>
      <c r="G3380">
        <v>167.02330000000001</v>
      </c>
      <c r="H3380">
        <v>83.129199999999997</v>
      </c>
      <c r="I3380">
        <v>94.745000000000005</v>
      </c>
      <c r="J3380">
        <v>90.718500000000006</v>
      </c>
      <c r="K3380">
        <v>78.632400000000004</v>
      </c>
      <c r="L3380">
        <v>28.931100000000001</v>
      </c>
      <c r="M3380">
        <v>83.673299999999998</v>
      </c>
      <c r="N3380">
        <v>0.76249997000000003</v>
      </c>
      <c r="O3380">
        <v>98.04</v>
      </c>
      <c r="P3380">
        <v>292.72000000000003</v>
      </c>
      <c r="Q3380">
        <v>124.94</v>
      </c>
      <c r="R3380">
        <v>18.78</v>
      </c>
      <c r="S3380">
        <v>20.708100000000002</v>
      </c>
      <c r="T3380">
        <v>36.796900000000001</v>
      </c>
      <c r="U3380">
        <v>25.417400000000001</v>
      </c>
      <c r="V3380">
        <v>34.131399999999999</v>
      </c>
      <c r="X3380">
        <v>595.47368649999999</v>
      </c>
      <c r="Y3380" s="2">
        <v>3.3579989388274889E-2</v>
      </c>
      <c r="Z3380" s="2">
        <v>9.735637305192002E-3</v>
      </c>
      <c r="AA3380" s="2">
        <v>1.6474305439223125E-2</v>
      </c>
      <c r="AB3380" s="2">
        <v>-4.0460465111390453E-3</v>
      </c>
      <c r="AC3380" s="2">
        <v>-2.6286973271061331E-3</v>
      </c>
      <c r="AD3380" s="2">
        <v>-2.3775891246269332E-4</v>
      </c>
      <c r="AE3380" s="2">
        <v>-1.1634811909627674E-3</v>
      </c>
      <c r="AF3380" s="2">
        <v>-8.8122454389472082E-4</v>
      </c>
      <c r="AG3380" s="2">
        <v>2.1531127932970406E-2</v>
      </c>
      <c r="AH3380" s="2">
        <v>-2.389486260453999E-2</v>
      </c>
      <c r="AI3380" s="2">
        <v>5.2197802197804233E-3</v>
      </c>
      <c r="AJ3380" s="2">
        <v>6.7687348912168765E-3</v>
      </c>
      <c r="AK3380" s="2">
        <v>1.9543973941368087E-2</v>
      </c>
      <c r="AL3380" s="2">
        <v>9.3287189203827836E-4</v>
      </c>
      <c r="AM3380" s="2">
        <v>1.6820400019895931E-2</v>
      </c>
      <c r="AN3380" s="2">
        <v>2.2989774873714008E-3</v>
      </c>
      <c r="AO3380" s="2">
        <v>-9.2280539807776396E-3</v>
      </c>
      <c r="AP3380" s="2" t="s">
        <v>19</v>
      </c>
      <c r="AQ3380" s="2">
        <v>-2.9788328942835229E-2</v>
      </c>
      <c r="AV3380" s="52"/>
    </row>
    <row r="3381" spans="1:48" x14ac:dyDescent="0.3">
      <c r="A3381">
        <v>2014</v>
      </c>
      <c r="B3381" s="1">
        <v>41772</v>
      </c>
      <c r="C3381" s="4">
        <v>99</v>
      </c>
      <c r="D3381" s="4">
        <v>99</v>
      </c>
      <c r="E3381" s="4">
        <v>99</v>
      </c>
      <c r="F3381">
        <v>309.43617658303339</v>
      </c>
      <c r="G3381">
        <v>167.1729</v>
      </c>
      <c r="H3381">
        <v>83.185699999999997</v>
      </c>
      <c r="I3381">
        <v>95.566000000000003</v>
      </c>
      <c r="J3381">
        <v>91.072699999999998</v>
      </c>
      <c r="K3381">
        <v>78.660399999999996</v>
      </c>
      <c r="L3381">
        <v>28.873100000000001</v>
      </c>
      <c r="M3381">
        <v>83.702799999999996</v>
      </c>
      <c r="N3381">
        <v>0.75793649799999996</v>
      </c>
      <c r="O3381">
        <v>96.84</v>
      </c>
      <c r="P3381">
        <v>296.32</v>
      </c>
      <c r="Q3381">
        <v>124.6</v>
      </c>
      <c r="R3381">
        <v>18.77</v>
      </c>
      <c r="S3381">
        <v>20.756599999999999</v>
      </c>
      <c r="T3381">
        <v>36.936</v>
      </c>
      <c r="U3381">
        <v>25.533999999999999</v>
      </c>
      <c r="V3381">
        <v>34.212899999999998</v>
      </c>
      <c r="X3381">
        <v>597.23783179999998</v>
      </c>
      <c r="Y3381" s="2">
        <v>3.6224159570794612E-3</v>
      </c>
      <c r="Z3381" s="2">
        <v>8.9568341662515927E-4</v>
      </c>
      <c r="AA3381" s="2">
        <v>6.7966490715654082E-4</v>
      </c>
      <c r="AB3381" s="2">
        <v>8.6653649269090582E-3</v>
      </c>
      <c r="AC3381" s="2">
        <v>3.9043855442935094E-3</v>
      </c>
      <c r="AD3381" s="2">
        <v>3.5608731260894366E-4</v>
      </c>
      <c r="AE3381" s="2">
        <v>-2.0047630404651517E-3</v>
      </c>
      <c r="AF3381" s="2">
        <v>3.5256168933228693E-4</v>
      </c>
      <c r="AG3381" s="2">
        <v>-5.984881546946208E-3</v>
      </c>
      <c r="AH3381" s="2">
        <v>-1.2239902080783405E-2</v>
      </c>
      <c r="AI3381" s="2">
        <v>1.2298442197321569E-2</v>
      </c>
      <c r="AJ3381" s="2">
        <v>-2.7213062269889621E-3</v>
      </c>
      <c r="AK3381" s="2">
        <v>-5.3248136315242611E-4</v>
      </c>
      <c r="AL3381" s="2">
        <v>2.3420787035024482E-3</v>
      </c>
      <c r="AM3381" s="2">
        <v>3.7802097459296302E-3</v>
      </c>
      <c r="AN3381" s="2">
        <v>4.5874086255870417E-3</v>
      </c>
      <c r="AO3381" s="2">
        <v>2.3878305607152317E-3</v>
      </c>
      <c r="AP3381" s="2" t="s">
        <v>19</v>
      </c>
      <c r="AQ3381" s="2">
        <v>2.9625915300623973E-3</v>
      </c>
      <c r="AV3381" s="52"/>
    </row>
    <row r="3382" spans="1:48" x14ac:dyDescent="0.3">
      <c r="A3382">
        <v>2014</v>
      </c>
      <c r="B3382" s="1">
        <v>41773</v>
      </c>
      <c r="C3382" s="4">
        <v>99</v>
      </c>
      <c r="D3382" s="4">
        <v>99</v>
      </c>
      <c r="E3382" s="4">
        <v>99</v>
      </c>
      <c r="F3382">
        <v>307.43114288761359</v>
      </c>
      <c r="G3382">
        <v>166.3809</v>
      </c>
      <c r="H3382">
        <v>82.752300000000005</v>
      </c>
      <c r="I3382">
        <v>96.600800000000007</v>
      </c>
      <c r="J3382">
        <v>91.488799999999998</v>
      </c>
      <c r="K3382">
        <v>78.688299999999998</v>
      </c>
      <c r="L3382">
        <v>29.008299999999998</v>
      </c>
      <c r="M3382">
        <v>84.130600000000001</v>
      </c>
      <c r="N3382">
        <v>0.76567457299999997</v>
      </c>
      <c r="O3382">
        <v>97.12</v>
      </c>
      <c r="P3382">
        <v>297.44</v>
      </c>
      <c r="Q3382">
        <v>125.81</v>
      </c>
      <c r="R3382">
        <v>19</v>
      </c>
      <c r="S3382">
        <v>20.7469</v>
      </c>
      <c r="T3382">
        <v>37.196800000000003</v>
      </c>
      <c r="U3382">
        <v>25.650600000000001</v>
      </c>
      <c r="V3382">
        <v>34.384099999999997</v>
      </c>
      <c r="X3382">
        <v>593.86997240000005</v>
      </c>
      <c r="Y3382" s="2">
        <v>-6.4796356959955226E-3</v>
      </c>
      <c r="Z3382" s="2">
        <v>-4.7376099834363083E-3</v>
      </c>
      <c r="AA3382" s="2">
        <v>-5.2100300893060947E-3</v>
      </c>
      <c r="AB3382" s="2">
        <v>1.0828118787016283E-2</v>
      </c>
      <c r="AC3382" s="2">
        <v>4.5688773913588054E-3</v>
      </c>
      <c r="AD3382" s="2">
        <v>3.5468927185733357E-4</v>
      </c>
      <c r="AE3382" s="2">
        <v>4.6825591987005311E-3</v>
      </c>
      <c r="AF3382" s="2">
        <v>5.1109401358138129E-3</v>
      </c>
      <c r="AG3382" s="2">
        <v>1.020939751604355E-2</v>
      </c>
      <c r="AH3382" s="2">
        <v>2.8913672036348093E-3</v>
      </c>
      <c r="AI3382" s="2">
        <v>3.7796976241901703E-3</v>
      </c>
      <c r="AJ3382" s="2">
        <v>9.7110754414124756E-3</v>
      </c>
      <c r="AK3382" s="2">
        <v>1.2253596164091718E-2</v>
      </c>
      <c r="AL3382" s="2">
        <v>-4.6732123758219668E-4</v>
      </c>
      <c r="AM3382" s="2">
        <v>7.0608620316223725E-3</v>
      </c>
      <c r="AN3382" s="2">
        <v>4.5664604057336078E-3</v>
      </c>
      <c r="AO3382" s="2">
        <v>5.0039604944334126E-3</v>
      </c>
      <c r="AP3382" s="2" t="s">
        <v>19</v>
      </c>
      <c r="AQ3382" s="2">
        <v>-5.6390590493063941E-3</v>
      </c>
      <c r="AV3382" s="52"/>
    </row>
    <row r="3383" spans="1:48" x14ac:dyDescent="0.3">
      <c r="A3383">
        <v>2014</v>
      </c>
      <c r="B3383" s="1">
        <v>41774</v>
      </c>
      <c r="C3383" s="4">
        <v>99</v>
      </c>
      <c r="D3383" s="4">
        <v>99</v>
      </c>
      <c r="E3383" s="4">
        <v>99</v>
      </c>
      <c r="F3383">
        <v>303.09410374165191</v>
      </c>
      <c r="G3383">
        <v>164.92</v>
      </c>
      <c r="H3383">
        <v>82.102199999999996</v>
      </c>
      <c r="I3383">
        <v>97.370400000000004</v>
      </c>
      <c r="J3383">
        <v>91.816400000000002</v>
      </c>
      <c r="K3383">
        <v>78.697599999999994</v>
      </c>
      <c r="L3383">
        <v>29.017900000000001</v>
      </c>
      <c r="M3383">
        <v>84.0642</v>
      </c>
      <c r="N3383">
        <v>0.76230151700000004</v>
      </c>
      <c r="O3383">
        <v>98.52</v>
      </c>
      <c r="P3383">
        <v>296.32</v>
      </c>
      <c r="Q3383">
        <v>124.77</v>
      </c>
      <c r="R3383">
        <v>18.739999999999998</v>
      </c>
      <c r="S3383">
        <v>20.727499999999999</v>
      </c>
      <c r="T3383">
        <v>36.848999999999997</v>
      </c>
      <c r="U3383">
        <v>25.495100000000001</v>
      </c>
      <c r="V3383">
        <v>34.2455</v>
      </c>
      <c r="X3383">
        <v>600.12459699999999</v>
      </c>
      <c r="Y3383" s="2">
        <v>-1.4107351341263286E-2</v>
      </c>
      <c r="Z3383" s="2">
        <v>-8.7804549680883248E-3</v>
      </c>
      <c r="AA3383" s="2">
        <v>-7.8559750000907203E-3</v>
      </c>
      <c r="AB3383" s="2">
        <v>7.9668077283003846E-3</v>
      </c>
      <c r="AC3383" s="2">
        <v>3.5807661702853544E-3</v>
      </c>
      <c r="AD3383" s="2">
        <v>1.1818783732775451E-4</v>
      </c>
      <c r="AE3383" s="2">
        <v>3.3093976551556992E-4</v>
      </c>
      <c r="AF3383" s="2">
        <v>-7.8924909604827231E-4</v>
      </c>
      <c r="AG3383" s="2">
        <v>-4.4053389245823915E-3</v>
      </c>
      <c r="AH3383" s="2">
        <v>1.4415156507413318E-2</v>
      </c>
      <c r="AI3383" s="2">
        <v>-3.7654653039268515E-3</v>
      </c>
      <c r="AJ3383" s="2">
        <v>-8.2664335108497689E-3</v>
      </c>
      <c r="AK3383" s="2">
        <v>-1.3684210526315854E-2</v>
      </c>
      <c r="AL3383" s="2">
        <v>-9.3507945765392009E-4</v>
      </c>
      <c r="AM3383" s="2">
        <v>-9.3502666896079223E-3</v>
      </c>
      <c r="AN3383" s="2">
        <v>-6.0622363609428298E-3</v>
      </c>
      <c r="AO3383" s="2">
        <v>-4.0309329021261942E-3</v>
      </c>
      <c r="AP3383" s="2" t="s">
        <v>19</v>
      </c>
      <c r="AQ3383" s="2">
        <v>1.053197651115978E-2</v>
      </c>
      <c r="AV3383" s="52"/>
    </row>
    <row r="3384" spans="1:48" x14ac:dyDescent="0.3">
      <c r="A3384">
        <v>2014</v>
      </c>
      <c r="B3384" s="1">
        <v>41775</v>
      </c>
      <c r="C3384" s="4">
        <v>99</v>
      </c>
      <c r="D3384" s="4">
        <v>99</v>
      </c>
      <c r="E3384" s="4">
        <v>99</v>
      </c>
      <c r="F3384">
        <v>305.51705513617952</v>
      </c>
      <c r="G3384">
        <v>165.49209999999999</v>
      </c>
      <c r="H3384">
        <v>82.639300000000006</v>
      </c>
      <c r="I3384">
        <v>97.096800000000002</v>
      </c>
      <c r="J3384">
        <v>91.621600000000001</v>
      </c>
      <c r="K3384">
        <v>78.706900000000005</v>
      </c>
      <c r="L3384">
        <v>29.0228</v>
      </c>
      <c r="M3384">
        <v>83.983099999999993</v>
      </c>
      <c r="N3384">
        <v>0.76230151700000004</v>
      </c>
      <c r="O3384">
        <v>97.76</v>
      </c>
      <c r="P3384">
        <v>297.83999999999997</v>
      </c>
      <c r="Q3384">
        <v>124.5</v>
      </c>
      <c r="R3384">
        <v>18.61</v>
      </c>
      <c r="S3384">
        <v>20.727499999999999</v>
      </c>
      <c r="T3384">
        <v>37.335900000000002</v>
      </c>
      <c r="U3384">
        <v>25.5243</v>
      </c>
      <c r="V3384">
        <v>34.351500000000001</v>
      </c>
      <c r="X3384">
        <v>586.1718654</v>
      </c>
      <c r="Y3384" s="2">
        <v>7.9940565145169007E-3</v>
      </c>
      <c r="Z3384" s="2">
        <v>3.4689546446762254E-3</v>
      </c>
      <c r="AA3384" s="2">
        <v>6.541846625303771E-3</v>
      </c>
      <c r="AB3384" s="2">
        <v>-2.8098888368539576E-3</v>
      </c>
      <c r="AC3384" s="2">
        <v>-2.1216253305509358E-3</v>
      </c>
      <c r="AD3384" s="2">
        <v>1.1817387061374696E-4</v>
      </c>
      <c r="AE3384" s="2">
        <v>1.6886128906645759E-4</v>
      </c>
      <c r="AF3384" s="2">
        <v>-9.6473885435188755E-4</v>
      </c>
      <c r="AG3384" s="2">
        <v>0</v>
      </c>
      <c r="AH3384" s="2">
        <v>-7.7141697117335539E-3</v>
      </c>
      <c r="AI3384" s="2">
        <v>5.12958963282939E-3</v>
      </c>
      <c r="AJ3384" s="2">
        <v>-2.1639817263765515E-3</v>
      </c>
      <c r="AK3384" s="2">
        <v>-6.9370330843115946E-3</v>
      </c>
      <c r="AL3384" s="2">
        <v>0</v>
      </c>
      <c r="AM3384" s="2">
        <v>1.3213384352356972E-2</v>
      </c>
      <c r="AN3384" s="2">
        <v>1.1453181199523321E-3</v>
      </c>
      <c r="AO3384" s="2">
        <v>3.095297192331925E-3</v>
      </c>
      <c r="AP3384" s="2" t="s">
        <v>19</v>
      </c>
      <c r="AQ3384" s="2">
        <v>-2.3249724590108767E-2</v>
      </c>
      <c r="AV3384" s="52"/>
    </row>
    <row r="3385" spans="1:48" x14ac:dyDescent="0.3">
      <c r="A3385">
        <v>2014</v>
      </c>
      <c r="B3385" s="1">
        <v>41778</v>
      </c>
      <c r="C3385" s="4">
        <v>99</v>
      </c>
      <c r="D3385" s="4">
        <v>99</v>
      </c>
      <c r="E3385" s="4">
        <v>99</v>
      </c>
      <c r="F3385">
        <v>311.07233737698755</v>
      </c>
      <c r="G3385">
        <v>166.0993</v>
      </c>
      <c r="H3385">
        <v>83.213999999999999</v>
      </c>
      <c r="I3385">
        <v>96.378399999999999</v>
      </c>
      <c r="J3385">
        <v>91.506500000000003</v>
      </c>
      <c r="K3385">
        <v>78.725499999999997</v>
      </c>
      <c r="L3385">
        <v>29.008299999999998</v>
      </c>
      <c r="M3385">
        <v>84.145300000000006</v>
      </c>
      <c r="N3385">
        <v>0.76646824300000005</v>
      </c>
      <c r="O3385">
        <v>99.04</v>
      </c>
      <c r="P3385">
        <v>299.04000000000002</v>
      </c>
      <c r="Q3385">
        <v>124.58</v>
      </c>
      <c r="R3385">
        <v>18.63</v>
      </c>
      <c r="S3385">
        <v>20.727499999999999</v>
      </c>
      <c r="T3385">
        <v>37.335900000000002</v>
      </c>
      <c r="U3385">
        <v>25.504799999999999</v>
      </c>
      <c r="V3385">
        <v>33.821599999999997</v>
      </c>
      <c r="X3385">
        <v>579.11538380000002</v>
      </c>
      <c r="Y3385" s="2">
        <v>1.8183214807212078E-2</v>
      </c>
      <c r="Z3385" s="2">
        <v>3.6690573145183869E-3</v>
      </c>
      <c r="AA3385" s="2">
        <v>6.9543183449036761E-3</v>
      </c>
      <c r="AB3385" s="2">
        <v>-7.3988020202520044E-3</v>
      </c>
      <c r="AC3385" s="2">
        <v>-1.2562539837767117E-3</v>
      </c>
      <c r="AD3385" s="2">
        <v>2.3631981439997674E-4</v>
      </c>
      <c r="AE3385" s="2">
        <v>-4.9960720536967873E-4</v>
      </c>
      <c r="AF3385" s="2">
        <v>1.9313409483576738E-3</v>
      </c>
      <c r="AG3385" s="2">
        <v>5.4659815139788126E-3</v>
      </c>
      <c r="AH3385" s="2">
        <v>1.3093289689034338E-2</v>
      </c>
      <c r="AI3385" s="2">
        <v>4.0290088638197386E-3</v>
      </c>
      <c r="AJ3385" s="2">
        <v>6.4257028112457704E-4</v>
      </c>
      <c r="AK3385" s="2">
        <v>1.0746910263299547E-3</v>
      </c>
      <c r="AL3385" s="2">
        <v>0</v>
      </c>
      <c r="AM3385" s="2">
        <v>0</v>
      </c>
      <c r="AN3385" s="2">
        <v>-7.6397785639570337E-4</v>
      </c>
      <c r="AO3385" s="2">
        <v>-1.5425818377654665E-2</v>
      </c>
      <c r="AP3385" s="2" t="s">
        <v>19</v>
      </c>
      <c r="AQ3385" s="2">
        <v>-1.2038246829169652E-2</v>
      </c>
      <c r="AV3385" s="52"/>
    </row>
    <row r="3386" spans="1:48" x14ac:dyDescent="0.3">
      <c r="A3386">
        <v>2014</v>
      </c>
      <c r="B3386" s="1">
        <v>41779</v>
      </c>
      <c r="C3386" s="4">
        <v>99</v>
      </c>
      <c r="D3386" s="4">
        <v>99</v>
      </c>
      <c r="E3386" s="4">
        <v>99</v>
      </c>
      <c r="F3386">
        <v>312.73458502484164</v>
      </c>
      <c r="G3386">
        <v>165.05199999999999</v>
      </c>
      <c r="H3386">
        <v>82.912499999999994</v>
      </c>
      <c r="I3386">
        <v>96.592200000000005</v>
      </c>
      <c r="J3386">
        <v>91.772099999999995</v>
      </c>
      <c r="K3386">
        <v>78.734800000000007</v>
      </c>
      <c r="L3386">
        <v>28.9697</v>
      </c>
      <c r="M3386">
        <v>84.174899999999994</v>
      </c>
      <c r="N3386">
        <v>0.76190477099999998</v>
      </c>
      <c r="O3386">
        <v>100.56</v>
      </c>
      <c r="P3386">
        <v>300.16000000000003</v>
      </c>
      <c r="Q3386">
        <v>124.69</v>
      </c>
      <c r="R3386">
        <v>18.649999999999999</v>
      </c>
      <c r="S3386">
        <v>20.737200000000001</v>
      </c>
      <c r="T3386">
        <v>37.031599999999997</v>
      </c>
      <c r="U3386">
        <v>25.5534</v>
      </c>
      <c r="V3386">
        <v>33.821599999999997</v>
      </c>
      <c r="X3386">
        <v>573.98337900000001</v>
      </c>
      <c r="Y3386" s="2">
        <v>5.3436048408239678E-3</v>
      </c>
      <c r="Z3386" s="2">
        <v>-6.3052643810058706E-3</v>
      </c>
      <c r="AA3386" s="2">
        <v>-3.6231884057971175E-3</v>
      </c>
      <c r="AB3386" s="2">
        <v>2.2183393789481087E-3</v>
      </c>
      <c r="AC3386" s="2">
        <v>2.9025260500619154E-3</v>
      </c>
      <c r="AD3386" s="2">
        <v>1.1813199027010945E-4</v>
      </c>
      <c r="AE3386" s="2">
        <v>-1.3306536405097713E-3</v>
      </c>
      <c r="AF3386" s="2">
        <v>3.5177246976347831E-4</v>
      </c>
      <c r="AG3386" s="2">
        <v>-5.9538957310721896E-3</v>
      </c>
      <c r="AH3386" s="2">
        <v>1.5347334410339197E-2</v>
      </c>
      <c r="AI3386" s="2">
        <v>3.7453183520599342E-3</v>
      </c>
      <c r="AJ3386" s="2">
        <v>8.8296676834165311E-4</v>
      </c>
      <c r="AK3386" s="2">
        <v>1.0735373054213682E-3</v>
      </c>
      <c r="AL3386" s="2">
        <v>4.6797732481018706E-4</v>
      </c>
      <c r="AM3386" s="2">
        <v>-8.1503325217820999E-3</v>
      </c>
      <c r="AN3386" s="2">
        <v>1.9055236661333907E-3</v>
      </c>
      <c r="AO3386" s="2">
        <v>0</v>
      </c>
      <c r="AP3386" s="2" t="s">
        <v>19</v>
      </c>
      <c r="AQ3386" s="2">
        <v>-8.8618001585887285E-3</v>
      </c>
      <c r="AV3386" s="52"/>
    </row>
    <row r="3387" spans="1:48" x14ac:dyDescent="0.3">
      <c r="A3387">
        <v>2014</v>
      </c>
      <c r="B3387" s="1">
        <v>41780</v>
      </c>
      <c r="C3387" s="4">
        <v>99</v>
      </c>
      <c r="D3387" s="4">
        <v>99</v>
      </c>
      <c r="E3387" s="4">
        <v>99</v>
      </c>
      <c r="F3387">
        <v>320.01785290647632</v>
      </c>
      <c r="G3387">
        <v>166.4425</v>
      </c>
      <c r="H3387">
        <v>83.703900000000004</v>
      </c>
      <c r="I3387">
        <v>96.002099999999999</v>
      </c>
      <c r="J3387">
        <v>91.630499999999998</v>
      </c>
      <c r="K3387">
        <v>78.734800000000007</v>
      </c>
      <c r="L3387">
        <v>28.9648</v>
      </c>
      <c r="M3387">
        <v>84.115899999999996</v>
      </c>
      <c r="N3387">
        <v>0.75753965199999995</v>
      </c>
      <c r="O3387">
        <v>99.12</v>
      </c>
      <c r="P3387">
        <v>303.83999999999997</v>
      </c>
      <c r="Q3387">
        <v>124.39</v>
      </c>
      <c r="R3387">
        <v>18.64</v>
      </c>
      <c r="S3387">
        <v>20.737200000000001</v>
      </c>
      <c r="T3387">
        <v>37.318600000000004</v>
      </c>
      <c r="U3387">
        <v>25.602</v>
      </c>
      <c r="V3387">
        <v>33.8461</v>
      </c>
      <c r="X3387">
        <v>564.84198919999994</v>
      </c>
      <c r="Y3387" s="2">
        <v>2.3288974838060028E-2</v>
      </c>
      <c r="Z3387" s="2">
        <v>8.4246176962412544E-3</v>
      </c>
      <c r="AA3387" s="2">
        <v>9.545002261420299E-3</v>
      </c>
      <c r="AB3387" s="2">
        <v>-6.1091889407219879E-3</v>
      </c>
      <c r="AC3387" s="2">
        <v>-1.5429525967042279E-3</v>
      </c>
      <c r="AD3387" s="2">
        <v>0</v>
      </c>
      <c r="AE3387" s="2">
        <v>-1.6914224172148717E-4</v>
      </c>
      <c r="AF3387" s="2">
        <v>-7.009215336163388E-4</v>
      </c>
      <c r="AG3387" s="2">
        <v>-5.7292186191074679E-3</v>
      </c>
      <c r="AH3387" s="2">
        <v>-1.4319809069212375E-2</v>
      </c>
      <c r="AI3387" s="2">
        <v>1.226012793176956E-2</v>
      </c>
      <c r="AJ3387" s="2">
        <v>-2.4059667976581434E-3</v>
      </c>
      <c r="AK3387" s="2">
        <v>-5.3619302949048375E-4</v>
      </c>
      <c r="AL3387" s="2">
        <v>0</v>
      </c>
      <c r="AM3387" s="2">
        <v>7.7501377202175981E-3</v>
      </c>
      <c r="AN3387" s="2">
        <v>1.9018995515274195E-3</v>
      </c>
      <c r="AO3387" s="2">
        <v>7.2438914776373764E-4</v>
      </c>
      <c r="AP3387" s="2" t="s">
        <v>19</v>
      </c>
      <c r="AQ3387" s="2">
        <v>-1.5926227369033374E-2</v>
      </c>
      <c r="AV3387" s="52"/>
    </row>
    <row r="3388" spans="1:48" x14ac:dyDescent="0.3">
      <c r="A3388">
        <v>2014</v>
      </c>
      <c r="B3388" s="1">
        <v>41781</v>
      </c>
      <c r="C3388" s="4">
        <v>99</v>
      </c>
      <c r="D3388" s="4">
        <v>99</v>
      </c>
      <c r="E3388" s="4">
        <v>99</v>
      </c>
      <c r="F3388">
        <v>320.99607797086333</v>
      </c>
      <c r="G3388">
        <v>166.84729999999999</v>
      </c>
      <c r="H3388">
        <v>84.071399999999997</v>
      </c>
      <c r="I3388">
        <v>95.865300000000005</v>
      </c>
      <c r="J3388">
        <v>91.533100000000005</v>
      </c>
      <c r="K3388">
        <v>78.716200000000001</v>
      </c>
      <c r="L3388">
        <v>28.906300000000002</v>
      </c>
      <c r="M3388">
        <v>84.263400000000004</v>
      </c>
      <c r="N3388">
        <v>0.75992058500000004</v>
      </c>
      <c r="O3388">
        <v>96.72</v>
      </c>
      <c r="P3388">
        <v>304.08</v>
      </c>
      <c r="Q3388">
        <v>124.67</v>
      </c>
      <c r="R3388">
        <v>18.73</v>
      </c>
      <c r="S3388">
        <v>20.776</v>
      </c>
      <c r="T3388">
        <v>37.5794</v>
      </c>
      <c r="U3388">
        <v>25.621400000000001</v>
      </c>
      <c r="V3388">
        <v>34.123199999999997</v>
      </c>
      <c r="X3388">
        <v>565.16275189999999</v>
      </c>
      <c r="Y3388" s="2">
        <v>3.0567827872804987E-3</v>
      </c>
      <c r="Z3388" s="2">
        <v>2.4320711356775604E-3</v>
      </c>
      <c r="AA3388" s="2">
        <v>4.3904764294135923E-3</v>
      </c>
      <c r="AB3388" s="2">
        <v>-1.4249688288068274E-3</v>
      </c>
      <c r="AC3388" s="2">
        <v>-1.0629648424923532E-3</v>
      </c>
      <c r="AD3388" s="2">
        <v>-2.3623607350253817E-4</v>
      </c>
      <c r="AE3388" s="2">
        <v>-2.0196928685852766E-3</v>
      </c>
      <c r="AF3388" s="2">
        <v>1.7535329230264907E-3</v>
      </c>
      <c r="AG3388" s="2">
        <v>3.1429813524799233E-3</v>
      </c>
      <c r="AH3388" s="2">
        <v>-2.4213075060532718E-2</v>
      </c>
      <c r="AI3388" s="2">
        <v>7.898894154818592E-4</v>
      </c>
      <c r="AJ3388" s="2">
        <v>2.2509848058525073E-3</v>
      </c>
      <c r="AK3388" s="2">
        <v>4.828326180257525E-3</v>
      </c>
      <c r="AL3388" s="2">
        <v>1.8710336978955411E-3</v>
      </c>
      <c r="AM3388" s="2">
        <v>6.9884722363646734E-3</v>
      </c>
      <c r="AN3388" s="2">
        <v>7.5775330052341161E-4</v>
      </c>
      <c r="AO3388" s="2">
        <v>8.1870584794110357E-3</v>
      </c>
      <c r="AP3388" s="2" t="s">
        <v>19</v>
      </c>
      <c r="AQ3388" s="2">
        <v>5.6788040927058248E-4</v>
      </c>
      <c r="AV3388" s="52"/>
    </row>
    <row r="3389" spans="1:48" x14ac:dyDescent="0.3">
      <c r="A3389">
        <v>2014</v>
      </c>
      <c r="B3389" s="1">
        <v>41782</v>
      </c>
      <c r="C3389" s="4">
        <v>99</v>
      </c>
      <c r="D3389" s="4">
        <v>99</v>
      </c>
      <c r="E3389" s="4">
        <v>99</v>
      </c>
      <c r="F3389">
        <v>326.83894942383932</v>
      </c>
      <c r="G3389">
        <v>167.5162</v>
      </c>
      <c r="H3389">
        <v>84.683800000000005</v>
      </c>
      <c r="I3389">
        <v>96.378399999999999</v>
      </c>
      <c r="J3389">
        <v>91.718999999999994</v>
      </c>
      <c r="K3389">
        <v>78.697599999999994</v>
      </c>
      <c r="L3389">
        <v>28.897300000000001</v>
      </c>
      <c r="M3389">
        <v>84.300200000000004</v>
      </c>
      <c r="N3389">
        <v>0.76626979100000003</v>
      </c>
      <c r="O3389">
        <v>97.44</v>
      </c>
      <c r="P3389">
        <v>305.44</v>
      </c>
      <c r="Q3389">
        <v>124.51</v>
      </c>
      <c r="R3389">
        <v>18.66</v>
      </c>
      <c r="S3389">
        <v>20.814699999999998</v>
      </c>
      <c r="T3389">
        <v>37.509799999999998</v>
      </c>
      <c r="U3389">
        <v>25.6797</v>
      </c>
      <c r="V3389">
        <v>34.041699999999999</v>
      </c>
      <c r="X3389">
        <v>560.51184139999998</v>
      </c>
      <c r="Y3389" s="2">
        <v>1.8202314152593324E-2</v>
      </c>
      <c r="Z3389" s="2">
        <v>4.0090549862059621E-3</v>
      </c>
      <c r="AA3389" s="2">
        <v>7.284284548610076E-3</v>
      </c>
      <c r="AB3389" s="2">
        <v>5.352301614869992E-3</v>
      </c>
      <c r="AC3389" s="2">
        <v>2.0309592923215547E-3</v>
      </c>
      <c r="AD3389" s="2">
        <v>-2.3629189417184726E-4</v>
      </c>
      <c r="AE3389" s="2">
        <v>-3.1135081279864973E-4</v>
      </c>
      <c r="AF3389" s="2">
        <v>4.3672579079401252E-4</v>
      </c>
      <c r="AG3389" s="2">
        <v>8.3550914731438386E-3</v>
      </c>
      <c r="AH3389" s="2">
        <v>7.4441687344912744E-3</v>
      </c>
      <c r="AI3389" s="2">
        <v>4.4725072349383055E-3</v>
      </c>
      <c r="AJ3389" s="2">
        <v>-1.283388144701969E-3</v>
      </c>
      <c r="AK3389" s="2">
        <v>-3.7373198077950143E-3</v>
      </c>
      <c r="AL3389" s="2">
        <v>1.8627262225643371E-3</v>
      </c>
      <c r="AM3389" s="2">
        <v>-1.8520785323874467E-3</v>
      </c>
      <c r="AN3389" s="2">
        <v>2.2754416230181818E-3</v>
      </c>
      <c r="AO3389" s="2">
        <v>-2.3884043700472812E-3</v>
      </c>
      <c r="AP3389" s="2" t="s">
        <v>19</v>
      </c>
      <c r="AQ3389" s="2">
        <v>-8.2293294884779877E-3</v>
      </c>
      <c r="AV3389" s="52"/>
    </row>
    <row r="3390" spans="1:48" x14ac:dyDescent="0.3">
      <c r="A3390">
        <v>2014</v>
      </c>
      <c r="B3390" s="1">
        <v>41786</v>
      </c>
      <c r="C3390" s="4">
        <v>99</v>
      </c>
      <c r="D3390" s="4">
        <v>99</v>
      </c>
      <c r="E3390" s="4">
        <v>99</v>
      </c>
      <c r="F3390">
        <v>330.74379666241828</v>
      </c>
      <c r="G3390">
        <v>168.54580000000001</v>
      </c>
      <c r="H3390">
        <v>85.739099999999993</v>
      </c>
      <c r="I3390">
        <v>96.942800000000005</v>
      </c>
      <c r="J3390">
        <v>91.745599999999996</v>
      </c>
      <c r="K3390">
        <v>78.716200000000001</v>
      </c>
      <c r="L3390">
        <v>28.926200000000001</v>
      </c>
      <c r="M3390">
        <v>84.410899999999998</v>
      </c>
      <c r="N3390">
        <v>0.76805550499999997</v>
      </c>
      <c r="O3390">
        <v>99.32</v>
      </c>
      <c r="P3390">
        <v>305.12</v>
      </c>
      <c r="Q3390">
        <v>121.85</v>
      </c>
      <c r="R3390">
        <v>18.36</v>
      </c>
      <c r="S3390">
        <v>20.805</v>
      </c>
      <c r="T3390">
        <v>37.188099999999999</v>
      </c>
      <c r="U3390">
        <v>25.466000000000001</v>
      </c>
      <c r="V3390">
        <v>34.310699999999997</v>
      </c>
      <c r="X3390">
        <v>543.19135010000002</v>
      </c>
      <c r="Y3390" s="2">
        <v>1.194731302821328E-2</v>
      </c>
      <c r="Z3390" s="2">
        <v>6.1462712263053998E-3</v>
      </c>
      <c r="AA3390" s="2">
        <v>1.2461651461082246E-2</v>
      </c>
      <c r="AB3390" s="2">
        <v>5.8560839358197114E-3</v>
      </c>
      <c r="AC3390" s="2">
        <v>2.9001624527080772E-4</v>
      </c>
      <c r="AD3390" s="2">
        <v>2.3634774122727187E-4</v>
      </c>
      <c r="AE3390" s="2">
        <v>1.0000934343346035E-3</v>
      </c>
      <c r="AF3390" s="2">
        <v>1.3131641443318021E-3</v>
      </c>
      <c r="AG3390" s="2">
        <v>2.3303985371385671E-3</v>
      </c>
      <c r="AH3390" s="2">
        <v>1.9293924466338153E-2</v>
      </c>
      <c r="AI3390" s="2">
        <v>-1.0476689366160086E-3</v>
      </c>
      <c r="AJ3390" s="2">
        <v>-2.1363745883864804E-2</v>
      </c>
      <c r="AK3390" s="2">
        <v>-1.6077170418006492E-2</v>
      </c>
      <c r="AL3390" s="2">
        <v>-4.6601680543068014E-4</v>
      </c>
      <c r="AM3390" s="2">
        <v>-8.576425360839024E-3</v>
      </c>
      <c r="AN3390" s="2">
        <v>-8.3217483070284759E-3</v>
      </c>
      <c r="AO3390" s="2">
        <v>7.9020730457055599E-3</v>
      </c>
      <c r="AP3390" s="2" t="s">
        <v>19</v>
      </c>
      <c r="AQ3390" s="2">
        <v>-3.0901204971403029E-2</v>
      </c>
      <c r="AV3390" s="52"/>
    </row>
    <row r="3391" spans="1:48" x14ac:dyDescent="0.3">
      <c r="A3391">
        <v>2014</v>
      </c>
      <c r="B3391" s="1">
        <v>41787</v>
      </c>
      <c r="C3391" s="4">
        <v>99</v>
      </c>
      <c r="D3391" s="4">
        <v>99</v>
      </c>
      <c r="E3391" s="4">
        <v>99</v>
      </c>
      <c r="F3391">
        <v>330.35767983895221</v>
      </c>
      <c r="G3391">
        <v>168.42259999999999</v>
      </c>
      <c r="H3391">
        <v>85.475300000000004</v>
      </c>
      <c r="I3391">
        <v>98.140100000000004</v>
      </c>
      <c r="J3391">
        <v>92.250200000000007</v>
      </c>
      <c r="K3391">
        <v>78.734800000000007</v>
      </c>
      <c r="L3391">
        <v>28.9605</v>
      </c>
      <c r="M3391">
        <v>84.846000000000004</v>
      </c>
      <c r="N3391">
        <v>0.76666661599999997</v>
      </c>
      <c r="O3391">
        <v>101.88</v>
      </c>
      <c r="P3391">
        <v>301.44</v>
      </c>
      <c r="Q3391">
        <v>121.2</v>
      </c>
      <c r="R3391">
        <v>18.28</v>
      </c>
      <c r="S3391">
        <v>20.863199999999999</v>
      </c>
      <c r="T3391">
        <v>37.405500000000004</v>
      </c>
      <c r="U3391">
        <v>25.4757</v>
      </c>
      <c r="V3391">
        <v>34.514499999999998</v>
      </c>
      <c r="X3391">
        <v>541.74796749999996</v>
      </c>
      <c r="Y3391" s="2">
        <v>-1.167419698759109E-3</v>
      </c>
      <c r="Z3391" s="2">
        <v>-7.3095858811089709E-4</v>
      </c>
      <c r="AA3391" s="2">
        <v>-3.0767759400318617E-3</v>
      </c>
      <c r="AB3391" s="2">
        <v>1.2350581992680132E-2</v>
      </c>
      <c r="AC3391" s="2">
        <v>5.4999912802358164E-3</v>
      </c>
      <c r="AD3391" s="2">
        <v>2.3629189417184726E-4</v>
      </c>
      <c r="AE3391" s="2">
        <v>1.1857762167168939E-3</v>
      </c>
      <c r="AF3391" s="2">
        <v>5.1545475762018178E-3</v>
      </c>
      <c r="AG3391" s="2">
        <v>-1.8083185277084635E-3</v>
      </c>
      <c r="AH3391" s="2">
        <v>2.5775271848570203E-2</v>
      </c>
      <c r="AI3391" s="2">
        <v>-1.2060828526481382E-2</v>
      </c>
      <c r="AJ3391" s="2">
        <v>-5.3344275748871128E-3</v>
      </c>
      <c r="AK3391" s="2">
        <v>-4.3572984749454813E-3</v>
      </c>
      <c r="AL3391" s="2">
        <v>2.7974044700793677E-3</v>
      </c>
      <c r="AM3391" s="2">
        <v>5.8459560988597392E-3</v>
      </c>
      <c r="AN3391" s="2">
        <v>3.809000235608373E-4</v>
      </c>
      <c r="AO3391" s="2">
        <v>5.9398380097170911E-3</v>
      </c>
      <c r="AP3391" s="2" t="s">
        <v>19</v>
      </c>
      <c r="AQ3391" s="2">
        <v>-2.6572267760418544E-3</v>
      </c>
      <c r="AV3391" s="52"/>
    </row>
    <row r="3392" spans="1:48" x14ac:dyDescent="0.3">
      <c r="A3392">
        <v>2014</v>
      </c>
      <c r="B3392" s="1">
        <v>41788</v>
      </c>
      <c r="C3392" s="4">
        <v>99</v>
      </c>
      <c r="D3392" s="4">
        <v>99</v>
      </c>
      <c r="E3392" s="4">
        <v>99</v>
      </c>
      <c r="F3392">
        <v>334.97720513151904</v>
      </c>
      <c r="G3392">
        <v>169.2938</v>
      </c>
      <c r="H3392">
        <v>86.021699999999996</v>
      </c>
      <c r="I3392">
        <v>97.618399999999994</v>
      </c>
      <c r="J3392">
        <v>92.135099999999994</v>
      </c>
      <c r="K3392">
        <v>78.725499999999997</v>
      </c>
      <c r="L3392">
        <v>28.955200000000001</v>
      </c>
      <c r="M3392">
        <v>85.207400000000007</v>
      </c>
      <c r="N3392">
        <v>0.76091262900000001</v>
      </c>
      <c r="O3392">
        <v>101.2</v>
      </c>
      <c r="P3392">
        <v>303.27999999999997</v>
      </c>
      <c r="Q3392">
        <v>120.94</v>
      </c>
      <c r="R3392">
        <v>18.3</v>
      </c>
      <c r="S3392">
        <v>20.8535</v>
      </c>
      <c r="T3392">
        <v>37.509799999999998</v>
      </c>
      <c r="U3392">
        <v>25.485399999999998</v>
      </c>
      <c r="V3392">
        <v>34.612299999999998</v>
      </c>
      <c r="X3392">
        <v>539.5026282</v>
      </c>
      <c r="Y3392" s="2">
        <v>1.3983405183190634E-2</v>
      </c>
      <c r="Z3392" s="2">
        <v>5.1727024757961537E-3</v>
      </c>
      <c r="AA3392" s="2">
        <v>6.3924899941854019E-3</v>
      </c>
      <c r="AB3392" s="2">
        <v>-5.3158698635931145E-3</v>
      </c>
      <c r="AC3392" s="2">
        <v>-1.2476937719377856E-3</v>
      </c>
      <c r="AD3392" s="2">
        <v>-1.181180367513246E-4</v>
      </c>
      <c r="AE3392" s="2">
        <v>-1.8300789005709639E-4</v>
      </c>
      <c r="AF3392" s="2">
        <v>4.2594818848267213E-3</v>
      </c>
      <c r="AG3392" s="2">
        <v>-7.505200930778444E-3</v>
      </c>
      <c r="AH3392" s="2">
        <v>-6.6745190420101075E-3</v>
      </c>
      <c r="AI3392" s="2">
        <v>6.1040339702760349E-3</v>
      </c>
      <c r="AJ3392" s="2">
        <v>-2.1452145214522211E-3</v>
      </c>
      <c r="AK3392" s="2">
        <v>1.094091903719896E-3</v>
      </c>
      <c r="AL3392" s="2">
        <v>-4.6493347137532837E-4</v>
      </c>
      <c r="AM3392" s="2">
        <v>2.7883600005345066E-3</v>
      </c>
      <c r="AN3392" s="2">
        <v>3.8075499397449697E-4</v>
      </c>
      <c r="AO3392" s="2">
        <v>2.8335916788595483E-3</v>
      </c>
      <c r="AP3392" s="2" t="s">
        <v>19</v>
      </c>
      <c r="AQ3392" s="2">
        <v>-4.1446197027033005E-3</v>
      </c>
      <c r="AV3392" s="52"/>
    </row>
    <row r="3393" spans="1:48" x14ac:dyDescent="0.3">
      <c r="A3393">
        <v>2014</v>
      </c>
      <c r="B3393" s="1">
        <v>41789</v>
      </c>
      <c r="C3393" s="4">
        <v>99</v>
      </c>
      <c r="D3393" s="4">
        <v>99</v>
      </c>
      <c r="E3393" s="4">
        <v>99</v>
      </c>
      <c r="F3393">
        <v>334.45964346105194</v>
      </c>
      <c r="G3393">
        <v>169.56659999999999</v>
      </c>
      <c r="H3393">
        <v>86.031099999999995</v>
      </c>
      <c r="I3393">
        <v>97.575699999999998</v>
      </c>
      <c r="J3393">
        <v>92.064300000000003</v>
      </c>
      <c r="K3393">
        <v>78.744100000000003</v>
      </c>
      <c r="L3393">
        <v>28.916599999999999</v>
      </c>
      <c r="M3393">
        <v>85.281199999999998</v>
      </c>
      <c r="N3393">
        <v>0.758333323</v>
      </c>
      <c r="O3393">
        <v>100.8</v>
      </c>
      <c r="P3393">
        <v>301.44</v>
      </c>
      <c r="Q3393">
        <v>120.43</v>
      </c>
      <c r="R3393">
        <v>18.079999999999998</v>
      </c>
      <c r="S3393">
        <v>20.805</v>
      </c>
      <c r="T3393">
        <v>36.9968</v>
      </c>
      <c r="U3393">
        <v>25.2911</v>
      </c>
      <c r="V3393">
        <v>34.840600000000002</v>
      </c>
      <c r="X3393">
        <v>537.57815129999994</v>
      </c>
      <c r="Y3393" s="2">
        <v>-1.5450653433684014E-3</v>
      </c>
      <c r="Z3393" s="2">
        <v>1.6113998268099117E-3</v>
      </c>
      <c r="AA3393" s="2">
        <v>1.0927475276578669E-4</v>
      </c>
      <c r="AB3393" s="2">
        <v>-4.3741753603820932E-4</v>
      </c>
      <c r="AC3393" s="2">
        <v>-7.6843678467808374E-4</v>
      </c>
      <c r="AD3393" s="2">
        <v>2.3626398053999687E-4</v>
      </c>
      <c r="AE3393" s="2">
        <v>-1.3330938829640981E-3</v>
      </c>
      <c r="AF3393" s="2">
        <v>8.6612195654356405E-4</v>
      </c>
      <c r="AG3393" s="2">
        <v>-3.3897531749338405E-3</v>
      </c>
      <c r="AH3393" s="2">
        <v>-3.9525691699605625E-3</v>
      </c>
      <c r="AI3393" s="2">
        <v>-6.0670007913478097E-3</v>
      </c>
      <c r="AJ3393" s="2">
        <v>-4.2169670911195167E-3</v>
      </c>
      <c r="AK3393" s="2">
        <v>-1.2021857923497414E-2</v>
      </c>
      <c r="AL3393" s="2">
        <v>-2.3257486752823464E-3</v>
      </c>
      <c r="AM3393" s="2">
        <v>-1.3676425894032951E-2</v>
      </c>
      <c r="AN3393" s="2">
        <v>-7.6239729413702939E-3</v>
      </c>
      <c r="AO3393" s="2">
        <v>6.5959211031918485E-3</v>
      </c>
      <c r="AP3393" s="2" t="s">
        <v>19</v>
      </c>
      <c r="AQ3393" s="2">
        <v>-3.5671316494247929E-3</v>
      </c>
      <c r="AV3393" s="52"/>
    </row>
    <row r="3394" spans="1:48" x14ac:dyDescent="0.3">
      <c r="A3394">
        <v>2014</v>
      </c>
      <c r="B3394" s="1">
        <v>41792</v>
      </c>
      <c r="C3394" s="4">
        <v>99</v>
      </c>
      <c r="D3394" s="4">
        <v>99</v>
      </c>
      <c r="E3394" s="4">
        <v>99</v>
      </c>
      <c r="F3394">
        <v>332.79516669665423</v>
      </c>
      <c r="G3394">
        <v>169.7603</v>
      </c>
      <c r="H3394">
        <v>85.946299999999994</v>
      </c>
      <c r="I3394">
        <v>96.852000000000004</v>
      </c>
      <c r="J3394">
        <v>91.645399999999995</v>
      </c>
      <c r="K3394">
        <v>78.691299999999998</v>
      </c>
      <c r="L3394">
        <v>28.7911</v>
      </c>
      <c r="M3394">
        <v>85.296000000000006</v>
      </c>
      <c r="N3394">
        <v>0.76666661599999997</v>
      </c>
      <c r="O3394">
        <v>102.08</v>
      </c>
      <c r="P3394">
        <v>300.24</v>
      </c>
      <c r="Q3394">
        <v>119.7</v>
      </c>
      <c r="R3394">
        <v>18.02</v>
      </c>
      <c r="S3394">
        <v>20.8826</v>
      </c>
      <c r="T3394">
        <v>37.109900000000003</v>
      </c>
      <c r="U3394">
        <v>25.261900000000001</v>
      </c>
      <c r="V3394">
        <v>34.8324</v>
      </c>
      <c r="X3394">
        <v>535.33301140000003</v>
      </c>
      <c r="Y3394" s="2">
        <v>-4.9766146587174598E-3</v>
      </c>
      <c r="Z3394" s="2">
        <v>1.1423240189991635E-3</v>
      </c>
      <c r="AA3394" s="2">
        <v>-9.8569005859505676E-4</v>
      </c>
      <c r="AB3394" s="2">
        <v>-7.4168056186119102E-3</v>
      </c>
      <c r="AC3394" s="2">
        <v>-4.5500807587741665E-3</v>
      </c>
      <c r="AD3394" s="2">
        <v>-6.705264267419242E-4</v>
      </c>
      <c r="AE3394" s="2">
        <v>-4.3400676428072549E-3</v>
      </c>
      <c r="AF3394" s="2">
        <v>1.7354352424692188E-4</v>
      </c>
      <c r="AG3394" s="2">
        <v>1.0988957951937328E-2</v>
      </c>
      <c r="AH3394" s="2">
        <v>1.2698412698412653E-2</v>
      </c>
      <c r="AI3394" s="2">
        <v>-3.9808917197451388E-3</v>
      </c>
      <c r="AJ3394" s="2">
        <v>-6.0616125550112532E-3</v>
      </c>
      <c r="AK3394" s="2">
        <v>-3.3185840707964376E-3</v>
      </c>
      <c r="AL3394" s="2">
        <v>3.7298726267724902E-3</v>
      </c>
      <c r="AM3394" s="2">
        <v>3.057021147774952E-3</v>
      </c>
      <c r="AN3394" s="2">
        <v>-1.1545563459082198E-3</v>
      </c>
      <c r="AO3394" s="2">
        <v>-2.3535760004134154E-4</v>
      </c>
      <c r="AP3394" s="2" t="s">
        <v>19</v>
      </c>
      <c r="AQ3394" s="2">
        <v>-4.1763972262834903E-3</v>
      </c>
      <c r="AV3394" s="52"/>
    </row>
    <row r="3395" spans="1:48" x14ac:dyDescent="0.3">
      <c r="A3395">
        <v>2014</v>
      </c>
      <c r="B3395" s="1">
        <v>41793</v>
      </c>
      <c r="C3395" s="4">
        <v>99</v>
      </c>
      <c r="D3395" s="4">
        <v>99</v>
      </c>
      <c r="E3395" s="4">
        <v>99</v>
      </c>
      <c r="F3395">
        <v>331.29182493114143</v>
      </c>
      <c r="G3395">
        <v>169.67230000000001</v>
      </c>
      <c r="H3395">
        <v>85.908699999999996</v>
      </c>
      <c r="I3395">
        <v>95.660200000000003</v>
      </c>
      <c r="J3395">
        <v>91.184200000000004</v>
      </c>
      <c r="K3395">
        <v>78.672700000000006</v>
      </c>
      <c r="L3395">
        <v>28.752500000000001</v>
      </c>
      <c r="M3395">
        <v>84.674199999999999</v>
      </c>
      <c r="N3395">
        <v>0.75972221200000001</v>
      </c>
      <c r="O3395">
        <v>101.8</v>
      </c>
      <c r="P3395">
        <v>301.12</v>
      </c>
      <c r="Q3395">
        <v>120.01</v>
      </c>
      <c r="R3395">
        <v>18.100000000000001</v>
      </c>
      <c r="S3395">
        <v>20.863199999999999</v>
      </c>
      <c r="T3395">
        <v>37.318600000000004</v>
      </c>
      <c r="U3395">
        <v>25.2425</v>
      </c>
      <c r="V3395">
        <v>34.962800000000001</v>
      </c>
      <c r="X3395">
        <v>537.25748829999998</v>
      </c>
      <c r="Y3395" s="2">
        <v>-4.5173185068613231E-3</v>
      </c>
      <c r="Z3395" s="2">
        <v>-5.1837797176368383E-4</v>
      </c>
      <c r="AA3395" s="2">
        <v>-4.3748247452179978E-4</v>
      </c>
      <c r="AB3395" s="2">
        <v>-1.2305373146656806E-2</v>
      </c>
      <c r="AC3395" s="2">
        <v>-5.0324402534114299E-3</v>
      </c>
      <c r="AD3395" s="2">
        <v>-2.3636666315074439E-4</v>
      </c>
      <c r="AE3395" s="2">
        <v>-1.3406920888746621E-3</v>
      </c>
      <c r="AF3395" s="2">
        <v>-7.2899080847871334E-3</v>
      </c>
      <c r="AG3395" s="2">
        <v>-9.0579188594798188E-3</v>
      </c>
      <c r="AH3395" s="2">
        <v>-2.742946708463978E-3</v>
      </c>
      <c r="AI3395" s="2">
        <v>2.930988542499291E-3</v>
      </c>
      <c r="AJ3395" s="2">
        <v>2.5898078529658086E-3</v>
      </c>
      <c r="AK3395" s="2">
        <v>4.4395116537181423E-3</v>
      </c>
      <c r="AL3395" s="2">
        <v>-9.2900309348453725E-4</v>
      </c>
      <c r="AM3395" s="2">
        <v>5.6238362269906972E-3</v>
      </c>
      <c r="AN3395" s="2">
        <v>-7.6795490442127523E-4</v>
      </c>
      <c r="AO3395" s="2">
        <v>3.7436409779401103E-3</v>
      </c>
      <c r="AP3395" s="2" t="s">
        <v>19</v>
      </c>
      <c r="AQ3395" s="2">
        <v>3.5949154246384118E-3</v>
      </c>
      <c r="AV3395" s="52"/>
    </row>
    <row r="3396" spans="1:48" x14ac:dyDescent="0.3">
      <c r="A3396">
        <v>2014</v>
      </c>
      <c r="B3396" s="1">
        <v>41794</v>
      </c>
      <c r="C3396" s="4">
        <v>99</v>
      </c>
      <c r="D3396" s="4">
        <v>99</v>
      </c>
      <c r="E3396" s="4">
        <v>99</v>
      </c>
      <c r="F3396">
        <v>333.26052184107772</v>
      </c>
      <c r="G3396">
        <v>170.0155</v>
      </c>
      <c r="H3396">
        <v>86.228999999999999</v>
      </c>
      <c r="I3396">
        <v>95.634500000000003</v>
      </c>
      <c r="J3396">
        <v>91.113299999999995</v>
      </c>
      <c r="K3396">
        <v>78.700599999999994</v>
      </c>
      <c r="L3396">
        <v>28.7332</v>
      </c>
      <c r="M3396">
        <v>84.622399999999999</v>
      </c>
      <c r="N3396">
        <v>0.74781741099999999</v>
      </c>
      <c r="O3396">
        <v>102.8</v>
      </c>
      <c r="P3396">
        <v>300.08</v>
      </c>
      <c r="Q3396">
        <v>119.76</v>
      </c>
      <c r="R3396">
        <v>18.059999999999999</v>
      </c>
      <c r="S3396">
        <v>20.8826</v>
      </c>
      <c r="T3396">
        <v>37.109900000000003</v>
      </c>
      <c r="U3396">
        <v>25.174499999999998</v>
      </c>
      <c r="V3396">
        <v>34.9465</v>
      </c>
      <c r="X3396">
        <v>531.64428950000001</v>
      </c>
      <c r="Y3396" s="2">
        <v>5.9424856328569309E-3</v>
      </c>
      <c r="Z3396" s="2">
        <v>2.0227226247300223E-3</v>
      </c>
      <c r="AA3396" s="2">
        <v>3.7283767534603829E-3</v>
      </c>
      <c r="AB3396" s="2">
        <v>-2.6865927522623512E-4</v>
      </c>
      <c r="AC3396" s="2">
        <v>-7.7754698730714278E-4</v>
      </c>
      <c r="AD3396" s="2">
        <v>3.5463381833844565E-4</v>
      </c>
      <c r="AE3396" s="2">
        <v>-6.7124597861056845E-4</v>
      </c>
      <c r="AF3396" s="2">
        <v>-6.1175659173628993E-4</v>
      </c>
      <c r="AG3396" s="2">
        <v>-1.5669939369891694E-2</v>
      </c>
      <c r="AH3396" s="2">
        <v>9.8231827111985304E-3</v>
      </c>
      <c r="AI3396" s="2">
        <v>-3.453772582359238E-3</v>
      </c>
      <c r="AJ3396" s="2">
        <v>-2.0831597366886001E-3</v>
      </c>
      <c r="AK3396" s="2">
        <v>-2.2099447513813653E-3</v>
      </c>
      <c r="AL3396" s="2">
        <v>9.2986694275087878E-4</v>
      </c>
      <c r="AM3396" s="2">
        <v>-5.5923855664468114E-3</v>
      </c>
      <c r="AN3396" s="2">
        <v>-2.6938694661781115E-3</v>
      </c>
      <c r="AO3396" s="2">
        <v>-4.662098001304571E-4</v>
      </c>
      <c r="AP3396" s="2" t="s">
        <v>19</v>
      </c>
      <c r="AQ3396" s="2">
        <v>-1.0447874477769181E-2</v>
      </c>
      <c r="AV3396" s="52"/>
    </row>
    <row r="3397" spans="1:48" x14ac:dyDescent="0.3">
      <c r="A3397">
        <v>2014</v>
      </c>
      <c r="B3397" s="1">
        <v>41795</v>
      </c>
      <c r="C3397" s="4">
        <v>99</v>
      </c>
      <c r="D3397" s="4">
        <v>99</v>
      </c>
      <c r="E3397" s="4">
        <v>99</v>
      </c>
      <c r="F3397">
        <v>339.16608837447404</v>
      </c>
      <c r="G3397">
        <v>171.12430000000001</v>
      </c>
      <c r="H3397">
        <v>86.954499999999996</v>
      </c>
      <c r="I3397">
        <v>95.677400000000006</v>
      </c>
      <c r="J3397">
        <v>91.246300000000005</v>
      </c>
      <c r="K3397">
        <v>78.709900000000005</v>
      </c>
      <c r="L3397">
        <v>28.863499999999998</v>
      </c>
      <c r="M3397">
        <v>84.837100000000007</v>
      </c>
      <c r="N3397">
        <v>0.74702382000000001</v>
      </c>
      <c r="O3397">
        <v>103.56</v>
      </c>
      <c r="P3397">
        <v>300.39999999999998</v>
      </c>
      <c r="Q3397">
        <v>120.66</v>
      </c>
      <c r="R3397">
        <v>18.260000000000002</v>
      </c>
      <c r="S3397">
        <v>20.795400000000001</v>
      </c>
      <c r="T3397">
        <v>37.501199999999997</v>
      </c>
      <c r="U3397">
        <v>25.203600000000002</v>
      </c>
      <c r="V3397">
        <v>35.24</v>
      </c>
      <c r="X3397">
        <v>512.39922160000003</v>
      </c>
      <c r="Y3397" s="2">
        <v>1.7720570383708667E-2</v>
      </c>
      <c r="Z3397" s="2">
        <v>6.5217583102716858E-3</v>
      </c>
      <c r="AA3397" s="2">
        <v>8.4136427420009596E-3</v>
      </c>
      <c r="AB3397" s="2">
        <v>4.4858288588334183E-4</v>
      </c>
      <c r="AC3397" s="2">
        <v>1.4597210286535489E-3</v>
      </c>
      <c r="AD3397" s="2">
        <v>1.1816936592623506E-4</v>
      </c>
      <c r="AE3397" s="2">
        <v>4.5348238274887098E-3</v>
      </c>
      <c r="AF3397" s="2">
        <v>2.5371532832914045E-3</v>
      </c>
      <c r="AG3397" s="2">
        <v>-1.0612095791387999E-3</v>
      </c>
      <c r="AH3397" s="2">
        <v>7.3929961089493901E-3</v>
      </c>
      <c r="AI3397" s="2">
        <v>1.0663822980538917E-3</v>
      </c>
      <c r="AJ3397" s="2">
        <v>7.5150300601201092E-3</v>
      </c>
      <c r="AK3397" s="2">
        <v>1.1074197120708895E-2</v>
      </c>
      <c r="AL3397" s="2">
        <v>-4.1757252449406979E-3</v>
      </c>
      <c r="AM3397" s="2">
        <v>1.0544356088267426E-2</v>
      </c>
      <c r="AN3397" s="2">
        <v>1.1559315974498663E-3</v>
      </c>
      <c r="AO3397" s="2">
        <v>8.3985520724536578E-3</v>
      </c>
      <c r="AP3397" s="2" t="s">
        <v>19</v>
      </c>
      <c r="AQ3397" s="2">
        <v>-3.6199143450030391E-2</v>
      </c>
      <c r="AV3397" s="52"/>
    </row>
    <row r="3398" spans="1:48" x14ac:dyDescent="0.3">
      <c r="A3398">
        <v>2014</v>
      </c>
      <c r="B3398" s="1">
        <v>41796</v>
      </c>
      <c r="C3398" s="4">
        <v>99</v>
      </c>
      <c r="D3398" s="4">
        <v>99</v>
      </c>
      <c r="E3398" s="4">
        <v>99</v>
      </c>
      <c r="F3398">
        <v>339.93154929582488</v>
      </c>
      <c r="G3398">
        <v>171.94280000000001</v>
      </c>
      <c r="H3398">
        <v>87.453800000000001</v>
      </c>
      <c r="I3398">
        <v>95.677400000000006</v>
      </c>
      <c r="J3398">
        <v>91.175399999999996</v>
      </c>
      <c r="K3398">
        <v>78.691299999999998</v>
      </c>
      <c r="L3398">
        <v>28.984200000000001</v>
      </c>
      <c r="M3398">
        <v>85.532799999999995</v>
      </c>
      <c r="N3398">
        <v>0.73988094299999996</v>
      </c>
      <c r="O3398">
        <v>104.52</v>
      </c>
      <c r="P3398">
        <v>300.88</v>
      </c>
      <c r="Q3398">
        <v>120.61</v>
      </c>
      <c r="R3398">
        <v>18.28</v>
      </c>
      <c r="S3398">
        <v>20.805</v>
      </c>
      <c r="T3398">
        <v>37.875</v>
      </c>
      <c r="U3398">
        <v>25.310500000000001</v>
      </c>
      <c r="V3398">
        <v>35.117699999999999</v>
      </c>
      <c r="X3398">
        <v>486.73919760000001</v>
      </c>
      <c r="Y3398" s="2">
        <v>2.2568910854841029E-3</v>
      </c>
      <c r="Z3398" s="2">
        <v>4.7830728891220531E-3</v>
      </c>
      <c r="AA3398" s="2">
        <v>5.7420835034414086E-3</v>
      </c>
      <c r="AB3398" s="2">
        <v>0</v>
      </c>
      <c r="AC3398" s="2">
        <v>-7.7701780784544816E-4</v>
      </c>
      <c r="AD3398" s="2">
        <v>-2.3631080715391661E-4</v>
      </c>
      <c r="AE3398" s="2">
        <v>4.1817520397735564E-3</v>
      </c>
      <c r="AF3398" s="2">
        <v>8.2004217494466847E-3</v>
      </c>
      <c r="AG3398" s="2">
        <v>-9.5617794356277486E-3</v>
      </c>
      <c r="AH3398" s="2">
        <v>9.2699884125144738E-3</v>
      </c>
      <c r="AI3398" s="2">
        <v>1.597869507323546E-3</v>
      </c>
      <c r="AJ3398" s="2">
        <v>-4.1438753522293759E-4</v>
      </c>
      <c r="AK3398" s="2">
        <v>1.0952902519167917E-3</v>
      </c>
      <c r="AL3398" s="2">
        <v>4.6164055512276647E-4</v>
      </c>
      <c r="AM3398" s="2">
        <v>9.9676810342070876E-3</v>
      </c>
      <c r="AN3398" s="2">
        <v>4.2414575695535195E-3</v>
      </c>
      <c r="AO3398" s="2">
        <v>-3.4704880817253425E-3</v>
      </c>
      <c r="AP3398" s="2" t="s">
        <v>19</v>
      </c>
      <c r="AQ3398" s="2">
        <v>-5.0078186925957668E-2</v>
      </c>
      <c r="AV3398" s="52"/>
    </row>
    <row r="3399" spans="1:48" x14ac:dyDescent="0.3">
      <c r="A3399">
        <v>2014</v>
      </c>
      <c r="B3399" s="1">
        <v>41799</v>
      </c>
      <c r="C3399" s="4">
        <v>99</v>
      </c>
      <c r="D3399" s="4">
        <v>99</v>
      </c>
      <c r="E3399" s="4">
        <v>99</v>
      </c>
      <c r="F3399">
        <v>340.43695616282304</v>
      </c>
      <c r="G3399">
        <v>172.11879999999999</v>
      </c>
      <c r="H3399">
        <v>87.387900000000002</v>
      </c>
      <c r="I3399">
        <v>95.540199999999999</v>
      </c>
      <c r="J3399">
        <v>91.042299999999997</v>
      </c>
      <c r="K3399">
        <v>78.635400000000004</v>
      </c>
      <c r="L3399">
        <v>28.926200000000001</v>
      </c>
      <c r="M3399">
        <v>85.495800000000003</v>
      </c>
      <c r="N3399">
        <v>0.73730155799999997</v>
      </c>
      <c r="O3399">
        <v>102.84</v>
      </c>
      <c r="P3399">
        <v>305.44</v>
      </c>
      <c r="Q3399">
        <v>120.65</v>
      </c>
      <c r="R3399">
        <v>18.32</v>
      </c>
      <c r="S3399">
        <v>20.8826</v>
      </c>
      <c r="T3399">
        <v>38.014200000000002</v>
      </c>
      <c r="U3399">
        <v>25.417400000000001</v>
      </c>
      <c r="V3399">
        <v>34.881300000000003</v>
      </c>
      <c r="X3399">
        <v>492.99382220000001</v>
      </c>
      <c r="Y3399" s="2">
        <v>1.4867901142012752E-3</v>
      </c>
      <c r="Z3399" s="2">
        <v>1.0235962192077785E-3</v>
      </c>
      <c r="AA3399" s="2">
        <v>-7.5354072664646221E-4</v>
      </c>
      <c r="AB3399" s="2">
        <v>-1.4339854552904985E-3</v>
      </c>
      <c r="AC3399" s="2">
        <v>-1.4598235927673064E-3</v>
      </c>
      <c r="AD3399" s="2">
        <v>-7.1037077796398673E-4</v>
      </c>
      <c r="AE3399" s="2">
        <v>-2.0010902491702787E-3</v>
      </c>
      <c r="AF3399" s="2">
        <v>-4.3258258820000339E-4</v>
      </c>
      <c r="AG3399" s="2">
        <v>-3.4862162952074005E-3</v>
      </c>
      <c r="AH3399" s="2">
        <v>-1.6073478760045834E-2</v>
      </c>
      <c r="AI3399" s="2">
        <v>1.5155543738367472E-2</v>
      </c>
      <c r="AJ3399" s="2">
        <v>3.316474587513607E-4</v>
      </c>
      <c r="AK3399" s="2">
        <v>2.1881838074397919E-3</v>
      </c>
      <c r="AL3399" s="2">
        <v>3.7298726267724902E-3</v>
      </c>
      <c r="AM3399" s="2">
        <v>3.6752475247525673E-3</v>
      </c>
      <c r="AN3399" s="2">
        <v>4.2235435886293082E-3</v>
      </c>
      <c r="AO3399" s="2">
        <v>-6.7316481432438957E-3</v>
      </c>
      <c r="AP3399" s="2" t="s">
        <v>19</v>
      </c>
      <c r="AQ3399" s="2">
        <v>1.2850053233518288E-2</v>
      </c>
      <c r="AV3399" s="52"/>
    </row>
    <row r="3400" spans="1:48" x14ac:dyDescent="0.3">
      <c r="A3400">
        <v>2014</v>
      </c>
      <c r="B3400" s="1">
        <v>41800</v>
      </c>
      <c r="C3400" s="4">
        <v>99</v>
      </c>
      <c r="D3400" s="4">
        <v>99</v>
      </c>
      <c r="E3400" s="4">
        <v>99</v>
      </c>
      <c r="F3400">
        <v>345.53379552839965</v>
      </c>
      <c r="G3400">
        <v>172.13640000000001</v>
      </c>
      <c r="H3400">
        <v>87.538600000000002</v>
      </c>
      <c r="I3400">
        <v>95.188599999999994</v>
      </c>
      <c r="J3400">
        <v>90.8827</v>
      </c>
      <c r="K3400">
        <v>78.616799999999998</v>
      </c>
      <c r="L3400">
        <v>28.863499999999998</v>
      </c>
      <c r="M3400">
        <v>85.177499999999995</v>
      </c>
      <c r="N3400">
        <v>0.73888889899999999</v>
      </c>
      <c r="O3400">
        <v>100.32</v>
      </c>
      <c r="P3400">
        <v>306.24</v>
      </c>
      <c r="Q3400">
        <v>121.39</v>
      </c>
      <c r="R3400">
        <v>18.46</v>
      </c>
      <c r="S3400">
        <v>20.921299999999999</v>
      </c>
      <c r="T3400">
        <v>38.214100000000002</v>
      </c>
      <c r="U3400">
        <v>25.349399999999999</v>
      </c>
      <c r="V3400">
        <v>34.799799999999998</v>
      </c>
      <c r="X3400">
        <v>484.4939579</v>
      </c>
      <c r="Y3400" s="2">
        <v>1.4971463213115266E-2</v>
      </c>
      <c r="Z3400" s="2">
        <v>1.0225495413651586E-4</v>
      </c>
      <c r="AA3400" s="2">
        <v>1.7244950387869107E-3</v>
      </c>
      <c r="AB3400" s="2">
        <v>-3.6801262714544203E-3</v>
      </c>
      <c r="AC3400" s="2">
        <v>-1.7530312832606532E-3</v>
      </c>
      <c r="AD3400" s="2">
        <v>-2.3653469048301456E-4</v>
      </c>
      <c r="AE3400" s="2">
        <v>-2.167585095864788E-3</v>
      </c>
      <c r="AF3400" s="2">
        <v>-3.7229899012584111E-3</v>
      </c>
      <c r="AG3400" s="2">
        <v>2.1529060704901237E-3</v>
      </c>
      <c r="AH3400" s="2">
        <v>-2.4504084014002392E-2</v>
      </c>
      <c r="AI3400" s="2">
        <v>2.6191723415400769E-3</v>
      </c>
      <c r="AJ3400" s="2">
        <v>6.1334438458349183E-3</v>
      </c>
      <c r="AK3400" s="2">
        <v>7.6419213973799582E-3</v>
      </c>
      <c r="AL3400" s="2">
        <v>1.8532175112293547E-3</v>
      </c>
      <c r="AM3400" s="2">
        <v>5.2585612744711074E-3</v>
      </c>
      <c r="AN3400" s="2">
        <v>-2.6753326461400606E-3</v>
      </c>
      <c r="AO3400" s="2">
        <v>-2.3364954861202492E-3</v>
      </c>
      <c r="AP3400" s="2" t="s">
        <v>19</v>
      </c>
      <c r="AQ3400" s="2">
        <v>-1.7241320108371982E-2</v>
      </c>
      <c r="AV3400" s="52"/>
    </row>
    <row r="3401" spans="1:48" x14ac:dyDescent="0.3">
      <c r="A3401">
        <v>2014</v>
      </c>
      <c r="B3401" s="1">
        <v>41801</v>
      </c>
      <c r="C3401" s="4">
        <v>99</v>
      </c>
      <c r="D3401" s="4">
        <v>99</v>
      </c>
      <c r="E3401" s="4">
        <v>99</v>
      </c>
      <c r="F3401">
        <v>346.016938490668</v>
      </c>
      <c r="G3401">
        <v>171.53790000000001</v>
      </c>
      <c r="H3401">
        <v>87.519800000000004</v>
      </c>
      <c r="I3401">
        <v>95.360100000000003</v>
      </c>
      <c r="J3401">
        <v>91.006799999999998</v>
      </c>
      <c r="K3401">
        <v>78.6447</v>
      </c>
      <c r="L3401">
        <v>28.868300000000001</v>
      </c>
      <c r="M3401">
        <v>84.888900000000007</v>
      </c>
      <c r="N3401">
        <v>0.73234124099999998</v>
      </c>
      <c r="O3401">
        <v>99.92</v>
      </c>
      <c r="P3401">
        <v>306</v>
      </c>
      <c r="Q3401">
        <v>121.41</v>
      </c>
      <c r="R3401">
        <v>18.46</v>
      </c>
      <c r="S3401">
        <v>20.921299999999999</v>
      </c>
      <c r="T3401">
        <v>38.0837</v>
      </c>
      <c r="U3401">
        <v>25.281400000000001</v>
      </c>
      <c r="V3401">
        <v>34.3596</v>
      </c>
      <c r="X3401">
        <v>495.39949309999997</v>
      </c>
      <c r="Y3401" s="2">
        <v>1.3982509627734618E-3</v>
      </c>
      <c r="Z3401" s="2">
        <v>-3.476893905066003E-3</v>
      </c>
      <c r="AA3401" s="2">
        <v>-2.1476240195750229E-4</v>
      </c>
      <c r="AB3401" s="2">
        <v>1.8016863363892188E-3</v>
      </c>
      <c r="AC3401" s="2">
        <v>1.3654964036060591E-3</v>
      </c>
      <c r="AD3401" s="2">
        <v>3.548859785695857E-4</v>
      </c>
      <c r="AE3401" s="2">
        <v>1.6629999826789366E-4</v>
      </c>
      <c r="AF3401" s="2">
        <v>-3.3882187197321612E-3</v>
      </c>
      <c r="AG3401" s="2">
        <v>-8.8614919088126909E-3</v>
      </c>
      <c r="AH3401" s="2">
        <v>-3.9872408293459838E-3</v>
      </c>
      <c r="AI3401" s="2">
        <v>-7.8369905956110486E-4</v>
      </c>
      <c r="AJ3401" s="2">
        <v>1.6475821731609663E-4</v>
      </c>
      <c r="AK3401" s="2">
        <v>0</v>
      </c>
      <c r="AL3401" s="2">
        <v>0</v>
      </c>
      <c r="AM3401" s="2">
        <v>-3.4123530319960516E-3</v>
      </c>
      <c r="AN3401" s="2">
        <v>-2.6825092507120063E-3</v>
      </c>
      <c r="AO3401" s="2">
        <v>-1.2649497985620539E-2</v>
      </c>
      <c r="AP3401" s="2" t="s">
        <v>19</v>
      </c>
      <c r="AQ3401" s="2">
        <v>2.2509125288722176E-2</v>
      </c>
      <c r="AV3401" s="52"/>
    </row>
    <row r="3402" spans="1:48" x14ac:dyDescent="0.3">
      <c r="A3402">
        <v>2014</v>
      </c>
      <c r="B3402" s="1">
        <v>41802</v>
      </c>
      <c r="C3402" s="4">
        <v>99</v>
      </c>
      <c r="D3402" s="4">
        <v>99</v>
      </c>
      <c r="E3402" s="4">
        <v>99</v>
      </c>
      <c r="F3402">
        <v>339.18330349631316</v>
      </c>
      <c r="G3402">
        <v>170.3235</v>
      </c>
      <c r="H3402">
        <v>86.728399999999993</v>
      </c>
      <c r="I3402">
        <v>96.209000000000003</v>
      </c>
      <c r="J3402">
        <v>91.361599999999996</v>
      </c>
      <c r="K3402">
        <v>78.672700000000006</v>
      </c>
      <c r="L3402">
        <v>28.931100000000001</v>
      </c>
      <c r="M3402">
        <v>84.792599999999993</v>
      </c>
      <c r="N3402">
        <v>0.72718255099999995</v>
      </c>
      <c r="O3402">
        <v>104.92</v>
      </c>
      <c r="P3402">
        <v>312.64</v>
      </c>
      <c r="Q3402">
        <v>122.64</v>
      </c>
      <c r="R3402">
        <v>18.760000000000002</v>
      </c>
      <c r="S3402">
        <v>20.872900000000001</v>
      </c>
      <c r="T3402">
        <v>37.9011</v>
      </c>
      <c r="U3402">
        <v>25.640899999999998</v>
      </c>
      <c r="V3402">
        <v>34.465600000000002</v>
      </c>
      <c r="X3402">
        <v>519.13504020000005</v>
      </c>
      <c r="Y3402" s="2">
        <v>-1.9749423320613357E-2</v>
      </c>
      <c r="Z3402" s="2">
        <v>-7.0794850584040558E-3</v>
      </c>
      <c r="AA3402" s="2">
        <v>-9.0425252342899443E-3</v>
      </c>
      <c r="AB3402" s="2">
        <v>8.9020460339281904E-3</v>
      </c>
      <c r="AC3402" s="2">
        <v>3.8986097742146342E-3</v>
      </c>
      <c r="AD3402" s="2">
        <v>3.5603162069408612E-4</v>
      </c>
      <c r="AE3402" s="2">
        <v>2.1753965422279808E-3</v>
      </c>
      <c r="AF3402" s="2">
        <v>-1.1344239352849561E-3</v>
      </c>
      <c r="AG3402" s="2">
        <v>-7.0441069151805369E-3</v>
      </c>
      <c r="AH3402" s="2">
        <v>5.0040032025620462E-2</v>
      </c>
      <c r="AI3402" s="2">
        <v>2.1699346405228637E-2</v>
      </c>
      <c r="AJ3402" s="2">
        <v>1.0130961205831568E-2</v>
      </c>
      <c r="AK3402" s="2">
        <v>1.6251354279523289E-2</v>
      </c>
      <c r="AL3402" s="2">
        <v>-2.3134317657123038E-3</v>
      </c>
      <c r="AM3402" s="2">
        <v>-4.794702195427436E-3</v>
      </c>
      <c r="AN3402" s="2">
        <v>1.4219940351404503E-2</v>
      </c>
      <c r="AO3402" s="2">
        <v>3.0850184519028989E-3</v>
      </c>
      <c r="AP3402" s="2" t="s">
        <v>19</v>
      </c>
      <c r="AQ3402" s="2">
        <v>4.7911932552601399E-2</v>
      </c>
      <c r="AV3402" s="52"/>
    </row>
    <row r="3403" spans="1:48" x14ac:dyDescent="0.3">
      <c r="A3403">
        <v>2014</v>
      </c>
      <c r="B3403" s="1">
        <v>41803</v>
      </c>
      <c r="C3403" s="4">
        <v>99</v>
      </c>
      <c r="D3403" s="4">
        <v>99</v>
      </c>
      <c r="E3403" s="4">
        <v>99</v>
      </c>
      <c r="F3403">
        <v>339.68515782536213</v>
      </c>
      <c r="G3403">
        <v>170.84270000000001</v>
      </c>
      <c r="H3403">
        <v>86.982799999999997</v>
      </c>
      <c r="I3403">
        <v>96.157499999999999</v>
      </c>
      <c r="J3403">
        <v>91.184200000000004</v>
      </c>
      <c r="K3403">
        <v>78.626099999999994</v>
      </c>
      <c r="L3403">
        <v>28.892399999999999</v>
      </c>
      <c r="M3403">
        <v>84.970299999999995</v>
      </c>
      <c r="N3403">
        <v>0.73015868100000003</v>
      </c>
      <c r="O3403">
        <v>105</v>
      </c>
      <c r="P3403">
        <v>312.95999999999998</v>
      </c>
      <c r="Q3403">
        <v>122.96</v>
      </c>
      <c r="R3403">
        <v>18.920000000000002</v>
      </c>
      <c r="S3403">
        <v>20.872900000000001</v>
      </c>
      <c r="T3403">
        <v>37.918500000000002</v>
      </c>
      <c r="U3403">
        <v>25.640899999999998</v>
      </c>
      <c r="V3403">
        <v>34.685699999999997</v>
      </c>
      <c r="X3403">
        <v>510.31441319999999</v>
      </c>
      <c r="Y3403" s="2">
        <v>1.4795962061688872E-3</v>
      </c>
      <c r="Z3403" s="2">
        <v>3.0483168793502546E-3</v>
      </c>
      <c r="AA3403" s="2">
        <v>2.9332952066452034E-3</v>
      </c>
      <c r="AB3403" s="2">
        <v>-5.3529295596055348E-4</v>
      </c>
      <c r="AC3403" s="2">
        <v>-1.9417348207561025E-3</v>
      </c>
      <c r="AD3403" s="2">
        <v>-5.9232745285231481E-4</v>
      </c>
      <c r="AE3403" s="2">
        <v>-1.3376608563103742E-3</v>
      </c>
      <c r="AF3403" s="2">
        <v>2.0957017475582429E-3</v>
      </c>
      <c r="AG3403" s="2">
        <v>4.0926862118837448E-3</v>
      </c>
      <c r="AH3403" s="2">
        <v>7.6248570339298993E-4</v>
      </c>
      <c r="AI3403" s="2">
        <v>1.0235414534287557E-3</v>
      </c>
      <c r="AJ3403" s="2">
        <v>2.6092628832354858E-3</v>
      </c>
      <c r="AK3403" s="2">
        <v>8.5287846481876262E-3</v>
      </c>
      <c r="AL3403" s="2">
        <v>0</v>
      </c>
      <c r="AM3403" s="2">
        <v>4.5908957787510474E-4</v>
      </c>
      <c r="AN3403" s="2">
        <v>0</v>
      </c>
      <c r="AO3403" s="2">
        <v>6.3860777122695112E-3</v>
      </c>
      <c r="AP3403" s="2" t="s">
        <v>19</v>
      </c>
      <c r="AQ3403" s="2">
        <v>-1.6991006803551256E-2</v>
      </c>
      <c r="AV3403" s="52"/>
    </row>
    <row r="3404" spans="1:48" x14ac:dyDescent="0.3">
      <c r="A3404">
        <v>2014</v>
      </c>
      <c r="B3404" s="1">
        <v>41806</v>
      </c>
      <c r="C3404" s="4">
        <v>99</v>
      </c>
      <c r="D3404" s="4">
        <v>99</v>
      </c>
      <c r="E3404" s="4">
        <v>99</v>
      </c>
      <c r="F3404">
        <v>339.75361918516745</v>
      </c>
      <c r="G3404">
        <v>170.98349999999999</v>
      </c>
      <c r="H3404">
        <v>87.058099999999996</v>
      </c>
      <c r="I3404">
        <v>96.397599999999997</v>
      </c>
      <c r="J3404">
        <v>91.184200000000004</v>
      </c>
      <c r="K3404">
        <v>78.607500000000002</v>
      </c>
      <c r="L3404">
        <v>28.945499999999999</v>
      </c>
      <c r="M3404">
        <v>84.481800000000007</v>
      </c>
      <c r="N3404">
        <v>0.735118999</v>
      </c>
      <c r="O3404">
        <v>104.24</v>
      </c>
      <c r="P3404">
        <v>313.36</v>
      </c>
      <c r="Q3404">
        <v>122.42</v>
      </c>
      <c r="R3404">
        <v>18.850000000000001</v>
      </c>
      <c r="S3404">
        <v>20.814699999999998</v>
      </c>
      <c r="T3404">
        <v>37.744599999999998</v>
      </c>
      <c r="U3404">
        <v>25.718599999999999</v>
      </c>
      <c r="V3404">
        <v>34.9221</v>
      </c>
      <c r="X3404">
        <v>509.51255609999998</v>
      </c>
      <c r="Y3404" s="2">
        <v>2.0154357123991495E-4</v>
      </c>
      <c r="Z3404" s="2">
        <v>8.2414993441326523E-4</v>
      </c>
      <c r="AA3404" s="2">
        <v>8.6568838896883271E-4</v>
      </c>
      <c r="AB3404" s="2">
        <v>2.4969451160856693E-3</v>
      </c>
      <c r="AC3404" s="2">
        <v>0</v>
      </c>
      <c r="AD3404" s="2">
        <v>-2.365626681215538E-4</v>
      </c>
      <c r="AE3404" s="2">
        <v>1.8378535531835549E-3</v>
      </c>
      <c r="AF3404" s="2">
        <v>-5.7490676153901799E-3</v>
      </c>
      <c r="AG3404" s="2">
        <v>6.7934794573782931E-3</v>
      </c>
      <c r="AH3404" s="2">
        <v>-7.2380952380952657E-3</v>
      </c>
      <c r="AI3404" s="2">
        <v>1.2781186094070751E-3</v>
      </c>
      <c r="AJ3404" s="2">
        <v>-4.391672088484011E-3</v>
      </c>
      <c r="AK3404" s="2">
        <v>-3.6997885835095001E-3</v>
      </c>
      <c r="AL3404" s="2">
        <v>-2.7883044521845868E-3</v>
      </c>
      <c r="AM3404" s="2">
        <v>-4.5861518783707478E-3</v>
      </c>
      <c r="AN3404" s="2">
        <v>3.030314848542659E-3</v>
      </c>
      <c r="AO3404" s="2">
        <v>6.8154888037434969E-3</v>
      </c>
      <c r="AP3404" s="2" t="s">
        <v>19</v>
      </c>
      <c r="AQ3404" s="2">
        <v>-1.5713001225496903E-3</v>
      </c>
      <c r="AV3404" s="52"/>
    </row>
    <row r="3405" spans="1:48" x14ac:dyDescent="0.3">
      <c r="A3405">
        <v>2014</v>
      </c>
      <c r="B3405" s="1">
        <v>41807</v>
      </c>
      <c r="C3405" s="4">
        <v>99</v>
      </c>
      <c r="D3405" s="4">
        <v>99</v>
      </c>
      <c r="E3405" s="4">
        <v>99</v>
      </c>
      <c r="F3405">
        <v>341.380544792124</v>
      </c>
      <c r="G3405">
        <v>171.45869999999999</v>
      </c>
      <c r="H3405">
        <v>87.105199999999996</v>
      </c>
      <c r="I3405">
        <v>95.634500000000003</v>
      </c>
      <c r="J3405">
        <v>90.802800000000005</v>
      </c>
      <c r="K3405">
        <v>78.542400000000001</v>
      </c>
      <c r="L3405">
        <v>28.8249</v>
      </c>
      <c r="M3405">
        <v>84.207899999999995</v>
      </c>
      <c r="N3405">
        <v>0.73928564500000005</v>
      </c>
      <c r="O3405">
        <v>104.12</v>
      </c>
      <c r="P3405">
        <v>311.92</v>
      </c>
      <c r="Q3405">
        <v>122.28</v>
      </c>
      <c r="R3405">
        <v>18.940000000000001</v>
      </c>
      <c r="S3405">
        <v>20.872900000000001</v>
      </c>
      <c r="T3405">
        <v>37.753300000000003</v>
      </c>
      <c r="U3405">
        <v>25.747800000000002</v>
      </c>
      <c r="V3405">
        <v>34.873199999999997</v>
      </c>
      <c r="X3405">
        <v>491.87120240000002</v>
      </c>
      <c r="Y3405" s="2">
        <v>4.7885453313445403E-3</v>
      </c>
      <c r="Z3405" s="2">
        <v>2.779215538341484E-3</v>
      </c>
      <c r="AA3405" s="2">
        <v>5.4101800981176673E-4</v>
      </c>
      <c r="AB3405" s="2">
        <v>-7.9161721868593604E-3</v>
      </c>
      <c r="AC3405" s="2">
        <v>-4.1827421855978875E-3</v>
      </c>
      <c r="AD3405" s="2">
        <v>-8.281652514072757E-4</v>
      </c>
      <c r="AE3405" s="2">
        <v>-4.1664507436388609E-3</v>
      </c>
      <c r="AF3405" s="2">
        <v>-3.2421184207723774E-3</v>
      </c>
      <c r="AG3405" s="2">
        <v>5.6679884558392679E-3</v>
      </c>
      <c r="AH3405" s="2">
        <v>-1.1511895625478941E-3</v>
      </c>
      <c r="AI3405" s="2">
        <v>-4.5953535869287521E-3</v>
      </c>
      <c r="AJ3405" s="2">
        <v>-1.1436039862767755E-3</v>
      </c>
      <c r="AK3405" s="2">
        <v>4.774535809018543E-3</v>
      </c>
      <c r="AL3405" s="2">
        <v>2.796100832584747E-3</v>
      </c>
      <c r="AM3405" s="2">
        <v>2.3049654785056717E-4</v>
      </c>
      <c r="AN3405" s="2">
        <v>1.1353650665277826E-3</v>
      </c>
      <c r="AO3405" s="2">
        <v>-1.4002594345702279E-3</v>
      </c>
      <c r="AP3405" s="2" t="s">
        <v>19</v>
      </c>
      <c r="AQ3405" s="2">
        <v>-3.4623982252829033E-2</v>
      </c>
      <c r="AV3405" s="52"/>
    </row>
    <row r="3406" spans="1:48" x14ac:dyDescent="0.3">
      <c r="A3406">
        <v>2014</v>
      </c>
      <c r="B3406" s="1">
        <v>41808</v>
      </c>
      <c r="C3406" s="4">
        <v>99</v>
      </c>
      <c r="D3406" s="4">
        <v>99</v>
      </c>
      <c r="E3406" s="4">
        <v>99</v>
      </c>
      <c r="F3406">
        <v>346.58275948711639</v>
      </c>
      <c r="G3406">
        <v>172.71719999999999</v>
      </c>
      <c r="H3406">
        <v>87.595200000000006</v>
      </c>
      <c r="I3406">
        <v>96.371899999999997</v>
      </c>
      <c r="J3406">
        <v>91.281800000000004</v>
      </c>
      <c r="K3406">
        <v>78.607500000000002</v>
      </c>
      <c r="L3406">
        <v>29.003499999999999</v>
      </c>
      <c r="M3406">
        <v>84.829700000000003</v>
      </c>
      <c r="N3406">
        <v>0.74146820499999999</v>
      </c>
      <c r="O3406">
        <v>103.2</v>
      </c>
      <c r="P3406">
        <v>312.08</v>
      </c>
      <c r="Q3406">
        <v>122.67</v>
      </c>
      <c r="R3406">
        <v>19.05</v>
      </c>
      <c r="S3406">
        <v>20.805</v>
      </c>
      <c r="T3406">
        <v>38.170699999999997</v>
      </c>
      <c r="U3406">
        <v>25.854600000000001</v>
      </c>
      <c r="V3406">
        <v>35.663899999999998</v>
      </c>
      <c r="X3406">
        <v>465.40932129999999</v>
      </c>
      <c r="Y3406" s="2">
        <v>1.5238755618484756E-2</v>
      </c>
      <c r="Z3406" s="2">
        <v>7.3399600020296329E-3</v>
      </c>
      <c r="AA3406" s="2">
        <v>5.6253817223312907E-3</v>
      </c>
      <c r="AB3406" s="2">
        <v>7.7106065279788361E-3</v>
      </c>
      <c r="AC3406" s="2">
        <v>5.2751677261053675E-3</v>
      </c>
      <c r="AD3406" s="2">
        <v>8.2885167756518996E-4</v>
      </c>
      <c r="AE3406" s="2">
        <v>6.1960319029727984E-3</v>
      </c>
      <c r="AF3406" s="2">
        <v>7.3841052917837935E-3</v>
      </c>
      <c r="AG3406" s="2">
        <v>2.9522553491485581E-3</v>
      </c>
      <c r="AH3406" s="2">
        <v>-8.8359585094122117E-3</v>
      </c>
      <c r="AI3406" s="2">
        <v>5.129520389841602E-4</v>
      </c>
      <c r="AJ3406" s="2">
        <v>3.1894013738960059E-3</v>
      </c>
      <c r="AK3406" s="2">
        <v>5.8078141499471325E-3</v>
      </c>
      <c r="AL3406" s="2">
        <v>-3.2530218608819439E-3</v>
      </c>
      <c r="AM3406" s="2">
        <v>1.1055987158738345E-2</v>
      </c>
      <c r="AN3406" s="2">
        <v>4.1479272015472191E-3</v>
      </c>
      <c r="AO3406" s="2">
        <v>2.2673571682552796E-2</v>
      </c>
      <c r="AP3406" s="2" t="s">
        <v>19</v>
      </c>
      <c r="AQ3406" s="2">
        <v>-5.3798394723829857E-2</v>
      </c>
      <c r="AV3406" s="52"/>
    </row>
    <row r="3407" spans="1:48" x14ac:dyDescent="0.3">
      <c r="A3407">
        <v>2014</v>
      </c>
      <c r="B3407" s="1">
        <v>41809</v>
      </c>
      <c r="C3407" s="4">
        <v>99</v>
      </c>
      <c r="D3407" s="4">
        <v>99</v>
      </c>
      <c r="E3407" s="4">
        <v>99</v>
      </c>
      <c r="F3407">
        <v>342.89004312483149</v>
      </c>
      <c r="G3407">
        <v>172.91079999999999</v>
      </c>
      <c r="H3407">
        <v>87.538600000000002</v>
      </c>
      <c r="I3407">
        <v>95.137200000000007</v>
      </c>
      <c r="J3407">
        <v>91.051199999999994</v>
      </c>
      <c r="K3407">
        <v>78.598200000000006</v>
      </c>
      <c r="L3407">
        <v>29.013100000000001</v>
      </c>
      <c r="M3407">
        <v>84.681600000000003</v>
      </c>
      <c r="N3407">
        <v>0.74166665700000001</v>
      </c>
      <c r="O3407">
        <v>101.64</v>
      </c>
      <c r="P3407">
        <v>313.04000000000002</v>
      </c>
      <c r="Q3407">
        <v>126.94</v>
      </c>
      <c r="R3407">
        <v>19.920000000000002</v>
      </c>
      <c r="S3407">
        <v>20.766300000000001</v>
      </c>
      <c r="T3407">
        <v>37.953299999999999</v>
      </c>
      <c r="U3407">
        <v>26.107299999999999</v>
      </c>
      <c r="V3407">
        <v>35.9574</v>
      </c>
      <c r="X3407">
        <v>467.81489249999998</v>
      </c>
      <c r="Y3407" s="2">
        <v>-1.0654645279382868E-2</v>
      </c>
      <c r="Z3407" s="2">
        <v>1.1209074718674383E-3</v>
      </c>
      <c r="AA3407" s="2">
        <v>-6.4615412716684251E-4</v>
      </c>
      <c r="AB3407" s="2">
        <v>-1.2811825853801695E-2</v>
      </c>
      <c r="AC3407" s="2">
        <v>-2.5262429093204641E-3</v>
      </c>
      <c r="AD3407" s="2">
        <v>-1.1830932162959495E-4</v>
      </c>
      <c r="AE3407" s="2">
        <v>3.3099453514240373E-4</v>
      </c>
      <c r="AF3407" s="2">
        <v>-1.7458508046120924E-3</v>
      </c>
      <c r="AG3407" s="2">
        <v>2.6764734976070237E-4</v>
      </c>
      <c r="AH3407" s="2">
        <v>-1.5116279069767424E-2</v>
      </c>
      <c r="AI3407" s="2">
        <v>3.0761343245322426E-3</v>
      </c>
      <c r="AJ3407" s="2">
        <v>3.4808836716393454E-2</v>
      </c>
      <c r="AK3407" s="2">
        <v>4.5669291338582774E-2</v>
      </c>
      <c r="AL3407" s="2">
        <v>-1.8601297764959668E-3</v>
      </c>
      <c r="AM3407" s="2">
        <v>-5.6954679898455485E-3</v>
      </c>
      <c r="AN3407" s="2">
        <v>9.7738893659153891E-3</v>
      </c>
      <c r="AO3407" s="2">
        <v>8.2296103342596183E-3</v>
      </c>
      <c r="AP3407" s="2" t="s">
        <v>19</v>
      </c>
      <c r="AQ3407" s="2">
        <v>5.1687215745499504E-3</v>
      </c>
      <c r="AV3407" s="52"/>
    </row>
    <row r="3408" spans="1:48" x14ac:dyDescent="0.3">
      <c r="A3408">
        <v>2014</v>
      </c>
      <c r="B3408" s="1">
        <v>41810</v>
      </c>
      <c r="C3408" s="4">
        <v>99</v>
      </c>
      <c r="D3408" s="4">
        <v>99</v>
      </c>
      <c r="E3408" s="4">
        <v>99</v>
      </c>
      <c r="F3408">
        <v>341.76189016595993</v>
      </c>
      <c r="G3408">
        <v>173.26580000000001</v>
      </c>
      <c r="H3408">
        <v>87.642099999999999</v>
      </c>
      <c r="I3408">
        <v>95.857399999999998</v>
      </c>
      <c r="J3408">
        <v>91.157600000000002</v>
      </c>
      <c r="K3408">
        <v>78.598200000000006</v>
      </c>
      <c r="L3408">
        <v>28.979299999999999</v>
      </c>
      <c r="M3408">
        <v>84.829700000000003</v>
      </c>
      <c r="N3408">
        <v>0.75238088299999994</v>
      </c>
      <c r="O3408">
        <v>101.12</v>
      </c>
      <c r="P3408">
        <v>314.56</v>
      </c>
      <c r="Q3408">
        <v>126.5</v>
      </c>
      <c r="R3408">
        <v>20.03</v>
      </c>
      <c r="S3408">
        <v>20.776</v>
      </c>
      <c r="T3408">
        <v>37.875</v>
      </c>
      <c r="U3408">
        <v>26.155799999999999</v>
      </c>
      <c r="V3408">
        <v>35.738500000000002</v>
      </c>
      <c r="X3408">
        <v>474.06951709999998</v>
      </c>
      <c r="Y3408" s="2">
        <v>-3.2901304120425134E-3</v>
      </c>
      <c r="Z3408" s="2">
        <v>2.0530817045552041E-3</v>
      </c>
      <c r="AA3408" s="2">
        <v>1.1823355639684063E-3</v>
      </c>
      <c r="AB3408" s="2">
        <v>7.5701197849000756E-3</v>
      </c>
      <c r="AC3408" s="2">
        <v>1.168573286238983E-3</v>
      </c>
      <c r="AD3408" s="2">
        <v>0</v>
      </c>
      <c r="AE3408" s="2">
        <v>-1.1649909868302055E-3</v>
      </c>
      <c r="AF3408" s="2">
        <v>1.7489041302951591E-3</v>
      </c>
      <c r="AG3408" s="2">
        <v>1.444614760401719E-2</v>
      </c>
      <c r="AH3408" s="2">
        <v>-5.1160960251869225E-3</v>
      </c>
      <c r="AI3408" s="2">
        <v>4.8556095067722183E-3</v>
      </c>
      <c r="AJ3408" s="2">
        <v>-3.4662045060658286E-3</v>
      </c>
      <c r="AK3408" s="2">
        <v>5.5220883534137233E-3</v>
      </c>
      <c r="AL3408" s="2">
        <v>4.6710295045326866E-4</v>
      </c>
      <c r="AM3408" s="2">
        <v>-2.0630617100488857E-3</v>
      </c>
      <c r="AN3408" s="2">
        <v>1.8577179562804247E-3</v>
      </c>
      <c r="AO3408" s="2">
        <v>-6.0877594041838234E-3</v>
      </c>
      <c r="AP3408" s="2" t="s">
        <v>19</v>
      </c>
      <c r="AQ3408" s="2">
        <v>1.3369870648143101E-2</v>
      </c>
      <c r="AV3408" s="52"/>
    </row>
    <row r="3409" spans="1:48" x14ac:dyDescent="0.3">
      <c r="A3409">
        <v>2014</v>
      </c>
      <c r="B3409" s="1">
        <v>41813</v>
      </c>
      <c r="C3409" s="4">
        <v>99</v>
      </c>
      <c r="D3409" s="4">
        <v>99</v>
      </c>
      <c r="E3409" s="4">
        <v>99</v>
      </c>
      <c r="F3409">
        <v>344.09961821479726</v>
      </c>
      <c r="G3409">
        <v>173.21270000000001</v>
      </c>
      <c r="H3409">
        <v>87.661000000000001</v>
      </c>
      <c r="I3409">
        <v>95.557299999999998</v>
      </c>
      <c r="J3409">
        <v>91.095500000000001</v>
      </c>
      <c r="K3409">
        <v>78.598200000000006</v>
      </c>
      <c r="L3409">
        <v>29.068100000000001</v>
      </c>
      <c r="M3409">
        <v>85.022099999999995</v>
      </c>
      <c r="N3409">
        <v>0.76051588299999995</v>
      </c>
      <c r="O3409">
        <v>98.76</v>
      </c>
      <c r="P3409">
        <v>313.27999999999997</v>
      </c>
      <c r="Q3409">
        <v>126.85</v>
      </c>
      <c r="R3409">
        <v>20.05</v>
      </c>
      <c r="S3409">
        <v>20.737200000000001</v>
      </c>
      <c r="T3409">
        <v>37.796799999999998</v>
      </c>
      <c r="U3409">
        <v>26.058700000000002</v>
      </c>
      <c r="V3409">
        <v>35.615200000000002</v>
      </c>
      <c r="X3409">
        <v>462.36212490000003</v>
      </c>
      <c r="Y3409" s="2">
        <v>6.8402244840761739E-3</v>
      </c>
      <c r="Z3409" s="2">
        <v>-3.0646555754221261E-4</v>
      </c>
      <c r="AA3409" s="2">
        <v>2.1564978474963858E-4</v>
      </c>
      <c r="AB3409" s="2">
        <v>-3.1306920488142209E-3</v>
      </c>
      <c r="AC3409" s="2">
        <v>-6.8123776843620476E-4</v>
      </c>
      <c r="AD3409" s="2">
        <v>0</v>
      </c>
      <c r="AE3409" s="2">
        <v>3.0642562104674642E-3</v>
      </c>
      <c r="AF3409" s="2">
        <v>2.2680735638578309E-3</v>
      </c>
      <c r="AG3409" s="2">
        <v>1.0812342769214167E-2</v>
      </c>
      <c r="AH3409" s="2">
        <v>-2.3338607594936667E-2</v>
      </c>
      <c r="AI3409" s="2">
        <v>-4.0691759918617398E-3</v>
      </c>
      <c r="AJ3409" s="2">
        <v>2.766798418972316E-3</v>
      </c>
      <c r="AK3409" s="2">
        <v>9.9850224663011744E-4</v>
      </c>
      <c r="AL3409" s="2">
        <v>-1.8675394686175073E-3</v>
      </c>
      <c r="AM3409" s="2">
        <v>-2.0646864686468813E-3</v>
      </c>
      <c r="AN3409" s="2">
        <v>-3.7123697229676234E-3</v>
      </c>
      <c r="AO3409" s="2">
        <v>-3.4500608587377801E-3</v>
      </c>
      <c r="AP3409" s="2" t="s">
        <v>19</v>
      </c>
      <c r="AQ3409" s="2">
        <v>-2.4695517804259937E-2</v>
      </c>
      <c r="AV3409" s="52"/>
    </row>
    <row r="3410" spans="1:48" x14ac:dyDescent="0.3">
      <c r="A3410">
        <v>2014</v>
      </c>
      <c r="B3410" s="1">
        <v>41814</v>
      </c>
      <c r="C3410" s="4">
        <v>99</v>
      </c>
      <c r="D3410" s="4">
        <v>99</v>
      </c>
      <c r="E3410" s="4">
        <v>99</v>
      </c>
      <c r="F3410">
        <v>342.69897494801046</v>
      </c>
      <c r="G3410">
        <v>172.16929999999999</v>
      </c>
      <c r="H3410">
        <v>87.575999999999993</v>
      </c>
      <c r="I3410">
        <v>96.526200000000003</v>
      </c>
      <c r="J3410">
        <v>91.468000000000004</v>
      </c>
      <c r="K3410">
        <v>78.626099999999994</v>
      </c>
      <c r="L3410">
        <v>29.061399999999999</v>
      </c>
      <c r="M3410">
        <v>85.347800000000007</v>
      </c>
      <c r="N3410">
        <v>0.76031742999999996</v>
      </c>
      <c r="O3410">
        <v>100.24</v>
      </c>
      <c r="P3410">
        <v>312.72000000000003</v>
      </c>
      <c r="Q3410">
        <v>126.98</v>
      </c>
      <c r="R3410">
        <v>20.079999999999998</v>
      </c>
      <c r="S3410">
        <v>20.756599999999999</v>
      </c>
      <c r="T3410">
        <v>37.779400000000003</v>
      </c>
      <c r="U3410">
        <v>26.0975</v>
      </c>
      <c r="V3410">
        <v>35.722099999999998</v>
      </c>
      <c r="X3410">
        <v>478.8808588</v>
      </c>
      <c r="Y3410" s="2">
        <v>-4.0704586481479232E-3</v>
      </c>
      <c r="Z3410" s="2">
        <v>-6.0238077231058451E-3</v>
      </c>
      <c r="AA3410" s="2">
        <v>-9.6964442568536757E-4</v>
      </c>
      <c r="AB3410" s="2">
        <v>1.0139466058584734E-2</v>
      </c>
      <c r="AC3410" s="2">
        <v>4.0891152691406862E-3</v>
      </c>
      <c r="AD3410" s="2">
        <v>3.5496996114403601E-4</v>
      </c>
      <c r="AE3410" s="2">
        <v>-2.304932210912547E-4</v>
      </c>
      <c r="AF3410" s="2">
        <v>3.8307687060188389E-3</v>
      </c>
      <c r="AG3410" s="2">
        <v>-2.6094524050856993E-4</v>
      </c>
      <c r="AH3410" s="2">
        <v>1.4985824220332011E-2</v>
      </c>
      <c r="AI3410" s="2">
        <v>-1.7875383043920445E-3</v>
      </c>
      <c r="AJ3410" s="2">
        <v>1.0248324793062924E-3</v>
      </c>
      <c r="AK3410" s="2">
        <v>1.4962593516207878E-3</v>
      </c>
      <c r="AL3410" s="2">
        <v>9.3551684894777054E-4</v>
      </c>
      <c r="AM3410" s="2">
        <v>-4.6035643229047629E-4</v>
      </c>
      <c r="AN3410" s="2">
        <v>1.4889461101281753E-3</v>
      </c>
      <c r="AO3410" s="2">
        <v>3.0015274377230838E-3</v>
      </c>
      <c r="AP3410" s="2" t="s">
        <v>19</v>
      </c>
      <c r="AQ3410" s="2">
        <v>3.5726831871387921E-2</v>
      </c>
      <c r="AV3410" s="52"/>
    </row>
    <row r="3411" spans="1:48" x14ac:dyDescent="0.3">
      <c r="A3411">
        <v>2014</v>
      </c>
      <c r="B3411" s="1">
        <v>41815</v>
      </c>
      <c r="C3411" s="4">
        <v>99</v>
      </c>
      <c r="D3411" s="4">
        <v>99</v>
      </c>
      <c r="E3411" s="4">
        <v>99</v>
      </c>
      <c r="F3411">
        <v>348.08305145493676</v>
      </c>
      <c r="G3411">
        <v>172.94739999999999</v>
      </c>
      <c r="H3411">
        <v>88.133399999999995</v>
      </c>
      <c r="I3411">
        <v>96.774799999999999</v>
      </c>
      <c r="J3411">
        <v>91.556700000000006</v>
      </c>
      <c r="K3411">
        <v>78.635400000000004</v>
      </c>
      <c r="L3411">
        <v>29.1434</v>
      </c>
      <c r="M3411">
        <v>85.547600000000003</v>
      </c>
      <c r="N3411">
        <v>0.76666661599999997</v>
      </c>
      <c r="O3411">
        <v>100.8</v>
      </c>
      <c r="P3411">
        <v>314.32</v>
      </c>
      <c r="Q3411">
        <v>126.99</v>
      </c>
      <c r="R3411">
        <v>20.190000000000001</v>
      </c>
      <c r="S3411">
        <v>20.737200000000001</v>
      </c>
      <c r="T3411">
        <v>37.859099999999998</v>
      </c>
      <c r="U3411">
        <v>26.136399999999998</v>
      </c>
      <c r="V3411">
        <v>35.8536</v>
      </c>
      <c r="X3411">
        <v>461.07917359999999</v>
      </c>
      <c r="Y3411" s="2">
        <v>1.5710804234950304E-2</v>
      </c>
      <c r="Z3411" s="2">
        <v>4.5193887644312536E-3</v>
      </c>
      <c r="AA3411" s="2">
        <v>6.364757467799409E-3</v>
      </c>
      <c r="AB3411" s="2">
        <v>2.5754665572663704E-3</v>
      </c>
      <c r="AC3411" s="2">
        <v>9.6973805046585149E-4</v>
      </c>
      <c r="AD3411" s="2">
        <v>1.1828133406099894E-4</v>
      </c>
      <c r="AE3411" s="2">
        <v>2.8216121728479315E-3</v>
      </c>
      <c r="AF3411" s="2">
        <v>2.3410093757543216E-3</v>
      </c>
      <c r="AG3411" s="2">
        <v>8.3507042578256918E-3</v>
      </c>
      <c r="AH3411" s="2">
        <v>5.5865921787709993E-3</v>
      </c>
      <c r="AI3411" s="2">
        <v>5.1163980557686894E-3</v>
      </c>
      <c r="AJ3411" s="2">
        <v>7.8752559458106219E-5</v>
      </c>
      <c r="AK3411" s="2">
        <v>5.4780876494024966E-3</v>
      </c>
      <c r="AL3411" s="2">
        <v>-9.3464247516439336E-4</v>
      </c>
      <c r="AM3411" s="2">
        <v>2.1096152929902523E-3</v>
      </c>
      <c r="AN3411" s="2">
        <v>1.4905642302902589E-3</v>
      </c>
      <c r="AO3411" s="2">
        <v>3.6811945546315616E-3</v>
      </c>
      <c r="AP3411" s="2" t="s">
        <v>19</v>
      </c>
      <c r="AQ3411" s="2">
        <v>-3.7173515860726258E-2</v>
      </c>
      <c r="AV3411" s="52"/>
    </row>
    <row r="3412" spans="1:48" x14ac:dyDescent="0.3">
      <c r="A3412">
        <v>2014</v>
      </c>
      <c r="B3412" s="1">
        <v>41816</v>
      </c>
      <c r="C3412" s="4">
        <v>99</v>
      </c>
      <c r="D3412" s="4">
        <v>99</v>
      </c>
      <c r="E3412" s="4">
        <v>99</v>
      </c>
      <c r="F3412">
        <v>346.94842357710507</v>
      </c>
      <c r="G3412">
        <v>172.8236</v>
      </c>
      <c r="H3412">
        <v>88.180599999999998</v>
      </c>
      <c r="I3412">
        <v>97.237799999999993</v>
      </c>
      <c r="J3412">
        <v>91.796199999999999</v>
      </c>
      <c r="K3412">
        <v>78.653999999999996</v>
      </c>
      <c r="L3412">
        <v>29.206199999999999</v>
      </c>
      <c r="M3412">
        <v>85.525400000000005</v>
      </c>
      <c r="N3412">
        <v>0.76884917600000002</v>
      </c>
      <c r="O3412">
        <v>98.04</v>
      </c>
      <c r="P3412">
        <v>311.76</v>
      </c>
      <c r="Q3412">
        <v>126.73</v>
      </c>
      <c r="R3412">
        <v>20.239999999999998</v>
      </c>
      <c r="S3412">
        <v>20.7469</v>
      </c>
      <c r="T3412">
        <v>37.902999999999999</v>
      </c>
      <c r="U3412">
        <v>26.029499999999999</v>
      </c>
      <c r="V3412">
        <v>35.960500000000003</v>
      </c>
      <c r="X3412">
        <v>466.85270389999999</v>
      </c>
      <c r="Y3412" s="2">
        <v>-3.2596470097843167E-3</v>
      </c>
      <c r="Z3412" s="2">
        <v>-7.1582458019026074E-4</v>
      </c>
      <c r="AA3412" s="2">
        <v>5.355517885388128E-4</v>
      </c>
      <c r="AB3412" s="2">
        <v>4.784303351698993E-3</v>
      </c>
      <c r="AC3412" s="2">
        <v>2.6158653599352988E-3</v>
      </c>
      <c r="AD3412" s="2">
        <v>2.3653469048290354E-4</v>
      </c>
      <c r="AE3412" s="2">
        <v>2.1548618212012816E-3</v>
      </c>
      <c r="AF3412" s="2">
        <v>-2.5950465004276335E-4</v>
      </c>
      <c r="AG3412" s="2">
        <v>2.8468175794418293E-3</v>
      </c>
      <c r="AH3412" s="2">
        <v>-2.7380952380952284E-2</v>
      </c>
      <c r="AI3412" s="2">
        <v>-8.1445660473402626E-3</v>
      </c>
      <c r="AJ3412" s="2">
        <v>-2.0474053075044685E-3</v>
      </c>
      <c r="AK3412" s="2">
        <v>2.4764735017333006E-3</v>
      </c>
      <c r="AL3412" s="2">
        <v>4.6775842447388527E-4</v>
      </c>
      <c r="AM3412" s="2">
        <v>1.1595626943059489E-3</v>
      </c>
      <c r="AN3412" s="2">
        <v>-4.0900812659738772E-3</v>
      </c>
      <c r="AO3412" s="2">
        <v>2.9815694937189718E-3</v>
      </c>
      <c r="AP3412" s="2" t="s">
        <v>19</v>
      </c>
      <c r="AQ3412" s="2">
        <v>1.2521776368517479E-2</v>
      </c>
      <c r="AV3412" s="52"/>
    </row>
    <row r="3413" spans="1:48" x14ac:dyDescent="0.3">
      <c r="A3413">
        <v>2014</v>
      </c>
      <c r="B3413" s="1">
        <v>41817</v>
      </c>
      <c r="C3413" s="4">
        <v>99</v>
      </c>
      <c r="D3413" s="4">
        <v>99</v>
      </c>
      <c r="E3413" s="4">
        <v>99</v>
      </c>
      <c r="F3413">
        <v>348.51886856404616</v>
      </c>
      <c r="G3413">
        <v>173.15969999999999</v>
      </c>
      <c r="H3413">
        <v>88.567899999999995</v>
      </c>
      <c r="I3413">
        <v>97.092100000000002</v>
      </c>
      <c r="J3413">
        <v>91.796199999999999</v>
      </c>
      <c r="K3413">
        <v>78.672700000000006</v>
      </c>
      <c r="L3413">
        <v>29.293099999999999</v>
      </c>
      <c r="M3413">
        <v>85.532799999999995</v>
      </c>
      <c r="N3413">
        <v>0.76706346199999997</v>
      </c>
      <c r="O3413">
        <v>97.6</v>
      </c>
      <c r="P3413">
        <v>311.83999999999997</v>
      </c>
      <c r="Q3413">
        <v>126.66</v>
      </c>
      <c r="R3413">
        <v>20.170000000000002</v>
      </c>
      <c r="S3413">
        <v>20.679099999999998</v>
      </c>
      <c r="T3413">
        <v>37.990600000000001</v>
      </c>
      <c r="U3413">
        <v>25.980899999999998</v>
      </c>
      <c r="V3413">
        <v>36.100299999999997</v>
      </c>
      <c r="X3413">
        <v>462.84321920000002</v>
      </c>
      <c r="Y3413" s="2">
        <v>4.5264508503872758E-3</v>
      </c>
      <c r="Z3413" s="2">
        <v>1.9447575446871479E-3</v>
      </c>
      <c r="AA3413" s="2">
        <v>4.3921225303524825E-3</v>
      </c>
      <c r="AB3413" s="2">
        <v>-1.4983884867817432E-3</v>
      </c>
      <c r="AC3413" s="2">
        <v>0</v>
      </c>
      <c r="AD3413" s="2">
        <v>2.3775014621008062E-4</v>
      </c>
      <c r="AE3413" s="2">
        <v>2.9753956351734612E-3</v>
      </c>
      <c r="AF3413" s="2">
        <v>8.6524003395371807E-5</v>
      </c>
      <c r="AG3413" s="2">
        <v>-2.3225803652289212E-3</v>
      </c>
      <c r="AH3413" s="2">
        <v>-4.4879640962873779E-3</v>
      </c>
      <c r="AI3413" s="2">
        <v>2.5660764690793592E-4</v>
      </c>
      <c r="AJ3413" s="2">
        <v>-5.5235540124676241E-4</v>
      </c>
      <c r="AK3413" s="2">
        <v>-3.4584980237152285E-3</v>
      </c>
      <c r="AL3413" s="2">
        <v>-3.2679581045843564E-3</v>
      </c>
      <c r="AM3413" s="2">
        <v>2.3111627047991412E-3</v>
      </c>
      <c r="AN3413" s="2">
        <v>-1.8671123148735758E-3</v>
      </c>
      <c r="AO3413" s="2">
        <v>3.8875988932298711E-3</v>
      </c>
      <c r="AP3413" s="2" t="s">
        <v>19</v>
      </c>
      <c r="AQ3413" s="2">
        <v>-8.5883291807148376E-3</v>
      </c>
      <c r="AV3413" s="52"/>
    </row>
    <row r="3414" spans="1:48" x14ac:dyDescent="0.3">
      <c r="A3414">
        <v>2014</v>
      </c>
      <c r="B3414" s="1">
        <v>41820</v>
      </c>
      <c r="C3414" s="4">
        <v>99</v>
      </c>
      <c r="D3414" s="4">
        <v>99</v>
      </c>
      <c r="E3414" s="4">
        <v>99</v>
      </c>
      <c r="F3414">
        <v>348.60956574049095</v>
      </c>
      <c r="G3414">
        <v>173.0712</v>
      </c>
      <c r="H3414">
        <v>88.719099999999997</v>
      </c>
      <c r="I3414">
        <v>97.3322</v>
      </c>
      <c r="J3414">
        <v>91.867199999999997</v>
      </c>
      <c r="K3414">
        <v>78.682000000000002</v>
      </c>
      <c r="L3414">
        <v>29.350999999999999</v>
      </c>
      <c r="M3414">
        <v>85.318200000000004</v>
      </c>
      <c r="N3414">
        <v>0.77658725100000003</v>
      </c>
      <c r="O3414">
        <v>98.4</v>
      </c>
      <c r="P3414">
        <v>311.04000000000002</v>
      </c>
      <c r="Q3414">
        <v>128.04</v>
      </c>
      <c r="R3414">
        <v>20.25</v>
      </c>
      <c r="S3414">
        <v>20.601600000000001</v>
      </c>
      <c r="T3414">
        <v>37.885399999999997</v>
      </c>
      <c r="U3414">
        <v>25.825500000000002</v>
      </c>
      <c r="V3414">
        <v>36.387999999999998</v>
      </c>
      <c r="X3414">
        <v>458.67350269999997</v>
      </c>
      <c r="Y3414" s="2">
        <v>2.6023605785963078E-4</v>
      </c>
      <c r="Z3414" s="2">
        <v>-5.1108889655027134E-4</v>
      </c>
      <c r="AA3414" s="2">
        <v>1.7071647854358662E-3</v>
      </c>
      <c r="AB3414" s="2">
        <v>2.4729097423992208E-3</v>
      </c>
      <c r="AC3414" s="2">
        <v>7.7345249585492049E-4</v>
      </c>
      <c r="AD3414" s="2">
        <v>1.182112727795559E-4</v>
      </c>
      <c r="AE3414" s="2">
        <v>1.9765746882371982E-3</v>
      </c>
      <c r="AF3414" s="2">
        <v>-2.5089790115603305E-3</v>
      </c>
      <c r="AG3414" s="2">
        <v>1.2415907511965418E-2</v>
      </c>
      <c r="AH3414" s="2">
        <v>8.19672131147553E-3</v>
      </c>
      <c r="AI3414" s="2">
        <v>-2.5654181631604711E-3</v>
      </c>
      <c r="AJ3414" s="2">
        <v>1.0895310279488424E-2</v>
      </c>
      <c r="AK3414" s="2">
        <v>3.9662865642042799E-3</v>
      </c>
      <c r="AL3414" s="2">
        <v>-3.7477453080645429E-3</v>
      </c>
      <c r="AM3414" s="2">
        <v>-2.7691060420209634E-3</v>
      </c>
      <c r="AN3414" s="2">
        <v>-5.9813170444440455E-3</v>
      </c>
      <c r="AO3414" s="2">
        <v>7.9694628576494342E-3</v>
      </c>
      <c r="AP3414" s="2" t="s">
        <v>19</v>
      </c>
      <c r="AQ3414" s="2">
        <v>-9.0089177653011054E-3</v>
      </c>
      <c r="AV3414" s="52"/>
    </row>
    <row r="3415" spans="1:48" x14ac:dyDescent="0.3">
      <c r="A3415">
        <v>2014</v>
      </c>
      <c r="B3415" s="1">
        <v>41821</v>
      </c>
      <c r="C3415" s="4">
        <v>99</v>
      </c>
      <c r="D3415" s="4">
        <v>99</v>
      </c>
      <c r="E3415" s="4">
        <v>99</v>
      </c>
      <c r="F3415">
        <v>357.44007754854835</v>
      </c>
      <c r="G3415">
        <v>174.2296</v>
      </c>
      <c r="H3415">
        <v>89.6922</v>
      </c>
      <c r="I3415">
        <v>96.519400000000005</v>
      </c>
      <c r="J3415">
        <v>91.567599999999999</v>
      </c>
      <c r="K3415">
        <v>78.650099999999995</v>
      </c>
      <c r="L3415">
        <v>29.3124</v>
      </c>
      <c r="M3415">
        <v>85.229799999999997</v>
      </c>
      <c r="N3415">
        <v>0.77579357999999998</v>
      </c>
      <c r="O3415">
        <v>97.88</v>
      </c>
      <c r="P3415">
        <v>310.88</v>
      </c>
      <c r="Q3415">
        <v>127.7</v>
      </c>
      <c r="R3415">
        <v>20.21</v>
      </c>
      <c r="S3415">
        <v>20.6112</v>
      </c>
      <c r="T3415">
        <v>38.244700000000002</v>
      </c>
      <c r="U3415">
        <v>25.747800000000002</v>
      </c>
      <c r="V3415">
        <v>36.026299999999999</v>
      </c>
      <c r="X3415">
        <v>446.48501620000002</v>
      </c>
      <c r="Y3415" s="2">
        <v>2.5330664089209032E-2</v>
      </c>
      <c r="Z3415" s="2">
        <v>6.6931990995613422E-3</v>
      </c>
      <c r="AA3415" s="2">
        <v>1.0968325873458973E-2</v>
      </c>
      <c r="AB3415" s="2">
        <v>-8.350782166641646E-3</v>
      </c>
      <c r="AC3415" s="2">
        <v>-3.2612292526603692E-3</v>
      </c>
      <c r="AD3415" s="2">
        <v>-4.0542945019195198E-4</v>
      </c>
      <c r="AE3415" s="2">
        <v>-1.3151170317876604E-3</v>
      </c>
      <c r="AF3415" s="2">
        <v>-1.0361212496279304E-3</v>
      </c>
      <c r="AG3415" s="2">
        <v>-1.0219984927360981E-3</v>
      </c>
      <c r="AH3415" s="2">
        <v>-5.284552845528534E-3</v>
      </c>
      <c r="AI3415" s="2">
        <v>-5.1440329218110925E-4</v>
      </c>
      <c r="AJ3415" s="2">
        <v>-2.6554201811932465E-3</v>
      </c>
      <c r="AK3415" s="2">
        <v>-1.9753086419752597E-3</v>
      </c>
      <c r="AL3415" s="2">
        <v>4.6598322460389419E-4</v>
      </c>
      <c r="AM3415" s="2">
        <v>9.4838644966135366E-3</v>
      </c>
      <c r="AN3415" s="2">
        <v>-3.0086542370912905E-3</v>
      </c>
      <c r="AO3415" s="2">
        <v>-9.9400901396063945E-3</v>
      </c>
      <c r="AP3415" s="2" t="s">
        <v>19</v>
      </c>
      <c r="AQ3415" s="2">
        <v>-2.6573339048913791E-2</v>
      </c>
      <c r="AV3415" s="52"/>
    </row>
    <row r="3416" spans="1:48" x14ac:dyDescent="0.3">
      <c r="A3416">
        <v>2014</v>
      </c>
      <c r="B3416" s="1">
        <v>41822</v>
      </c>
      <c r="C3416" s="4">
        <v>99</v>
      </c>
      <c r="D3416" s="4">
        <v>99</v>
      </c>
      <c r="E3416" s="4">
        <v>99</v>
      </c>
      <c r="F3416">
        <v>354.77030312314076</v>
      </c>
      <c r="G3416">
        <v>174.40649999999999</v>
      </c>
      <c r="H3416">
        <v>89.843299999999999</v>
      </c>
      <c r="I3416">
        <v>95.487799999999993</v>
      </c>
      <c r="J3416">
        <v>91.194299999999998</v>
      </c>
      <c r="K3416">
        <v>78.622200000000007</v>
      </c>
      <c r="L3416">
        <v>29.215800000000002</v>
      </c>
      <c r="M3416">
        <v>85.096100000000007</v>
      </c>
      <c r="N3416">
        <v>0.79186504800000002</v>
      </c>
      <c r="O3416">
        <v>96.04</v>
      </c>
      <c r="P3416">
        <v>307.2</v>
      </c>
      <c r="Q3416">
        <v>127.7</v>
      </c>
      <c r="R3416">
        <v>20.3</v>
      </c>
      <c r="S3416">
        <v>20.65</v>
      </c>
      <c r="T3416">
        <v>38.4726</v>
      </c>
      <c r="U3416">
        <v>25.699200000000001</v>
      </c>
      <c r="V3416">
        <v>35.327500000000001</v>
      </c>
      <c r="X3416">
        <v>441.83410570000001</v>
      </c>
      <c r="Y3416" s="2">
        <v>-7.4691524344943083E-3</v>
      </c>
      <c r="Z3416" s="2">
        <v>1.0153269019730349E-3</v>
      </c>
      <c r="AA3416" s="2">
        <v>1.6846503932337331E-3</v>
      </c>
      <c r="AB3416" s="2">
        <v>-1.0688006763407309E-2</v>
      </c>
      <c r="AC3416" s="2">
        <v>-4.0767695123602454E-3</v>
      </c>
      <c r="AD3416" s="2">
        <v>-3.5473572188704505E-4</v>
      </c>
      <c r="AE3416" s="2">
        <v>-3.2955336308183591E-3</v>
      </c>
      <c r="AF3416" s="2">
        <v>-1.568700149478075E-3</v>
      </c>
      <c r="AG3416" s="2">
        <v>2.071616524591513E-2</v>
      </c>
      <c r="AH3416" s="2">
        <v>-1.8798528810788584E-2</v>
      </c>
      <c r="AI3416" s="2">
        <v>-1.1837364899639713E-2</v>
      </c>
      <c r="AJ3416" s="2">
        <v>0</v>
      </c>
      <c r="AK3416" s="2">
        <v>4.4532409698168074E-3</v>
      </c>
      <c r="AL3416" s="2">
        <v>1.882471665890284E-3</v>
      </c>
      <c r="AM3416" s="2">
        <v>5.9589956255376997E-3</v>
      </c>
      <c r="AN3416" s="2">
        <v>-1.8875399063220666E-3</v>
      </c>
      <c r="AO3416" s="2">
        <v>-1.9396940568418009E-2</v>
      </c>
      <c r="AP3416" s="2" t="s">
        <v>19</v>
      </c>
      <c r="AQ3416" s="2">
        <v>-1.0416722468277961E-2</v>
      </c>
      <c r="AV3416" s="52"/>
    </row>
    <row r="3417" spans="1:48" x14ac:dyDescent="0.3">
      <c r="A3417">
        <v>2014</v>
      </c>
      <c r="B3417" s="1">
        <v>41823</v>
      </c>
      <c r="C3417" s="4">
        <v>99</v>
      </c>
      <c r="D3417" s="4">
        <v>99</v>
      </c>
      <c r="E3417" s="4">
        <v>99</v>
      </c>
      <c r="F3417">
        <v>357.13526040317578</v>
      </c>
      <c r="G3417">
        <v>175.26419999999999</v>
      </c>
      <c r="H3417">
        <v>90.410200000000003</v>
      </c>
      <c r="I3417">
        <v>95.143900000000002</v>
      </c>
      <c r="J3417">
        <v>91.0077</v>
      </c>
      <c r="K3417">
        <v>78.612899999999996</v>
      </c>
      <c r="L3417">
        <v>29.1676</v>
      </c>
      <c r="M3417">
        <v>85.036699999999996</v>
      </c>
      <c r="N3417">
        <v>0.79682536500000001</v>
      </c>
      <c r="O3417">
        <v>96.4</v>
      </c>
      <c r="P3417">
        <v>306</v>
      </c>
      <c r="Q3417">
        <v>127.16</v>
      </c>
      <c r="R3417">
        <v>20.29</v>
      </c>
      <c r="S3417">
        <v>20.727499999999999</v>
      </c>
      <c r="T3417">
        <v>38.700499999999998</v>
      </c>
      <c r="U3417">
        <v>25.650600000000001</v>
      </c>
      <c r="V3417">
        <v>34.941000000000003</v>
      </c>
      <c r="X3417">
        <v>435.73981259999999</v>
      </c>
      <c r="Y3417" s="2">
        <v>6.6661647246559763E-3</v>
      </c>
      <c r="Z3417" s="2">
        <v>4.917821296797964E-3</v>
      </c>
      <c r="AA3417" s="2">
        <v>6.3098750825048011E-3</v>
      </c>
      <c r="AB3417" s="2">
        <v>-3.6015072082505872E-3</v>
      </c>
      <c r="AC3417" s="2">
        <v>-2.0461805178613179E-3</v>
      </c>
      <c r="AD3417" s="2">
        <v>-1.182872013248959E-4</v>
      </c>
      <c r="AE3417" s="2">
        <v>-1.6497922357081585E-3</v>
      </c>
      <c r="AF3417" s="2">
        <v>-6.9803433999926501E-4</v>
      </c>
      <c r="AG3417" s="2">
        <v>6.2640938787843492E-3</v>
      </c>
      <c r="AH3417" s="2">
        <v>3.7484381507704168E-3</v>
      </c>
      <c r="AI3417" s="2">
        <v>-3.90625E-3</v>
      </c>
      <c r="AJ3417" s="2">
        <v>-4.228660924040728E-3</v>
      </c>
      <c r="AK3417" s="2">
        <v>-4.9261083743845635E-4</v>
      </c>
      <c r="AL3417" s="2">
        <v>3.7530266343825947E-3</v>
      </c>
      <c r="AM3417" s="2">
        <v>5.923696344931173E-3</v>
      </c>
      <c r="AN3417" s="2">
        <v>-1.8911094508778925E-3</v>
      </c>
      <c r="AO3417" s="2">
        <v>-1.0940485457504701E-2</v>
      </c>
      <c r="AP3417" s="2" t="s">
        <v>19</v>
      </c>
      <c r="AQ3417" s="2">
        <v>-1.3793170380871356E-2</v>
      </c>
      <c r="AV3417" s="52"/>
    </row>
    <row r="3418" spans="1:48" x14ac:dyDescent="0.3">
      <c r="A3418">
        <v>2014</v>
      </c>
      <c r="B3418" s="1">
        <v>41827</v>
      </c>
      <c r="C3418" s="4">
        <v>99</v>
      </c>
      <c r="D3418" s="4">
        <v>99</v>
      </c>
      <c r="E3418" s="4">
        <v>99</v>
      </c>
      <c r="F3418">
        <v>354.64429724596613</v>
      </c>
      <c r="G3418">
        <v>174.6541</v>
      </c>
      <c r="H3418">
        <v>90.136200000000002</v>
      </c>
      <c r="I3418">
        <v>95.840199999999996</v>
      </c>
      <c r="J3418">
        <v>91.229900000000001</v>
      </c>
      <c r="K3418">
        <v>78.594300000000004</v>
      </c>
      <c r="L3418">
        <v>29.153099999999998</v>
      </c>
      <c r="M3418">
        <v>85.170400000000001</v>
      </c>
      <c r="N3418">
        <v>0.79087300400000005</v>
      </c>
      <c r="O3418">
        <v>93.4</v>
      </c>
      <c r="P3418">
        <v>305.36</v>
      </c>
      <c r="Q3418">
        <v>127.02</v>
      </c>
      <c r="R3418">
        <v>20.170000000000002</v>
      </c>
      <c r="S3418">
        <v>20.737200000000001</v>
      </c>
      <c r="T3418">
        <v>38.674199999999999</v>
      </c>
      <c r="U3418">
        <v>25.4466</v>
      </c>
      <c r="V3418">
        <v>35.105499999999999</v>
      </c>
      <c r="X3418">
        <v>445.36239640000002</v>
      </c>
      <c r="Y3418" s="2">
        <v>-6.97484520122027E-3</v>
      </c>
      <c r="Z3418" s="2">
        <v>-3.4810303530327102E-3</v>
      </c>
      <c r="AA3418" s="2">
        <v>-3.0306314995431904E-3</v>
      </c>
      <c r="AB3418" s="2">
        <v>7.318388251900565E-3</v>
      </c>
      <c r="AC3418" s="2">
        <v>2.4415516489264544E-3</v>
      </c>
      <c r="AD3418" s="2">
        <v>-2.3660238968403746E-4</v>
      </c>
      <c r="AE3418" s="2">
        <v>-4.9712694908055077E-4</v>
      </c>
      <c r="AF3418" s="2">
        <v>1.5722623290885807E-3</v>
      </c>
      <c r="AG3418" s="2">
        <v>-7.4700947804290374E-3</v>
      </c>
      <c r="AH3418" s="2">
        <v>-3.1120331950207469E-2</v>
      </c>
      <c r="AI3418" s="2">
        <v>-2.0915032679738044E-3</v>
      </c>
      <c r="AJ3418" s="2">
        <v>-1.100975149418093E-3</v>
      </c>
      <c r="AK3418" s="2">
        <v>-5.9142434696893842E-3</v>
      </c>
      <c r="AL3418" s="2">
        <v>4.6797732481018706E-4</v>
      </c>
      <c r="AM3418" s="2">
        <v>-6.7957778323279872E-4</v>
      </c>
      <c r="AN3418" s="2">
        <v>-7.9530303384716117E-3</v>
      </c>
      <c r="AO3418" s="2">
        <v>4.7079362353681375E-3</v>
      </c>
      <c r="AP3418" s="2" t="s">
        <v>19</v>
      </c>
      <c r="AQ3418" s="2">
        <v>2.2083324777195434E-2</v>
      </c>
      <c r="AV3418" s="52"/>
    </row>
    <row r="3419" spans="1:48" x14ac:dyDescent="0.3">
      <c r="A3419">
        <v>2014</v>
      </c>
      <c r="B3419" s="1">
        <v>41828</v>
      </c>
      <c r="C3419" s="4">
        <v>99</v>
      </c>
      <c r="D3419" s="4">
        <v>99</v>
      </c>
      <c r="E3419" s="4">
        <v>99</v>
      </c>
      <c r="F3419">
        <v>345.48495243083198</v>
      </c>
      <c r="G3419">
        <v>173.53110000000001</v>
      </c>
      <c r="H3419">
        <v>89.049800000000005</v>
      </c>
      <c r="I3419">
        <v>96.9148</v>
      </c>
      <c r="J3419">
        <v>91.647499999999994</v>
      </c>
      <c r="K3419">
        <v>78.612899999999996</v>
      </c>
      <c r="L3419">
        <v>29.186900000000001</v>
      </c>
      <c r="M3419">
        <v>85.72</v>
      </c>
      <c r="N3419">
        <v>0.79186504800000002</v>
      </c>
      <c r="O3419">
        <v>93.2</v>
      </c>
      <c r="P3419">
        <v>305.44</v>
      </c>
      <c r="Q3419">
        <v>127.07</v>
      </c>
      <c r="R3419">
        <v>20.21</v>
      </c>
      <c r="S3419">
        <v>20.727499999999999</v>
      </c>
      <c r="T3419">
        <v>38.498899999999999</v>
      </c>
      <c r="U3419">
        <v>25.378499999999999</v>
      </c>
      <c r="V3419">
        <v>35.343899999999998</v>
      </c>
      <c r="X3419">
        <v>452.09811530000002</v>
      </c>
      <c r="Y3419" s="2">
        <v>-2.5826849286065379E-2</v>
      </c>
      <c r="Z3419" s="2">
        <v>-6.429851918735352E-3</v>
      </c>
      <c r="AA3419" s="2">
        <v>-1.2052871099513807E-2</v>
      </c>
      <c r="AB3419" s="2">
        <v>1.1212413997466752E-2</v>
      </c>
      <c r="AC3419" s="2">
        <v>4.5774466485219989E-3</v>
      </c>
      <c r="AD3419" s="2">
        <v>2.3665838362307845E-4</v>
      </c>
      <c r="AE3419" s="2">
        <v>1.1593964278242552E-3</v>
      </c>
      <c r="AF3419" s="2">
        <v>6.4529460939481975E-3</v>
      </c>
      <c r="AG3419" s="2">
        <v>1.254365738851293E-3</v>
      </c>
      <c r="AH3419" s="2">
        <v>-2.1413276231263545E-3</v>
      </c>
      <c r="AI3419" s="2">
        <v>2.6198585276393516E-4</v>
      </c>
      <c r="AJ3419" s="2">
        <v>3.9363879703979698E-4</v>
      </c>
      <c r="AK3419" s="2">
        <v>1.9831432821020289E-3</v>
      </c>
      <c r="AL3419" s="2">
        <v>-4.6775842447399629E-4</v>
      </c>
      <c r="AM3419" s="2">
        <v>-4.5327375873320808E-3</v>
      </c>
      <c r="AN3419" s="2">
        <v>-2.6761924972295015E-3</v>
      </c>
      <c r="AO3419" s="2">
        <v>6.7909586816881085E-3</v>
      </c>
      <c r="AP3419" s="2" t="s">
        <v>19</v>
      </c>
      <c r="AQ3419" s="2">
        <v>1.5124130268848068E-2</v>
      </c>
      <c r="AV3419" s="52"/>
    </row>
    <row r="3420" spans="1:48" x14ac:dyDescent="0.3">
      <c r="A3420">
        <v>2014</v>
      </c>
      <c r="B3420" s="1">
        <v>41829</v>
      </c>
      <c r="C3420" s="4">
        <v>99</v>
      </c>
      <c r="D3420" s="4">
        <v>99</v>
      </c>
      <c r="E3420" s="4">
        <v>99</v>
      </c>
      <c r="F3420">
        <v>349.53559818347532</v>
      </c>
      <c r="G3420">
        <v>174.3092</v>
      </c>
      <c r="H3420">
        <v>89.711100000000002</v>
      </c>
      <c r="I3420">
        <v>96.992199999999997</v>
      </c>
      <c r="J3420">
        <v>91.665300000000002</v>
      </c>
      <c r="K3420">
        <v>78.622200000000007</v>
      </c>
      <c r="L3420">
        <v>29.235099999999999</v>
      </c>
      <c r="M3420">
        <v>85.994799999999998</v>
      </c>
      <c r="N3420">
        <v>0.78988094099999995</v>
      </c>
      <c r="O3420">
        <v>91.96</v>
      </c>
      <c r="P3420">
        <v>301.52</v>
      </c>
      <c r="Q3420">
        <v>127.84</v>
      </c>
      <c r="R3420">
        <v>20.27</v>
      </c>
      <c r="S3420">
        <v>20.679099999999998</v>
      </c>
      <c r="T3420">
        <v>38.718000000000004</v>
      </c>
      <c r="U3420">
        <v>25.203600000000002</v>
      </c>
      <c r="V3420">
        <v>35.245199999999997</v>
      </c>
      <c r="X3420">
        <v>443.43791950000002</v>
      </c>
      <c r="Y3420" s="2">
        <v>1.1724521499830942E-2</v>
      </c>
      <c r="Z3420" s="2">
        <v>4.4839224784489762E-3</v>
      </c>
      <c r="AA3420" s="2">
        <v>7.4261817544789555E-3</v>
      </c>
      <c r="AB3420" s="2">
        <v>7.9863962986048698E-4</v>
      </c>
      <c r="AC3420" s="2">
        <v>1.9422242832600745E-4</v>
      </c>
      <c r="AD3420" s="2">
        <v>1.1830119484224078E-4</v>
      </c>
      <c r="AE3420" s="2">
        <v>1.6514258108946134E-3</v>
      </c>
      <c r="AF3420" s="2">
        <v>3.2057862809145021E-3</v>
      </c>
      <c r="AG3420" s="2">
        <v>-2.5056125472532331E-3</v>
      </c>
      <c r="AH3420" s="2">
        <v>-1.3304721030042987E-2</v>
      </c>
      <c r="AI3420" s="2">
        <v>-1.2833944473546466E-2</v>
      </c>
      <c r="AJ3420" s="2">
        <v>6.0596521602267472E-3</v>
      </c>
      <c r="AK3420" s="2">
        <v>2.9688273132111309E-3</v>
      </c>
      <c r="AL3420" s="2">
        <v>-2.3350621155470153E-3</v>
      </c>
      <c r="AM3420" s="2">
        <v>5.6910716929576832E-3</v>
      </c>
      <c r="AN3420" s="2">
        <v>-6.8916602636088786E-3</v>
      </c>
      <c r="AO3420" s="2">
        <v>-2.7925610925789712E-3</v>
      </c>
      <c r="AP3420" s="2" t="s">
        <v>19</v>
      </c>
      <c r="AQ3420" s="2">
        <v>-1.9155567136689644E-2</v>
      </c>
      <c r="AV3420" s="52"/>
    </row>
    <row r="3421" spans="1:48" x14ac:dyDescent="0.3">
      <c r="A3421">
        <v>2014</v>
      </c>
      <c r="B3421" s="1">
        <v>41830</v>
      </c>
      <c r="C3421" s="4">
        <v>99</v>
      </c>
      <c r="D3421" s="4">
        <v>99</v>
      </c>
      <c r="E3421" s="4">
        <v>99</v>
      </c>
      <c r="F3421">
        <v>347.63719696342929</v>
      </c>
      <c r="G3421">
        <v>173.61949999999999</v>
      </c>
      <c r="H3421">
        <v>89.427599999999998</v>
      </c>
      <c r="I3421">
        <v>97.017899999999997</v>
      </c>
      <c r="J3421">
        <v>91.860799999999998</v>
      </c>
      <c r="K3421">
        <v>78.659400000000005</v>
      </c>
      <c r="L3421">
        <v>29.206199999999999</v>
      </c>
      <c r="M3421">
        <v>85.7423</v>
      </c>
      <c r="N3421">
        <v>0.79365076199999995</v>
      </c>
      <c r="O3421">
        <v>90.76</v>
      </c>
      <c r="P3421">
        <v>303.2</v>
      </c>
      <c r="Q3421">
        <v>128.54</v>
      </c>
      <c r="R3421">
        <v>20.52</v>
      </c>
      <c r="S3421">
        <v>20.708100000000002</v>
      </c>
      <c r="T3421">
        <v>38.5077</v>
      </c>
      <c r="U3421">
        <v>25.2425</v>
      </c>
      <c r="V3421">
        <v>35.483699999999999</v>
      </c>
      <c r="X3421">
        <v>458.35273990000002</v>
      </c>
      <c r="Y3421" s="2">
        <v>-5.4312099537556779E-3</v>
      </c>
      <c r="Z3421" s="2">
        <v>-3.956761892086158E-3</v>
      </c>
      <c r="AA3421" s="2">
        <v>-3.1601440624404731E-3</v>
      </c>
      <c r="AB3421" s="2">
        <v>2.6496976045486953E-4</v>
      </c>
      <c r="AC3421" s="2">
        <v>2.1327590702260313E-3</v>
      </c>
      <c r="AD3421" s="2">
        <v>4.731488052991395E-4</v>
      </c>
      <c r="AE3421" s="2">
        <v>-9.885377508542792E-4</v>
      </c>
      <c r="AF3421" s="2">
        <v>-2.9362240507565529E-3</v>
      </c>
      <c r="AG3421" s="2">
        <v>4.7726445902434023E-3</v>
      </c>
      <c r="AH3421" s="2">
        <v>-1.3049151805132553E-2</v>
      </c>
      <c r="AI3421" s="2">
        <v>5.5717697001858024E-3</v>
      </c>
      <c r="AJ3421" s="2">
        <v>5.4755944931164091E-3</v>
      </c>
      <c r="AK3421" s="2">
        <v>1.2333497779970504E-2</v>
      </c>
      <c r="AL3421" s="2">
        <v>1.4023821152759908E-3</v>
      </c>
      <c r="AM3421" s="2">
        <v>-5.4315822098249811E-3</v>
      </c>
      <c r="AN3421" s="2">
        <v>1.5434303036072627E-3</v>
      </c>
      <c r="AO3421" s="2">
        <v>6.7668788941472879E-3</v>
      </c>
      <c r="AP3421" s="2" t="s">
        <v>19</v>
      </c>
      <c r="AQ3421" s="2">
        <v>3.3634517356605942E-2</v>
      </c>
      <c r="AV3421" s="52"/>
    </row>
    <row r="3422" spans="1:48" x14ac:dyDescent="0.3">
      <c r="A3422">
        <v>2014</v>
      </c>
      <c r="B3422" s="1">
        <v>41831</v>
      </c>
      <c r="C3422" s="4">
        <v>99</v>
      </c>
      <c r="D3422" s="4">
        <v>99</v>
      </c>
      <c r="E3422" s="4">
        <v>99</v>
      </c>
      <c r="F3422">
        <v>354.23613903870904</v>
      </c>
      <c r="G3422">
        <v>173.85820000000001</v>
      </c>
      <c r="H3422">
        <v>90.003900000000002</v>
      </c>
      <c r="I3422">
        <v>97.636899999999997</v>
      </c>
      <c r="J3422">
        <v>92.011799999999994</v>
      </c>
      <c r="K3422">
        <v>78.678100000000001</v>
      </c>
      <c r="L3422">
        <v>29.266500000000001</v>
      </c>
      <c r="M3422">
        <v>85.823999999999998</v>
      </c>
      <c r="N3422">
        <v>0.79365076199999995</v>
      </c>
      <c r="O3422">
        <v>91.4</v>
      </c>
      <c r="P3422">
        <v>297.27999999999997</v>
      </c>
      <c r="Q3422">
        <v>128.78</v>
      </c>
      <c r="R3422">
        <v>20.57</v>
      </c>
      <c r="S3422">
        <v>20.7178</v>
      </c>
      <c r="T3422">
        <v>38.463799999999999</v>
      </c>
      <c r="U3422">
        <v>25.018999999999998</v>
      </c>
      <c r="V3422">
        <v>35.212400000000002</v>
      </c>
      <c r="X3422">
        <v>453.86226060000001</v>
      </c>
      <c r="Y3422" s="2">
        <v>1.8982266952215499E-2</v>
      </c>
      <c r="Z3422" s="2">
        <v>1.3748455674622573E-3</v>
      </c>
      <c r="AA3422" s="2">
        <v>6.4443192034673302E-3</v>
      </c>
      <c r="AB3422" s="2">
        <v>6.3802659096929837E-3</v>
      </c>
      <c r="AC3422" s="2">
        <v>1.6437914757980732E-3</v>
      </c>
      <c r="AD3422" s="2">
        <v>2.3773382456515613E-4</v>
      </c>
      <c r="AE3422" s="2">
        <v>2.0646301127842381E-3</v>
      </c>
      <c r="AF3422" s="2">
        <v>9.5285524181187853E-4</v>
      </c>
      <c r="AG3422" s="2">
        <v>0</v>
      </c>
      <c r="AH3422" s="2">
        <v>7.0515645658879578E-3</v>
      </c>
      <c r="AI3422" s="2">
        <v>-1.9525065963060695E-2</v>
      </c>
      <c r="AJ3422" s="2">
        <v>1.8671230745292977E-3</v>
      </c>
      <c r="AK3422" s="2">
        <v>2.436647173489348E-3</v>
      </c>
      <c r="AL3422" s="2">
        <v>4.6841574070044523E-4</v>
      </c>
      <c r="AM3422" s="2">
        <v>-1.1400317339129717E-3</v>
      </c>
      <c r="AN3422" s="2">
        <v>-8.8541150836882743E-3</v>
      </c>
      <c r="AO3422" s="2">
        <v>-7.6457641114088259E-3</v>
      </c>
      <c r="AP3422" s="2" t="s">
        <v>19</v>
      </c>
      <c r="AQ3422" s="2">
        <v>-9.7969945613932685E-3</v>
      </c>
      <c r="AV3422" s="52"/>
    </row>
    <row r="3423" spans="1:48" x14ac:dyDescent="0.3">
      <c r="A3423">
        <v>2014</v>
      </c>
      <c r="B3423" s="1">
        <v>41834</v>
      </c>
      <c r="C3423" s="4">
        <v>99</v>
      </c>
      <c r="D3423" s="4">
        <v>99</v>
      </c>
      <c r="E3423" s="4">
        <v>99</v>
      </c>
      <c r="F3423">
        <v>361.6347628458704</v>
      </c>
      <c r="G3423">
        <v>174.7337</v>
      </c>
      <c r="H3423">
        <v>90.542400000000001</v>
      </c>
      <c r="I3423">
        <v>97.215699999999998</v>
      </c>
      <c r="J3423">
        <v>91.807500000000005</v>
      </c>
      <c r="K3423">
        <v>78.668800000000005</v>
      </c>
      <c r="L3423">
        <v>29.268899999999999</v>
      </c>
      <c r="M3423">
        <v>85.653099999999995</v>
      </c>
      <c r="N3423">
        <v>0.78988094099999995</v>
      </c>
      <c r="O3423">
        <v>91.56</v>
      </c>
      <c r="P3423">
        <v>298.56</v>
      </c>
      <c r="Q3423">
        <v>125.72</v>
      </c>
      <c r="R3423">
        <v>20.100000000000001</v>
      </c>
      <c r="S3423">
        <v>20.708100000000002</v>
      </c>
      <c r="T3423">
        <v>38.761800000000001</v>
      </c>
      <c r="U3423">
        <v>25.116199999999999</v>
      </c>
      <c r="V3423">
        <v>34.8095</v>
      </c>
      <c r="X3423">
        <v>440.71148590000001</v>
      </c>
      <c r="Y3423" s="2">
        <v>2.0886134958558955E-2</v>
      </c>
      <c r="Z3423" s="2">
        <v>5.0357130120983751E-3</v>
      </c>
      <c r="AA3423" s="2">
        <v>5.9830740667903282E-3</v>
      </c>
      <c r="AB3423" s="2">
        <v>-4.3139427818785769E-3</v>
      </c>
      <c r="AC3423" s="2">
        <v>-2.2203673876610708E-3</v>
      </c>
      <c r="AD3423" s="2">
        <v>-1.1820315945598736E-4</v>
      </c>
      <c r="AE3423" s="2">
        <v>8.2005022807640771E-5</v>
      </c>
      <c r="AF3423" s="2">
        <v>-1.9912844891871728E-3</v>
      </c>
      <c r="AG3423" s="2">
        <v>-4.7499746494289452E-3</v>
      </c>
      <c r="AH3423" s="2">
        <v>1.7505470459517891E-3</v>
      </c>
      <c r="AI3423" s="2">
        <v>4.3057050592034685E-3</v>
      </c>
      <c r="AJ3423" s="2">
        <v>-2.3761453641869879E-2</v>
      </c>
      <c r="AK3423" s="2">
        <v>-2.284880894506558E-2</v>
      </c>
      <c r="AL3423" s="2">
        <v>-4.6819643012285805E-4</v>
      </c>
      <c r="AM3423" s="2">
        <v>7.7475444443866337E-3</v>
      </c>
      <c r="AN3423" s="2">
        <v>3.8850473640033023E-3</v>
      </c>
      <c r="AO3423" s="2">
        <v>-1.1441992025536529E-2</v>
      </c>
      <c r="AP3423" s="2" t="s">
        <v>19</v>
      </c>
      <c r="AQ3423" s="2">
        <v>-2.8975254921206339E-2</v>
      </c>
      <c r="AV3423" s="52"/>
    </row>
    <row r="3424" spans="1:48" x14ac:dyDescent="0.3">
      <c r="A3424">
        <v>2014</v>
      </c>
      <c r="B3424" s="1">
        <v>41835</v>
      </c>
      <c r="C3424" s="4">
        <v>99</v>
      </c>
      <c r="D3424" s="4">
        <v>99</v>
      </c>
      <c r="E3424" s="4">
        <v>99</v>
      </c>
      <c r="F3424">
        <v>359.12707509998825</v>
      </c>
      <c r="G3424">
        <v>174.40649999999999</v>
      </c>
      <c r="H3424">
        <v>90.230699999999999</v>
      </c>
      <c r="I3424">
        <v>97.017899999999997</v>
      </c>
      <c r="J3424">
        <v>91.727500000000006</v>
      </c>
      <c r="K3424">
        <v>78.631500000000003</v>
      </c>
      <c r="L3424">
        <v>29.181999999999999</v>
      </c>
      <c r="M3424">
        <v>85.556600000000003</v>
      </c>
      <c r="N3424">
        <v>0.78888881799999999</v>
      </c>
      <c r="O3424">
        <v>90.12</v>
      </c>
      <c r="P3424">
        <v>295.04000000000002</v>
      </c>
      <c r="Q3424">
        <v>124.53</v>
      </c>
      <c r="R3424">
        <v>19.88</v>
      </c>
      <c r="S3424">
        <v>20.776</v>
      </c>
      <c r="T3424">
        <v>38.735500000000002</v>
      </c>
      <c r="U3424">
        <v>24.882999999999999</v>
      </c>
      <c r="V3424">
        <v>34.990400000000001</v>
      </c>
      <c r="X3424">
        <v>448.24916150000001</v>
      </c>
      <c r="Y3424" s="2">
        <v>-6.9343105351598044E-3</v>
      </c>
      <c r="Z3424" s="2">
        <v>-1.8725637927886618E-3</v>
      </c>
      <c r="AA3424" s="2">
        <v>-3.4425860149499554E-3</v>
      </c>
      <c r="AB3424" s="2">
        <v>-2.0346507817152748E-3</v>
      </c>
      <c r="AC3424" s="2">
        <v>-8.7138850311796467E-4</v>
      </c>
      <c r="AD3424" s="2">
        <v>-4.7413968434761866E-4</v>
      </c>
      <c r="AE3424" s="2">
        <v>-2.9690217261325591E-3</v>
      </c>
      <c r="AF3424" s="2">
        <v>-1.1266375647815963E-3</v>
      </c>
      <c r="AG3424" s="2">
        <v>-1.2560411936816118E-3</v>
      </c>
      <c r="AH3424" s="2">
        <v>-1.5727391874180818E-2</v>
      </c>
      <c r="AI3424" s="2">
        <v>-1.1789924973204635E-2</v>
      </c>
      <c r="AJ3424" s="2">
        <v>-9.4654788418707669E-3</v>
      </c>
      <c r="AK3424" s="2">
        <v>-1.0945273631840946E-2</v>
      </c>
      <c r="AL3424" s="2">
        <v>3.2789101849033386E-3</v>
      </c>
      <c r="AM3424" s="2">
        <v>-6.785030622932231E-4</v>
      </c>
      <c r="AN3424" s="2">
        <v>-9.2848440448793923E-3</v>
      </c>
      <c r="AO3424" s="2">
        <v>5.196857179792902E-3</v>
      </c>
      <c r="AP3424" s="2" t="s">
        <v>19</v>
      </c>
      <c r="AQ3424" s="2">
        <v>1.7103424442426185E-2</v>
      </c>
      <c r="AV3424" s="52"/>
    </row>
    <row r="3425" spans="1:48" x14ac:dyDescent="0.3">
      <c r="A3425">
        <v>2014</v>
      </c>
      <c r="B3425" s="1">
        <v>41836</v>
      </c>
      <c r="C3425" s="4">
        <v>99</v>
      </c>
      <c r="D3425" s="4">
        <v>99</v>
      </c>
      <c r="E3425" s="4">
        <v>99</v>
      </c>
      <c r="F3425">
        <v>358.50057301206704</v>
      </c>
      <c r="G3425">
        <v>175.05199999999999</v>
      </c>
      <c r="H3425">
        <v>90.589699999999993</v>
      </c>
      <c r="I3425">
        <v>97.533699999999996</v>
      </c>
      <c r="J3425">
        <v>91.860799999999998</v>
      </c>
      <c r="K3425">
        <v>78.622200000000007</v>
      </c>
      <c r="L3425">
        <v>29.1724</v>
      </c>
      <c r="M3425">
        <v>85.489699999999999</v>
      </c>
      <c r="N3425">
        <v>0.77916663600000002</v>
      </c>
      <c r="O3425">
        <v>90.64</v>
      </c>
      <c r="P3425">
        <v>298.48</v>
      </c>
      <c r="Q3425">
        <v>124.97</v>
      </c>
      <c r="R3425">
        <v>19.91</v>
      </c>
      <c r="S3425">
        <v>20.824400000000001</v>
      </c>
      <c r="T3425">
        <v>38.831899999999997</v>
      </c>
      <c r="U3425">
        <v>24.921900000000001</v>
      </c>
      <c r="V3425">
        <v>35.105499999999999</v>
      </c>
      <c r="X3425">
        <v>437.34362640000001</v>
      </c>
      <c r="Y3425" s="2">
        <v>-1.7445136592577626E-3</v>
      </c>
      <c r="Z3425" s="2">
        <v>3.7011235246393603E-3</v>
      </c>
      <c r="AA3425" s="2">
        <v>3.9786901797280727E-3</v>
      </c>
      <c r="AB3425" s="2">
        <v>5.3165446788685511E-3</v>
      </c>
      <c r="AC3425" s="2">
        <v>1.4532174102639406E-3</v>
      </c>
      <c r="AD3425" s="2">
        <v>-1.1827321111768097E-4</v>
      </c>
      <c r="AE3425" s="2">
        <v>-3.2896991296005318E-4</v>
      </c>
      <c r="AF3425" s="2">
        <v>-7.8193850620533745E-4</v>
      </c>
      <c r="AG3425" s="2">
        <v>-1.2323893783470985E-2</v>
      </c>
      <c r="AH3425" s="2">
        <v>5.770084332001657E-3</v>
      </c>
      <c r="AI3425" s="2">
        <v>1.1659436008676805E-2</v>
      </c>
      <c r="AJ3425" s="2">
        <v>3.5332851521721054E-3</v>
      </c>
      <c r="AK3425" s="2">
        <v>1.5090543259557165E-3</v>
      </c>
      <c r="AL3425" s="2">
        <v>2.3296110897188527E-3</v>
      </c>
      <c r="AM3425" s="2">
        <v>2.4886731809321549E-3</v>
      </c>
      <c r="AN3425" s="2">
        <v>1.5633163203794265E-3</v>
      </c>
      <c r="AO3425" s="2">
        <v>3.2894736842103978E-3</v>
      </c>
      <c r="AP3425" s="2" t="s">
        <v>19</v>
      </c>
      <c r="AQ3425" s="2">
        <v>-2.4329181260498545E-2</v>
      </c>
      <c r="AV3425" s="52"/>
    </row>
    <row r="3426" spans="1:48" x14ac:dyDescent="0.3">
      <c r="A3426">
        <v>2014</v>
      </c>
      <c r="B3426" s="1">
        <v>41837</v>
      </c>
      <c r="C3426" s="4">
        <v>99</v>
      </c>
      <c r="D3426" s="4">
        <v>99</v>
      </c>
      <c r="E3426" s="4">
        <v>99</v>
      </c>
      <c r="F3426">
        <v>353.19314753779281</v>
      </c>
      <c r="G3426">
        <v>173.0624</v>
      </c>
      <c r="H3426">
        <v>89.389899999999997</v>
      </c>
      <c r="I3426">
        <v>98.763000000000005</v>
      </c>
      <c r="J3426">
        <v>92.393900000000002</v>
      </c>
      <c r="K3426">
        <v>78.687399999999997</v>
      </c>
      <c r="L3426">
        <v>29.244800000000001</v>
      </c>
      <c r="M3426">
        <v>85.304100000000005</v>
      </c>
      <c r="N3426">
        <v>0.77956348099999995</v>
      </c>
      <c r="O3426">
        <v>87.48</v>
      </c>
      <c r="P3426">
        <v>302.64</v>
      </c>
      <c r="Q3426">
        <v>127.09</v>
      </c>
      <c r="R3426">
        <v>20.29</v>
      </c>
      <c r="S3426">
        <v>20.814699999999998</v>
      </c>
      <c r="T3426">
        <v>38.104500000000002</v>
      </c>
      <c r="U3426">
        <v>24.9802</v>
      </c>
      <c r="V3426">
        <v>34.784799999999997</v>
      </c>
      <c r="X3426">
        <v>480.00347870000002</v>
      </c>
      <c r="Y3426" s="2">
        <v>-1.4804510435456386E-2</v>
      </c>
      <c r="Z3426" s="2">
        <v>-1.1365765601078492E-2</v>
      </c>
      <c r="AA3426" s="2">
        <v>-1.3244331309188562E-2</v>
      </c>
      <c r="AB3426" s="2">
        <v>1.2603848721006283E-2</v>
      </c>
      <c r="AC3426" s="2">
        <v>5.8033459321060743E-3</v>
      </c>
      <c r="AD3426" s="2">
        <v>8.2928231466428137E-4</v>
      </c>
      <c r="AE3426" s="2">
        <v>2.4817978637343696E-3</v>
      </c>
      <c r="AF3426" s="2">
        <v>-2.1710217722133995E-3</v>
      </c>
      <c r="AG3426" s="2">
        <v>5.0931980614210559E-4</v>
      </c>
      <c r="AH3426" s="2">
        <v>-3.4863195057369789E-2</v>
      </c>
      <c r="AI3426" s="2">
        <v>1.3937282229965042E-2</v>
      </c>
      <c r="AJ3426" s="2">
        <v>1.696407137713063E-2</v>
      </c>
      <c r="AK3426" s="2">
        <v>1.9085886489201398E-2</v>
      </c>
      <c r="AL3426" s="2">
        <v>-4.65799734926442E-4</v>
      </c>
      <c r="AM3426" s="2">
        <v>-1.873202186861822E-2</v>
      </c>
      <c r="AN3426" s="2">
        <v>2.3393079981863796E-3</v>
      </c>
      <c r="AO3426" s="2">
        <v>-9.1353206762473382E-3</v>
      </c>
      <c r="AP3426" s="2" t="s">
        <v>19</v>
      </c>
      <c r="AQ3426" s="2">
        <v>9.754309820667828E-2</v>
      </c>
      <c r="AV3426" s="52"/>
    </row>
    <row r="3427" spans="1:48" x14ac:dyDescent="0.3">
      <c r="A3427">
        <v>2014</v>
      </c>
      <c r="B3427" s="1">
        <v>41838</v>
      </c>
      <c r="C3427" s="4">
        <v>99</v>
      </c>
      <c r="D3427" s="4">
        <v>99</v>
      </c>
      <c r="E3427" s="4">
        <v>99</v>
      </c>
      <c r="F3427">
        <v>361.3202174965266</v>
      </c>
      <c r="G3427">
        <v>174.83099999999999</v>
      </c>
      <c r="H3427">
        <v>90.806899999999999</v>
      </c>
      <c r="I3427">
        <v>98.444900000000004</v>
      </c>
      <c r="J3427">
        <v>92.207300000000004</v>
      </c>
      <c r="K3427">
        <v>78.622200000000007</v>
      </c>
      <c r="L3427">
        <v>29.264099999999999</v>
      </c>
      <c r="M3427">
        <v>85.608599999999996</v>
      </c>
      <c r="N3427">
        <v>0.77281744900000005</v>
      </c>
      <c r="O3427">
        <v>87.08</v>
      </c>
      <c r="P3427">
        <v>301.76</v>
      </c>
      <c r="Q3427">
        <v>126.13</v>
      </c>
      <c r="R3427">
        <v>20.02</v>
      </c>
      <c r="S3427">
        <v>20.814699999999998</v>
      </c>
      <c r="T3427">
        <v>38.700499999999998</v>
      </c>
      <c r="U3427">
        <v>24.815000000000001</v>
      </c>
      <c r="V3427">
        <v>35.138399999999997</v>
      </c>
      <c r="X3427">
        <v>447.28687330000002</v>
      </c>
      <c r="Y3427" s="2">
        <v>2.3010270769378893E-2</v>
      </c>
      <c r="Z3427" s="2">
        <v>1.0219435301948909E-2</v>
      </c>
      <c r="AA3427" s="2">
        <v>1.5851902731740308E-2</v>
      </c>
      <c r="AB3427" s="2">
        <v>-3.2208418132296801E-3</v>
      </c>
      <c r="AC3427" s="2">
        <v>-2.0196138489662063E-3</v>
      </c>
      <c r="AD3427" s="2">
        <v>-8.2859517533928617E-4</v>
      </c>
      <c r="AE3427" s="2">
        <v>6.5994638363053859E-4</v>
      </c>
      <c r="AF3427" s="2">
        <v>3.5695822357892926E-3</v>
      </c>
      <c r="AG3427" s="2">
        <v>-8.6536018738926357E-3</v>
      </c>
      <c r="AH3427" s="2">
        <v>-4.5724737082762923E-3</v>
      </c>
      <c r="AI3427" s="2">
        <v>-2.9077451757864026E-3</v>
      </c>
      <c r="AJ3427" s="2">
        <v>-7.5537021008734717E-3</v>
      </c>
      <c r="AK3427" s="2">
        <v>-1.3307047806801364E-2</v>
      </c>
      <c r="AL3427" s="2">
        <v>0</v>
      </c>
      <c r="AM3427" s="2">
        <v>1.5641197233922322E-2</v>
      </c>
      <c r="AN3427" s="2">
        <v>-6.6132376842458207E-3</v>
      </c>
      <c r="AO3427" s="2">
        <v>1.0165359582346323E-2</v>
      </c>
      <c r="AP3427" s="2" t="s">
        <v>19</v>
      </c>
      <c r="AQ3427" s="2">
        <v>-6.8159100614451407E-2</v>
      </c>
      <c r="AV3427" s="52"/>
    </row>
    <row r="3428" spans="1:48" x14ac:dyDescent="0.3">
      <c r="A3428">
        <v>2014</v>
      </c>
      <c r="B3428" s="1">
        <v>41841</v>
      </c>
      <c r="C3428" s="4">
        <v>99</v>
      </c>
      <c r="D3428" s="4">
        <v>99</v>
      </c>
      <c r="E3428" s="4">
        <v>99</v>
      </c>
      <c r="F3428">
        <v>362.67128333158581</v>
      </c>
      <c r="G3428">
        <v>174.50380000000001</v>
      </c>
      <c r="H3428">
        <v>90.693600000000004</v>
      </c>
      <c r="I3428">
        <v>98.934899999999999</v>
      </c>
      <c r="J3428">
        <v>92.233999999999995</v>
      </c>
      <c r="K3428">
        <v>78.631500000000003</v>
      </c>
      <c r="L3428">
        <v>29.2453</v>
      </c>
      <c r="M3428">
        <v>85.801699999999997</v>
      </c>
      <c r="N3428">
        <v>0.77579357999999998</v>
      </c>
      <c r="O3428">
        <v>85.24</v>
      </c>
      <c r="P3428">
        <v>304.8</v>
      </c>
      <c r="Q3428">
        <v>126.34</v>
      </c>
      <c r="R3428">
        <v>20.100000000000001</v>
      </c>
      <c r="S3428">
        <v>20.805</v>
      </c>
      <c r="T3428">
        <v>38.831899999999997</v>
      </c>
      <c r="U3428">
        <v>24.9316</v>
      </c>
      <c r="V3428">
        <v>35.105499999999999</v>
      </c>
      <c r="X3428">
        <v>457.23012010000002</v>
      </c>
      <c r="Y3428" s="2">
        <v>3.7392478185149791E-3</v>
      </c>
      <c r="Z3428" s="2">
        <v>-1.8715216408987656E-3</v>
      </c>
      <c r="AA3428" s="2">
        <v>-1.2477025424278976E-3</v>
      </c>
      <c r="AB3428" s="2">
        <v>4.9774036034369029E-3</v>
      </c>
      <c r="AC3428" s="2">
        <v>2.8956492598730676E-4</v>
      </c>
      <c r="AD3428" s="2">
        <v>1.1828720132478487E-4</v>
      </c>
      <c r="AE3428" s="2">
        <v>-6.4242536076619672E-4</v>
      </c>
      <c r="AF3428" s="2">
        <v>2.2556145060192989E-3</v>
      </c>
      <c r="AG3428" s="2">
        <v>3.8510142386807278E-3</v>
      </c>
      <c r="AH3428" s="2">
        <v>-2.1129995406522828E-2</v>
      </c>
      <c r="AI3428" s="2">
        <v>1.0074231177094495E-2</v>
      </c>
      <c r="AJ3428" s="2">
        <v>1.6649488622850761E-3</v>
      </c>
      <c r="AK3428" s="2">
        <v>3.9960039960040827E-3</v>
      </c>
      <c r="AL3428" s="2">
        <v>-4.6601680543068014E-4</v>
      </c>
      <c r="AM3428" s="2">
        <v>3.3953049702200033E-3</v>
      </c>
      <c r="AN3428" s="2">
        <v>4.6987709046946158E-3</v>
      </c>
      <c r="AO3428" s="2">
        <v>-9.3629761172953074E-4</v>
      </c>
      <c r="AP3428" s="2" t="s">
        <v>19</v>
      </c>
      <c r="AQ3428" s="2">
        <v>2.2230133262441942E-2</v>
      </c>
      <c r="AV3428" s="52"/>
    </row>
    <row r="3429" spans="1:48" x14ac:dyDescent="0.3">
      <c r="A3429">
        <v>2014</v>
      </c>
      <c r="B3429" s="1">
        <v>41842</v>
      </c>
      <c r="C3429" s="4">
        <v>99</v>
      </c>
      <c r="D3429" s="4">
        <v>99</v>
      </c>
      <c r="E3429" s="4">
        <v>99</v>
      </c>
      <c r="F3429">
        <v>360.62918717320741</v>
      </c>
      <c r="G3429">
        <v>175.26419999999999</v>
      </c>
      <c r="H3429">
        <v>91.269900000000007</v>
      </c>
      <c r="I3429">
        <v>99.141199999999998</v>
      </c>
      <c r="J3429">
        <v>92.349500000000006</v>
      </c>
      <c r="K3429">
        <v>78.631500000000003</v>
      </c>
      <c r="L3429">
        <v>29.191700000000001</v>
      </c>
      <c r="M3429">
        <v>85.935400000000001</v>
      </c>
      <c r="N3429">
        <v>0.77718246899999999</v>
      </c>
      <c r="O3429">
        <v>83.32</v>
      </c>
      <c r="P3429">
        <v>303.60000000000002</v>
      </c>
      <c r="Q3429">
        <v>125.74</v>
      </c>
      <c r="R3429">
        <v>20.100000000000001</v>
      </c>
      <c r="S3429">
        <v>20.872900000000001</v>
      </c>
      <c r="T3429">
        <v>39.191200000000002</v>
      </c>
      <c r="U3429">
        <v>24.8247</v>
      </c>
      <c r="V3429">
        <v>35.031500000000001</v>
      </c>
      <c r="X3429">
        <v>448.08873030000001</v>
      </c>
      <c r="Y3429" s="2">
        <v>-5.6307081708240059E-3</v>
      </c>
      <c r="Z3429" s="2">
        <v>4.3574982321299416E-3</v>
      </c>
      <c r="AA3429" s="2">
        <v>6.3543623805870642E-3</v>
      </c>
      <c r="AB3429" s="2">
        <v>2.0852095670991222E-3</v>
      </c>
      <c r="AC3429" s="2">
        <v>1.2522497126874477E-3</v>
      </c>
      <c r="AD3429" s="2">
        <v>0</v>
      </c>
      <c r="AE3429" s="2">
        <v>-1.8327731293574789E-3</v>
      </c>
      <c r="AF3429" s="2">
        <v>1.5582441839729899E-3</v>
      </c>
      <c r="AG3429" s="2">
        <v>1.7902816365147345E-3</v>
      </c>
      <c r="AH3429" s="2">
        <v>-2.2524636320976121E-2</v>
      </c>
      <c r="AI3429" s="2">
        <v>-3.937007874015741E-3</v>
      </c>
      <c r="AJ3429" s="2">
        <v>-4.7490897577965319E-3</v>
      </c>
      <c r="AK3429" s="2">
        <v>0</v>
      </c>
      <c r="AL3429" s="2">
        <v>3.2636385484259289E-3</v>
      </c>
      <c r="AM3429" s="2">
        <v>9.2527020310622099E-3</v>
      </c>
      <c r="AN3429" s="2">
        <v>-4.2877312326524697E-3</v>
      </c>
      <c r="AO3429" s="2">
        <v>-2.1079318055574614E-3</v>
      </c>
      <c r="AP3429" s="2" t="s">
        <v>19</v>
      </c>
      <c r="AQ3429" s="2">
        <v>-1.9992973774345169E-2</v>
      </c>
      <c r="AV3429" s="52"/>
    </row>
    <row r="3430" spans="1:48" x14ac:dyDescent="0.3">
      <c r="A3430">
        <v>2014</v>
      </c>
      <c r="B3430" s="1">
        <v>41843</v>
      </c>
      <c r="C3430" s="4">
        <v>99</v>
      </c>
      <c r="D3430" s="4">
        <v>99</v>
      </c>
      <c r="E3430" s="4">
        <v>99</v>
      </c>
      <c r="F3430">
        <v>363.73337032023591</v>
      </c>
      <c r="G3430">
        <v>175.6533</v>
      </c>
      <c r="H3430">
        <v>91.855599999999995</v>
      </c>
      <c r="I3430">
        <v>99.012299999999996</v>
      </c>
      <c r="J3430">
        <v>92.340599999999995</v>
      </c>
      <c r="K3430">
        <v>78.659400000000005</v>
      </c>
      <c r="L3430">
        <v>29.2255</v>
      </c>
      <c r="M3430">
        <v>86.388499999999993</v>
      </c>
      <c r="N3430">
        <v>0.77777776700000001</v>
      </c>
      <c r="O3430">
        <v>83.08</v>
      </c>
      <c r="P3430">
        <v>305.27999999999997</v>
      </c>
      <c r="Q3430">
        <v>125.62</v>
      </c>
      <c r="R3430">
        <v>20.079999999999998</v>
      </c>
      <c r="S3430">
        <v>20.8826</v>
      </c>
      <c r="T3430">
        <v>39.226300000000002</v>
      </c>
      <c r="U3430">
        <v>24.892700000000001</v>
      </c>
      <c r="V3430">
        <v>35.064399999999999</v>
      </c>
      <c r="X3430">
        <v>451.93778379999998</v>
      </c>
      <c r="Y3430" s="2">
        <v>8.6076869466962247E-3</v>
      </c>
      <c r="Z3430" s="2">
        <v>2.2200768896329937E-3</v>
      </c>
      <c r="AA3430" s="2">
        <v>6.4172306532601642E-3</v>
      </c>
      <c r="AB3430" s="2">
        <v>-1.3001658240973102E-3</v>
      </c>
      <c r="AC3430" s="2">
        <v>-9.6373017720807752E-5</v>
      </c>
      <c r="AD3430" s="2">
        <v>3.5481963335315392E-4</v>
      </c>
      <c r="AE3430" s="2">
        <v>1.157863365271572E-3</v>
      </c>
      <c r="AF3430" s="2">
        <v>5.2725652059568695E-3</v>
      </c>
      <c r="AG3430" s="2">
        <v>7.6596941354845072E-4</v>
      </c>
      <c r="AH3430" s="2">
        <v>-2.8804608737397208E-3</v>
      </c>
      <c r="AI3430" s="2">
        <v>5.53359683794441E-3</v>
      </c>
      <c r="AJ3430" s="2">
        <v>-9.5435024654044742E-4</v>
      </c>
      <c r="AK3430" s="2">
        <v>-9.9502487562208586E-4</v>
      </c>
      <c r="AL3430" s="2">
        <v>4.6471740869735711E-4</v>
      </c>
      <c r="AM3430" s="2">
        <v>8.9560921839604291E-4</v>
      </c>
      <c r="AN3430" s="2">
        <v>2.7392073217400448E-3</v>
      </c>
      <c r="AO3430" s="2">
        <v>9.3915476071537718E-4</v>
      </c>
      <c r="AP3430" s="2" t="s">
        <v>19</v>
      </c>
      <c r="AQ3430" s="2">
        <v>8.5899359651893104E-3</v>
      </c>
      <c r="AV3430" s="52"/>
    </row>
    <row r="3431" spans="1:48" x14ac:dyDescent="0.3">
      <c r="A3431">
        <v>2014</v>
      </c>
      <c r="B3431" s="1">
        <v>41844</v>
      </c>
      <c r="C3431" s="4">
        <v>99</v>
      </c>
      <c r="D3431" s="4">
        <v>99</v>
      </c>
      <c r="E3431" s="4">
        <v>99</v>
      </c>
      <c r="F3431">
        <v>366.78402393897761</v>
      </c>
      <c r="G3431">
        <v>175.66220000000001</v>
      </c>
      <c r="H3431">
        <v>91.7517</v>
      </c>
      <c r="I3431">
        <v>98.272999999999996</v>
      </c>
      <c r="J3431">
        <v>91.967399999999998</v>
      </c>
      <c r="K3431">
        <v>78.631500000000003</v>
      </c>
      <c r="L3431">
        <v>29.181999999999999</v>
      </c>
      <c r="M3431">
        <v>86.262200000000007</v>
      </c>
      <c r="N3431">
        <v>0.79146820299999998</v>
      </c>
      <c r="O3431">
        <v>84.72</v>
      </c>
      <c r="P3431">
        <v>302.56</v>
      </c>
      <c r="Q3431">
        <v>124.35</v>
      </c>
      <c r="R3431">
        <v>19.579999999999998</v>
      </c>
      <c r="S3431">
        <v>20.9116</v>
      </c>
      <c r="T3431">
        <v>39.401499999999999</v>
      </c>
      <c r="U3431">
        <v>24.863600000000002</v>
      </c>
      <c r="V3431">
        <v>35.171199999999999</v>
      </c>
      <c r="X3431">
        <v>448.89058740000002</v>
      </c>
      <c r="Y3431" s="2">
        <v>8.3870600491120495E-3</v>
      </c>
      <c r="Z3431" s="2">
        <v>5.0667992004704843E-5</v>
      </c>
      <c r="AA3431" s="2">
        <v>-1.1311231977145786E-3</v>
      </c>
      <c r="AB3431" s="2">
        <v>-7.4667490806697989E-3</v>
      </c>
      <c r="AC3431" s="2">
        <v>-4.0415591841508336E-3</v>
      </c>
      <c r="AD3431" s="2">
        <v>-3.546937810356976E-4</v>
      </c>
      <c r="AE3431" s="2">
        <v>-1.4884262031445994E-3</v>
      </c>
      <c r="AF3431" s="2">
        <v>-1.4620001504828117E-3</v>
      </c>
      <c r="AG3431" s="2">
        <v>1.7601989386770489E-2</v>
      </c>
      <c r="AH3431" s="2">
        <v>1.9740009629273025E-2</v>
      </c>
      <c r="AI3431" s="2">
        <v>-8.9098532494757965E-3</v>
      </c>
      <c r="AJ3431" s="2">
        <v>-1.0109855118611732E-2</v>
      </c>
      <c r="AK3431" s="2">
        <v>-2.490039840637448E-2</v>
      </c>
      <c r="AL3431" s="2">
        <v>1.3887159644871971E-3</v>
      </c>
      <c r="AM3431" s="2">
        <v>4.466391171229489E-3</v>
      </c>
      <c r="AN3431" s="2">
        <v>-1.1690174227785288E-3</v>
      </c>
      <c r="AO3431" s="2">
        <v>3.0458242547997116E-3</v>
      </c>
      <c r="AP3431" s="2" t="s">
        <v>19</v>
      </c>
      <c r="AQ3431" s="2">
        <v>-6.7425130388045762E-3</v>
      </c>
      <c r="AV3431" s="52"/>
    </row>
    <row r="3432" spans="1:48" x14ac:dyDescent="0.3">
      <c r="A3432">
        <v>2014</v>
      </c>
      <c r="B3432" s="1">
        <v>41845</v>
      </c>
      <c r="C3432" s="4">
        <v>99</v>
      </c>
      <c r="D3432" s="4">
        <v>99</v>
      </c>
      <c r="E3432" s="4">
        <v>99</v>
      </c>
      <c r="F3432">
        <v>359.18872350293367</v>
      </c>
      <c r="G3432">
        <v>174.8398</v>
      </c>
      <c r="H3432">
        <v>91.392700000000005</v>
      </c>
      <c r="I3432">
        <v>99.433499999999995</v>
      </c>
      <c r="J3432">
        <v>92.322800000000001</v>
      </c>
      <c r="K3432">
        <v>78.640799999999999</v>
      </c>
      <c r="L3432">
        <v>29.162700000000001</v>
      </c>
      <c r="M3432">
        <v>86.1434</v>
      </c>
      <c r="N3432">
        <v>0.78710310400000005</v>
      </c>
      <c r="O3432">
        <v>83.32</v>
      </c>
      <c r="P3432">
        <v>302.16000000000003</v>
      </c>
      <c r="Q3432">
        <v>125.79</v>
      </c>
      <c r="R3432">
        <v>19.87</v>
      </c>
      <c r="S3432">
        <v>20.950399999999998</v>
      </c>
      <c r="T3432">
        <v>39.2438</v>
      </c>
      <c r="U3432">
        <v>24.960699999999999</v>
      </c>
      <c r="V3432">
        <v>34.8917</v>
      </c>
      <c r="X3432">
        <v>462.36212490000003</v>
      </c>
      <c r="Y3432" s="2">
        <v>-2.0707827877769258E-2</v>
      </c>
      <c r="Z3432" s="2">
        <v>-4.6817129695518878E-3</v>
      </c>
      <c r="AA3432" s="2">
        <v>-3.9127340419849999E-3</v>
      </c>
      <c r="AB3432" s="2">
        <v>1.1808940400720447E-2</v>
      </c>
      <c r="AC3432" s="2">
        <v>3.8644128245444165E-3</v>
      </c>
      <c r="AD3432" s="2">
        <v>1.1827321111756994E-4</v>
      </c>
      <c r="AE3432" s="2">
        <v>-6.6136659584670188E-4</v>
      </c>
      <c r="AF3432" s="2">
        <v>-1.3771965009008458E-3</v>
      </c>
      <c r="AG3432" s="2">
        <v>-5.5151918718330251E-3</v>
      </c>
      <c r="AH3432" s="2">
        <v>-1.652502360717667E-2</v>
      </c>
      <c r="AI3432" s="2">
        <v>-1.3220518244314583E-3</v>
      </c>
      <c r="AJ3432" s="2">
        <v>1.1580217129071313E-2</v>
      </c>
      <c r="AK3432" s="2">
        <v>1.4811031664964336E-2</v>
      </c>
      <c r="AL3432" s="2">
        <v>1.8554295223702777E-3</v>
      </c>
      <c r="AM3432" s="2">
        <v>-4.0023856959759962E-3</v>
      </c>
      <c r="AN3432" s="2">
        <v>3.9053073569392804E-3</v>
      </c>
      <c r="AO3432" s="2">
        <v>-7.9468428714402073E-3</v>
      </c>
      <c r="AP3432" s="2" t="s">
        <v>19</v>
      </c>
      <c r="AQ3432" s="2">
        <v>3.0010737311352287E-2</v>
      </c>
      <c r="AV3432" s="52"/>
    </row>
    <row r="3433" spans="1:48" x14ac:dyDescent="0.3">
      <c r="A3433">
        <v>2014</v>
      </c>
      <c r="B3433" s="1">
        <v>41848</v>
      </c>
      <c r="C3433" s="4">
        <v>99</v>
      </c>
      <c r="D3433" s="4">
        <v>99</v>
      </c>
      <c r="E3433" s="4">
        <v>99</v>
      </c>
      <c r="F3433">
        <v>359.71524660499944</v>
      </c>
      <c r="G3433">
        <v>174.91050000000001</v>
      </c>
      <c r="H3433">
        <v>91.421000000000006</v>
      </c>
      <c r="I3433">
        <v>99.296000000000006</v>
      </c>
      <c r="J3433">
        <v>92.216200000000001</v>
      </c>
      <c r="K3433">
        <v>78.6036</v>
      </c>
      <c r="L3433">
        <v>29.1386</v>
      </c>
      <c r="M3433">
        <v>85.838800000000006</v>
      </c>
      <c r="N3433">
        <v>0.78690473100000002</v>
      </c>
      <c r="O3433">
        <v>82.88</v>
      </c>
      <c r="P3433">
        <v>301.12</v>
      </c>
      <c r="Q3433">
        <v>125.58</v>
      </c>
      <c r="R3433">
        <v>19.809999999999999</v>
      </c>
      <c r="S3433">
        <v>20.950399999999998</v>
      </c>
      <c r="T3433">
        <v>39.515500000000003</v>
      </c>
      <c r="U3433">
        <v>24.912199999999999</v>
      </c>
      <c r="V3433">
        <v>35.376800000000003</v>
      </c>
      <c r="X3433">
        <v>459.47535970000001</v>
      </c>
      <c r="Y3433" s="2">
        <v>1.4658675721523906E-3</v>
      </c>
      <c r="Z3433" s="2">
        <v>4.0437017200889436E-4</v>
      </c>
      <c r="AA3433" s="2">
        <v>3.0965274031724555E-4</v>
      </c>
      <c r="AB3433" s="2">
        <v>-1.3828337532117985E-3</v>
      </c>
      <c r="AC3433" s="2">
        <v>-1.1546443565403353E-3</v>
      </c>
      <c r="AD3433" s="2">
        <v>-4.7303689687794304E-4</v>
      </c>
      <c r="AE3433" s="2">
        <v>-8.2639810442797224E-4</v>
      </c>
      <c r="AF3433" s="2">
        <v>-3.5359644499751708E-3</v>
      </c>
      <c r="AG3433" s="2">
        <v>-2.5202924368095125E-4</v>
      </c>
      <c r="AH3433" s="2">
        <v>-5.2808449351896547E-3</v>
      </c>
      <c r="AI3433" s="2">
        <v>-3.4418850939900159E-3</v>
      </c>
      <c r="AJ3433" s="2">
        <v>-1.6694490818031094E-3</v>
      </c>
      <c r="AK3433" s="2">
        <v>-3.0196275792653271E-3</v>
      </c>
      <c r="AL3433" s="2">
        <v>0</v>
      </c>
      <c r="AM3433" s="2">
        <v>6.9233866241291686E-3</v>
      </c>
      <c r="AN3433" s="2">
        <v>-1.9430544816452233E-3</v>
      </c>
      <c r="AO3433" s="2">
        <v>1.3903019915911363E-2</v>
      </c>
      <c r="AP3433" s="2" t="s">
        <v>19</v>
      </c>
      <c r="AQ3433" s="2">
        <v>-6.2435157304988609E-3</v>
      </c>
      <c r="AV3433" s="52"/>
    </row>
    <row r="3434" spans="1:48" x14ac:dyDescent="0.3">
      <c r="A3434">
        <v>2014</v>
      </c>
      <c r="B3434" s="1">
        <v>41849</v>
      </c>
      <c r="C3434" s="4">
        <v>99</v>
      </c>
      <c r="D3434" s="4">
        <v>99</v>
      </c>
      <c r="E3434" s="4">
        <v>99</v>
      </c>
      <c r="F3434">
        <v>357.32302540411621</v>
      </c>
      <c r="G3434">
        <v>174.15889999999999</v>
      </c>
      <c r="H3434">
        <v>91.260400000000004</v>
      </c>
      <c r="I3434">
        <v>99.656999999999996</v>
      </c>
      <c r="J3434">
        <v>92.340599999999995</v>
      </c>
      <c r="K3434">
        <v>78.622200000000007</v>
      </c>
      <c r="L3434">
        <v>29.1</v>
      </c>
      <c r="M3434">
        <v>85.7423</v>
      </c>
      <c r="N3434">
        <v>0.78115074299999998</v>
      </c>
      <c r="O3434">
        <v>84.16</v>
      </c>
      <c r="P3434">
        <v>299.12</v>
      </c>
      <c r="Q3434">
        <v>125.2</v>
      </c>
      <c r="R3434">
        <v>19.78</v>
      </c>
      <c r="S3434">
        <v>20.9892</v>
      </c>
      <c r="T3434">
        <v>39.2789</v>
      </c>
      <c r="U3434">
        <v>24.834399999999999</v>
      </c>
      <c r="V3434">
        <v>35.047899999999998</v>
      </c>
      <c r="X3434">
        <v>458.99426540000002</v>
      </c>
      <c r="Y3434" s="2">
        <v>-6.6503191717922627E-3</v>
      </c>
      <c r="Z3434" s="2">
        <v>-4.2970547794445313E-3</v>
      </c>
      <c r="AA3434" s="2">
        <v>-1.7567079773793681E-3</v>
      </c>
      <c r="AB3434" s="2">
        <v>3.6355945858845828E-3</v>
      </c>
      <c r="AC3434" s="2">
        <v>1.3490037542209787E-3</v>
      </c>
      <c r="AD3434" s="2">
        <v>2.3663038334120756E-4</v>
      </c>
      <c r="AE3434" s="2">
        <v>-1.324703314503739E-3</v>
      </c>
      <c r="AF3434" s="2">
        <v>-1.1242002451106181E-3</v>
      </c>
      <c r="AG3434" s="2">
        <v>-7.3121786835463887E-3</v>
      </c>
      <c r="AH3434" s="2">
        <v>1.5444015444015413E-2</v>
      </c>
      <c r="AI3434" s="2">
        <v>-6.6418703506907484E-3</v>
      </c>
      <c r="AJ3434" s="2">
        <v>-3.0259595476986867E-3</v>
      </c>
      <c r="AK3434" s="2">
        <v>-1.5143866733972056E-3</v>
      </c>
      <c r="AL3434" s="2">
        <v>1.8519932793645832E-3</v>
      </c>
      <c r="AM3434" s="2">
        <v>-5.9875238830333632E-3</v>
      </c>
      <c r="AN3434" s="2">
        <v>-3.122967863135373E-3</v>
      </c>
      <c r="AO3434" s="2">
        <v>-9.2970534361503931E-3</v>
      </c>
      <c r="AP3434" s="2" t="s">
        <v>19</v>
      </c>
      <c r="AQ3434" s="2">
        <v>-1.047051359433282E-3</v>
      </c>
      <c r="AV3434" s="52"/>
    </row>
    <row r="3435" spans="1:48" x14ac:dyDescent="0.3">
      <c r="A3435">
        <v>2014</v>
      </c>
      <c r="B3435" s="1">
        <v>41850</v>
      </c>
      <c r="C3435" s="4">
        <v>99</v>
      </c>
      <c r="D3435" s="4">
        <v>99</v>
      </c>
      <c r="E3435" s="4">
        <v>99</v>
      </c>
      <c r="F3435">
        <v>360.53430354842902</v>
      </c>
      <c r="G3435">
        <v>174.18539999999999</v>
      </c>
      <c r="H3435">
        <v>91.619399999999999</v>
      </c>
      <c r="I3435">
        <v>98.272999999999996</v>
      </c>
      <c r="J3435">
        <v>91.691999999999993</v>
      </c>
      <c r="K3435">
        <v>78.584999999999994</v>
      </c>
      <c r="L3435">
        <v>28.9407</v>
      </c>
      <c r="M3435">
        <v>85.705100000000002</v>
      </c>
      <c r="N3435">
        <v>0.78650788500000002</v>
      </c>
      <c r="O3435">
        <v>83.16</v>
      </c>
      <c r="P3435">
        <v>295.36</v>
      </c>
      <c r="Q3435">
        <v>124.83</v>
      </c>
      <c r="R3435">
        <v>19.78</v>
      </c>
      <c r="S3435">
        <v>21.037600000000001</v>
      </c>
      <c r="T3435">
        <v>39.086100000000002</v>
      </c>
      <c r="U3435">
        <v>24.727599999999999</v>
      </c>
      <c r="V3435">
        <v>34.456000000000003</v>
      </c>
      <c r="X3435">
        <v>466.37150989999998</v>
      </c>
      <c r="Y3435" s="2">
        <v>8.9870450992655115E-3</v>
      </c>
      <c r="Z3435" s="2">
        <v>1.5215989535999341E-4</v>
      </c>
      <c r="AA3435" s="2">
        <v>3.9337982301195229E-3</v>
      </c>
      <c r="AB3435" s="2">
        <v>-1.3887634586632114E-2</v>
      </c>
      <c r="AC3435" s="2">
        <v>-7.0239959454454493E-3</v>
      </c>
      <c r="AD3435" s="2">
        <v>-4.7314880529947256E-4</v>
      </c>
      <c r="AE3435" s="2">
        <v>-5.474226804123794E-3</v>
      </c>
      <c r="AF3435" s="2">
        <v>-4.3385820067809444E-4</v>
      </c>
      <c r="AG3435" s="2">
        <v>6.8580130634274816E-3</v>
      </c>
      <c r="AH3435" s="2">
        <v>-1.1882129277566489E-2</v>
      </c>
      <c r="AI3435" s="2">
        <v>-1.2570205937416423E-2</v>
      </c>
      <c r="AJ3435" s="2">
        <v>-2.9552715654952433E-3</v>
      </c>
      <c r="AK3435" s="2">
        <v>0</v>
      </c>
      <c r="AL3435" s="2">
        <v>2.3059478207840822E-3</v>
      </c>
      <c r="AM3435" s="2">
        <v>-4.9084877631501156E-3</v>
      </c>
      <c r="AN3435" s="2">
        <v>-4.3004864220597128E-3</v>
      </c>
      <c r="AO3435" s="2">
        <v>-1.6888315705077761E-2</v>
      </c>
      <c r="AP3435" s="2" t="s">
        <v>19</v>
      </c>
      <c r="AQ3435" s="2">
        <v>1.6072628910888342E-2</v>
      </c>
      <c r="AV3435" s="52"/>
    </row>
    <row r="3436" spans="1:48" x14ac:dyDescent="0.3">
      <c r="A3436">
        <v>2014</v>
      </c>
      <c r="B3436" s="1">
        <v>41851</v>
      </c>
      <c r="C3436" s="4">
        <v>99</v>
      </c>
      <c r="D3436" s="4">
        <v>99</v>
      </c>
      <c r="E3436" s="4">
        <v>99</v>
      </c>
      <c r="F3436">
        <v>350.71566061827986</v>
      </c>
      <c r="G3436">
        <v>170.7456</v>
      </c>
      <c r="H3436">
        <v>89.767700000000005</v>
      </c>
      <c r="I3436">
        <v>97.980699999999999</v>
      </c>
      <c r="J3436">
        <v>91.665300000000002</v>
      </c>
      <c r="K3436">
        <v>78.622200000000007</v>
      </c>
      <c r="L3436">
        <v>28.911799999999999</v>
      </c>
      <c r="M3436">
        <v>85.103499999999997</v>
      </c>
      <c r="N3436">
        <v>0.78353175500000005</v>
      </c>
      <c r="O3436">
        <v>84.4</v>
      </c>
      <c r="P3436">
        <v>290.56</v>
      </c>
      <c r="Q3436">
        <v>123.39</v>
      </c>
      <c r="R3436">
        <v>19.579999999999998</v>
      </c>
      <c r="S3436">
        <v>21.066700000000001</v>
      </c>
      <c r="T3436">
        <v>38.402500000000003</v>
      </c>
      <c r="U3436">
        <v>24.601199999999999</v>
      </c>
      <c r="V3436">
        <v>33.913400000000003</v>
      </c>
      <c r="X3436">
        <v>505.82383420000002</v>
      </c>
      <c r="Y3436" s="2">
        <v>-2.7233588686326637E-2</v>
      </c>
      <c r="Z3436" s="2">
        <v>-1.9747923763989372E-2</v>
      </c>
      <c r="AA3436" s="2">
        <v>-2.0210785052074076E-2</v>
      </c>
      <c r="AB3436" s="2">
        <v>-2.9743673236799495E-3</v>
      </c>
      <c r="AC3436" s="2">
        <v>-2.9119225232288048E-4</v>
      </c>
      <c r="AD3436" s="2">
        <v>4.7337278106529546E-4</v>
      </c>
      <c r="AE3436" s="2">
        <v>-9.9859367603405413E-4</v>
      </c>
      <c r="AF3436" s="2">
        <v>-7.0194189143937269E-3</v>
      </c>
      <c r="AG3436" s="2">
        <v>-3.7839798643595213E-3</v>
      </c>
      <c r="AH3436" s="2">
        <v>1.4911014911014986E-2</v>
      </c>
      <c r="AI3436" s="2">
        <v>-1.6251354279523289E-2</v>
      </c>
      <c r="AJ3436" s="2">
        <v>-1.1535688536409516E-2</v>
      </c>
      <c r="AK3436" s="2">
        <v>-1.011122345803861E-2</v>
      </c>
      <c r="AL3436" s="2">
        <v>1.383237631668921E-3</v>
      </c>
      <c r="AM3436" s="2">
        <v>-1.7489593487198696E-2</v>
      </c>
      <c r="AN3436" s="2">
        <v>-5.1116970510685089E-3</v>
      </c>
      <c r="AO3436" s="2">
        <v>-1.5747620153238939E-2</v>
      </c>
      <c r="AP3436" s="2" t="s">
        <v>19</v>
      </c>
      <c r="AQ3436" s="2">
        <v>8.4594198964811351E-2</v>
      </c>
      <c r="AV3436" s="52"/>
    </row>
    <row r="3437" spans="1:48" x14ac:dyDescent="0.3">
      <c r="A3437">
        <v>2014</v>
      </c>
      <c r="B3437" s="1">
        <v>41852</v>
      </c>
      <c r="C3437" s="4">
        <v>99</v>
      </c>
      <c r="D3437" s="4">
        <v>99</v>
      </c>
      <c r="E3437" s="4">
        <v>99</v>
      </c>
      <c r="F3437">
        <v>349.22007877481389</v>
      </c>
      <c r="G3437">
        <v>170.22389999999999</v>
      </c>
      <c r="H3437">
        <v>89.437100000000001</v>
      </c>
      <c r="I3437">
        <v>98.741500000000002</v>
      </c>
      <c r="J3437">
        <v>92.206900000000005</v>
      </c>
      <c r="K3437">
        <v>78.723100000000002</v>
      </c>
      <c r="L3437">
        <v>28.9648</v>
      </c>
      <c r="M3437">
        <v>84.47</v>
      </c>
      <c r="N3437">
        <v>0.78075389799999995</v>
      </c>
      <c r="O3437">
        <v>83.68</v>
      </c>
      <c r="P3437">
        <v>289.52</v>
      </c>
      <c r="Q3437">
        <v>124.38</v>
      </c>
      <c r="R3437">
        <v>19.52</v>
      </c>
      <c r="S3437">
        <v>21.037600000000001</v>
      </c>
      <c r="T3437">
        <v>38.6128</v>
      </c>
      <c r="U3437">
        <v>24.4069</v>
      </c>
      <c r="V3437">
        <v>34.044899999999998</v>
      </c>
      <c r="X3437">
        <v>529.39904979999994</v>
      </c>
      <c r="Y3437" s="2">
        <v>-4.2643714307749603E-3</v>
      </c>
      <c r="Z3437" s="2">
        <v>-3.055422804453034E-3</v>
      </c>
      <c r="AA3437" s="2">
        <v>-3.68283915038492E-3</v>
      </c>
      <c r="AB3437" s="2">
        <v>7.7647944952423664E-3</v>
      </c>
      <c r="AC3437" s="2">
        <v>5.9084517260075131E-3</v>
      </c>
      <c r="AD3437" s="2">
        <v>1.2833525391047207E-3</v>
      </c>
      <c r="AE3437" s="2">
        <v>1.8331615464965978E-3</v>
      </c>
      <c r="AF3437" s="2">
        <v>-7.4438771613387633E-3</v>
      </c>
      <c r="AG3437" s="2">
        <v>-3.5453023853514454E-3</v>
      </c>
      <c r="AH3437" s="2">
        <v>-8.5308056872037685E-3</v>
      </c>
      <c r="AI3437" s="2">
        <v>-3.5792951541850915E-3</v>
      </c>
      <c r="AJ3437" s="2">
        <v>8.023340627279385E-3</v>
      </c>
      <c r="AK3437" s="2">
        <v>-3.0643513789581078E-3</v>
      </c>
      <c r="AL3437" s="2">
        <v>-1.381326928280191E-3</v>
      </c>
      <c r="AM3437" s="2">
        <v>5.4762059761732651E-3</v>
      </c>
      <c r="AN3437" s="2">
        <v>-7.8979887159975615E-3</v>
      </c>
      <c r="AO3437" s="2">
        <v>3.8775233388570474E-3</v>
      </c>
      <c r="AP3437" s="2" t="s">
        <v>19</v>
      </c>
      <c r="AQ3437" s="2">
        <v>4.6607561775506179E-2</v>
      </c>
      <c r="AV3437" s="52"/>
    </row>
    <row r="3438" spans="1:48" x14ac:dyDescent="0.3">
      <c r="A3438">
        <v>2014</v>
      </c>
      <c r="B3438" s="1">
        <v>41855</v>
      </c>
      <c r="C3438" s="4">
        <v>99</v>
      </c>
      <c r="D3438" s="4">
        <v>99</v>
      </c>
      <c r="E3438" s="4">
        <v>99</v>
      </c>
      <c r="F3438">
        <v>352.04926196208515</v>
      </c>
      <c r="G3438">
        <v>171.453</v>
      </c>
      <c r="H3438">
        <v>90.051199999999994</v>
      </c>
      <c r="I3438">
        <v>98.482900000000001</v>
      </c>
      <c r="J3438">
        <v>92.260300000000001</v>
      </c>
      <c r="K3438">
        <v>78.723100000000002</v>
      </c>
      <c r="L3438">
        <v>29.0228</v>
      </c>
      <c r="M3438">
        <v>84.708500000000001</v>
      </c>
      <c r="N3438">
        <v>0.78730155599999996</v>
      </c>
      <c r="O3438">
        <v>84.76</v>
      </c>
      <c r="P3438">
        <v>291.83999999999997</v>
      </c>
      <c r="Q3438">
        <v>123.99</v>
      </c>
      <c r="R3438">
        <v>19.399999999999999</v>
      </c>
      <c r="S3438">
        <v>21.027899999999999</v>
      </c>
      <c r="T3438">
        <v>38.972099999999998</v>
      </c>
      <c r="U3438">
        <v>24.5915</v>
      </c>
      <c r="V3438">
        <v>33.863999999999997</v>
      </c>
      <c r="X3438">
        <v>505.98426540000003</v>
      </c>
      <c r="Y3438" s="2">
        <v>8.1014333345237333E-3</v>
      </c>
      <c r="Z3438" s="2">
        <v>7.2204901896855134E-3</v>
      </c>
      <c r="AA3438" s="2">
        <v>6.8662780881758589E-3</v>
      </c>
      <c r="AB3438" s="2">
        <v>-2.6189596066497067E-3</v>
      </c>
      <c r="AC3438" s="2">
        <v>5.7913236428075443E-4</v>
      </c>
      <c r="AD3438" s="2">
        <v>0</v>
      </c>
      <c r="AE3438" s="2">
        <v>2.002430536375277E-3</v>
      </c>
      <c r="AF3438" s="2">
        <v>2.8234876287438482E-3</v>
      </c>
      <c r="AG3438" s="2">
        <v>8.386327646615177E-3</v>
      </c>
      <c r="AH3438" s="2">
        <v>1.290630975143392E-2</v>
      </c>
      <c r="AI3438" s="2">
        <v>8.0132633324121461E-3</v>
      </c>
      <c r="AJ3438" s="2">
        <v>-3.1355523396044971E-3</v>
      </c>
      <c r="AK3438" s="2">
        <v>-6.147540983606592E-3</v>
      </c>
      <c r="AL3438" s="2">
        <v>-4.6107921055649204E-4</v>
      </c>
      <c r="AM3438" s="2">
        <v>9.3052044917747434E-3</v>
      </c>
      <c r="AN3438" s="2">
        <v>7.5634349302859949E-3</v>
      </c>
      <c r="AO3438" s="2">
        <v>-5.3135711956857623E-3</v>
      </c>
      <c r="AP3438" s="2" t="s">
        <v>19</v>
      </c>
      <c r="AQ3438" s="2">
        <v>-4.4228988338467445E-2</v>
      </c>
      <c r="AV3438" s="52"/>
    </row>
    <row r="3439" spans="1:48" x14ac:dyDescent="0.3">
      <c r="A3439">
        <v>2014</v>
      </c>
      <c r="B3439" s="1">
        <v>41856</v>
      </c>
      <c r="C3439" s="4">
        <v>99</v>
      </c>
      <c r="D3439" s="4">
        <v>99</v>
      </c>
      <c r="E3439" s="4">
        <v>99</v>
      </c>
      <c r="F3439">
        <v>349.53993094623252</v>
      </c>
      <c r="G3439">
        <v>169.79060000000001</v>
      </c>
      <c r="H3439">
        <v>89.361500000000007</v>
      </c>
      <c r="I3439">
        <v>98.8018</v>
      </c>
      <c r="J3439">
        <v>92.3048</v>
      </c>
      <c r="K3439">
        <v>78.723100000000002</v>
      </c>
      <c r="L3439">
        <v>28.9069</v>
      </c>
      <c r="M3439">
        <v>84.604100000000003</v>
      </c>
      <c r="N3439">
        <v>0.77539683400000003</v>
      </c>
      <c r="O3439">
        <v>85.68</v>
      </c>
      <c r="P3439">
        <v>289.27999999999997</v>
      </c>
      <c r="Q3439">
        <v>123.87</v>
      </c>
      <c r="R3439">
        <v>19.05</v>
      </c>
      <c r="S3439">
        <v>21.0764</v>
      </c>
      <c r="T3439">
        <v>38.376199999999997</v>
      </c>
      <c r="U3439">
        <v>24.474900000000002</v>
      </c>
      <c r="V3439">
        <v>33.453000000000003</v>
      </c>
      <c r="X3439">
        <v>541.90829910000002</v>
      </c>
      <c r="Y3439" s="2">
        <v>-7.1277837705646663E-3</v>
      </c>
      <c r="Z3439" s="2">
        <v>-9.6959516602217466E-3</v>
      </c>
      <c r="AA3439" s="2">
        <v>-7.6589762268575168E-3</v>
      </c>
      <c r="AB3439" s="2">
        <v>3.2381256035312056E-3</v>
      </c>
      <c r="AC3439" s="2">
        <v>4.8233097009231507E-4</v>
      </c>
      <c r="AD3439" s="2">
        <v>0</v>
      </c>
      <c r="AE3439" s="2">
        <v>-3.9934120760229952E-3</v>
      </c>
      <c r="AF3439" s="2">
        <v>-1.2324619135033466E-3</v>
      </c>
      <c r="AG3439" s="2">
        <v>-1.5120917657629906E-2</v>
      </c>
      <c r="AH3439" s="2">
        <v>1.08541764983483E-2</v>
      </c>
      <c r="AI3439" s="2">
        <v>-8.7719298245614308E-3</v>
      </c>
      <c r="AJ3439" s="2">
        <v>-9.6781998548267634E-4</v>
      </c>
      <c r="AK3439" s="2">
        <v>-1.8041237113401998E-2</v>
      </c>
      <c r="AL3439" s="2">
        <v>2.3064595133133192E-3</v>
      </c>
      <c r="AM3439" s="2">
        <v>-1.5290425714806211E-2</v>
      </c>
      <c r="AN3439" s="2">
        <v>-4.7414757131528651E-3</v>
      </c>
      <c r="AO3439" s="2">
        <v>-1.2136782423812775E-2</v>
      </c>
      <c r="AP3439" s="2" t="s">
        <v>19</v>
      </c>
      <c r="AQ3439" s="2">
        <v>7.0998321798802611E-2</v>
      </c>
      <c r="AV3439" s="52"/>
    </row>
    <row r="3440" spans="1:48" x14ac:dyDescent="0.3">
      <c r="A3440">
        <v>2014</v>
      </c>
      <c r="B3440" s="1">
        <v>41857</v>
      </c>
      <c r="C3440" s="4">
        <v>99</v>
      </c>
      <c r="D3440" s="4">
        <v>99</v>
      </c>
      <c r="E3440" s="4">
        <v>99</v>
      </c>
      <c r="F3440">
        <v>350.95855324423428</v>
      </c>
      <c r="G3440">
        <v>169.84360000000001</v>
      </c>
      <c r="H3440">
        <v>89.295400000000001</v>
      </c>
      <c r="I3440">
        <v>98.862099999999998</v>
      </c>
      <c r="J3440">
        <v>92.384900000000002</v>
      </c>
      <c r="K3440">
        <v>78.741699999999994</v>
      </c>
      <c r="L3440">
        <v>28.989000000000001</v>
      </c>
      <c r="M3440">
        <v>84.499799999999993</v>
      </c>
      <c r="N3440">
        <v>0.76666661599999997</v>
      </c>
      <c r="O3440">
        <v>86.84</v>
      </c>
      <c r="P3440">
        <v>287.60000000000002</v>
      </c>
      <c r="Q3440">
        <v>125.67</v>
      </c>
      <c r="R3440">
        <v>19.23</v>
      </c>
      <c r="S3440">
        <v>21.0473</v>
      </c>
      <c r="T3440">
        <v>38.113300000000002</v>
      </c>
      <c r="U3440">
        <v>24.630400000000002</v>
      </c>
      <c r="V3440">
        <v>33.025500000000001</v>
      </c>
      <c r="X3440">
        <v>543.83287570000005</v>
      </c>
      <c r="Y3440" s="2">
        <v>4.058541449503128E-3</v>
      </c>
      <c r="Z3440" s="2">
        <v>3.1214920025024462E-4</v>
      </c>
      <c r="AA3440" s="2">
        <v>-7.3969214930369453E-4</v>
      </c>
      <c r="AB3440" s="2">
        <v>6.1031276758116704E-4</v>
      </c>
      <c r="AC3440" s="2">
        <v>8.6777719035202594E-4</v>
      </c>
      <c r="AD3440" s="2">
        <v>2.3627118342628428E-4</v>
      </c>
      <c r="AE3440" s="2">
        <v>2.8401523511687454E-3</v>
      </c>
      <c r="AF3440" s="2">
        <v>-1.2328007744306646E-3</v>
      </c>
      <c r="AG3440" s="2">
        <v>-1.1259032300872218E-2</v>
      </c>
      <c r="AH3440" s="2">
        <v>1.3538748832866432E-2</v>
      </c>
      <c r="AI3440" s="2">
        <v>-5.8075221238936825E-3</v>
      </c>
      <c r="AJ3440" s="2">
        <v>1.4531363526277596E-2</v>
      </c>
      <c r="AK3440" s="2">
        <v>9.4488188976378229E-3</v>
      </c>
      <c r="AL3440" s="2">
        <v>-1.3806911996355753E-3</v>
      </c>
      <c r="AM3440" s="2">
        <v>-6.8506001115272719E-3</v>
      </c>
      <c r="AN3440" s="2">
        <v>6.3534478179685383E-3</v>
      </c>
      <c r="AO3440" s="2">
        <v>-1.2779122948614496E-2</v>
      </c>
      <c r="AP3440" s="2" t="s">
        <v>19</v>
      </c>
      <c r="AQ3440" s="2">
        <v>3.551480210205904E-3</v>
      </c>
      <c r="AV3440" s="52"/>
    </row>
    <row r="3441" spans="1:48" x14ac:dyDescent="0.3">
      <c r="A3441">
        <v>2014</v>
      </c>
      <c r="B3441" s="1">
        <v>41858</v>
      </c>
      <c r="C3441" s="4">
        <v>99</v>
      </c>
      <c r="D3441" s="4">
        <v>99</v>
      </c>
      <c r="E3441" s="4">
        <v>99</v>
      </c>
      <c r="F3441">
        <v>353.91761076734906</v>
      </c>
      <c r="G3441">
        <v>168.92400000000001</v>
      </c>
      <c r="H3441">
        <v>89.012</v>
      </c>
      <c r="I3441">
        <v>99.784400000000005</v>
      </c>
      <c r="J3441">
        <v>92.803399999999996</v>
      </c>
      <c r="K3441">
        <v>78.778999999999996</v>
      </c>
      <c r="L3441">
        <v>28.9697</v>
      </c>
      <c r="M3441">
        <v>84.350700000000003</v>
      </c>
      <c r="N3441">
        <v>0.76805550499999997</v>
      </c>
      <c r="O3441">
        <v>85.6</v>
      </c>
      <c r="P3441">
        <v>289.27999999999997</v>
      </c>
      <c r="Q3441">
        <v>126.18</v>
      </c>
      <c r="R3441">
        <v>19.170000000000002</v>
      </c>
      <c r="S3441">
        <v>21.0764</v>
      </c>
      <c r="T3441">
        <v>37.964300000000001</v>
      </c>
      <c r="U3441">
        <v>24.678999999999998</v>
      </c>
      <c r="V3441">
        <v>33.403599999999997</v>
      </c>
      <c r="X3441">
        <v>555.21950509999999</v>
      </c>
      <c r="Y3441" s="2">
        <v>8.431358904809283E-3</v>
      </c>
      <c r="Z3441" s="2">
        <v>-5.4143930062716672E-3</v>
      </c>
      <c r="AA3441" s="2">
        <v>-3.1737357131498278E-3</v>
      </c>
      <c r="AB3441" s="2">
        <v>9.3291564714892417E-3</v>
      </c>
      <c r="AC3441" s="2">
        <v>4.5299610650657574E-3</v>
      </c>
      <c r="AD3441" s="2">
        <v>4.7370072020291865E-4</v>
      </c>
      <c r="AE3441" s="2">
        <v>-6.6576977474219756E-4</v>
      </c>
      <c r="AF3441" s="2">
        <v>-1.7645012177542885E-3</v>
      </c>
      <c r="AG3441" s="2">
        <v>1.8115944675487494E-3</v>
      </c>
      <c r="AH3441" s="2">
        <v>-1.4279134039613228E-2</v>
      </c>
      <c r="AI3441" s="2">
        <v>5.8414464534073396E-3</v>
      </c>
      <c r="AJ3441" s="2">
        <v>4.058247791835834E-3</v>
      </c>
      <c r="AK3441" s="2">
        <v>-3.1201248049921304E-3</v>
      </c>
      <c r="AL3441" s="2">
        <v>1.3826001434862345E-3</v>
      </c>
      <c r="AM3441" s="2">
        <v>-3.9093964574046236E-3</v>
      </c>
      <c r="AN3441" s="2">
        <v>1.9731713654669303E-3</v>
      </c>
      <c r="AO3441" s="2">
        <v>1.1448729012429659E-2</v>
      </c>
      <c r="AP3441" s="2" t="s">
        <v>19</v>
      </c>
      <c r="AQ3441" s="2">
        <v>2.0937736405404861E-2</v>
      </c>
      <c r="AV3441" s="52"/>
    </row>
    <row r="3442" spans="1:48" x14ac:dyDescent="0.3">
      <c r="A3442">
        <v>2014</v>
      </c>
      <c r="B3442" s="1">
        <v>41859</v>
      </c>
      <c r="C3442" s="4">
        <v>99</v>
      </c>
      <c r="D3442" s="4">
        <v>99</v>
      </c>
      <c r="E3442" s="4">
        <v>99</v>
      </c>
      <c r="F3442">
        <v>355.37950156802884</v>
      </c>
      <c r="G3442">
        <v>170.87819999999999</v>
      </c>
      <c r="H3442">
        <v>89.654399999999995</v>
      </c>
      <c r="I3442">
        <v>99.568899999999999</v>
      </c>
      <c r="J3442">
        <v>92.723299999999995</v>
      </c>
      <c r="K3442">
        <v>78.732399999999998</v>
      </c>
      <c r="L3442">
        <v>29.061399999999999</v>
      </c>
      <c r="M3442">
        <v>84.648899999999998</v>
      </c>
      <c r="N3442">
        <v>0.76944439399999998</v>
      </c>
      <c r="O3442">
        <v>87.4</v>
      </c>
      <c r="P3442">
        <v>288.95999999999998</v>
      </c>
      <c r="Q3442">
        <v>126.19</v>
      </c>
      <c r="R3442">
        <v>19.190000000000001</v>
      </c>
      <c r="S3442">
        <v>21.027899999999999</v>
      </c>
      <c r="T3442">
        <v>38.306100000000001</v>
      </c>
      <c r="U3442">
        <v>24.5624</v>
      </c>
      <c r="V3442">
        <v>34.069600000000001</v>
      </c>
      <c r="X3442">
        <v>532.60657779999997</v>
      </c>
      <c r="Y3442" s="2">
        <v>4.1305963766826714E-3</v>
      </c>
      <c r="Z3442" s="2">
        <v>1.1568516019037967E-2</v>
      </c>
      <c r="AA3442" s="2">
        <v>7.2170044488382157E-3</v>
      </c>
      <c r="AB3442" s="2">
        <v>-2.1596562188077595E-3</v>
      </c>
      <c r="AC3442" s="2">
        <v>-8.6311492897894748E-4</v>
      </c>
      <c r="AD3442" s="2">
        <v>-5.9152819913932397E-4</v>
      </c>
      <c r="AE3442" s="2">
        <v>3.1653762379313388E-3</v>
      </c>
      <c r="AF3442" s="2">
        <v>3.5352403714490332E-3</v>
      </c>
      <c r="AG3442" s="2">
        <v>1.8083185277084635E-3</v>
      </c>
      <c r="AH3442" s="2">
        <v>2.1028037383177711E-2</v>
      </c>
      <c r="AI3442" s="2">
        <v>-1.1061946902655162E-3</v>
      </c>
      <c r="AJ3442" s="2">
        <v>7.9251862418638908E-5</v>
      </c>
      <c r="AK3442" s="2">
        <v>1.0432968179445723E-3</v>
      </c>
      <c r="AL3442" s="2">
        <v>-2.3011519993927365E-3</v>
      </c>
      <c r="AM3442" s="2">
        <v>9.0031951069819982E-3</v>
      </c>
      <c r="AN3442" s="2">
        <v>-4.7246646946795812E-3</v>
      </c>
      <c r="AO3442" s="2">
        <v>1.9937970757643031E-2</v>
      </c>
      <c r="AP3442" s="2" t="s">
        <v>19</v>
      </c>
      <c r="AQ3442" s="2">
        <v>-4.0727905075898296E-2</v>
      </c>
      <c r="AV3442" s="52"/>
    </row>
    <row r="3443" spans="1:48" x14ac:dyDescent="0.3">
      <c r="A3443">
        <v>2014</v>
      </c>
      <c r="B3443" s="1">
        <v>41862</v>
      </c>
      <c r="C3443" s="4">
        <v>99</v>
      </c>
      <c r="D3443" s="4">
        <v>99</v>
      </c>
      <c r="E3443" s="4">
        <v>99</v>
      </c>
      <c r="F3443">
        <v>357.8523074537834</v>
      </c>
      <c r="G3443">
        <v>171.3734</v>
      </c>
      <c r="H3443">
        <v>90.183400000000006</v>
      </c>
      <c r="I3443">
        <v>99.560299999999998</v>
      </c>
      <c r="J3443">
        <v>92.678700000000006</v>
      </c>
      <c r="K3443">
        <v>78.732399999999998</v>
      </c>
      <c r="L3443">
        <v>29.061399999999999</v>
      </c>
      <c r="M3443">
        <v>84.820300000000003</v>
      </c>
      <c r="N3443">
        <v>0.76924600099999996</v>
      </c>
      <c r="O3443">
        <v>87.68</v>
      </c>
      <c r="P3443">
        <v>289.76</v>
      </c>
      <c r="Q3443">
        <v>125.96</v>
      </c>
      <c r="R3443">
        <v>19.23</v>
      </c>
      <c r="S3443">
        <v>21.037600000000001</v>
      </c>
      <c r="T3443">
        <v>38.796900000000001</v>
      </c>
      <c r="U3443">
        <v>24.601199999999999</v>
      </c>
      <c r="V3443">
        <v>33.946300000000001</v>
      </c>
      <c r="X3443">
        <v>510.79550749999999</v>
      </c>
      <c r="Y3443" s="2">
        <v>6.9582119251219154E-3</v>
      </c>
      <c r="Z3443" s="2">
        <v>2.8979706012821627E-3</v>
      </c>
      <c r="AA3443" s="2">
        <v>5.9004354499054834E-3</v>
      </c>
      <c r="AB3443" s="2">
        <v>-8.6372351206009945E-5</v>
      </c>
      <c r="AC3443" s="2">
        <v>-4.8100099974857091E-4</v>
      </c>
      <c r="AD3443" s="2">
        <v>0</v>
      </c>
      <c r="AE3443" s="2">
        <v>0</v>
      </c>
      <c r="AF3443" s="2">
        <v>2.024834345159876E-3</v>
      </c>
      <c r="AG3443" s="2">
        <v>-2.5783929488221169E-4</v>
      </c>
      <c r="AH3443" s="2">
        <v>3.2036613272310444E-3</v>
      </c>
      <c r="AI3443" s="2">
        <v>2.7685492801772238E-3</v>
      </c>
      <c r="AJ3443" s="2">
        <v>-1.8226483873524657E-3</v>
      </c>
      <c r="AK3443" s="2">
        <v>2.0844189682125425E-3</v>
      </c>
      <c r="AL3443" s="2">
        <v>4.6129190266275266E-4</v>
      </c>
      <c r="AM3443" s="2">
        <v>1.2812580763899239E-2</v>
      </c>
      <c r="AN3443" s="2">
        <v>1.5796501970490873E-3</v>
      </c>
      <c r="AO3443" s="2">
        <v>-3.6190621551177582E-3</v>
      </c>
      <c r="AP3443" s="2" t="s">
        <v>19</v>
      </c>
      <c r="AQ3443" s="2">
        <v>-4.0951560136739951E-2</v>
      </c>
      <c r="AV3443" s="52"/>
    </row>
    <row r="3444" spans="1:48" x14ac:dyDescent="0.3">
      <c r="A3444">
        <v>2014</v>
      </c>
      <c r="B3444" s="1">
        <v>41863</v>
      </c>
      <c r="C3444" s="4">
        <v>99</v>
      </c>
      <c r="D3444" s="4">
        <v>99</v>
      </c>
      <c r="E3444" s="4">
        <v>99</v>
      </c>
      <c r="F3444">
        <v>356.01639839756831</v>
      </c>
      <c r="G3444">
        <v>171.13470000000001</v>
      </c>
      <c r="H3444">
        <v>90.145600000000002</v>
      </c>
      <c r="I3444">
        <v>98.913899999999998</v>
      </c>
      <c r="J3444">
        <v>92.545199999999994</v>
      </c>
      <c r="K3444">
        <v>78.732399999999998</v>
      </c>
      <c r="L3444">
        <v>29.0276</v>
      </c>
      <c r="M3444">
        <v>84.932100000000005</v>
      </c>
      <c r="N3444">
        <v>0.76349203300000001</v>
      </c>
      <c r="O3444">
        <v>87.52</v>
      </c>
      <c r="P3444">
        <v>287.92</v>
      </c>
      <c r="Q3444">
        <v>125.99</v>
      </c>
      <c r="R3444">
        <v>19.170000000000002</v>
      </c>
      <c r="S3444">
        <v>21.056999999999999</v>
      </c>
      <c r="T3444">
        <v>38.840699999999998</v>
      </c>
      <c r="U3444">
        <v>24.445799999999998</v>
      </c>
      <c r="V3444">
        <v>33.921599999999998</v>
      </c>
      <c r="X3444">
        <v>507.58797959999998</v>
      </c>
      <c r="Y3444" s="2">
        <v>-5.1303541097109662E-3</v>
      </c>
      <c r="Z3444" s="2">
        <v>-1.3928649370321677E-3</v>
      </c>
      <c r="AA3444" s="2">
        <v>-4.1914587385261104E-4</v>
      </c>
      <c r="AB3444" s="2">
        <v>-6.4925477323792835E-3</v>
      </c>
      <c r="AC3444" s="2">
        <v>-1.4404604294191437E-3</v>
      </c>
      <c r="AD3444" s="2">
        <v>0</v>
      </c>
      <c r="AE3444" s="2">
        <v>-1.1630547736860564E-3</v>
      </c>
      <c r="AF3444" s="2">
        <v>1.3180806953052571E-3</v>
      </c>
      <c r="AG3444" s="2">
        <v>-7.4800102860722584E-3</v>
      </c>
      <c r="AH3444" s="2">
        <v>-1.8248175182482562E-3</v>
      </c>
      <c r="AI3444" s="2">
        <v>-6.3500828271672027E-3</v>
      </c>
      <c r="AJ3444" s="2">
        <v>2.3817084788824161E-4</v>
      </c>
      <c r="AK3444" s="2">
        <v>-3.1201248049921304E-3</v>
      </c>
      <c r="AL3444" s="2">
        <v>9.2215842111253998E-4</v>
      </c>
      <c r="AM3444" s="2">
        <v>1.1289561794884939E-3</v>
      </c>
      <c r="AN3444" s="2">
        <v>-6.316765035851879E-3</v>
      </c>
      <c r="AO3444" s="2">
        <v>-7.2761979950697331E-4</v>
      </c>
      <c r="AP3444" s="2" t="s">
        <v>19</v>
      </c>
      <c r="AQ3444" s="2">
        <v>-6.2794755492245891E-3</v>
      </c>
      <c r="AV3444" s="52"/>
    </row>
    <row r="3445" spans="1:48" x14ac:dyDescent="0.3">
      <c r="A3445">
        <v>2014</v>
      </c>
      <c r="B3445" s="1">
        <v>41864</v>
      </c>
      <c r="C3445" s="4">
        <v>99</v>
      </c>
      <c r="D3445" s="4">
        <v>99</v>
      </c>
      <c r="E3445" s="4">
        <v>99</v>
      </c>
      <c r="F3445">
        <v>361.79440138606003</v>
      </c>
      <c r="G3445">
        <v>172.29310000000001</v>
      </c>
      <c r="H3445">
        <v>91.099800000000002</v>
      </c>
      <c r="I3445">
        <v>99.560299999999998</v>
      </c>
      <c r="J3445">
        <v>92.847899999999996</v>
      </c>
      <c r="K3445">
        <v>78.7697</v>
      </c>
      <c r="L3445">
        <v>29.046900000000001</v>
      </c>
      <c r="M3445">
        <v>85.155699999999996</v>
      </c>
      <c r="N3445">
        <v>0.75496026800000005</v>
      </c>
      <c r="O3445">
        <v>84.24</v>
      </c>
      <c r="P3445">
        <v>288.16000000000003</v>
      </c>
      <c r="Q3445">
        <v>126.2</v>
      </c>
      <c r="R3445">
        <v>19.04</v>
      </c>
      <c r="S3445">
        <v>21.0764</v>
      </c>
      <c r="T3445">
        <v>39.051000000000002</v>
      </c>
      <c r="U3445">
        <v>24.426400000000001</v>
      </c>
      <c r="V3445">
        <v>34.077800000000003</v>
      </c>
      <c r="X3445">
        <v>479.36195309999999</v>
      </c>
      <c r="Y3445" s="2">
        <v>1.6229597890710989E-2</v>
      </c>
      <c r="Z3445" s="2">
        <v>6.7689369835572943E-3</v>
      </c>
      <c r="AA3445" s="2">
        <v>1.0585097886086414E-2</v>
      </c>
      <c r="AB3445" s="2">
        <v>6.5349763784463555E-3</v>
      </c>
      <c r="AC3445" s="2">
        <v>3.2708341437481803E-3</v>
      </c>
      <c r="AD3445" s="2">
        <v>4.7375667450766379E-4</v>
      </c>
      <c r="AE3445" s="2">
        <v>6.6488445479473413E-4</v>
      </c>
      <c r="AF3445" s="2">
        <v>2.6326912910430433E-3</v>
      </c>
      <c r="AG3445" s="2">
        <v>-1.1174661465000457E-2</v>
      </c>
      <c r="AH3445" s="2">
        <v>-3.7477148080438782E-2</v>
      </c>
      <c r="AI3445" s="2">
        <v>8.3356487913310851E-4</v>
      </c>
      <c r="AJ3445" s="2">
        <v>1.666798952297821E-3</v>
      </c>
      <c r="AK3445" s="2">
        <v>-6.7814293166407191E-3</v>
      </c>
      <c r="AL3445" s="2">
        <v>9.2130882841812145E-4</v>
      </c>
      <c r="AM3445" s="2">
        <v>5.4144235299571353E-3</v>
      </c>
      <c r="AN3445" s="2">
        <v>-7.9359235533293937E-4</v>
      </c>
      <c r="AO3445" s="2">
        <v>4.6047356256782024E-3</v>
      </c>
      <c r="AP3445" s="2" t="s">
        <v>19</v>
      </c>
      <c r="AQ3445" s="2">
        <v>-5.5608146044441864E-2</v>
      </c>
      <c r="AV3445" s="52"/>
    </row>
    <row r="3446" spans="1:48" x14ac:dyDescent="0.3">
      <c r="A3446">
        <v>2014</v>
      </c>
      <c r="B3446" s="1">
        <v>41865</v>
      </c>
      <c r="C3446" s="4">
        <v>99</v>
      </c>
      <c r="D3446" s="4">
        <v>99</v>
      </c>
      <c r="E3446" s="4">
        <v>99</v>
      </c>
      <c r="F3446">
        <v>363.95004348204816</v>
      </c>
      <c r="G3446">
        <v>173.10659999999999</v>
      </c>
      <c r="H3446">
        <v>91.572199999999995</v>
      </c>
      <c r="I3446">
        <v>100.36190000000001</v>
      </c>
      <c r="J3446">
        <v>93.034899999999993</v>
      </c>
      <c r="K3446">
        <v>78.788300000000007</v>
      </c>
      <c r="L3446">
        <v>29.1096</v>
      </c>
      <c r="M3446">
        <v>85.617800000000003</v>
      </c>
      <c r="N3446">
        <v>0.74821423600000003</v>
      </c>
      <c r="O3446">
        <v>85.76</v>
      </c>
      <c r="P3446">
        <v>280.88</v>
      </c>
      <c r="Q3446">
        <v>126.31</v>
      </c>
      <c r="R3446">
        <v>19.100000000000001</v>
      </c>
      <c r="S3446">
        <v>21.066700000000001</v>
      </c>
      <c r="T3446">
        <v>39.112299999999998</v>
      </c>
      <c r="U3446">
        <v>24.134899999999998</v>
      </c>
      <c r="V3446">
        <v>34.373800000000003</v>
      </c>
      <c r="X3446">
        <v>463.16398199999998</v>
      </c>
      <c r="Y3446" s="2">
        <v>5.9581963892467726E-3</v>
      </c>
      <c r="Z3446" s="2">
        <v>4.7216052180847345E-3</v>
      </c>
      <c r="AA3446" s="2">
        <v>5.1855218123419977E-3</v>
      </c>
      <c r="AB3446" s="2">
        <v>8.0514020146584819E-3</v>
      </c>
      <c r="AC3446" s="2">
        <v>2.0140466289491066E-3</v>
      </c>
      <c r="AD3446" s="2">
        <v>2.3613140585787562E-4</v>
      </c>
      <c r="AE3446" s="2">
        <v>2.1585780238166929E-3</v>
      </c>
      <c r="AF3446" s="2">
        <v>5.4265304612610699E-3</v>
      </c>
      <c r="AG3446" s="2">
        <v>-8.9356119599131034E-3</v>
      </c>
      <c r="AH3446" s="2">
        <v>1.804368471035156E-2</v>
      </c>
      <c r="AI3446" s="2">
        <v>-2.526374236535267E-2</v>
      </c>
      <c r="AJ3446" s="2">
        <v>8.7163232963538562E-4</v>
      </c>
      <c r="AK3446" s="2">
        <v>3.1512605042018915E-3</v>
      </c>
      <c r="AL3446" s="2">
        <v>-4.602303998785251E-4</v>
      </c>
      <c r="AM3446" s="2">
        <v>1.5697421320834959E-3</v>
      </c>
      <c r="AN3446" s="2">
        <v>-1.1933809321062583E-2</v>
      </c>
      <c r="AO3446" s="2">
        <v>8.6860067257863438E-3</v>
      </c>
      <c r="AP3446" s="2" t="s">
        <v>19</v>
      </c>
      <c r="AQ3446" s="2">
        <v>-3.379068988527123E-2</v>
      </c>
      <c r="AV3446" s="52"/>
    </row>
    <row r="3447" spans="1:48" x14ac:dyDescent="0.3">
      <c r="A3447">
        <v>2014</v>
      </c>
      <c r="B3447" s="1">
        <v>41866</v>
      </c>
      <c r="C3447" s="4">
        <v>99</v>
      </c>
      <c r="D3447" s="4">
        <v>99</v>
      </c>
      <c r="E3447" s="4">
        <v>99</v>
      </c>
      <c r="F3447">
        <v>364.9536410296559</v>
      </c>
      <c r="G3447">
        <v>173.0712</v>
      </c>
      <c r="H3447">
        <v>92.016199999999998</v>
      </c>
      <c r="I3447">
        <v>101.45650000000001</v>
      </c>
      <c r="J3447">
        <v>93.408799999999999</v>
      </c>
      <c r="K3447">
        <v>78.788300000000007</v>
      </c>
      <c r="L3447">
        <v>29.235099999999999</v>
      </c>
      <c r="M3447">
        <v>85.744500000000002</v>
      </c>
      <c r="N3447">
        <v>0.75317455300000002</v>
      </c>
      <c r="O3447">
        <v>83.4</v>
      </c>
      <c r="P3447">
        <v>283.52</v>
      </c>
      <c r="Q3447">
        <v>125.48</v>
      </c>
      <c r="R3447">
        <v>18.86</v>
      </c>
      <c r="S3447">
        <v>21.027899999999999</v>
      </c>
      <c r="T3447">
        <v>39.007199999999997</v>
      </c>
      <c r="U3447">
        <v>24.231999999999999</v>
      </c>
      <c r="V3447">
        <v>34.505299999999998</v>
      </c>
      <c r="X3447">
        <v>463.16398199999998</v>
      </c>
      <c r="Y3447" s="2">
        <v>2.7575145698732761E-3</v>
      </c>
      <c r="Z3447" s="2">
        <v>-2.0449826869672894E-4</v>
      </c>
      <c r="AA3447" s="2">
        <v>4.848633100438704E-3</v>
      </c>
      <c r="AB3447" s="2">
        <v>1.0906529270569898E-2</v>
      </c>
      <c r="AC3447" s="2">
        <v>4.0189219314472613E-3</v>
      </c>
      <c r="AD3447" s="2">
        <v>0</v>
      </c>
      <c r="AE3447" s="2">
        <v>4.3112924945722941E-3</v>
      </c>
      <c r="AF3447" s="2">
        <v>1.4798324647444794E-3</v>
      </c>
      <c r="AG3447" s="2">
        <v>6.629541061017763E-3</v>
      </c>
      <c r="AH3447" s="2">
        <v>-2.7518656716417955E-2</v>
      </c>
      <c r="AI3447" s="2">
        <v>9.3990316149243913E-3</v>
      </c>
      <c r="AJ3447" s="2">
        <v>-6.5711345103317553E-3</v>
      </c>
      <c r="AK3447" s="2">
        <v>-1.2565445026178068E-2</v>
      </c>
      <c r="AL3447" s="2">
        <v>-1.8417692377069583E-3</v>
      </c>
      <c r="AM3447" s="2">
        <v>-2.6871342263176112E-3</v>
      </c>
      <c r="AN3447" s="2">
        <v>4.0232194871328009E-3</v>
      </c>
      <c r="AO3447" s="2">
        <v>3.8255880932569486E-3</v>
      </c>
      <c r="AP3447" s="2" t="s">
        <v>19</v>
      </c>
      <c r="AQ3447" s="2">
        <v>0</v>
      </c>
      <c r="AV3447" s="52"/>
    </row>
    <row r="3448" spans="1:48" x14ac:dyDescent="0.3">
      <c r="A3448">
        <v>2014</v>
      </c>
      <c r="B3448" s="1">
        <v>41869</v>
      </c>
      <c r="C3448" s="4">
        <v>99</v>
      </c>
      <c r="D3448" s="4">
        <v>99</v>
      </c>
      <c r="E3448" s="4">
        <v>99</v>
      </c>
      <c r="F3448">
        <v>369.2040634504221</v>
      </c>
      <c r="G3448">
        <v>174.5215</v>
      </c>
      <c r="H3448">
        <v>92.724699999999999</v>
      </c>
      <c r="I3448">
        <v>100.4481</v>
      </c>
      <c r="J3448">
        <v>93.114999999999995</v>
      </c>
      <c r="K3448">
        <v>78.788300000000007</v>
      </c>
      <c r="L3448">
        <v>29.1386</v>
      </c>
      <c r="M3448">
        <v>85.751999999999995</v>
      </c>
      <c r="N3448">
        <v>0.75416659699999999</v>
      </c>
      <c r="O3448">
        <v>83.44</v>
      </c>
      <c r="P3448">
        <v>280.48</v>
      </c>
      <c r="Q3448">
        <v>124.96</v>
      </c>
      <c r="R3448">
        <v>18.87</v>
      </c>
      <c r="S3448">
        <v>21.066700000000001</v>
      </c>
      <c r="T3448">
        <v>39.384</v>
      </c>
      <c r="U3448">
        <v>24.027999999999999</v>
      </c>
      <c r="V3448">
        <v>34.414900000000003</v>
      </c>
      <c r="X3448">
        <v>445.84349070000002</v>
      </c>
      <c r="Y3448" s="2">
        <v>1.1646472162256893E-2</v>
      </c>
      <c r="Z3448" s="2">
        <v>8.3797882027742965E-3</v>
      </c>
      <c r="AA3448" s="2">
        <v>7.6997311343003361E-3</v>
      </c>
      <c r="AB3448" s="2">
        <v>-9.9392350416188657E-3</v>
      </c>
      <c r="AC3448" s="2">
        <v>-3.1453139318780021E-3</v>
      </c>
      <c r="AD3448" s="2">
        <v>0</v>
      </c>
      <c r="AE3448" s="2">
        <v>-3.3008267459321283E-3</v>
      </c>
      <c r="AF3448" s="2">
        <v>8.7469167118436886E-5</v>
      </c>
      <c r="AG3448" s="2">
        <v>1.3171501825819387E-3</v>
      </c>
      <c r="AH3448" s="2">
        <v>4.7961630695425583E-4</v>
      </c>
      <c r="AI3448" s="2">
        <v>-1.0722347629796736E-2</v>
      </c>
      <c r="AJ3448" s="2">
        <v>-4.1440867070450249E-3</v>
      </c>
      <c r="AK3448" s="2">
        <v>5.3022269353131257E-4</v>
      </c>
      <c r="AL3448" s="2">
        <v>1.8451676106507886E-3</v>
      </c>
      <c r="AM3448" s="2">
        <v>9.6597551221313527E-3</v>
      </c>
      <c r="AN3448" s="2">
        <v>-8.4186200066028727E-3</v>
      </c>
      <c r="AO3448" s="2">
        <v>-2.619887379619823E-3</v>
      </c>
      <c r="AP3448" s="2" t="s">
        <v>19</v>
      </c>
      <c r="AQ3448" s="2">
        <v>-3.7396023812576895E-2</v>
      </c>
      <c r="AV3448" s="52"/>
    </row>
    <row r="3449" spans="1:48" x14ac:dyDescent="0.3">
      <c r="A3449">
        <v>2014</v>
      </c>
      <c r="B3449" s="1">
        <v>41870</v>
      </c>
      <c r="C3449" s="4">
        <v>99</v>
      </c>
      <c r="D3449" s="4">
        <v>99</v>
      </c>
      <c r="E3449" s="4">
        <v>99</v>
      </c>
      <c r="F3449">
        <v>371.93978918369208</v>
      </c>
      <c r="G3449">
        <v>175.4323</v>
      </c>
      <c r="H3449">
        <v>93.244299999999996</v>
      </c>
      <c r="I3449">
        <v>100.1378</v>
      </c>
      <c r="J3449">
        <v>93.017099999999999</v>
      </c>
      <c r="K3449">
        <v>78.788300000000007</v>
      </c>
      <c r="L3449">
        <v>29.037299999999998</v>
      </c>
      <c r="M3449">
        <v>85.997900000000001</v>
      </c>
      <c r="N3449">
        <v>0.74960312500000004</v>
      </c>
      <c r="O3449">
        <v>85.24</v>
      </c>
      <c r="P3449">
        <v>277.68</v>
      </c>
      <c r="Q3449">
        <v>124.68</v>
      </c>
      <c r="R3449">
        <v>18.7</v>
      </c>
      <c r="S3449">
        <v>21.144200000000001</v>
      </c>
      <c r="T3449">
        <v>39.568100000000001</v>
      </c>
      <c r="U3449">
        <v>24.076599999999999</v>
      </c>
      <c r="V3449">
        <v>34.8506</v>
      </c>
      <c r="X3449">
        <v>441.0322486</v>
      </c>
      <c r="Y3449" s="2">
        <v>7.4097931309398124E-3</v>
      </c>
      <c r="Z3449" s="2">
        <v>5.2188412315961052E-3</v>
      </c>
      <c r="AA3449" s="2">
        <v>5.6036848865512745E-3</v>
      </c>
      <c r="AB3449" s="2">
        <v>-3.0891574853083581E-3</v>
      </c>
      <c r="AC3449" s="2">
        <v>-1.0513880685173449E-3</v>
      </c>
      <c r="AD3449" s="2">
        <v>0</v>
      </c>
      <c r="AE3449" s="2">
        <v>-3.4764882321045576E-3</v>
      </c>
      <c r="AF3449" s="2">
        <v>2.8675716018284891E-3</v>
      </c>
      <c r="AG3449" s="2">
        <v>-6.0510131556515967E-3</v>
      </c>
      <c r="AH3449" s="2">
        <v>2.1572387344199306E-2</v>
      </c>
      <c r="AI3449" s="2">
        <v>-9.9828864803195305E-3</v>
      </c>
      <c r="AJ3449" s="2">
        <v>-2.2407170294492795E-3</v>
      </c>
      <c r="AK3449" s="2">
        <v>-9.009009009009139E-3</v>
      </c>
      <c r="AL3449" s="2">
        <v>3.6787916474816384E-3</v>
      </c>
      <c r="AM3449" s="2">
        <v>4.6744871013608691E-3</v>
      </c>
      <c r="AN3449" s="2">
        <v>2.0226402530381105E-3</v>
      </c>
      <c r="AO3449" s="2">
        <v>1.2660214035199679E-2</v>
      </c>
      <c r="AP3449" s="2" t="s">
        <v>19</v>
      </c>
      <c r="AQ3449" s="2">
        <v>-1.0791325207969438E-2</v>
      </c>
      <c r="AV3449" s="52"/>
    </row>
    <row r="3450" spans="1:48" x14ac:dyDescent="0.3">
      <c r="A3450">
        <v>2014</v>
      </c>
      <c r="B3450" s="1">
        <v>41871</v>
      </c>
      <c r="C3450" s="4">
        <v>99</v>
      </c>
      <c r="D3450" s="4">
        <v>99</v>
      </c>
      <c r="E3450" s="4">
        <v>99</v>
      </c>
      <c r="F3450">
        <v>372.06954351129065</v>
      </c>
      <c r="G3450">
        <v>175.90090000000001</v>
      </c>
      <c r="H3450">
        <v>93.244299999999996</v>
      </c>
      <c r="I3450">
        <v>99.974000000000004</v>
      </c>
      <c r="J3450">
        <v>92.741100000000003</v>
      </c>
      <c r="K3450">
        <v>78.713800000000006</v>
      </c>
      <c r="L3450">
        <v>28.892399999999999</v>
      </c>
      <c r="M3450">
        <v>85.587999999999994</v>
      </c>
      <c r="N3450">
        <v>0.76785713200000005</v>
      </c>
      <c r="O3450">
        <v>84.28</v>
      </c>
      <c r="P3450">
        <v>278.88</v>
      </c>
      <c r="Q3450">
        <v>124.22</v>
      </c>
      <c r="R3450">
        <v>18.72</v>
      </c>
      <c r="S3450">
        <v>21.241099999999999</v>
      </c>
      <c r="T3450">
        <v>39.489199999999997</v>
      </c>
      <c r="U3450">
        <v>24.144600000000001</v>
      </c>
      <c r="V3450">
        <v>34.924599999999998</v>
      </c>
      <c r="X3450">
        <v>444.40010810000001</v>
      </c>
      <c r="Y3450" s="2">
        <v>3.4885842109910747E-4</v>
      </c>
      <c r="Z3450" s="2">
        <v>2.6711158663486056E-3</v>
      </c>
      <c r="AA3450" s="2">
        <v>0</v>
      </c>
      <c r="AB3450" s="2">
        <v>-1.6357459420917042E-3</v>
      </c>
      <c r="AC3450" s="2">
        <v>-2.9671963542187152E-3</v>
      </c>
      <c r="AD3450" s="2">
        <v>-9.4557186790422687E-4</v>
      </c>
      <c r="AE3450" s="2">
        <v>-4.9901333801696257E-3</v>
      </c>
      <c r="AF3450" s="2">
        <v>-4.7663954584938883E-3</v>
      </c>
      <c r="AG3450" s="2">
        <v>2.4351562034910179E-2</v>
      </c>
      <c r="AH3450" s="2">
        <v>-1.126231816048795E-2</v>
      </c>
      <c r="AI3450" s="2">
        <v>4.321521175453702E-3</v>
      </c>
      <c r="AJ3450" s="2">
        <v>-3.6894449791466943E-3</v>
      </c>
      <c r="AK3450" s="2">
        <v>1.0695187165774556E-3</v>
      </c>
      <c r="AL3450" s="2">
        <v>4.5828170372961274E-3</v>
      </c>
      <c r="AM3450" s="2">
        <v>-1.9940305448076234E-3</v>
      </c>
      <c r="AN3450" s="2">
        <v>2.8243190483707714E-3</v>
      </c>
      <c r="AO3450" s="2">
        <v>2.1233493827939043E-3</v>
      </c>
      <c r="AP3450" s="2" t="s">
        <v>19</v>
      </c>
      <c r="AQ3450" s="2">
        <v>7.6363112010309209E-3</v>
      </c>
      <c r="AV3450" s="52"/>
    </row>
    <row r="3451" spans="1:48" x14ac:dyDescent="0.3">
      <c r="A3451">
        <v>2014</v>
      </c>
      <c r="B3451" s="1">
        <v>41872</v>
      </c>
      <c r="C3451" s="4">
        <v>99</v>
      </c>
      <c r="D3451" s="4">
        <v>99</v>
      </c>
      <c r="E3451" s="4">
        <v>99</v>
      </c>
      <c r="F3451">
        <v>370.80659500038661</v>
      </c>
      <c r="G3451">
        <v>176.41380000000001</v>
      </c>
      <c r="H3451">
        <v>93.433300000000003</v>
      </c>
      <c r="I3451">
        <v>100.5343</v>
      </c>
      <c r="J3451">
        <v>92.936899999999994</v>
      </c>
      <c r="K3451">
        <v>78.713800000000006</v>
      </c>
      <c r="L3451">
        <v>28.921399999999998</v>
      </c>
      <c r="M3451">
        <v>85.714699999999993</v>
      </c>
      <c r="N3451">
        <v>0.77003967200000001</v>
      </c>
      <c r="O3451">
        <v>85.52</v>
      </c>
      <c r="P3451">
        <v>280.72000000000003</v>
      </c>
      <c r="Q3451">
        <v>122.88</v>
      </c>
      <c r="R3451">
        <v>18.690000000000001</v>
      </c>
      <c r="S3451">
        <v>21.212</v>
      </c>
      <c r="T3451">
        <v>39.322699999999998</v>
      </c>
      <c r="U3451">
        <v>24.2029</v>
      </c>
      <c r="V3451">
        <v>35.006799999999998</v>
      </c>
      <c r="X3451">
        <v>446.0038222</v>
      </c>
      <c r="Y3451" s="2">
        <v>-3.3943883151127396E-3</v>
      </c>
      <c r="Z3451" s="2">
        <v>2.9158463657661393E-3</v>
      </c>
      <c r="AA3451" s="2">
        <v>2.026933549825749E-3</v>
      </c>
      <c r="AB3451" s="2">
        <v>5.6044571588613756E-3</v>
      </c>
      <c r="AC3451" s="2">
        <v>2.1112538022516336E-3</v>
      </c>
      <c r="AD3451" s="2">
        <v>0</v>
      </c>
      <c r="AE3451" s="2">
        <v>1.0037241627556259E-3</v>
      </c>
      <c r="AF3451" s="2">
        <v>1.480347712296215E-3</v>
      </c>
      <c r="AG3451" s="2">
        <v>2.8423777146084905E-3</v>
      </c>
      <c r="AH3451" s="2">
        <v>1.4712861888941609E-2</v>
      </c>
      <c r="AI3451" s="2">
        <v>6.5978198508320762E-3</v>
      </c>
      <c r="AJ3451" s="2">
        <v>-1.0787312832072127E-2</v>
      </c>
      <c r="AK3451" s="2">
        <v>-1.6025641025639858E-3</v>
      </c>
      <c r="AL3451" s="2">
        <v>-1.3699855468878308E-3</v>
      </c>
      <c r="AM3451" s="2">
        <v>-4.2163426962308348E-3</v>
      </c>
      <c r="AN3451" s="2">
        <v>2.4146185896638528E-3</v>
      </c>
      <c r="AO3451" s="2">
        <v>2.353641845575849E-3</v>
      </c>
      <c r="AP3451" s="2" t="s">
        <v>19</v>
      </c>
      <c r="AQ3451" s="2">
        <v>3.6087167189418068E-3</v>
      </c>
      <c r="AV3451" s="52"/>
    </row>
    <row r="3452" spans="1:48" x14ac:dyDescent="0.3">
      <c r="A3452">
        <v>2014</v>
      </c>
      <c r="B3452" s="1">
        <v>41873</v>
      </c>
      <c r="C3452" s="4">
        <v>99</v>
      </c>
      <c r="D3452" s="4">
        <v>99</v>
      </c>
      <c r="E3452" s="4">
        <v>99</v>
      </c>
      <c r="F3452">
        <v>372.19484296180099</v>
      </c>
      <c r="G3452">
        <v>176.1397</v>
      </c>
      <c r="H3452">
        <v>93.575000000000003</v>
      </c>
      <c r="I3452">
        <v>101.0945</v>
      </c>
      <c r="J3452">
        <v>92.945800000000006</v>
      </c>
      <c r="K3452">
        <v>78.6952</v>
      </c>
      <c r="L3452">
        <v>28.9407</v>
      </c>
      <c r="M3452">
        <v>85.7072</v>
      </c>
      <c r="N3452">
        <v>0.77619042599999999</v>
      </c>
      <c r="O3452">
        <v>84.84</v>
      </c>
      <c r="P3452">
        <v>279.68</v>
      </c>
      <c r="Q3452">
        <v>123.19</v>
      </c>
      <c r="R3452">
        <v>18.690000000000001</v>
      </c>
      <c r="S3452">
        <v>21.2605</v>
      </c>
      <c r="T3452">
        <v>39.217500000000001</v>
      </c>
      <c r="U3452">
        <v>24.164000000000001</v>
      </c>
      <c r="V3452">
        <v>34.899900000000002</v>
      </c>
      <c r="X3452">
        <v>444.23977660000003</v>
      </c>
      <c r="Y3452" s="2">
        <v>3.7438599532269023E-3</v>
      </c>
      <c r="Z3452" s="2">
        <v>-1.5537333247171992E-3</v>
      </c>
      <c r="AA3452" s="2">
        <v>1.5165899095932467E-3</v>
      </c>
      <c r="AB3452" s="2">
        <v>5.5722275879972472E-3</v>
      </c>
      <c r="AC3452" s="2">
        <v>9.5763900022527437E-5</v>
      </c>
      <c r="AD3452" s="2">
        <v>-2.3629909876043964E-4</v>
      </c>
      <c r="AE3452" s="2">
        <v>6.6732592474783026E-4</v>
      </c>
      <c r="AF3452" s="2">
        <v>-8.7499577085314861E-5</v>
      </c>
      <c r="AG3452" s="2">
        <v>7.9875806710383301E-3</v>
      </c>
      <c r="AH3452" s="2">
        <v>-7.9513564078577126E-3</v>
      </c>
      <c r="AI3452" s="2">
        <v>-3.7047591906527177E-3</v>
      </c>
      <c r="AJ3452" s="2">
        <v>2.5227864583332593E-3</v>
      </c>
      <c r="AK3452" s="2">
        <v>0</v>
      </c>
      <c r="AL3452" s="2">
        <v>2.2864416368093554E-3</v>
      </c>
      <c r="AM3452" s="2">
        <v>-2.6752995089349696E-3</v>
      </c>
      <c r="AN3452" s="2">
        <v>-1.6072454127397107E-3</v>
      </c>
      <c r="AO3452" s="2">
        <v>-3.0536924254714881E-3</v>
      </c>
      <c r="AP3452" s="2" t="s">
        <v>19</v>
      </c>
      <c r="AQ3452" s="2">
        <v>-3.9552252967216539E-3</v>
      </c>
      <c r="AV3452" s="52"/>
    </row>
    <row r="3453" spans="1:48" x14ac:dyDescent="0.3">
      <c r="A3453">
        <v>2014</v>
      </c>
      <c r="B3453" s="1">
        <v>41876</v>
      </c>
      <c r="C3453" s="4">
        <v>99</v>
      </c>
      <c r="D3453" s="4">
        <v>99</v>
      </c>
      <c r="E3453" s="4">
        <v>99</v>
      </c>
      <c r="F3453">
        <v>373.37411481343582</v>
      </c>
      <c r="G3453">
        <v>177.03280000000001</v>
      </c>
      <c r="H3453">
        <v>93.905600000000007</v>
      </c>
      <c r="I3453">
        <v>101.4738</v>
      </c>
      <c r="J3453">
        <v>93.017099999999999</v>
      </c>
      <c r="K3453">
        <v>78.667199999999994</v>
      </c>
      <c r="L3453">
        <v>28.931100000000001</v>
      </c>
      <c r="M3453">
        <v>85.677400000000006</v>
      </c>
      <c r="N3453">
        <v>0.78055552500000003</v>
      </c>
      <c r="O3453">
        <v>86.88</v>
      </c>
      <c r="P3453">
        <v>278.95999999999998</v>
      </c>
      <c r="Q3453">
        <v>122.74</v>
      </c>
      <c r="R3453">
        <v>18.600000000000001</v>
      </c>
      <c r="S3453">
        <v>21.3186</v>
      </c>
      <c r="T3453">
        <v>39.506700000000002</v>
      </c>
      <c r="U3453">
        <v>24.2029</v>
      </c>
      <c r="V3453">
        <v>35.138399999999997</v>
      </c>
      <c r="X3453">
        <v>439.42843479999999</v>
      </c>
      <c r="Y3453" s="2">
        <v>3.1684260916959861E-3</v>
      </c>
      <c r="Z3453" s="2">
        <v>5.0704071824807517E-3</v>
      </c>
      <c r="AA3453" s="2">
        <v>3.5329949238578351E-3</v>
      </c>
      <c r="AB3453" s="2">
        <v>3.7519350706516352E-3</v>
      </c>
      <c r="AC3453" s="2">
        <v>7.6711373725335541E-4</v>
      </c>
      <c r="AD3453" s="2">
        <v>-3.5580314936622948E-4</v>
      </c>
      <c r="AE3453" s="2">
        <v>-3.3171277819810108E-4</v>
      </c>
      <c r="AF3453" s="2">
        <v>-3.476954094870921E-4</v>
      </c>
      <c r="AG3453" s="2">
        <v>5.6237475415601423E-3</v>
      </c>
      <c r="AH3453" s="2">
        <v>2.4045261669023876E-2</v>
      </c>
      <c r="AI3453" s="2">
        <v>-2.5743707093822676E-3</v>
      </c>
      <c r="AJ3453" s="2">
        <v>-3.6528939037260288E-3</v>
      </c>
      <c r="AK3453" s="2">
        <v>-4.8154093097912964E-3</v>
      </c>
      <c r="AL3453" s="2">
        <v>2.7327673384915929E-3</v>
      </c>
      <c r="AM3453" s="2">
        <v>7.3742589405241254E-3</v>
      </c>
      <c r="AN3453" s="2">
        <v>1.6098328091374015E-3</v>
      </c>
      <c r="AO3453" s="2">
        <v>6.8338304694282037E-3</v>
      </c>
      <c r="AP3453" s="2" t="s">
        <v>19</v>
      </c>
      <c r="AQ3453" s="2">
        <v>-1.0830506526956607E-2</v>
      </c>
      <c r="AV3453" s="52"/>
    </row>
    <row r="3454" spans="1:48" x14ac:dyDescent="0.3">
      <c r="A3454">
        <v>2014</v>
      </c>
      <c r="B3454" s="1">
        <v>41877</v>
      </c>
      <c r="C3454" s="4">
        <v>99</v>
      </c>
      <c r="D3454" s="4">
        <v>99</v>
      </c>
      <c r="E3454" s="4">
        <v>99</v>
      </c>
      <c r="F3454">
        <v>375.02416191519859</v>
      </c>
      <c r="G3454">
        <v>177.14779999999999</v>
      </c>
      <c r="H3454">
        <v>94.000100000000003</v>
      </c>
      <c r="I3454">
        <v>101.14619999999999</v>
      </c>
      <c r="J3454">
        <v>92.999200000000002</v>
      </c>
      <c r="K3454">
        <v>78.6952</v>
      </c>
      <c r="L3454">
        <v>28.9069</v>
      </c>
      <c r="M3454">
        <v>85.915899999999993</v>
      </c>
      <c r="N3454">
        <v>0.77361111999999999</v>
      </c>
      <c r="O3454">
        <v>86.56</v>
      </c>
      <c r="P3454">
        <v>280.32</v>
      </c>
      <c r="Q3454">
        <v>123.35</v>
      </c>
      <c r="R3454">
        <v>18.63</v>
      </c>
      <c r="S3454">
        <v>21.338000000000001</v>
      </c>
      <c r="T3454">
        <v>39.743299999999998</v>
      </c>
      <c r="U3454">
        <v>24.212599999999998</v>
      </c>
      <c r="V3454">
        <v>34.719099999999997</v>
      </c>
      <c r="X3454">
        <v>443.11715670000001</v>
      </c>
      <c r="Y3454" s="2">
        <v>4.4192862769483199E-3</v>
      </c>
      <c r="Z3454" s="2">
        <v>6.4959713680168285E-4</v>
      </c>
      <c r="AA3454" s="2">
        <v>1.0063297609514965E-3</v>
      </c>
      <c r="AB3454" s="2">
        <v>-3.2284195526333104E-3</v>
      </c>
      <c r="AC3454" s="2">
        <v>-1.9243773456700808E-4</v>
      </c>
      <c r="AD3454" s="2">
        <v>3.5592979030663052E-4</v>
      </c>
      <c r="AE3454" s="2">
        <v>-8.3647009619403079E-4</v>
      </c>
      <c r="AF3454" s="2">
        <v>2.7836979180038135E-3</v>
      </c>
      <c r="AG3454" s="2">
        <v>-8.8967469674883226E-3</v>
      </c>
      <c r="AH3454" s="2">
        <v>-3.6832412523019054E-3</v>
      </c>
      <c r="AI3454" s="2">
        <v>4.875250932033337E-3</v>
      </c>
      <c r="AJ3454" s="2">
        <v>4.969854978002175E-3</v>
      </c>
      <c r="AK3454" s="2">
        <v>1.612903225806317E-3</v>
      </c>
      <c r="AL3454" s="2">
        <v>9.1000347114733593E-4</v>
      </c>
      <c r="AM3454" s="2">
        <v>5.9888575861815063E-3</v>
      </c>
      <c r="AN3454" s="2">
        <v>4.0077841911512202E-4</v>
      </c>
      <c r="AO3454" s="2">
        <v>-1.1932814243107215E-2</v>
      </c>
      <c r="AP3454" s="2" t="s">
        <v>19</v>
      </c>
      <c r="AQ3454" s="2">
        <v>8.3943632406922042E-3</v>
      </c>
      <c r="AV3454" s="52"/>
    </row>
    <row r="3455" spans="1:48" x14ac:dyDescent="0.3">
      <c r="A3455">
        <v>2014</v>
      </c>
      <c r="B3455" s="1">
        <v>41878</v>
      </c>
      <c r="C3455" s="4">
        <v>99</v>
      </c>
      <c r="D3455" s="4">
        <v>99</v>
      </c>
      <c r="E3455" s="4">
        <v>99</v>
      </c>
      <c r="F3455">
        <v>373.54695194599094</v>
      </c>
      <c r="G3455">
        <v>177.077</v>
      </c>
      <c r="H3455">
        <v>94.019000000000005</v>
      </c>
      <c r="I3455">
        <v>102.0082</v>
      </c>
      <c r="J3455">
        <v>93.257400000000004</v>
      </c>
      <c r="K3455">
        <v>78.713800000000006</v>
      </c>
      <c r="L3455">
        <v>29.0276</v>
      </c>
      <c r="M3455">
        <v>86.46</v>
      </c>
      <c r="N3455">
        <v>0.76984121900000002</v>
      </c>
      <c r="O3455">
        <v>87.52</v>
      </c>
      <c r="P3455">
        <v>280.24</v>
      </c>
      <c r="Q3455">
        <v>123.32</v>
      </c>
      <c r="R3455">
        <v>18.66</v>
      </c>
      <c r="S3455">
        <v>21.2896</v>
      </c>
      <c r="T3455">
        <v>39.944899999999997</v>
      </c>
      <c r="U3455">
        <v>24.2515</v>
      </c>
      <c r="V3455">
        <v>35.097299999999997</v>
      </c>
      <c r="X3455">
        <v>446.32458500000001</v>
      </c>
      <c r="Y3455" s="2">
        <v>-3.9389727895496884E-3</v>
      </c>
      <c r="Z3455" s="2">
        <v>-3.9966626737664157E-4</v>
      </c>
      <c r="AA3455" s="2">
        <v>2.0106361588978494E-4</v>
      </c>
      <c r="AB3455" s="2">
        <v>8.5223172002508729E-3</v>
      </c>
      <c r="AC3455" s="2">
        <v>2.7763679687566878E-3</v>
      </c>
      <c r="AD3455" s="2">
        <v>2.3635494922191747E-4</v>
      </c>
      <c r="AE3455" s="2">
        <v>4.1754736758352617E-3</v>
      </c>
      <c r="AF3455" s="2">
        <v>6.3329372095271008E-3</v>
      </c>
      <c r="AG3455" s="2">
        <v>-4.8731215238994041E-3</v>
      </c>
      <c r="AH3455" s="2">
        <v>1.109057301293892E-2</v>
      </c>
      <c r="AI3455" s="2">
        <v>-2.8538812785383616E-4</v>
      </c>
      <c r="AJ3455" s="2">
        <v>-2.4321037697605519E-4</v>
      </c>
      <c r="AK3455" s="2">
        <v>1.6103059581320522E-3</v>
      </c>
      <c r="AL3455" s="2">
        <v>-2.2682538194770396E-3</v>
      </c>
      <c r="AM3455" s="2">
        <v>5.0725531095807685E-3</v>
      </c>
      <c r="AN3455" s="2">
        <v>1.606601521521922E-3</v>
      </c>
      <c r="AO3455" s="2">
        <v>1.0893139511104932E-2</v>
      </c>
      <c r="AP3455" s="2" t="s">
        <v>19</v>
      </c>
      <c r="AQ3455" s="2">
        <v>7.2383302056875376E-3</v>
      </c>
      <c r="AV3455" s="52"/>
    </row>
    <row r="3456" spans="1:48" x14ac:dyDescent="0.3">
      <c r="A3456">
        <v>2014</v>
      </c>
      <c r="B3456" s="1">
        <v>41879</v>
      </c>
      <c r="C3456" s="4">
        <v>99</v>
      </c>
      <c r="D3456" s="4">
        <v>99</v>
      </c>
      <c r="E3456" s="4">
        <v>99</v>
      </c>
      <c r="F3456">
        <v>371.91247475658014</v>
      </c>
      <c r="G3456">
        <v>176.97970000000001</v>
      </c>
      <c r="H3456">
        <v>93.915099999999995</v>
      </c>
      <c r="I3456">
        <v>102.5425</v>
      </c>
      <c r="J3456">
        <v>93.382099999999994</v>
      </c>
      <c r="K3456">
        <v>78.732399999999998</v>
      </c>
      <c r="L3456">
        <v>29.071000000000002</v>
      </c>
      <c r="M3456">
        <v>86.243899999999996</v>
      </c>
      <c r="N3456">
        <v>0.75853171600000002</v>
      </c>
      <c r="O3456">
        <v>88.4</v>
      </c>
      <c r="P3456">
        <v>282.56</v>
      </c>
      <c r="Q3456">
        <v>124</v>
      </c>
      <c r="R3456">
        <v>18.739999999999998</v>
      </c>
      <c r="S3456">
        <v>21.2896</v>
      </c>
      <c r="T3456">
        <v>39.5505</v>
      </c>
      <c r="U3456">
        <v>24.270900000000001</v>
      </c>
      <c r="V3456">
        <v>35.3521</v>
      </c>
      <c r="X3456">
        <v>453.38116639999998</v>
      </c>
      <c r="Y3456" s="2">
        <v>-4.3755602365271873E-3</v>
      </c>
      <c r="Z3456" s="2">
        <v>-5.4947847546538142E-4</v>
      </c>
      <c r="AA3456" s="2">
        <v>-1.1050957785129212E-3</v>
      </c>
      <c r="AB3456" s="2">
        <v>5.2378142149356322E-3</v>
      </c>
      <c r="AC3456" s="2">
        <v>1.3371593031759055E-3</v>
      </c>
      <c r="AD3456" s="2">
        <v>2.3629909876032862E-4</v>
      </c>
      <c r="AE3456" s="2">
        <v>1.4951287739943808E-3</v>
      </c>
      <c r="AF3456" s="2">
        <v>-2.4994216978949657E-3</v>
      </c>
      <c r="AG3456" s="2">
        <v>-1.4690695588748359E-2</v>
      </c>
      <c r="AH3456" s="2">
        <v>1.0054844606947055E-2</v>
      </c>
      <c r="AI3456" s="2">
        <v>8.2786183271481573E-3</v>
      </c>
      <c r="AJ3456" s="2">
        <v>5.5141096334738737E-3</v>
      </c>
      <c r="AK3456" s="2">
        <v>4.287245444801524E-3</v>
      </c>
      <c r="AL3456" s="2">
        <v>0</v>
      </c>
      <c r="AM3456" s="2">
        <v>-9.8736008852193802E-3</v>
      </c>
      <c r="AN3456" s="2">
        <v>7.9995051852477239E-4</v>
      </c>
      <c r="AO3456" s="2">
        <v>7.2598177067753067E-3</v>
      </c>
      <c r="AP3456" s="2" t="s">
        <v>19</v>
      </c>
      <c r="AQ3456" s="2">
        <v>1.5810425051983046E-2</v>
      </c>
      <c r="AV3456" s="52"/>
    </row>
    <row r="3457" spans="1:48" x14ac:dyDescent="0.3">
      <c r="A3457">
        <v>2014</v>
      </c>
      <c r="B3457" s="1">
        <v>41880</v>
      </c>
      <c r="C3457" s="4">
        <v>99</v>
      </c>
      <c r="D3457" s="4">
        <v>99</v>
      </c>
      <c r="E3457" s="4">
        <v>99</v>
      </c>
      <c r="F3457">
        <v>373.48888818666978</v>
      </c>
      <c r="G3457">
        <v>177.4838</v>
      </c>
      <c r="H3457">
        <v>94.264600000000002</v>
      </c>
      <c r="I3457">
        <v>102.61150000000001</v>
      </c>
      <c r="J3457">
        <v>93.391000000000005</v>
      </c>
      <c r="K3457">
        <v>78.7697</v>
      </c>
      <c r="L3457">
        <v>28.979299999999999</v>
      </c>
      <c r="M3457">
        <v>86.184299999999993</v>
      </c>
      <c r="N3457">
        <v>0.76071425599999998</v>
      </c>
      <c r="O3457">
        <v>89.04</v>
      </c>
      <c r="P3457">
        <v>286.08</v>
      </c>
      <c r="Q3457">
        <v>123.86</v>
      </c>
      <c r="R3457">
        <v>18.71</v>
      </c>
      <c r="S3457">
        <v>21.338000000000001</v>
      </c>
      <c r="T3457">
        <v>39.489199999999997</v>
      </c>
      <c r="U3457">
        <v>24.319500000000001</v>
      </c>
      <c r="V3457">
        <v>35.582299999999996</v>
      </c>
      <c r="X3457">
        <v>450.81516390000002</v>
      </c>
      <c r="Y3457" s="2">
        <v>4.2386677970978059E-3</v>
      </c>
      <c r="Z3457" s="2">
        <v>2.8483492739561633E-3</v>
      </c>
      <c r="AA3457" s="2">
        <v>3.7214462849957108E-3</v>
      </c>
      <c r="AB3457" s="2">
        <v>6.728917278202573E-4</v>
      </c>
      <c r="AC3457" s="2">
        <v>9.5307344769590685E-5</v>
      </c>
      <c r="AD3457" s="2">
        <v>4.7375667450766379E-4</v>
      </c>
      <c r="AE3457" s="2">
        <v>-3.1543462557188651E-3</v>
      </c>
      <c r="AF3457" s="2">
        <v>-6.9106336795998757E-4</v>
      </c>
      <c r="AG3457" s="2">
        <v>2.8773220077193962E-3</v>
      </c>
      <c r="AH3457" s="2">
        <v>7.2398190045248612E-3</v>
      </c>
      <c r="AI3457" s="2">
        <v>1.2457531143827749E-2</v>
      </c>
      <c r="AJ3457" s="2">
        <v>-1.1290322580644885E-3</v>
      </c>
      <c r="AK3457" s="2">
        <v>-1.6008537886871288E-3</v>
      </c>
      <c r="AL3457" s="2">
        <v>2.2734104915076436E-3</v>
      </c>
      <c r="AM3457" s="2">
        <v>-1.5499171944729495E-3</v>
      </c>
      <c r="AN3457" s="2">
        <v>2.002397933327682E-3</v>
      </c>
      <c r="AO3457" s="2">
        <v>6.5116358009849051E-3</v>
      </c>
      <c r="AP3457" s="2" t="s">
        <v>19</v>
      </c>
      <c r="AQ3457" s="2">
        <v>-5.6597024538422858E-3</v>
      </c>
      <c r="AV3457" s="52"/>
    </row>
    <row r="3458" spans="1:48" x14ac:dyDescent="0.3">
      <c r="A3458">
        <v>2014</v>
      </c>
      <c r="B3458" s="1">
        <v>41884</v>
      </c>
      <c r="C3458" s="4">
        <v>99</v>
      </c>
      <c r="D3458" s="4">
        <v>99</v>
      </c>
      <c r="E3458" s="4">
        <v>99</v>
      </c>
      <c r="F3458">
        <v>377.3062321408695</v>
      </c>
      <c r="G3458">
        <v>177.3954</v>
      </c>
      <c r="H3458">
        <v>94.538600000000002</v>
      </c>
      <c r="I3458">
        <v>100.84269999999999</v>
      </c>
      <c r="J3458">
        <v>92.795699999999997</v>
      </c>
      <c r="K3458">
        <v>78.703000000000003</v>
      </c>
      <c r="L3458">
        <v>28.723500000000001</v>
      </c>
      <c r="M3458">
        <v>85.795699999999997</v>
      </c>
      <c r="N3458">
        <v>0.76011903700000005</v>
      </c>
      <c r="O3458">
        <v>85.24</v>
      </c>
      <c r="P3458">
        <v>278.32</v>
      </c>
      <c r="Q3458">
        <v>121.65</v>
      </c>
      <c r="R3458">
        <v>18.41</v>
      </c>
      <c r="S3458">
        <v>21.405799999999999</v>
      </c>
      <c r="T3458">
        <v>39.427799999999998</v>
      </c>
      <c r="U3458">
        <v>23.9697</v>
      </c>
      <c r="V3458">
        <v>35.261699999999998</v>
      </c>
      <c r="X3458">
        <v>453.54149790000002</v>
      </c>
      <c r="Y3458" s="2">
        <v>1.0220769813884756E-2</v>
      </c>
      <c r="Z3458" s="2">
        <v>-4.9807362700149405E-4</v>
      </c>
      <c r="AA3458" s="2">
        <v>2.9067115332797044E-3</v>
      </c>
      <c r="AB3458" s="2">
        <v>-1.7237833965978555E-2</v>
      </c>
      <c r="AC3458" s="2">
        <v>-6.3742758938228894E-3</v>
      </c>
      <c r="AD3458" s="2">
        <v>-8.467722995009197E-4</v>
      </c>
      <c r="AE3458" s="2">
        <v>-8.8269902999726924E-3</v>
      </c>
      <c r="AF3458" s="2">
        <v>-4.50894188384654E-3</v>
      </c>
      <c r="AG3458" s="2">
        <v>-7.8244754230016866E-4</v>
      </c>
      <c r="AH3458" s="2">
        <v>-4.267744833782583E-2</v>
      </c>
      <c r="AI3458" s="2">
        <v>-2.7125279642058131E-2</v>
      </c>
      <c r="AJ3458" s="2">
        <v>-1.7842725658000935E-2</v>
      </c>
      <c r="AK3458" s="2">
        <v>-1.6034206306787868E-2</v>
      </c>
      <c r="AL3458" s="2">
        <v>3.1774299372011594E-3</v>
      </c>
      <c r="AM3458" s="2">
        <v>-1.554855504796171E-3</v>
      </c>
      <c r="AN3458" s="2">
        <v>-1.4383519398013966E-2</v>
      </c>
      <c r="AO3458" s="2">
        <v>-9.0100977171233554E-3</v>
      </c>
      <c r="AP3458" s="2" t="s">
        <v>19</v>
      </c>
      <c r="AQ3458" s="2">
        <v>6.0475649852025359E-3</v>
      </c>
      <c r="AV3458" s="52"/>
    </row>
    <row r="3459" spans="1:48" x14ac:dyDescent="0.3">
      <c r="A3459">
        <v>2014</v>
      </c>
      <c r="B3459" s="1">
        <v>41885</v>
      </c>
      <c r="C3459" s="4">
        <v>99</v>
      </c>
      <c r="D3459" s="4">
        <v>99</v>
      </c>
      <c r="E3459" s="4">
        <v>99</v>
      </c>
      <c r="F3459">
        <v>372.77885054993766</v>
      </c>
      <c r="G3459">
        <v>177.29810000000001</v>
      </c>
      <c r="H3459">
        <v>93.981200000000001</v>
      </c>
      <c r="I3459">
        <v>101.4042</v>
      </c>
      <c r="J3459">
        <v>92.929400000000001</v>
      </c>
      <c r="K3459">
        <v>78.721599999999995</v>
      </c>
      <c r="L3459">
        <v>28.771799999999999</v>
      </c>
      <c r="M3459">
        <v>85.952600000000004</v>
      </c>
      <c r="N3459">
        <v>0.75317455300000002</v>
      </c>
      <c r="O3459">
        <v>84.08</v>
      </c>
      <c r="P3459">
        <v>284.39999999999998</v>
      </c>
      <c r="Q3459">
        <v>122.15</v>
      </c>
      <c r="R3459">
        <v>18.43</v>
      </c>
      <c r="S3459">
        <v>21.386500000000002</v>
      </c>
      <c r="T3459">
        <v>39.944899999999997</v>
      </c>
      <c r="U3459">
        <v>24.0669</v>
      </c>
      <c r="V3459">
        <v>35.4343</v>
      </c>
      <c r="X3459">
        <v>448.24916150000001</v>
      </c>
      <c r="Y3459" s="2">
        <v>-1.1999222926276754E-2</v>
      </c>
      <c r="Z3459" s="2">
        <v>-5.4849223824282589E-4</v>
      </c>
      <c r="AA3459" s="2">
        <v>-5.8960043833947706E-3</v>
      </c>
      <c r="AB3459" s="2">
        <v>5.5680778083093685E-3</v>
      </c>
      <c r="AC3459" s="2">
        <v>1.440799519805358E-3</v>
      </c>
      <c r="AD3459" s="2">
        <v>2.363315248463671E-4</v>
      </c>
      <c r="AE3459" s="2">
        <v>1.6815499503890496E-3</v>
      </c>
      <c r="AF3459" s="2">
        <v>1.8287629799629279E-3</v>
      </c>
      <c r="AG3459" s="2">
        <v>-9.1360479898098257E-3</v>
      </c>
      <c r="AH3459" s="2">
        <v>-1.3608634443923018E-2</v>
      </c>
      <c r="AI3459" s="2">
        <v>2.1845357861454362E-2</v>
      </c>
      <c r="AJ3459" s="2">
        <v>4.1101520756268162E-3</v>
      </c>
      <c r="AK3459" s="2">
        <v>1.0863661053774898E-3</v>
      </c>
      <c r="AL3459" s="2">
        <v>-9.0162479328026457E-4</v>
      </c>
      <c r="AM3459" s="2">
        <v>1.3115111672474811E-2</v>
      </c>
      <c r="AN3459" s="2">
        <v>4.0551195884805935E-3</v>
      </c>
      <c r="AO3459" s="2">
        <v>4.8948292339847654E-3</v>
      </c>
      <c r="AP3459" s="2" t="s">
        <v>19</v>
      </c>
      <c r="AQ3459" s="2">
        <v>-1.1668913262633529E-2</v>
      </c>
      <c r="AV3459" s="52"/>
    </row>
    <row r="3460" spans="1:48" x14ac:dyDescent="0.3">
      <c r="A3460">
        <v>2014</v>
      </c>
      <c r="B3460" s="1">
        <v>41886</v>
      </c>
      <c r="C3460" s="4">
        <v>99</v>
      </c>
      <c r="D3460" s="4">
        <v>99</v>
      </c>
      <c r="E3460" s="4">
        <v>99</v>
      </c>
      <c r="F3460">
        <v>373.52814312434981</v>
      </c>
      <c r="G3460">
        <v>177.04169999999999</v>
      </c>
      <c r="H3460">
        <v>93.896199999999993</v>
      </c>
      <c r="I3460">
        <v>100.1688</v>
      </c>
      <c r="J3460">
        <v>92.599400000000003</v>
      </c>
      <c r="K3460">
        <v>78.712299999999999</v>
      </c>
      <c r="L3460">
        <v>28.544899999999998</v>
      </c>
      <c r="M3460">
        <v>85.937700000000007</v>
      </c>
      <c r="N3460">
        <v>0.75793649799999996</v>
      </c>
      <c r="O3460">
        <v>83.56</v>
      </c>
      <c r="P3460">
        <v>282.39999999999998</v>
      </c>
      <c r="Q3460">
        <v>121.48</v>
      </c>
      <c r="R3460">
        <v>18.32</v>
      </c>
      <c r="S3460">
        <v>21.609300000000001</v>
      </c>
      <c r="T3460">
        <v>39.839700000000001</v>
      </c>
      <c r="U3460">
        <v>23.9697</v>
      </c>
      <c r="V3460">
        <v>35.417900000000003</v>
      </c>
      <c r="X3460">
        <v>449.2113501</v>
      </c>
      <c r="Y3460" s="2">
        <v>2.0100190053882194E-3</v>
      </c>
      <c r="Z3460" s="2">
        <v>-1.4461519892204899E-3</v>
      </c>
      <c r="AA3460" s="2">
        <v>-9.0443620639024669E-4</v>
      </c>
      <c r="AB3460" s="2">
        <v>-1.2182927334370763E-2</v>
      </c>
      <c r="AC3460" s="2">
        <v>-3.5510828650566761E-3</v>
      </c>
      <c r="AD3460" s="2">
        <v>-1.1813784272673988E-4</v>
      </c>
      <c r="AE3460" s="2">
        <v>-7.8861941206320729E-3</v>
      </c>
      <c r="AF3460" s="2">
        <v>-1.733513587721669E-4</v>
      </c>
      <c r="AG3460" s="2">
        <v>6.3224985244554333E-3</v>
      </c>
      <c r="AH3460" s="2">
        <v>-6.1845861084680598E-3</v>
      </c>
      <c r="AI3460" s="2">
        <v>-7.0323488045006544E-3</v>
      </c>
      <c r="AJ3460" s="2">
        <v>-5.4850593532541625E-3</v>
      </c>
      <c r="AK3460" s="2">
        <v>-5.9685295713510778E-3</v>
      </c>
      <c r="AL3460" s="2">
        <v>1.041778692165618E-2</v>
      </c>
      <c r="AM3460" s="2">
        <v>-2.6336278223251242E-3</v>
      </c>
      <c r="AN3460" s="2">
        <v>-4.0387420066564372E-3</v>
      </c>
      <c r="AO3460" s="2">
        <v>-4.6282838944178284E-4</v>
      </c>
      <c r="AP3460" s="2" t="s">
        <v>19</v>
      </c>
      <c r="AQ3460" s="2">
        <v>2.1465485775369331E-3</v>
      </c>
      <c r="AV3460" s="52"/>
    </row>
    <row r="3461" spans="1:48" x14ac:dyDescent="0.3">
      <c r="A3461">
        <v>2014</v>
      </c>
      <c r="B3461" s="1">
        <v>41887</v>
      </c>
      <c r="C3461" s="4">
        <v>99</v>
      </c>
      <c r="D3461" s="4">
        <v>99</v>
      </c>
      <c r="E3461" s="4">
        <v>99</v>
      </c>
      <c r="F3461">
        <v>376.61696360469489</v>
      </c>
      <c r="G3461">
        <v>177.83750000000001</v>
      </c>
      <c r="H3461">
        <v>94.368499999999997</v>
      </c>
      <c r="I3461">
        <v>99.978800000000007</v>
      </c>
      <c r="J3461">
        <v>92.626199999999997</v>
      </c>
      <c r="K3461">
        <v>78.740200000000002</v>
      </c>
      <c r="L3461">
        <v>28.569099999999999</v>
      </c>
      <c r="M3461">
        <v>86.244</v>
      </c>
      <c r="N3461">
        <v>0.76329364</v>
      </c>
      <c r="O3461">
        <v>83.04</v>
      </c>
      <c r="P3461">
        <v>279.2</v>
      </c>
      <c r="Q3461">
        <v>122.06</v>
      </c>
      <c r="R3461">
        <v>18.420000000000002</v>
      </c>
      <c r="S3461">
        <v>21.609300000000001</v>
      </c>
      <c r="T3461">
        <v>40.1815</v>
      </c>
      <c r="U3461">
        <v>23.930800000000001</v>
      </c>
      <c r="V3461">
        <v>35.861800000000002</v>
      </c>
      <c r="X3461">
        <v>440.23039160000002</v>
      </c>
      <c r="Y3461" s="2">
        <v>8.2693112612850506E-3</v>
      </c>
      <c r="Z3461" s="2">
        <v>4.4949862094636472E-3</v>
      </c>
      <c r="AA3461" s="2">
        <v>5.0300225142232424E-3</v>
      </c>
      <c r="AB3461" s="2">
        <v>-1.8967982046305121E-3</v>
      </c>
      <c r="AC3461" s="2">
        <v>2.8941872193555263E-4</v>
      </c>
      <c r="AD3461" s="2">
        <v>3.5445540277700971E-4</v>
      </c>
      <c r="AE3461" s="2">
        <v>8.4778717038780371E-4</v>
      </c>
      <c r="AF3461" s="2">
        <v>3.5642098869297367E-3</v>
      </c>
      <c r="AG3461" s="2">
        <v>7.0680617889971042E-3</v>
      </c>
      <c r="AH3461" s="2">
        <v>-6.2230732407849709E-3</v>
      </c>
      <c r="AI3461" s="2">
        <v>-1.1331444759206777E-2</v>
      </c>
      <c r="AJ3461" s="2">
        <v>4.7744484688838629E-3</v>
      </c>
      <c r="AK3461" s="2">
        <v>5.4585152838428908E-3</v>
      </c>
      <c r="AL3461" s="2">
        <v>0</v>
      </c>
      <c r="AM3461" s="2">
        <v>8.5793818728554516E-3</v>
      </c>
      <c r="AN3461" s="2">
        <v>-1.6228822221386885E-3</v>
      </c>
      <c r="AO3461" s="2">
        <v>1.2533210608195233E-2</v>
      </c>
      <c r="AP3461" s="2" t="s">
        <v>19</v>
      </c>
      <c r="AQ3461" s="2">
        <v>-1.9992723910472687E-2</v>
      </c>
      <c r="AV3461" s="52"/>
    </row>
    <row r="3462" spans="1:48" x14ac:dyDescent="0.3">
      <c r="A3462">
        <v>2014</v>
      </c>
      <c r="B3462" s="1">
        <v>41890</v>
      </c>
      <c r="C3462" s="4">
        <v>99</v>
      </c>
      <c r="D3462" s="4">
        <v>99</v>
      </c>
      <c r="E3462" s="4">
        <v>99</v>
      </c>
      <c r="F3462">
        <v>376.95140287789189</v>
      </c>
      <c r="G3462">
        <v>177.3777</v>
      </c>
      <c r="H3462">
        <v>94.548000000000002</v>
      </c>
      <c r="I3462">
        <v>100.02200000000001</v>
      </c>
      <c r="J3462">
        <v>92.528099999999995</v>
      </c>
      <c r="K3462">
        <v>78.693700000000007</v>
      </c>
      <c r="L3462">
        <v>28.380800000000001</v>
      </c>
      <c r="M3462">
        <v>85.691100000000006</v>
      </c>
      <c r="N3462">
        <v>0.767261835</v>
      </c>
      <c r="O3462">
        <v>84.56</v>
      </c>
      <c r="P3462">
        <v>277.60000000000002</v>
      </c>
      <c r="Q3462">
        <v>120.73</v>
      </c>
      <c r="R3462">
        <v>18.260000000000002</v>
      </c>
      <c r="S3462">
        <v>21.735299999999999</v>
      </c>
      <c r="T3462">
        <v>39.708300000000001</v>
      </c>
      <c r="U3462">
        <v>23.8142</v>
      </c>
      <c r="V3462">
        <v>35.648099999999999</v>
      </c>
      <c r="X3462">
        <v>441.19258020000001</v>
      </c>
      <c r="Y3462" s="2">
        <v>8.8800905300701061E-4</v>
      </c>
      <c r="Z3462" s="2">
        <v>-2.5855064314331822E-3</v>
      </c>
      <c r="AA3462" s="2">
        <v>1.902117761753086E-3</v>
      </c>
      <c r="AB3462" s="2">
        <v>4.3209160341994846E-4</v>
      </c>
      <c r="AC3462" s="2">
        <v>-1.0590955906644162E-3</v>
      </c>
      <c r="AD3462" s="2">
        <v>-5.9054968110305861E-4</v>
      </c>
      <c r="AE3462" s="2">
        <v>-6.5910371695292458E-3</v>
      </c>
      <c r="AF3462" s="2">
        <v>-6.4108807569221993E-3</v>
      </c>
      <c r="AG3462" s="2">
        <v>5.1987790701362169E-3</v>
      </c>
      <c r="AH3462" s="2">
        <v>1.8304431599229343E-2</v>
      </c>
      <c r="AI3462" s="2">
        <v>-5.7306590257878431E-3</v>
      </c>
      <c r="AJ3462" s="2">
        <v>-1.0896280517778134E-2</v>
      </c>
      <c r="AK3462" s="2">
        <v>-8.6862106406080386E-3</v>
      </c>
      <c r="AL3462" s="2">
        <v>5.8308228401660056E-3</v>
      </c>
      <c r="AM3462" s="2">
        <v>-1.1776563841568888E-2</v>
      </c>
      <c r="AN3462" s="2">
        <v>-4.8723820348672842E-3</v>
      </c>
      <c r="AO3462" s="2">
        <v>-5.9589870000948952E-3</v>
      </c>
      <c r="AP3462" s="2" t="s">
        <v>19</v>
      </c>
      <c r="AQ3462" s="2">
        <v>2.1856478297714865E-3</v>
      </c>
      <c r="AV3462" s="52"/>
    </row>
    <row r="3463" spans="1:48" x14ac:dyDescent="0.3">
      <c r="A3463">
        <v>2014</v>
      </c>
      <c r="B3463" s="1">
        <v>41891</v>
      </c>
      <c r="C3463" s="4">
        <v>99</v>
      </c>
      <c r="D3463" s="4">
        <v>99</v>
      </c>
      <c r="E3463" s="4">
        <v>99</v>
      </c>
      <c r="F3463">
        <v>371.45361656990747</v>
      </c>
      <c r="G3463">
        <v>176.25460000000001</v>
      </c>
      <c r="H3463">
        <v>93.763900000000007</v>
      </c>
      <c r="I3463">
        <v>99.944199999999995</v>
      </c>
      <c r="J3463">
        <v>92.314099999999996</v>
      </c>
      <c r="K3463">
        <v>78.647099999999995</v>
      </c>
      <c r="L3463">
        <v>28.303599999999999</v>
      </c>
      <c r="M3463">
        <v>85.429599999999994</v>
      </c>
      <c r="N3463">
        <v>0.74702382000000001</v>
      </c>
      <c r="O3463">
        <v>86.6</v>
      </c>
      <c r="P3463">
        <v>276.95999999999998</v>
      </c>
      <c r="Q3463">
        <v>120.87</v>
      </c>
      <c r="R3463">
        <v>18.309999999999999</v>
      </c>
      <c r="S3463">
        <v>21.6966</v>
      </c>
      <c r="T3463">
        <v>39.217500000000001</v>
      </c>
      <c r="U3463">
        <v>23.619900000000001</v>
      </c>
      <c r="V3463">
        <v>35.237000000000002</v>
      </c>
      <c r="X3463">
        <v>452.73964080000002</v>
      </c>
      <c r="Y3463" s="2">
        <v>-1.4584867614262143E-2</v>
      </c>
      <c r="Z3463" s="2">
        <v>-6.3316865648838094E-3</v>
      </c>
      <c r="AA3463" s="2">
        <v>-8.2931421077124812E-3</v>
      </c>
      <c r="AB3463" s="2">
        <v>-7.7782887764699105E-4</v>
      </c>
      <c r="AC3463" s="2">
        <v>-2.3128109190613255E-3</v>
      </c>
      <c r="AD3463" s="2">
        <v>-5.9216938585948675E-4</v>
      </c>
      <c r="AE3463" s="2">
        <v>-2.7201488330138579E-3</v>
      </c>
      <c r="AF3463" s="2">
        <v>-3.0516588070408357E-3</v>
      </c>
      <c r="AG3463" s="2">
        <v>-2.6376934283457443E-2</v>
      </c>
      <c r="AH3463" s="2">
        <v>2.4124881740775761E-2</v>
      </c>
      <c r="AI3463" s="2">
        <v>-2.305475504322918E-3</v>
      </c>
      <c r="AJ3463" s="2">
        <v>1.1596123581545381E-3</v>
      </c>
      <c r="AK3463" s="2">
        <v>2.7382256297916463E-3</v>
      </c>
      <c r="AL3463" s="2">
        <v>-1.7805137265185511E-3</v>
      </c>
      <c r="AM3463" s="2">
        <v>-1.2360136293923407E-2</v>
      </c>
      <c r="AN3463" s="2">
        <v>-8.1589975728766362E-3</v>
      </c>
      <c r="AO3463" s="2">
        <v>-1.1532171420075565E-2</v>
      </c>
      <c r="AP3463" s="2" t="s">
        <v>19</v>
      </c>
      <c r="AQ3463" s="2">
        <v>2.6172381672342482E-2</v>
      </c>
      <c r="AV3463" s="52"/>
    </row>
    <row r="3464" spans="1:48" x14ac:dyDescent="0.3">
      <c r="A3464">
        <v>2014</v>
      </c>
      <c r="B3464" s="1">
        <v>41892</v>
      </c>
      <c r="C3464" s="4">
        <v>99</v>
      </c>
      <c r="D3464" s="4">
        <v>99</v>
      </c>
      <c r="E3464" s="4">
        <v>99</v>
      </c>
      <c r="F3464">
        <v>375.84427498822015</v>
      </c>
      <c r="G3464">
        <v>176.9179</v>
      </c>
      <c r="H3464">
        <v>94.538600000000002</v>
      </c>
      <c r="I3464">
        <v>99.313599999999994</v>
      </c>
      <c r="J3464">
        <v>92.0822</v>
      </c>
      <c r="K3464">
        <v>78.656400000000005</v>
      </c>
      <c r="L3464">
        <v>28.207100000000001</v>
      </c>
      <c r="M3464">
        <v>85.407200000000003</v>
      </c>
      <c r="N3464">
        <v>0.74821423600000003</v>
      </c>
      <c r="O3464">
        <v>86.16</v>
      </c>
      <c r="P3464">
        <v>274.08</v>
      </c>
      <c r="Q3464">
        <v>120.26</v>
      </c>
      <c r="R3464">
        <v>18.239999999999998</v>
      </c>
      <c r="S3464">
        <v>21.735299999999999</v>
      </c>
      <c r="T3464">
        <v>39.051000000000002</v>
      </c>
      <c r="U3464">
        <v>23.454699999999999</v>
      </c>
      <c r="V3464">
        <v>35.080800000000004</v>
      </c>
      <c r="X3464">
        <v>450.17363840000002</v>
      </c>
      <c r="Y3464" s="2">
        <v>1.1820206406541578E-2</v>
      </c>
      <c r="Z3464" s="2">
        <v>3.7633060357005199E-3</v>
      </c>
      <c r="AA3464" s="2">
        <v>8.2622416516378028E-3</v>
      </c>
      <c r="AB3464" s="2">
        <v>-6.3095207125576369E-3</v>
      </c>
      <c r="AC3464" s="2">
        <v>-2.5120756200840422E-3</v>
      </c>
      <c r="AD3464" s="2">
        <v>1.182497511034164E-4</v>
      </c>
      <c r="AE3464" s="2">
        <v>-3.4094602806710173E-3</v>
      </c>
      <c r="AF3464" s="2">
        <v>-2.6220420088574059E-4</v>
      </c>
      <c r="AG3464" s="2">
        <v>1.5935449019550685E-3</v>
      </c>
      <c r="AH3464" s="2">
        <v>-5.0808314087759099E-3</v>
      </c>
      <c r="AI3464" s="2">
        <v>-1.0398613518197597E-2</v>
      </c>
      <c r="AJ3464" s="2">
        <v>-5.0467444361710356E-3</v>
      </c>
      <c r="AK3464" s="2">
        <v>-3.8230475150191623E-3</v>
      </c>
      <c r="AL3464" s="2">
        <v>1.7836896103535782E-3</v>
      </c>
      <c r="AM3464" s="2">
        <v>-4.24555364314394E-3</v>
      </c>
      <c r="AN3464" s="2">
        <v>-6.9941024305777422E-3</v>
      </c>
      <c r="AO3464" s="2">
        <v>-4.4328404801770027E-3</v>
      </c>
      <c r="AP3464" s="2" t="s">
        <v>19</v>
      </c>
      <c r="AQ3464" s="2">
        <v>-5.667721950447735E-3</v>
      </c>
      <c r="AV3464" s="52"/>
    </row>
    <row r="3465" spans="1:48" x14ac:dyDescent="0.3">
      <c r="A3465">
        <v>2014</v>
      </c>
      <c r="B3465" s="1">
        <v>41893</v>
      </c>
      <c r="C3465" s="4">
        <v>99</v>
      </c>
      <c r="D3465" s="4">
        <v>99</v>
      </c>
      <c r="E3465" s="4">
        <v>99</v>
      </c>
      <c r="F3465">
        <v>375.724417056714</v>
      </c>
      <c r="G3465">
        <v>177.12119999999999</v>
      </c>
      <c r="H3465">
        <v>94.462999999999994</v>
      </c>
      <c r="I3465">
        <v>98.985299999999995</v>
      </c>
      <c r="J3465">
        <v>91.966200000000001</v>
      </c>
      <c r="K3465">
        <v>78.665700000000001</v>
      </c>
      <c r="L3465">
        <v>28.120200000000001</v>
      </c>
      <c r="M3465">
        <v>85.414599999999993</v>
      </c>
      <c r="N3465">
        <v>0.74384921699999995</v>
      </c>
      <c r="O3465">
        <v>83.84</v>
      </c>
      <c r="P3465">
        <v>277.52</v>
      </c>
      <c r="Q3465">
        <v>119.47</v>
      </c>
      <c r="R3465">
        <v>17.96</v>
      </c>
      <c r="S3465">
        <v>21.7547</v>
      </c>
      <c r="T3465">
        <v>38.7881</v>
      </c>
      <c r="U3465">
        <v>23.338200000000001</v>
      </c>
      <c r="V3465">
        <v>35.376800000000003</v>
      </c>
      <c r="X3465">
        <v>449.05101860000002</v>
      </c>
      <c r="Y3465" s="2">
        <v>-3.189031720913782E-4</v>
      </c>
      <c r="Z3465" s="2">
        <v>1.1491205807889759E-3</v>
      </c>
      <c r="AA3465" s="2">
        <v>-7.9967336093411667E-4</v>
      </c>
      <c r="AB3465" s="2">
        <v>-3.3056902579303715E-3</v>
      </c>
      <c r="AC3465" s="2">
        <v>-1.2597440113290004E-3</v>
      </c>
      <c r="AD3465" s="2">
        <v>1.1823576975289463E-4</v>
      </c>
      <c r="AE3465" s="2">
        <v>-3.0807846251476034E-3</v>
      </c>
      <c r="AF3465" s="2">
        <v>8.6643749004577941E-5</v>
      </c>
      <c r="AG3465" s="2">
        <v>-5.8339159962201848E-3</v>
      </c>
      <c r="AH3465" s="2">
        <v>-2.6926648096564421E-2</v>
      </c>
      <c r="AI3465" s="2">
        <v>1.255107997664906E-2</v>
      </c>
      <c r="AJ3465" s="2">
        <v>-6.5691002827208411E-3</v>
      </c>
      <c r="AK3465" s="2">
        <v>-1.5350877192982337E-2</v>
      </c>
      <c r="AL3465" s="2">
        <v>8.9255726859072126E-4</v>
      </c>
      <c r="AM3465" s="2">
        <v>-6.7322219661468674E-3</v>
      </c>
      <c r="AN3465" s="2">
        <v>-4.9670215351294011E-3</v>
      </c>
      <c r="AO3465" s="2">
        <v>8.4376639073224791E-3</v>
      </c>
      <c r="AP3465" s="2" t="s">
        <v>19</v>
      </c>
      <c r="AQ3465" s="2">
        <v>-2.4937484211425831E-3</v>
      </c>
      <c r="AV3465" s="52"/>
    </row>
    <row r="3466" spans="1:48" x14ac:dyDescent="0.3">
      <c r="A3466">
        <v>2014</v>
      </c>
      <c r="B3466" s="1">
        <v>41894</v>
      </c>
      <c r="C3466" s="4">
        <v>99</v>
      </c>
      <c r="D3466" s="4">
        <v>99</v>
      </c>
      <c r="E3466" s="4">
        <v>99</v>
      </c>
      <c r="F3466">
        <v>374.05183915264871</v>
      </c>
      <c r="G3466">
        <v>176.0866</v>
      </c>
      <c r="H3466">
        <v>93.981200000000001</v>
      </c>
      <c r="I3466">
        <v>97.948599999999999</v>
      </c>
      <c r="J3466">
        <v>91.618399999999994</v>
      </c>
      <c r="K3466">
        <v>78.647099999999995</v>
      </c>
      <c r="L3466">
        <v>28.091200000000001</v>
      </c>
      <c r="M3466">
        <v>84.943899999999999</v>
      </c>
      <c r="N3466">
        <v>0.74603167699999995</v>
      </c>
      <c r="O3466">
        <v>83.88</v>
      </c>
      <c r="P3466">
        <v>275.04000000000002</v>
      </c>
      <c r="Q3466">
        <v>118.38</v>
      </c>
      <c r="R3466">
        <v>17.89</v>
      </c>
      <c r="S3466">
        <v>21.735299999999999</v>
      </c>
      <c r="T3466">
        <v>38.376199999999997</v>
      </c>
      <c r="U3466">
        <v>23.153500000000001</v>
      </c>
      <c r="V3466">
        <v>34.743699999999997</v>
      </c>
      <c r="X3466">
        <v>458.99426540000002</v>
      </c>
      <c r="Y3466" s="2">
        <v>-4.4516082217057606E-3</v>
      </c>
      <c r="Z3466" s="2">
        <v>-5.8411980045300904E-3</v>
      </c>
      <c r="AA3466" s="2">
        <v>-5.1004096842148794E-3</v>
      </c>
      <c r="AB3466" s="2">
        <v>-1.0473272293966884E-2</v>
      </c>
      <c r="AC3466" s="2">
        <v>-3.7818241919314044E-3</v>
      </c>
      <c r="AD3466" s="2">
        <v>-2.3644358341701199E-4</v>
      </c>
      <c r="AE3466" s="2">
        <v>-1.0312871174458227E-3</v>
      </c>
      <c r="AF3466" s="2">
        <v>-5.5107674800326523E-3</v>
      </c>
      <c r="AG3466" s="2">
        <v>2.9340086002940247E-3</v>
      </c>
      <c r="AH3466" s="2">
        <v>4.7709923664118747E-4</v>
      </c>
      <c r="AI3466" s="2">
        <v>-8.9362928797923624E-3</v>
      </c>
      <c r="AJ3466" s="2">
        <v>-9.1236293630200249E-3</v>
      </c>
      <c r="AK3466" s="2">
        <v>-3.8975501113586164E-3</v>
      </c>
      <c r="AL3466" s="2">
        <v>-8.9176132054225032E-4</v>
      </c>
      <c r="AM3466" s="2">
        <v>-1.061923631216799E-2</v>
      </c>
      <c r="AN3466" s="2">
        <v>-7.9140636381554996E-3</v>
      </c>
      <c r="AO3466" s="2">
        <v>-1.7895909183419767E-2</v>
      </c>
      <c r="AP3466" s="2" t="s">
        <v>19</v>
      </c>
      <c r="AQ3466" s="2">
        <v>2.2142799789208523E-2</v>
      </c>
      <c r="AV3466" s="52"/>
    </row>
    <row r="3467" spans="1:48" x14ac:dyDescent="0.3">
      <c r="A3467">
        <v>2014</v>
      </c>
      <c r="B3467" s="1">
        <v>41897</v>
      </c>
      <c r="C3467" s="4">
        <v>99</v>
      </c>
      <c r="D3467" s="4">
        <v>99</v>
      </c>
      <c r="E3467" s="4">
        <v>99</v>
      </c>
      <c r="F3467">
        <v>366.21232935929987</v>
      </c>
      <c r="G3467">
        <v>175.95400000000001</v>
      </c>
      <c r="H3467">
        <v>93.074299999999994</v>
      </c>
      <c r="I3467">
        <v>98.095500000000001</v>
      </c>
      <c r="J3467">
        <v>91.787899999999993</v>
      </c>
      <c r="K3467">
        <v>78.684299999999993</v>
      </c>
      <c r="L3467">
        <v>28.100899999999999</v>
      </c>
      <c r="M3467">
        <v>84.764499999999998</v>
      </c>
      <c r="N3467">
        <v>0.74226187499999996</v>
      </c>
      <c r="O3467">
        <v>85.6</v>
      </c>
      <c r="P3467">
        <v>276.48</v>
      </c>
      <c r="Q3467">
        <v>118.64</v>
      </c>
      <c r="R3467">
        <v>17.920000000000002</v>
      </c>
      <c r="S3467">
        <v>21.735299999999999</v>
      </c>
      <c r="T3467">
        <v>38.183399999999999</v>
      </c>
      <c r="U3467">
        <v>23.182700000000001</v>
      </c>
      <c r="V3467">
        <v>34.8506</v>
      </c>
      <c r="X3467">
        <v>470.8620889</v>
      </c>
      <c r="Y3467" s="2">
        <v>-2.0958351150225374E-2</v>
      </c>
      <c r="Z3467" s="2">
        <v>-7.5303856170771954E-4</v>
      </c>
      <c r="AA3467" s="2">
        <v>-9.6498023008857459E-3</v>
      </c>
      <c r="AB3467" s="2">
        <v>1.4997662039069048E-3</v>
      </c>
      <c r="AC3467" s="2">
        <v>1.8500650524349016E-3</v>
      </c>
      <c r="AD3467" s="2">
        <v>4.7299900441344356E-4</v>
      </c>
      <c r="AE3467" s="2">
        <v>3.4530386740327934E-4</v>
      </c>
      <c r="AF3467" s="2">
        <v>-2.1119821435088282E-3</v>
      </c>
      <c r="AG3467" s="2">
        <v>-5.0531393186404872E-3</v>
      </c>
      <c r="AH3467" s="2">
        <v>2.0505484024797349E-2</v>
      </c>
      <c r="AI3467" s="2">
        <v>5.2356020942407877E-3</v>
      </c>
      <c r="AJ3467" s="2">
        <v>2.196316945429988E-3</v>
      </c>
      <c r="AK3467" s="2">
        <v>1.676914477361624E-3</v>
      </c>
      <c r="AL3467" s="2">
        <v>0</v>
      </c>
      <c r="AM3467" s="2">
        <v>-5.0239471339006414E-3</v>
      </c>
      <c r="AN3467" s="2">
        <v>1.2611484224847036E-3</v>
      </c>
      <c r="AO3467" s="2">
        <v>3.0768168041976907E-3</v>
      </c>
      <c r="AP3467" s="2" t="s">
        <v>19</v>
      </c>
      <c r="AQ3467" s="2">
        <v>2.5856147657220774E-2</v>
      </c>
      <c r="AV3467" s="52"/>
    </row>
    <row r="3468" spans="1:48" x14ac:dyDescent="0.3">
      <c r="A3468">
        <v>2014</v>
      </c>
      <c r="B3468" s="1">
        <v>41898</v>
      </c>
      <c r="C3468" s="4">
        <v>99</v>
      </c>
      <c r="D3468" s="4">
        <v>99</v>
      </c>
      <c r="E3468" s="4">
        <v>99</v>
      </c>
      <c r="F3468">
        <v>368.77024375479095</v>
      </c>
      <c r="G3468">
        <v>177.28039999999999</v>
      </c>
      <c r="H3468">
        <v>93.886700000000005</v>
      </c>
      <c r="I3468">
        <v>97.698099999999997</v>
      </c>
      <c r="J3468">
        <v>91.761099999999999</v>
      </c>
      <c r="K3468">
        <v>78.730900000000005</v>
      </c>
      <c r="L3468">
        <v>28.144300000000001</v>
      </c>
      <c r="M3468">
        <v>84.869200000000006</v>
      </c>
      <c r="N3468">
        <v>0.76071425599999998</v>
      </c>
      <c r="O3468">
        <v>87.04</v>
      </c>
      <c r="P3468">
        <v>282</v>
      </c>
      <c r="Q3468">
        <v>118.83</v>
      </c>
      <c r="R3468">
        <v>17.95</v>
      </c>
      <c r="S3468">
        <v>21.6966</v>
      </c>
      <c r="T3468">
        <v>38.682899999999997</v>
      </c>
      <c r="U3468">
        <v>23.3964</v>
      </c>
      <c r="V3468">
        <v>35.294600000000003</v>
      </c>
      <c r="X3468">
        <v>447.12654170000002</v>
      </c>
      <c r="Y3468" s="2">
        <v>6.9847850288553559E-3</v>
      </c>
      <c r="Z3468" s="2">
        <v>7.5383338827192947E-3</v>
      </c>
      <c r="AA3468" s="2">
        <v>8.7285104481045206E-3</v>
      </c>
      <c r="AB3468" s="2">
        <v>-4.0511542323552474E-3</v>
      </c>
      <c r="AC3468" s="2">
        <v>-2.9197748287079772E-4</v>
      </c>
      <c r="AD3468" s="2">
        <v>5.9224012922531877E-4</v>
      </c>
      <c r="AE3468" s="2">
        <v>1.544434519890947E-3</v>
      </c>
      <c r="AF3468" s="2">
        <v>1.2351869001765436E-3</v>
      </c>
      <c r="AG3468" s="2">
        <v>2.4859664252592895E-2</v>
      </c>
      <c r="AH3468" s="2">
        <v>1.6822429906542258E-2</v>
      </c>
      <c r="AI3468" s="2">
        <v>1.9965277777777679E-2</v>
      </c>
      <c r="AJ3468" s="2">
        <v>1.6014834794335631E-3</v>
      </c>
      <c r="AK3468" s="2">
        <v>1.6741071428569843E-3</v>
      </c>
      <c r="AL3468" s="2">
        <v>-1.7805137265185511E-3</v>
      </c>
      <c r="AM3468" s="2">
        <v>1.3081600905105351E-2</v>
      </c>
      <c r="AN3468" s="2">
        <v>9.2180807239881091E-3</v>
      </c>
      <c r="AO3468" s="2">
        <v>1.274009629676387E-2</v>
      </c>
      <c r="AP3468" s="2" t="s">
        <v>19</v>
      </c>
      <c r="AQ3468" s="2">
        <v>-5.0408703014187317E-2</v>
      </c>
      <c r="AV3468" s="52"/>
    </row>
    <row r="3469" spans="1:48" x14ac:dyDescent="0.3">
      <c r="A3469">
        <v>2014</v>
      </c>
      <c r="B3469" s="1">
        <v>41899</v>
      </c>
      <c r="C3469" s="4">
        <v>99</v>
      </c>
      <c r="D3469" s="4">
        <v>99</v>
      </c>
      <c r="E3469" s="4">
        <v>99</v>
      </c>
      <c r="F3469">
        <v>368.97096539775924</v>
      </c>
      <c r="G3469">
        <v>177.51920000000001</v>
      </c>
      <c r="H3469">
        <v>94.028400000000005</v>
      </c>
      <c r="I3469">
        <v>97.447599999999994</v>
      </c>
      <c r="J3469">
        <v>91.529200000000003</v>
      </c>
      <c r="K3469">
        <v>78.647099999999995</v>
      </c>
      <c r="L3469">
        <v>27.989899999999999</v>
      </c>
      <c r="M3469">
        <v>84.644999999999996</v>
      </c>
      <c r="N3469">
        <v>0.75337300600000001</v>
      </c>
      <c r="O3469">
        <v>87.48</v>
      </c>
      <c r="P3469">
        <v>280.08</v>
      </c>
      <c r="Q3469">
        <v>117.54</v>
      </c>
      <c r="R3469">
        <v>17.77</v>
      </c>
      <c r="S3469">
        <v>21.8322</v>
      </c>
      <c r="T3469">
        <v>38.323599999999999</v>
      </c>
      <c r="U3469">
        <v>23.299299999999999</v>
      </c>
      <c r="V3469">
        <v>35.2288</v>
      </c>
      <c r="X3469">
        <v>443.11715670000001</v>
      </c>
      <c r="Y3469" s="2">
        <v>5.4429999808158769E-4</v>
      </c>
      <c r="Z3469" s="2">
        <v>1.3470186213480062E-3</v>
      </c>
      <c r="AA3469" s="2">
        <v>1.5092659556679155E-3</v>
      </c>
      <c r="AB3469" s="2">
        <v>-2.5640212040971555E-3</v>
      </c>
      <c r="AC3469" s="2">
        <v>-2.5272146911926585E-3</v>
      </c>
      <c r="AD3469" s="2">
        <v>-1.0643851397610371E-3</v>
      </c>
      <c r="AE3469" s="2">
        <v>-5.48601315364039E-3</v>
      </c>
      <c r="AF3469" s="2">
        <v>-2.6417121876960437E-3</v>
      </c>
      <c r="AG3469" s="2">
        <v>-9.6504698605253125E-3</v>
      </c>
      <c r="AH3469" s="2">
        <v>5.0551470588235947E-3</v>
      </c>
      <c r="AI3469" s="2">
        <v>-6.8085106382979044E-3</v>
      </c>
      <c r="AJ3469" s="2">
        <v>-1.0855844483716126E-2</v>
      </c>
      <c r="AK3469" s="2">
        <v>-1.0027855153203369E-2</v>
      </c>
      <c r="AL3469" s="2">
        <v>6.2498271618594003E-3</v>
      </c>
      <c r="AM3469" s="2">
        <v>-9.2883418771601001E-3</v>
      </c>
      <c r="AN3469" s="2">
        <v>-4.1502111435948175E-3</v>
      </c>
      <c r="AO3469" s="2">
        <v>-1.8643078544594571E-3</v>
      </c>
      <c r="AP3469" s="2" t="s">
        <v>19</v>
      </c>
      <c r="AQ3469" s="2">
        <v>-8.9670029087427494E-3</v>
      </c>
      <c r="AV3469" s="52"/>
    </row>
    <row r="3470" spans="1:48" x14ac:dyDescent="0.3">
      <c r="A3470">
        <v>2014</v>
      </c>
      <c r="B3470" s="1">
        <v>41900</v>
      </c>
      <c r="C3470" s="4">
        <v>99</v>
      </c>
      <c r="D3470" s="4">
        <v>99</v>
      </c>
      <c r="E3470" s="4">
        <v>99</v>
      </c>
      <c r="F3470">
        <v>371.12391072737967</v>
      </c>
      <c r="G3470">
        <v>178.46530000000001</v>
      </c>
      <c r="H3470">
        <v>94.736999999999995</v>
      </c>
      <c r="I3470">
        <v>97.758600000000001</v>
      </c>
      <c r="J3470">
        <v>91.466800000000006</v>
      </c>
      <c r="K3470">
        <v>78.656400000000005</v>
      </c>
      <c r="L3470">
        <v>27.984999999999999</v>
      </c>
      <c r="M3470">
        <v>84.674899999999994</v>
      </c>
      <c r="N3470">
        <v>0.74384921699999995</v>
      </c>
      <c r="O3470">
        <v>85.36</v>
      </c>
      <c r="P3470">
        <v>276.95999999999998</v>
      </c>
      <c r="Q3470">
        <v>117.78</v>
      </c>
      <c r="R3470">
        <v>17.77</v>
      </c>
      <c r="S3470">
        <v>21.735299999999999</v>
      </c>
      <c r="T3470">
        <v>38.376199999999997</v>
      </c>
      <c r="U3470">
        <v>23.075800000000001</v>
      </c>
      <c r="V3470">
        <v>34.9739</v>
      </c>
      <c r="X3470">
        <v>436.22100660000001</v>
      </c>
      <c r="Y3470" s="2">
        <v>5.8349993130204503E-3</v>
      </c>
      <c r="Z3470" s="2">
        <v>5.3295643513491253E-3</v>
      </c>
      <c r="AA3470" s="2">
        <v>7.5360210319435073E-3</v>
      </c>
      <c r="AB3470" s="2">
        <v>3.1914587942649675E-3</v>
      </c>
      <c r="AC3470" s="2">
        <v>-6.8174964929224036E-4</v>
      </c>
      <c r="AD3470" s="2">
        <v>1.182497511034164E-4</v>
      </c>
      <c r="AE3470" s="2">
        <v>-1.7506314777826493E-4</v>
      </c>
      <c r="AF3470" s="2">
        <v>3.5324000236269804E-4</v>
      </c>
      <c r="AG3470" s="2">
        <v>-1.2641532048733972E-2</v>
      </c>
      <c r="AH3470" s="2">
        <v>-2.4234110653863827E-2</v>
      </c>
      <c r="AI3470" s="2">
        <v>-1.1139674378748965E-2</v>
      </c>
      <c r="AJ3470" s="2">
        <v>2.0418580908625472E-3</v>
      </c>
      <c r="AK3470" s="2">
        <v>0</v>
      </c>
      <c r="AL3470" s="2">
        <v>-4.4383983290736673E-3</v>
      </c>
      <c r="AM3470" s="2">
        <v>1.3725224143870118E-3</v>
      </c>
      <c r="AN3470" s="2">
        <v>-9.5925628666955198E-3</v>
      </c>
      <c r="AO3470" s="2">
        <v>-7.2355572713234118E-3</v>
      </c>
      <c r="AP3470" s="2" t="s">
        <v>19</v>
      </c>
      <c r="AQ3470" s="2">
        <v>-1.5562814474071152E-2</v>
      </c>
      <c r="AV3470" s="52"/>
    </row>
    <row r="3471" spans="1:48" x14ac:dyDescent="0.3">
      <c r="A3471">
        <v>2014</v>
      </c>
      <c r="B3471" s="1">
        <v>41901</v>
      </c>
      <c r="C3471" s="4">
        <v>99</v>
      </c>
      <c r="D3471" s="4">
        <v>99</v>
      </c>
      <c r="E3471" s="4">
        <v>99</v>
      </c>
      <c r="F3471">
        <v>373.60850523356396</v>
      </c>
      <c r="G3471">
        <v>178.3075</v>
      </c>
      <c r="H3471">
        <v>94.679000000000002</v>
      </c>
      <c r="I3471">
        <v>99.002600000000001</v>
      </c>
      <c r="J3471">
        <v>91.814599999999999</v>
      </c>
      <c r="K3471">
        <v>78.647099999999995</v>
      </c>
      <c r="L3471">
        <v>27.956099999999999</v>
      </c>
      <c r="M3471">
        <v>84.801900000000003</v>
      </c>
      <c r="N3471">
        <v>0.74186503000000004</v>
      </c>
      <c r="O3471">
        <v>83.8</v>
      </c>
      <c r="P3471">
        <v>276.56</v>
      </c>
      <c r="Q3471">
        <v>117.09</v>
      </c>
      <c r="R3471">
        <v>17.190000000000001</v>
      </c>
      <c r="S3471">
        <v>21.851600000000001</v>
      </c>
      <c r="T3471">
        <v>38.087000000000003</v>
      </c>
      <c r="U3471">
        <v>23.0078</v>
      </c>
      <c r="V3471">
        <v>35.289499999999997</v>
      </c>
      <c r="X3471">
        <v>436.7021009</v>
      </c>
      <c r="Y3471" s="2">
        <v>6.694784233423956E-3</v>
      </c>
      <c r="Z3471" s="2">
        <v>-8.8420550101342421E-4</v>
      </c>
      <c r="AA3471" s="2">
        <v>-6.1222120185344675E-4</v>
      </c>
      <c r="AB3471" s="2">
        <v>1.2725223151722753E-2</v>
      </c>
      <c r="AC3471" s="2">
        <v>3.802472591147632E-3</v>
      </c>
      <c r="AD3471" s="2">
        <v>-1.1823576975311667E-4</v>
      </c>
      <c r="AE3471" s="2">
        <v>-1.0326960871895885E-3</v>
      </c>
      <c r="AF3471" s="2">
        <v>1.4998541480415462E-3</v>
      </c>
      <c r="AG3471" s="2">
        <v>-2.6674586121127053E-3</v>
      </c>
      <c r="AH3471" s="2">
        <v>-1.8275538894095611E-2</v>
      </c>
      <c r="AI3471" s="2">
        <v>-1.4442518775273916E-3</v>
      </c>
      <c r="AJ3471" s="2">
        <v>-5.8583800305654909E-3</v>
      </c>
      <c r="AK3471" s="2">
        <v>-3.2639279684862021E-2</v>
      </c>
      <c r="AL3471" s="2">
        <v>5.3507428008816582E-3</v>
      </c>
      <c r="AM3471" s="2">
        <v>-7.5359207008508511E-3</v>
      </c>
      <c r="AN3471" s="2">
        <v>-2.9468100780905004E-3</v>
      </c>
      <c r="AO3471" s="2">
        <v>9.0238720874709077E-3</v>
      </c>
      <c r="AP3471" s="2" t="s">
        <v>19</v>
      </c>
      <c r="AQ3471" s="2">
        <v>1.1028682542131296E-3</v>
      </c>
      <c r="AV3471" s="52"/>
    </row>
    <row r="3472" spans="1:48" x14ac:dyDescent="0.3">
      <c r="A3472">
        <v>2014</v>
      </c>
      <c r="B3472" s="1">
        <v>41904</v>
      </c>
      <c r="C3472" s="4">
        <v>99</v>
      </c>
      <c r="D3472" s="4">
        <v>99</v>
      </c>
      <c r="E3472" s="4">
        <v>99</v>
      </c>
      <c r="F3472">
        <v>367.66912508971836</v>
      </c>
      <c r="G3472">
        <v>176.93049999999999</v>
      </c>
      <c r="H3472">
        <v>93.798299999999998</v>
      </c>
      <c r="I3472">
        <v>99.123500000000007</v>
      </c>
      <c r="J3472">
        <v>92.010800000000003</v>
      </c>
      <c r="K3472">
        <v>78.703000000000003</v>
      </c>
      <c r="L3472">
        <v>27.989899999999999</v>
      </c>
      <c r="M3472">
        <v>84.928899999999999</v>
      </c>
      <c r="N3472">
        <v>0.73055552700000004</v>
      </c>
      <c r="O3472">
        <v>83.88</v>
      </c>
      <c r="P3472">
        <v>273.52</v>
      </c>
      <c r="Q3472">
        <v>116.85</v>
      </c>
      <c r="R3472">
        <v>17.079999999999998</v>
      </c>
      <c r="S3472">
        <v>21.8322</v>
      </c>
      <c r="T3472">
        <v>37.508600000000001</v>
      </c>
      <c r="U3472">
        <v>22.813500000000001</v>
      </c>
      <c r="V3472">
        <v>35.024000000000001</v>
      </c>
      <c r="X3472">
        <v>451.61702100000002</v>
      </c>
      <c r="Y3472" s="2">
        <v>-1.5897336545195984E-2</v>
      </c>
      <c r="Z3472" s="2">
        <v>-7.7226140235268081E-3</v>
      </c>
      <c r="AA3472" s="2">
        <v>-9.3019571393868627E-3</v>
      </c>
      <c r="AB3472" s="2">
        <v>1.2211800498169723E-3</v>
      </c>
      <c r="AC3472" s="2">
        <v>2.1369150440126994E-3</v>
      </c>
      <c r="AD3472" s="2">
        <v>7.1077000932029399E-4</v>
      </c>
      <c r="AE3472" s="2">
        <v>1.2090384567231549E-3</v>
      </c>
      <c r="AF3472" s="2">
        <v>1.4976079545387933E-3</v>
      </c>
      <c r="AG3472" s="2">
        <v>-1.5244690803123628E-2</v>
      </c>
      <c r="AH3472" s="2">
        <v>9.5465393794746944E-4</v>
      </c>
      <c r="AI3472" s="2">
        <v>-1.0992189759907456E-2</v>
      </c>
      <c r="AJ3472" s="2">
        <v>-2.0497053548552691E-3</v>
      </c>
      <c r="AK3472" s="2">
        <v>-6.3990692262945181E-3</v>
      </c>
      <c r="AL3472" s="2">
        <v>-8.8780684251954511E-4</v>
      </c>
      <c r="AM3472" s="2">
        <v>-1.5186284033922415E-2</v>
      </c>
      <c r="AN3472" s="2">
        <v>-8.4449621432730604E-3</v>
      </c>
      <c r="AO3472" s="2">
        <v>-7.5234843225320258E-3</v>
      </c>
      <c r="AP3472" s="2" t="s">
        <v>19</v>
      </c>
      <c r="AQ3472" s="2">
        <v>3.4153534112297157E-2</v>
      </c>
      <c r="AV3472" s="52"/>
    </row>
    <row r="3473" spans="1:48" x14ac:dyDescent="0.3">
      <c r="A3473">
        <v>2014</v>
      </c>
      <c r="B3473" s="1">
        <v>41905</v>
      </c>
      <c r="C3473" s="4">
        <v>99</v>
      </c>
      <c r="D3473" s="4">
        <v>99</v>
      </c>
      <c r="E3473" s="4">
        <v>99</v>
      </c>
      <c r="F3473">
        <v>369.48468283477689</v>
      </c>
      <c r="G3473">
        <v>175.91759999999999</v>
      </c>
      <c r="H3473">
        <v>93.542599999999993</v>
      </c>
      <c r="I3473">
        <v>99.736900000000006</v>
      </c>
      <c r="J3473">
        <v>92.206999999999994</v>
      </c>
      <c r="K3473">
        <v>78.721599999999995</v>
      </c>
      <c r="L3473">
        <v>27.994700000000002</v>
      </c>
      <c r="M3473">
        <v>85.0261</v>
      </c>
      <c r="N3473">
        <v>0.72837296699999998</v>
      </c>
      <c r="O3473">
        <v>83.28</v>
      </c>
      <c r="P3473">
        <v>275.52</v>
      </c>
      <c r="Q3473">
        <v>117.6</v>
      </c>
      <c r="R3473">
        <v>17.07</v>
      </c>
      <c r="S3473">
        <v>21.8322</v>
      </c>
      <c r="T3473">
        <v>37.298299999999998</v>
      </c>
      <c r="U3473">
        <v>22.813500000000001</v>
      </c>
      <c r="V3473">
        <v>34.924500000000002</v>
      </c>
      <c r="X3473">
        <v>468.7771808</v>
      </c>
      <c r="Y3473" s="2">
        <v>4.9380206853526509E-3</v>
      </c>
      <c r="Z3473" s="2">
        <v>-5.724846761864133E-3</v>
      </c>
      <c r="AA3473" s="2">
        <v>-2.7260621994216194E-3</v>
      </c>
      <c r="AB3473" s="2">
        <v>6.1882399229244989E-3</v>
      </c>
      <c r="AC3473" s="2">
        <v>2.1323583753209974E-3</v>
      </c>
      <c r="AD3473" s="2">
        <v>2.363315248463671E-4</v>
      </c>
      <c r="AE3473" s="2">
        <v>1.7149043047681722E-4</v>
      </c>
      <c r="AF3473" s="2">
        <v>1.1444867412624404E-3</v>
      </c>
      <c r="AG3473" s="2">
        <v>-2.9875347175356559E-3</v>
      </c>
      <c r="AH3473" s="2">
        <v>-7.1530758226036051E-3</v>
      </c>
      <c r="AI3473" s="2">
        <v>7.3120795554255658E-3</v>
      </c>
      <c r="AJ3473" s="2">
        <v>6.4184852374840062E-3</v>
      </c>
      <c r="AK3473" s="2">
        <v>-5.854800936766491E-4</v>
      </c>
      <c r="AL3473" s="2">
        <v>0</v>
      </c>
      <c r="AM3473" s="2">
        <v>-5.6067141935450815E-3</v>
      </c>
      <c r="AN3473" s="2">
        <v>0</v>
      </c>
      <c r="AO3473" s="2">
        <v>-2.8409090909090606E-3</v>
      </c>
      <c r="AP3473" s="2" t="s">
        <v>19</v>
      </c>
      <c r="AQ3473" s="2">
        <v>3.7997150244698075E-2</v>
      </c>
      <c r="AV3473" s="52"/>
    </row>
    <row r="3474" spans="1:48" x14ac:dyDescent="0.3">
      <c r="A3474">
        <v>2014</v>
      </c>
      <c r="B3474" s="1">
        <v>41906</v>
      </c>
      <c r="C3474" s="4">
        <v>99</v>
      </c>
      <c r="D3474" s="4">
        <v>99</v>
      </c>
      <c r="E3474" s="4">
        <v>99</v>
      </c>
      <c r="F3474">
        <v>372.13920683141515</v>
      </c>
      <c r="G3474">
        <v>177.29470000000001</v>
      </c>
      <c r="H3474">
        <v>94.546400000000006</v>
      </c>
      <c r="I3474">
        <v>99.183999999999997</v>
      </c>
      <c r="J3474">
        <v>91.948400000000007</v>
      </c>
      <c r="K3474">
        <v>78.693700000000007</v>
      </c>
      <c r="L3474">
        <v>27.9512</v>
      </c>
      <c r="M3474">
        <v>85.153099999999995</v>
      </c>
      <c r="N3474">
        <v>0.73313491099999994</v>
      </c>
      <c r="O3474">
        <v>84.72</v>
      </c>
      <c r="P3474">
        <v>280</v>
      </c>
      <c r="Q3474">
        <v>117.05</v>
      </c>
      <c r="R3474">
        <v>16.989999999999998</v>
      </c>
      <c r="S3474">
        <v>21.929099999999998</v>
      </c>
      <c r="T3474">
        <v>37.832799999999999</v>
      </c>
      <c r="U3474">
        <v>22.910599999999999</v>
      </c>
      <c r="V3474">
        <v>34.8001</v>
      </c>
      <c r="X3474">
        <v>453.70192909999997</v>
      </c>
      <c r="Y3474" s="2">
        <v>7.1843952400736377E-3</v>
      </c>
      <c r="Z3474" s="2">
        <v>7.8280967907702337E-3</v>
      </c>
      <c r="AA3474" s="2">
        <v>1.0730939700200892E-2</v>
      </c>
      <c r="AB3474" s="2">
        <v>-5.5435851725891272E-3</v>
      </c>
      <c r="AC3474" s="2">
        <v>-2.8045593067770325E-3</v>
      </c>
      <c r="AD3474" s="2">
        <v>-3.5441352818021965E-4</v>
      </c>
      <c r="AE3474" s="2">
        <v>-1.5538655531226464E-3</v>
      </c>
      <c r="AF3474" s="2">
        <v>1.493659005881609E-3</v>
      </c>
      <c r="AG3474" s="2">
        <v>6.5377824490293612E-3</v>
      </c>
      <c r="AH3474" s="2">
        <v>1.7291066282420831E-2</v>
      </c>
      <c r="AI3474" s="2">
        <v>1.6260162601626105E-2</v>
      </c>
      <c r="AJ3474" s="2">
        <v>-4.6768707482992555E-3</v>
      </c>
      <c r="AK3474" s="2">
        <v>-4.6865846514353438E-3</v>
      </c>
      <c r="AL3474" s="2">
        <v>4.4383983290734452E-3</v>
      </c>
      <c r="AM3474" s="2">
        <v>1.4330411841826596E-2</v>
      </c>
      <c r="AN3474" s="2">
        <v>4.2562517807438471E-3</v>
      </c>
      <c r="AO3474" s="2">
        <v>-3.561969391115194E-3</v>
      </c>
      <c r="AP3474" s="2" t="s">
        <v>19</v>
      </c>
      <c r="AQ3474" s="2">
        <v>-3.2158672216666129E-2</v>
      </c>
      <c r="AV3474" s="52"/>
    </row>
    <row r="3475" spans="1:48" x14ac:dyDescent="0.3">
      <c r="A3475">
        <v>2014</v>
      </c>
      <c r="B3475" s="1">
        <v>41907</v>
      </c>
      <c r="C3475" s="4">
        <v>99</v>
      </c>
      <c r="D3475" s="4">
        <v>99</v>
      </c>
      <c r="E3475" s="4">
        <v>99</v>
      </c>
      <c r="F3475">
        <v>363.82018615748092</v>
      </c>
      <c r="G3475">
        <v>174.434</v>
      </c>
      <c r="H3475">
        <v>92.557699999999997</v>
      </c>
      <c r="I3475">
        <v>100.35890000000001</v>
      </c>
      <c r="J3475">
        <v>92.394300000000001</v>
      </c>
      <c r="K3475">
        <v>78.749499999999998</v>
      </c>
      <c r="L3475">
        <v>27.9175</v>
      </c>
      <c r="M3475">
        <v>85.018600000000006</v>
      </c>
      <c r="N3475">
        <v>0.72876981200000002</v>
      </c>
      <c r="O3475">
        <v>85.96</v>
      </c>
      <c r="P3475">
        <v>278.64</v>
      </c>
      <c r="Q3475">
        <v>117.39</v>
      </c>
      <c r="R3475">
        <v>16.829999999999998</v>
      </c>
      <c r="S3475">
        <v>21.9679</v>
      </c>
      <c r="T3475">
        <v>37.009099999999997</v>
      </c>
      <c r="U3475">
        <v>22.862100000000002</v>
      </c>
      <c r="V3475">
        <v>34.592700000000001</v>
      </c>
      <c r="X3475">
        <v>486.25810330000002</v>
      </c>
      <c r="Y3475" s="2">
        <v>-2.2354593445734094E-2</v>
      </c>
      <c r="Z3475" s="2">
        <v>-1.6135282103751591E-2</v>
      </c>
      <c r="AA3475" s="2">
        <v>-2.1034116581911233E-2</v>
      </c>
      <c r="AB3475" s="2">
        <v>1.1845660590417806E-2</v>
      </c>
      <c r="AC3475" s="2">
        <v>4.8494590444205787E-3</v>
      </c>
      <c r="AD3475" s="2">
        <v>7.0907836332501084E-4</v>
      </c>
      <c r="AE3475" s="2">
        <v>-1.2056727439251347E-3</v>
      </c>
      <c r="AF3475" s="2">
        <v>-1.5795079685881896E-3</v>
      </c>
      <c r="AG3475" s="2">
        <v>-5.9540187413062995E-3</v>
      </c>
      <c r="AH3475" s="2">
        <v>1.4636449480642133E-2</v>
      </c>
      <c r="AI3475" s="2">
        <v>-4.8571428571428932E-3</v>
      </c>
      <c r="AJ3475" s="2">
        <v>2.9047415634344542E-3</v>
      </c>
      <c r="AK3475" s="2">
        <v>-9.4173042966451126E-3</v>
      </c>
      <c r="AL3475" s="2">
        <v>1.7693384589427819E-3</v>
      </c>
      <c r="AM3475" s="2">
        <v>-2.1772113087056844E-2</v>
      </c>
      <c r="AN3475" s="2">
        <v>-2.1169240438921877E-3</v>
      </c>
      <c r="AO3475" s="2">
        <v>-5.9597529892155832E-3</v>
      </c>
      <c r="AP3475" s="2" t="s">
        <v>19</v>
      </c>
      <c r="AQ3475" s="2">
        <v>7.1756746250960735E-2</v>
      </c>
      <c r="AV3475" s="52"/>
    </row>
    <row r="3476" spans="1:48" x14ac:dyDescent="0.3">
      <c r="A3476">
        <v>2014</v>
      </c>
      <c r="B3476" s="1">
        <v>41908</v>
      </c>
      <c r="C3476" s="4">
        <v>99</v>
      </c>
      <c r="D3476" s="4">
        <v>99</v>
      </c>
      <c r="E3476" s="4">
        <v>99</v>
      </c>
      <c r="F3476">
        <v>368.92255606053078</v>
      </c>
      <c r="G3476">
        <v>175.81989999999999</v>
      </c>
      <c r="H3476">
        <v>93.542599999999993</v>
      </c>
      <c r="I3476">
        <v>100.212</v>
      </c>
      <c r="J3476">
        <v>92.198099999999997</v>
      </c>
      <c r="K3476">
        <v>78.712299999999999</v>
      </c>
      <c r="L3476">
        <v>27.8064</v>
      </c>
      <c r="M3476">
        <v>84.764499999999998</v>
      </c>
      <c r="N3476">
        <v>0.72857141999999997</v>
      </c>
      <c r="O3476">
        <v>86.32</v>
      </c>
      <c r="P3476">
        <v>281.27999999999997</v>
      </c>
      <c r="Q3476">
        <v>117.06</v>
      </c>
      <c r="R3476">
        <v>16.899999999999999</v>
      </c>
      <c r="S3476">
        <v>22.093900000000001</v>
      </c>
      <c r="T3476">
        <v>37.175600000000003</v>
      </c>
      <c r="U3476">
        <v>22.8232</v>
      </c>
      <c r="V3476">
        <v>34.642400000000002</v>
      </c>
      <c r="X3476">
        <v>471.02242039999999</v>
      </c>
      <c r="Y3476" s="2">
        <v>1.4024427717821197E-2</v>
      </c>
      <c r="Z3476" s="2">
        <v>7.9451253769333707E-3</v>
      </c>
      <c r="AA3476" s="2">
        <v>1.0640929928034115E-2</v>
      </c>
      <c r="AB3476" s="2">
        <v>-1.4637466134045374E-3</v>
      </c>
      <c r="AC3476" s="2">
        <v>-2.1235076189765056E-3</v>
      </c>
      <c r="AD3476" s="2">
        <v>-4.7238395164417302E-4</v>
      </c>
      <c r="AE3476" s="2">
        <v>-3.9795826990238758E-3</v>
      </c>
      <c r="AF3476" s="2">
        <v>-2.9887577541856114E-3</v>
      </c>
      <c r="AG3476" s="2">
        <v>-2.7222861970033208E-4</v>
      </c>
      <c r="AH3476" s="2">
        <v>4.1879944160074789E-3</v>
      </c>
      <c r="AI3476" s="2">
        <v>9.4745908699396253E-3</v>
      </c>
      <c r="AJ3476" s="2">
        <v>-2.8111423460260854E-3</v>
      </c>
      <c r="AK3476" s="2">
        <v>4.1592394533571664E-3</v>
      </c>
      <c r="AL3476" s="2">
        <v>5.7356415497158419E-3</v>
      </c>
      <c r="AM3476" s="2">
        <v>4.49889351537891E-3</v>
      </c>
      <c r="AN3476" s="2">
        <v>-1.7015059858893622E-3</v>
      </c>
      <c r="AO3476" s="2">
        <v>1.4367193078308471E-3</v>
      </c>
      <c r="AP3476" s="2" t="s">
        <v>19</v>
      </c>
      <c r="AQ3476" s="2">
        <v>-3.1332501806350943E-2</v>
      </c>
      <c r="AV3476" s="52"/>
    </row>
    <row r="3477" spans="1:48" x14ac:dyDescent="0.3">
      <c r="A3477">
        <v>2014</v>
      </c>
      <c r="B3477" s="1">
        <v>41911</v>
      </c>
      <c r="C3477" s="4">
        <v>99</v>
      </c>
      <c r="D3477" s="4">
        <v>99</v>
      </c>
      <c r="E3477" s="4">
        <v>99</v>
      </c>
      <c r="F3477">
        <v>368.45528780190375</v>
      </c>
      <c r="G3477">
        <v>175.5001</v>
      </c>
      <c r="H3477">
        <v>93.419499999999999</v>
      </c>
      <c r="I3477">
        <v>101.0154</v>
      </c>
      <c r="J3477">
        <v>92.492400000000004</v>
      </c>
      <c r="K3477">
        <v>78.730900000000005</v>
      </c>
      <c r="L3477">
        <v>27.7775</v>
      </c>
      <c r="M3477">
        <v>84.368499999999997</v>
      </c>
      <c r="N3477">
        <v>0.73095235199999997</v>
      </c>
      <c r="O3477">
        <v>88.32</v>
      </c>
      <c r="P3477">
        <v>284.16000000000003</v>
      </c>
      <c r="Q3477">
        <v>117.03</v>
      </c>
      <c r="R3477">
        <v>16.78</v>
      </c>
      <c r="S3477">
        <v>22.0745</v>
      </c>
      <c r="T3477">
        <v>36.421900000000001</v>
      </c>
      <c r="U3477">
        <v>22.959199999999999</v>
      </c>
      <c r="V3477">
        <v>34.866399999999999</v>
      </c>
      <c r="X3477">
        <v>494.11644200000001</v>
      </c>
      <c r="Y3477" s="2">
        <v>-1.2665754667230411E-3</v>
      </c>
      <c r="Z3477" s="2">
        <v>-1.8189067335380171E-3</v>
      </c>
      <c r="AA3477" s="2">
        <v>-1.3159779608434841E-3</v>
      </c>
      <c r="AB3477" s="2">
        <v>8.0170039516225255E-3</v>
      </c>
      <c r="AC3477" s="2">
        <v>3.1920397491922436E-3</v>
      </c>
      <c r="AD3477" s="2">
        <v>2.3630360185133981E-4</v>
      </c>
      <c r="AE3477" s="2">
        <v>-1.0393290753207829E-3</v>
      </c>
      <c r="AF3477" s="2">
        <v>-4.6717670723003257E-3</v>
      </c>
      <c r="AG3477" s="2">
        <v>3.2679459207993755E-3</v>
      </c>
      <c r="AH3477" s="2">
        <v>2.3169601482854407E-2</v>
      </c>
      <c r="AI3477" s="2">
        <v>1.0238907849829504E-2</v>
      </c>
      <c r="AJ3477" s="2">
        <v>-2.5627883136858376E-4</v>
      </c>
      <c r="AK3477" s="2">
        <v>-7.1005917159762122E-3</v>
      </c>
      <c r="AL3477" s="2">
        <v>-8.7807041762666405E-4</v>
      </c>
      <c r="AM3477" s="2">
        <v>-2.027405072144095E-2</v>
      </c>
      <c r="AN3477" s="2">
        <v>5.9588488906026083E-3</v>
      </c>
      <c r="AO3477" s="2">
        <v>6.4660647068330857E-3</v>
      </c>
      <c r="AP3477" s="2" t="s">
        <v>19</v>
      </c>
      <c r="AQ3477" s="2">
        <v>4.9029559103339837E-2</v>
      </c>
      <c r="AV3477" s="52"/>
    </row>
    <row r="3478" spans="1:48" x14ac:dyDescent="0.3">
      <c r="A3478">
        <v>2014</v>
      </c>
      <c r="B3478" s="1">
        <v>41912</v>
      </c>
      <c r="C3478" s="4">
        <v>99</v>
      </c>
      <c r="D3478" s="4">
        <v>99</v>
      </c>
      <c r="E3478" s="4">
        <v>99</v>
      </c>
      <c r="F3478">
        <v>369.44629418486795</v>
      </c>
      <c r="G3478">
        <v>175.03809999999999</v>
      </c>
      <c r="H3478">
        <v>93.552000000000007</v>
      </c>
      <c r="I3478">
        <v>100.4453</v>
      </c>
      <c r="J3478">
        <v>92.412199999999999</v>
      </c>
      <c r="K3478">
        <v>78.712299999999999</v>
      </c>
      <c r="L3478">
        <v>27.6906</v>
      </c>
      <c r="M3478">
        <v>84.323700000000002</v>
      </c>
      <c r="N3478">
        <v>0.72162693600000005</v>
      </c>
      <c r="O3478">
        <v>88.44</v>
      </c>
      <c r="P3478">
        <v>275.27999999999997</v>
      </c>
      <c r="Q3478">
        <v>116.21</v>
      </c>
      <c r="R3478">
        <v>16.350000000000001</v>
      </c>
      <c r="S3478">
        <v>22.1617</v>
      </c>
      <c r="T3478">
        <v>36.421900000000001</v>
      </c>
      <c r="U3478">
        <v>22.5609</v>
      </c>
      <c r="V3478">
        <v>34.916200000000003</v>
      </c>
      <c r="X3478">
        <v>500.05030390000002</v>
      </c>
      <c r="Y3478" s="2">
        <v>2.6896245372844962E-3</v>
      </c>
      <c r="Z3478" s="2">
        <v>-2.6324771324918173E-3</v>
      </c>
      <c r="AA3478" s="2">
        <v>1.4183334314570306E-3</v>
      </c>
      <c r="AB3478" s="2">
        <v>-5.643693931816296E-3</v>
      </c>
      <c r="AC3478" s="2">
        <v>-8.670982696957763E-4</v>
      </c>
      <c r="AD3478" s="2">
        <v>-2.3624777565101063E-4</v>
      </c>
      <c r="AE3478" s="2">
        <v>-3.1284312843128381E-3</v>
      </c>
      <c r="AF3478" s="2">
        <v>-5.310038699276598E-4</v>
      </c>
      <c r="AG3478" s="2">
        <v>-1.2757898616078234E-2</v>
      </c>
      <c r="AH3478" s="2">
        <v>1.3586956521740579E-3</v>
      </c>
      <c r="AI3478" s="2">
        <v>-3.1250000000000222E-2</v>
      </c>
      <c r="AJ3478" s="2">
        <v>-7.0067504058789476E-3</v>
      </c>
      <c r="AK3478" s="2">
        <v>-2.5625744934445804E-2</v>
      </c>
      <c r="AL3478" s="2">
        <v>3.9502593490226001E-3</v>
      </c>
      <c r="AM3478" s="2">
        <v>0</v>
      </c>
      <c r="AN3478" s="2">
        <v>-1.7348165441304575E-2</v>
      </c>
      <c r="AO3478" s="2">
        <v>1.4283092031297517E-3</v>
      </c>
      <c r="AP3478" s="2" t="s">
        <v>19</v>
      </c>
      <c r="AQ3478" s="2">
        <v>1.2009035513940614E-2</v>
      </c>
      <c r="AV3478" s="52"/>
    </row>
    <row r="3479" spans="1:48" x14ac:dyDescent="0.3">
      <c r="A3479">
        <v>2014</v>
      </c>
      <c r="B3479" s="1">
        <v>41913</v>
      </c>
      <c r="C3479" s="4">
        <v>99</v>
      </c>
      <c r="D3479" s="4">
        <v>99</v>
      </c>
      <c r="E3479" s="4">
        <v>99</v>
      </c>
      <c r="F3479">
        <v>361.69586066976683</v>
      </c>
      <c r="G3479">
        <v>172.666</v>
      </c>
      <c r="H3479">
        <v>92.055800000000005</v>
      </c>
      <c r="I3479">
        <v>102.3948</v>
      </c>
      <c r="J3479">
        <v>93.189300000000003</v>
      </c>
      <c r="K3479">
        <v>78.796999999999997</v>
      </c>
      <c r="L3479">
        <v>27.758199999999999</v>
      </c>
      <c r="M3479">
        <v>84.826099999999997</v>
      </c>
      <c r="N3479">
        <v>0.72559520899999996</v>
      </c>
      <c r="O3479">
        <v>86.24</v>
      </c>
      <c r="P3479">
        <v>273.2</v>
      </c>
      <c r="Q3479">
        <v>116.77</v>
      </c>
      <c r="R3479">
        <v>16.48</v>
      </c>
      <c r="S3479">
        <v>22.142299999999999</v>
      </c>
      <c r="T3479">
        <v>35.677</v>
      </c>
      <c r="U3479">
        <v>22.4831</v>
      </c>
      <c r="V3479">
        <v>35.115299999999998</v>
      </c>
      <c r="X3479">
        <v>511.43703299999999</v>
      </c>
      <c r="Y3479" s="2">
        <v>-2.0978511997802984E-2</v>
      </c>
      <c r="Z3479" s="2">
        <v>-1.3551906699170058E-2</v>
      </c>
      <c r="AA3479" s="2">
        <v>-1.5993244398836981E-2</v>
      </c>
      <c r="AB3479" s="2">
        <v>1.9408573621662706E-2</v>
      </c>
      <c r="AC3479" s="2">
        <v>8.4090628726509742E-3</v>
      </c>
      <c r="AD3479" s="2">
        <v>1.0760707030539329E-3</v>
      </c>
      <c r="AE3479" s="2">
        <v>2.441261655579785E-3</v>
      </c>
      <c r="AF3479" s="2">
        <v>5.9579928300108609E-3</v>
      </c>
      <c r="AG3479" s="2">
        <v>5.4990644085379792E-3</v>
      </c>
      <c r="AH3479" s="2">
        <v>-2.4875621890547261E-2</v>
      </c>
      <c r="AI3479" s="2">
        <v>-7.5559430398139948E-3</v>
      </c>
      <c r="AJ3479" s="2">
        <v>4.8188624042682093E-3</v>
      </c>
      <c r="AK3479" s="2">
        <v>7.9510703363914192E-3</v>
      </c>
      <c r="AL3479" s="2">
        <v>-8.7538410861986993E-4</v>
      </c>
      <c r="AM3479" s="2">
        <v>-2.0451980813741222E-2</v>
      </c>
      <c r="AN3479" s="2">
        <v>-3.4484439893798235E-3</v>
      </c>
      <c r="AO3479" s="2">
        <v>5.7022241824709052E-3</v>
      </c>
      <c r="AP3479" s="2" t="s">
        <v>19</v>
      </c>
      <c r="AQ3479" s="2">
        <v>2.2771167242960244E-2</v>
      </c>
      <c r="AV3479" s="52"/>
    </row>
    <row r="3480" spans="1:48" x14ac:dyDescent="0.3">
      <c r="A3480">
        <v>2014</v>
      </c>
      <c r="B3480" s="1">
        <v>41914</v>
      </c>
      <c r="C3480" s="4">
        <v>99</v>
      </c>
      <c r="D3480" s="4">
        <v>99</v>
      </c>
      <c r="E3480" s="4">
        <v>99</v>
      </c>
      <c r="F3480">
        <v>364.93741444985432</v>
      </c>
      <c r="G3480">
        <v>172.6927</v>
      </c>
      <c r="H3480">
        <v>92.055800000000005</v>
      </c>
      <c r="I3480">
        <v>101.5027</v>
      </c>
      <c r="J3480">
        <v>92.912300000000002</v>
      </c>
      <c r="K3480">
        <v>78.787700000000001</v>
      </c>
      <c r="L3480">
        <v>27.820900000000002</v>
      </c>
      <c r="M3480">
        <v>84.518600000000006</v>
      </c>
      <c r="N3480">
        <v>0.72043649899999995</v>
      </c>
      <c r="O3480">
        <v>85.12</v>
      </c>
      <c r="P3480">
        <v>274.95999999999998</v>
      </c>
      <c r="Q3480">
        <v>116.74</v>
      </c>
      <c r="R3480">
        <v>16.41</v>
      </c>
      <c r="S3480">
        <v>22.0745</v>
      </c>
      <c r="T3480">
        <v>35.869799999999998</v>
      </c>
      <c r="U3480">
        <v>22.395700000000001</v>
      </c>
      <c r="V3480">
        <v>35.0655</v>
      </c>
      <c r="X3480">
        <v>506.14459699999998</v>
      </c>
      <c r="Y3480" s="2">
        <v>8.9620980845204201E-3</v>
      </c>
      <c r="Z3480" s="2">
        <v>1.5463380167490826E-4</v>
      </c>
      <c r="AA3480" s="2">
        <v>0</v>
      </c>
      <c r="AB3480" s="2">
        <v>-8.712356486852868E-3</v>
      </c>
      <c r="AC3480" s="2">
        <v>-2.9724442613047186E-3</v>
      </c>
      <c r="AD3480" s="2">
        <v>-1.1802479789835285E-4</v>
      </c>
      <c r="AE3480" s="2">
        <v>2.2587919965992853E-3</v>
      </c>
      <c r="AF3480" s="2">
        <v>-3.6250635122915265E-3</v>
      </c>
      <c r="AG3480" s="2">
        <v>-7.1096252235590685E-3</v>
      </c>
      <c r="AH3480" s="2">
        <v>-1.298701298701288E-2</v>
      </c>
      <c r="AI3480" s="2">
        <v>6.4421669106882185E-3</v>
      </c>
      <c r="AJ3480" s="2">
        <v>-2.5691530358828985E-4</v>
      </c>
      <c r="AK3480" s="2">
        <v>-4.2475728155340065E-3</v>
      </c>
      <c r="AL3480" s="2">
        <v>-3.0620125280570454E-3</v>
      </c>
      <c r="AM3480" s="2">
        <v>5.4040418196596995E-3</v>
      </c>
      <c r="AN3480" s="2">
        <v>-3.8873642869532432E-3</v>
      </c>
      <c r="AO3480" s="2">
        <v>-1.4181852354955282E-3</v>
      </c>
      <c r="AP3480" s="2" t="s">
        <v>19</v>
      </c>
      <c r="AQ3480" s="2">
        <v>-1.0348167337346559E-2</v>
      </c>
      <c r="AV3480" s="52"/>
    </row>
    <row r="3481" spans="1:48" x14ac:dyDescent="0.3">
      <c r="A3481">
        <v>2014</v>
      </c>
      <c r="B3481" s="1">
        <v>41915</v>
      </c>
      <c r="C3481" s="4">
        <v>99</v>
      </c>
      <c r="D3481" s="4">
        <v>99</v>
      </c>
      <c r="E3481" s="4">
        <v>99</v>
      </c>
      <c r="F3481">
        <v>368.29187546306787</v>
      </c>
      <c r="G3481">
        <v>174.59389999999999</v>
      </c>
      <c r="H3481">
        <v>92.9649</v>
      </c>
      <c r="I3481">
        <v>101.9357</v>
      </c>
      <c r="J3481">
        <v>92.885499999999993</v>
      </c>
      <c r="K3481">
        <v>78.713200000000001</v>
      </c>
      <c r="L3481">
        <v>27.536200000000001</v>
      </c>
      <c r="M3481">
        <v>84.631100000000004</v>
      </c>
      <c r="N3481">
        <v>0.718452333</v>
      </c>
      <c r="O3481">
        <v>86.52</v>
      </c>
      <c r="P3481">
        <v>270.16000000000003</v>
      </c>
      <c r="Q3481">
        <v>114.61</v>
      </c>
      <c r="R3481">
        <v>16.12</v>
      </c>
      <c r="S3481">
        <v>22.365200000000002</v>
      </c>
      <c r="T3481">
        <v>36.176499999999997</v>
      </c>
      <c r="U3481">
        <v>22.181899999999999</v>
      </c>
      <c r="V3481">
        <v>35.289499999999997</v>
      </c>
      <c r="X3481">
        <v>475.0318054</v>
      </c>
      <c r="Y3481" s="2">
        <v>9.1918802523178744E-3</v>
      </c>
      <c r="Z3481" s="2">
        <v>1.1009150936895251E-2</v>
      </c>
      <c r="AA3481" s="2">
        <v>9.8755320142782654E-3</v>
      </c>
      <c r="AB3481" s="2">
        <v>4.265896375170275E-3</v>
      </c>
      <c r="AC3481" s="2">
        <v>-2.8844404885042252E-4</v>
      </c>
      <c r="AD3481" s="2">
        <v>-9.4557906881409526E-4</v>
      </c>
      <c r="AE3481" s="2">
        <v>-1.0233313803651223E-2</v>
      </c>
      <c r="AF3481" s="2">
        <v>1.3310679542728465E-3</v>
      </c>
      <c r="AG3481" s="2">
        <v>-2.7541164318494182E-3</v>
      </c>
      <c r="AH3481" s="2">
        <v>1.6447368421052433E-2</v>
      </c>
      <c r="AI3481" s="2">
        <v>-1.7457084666860467E-2</v>
      </c>
      <c r="AJ3481" s="2">
        <v>-1.8245674147678526E-2</v>
      </c>
      <c r="AK3481" s="2">
        <v>-1.7672151127361313E-2</v>
      </c>
      <c r="AL3481" s="2">
        <v>1.3169041201386289E-2</v>
      </c>
      <c r="AM3481" s="2">
        <v>8.5503682763772293E-3</v>
      </c>
      <c r="AN3481" s="2">
        <v>-9.5464754394818385E-3</v>
      </c>
      <c r="AO3481" s="2">
        <v>6.3880452296416479E-3</v>
      </c>
      <c r="AP3481" s="2" t="s">
        <v>19</v>
      </c>
      <c r="AQ3481" s="2">
        <v>-6.1470164424179297E-2</v>
      </c>
      <c r="AV3481" s="52"/>
    </row>
    <row r="3482" spans="1:48" x14ac:dyDescent="0.3">
      <c r="A3482">
        <v>2014</v>
      </c>
      <c r="B3482" s="1">
        <v>41918</v>
      </c>
      <c r="C3482" s="4">
        <v>99</v>
      </c>
      <c r="D3482" s="4">
        <v>99</v>
      </c>
      <c r="E3482" s="4">
        <v>99</v>
      </c>
      <c r="F3482">
        <v>369.10647363067676</v>
      </c>
      <c r="G3482">
        <v>174.3895</v>
      </c>
      <c r="H3482">
        <v>92.766099999999994</v>
      </c>
      <c r="I3482">
        <v>101.99639999999999</v>
      </c>
      <c r="J3482">
        <v>93.037400000000005</v>
      </c>
      <c r="K3482">
        <v>78.787700000000001</v>
      </c>
      <c r="L3482">
        <v>27.7727</v>
      </c>
      <c r="M3482">
        <v>84.803600000000003</v>
      </c>
      <c r="N3482">
        <v>0.72777774900000003</v>
      </c>
      <c r="O3482">
        <v>83.84</v>
      </c>
      <c r="P3482">
        <v>272.32</v>
      </c>
      <c r="Q3482">
        <v>116.03</v>
      </c>
      <c r="R3482">
        <v>16.600000000000001</v>
      </c>
      <c r="S3482">
        <v>22.113199999999999</v>
      </c>
      <c r="T3482">
        <v>36.649700000000003</v>
      </c>
      <c r="U3482">
        <v>22.463699999999999</v>
      </c>
      <c r="V3482">
        <v>35.289499999999997</v>
      </c>
      <c r="X3482">
        <v>482.40904979999999</v>
      </c>
      <c r="Y3482" s="2">
        <v>2.2118276885274568E-3</v>
      </c>
      <c r="Z3482" s="2">
        <v>-1.1707167317986933E-3</v>
      </c>
      <c r="AA3482" s="2">
        <v>-2.1384414978127264E-3</v>
      </c>
      <c r="AB3482" s="2">
        <v>5.9547342098986711E-4</v>
      </c>
      <c r="AC3482" s="2">
        <v>1.6353467441099223E-3</v>
      </c>
      <c r="AD3482" s="2">
        <v>9.4647403485059733E-4</v>
      </c>
      <c r="AE3482" s="2">
        <v>8.5886941553301455E-3</v>
      </c>
      <c r="AF3482" s="2">
        <v>2.0382578035733623E-3</v>
      </c>
      <c r="AG3482" s="2">
        <v>1.2979867378341448E-2</v>
      </c>
      <c r="AH3482" s="2">
        <v>-3.097549699491442E-2</v>
      </c>
      <c r="AI3482" s="2">
        <v>7.9952620669232477E-3</v>
      </c>
      <c r="AJ3482" s="2">
        <v>1.2389843818165991E-2</v>
      </c>
      <c r="AK3482" s="2">
        <v>2.977667493796532E-2</v>
      </c>
      <c r="AL3482" s="2">
        <v>-1.1267504873643142E-2</v>
      </c>
      <c r="AM3482" s="2">
        <v>1.308031456885006E-2</v>
      </c>
      <c r="AN3482" s="2">
        <v>1.2704051501449376E-2</v>
      </c>
      <c r="AO3482" s="2">
        <v>0</v>
      </c>
      <c r="AP3482" s="2" t="s">
        <v>19</v>
      </c>
      <c r="AQ3482" s="2">
        <v>1.553000097285695E-2</v>
      </c>
      <c r="AV3482" s="52"/>
    </row>
    <row r="3483" spans="1:48" x14ac:dyDescent="0.3">
      <c r="A3483">
        <v>2014</v>
      </c>
      <c r="B3483" s="1">
        <v>41919</v>
      </c>
      <c r="C3483" s="4">
        <v>99</v>
      </c>
      <c r="D3483" s="4">
        <v>99</v>
      </c>
      <c r="E3483" s="4">
        <v>99</v>
      </c>
      <c r="F3483">
        <v>363.18726047022835</v>
      </c>
      <c r="G3483">
        <v>171.69759999999999</v>
      </c>
      <c r="H3483">
        <v>91.449799999999996</v>
      </c>
      <c r="I3483">
        <v>103.3734</v>
      </c>
      <c r="J3483">
        <v>93.582400000000007</v>
      </c>
      <c r="K3483">
        <v>78.834299999999999</v>
      </c>
      <c r="L3483">
        <v>27.840199999999999</v>
      </c>
      <c r="M3483">
        <v>84.811099999999996</v>
      </c>
      <c r="N3483">
        <v>0.72757929700000001</v>
      </c>
      <c r="O3483">
        <v>84.52</v>
      </c>
      <c r="P3483">
        <v>267.52</v>
      </c>
      <c r="Q3483">
        <v>116.36</v>
      </c>
      <c r="R3483">
        <v>16.48</v>
      </c>
      <c r="S3483">
        <v>22.0745</v>
      </c>
      <c r="T3483">
        <v>36.325499999999998</v>
      </c>
      <c r="U3483">
        <v>22.376300000000001</v>
      </c>
      <c r="V3483">
        <v>35.239699999999999</v>
      </c>
      <c r="X3483">
        <v>517.5313261</v>
      </c>
      <c r="Y3483" s="2">
        <v>-1.6036600773280063E-2</v>
      </c>
      <c r="Z3483" s="2">
        <v>-1.5436135776523252E-2</v>
      </c>
      <c r="AA3483" s="2">
        <v>-1.4189450672174364E-2</v>
      </c>
      <c r="AB3483" s="2">
        <v>1.3500476487405599E-2</v>
      </c>
      <c r="AC3483" s="2">
        <v>5.857859312491609E-3</v>
      </c>
      <c r="AD3483" s="2">
        <v>5.9146288062716934E-4</v>
      </c>
      <c r="AE3483" s="2">
        <v>2.4304442852152164E-3</v>
      </c>
      <c r="AF3483" s="2">
        <v>8.8439641713344841E-5</v>
      </c>
      <c r="AG3483" s="2">
        <v>-2.7268214818698677E-4</v>
      </c>
      <c r="AH3483" s="2">
        <v>8.1106870229006311E-3</v>
      </c>
      <c r="AI3483" s="2">
        <v>-1.7626321974148151E-2</v>
      </c>
      <c r="AJ3483" s="2">
        <v>2.8440920451606733E-3</v>
      </c>
      <c r="AK3483" s="2">
        <v>-7.2289156626507145E-3</v>
      </c>
      <c r="AL3483" s="2">
        <v>-1.7500859215309195E-3</v>
      </c>
      <c r="AM3483" s="2">
        <v>-8.8459114262874339E-3</v>
      </c>
      <c r="AN3483" s="2">
        <v>-3.8907214750908414E-3</v>
      </c>
      <c r="AO3483" s="2">
        <v>-1.4111846299890152E-3</v>
      </c>
      <c r="AP3483" s="2" t="s">
        <v>19</v>
      </c>
      <c r="AQ3483" s="2">
        <v>7.2806006260788925E-2</v>
      </c>
      <c r="AV3483" s="52"/>
    </row>
    <row r="3484" spans="1:48" x14ac:dyDescent="0.3">
      <c r="A3484">
        <v>2014</v>
      </c>
      <c r="B3484" s="1">
        <v>41920</v>
      </c>
      <c r="C3484" s="4">
        <v>99</v>
      </c>
      <c r="D3484" s="4">
        <v>99</v>
      </c>
      <c r="E3484" s="4">
        <v>99</v>
      </c>
      <c r="F3484">
        <v>370.08576871024667</v>
      </c>
      <c r="G3484">
        <v>174.70050000000001</v>
      </c>
      <c r="H3484">
        <v>93.230099999999993</v>
      </c>
      <c r="I3484">
        <v>103.3994</v>
      </c>
      <c r="J3484">
        <v>93.912999999999997</v>
      </c>
      <c r="K3484">
        <v>78.918099999999995</v>
      </c>
      <c r="L3484">
        <v>28.0623</v>
      </c>
      <c r="M3484">
        <v>85.148499999999999</v>
      </c>
      <c r="N3484">
        <v>0.72698407799999998</v>
      </c>
      <c r="O3484">
        <v>82.72</v>
      </c>
      <c r="P3484">
        <v>264</v>
      </c>
      <c r="Q3484">
        <v>117.47</v>
      </c>
      <c r="R3484">
        <v>16.68</v>
      </c>
      <c r="S3484">
        <v>21.977599999999999</v>
      </c>
      <c r="T3484">
        <v>36.8688</v>
      </c>
      <c r="U3484">
        <v>22.288799999999998</v>
      </c>
      <c r="V3484">
        <v>36.036099999999998</v>
      </c>
      <c r="X3484">
        <v>473.9091856</v>
      </c>
      <c r="Y3484" s="2">
        <v>1.899435633035873E-2</v>
      </c>
      <c r="Z3484" s="2">
        <v>1.7489469858635198E-2</v>
      </c>
      <c r="AA3484" s="2">
        <v>1.9467511137257754E-2</v>
      </c>
      <c r="AB3484" s="2">
        <v>2.5151538016543462E-4</v>
      </c>
      <c r="AC3484" s="2">
        <v>3.5327155533517729E-3</v>
      </c>
      <c r="AD3484" s="2">
        <v>1.0629890796265418E-3</v>
      </c>
      <c r="AE3484" s="2">
        <v>7.9776725741913523E-3</v>
      </c>
      <c r="AF3484" s="2">
        <v>3.9782528466203448E-3</v>
      </c>
      <c r="AG3484" s="2">
        <v>-8.1808127643856476E-4</v>
      </c>
      <c r="AH3484" s="2">
        <v>-2.1296734500709902E-2</v>
      </c>
      <c r="AI3484" s="2">
        <v>-1.3157894736842035E-2</v>
      </c>
      <c r="AJ3484" s="2">
        <v>9.5393606050189206E-3</v>
      </c>
      <c r="AK3484" s="2">
        <v>1.2135922330096971E-2</v>
      </c>
      <c r="AL3484" s="2">
        <v>-4.3896804004621703E-3</v>
      </c>
      <c r="AM3484" s="2">
        <v>1.4956435561795489E-2</v>
      </c>
      <c r="AN3484" s="2">
        <v>-3.9103873294513702E-3</v>
      </c>
      <c r="AO3484" s="2">
        <v>2.2599511346577783E-2</v>
      </c>
      <c r="AP3484" s="2" t="s">
        <v>19</v>
      </c>
      <c r="AQ3484" s="2">
        <v>-8.4288889000645906E-2</v>
      </c>
      <c r="AV3484" s="52"/>
    </row>
    <row r="3485" spans="1:48" x14ac:dyDescent="0.3">
      <c r="A3485">
        <v>2014</v>
      </c>
      <c r="B3485" s="1">
        <v>41921</v>
      </c>
      <c r="C3485" s="4">
        <v>99</v>
      </c>
      <c r="D3485" s="4">
        <v>99</v>
      </c>
      <c r="E3485" s="4">
        <v>99</v>
      </c>
      <c r="F3485">
        <v>364.55857414250727</v>
      </c>
      <c r="G3485">
        <v>171.23560000000001</v>
      </c>
      <c r="H3485">
        <v>91.724400000000003</v>
      </c>
      <c r="I3485">
        <v>102.949</v>
      </c>
      <c r="J3485">
        <v>93.752099999999999</v>
      </c>
      <c r="K3485">
        <v>78.918099999999995</v>
      </c>
      <c r="L3485">
        <v>27.941600000000001</v>
      </c>
      <c r="M3485">
        <v>85.141000000000005</v>
      </c>
      <c r="N3485">
        <v>0.72738092399999998</v>
      </c>
      <c r="O3485">
        <v>82.96</v>
      </c>
      <c r="P3485">
        <v>256.88</v>
      </c>
      <c r="Q3485">
        <v>117.64</v>
      </c>
      <c r="R3485">
        <v>16.62</v>
      </c>
      <c r="S3485">
        <v>22.045400000000001</v>
      </c>
      <c r="T3485">
        <v>36.290399999999998</v>
      </c>
      <c r="U3485">
        <v>22.026499999999999</v>
      </c>
      <c r="V3485">
        <v>35.447099999999999</v>
      </c>
      <c r="X3485">
        <v>516.56903780000005</v>
      </c>
      <c r="Y3485" s="2">
        <v>-1.493490167698619E-2</v>
      </c>
      <c r="Z3485" s="2">
        <v>-1.9833371970887304E-2</v>
      </c>
      <c r="AA3485" s="2">
        <v>-1.6150363455579186E-2</v>
      </c>
      <c r="AB3485" s="2">
        <v>-4.3559246958879694E-3</v>
      </c>
      <c r="AC3485" s="2">
        <v>-1.7132878302258403E-3</v>
      </c>
      <c r="AD3485" s="2">
        <v>0</v>
      </c>
      <c r="AE3485" s="2">
        <v>-4.3011442397807853E-3</v>
      </c>
      <c r="AF3485" s="2">
        <v>-8.8081410711815522E-5</v>
      </c>
      <c r="AG3485" s="2">
        <v>5.458799057769248E-4</v>
      </c>
      <c r="AH3485" s="2">
        <v>2.9013539651836506E-3</v>
      </c>
      <c r="AI3485" s="2">
        <v>-2.6969696969696977E-2</v>
      </c>
      <c r="AJ3485" s="2">
        <v>1.4471780028944004E-3</v>
      </c>
      <c r="AK3485" s="2">
        <v>-3.597122302158251E-3</v>
      </c>
      <c r="AL3485" s="2">
        <v>3.0849592312174323E-3</v>
      </c>
      <c r="AM3485" s="2">
        <v>-1.568806145033208E-2</v>
      </c>
      <c r="AN3485" s="2">
        <v>-1.1768242345931546E-2</v>
      </c>
      <c r="AO3485" s="2">
        <v>-1.6344720988120232E-2</v>
      </c>
      <c r="AP3485" s="2" t="s">
        <v>19</v>
      </c>
      <c r="AQ3485" s="2">
        <v>9.0016934670700488E-2</v>
      </c>
      <c r="AV3485" s="52"/>
    </row>
    <row r="3486" spans="1:48" x14ac:dyDescent="0.3">
      <c r="A3486">
        <v>2014</v>
      </c>
      <c r="B3486" s="1">
        <v>41922</v>
      </c>
      <c r="C3486" s="4">
        <v>99</v>
      </c>
      <c r="D3486" s="4">
        <v>99</v>
      </c>
      <c r="E3486" s="4">
        <v>99</v>
      </c>
      <c r="F3486">
        <v>357.04571291981875</v>
      </c>
      <c r="G3486">
        <v>169.28110000000001</v>
      </c>
      <c r="H3486">
        <v>89.432699999999997</v>
      </c>
      <c r="I3486">
        <v>103.971</v>
      </c>
      <c r="J3486">
        <v>94.118499999999997</v>
      </c>
      <c r="K3486">
        <v>78.955399999999997</v>
      </c>
      <c r="L3486">
        <v>27.878799999999998</v>
      </c>
      <c r="M3486">
        <v>84.885999999999996</v>
      </c>
      <c r="N3486">
        <v>0.72777774900000003</v>
      </c>
      <c r="O3486">
        <v>82.76</v>
      </c>
      <c r="P3486">
        <v>257.44</v>
      </c>
      <c r="Q3486">
        <v>117.59</v>
      </c>
      <c r="R3486">
        <v>16.64</v>
      </c>
      <c r="S3486">
        <v>22.152000000000001</v>
      </c>
      <c r="T3486">
        <v>35.5017</v>
      </c>
      <c r="U3486">
        <v>21.948699999999999</v>
      </c>
      <c r="V3486">
        <v>35.613</v>
      </c>
      <c r="X3486">
        <v>574.9456672</v>
      </c>
      <c r="Y3486" s="2">
        <v>-2.06081045833576E-2</v>
      </c>
      <c r="Z3486" s="2">
        <v>-1.1414098470177936E-2</v>
      </c>
      <c r="AA3486" s="2">
        <v>-2.4984627863469333E-2</v>
      </c>
      <c r="AB3486" s="2">
        <v>9.9272455293397677E-3</v>
      </c>
      <c r="AC3486" s="2">
        <v>3.908179123454314E-3</v>
      </c>
      <c r="AD3486" s="2">
        <v>4.7264189077034224E-4</v>
      </c>
      <c r="AE3486" s="2">
        <v>-2.2475448793197739E-3</v>
      </c>
      <c r="AF3486" s="2">
        <v>-2.9950317708273833E-3</v>
      </c>
      <c r="AG3486" s="2">
        <v>5.4555321277582891E-4</v>
      </c>
      <c r="AH3486" s="2">
        <v>-2.4108003857279403E-3</v>
      </c>
      <c r="AI3486" s="2">
        <v>2.1800062285892707E-3</v>
      </c>
      <c r="AJ3486" s="2">
        <v>-4.2502550153011853E-4</v>
      </c>
      <c r="AK3486" s="2">
        <v>1.2033694344162349E-3</v>
      </c>
      <c r="AL3486" s="2">
        <v>4.8354758815898347E-3</v>
      </c>
      <c r="AM3486" s="2">
        <v>-2.1733020302890038E-2</v>
      </c>
      <c r="AN3486" s="2">
        <v>-3.5321090504619734E-3</v>
      </c>
      <c r="AO3486" s="2">
        <v>4.6802136140897677E-3</v>
      </c>
      <c r="AP3486" s="2" t="s">
        <v>19</v>
      </c>
      <c r="AQ3486" s="2">
        <v>0.11300837860631052</v>
      </c>
      <c r="AV3486" s="52"/>
    </row>
    <row r="3487" spans="1:48" x14ac:dyDescent="0.3">
      <c r="A3487">
        <v>2014</v>
      </c>
      <c r="B3487" s="1">
        <v>41925</v>
      </c>
      <c r="C3487" s="4">
        <v>99</v>
      </c>
      <c r="D3487" s="4">
        <v>99</v>
      </c>
      <c r="E3487" s="4">
        <v>99</v>
      </c>
      <c r="F3487">
        <v>351.86376856622923</v>
      </c>
      <c r="G3487">
        <v>166.50030000000001</v>
      </c>
      <c r="H3487">
        <v>88.031199999999998</v>
      </c>
      <c r="I3487">
        <v>104.6032</v>
      </c>
      <c r="J3487">
        <v>94.609899999999996</v>
      </c>
      <c r="K3487">
        <v>78.983400000000003</v>
      </c>
      <c r="L3487">
        <v>27.989899999999999</v>
      </c>
      <c r="M3487">
        <v>84.773600000000002</v>
      </c>
      <c r="N3487">
        <v>0.73055552700000004</v>
      </c>
      <c r="O3487">
        <v>83.88</v>
      </c>
      <c r="P3487">
        <v>255.92</v>
      </c>
      <c r="Q3487">
        <v>118.52</v>
      </c>
      <c r="R3487">
        <v>16.73</v>
      </c>
      <c r="S3487">
        <v>22.026</v>
      </c>
      <c r="T3487">
        <v>35.860999999999997</v>
      </c>
      <c r="U3487">
        <v>21.948699999999999</v>
      </c>
      <c r="V3487">
        <v>35.579799999999999</v>
      </c>
      <c r="X3487">
        <v>634.44491649999998</v>
      </c>
      <c r="Y3487" s="2">
        <v>-1.4513391888150817E-2</v>
      </c>
      <c r="Z3487" s="2">
        <v>-1.642711442683209E-2</v>
      </c>
      <c r="AA3487" s="2">
        <v>-1.56710017700461E-2</v>
      </c>
      <c r="AB3487" s="2">
        <v>6.0805416895095554E-3</v>
      </c>
      <c r="AC3487" s="2">
        <v>5.2210776839833883E-3</v>
      </c>
      <c r="AD3487" s="2">
        <v>3.5463058891482824E-4</v>
      </c>
      <c r="AE3487" s="2">
        <v>3.9851069629970315E-3</v>
      </c>
      <c r="AF3487" s="2">
        <v>-1.3241288316093724E-3</v>
      </c>
      <c r="AG3487" s="2">
        <v>3.816794349396968E-3</v>
      </c>
      <c r="AH3487" s="2">
        <v>1.3533107781536824E-2</v>
      </c>
      <c r="AI3487" s="2">
        <v>-5.9042883778744892E-3</v>
      </c>
      <c r="AJ3487" s="2">
        <v>7.9088357853558389E-3</v>
      </c>
      <c r="AK3487" s="2">
        <v>5.4086538461537437E-3</v>
      </c>
      <c r="AL3487" s="2">
        <v>-5.6879739978331623E-3</v>
      </c>
      <c r="AM3487" s="2">
        <v>1.0120642110096112E-2</v>
      </c>
      <c r="AN3487" s="2">
        <v>0</v>
      </c>
      <c r="AO3487" s="2">
        <v>-9.3224384354029244E-4</v>
      </c>
      <c r="AP3487" s="2" t="s">
        <v>19</v>
      </c>
      <c r="AQ3487" s="2">
        <v>0.10348673395481489</v>
      </c>
      <c r="AV3487" s="52"/>
    </row>
    <row r="3488" spans="1:48" x14ac:dyDescent="0.3">
      <c r="A3488">
        <v>2014</v>
      </c>
      <c r="B3488" s="1">
        <v>41926</v>
      </c>
      <c r="C3488" s="4">
        <v>99</v>
      </c>
      <c r="D3488" s="4">
        <v>99</v>
      </c>
      <c r="E3488" s="4">
        <v>99</v>
      </c>
      <c r="F3488">
        <v>354.32215504072809</v>
      </c>
      <c r="G3488">
        <v>166.75800000000001</v>
      </c>
      <c r="H3488">
        <v>88.040599999999998</v>
      </c>
      <c r="I3488">
        <v>105.28740000000001</v>
      </c>
      <c r="J3488">
        <v>94.797499999999999</v>
      </c>
      <c r="K3488">
        <v>79.03</v>
      </c>
      <c r="L3488">
        <v>28.047799999999999</v>
      </c>
      <c r="M3488">
        <v>84.983500000000006</v>
      </c>
      <c r="N3488">
        <v>0.73829360200000005</v>
      </c>
      <c r="O3488">
        <v>82</v>
      </c>
      <c r="P3488">
        <v>246.8</v>
      </c>
      <c r="Q3488">
        <v>118.59</v>
      </c>
      <c r="R3488">
        <v>16.68</v>
      </c>
      <c r="S3488">
        <v>22.122900000000001</v>
      </c>
      <c r="T3488">
        <v>36.071300000000001</v>
      </c>
      <c r="U3488">
        <v>21.618400000000001</v>
      </c>
      <c r="V3488">
        <v>35.903399999999998</v>
      </c>
      <c r="X3488">
        <v>624.34123839999995</v>
      </c>
      <c r="Y3488" s="2">
        <v>6.9867565066907833E-3</v>
      </c>
      <c r="Z3488" s="2">
        <v>1.5477449590179937E-3</v>
      </c>
      <c r="AA3488" s="2">
        <v>1.0678032333988341E-4</v>
      </c>
      <c r="AB3488" s="2">
        <v>6.540908882328722E-3</v>
      </c>
      <c r="AC3488" s="2">
        <v>1.9828791701503867E-3</v>
      </c>
      <c r="AD3488" s="2">
        <v>5.8999739185705558E-4</v>
      </c>
      <c r="AE3488" s="2">
        <v>2.0686033176253726E-3</v>
      </c>
      <c r="AF3488" s="2">
        <v>2.4760066813254156E-3</v>
      </c>
      <c r="AG3488" s="2">
        <v>1.0592042239111032E-2</v>
      </c>
      <c r="AH3488" s="2">
        <v>-2.2412970910824948E-2</v>
      </c>
      <c r="AI3488" s="2">
        <v>-3.5636136292591325E-2</v>
      </c>
      <c r="AJ3488" s="2">
        <v>5.9061761727985385E-4</v>
      </c>
      <c r="AK3488" s="2">
        <v>-2.9886431560072202E-3</v>
      </c>
      <c r="AL3488" s="2">
        <v>4.3993462271860739E-3</v>
      </c>
      <c r="AM3488" s="2">
        <v>5.8643094169155141E-3</v>
      </c>
      <c r="AN3488" s="2">
        <v>-1.5048727259473149E-2</v>
      </c>
      <c r="AO3488" s="2">
        <v>9.0950483139309313E-3</v>
      </c>
      <c r="AP3488" s="2" t="s">
        <v>19</v>
      </c>
      <c r="AQ3488" s="2">
        <v>-1.592522508610883E-2</v>
      </c>
      <c r="AV3488" s="52"/>
    </row>
    <row r="3489" spans="1:48" x14ac:dyDescent="0.3">
      <c r="A3489">
        <v>2014</v>
      </c>
      <c r="B3489" s="1">
        <v>41927</v>
      </c>
      <c r="C3489" s="4">
        <v>99</v>
      </c>
      <c r="D3489" s="4">
        <v>99</v>
      </c>
      <c r="E3489" s="4">
        <v>99</v>
      </c>
      <c r="F3489">
        <v>351.4384926361729</v>
      </c>
      <c r="G3489">
        <v>165.62960000000001</v>
      </c>
      <c r="H3489">
        <v>87.472399999999993</v>
      </c>
      <c r="I3489">
        <v>106.11879999999999</v>
      </c>
      <c r="J3489">
        <v>95.333600000000004</v>
      </c>
      <c r="K3489">
        <v>79.132499999999993</v>
      </c>
      <c r="L3489">
        <v>28.250499999999999</v>
      </c>
      <c r="M3489">
        <v>84.991</v>
      </c>
      <c r="N3489">
        <v>0.72142856300000002</v>
      </c>
      <c r="O3489">
        <v>81.680000000000007</v>
      </c>
      <c r="P3489">
        <v>245.36</v>
      </c>
      <c r="Q3489">
        <v>118.99</v>
      </c>
      <c r="R3489">
        <v>16.71</v>
      </c>
      <c r="S3489">
        <v>21.8904</v>
      </c>
      <c r="T3489">
        <v>35.615600000000001</v>
      </c>
      <c r="U3489">
        <v>21.346299999999999</v>
      </c>
      <c r="V3489">
        <v>35.430500000000002</v>
      </c>
      <c r="X3489">
        <v>632.03924559999996</v>
      </c>
      <c r="Y3489" s="2">
        <v>-8.1385325854764767E-3</v>
      </c>
      <c r="Z3489" s="2">
        <v>-6.7666918528646036E-3</v>
      </c>
      <c r="AA3489" s="2">
        <v>-6.4538406144438731E-3</v>
      </c>
      <c r="AB3489" s="2">
        <v>7.8964814403241768E-3</v>
      </c>
      <c r="AC3489" s="2">
        <v>5.6552124264881432E-3</v>
      </c>
      <c r="AD3489" s="2">
        <v>1.2969758319625324E-3</v>
      </c>
      <c r="AE3489" s="2">
        <v>7.2269482811486707E-3</v>
      </c>
      <c r="AF3489" s="2">
        <v>8.8252425470836116E-5</v>
      </c>
      <c r="AG3489" s="2">
        <v>-2.2843268523949689E-2</v>
      </c>
      <c r="AH3489" s="2">
        <v>-3.9024390243901363E-3</v>
      </c>
      <c r="AI3489" s="2">
        <v>-5.8346839546191687E-3</v>
      </c>
      <c r="AJ3489" s="2">
        <v>3.3729656800740582E-3</v>
      </c>
      <c r="AK3489" s="2">
        <v>1.7985611510791255E-3</v>
      </c>
      <c r="AL3489" s="2">
        <v>-1.0509472085486138E-2</v>
      </c>
      <c r="AM3489" s="2">
        <v>-1.2633312356360893E-2</v>
      </c>
      <c r="AN3489" s="2">
        <v>-1.258650038855802E-2</v>
      </c>
      <c r="AO3489" s="2">
        <v>-1.3171454514056991E-2</v>
      </c>
      <c r="AP3489" s="2" t="s">
        <v>19</v>
      </c>
      <c r="AQ3489" s="2">
        <v>1.232980736580469E-2</v>
      </c>
      <c r="AV3489" s="52"/>
    </row>
    <row r="3490" spans="1:48" x14ac:dyDescent="0.3">
      <c r="A3490">
        <v>2014</v>
      </c>
      <c r="B3490" s="1">
        <v>41928</v>
      </c>
      <c r="C3490" s="4">
        <v>99</v>
      </c>
      <c r="D3490" s="4">
        <v>99</v>
      </c>
      <c r="E3490" s="4">
        <v>99</v>
      </c>
      <c r="F3490">
        <v>335.13501400658492</v>
      </c>
      <c r="G3490">
        <v>165.48750000000001</v>
      </c>
      <c r="H3490">
        <v>86.923199999999994</v>
      </c>
      <c r="I3490">
        <v>105.44329999999999</v>
      </c>
      <c r="J3490">
        <v>95.0745</v>
      </c>
      <c r="K3490">
        <v>79.085899999999995</v>
      </c>
      <c r="L3490">
        <v>28.187799999999999</v>
      </c>
      <c r="M3490">
        <v>84.998500000000007</v>
      </c>
      <c r="N3490">
        <v>0.71547618199999996</v>
      </c>
      <c r="O3490">
        <v>81.64</v>
      </c>
      <c r="P3490">
        <v>248.8</v>
      </c>
      <c r="Q3490">
        <v>119.22</v>
      </c>
      <c r="R3490">
        <v>16.670000000000002</v>
      </c>
      <c r="S3490">
        <v>21.8904</v>
      </c>
      <c r="T3490">
        <v>35.291400000000003</v>
      </c>
      <c r="U3490">
        <v>21.560099999999998</v>
      </c>
      <c r="V3490">
        <v>35.463700000000003</v>
      </c>
      <c r="X3490">
        <v>646.79383419999999</v>
      </c>
      <c r="Y3490" s="2">
        <v>-4.6390702701044617E-2</v>
      </c>
      <c r="Z3490" s="2">
        <v>-8.5793843612491649E-4</v>
      </c>
      <c r="AA3490" s="2">
        <v>-6.2785518632162418E-3</v>
      </c>
      <c r="AB3490" s="2">
        <v>-6.3655073370599835E-3</v>
      </c>
      <c r="AC3490" s="2">
        <v>-2.7178245655257172E-3</v>
      </c>
      <c r="AD3490" s="2">
        <v>-5.8888572963067265E-4</v>
      </c>
      <c r="AE3490" s="2">
        <v>-2.219429744606316E-3</v>
      </c>
      <c r="AF3490" s="2">
        <v>8.8244637667544978E-5</v>
      </c>
      <c r="AG3490" s="2">
        <v>-8.25082524491072E-3</v>
      </c>
      <c r="AH3490" s="2">
        <v>-4.8971596474056689E-4</v>
      </c>
      <c r="AI3490" s="2">
        <v>1.402021519400054E-2</v>
      </c>
      <c r="AJ3490" s="2">
        <v>1.9329355408017612E-3</v>
      </c>
      <c r="AK3490" s="2">
        <v>-2.3937761819269321E-3</v>
      </c>
      <c r="AL3490" s="2">
        <v>0</v>
      </c>
      <c r="AM3490" s="2">
        <v>-9.1027527263333186E-3</v>
      </c>
      <c r="AN3490" s="2">
        <v>1.0015787279294308E-2</v>
      </c>
      <c r="AO3490" s="2">
        <v>9.3704576565389885E-4</v>
      </c>
      <c r="AP3490" s="2" t="s">
        <v>19</v>
      </c>
      <c r="AQ3490" s="2">
        <v>2.3344418408691281E-2</v>
      </c>
      <c r="AV3490" s="52"/>
    </row>
    <row r="3491" spans="1:48" x14ac:dyDescent="0.3">
      <c r="A3491">
        <v>2014</v>
      </c>
      <c r="B3491" s="1">
        <v>41929</v>
      </c>
      <c r="C3491" s="4">
        <v>99</v>
      </c>
      <c r="D3491" s="4">
        <v>99</v>
      </c>
      <c r="E3491" s="4">
        <v>99</v>
      </c>
      <c r="F3491">
        <v>336.75764836275226</v>
      </c>
      <c r="G3491">
        <v>167.44200000000001</v>
      </c>
      <c r="H3491">
        <v>88.069000000000003</v>
      </c>
      <c r="I3491">
        <v>104.8544</v>
      </c>
      <c r="J3491">
        <v>94.797499999999999</v>
      </c>
      <c r="K3491">
        <v>79.039299999999997</v>
      </c>
      <c r="L3491">
        <v>28.100899999999999</v>
      </c>
      <c r="M3491">
        <v>85.448400000000007</v>
      </c>
      <c r="N3491">
        <v>0.71984122100000003</v>
      </c>
      <c r="O3491">
        <v>80.88</v>
      </c>
      <c r="P3491">
        <v>250</v>
      </c>
      <c r="Q3491">
        <v>118.99</v>
      </c>
      <c r="R3491">
        <v>16.579999999999998</v>
      </c>
      <c r="S3491">
        <v>21.958200000000001</v>
      </c>
      <c r="T3491">
        <v>35.685699999999997</v>
      </c>
      <c r="U3491">
        <v>21.637799999999999</v>
      </c>
      <c r="V3491">
        <v>35.671100000000003</v>
      </c>
      <c r="X3491">
        <v>618.72813929999995</v>
      </c>
      <c r="Y3491" s="2">
        <v>4.8417332965855486E-3</v>
      </c>
      <c r="Z3491" s="2">
        <v>1.1810559709947821E-2</v>
      </c>
      <c r="AA3491" s="2">
        <v>1.3181751247077989E-2</v>
      </c>
      <c r="AB3491" s="2">
        <v>-5.5849921237289823E-3</v>
      </c>
      <c r="AC3491" s="2">
        <v>-2.9135046726515013E-3</v>
      </c>
      <c r="AD3491" s="2">
        <v>-5.8923272037114671E-4</v>
      </c>
      <c r="AE3491" s="2">
        <v>-3.0828940179794539E-3</v>
      </c>
      <c r="AF3491" s="2">
        <v>5.293034582963152E-3</v>
      </c>
      <c r="AG3491" s="2">
        <v>6.1008865281837465E-3</v>
      </c>
      <c r="AH3491" s="2">
        <v>-9.3091621754042286E-3</v>
      </c>
      <c r="AI3491" s="2">
        <v>4.8231511254019921E-3</v>
      </c>
      <c r="AJ3491" s="2">
        <v>-1.9292065089749899E-3</v>
      </c>
      <c r="AK3491" s="2">
        <v>-5.3989202159570038E-3</v>
      </c>
      <c r="AL3491" s="2">
        <v>3.0972481087601089E-3</v>
      </c>
      <c r="AM3491" s="2">
        <v>1.1172693630742803E-2</v>
      </c>
      <c r="AN3491" s="2">
        <v>3.6038793883146347E-3</v>
      </c>
      <c r="AO3491" s="2">
        <v>5.8482335458511781E-3</v>
      </c>
      <c r="AP3491" s="2" t="s">
        <v>19</v>
      </c>
      <c r="AQ3491" s="2">
        <v>-4.339202604600223E-2</v>
      </c>
      <c r="AV3491" s="52"/>
    </row>
    <row r="3492" spans="1:48" x14ac:dyDescent="0.3">
      <c r="A3492">
        <v>2014</v>
      </c>
      <c r="B3492" s="1">
        <v>41932</v>
      </c>
      <c r="C3492" s="4">
        <v>99</v>
      </c>
      <c r="D3492" s="4">
        <v>99</v>
      </c>
      <c r="E3492" s="4">
        <v>99</v>
      </c>
      <c r="F3492">
        <v>341.26943692962016</v>
      </c>
      <c r="G3492">
        <v>169.06790000000001</v>
      </c>
      <c r="H3492">
        <v>89.385300000000001</v>
      </c>
      <c r="I3492">
        <v>105.2354</v>
      </c>
      <c r="J3492">
        <v>94.9315</v>
      </c>
      <c r="K3492">
        <v>79.085899999999995</v>
      </c>
      <c r="L3492">
        <v>28.163599999999999</v>
      </c>
      <c r="M3492">
        <v>85.635900000000007</v>
      </c>
      <c r="N3492">
        <v>0.715873027</v>
      </c>
      <c r="O3492">
        <v>78.88</v>
      </c>
      <c r="P3492">
        <v>249.12</v>
      </c>
      <c r="Q3492">
        <v>119.8</v>
      </c>
      <c r="R3492">
        <v>16.73</v>
      </c>
      <c r="S3492">
        <v>21.880700000000001</v>
      </c>
      <c r="T3492">
        <v>35.790900000000001</v>
      </c>
      <c r="U3492">
        <v>21.482399999999998</v>
      </c>
      <c r="V3492">
        <v>36.168799999999997</v>
      </c>
      <c r="X3492">
        <v>570.93628230000002</v>
      </c>
      <c r="Y3492" s="2">
        <v>1.3397731540184088E-2</v>
      </c>
      <c r="Z3492" s="2">
        <v>9.7102280192544743E-3</v>
      </c>
      <c r="AA3492" s="2">
        <v>1.4946235338200609E-2</v>
      </c>
      <c r="AB3492" s="2">
        <v>3.6336100344858124E-3</v>
      </c>
      <c r="AC3492" s="2">
        <v>1.4135393865872814E-3</v>
      </c>
      <c r="AD3492" s="2">
        <v>5.8958012026932849E-4</v>
      </c>
      <c r="AE3492" s="2">
        <v>2.2312452626072066E-3</v>
      </c>
      <c r="AF3492" s="2">
        <v>2.1943067395060467E-3</v>
      </c>
      <c r="AG3492" s="2">
        <v>-5.5125962284953145E-3</v>
      </c>
      <c r="AH3492" s="2">
        <v>-2.4727992087042572E-2</v>
      </c>
      <c r="AI3492" s="2">
        <v>-3.5199999999999676E-3</v>
      </c>
      <c r="AJ3492" s="2">
        <v>6.8072947306496712E-3</v>
      </c>
      <c r="AK3492" s="2">
        <v>9.0470446320869424E-3</v>
      </c>
      <c r="AL3492" s="2">
        <v>-3.5294331957993474E-3</v>
      </c>
      <c r="AM3492" s="2">
        <v>2.947959546821366E-3</v>
      </c>
      <c r="AN3492" s="2">
        <v>-7.1818761611623927E-3</v>
      </c>
      <c r="AO3492" s="2">
        <v>1.3952471328330107E-2</v>
      </c>
      <c r="AP3492" s="2" t="s">
        <v>19</v>
      </c>
      <c r="AQ3492" s="2">
        <v>-7.7242093844429593E-2</v>
      </c>
      <c r="AV3492" s="52"/>
    </row>
    <row r="3493" spans="1:48" x14ac:dyDescent="0.3">
      <c r="A3493">
        <v>2014</v>
      </c>
      <c r="B3493" s="1">
        <v>41933</v>
      </c>
      <c r="C3493" s="4">
        <v>99</v>
      </c>
      <c r="D3493" s="4">
        <v>99</v>
      </c>
      <c r="E3493" s="4">
        <v>99</v>
      </c>
      <c r="F3493">
        <v>348.71032237460503</v>
      </c>
      <c r="G3493">
        <v>172.41730000000001</v>
      </c>
      <c r="H3493">
        <v>91.733900000000006</v>
      </c>
      <c r="I3493">
        <v>104.3954</v>
      </c>
      <c r="J3493">
        <v>94.672399999999996</v>
      </c>
      <c r="K3493">
        <v>79.0672</v>
      </c>
      <c r="L3493">
        <v>28.125</v>
      </c>
      <c r="M3493">
        <v>85.448400000000007</v>
      </c>
      <c r="N3493">
        <v>0.72718255099999995</v>
      </c>
      <c r="O3493">
        <v>79.52</v>
      </c>
      <c r="P3493">
        <v>250.4</v>
      </c>
      <c r="Q3493">
        <v>120.02</v>
      </c>
      <c r="R3493">
        <v>16.809999999999999</v>
      </c>
      <c r="S3493">
        <v>21.997</v>
      </c>
      <c r="T3493">
        <v>35.939900000000002</v>
      </c>
      <c r="U3493">
        <v>21.657299999999999</v>
      </c>
      <c r="V3493">
        <v>36.293300000000002</v>
      </c>
      <c r="X3493">
        <v>529.07828710000001</v>
      </c>
      <c r="Y3493" s="2">
        <v>2.180355062536532E-2</v>
      </c>
      <c r="Z3493" s="2">
        <v>1.9810975353689253E-2</v>
      </c>
      <c r="AA3493" s="2">
        <v>2.6275013900495914E-2</v>
      </c>
      <c r="AB3493" s="2">
        <v>-7.982104881057217E-3</v>
      </c>
      <c r="AC3493" s="2">
        <v>-2.7293364162580547E-3</v>
      </c>
      <c r="AD3493" s="2">
        <v>-2.3645175688702391E-4</v>
      </c>
      <c r="AE3493" s="2">
        <v>-1.3705634222896945E-3</v>
      </c>
      <c r="AF3493" s="2">
        <v>-2.1895022998532632E-3</v>
      </c>
      <c r="AG3493" s="2">
        <v>1.5798226184599473E-2</v>
      </c>
      <c r="AH3493" s="2">
        <v>8.113590263691739E-3</v>
      </c>
      <c r="AI3493" s="2">
        <v>5.138086062941527E-3</v>
      </c>
      <c r="AJ3493" s="2">
        <v>1.8363939899832538E-3</v>
      </c>
      <c r="AK3493" s="2">
        <v>4.7818290496113303E-3</v>
      </c>
      <c r="AL3493" s="2">
        <v>5.3151864428468976E-3</v>
      </c>
      <c r="AM3493" s="2">
        <v>4.163069383558371E-3</v>
      </c>
      <c r="AN3493" s="2">
        <v>8.1415484303430929E-3</v>
      </c>
      <c r="AO3493" s="2">
        <v>3.4421932715491543E-3</v>
      </c>
      <c r="AP3493" s="2" t="s">
        <v>19</v>
      </c>
      <c r="AQ3493" s="2">
        <v>-7.3314652611279674E-2</v>
      </c>
      <c r="AV3493" s="52"/>
    </row>
    <row r="3494" spans="1:48" x14ac:dyDescent="0.3">
      <c r="A3494">
        <v>2014</v>
      </c>
      <c r="B3494" s="1">
        <v>41934</v>
      </c>
      <c r="C3494" s="4">
        <v>99</v>
      </c>
      <c r="D3494" s="4">
        <v>99</v>
      </c>
      <c r="E3494" s="4">
        <v>99</v>
      </c>
      <c r="F3494">
        <v>350.51304423165686</v>
      </c>
      <c r="G3494">
        <v>171.19120000000001</v>
      </c>
      <c r="H3494">
        <v>91.260400000000004</v>
      </c>
      <c r="I3494">
        <v>104.508</v>
      </c>
      <c r="J3494">
        <v>94.645600000000002</v>
      </c>
      <c r="K3494">
        <v>79.048599999999993</v>
      </c>
      <c r="L3494">
        <v>27.999500000000001</v>
      </c>
      <c r="M3494">
        <v>85.628399999999999</v>
      </c>
      <c r="N3494">
        <v>0.72242060600000002</v>
      </c>
      <c r="O3494">
        <v>78.400000000000006</v>
      </c>
      <c r="P3494">
        <v>244.4</v>
      </c>
      <c r="Q3494">
        <v>119.34</v>
      </c>
      <c r="R3494">
        <v>16.46</v>
      </c>
      <c r="S3494">
        <v>22.093900000000001</v>
      </c>
      <c r="T3494">
        <v>35.703299999999999</v>
      </c>
      <c r="U3494">
        <v>21.414400000000001</v>
      </c>
      <c r="V3494">
        <v>36.517200000000003</v>
      </c>
      <c r="X3494">
        <v>569.65323120000005</v>
      </c>
      <c r="Y3494" s="2">
        <v>5.1696830904686131E-3</v>
      </c>
      <c r="Z3494" s="2">
        <v>-7.1112353574728226E-3</v>
      </c>
      <c r="AA3494" s="2">
        <v>-5.1616686960872515E-3</v>
      </c>
      <c r="AB3494" s="2">
        <v>1.0785915854529815E-3</v>
      </c>
      <c r="AC3494" s="2">
        <v>-2.8308144717992256E-4</v>
      </c>
      <c r="AD3494" s="2">
        <v>-2.3524293259413742E-4</v>
      </c>
      <c r="AE3494" s="2">
        <v>-4.4622222222221453E-3</v>
      </c>
      <c r="AF3494" s="2">
        <v>2.1065344699255917E-3</v>
      </c>
      <c r="AG3494" s="2">
        <v>-6.5484863373734825E-3</v>
      </c>
      <c r="AH3494" s="2">
        <v>-1.4084507042253391E-2</v>
      </c>
      <c r="AI3494" s="2">
        <v>-2.3961661341853069E-2</v>
      </c>
      <c r="AJ3494" s="2">
        <v>-5.6657223796033884E-3</v>
      </c>
      <c r="AK3494" s="2">
        <v>-2.0820939916716075E-2</v>
      </c>
      <c r="AL3494" s="2">
        <v>4.4051461562941707E-3</v>
      </c>
      <c r="AM3494" s="2">
        <v>-6.583212529806759E-3</v>
      </c>
      <c r="AN3494" s="2">
        <v>-1.1215617828630453E-2</v>
      </c>
      <c r="AO3494" s="2">
        <v>6.1691827417180711E-3</v>
      </c>
      <c r="AP3494" s="2" t="s">
        <v>19</v>
      </c>
      <c r="AQ3494" s="2">
        <v>7.6689868190207955E-2</v>
      </c>
      <c r="AV3494" s="52"/>
    </row>
    <row r="3495" spans="1:48" x14ac:dyDescent="0.3">
      <c r="A3495">
        <v>2014</v>
      </c>
      <c r="B3495" s="1">
        <v>41935</v>
      </c>
      <c r="C3495" s="4">
        <v>99</v>
      </c>
      <c r="D3495" s="4">
        <v>99</v>
      </c>
      <c r="E3495" s="4">
        <v>99</v>
      </c>
      <c r="F3495">
        <v>356.29201956709051</v>
      </c>
      <c r="G3495">
        <v>173.18129999999999</v>
      </c>
      <c r="H3495">
        <v>92.633499999999998</v>
      </c>
      <c r="I3495">
        <v>103.5813</v>
      </c>
      <c r="J3495">
        <v>94.252499999999998</v>
      </c>
      <c r="K3495">
        <v>79.011300000000006</v>
      </c>
      <c r="L3495">
        <v>27.956099999999999</v>
      </c>
      <c r="M3495">
        <v>85.508399999999995</v>
      </c>
      <c r="N3495">
        <v>0.728968265</v>
      </c>
      <c r="O3495">
        <v>78.08</v>
      </c>
      <c r="P3495">
        <v>248.48</v>
      </c>
      <c r="Q3495">
        <v>118.52</v>
      </c>
      <c r="R3495">
        <v>16.5</v>
      </c>
      <c r="S3495">
        <v>22.113199999999999</v>
      </c>
      <c r="T3495">
        <v>35.694499999999998</v>
      </c>
      <c r="U3495">
        <v>21.667000000000002</v>
      </c>
      <c r="V3495">
        <v>36.583599999999997</v>
      </c>
      <c r="X3495">
        <v>536.93672549999997</v>
      </c>
      <c r="Y3495" s="2">
        <v>1.6487190506993654E-2</v>
      </c>
      <c r="Z3495" s="2">
        <v>1.1625013435270004E-2</v>
      </c>
      <c r="AA3495" s="2">
        <v>1.504595640606432E-2</v>
      </c>
      <c r="AB3495" s="2">
        <v>-8.8672637501434615E-3</v>
      </c>
      <c r="AC3495" s="2">
        <v>-4.1533890640452764E-3</v>
      </c>
      <c r="AD3495" s="2">
        <v>-4.7186161424728201E-4</v>
      </c>
      <c r="AE3495" s="2">
        <v>-1.5500276790657574E-3</v>
      </c>
      <c r="AF3495" s="2">
        <v>-1.4014042070155108E-3</v>
      </c>
      <c r="AG3495" s="2">
        <v>9.0634997750880242E-3</v>
      </c>
      <c r="AH3495" s="2">
        <v>-4.0816326530612734E-3</v>
      </c>
      <c r="AI3495" s="2">
        <v>1.6693944353518786E-2</v>
      </c>
      <c r="AJ3495" s="2">
        <v>-6.8711245181833913E-3</v>
      </c>
      <c r="AK3495" s="2">
        <v>2.430133657351119E-3</v>
      </c>
      <c r="AL3495" s="2">
        <v>8.7354428145314245E-4</v>
      </c>
      <c r="AM3495" s="2">
        <v>-2.4647581596104473E-4</v>
      </c>
      <c r="AN3495" s="2">
        <v>1.1795800956365898E-2</v>
      </c>
      <c r="AO3495" s="2">
        <v>1.8183212294478057E-3</v>
      </c>
      <c r="AP3495" s="2" t="s">
        <v>19</v>
      </c>
      <c r="AQ3495" s="2">
        <v>-5.7432318308949681E-2</v>
      </c>
      <c r="AV3495" s="52"/>
    </row>
    <row r="3496" spans="1:48" x14ac:dyDescent="0.3">
      <c r="A3496">
        <v>2014</v>
      </c>
      <c r="B3496" s="1">
        <v>41936</v>
      </c>
      <c r="C3496" s="4">
        <v>99</v>
      </c>
      <c r="D3496" s="4">
        <v>99</v>
      </c>
      <c r="E3496" s="4">
        <v>99</v>
      </c>
      <c r="F3496">
        <v>350.93188843537905</v>
      </c>
      <c r="G3496">
        <v>174.51390000000001</v>
      </c>
      <c r="H3496">
        <v>93.391099999999994</v>
      </c>
      <c r="I3496">
        <v>103.68519999999999</v>
      </c>
      <c r="J3496">
        <v>94.332899999999995</v>
      </c>
      <c r="K3496">
        <v>79.03</v>
      </c>
      <c r="L3496">
        <v>27.9512</v>
      </c>
      <c r="M3496">
        <v>85.545900000000003</v>
      </c>
      <c r="N3496">
        <v>0.72797614200000005</v>
      </c>
      <c r="O3496">
        <v>77.44</v>
      </c>
      <c r="P3496">
        <v>247.04</v>
      </c>
      <c r="Q3496">
        <v>118.35</v>
      </c>
      <c r="R3496">
        <v>16.5</v>
      </c>
      <c r="S3496">
        <v>22.0745</v>
      </c>
      <c r="T3496">
        <v>35.948700000000002</v>
      </c>
      <c r="U3496">
        <v>21.530999999999999</v>
      </c>
      <c r="V3496">
        <v>36.940300000000001</v>
      </c>
      <c r="X3496">
        <v>531.96505219999995</v>
      </c>
      <c r="Y3496" s="2">
        <v>-1.5044207664893117E-2</v>
      </c>
      <c r="Z3496" s="2">
        <v>7.6948261734957057E-3</v>
      </c>
      <c r="AA3496" s="2">
        <v>8.1784667533884026E-3</v>
      </c>
      <c r="AB3496" s="2">
        <v>1.0030768101962906E-3</v>
      </c>
      <c r="AC3496" s="2">
        <v>8.5302777114670825E-4</v>
      </c>
      <c r="AD3496" s="2">
        <v>2.3667500724577906E-4</v>
      </c>
      <c r="AE3496" s="2">
        <v>-1.7527480585632915E-4</v>
      </c>
      <c r="AF3496" s="2">
        <v>4.3855340527954034E-4</v>
      </c>
      <c r="AG3496" s="2">
        <v>-1.3609961470681942E-3</v>
      </c>
      <c r="AH3496" s="2">
        <v>-8.1967213114754189E-3</v>
      </c>
      <c r="AI3496" s="2">
        <v>-5.7952350289761645E-3</v>
      </c>
      <c r="AJ3496" s="2">
        <v>-1.4343570705366293E-3</v>
      </c>
      <c r="AK3496" s="2">
        <v>0</v>
      </c>
      <c r="AL3496" s="2">
        <v>-1.7500859215309195E-3</v>
      </c>
      <c r="AM3496" s="2">
        <v>7.1215453361164194E-3</v>
      </c>
      <c r="AN3496" s="2">
        <v>-6.2768265103615439E-3</v>
      </c>
      <c r="AO3496" s="2">
        <v>9.7502706130616623E-3</v>
      </c>
      <c r="AP3496" s="2" t="s">
        <v>19</v>
      </c>
      <c r="AQ3496" s="2">
        <v>-9.2593280807349299E-3</v>
      </c>
      <c r="AV3496" s="52"/>
    </row>
    <row r="3497" spans="1:48" x14ac:dyDescent="0.3">
      <c r="A3497">
        <v>2014</v>
      </c>
      <c r="B3497" s="1">
        <v>41939</v>
      </c>
      <c r="C3497" s="4">
        <v>99</v>
      </c>
      <c r="D3497" s="4">
        <v>99</v>
      </c>
      <c r="E3497" s="4">
        <v>99</v>
      </c>
      <c r="F3497">
        <v>350.33157919358996</v>
      </c>
      <c r="G3497">
        <v>174.2741</v>
      </c>
      <c r="H3497">
        <v>93.457400000000007</v>
      </c>
      <c r="I3497">
        <v>103.87569999999999</v>
      </c>
      <c r="J3497">
        <v>94.431200000000004</v>
      </c>
      <c r="K3497">
        <v>79.03</v>
      </c>
      <c r="L3497">
        <v>28.052600000000002</v>
      </c>
      <c r="M3497">
        <v>85.710800000000006</v>
      </c>
      <c r="N3497">
        <v>0.73412695500000003</v>
      </c>
      <c r="O3497">
        <v>76.040000000000006</v>
      </c>
      <c r="P3497">
        <v>245.12</v>
      </c>
      <c r="Q3497">
        <v>118.06</v>
      </c>
      <c r="R3497">
        <v>16.420000000000002</v>
      </c>
      <c r="S3497">
        <v>22.016300000000001</v>
      </c>
      <c r="T3497">
        <v>35.668199999999999</v>
      </c>
      <c r="U3497">
        <v>21.4727</v>
      </c>
      <c r="V3497">
        <v>36.857399999999998</v>
      </c>
      <c r="X3497">
        <v>523.94628230000001</v>
      </c>
      <c r="Y3497" s="2">
        <v>-1.7106146849907855E-3</v>
      </c>
      <c r="Z3497" s="2">
        <v>-1.3741025786484506E-3</v>
      </c>
      <c r="AA3497" s="2">
        <v>7.0991775447559746E-4</v>
      </c>
      <c r="AB3497" s="2">
        <v>1.8372921111209362E-3</v>
      </c>
      <c r="AC3497" s="2">
        <v>1.0420542567863844E-3</v>
      </c>
      <c r="AD3497" s="2">
        <v>0</v>
      </c>
      <c r="AE3497" s="2">
        <v>3.627751223561182E-3</v>
      </c>
      <c r="AF3497" s="2">
        <v>1.927620143104436E-3</v>
      </c>
      <c r="AG3497" s="2">
        <v>8.4491958529047118E-3</v>
      </c>
      <c r="AH3497" s="2">
        <v>-1.8078512396694113E-2</v>
      </c>
      <c r="AI3497" s="2">
        <v>-7.7720207253885176E-3</v>
      </c>
      <c r="AJ3497" s="2">
        <v>-2.4503591043514295E-3</v>
      </c>
      <c r="AK3497" s="2">
        <v>-4.8484848484847687E-3</v>
      </c>
      <c r="AL3497" s="2">
        <v>-2.6365263086366442E-3</v>
      </c>
      <c r="AM3497" s="2">
        <v>-7.802785636198295E-3</v>
      </c>
      <c r="AN3497" s="2">
        <v>-2.7077237471552218E-3</v>
      </c>
      <c r="AO3497" s="2">
        <v>-2.2441615254884528E-3</v>
      </c>
      <c r="AP3497" s="2" t="s">
        <v>19</v>
      </c>
      <c r="AQ3497" s="2">
        <v>-1.5073865974536194E-2</v>
      </c>
      <c r="AV3497" s="52"/>
    </row>
    <row r="3498" spans="1:48" x14ac:dyDescent="0.3">
      <c r="A3498">
        <v>2014</v>
      </c>
      <c r="B3498" s="1">
        <v>41940</v>
      </c>
      <c r="C3498" s="4">
        <v>99</v>
      </c>
      <c r="D3498" s="4">
        <v>99</v>
      </c>
      <c r="E3498" s="4">
        <v>99</v>
      </c>
      <c r="F3498">
        <v>355.61747520514001</v>
      </c>
      <c r="G3498">
        <v>176.273</v>
      </c>
      <c r="H3498">
        <v>94.868300000000005</v>
      </c>
      <c r="I3498">
        <v>103.22620000000001</v>
      </c>
      <c r="J3498">
        <v>94.198899999999995</v>
      </c>
      <c r="K3498">
        <v>79.011300000000006</v>
      </c>
      <c r="L3498">
        <v>28.091200000000001</v>
      </c>
      <c r="M3498">
        <v>85.905799999999999</v>
      </c>
      <c r="N3498">
        <v>0.74166665700000001</v>
      </c>
      <c r="O3498">
        <v>78.36</v>
      </c>
      <c r="P3498">
        <v>246.56</v>
      </c>
      <c r="Q3498">
        <v>118.1</v>
      </c>
      <c r="R3498">
        <v>16.489999999999998</v>
      </c>
      <c r="S3498">
        <v>21.977599999999999</v>
      </c>
      <c r="T3498">
        <v>36.386800000000001</v>
      </c>
      <c r="U3498">
        <v>21.647500000000001</v>
      </c>
      <c r="V3498">
        <v>37.1145</v>
      </c>
      <c r="X3498">
        <v>489.14486849999997</v>
      </c>
      <c r="Y3498" s="2">
        <v>1.5088265875766504E-2</v>
      </c>
      <c r="Z3498" s="2">
        <v>1.1469862704785116E-2</v>
      </c>
      <c r="AA3498" s="2">
        <v>1.5096717862898013E-2</v>
      </c>
      <c r="AB3498" s="2">
        <v>-6.2526654453350927E-3</v>
      </c>
      <c r="AC3498" s="2">
        <v>-2.4599920365303563E-3</v>
      </c>
      <c r="AD3498" s="2">
        <v>-2.3661900544091896E-4</v>
      </c>
      <c r="AE3498" s="2">
        <v>1.3759865395719384E-3</v>
      </c>
      <c r="AF3498" s="2">
        <v>2.2750925204291228E-3</v>
      </c>
      <c r="AG3498" s="2">
        <v>1.0270297185859256E-2</v>
      </c>
      <c r="AH3498" s="2">
        <v>3.0510257759074122E-2</v>
      </c>
      <c r="AI3498" s="2">
        <v>5.8746736292427659E-3</v>
      </c>
      <c r="AJ3498" s="2">
        <v>3.3881077418262961E-4</v>
      </c>
      <c r="AK3498" s="2">
        <v>4.2630937880632214E-3</v>
      </c>
      <c r="AL3498" s="2">
        <v>-1.7577885475762445E-3</v>
      </c>
      <c r="AM3498" s="2">
        <v>2.0146797427400331E-2</v>
      </c>
      <c r="AN3498" s="2">
        <v>8.1405691878524422E-3</v>
      </c>
      <c r="AO3498" s="2">
        <v>6.9755327288414382E-3</v>
      </c>
      <c r="AP3498" s="2" t="s">
        <v>19</v>
      </c>
      <c r="AQ3498" s="2">
        <v>-6.6421721034511494E-2</v>
      </c>
      <c r="AV3498" s="52"/>
    </row>
    <row r="3499" spans="1:48" x14ac:dyDescent="0.3">
      <c r="A3499">
        <v>2014</v>
      </c>
      <c r="B3499" s="1">
        <v>41941</v>
      </c>
      <c r="C3499" s="4">
        <v>99</v>
      </c>
      <c r="D3499" s="4">
        <v>99</v>
      </c>
      <c r="E3499" s="4">
        <v>99</v>
      </c>
      <c r="F3499">
        <v>349.78248722340066</v>
      </c>
      <c r="G3499">
        <v>176.00649999999999</v>
      </c>
      <c r="H3499">
        <v>94.518000000000001</v>
      </c>
      <c r="I3499">
        <v>103.46</v>
      </c>
      <c r="J3499">
        <v>93.886200000000002</v>
      </c>
      <c r="K3499">
        <v>78.908799999999999</v>
      </c>
      <c r="L3499">
        <v>27.878799999999998</v>
      </c>
      <c r="M3499">
        <v>85.673299999999998</v>
      </c>
      <c r="N3499">
        <v>0.73789677600000003</v>
      </c>
      <c r="O3499">
        <v>79.36</v>
      </c>
      <c r="P3499">
        <v>249.84</v>
      </c>
      <c r="Q3499">
        <v>116.41</v>
      </c>
      <c r="R3499">
        <v>16.38</v>
      </c>
      <c r="S3499">
        <v>22.142299999999999</v>
      </c>
      <c r="T3499">
        <v>36.439399999999999</v>
      </c>
      <c r="U3499">
        <v>21.900200000000002</v>
      </c>
      <c r="V3499">
        <v>36.898800000000001</v>
      </c>
      <c r="X3499">
        <v>497.48440119999998</v>
      </c>
      <c r="Y3499" s="2">
        <v>-1.640804625355774E-2</v>
      </c>
      <c r="Z3499" s="2">
        <v>-1.5118594452923073E-3</v>
      </c>
      <c r="AA3499" s="2">
        <v>-3.6924873746024822E-3</v>
      </c>
      <c r="AB3499" s="2">
        <v>2.2649288649585486E-3</v>
      </c>
      <c r="AC3499" s="2">
        <v>-3.3195716722805857E-3</v>
      </c>
      <c r="AD3499" s="2">
        <v>-1.2972827937270948E-3</v>
      </c>
      <c r="AE3499" s="2">
        <v>-7.5610867460272901E-3</v>
      </c>
      <c r="AF3499" s="2">
        <v>-2.7064528821104661E-3</v>
      </c>
      <c r="AG3499" s="2">
        <v>-5.0829856842276033E-3</v>
      </c>
      <c r="AH3499" s="2">
        <v>1.2761613067891808E-2</v>
      </c>
      <c r="AI3499" s="2">
        <v>1.3303049967553493E-2</v>
      </c>
      <c r="AJ3499" s="2">
        <v>-1.4309906858594346E-2</v>
      </c>
      <c r="AK3499" s="2">
        <v>-6.6707095209217471E-3</v>
      </c>
      <c r="AL3499" s="2">
        <v>7.493993884682526E-3</v>
      </c>
      <c r="AM3499" s="2">
        <v>1.4455791660712425E-3</v>
      </c>
      <c r="AN3499" s="2">
        <v>1.1673403395311199E-2</v>
      </c>
      <c r="AO3499" s="2">
        <v>-5.8117447358848606E-3</v>
      </c>
      <c r="AP3499" s="2" t="s">
        <v>19</v>
      </c>
      <c r="AQ3499" s="2">
        <v>1.7049208193829823E-2</v>
      </c>
      <c r="AV3499" s="52"/>
    </row>
    <row r="3500" spans="1:48" x14ac:dyDescent="0.3">
      <c r="A3500">
        <v>2014</v>
      </c>
      <c r="B3500" s="1">
        <v>41942</v>
      </c>
      <c r="C3500" s="4">
        <v>99</v>
      </c>
      <c r="D3500" s="4">
        <v>99</v>
      </c>
      <c r="E3500" s="4">
        <v>99</v>
      </c>
      <c r="F3500">
        <v>349.50766226803268</v>
      </c>
      <c r="G3500">
        <v>177.13480000000001</v>
      </c>
      <c r="H3500">
        <v>94.716800000000006</v>
      </c>
      <c r="I3500">
        <v>103.5466</v>
      </c>
      <c r="J3500">
        <v>93.984399999999994</v>
      </c>
      <c r="K3500">
        <v>78.936800000000005</v>
      </c>
      <c r="L3500">
        <v>27.816099999999999</v>
      </c>
      <c r="M3500">
        <v>85.860799999999998</v>
      </c>
      <c r="N3500">
        <v>0.73492062599999997</v>
      </c>
      <c r="O3500">
        <v>80.239999999999995</v>
      </c>
      <c r="P3500">
        <v>246.08</v>
      </c>
      <c r="Q3500">
        <v>115.19</v>
      </c>
      <c r="R3500">
        <v>15.82</v>
      </c>
      <c r="S3500">
        <v>22.200500000000002</v>
      </c>
      <c r="T3500">
        <v>36.781199999999998</v>
      </c>
      <c r="U3500">
        <v>21.715599999999998</v>
      </c>
      <c r="V3500">
        <v>37.711799999999997</v>
      </c>
      <c r="X3500">
        <v>499.40887809999998</v>
      </c>
      <c r="Y3500" s="2">
        <v>-7.8570244482378815E-4</v>
      </c>
      <c r="Z3500" s="2">
        <v>6.4105587009573028E-3</v>
      </c>
      <c r="AA3500" s="2">
        <v>2.1033030745467585E-3</v>
      </c>
      <c r="AB3500" s="2">
        <v>8.3703846897353884E-4</v>
      </c>
      <c r="AC3500" s="2">
        <v>1.045947114698409E-3</v>
      </c>
      <c r="AD3500" s="2">
        <v>3.5484001784347186E-4</v>
      </c>
      <c r="AE3500" s="2">
        <v>-2.249020761295295E-3</v>
      </c>
      <c r="AF3500" s="2">
        <v>2.1885464899800144E-3</v>
      </c>
      <c r="AG3500" s="2">
        <v>-4.0332877128603783E-3</v>
      </c>
      <c r="AH3500" s="2">
        <v>1.1088709677419262E-2</v>
      </c>
      <c r="AI3500" s="2">
        <v>-1.5049631764329163E-2</v>
      </c>
      <c r="AJ3500" s="2">
        <v>-1.0480199295593184E-2</v>
      </c>
      <c r="AK3500" s="2">
        <v>-3.4188034188034067E-2</v>
      </c>
      <c r="AL3500" s="2">
        <v>2.6284532320492993E-3</v>
      </c>
      <c r="AM3500" s="2">
        <v>9.3799568598824656E-3</v>
      </c>
      <c r="AN3500" s="2">
        <v>-8.4291467657831021E-3</v>
      </c>
      <c r="AO3500" s="2">
        <v>2.2033236853230775E-2</v>
      </c>
      <c r="AP3500" s="2" t="s">
        <v>19</v>
      </c>
      <c r="AQ3500" s="2">
        <v>3.8684165681535099E-3</v>
      </c>
      <c r="AV3500" s="52"/>
    </row>
    <row r="3501" spans="1:48" x14ac:dyDescent="0.3">
      <c r="A3501">
        <v>2014</v>
      </c>
      <c r="B3501" s="1">
        <v>41943</v>
      </c>
      <c r="C3501" s="4">
        <v>99</v>
      </c>
      <c r="D3501" s="4">
        <v>99</v>
      </c>
      <c r="E3501" s="4">
        <v>99</v>
      </c>
      <c r="F3501">
        <v>355.98368255448275</v>
      </c>
      <c r="G3501">
        <v>179.16040000000001</v>
      </c>
      <c r="H3501">
        <v>96.023700000000005</v>
      </c>
      <c r="I3501">
        <v>103.27809999999999</v>
      </c>
      <c r="J3501">
        <v>93.832499999999996</v>
      </c>
      <c r="K3501">
        <v>78.918099999999995</v>
      </c>
      <c r="L3501">
        <v>27.5989</v>
      </c>
      <c r="M3501">
        <v>85.988299999999995</v>
      </c>
      <c r="N3501">
        <v>0.731150725</v>
      </c>
      <c r="O3501">
        <v>81.12</v>
      </c>
      <c r="P3501">
        <v>245.04</v>
      </c>
      <c r="Q3501">
        <v>112.66</v>
      </c>
      <c r="R3501">
        <v>15.5</v>
      </c>
      <c r="S3501">
        <v>22.3749</v>
      </c>
      <c r="T3501">
        <v>36.939</v>
      </c>
      <c r="U3501">
        <v>21.686399999999999</v>
      </c>
      <c r="V3501">
        <v>37.720100000000002</v>
      </c>
      <c r="X3501">
        <v>486.25810330000002</v>
      </c>
      <c r="Y3501" s="2">
        <v>1.8528979434744741E-2</v>
      </c>
      <c r="Z3501" s="2">
        <v>1.1435358834062992E-2</v>
      </c>
      <c r="AA3501" s="2">
        <v>1.3797974593736217E-2</v>
      </c>
      <c r="AB3501" s="2">
        <v>-2.5930354062808636E-3</v>
      </c>
      <c r="AC3501" s="2">
        <v>-1.6162256714944423E-3</v>
      </c>
      <c r="AD3501" s="2">
        <v>-2.368983794631685E-4</v>
      </c>
      <c r="AE3501" s="2">
        <v>-7.8084274934300257E-3</v>
      </c>
      <c r="AF3501" s="2">
        <v>1.4849617054581987E-3</v>
      </c>
      <c r="AG3501" s="2">
        <v>-5.1296709693925413E-3</v>
      </c>
      <c r="AH3501" s="2">
        <v>1.0967098703888567E-2</v>
      </c>
      <c r="AI3501" s="2">
        <v>-4.2262678803641762E-3</v>
      </c>
      <c r="AJ3501" s="2">
        <v>-2.1963712127788915E-2</v>
      </c>
      <c r="AK3501" s="2">
        <v>-2.0227560050568916E-2</v>
      </c>
      <c r="AL3501" s="2">
        <v>7.8556789261503557E-3</v>
      </c>
      <c r="AM3501" s="2">
        <v>4.2902352288669565E-3</v>
      </c>
      <c r="AN3501" s="2">
        <v>-1.3446554550645695E-3</v>
      </c>
      <c r="AO3501" s="2">
        <v>2.2009026352498573E-4</v>
      </c>
      <c r="AP3501" s="2" t="s">
        <v>19</v>
      </c>
      <c r="AQ3501" s="2">
        <v>-2.6332681249144119E-2</v>
      </c>
      <c r="AV3501" s="52"/>
    </row>
    <row r="3502" spans="1:48" x14ac:dyDescent="0.3">
      <c r="A3502">
        <v>2014</v>
      </c>
      <c r="B3502" s="1">
        <v>41946</v>
      </c>
      <c r="C3502" s="4">
        <v>99</v>
      </c>
      <c r="D3502" s="4">
        <v>99</v>
      </c>
      <c r="E3502" s="4">
        <v>99</v>
      </c>
      <c r="F3502">
        <v>354.60905877878048</v>
      </c>
      <c r="G3502">
        <v>179.25810000000001</v>
      </c>
      <c r="H3502">
        <v>96.3078</v>
      </c>
      <c r="I3502">
        <v>103.2791</v>
      </c>
      <c r="J3502">
        <v>93.799199999999999</v>
      </c>
      <c r="K3502">
        <v>78.909800000000004</v>
      </c>
      <c r="L3502">
        <v>27.352699999999999</v>
      </c>
      <c r="M3502">
        <v>85.630799999999994</v>
      </c>
      <c r="N3502">
        <v>0.73492062599999997</v>
      </c>
      <c r="O3502">
        <v>84.48</v>
      </c>
      <c r="P3502">
        <v>238.08</v>
      </c>
      <c r="Q3502">
        <v>112.15</v>
      </c>
      <c r="R3502">
        <v>15.48</v>
      </c>
      <c r="S3502">
        <v>22.4815</v>
      </c>
      <c r="T3502">
        <v>36.632199999999997</v>
      </c>
      <c r="U3502">
        <v>21.492100000000001</v>
      </c>
      <c r="V3502">
        <v>37.969000000000001</v>
      </c>
      <c r="X3502">
        <v>494.11644200000001</v>
      </c>
      <c r="Y3502" s="2">
        <v>-3.8614797336725681E-3</v>
      </c>
      <c r="Z3502" s="2">
        <v>5.4532139914842404E-4</v>
      </c>
      <c r="AA3502" s="2">
        <v>2.9586445846181419E-3</v>
      </c>
      <c r="AB3502" s="2">
        <v>9.6825948581180654E-6</v>
      </c>
      <c r="AC3502" s="2">
        <v>-3.5488769882496829E-4</v>
      </c>
      <c r="AD3502" s="2">
        <v>-1.0517232421958234E-4</v>
      </c>
      <c r="AE3502" s="2">
        <v>-8.9206453880409375E-3</v>
      </c>
      <c r="AF3502" s="2">
        <v>-4.1575423633215536E-3</v>
      </c>
      <c r="AG3502" s="2">
        <v>5.1561201693399727E-3</v>
      </c>
      <c r="AH3502" s="2">
        <v>4.1420118343195256E-2</v>
      </c>
      <c r="AI3502" s="2">
        <v>-2.8403525954945996E-2</v>
      </c>
      <c r="AJ3502" s="2">
        <v>-4.5268950825492205E-3</v>
      </c>
      <c r="AK3502" s="2">
        <v>-1.290322580645098E-3</v>
      </c>
      <c r="AL3502" s="2">
        <v>4.7642671028698125E-3</v>
      </c>
      <c r="AM3502" s="2">
        <v>-8.3055848831858903E-3</v>
      </c>
      <c r="AN3502" s="2">
        <v>-8.9595322414046663E-3</v>
      </c>
      <c r="AO3502" s="2">
        <v>6.5986039273491226E-3</v>
      </c>
      <c r="AP3502" s="2" t="s">
        <v>19</v>
      </c>
      <c r="AQ3502" s="2">
        <v>1.6160838547818912E-2</v>
      </c>
      <c r="AV3502" s="52"/>
    </row>
    <row r="3503" spans="1:48" x14ac:dyDescent="0.3">
      <c r="A3503">
        <v>2014</v>
      </c>
      <c r="B3503" s="1">
        <v>41947</v>
      </c>
      <c r="C3503" s="4">
        <v>99</v>
      </c>
      <c r="D3503" s="4">
        <v>99</v>
      </c>
      <c r="E3503" s="4">
        <v>99</v>
      </c>
      <c r="F3503">
        <v>354.24478586816298</v>
      </c>
      <c r="G3503">
        <v>178.6362</v>
      </c>
      <c r="H3503">
        <v>95.985799999999998</v>
      </c>
      <c r="I3503">
        <v>103.60039999999999</v>
      </c>
      <c r="J3503">
        <v>93.790199999999999</v>
      </c>
      <c r="K3503">
        <v>78.900499999999994</v>
      </c>
      <c r="L3503">
        <v>27.434799999999999</v>
      </c>
      <c r="M3503">
        <v>85.420100000000005</v>
      </c>
      <c r="N3503">
        <v>0.72361110200000001</v>
      </c>
      <c r="O3503">
        <v>86.96</v>
      </c>
      <c r="P3503">
        <v>234.4</v>
      </c>
      <c r="Q3503">
        <v>112.22</v>
      </c>
      <c r="R3503">
        <v>15.36</v>
      </c>
      <c r="S3503">
        <v>22.423300000000001</v>
      </c>
      <c r="T3503">
        <v>36.667299999999997</v>
      </c>
      <c r="U3503">
        <v>21.1812</v>
      </c>
      <c r="V3503">
        <v>37.7699</v>
      </c>
      <c r="X3503">
        <v>491.06934530000001</v>
      </c>
      <c r="Y3503" s="2">
        <v>-1.0272521290685122E-3</v>
      </c>
      <c r="Z3503" s="2">
        <v>-3.4692992952620738E-3</v>
      </c>
      <c r="AA3503" s="2">
        <v>-3.3434467405547563E-3</v>
      </c>
      <c r="AB3503" s="2">
        <v>3.110987605430271E-3</v>
      </c>
      <c r="AC3503" s="2">
        <v>-9.5949645625981184E-5</v>
      </c>
      <c r="AD3503" s="2">
        <v>-1.178560837818976E-4</v>
      </c>
      <c r="AE3503" s="2">
        <v>3.0015318414635672E-3</v>
      </c>
      <c r="AF3503" s="2">
        <v>-2.460563255277215E-3</v>
      </c>
      <c r="AG3503" s="2">
        <v>-1.5388769344459763E-2</v>
      </c>
      <c r="AH3503" s="2">
        <v>2.9356060606060552E-2</v>
      </c>
      <c r="AI3503" s="2">
        <v>-1.545698924731187E-2</v>
      </c>
      <c r="AJ3503" s="2">
        <v>6.2416406598297947E-4</v>
      </c>
      <c r="AK3503" s="2">
        <v>-7.7519379844961378E-3</v>
      </c>
      <c r="AL3503" s="2">
        <v>-2.5887952316349105E-3</v>
      </c>
      <c r="AM3503" s="2">
        <v>9.5817341027837344E-4</v>
      </c>
      <c r="AN3503" s="2">
        <v>-1.4465780449560595E-2</v>
      </c>
      <c r="AO3503" s="2">
        <v>-5.2437514814717145E-3</v>
      </c>
      <c r="AP3503" s="2" t="s">
        <v>19</v>
      </c>
      <c r="AQ3503" s="2">
        <v>-6.1667583609775756E-3</v>
      </c>
      <c r="AV3503" s="52"/>
    </row>
    <row r="3504" spans="1:48" x14ac:dyDescent="0.3">
      <c r="A3504">
        <v>2014</v>
      </c>
      <c r="B3504" s="1">
        <v>41948</v>
      </c>
      <c r="C3504" s="4">
        <v>99</v>
      </c>
      <c r="D3504" s="4">
        <v>99</v>
      </c>
      <c r="E3504" s="4">
        <v>99</v>
      </c>
      <c r="F3504">
        <v>350.59406580733884</v>
      </c>
      <c r="G3504">
        <v>179.7645</v>
      </c>
      <c r="H3504">
        <v>95.9953</v>
      </c>
      <c r="I3504">
        <v>103.4528</v>
      </c>
      <c r="J3504">
        <v>93.817099999999996</v>
      </c>
      <c r="K3504">
        <v>78.881799999999998</v>
      </c>
      <c r="L3504">
        <v>27.269500000000001</v>
      </c>
      <c r="M3504">
        <v>85.367500000000007</v>
      </c>
      <c r="N3504">
        <v>0.72023804700000005</v>
      </c>
      <c r="O3504">
        <v>87.84</v>
      </c>
      <c r="P3504">
        <v>239.6</v>
      </c>
      <c r="Q3504">
        <v>109.79</v>
      </c>
      <c r="R3504">
        <v>14.66</v>
      </c>
      <c r="S3504">
        <v>22.529900000000001</v>
      </c>
      <c r="T3504">
        <v>36.343000000000004</v>
      </c>
      <c r="U3504">
        <v>21.2395</v>
      </c>
      <c r="V3504">
        <v>38.624299999999998</v>
      </c>
      <c r="X3504">
        <v>484.97505219999999</v>
      </c>
      <c r="Y3504" s="2">
        <v>-1.0305642331127518E-2</v>
      </c>
      <c r="Z3504" s="2">
        <v>6.3161889919287617E-3</v>
      </c>
      <c r="AA3504" s="2">
        <v>9.8972973085587057E-5</v>
      </c>
      <c r="AB3504" s="2">
        <v>-1.4247049239192178E-3</v>
      </c>
      <c r="AC3504" s="2">
        <v>2.8681034905564395E-4</v>
      </c>
      <c r="AD3504" s="2">
        <v>-2.3700737004195283E-4</v>
      </c>
      <c r="AE3504" s="2">
        <v>-6.0251942787991064E-3</v>
      </c>
      <c r="AF3504" s="2">
        <v>-6.1578012669150084E-4</v>
      </c>
      <c r="AG3504" s="2">
        <v>-4.6614196364277438E-3</v>
      </c>
      <c r="AH3504" s="2">
        <v>1.0119595216191435E-2</v>
      </c>
      <c r="AI3504" s="2">
        <v>2.2184300341296925E-2</v>
      </c>
      <c r="AJ3504" s="2">
        <v>-2.1653894136517526E-2</v>
      </c>
      <c r="AK3504" s="2">
        <v>-4.557291666666663E-2</v>
      </c>
      <c r="AL3504" s="2">
        <v>4.7539835795802343E-3</v>
      </c>
      <c r="AM3504" s="2">
        <v>-8.8443926877624923E-3</v>
      </c>
      <c r="AN3504" s="2">
        <v>2.7524408437671344E-3</v>
      </c>
      <c r="AO3504" s="2">
        <v>2.2621187771214579E-2</v>
      </c>
      <c r="AP3504" s="2" t="s">
        <v>19</v>
      </c>
      <c r="AQ3504" s="2">
        <v>-1.2410249506160764E-2</v>
      </c>
      <c r="AV3504" s="52"/>
    </row>
    <row r="3505" spans="1:48" x14ac:dyDescent="0.3">
      <c r="A3505">
        <v>2014</v>
      </c>
      <c r="B3505" s="1">
        <v>41949</v>
      </c>
      <c r="C3505" s="4">
        <v>99</v>
      </c>
      <c r="D3505" s="4">
        <v>99</v>
      </c>
      <c r="E3505" s="4">
        <v>99</v>
      </c>
      <c r="F3505">
        <v>351.2279248319669</v>
      </c>
      <c r="G3505">
        <v>180.48419999999999</v>
      </c>
      <c r="H3505">
        <v>96.298299999999998</v>
      </c>
      <c r="I3505">
        <v>102.7843</v>
      </c>
      <c r="J3505">
        <v>93.530600000000007</v>
      </c>
      <c r="K3505">
        <v>78.863200000000006</v>
      </c>
      <c r="L3505">
        <v>27.0776</v>
      </c>
      <c r="M3505">
        <v>85.307299999999998</v>
      </c>
      <c r="N3505">
        <v>0.72182538799999996</v>
      </c>
      <c r="O3505">
        <v>92.64</v>
      </c>
      <c r="P3505">
        <v>236.8</v>
      </c>
      <c r="Q3505">
        <v>109.88</v>
      </c>
      <c r="R3505">
        <v>14.82</v>
      </c>
      <c r="S3505">
        <v>22.684999999999999</v>
      </c>
      <c r="T3505">
        <v>35.896099999999997</v>
      </c>
      <c r="U3505">
        <v>21.258900000000001</v>
      </c>
      <c r="V3505">
        <v>37.969000000000001</v>
      </c>
      <c r="X3505">
        <v>472.30547150000001</v>
      </c>
      <c r="Y3505" s="2">
        <v>1.8079570832678638E-3</v>
      </c>
      <c r="Z3505" s="2">
        <v>4.0035713391686212E-3</v>
      </c>
      <c r="AA3505" s="2">
        <v>3.1564045323051459E-3</v>
      </c>
      <c r="AB3505" s="2">
        <v>-6.4618840669367072E-3</v>
      </c>
      <c r="AC3505" s="2">
        <v>-3.0538142833235193E-3</v>
      </c>
      <c r="AD3505" s="2">
        <v>-2.357958363018442E-4</v>
      </c>
      <c r="AE3505" s="2">
        <v>-7.0371660646509904E-3</v>
      </c>
      <c r="AF3505" s="2">
        <v>-7.0518639997663168E-4</v>
      </c>
      <c r="AG3505" s="2">
        <v>2.2039116186816088E-3</v>
      </c>
      <c r="AH3505" s="2">
        <v>5.464480874316946E-2</v>
      </c>
      <c r="AI3505" s="2">
        <v>-1.1686143572620988E-2</v>
      </c>
      <c r="AJ3505" s="2">
        <v>8.1974678932494882E-4</v>
      </c>
      <c r="AK3505" s="2">
        <v>1.0914051841746319E-2</v>
      </c>
      <c r="AL3505" s="2">
        <v>6.8841850163559037E-3</v>
      </c>
      <c r="AM3505" s="2">
        <v>-1.2296728393363376E-2</v>
      </c>
      <c r="AN3505" s="2">
        <v>9.1339249982347326E-4</v>
      </c>
      <c r="AO3505" s="2">
        <v>-1.6966003267373075E-2</v>
      </c>
      <c r="AP3505" s="2" t="s">
        <v>19</v>
      </c>
      <c r="AQ3505" s="2">
        <v>-2.6124190600169572E-2</v>
      </c>
      <c r="AV3505" s="52"/>
    </row>
    <row r="3506" spans="1:48" x14ac:dyDescent="0.3">
      <c r="A3506">
        <v>2014</v>
      </c>
      <c r="B3506" s="1">
        <v>41950</v>
      </c>
      <c r="C3506" s="4">
        <v>99</v>
      </c>
      <c r="D3506" s="4">
        <v>99</v>
      </c>
      <c r="E3506" s="4">
        <v>99</v>
      </c>
      <c r="F3506">
        <v>352.6825536097835</v>
      </c>
      <c r="G3506">
        <v>180.65299999999999</v>
      </c>
      <c r="H3506">
        <v>96.213099999999997</v>
      </c>
      <c r="I3506">
        <v>103.965</v>
      </c>
      <c r="J3506">
        <v>94.130300000000005</v>
      </c>
      <c r="K3506">
        <v>78.9191</v>
      </c>
      <c r="L3506">
        <v>27.217600000000001</v>
      </c>
      <c r="M3506">
        <v>85.450199999999995</v>
      </c>
      <c r="N3506">
        <v>0.72777774900000003</v>
      </c>
      <c r="O3506">
        <v>91.6</v>
      </c>
      <c r="P3506">
        <v>238.08</v>
      </c>
      <c r="Q3506">
        <v>112.97</v>
      </c>
      <c r="R3506">
        <v>15.1</v>
      </c>
      <c r="S3506">
        <v>22.549299999999999</v>
      </c>
      <c r="T3506">
        <v>36.123899999999999</v>
      </c>
      <c r="U3506">
        <v>21.356100000000001</v>
      </c>
      <c r="V3506">
        <v>38.367199999999997</v>
      </c>
      <c r="X3506">
        <v>465.56965279999997</v>
      </c>
      <c r="Y3506" s="2">
        <v>4.1415521801477784E-3</v>
      </c>
      <c r="Z3506" s="2">
        <v>9.3526192320436685E-4</v>
      </c>
      <c r="AA3506" s="2">
        <v>-8.8475082114636283E-4</v>
      </c>
      <c r="AB3506" s="2">
        <v>1.1487162922742211E-2</v>
      </c>
      <c r="AC3506" s="2">
        <v>6.4118053342969716E-3</v>
      </c>
      <c r="AD3506" s="2">
        <v>7.0882236581826241E-4</v>
      </c>
      <c r="AE3506" s="2">
        <v>5.1703252873223082E-3</v>
      </c>
      <c r="AF3506" s="2">
        <v>1.6751204175962098E-3</v>
      </c>
      <c r="AG3506" s="2">
        <v>8.2462616291352209E-3</v>
      </c>
      <c r="AH3506" s="2">
        <v>-1.1226252158894723E-2</v>
      </c>
      <c r="AI3506" s="2">
        <v>5.4054054054053502E-3</v>
      </c>
      <c r="AJ3506" s="2">
        <v>2.8121587186021202E-2</v>
      </c>
      <c r="AK3506" s="2">
        <v>1.8893387314439902E-2</v>
      </c>
      <c r="AL3506" s="2">
        <v>-5.9819263830724889E-3</v>
      </c>
      <c r="AM3506" s="2">
        <v>6.3460933081866955E-3</v>
      </c>
      <c r="AN3506" s="2">
        <v>4.5722027009864608E-3</v>
      </c>
      <c r="AO3506" s="2">
        <v>1.0487502962943429E-2</v>
      </c>
      <c r="AP3506" s="2" t="s">
        <v>19</v>
      </c>
      <c r="AQ3506" s="2">
        <v>-1.4261572449304261E-2</v>
      </c>
      <c r="AV3506" s="52"/>
    </row>
    <row r="3507" spans="1:48" x14ac:dyDescent="0.3">
      <c r="A3507">
        <v>2014</v>
      </c>
      <c r="B3507" s="1">
        <v>41953</v>
      </c>
      <c r="C3507" s="4">
        <v>99</v>
      </c>
      <c r="D3507" s="4">
        <v>99</v>
      </c>
      <c r="E3507" s="4">
        <v>99</v>
      </c>
      <c r="F3507">
        <v>354.63152502542101</v>
      </c>
      <c r="G3507">
        <v>181.2216</v>
      </c>
      <c r="H3507">
        <v>96.554000000000002</v>
      </c>
      <c r="I3507">
        <v>103.01</v>
      </c>
      <c r="J3507">
        <v>93.745500000000007</v>
      </c>
      <c r="K3507">
        <v>78.863200000000006</v>
      </c>
      <c r="L3507">
        <v>27.15</v>
      </c>
      <c r="M3507">
        <v>85.344899999999996</v>
      </c>
      <c r="N3507">
        <v>0.72242060600000002</v>
      </c>
      <c r="O3507">
        <v>89.8</v>
      </c>
      <c r="P3507">
        <v>234.72</v>
      </c>
      <c r="Q3507">
        <v>110.46</v>
      </c>
      <c r="R3507">
        <v>14.92</v>
      </c>
      <c r="S3507">
        <v>22.617100000000001</v>
      </c>
      <c r="T3507">
        <v>36.220300000000002</v>
      </c>
      <c r="U3507">
        <v>21.152000000000001</v>
      </c>
      <c r="V3507">
        <v>38.558</v>
      </c>
      <c r="X3507">
        <v>447.28687330000002</v>
      </c>
      <c r="Y3507" s="2">
        <v>5.5261350347199922E-3</v>
      </c>
      <c r="Z3507" s="2">
        <v>3.1474705651166612E-3</v>
      </c>
      <c r="AA3507" s="2">
        <v>3.5431765528810555E-3</v>
      </c>
      <c r="AB3507" s="2">
        <v>-9.185783677199022E-3</v>
      </c>
      <c r="AC3507" s="2">
        <v>-4.0879504261646105E-3</v>
      </c>
      <c r="AD3507" s="2">
        <v>-7.0832029255263329E-4</v>
      </c>
      <c r="AE3507" s="2">
        <v>-2.4836870260420696E-3</v>
      </c>
      <c r="AF3507" s="2">
        <v>-1.2322967061516588E-3</v>
      </c>
      <c r="AG3507" s="2">
        <v>-7.3609601383952672E-3</v>
      </c>
      <c r="AH3507" s="2">
        <v>-1.9650655021834051E-2</v>
      </c>
      <c r="AI3507" s="2">
        <v>-1.4112903225806495E-2</v>
      </c>
      <c r="AJ3507" s="2">
        <v>-2.2218288041072842E-2</v>
      </c>
      <c r="AK3507" s="2">
        <v>-1.192052980132452E-2</v>
      </c>
      <c r="AL3507" s="2">
        <v>3.0067452204725065E-3</v>
      </c>
      <c r="AM3507" s="2">
        <v>2.6685933689332142E-3</v>
      </c>
      <c r="AN3507" s="2">
        <v>-9.5569884014403694E-3</v>
      </c>
      <c r="AO3507" s="2">
        <v>4.9729977689276783E-3</v>
      </c>
      <c r="AP3507" s="2" t="s">
        <v>19</v>
      </c>
      <c r="AQ3507" s="2">
        <v>-3.9269697648987245E-2</v>
      </c>
      <c r="AV3507" s="52"/>
    </row>
    <row r="3508" spans="1:48" x14ac:dyDescent="0.3">
      <c r="A3508">
        <v>2014</v>
      </c>
      <c r="B3508" s="1">
        <v>41954</v>
      </c>
      <c r="C3508" s="4">
        <v>99</v>
      </c>
      <c r="D3508" s="4">
        <v>99</v>
      </c>
      <c r="E3508" s="4">
        <v>99</v>
      </c>
      <c r="F3508">
        <v>355.95798120905863</v>
      </c>
      <c r="G3508">
        <v>181.39920000000001</v>
      </c>
      <c r="H3508">
        <v>96.856999999999999</v>
      </c>
      <c r="I3508">
        <v>103.0795</v>
      </c>
      <c r="J3508">
        <v>93.754400000000004</v>
      </c>
      <c r="K3508">
        <v>78.853899999999996</v>
      </c>
      <c r="L3508">
        <v>27.207899999999999</v>
      </c>
      <c r="M3508">
        <v>85.299800000000005</v>
      </c>
      <c r="N3508">
        <v>0.72777774900000003</v>
      </c>
      <c r="O3508">
        <v>88.32</v>
      </c>
      <c r="P3508">
        <v>235.36</v>
      </c>
      <c r="Q3508">
        <v>112.04</v>
      </c>
      <c r="R3508">
        <v>15.11</v>
      </c>
      <c r="S3508">
        <v>22.529900000000001</v>
      </c>
      <c r="T3508">
        <v>36.185299999999998</v>
      </c>
      <c r="U3508">
        <v>21.258900000000001</v>
      </c>
      <c r="V3508">
        <v>38.416899999999998</v>
      </c>
      <c r="X3508">
        <v>447.44720480000001</v>
      </c>
      <c r="Y3508" s="2">
        <v>3.740378646660103E-3</v>
      </c>
      <c r="Z3508" s="2">
        <v>9.8001562727634273E-4</v>
      </c>
      <c r="AA3508" s="2">
        <v>3.1381403152639376E-3</v>
      </c>
      <c r="AB3508" s="2">
        <v>6.7469177749734932E-4</v>
      </c>
      <c r="AC3508" s="2">
        <v>9.4937890352086995E-5</v>
      </c>
      <c r="AD3508" s="2">
        <v>-1.1792572454594197E-4</v>
      </c>
      <c r="AE3508" s="2">
        <v>2.1325966850829214E-3</v>
      </c>
      <c r="AF3508" s="2">
        <v>-5.2844399606766235E-4</v>
      </c>
      <c r="AG3508" s="2">
        <v>7.4155456745097492E-3</v>
      </c>
      <c r="AH3508" s="2">
        <v>-1.6481069042316276E-2</v>
      </c>
      <c r="AI3508" s="2">
        <v>2.7266530334015826E-3</v>
      </c>
      <c r="AJ3508" s="2">
        <v>1.43038203874708E-2</v>
      </c>
      <c r="AK3508" s="2">
        <v>1.2734584450402098E-2</v>
      </c>
      <c r="AL3508" s="2">
        <v>-3.8554898727068965E-3</v>
      </c>
      <c r="AM3508" s="2">
        <v>-9.6630894829707881E-4</v>
      </c>
      <c r="AN3508" s="2">
        <v>5.0538956127079704E-3</v>
      </c>
      <c r="AO3508" s="2">
        <v>-3.6594221691996776E-3</v>
      </c>
      <c r="AP3508" s="2" t="s">
        <v>19</v>
      </c>
      <c r="AQ3508" s="2">
        <v>3.5845339886031446E-4</v>
      </c>
      <c r="AV3508" s="52"/>
    </row>
    <row r="3509" spans="1:48" x14ac:dyDescent="0.3">
      <c r="A3509">
        <v>2014</v>
      </c>
      <c r="B3509" s="1">
        <v>41955</v>
      </c>
      <c r="C3509" s="4">
        <v>99</v>
      </c>
      <c r="D3509" s="4">
        <v>99</v>
      </c>
      <c r="E3509" s="4">
        <v>99</v>
      </c>
      <c r="F3509">
        <v>356.81288248139219</v>
      </c>
      <c r="G3509">
        <v>181.2038</v>
      </c>
      <c r="H3509">
        <v>97.027500000000003</v>
      </c>
      <c r="I3509">
        <v>102.9926</v>
      </c>
      <c r="J3509">
        <v>93.718599999999995</v>
      </c>
      <c r="K3509">
        <v>78.881799999999998</v>
      </c>
      <c r="L3509">
        <v>27.1645</v>
      </c>
      <c r="M3509">
        <v>85.329899999999995</v>
      </c>
      <c r="N3509">
        <v>0.72539681600000006</v>
      </c>
      <c r="O3509">
        <v>87.16</v>
      </c>
      <c r="P3509">
        <v>233.12</v>
      </c>
      <c r="Q3509">
        <v>111.5</v>
      </c>
      <c r="R3509">
        <v>15.03</v>
      </c>
      <c r="S3509">
        <v>22.607399999999998</v>
      </c>
      <c r="T3509">
        <v>36.115200000000002</v>
      </c>
      <c r="U3509">
        <v>21.190899999999999</v>
      </c>
      <c r="V3509">
        <v>37.744999999999997</v>
      </c>
      <c r="X3509">
        <v>453.54149790000002</v>
      </c>
      <c r="Y3509" s="2">
        <v>2.4016915407536477E-3</v>
      </c>
      <c r="Z3509" s="2">
        <v>-1.0771822587971602E-3</v>
      </c>
      <c r="AA3509" s="2">
        <v>1.7603270801285209E-3</v>
      </c>
      <c r="AB3509" s="2">
        <v>-8.4303862552692621E-4</v>
      </c>
      <c r="AC3509" s="2">
        <v>-3.8184874523228274E-4</v>
      </c>
      <c r="AD3509" s="2">
        <v>3.5381889798724586E-4</v>
      </c>
      <c r="AE3509" s="2">
        <v>-1.5951249453283189E-3</v>
      </c>
      <c r="AF3509" s="2">
        <v>3.5287304307862755E-4</v>
      </c>
      <c r="AG3509" s="2">
        <v>-3.2715111217284099E-3</v>
      </c>
      <c r="AH3509" s="2">
        <v>-1.3134057971014412E-2</v>
      </c>
      <c r="AI3509" s="2">
        <v>-9.517335146159156E-3</v>
      </c>
      <c r="AJ3509" s="2">
        <v>-4.8197072474116531E-3</v>
      </c>
      <c r="AK3509" s="2">
        <v>-5.2945069490403229E-3</v>
      </c>
      <c r="AL3509" s="2">
        <v>3.4398732351230699E-3</v>
      </c>
      <c r="AM3509" s="2">
        <v>-1.9372507620496471E-3</v>
      </c>
      <c r="AN3509" s="2">
        <v>-3.198660325793079E-3</v>
      </c>
      <c r="AO3509" s="2">
        <v>-1.7489698544130294E-2</v>
      </c>
      <c r="AP3509" s="2" t="s">
        <v>19</v>
      </c>
      <c r="AQ3509" s="2">
        <v>1.3620138945161342E-2</v>
      </c>
      <c r="AV3509" s="52"/>
    </row>
    <row r="3510" spans="1:48" x14ac:dyDescent="0.3">
      <c r="A3510">
        <v>2014</v>
      </c>
      <c r="B3510" s="1">
        <v>41956</v>
      </c>
      <c r="C3510" s="4">
        <v>99</v>
      </c>
      <c r="D3510" s="4">
        <v>99</v>
      </c>
      <c r="E3510" s="4">
        <v>99</v>
      </c>
      <c r="F3510">
        <v>357.4509322190134</v>
      </c>
      <c r="G3510">
        <v>181.40809999999999</v>
      </c>
      <c r="H3510">
        <v>97.444100000000006</v>
      </c>
      <c r="I3510">
        <v>103.23569999999999</v>
      </c>
      <c r="J3510">
        <v>93.870800000000003</v>
      </c>
      <c r="K3510">
        <v>78.900499999999994</v>
      </c>
      <c r="L3510">
        <v>27.188600000000001</v>
      </c>
      <c r="M3510">
        <v>85.284700000000001</v>
      </c>
      <c r="N3510">
        <v>0.71547618199999996</v>
      </c>
      <c r="O3510">
        <v>83.36</v>
      </c>
      <c r="P3510">
        <v>226.32</v>
      </c>
      <c r="Q3510">
        <v>111.67</v>
      </c>
      <c r="R3510">
        <v>14.97</v>
      </c>
      <c r="S3510">
        <v>22.588100000000001</v>
      </c>
      <c r="T3510">
        <v>36.018799999999999</v>
      </c>
      <c r="U3510">
        <v>20.802199999999999</v>
      </c>
      <c r="V3510">
        <v>37.438099999999999</v>
      </c>
      <c r="X3510">
        <v>458.19240839999998</v>
      </c>
      <c r="Y3510" s="2">
        <v>1.7881914273498722E-3</v>
      </c>
      <c r="Z3510" s="2">
        <v>1.1274597994082036E-3</v>
      </c>
      <c r="AA3510" s="2">
        <v>4.2936280951277883E-3</v>
      </c>
      <c r="AB3510" s="2">
        <v>2.3603637542890521E-3</v>
      </c>
      <c r="AC3510" s="2">
        <v>1.6240106019509426E-3</v>
      </c>
      <c r="AD3510" s="2">
        <v>2.3706355585195737E-4</v>
      </c>
      <c r="AE3510" s="2">
        <v>8.871873216882431E-4</v>
      </c>
      <c r="AF3510" s="2">
        <v>-5.297088125029159E-4</v>
      </c>
      <c r="AG3510" s="2">
        <v>-1.3676147704513864E-2</v>
      </c>
      <c r="AH3510" s="2">
        <v>-4.3597980725103236E-2</v>
      </c>
      <c r="AI3510" s="2">
        <v>-2.9169526424159264E-2</v>
      </c>
      <c r="AJ3510" s="2">
        <v>1.5246636771300004E-3</v>
      </c>
      <c r="AK3510" s="2">
        <v>-3.9920159680637557E-3</v>
      </c>
      <c r="AL3510" s="2">
        <v>-8.537027698893862E-4</v>
      </c>
      <c r="AM3510" s="2">
        <v>-2.6692362218678767E-3</v>
      </c>
      <c r="AN3510" s="2">
        <v>-1.8342779211831473E-2</v>
      </c>
      <c r="AO3510" s="2">
        <v>-8.1308782620214126E-3</v>
      </c>
      <c r="AP3510" s="2" t="s">
        <v>19</v>
      </c>
      <c r="AQ3510" s="2">
        <v>1.0254652598570946E-2</v>
      </c>
      <c r="AV3510" s="52"/>
    </row>
    <row r="3511" spans="1:48" x14ac:dyDescent="0.3">
      <c r="A3511">
        <v>2014</v>
      </c>
      <c r="B3511" s="1">
        <v>41957</v>
      </c>
      <c r="C3511" s="4">
        <v>99</v>
      </c>
      <c r="D3511" s="4">
        <v>99</v>
      </c>
      <c r="E3511" s="4">
        <v>99</v>
      </c>
      <c r="F3511">
        <v>362.5696717418038</v>
      </c>
      <c r="G3511">
        <v>181.45259999999999</v>
      </c>
      <c r="H3511">
        <v>97.747200000000007</v>
      </c>
      <c r="I3511">
        <v>103.7393</v>
      </c>
      <c r="J3511">
        <v>94.067700000000002</v>
      </c>
      <c r="K3511">
        <v>78.937700000000007</v>
      </c>
      <c r="L3511">
        <v>27.2514</v>
      </c>
      <c r="M3511">
        <v>85.216999999999999</v>
      </c>
      <c r="N3511">
        <v>0.72916663800000003</v>
      </c>
      <c r="O3511">
        <v>85.2</v>
      </c>
      <c r="P3511">
        <v>230.64</v>
      </c>
      <c r="Q3511">
        <v>114.47</v>
      </c>
      <c r="R3511">
        <v>15.63</v>
      </c>
      <c r="S3511">
        <v>22.529900000000001</v>
      </c>
      <c r="T3511">
        <v>36.316699999999997</v>
      </c>
      <c r="U3511">
        <v>21.025700000000001</v>
      </c>
      <c r="V3511">
        <v>37.2804</v>
      </c>
      <c r="X3511">
        <v>459.63579099999998</v>
      </c>
      <c r="Y3511" s="2">
        <v>1.4320117983785519E-2</v>
      </c>
      <c r="Z3511" s="2">
        <v>2.4530326925864543E-4</v>
      </c>
      <c r="AA3511" s="2">
        <v>3.1105013027983297E-3</v>
      </c>
      <c r="AB3511" s="2">
        <v>4.8781574590961441E-3</v>
      </c>
      <c r="AC3511" s="2">
        <v>2.097563885681053E-3</v>
      </c>
      <c r="AD3511" s="2">
        <v>4.7147990190188338E-4</v>
      </c>
      <c r="AE3511" s="2">
        <v>2.3097916038339328E-3</v>
      </c>
      <c r="AF3511" s="2">
        <v>-7.9381178570137045E-4</v>
      </c>
      <c r="AG3511" s="2">
        <v>1.9134747381430062E-2</v>
      </c>
      <c r="AH3511" s="2">
        <v>2.2072936660268772E-2</v>
      </c>
      <c r="AI3511" s="2">
        <v>1.9088016967126142E-2</v>
      </c>
      <c r="AJ3511" s="2">
        <v>2.507387839168973E-2</v>
      </c>
      <c r="AK3511" s="2">
        <v>4.4088176352705455E-2</v>
      </c>
      <c r="AL3511" s="2">
        <v>-2.5765779326282212E-3</v>
      </c>
      <c r="AM3511" s="2">
        <v>8.2706808666583864E-3</v>
      </c>
      <c r="AN3511" s="2">
        <v>1.0744055917162765E-2</v>
      </c>
      <c r="AO3511" s="2">
        <v>-4.2122864141075356E-3</v>
      </c>
      <c r="AP3511" s="2" t="s">
        <v>19</v>
      </c>
      <c r="AQ3511" s="2">
        <v>3.1501669899776097E-3</v>
      </c>
      <c r="AV3511" s="52"/>
    </row>
    <row r="3512" spans="1:48" x14ac:dyDescent="0.3">
      <c r="A3512">
        <v>2014</v>
      </c>
      <c r="B3512" s="1">
        <v>41960</v>
      </c>
      <c r="C3512" s="4">
        <v>99</v>
      </c>
      <c r="D3512" s="4">
        <v>99</v>
      </c>
      <c r="E3512" s="4">
        <v>99</v>
      </c>
      <c r="F3512">
        <v>358.73700635612215</v>
      </c>
      <c r="G3512">
        <v>181.56809999999999</v>
      </c>
      <c r="H3512">
        <v>97.453599999999994</v>
      </c>
      <c r="I3512">
        <v>103.47880000000001</v>
      </c>
      <c r="J3512">
        <v>93.960300000000004</v>
      </c>
      <c r="K3512">
        <v>78.928399999999996</v>
      </c>
      <c r="L3512">
        <v>27.1645</v>
      </c>
      <c r="M3512">
        <v>84.968699999999998</v>
      </c>
      <c r="N3512">
        <v>0.72757929700000001</v>
      </c>
      <c r="O3512">
        <v>89.8</v>
      </c>
      <c r="P3512">
        <v>229.44</v>
      </c>
      <c r="Q3512">
        <v>114.05</v>
      </c>
      <c r="R3512">
        <v>15.5</v>
      </c>
      <c r="S3512">
        <v>22.6462</v>
      </c>
      <c r="T3512">
        <v>35.931100000000001</v>
      </c>
      <c r="U3512">
        <v>20.938300000000002</v>
      </c>
      <c r="V3512">
        <v>37.7699</v>
      </c>
      <c r="X3512">
        <v>458.67350269999997</v>
      </c>
      <c r="Y3512" s="2">
        <v>-1.0570838336448118E-2</v>
      </c>
      <c r="Z3512" s="2">
        <v>6.3652987061080246E-4</v>
      </c>
      <c r="AA3512" s="2">
        <v>-3.003666601191779E-3</v>
      </c>
      <c r="AB3512" s="2">
        <v>-2.5111023498326501E-3</v>
      </c>
      <c r="AC3512" s="2">
        <v>-1.1417309023181721E-3</v>
      </c>
      <c r="AD3512" s="2">
        <v>-1.1781442834046807E-4</v>
      </c>
      <c r="AE3512" s="2">
        <v>-3.1888269960442805E-3</v>
      </c>
      <c r="AF3512" s="2">
        <v>-2.913737869204458E-3</v>
      </c>
      <c r="AG3512" s="2">
        <v>-2.1769248855842971E-3</v>
      </c>
      <c r="AH3512" s="2">
        <v>5.39906103286385E-2</v>
      </c>
      <c r="AI3512" s="2">
        <v>-5.202913631633721E-3</v>
      </c>
      <c r="AJ3512" s="2">
        <v>-3.6690836026906926E-3</v>
      </c>
      <c r="AK3512" s="2">
        <v>-8.3173384516954663E-3</v>
      </c>
      <c r="AL3512" s="2">
        <v>5.1620291257394868E-3</v>
      </c>
      <c r="AM3512" s="2">
        <v>-1.0617704802473704E-2</v>
      </c>
      <c r="AN3512" s="2">
        <v>-4.1568176089261666E-3</v>
      </c>
      <c r="AO3512" s="2">
        <v>1.3130223924636031E-2</v>
      </c>
      <c r="AP3512" s="2" t="s">
        <v>19</v>
      </c>
      <c r="AQ3512" s="2">
        <v>-2.0935887040181012E-3</v>
      </c>
      <c r="AV3512" s="52"/>
    </row>
    <row r="3513" spans="1:48" x14ac:dyDescent="0.3">
      <c r="A3513">
        <v>2014</v>
      </c>
      <c r="B3513" s="1">
        <v>41961</v>
      </c>
      <c r="C3513" s="4">
        <v>99</v>
      </c>
      <c r="D3513" s="4">
        <v>99</v>
      </c>
      <c r="E3513" s="4">
        <v>99</v>
      </c>
      <c r="F3513">
        <v>359.88248036975364</v>
      </c>
      <c r="G3513">
        <v>182.6164</v>
      </c>
      <c r="H3513">
        <v>98.1828</v>
      </c>
      <c r="I3513">
        <v>103.7653</v>
      </c>
      <c r="J3513">
        <v>94.067700000000002</v>
      </c>
      <c r="K3513">
        <v>78.9191</v>
      </c>
      <c r="L3513">
        <v>27.2224</v>
      </c>
      <c r="M3513">
        <v>85.134200000000007</v>
      </c>
      <c r="N3513">
        <v>0.717261916</v>
      </c>
      <c r="O3513">
        <v>89.08</v>
      </c>
      <c r="P3513">
        <v>225.6</v>
      </c>
      <c r="Q3513">
        <v>115.05</v>
      </c>
      <c r="R3513">
        <v>15.55</v>
      </c>
      <c r="S3513">
        <v>22.5396</v>
      </c>
      <c r="T3513">
        <v>36.123899999999999</v>
      </c>
      <c r="U3513">
        <v>20.831399999999999</v>
      </c>
      <c r="V3513">
        <v>37.877699999999997</v>
      </c>
      <c r="X3513">
        <v>450.65473270000001</v>
      </c>
      <c r="Y3513" s="2">
        <v>3.19307457367346E-3</v>
      </c>
      <c r="Z3513" s="2">
        <v>5.7735912861345273E-3</v>
      </c>
      <c r="AA3513" s="2">
        <v>7.482535278327429E-3</v>
      </c>
      <c r="AB3513" s="2">
        <v>2.7686830539201956E-3</v>
      </c>
      <c r="AC3513" s="2">
        <v>1.1430359417754499E-3</v>
      </c>
      <c r="AD3513" s="2">
        <v>-1.178283102153399E-4</v>
      </c>
      <c r="AE3513" s="2">
        <v>2.1314583371681017E-3</v>
      </c>
      <c r="AF3513" s="2">
        <v>1.9477760634210028E-3</v>
      </c>
      <c r="AG3513" s="2">
        <v>-1.418042135412767E-2</v>
      </c>
      <c r="AH3513" s="2">
        <v>-8.01781737193763E-3</v>
      </c>
      <c r="AI3513" s="2">
        <v>-1.6736401673640211E-2</v>
      </c>
      <c r="AJ3513" s="2">
        <v>8.7680841736079707E-3</v>
      </c>
      <c r="AK3513" s="2">
        <v>3.225806451612856E-3</v>
      </c>
      <c r="AL3513" s="2">
        <v>-4.7071914934956327E-3</v>
      </c>
      <c r="AM3513" s="2">
        <v>5.3658251486872199E-3</v>
      </c>
      <c r="AN3513" s="2">
        <v>-5.1054765668656632E-3</v>
      </c>
      <c r="AO3513" s="2">
        <v>2.8541245806845694E-3</v>
      </c>
      <c r="AP3513" s="2" t="s">
        <v>19</v>
      </c>
      <c r="AQ3513" s="2">
        <v>-1.7482522868221384E-2</v>
      </c>
      <c r="AV3513" s="52"/>
    </row>
    <row r="3514" spans="1:48" x14ac:dyDescent="0.3">
      <c r="A3514">
        <v>2014</v>
      </c>
      <c r="B3514" s="1">
        <v>41962</v>
      </c>
      <c r="C3514" s="4">
        <v>99</v>
      </c>
      <c r="D3514" s="4">
        <v>99</v>
      </c>
      <c r="E3514" s="4">
        <v>99</v>
      </c>
      <c r="F3514">
        <v>355.73107730571337</v>
      </c>
      <c r="G3514">
        <v>182.32320000000001</v>
      </c>
      <c r="H3514">
        <v>97.737700000000004</v>
      </c>
      <c r="I3514">
        <v>103.10550000000001</v>
      </c>
      <c r="J3514">
        <v>93.817099999999996</v>
      </c>
      <c r="K3514">
        <v>78.909800000000004</v>
      </c>
      <c r="L3514">
        <v>27.1066</v>
      </c>
      <c r="M3514">
        <v>85.186899999999994</v>
      </c>
      <c r="N3514">
        <v>0.72499999100000001</v>
      </c>
      <c r="O3514">
        <v>92.52</v>
      </c>
      <c r="P3514">
        <v>226</v>
      </c>
      <c r="Q3514">
        <v>113.68</v>
      </c>
      <c r="R3514">
        <v>15.48</v>
      </c>
      <c r="S3514">
        <v>22.578399999999998</v>
      </c>
      <c r="T3514">
        <v>36.106400000000001</v>
      </c>
      <c r="U3514">
        <v>20.724499999999999</v>
      </c>
      <c r="V3514">
        <v>37.844499999999996</v>
      </c>
      <c r="X3514">
        <v>461.56026780000002</v>
      </c>
      <c r="Y3514" s="2">
        <v>-1.1535440846620282E-2</v>
      </c>
      <c r="Z3514" s="2">
        <v>-1.6055513086447037E-3</v>
      </c>
      <c r="AA3514" s="2">
        <v>-4.5333805921199399E-3</v>
      </c>
      <c r="AB3514" s="2">
        <v>-6.3585803732074675E-3</v>
      </c>
      <c r="AC3514" s="2">
        <v>-2.6640387720758829E-3</v>
      </c>
      <c r="AD3514" s="2">
        <v>-1.1784219536203899E-4</v>
      </c>
      <c r="AE3514" s="2">
        <v>-4.2538497707770295E-3</v>
      </c>
      <c r="AF3514" s="2">
        <v>6.1902267243940656E-4</v>
      </c>
      <c r="AG3514" s="2">
        <v>1.0788353357938485E-2</v>
      </c>
      <c r="AH3514" s="2">
        <v>3.8616973506959917E-2</v>
      </c>
      <c r="AI3514" s="2">
        <v>1.7730496453900457E-3</v>
      </c>
      <c r="AJ3514" s="2">
        <v>-1.1907866145154156E-2</v>
      </c>
      <c r="AK3514" s="2">
        <v>-4.5016077170417779E-3</v>
      </c>
      <c r="AL3514" s="2">
        <v>1.7214147544764025E-3</v>
      </c>
      <c r="AM3514" s="2">
        <v>-4.8444381697432259E-4</v>
      </c>
      <c r="AN3514" s="2">
        <v>-5.1316762195531274E-3</v>
      </c>
      <c r="AO3514" s="2">
        <v>-8.7650517322857002E-4</v>
      </c>
      <c r="AP3514" s="2" t="s">
        <v>19</v>
      </c>
      <c r="AQ3514" s="2">
        <v>2.4199313373814757E-2</v>
      </c>
      <c r="AV3514" s="52"/>
    </row>
    <row r="3515" spans="1:48" x14ac:dyDescent="0.3">
      <c r="A3515">
        <v>2014</v>
      </c>
      <c r="B3515" s="1">
        <v>41963</v>
      </c>
      <c r="C3515" s="4">
        <v>99</v>
      </c>
      <c r="D3515" s="4">
        <v>99</v>
      </c>
      <c r="E3515" s="4">
        <v>99</v>
      </c>
      <c r="F3515">
        <v>358.42253305582642</v>
      </c>
      <c r="G3515">
        <v>182.6431</v>
      </c>
      <c r="H3515">
        <v>98.173299999999998</v>
      </c>
      <c r="I3515">
        <v>103.6438</v>
      </c>
      <c r="J3515">
        <v>93.987099999999998</v>
      </c>
      <c r="K3515">
        <v>78.928399999999996</v>
      </c>
      <c r="L3515">
        <v>27.178999999999998</v>
      </c>
      <c r="M3515">
        <v>85.442700000000002</v>
      </c>
      <c r="N3515">
        <v>0.72242060600000002</v>
      </c>
      <c r="O3515">
        <v>94.04</v>
      </c>
      <c r="P3515">
        <v>229.84</v>
      </c>
      <c r="Q3515">
        <v>114.86</v>
      </c>
      <c r="R3515">
        <v>15.6</v>
      </c>
      <c r="S3515">
        <v>22.549299999999999</v>
      </c>
      <c r="T3515">
        <v>36.045099999999998</v>
      </c>
      <c r="U3515">
        <v>20.8994</v>
      </c>
      <c r="V3515">
        <v>37.761600000000001</v>
      </c>
      <c r="X3515">
        <v>456.74902580000003</v>
      </c>
      <c r="Y3515" s="2">
        <v>7.5659843117952263E-3</v>
      </c>
      <c r="Z3515" s="2">
        <v>1.7545764883459825E-3</v>
      </c>
      <c r="AA3515" s="2">
        <v>4.4568267925273464E-3</v>
      </c>
      <c r="AB3515" s="2">
        <v>5.2208660061781043E-3</v>
      </c>
      <c r="AC3515" s="2">
        <v>1.8120363984817089E-3</v>
      </c>
      <c r="AD3515" s="2">
        <v>2.3571216756335112E-4</v>
      </c>
      <c r="AE3515" s="2">
        <v>2.6709362295529449E-3</v>
      </c>
      <c r="AF3515" s="2">
        <v>3.0028091173643912E-3</v>
      </c>
      <c r="AG3515" s="2">
        <v>-3.557772457958519E-3</v>
      </c>
      <c r="AH3515" s="2">
        <v>1.6428880242109978E-2</v>
      </c>
      <c r="AI3515" s="2">
        <v>1.6991150442477787E-2</v>
      </c>
      <c r="AJ3515" s="2">
        <v>1.0380014074595323E-2</v>
      </c>
      <c r="AK3515" s="2">
        <v>7.7519379844961378E-3</v>
      </c>
      <c r="AL3515" s="2">
        <v>-1.2888424334762671E-3</v>
      </c>
      <c r="AM3515" s="2">
        <v>-1.6977599539140797E-3</v>
      </c>
      <c r="AN3515" s="2">
        <v>8.4392868344229655E-3</v>
      </c>
      <c r="AO3515" s="2">
        <v>-2.1905428794143367E-3</v>
      </c>
      <c r="AP3515" s="2" t="s">
        <v>19</v>
      </c>
      <c r="AQ3515" s="2">
        <v>-1.0423865171351299E-2</v>
      </c>
      <c r="AV3515" s="52"/>
    </row>
    <row r="3516" spans="1:48" x14ac:dyDescent="0.3">
      <c r="A3516">
        <v>2014</v>
      </c>
      <c r="B3516" s="1">
        <v>41964</v>
      </c>
      <c r="C3516" s="4">
        <v>99</v>
      </c>
      <c r="D3516" s="4">
        <v>99</v>
      </c>
      <c r="E3516" s="4">
        <v>99</v>
      </c>
      <c r="F3516">
        <v>357.87076331594466</v>
      </c>
      <c r="G3516">
        <v>183.62029999999999</v>
      </c>
      <c r="H3516">
        <v>98.362700000000004</v>
      </c>
      <c r="I3516">
        <v>104.2689</v>
      </c>
      <c r="J3516">
        <v>94.1751</v>
      </c>
      <c r="K3516">
        <v>78.947100000000006</v>
      </c>
      <c r="L3516">
        <v>27.096900000000002</v>
      </c>
      <c r="M3516">
        <v>85.788899999999998</v>
      </c>
      <c r="N3516">
        <v>0.72936501099999995</v>
      </c>
      <c r="O3516">
        <v>89.9</v>
      </c>
      <c r="P3516">
        <v>232.8</v>
      </c>
      <c r="Q3516">
        <v>115.39</v>
      </c>
      <c r="R3516">
        <v>15.79</v>
      </c>
      <c r="S3516">
        <v>22.7334</v>
      </c>
      <c r="T3516">
        <v>37.193100000000001</v>
      </c>
      <c r="U3516">
        <v>21.122900000000001</v>
      </c>
      <c r="V3516">
        <v>37.910899999999998</v>
      </c>
      <c r="X3516">
        <v>447.7679675</v>
      </c>
      <c r="Y3516" s="2">
        <v>-1.5394393181072941E-3</v>
      </c>
      <c r="Z3516" s="2">
        <v>5.3503253065676493E-3</v>
      </c>
      <c r="AA3516" s="2">
        <v>1.9292414536336011E-3</v>
      </c>
      <c r="AB3516" s="2">
        <v>6.0312338991816983E-3</v>
      </c>
      <c r="AC3516" s="2">
        <v>2.0002745057565718E-3</v>
      </c>
      <c r="AD3516" s="2">
        <v>2.3692359150828679E-4</v>
      </c>
      <c r="AE3516" s="2">
        <v>-3.0207145222412857E-3</v>
      </c>
      <c r="AF3516" s="2">
        <v>4.0518382494934002E-3</v>
      </c>
      <c r="AG3516" s="2">
        <v>9.6126895361563491E-3</v>
      </c>
      <c r="AH3516" s="2">
        <v>-4.402381965121227E-2</v>
      </c>
      <c r="AI3516" s="2">
        <v>1.2878524190741425E-2</v>
      </c>
      <c r="AJ3516" s="2">
        <v>4.6143130767890561E-3</v>
      </c>
      <c r="AK3516" s="2">
        <v>1.2179487179487136E-2</v>
      </c>
      <c r="AL3516" s="2">
        <v>8.1643332608993813E-3</v>
      </c>
      <c r="AM3516" s="2">
        <v>3.1848989182995835E-2</v>
      </c>
      <c r="AN3516" s="2">
        <v>1.0694086911586131E-2</v>
      </c>
      <c r="AO3516" s="2">
        <v>3.9537519596626325E-3</v>
      </c>
      <c r="AP3516" s="2" t="s">
        <v>19</v>
      </c>
      <c r="AQ3516" s="2">
        <v>-1.9663004829117314E-2</v>
      </c>
      <c r="AV3516" s="52"/>
    </row>
    <row r="3517" spans="1:48" x14ac:dyDescent="0.3">
      <c r="A3517">
        <v>2014</v>
      </c>
      <c r="B3517" s="1">
        <v>41967</v>
      </c>
      <c r="C3517" s="4">
        <v>99</v>
      </c>
      <c r="D3517" s="4">
        <v>99</v>
      </c>
      <c r="E3517" s="4">
        <v>99</v>
      </c>
      <c r="F3517">
        <v>359.5497242088536</v>
      </c>
      <c r="G3517">
        <v>184.13560000000001</v>
      </c>
      <c r="H3517">
        <v>99.129800000000003</v>
      </c>
      <c r="I3517">
        <v>104.3557</v>
      </c>
      <c r="J3517">
        <v>94.282499999999999</v>
      </c>
      <c r="K3517">
        <v>78.956400000000002</v>
      </c>
      <c r="L3517">
        <v>27.121099999999998</v>
      </c>
      <c r="M3517">
        <v>85.803899999999999</v>
      </c>
      <c r="N3517">
        <v>0.72063489199999997</v>
      </c>
      <c r="O3517">
        <v>87.4</v>
      </c>
      <c r="P3517">
        <v>229.92</v>
      </c>
      <c r="Q3517">
        <v>115.11</v>
      </c>
      <c r="R3517">
        <v>15.78</v>
      </c>
      <c r="S3517">
        <v>22.6753</v>
      </c>
      <c r="T3517">
        <v>36.886400000000002</v>
      </c>
      <c r="U3517">
        <v>20.938300000000002</v>
      </c>
      <c r="V3517">
        <v>37.595700000000001</v>
      </c>
      <c r="X3517">
        <v>437.98505219999998</v>
      </c>
      <c r="Y3517" s="2">
        <v>4.6915285209445656E-3</v>
      </c>
      <c r="Z3517" s="2">
        <v>2.8063345937241468E-3</v>
      </c>
      <c r="AA3517" s="2">
        <v>7.7986879172693424E-3</v>
      </c>
      <c r="AB3517" s="2">
        <v>8.3246298752559511E-4</v>
      </c>
      <c r="AC3517" s="2">
        <v>1.1404288394702977E-3</v>
      </c>
      <c r="AD3517" s="2">
        <v>1.1780040052133955E-4</v>
      </c>
      <c r="AE3517" s="2">
        <v>8.9309109160073952E-4</v>
      </c>
      <c r="AF3517" s="2">
        <v>1.7484779499454817E-4</v>
      </c>
      <c r="AG3517" s="2">
        <v>-1.196947874978338E-2</v>
      </c>
      <c r="AH3517" s="2">
        <v>-2.7808676307007785E-2</v>
      </c>
      <c r="AI3517" s="2">
        <v>-1.2371134020618624E-2</v>
      </c>
      <c r="AJ3517" s="2">
        <v>-2.4265534275067502E-3</v>
      </c>
      <c r="AK3517" s="2">
        <v>-6.3331222292584144E-4</v>
      </c>
      <c r="AL3517" s="2">
        <v>-2.5557109803197031E-3</v>
      </c>
      <c r="AM3517" s="2">
        <v>-8.2461531843271985E-3</v>
      </c>
      <c r="AN3517" s="2">
        <v>-8.7393303002901712E-3</v>
      </c>
      <c r="AO3517" s="2">
        <v>-8.3142315270805511E-3</v>
      </c>
      <c r="AP3517" s="2" t="s">
        <v>19</v>
      </c>
      <c r="AQ3517" s="2">
        <v>-2.1848180330139466E-2</v>
      </c>
      <c r="AV3517" s="52"/>
    </row>
    <row r="3518" spans="1:48" x14ac:dyDescent="0.3">
      <c r="A3518">
        <v>2014</v>
      </c>
      <c r="B3518" s="1">
        <v>41968</v>
      </c>
      <c r="C3518" s="4">
        <v>99</v>
      </c>
      <c r="D3518" s="4">
        <v>99</v>
      </c>
      <c r="E3518" s="4">
        <v>99</v>
      </c>
      <c r="F3518">
        <v>359.09161836654465</v>
      </c>
      <c r="G3518">
        <v>184.00229999999999</v>
      </c>
      <c r="H3518">
        <v>99.281300000000002</v>
      </c>
      <c r="I3518">
        <v>105.2239</v>
      </c>
      <c r="J3518">
        <v>94.515199999999993</v>
      </c>
      <c r="K3518">
        <v>78.965699999999998</v>
      </c>
      <c r="L3518">
        <v>27.246600000000001</v>
      </c>
      <c r="M3518">
        <v>85.826499999999996</v>
      </c>
      <c r="N3518">
        <v>0.71150792799999996</v>
      </c>
      <c r="O3518">
        <v>90.28</v>
      </c>
      <c r="P3518">
        <v>224.24</v>
      </c>
      <c r="Q3518">
        <v>115.38</v>
      </c>
      <c r="R3518">
        <v>15.98</v>
      </c>
      <c r="S3518">
        <v>22.626799999999999</v>
      </c>
      <c r="T3518">
        <v>36.649700000000003</v>
      </c>
      <c r="U3518">
        <v>20.841100000000001</v>
      </c>
      <c r="V3518">
        <v>37.595700000000001</v>
      </c>
      <c r="X3518">
        <v>434.93795549999999</v>
      </c>
      <c r="Y3518" s="2">
        <v>-1.2741098420169239E-3</v>
      </c>
      <c r="Z3518" s="2">
        <v>-7.2392302194701497E-4</v>
      </c>
      <c r="AA3518" s="2">
        <v>1.5282992601619583E-3</v>
      </c>
      <c r="AB3518" s="2">
        <v>8.3196222151737942E-3</v>
      </c>
      <c r="AC3518" s="2">
        <v>2.4681144432954216E-3</v>
      </c>
      <c r="AD3518" s="2">
        <v>1.1778652522154154E-4</v>
      </c>
      <c r="AE3518" s="2">
        <v>4.6273934316825027E-3</v>
      </c>
      <c r="AF3518" s="2">
        <v>2.6339129107189052E-4</v>
      </c>
      <c r="AG3518" s="2">
        <v>-1.2665170811629323E-2</v>
      </c>
      <c r="AH3518" s="2">
        <v>3.2951945080091471E-2</v>
      </c>
      <c r="AI3518" s="2">
        <v>-2.4704244954766752E-2</v>
      </c>
      <c r="AJ3518" s="2">
        <v>2.3455824863174435E-3</v>
      </c>
      <c r="AK3518" s="2">
        <v>1.2674271229404344E-2</v>
      </c>
      <c r="AL3518" s="2">
        <v>-2.1388912164337359E-3</v>
      </c>
      <c r="AM3518" s="2">
        <v>-6.4169992192244507E-3</v>
      </c>
      <c r="AN3518" s="2">
        <v>-4.6422106856812695E-3</v>
      </c>
      <c r="AO3518" s="2">
        <v>0</v>
      </c>
      <c r="AP3518" s="2" t="s">
        <v>19</v>
      </c>
      <c r="AQ3518" s="2">
        <v>-6.9570792078278432E-3</v>
      </c>
      <c r="AV3518" s="52"/>
    </row>
    <row r="3519" spans="1:48" x14ac:dyDescent="0.3">
      <c r="A3519">
        <v>2014</v>
      </c>
      <c r="B3519" s="1">
        <v>41969</v>
      </c>
      <c r="C3519" s="4">
        <v>99</v>
      </c>
      <c r="D3519" s="4">
        <v>99</v>
      </c>
      <c r="E3519" s="4">
        <v>99</v>
      </c>
      <c r="F3519">
        <v>361.77181812314217</v>
      </c>
      <c r="G3519">
        <v>184.47319999999999</v>
      </c>
      <c r="H3519">
        <v>99.925200000000004</v>
      </c>
      <c r="I3519">
        <v>105.5104</v>
      </c>
      <c r="J3519">
        <v>94.676299999999998</v>
      </c>
      <c r="K3519">
        <v>78.974999999999994</v>
      </c>
      <c r="L3519">
        <v>27.323799999999999</v>
      </c>
      <c r="M3519">
        <v>86.112399999999994</v>
      </c>
      <c r="N3519">
        <v>0.70833332500000001</v>
      </c>
      <c r="O3519">
        <v>88.44</v>
      </c>
      <c r="P3519">
        <v>223.2</v>
      </c>
      <c r="Q3519">
        <v>115.16</v>
      </c>
      <c r="R3519">
        <v>15.87</v>
      </c>
      <c r="S3519">
        <v>22.559000000000001</v>
      </c>
      <c r="T3519">
        <v>37.114199999999997</v>
      </c>
      <c r="U3519">
        <v>20.7925</v>
      </c>
      <c r="V3519">
        <v>37.761600000000001</v>
      </c>
      <c r="X3519">
        <v>428.20223659999999</v>
      </c>
      <c r="Y3519" s="2">
        <v>7.4638326808889044E-3</v>
      </c>
      <c r="Z3519" s="2">
        <v>2.5592071403455208E-3</v>
      </c>
      <c r="AA3519" s="2">
        <v>6.4856120941205742E-3</v>
      </c>
      <c r="AB3519" s="2">
        <v>2.7227654553765301E-3</v>
      </c>
      <c r="AC3519" s="2">
        <v>1.7044877437704109E-3</v>
      </c>
      <c r="AD3519" s="2">
        <v>1.1777265318979602E-4</v>
      </c>
      <c r="AE3519" s="2">
        <v>2.8333810457084052E-3</v>
      </c>
      <c r="AF3519" s="2">
        <v>3.3311389838801553E-3</v>
      </c>
      <c r="AG3519" s="2">
        <v>-4.4617956807924131E-3</v>
      </c>
      <c r="AH3519" s="2">
        <v>-2.0381036774479444E-2</v>
      </c>
      <c r="AI3519" s="2">
        <v>-4.6378879771674653E-3</v>
      </c>
      <c r="AJ3519" s="2">
        <v>-1.9067429363841537E-3</v>
      </c>
      <c r="AK3519" s="2">
        <v>-6.8836045056320794E-3</v>
      </c>
      <c r="AL3519" s="2">
        <v>-2.9964466915338717E-3</v>
      </c>
      <c r="AM3519" s="2">
        <v>1.2674046445127596E-2</v>
      </c>
      <c r="AN3519" s="2">
        <v>-2.3319306562513686E-3</v>
      </c>
      <c r="AO3519" s="2">
        <v>4.4127386908610067E-3</v>
      </c>
      <c r="AP3519" s="2" t="s">
        <v>19</v>
      </c>
      <c r="AQ3519" s="2">
        <v>-1.5486620137018625E-2</v>
      </c>
      <c r="AV3519" s="52"/>
    </row>
    <row r="3520" spans="1:48" x14ac:dyDescent="0.3">
      <c r="A3520">
        <v>2014</v>
      </c>
      <c r="B3520" s="1">
        <v>41971</v>
      </c>
      <c r="C3520" s="4">
        <v>99</v>
      </c>
      <c r="D3520" s="4">
        <v>99</v>
      </c>
      <c r="E3520" s="4">
        <v>99</v>
      </c>
      <c r="F3520">
        <v>362.14011487134917</v>
      </c>
      <c r="G3520">
        <v>184.0823</v>
      </c>
      <c r="H3520">
        <v>100.3892</v>
      </c>
      <c r="I3520">
        <v>106.3438</v>
      </c>
      <c r="J3520">
        <v>95.043199999999999</v>
      </c>
      <c r="K3520">
        <v>79.003</v>
      </c>
      <c r="L3520">
        <v>27.217600000000001</v>
      </c>
      <c r="M3520">
        <v>85.630799999999994</v>
      </c>
      <c r="N3520">
        <v>0.68035713600000003</v>
      </c>
      <c r="O3520">
        <v>85.04</v>
      </c>
      <c r="P3520">
        <v>204.64</v>
      </c>
      <c r="Q3520">
        <v>112.11</v>
      </c>
      <c r="R3520">
        <v>14.83</v>
      </c>
      <c r="S3520">
        <v>22.743099999999998</v>
      </c>
      <c r="T3520">
        <v>36.369300000000003</v>
      </c>
      <c r="U3520">
        <v>19.840299999999999</v>
      </c>
      <c r="V3520">
        <v>38.159799999999997</v>
      </c>
      <c r="X3520">
        <v>439.42843479999999</v>
      </c>
      <c r="Y3520" s="2">
        <v>1.0180360375158237E-3</v>
      </c>
      <c r="Z3520" s="2">
        <v>-2.1190069885489438E-3</v>
      </c>
      <c r="AA3520" s="2">
        <v>4.6434733180418242E-3</v>
      </c>
      <c r="AB3520" s="2">
        <v>7.8987474220550968E-3</v>
      </c>
      <c r="AC3520" s="2">
        <v>3.8753098716364232E-3</v>
      </c>
      <c r="AD3520" s="2">
        <v>3.5454257676481582E-4</v>
      </c>
      <c r="AE3520" s="2">
        <v>-3.886721466267451E-3</v>
      </c>
      <c r="AF3520" s="2">
        <v>-5.5926904836005598E-3</v>
      </c>
      <c r="AG3520" s="2">
        <v>-3.9495796699950514E-2</v>
      </c>
      <c r="AH3520" s="2">
        <v>-3.8444142921754798E-2</v>
      </c>
      <c r="AI3520" s="2">
        <v>-8.3154121863799335E-2</v>
      </c>
      <c r="AJ3520" s="2">
        <v>-2.6484890587009313E-2</v>
      </c>
      <c r="AK3520" s="2">
        <v>-6.5532451165721484E-2</v>
      </c>
      <c r="AL3520" s="2">
        <v>8.1608227315039805E-3</v>
      </c>
      <c r="AM3520" s="2">
        <v>-2.0070485151235773E-2</v>
      </c>
      <c r="AN3520" s="2">
        <v>-4.5795358903450878E-2</v>
      </c>
      <c r="AO3520" s="2">
        <v>1.054510402101605E-2</v>
      </c>
      <c r="AP3520" s="2" t="s">
        <v>19</v>
      </c>
      <c r="AQ3520" s="2">
        <v>2.6217047087698564E-2</v>
      </c>
      <c r="AV3520" s="52"/>
    </row>
    <row r="3521" spans="1:48" x14ac:dyDescent="0.3">
      <c r="A3521">
        <v>2015</v>
      </c>
      <c r="B3521" s="1">
        <v>41974</v>
      </c>
      <c r="C3521" s="4">
        <v>99</v>
      </c>
      <c r="D3521" s="4">
        <v>99</v>
      </c>
      <c r="E3521" s="4">
        <v>99</v>
      </c>
      <c r="F3521">
        <v>352.41973589901863</v>
      </c>
      <c r="G3521">
        <v>182.803</v>
      </c>
      <c r="H3521">
        <v>99.252899999999997</v>
      </c>
      <c r="I3521">
        <v>105.723</v>
      </c>
      <c r="J3521">
        <v>94.811499999999995</v>
      </c>
      <c r="K3521">
        <v>79.004000000000005</v>
      </c>
      <c r="L3521">
        <v>27.29</v>
      </c>
      <c r="M3521">
        <v>85.107500000000002</v>
      </c>
      <c r="N3521">
        <v>0.69503963499999999</v>
      </c>
      <c r="O3521">
        <v>81.84</v>
      </c>
      <c r="P3521">
        <v>210.56</v>
      </c>
      <c r="Q3521">
        <v>116.58</v>
      </c>
      <c r="R3521">
        <v>15.78</v>
      </c>
      <c r="S3521">
        <v>22.636500000000002</v>
      </c>
      <c r="T3521">
        <v>35.747100000000003</v>
      </c>
      <c r="U3521">
        <v>20.2484</v>
      </c>
      <c r="V3521">
        <v>38.234400000000001</v>
      </c>
      <c r="X3521">
        <v>458.19240839999998</v>
      </c>
      <c r="Y3521" s="2">
        <v>-2.6841486411367965E-2</v>
      </c>
      <c r="Z3521" s="2">
        <v>-6.949608952082853E-3</v>
      </c>
      <c r="AA3521" s="2">
        <v>-1.131894665960087E-2</v>
      </c>
      <c r="AB3521" s="2">
        <v>-5.8376698970696861E-3</v>
      </c>
      <c r="AC3521" s="2">
        <v>-2.4378387933066126E-3</v>
      </c>
      <c r="AD3521" s="2">
        <v>1.2657747174182887E-5</v>
      </c>
      <c r="AE3521" s="2">
        <v>2.6600435012638091E-3</v>
      </c>
      <c r="AF3521" s="2">
        <v>-6.1111188964717567E-3</v>
      </c>
      <c r="AG3521" s="2">
        <v>2.1580576175510124E-2</v>
      </c>
      <c r="AH3521" s="2">
        <v>-3.7629350893697122E-2</v>
      </c>
      <c r="AI3521" s="2">
        <v>2.8928850664581729E-2</v>
      </c>
      <c r="AJ3521" s="2">
        <v>3.9871554723039937E-2</v>
      </c>
      <c r="AK3521" s="2">
        <v>6.4059339177343189E-2</v>
      </c>
      <c r="AL3521" s="2">
        <v>-4.6871358785740558E-3</v>
      </c>
      <c r="AM3521" s="2">
        <v>-1.7107835454627907E-2</v>
      </c>
      <c r="AN3521" s="2">
        <v>2.0569245424716387E-2</v>
      </c>
      <c r="AO3521" s="2">
        <v>1.954936870738333E-3</v>
      </c>
      <c r="AP3521" s="2" t="s">
        <v>19</v>
      </c>
      <c r="AQ3521" s="2">
        <v>4.2700863471750949E-2</v>
      </c>
      <c r="AV3521" s="52"/>
    </row>
    <row r="3522" spans="1:48" x14ac:dyDescent="0.3">
      <c r="A3522">
        <v>2015</v>
      </c>
      <c r="B3522" s="1">
        <v>41975</v>
      </c>
      <c r="C3522" s="4">
        <v>99</v>
      </c>
      <c r="D3522" s="4">
        <v>99</v>
      </c>
      <c r="E3522" s="4">
        <v>99</v>
      </c>
      <c r="F3522">
        <v>354.58181692535561</v>
      </c>
      <c r="G3522">
        <v>183.9846</v>
      </c>
      <c r="H3522">
        <v>99.650599999999997</v>
      </c>
      <c r="I3522">
        <v>104.6962</v>
      </c>
      <c r="J3522">
        <v>94.390100000000004</v>
      </c>
      <c r="K3522">
        <v>78.957300000000004</v>
      </c>
      <c r="L3522">
        <v>27.0487</v>
      </c>
      <c r="M3522">
        <v>85.069699999999997</v>
      </c>
      <c r="N3522">
        <v>0.69107144099999995</v>
      </c>
      <c r="O3522">
        <v>79</v>
      </c>
      <c r="P3522">
        <v>204.64</v>
      </c>
      <c r="Q3522">
        <v>115.14</v>
      </c>
      <c r="R3522">
        <v>15.75</v>
      </c>
      <c r="S3522">
        <v>22.820599999999999</v>
      </c>
      <c r="T3522">
        <v>35.738300000000002</v>
      </c>
      <c r="U3522">
        <v>19.820900000000002</v>
      </c>
      <c r="V3522">
        <v>38.491599999999998</v>
      </c>
      <c r="X3522">
        <v>432.53228469999999</v>
      </c>
      <c r="Y3522" s="2">
        <v>6.134960123108657E-3</v>
      </c>
      <c r="Z3522" s="2">
        <v>6.4637888874909954E-3</v>
      </c>
      <c r="AA3522" s="2">
        <v>4.0069358174925629E-3</v>
      </c>
      <c r="AB3522" s="2">
        <v>-9.7121723749798994E-3</v>
      </c>
      <c r="AC3522" s="2">
        <v>-4.4446085126803592E-3</v>
      </c>
      <c r="AD3522" s="2">
        <v>-5.9110931092098973E-4</v>
      </c>
      <c r="AE3522" s="2">
        <v>-8.8420666910955514E-3</v>
      </c>
      <c r="AF3522" s="2">
        <v>-4.4414417060778533E-4</v>
      </c>
      <c r="AG3522" s="2">
        <v>-5.7093060599343604E-3</v>
      </c>
      <c r="AH3522" s="2">
        <v>-3.4701857282502524E-2</v>
      </c>
      <c r="AI3522" s="2">
        <v>-2.8115501519756947E-2</v>
      </c>
      <c r="AJ3522" s="2">
        <v>-1.2352032938754531E-2</v>
      </c>
      <c r="AK3522" s="2">
        <v>-1.9011406844106071E-3</v>
      </c>
      <c r="AL3522" s="2">
        <v>8.1328827336379916E-3</v>
      </c>
      <c r="AM3522" s="2">
        <v>-2.461738154982962E-4</v>
      </c>
      <c r="AN3522" s="2">
        <v>-2.1112779281325822E-2</v>
      </c>
      <c r="AO3522" s="2">
        <v>6.7269265373590681E-3</v>
      </c>
      <c r="AP3522" s="2" t="s">
        <v>19</v>
      </c>
      <c r="AQ3522" s="2">
        <v>-5.6002943806085059E-2</v>
      </c>
      <c r="AV3522" s="52"/>
    </row>
    <row r="3523" spans="1:48" x14ac:dyDescent="0.3">
      <c r="A3523">
        <v>2015</v>
      </c>
      <c r="B3523" s="1">
        <v>41976</v>
      </c>
      <c r="C3523" s="4">
        <v>99</v>
      </c>
      <c r="D3523" s="4">
        <v>99</v>
      </c>
      <c r="E3523" s="4">
        <v>99</v>
      </c>
      <c r="F3523">
        <v>353.0611717458591</v>
      </c>
      <c r="G3523">
        <v>184.6953</v>
      </c>
      <c r="H3523">
        <v>99.830500000000001</v>
      </c>
      <c r="I3523">
        <v>105.1052</v>
      </c>
      <c r="J3523">
        <v>94.425899999999999</v>
      </c>
      <c r="K3523">
        <v>78.92</v>
      </c>
      <c r="L3523">
        <v>26.952100000000002</v>
      </c>
      <c r="M3523">
        <v>85.1905</v>
      </c>
      <c r="N3523">
        <v>0.68591267099999997</v>
      </c>
      <c r="O3523">
        <v>77.44</v>
      </c>
      <c r="P3523">
        <v>204.64</v>
      </c>
      <c r="Q3523">
        <v>116.33</v>
      </c>
      <c r="R3523">
        <v>15.73</v>
      </c>
      <c r="S3523">
        <v>22.888500000000001</v>
      </c>
      <c r="T3523">
        <v>35.834699999999998</v>
      </c>
      <c r="U3523">
        <v>19.7043</v>
      </c>
      <c r="V3523">
        <v>38.383800000000001</v>
      </c>
      <c r="X3523">
        <v>425.3154715</v>
      </c>
      <c r="Y3523" s="2">
        <v>-4.2885593871742067E-3</v>
      </c>
      <c r="Z3523" s="2">
        <v>3.862823301515439E-3</v>
      </c>
      <c r="AA3523" s="2">
        <v>1.805307745261997E-3</v>
      </c>
      <c r="AB3523" s="2">
        <v>3.906541020590959E-3</v>
      </c>
      <c r="AC3523" s="2">
        <v>3.7927706401408301E-4</v>
      </c>
      <c r="AD3523" s="2">
        <v>-4.7240723783614769E-4</v>
      </c>
      <c r="AE3523" s="2">
        <v>-3.5713361455448345E-3</v>
      </c>
      <c r="AF3523" s="2">
        <v>1.4200120606984168E-3</v>
      </c>
      <c r="AG3523" s="2">
        <v>-7.4648866874531539E-3</v>
      </c>
      <c r="AH3523" s="2">
        <v>-1.9746835443038013E-2</v>
      </c>
      <c r="AI3523" s="2">
        <v>0</v>
      </c>
      <c r="AJ3523" s="2">
        <v>1.0335244050720949E-2</v>
      </c>
      <c r="AK3523" s="2">
        <v>-1.2698412698411987E-3</v>
      </c>
      <c r="AL3523" s="2">
        <v>2.9753818917996888E-3</v>
      </c>
      <c r="AM3523" s="2">
        <v>2.6973862774668511E-3</v>
      </c>
      <c r="AN3523" s="2">
        <v>-5.8826793939731337E-3</v>
      </c>
      <c r="AO3523" s="2">
        <v>-2.8006110424091402E-3</v>
      </c>
      <c r="AP3523" s="2" t="s">
        <v>19</v>
      </c>
      <c r="AQ3523" s="2">
        <v>-1.6685027812445297E-2</v>
      </c>
      <c r="AV3523" s="52"/>
    </row>
    <row r="3524" spans="1:48" x14ac:dyDescent="0.3">
      <c r="A3524">
        <v>2015</v>
      </c>
      <c r="B3524" s="1">
        <v>41977</v>
      </c>
      <c r="C3524" s="4">
        <v>99</v>
      </c>
      <c r="D3524" s="4">
        <v>99</v>
      </c>
      <c r="E3524" s="4">
        <v>99</v>
      </c>
      <c r="F3524">
        <v>353.06753003676386</v>
      </c>
      <c r="G3524">
        <v>184.49100000000001</v>
      </c>
      <c r="H3524">
        <v>99.783199999999994</v>
      </c>
      <c r="I3524">
        <v>105.9841</v>
      </c>
      <c r="J3524">
        <v>94.7577</v>
      </c>
      <c r="K3524">
        <v>78.966700000000003</v>
      </c>
      <c r="L3524">
        <v>27.014900000000001</v>
      </c>
      <c r="M3524">
        <v>85.288700000000006</v>
      </c>
      <c r="N3524">
        <v>0.69722217500000006</v>
      </c>
      <c r="O3524">
        <v>74.239999999999995</v>
      </c>
      <c r="P3524">
        <v>202.72</v>
      </c>
      <c r="Q3524">
        <v>115.88</v>
      </c>
      <c r="R3524">
        <v>15.77</v>
      </c>
      <c r="S3524">
        <v>22.801200000000001</v>
      </c>
      <c r="T3524">
        <v>35.896099999999997</v>
      </c>
      <c r="U3524">
        <v>19.646000000000001</v>
      </c>
      <c r="V3524">
        <v>38.3506</v>
      </c>
      <c r="X3524">
        <v>425.63623419999999</v>
      </c>
      <c r="Y3524" s="2">
        <v>1.8009034732813234E-5</v>
      </c>
      <c r="Z3524" s="2">
        <v>-1.106146176973577E-3</v>
      </c>
      <c r="AA3524" s="2">
        <v>-4.7380309624822647E-4</v>
      </c>
      <c r="AB3524" s="2">
        <v>8.3620981645056158E-3</v>
      </c>
      <c r="AC3524" s="2">
        <v>3.5138664285963017E-3</v>
      </c>
      <c r="AD3524" s="2">
        <v>5.9173846933613383E-4</v>
      </c>
      <c r="AE3524" s="2">
        <v>2.3300596242963323E-3</v>
      </c>
      <c r="AF3524" s="2">
        <v>1.1527106895723449E-3</v>
      </c>
      <c r="AG3524" s="2">
        <v>1.6488256418286884E-2</v>
      </c>
      <c r="AH3524" s="2">
        <v>-4.1322314049586861E-2</v>
      </c>
      <c r="AI3524" s="2">
        <v>-9.3823299452696629E-3</v>
      </c>
      <c r="AJ3524" s="2">
        <v>-3.8683056821112727E-3</v>
      </c>
      <c r="AK3524" s="2">
        <v>2.5429116338206992E-3</v>
      </c>
      <c r="AL3524" s="2">
        <v>-3.8141424732943685E-3</v>
      </c>
      <c r="AM3524" s="2">
        <v>1.7134230229358671E-3</v>
      </c>
      <c r="AN3524" s="2">
        <v>-2.9587450454976461E-3</v>
      </c>
      <c r="AO3524" s="2">
        <v>-8.6494823336935589E-4</v>
      </c>
      <c r="AP3524" s="2" t="s">
        <v>19</v>
      </c>
      <c r="AQ3524" s="2">
        <v>7.5417595054494413E-4</v>
      </c>
      <c r="AV3524" s="52"/>
    </row>
    <row r="3525" spans="1:48" x14ac:dyDescent="0.3">
      <c r="A3525">
        <v>2015</v>
      </c>
      <c r="B3525" s="1">
        <v>41978</v>
      </c>
      <c r="C3525" s="4">
        <v>99</v>
      </c>
      <c r="D3525" s="4">
        <v>99</v>
      </c>
      <c r="E3525" s="4">
        <v>99</v>
      </c>
      <c r="F3525">
        <v>351.03855993883167</v>
      </c>
      <c r="G3525">
        <v>184.79300000000001</v>
      </c>
      <c r="H3525">
        <v>99.792599999999993</v>
      </c>
      <c r="I3525">
        <v>105.3663</v>
      </c>
      <c r="J3525">
        <v>94.228700000000003</v>
      </c>
      <c r="K3525">
        <v>78.817499999999995</v>
      </c>
      <c r="L3525">
        <v>26.773499999999999</v>
      </c>
      <c r="M3525">
        <v>84.956400000000002</v>
      </c>
      <c r="N3525">
        <v>0.69603175799999994</v>
      </c>
      <c r="O3525">
        <v>77.36</v>
      </c>
      <c r="P3525">
        <v>199.68</v>
      </c>
      <c r="Q3525">
        <v>114.43</v>
      </c>
      <c r="R3525">
        <v>15.61</v>
      </c>
      <c r="S3525">
        <v>22.9757</v>
      </c>
      <c r="T3525">
        <v>35.826000000000001</v>
      </c>
      <c r="U3525">
        <v>19.5974</v>
      </c>
      <c r="V3525">
        <v>38.051900000000003</v>
      </c>
      <c r="X3525">
        <v>418.57965280000002</v>
      </c>
      <c r="Y3525" s="2">
        <v>-5.746691285151373E-3</v>
      </c>
      <c r="Z3525" s="2">
        <v>1.6369362191108738E-3</v>
      </c>
      <c r="AA3525" s="2">
        <v>9.4204234780903562E-5</v>
      </c>
      <c r="AB3525" s="2">
        <v>-5.8291762632319832E-3</v>
      </c>
      <c r="AC3525" s="2">
        <v>-5.5826597732954175E-3</v>
      </c>
      <c r="AD3525" s="2">
        <v>-1.8894040146036906E-3</v>
      </c>
      <c r="AE3525" s="2">
        <v>-8.9358094977216584E-3</v>
      </c>
      <c r="AF3525" s="2">
        <v>-3.8961785089935974E-3</v>
      </c>
      <c r="AG3525" s="2">
        <v>-1.7073711116547541E-3</v>
      </c>
      <c r="AH3525" s="2">
        <v>4.2025862068965525E-2</v>
      </c>
      <c r="AI3525" s="2">
        <v>-1.4996053670086829E-2</v>
      </c>
      <c r="AJ3525" s="2">
        <v>-1.2512944425267403E-2</v>
      </c>
      <c r="AK3525" s="2">
        <v>-1.0145846544071024E-2</v>
      </c>
      <c r="AL3525" s="2">
        <v>7.6531059768782939E-3</v>
      </c>
      <c r="AM3525" s="2">
        <v>-1.9528583885156658E-3</v>
      </c>
      <c r="AN3525" s="2">
        <v>-2.4737860124198763E-3</v>
      </c>
      <c r="AO3525" s="2">
        <v>-7.788665627134872E-3</v>
      </c>
      <c r="AP3525" s="2" t="s">
        <v>19</v>
      </c>
      <c r="AQ3525" s="2">
        <v>-1.657890196604872E-2</v>
      </c>
      <c r="AV3525" s="52"/>
    </row>
    <row r="3526" spans="1:48" x14ac:dyDescent="0.3">
      <c r="A3526">
        <v>2015</v>
      </c>
      <c r="B3526" s="1">
        <v>41981</v>
      </c>
      <c r="C3526" s="4">
        <v>99</v>
      </c>
      <c r="D3526" s="4">
        <v>99</v>
      </c>
      <c r="E3526" s="4">
        <v>99</v>
      </c>
      <c r="F3526">
        <v>346.31664586753277</v>
      </c>
      <c r="G3526">
        <v>183.5581</v>
      </c>
      <c r="H3526">
        <v>99.082400000000007</v>
      </c>
      <c r="I3526">
        <v>106.6541</v>
      </c>
      <c r="J3526">
        <v>94.542500000000004</v>
      </c>
      <c r="K3526">
        <v>78.808099999999996</v>
      </c>
      <c r="L3526">
        <v>26.8749</v>
      </c>
      <c r="M3526">
        <v>84.344700000000003</v>
      </c>
      <c r="N3526">
        <v>0.69047614300000004</v>
      </c>
      <c r="O3526">
        <v>73.88</v>
      </c>
      <c r="P3526">
        <v>191.28</v>
      </c>
      <c r="Q3526">
        <v>115.78</v>
      </c>
      <c r="R3526">
        <v>15.71</v>
      </c>
      <c r="S3526">
        <v>22.927199999999999</v>
      </c>
      <c r="T3526">
        <v>35.3001</v>
      </c>
      <c r="U3526">
        <v>19.257400000000001</v>
      </c>
      <c r="V3526">
        <v>38.358899999999998</v>
      </c>
      <c r="X3526">
        <v>433.81533569999999</v>
      </c>
      <c r="Y3526" s="2">
        <v>-1.3451268920775195E-2</v>
      </c>
      <c r="Z3526" s="2">
        <v>-6.6826124366182738E-3</v>
      </c>
      <c r="AA3526" s="2">
        <v>-7.1167601605729436E-3</v>
      </c>
      <c r="AB3526" s="2">
        <v>1.2222124151650027E-2</v>
      </c>
      <c r="AC3526" s="2">
        <v>3.3301955773559211E-3</v>
      </c>
      <c r="AD3526" s="2">
        <v>-1.1926285406160808E-4</v>
      </c>
      <c r="AE3526" s="2">
        <v>3.7873270211217225E-3</v>
      </c>
      <c r="AF3526" s="2">
        <v>-7.2001638487506625E-3</v>
      </c>
      <c r="AG3526" s="2">
        <v>-7.9818412538582573E-3</v>
      </c>
      <c r="AH3526" s="2">
        <v>-4.4984488107549181E-2</v>
      </c>
      <c r="AI3526" s="2">
        <v>-4.2067307692307709E-2</v>
      </c>
      <c r="AJ3526" s="2">
        <v>1.179760552302711E-2</v>
      </c>
      <c r="AK3526" s="2">
        <v>6.4061499039078651E-3</v>
      </c>
      <c r="AL3526" s="2">
        <v>-2.110925891267712E-3</v>
      </c>
      <c r="AM3526" s="2">
        <v>-1.4679283202143734E-2</v>
      </c>
      <c r="AN3526" s="2">
        <v>-1.7349240205333349E-2</v>
      </c>
      <c r="AO3526" s="2">
        <v>8.0679282769058336E-3</v>
      </c>
      <c r="AP3526" s="2" t="s">
        <v>19</v>
      </c>
      <c r="AQ3526" s="2">
        <v>3.6398527253018953E-2</v>
      </c>
      <c r="AV3526" s="52"/>
    </row>
    <row r="3527" spans="1:48" x14ac:dyDescent="0.3">
      <c r="A3527">
        <v>2015</v>
      </c>
      <c r="B3527" s="1">
        <v>41982</v>
      </c>
      <c r="C3527" s="4">
        <v>99</v>
      </c>
      <c r="D3527" s="4">
        <v>99</v>
      </c>
      <c r="E3527" s="4">
        <v>99</v>
      </c>
      <c r="F3527">
        <v>350.56928907246959</v>
      </c>
      <c r="G3527">
        <v>183.43379999999999</v>
      </c>
      <c r="H3527">
        <v>99.394900000000007</v>
      </c>
      <c r="I3527">
        <v>107.20229999999999</v>
      </c>
      <c r="J3527">
        <v>94.892200000000003</v>
      </c>
      <c r="K3527">
        <v>78.836100000000002</v>
      </c>
      <c r="L3527">
        <v>27.0487</v>
      </c>
      <c r="M3527">
        <v>84.087900000000005</v>
      </c>
      <c r="N3527">
        <v>0.70099207500000005</v>
      </c>
      <c r="O3527">
        <v>74.12</v>
      </c>
      <c r="P3527">
        <v>193.6</v>
      </c>
      <c r="Q3527">
        <v>118.19</v>
      </c>
      <c r="R3527">
        <v>16.32</v>
      </c>
      <c r="S3527">
        <v>22.820599999999999</v>
      </c>
      <c r="T3527">
        <v>34.967100000000002</v>
      </c>
      <c r="U3527">
        <v>19.3934</v>
      </c>
      <c r="V3527">
        <v>38.549700000000001</v>
      </c>
      <c r="X3527">
        <v>440.06996029999999</v>
      </c>
      <c r="Y3527" s="2">
        <v>1.2279638462898035E-2</v>
      </c>
      <c r="Z3527" s="2">
        <v>-6.7716978983767273E-4</v>
      </c>
      <c r="AA3527" s="2">
        <v>3.1539405585654379E-3</v>
      </c>
      <c r="AB3527" s="2">
        <v>5.1399805539589227E-3</v>
      </c>
      <c r="AC3527" s="2">
        <v>3.6988655895495715E-3</v>
      </c>
      <c r="AD3527" s="2">
        <v>3.55293427959813E-4</v>
      </c>
      <c r="AE3527" s="2">
        <v>6.4670008074447782E-3</v>
      </c>
      <c r="AF3527" s="2">
        <v>-3.0446489228131979E-3</v>
      </c>
      <c r="AG3527" s="2">
        <v>1.5229971529950426E-2</v>
      </c>
      <c r="AH3527" s="2">
        <v>3.2485110990796429E-3</v>
      </c>
      <c r="AI3527" s="2">
        <v>1.2128816394813891E-2</v>
      </c>
      <c r="AJ3527" s="2">
        <v>2.081533943686309E-2</v>
      </c>
      <c r="AK3527" s="2">
        <v>3.8828771483131685E-2</v>
      </c>
      <c r="AL3527" s="2">
        <v>-4.6494992846923822E-3</v>
      </c>
      <c r="AM3527" s="2">
        <v>-9.4334010385239697E-3</v>
      </c>
      <c r="AN3527" s="2">
        <v>7.0622202374150955E-3</v>
      </c>
      <c r="AO3527" s="2">
        <v>4.9740738133785545E-3</v>
      </c>
      <c r="AP3527" s="2" t="s">
        <v>19</v>
      </c>
      <c r="AQ3527" s="2">
        <v>1.4417712066143507E-2</v>
      </c>
      <c r="AV3527" s="52"/>
    </row>
    <row r="3528" spans="1:48" x14ac:dyDescent="0.3">
      <c r="A3528">
        <v>2015</v>
      </c>
      <c r="B3528" s="1">
        <v>41983</v>
      </c>
      <c r="C3528" s="4">
        <v>99</v>
      </c>
      <c r="D3528" s="4">
        <v>99</v>
      </c>
      <c r="E3528" s="4">
        <v>99</v>
      </c>
      <c r="F3528">
        <v>344.15470241122983</v>
      </c>
      <c r="G3528">
        <v>180.4931</v>
      </c>
      <c r="H3528">
        <v>97.832400000000007</v>
      </c>
      <c r="I3528">
        <v>107.9854</v>
      </c>
      <c r="J3528">
        <v>95.322500000000005</v>
      </c>
      <c r="K3528">
        <v>78.901399999999995</v>
      </c>
      <c r="L3528">
        <v>27.203099999999999</v>
      </c>
      <c r="M3528">
        <v>83.287300000000002</v>
      </c>
      <c r="N3528">
        <v>0.69186503200000005</v>
      </c>
      <c r="O3528">
        <v>75.44</v>
      </c>
      <c r="P3528">
        <v>186.24</v>
      </c>
      <c r="Q3528">
        <v>117.96</v>
      </c>
      <c r="R3528">
        <v>16.37</v>
      </c>
      <c r="S3528">
        <v>22.694700000000001</v>
      </c>
      <c r="T3528">
        <v>34.450099999999999</v>
      </c>
      <c r="U3528">
        <v>19.092199999999998</v>
      </c>
      <c r="V3528">
        <v>38.0685</v>
      </c>
      <c r="X3528">
        <v>486.4184348</v>
      </c>
      <c r="Y3528" s="2">
        <v>-1.8297628632021223E-2</v>
      </c>
      <c r="Z3528" s="2">
        <v>-1.6031396612837923E-2</v>
      </c>
      <c r="AA3528" s="2">
        <v>-1.5720122461011621E-2</v>
      </c>
      <c r="AB3528" s="2">
        <v>7.3048805855844279E-3</v>
      </c>
      <c r="AC3528" s="2">
        <v>4.5346192837767418E-3</v>
      </c>
      <c r="AD3528" s="2">
        <v>8.2830074039685897E-4</v>
      </c>
      <c r="AE3528" s="2">
        <v>5.708222576316091E-3</v>
      </c>
      <c r="AF3528" s="2">
        <v>-9.5209893456728034E-3</v>
      </c>
      <c r="AG3528" s="2">
        <v>-1.3020180007027871E-2</v>
      </c>
      <c r="AH3528" s="2">
        <v>1.7808958445763468E-2</v>
      </c>
      <c r="AI3528" s="2">
        <v>-3.8016528925619797E-2</v>
      </c>
      <c r="AJ3528" s="2">
        <v>-1.9460191217531841E-3</v>
      </c>
      <c r="AK3528" s="2">
        <v>3.0637254901961786E-3</v>
      </c>
      <c r="AL3528" s="2">
        <v>-5.516945216164304E-3</v>
      </c>
      <c r="AM3528" s="2">
        <v>-1.478532677860056E-2</v>
      </c>
      <c r="AN3528" s="2">
        <v>-1.5531056957521661E-2</v>
      </c>
      <c r="AO3528" s="2">
        <v>-1.2482587413131685E-2</v>
      </c>
      <c r="AP3528" s="2" t="s">
        <v>19</v>
      </c>
      <c r="AQ3528" s="2">
        <v>0.10532069598298377</v>
      </c>
      <c r="AV3528" s="52"/>
    </row>
    <row r="3529" spans="1:48" x14ac:dyDescent="0.3">
      <c r="A3529">
        <v>2015</v>
      </c>
      <c r="B3529" s="1">
        <v>41984</v>
      </c>
      <c r="C3529" s="4">
        <v>-10</v>
      </c>
      <c r="D3529" s="4">
        <v>-10</v>
      </c>
      <c r="E3529" s="4">
        <v>99</v>
      </c>
      <c r="F3529">
        <v>346.28884490178467</v>
      </c>
      <c r="G3529">
        <v>181.40809999999999</v>
      </c>
      <c r="H3529">
        <v>98.296400000000006</v>
      </c>
      <c r="I3529">
        <v>108.42919999999999</v>
      </c>
      <c r="J3529">
        <v>95.161100000000005</v>
      </c>
      <c r="K3529">
        <v>78.864099999999993</v>
      </c>
      <c r="L3529">
        <v>27.092099999999999</v>
      </c>
      <c r="M3529">
        <v>82.841800000000006</v>
      </c>
      <c r="N3529">
        <v>0.69761901999999998</v>
      </c>
      <c r="O3529">
        <v>74.56</v>
      </c>
      <c r="P3529">
        <v>181.44</v>
      </c>
      <c r="Q3529">
        <v>117.69</v>
      </c>
      <c r="R3529">
        <v>16.329999999999998</v>
      </c>
      <c r="S3529">
        <v>22.7819</v>
      </c>
      <c r="T3529">
        <v>34.160899999999998</v>
      </c>
      <c r="U3529">
        <v>18.917300000000001</v>
      </c>
      <c r="V3529">
        <v>38.450099999999999</v>
      </c>
      <c r="X3529">
        <v>515.44641799999999</v>
      </c>
      <c r="Y3529" s="2">
        <v>6.2011138467745752E-3</v>
      </c>
      <c r="Z3529" s="2">
        <v>5.0694458680138332E-3</v>
      </c>
      <c r="AA3529" s="2">
        <v>4.7428050420923462E-3</v>
      </c>
      <c r="AB3529" s="2">
        <v>4.1098148453402317E-3</v>
      </c>
      <c r="AC3529" s="2">
        <v>-1.6931994020299435E-3</v>
      </c>
      <c r="AD3529" s="2">
        <v>-4.7274192853363761E-4</v>
      </c>
      <c r="AE3529" s="2">
        <v>-4.080417305380668E-3</v>
      </c>
      <c r="AF3529" s="2">
        <v>-5.3489547626107692E-3</v>
      </c>
      <c r="AG3529" s="2">
        <v>8.3166336407647368E-3</v>
      </c>
      <c r="AH3529" s="2">
        <v>-1.166489925768821E-2</v>
      </c>
      <c r="AI3529" s="2">
        <v>-2.5773195876288679E-2</v>
      </c>
      <c r="AJ3529" s="2">
        <v>-2.2889114954220968E-3</v>
      </c>
      <c r="AK3529" s="2">
        <v>-2.4434941967014234E-3</v>
      </c>
      <c r="AL3529" s="2">
        <v>3.842306794097361E-3</v>
      </c>
      <c r="AM3529" s="2">
        <v>-8.394750668358042E-3</v>
      </c>
      <c r="AN3529" s="2">
        <v>-9.1608091262398439E-3</v>
      </c>
      <c r="AO3529" s="2">
        <v>1.002403562000076E-2</v>
      </c>
      <c r="AP3529" s="2" t="s">
        <v>19</v>
      </c>
      <c r="AQ3529" s="2">
        <v>5.9676979989328194E-2</v>
      </c>
      <c r="AV3529" s="52"/>
    </row>
    <row r="3530" spans="1:48" x14ac:dyDescent="0.3">
      <c r="A3530">
        <v>2015</v>
      </c>
      <c r="B3530" s="1">
        <v>41985</v>
      </c>
      <c r="C3530" s="4">
        <v>-9</v>
      </c>
      <c r="D3530" s="4">
        <v>-9</v>
      </c>
      <c r="E3530" s="4">
        <v>99</v>
      </c>
      <c r="F3530">
        <v>343.78557830310461</v>
      </c>
      <c r="G3530">
        <v>178.47630000000001</v>
      </c>
      <c r="H3530">
        <v>97.226299999999995</v>
      </c>
      <c r="I3530">
        <v>109.8997</v>
      </c>
      <c r="J3530">
        <v>95.941100000000006</v>
      </c>
      <c r="K3530">
        <v>78.938699999999997</v>
      </c>
      <c r="L3530">
        <v>27.188600000000001</v>
      </c>
      <c r="M3530">
        <v>81.769300000000001</v>
      </c>
      <c r="N3530">
        <v>0.70079362300000003</v>
      </c>
      <c r="O3530">
        <v>76.88</v>
      </c>
      <c r="P3530">
        <v>175.44</v>
      </c>
      <c r="Q3530">
        <v>117.41</v>
      </c>
      <c r="R3530">
        <v>16.3</v>
      </c>
      <c r="S3530">
        <v>22.7043</v>
      </c>
      <c r="T3530">
        <v>33.6</v>
      </c>
      <c r="U3530">
        <v>18.761900000000001</v>
      </c>
      <c r="V3530">
        <v>38.085099999999997</v>
      </c>
      <c r="X3530">
        <v>543.51211290000003</v>
      </c>
      <c r="Y3530" s="2">
        <v>-7.2288398414624977E-3</v>
      </c>
      <c r="Z3530" s="2">
        <v>-1.6161351119382106E-2</v>
      </c>
      <c r="AA3530" s="2">
        <v>-1.0886461762587563E-2</v>
      </c>
      <c r="AB3530" s="2">
        <v>1.3561844964271597E-2</v>
      </c>
      <c r="AC3530" s="2">
        <v>8.1966265627446688E-3</v>
      </c>
      <c r="AD3530" s="2">
        <v>9.4593103833062742E-4</v>
      </c>
      <c r="AE3530" s="2">
        <v>3.5619239556918814E-3</v>
      </c>
      <c r="AF3530" s="2">
        <v>-1.2946362826495861E-2</v>
      </c>
      <c r="AG3530" s="2">
        <v>4.5506256409122425E-3</v>
      </c>
      <c r="AH3530" s="2">
        <v>3.1115879828326198E-2</v>
      </c>
      <c r="AI3530" s="2">
        <v>-3.3068783068783025E-2</v>
      </c>
      <c r="AJ3530" s="2">
        <v>-2.3791316169597954E-3</v>
      </c>
      <c r="AK3530" s="2">
        <v>-1.8371096142068E-3</v>
      </c>
      <c r="AL3530" s="2">
        <v>-3.4062128268493863E-3</v>
      </c>
      <c r="AM3530" s="2">
        <v>-1.6419356632875526E-2</v>
      </c>
      <c r="AN3530" s="2">
        <v>-8.2147029438661701E-3</v>
      </c>
      <c r="AO3530" s="2">
        <v>-9.4928231656095097E-3</v>
      </c>
      <c r="AP3530" s="2" t="s">
        <v>19</v>
      </c>
      <c r="AQ3530" s="2">
        <v>5.4449296609526687E-2</v>
      </c>
      <c r="AV3530" s="52"/>
    </row>
    <row r="3531" spans="1:48" x14ac:dyDescent="0.3">
      <c r="A3531">
        <v>2015</v>
      </c>
      <c r="B3531" s="1">
        <v>41988</v>
      </c>
      <c r="C3531" s="4">
        <v>-8</v>
      </c>
      <c r="D3531" s="4">
        <v>-8</v>
      </c>
      <c r="E3531" s="4">
        <v>99</v>
      </c>
      <c r="F3531">
        <v>339.54696706198371</v>
      </c>
      <c r="G3531">
        <v>177.25030000000001</v>
      </c>
      <c r="H3531">
        <v>96.222499999999997</v>
      </c>
      <c r="I3531">
        <v>109.6735</v>
      </c>
      <c r="J3531">
        <v>95.591499999999996</v>
      </c>
      <c r="K3531">
        <v>78.8827</v>
      </c>
      <c r="L3531">
        <v>27.1645</v>
      </c>
      <c r="M3531">
        <v>80.583600000000004</v>
      </c>
      <c r="N3531">
        <v>0.68531745300000002</v>
      </c>
      <c r="O3531">
        <v>76.08</v>
      </c>
      <c r="P3531">
        <v>168.48</v>
      </c>
      <c r="Q3531">
        <v>114.39</v>
      </c>
      <c r="R3531">
        <v>15.47</v>
      </c>
      <c r="S3531">
        <v>22.752800000000001</v>
      </c>
      <c r="T3531">
        <v>33.118000000000002</v>
      </c>
      <c r="U3531">
        <v>18.460699999999999</v>
      </c>
      <c r="V3531">
        <v>37.761600000000001</v>
      </c>
      <c r="X3531">
        <v>530.04057539999997</v>
      </c>
      <c r="Y3531" s="2">
        <v>-1.2329229347089909E-2</v>
      </c>
      <c r="Z3531" s="2">
        <v>-6.869259391863225E-3</v>
      </c>
      <c r="AA3531" s="2">
        <v>-1.0324366966551257E-2</v>
      </c>
      <c r="AB3531" s="2">
        <v>-2.0582403773622415E-3</v>
      </c>
      <c r="AC3531" s="2">
        <v>-3.6439023525893788E-3</v>
      </c>
      <c r="AD3531" s="2">
        <v>-7.0941122668599643E-4</v>
      </c>
      <c r="AE3531" s="2">
        <v>-8.8640091803182663E-4</v>
      </c>
      <c r="AF3531" s="2">
        <v>-1.4500552163220104E-2</v>
      </c>
      <c r="AG3531" s="2">
        <v>-2.2083776866788085E-2</v>
      </c>
      <c r="AH3531" s="2">
        <v>-1.0405827263267442E-2</v>
      </c>
      <c r="AI3531" s="2">
        <v>-3.9671682626539084E-2</v>
      </c>
      <c r="AJ3531" s="2">
        <v>-2.5721829486415104E-2</v>
      </c>
      <c r="AK3531" s="2">
        <v>-5.0920245398773045E-2</v>
      </c>
      <c r="AL3531" s="2">
        <v>2.1361592297495235E-3</v>
      </c>
      <c r="AM3531" s="2">
        <v>-1.4345238095238022E-2</v>
      </c>
      <c r="AN3531" s="2">
        <v>-1.6053811181170441E-2</v>
      </c>
      <c r="AO3531" s="2">
        <v>-8.4941355018103293E-3</v>
      </c>
      <c r="AP3531" s="2" t="s">
        <v>19</v>
      </c>
      <c r="AQ3531" s="2">
        <v>-2.4786085130872992E-2</v>
      </c>
      <c r="AV3531" s="52"/>
    </row>
    <row r="3532" spans="1:48" x14ac:dyDescent="0.3">
      <c r="A3532">
        <v>2015</v>
      </c>
      <c r="B3532" s="1">
        <v>41989</v>
      </c>
      <c r="C3532" s="4">
        <v>-7</v>
      </c>
      <c r="D3532" s="4">
        <v>-7</v>
      </c>
      <c r="E3532" s="4">
        <v>99</v>
      </c>
      <c r="F3532">
        <v>329.61811713917666</v>
      </c>
      <c r="G3532">
        <v>175.8288</v>
      </c>
      <c r="H3532">
        <v>94.679000000000002</v>
      </c>
      <c r="I3532">
        <v>111.0309</v>
      </c>
      <c r="J3532">
        <v>96.075599999999994</v>
      </c>
      <c r="K3532">
        <v>78.929400000000001</v>
      </c>
      <c r="L3532">
        <v>27.3962</v>
      </c>
      <c r="M3532">
        <v>80.0852</v>
      </c>
      <c r="N3532">
        <v>0.68353173899999997</v>
      </c>
      <c r="O3532">
        <v>74.12</v>
      </c>
      <c r="P3532">
        <v>170.4</v>
      </c>
      <c r="Q3532">
        <v>114.95</v>
      </c>
      <c r="R3532">
        <v>15.08</v>
      </c>
      <c r="S3532">
        <v>22.588100000000001</v>
      </c>
      <c r="T3532">
        <v>33.065399999999997</v>
      </c>
      <c r="U3532">
        <v>18.3538</v>
      </c>
      <c r="V3532">
        <v>37.728400000000001</v>
      </c>
      <c r="X3532">
        <v>555.37983659999998</v>
      </c>
      <c r="Y3532" s="2">
        <v>-2.9241462554411624E-2</v>
      </c>
      <c r="Z3532" s="2">
        <v>-8.0197325477023851E-3</v>
      </c>
      <c r="AA3532" s="2">
        <v>-1.6040946764010466E-2</v>
      </c>
      <c r="AB3532" s="2">
        <v>1.237673640396264E-2</v>
      </c>
      <c r="AC3532" s="2">
        <v>5.0642578053488041E-3</v>
      </c>
      <c r="AD3532" s="2">
        <v>5.9201827523658324E-4</v>
      </c>
      <c r="AE3532" s="2">
        <v>8.5295146238657527E-3</v>
      </c>
      <c r="AF3532" s="2">
        <v>-6.1848812909823803E-3</v>
      </c>
      <c r="AG3532" s="2">
        <v>-2.6056741911110182E-3</v>
      </c>
      <c r="AH3532" s="2">
        <v>-2.5762355415352212E-2</v>
      </c>
      <c r="AI3532" s="2">
        <v>1.139601139601143E-2</v>
      </c>
      <c r="AJ3532" s="2">
        <v>4.8955328262960673E-3</v>
      </c>
      <c r="AK3532" s="2">
        <v>-2.5210084033613467E-2</v>
      </c>
      <c r="AL3532" s="2">
        <v>-7.2386695263879641E-3</v>
      </c>
      <c r="AM3532" s="2">
        <v>-1.5882601606378444E-3</v>
      </c>
      <c r="AN3532" s="2">
        <v>-5.7906796600345478E-3</v>
      </c>
      <c r="AO3532" s="2">
        <v>-8.7920003389685419E-4</v>
      </c>
      <c r="AP3532" s="2" t="s">
        <v>19</v>
      </c>
      <c r="AQ3532" s="2">
        <v>4.7806266870942027E-2</v>
      </c>
      <c r="AV3532" s="52"/>
    </row>
    <row r="3533" spans="1:48" x14ac:dyDescent="0.3">
      <c r="A3533">
        <v>2015</v>
      </c>
      <c r="B3533" s="1">
        <v>41990</v>
      </c>
      <c r="C3533" s="4">
        <v>-6</v>
      </c>
      <c r="D3533" s="4">
        <v>-6</v>
      </c>
      <c r="E3533" s="4">
        <v>-10</v>
      </c>
      <c r="F3533">
        <v>338.04997044477432</v>
      </c>
      <c r="G3533">
        <v>179.27590000000001</v>
      </c>
      <c r="H3533">
        <v>96.402500000000003</v>
      </c>
      <c r="I3533">
        <v>110.0303</v>
      </c>
      <c r="J3533">
        <v>95.412199999999999</v>
      </c>
      <c r="K3533">
        <v>78.854799999999997</v>
      </c>
      <c r="L3533">
        <v>27.092099999999999</v>
      </c>
      <c r="M3533">
        <v>82.101600000000005</v>
      </c>
      <c r="N3533">
        <v>0.68710316699999996</v>
      </c>
      <c r="O3533">
        <v>75.2</v>
      </c>
      <c r="P3533">
        <v>170.72</v>
      </c>
      <c r="Q3533">
        <v>114.27</v>
      </c>
      <c r="R3533">
        <v>15.1</v>
      </c>
      <c r="S3533">
        <v>22.8691</v>
      </c>
      <c r="T3533">
        <v>33.825899999999997</v>
      </c>
      <c r="U3533">
        <v>18.460699999999999</v>
      </c>
      <c r="V3533">
        <v>38.400300000000001</v>
      </c>
      <c r="X3533">
        <v>498.60702099999997</v>
      </c>
      <c r="Y3533" s="2">
        <v>2.558067310977763E-2</v>
      </c>
      <c r="Z3533" s="2">
        <v>1.9604865642033564E-2</v>
      </c>
      <c r="AA3533" s="2">
        <v>1.8203614317853001E-2</v>
      </c>
      <c r="AB3533" s="2">
        <v>-9.0119056947211007E-3</v>
      </c>
      <c r="AC3533" s="2">
        <v>-6.9049789957075225E-3</v>
      </c>
      <c r="AD3533" s="2">
        <v>-9.4514844912041429E-4</v>
      </c>
      <c r="AE3533" s="2">
        <v>-1.1100079573079569E-2</v>
      </c>
      <c r="AF3533" s="2">
        <v>2.5178185232727301E-2</v>
      </c>
      <c r="AG3533" s="2">
        <v>5.2249629332867809E-3</v>
      </c>
      <c r="AH3533" s="2">
        <v>1.4570966001079322E-2</v>
      </c>
      <c r="AI3533" s="2">
        <v>1.877934272300319E-3</v>
      </c>
      <c r="AJ3533" s="2">
        <v>-5.9156154849935305E-3</v>
      </c>
      <c r="AK3533" s="2">
        <v>1.3262599469496816E-3</v>
      </c>
      <c r="AL3533" s="2">
        <v>1.2440178678153391E-2</v>
      </c>
      <c r="AM3533" s="2">
        <v>2.2999872979005298E-2</v>
      </c>
      <c r="AN3533" s="2">
        <v>5.8244069348036831E-3</v>
      </c>
      <c r="AO3533" s="2">
        <v>1.78088654700439E-2</v>
      </c>
      <c r="AP3533" s="2" t="s">
        <v>19</v>
      </c>
      <c r="AQ3533" s="2">
        <v>-0.10222340074058067</v>
      </c>
      <c r="AV3533" s="52"/>
    </row>
    <row r="3534" spans="1:48" x14ac:dyDescent="0.3">
      <c r="A3534">
        <v>2015</v>
      </c>
      <c r="B3534" s="1">
        <v>41991</v>
      </c>
      <c r="C3534" s="4">
        <v>-5</v>
      </c>
      <c r="D3534" s="4">
        <v>-5</v>
      </c>
      <c r="E3534" s="4">
        <v>-9</v>
      </c>
      <c r="F3534">
        <v>343.0728428709694</v>
      </c>
      <c r="G3534">
        <v>183.70920000000001</v>
      </c>
      <c r="H3534">
        <v>98.7226</v>
      </c>
      <c r="I3534">
        <v>108.0724</v>
      </c>
      <c r="J3534">
        <v>94.874200000000002</v>
      </c>
      <c r="K3534">
        <v>78.808099999999996</v>
      </c>
      <c r="L3534">
        <v>27.029399999999999</v>
      </c>
      <c r="M3534">
        <v>83.242000000000004</v>
      </c>
      <c r="N3534">
        <v>0.68035713600000003</v>
      </c>
      <c r="O3534">
        <v>74.959999999999994</v>
      </c>
      <c r="P3534">
        <v>165.92</v>
      </c>
      <c r="Q3534">
        <v>115.15</v>
      </c>
      <c r="R3534">
        <v>15.25</v>
      </c>
      <c r="S3534">
        <v>22.936900000000001</v>
      </c>
      <c r="T3534">
        <v>34.2881</v>
      </c>
      <c r="U3534">
        <v>18.4024</v>
      </c>
      <c r="V3534">
        <v>39.155200000000001</v>
      </c>
      <c r="X3534">
        <v>483.8524324</v>
      </c>
      <c r="Y3534" s="2">
        <v>1.4858372623391958E-2</v>
      </c>
      <c r="Z3534" s="2">
        <v>2.4728923407998593E-2</v>
      </c>
      <c r="AA3534" s="2">
        <v>2.4066803246803659E-2</v>
      </c>
      <c r="AB3534" s="2">
        <v>-1.7794189418732786E-2</v>
      </c>
      <c r="AC3534" s="2">
        <v>-5.6386919073241337E-3</v>
      </c>
      <c r="AD3534" s="2">
        <v>-5.9222774009959345E-4</v>
      </c>
      <c r="AE3534" s="2">
        <v>-2.3143277929728034E-3</v>
      </c>
      <c r="AF3534" s="2">
        <v>1.3890106891948584E-2</v>
      </c>
      <c r="AG3534" s="2">
        <v>-9.8180758348912489E-3</v>
      </c>
      <c r="AH3534" s="2">
        <v>-3.1914893617022155E-3</v>
      </c>
      <c r="AI3534" s="2">
        <v>-2.8116213683224034E-2</v>
      </c>
      <c r="AJ3534" s="2">
        <v>7.7010588955981341E-3</v>
      </c>
      <c r="AK3534" s="2">
        <v>9.9337748344370258E-3</v>
      </c>
      <c r="AL3534" s="2">
        <v>2.9646990917877591E-3</v>
      </c>
      <c r="AM3534" s="2">
        <v>1.36640858040733E-2</v>
      </c>
      <c r="AN3534" s="2">
        <v>-3.1580600952292315E-3</v>
      </c>
      <c r="AO3534" s="2">
        <v>1.96587005830684E-2</v>
      </c>
      <c r="AP3534" s="2" t="s">
        <v>19</v>
      </c>
      <c r="AQ3534" s="2">
        <v>-2.9591618205472403E-2</v>
      </c>
      <c r="AV3534" s="52"/>
    </row>
    <row r="3535" spans="1:48" x14ac:dyDescent="0.3">
      <c r="A3535">
        <v>2015</v>
      </c>
      <c r="B3535" s="1">
        <v>41992</v>
      </c>
      <c r="C3535" s="4">
        <v>-4</v>
      </c>
      <c r="D3535" s="4">
        <v>-4</v>
      </c>
      <c r="E3535" s="4">
        <v>-8</v>
      </c>
      <c r="F3535">
        <v>346.23050156780363</v>
      </c>
      <c r="G3535">
        <v>184.49170000000001</v>
      </c>
      <c r="H3535">
        <v>99.158000000000001</v>
      </c>
      <c r="I3535">
        <v>109.5256</v>
      </c>
      <c r="J3535">
        <v>95.2239</v>
      </c>
      <c r="K3535">
        <v>78.752200000000002</v>
      </c>
      <c r="L3535">
        <v>26.985900000000001</v>
      </c>
      <c r="M3535">
        <v>84.110600000000005</v>
      </c>
      <c r="N3535">
        <v>0.69087298799999997</v>
      </c>
      <c r="O3535">
        <v>70.8</v>
      </c>
      <c r="P3535">
        <v>175.68</v>
      </c>
      <c r="Q3535">
        <v>114.77</v>
      </c>
      <c r="R3535">
        <v>15.39</v>
      </c>
      <c r="S3535">
        <v>23.033799999999999</v>
      </c>
      <c r="T3535">
        <v>34.528199999999998</v>
      </c>
      <c r="U3535">
        <v>18.674399999999999</v>
      </c>
      <c r="V3535">
        <v>39.220300000000002</v>
      </c>
      <c r="X3535">
        <v>479.5222847</v>
      </c>
      <c r="Y3535" s="2">
        <v>9.2040473690941926E-3</v>
      </c>
      <c r="Z3535" s="2">
        <v>4.2594491729319728E-3</v>
      </c>
      <c r="AA3535" s="2">
        <v>4.4103376531816618E-3</v>
      </c>
      <c r="AB3535" s="2">
        <v>1.3446541392621914E-2</v>
      </c>
      <c r="AC3535" s="2">
        <v>3.6859335836296747E-3</v>
      </c>
      <c r="AD3535" s="2">
        <v>-7.0931795081974336E-4</v>
      </c>
      <c r="AE3535" s="2">
        <v>-1.6093586983062513E-3</v>
      </c>
      <c r="AF3535" s="2">
        <v>1.0434636361452254E-2</v>
      </c>
      <c r="AG3535" s="2">
        <v>1.5456370549481457E-2</v>
      </c>
      <c r="AH3535" s="2">
        <v>-5.5496264674492979E-2</v>
      </c>
      <c r="AI3535" s="2">
        <v>5.8823529411764719E-2</v>
      </c>
      <c r="AJ3535" s="2">
        <v>-3.3000434216240437E-3</v>
      </c>
      <c r="AK3535" s="2">
        <v>9.1803278688524781E-3</v>
      </c>
      <c r="AL3535" s="2">
        <v>4.2246336688915864E-3</v>
      </c>
      <c r="AM3535" s="2">
        <v>7.0024294142865262E-3</v>
      </c>
      <c r="AN3535" s="2">
        <v>1.4780680780767552E-2</v>
      </c>
      <c r="AO3535" s="2">
        <v>1.6626144164759715E-3</v>
      </c>
      <c r="AP3535" s="2" t="s">
        <v>19</v>
      </c>
      <c r="AQ3535" s="2">
        <v>-8.9493147291244135E-3</v>
      </c>
      <c r="AV3535" s="52"/>
    </row>
    <row r="3536" spans="1:48" x14ac:dyDescent="0.3">
      <c r="A3536">
        <v>2015</v>
      </c>
      <c r="B3536" s="1">
        <v>41995</v>
      </c>
      <c r="C3536" s="4">
        <v>-3</v>
      </c>
      <c r="D3536" s="4">
        <v>-3</v>
      </c>
      <c r="E3536" s="4">
        <v>-7</v>
      </c>
      <c r="F3536">
        <v>350.77523798052033</v>
      </c>
      <c r="G3536">
        <v>185.34030000000001</v>
      </c>
      <c r="H3536">
        <v>99.405199999999994</v>
      </c>
      <c r="I3536">
        <v>109.6735</v>
      </c>
      <c r="J3536">
        <v>95.2239</v>
      </c>
      <c r="K3536">
        <v>78.770899999999997</v>
      </c>
      <c r="L3536">
        <v>27.000399999999999</v>
      </c>
      <c r="M3536">
        <v>84.246499999999997</v>
      </c>
      <c r="N3536">
        <v>0.68690471500000005</v>
      </c>
      <c r="O3536">
        <v>65.44</v>
      </c>
      <c r="P3536">
        <v>167.36</v>
      </c>
      <c r="Q3536">
        <v>112.55</v>
      </c>
      <c r="R3536">
        <v>14.99</v>
      </c>
      <c r="S3536">
        <v>23.0532</v>
      </c>
      <c r="T3536">
        <v>35.008200000000002</v>
      </c>
      <c r="U3536">
        <v>18.334299999999999</v>
      </c>
      <c r="V3536">
        <v>39.320700000000002</v>
      </c>
      <c r="X3536">
        <v>456.90935730000001</v>
      </c>
      <c r="Y3536" s="2">
        <v>1.312633171294042E-2</v>
      </c>
      <c r="Z3536" s="2">
        <v>4.5996649171751169E-3</v>
      </c>
      <c r="AA3536" s="2">
        <v>2.4929909840858411E-3</v>
      </c>
      <c r="AB3536" s="2">
        <v>1.3503692287466507E-3</v>
      </c>
      <c r="AC3536" s="2">
        <v>0</v>
      </c>
      <c r="AD3536" s="2">
        <v>2.374536838334329E-4</v>
      </c>
      <c r="AE3536" s="2">
        <v>5.3731763624709217E-4</v>
      </c>
      <c r="AF3536" s="2">
        <v>1.6157297653327518E-3</v>
      </c>
      <c r="AG3536" s="2">
        <v>-5.7438531668282389E-3</v>
      </c>
      <c r="AH3536" s="2">
        <v>-7.5706214689265527E-2</v>
      </c>
      <c r="AI3536" s="2">
        <v>-4.735883424408005E-2</v>
      </c>
      <c r="AJ3536" s="2">
        <v>-1.9343033893874706E-2</v>
      </c>
      <c r="AK3536" s="2">
        <v>-2.5990903183885639E-2</v>
      </c>
      <c r="AL3536" s="2">
        <v>8.422405334769234E-4</v>
      </c>
      <c r="AM3536" s="2">
        <v>1.3901680365614233E-2</v>
      </c>
      <c r="AN3536" s="2">
        <v>-1.821209784517841E-2</v>
      </c>
      <c r="AO3536" s="2">
        <v>2.5598988279029733E-3</v>
      </c>
      <c r="AP3536" s="2" t="s">
        <v>19</v>
      </c>
      <c r="AQ3536" s="2">
        <v>-4.7157198156384195E-2</v>
      </c>
      <c r="AV3536" s="52"/>
    </row>
    <row r="3537" spans="1:48" x14ac:dyDescent="0.3">
      <c r="A3537">
        <v>2015</v>
      </c>
      <c r="B3537" s="1">
        <v>41996</v>
      </c>
      <c r="C3537" s="4">
        <v>-2</v>
      </c>
      <c r="D3537" s="4">
        <v>-2</v>
      </c>
      <c r="E3537" s="4">
        <v>-6</v>
      </c>
      <c r="F3537">
        <v>350.54682639501118</v>
      </c>
      <c r="G3537">
        <v>185.59049999999999</v>
      </c>
      <c r="H3537">
        <v>99.0535</v>
      </c>
      <c r="I3537">
        <v>107.49809999999999</v>
      </c>
      <c r="J3537">
        <v>94.434899999999999</v>
      </c>
      <c r="K3537">
        <v>78.686899999999994</v>
      </c>
      <c r="L3537">
        <v>26.817</v>
      </c>
      <c r="M3537">
        <v>83.914199999999994</v>
      </c>
      <c r="N3537">
        <v>0.683730112</v>
      </c>
      <c r="O3537">
        <v>64.92</v>
      </c>
      <c r="P3537">
        <v>172.48</v>
      </c>
      <c r="Q3537">
        <v>112.74</v>
      </c>
      <c r="R3537">
        <v>15.04</v>
      </c>
      <c r="S3537">
        <v>23.169499999999999</v>
      </c>
      <c r="T3537">
        <v>34.688200000000002</v>
      </c>
      <c r="U3537">
        <v>18.518899999999999</v>
      </c>
      <c r="V3537">
        <v>39.421199999999999</v>
      </c>
      <c r="X3537">
        <v>457.23012010000002</v>
      </c>
      <c r="Y3537" s="2">
        <v>-6.511622280528373E-4</v>
      </c>
      <c r="Z3537" s="2">
        <v>1.3499492555044679E-3</v>
      </c>
      <c r="AA3537" s="2">
        <v>-3.538044287421549E-3</v>
      </c>
      <c r="AB3537" s="2">
        <v>-1.9835238229836794E-2</v>
      </c>
      <c r="AC3537" s="2">
        <v>-8.2857349888001419E-3</v>
      </c>
      <c r="AD3537" s="2">
        <v>-1.0663836518308711E-3</v>
      </c>
      <c r="AE3537" s="2">
        <v>-6.7924919630819591E-3</v>
      </c>
      <c r="AF3537" s="2">
        <v>-3.9443775112320001E-3</v>
      </c>
      <c r="AG3537" s="2">
        <v>-4.6216060694823646E-3</v>
      </c>
      <c r="AH3537" s="2">
        <v>-7.9462102689485947E-3</v>
      </c>
      <c r="AI3537" s="2">
        <v>3.0592734225621365E-2</v>
      </c>
      <c r="AJ3537" s="2">
        <v>1.6881386050644487E-3</v>
      </c>
      <c r="AK3537" s="2">
        <v>3.3355570380253496E-3</v>
      </c>
      <c r="AL3537" s="2">
        <v>5.0448527753197414E-3</v>
      </c>
      <c r="AM3537" s="2">
        <v>-9.140715603772831E-3</v>
      </c>
      <c r="AN3537" s="2">
        <v>1.0068560021380568E-2</v>
      </c>
      <c r="AO3537" s="2">
        <v>2.555905668006897E-3</v>
      </c>
      <c r="AP3537" s="2" t="s">
        <v>19</v>
      </c>
      <c r="AQ3537" s="2">
        <v>7.0202720709300337E-4</v>
      </c>
      <c r="AV3537" s="52"/>
    </row>
    <row r="3538" spans="1:48" x14ac:dyDescent="0.3">
      <c r="A3538">
        <v>2015</v>
      </c>
      <c r="B3538" s="1">
        <v>41997</v>
      </c>
      <c r="C3538" s="4">
        <v>-1</v>
      </c>
      <c r="D3538" s="4">
        <v>-1</v>
      </c>
      <c r="E3538" s="4">
        <v>-5</v>
      </c>
      <c r="F3538">
        <v>350.55178598041965</v>
      </c>
      <c r="G3538">
        <v>185.60830000000001</v>
      </c>
      <c r="H3538">
        <v>99.138999999999996</v>
      </c>
      <c r="I3538">
        <v>108.08580000000001</v>
      </c>
      <c r="J3538">
        <v>94.504499999999993</v>
      </c>
      <c r="K3538">
        <v>78.727500000000006</v>
      </c>
      <c r="L3538">
        <v>26.884599999999999</v>
      </c>
      <c r="M3538">
        <v>84.192099999999996</v>
      </c>
      <c r="N3538">
        <v>0.682539695</v>
      </c>
      <c r="O3538">
        <v>62.44</v>
      </c>
      <c r="P3538">
        <v>168.4</v>
      </c>
      <c r="Q3538">
        <v>112.77</v>
      </c>
      <c r="R3538">
        <v>15.09</v>
      </c>
      <c r="S3538">
        <v>23.1404</v>
      </c>
      <c r="T3538">
        <v>34.7682</v>
      </c>
      <c r="U3538">
        <v>18.276</v>
      </c>
      <c r="V3538">
        <v>40.149299999999997</v>
      </c>
      <c r="X3538">
        <v>454.02259220000002</v>
      </c>
      <c r="Y3538" s="2">
        <v>1.4148139521052983E-5</v>
      </c>
      <c r="Z3538" s="2">
        <v>9.5910081604477782E-5</v>
      </c>
      <c r="AA3538" s="2">
        <v>8.6316990313317632E-4</v>
      </c>
      <c r="AB3538" s="2">
        <v>5.4670733715294073E-3</v>
      </c>
      <c r="AC3538" s="2">
        <v>7.3701565840589289E-4</v>
      </c>
      <c r="AD3538" s="2">
        <v>5.1596898594308271E-4</v>
      </c>
      <c r="AE3538" s="2">
        <v>2.5207890517209286E-3</v>
      </c>
      <c r="AF3538" s="2">
        <v>3.3117160146911573E-3</v>
      </c>
      <c r="AG3538" s="2">
        <v>-1.7410627075029605E-3</v>
      </c>
      <c r="AH3538" s="2">
        <v>-3.8200862600123342E-2</v>
      </c>
      <c r="AI3538" s="2">
        <v>-2.365491651205931E-2</v>
      </c>
      <c r="AJ3538" s="2">
        <v>2.6609898882390404E-4</v>
      </c>
      <c r="AK3538" s="2">
        <v>3.3244680851063357E-3</v>
      </c>
      <c r="AL3538" s="2">
        <v>-1.2559615011114023E-3</v>
      </c>
      <c r="AM3538" s="2">
        <v>2.3062597655687522E-3</v>
      </c>
      <c r="AN3538" s="2">
        <v>-1.3116329803605997E-2</v>
      </c>
      <c r="AO3538" s="2">
        <v>1.8469757389425023E-2</v>
      </c>
      <c r="AP3538" s="2" t="s">
        <v>19</v>
      </c>
      <c r="AQ3538" s="2">
        <v>-7.0151281794350595E-3</v>
      </c>
      <c r="AV3538" s="52"/>
    </row>
    <row r="3539" spans="1:48" x14ac:dyDescent="0.3">
      <c r="A3539">
        <v>2015</v>
      </c>
      <c r="B3539" s="1">
        <v>41999</v>
      </c>
      <c r="C3539" s="4">
        <v>1</v>
      </c>
      <c r="D3539" s="4">
        <v>1</v>
      </c>
      <c r="E3539" s="4">
        <v>-4</v>
      </c>
      <c r="F3539">
        <v>353.3810757352507</v>
      </c>
      <c r="G3539">
        <v>186.20689999999999</v>
      </c>
      <c r="H3539">
        <v>99.842399999999998</v>
      </c>
      <c r="I3539">
        <v>108.48690000000001</v>
      </c>
      <c r="J3539">
        <v>94.630200000000002</v>
      </c>
      <c r="K3539">
        <v>78.6995</v>
      </c>
      <c r="L3539">
        <v>26.8508</v>
      </c>
      <c r="M3539">
        <v>84.131399999999999</v>
      </c>
      <c r="N3539">
        <v>0.67142854500000004</v>
      </c>
      <c r="O3539">
        <v>61.92</v>
      </c>
      <c r="P3539">
        <v>166.24</v>
      </c>
      <c r="Q3539">
        <v>114.83</v>
      </c>
      <c r="R3539">
        <v>15.35</v>
      </c>
      <c r="S3539">
        <v>23.150099999999998</v>
      </c>
      <c r="T3539">
        <v>35.043799999999997</v>
      </c>
      <c r="U3539">
        <v>18.256599999999999</v>
      </c>
      <c r="V3539">
        <v>40.634799999999998</v>
      </c>
      <c r="X3539">
        <v>458.51317119999999</v>
      </c>
      <c r="Y3539" s="2">
        <v>8.070960890751433E-3</v>
      </c>
      <c r="Z3539" s="2">
        <v>3.2250712926091829E-3</v>
      </c>
      <c r="AA3539" s="2">
        <v>7.0950887138261365E-3</v>
      </c>
      <c r="AB3539" s="2">
        <v>3.7109407526243476E-3</v>
      </c>
      <c r="AC3539" s="2">
        <v>1.330095392283015E-3</v>
      </c>
      <c r="AD3539" s="2">
        <v>-3.5565717189045554E-4</v>
      </c>
      <c r="AE3539" s="2">
        <v>-1.2572253260230148E-3</v>
      </c>
      <c r="AF3539" s="2">
        <v>-7.2097025730444297E-4</v>
      </c>
      <c r="AG3539" s="2">
        <v>-1.627912644699725E-2</v>
      </c>
      <c r="AH3539" s="2">
        <v>-8.3279948750799582E-3</v>
      </c>
      <c r="AI3539" s="2">
        <v>-1.2826603325415631E-2</v>
      </c>
      <c r="AJ3539" s="2">
        <v>1.8267269663917673E-2</v>
      </c>
      <c r="AK3539" s="2">
        <v>1.7229953611663351E-2</v>
      </c>
      <c r="AL3539" s="2">
        <v>4.1918030803267392E-4</v>
      </c>
      <c r="AM3539" s="2">
        <v>7.9267836701353289E-3</v>
      </c>
      <c r="AN3539" s="2">
        <v>-1.0615014226308395E-3</v>
      </c>
      <c r="AO3539" s="2">
        <v>1.2092365246716641E-2</v>
      </c>
      <c r="AP3539" s="2" t="s">
        <v>19</v>
      </c>
      <c r="AQ3539" s="2">
        <v>9.8906509877416671E-3</v>
      </c>
      <c r="AV3539" s="52"/>
    </row>
    <row r="3540" spans="1:48" x14ac:dyDescent="0.3">
      <c r="A3540">
        <v>2015</v>
      </c>
      <c r="B3540" s="1">
        <v>42002</v>
      </c>
      <c r="C3540" s="4">
        <v>2</v>
      </c>
      <c r="D3540" s="4">
        <v>2</v>
      </c>
      <c r="E3540" s="4">
        <v>-3</v>
      </c>
      <c r="F3540">
        <v>353.18216534107734</v>
      </c>
      <c r="G3540">
        <v>186.45699999999999</v>
      </c>
      <c r="H3540">
        <v>99.823400000000007</v>
      </c>
      <c r="I3540">
        <v>109.2979</v>
      </c>
      <c r="J3540">
        <v>94.953500000000005</v>
      </c>
      <c r="K3540">
        <v>78.774100000000004</v>
      </c>
      <c r="L3540">
        <v>26.652899999999999</v>
      </c>
      <c r="M3540">
        <v>83.721299999999999</v>
      </c>
      <c r="N3540">
        <v>0.67162691799999996</v>
      </c>
      <c r="O3540">
        <v>64.28</v>
      </c>
      <c r="P3540">
        <v>162.4</v>
      </c>
      <c r="Q3540">
        <v>113.67</v>
      </c>
      <c r="R3540">
        <v>15.11</v>
      </c>
      <c r="S3540">
        <v>23.208200000000001</v>
      </c>
      <c r="T3540">
        <v>34.830399999999997</v>
      </c>
      <c r="U3540">
        <v>18.081700000000001</v>
      </c>
      <c r="V3540">
        <v>41.103499999999997</v>
      </c>
      <c r="X3540">
        <v>457.23012010000002</v>
      </c>
      <c r="Y3540" s="2">
        <v>-5.6287788971021158E-4</v>
      </c>
      <c r="Z3540" s="2">
        <v>1.3431296047567987E-3</v>
      </c>
      <c r="AA3540" s="2">
        <v>-1.9029991266228397E-4</v>
      </c>
      <c r="AB3540" s="2">
        <v>7.4755569566462565E-3</v>
      </c>
      <c r="AC3540" s="2">
        <v>3.4164569027645975E-3</v>
      </c>
      <c r="AD3540" s="2">
        <v>9.4790945304623619E-4</v>
      </c>
      <c r="AE3540" s="2">
        <v>-7.3703576802180981E-3</v>
      </c>
      <c r="AF3540" s="2">
        <v>-4.8745177187113908E-3</v>
      </c>
      <c r="AG3540" s="2">
        <v>2.9544916056534198E-4</v>
      </c>
      <c r="AH3540" s="2">
        <v>3.811369509043927E-2</v>
      </c>
      <c r="AI3540" s="2">
        <v>-2.3099133782483183E-2</v>
      </c>
      <c r="AJ3540" s="2">
        <v>-1.0101889750065318E-2</v>
      </c>
      <c r="AK3540" s="2">
        <v>-1.5635179153094425E-2</v>
      </c>
      <c r="AL3540" s="2">
        <v>2.5097083813894194E-3</v>
      </c>
      <c r="AM3540" s="2">
        <v>-6.0895222550065853E-3</v>
      </c>
      <c r="AN3540" s="2">
        <v>-9.5800970607888836E-3</v>
      </c>
      <c r="AO3540" s="2">
        <v>1.1534448305393408E-2</v>
      </c>
      <c r="AP3540" s="2" t="s">
        <v>19</v>
      </c>
      <c r="AQ3540" s="2">
        <v>-2.7982862447375467E-3</v>
      </c>
      <c r="AV3540" s="52"/>
    </row>
    <row r="3541" spans="1:48" x14ac:dyDescent="0.3">
      <c r="A3541">
        <v>2015</v>
      </c>
      <c r="B3541" s="1">
        <v>42003</v>
      </c>
      <c r="C3541" s="4">
        <v>3</v>
      </c>
      <c r="D3541" s="4">
        <v>3</v>
      </c>
      <c r="E3541" s="4">
        <v>-2</v>
      </c>
      <c r="F3541">
        <v>351.22213948386991</v>
      </c>
      <c r="G3541">
        <v>185.45650000000001</v>
      </c>
      <c r="H3541">
        <v>99.158000000000001</v>
      </c>
      <c r="I3541">
        <v>109.59439999999999</v>
      </c>
      <c r="J3541">
        <v>95.061199999999999</v>
      </c>
      <c r="K3541">
        <v>78.802099999999996</v>
      </c>
      <c r="L3541">
        <v>26.812200000000001</v>
      </c>
      <c r="M3541">
        <v>83.949100000000001</v>
      </c>
      <c r="N3541">
        <v>0.68154755199999995</v>
      </c>
      <c r="O3541">
        <v>62.88</v>
      </c>
      <c r="P3541">
        <v>162.32</v>
      </c>
      <c r="Q3541">
        <v>115.2</v>
      </c>
      <c r="R3541">
        <v>15.58</v>
      </c>
      <c r="S3541">
        <v>23.150099999999998</v>
      </c>
      <c r="T3541">
        <v>34.901499999999999</v>
      </c>
      <c r="U3541">
        <v>18.0623</v>
      </c>
      <c r="V3541">
        <v>40.2498</v>
      </c>
      <c r="X3541">
        <v>468.29598679999998</v>
      </c>
      <c r="Y3541" s="2">
        <v>-5.5496173067361987E-3</v>
      </c>
      <c r="Z3541" s="2">
        <v>-5.3658484261785988E-3</v>
      </c>
      <c r="AA3541" s="2">
        <v>-6.6657717529157168E-3</v>
      </c>
      <c r="AB3541" s="2">
        <v>2.7127694127699886E-3</v>
      </c>
      <c r="AC3541" s="2">
        <v>1.1342393908597703E-3</v>
      </c>
      <c r="AD3541" s="2">
        <v>3.5544677755749987E-4</v>
      </c>
      <c r="AE3541" s="2">
        <v>5.9768355413483132E-3</v>
      </c>
      <c r="AF3541" s="2">
        <v>2.7209324269930057E-3</v>
      </c>
      <c r="AG3541" s="2">
        <v>1.4771048828033928E-2</v>
      </c>
      <c r="AH3541" s="2">
        <v>-2.1779713752333563E-2</v>
      </c>
      <c r="AI3541" s="2">
        <v>-4.9261083743845635E-4</v>
      </c>
      <c r="AJ3541" s="2">
        <v>1.3460015835312866E-2</v>
      </c>
      <c r="AK3541" s="2">
        <v>3.1105228325612133E-2</v>
      </c>
      <c r="AL3541" s="2">
        <v>-2.503425513396218E-3</v>
      </c>
      <c r="AM3541" s="2">
        <v>2.0413202260094465E-3</v>
      </c>
      <c r="AN3541" s="2">
        <v>-1.0729079677243014E-3</v>
      </c>
      <c r="AO3541" s="2">
        <v>-2.0769520843723632E-2</v>
      </c>
      <c r="AP3541" s="2" t="s">
        <v>19</v>
      </c>
      <c r="AQ3541" s="2">
        <v>2.4201963548638794E-2</v>
      </c>
      <c r="AV3541" s="52"/>
    </row>
    <row r="3542" spans="1:48" x14ac:dyDescent="0.3">
      <c r="A3542">
        <v>2015</v>
      </c>
      <c r="B3542" s="1">
        <v>42004</v>
      </c>
      <c r="C3542" s="4">
        <v>4</v>
      </c>
      <c r="D3542" s="4">
        <v>4</v>
      </c>
      <c r="E3542" s="4">
        <v>-1</v>
      </c>
      <c r="F3542">
        <v>347.89545562214107</v>
      </c>
      <c r="G3542">
        <v>183.61619999999999</v>
      </c>
      <c r="H3542">
        <v>98.141000000000005</v>
      </c>
      <c r="I3542">
        <v>109.80370000000001</v>
      </c>
      <c r="J3542">
        <v>95.168999999999997</v>
      </c>
      <c r="K3542">
        <v>78.774100000000004</v>
      </c>
      <c r="L3542">
        <v>26.706</v>
      </c>
      <c r="M3542">
        <v>83.303700000000006</v>
      </c>
      <c r="N3542">
        <v>0.67380947700000005</v>
      </c>
      <c r="O3542">
        <v>59.08</v>
      </c>
      <c r="P3542">
        <v>162.88</v>
      </c>
      <c r="Q3542">
        <v>113.58</v>
      </c>
      <c r="R3542">
        <v>15.06</v>
      </c>
      <c r="S3542">
        <v>23.227599999999999</v>
      </c>
      <c r="T3542">
        <v>34.928199999999997</v>
      </c>
      <c r="U3542">
        <v>17.926300000000001</v>
      </c>
      <c r="V3542">
        <v>39.521599999999999</v>
      </c>
      <c r="X3542">
        <v>505.34273990000003</v>
      </c>
      <c r="Y3542" s="2">
        <v>-9.4717373643287139E-3</v>
      </c>
      <c r="Z3542" s="2">
        <v>-9.9230816930115928E-3</v>
      </c>
      <c r="AA3542" s="2">
        <v>-1.0256358538897503E-2</v>
      </c>
      <c r="AB3542" s="2">
        <v>1.9097691122904603E-3</v>
      </c>
      <c r="AC3542" s="2">
        <v>1.134006303307844E-3</v>
      </c>
      <c r="AD3542" s="2">
        <v>-3.5532048003783512E-4</v>
      </c>
      <c r="AE3542" s="2">
        <v>-3.9608834784166103E-3</v>
      </c>
      <c r="AF3542" s="2">
        <v>-7.6879918903239863E-3</v>
      </c>
      <c r="AG3542" s="2">
        <v>-1.1353683212994459E-2</v>
      </c>
      <c r="AH3542" s="2">
        <v>-6.0432569974554817E-2</v>
      </c>
      <c r="AI3542" s="2">
        <v>3.4499753573189462E-3</v>
      </c>
      <c r="AJ3542" s="2">
        <v>-1.4062500000000089E-2</v>
      </c>
      <c r="AK3542" s="2">
        <v>-3.3376123234916566E-2</v>
      </c>
      <c r="AL3542" s="2">
        <v>3.3477177204417341E-3</v>
      </c>
      <c r="AM3542" s="2">
        <v>7.6501009985241453E-4</v>
      </c>
      <c r="AN3542" s="2">
        <v>-7.5294951362783191E-3</v>
      </c>
      <c r="AO3542" s="2">
        <v>-1.8092015364051472E-2</v>
      </c>
      <c r="AP3542" s="2" t="s">
        <v>19</v>
      </c>
      <c r="AQ3542" s="2">
        <v>7.9109695885183795E-2</v>
      </c>
      <c r="AV3542" s="52"/>
    </row>
    <row r="3543" spans="1:48" x14ac:dyDescent="0.3">
      <c r="A3543">
        <v>2015</v>
      </c>
      <c r="B3543" s="1">
        <v>42006</v>
      </c>
      <c r="C3543" s="4">
        <v>11</v>
      </c>
      <c r="D3543" s="4">
        <v>5</v>
      </c>
      <c r="E3543" s="4">
        <v>1</v>
      </c>
      <c r="F3543">
        <v>348.55420982491455</v>
      </c>
      <c r="G3543">
        <v>183.5179</v>
      </c>
      <c r="H3543">
        <v>97.846299999999999</v>
      </c>
      <c r="I3543">
        <v>111.0245</v>
      </c>
      <c r="J3543">
        <v>95.653800000000004</v>
      </c>
      <c r="K3543">
        <v>78.858099999999993</v>
      </c>
      <c r="L3543">
        <v>26.5901</v>
      </c>
      <c r="M3543">
        <v>83.007599999999996</v>
      </c>
      <c r="N3543">
        <v>0.67162691799999996</v>
      </c>
      <c r="O3543">
        <v>59.84</v>
      </c>
      <c r="P3543">
        <v>159.12</v>
      </c>
      <c r="Q3543">
        <v>114.08</v>
      </c>
      <c r="R3543">
        <v>15.11</v>
      </c>
      <c r="S3543">
        <v>23.450500000000002</v>
      </c>
      <c r="T3543">
        <v>34.465899999999998</v>
      </c>
      <c r="U3543">
        <v>17.712499999999999</v>
      </c>
      <c r="V3543">
        <v>39.7057</v>
      </c>
      <c r="X3543">
        <v>497.00320720000002</v>
      </c>
      <c r="Y3543" s="2">
        <v>1.8935406948488165E-3</v>
      </c>
      <c r="Z3543" s="2">
        <v>-5.3535581283126188E-4</v>
      </c>
      <c r="AA3543" s="2">
        <v>-3.0028224697119521E-3</v>
      </c>
      <c r="AB3543" s="2">
        <v>1.1118022434581043E-2</v>
      </c>
      <c r="AC3543" s="2">
        <v>5.094095766478679E-3</v>
      </c>
      <c r="AD3543" s="2">
        <v>1.0663403326727217E-3</v>
      </c>
      <c r="AE3543" s="2">
        <v>-4.3398487231334215E-3</v>
      </c>
      <c r="AF3543" s="2">
        <v>-3.5544639673869005E-3</v>
      </c>
      <c r="AG3543" s="2">
        <v>-3.2391337232557937E-3</v>
      </c>
      <c r="AH3543" s="2">
        <v>1.2863913337846977E-2</v>
      </c>
      <c r="AI3543" s="2">
        <v>-2.3084479371316302E-2</v>
      </c>
      <c r="AJ3543" s="2">
        <v>4.4021834830074713E-3</v>
      </c>
      <c r="AK3543" s="2">
        <v>3.3200531208499307E-3</v>
      </c>
      <c r="AL3543" s="2">
        <v>9.5963422824572042E-3</v>
      </c>
      <c r="AM3543" s="2">
        <v>-1.3235723570066527E-2</v>
      </c>
      <c r="AN3543" s="2">
        <v>-1.1926610622381761E-2</v>
      </c>
      <c r="AO3543" s="2">
        <v>4.6582122181288987E-3</v>
      </c>
      <c r="AP3543" s="2" t="s">
        <v>19</v>
      </c>
      <c r="AQ3543" s="2">
        <v>-1.6502725856218481E-2</v>
      </c>
      <c r="AV3543" s="52"/>
    </row>
    <row r="3544" spans="1:48" x14ac:dyDescent="0.3">
      <c r="A3544">
        <v>2015</v>
      </c>
      <c r="B3544" s="1">
        <v>42009</v>
      </c>
      <c r="C3544" s="4">
        <v>12</v>
      </c>
      <c r="D3544" s="4">
        <v>6</v>
      </c>
      <c r="E3544" s="4">
        <v>2</v>
      </c>
      <c r="F3544">
        <v>339.16400452938274</v>
      </c>
      <c r="G3544">
        <v>180.20359999999999</v>
      </c>
      <c r="H3544">
        <v>96.411000000000001</v>
      </c>
      <c r="I3544">
        <v>112.7685</v>
      </c>
      <c r="J3544">
        <v>96.237499999999997</v>
      </c>
      <c r="K3544">
        <v>78.858099999999993</v>
      </c>
      <c r="L3544">
        <v>26.5322</v>
      </c>
      <c r="M3544">
        <v>82.476100000000002</v>
      </c>
      <c r="N3544">
        <v>0.66011902099999997</v>
      </c>
      <c r="O3544">
        <v>59.48</v>
      </c>
      <c r="P3544">
        <v>150.32</v>
      </c>
      <c r="Q3544">
        <v>115.8</v>
      </c>
      <c r="R3544">
        <v>15.5</v>
      </c>
      <c r="S3544">
        <v>23.498899999999999</v>
      </c>
      <c r="T3544">
        <v>33.852499999999999</v>
      </c>
      <c r="U3544">
        <v>17.459900000000001</v>
      </c>
      <c r="V3544">
        <v>39.220300000000002</v>
      </c>
      <c r="X3544">
        <v>532.60657779999997</v>
      </c>
      <c r="Y3544" s="2">
        <v>-2.6940444357991478E-2</v>
      </c>
      <c r="Z3544" s="2">
        <v>-1.805981868798634E-2</v>
      </c>
      <c r="AA3544" s="2">
        <v>-1.466892462975089E-2</v>
      </c>
      <c r="AB3544" s="2">
        <v>1.5708244576647434E-2</v>
      </c>
      <c r="AC3544" s="2">
        <v>6.1022144441724713E-3</v>
      </c>
      <c r="AD3544" s="2">
        <v>0</v>
      </c>
      <c r="AE3544" s="2">
        <v>-2.1775021530570093E-3</v>
      </c>
      <c r="AF3544" s="2">
        <v>-6.4030281564578795E-3</v>
      </c>
      <c r="AG3544" s="2">
        <v>-1.7134359406363098E-2</v>
      </c>
      <c r="AH3544" s="2">
        <v>-6.0160427807487427E-3</v>
      </c>
      <c r="AI3544" s="2">
        <v>-5.53041729512318E-2</v>
      </c>
      <c r="AJ3544" s="2">
        <v>1.5077138849929783E-2</v>
      </c>
      <c r="AK3544" s="2">
        <v>2.5810721376571921E-2</v>
      </c>
      <c r="AL3544" s="2">
        <v>2.0639218779983093E-3</v>
      </c>
      <c r="AM3544" s="2">
        <v>-1.7797301100508034E-2</v>
      </c>
      <c r="AN3544" s="2">
        <v>-1.4261115031757088E-2</v>
      </c>
      <c r="AO3544" s="2">
        <v>-1.2224945033080803E-2</v>
      </c>
      <c r="AP3544" s="2" t="s">
        <v>19</v>
      </c>
      <c r="AQ3544" s="2">
        <v>7.1636098287133798E-2</v>
      </c>
      <c r="AV3544" s="52"/>
    </row>
    <row r="3545" spans="1:48" x14ac:dyDescent="0.3">
      <c r="A3545">
        <v>2015</v>
      </c>
      <c r="B3545" s="1">
        <v>42010</v>
      </c>
      <c r="C3545" s="4">
        <v>13</v>
      </c>
      <c r="D3545" s="4">
        <v>7</v>
      </c>
      <c r="E3545" s="4">
        <v>3</v>
      </c>
      <c r="F3545">
        <v>333.87231260046565</v>
      </c>
      <c r="G3545">
        <v>178.50630000000001</v>
      </c>
      <c r="H3545">
        <v>95.118300000000005</v>
      </c>
      <c r="I3545">
        <v>114.80029999999999</v>
      </c>
      <c r="J3545">
        <v>96.884</v>
      </c>
      <c r="K3545">
        <v>78.895399999999995</v>
      </c>
      <c r="L3545">
        <v>26.6143</v>
      </c>
      <c r="M3545">
        <v>82.2179</v>
      </c>
      <c r="N3545">
        <v>0.65853170000000005</v>
      </c>
      <c r="O3545">
        <v>59.72</v>
      </c>
      <c r="P3545">
        <v>144.4</v>
      </c>
      <c r="Q3545">
        <v>117.12</v>
      </c>
      <c r="R3545">
        <v>15.83</v>
      </c>
      <c r="S3545">
        <v>23.5474</v>
      </c>
      <c r="T3545">
        <v>33.710299999999997</v>
      </c>
      <c r="U3545">
        <v>17.294699999999999</v>
      </c>
      <c r="V3545">
        <v>39.245399999999997</v>
      </c>
      <c r="X3545">
        <v>544.47430150000002</v>
      </c>
      <c r="Y3545" s="2">
        <v>-1.5602162547466492E-2</v>
      </c>
      <c r="Z3545" s="2">
        <v>-9.4187907455788311E-3</v>
      </c>
      <c r="AA3545" s="2">
        <v>-1.3408221053614167E-2</v>
      </c>
      <c r="AB3545" s="2">
        <v>1.8017442814260987E-2</v>
      </c>
      <c r="AC3545" s="2">
        <v>6.7177555526691801E-3</v>
      </c>
      <c r="AD3545" s="2">
        <v>4.7300150523543749E-4</v>
      </c>
      <c r="AE3545" s="2">
        <v>3.0943532763962889E-3</v>
      </c>
      <c r="AF3545" s="2">
        <v>-3.1306038961590454E-3</v>
      </c>
      <c r="AG3545" s="2">
        <v>-2.4045981853322296E-3</v>
      </c>
      <c r="AH3545" s="2">
        <v>4.034969737727101E-3</v>
      </c>
      <c r="AI3545" s="2">
        <v>-3.9382650345928583E-2</v>
      </c>
      <c r="AJ3545" s="2">
        <v>1.1398963730570033E-2</v>
      </c>
      <c r="AK3545" s="2">
        <v>2.1290322580645116E-2</v>
      </c>
      <c r="AL3545" s="2">
        <v>2.0639263965547272E-3</v>
      </c>
      <c r="AM3545" s="2">
        <v>-4.2005760283584381E-3</v>
      </c>
      <c r="AN3545" s="2">
        <v>-9.4616807656402457E-3</v>
      </c>
      <c r="AO3545" s="2">
        <v>6.399747069756323E-4</v>
      </c>
      <c r="AP3545" s="2" t="s">
        <v>19</v>
      </c>
      <c r="AQ3545" s="2">
        <v>2.2282345345829624E-2</v>
      </c>
      <c r="AV3545" s="52"/>
    </row>
    <row r="3546" spans="1:48" x14ac:dyDescent="0.3">
      <c r="A3546">
        <v>2015</v>
      </c>
      <c r="B3546" s="1">
        <v>42011</v>
      </c>
      <c r="C3546" s="4">
        <v>14</v>
      </c>
      <c r="D3546" s="4">
        <v>8</v>
      </c>
      <c r="E3546" s="4">
        <v>4</v>
      </c>
      <c r="F3546">
        <v>335.66696056528326</v>
      </c>
      <c r="G3546">
        <v>180.73070000000001</v>
      </c>
      <c r="H3546">
        <v>96.344499999999996</v>
      </c>
      <c r="I3546">
        <v>114.5736</v>
      </c>
      <c r="J3546">
        <v>96.866</v>
      </c>
      <c r="K3546">
        <v>78.932699999999997</v>
      </c>
      <c r="L3546">
        <v>26.541899999999998</v>
      </c>
      <c r="M3546">
        <v>83.250600000000006</v>
      </c>
      <c r="N3546">
        <v>0.65833330700000003</v>
      </c>
      <c r="O3546">
        <v>58.32</v>
      </c>
      <c r="P3546">
        <v>146.96</v>
      </c>
      <c r="Q3546">
        <v>116.43</v>
      </c>
      <c r="R3546">
        <v>15.85</v>
      </c>
      <c r="S3546">
        <v>23.634599999999999</v>
      </c>
      <c r="T3546">
        <v>34.439300000000003</v>
      </c>
      <c r="U3546">
        <v>17.187799999999999</v>
      </c>
      <c r="V3546">
        <v>39.630400000000002</v>
      </c>
      <c r="X3546">
        <v>527.31414170000005</v>
      </c>
      <c r="Y3546" s="2">
        <v>5.3752524455814576E-3</v>
      </c>
      <c r="Z3546" s="2">
        <v>1.2461184843336026E-2</v>
      </c>
      <c r="AA3546" s="2">
        <v>1.2891315341001519E-2</v>
      </c>
      <c r="AB3546" s="2">
        <v>-1.9747335155047008E-3</v>
      </c>
      <c r="AC3546" s="2">
        <v>-1.8578919119771609E-4</v>
      </c>
      <c r="AD3546" s="2">
        <v>4.7277788058619485E-4</v>
      </c>
      <c r="AE3546" s="2">
        <v>-2.7203420717434312E-3</v>
      </c>
      <c r="AF3546" s="2">
        <v>1.2560525141118939E-2</v>
      </c>
      <c r="AG3546" s="2">
        <v>-3.0126567938948412E-4</v>
      </c>
      <c r="AH3546" s="2">
        <v>-2.3442732752846585E-2</v>
      </c>
      <c r="AI3546" s="2">
        <v>1.7728531855955687E-2</v>
      </c>
      <c r="AJ3546" s="2">
        <v>-5.8913934426229053E-3</v>
      </c>
      <c r="AK3546" s="2">
        <v>1.2634238787112562E-3</v>
      </c>
      <c r="AL3546" s="2">
        <v>3.703168927355005E-3</v>
      </c>
      <c r="AM3546" s="2">
        <v>2.1625437922534241E-2</v>
      </c>
      <c r="AN3546" s="2">
        <v>-6.1810843784512182E-3</v>
      </c>
      <c r="AO3546" s="2">
        <v>9.8100669123006856E-3</v>
      </c>
      <c r="AP3546" s="2" t="s">
        <v>19</v>
      </c>
      <c r="AQ3546" s="2">
        <v>-3.1516932484645377E-2</v>
      </c>
      <c r="AV3546" s="52"/>
    </row>
    <row r="3547" spans="1:48" x14ac:dyDescent="0.3">
      <c r="A3547">
        <v>2015</v>
      </c>
      <c r="B3547" s="1">
        <v>42012</v>
      </c>
      <c r="C3547" s="4">
        <v>15</v>
      </c>
      <c r="D3547" s="4">
        <v>9</v>
      </c>
      <c r="E3547" s="4">
        <v>5</v>
      </c>
      <c r="F3547">
        <v>342.21826919570236</v>
      </c>
      <c r="G3547">
        <v>183.93780000000001</v>
      </c>
      <c r="H3547">
        <v>98.188500000000005</v>
      </c>
      <c r="I3547">
        <v>113.0562</v>
      </c>
      <c r="J3547">
        <v>96.4709</v>
      </c>
      <c r="K3547">
        <v>78.923400000000001</v>
      </c>
      <c r="L3547">
        <v>26.5032</v>
      </c>
      <c r="M3547">
        <v>83.607399999999998</v>
      </c>
      <c r="N3547">
        <v>0.66031741399999999</v>
      </c>
      <c r="O3547">
        <v>59.76</v>
      </c>
      <c r="P3547">
        <v>148.4</v>
      </c>
      <c r="Q3547">
        <v>115.94</v>
      </c>
      <c r="R3547">
        <v>15.64</v>
      </c>
      <c r="S3547">
        <v>23.7315</v>
      </c>
      <c r="T3547">
        <v>35.026000000000003</v>
      </c>
      <c r="U3547">
        <v>17.2559</v>
      </c>
      <c r="V3547">
        <v>39.906599999999997</v>
      </c>
      <c r="X3547">
        <v>493.47491650000001</v>
      </c>
      <c r="Y3547" s="2">
        <v>1.9517287669260863E-2</v>
      </c>
      <c r="Z3547" s="2">
        <v>1.7745186622969866E-2</v>
      </c>
      <c r="AA3547" s="2">
        <v>1.9139649902174094E-2</v>
      </c>
      <c r="AB3547" s="2">
        <v>-1.3243888644504431E-2</v>
      </c>
      <c r="AC3547" s="2">
        <v>-4.0788305494188215E-3</v>
      </c>
      <c r="AD3547" s="2">
        <v>-1.1782189130737919E-4</v>
      </c>
      <c r="AE3547" s="2">
        <v>-1.4580719541554821E-3</v>
      </c>
      <c r="AF3547" s="2">
        <v>4.2858549968407544E-3</v>
      </c>
      <c r="AG3547" s="2">
        <v>3.0138335382747794E-3</v>
      </c>
      <c r="AH3547" s="2">
        <v>2.4691358024691246E-2</v>
      </c>
      <c r="AI3547" s="2">
        <v>9.7985846488839456E-3</v>
      </c>
      <c r="AJ3547" s="2">
        <v>-4.2085373185606345E-3</v>
      </c>
      <c r="AK3547" s="2">
        <v>-1.3249211356466839E-2</v>
      </c>
      <c r="AL3547" s="2">
        <v>4.0999213018202418E-3</v>
      </c>
      <c r="AM3547" s="2">
        <v>1.7035770181159426E-2</v>
      </c>
      <c r="AN3547" s="2">
        <v>3.9621126613063051E-3</v>
      </c>
      <c r="AO3547" s="2">
        <v>6.9693972304087914E-3</v>
      </c>
      <c r="AP3547" s="2" t="s">
        <v>19</v>
      </c>
      <c r="AQ3547" s="2">
        <v>-6.4172800469386782E-2</v>
      </c>
      <c r="AV3547" s="52"/>
    </row>
    <row r="3548" spans="1:48" x14ac:dyDescent="0.3">
      <c r="A3548">
        <v>2015</v>
      </c>
      <c r="B3548" s="1">
        <v>42013</v>
      </c>
      <c r="C3548" s="4">
        <v>16</v>
      </c>
      <c r="D3548" s="4">
        <v>10</v>
      </c>
      <c r="E3548" s="4">
        <v>6</v>
      </c>
      <c r="F3548">
        <v>339.20852772234582</v>
      </c>
      <c r="G3548">
        <v>182.46379999999999</v>
      </c>
      <c r="H3548">
        <v>97.542199999999994</v>
      </c>
      <c r="I3548">
        <v>114.2945</v>
      </c>
      <c r="J3548">
        <v>96.946799999999996</v>
      </c>
      <c r="K3548">
        <v>78.988699999999994</v>
      </c>
      <c r="L3548">
        <v>26.604600000000001</v>
      </c>
      <c r="M3548">
        <v>83.554299999999998</v>
      </c>
      <c r="N3548">
        <v>0.65734126400000004</v>
      </c>
      <c r="O3548">
        <v>59.96</v>
      </c>
      <c r="P3548">
        <v>146.24</v>
      </c>
      <c r="Q3548">
        <v>117.26</v>
      </c>
      <c r="R3548">
        <v>15.77</v>
      </c>
      <c r="S3548">
        <v>23.6249</v>
      </c>
      <c r="T3548">
        <v>34.910400000000003</v>
      </c>
      <c r="U3548">
        <v>17.226700000000001</v>
      </c>
      <c r="V3548">
        <v>39.655500000000004</v>
      </c>
      <c r="X3548">
        <v>512.88041559999999</v>
      </c>
      <c r="Y3548" s="2">
        <v>-8.7948006996534378E-3</v>
      </c>
      <c r="Z3548" s="2">
        <v>-8.0135785031679729E-3</v>
      </c>
      <c r="AA3548" s="2">
        <v>-6.5822372273739438E-3</v>
      </c>
      <c r="AB3548" s="2">
        <v>1.0952959678460772E-2</v>
      </c>
      <c r="AC3548" s="2">
        <v>4.9330938137821523E-3</v>
      </c>
      <c r="AD3548" s="2">
        <v>8.2738452727570966E-4</v>
      </c>
      <c r="AE3548" s="2">
        <v>3.8259530924569241E-3</v>
      </c>
      <c r="AF3548" s="2">
        <v>-6.3511124613369052E-4</v>
      </c>
      <c r="AG3548" s="2">
        <v>-4.5071505565351666E-3</v>
      </c>
      <c r="AH3548" s="2">
        <v>3.3467202141901353E-3</v>
      </c>
      <c r="AI3548" s="2">
        <v>-1.4555256064689992E-2</v>
      </c>
      <c r="AJ3548" s="2">
        <v>1.1385199240986799E-2</v>
      </c>
      <c r="AK3548" s="2">
        <v>8.3120204603579495E-3</v>
      </c>
      <c r="AL3548" s="2">
        <v>-4.4919200219117883E-3</v>
      </c>
      <c r="AM3548" s="2">
        <v>-3.3004054131217098E-3</v>
      </c>
      <c r="AN3548" s="2">
        <v>-1.6921748503410106E-3</v>
      </c>
      <c r="AO3548" s="2">
        <v>-6.2921922689478382E-3</v>
      </c>
      <c r="AP3548" s="2" t="s">
        <v>19</v>
      </c>
      <c r="AQ3548" s="2">
        <v>3.9324185386431898E-2</v>
      </c>
      <c r="AV3548" s="52"/>
    </row>
    <row r="3549" spans="1:48" x14ac:dyDescent="0.3">
      <c r="A3549">
        <v>2015</v>
      </c>
      <c r="B3549" s="1">
        <v>42016</v>
      </c>
      <c r="C3549" s="4">
        <v>17</v>
      </c>
      <c r="D3549" s="4">
        <v>99</v>
      </c>
      <c r="E3549" s="4">
        <v>7</v>
      </c>
      <c r="F3549">
        <v>332.73466947399771</v>
      </c>
      <c r="G3549">
        <v>181.03440000000001</v>
      </c>
      <c r="H3549">
        <v>96.525099999999995</v>
      </c>
      <c r="I3549">
        <v>114.9485</v>
      </c>
      <c r="J3549">
        <v>97.287999999999997</v>
      </c>
      <c r="K3549">
        <v>79.035300000000007</v>
      </c>
      <c r="L3549">
        <v>26.677</v>
      </c>
      <c r="M3549">
        <v>83.068299999999994</v>
      </c>
      <c r="N3549">
        <v>0.647619002</v>
      </c>
      <c r="O3549">
        <v>56.72</v>
      </c>
      <c r="P3549">
        <v>139.28</v>
      </c>
      <c r="Q3549">
        <v>118.56</v>
      </c>
      <c r="R3549">
        <v>15.87</v>
      </c>
      <c r="S3549">
        <v>23.6249</v>
      </c>
      <c r="T3549">
        <v>34.625999999999998</v>
      </c>
      <c r="U3549">
        <v>16.847799999999999</v>
      </c>
      <c r="V3549">
        <v>39.563499999999998</v>
      </c>
      <c r="X3549">
        <v>537.09705699999995</v>
      </c>
      <c r="Y3549" s="2">
        <v>-1.9085187190951758E-2</v>
      </c>
      <c r="Z3549" s="2">
        <v>-7.8338826660411254E-3</v>
      </c>
      <c r="AA3549" s="2">
        <v>-1.0427281730368998E-2</v>
      </c>
      <c r="AB3549" s="2">
        <v>5.7220601166285689E-3</v>
      </c>
      <c r="AC3549" s="2">
        <v>3.5194560315554568E-3</v>
      </c>
      <c r="AD3549" s="2">
        <v>5.8995780409110132E-4</v>
      </c>
      <c r="AE3549" s="2">
        <v>2.7213339046630036E-3</v>
      </c>
      <c r="AF3549" s="2">
        <v>-5.8165767650498745E-3</v>
      </c>
      <c r="AG3549" s="2">
        <v>-1.4790280988658644E-2</v>
      </c>
      <c r="AH3549" s="2">
        <v>-5.4036024016010709E-2</v>
      </c>
      <c r="AI3549" s="2">
        <v>-4.7592997811816251E-2</v>
      </c>
      <c r="AJ3549" s="2">
        <v>1.1086474501108556E-2</v>
      </c>
      <c r="AK3549" s="2">
        <v>6.3411540900444319E-3</v>
      </c>
      <c r="AL3549" s="2">
        <v>0</v>
      </c>
      <c r="AM3549" s="2">
        <v>-8.1465695036437857E-3</v>
      </c>
      <c r="AN3549" s="2">
        <v>-2.1994926480405463E-2</v>
      </c>
      <c r="AO3549" s="2">
        <v>-2.3199808349411155E-3</v>
      </c>
      <c r="AP3549" s="2" t="s">
        <v>19</v>
      </c>
      <c r="AQ3549" s="2">
        <v>4.721693529995652E-2</v>
      </c>
      <c r="AV3549" s="52"/>
    </row>
    <row r="3550" spans="1:48" x14ac:dyDescent="0.3">
      <c r="A3550">
        <v>2015</v>
      </c>
      <c r="B3550" s="1">
        <v>42017</v>
      </c>
      <c r="C3550" s="4">
        <v>18</v>
      </c>
      <c r="D3550" s="4">
        <v>99</v>
      </c>
      <c r="E3550" s="4">
        <v>8</v>
      </c>
      <c r="F3550">
        <v>335.52166935405415</v>
      </c>
      <c r="G3550">
        <v>180.52520000000001</v>
      </c>
      <c r="H3550">
        <v>96.496600000000001</v>
      </c>
      <c r="I3550">
        <v>114.9485</v>
      </c>
      <c r="J3550">
        <v>97.377799999999993</v>
      </c>
      <c r="K3550">
        <v>79.081999999999994</v>
      </c>
      <c r="L3550">
        <v>26.6432</v>
      </c>
      <c r="M3550">
        <v>83.334100000000007</v>
      </c>
      <c r="N3550">
        <v>0.61746031300000004</v>
      </c>
      <c r="O3550">
        <v>59.76</v>
      </c>
      <c r="P3550">
        <v>140.96</v>
      </c>
      <c r="Q3550">
        <v>118.16</v>
      </c>
      <c r="R3550">
        <v>16.29</v>
      </c>
      <c r="S3550">
        <v>23.692799999999998</v>
      </c>
      <c r="T3550">
        <v>34.928199999999997</v>
      </c>
      <c r="U3550">
        <v>16.779800000000002</v>
      </c>
      <c r="V3550">
        <v>39.6723</v>
      </c>
      <c r="X3550">
        <v>551.53088290000005</v>
      </c>
      <c r="Y3550" s="2">
        <v>8.376042942751516E-3</v>
      </c>
      <c r="Z3550" s="2">
        <v>-2.8127250953409177E-3</v>
      </c>
      <c r="AA3550" s="2">
        <v>-2.9525998937063314E-4</v>
      </c>
      <c r="AB3550" s="2">
        <v>0</v>
      </c>
      <c r="AC3550" s="2">
        <v>9.2303264534154827E-4</v>
      </c>
      <c r="AD3550" s="2">
        <v>5.9087521651690622E-4</v>
      </c>
      <c r="AE3550" s="2">
        <v>-1.2670090339993445E-3</v>
      </c>
      <c r="AF3550" s="2">
        <v>3.1997765694014024E-3</v>
      </c>
      <c r="AG3550" s="2">
        <v>-4.656856717740343E-2</v>
      </c>
      <c r="AH3550" s="2">
        <v>5.3596614950634613E-2</v>
      </c>
      <c r="AI3550" s="2">
        <v>1.2062033314187204E-2</v>
      </c>
      <c r="AJ3550" s="2">
        <v>-3.3738191632929349E-3</v>
      </c>
      <c r="AK3550" s="2">
        <v>2.6465028355387554E-2</v>
      </c>
      <c r="AL3550" s="2">
        <v>2.8740862395184585E-3</v>
      </c>
      <c r="AM3550" s="2">
        <v>8.7275457748512419E-3</v>
      </c>
      <c r="AN3550" s="2">
        <v>-4.0361352817577245E-3</v>
      </c>
      <c r="AO3550" s="2">
        <v>2.7500094784334017E-3</v>
      </c>
      <c r="AP3550" s="2" t="s">
        <v>19</v>
      </c>
      <c r="AQ3550" s="2">
        <v>2.6873775813670342E-2</v>
      </c>
      <c r="AV3550" s="52"/>
    </row>
    <row r="3551" spans="1:48" x14ac:dyDescent="0.3">
      <c r="A3551">
        <v>2015</v>
      </c>
      <c r="B3551" s="1">
        <v>42018</v>
      </c>
      <c r="C3551" s="4">
        <v>19</v>
      </c>
      <c r="D3551" s="4">
        <v>99</v>
      </c>
      <c r="E3551" s="4">
        <v>9</v>
      </c>
      <c r="F3551">
        <v>335.42755589031862</v>
      </c>
      <c r="G3551">
        <v>179.43539999999999</v>
      </c>
      <c r="H3551">
        <v>95.964299999999994</v>
      </c>
      <c r="I3551">
        <v>115.8205</v>
      </c>
      <c r="J3551">
        <v>97.826800000000006</v>
      </c>
      <c r="K3551">
        <v>79.128600000000006</v>
      </c>
      <c r="L3551">
        <v>26.773499999999999</v>
      </c>
      <c r="M3551">
        <v>83.964299999999994</v>
      </c>
      <c r="N3551">
        <v>0.59761904399999999</v>
      </c>
      <c r="O3551">
        <v>66.72</v>
      </c>
      <c r="P3551">
        <v>146.16</v>
      </c>
      <c r="Q3551">
        <v>117.97</v>
      </c>
      <c r="R3551">
        <v>16.13</v>
      </c>
      <c r="S3551">
        <v>23.644300000000001</v>
      </c>
      <c r="T3551">
        <v>34.732599999999998</v>
      </c>
      <c r="U3551">
        <v>16.964400000000001</v>
      </c>
      <c r="V3551">
        <v>40.0154</v>
      </c>
      <c r="X3551">
        <v>563.23827510000001</v>
      </c>
      <c r="Y3551" s="2">
        <v>-2.8049891357750933E-4</v>
      </c>
      <c r="Z3551" s="2">
        <v>-6.0368303151029368E-3</v>
      </c>
      <c r="AA3551" s="2">
        <v>-5.5162565313182643E-3</v>
      </c>
      <c r="AB3551" s="2">
        <v>7.5860059069932095E-3</v>
      </c>
      <c r="AC3551" s="2">
        <v>4.6109072088300618E-3</v>
      </c>
      <c r="AD3551" s="2">
        <v>5.8926177891316378E-4</v>
      </c>
      <c r="AE3551" s="2">
        <v>4.8905536872447808E-3</v>
      </c>
      <c r="AF3551" s="2">
        <v>7.56233042655996E-3</v>
      </c>
      <c r="AG3551" s="2">
        <v>-3.2133674962199654E-2</v>
      </c>
      <c r="AH3551" s="2">
        <v>0.11646586345381538</v>
      </c>
      <c r="AI3551" s="2">
        <v>3.6889897843359831E-2</v>
      </c>
      <c r="AJ3551" s="2">
        <v>-1.6079891672308166E-3</v>
      </c>
      <c r="AK3551" s="2">
        <v>-9.821976672805377E-3</v>
      </c>
      <c r="AL3551" s="2">
        <v>-2.0470353862775958E-3</v>
      </c>
      <c r="AM3551" s="2">
        <v>-5.6000595507355033E-3</v>
      </c>
      <c r="AN3551" s="2">
        <v>1.1001323019344644E-2</v>
      </c>
      <c r="AO3551" s="2">
        <v>8.6483516206521394E-3</v>
      </c>
      <c r="AP3551" s="2" t="s">
        <v>19</v>
      </c>
      <c r="AQ3551" s="2">
        <v>2.1227083673794223E-2</v>
      </c>
      <c r="AV3551" s="52"/>
    </row>
    <row r="3552" spans="1:48" x14ac:dyDescent="0.3">
      <c r="A3552">
        <v>2015</v>
      </c>
      <c r="B3552" s="1">
        <v>42019</v>
      </c>
      <c r="C3552" s="4">
        <v>20</v>
      </c>
      <c r="D3552" s="4">
        <v>99</v>
      </c>
      <c r="E3552" s="4">
        <v>10</v>
      </c>
      <c r="F3552">
        <v>329.84602016567629</v>
      </c>
      <c r="G3552">
        <v>177.79159999999999</v>
      </c>
      <c r="H3552">
        <v>94.719099999999997</v>
      </c>
      <c r="I3552">
        <v>117.643</v>
      </c>
      <c r="J3552">
        <v>98.661799999999999</v>
      </c>
      <c r="K3552">
        <v>79.249899999999997</v>
      </c>
      <c r="L3552">
        <v>26.7639</v>
      </c>
      <c r="M3552">
        <v>84.078199999999995</v>
      </c>
      <c r="N3552">
        <v>0.60932535300000001</v>
      </c>
      <c r="O3552">
        <v>64.48</v>
      </c>
      <c r="P3552">
        <v>139.6</v>
      </c>
      <c r="Q3552">
        <v>120.94</v>
      </c>
      <c r="R3552">
        <v>16.149999999999999</v>
      </c>
      <c r="S3552">
        <v>23.721800000000002</v>
      </c>
      <c r="T3552">
        <v>34.812600000000003</v>
      </c>
      <c r="U3552">
        <v>16.731200000000001</v>
      </c>
      <c r="V3552">
        <v>40.333500000000001</v>
      </c>
      <c r="X3552">
        <v>579.43614649999995</v>
      </c>
      <c r="Y3552" s="2">
        <v>-1.6640063186899923E-2</v>
      </c>
      <c r="Z3552" s="2">
        <v>-9.1609570909642057E-3</v>
      </c>
      <c r="AA3552" s="2">
        <v>-1.2975658656396161E-2</v>
      </c>
      <c r="AB3552" s="2">
        <v>1.5735556313433374E-2</v>
      </c>
      <c r="AC3552" s="2">
        <v>8.5354933412928879E-3</v>
      </c>
      <c r="AD3552" s="2">
        <v>1.5329476320824487E-3</v>
      </c>
      <c r="AE3552" s="2">
        <v>-3.5856350495822031E-4</v>
      </c>
      <c r="AF3552" s="2">
        <v>1.356528905737342E-3</v>
      </c>
      <c r="AG3552" s="2">
        <v>1.9588246254080177E-2</v>
      </c>
      <c r="AH3552" s="2">
        <v>-3.3573141486810454E-2</v>
      </c>
      <c r="AI3552" s="2">
        <v>-4.4882320744389692E-2</v>
      </c>
      <c r="AJ3552" s="2">
        <v>2.5175892175977044E-2</v>
      </c>
      <c r="AK3552" s="2">
        <v>1.2399256044637319E-3</v>
      </c>
      <c r="AL3552" s="2">
        <v>3.2777455877315287E-3</v>
      </c>
      <c r="AM3552" s="2">
        <v>2.3033115862332032E-3</v>
      </c>
      <c r="AN3552" s="2">
        <v>-1.3746433708236028E-2</v>
      </c>
      <c r="AO3552" s="2">
        <v>7.9494394658057299E-3</v>
      </c>
      <c r="AP3552" s="2" t="s">
        <v>19</v>
      </c>
      <c r="AQ3552" s="2">
        <v>2.8758470643927891E-2</v>
      </c>
      <c r="AV3552" s="52"/>
    </row>
    <row r="3553" spans="1:48" x14ac:dyDescent="0.3">
      <c r="A3553">
        <v>2015</v>
      </c>
      <c r="B3553" s="1">
        <v>42020</v>
      </c>
      <c r="C3553" s="4">
        <v>99</v>
      </c>
      <c r="D3553" s="4">
        <v>99</v>
      </c>
      <c r="E3553" s="4">
        <v>99</v>
      </c>
      <c r="F3553">
        <v>334.82266136044717</v>
      </c>
      <c r="G3553">
        <v>180.1232</v>
      </c>
      <c r="H3553">
        <v>95.831199999999995</v>
      </c>
      <c r="I3553">
        <v>116.14319999999999</v>
      </c>
      <c r="J3553">
        <v>97.9345</v>
      </c>
      <c r="K3553">
        <v>79.175200000000004</v>
      </c>
      <c r="L3553">
        <v>26.677</v>
      </c>
      <c r="M3553">
        <v>84.138900000000007</v>
      </c>
      <c r="N3553">
        <v>0.62361108600000004</v>
      </c>
      <c r="O3553">
        <v>62.76</v>
      </c>
      <c r="P3553">
        <v>146.63999999999999</v>
      </c>
      <c r="Q3553">
        <v>122.52</v>
      </c>
      <c r="R3553">
        <v>16.95</v>
      </c>
      <c r="S3553">
        <v>23.828399999999998</v>
      </c>
      <c r="T3553">
        <v>35.106000000000002</v>
      </c>
      <c r="U3553">
        <v>17.0518</v>
      </c>
      <c r="V3553">
        <v>40.693399999999997</v>
      </c>
      <c r="X3553">
        <v>568.85137420000001</v>
      </c>
      <c r="Y3553" s="2">
        <v>1.5087770931027755E-2</v>
      </c>
      <c r="Z3553" s="2">
        <v>1.3114230368588942E-2</v>
      </c>
      <c r="AA3553" s="2">
        <v>1.1741032167746468E-2</v>
      </c>
      <c r="AB3553" s="2">
        <v>-1.2748739831524247E-2</v>
      </c>
      <c r="AC3553" s="2">
        <v>-7.3716473853102649E-3</v>
      </c>
      <c r="AD3553" s="2">
        <v>-9.4258794017398895E-4</v>
      </c>
      <c r="AE3553" s="2">
        <v>-3.2469109509450922E-3</v>
      </c>
      <c r="AF3553" s="2">
        <v>7.2194694938776394E-4</v>
      </c>
      <c r="AG3553" s="2">
        <v>2.3445164278270259E-2</v>
      </c>
      <c r="AH3553" s="2">
        <v>-2.6674937965260659E-2</v>
      </c>
      <c r="AI3553" s="2">
        <v>5.0429799426934041E-2</v>
      </c>
      <c r="AJ3553" s="2">
        <v>1.3064329419546938E-2</v>
      </c>
      <c r="AK3553" s="2">
        <v>4.9535603715170407E-2</v>
      </c>
      <c r="AL3553" s="2">
        <v>4.4937567975447124E-3</v>
      </c>
      <c r="AM3553" s="2">
        <v>8.4279829716826793E-3</v>
      </c>
      <c r="AN3553" s="2">
        <v>1.9161805489146033E-2</v>
      </c>
      <c r="AO3553" s="2">
        <v>8.9231036235386529E-3</v>
      </c>
      <c r="AP3553" s="2" t="s">
        <v>19</v>
      </c>
      <c r="AQ3553" s="2">
        <v>-1.8267366238602367E-2</v>
      </c>
      <c r="AV3553" s="52"/>
    </row>
    <row r="3554" spans="1:48" x14ac:dyDescent="0.3">
      <c r="A3554">
        <v>2015</v>
      </c>
      <c r="B3554" s="1">
        <v>42024</v>
      </c>
      <c r="C3554" s="4">
        <v>99</v>
      </c>
      <c r="D3554" s="4">
        <v>99</v>
      </c>
      <c r="E3554" s="4">
        <v>99</v>
      </c>
      <c r="F3554">
        <v>339.3991454913737</v>
      </c>
      <c r="G3554">
        <v>180.50739999999999</v>
      </c>
      <c r="H3554">
        <v>96.5916</v>
      </c>
      <c r="I3554">
        <v>117.6866</v>
      </c>
      <c r="J3554">
        <v>98.159000000000006</v>
      </c>
      <c r="K3554">
        <v>79.137900000000002</v>
      </c>
      <c r="L3554">
        <v>26.5032</v>
      </c>
      <c r="M3554">
        <v>84.123800000000003</v>
      </c>
      <c r="N3554">
        <v>0.61369045200000005</v>
      </c>
      <c r="O3554">
        <v>58.76</v>
      </c>
      <c r="P3554">
        <v>139.84</v>
      </c>
      <c r="Q3554">
        <v>124.2</v>
      </c>
      <c r="R3554">
        <v>17.18</v>
      </c>
      <c r="S3554">
        <v>23.9253</v>
      </c>
      <c r="T3554">
        <v>35.052700000000002</v>
      </c>
      <c r="U3554">
        <v>16.8186</v>
      </c>
      <c r="V3554">
        <v>40.793799999999997</v>
      </c>
      <c r="X3554">
        <v>563.23827510000001</v>
      </c>
      <c r="Y3554" s="2">
        <v>1.3668382278342328E-2</v>
      </c>
      <c r="Z3554" s="2">
        <v>2.1329845350293031E-3</v>
      </c>
      <c r="AA3554" s="2">
        <v>7.9347853308735505E-3</v>
      </c>
      <c r="AB3554" s="2">
        <v>1.328876765923459E-2</v>
      </c>
      <c r="AC3554" s="2">
        <v>2.2923484573873498E-3</v>
      </c>
      <c r="AD3554" s="2">
        <v>-4.7110711434894537E-4</v>
      </c>
      <c r="AE3554" s="2">
        <v>-6.5149754470142929E-3</v>
      </c>
      <c r="AF3554" s="2">
        <v>-1.7946514632360966E-4</v>
      </c>
      <c r="AG3554" s="2">
        <v>-1.5908366965753373E-2</v>
      </c>
      <c r="AH3554" s="2">
        <v>-6.3734862970044603E-2</v>
      </c>
      <c r="AI3554" s="2">
        <v>-4.6372067648663307E-2</v>
      </c>
      <c r="AJ3554" s="2">
        <v>1.3712047012732764E-2</v>
      </c>
      <c r="AK3554" s="2">
        <v>1.3569321533923429E-2</v>
      </c>
      <c r="AL3554" s="2">
        <v>4.0665760185325528E-3</v>
      </c>
      <c r="AM3554" s="2">
        <v>-1.5182589870676999E-3</v>
      </c>
      <c r="AN3554" s="2">
        <v>-1.3675975556832753E-2</v>
      </c>
      <c r="AO3554" s="2">
        <v>2.4672305582724707E-3</v>
      </c>
      <c r="AP3554" s="2" t="s">
        <v>19</v>
      </c>
      <c r="AQ3554" s="2">
        <v>-9.8674264572076176E-3</v>
      </c>
      <c r="AV3554" s="52"/>
    </row>
    <row r="3555" spans="1:48" x14ac:dyDescent="0.3">
      <c r="A3555">
        <v>2015</v>
      </c>
      <c r="B3555" s="1">
        <v>42025</v>
      </c>
      <c r="C3555" s="4">
        <v>99</v>
      </c>
      <c r="D3555" s="4">
        <v>99</v>
      </c>
      <c r="E3555" s="4">
        <v>99</v>
      </c>
      <c r="F3555">
        <v>355.35494499738371</v>
      </c>
      <c r="G3555">
        <v>181.4186</v>
      </c>
      <c r="H3555">
        <v>97.085899999999995</v>
      </c>
      <c r="I3555">
        <v>116.3263</v>
      </c>
      <c r="J3555">
        <v>97.692099999999996</v>
      </c>
      <c r="K3555">
        <v>79.137900000000002</v>
      </c>
      <c r="L3555">
        <v>26.5563</v>
      </c>
      <c r="M3555">
        <v>84.047799999999995</v>
      </c>
      <c r="N3555">
        <v>0.61845235600000004</v>
      </c>
      <c r="O3555">
        <v>60.08</v>
      </c>
      <c r="P3555">
        <v>142.16</v>
      </c>
      <c r="Q3555">
        <v>124.23</v>
      </c>
      <c r="R3555">
        <v>17.37</v>
      </c>
      <c r="S3555">
        <v>23.857500000000002</v>
      </c>
      <c r="T3555">
        <v>35.826099999999997</v>
      </c>
      <c r="U3555">
        <v>16.9255</v>
      </c>
      <c r="V3555">
        <v>41.187199999999997</v>
      </c>
      <c r="X3555">
        <v>536.45553150000001</v>
      </c>
      <c r="Y3555" s="2">
        <v>4.7011902410389439E-2</v>
      </c>
      <c r="Z3555" s="2">
        <v>5.0479924922746111E-3</v>
      </c>
      <c r="AA3555" s="2">
        <v>5.1174222189092067E-3</v>
      </c>
      <c r="AB3555" s="2">
        <v>-1.1558665132648915E-2</v>
      </c>
      <c r="AC3555" s="2">
        <v>-4.7565684246988482E-3</v>
      </c>
      <c r="AD3555" s="2">
        <v>0</v>
      </c>
      <c r="AE3555" s="2">
        <v>2.0035316490083499E-3</v>
      </c>
      <c r="AF3555" s="2">
        <v>-9.0343042040430532E-4</v>
      </c>
      <c r="AG3555" s="2">
        <v>7.7594559023708154E-3</v>
      </c>
      <c r="AH3555" s="2">
        <v>2.24642614023145E-2</v>
      </c>
      <c r="AI3555" s="2">
        <v>1.659038901601817E-2</v>
      </c>
      <c r="AJ3555" s="2">
        <v>2.4154589371971902E-4</v>
      </c>
      <c r="AK3555" s="2">
        <v>1.1059371362049042E-2</v>
      </c>
      <c r="AL3555" s="2">
        <v>-2.8338202655765476E-3</v>
      </c>
      <c r="AM3555" s="2">
        <v>2.2063920896250311E-2</v>
      </c>
      <c r="AN3555" s="2">
        <v>6.3560581736885613E-3</v>
      </c>
      <c r="AO3555" s="2">
        <v>9.6436223151556977E-3</v>
      </c>
      <c r="AP3555" s="2" t="s">
        <v>19</v>
      </c>
      <c r="AQ3555" s="2">
        <v>-4.7551355765452663E-2</v>
      </c>
      <c r="AV3555" s="52"/>
    </row>
    <row r="3556" spans="1:48" x14ac:dyDescent="0.3">
      <c r="A3556">
        <v>2015</v>
      </c>
      <c r="B3556" s="1">
        <v>42026</v>
      </c>
      <c r="C3556" s="4">
        <v>99</v>
      </c>
      <c r="D3556" s="4">
        <v>99</v>
      </c>
      <c r="E3556" s="4">
        <v>99</v>
      </c>
      <c r="F3556">
        <v>366.80829489355273</v>
      </c>
      <c r="G3556">
        <v>184.1165</v>
      </c>
      <c r="H3556">
        <v>98.882400000000004</v>
      </c>
      <c r="I3556">
        <v>115.90770000000001</v>
      </c>
      <c r="J3556">
        <v>97.449600000000004</v>
      </c>
      <c r="K3556">
        <v>79.109899999999996</v>
      </c>
      <c r="L3556">
        <v>26.2667</v>
      </c>
      <c r="M3556">
        <v>83.789699999999996</v>
      </c>
      <c r="N3556">
        <v>0.61091269400000003</v>
      </c>
      <c r="O3556">
        <v>58.2</v>
      </c>
      <c r="P3556">
        <v>139.28</v>
      </c>
      <c r="Q3556">
        <v>125.23</v>
      </c>
      <c r="R3556">
        <v>17.61</v>
      </c>
      <c r="S3556">
        <v>24.216000000000001</v>
      </c>
      <c r="T3556">
        <v>36.510599999999997</v>
      </c>
      <c r="U3556">
        <v>16.906099999999999</v>
      </c>
      <c r="V3556">
        <v>41.011400000000002</v>
      </c>
      <c r="X3556">
        <v>501.97488049999998</v>
      </c>
      <c r="Y3556" s="2">
        <v>3.2230731716012428E-2</v>
      </c>
      <c r="Z3556" s="2">
        <v>1.4871132287428201E-2</v>
      </c>
      <c r="AA3556" s="2">
        <v>1.8504231819450601E-2</v>
      </c>
      <c r="AB3556" s="2">
        <v>-3.5984983619353761E-3</v>
      </c>
      <c r="AC3556" s="2">
        <v>-2.4822887418736173E-3</v>
      </c>
      <c r="AD3556" s="2">
        <v>-3.5381277491575158E-4</v>
      </c>
      <c r="AE3556" s="2">
        <v>-1.0905133621777141E-2</v>
      </c>
      <c r="AF3556" s="2">
        <v>-3.0708715754605986E-3</v>
      </c>
      <c r="AG3556" s="2">
        <v>-1.2191176776760515E-2</v>
      </c>
      <c r="AH3556" s="2">
        <v>-3.1291611185086499E-2</v>
      </c>
      <c r="AI3556" s="2">
        <v>-2.0258863252673009E-2</v>
      </c>
      <c r="AJ3556" s="2">
        <v>8.0495854463495942E-3</v>
      </c>
      <c r="AK3556" s="2">
        <v>1.3816925734024155E-2</v>
      </c>
      <c r="AL3556" s="2">
        <v>1.5026721156868872E-2</v>
      </c>
      <c r="AM3556" s="2">
        <v>1.9106182364253987E-2</v>
      </c>
      <c r="AN3556" s="2">
        <v>-1.1461995214322451E-3</v>
      </c>
      <c r="AO3556" s="2">
        <v>-4.2683163701342508E-3</v>
      </c>
      <c r="AP3556" s="2" t="s">
        <v>19</v>
      </c>
      <c r="AQ3556" s="2">
        <v>-6.4274947270256733E-2</v>
      </c>
      <c r="AV3556" s="52"/>
    </row>
    <row r="3557" spans="1:48" x14ac:dyDescent="0.3">
      <c r="A3557">
        <v>2015</v>
      </c>
      <c r="B3557" s="1">
        <v>42027</v>
      </c>
      <c r="C3557" s="4">
        <v>99</v>
      </c>
      <c r="D3557" s="4">
        <v>99</v>
      </c>
      <c r="E3557" s="4">
        <v>99</v>
      </c>
      <c r="F3557">
        <v>370.02567475472688</v>
      </c>
      <c r="G3557">
        <v>183.107</v>
      </c>
      <c r="H3557">
        <v>99.100999999999999</v>
      </c>
      <c r="I3557">
        <v>117.521</v>
      </c>
      <c r="J3557">
        <v>98.087100000000007</v>
      </c>
      <c r="K3557">
        <v>79.147199999999998</v>
      </c>
      <c r="L3557">
        <v>26.247399999999999</v>
      </c>
      <c r="M3557">
        <v>84.776799999999994</v>
      </c>
      <c r="N3557">
        <v>0.59087301199999998</v>
      </c>
      <c r="O3557">
        <v>59.88</v>
      </c>
      <c r="P3557">
        <v>136</v>
      </c>
      <c r="Q3557">
        <v>124.23</v>
      </c>
      <c r="R3557">
        <v>17.510000000000002</v>
      </c>
      <c r="S3557">
        <v>24.429200000000002</v>
      </c>
      <c r="T3557">
        <v>36.234999999999999</v>
      </c>
      <c r="U3557">
        <v>16.799199999999999</v>
      </c>
      <c r="V3557">
        <v>41.128599999999999</v>
      </c>
      <c r="X3557">
        <v>514.80489250000005</v>
      </c>
      <c r="Y3557" s="2">
        <v>8.771284362879106E-3</v>
      </c>
      <c r="Z3557" s="2">
        <v>-5.4829415071435683E-3</v>
      </c>
      <c r="AA3557" s="2">
        <v>2.2107068598657964E-3</v>
      </c>
      <c r="AB3557" s="2">
        <v>1.3918833692670995E-2</v>
      </c>
      <c r="AC3557" s="2">
        <v>6.5418431681607547E-3</v>
      </c>
      <c r="AD3557" s="2">
        <v>4.7149598217166577E-4</v>
      </c>
      <c r="AE3557" s="2">
        <v>-7.3477064115401447E-4</v>
      </c>
      <c r="AF3557" s="2">
        <v>1.1780684260714658E-2</v>
      </c>
      <c r="AG3557" s="2">
        <v>-3.280285742433775E-2</v>
      </c>
      <c r="AH3557" s="2">
        <v>2.8865979381443196E-2</v>
      </c>
      <c r="AI3557" s="2">
        <v>-2.3549684089603673E-2</v>
      </c>
      <c r="AJ3557" s="2">
        <v>-7.9853070350555111E-3</v>
      </c>
      <c r="AK3557" s="2">
        <v>-5.6785917092559979E-3</v>
      </c>
      <c r="AL3557" s="2">
        <v>8.8040964651470155E-3</v>
      </c>
      <c r="AM3557" s="2">
        <v>-7.5484927664841717E-3</v>
      </c>
      <c r="AN3557" s="2">
        <v>-6.3231614624307264E-3</v>
      </c>
      <c r="AO3557" s="2">
        <v>2.8577419936894888E-3</v>
      </c>
      <c r="AP3557" s="2" t="s">
        <v>19</v>
      </c>
      <c r="AQ3557" s="2">
        <v>2.5559071775106634E-2</v>
      </c>
      <c r="AV3557" s="52"/>
    </row>
    <row r="3558" spans="1:48" x14ac:dyDescent="0.3">
      <c r="A3558">
        <v>2015</v>
      </c>
      <c r="B3558" s="1">
        <v>42030</v>
      </c>
      <c r="C3558" s="4">
        <v>99</v>
      </c>
      <c r="D3558" s="4">
        <v>99</v>
      </c>
      <c r="E3558" s="4">
        <v>99</v>
      </c>
      <c r="F3558">
        <v>369.96901694026548</v>
      </c>
      <c r="G3558">
        <v>183.53579999999999</v>
      </c>
      <c r="H3558">
        <v>98.986900000000006</v>
      </c>
      <c r="I3558">
        <v>117.1634</v>
      </c>
      <c r="J3558">
        <v>97.862700000000004</v>
      </c>
      <c r="K3558">
        <v>79.1006</v>
      </c>
      <c r="L3558">
        <v>26.223299999999998</v>
      </c>
      <c r="M3558">
        <v>83.987099999999998</v>
      </c>
      <c r="N3558">
        <v>0.60198410300000005</v>
      </c>
      <c r="O3558">
        <v>58.2</v>
      </c>
      <c r="P3558">
        <v>134.96</v>
      </c>
      <c r="Q3558">
        <v>122.99</v>
      </c>
      <c r="R3558">
        <v>17.13</v>
      </c>
      <c r="S3558">
        <v>24.390499999999999</v>
      </c>
      <c r="T3558">
        <v>36.252800000000001</v>
      </c>
      <c r="U3558">
        <v>16.7409</v>
      </c>
      <c r="V3558">
        <v>41.103499999999997</v>
      </c>
      <c r="X3558">
        <v>491.22967690000002</v>
      </c>
      <c r="Y3558" s="2">
        <v>-1.5311860318600878E-4</v>
      </c>
      <c r="Z3558" s="2">
        <v>2.3418001496393615E-3</v>
      </c>
      <c r="AA3558" s="2">
        <v>-1.1513506422740072E-3</v>
      </c>
      <c r="AB3558" s="2">
        <v>-3.0428604249453928E-3</v>
      </c>
      <c r="AC3558" s="2">
        <v>-2.2877626109856219E-3</v>
      </c>
      <c r="AD3558" s="2">
        <v>-5.8877635595444566E-4</v>
      </c>
      <c r="AE3558" s="2">
        <v>-9.1818618225047999E-4</v>
      </c>
      <c r="AF3558" s="2">
        <v>-9.3150484566532077E-3</v>
      </c>
      <c r="AG3558" s="2">
        <v>1.8804532910364324E-2</v>
      </c>
      <c r="AH3558" s="2">
        <v>-2.8056112224448926E-2</v>
      </c>
      <c r="AI3558" s="2">
        <v>-7.6470588235293402E-3</v>
      </c>
      <c r="AJ3558" s="2">
        <v>-9.981485953473479E-3</v>
      </c>
      <c r="AK3558" s="2">
        <v>-2.1701884637350233E-2</v>
      </c>
      <c r="AL3558" s="2">
        <v>-1.5841697640529562E-3</v>
      </c>
      <c r="AM3558" s="2">
        <v>4.9123775355330856E-4</v>
      </c>
      <c r="AN3558" s="2">
        <v>-3.4704033525405631E-3</v>
      </c>
      <c r="AO3558" s="2">
        <v>-6.1028092373682785E-4</v>
      </c>
      <c r="AP3558" s="2" t="s">
        <v>19</v>
      </c>
      <c r="AQ3558" s="2">
        <v>-4.5794466881450724E-2</v>
      </c>
      <c r="AV3558" s="52"/>
    </row>
    <row r="3559" spans="1:48" x14ac:dyDescent="0.3">
      <c r="A3559">
        <v>2015</v>
      </c>
      <c r="B3559" s="1">
        <v>42031</v>
      </c>
      <c r="C3559" s="4">
        <v>99</v>
      </c>
      <c r="D3559" s="4">
        <v>99</v>
      </c>
      <c r="E3559" s="4">
        <v>99</v>
      </c>
      <c r="F3559">
        <v>364.16052546484576</v>
      </c>
      <c r="G3559">
        <v>181.1148</v>
      </c>
      <c r="H3559">
        <v>96.420500000000004</v>
      </c>
      <c r="I3559">
        <v>117.3466</v>
      </c>
      <c r="J3559">
        <v>97.997399999999999</v>
      </c>
      <c r="K3559">
        <v>79.147199999999998</v>
      </c>
      <c r="L3559">
        <v>26.348800000000001</v>
      </c>
      <c r="M3559">
        <v>84.5869</v>
      </c>
      <c r="N3559">
        <v>0.58134916299999995</v>
      </c>
      <c r="O3559">
        <v>59.12</v>
      </c>
      <c r="P3559">
        <v>137.68</v>
      </c>
      <c r="Q3559">
        <v>124.4</v>
      </c>
      <c r="R3559">
        <v>17.329999999999998</v>
      </c>
      <c r="S3559">
        <v>24.157900000000001</v>
      </c>
      <c r="T3559">
        <v>36.057200000000002</v>
      </c>
      <c r="U3559">
        <v>16.828299999999999</v>
      </c>
      <c r="V3559">
        <v>41.162100000000002</v>
      </c>
      <c r="X3559">
        <v>513.2011784</v>
      </c>
      <c r="Y3559" s="2">
        <v>-1.5699940290831327E-2</v>
      </c>
      <c r="Z3559" s="2">
        <v>-1.3190887009509766E-2</v>
      </c>
      <c r="AA3559" s="2">
        <v>-2.5926663023086882E-2</v>
      </c>
      <c r="AB3559" s="2">
        <v>1.5636282320246053E-3</v>
      </c>
      <c r="AC3559" s="2">
        <v>1.3764181858868518E-3</v>
      </c>
      <c r="AD3559" s="2">
        <v>5.8912321777571108E-4</v>
      </c>
      <c r="AE3559" s="2">
        <v>4.7858202438291197E-3</v>
      </c>
      <c r="AF3559" s="2">
        <v>7.1415729320336574E-3</v>
      </c>
      <c r="AG3559" s="2">
        <v>-3.4278214154103814E-2</v>
      </c>
      <c r="AH3559" s="2">
        <v>1.5807560137456989E-2</v>
      </c>
      <c r="AI3559" s="2">
        <v>2.0154119739181908E-2</v>
      </c>
      <c r="AJ3559" s="2">
        <v>1.1464346694853411E-2</v>
      </c>
      <c r="AK3559" s="2">
        <v>1.1675423234092097E-2</v>
      </c>
      <c r="AL3559" s="2">
        <v>-9.5364998667513134E-3</v>
      </c>
      <c r="AM3559" s="2">
        <v>-5.3954453173271633E-3</v>
      </c>
      <c r="AN3559" s="2">
        <v>5.2207467937803731E-3</v>
      </c>
      <c r="AO3559" s="2">
        <v>1.4256693468928106E-3</v>
      </c>
      <c r="AP3559" s="2" t="s">
        <v>19</v>
      </c>
      <c r="AQ3559" s="2">
        <v>4.472755318582422E-2</v>
      </c>
      <c r="AV3559" s="52"/>
    </row>
    <row r="3560" spans="1:48" x14ac:dyDescent="0.3">
      <c r="A3560">
        <v>2015</v>
      </c>
      <c r="B3560" s="1">
        <v>42032</v>
      </c>
      <c r="C3560" s="4">
        <v>99</v>
      </c>
      <c r="D3560" s="4">
        <v>99</v>
      </c>
      <c r="E3560" s="4">
        <v>99</v>
      </c>
      <c r="F3560">
        <v>364.94394175961537</v>
      </c>
      <c r="G3560">
        <v>178.79220000000001</v>
      </c>
      <c r="H3560">
        <v>95.926299999999998</v>
      </c>
      <c r="I3560">
        <v>119.265</v>
      </c>
      <c r="J3560">
        <v>98.751599999999996</v>
      </c>
      <c r="K3560">
        <v>79.203199999999995</v>
      </c>
      <c r="L3560">
        <v>26.271599999999999</v>
      </c>
      <c r="M3560">
        <v>84.670500000000004</v>
      </c>
      <c r="N3560">
        <v>0.58015870700000005</v>
      </c>
      <c r="O3560">
        <v>58.188000000000002</v>
      </c>
      <c r="P3560">
        <v>132.47999999999999</v>
      </c>
      <c r="Q3560">
        <v>123.42</v>
      </c>
      <c r="R3560">
        <v>17.23</v>
      </c>
      <c r="S3560">
        <v>24.3032</v>
      </c>
      <c r="T3560">
        <v>35.6661</v>
      </c>
      <c r="U3560">
        <v>16.5854</v>
      </c>
      <c r="V3560">
        <v>40.810499999999998</v>
      </c>
      <c r="X3560">
        <v>556.02136210000003</v>
      </c>
      <c r="Y3560" s="2">
        <v>2.1512938388079661E-3</v>
      </c>
      <c r="Z3560" s="2">
        <v>-1.2823910580471609E-2</v>
      </c>
      <c r="AA3560" s="2">
        <v>-5.1254660575292821E-3</v>
      </c>
      <c r="AB3560" s="2">
        <v>1.6348151544228751E-2</v>
      </c>
      <c r="AC3560" s="2">
        <v>7.6961225501901431E-3</v>
      </c>
      <c r="AD3560" s="2">
        <v>7.0754240200532337E-4</v>
      </c>
      <c r="AE3560" s="2">
        <v>-2.9299247024533459E-3</v>
      </c>
      <c r="AF3560" s="2">
        <v>9.8833270872922263E-4</v>
      </c>
      <c r="AG3560" s="2">
        <v>-2.0477469922837166E-3</v>
      </c>
      <c r="AH3560" s="2">
        <v>-1.5764546684708947E-2</v>
      </c>
      <c r="AI3560" s="2">
        <v>-3.7768739105171534E-2</v>
      </c>
      <c r="AJ3560" s="2">
        <v>-7.8778135048231945E-3</v>
      </c>
      <c r="AK3560" s="2">
        <v>-5.7703404500863975E-3</v>
      </c>
      <c r="AL3560" s="2">
        <v>6.0145956395216693E-3</v>
      </c>
      <c r="AM3560" s="2">
        <v>-1.0846654759659735E-2</v>
      </c>
      <c r="AN3560" s="2">
        <v>-1.4434018884854627E-2</v>
      </c>
      <c r="AO3560" s="2">
        <v>-8.541838244404576E-3</v>
      </c>
      <c r="AP3560" s="2" t="s">
        <v>19</v>
      </c>
      <c r="AQ3560" s="2">
        <v>8.343742279294819E-2</v>
      </c>
      <c r="AV3560" s="52"/>
    </row>
    <row r="3561" spans="1:48" x14ac:dyDescent="0.3">
      <c r="A3561">
        <v>2015</v>
      </c>
      <c r="B3561" s="1">
        <v>42033</v>
      </c>
      <c r="C3561" s="4">
        <v>99</v>
      </c>
      <c r="D3561" s="4">
        <v>99</v>
      </c>
      <c r="E3561" s="4">
        <v>99</v>
      </c>
      <c r="F3561">
        <v>371.12636186001015</v>
      </c>
      <c r="G3561">
        <v>180.44479999999999</v>
      </c>
      <c r="H3561">
        <v>96.848299999999995</v>
      </c>
      <c r="I3561">
        <v>118.4802</v>
      </c>
      <c r="J3561">
        <v>98.401399999999995</v>
      </c>
      <c r="K3561">
        <v>79.175200000000004</v>
      </c>
      <c r="L3561">
        <v>26.170200000000001</v>
      </c>
      <c r="M3561">
        <v>84.784400000000005</v>
      </c>
      <c r="N3561">
        <v>0.58075394499999999</v>
      </c>
      <c r="O3561">
        <v>55.52</v>
      </c>
      <c r="P3561">
        <v>133.44</v>
      </c>
      <c r="Q3561">
        <v>120.76</v>
      </c>
      <c r="R3561">
        <v>16.239999999999998</v>
      </c>
      <c r="S3561">
        <v>24.322600000000001</v>
      </c>
      <c r="T3561">
        <v>35.6661</v>
      </c>
      <c r="U3561">
        <v>16.5077</v>
      </c>
      <c r="V3561">
        <v>41.354599999999998</v>
      </c>
      <c r="X3561">
        <v>537.25748829999998</v>
      </c>
      <c r="Y3561" s="2">
        <v>1.6940739091559021E-2</v>
      </c>
      <c r="Z3561" s="2">
        <v>9.2431325303898859E-3</v>
      </c>
      <c r="AA3561" s="2">
        <v>9.61154553026633E-3</v>
      </c>
      <c r="AB3561" s="2">
        <v>-6.58030436423096E-3</v>
      </c>
      <c r="AC3561" s="2">
        <v>-3.5462716553453788E-3</v>
      </c>
      <c r="AD3561" s="2">
        <v>-3.5352106985564458E-4</v>
      </c>
      <c r="AE3561" s="2">
        <v>-3.859681176631713E-3</v>
      </c>
      <c r="AF3561" s="2">
        <v>1.3452146851617997E-3</v>
      </c>
      <c r="AG3561" s="2">
        <v>1.0259916688624138E-3</v>
      </c>
      <c r="AH3561" s="2">
        <v>-4.5851378291056566E-2</v>
      </c>
      <c r="AI3561" s="2">
        <v>7.2463768115942351E-3</v>
      </c>
      <c r="AJ3561" s="2">
        <v>-2.1552422621941347E-2</v>
      </c>
      <c r="AK3561" s="2">
        <v>-5.7457922228671077E-2</v>
      </c>
      <c r="AL3561" s="2">
        <v>7.9824879028289608E-4</v>
      </c>
      <c r="AM3561" s="2">
        <v>0</v>
      </c>
      <c r="AN3561" s="2">
        <v>-4.684843295910901E-3</v>
      </c>
      <c r="AO3561" s="2">
        <v>1.3332353193418411E-2</v>
      </c>
      <c r="AP3561" s="2" t="s">
        <v>19</v>
      </c>
      <c r="AQ3561" s="2">
        <v>-3.3746677877864339E-2</v>
      </c>
      <c r="AV3561" s="52"/>
    </row>
    <row r="3562" spans="1:48" x14ac:dyDescent="0.3">
      <c r="A3562">
        <v>2015</v>
      </c>
      <c r="B3562" s="1">
        <v>42034</v>
      </c>
      <c r="C3562" s="4">
        <v>99</v>
      </c>
      <c r="D3562" s="4">
        <v>99</v>
      </c>
      <c r="E3562" s="4">
        <v>99</v>
      </c>
      <c r="F3562">
        <v>381.41130899702586</v>
      </c>
      <c r="G3562">
        <v>178.17580000000001</v>
      </c>
      <c r="H3562">
        <v>96.097399999999993</v>
      </c>
      <c r="I3562">
        <v>120.5817</v>
      </c>
      <c r="J3562">
        <v>99.263400000000004</v>
      </c>
      <c r="K3562">
        <v>79.268500000000003</v>
      </c>
      <c r="L3562">
        <v>26.286000000000001</v>
      </c>
      <c r="M3562">
        <v>84.860299999999995</v>
      </c>
      <c r="N3562">
        <v>0.59206346899999995</v>
      </c>
      <c r="O3562">
        <v>54.68</v>
      </c>
      <c r="P3562">
        <v>142.56</v>
      </c>
      <c r="Q3562">
        <v>123.45</v>
      </c>
      <c r="R3562">
        <v>16.54</v>
      </c>
      <c r="S3562">
        <v>24.351700000000001</v>
      </c>
      <c r="T3562">
        <v>34.688200000000002</v>
      </c>
      <c r="U3562">
        <v>16.906099999999999</v>
      </c>
      <c r="V3562">
        <v>40.442300000000003</v>
      </c>
      <c r="X3562">
        <v>591.30396989999997</v>
      </c>
      <c r="Y3562" s="2">
        <v>2.7712790558637845E-2</v>
      </c>
      <c r="Z3562" s="2">
        <v>-1.2574482611856785E-2</v>
      </c>
      <c r="AA3562" s="2">
        <v>-7.753362733264324E-3</v>
      </c>
      <c r="AB3562" s="2">
        <v>1.7737140889363845E-2</v>
      </c>
      <c r="AC3562" s="2">
        <v>8.7600379669396933E-3</v>
      </c>
      <c r="AD3562" s="2">
        <v>1.178399296749566E-3</v>
      </c>
      <c r="AE3562" s="2">
        <v>4.4248802072586191E-3</v>
      </c>
      <c r="AF3562" s="2">
        <v>8.9521185501095779E-4</v>
      </c>
      <c r="AG3562" s="2">
        <v>1.9473865132332291E-2</v>
      </c>
      <c r="AH3562" s="2">
        <v>-1.5129682997118254E-2</v>
      </c>
      <c r="AI3562" s="2">
        <v>6.8345323741007213E-2</v>
      </c>
      <c r="AJ3562" s="2">
        <v>2.227558794302742E-2</v>
      </c>
      <c r="AK3562" s="2">
        <v>1.8472906403940836E-2</v>
      </c>
      <c r="AL3562" s="2">
        <v>1.1964181460863976E-3</v>
      </c>
      <c r="AM3562" s="2">
        <v>-2.7418192625490279E-2</v>
      </c>
      <c r="AN3562" s="2">
        <v>2.413419192255728E-2</v>
      </c>
      <c r="AO3562" s="2">
        <v>-2.206042374971573E-2</v>
      </c>
      <c r="AP3562" s="2" t="s">
        <v>19</v>
      </c>
      <c r="AQ3562" s="2">
        <v>0.10059698147905749</v>
      </c>
      <c r="AV3562" s="52"/>
    </row>
    <row r="3563" spans="1:48" x14ac:dyDescent="0.3">
      <c r="A3563">
        <v>2015</v>
      </c>
      <c r="B3563" s="1">
        <v>42037</v>
      </c>
      <c r="C3563" s="4">
        <v>99</v>
      </c>
      <c r="D3563" s="4">
        <v>99</v>
      </c>
      <c r="E3563" s="4">
        <v>99</v>
      </c>
      <c r="F3563">
        <v>382.69755740902286</v>
      </c>
      <c r="G3563">
        <v>180.38229999999999</v>
      </c>
      <c r="H3563">
        <v>96.933800000000005</v>
      </c>
      <c r="I3563">
        <v>120.1297</v>
      </c>
      <c r="J3563">
        <v>99.139499999999998</v>
      </c>
      <c r="K3563">
        <v>79.244</v>
      </c>
      <c r="L3563">
        <v>26.3584</v>
      </c>
      <c r="M3563">
        <v>84.943299999999994</v>
      </c>
      <c r="N3563">
        <v>0.59107142499999998</v>
      </c>
      <c r="O3563">
        <v>54.68</v>
      </c>
      <c r="P3563">
        <v>148.96</v>
      </c>
      <c r="Q3563">
        <v>122.42</v>
      </c>
      <c r="R3563">
        <v>16.47</v>
      </c>
      <c r="S3563">
        <v>24.3032</v>
      </c>
      <c r="T3563">
        <v>35.310499999999998</v>
      </c>
      <c r="U3563">
        <v>17.139299999999999</v>
      </c>
      <c r="V3563">
        <v>40.618000000000002</v>
      </c>
      <c r="X3563">
        <v>559.70998440000005</v>
      </c>
      <c r="Y3563" s="2">
        <v>3.3723394709490595E-3</v>
      </c>
      <c r="Z3563" s="2">
        <v>1.2383836637747558E-2</v>
      </c>
      <c r="AA3563" s="2">
        <v>8.7036694020858896E-3</v>
      </c>
      <c r="AB3563" s="2">
        <v>-3.7484958331156504E-3</v>
      </c>
      <c r="AC3563" s="2">
        <v>-1.2481941984660017E-3</v>
      </c>
      <c r="AD3563" s="2">
        <v>-3.0907611472408281E-4</v>
      </c>
      <c r="AE3563" s="2">
        <v>2.7543178878490782E-3</v>
      </c>
      <c r="AF3563" s="2">
        <v>9.780780883403839E-4</v>
      </c>
      <c r="AG3563" s="2">
        <v>-1.6755703601769589E-3</v>
      </c>
      <c r="AH3563" s="2">
        <v>0</v>
      </c>
      <c r="AI3563" s="2">
        <v>4.4893378226711578E-2</v>
      </c>
      <c r="AJ3563" s="2">
        <v>-8.3434588902390194E-3</v>
      </c>
      <c r="AK3563" s="2">
        <v>-4.232164449818665E-3</v>
      </c>
      <c r="AL3563" s="2">
        <v>-1.9916474003868201E-3</v>
      </c>
      <c r="AM3563" s="2">
        <v>1.793981815141743E-2</v>
      </c>
      <c r="AN3563" s="2">
        <v>1.3793837727210878E-2</v>
      </c>
      <c r="AO3563" s="2">
        <v>4.3444611211527207E-3</v>
      </c>
      <c r="AP3563" s="2" t="s">
        <v>19</v>
      </c>
      <c r="AQ3563" s="2">
        <v>-5.3431039039604333E-2</v>
      </c>
      <c r="AV3563" s="52"/>
    </row>
    <row r="3564" spans="1:48" x14ac:dyDescent="0.3">
      <c r="A3564">
        <v>2015</v>
      </c>
      <c r="B3564" s="1">
        <v>42038</v>
      </c>
      <c r="C3564" s="4">
        <v>99</v>
      </c>
      <c r="D3564" s="4">
        <v>99</v>
      </c>
      <c r="E3564" s="4">
        <v>99</v>
      </c>
      <c r="F3564">
        <v>385.84437056401936</v>
      </c>
      <c r="G3564">
        <v>182.99080000000001</v>
      </c>
      <c r="H3564">
        <v>97.865300000000005</v>
      </c>
      <c r="I3564">
        <v>117.587</v>
      </c>
      <c r="J3564">
        <v>98.302999999999997</v>
      </c>
      <c r="K3564">
        <v>79.178700000000006</v>
      </c>
      <c r="L3564">
        <v>26.4984</v>
      </c>
      <c r="M3564">
        <v>85.400499999999994</v>
      </c>
      <c r="N3564">
        <v>0.611904738</v>
      </c>
      <c r="O3564">
        <v>56.32</v>
      </c>
      <c r="P3564">
        <v>156.96</v>
      </c>
      <c r="Q3564">
        <v>121.05</v>
      </c>
      <c r="R3564">
        <v>16.55</v>
      </c>
      <c r="S3564">
        <v>24.022200000000002</v>
      </c>
      <c r="T3564">
        <v>35.977200000000003</v>
      </c>
      <c r="U3564">
        <v>17.615300000000001</v>
      </c>
      <c r="V3564">
        <v>40.768700000000003</v>
      </c>
      <c r="X3564">
        <v>533.087672</v>
      </c>
      <c r="Y3564" s="2">
        <v>8.2227155467136104E-3</v>
      </c>
      <c r="Z3564" s="2">
        <v>1.446095320882379E-2</v>
      </c>
      <c r="AA3564" s="2">
        <v>9.6096511227250492E-3</v>
      </c>
      <c r="AB3564" s="2">
        <v>-2.1166289435501806E-2</v>
      </c>
      <c r="AC3564" s="2">
        <v>-8.4376055961549179E-3</v>
      </c>
      <c r="AD3564" s="2">
        <v>-8.2403715107759457E-4</v>
      </c>
      <c r="AE3564" s="2">
        <v>5.311399781473769E-3</v>
      </c>
      <c r="AF3564" s="2">
        <v>5.3824139161064988E-3</v>
      </c>
      <c r="AG3564" s="2">
        <v>3.524669290179272E-2</v>
      </c>
      <c r="AH3564" s="2">
        <v>2.9992684711046103E-2</v>
      </c>
      <c r="AI3564" s="2">
        <v>5.3705692803437177E-2</v>
      </c>
      <c r="AJ3564" s="2">
        <v>-1.1190981865708216E-2</v>
      </c>
      <c r="AK3564" s="2">
        <v>4.8573163327263469E-3</v>
      </c>
      <c r="AL3564" s="2">
        <v>-1.1562263405642037E-2</v>
      </c>
      <c r="AM3564" s="2">
        <v>1.8881069370300763E-2</v>
      </c>
      <c r="AN3564" s="2">
        <v>2.7772429445776847E-2</v>
      </c>
      <c r="AO3564" s="2">
        <v>3.7101777537051905E-3</v>
      </c>
      <c r="AP3564" s="2" t="s">
        <v>19</v>
      </c>
      <c r="AQ3564" s="2">
        <v>-4.7564476500341013E-2</v>
      </c>
      <c r="AV3564" s="52"/>
    </row>
    <row r="3565" spans="1:48" x14ac:dyDescent="0.3">
      <c r="A3565">
        <v>2015</v>
      </c>
      <c r="B3565" s="1">
        <v>42039</v>
      </c>
      <c r="C3565" s="4">
        <v>99</v>
      </c>
      <c r="D3565" s="4">
        <v>99</v>
      </c>
      <c r="E3565" s="4">
        <v>99</v>
      </c>
      <c r="F3565">
        <v>384.49772772839367</v>
      </c>
      <c r="G3565">
        <v>182.29400000000001</v>
      </c>
      <c r="H3565">
        <v>97.779799999999994</v>
      </c>
      <c r="I3565">
        <v>117.788</v>
      </c>
      <c r="J3565">
        <v>98.4649</v>
      </c>
      <c r="K3565">
        <v>79.188000000000002</v>
      </c>
      <c r="L3565">
        <v>26.372900000000001</v>
      </c>
      <c r="M3565">
        <v>84.684299999999993</v>
      </c>
      <c r="N3565">
        <v>0.61428567000000001</v>
      </c>
      <c r="O3565">
        <v>54.28</v>
      </c>
      <c r="P3565">
        <v>146.24</v>
      </c>
      <c r="Q3565">
        <v>121.58</v>
      </c>
      <c r="R3565">
        <v>16.63</v>
      </c>
      <c r="S3565">
        <v>24.1676</v>
      </c>
      <c r="T3565">
        <v>35.799399999999999</v>
      </c>
      <c r="U3565">
        <v>17.226700000000001</v>
      </c>
      <c r="V3565">
        <v>40.274900000000002</v>
      </c>
      <c r="X3565">
        <v>547.68182939999997</v>
      </c>
      <c r="Y3565" s="2">
        <v>-3.4901191733267556E-3</v>
      </c>
      <c r="Z3565" s="2">
        <v>-3.8078417057032521E-3</v>
      </c>
      <c r="AA3565" s="2">
        <v>-8.7364980233040068E-4</v>
      </c>
      <c r="AB3565" s="2">
        <v>1.7093726347299221E-3</v>
      </c>
      <c r="AC3565" s="2">
        <v>1.6469487197745547E-3</v>
      </c>
      <c r="AD3565" s="2">
        <v>1.1745583092426237E-4</v>
      </c>
      <c r="AE3565" s="2">
        <v>-4.7361350119251577E-3</v>
      </c>
      <c r="AF3565" s="2">
        <v>-8.3863677613128518E-3</v>
      </c>
      <c r="AG3565" s="2">
        <v>3.8910174282715815E-3</v>
      </c>
      <c r="AH3565" s="2">
        <v>-3.6221590909090939E-2</v>
      </c>
      <c r="AI3565" s="2">
        <v>-6.8297655453618766E-2</v>
      </c>
      <c r="AJ3565" s="2">
        <v>4.3783560512185016E-3</v>
      </c>
      <c r="AK3565" s="2">
        <v>4.8338368580058688E-3</v>
      </c>
      <c r="AL3565" s="2">
        <v>6.0527345538710087E-3</v>
      </c>
      <c r="AM3565" s="2">
        <v>-4.9420188341506854E-3</v>
      </c>
      <c r="AN3565" s="2">
        <v>-2.2060367975566764E-2</v>
      </c>
      <c r="AO3565" s="2">
        <v>-1.2112233159261909E-2</v>
      </c>
      <c r="AP3565" s="2" t="s">
        <v>19</v>
      </c>
      <c r="AQ3565" s="2">
        <v>2.7376655223045443E-2</v>
      </c>
      <c r="AV3565" s="52"/>
    </row>
    <row r="3566" spans="1:48" x14ac:dyDescent="0.3">
      <c r="A3566">
        <v>2015</v>
      </c>
      <c r="B3566" s="1">
        <v>42040</v>
      </c>
      <c r="C3566" s="4">
        <v>99</v>
      </c>
      <c r="D3566" s="4">
        <v>99</v>
      </c>
      <c r="E3566" s="4">
        <v>99</v>
      </c>
      <c r="F3566">
        <v>387.53345480154411</v>
      </c>
      <c r="G3566">
        <v>184.1343</v>
      </c>
      <c r="H3566">
        <v>98.625699999999995</v>
      </c>
      <c r="I3566">
        <v>116.49469999999999</v>
      </c>
      <c r="J3566">
        <v>98.105199999999996</v>
      </c>
      <c r="K3566">
        <v>79.16</v>
      </c>
      <c r="L3566">
        <v>26.512899999999998</v>
      </c>
      <c r="M3566">
        <v>85.133799999999994</v>
      </c>
      <c r="N3566">
        <v>0.61785709799999999</v>
      </c>
      <c r="O3566">
        <v>53.12</v>
      </c>
      <c r="P3566">
        <v>152.24</v>
      </c>
      <c r="Q3566">
        <v>121.79</v>
      </c>
      <c r="R3566">
        <v>16.579999999999998</v>
      </c>
      <c r="S3566">
        <v>23.993200000000002</v>
      </c>
      <c r="T3566">
        <v>36.012799999999999</v>
      </c>
      <c r="U3566">
        <v>17.459900000000001</v>
      </c>
      <c r="V3566">
        <v>40.6432</v>
      </c>
      <c r="X3566">
        <v>527.79533570000001</v>
      </c>
      <c r="Y3566" s="2">
        <v>7.89530562660401E-3</v>
      </c>
      <c r="Z3566" s="2">
        <v>1.0095230781046016E-2</v>
      </c>
      <c r="AA3566" s="2">
        <v>8.6510710801208646E-3</v>
      </c>
      <c r="AB3566" s="2">
        <v>-1.0979896084490792E-2</v>
      </c>
      <c r="AC3566" s="2">
        <v>-3.6530784066201027E-3</v>
      </c>
      <c r="AD3566" s="2">
        <v>-3.5358892761538918E-4</v>
      </c>
      <c r="AE3566" s="2">
        <v>5.3084795377071892E-3</v>
      </c>
      <c r="AF3566" s="2">
        <v>5.3079496435584073E-3</v>
      </c>
      <c r="AG3566" s="2">
        <v>5.8139529772849308E-3</v>
      </c>
      <c r="AH3566" s="2">
        <v>-2.1370670596905006E-2</v>
      </c>
      <c r="AI3566" s="2">
        <v>4.1028446389496764E-2</v>
      </c>
      <c r="AJ3566" s="2">
        <v>1.7272577726601401E-3</v>
      </c>
      <c r="AK3566" s="2">
        <v>-3.0066145520144527E-3</v>
      </c>
      <c r="AL3566" s="2">
        <v>-7.2162730266968067E-3</v>
      </c>
      <c r="AM3566" s="2">
        <v>5.960993759671851E-3</v>
      </c>
      <c r="AN3566" s="2">
        <v>1.3537125508658043E-2</v>
      </c>
      <c r="AO3566" s="2">
        <v>9.1446533697165933E-3</v>
      </c>
      <c r="AP3566" s="2" t="s">
        <v>19</v>
      </c>
      <c r="AQ3566" s="2">
        <v>-3.6310303962039714E-2</v>
      </c>
      <c r="AV3566" s="52"/>
    </row>
    <row r="3567" spans="1:48" x14ac:dyDescent="0.3">
      <c r="A3567">
        <v>2015</v>
      </c>
      <c r="B3567" s="1">
        <v>42041</v>
      </c>
      <c r="C3567" s="4">
        <v>99</v>
      </c>
      <c r="D3567" s="4">
        <v>99</v>
      </c>
      <c r="E3567" s="4">
        <v>99</v>
      </c>
      <c r="F3567">
        <v>385.59972637555933</v>
      </c>
      <c r="G3567">
        <v>183.6251</v>
      </c>
      <c r="H3567">
        <v>98.026899999999998</v>
      </c>
      <c r="I3567">
        <v>114.43259999999999</v>
      </c>
      <c r="J3567">
        <v>97.007900000000006</v>
      </c>
      <c r="K3567">
        <v>78.973399999999998</v>
      </c>
      <c r="L3567">
        <v>26.1557</v>
      </c>
      <c r="M3567">
        <v>84.912899999999993</v>
      </c>
      <c r="N3567">
        <v>0.61408729699999998</v>
      </c>
      <c r="O3567">
        <v>52.68</v>
      </c>
      <c r="P3567">
        <v>155.76</v>
      </c>
      <c r="Q3567">
        <v>118.64</v>
      </c>
      <c r="R3567">
        <v>16.03</v>
      </c>
      <c r="S3567">
        <v>24.283899999999999</v>
      </c>
      <c r="T3567">
        <v>35.3994</v>
      </c>
      <c r="U3567">
        <v>17.508500000000002</v>
      </c>
      <c r="V3567">
        <v>38.969200000000001</v>
      </c>
      <c r="X3567">
        <v>550.08750029999999</v>
      </c>
      <c r="Y3567" s="2">
        <v>-4.9898361084078635E-3</v>
      </c>
      <c r="Z3567" s="2">
        <v>-2.7653728827273794E-3</v>
      </c>
      <c r="AA3567" s="2">
        <v>-6.0714397971319833E-3</v>
      </c>
      <c r="AB3567" s="2">
        <v>-1.770123447676164E-2</v>
      </c>
      <c r="AC3567" s="2">
        <v>-1.1184932093303845E-2</v>
      </c>
      <c r="AD3567" s="2">
        <v>-2.3572511369378546E-3</v>
      </c>
      <c r="AE3567" s="2">
        <v>-1.3472686880725893E-2</v>
      </c>
      <c r="AF3567" s="2">
        <v>-2.59473910479735E-3</v>
      </c>
      <c r="AG3567" s="2">
        <v>-6.1014124660909719E-3</v>
      </c>
      <c r="AH3567" s="2">
        <v>-8.2831325301204739E-3</v>
      </c>
      <c r="AI3567" s="2">
        <v>2.3121387283236983E-2</v>
      </c>
      <c r="AJ3567" s="2">
        <v>-2.5864192462435431E-2</v>
      </c>
      <c r="AK3567" s="2">
        <v>-3.3172496984318234E-2</v>
      </c>
      <c r="AL3567" s="2">
        <v>1.2115932847640121E-2</v>
      </c>
      <c r="AM3567" s="2">
        <v>-1.7032832770570439E-2</v>
      </c>
      <c r="AN3567" s="2">
        <v>2.7835210969135993E-3</v>
      </c>
      <c r="AO3567" s="2">
        <v>-4.1187701755767248E-2</v>
      </c>
      <c r="AP3567" s="2" t="s">
        <v>19</v>
      </c>
      <c r="AQ3567" s="2">
        <v>4.2236380453105848E-2</v>
      </c>
      <c r="AV3567" s="52"/>
    </row>
    <row r="3568" spans="1:48" x14ac:dyDescent="0.3">
      <c r="A3568">
        <v>2015</v>
      </c>
      <c r="B3568" s="1">
        <v>42044</v>
      </c>
      <c r="C3568" s="4">
        <v>99</v>
      </c>
      <c r="D3568" s="4">
        <v>99</v>
      </c>
      <c r="E3568" s="4">
        <v>99</v>
      </c>
      <c r="F3568">
        <v>384.42620322724099</v>
      </c>
      <c r="G3568">
        <v>182.8032</v>
      </c>
      <c r="H3568">
        <v>97.713200000000001</v>
      </c>
      <c r="I3568">
        <v>114.2491</v>
      </c>
      <c r="J3568">
        <v>96.962900000000005</v>
      </c>
      <c r="K3568">
        <v>78.963999999999999</v>
      </c>
      <c r="L3568">
        <v>26.117100000000001</v>
      </c>
      <c r="M3568">
        <v>84.958600000000004</v>
      </c>
      <c r="N3568">
        <v>0.611904738</v>
      </c>
      <c r="O3568">
        <v>53.2</v>
      </c>
      <c r="P3568">
        <v>158.16</v>
      </c>
      <c r="Q3568">
        <v>119.17</v>
      </c>
      <c r="R3568">
        <v>16.32</v>
      </c>
      <c r="S3568">
        <v>24.264500000000002</v>
      </c>
      <c r="T3568">
        <v>35.345999999999997</v>
      </c>
      <c r="U3568">
        <v>17.683399999999999</v>
      </c>
      <c r="V3568">
        <v>38.626100000000001</v>
      </c>
      <c r="X3568">
        <v>552.81383419999997</v>
      </c>
      <c r="Y3568" s="2">
        <v>-3.0433713201740709E-3</v>
      </c>
      <c r="Z3568" s="2">
        <v>-4.4759676100925017E-3</v>
      </c>
      <c r="AA3568" s="2">
        <v>-3.2001420018382687E-3</v>
      </c>
      <c r="AB3568" s="2">
        <v>-1.6035640193441392E-3</v>
      </c>
      <c r="AC3568" s="2">
        <v>-4.6387974587636105E-4</v>
      </c>
      <c r="AD3568" s="2">
        <v>-1.1902741935887473E-4</v>
      </c>
      <c r="AE3568" s="2">
        <v>-1.4757777463419997E-3</v>
      </c>
      <c r="AF3568" s="2">
        <v>5.3819855404779737E-4</v>
      </c>
      <c r="AG3568" s="2">
        <v>-3.5541510313964464E-3</v>
      </c>
      <c r="AH3568" s="2">
        <v>9.8709187547456612E-3</v>
      </c>
      <c r="AI3568" s="2">
        <v>1.5408320493066396E-2</v>
      </c>
      <c r="AJ3568" s="2">
        <v>4.4672960215779156E-3</v>
      </c>
      <c r="AK3568" s="2">
        <v>1.8091079226450368E-2</v>
      </c>
      <c r="AL3568" s="2">
        <v>-7.9888321068677381E-4</v>
      </c>
      <c r="AM3568" s="2">
        <v>-1.5085001440703349E-3</v>
      </c>
      <c r="AN3568" s="2">
        <v>9.98943370362948E-3</v>
      </c>
      <c r="AO3568" s="2">
        <v>-8.8043891072949743E-3</v>
      </c>
      <c r="AP3568" s="2" t="s">
        <v>19</v>
      </c>
      <c r="AQ3568" s="2">
        <v>4.9561822410308931E-3</v>
      </c>
      <c r="AV3568" s="52"/>
    </row>
    <row r="3569" spans="1:48" x14ac:dyDescent="0.3">
      <c r="A3569">
        <v>2015</v>
      </c>
      <c r="B3569" s="1">
        <v>42045</v>
      </c>
      <c r="C3569" s="4">
        <v>99</v>
      </c>
      <c r="D3569" s="4">
        <v>99</v>
      </c>
      <c r="E3569" s="4">
        <v>99</v>
      </c>
      <c r="F3569">
        <v>390.65246281498139</v>
      </c>
      <c r="G3569">
        <v>184.75069999999999</v>
      </c>
      <c r="H3569">
        <v>99.234099999999998</v>
      </c>
      <c r="I3569">
        <v>113.3403</v>
      </c>
      <c r="J3569">
        <v>96.720100000000002</v>
      </c>
      <c r="K3569">
        <v>78.945400000000006</v>
      </c>
      <c r="L3569">
        <v>26.044699999999999</v>
      </c>
      <c r="M3569">
        <v>84.341399999999993</v>
      </c>
      <c r="N3569">
        <v>0.60456344799999995</v>
      </c>
      <c r="O3569">
        <v>54.88</v>
      </c>
      <c r="P3569">
        <v>151.52000000000001</v>
      </c>
      <c r="Q3569">
        <v>118.47</v>
      </c>
      <c r="R3569">
        <v>16.190000000000001</v>
      </c>
      <c r="S3569">
        <v>24.293600000000001</v>
      </c>
      <c r="T3569">
        <v>35.257100000000001</v>
      </c>
      <c r="U3569">
        <v>17.459900000000001</v>
      </c>
      <c r="V3569">
        <v>39.421199999999999</v>
      </c>
      <c r="X3569">
        <v>531.64428950000001</v>
      </c>
      <c r="Y3569" s="2">
        <v>1.6196241399444755E-2</v>
      </c>
      <c r="Z3569" s="2">
        <v>1.0653533417358085E-2</v>
      </c>
      <c r="AA3569" s="2">
        <v>1.5564939025638269E-2</v>
      </c>
      <c r="AB3569" s="2">
        <v>-7.9545484384559995E-3</v>
      </c>
      <c r="AC3569" s="2">
        <v>-2.5040505182910566E-3</v>
      </c>
      <c r="AD3569" s="2">
        <v>-2.3555037738709483E-4</v>
      </c>
      <c r="AE3569" s="2">
        <v>-2.7721301369600937E-3</v>
      </c>
      <c r="AF3569" s="2">
        <v>-7.2647148140390083E-3</v>
      </c>
      <c r="AG3569" s="2">
        <v>-1.1997439379199615E-2</v>
      </c>
      <c r="AH3569" s="2">
        <v>3.1578947368421151E-2</v>
      </c>
      <c r="AI3569" s="2">
        <v>-4.1982802225594251E-2</v>
      </c>
      <c r="AJ3569" s="2">
        <v>-5.8739615675086343E-3</v>
      </c>
      <c r="AK3569" s="2">
        <v>-7.9656862745097756E-3</v>
      </c>
      <c r="AL3569" s="2">
        <v>1.1992829030065266E-3</v>
      </c>
      <c r="AM3569" s="2">
        <v>-2.5151360832907921E-3</v>
      </c>
      <c r="AN3569" s="2">
        <v>-1.2638972143365956E-2</v>
      </c>
      <c r="AO3569" s="2">
        <v>2.0584527042595502E-2</v>
      </c>
      <c r="AP3569" s="2" t="s">
        <v>19</v>
      </c>
      <c r="AQ3569" s="2">
        <v>-3.829416593858459E-2</v>
      </c>
      <c r="AV3569" s="52"/>
    </row>
    <row r="3570" spans="1:48" x14ac:dyDescent="0.3">
      <c r="A3570">
        <v>2015</v>
      </c>
      <c r="B3570" s="1">
        <v>42046</v>
      </c>
      <c r="C3570" s="4">
        <v>99</v>
      </c>
      <c r="D3570" s="4">
        <v>99</v>
      </c>
      <c r="E3570" s="4">
        <v>99</v>
      </c>
      <c r="F3570">
        <v>394.15311550122868</v>
      </c>
      <c r="G3570">
        <v>184.8579</v>
      </c>
      <c r="H3570">
        <v>99.595299999999995</v>
      </c>
      <c r="I3570">
        <v>113.55</v>
      </c>
      <c r="J3570">
        <v>96.684100000000001</v>
      </c>
      <c r="K3570">
        <v>78.954700000000003</v>
      </c>
      <c r="L3570">
        <v>25.885400000000001</v>
      </c>
      <c r="M3570">
        <v>84.265299999999996</v>
      </c>
      <c r="N3570">
        <v>0.60039680200000001</v>
      </c>
      <c r="O3570">
        <v>57.6</v>
      </c>
      <c r="P3570">
        <v>148.08000000000001</v>
      </c>
      <c r="Q3570">
        <v>117.07</v>
      </c>
      <c r="R3570">
        <v>16.079999999999998</v>
      </c>
      <c r="S3570">
        <v>24.380800000000001</v>
      </c>
      <c r="T3570">
        <v>34.999299999999998</v>
      </c>
      <c r="U3570">
        <v>17.323899999999998</v>
      </c>
      <c r="V3570">
        <v>38.567500000000003</v>
      </c>
      <c r="X3570">
        <v>534.21029190000002</v>
      </c>
      <c r="Y3570" s="2">
        <v>8.9610408725497859E-3</v>
      </c>
      <c r="Z3570" s="2">
        <v>5.8024137391643471E-4</v>
      </c>
      <c r="AA3570" s="2">
        <v>3.6398778242558993E-3</v>
      </c>
      <c r="AB3570" s="2">
        <v>1.8501803859702903E-3</v>
      </c>
      <c r="AC3570" s="2">
        <v>-3.7220805189408512E-4</v>
      </c>
      <c r="AD3570" s="2">
        <v>1.1780293721974644E-4</v>
      </c>
      <c r="AE3570" s="2">
        <v>-6.1164075608471924E-3</v>
      </c>
      <c r="AF3570" s="2">
        <v>-9.0228523595758947E-4</v>
      </c>
      <c r="AG3570" s="2">
        <v>-6.8919912604440414E-3</v>
      </c>
      <c r="AH3570" s="2">
        <v>4.9562682215743337E-2</v>
      </c>
      <c r="AI3570" s="2">
        <v>-2.2703273495248144E-2</v>
      </c>
      <c r="AJ3570" s="2">
        <v>-1.1817337722630272E-2</v>
      </c>
      <c r="AK3570" s="2">
        <v>-6.794317479926093E-3</v>
      </c>
      <c r="AL3570" s="2">
        <v>3.5894227286199509E-3</v>
      </c>
      <c r="AM3570" s="2">
        <v>-7.3120024051893662E-3</v>
      </c>
      <c r="AN3570" s="2">
        <v>-7.7892771436264274E-3</v>
      </c>
      <c r="AO3570" s="2">
        <v>-2.1655860298519514E-2</v>
      </c>
      <c r="AP3570" s="2" t="s">
        <v>19</v>
      </c>
      <c r="AQ3570" s="2">
        <v>4.8265399453708557E-3</v>
      </c>
      <c r="AV3570" s="52"/>
    </row>
    <row r="3571" spans="1:48" x14ac:dyDescent="0.3">
      <c r="A3571">
        <v>2015</v>
      </c>
      <c r="B3571" s="1">
        <v>42047</v>
      </c>
      <c r="C3571" s="4">
        <v>99</v>
      </c>
      <c r="D3571" s="4">
        <v>99</v>
      </c>
      <c r="E3571" s="4">
        <v>99</v>
      </c>
      <c r="F3571">
        <v>396.78105398150399</v>
      </c>
      <c r="G3571">
        <v>186.63570000000001</v>
      </c>
      <c r="H3571">
        <v>100.75490000000001</v>
      </c>
      <c r="I3571">
        <v>113.1743</v>
      </c>
      <c r="J3571">
        <v>96.720100000000002</v>
      </c>
      <c r="K3571">
        <v>78.982699999999994</v>
      </c>
      <c r="L3571">
        <v>26.175000000000001</v>
      </c>
      <c r="M3571">
        <v>84.935699999999997</v>
      </c>
      <c r="N3571">
        <v>0.61607138400000006</v>
      </c>
      <c r="O3571">
        <v>55.52</v>
      </c>
      <c r="P3571">
        <v>153.44</v>
      </c>
      <c r="Q3571">
        <v>117.34</v>
      </c>
      <c r="R3571">
        <v>16.149999999999999</v>
      </c>
      <c r="S3571">
        <v>24.148199999999999</v>
      </c>
      <c r="T3571">
        <v>35.746099999999998</v>
      </c>
      <c r="U3571">
        <v>17.586200000000002</v>
      </c>
      <c r="V3571">
        <v>38.3917</v>
      </c>
      <c r="X3571">
        <v>502.77673750000002</v>
      </c>
      <c r="Y3571" s="2">
        <v>6.6673035856470442E-3</v>
      </c>
      <c r="Z3571" s="2">
        <v>9.6171167150551629E-3</v>
      </c>
      <c r="AA3571" s="2">
        <v>1.1643119705448068E-2</v>
      </c>
      <c r="AB3571" s="2">
        <v>-3.3086745926903527E-3</v>
      </c>
      <c r="AC3571" s="2">
        <v>3.7234664231244885E-4</v>
      </c>
      <c r="AD3571" s="2">
        <v>3.546337330138094E-4</v>
      </c>
      <c r="AE3571" s="2">
        <v>1.1187773802993295E-2</v>
      </c>
      <c r="AF3571" s="2">
        <v>7.9558252329250401E-3</v>
      </c>
      <c r="AG3571" s="2">
        <v>2.6107037791983423E-2</v>
      </c>
      <c r="AH3571" s="2">
        <v>-3.6111111111111094E-2</v>
      </c>
      <c r="AI3571" s="2">
        <v>3.6196650459211055E-2</v>
      </c>
      <c r="AJ3571" s="2">
        <v>2.3063124626292453E-3</v>
      </c>
      <c r="AK3571" s="2">
        <v>4.3532338308458485E-3</v>
      </c>
      <c r="AL3571" s="2">
        <v>-9.5402940018375348E-3</v>
      </c>
      <c r="AM3571" s="2">
        <v>2.1337569608534945E-2</v>
      </c>
      <c r="AN3571" s="2">
        <v>1.5140932469017043E-2</v>
      </c>
      <c r="AO3571" s="2">
        <v>-4.5582420431711235E-3</v>
      </c>
      <c r="AP3571" s="2" t="s">
        <v>19</v>
      </c>
      <c r="AQ3571" s="2">
        <v>-5.8841162135236602E-2</v>
      </c>
      <c r="AV3571" s="52"/>
    </row>
    <row r="3572" spans="1:48" x14ac:dyDescent="0.3">
      <c r="A3572">
        <v>2015</v>
      </c>
      <c r="B3572" s="1">
        <v>42048</v>
      </c>
      <c r="C3572" s="4">
        <v>99</v>
      </c>
      <c r="D3572" s="4">
        <v>99</v>
      </c>
      <c r="E3572" s="4">
        <v>99</v>
      </c>
      <c r="F3572">
        <v>400.01704325692799</v>
      </c>
      <c r="G3572">
        <v>187.40389999999999</v>
      </c>
      <c r="H3572">
        <v>101.6199</v>
      </c>
      <c r="I3572">
        <v>112.01220000000001</v>
      </c>
      <c r="J3572">
        <v>96.396299999999997</v>
      </c>
      <c r="K3572">
        <v>78.982699999999994</v>
      </c>
      <c r="L3572">
        <v>26.136399999999998</v>
      </c>
      <c r="M3572">
        <v>85.141400000000004</v>
      </c>
      <c r="N3572">
        <v>0.61726190000000003</v>
      </c>
      <c r="O3572">
        <v>56.88</v>
      </c>
      <c r="P3572">
        <v>156.96</v>
      </c>
      <c r="Q3572">
        <v>117.98</v>
      </c>
      <c r="R3572">
        <v>16.54</v>
      </c>
      <c r="S3572">
        <v>24.138500000000001</v>
      </c>
      <c r="T3572">
        <v>36.155000000000001</v>
      </c>
      <c r="U3572">
        <v>17.7805</v>
      </c>
      <c r="V3572">
        <v>37.805799999999998</v>
      </c>
      <c r="X3572">
        <v>496.68244440000001</v>
      </c>
      <c r="Y3572" s="2">
        <v>8.1556043136445933E-3</v>
      </c>
      <c r="Z3572" s="2">
        <v>4.1160399644868395E-3</v>
      </c>
      <c r="AA3572" s="2">
        <v>8.5851903976879029E-3</v>
      </c>
      <c r="AB3572" s="2">
        <v>-1.0268232275348677E-2</v>
      </c>
      <c r="AC3572" s="2">
        <v>-3.347804644536212E-3</v>
      </c>
      <c r="AD3572" s="2">
        <v>0</v>
      </c>
      <c r="AE3572" s="2">
        <v>-1.4746895893028578E-3</v>
      </c>
      <c r="AF3572" s="2">
        <v>2.4218320447115804E-3</v>
      </c>
      <c r="AG3572" s="2">
        <v>1.9324319079232488E-3</v>
      </c>
      <c r="AH3572" s="2">
        <v>2.4495677233429491E-2</v>
      </c>
      <c r="AI3572" s="2">
        <v>2.294056308654846E-2</v>
      </c>
      <c r="AJ3572" s="2">
        <v>5.4542355547979593E-3</v>
      </c>
      <c r="AK3572" s="2">
        <v>2.4148606811145612E-2</v>
      </c>
      <c r="AL3572" s="2">
        <v>-4.0168625404790603E-4</v>
      </c>
      <c r="AM3572" s="2">
        <v>1.143901012977655E-2</v>
      </c>
      <c r="AN3572" s="2">
        <v>1.10484357052687E-2</v>
      </c>
      <c r="AO3572" s="2">
        <v>-1.5261111125581928E-2</v>
      </c>
      <c r="AP3572" s="2" t="s">
        <v>19</v>
      </c>
      <c r="AQ3572" s="2">
        <v>-1.2121271024397862E-2</v>
      </c>
      <c r="AV3572" s="52"/>
    </row>
    <row r="3573" spans="1:48" x14ac:dyDescent="0.3">
      <c r="A3573">
        <v>2015</v>
      </c>
      <c r="B3573" s="1">
        <v>42052</v>
      </c>
      <c r="C3573" s="4">
        <v>99</v>
      </c>
      <c r="D3573" s="4">
        <v>99</v>
      </c>
      <c r="E3573" s="4">
        <v>99</v>
      </c>
      <c r="F3573">
        <v>398.77023494060012</v>
      </c>
      <c r="G3573">
        <v>187.6987</v>
      </c>
      <c r="H3573">
        <v>101.7149</v>
      </c>
      <c r="I3573">
        <v>110.3257</v>
      </c>
      <c r="J3573">
        <v>95.712800000000001</v>
      </c>
      <c r="K3573">
        <v>78.945400000000006</v>
      </c>
      <c r="L3573">
        <v>26.083300000000001</v>
      </c>
      <c r="M3573">
        <v>84.996700000000004</v>
      </c>
      <c r="N3573">
        <v>0.61607138400000006</v>
      </c>
      <c r="O3573">
        <v>56.76</v>
      </c>
      <c r="P3573">
        <v>158.32</v>
      </c>
      <c r="Q3573">
        <v>116.01</v>
      </c>
      <c r="R3573">
        <v>15.83</v>
      </c>
      <c r="S3573">
        <v>24.109400000000001</v>
      </c>
      <c r="T3573">
        <v>36.075000000000003</v>
      </c>
      <c r="U3573">
        <v>17.790199999999999</v>
      </c>
      <c r="V3573">
        <v>37.772399999999998</v>
      </c>
      <c r="X3573">
        <v>497.96549549999997</v>
      </c>
      <c r="Y3573" s="2">
        <v>-3.1168879860127285E-3</v>
      </c>
      <c r="Z3573" s="2">
        <v>1.5730729189733506E-3</v>
      </c>
      <c r="AA3573" s="2">
        <v>9.3485626338929428E-4</v>
      </c>
      <c r="AB3573" s="2">
        <v>-1.5056395642617626E-2</v>
      </c>
      <c r="AC3573" s="2">
        <v>-7.0905211092125997E-3</v>
      </c>
      <c r="AD3573" s="2">
        <v>-4.7225531667050014E-4</v>
      </c>
      <c r="AE3573" s="2">
        <v>-2.0316493472704034E-3</v>
      </c>
      <c r="AF3573" s="2">
        <v>-1.6995257301383182E-3</v>
      </c>
      <c r="AG3573" s="2">
        <v>-1.9287048171934273E-3</v>
      </c>
      <c r="AH3573" s="2">
        <v>-2.1097046413502962E-3</v>
      </c>
      <c r="AI3573" s="2">
        <v>8.6646279306827889E-3</v>
      </c>
      <c r="AJ3573" s="2">
        <v>-1.6697745380573004E-2</v>
      </c>
      <c r="AK3573" s="2">
        <v>-4.2926239419588841E-2</v>
      </c>
      <c r="AL3573" s="2">
        <v>-1.2055430122004385E-3</v>
      </c>
      <c r="AM3573" s="2">
        <v>-2.2126953395104065E-3</v>
      </c>
      <c r="AN3573" s="2">
        <v>5.4554146396323944E-4</v>
      </c>
      <c r="AO3573" s="2">
        <v>-8.834623258865415E-4</v>
      </c>
      <c r="AP3573" s="2" t="s">
        <v>19</v>
      </c>
      <c r="AQ3573" s="2">
        <v>2.5832422999163551E-3</v>
      </c>
      <c r="AV3573" s="52"/>
    </row>
    <row r="3574" spans="1:48" x14ac:dyDescent="0.3">
      <c r="A3574">
        <v>2015</v>
      </c>
      <c r="B3574" s="1">
        <v>42053</v>
      </c>
      <c r="C3574" s="4">
        <v>99</v>
      </c>
      <c r="D3574" s="4">
        <v>99</v>
      </c>
      <c r="E3574" s="4">
        <v>99</v>
      </c>
      <c r="F3574">
        <v>400.57899671979749</v>
      </c>
      <c r="G3574">
        <v>187.7166</v>
      </c>
      <c r="H3574">
        <v>101.8575</v>
      </c>
      <c r="I3574">
        <v>110.9811</v>
      </c>
      <c r="J3574">
        <v>96.171499999999995</v>
      </c>
      <c r="K3574">
        <v>79.038700000000006</v>
      </c>
      <c r="L3574">
        <v>26.126799999999999</v>
      </c>
      <c r="M3574">
        <v>84.966200000000001</v>
      </c>
      <c r="N3574">
        <v>0.61984124500000004</v>
      </c>
      <c r="O3574">
        <v>57.44</v>
      </c>
      <c r="P3574">
        <v>154.08000000000001</v>
      </c>
      <c r="Q3574">
        <v>116.34</v>
      </c>
      <c r="R3574">
        <v>15.75</v>
      </c>
      <c r="S3574">
        <v>24.1191</v>
      </c>
      <c r="T3574">
        <v>36.066099999999999</v>
      </c>
      <c r="U3574">
        <v>17.576499999999999</v>
      </c>
      <c r="V3574">
        <v>38.667900000000003</v>
      </c>
      <c r="X3574">
        <v>494.11644200000001</v>
      </c>
      <c r="Y3574" s="2">
        <v>4.5358495211329508E-3</v>
      </c>
      <c r="Z3574" s="2">
        <v>9.5365604556585382E-5</v>
      </c>
      <c r="AA3574" s="2">
        <v>1.4019578252546516E-3</v>
      </c>
      <c r="AB3574" s="2">
        <v>5.9405922645403564E-3</v>
      </c>
      <c r="AC3574" s="2">
        <v>4.7924624501634039E-3</v>
      </c>
      <c r="AD3574" s="2">
        <v>1.1818294669481144E-3</v>
      </c>
      <c r="AE3574" s="2">
        <v>1.6677337606820775E-3</v>
      </c>
      <c r="AF3574" s="2">
        <v>-3.5883746074849565E-4</v>
      </c>
      <c r="AG3574" s="2">
        <v>6.1191951093770847E-3</v>
      </c>
      <c r="AH3574" s="2">
        <v>1.1980267794221344E-2</v>
      </c>
      <c r="AI3574" s="2">
        <v>-2.678120262758954E-2</v>
      </c>
      <c r="AJ3574" s="2">
        <v>2.8445823635894207E-3</v>
      </c>
      <c r="AK3574" s="2">
        <v>-5.0536955148452467E-3</v>
      </c>
      <c r="AL3574" s="2">
        <v>4.0233270010858746E-4</v>
      </c>
      <c r="AM3574" s="2">
        <v>-2.4670824670836033E-4</v>
      </c>
      <c r="AN3574" s="2">
        <v>-1.2012231453272015E-2</v>
      </c>
      <c r="AO3574" s="2">
        <v>2.3707786637862771E-2</v>
      </c>
      <c r="AP3574" s="2" t="s">
        <v>19</v>
      </c>
      <c r="AQ3574" s="2">
        <v>-7.7295586436870733E-3</v>
      </c>
      <c r="AV3574" s="52"/>
    </row>
    <row r="3575" spans="1:48" x14ac:dyDescent="0.3">
      <c r="A3575">
        <v>2015</v>
      </c>
      <c r="B3575" s="1">
        <v>42054</v>
      </c>
      <c r="C3575" s="4">
        <v>99</v>
      </c>
      <c r="D3575" s="4">
        <v>99</v>
      </c>
      <c r="E3575" s="4">
        <v>99</v>
      </c>
      <c r="F3575">
        <v>404.93286483903603</v>
      </c>
      <c r="G3575">
        <v>187.58260000000001</v>
      </c>
      <c r="H3575">
        <v>102.3613</v>
      </c>
      <c r="I3575">
        <v>110.2471</v>
      </c>
      <c r="J3575">
        <v>95.928700000000006</v>
      </c>
      <c r="K3575">
        <v>78.992000000000004</v>
      </c>
      <c r="L3575">
        <v>26.025400000000001</v>
      </c>
      <c r="M3575">
        <v>84.714799999999997</v>
      </c>
      <c r="N3575">
        <v>0.619642833</v>
      </c>
      <c r="O3575">
        <v>57.8</v>
      </c>
      <c r="P3575">
        <v>152.80000000000001</v>
      </c>
      <c r="Q3575">
        <v>115.94</v>
      </c>
      <c r="R3575">
        <v>15.7</v>
      </c>
      <c r="S3575">
        <v>24.206299999999999</v>
      </c>
      <c r="T3575">
        <v>35.914999999999999</v>
      </c>
      <c r="U3575">
        <v>17.5182</v>
      </c>
      <c r="V3575">
        <v>38.232700000000001</v>
      </c>
      <c r="X3575">
        <v>483.05057540000001</v>
      </c>
      <c r="Y3575" s="2">
        <v>1.0868937600051032E-2</v>
      </c>
      <c r="Z3575" s="2">
        <v>-7.1384203634616838E-4</v>
      </c>
      <c r="AA3575" s="2">
        <v>4.9461257148466498E-3</v>
      </c>
      <c r="AB3575" s="2">
        <v>-6.6137387356945965E-3</v>
      </c>
      <c r="AC3575" s="2">
        <v>-2.5246564730714294E-3</v>
      </c>
      <c r="AD3575" s="2">
        <v>-5.908497988960093E-4</v>
      </c>
      <c r="AE3575" s="2">
        <v>-3.8810723088934518E-3</v>
      </c>
      <c r="AF3575" s="2">
        <v>-2.9588236263361489E-3</v>
      </c>
      <c r="AG3575" s="2">
        <v>-3.2010131884663284E-4</v>
      </c>
      <c r="AH3575" s="2">
        <v>6.2674094707519945E-3</v>
      </c>
      <c r="AI3575" s="2">
        <v>-8.3073727933541397E-3</v>
      </c>
      <c r="AJ3575" s="2">
        <v>-3.4381983840467978E-3</v>
      </c>
      <c r="AK3575" s="2">
        <v>-3.1746031746032743E-3</v>
      </c>
      <c r="AL3575" s="2">
        <v>3.6153919507775356E-3</v>
      </c>
      <c r="AM3575" s="2">
        <v>-4.1895297800427223E-3</v>
      </c>
      <c r="AN3575" s="2">
        <v>-3.3169288538673625E-3</v>
      </c>
      <c r="AO3575" s="2">
        <v>-1.1254813424054655E-2</v>
      </c>
      <c r="AP3575" s="2" t="s">
        <v>19</v>
      </c>
      <c r="AQ3575" s="2">
        <v>-2.2395260832061115E-2</v>
      </c>
      <c r="AV3575" s="52"/>
    </row>
    <row r="3576" spans="1:48" x14ac:dyDescent="0.3">
      <c r="A3576">
        <v>2015</v>
      </c>
      <c r="B3576" s="1">
        <v>42055</v>
      </c>
      <c r="C3576" s="4">
        <v>99</v>
      </c>
      <c r="D3576" s="4">
        <v>99</v>
      </c>
      <c r="E3576" s="4">
        <v>99</v>
      </c>
      <c r="F3576">
        <v>407.00527339575081</v>
      </c>
      <c r="G3576">
        <v>188.70820000000001</v>
      </c>
      <c r="H3576">
        <v>103.0457</v>
      </c>
      <c r="I3576">
        <v>110.57040000000001</v>
      </c>
      <c r="J3576">
        <v>95.874700000000004</v>
      </c>
      <c r="K3576">
        <v>78.982699999999994</v>
      </c>
      <c r="L3576">
        <v>26.0351</v>
      </c>
      <c r="M3576">
        <v>84.950999999999993</v>
      </c>
      <c r="N3576">
        <v>0.61626979699999995</v>
      </c>
      <c r="O3576">
        <v>60.12</v>
      </c>
      <c r="P3576">
        <v>149.19999999999999</v>
      </c>
      <c r="Q3576">
        <v>115.28</v>
      </c>
      <c r="R3576">
        <v>15.54</v>
      </c>
      <c r="S3576">
        <v>24.187000000000001</v>
      </c>
      <c r="T3576">
        <v>36.155000000000001</v>
      </c>
      <c r="U3576">
        <v>17.450199999999999</v>
      </c>
      <c r="V3576">
        <v>38.241100000000003</v>
      </c>
      <c r="X3576">
        <v>465.89041559999998</v>
      </c>
      <c r="Y3576" s="2">
        <v>5.1179065387507716E-3</v>
      </c>
      <c r="Z3576" s="2">
        <v>6.0005565548189033E-3</v>
      </c>
      <c r="AA3576" s="2">
        <v>6.6861206334816181E-3</v>
      </c>
      <c r="AB3576" s="2">
        <v>2.9325034399998451E-3</v>
      </c>
      <c r="AC3576" s="2">
        <v>-5.6291808395192433E-4</v>
      </c>
      <c r="AD3576" s="2">
        <v>-1.1773344136123409E-4</v>
      </c>
      <c r="AE3576" s="2">
        <v>3.7271281133044454E-4</v>
      </c>
      <c r="AF3576" s="2">
        <v>2.7881786889658589E-3</v>
      </c>
      <c r="AG3576" s="2">
        <v>-5.4435165233325256E-3</v>
      </c>
      <c r="AH3576" s="2">
        <v>4.0138408304498219E-2</v>
      </c>
      <c r="AI3576" s="2">
        <v>-2.3560209424083878E-2</v>
      </c>
      <c r="AJ3576" s="2">
        <v>-5.6925996204932883E-3</v>
      </c>
      <c r="AK3576" s="2">
        <v>-1.0191082802547768E-2</v>
      </c>
      <c r="AL3576" s="2">
        <v>-7.9731309617736557E-4</v>
      </c>
      <c r="AM3576" s="2">
        <v>6.6824446610052046E-3</v>
      </c>
      <c r="AN3576" s="2">
        <v>-3.8816773412794214E-3</v>
      </c>
      <c r="AO3576" s="2">
        <v>2.1970721398179016E-4</v>
      </c>
      <c r="AP3576" s="2" t="s">
        <v>19</v>
      </c>
      <c r="AQ3576" s="2">
        <v>-3.5524561348033168E-2</v>
      </c>
      <c r="AV3576" s="52"/>
    </row>
    <row r="3577" spans="1:48" x14ac:dyDescent="0.3">
      <c r="A3577">
        <v>2015</v>
      </c>
      <c r="B3577" s="1">
        <v>42058</v>
      </c>
      <c r="C3577" s="4">
        <v>99</v>
      </c>
      <c r="D3577" s="4">
        <v>99</v>
      </c>
      <c r="E3577" s="4">
        <v>99</v>
      </c>
      <c r="F3577">
        <v>405.27427044397984</v>
      </c>
      <c r="G3577">
        <v>188.6814</v>
      </c>
      <c r="H3577">
        <v>103.1502</v>
      </c>
      <c r="I3577">
        <v>111.8374</v>
      </c>
      <c r="J3577">
        <v>96.315399999999997</v>
      </c>
      <c r="K3577">
        <v>79.02</v>
      </c>
      <c r="L3577">
        <v>26.044699999999999</v>
      </c>
      <c r="M3577">
        <v>84.836699999999993</v>
      </c>
      <c r="N3577">
        <v>0.61230158300000004</v>
      </c>
      <c r="O3577">
        <v>58.36</v>
      </c>
      <c r="P3577">
        <v>144.88</v>
      </c>
      <c r="Q3577">
        <v>115.43</v>
      </c>
      <c r="R3577">
        <v>15.63</v>
      </c>
      <c r="S3577">
        <v>24.254799999999999</v>
      </c>
      <c r="T3577">
        <v>35.790500000000002</v>
      </c>
      <c r="U3577">
        <v>17.333600000000001</v>
      </c>
      <c r="V3577">
        <v>38.500500000000002</v>
      </c>
      <c r="X3577">
        <v>467.33379819999999</v>
      </c>
      <c r="Y3577" s="2">
        <v>-4.2530234002344791E-3</v>
      </c>
      <c r="Z3577" s="2">
        <v>-1.420182058862185E-4</v>
      </c>
      <c r="AA3577" s="2">
        <v>1.0141131556193894E-3</v>
      </c>
      <c r="AB3577" s="2">
        <v>1.1458762923892696E-2</v>
      </c>
      <c r="AC3577" s="2">
        <v>4.5966245526711802E-3</v>
      </c>
      <c r="AD3577" s="2">
        <v>4.7225531667072218E-4</v>
      </c>
      <c r="AE3577" s="2">
        <v>3.6873297970818619E-4</v>
      </c>
      <c r="AF3577" s="2">
        <v>-1.3454815128721709E-3</v>
      </c>
      <c r="AG3577" s="2">
        <v>-6.4390856396292495E-3</v>
      </c>
      <c r="AH3577" s="2">
        <v>-2.9274783765801726E-2</v>
      </c>
      <c r="AI3577" s="2">
        <v>-2.8954423592493228E-2</v>
      </c>
      <c r="AJ3577" s="2">
        <v>1.301179736294289E-3</v>
      </c>
      <c r="AK3577" s="2">
        <v>5.791505791505891E-3</v>
      </c>
      <c r="AL3577" s="2">
        <v>2.8031587216272857E-3</v>
      </c>
      <c r="AM3577" s="2">
        <v>-1.0081593140644385E-2</v>
      </c>
      <c r="AN3577" s="2">
        <v>-6.6818718410103228E-3</v>
      </c>
      <c r="AO3577" s="2">
        <v>6.7832776776819426E-3</v>
      </c>
      <c r="AP3577" s="2" t="s">
        <v>19</v>
      </c>
      <c r="AQ3577" s="2">
        <v>3.0981161055676498E-3</v>
      </c>
      <c r="AV3577" s="52"/>
    </row>
    <row r="3578" spans="1:48" x14ac:dyDescent="0.3">
      <c r="A3578">
        <v>2015</v>
      </c>
      <c r="B3578" s="1">
        <v>42059</v>
      </c>
      <c r="C3578" s="4">
        <v>99</v>
      </c>
      <c r="D3578" s="4">
        <v>99</v>
      </c>
      <c r="E3578" s="4">
        <v>99</v>
      </c>
      <c r="F3578">
        <v>405.11200072507148</v>
      </c>
      <c r="G3578">
        <v>189.2174</v>
      </c>
      <c r="H3578">
        <v>103.22620000000001</v>
      </c>
      <c r="I3578">
        <v>113.30540000000001</v>
      </c>
      <c r="J3578">
        <v>96.953999999999994</v>
      </c>
      <c r="K3578">
        <v>79.085300000000004</v>
      </c>
      <c r="L3578">
        <v>26.112300000000001</v>
      </c>
      <c r="M3578">
        <v>85.232900000000001</v>
      </c>
      <c r="N3578">
        <v>0.62499997500000004</v>
      </c>
      <c r="O3578">
        <v>58.52</v>
      </c>
      <c r="P3578">
        <v>144.32</v>
      </c>
      <c r="Q3578">
        <v>115.26</v>
      </c>
      <c r="R3578">
        <v>15.56</v>
      </c>
      <c r="S3578">
        <v>24.206299999999999</v>
      </c>
      <c r="T3578">
        <v>36.306100000000001</v>
      </c>
      <c r="U3578">
        <v>17.343299999999999</v>
      </c>
      <c r="V3578">
        <v>38.7851</v>
      </c>
      <c r="X3578">
        <v>448.40949310000002</v>
      </c>
      <c r="Y3578" s="2">
        <v>-4.0039482084708311E-4</v>
      </c>
      <c r="Z3578" s="2">
        <v>2.8407675584345427E-3</v>
      </c>
      <c r="AA3578" s="2">
        <v>7.3678965237111704E-4</v>
      </c>
      <c r="AB3578" s="2">
        <v>1.3126199285748763E-2</v>
      </c>
      <c r="AC3578" s="2">
        <v>6.6303000350929064E-3</v>
      </c>
      <c r="AD3578" s="2">
        <v>8.2637307010902106E-4</v>
      </c>
      <c r="AE3578" s="2">
        <v>2.595537671772119E-3</v>
      </c>
      <c r="AF3578" s="2">
        <v>4.670148650289363E-3</v>
      </c>
      <c r="AG3578" s="2">
        <v>2.0738786821003607E-2</v>
      </c>
      <c r="AH3578" s="2">
        <v>2.7416038382455099E-3</v>
      </c>
      <c r="AI3578" s="2">
        <v>-3.8652678078410219E-3</v>
      </c>
      <c r="AJ3578" s="2">
        <v>-1.4727540500736325E-3</v>
      </c>
      <c r="AK3578" s="2">
        <v>-4.4785668586052596E-3</v>
      </c>
      <c r="AL3578" s="2">
        <v>-1.9996042020549165E-3</v>
      </c>
      <c r="AM3578" s="2">
        <v>1.4406057473351774E-2</v>
      </c>
      <c r="AN3578" s="2">
        <v>5.5960677528021918E-4</v>
      </c>
      <c r="AO3578" s="2">
        <v>7.3921117907558287E-3</v>
      </c>
      <c r="AP3578" s="2" t="s">
        <v>19</v>
      </c>
      <c r="AQ3578" s="2">
        <v>-4.049419317175329E-2</v>
      </c>
      <c r="AV3578" s="52"/>
    </row>
    <row r="3579" spans="1:48" x14ac:dyDescent="0.3">
      <c r="A3579">
        <v>2015</v>
      </c>
      <c r="B3579" s="1">
        <v>42060</v>
      </c>
      <c r="C3579" s="4">
        <v>99</v>
      </c>
      <c r="D3579" s="4">
        <v>99</v>
      </c>
      <c r="E3579" s="4">
        <v>99</v>
      </c>
      <c r="F3579">
        <v>407.53190869984951</v>
      </c>
      <c r="G3579">
        <v>189.0566</v>
      </c>
      <c r="H3579">
        <v>102.9696</v>
      </c>
      <c r="I3579">
        <v>113.79470000000001</v>
      </c>
      <c r="J3579">
        <v>97.043899999999994</v>
      </c>
      <c r="K3579">
        <v>79.085300000000004</v>
      </c>
      <c r="L3579">
        <v>26.218499999999999</v>
      </c>
      <c r="M3579">
        <v>85.621399999999994</v>
      </c>
      <c r="N3579">
        <v>0.62817457799999998</v>
      </c>
      <c r="O3579">
        <v>58</v>
      </c>
      <c r="P3579">
        <v>149.19999999999999</v>
      </c>
      <c r="Q3579">
        <v>115.7</v>
      </c>
      <c r="R3579">
        <v>15.83</v>
      </c>
      <c r="S3579">
        <v>24.157900000000001</v>
      </c>
      <c r="T3579">
        <v>36.234999999999999</v>
      </c>
      <c r="U3579">
        <v>17.605599999999999</v>
      </c>
      <c r="V3579">
        <v>38.149000000000001</v>
      </c>
      <c r="X3579">
        <v>450.65473270000001</v>
      </c>
      <c r="Y3579" s="2">
        <v>5.9734294971436341E-3</v>
      </c>
      <c r="Z3579" s="2">
        <v>-8.4981613741652584E-4</v>
      </c>
      <c r="AA3579" s="2">
        <v>-2.485803022876043E-3</v>
      </c>
      <c r="AB3579" s="2">
        <v>4.3184173040295981E-3</v>
      </c>
      <c r="AC3579" s="2">
        <v>9.2724384759779177E-4</v>
      </c>
      <c r="AD3579" s="2">
        <v>0</v>
      </c>
      <c r="AE3579" s="2">
        <v>4.0670488620304646E-3</v>
      </c>
      <c r="AF3579" s="2">
        <v>4.5580990439137992E-3</v>
      </c>
      <c r="AG3579" s="2">
        <v>5.0793650031744075E-3</v>
      </c>
      <c r="AH3579" s="2">
        <v>-8.8858509911141637E-3</v>
      </c>
      <c r="AI3579" s="2">
        <v>3.3813747228381263E-2</v>
      </c>
      <c r="AJ3579" s="2">
        <v>3.8174561860142564E-3</v>
      </c>
      <c r="AK3579" s="2">
        <v>1.735218508997427E-2</v>
      </c>
      <c r="AL3579" s="2">
        <v>-1.9994794743516398E-3</v>
      </c>
      <c r="AM3579" s="2">
        <v>-1.9583485970677827E-3</v>
      </c>
      <c r="AN3579" s="2">
        <v>1.5123996009986485E-2</v>
      </c>
      <c r="AO3579" s="2">
        <v>-1.640062807624576E-2</v>
      </c>
      <c r="AP3579" s="2" t="s">
        <v>19</v>
      </c>
      <c r="AQ3579" s="2">
        <v>5.0071187933107275E-3</v>
      </c>
      <c r="AV3579" s="52"/>
    </row>
    <row r="3580" spans="1:48" x14ac:dyDescent="0.3">
      <c r="A3580">
        <v>2015</v>
      </c>
      <c r="B3580" s="1">
        <v>42061</v>
      </c>
      <c r="C3580" s="4">
        <v>99</v>
      </c>
      <c r="D3580" s="4">
        <v>99</v>
      </c>
      <c r="E3580" s="4">
        <v>99</v>
      </c>
      <c r="F3580">
        <v>411.89549400594609</v>
      </c>
      <c r="G3580">
        <v>188.83330000000001</v>
      </c>
      <c r="H3580">
        <v>103.4924</v>
      </c>
      <c r="I3580">
        <v>112.2393</v>
      </c>
      <c r="J3580">
        <v>96.468299999999999</v>
      </c>
      <c r="K3580">
        <v>79.0107</v>
      </c>
      <c r="L3580">
        <v>25.972300000000001</v>
      </c>
      <c r="M3580">
        <v>85.53</v>
      </c>
      <c r="N3580">
        <v>0.63988092699999999</v>
      </c>
      <c r="O3580">
        <v>54.56</v>
      </c>
      <c r="P3580">
        <v>144.24</v>
      </c>
      <c r="Q3580">
        <v>116.07</v>
      </c>
      <c r="R3580">
        <v>15.84</v>
      </c>
      <c r="S3580">
        <v>24.409800000000001</v>
      </c>
      <c r="T3580">
        <v>36.243899999999996</v>
      </c>
      <c r="U3580">
        <v>17.459900000000001</v>
      </c>
      <c r="V3580">
        <v>37.8979</v>
      </c>
      <c r="X3580">
        <v>445.52272790000001</v>
      </c>
      <c r="Y3580" s="2">
        <v>1.0707346376919835E-2</v>
      </c>
      <c r="Z3580" s="2">
        <v>-1.1811277680863208E-3</v>
      </c>
      <c r="AA3580" s="2">
        <v>5.0772266766114793E-3</v>
      </c>
      <c r="AB3580" s="2">
        <v>-1.3668474893821947E-2</v>
      </c>
      <c r="AC3580" s="2">
        <v>-5.9313362303039519E-3</v>
      </c>
      <c r="AD3580" s="2">
        <v>-9.4328528816356449E-4</v>
      </c>
      <c r="AE3580" s="2">
        <v>-9.3903159982454687E-3</v>
      </c>
      <c r="AF3580" s="2">
        <v>-1.0674901368115108E-3</v>
      </c>
      <c r="AG3580" s="2">
        <v>1.8635502629334333E-2</v>
      </c>
      <c r="AH3580" s="2">
        <v>-5.9310344827586126E-2</v>
      </c>
      <c r="AI3580" s="2">
        <v>-3.3243967828418097E-2</v>
      </c>
      <c r="AJ3580" s="2">
        <v>3.1979256698357883E-3</v>
      </c>
      <c r="AK3580" s="2">
        <v>6.317119393557391E-4</v>
      </c>
      <c r="AL3580" s="2">
        <v>1.0427230843740531E-2</v>
      </c>
      <c r="AM3580" s="2">
        <v>2.4561887677654326E-4</v>
      </c>
      <c r="AN3580" s="2">
        <v>-8.2757758894895783E-3</v>
      </c>
      <c r="AO3580" s="2">
        <v>-6.5820860310886742E-3</v>
      </c>
      <c r="AP3580" s="2" t="s">
        <v>19</v>
      </c>
      <c r="AQ3580" s="2">
        <v>-1.1387886174528128E-2</v>
      </c>
      <c r="AV3580" s="52"/>
    </row>
    <row r="3581" spans="1:48" x14ac:dyDescent="0.3">
      <c r="A3581">
        <v>2015</v>
      </c>
      <c r="B3581" s="1">
        <v>42062</v>
      </c>
      <c r="C3581" s="4">
        <v>99</v>
      </c>
      <c r="D3581" s="4">
        <v>99</v>
      </c>
      <c r="E3581" s="4">
        <v>99</v>
      </c>
      <c r="F3581">
        <v>407.29588948139389</v>
      </c>
      <c r="G3581">
        <v>188.1901</v>
      </c>
      <c r="H3581">
        <v>103.0361</v>
      </c>
      <c r="I3581">
        <v>113.18300000000001</v>
      </c>
      <c r="J3581">
        <v>96.81</v>
      </c>
      <c r="K3581">
        <v>79.038700000000006</v>
      </c>
      <c r="L3581">
        <v>26.001300000000001</v>
      </c>
      <c r="M3581">
        <v>85.674800000000005</v>
      </c>
      <c r="N3581">
        <v>0.638690431</v>
      </c>
      <c r="O3581">
        <v>54.96</v>
      </c>
      <c r="P3581">
        <v>144.80000000000001</v>
      </c>
      <c r="Q3581">
        <v>116.16</v>
      </c>
      <c r="R3581">
        <v>15.87</v>
      </c>
      <c r="S3581">
        <v>24.419499999999999</v>
      </c>
      <c r="T3581">
        <v>36.217199999999998</v>
      </c>
      <c r="U3581">
        <v>17.654199999999999</v>
      </c>
      <c r="V3581">
        <v>37.856000000000002</v>
      </c>
      <c r="X3581">
        <v>442.9567255</v>
      </c>
      <c r="Y3581" s="2">
        <v>-1.1166921200856383E-2</v>
      </c>
      <c r="Z3581" s="2">
        <v>-3.4061788889989675E-3</v>
      </c>
      <c r="AA3581" s="2">
        <v>-4.4090194062559318E-3</v>
      </c>
      <c r="AB3581" s="2">
        <v>8.4079284172300373E-3</v>
      </c>
      <c r="AC3581" s="2">
        <v>3.5420962119163679E-3</v>
      </c>
      <c r="AD3581" s="2">
        <v>3.5438238112051046E-4</v>
      </c>
      <c r="AE3581" s="2">
        <v>1.1165741963552467E-3</v>
      </c>
      <c r="AF3581" s="2">
        <v>1.692973225768668E-3</v>
      </c>
      <c r="AG3581" s="2">
        <v>-1.8604961482153737E-3</v>
      </c>
      <c r="AH3581" s="2">
        <v>7.3313782991202281E-3</v>
      </c>
      <c r="AI3581" s="2">
        <v>3.8824181919023815E-3</v>
      </c>
      <c r="AJ3581" s="2">
        <v>7.7539415869742889E-4</v>
      </c>
      <c r="AK3581" s="2">
        <v>1.8939393939394478E-3</v>
      </c>
      <c r="AL3581" s="2">
        <v>3.9738137960987352E-4</v>
      </c>
      <c r="AM3581" s="2">
        <v>-7.3667568887447743E-4</v>
      </c>
      <c r="AN3581" s="2">
        <v>1.1128356977989418E-2</v>
      </c>
      <c r="AO3581" s="2">
        <v>-1.1056021573754293E-3</v>
      </c>
      <c r="AP3581" s="2" t="s">
        <v>19</v>
      </c>
      <c r="AQ3581" s="2">
        <v>-5.7595319818923851E-3</v>
      </c>
      <c r="AV3581" s="52"/>
    </row>
    <row r="3582" spans="1:48" x14ac:dyDescent="0.3">
      <c r="A3582">
        <v>2015</v>
      </c>
      <c r="B3582" s="1">
        <v>42065</v>
      </c>
      <c r="C3582" s="4">
        <v>99</v>
      </c>
      <c r="D3582" s="4">
        <v>99</v>
      </c>
      <c r="E3582" s="4">
        <v>99</v>
      </c>
      <c r="F3582">
        <v>412.3883268673016</v>
      </c>
      <c r="G3582">
        <v>189.37819999999999</v>
      </c>
      <c r="H3582">
        <v>103.96769999999999</v>
      </c>
      <c r="I3582">
        <v>111.0757</v>
      </c>
      <c r="J3582">
        <v>96.090100000000007</v>
      </c>
      <c r="K3582">
        <v>78.974299999999999</v>
      </c>
      <c r="L3582">
        <v>25.870999999999999</v>
      </c>
      <c r="M3582">
        <v>85.388900000000007</v>
      </c>
      <c r="N3582">
        <v>0.64047614500000005</v>
      </c>
      <c r="O3582">
        <v>54.68</v>
      </c>
      <c r="P3582">
        <v>146.56</v>
      </c>
      <c r="Q3582">
        <v>115.68</v>
      </c>
      <c r="R3582">
        <v>15.66</v>
      </c>
      <c r="S3582">
        <v>24.468</v>
      </c>
      <c r="T3582">
        <v>36.163899999999998</v>
      </c>
      <c r="U3582">
        <v>17.401599999999998</v>
      </c>
      <c r="V3582">
        <v>37.127899999999997</v>
      </c>
      <c r="X3582">
        <v>428.20223659999999</v>
      </c>
      <c r="Y3582" s="2">
        <v>1.2503041443388652E-2</v>
      </c>
      <c r="Z3582" s="2">
        <v>6.3132970331594152E-3</v>
      </c>
      <c r="AA3582" s="2">
        <v>9.0414912831520144E-3</v>
      </c>
      <c r="AB3582" s="2">
        <v>-1.8618520449184106E-2</v>
      </c>
      <c r="AC3582" s="2">
        <v>-7.4362152670178761E-3</v>
      </c>
      <c r="AD3582" s="2">
        <v>-8.1479072909862449E-4</v>
      </c>
      <c r="AE3582" s="2">
        <v>-5.0112878971436681E-3</v>
      </c>
      <c r="AF3582" s="2">
        <v>-3.3370372618318767E-3</v>
      </c>
      <c r="AG3582" s="2">
        <v>2.7958990981031828E-3</v>
      </c>
      <c r="AH3582" s="2">
        <v>-5.0946142649199722E-3</v>
      </c>
      <c r="AI3582" s="2">
        <v>1.2154696132596676E-2</v>
      </c>
      <c r="AJ3582" s="2">
        <v>-4.1322314049585529E-3</v>
      </c>
      <c r="AK3582" s="2">
        <v>-1.3232514177693666E-2</v>
      </c>
      <c r="AL3582" s="2">
        <v>1.9861176518765067E-3</v>
      </c>
      <c r="AM3582" s="2">
        <v>-1.4716764410279692E-3</v>
      </c>
      <c r="AN3582" s="2">
        <v>-1.4308209944375871E-2</v>
      </c>
      <c r="AO3582" s="2">
        <v>-1.9233410819949448E-2</v>
      </c>
      <c r="AP3582" s="2" t="s">
        <v>19</v>
      </c>
      <c r="AQ3582" s="2">
        <v>-3.3309097820662825E-2</v>
      </c>
      <c r="AV3582" s="52"/>
    </row>
    <row r="3583" spans="1:48" x14ac:dyDescent="0.3">
      <c r="A3583">
        <v>2015</v>
      </c>
      <c r="B3583" s="1">
        <v>42066</v>
      </c>
      <c r="C3583" s="4">
        <v>99</v>
      </c>
      <c r="D3583" s="4">
        <v>99</v>
      </c>
      <c r="E3583" s="4">
        <v>99</v>
      </c>
      <c r="F3583">
        <v>411.77041922418732</v>
      </c>
      <c r="G3583">
        <v>188.601</v>
      </c>
      <c r="H3583">
        <v>103.4829</v>
      </c>
      <c r="I3583">
        <v>110.673</v>
      </c>
      <c r="J3583">
        <v>95.882900000000006</v>
      </c>
      <c r="K3583">
        <v>78.955600000000004</v>
      </c>
      <c r="L3583">
        <v>25.8565</v>
      </c>
      <c r="M3583">
        <v>85.541799999999995</v>
      </c>
      <c r="N3583">
        <v>0.62976188</v>
      </c>
      <c r="O3583">
        <v>54.84</v>
      </c>
      <c r="P3583">
        <v>147.91999999999999</v>
      </c>
      <c r="Q3583">
        <v>115.47</v>
      </c>
      <c r="R3583">
        <v>15.58</v>
      </c>
      <c r="S3583">
        <v>24.458300000000001</v>
      </c>
      <c r="T3583">
        <v>35.888300000000001</v>
      </c>
      <c r="U3583">
        <v>17.508500000000002</v>
      </c>
      <c r="V3583">
        <v>37.353900000000003</v>
      </c>
      <c r="X3583">
        <v>437.50395789999999</v>
      </c>
      <c r="Y3583" s="2">
        <v>-1.4983635637997317E-3</v>
      </c>
      <c r="Z3583" s="2">
        <v>-4.1039570552471316E-3</v>
      </c>
      <c r="AA3583" s="2">
        <v>-4.6629866775930173E-3</v>
      </c>
      <c r="AB3583" s="2">
        <v>-3.6254554326463628E-3</v>
      </c>
      <c r="AC3583" s="2">
        <v>-2.1563095469773197E-3</v>
      </c>
      <c r="AD3583" s="2">
        <v>-2.3678589110631698E-4</v>
      </c>
      <c r="AE3583" s="2">
        <v>-5.6047311661699961E-4</v>
      </c>
      <c r="AF3583" s="2">
        <v>1.7906308665409654E-3</v>
      </c>
      <c r="AG3583" s="2">
        <v>-1.6728593381100998E-2</v>
      </c>
      <c r="AH3583" s="2">
        <v>2.9261155815656359E-3</v>
      </c>
      <c r="AI3583" s="2">
        <v>9.2794759825327588E-3</v>
      </c>
      <c r="AJ3583" s="2">
        <v>-1.8153526970955403E-3</v>
      </c>
      <c r="AK3583" s="2">
        <v>-5.1085568326947328E-3</v>
      </c>
      <c r="AL3583" s="2">
        <v>-3.964361615170775E-4</v>
      </c>
      <c r="AM3583" s="2">
        <v>-7.6208594758860881E-3</v>
      </c>
      <c r="AN3583" s="2">
        <v>6.1431132769402819E-3</v>
      </c>
      <c r="AO3583" s="2">
        <v>6.0870665995116369E-3</v>
      </c>
      <c r="AP3583" s="2" t="s">
        <v>19</v>
      </c>
      <c r="AQ3583" s="2">
        <v>2.172272936698616E-2</v>
      </c>
      <c r="AV3583" s="52"/>
    </row>
    <row r="3584" spans="1:48" x14ac:dyDescent="0.3">
      <c r="A3584">
        <v>2015</v>
      </c>
      <c r="B3584" s="1">
        <v>42067</v>
      </c>
      <c r="C3584" s="4">
        <v>99</v>
      </c>
      <c r="D3584" s="4">
        <v>99</v>
      </c>
      <c r="E3584" s="4">
        <v>99</v>
      </c>
      <c r="F3584">
        <v>411.26637105226342</v>
      </c>
      <c r="G3584">
        <v>187.80590000000001</v>
      </c>
      <c r="H3584">
        <v>103.08369999999999</v>
      </c>
      <c r="I3584">
        <v>110.708</v>
      </c>
      <c r="J3584">
        <v>95.954999999999998</v>
      </c>
      <c r="K3584">
        <v>78.974299999999999</v>
      </c>
      <c r="L3584">
        <v>25.721299999999999</v>
      </c>
      <c r="M3584">
        <v>85.205500000000001</v>
      </c>
      <c r="N3584">
        <v>0.63273805000000005</v>
      </c>
      <c r="O3584">
        <v>56.2</v>
      </c>
      <c r="P3584">
        <v>152.08000000000001</v>
      </c>
      <c r="Q3584">
        <v>115.11</v>
      </c>
      <c r="R3584">
        <v>15.49</v>
      </c>
      <c r="S3584">
        <v>24.584299999999999</v>
      </c>
      <c r="T3584">
        <v>35.497199999999999</v>
      </c>
      <c r="U3584">
        <v>17.353000000000002</v>
      </c>
      <c r="V3584">
        <v>37.144599999999997</v>
      </c>
      <c r="X3584">
        <v>436.54176940000002</v>
      </c>
      <c r="Y3584" s="2">
        <v>-1.2241000042537697E-3</v>
      </c>
      <c r="Z3584" s="2">
        <v>-4.2157782832540347E-3</v>
      </c>
      <c r="AA3584" s="2">
        <v>-3.8576421804955574E-3</v>
      </c>
      <c r="AB3584" s="2">
        <v>3.1624696177012801E-4</v>
      </c>
      <c r="AC3584" s="2">
        <v>7.5195889986634512E-4</v>
      </c>
      <c r="AD3584" s="2">
        <v>2.3684197194362433E-4</v>
      </c>
      <c r="AE3584" s="2">
        <v>-5.2288592810318946E-3</v>
      </c>
      <c r="AF3584" s="2">
        <v>-3.9314113100261672E-3</v>
      </c>
      <c r="AG3584" s="2">
        <v>4.7258655922457482E-3</v>
      </c>
      <c r="AH3584" s="2">
        <v>2.4799416484317938E-2</v>
      </c>
      <c r="AI3584" s="2">
        <v>2.8123309897241988E-2</v>
      </c>
      <c r="AJ3584" s="2">
        <v>-3.1176929072486148E-3</v>
      </c>
      <c r="AK3584" s="2">
        <v>-5.7766367137355168E-3</v>
      </c>
      <c r="AL3584" s="2">
        <v>5.1516254195915767E-3</v>
      </c>
      <c r="AM3584" s="2">
        <v>-1.0897702036596901E-2</v>
      </c>
      <c r="AN3584" s="2">
        <v>-8.8814004626324161E-3</v>
      </c>
      <c r="AO3584" s="2">
        <v>-5.6031632573843027E-3</v>
      </c>
      <c r="AP3584" s="2" t="s">
        <v>19</v>
      </c>
      <c r="AQ3584" s="2">
        <v>-2.1992681040382545E-3</v>
      </c>
      <c r="AV3584" s="52"/>
    </row>
    <row r="3585" spans="1:48" x14ac:dyDescent="0.3">
      <c r="A3585">
        <v>2015</v>
      </c>
      <c r="B3585" s="1">
        <v>42068</v>
      </c>
      <c r="C3585" s="4">
        <v>99</v>
      </c>
      <c r="D3585" s="4">
        <v>99</v>
      </c>
      <c r="E3585" s="4">
        <v>99</v>
      </c>
      <c r="F3585">
        <v>411.38649138544872</v>
      </c>
      <c r="G3585">
        <v>188.01140000000001</v>
      </c>
      <c r="H3585">
        <v>103.26430000000001</v>
      </c>
      <c r="I3585">
        <v>110.56789999999999</v>
      </c>
      <c r="J3585">
        <v>96.009100000000004</v>
      </c>
      <c r="K3585">
        <v>79.002300000000005</v>
      </c>
      <c r="L3585">
        <v>25.663399999999999</v>
      </c>
      <c r="M3585">
        <v>85.197800000000001</v>
      </c>
      <c r="N3585">
        <v>0.63015870500000004</v>
      </c>
      <c r="O3585">
        <v>57.56</v>
      </c>
      <c r="P3585">
        <v>149.68</v>
      </c>
      <c r="Q3585">
        <v>115</v>
      </c>
      <c r="R3585">
        <v>15.53</v>
      </c>
      <c r="S3585">
        <v>24.700500000000002</v>
      </c>
      <c r="T3585">
        <v>35.443800000000003</v>
      </c>
      <c r="U3585">
        <v>17.285</v>
      </c>
      <c r="V3585">
        <v>37.437600000000003</v>
      </c>
      <c r="X3585">
        <v>431.08890209999998</v>
      </c>
      <c r="Y3585" s="2">
        <v>2.920742896579398E-4</v>
      </c>
      <c r="Z3585" s="2">
        <v>1.0942148249868389E-3</v>
      </c>
      <c r="AA3585" s="2">
        <v>1.7519743664615728E-3</v>
      </c>
      <c r="AB3585" s="2">
        <v>-1.2654912020811926E-3</v>
      </c>
      <c r="AC3585" s="2">
        <v>5.6380595070604222E-4</v>
      </c>
      <c r="AD3585" s="2">
        <v>3.5454571930371159E-4</v>
      </c>
      <c r="AE3585" s="2">
        <v>-2.2510526295327349E-3</v>
      </c>
      <c r="AF3585" s="2">
        <v>-9.0369753126262609E-5</v>
      </c>
      <c r="AG3585" s="2">
        <v>-4.0764815708491664E-3</v>
      </c>
      <c r="AH3585" s="2">
        <v>2.4199288256227636E-2</v>
      </c>
      <c r="AI3585" s="2">
        <v>-1.5781167806417695E-2</v>
      </c>
      <c r="AJ3585" s="2">
        <v>-9.5560767961078152E-4</v>
      </c>
      <c r="AK3585" s="2">
        <v>2.5823111684957212E-3</v>
      </c>
      <c r="AL3585" s="2">
        <v>4.7265938017353459E-3</v>
      </c>
      <c r="AM3585" s="2">
        <v>-1.5043440045974243E-3</v>
      </c>
      <c r="AN3585" s="2">
        <v>-3.9186307843025459E-3</v>
      </c>
      <c r="AO3585" s="2">
        <v>7.8880914049419548E-3</v>
      </c>
      <c r="AP3585" s="2" t="s">
        <v>19</v>
      </c>
      <c r="AQ3585" s="2">
        <v>-1.2491055111392146E-2</v>
      </c>
      <c r="AV3585" s="52"/>
    </row>
    <row r="3586" spans="1:48" x14ac:dyDescent="0.3">
      <c r="A3586">
        <v>2015</v>
      </c>
      <c r="B3586" s="1">
        <v>42069</v>
      </c>
      <c r="C3586" s="4">
        <v>99</v>
      </c>
      <c r="D3586" s="4">
        <v>99</v>
      </c>
      <c r="E3586" s="4">
        <v>99</v>
      </c>
      <c r="F3586">
        <v>405.06467853143681</v>
      </c>
      <c r="G3586">
        <v>185.36709999999999</v>
      </c>
      <c r="H3586">
        <v>102.0951</v>
      </c>
      <c r="I3586">
        <v>108.12520000000001</v>
      </c>
      <c r="J3586">
        <v>95.027199999999993</v>
      </c>
      <c r="K3586">
        <v>78.918300000000002</v>
      </c>
      <c r="L3586">
        <v>25.3062</v>
      </c>
      <c r="M3586">
        <v>84.624600000000001</v>
      </c>
      <c r="N3586">
        <v>0.618253944</v>
      </c>
      <c r="O3586">
        <v>57.48</v>
      </c>
      <c r="P3586">
        <v>145.91999999999999</v>
      </c>
      <c r="Q3586">
        <v>111.86</v>
      </c>
      <c r="R3586">
        <v>15.19</v>
      </c>
      <c r="S3586">
        <v>25.000900000000001</v>
      </c>
      <c r="T3586">
        <v>34.901499999999999</v>
      </c>
      <c r="U3586">
        <v>17.071200000000001</v>
      </c>
      <c r="V3586">
        <v>36.316000000000003</v>
      </c>
      <c r="X3586">
        <v>449.53211290000002</v>
      </c>
      <c r="Y3586" s="2">
        <v>-1.5367089066832484E-2</v>
      </c>
      <c r="Z3586" s="2">
        <v>-1.4064572680167364E-2</v>
      </c>
      <c r="AA3586" s="2">
        <v>-1.1322402805228893E-2</v>
      </c>
      <c r="AB3586" s="2">
        <v>-2.2092307080083695E-2</v>
      </c>
      <c r="AC3586" s="2">
        <v>-1.0227155550880163E-2</v>
      </c>
      <c r="AD3586" s="2">
        <v>-1.0632601835642852E-3</v>
      </c>
      <c r="AE3586" s="2">
        <v>-1.3918654582011691E-2</v>
      </c>
      <c r="AF3586" s="2">
        <v>-6.727873254943173E-3</v>
      </c>
      <c r="AG3586" s="2">
        <v>-1.8891686975902378E-2</v>
      </c>
      <c r="AH3586" s="2">
        <v>-1.389854065323215E-3</v>
      </c>
      <c r="AI3586" s="2">
        <v>-2.512025654730099E-2</v>
      </c>
      <c r="AJ3586" s="2">
        <v>-2.7304347826086928E-2</v>
      </c>
      <c r="AK3586" s="2">
        <v>-2.1893110109465597E-2</v>
      </c>
      <c r="AL3586" s="2">
        <v>1.216169713163695E-2</v>
      </c>
      <c r="AM3586" s="2">
        <v>-1.5300278186876293E-2</v>
      </c>
      <c r="AN3586" s="2">
        <v>-1.2369106161411625E-2</v>
      </c>
      <c r="AO3586" s="2">
        <v>-2.9959185417868683E-2</v>
      </c>
      <c r="AP3586" s="2" t="s">
        <v>19</v>
      </c>
      <c r="AQ3586" s="2">
        <v>4.2782847598618501E-2</v>
      </c>
      <c r="AV3586" s="52"/>
    </row>
    <row r="3587" spans="1:48" x14ac:dyDescent="0.3">
      <c r="A3587">
        <v>2015</v>
      </c>
      <c r="B3587" s="1">
        <v>42072</v>
      </c>
      <c r="C3587" s="4">
        <v>99</v>
      </c>
      <c r="D3587" s="4">
        <v>99</v>
      </c>
      <c r="E3587" s="4">
        <v>99</v>
      </c>
      <c r="F3587">
        <v>403.16216657520408</v>
      </c>
      <c r="G3587">
        <v>186.1354</v>
      </c>
      <c r="H3587">
        <v>102.38979999999999</v>
      </c>
      <c r="I3587">
        <v>109.1233</v>
      </c>
      <c r="J3587">
        <v>95.468599999999995</v>
      </c>
      <c r="K3587">
        <v>78.955600000000004</v>
      </c>
      <c r="L3587">
        <v>25.349699999999999</v>
      </c>
      <c r="M3587">
        <v>84.563400000000001</v>
      </c>
      <c r="N3587">
        <v>0.63313489599999995</v>
      </c>
      <c r="O3587">
        <v>54.48</v>
      </c>
      <c r="P3587">
        <v>146.80000000000001</v>
      </c>
      <c r="Q3587">
        <v>111.97</v>
      </c>
      <c r="R3587">
        <v>15.1</v>
      </c>
      <c r="S3587">
        <v>25.000900000000001</v>
      </c>
      <c r="T3587">
        <v>34.7682</v>
      </c>
      <c r="U3587">
        <v>17.0227</v>
      </c>
      <c r="V3587">
        <v>36.383000000000003</v>
      </c>
      <c r="X3587">
        <v>443.598251</v>
      </c>
      <c r="Y3587" s="2">
        <v>-4.6968103047895227E-3</v>
      </c>
      <c r="Z3587" s="2">
        <v>4.1447484478098762E-3</v>
      </c>
      <c r="AA3587" s="2">
        <v>2.8865244267353152E-3</v>
      </c>
      <c r="AB3587" s="2">
        <v>9.2309655843409999E-3</v>
      </c>
      <c r="AC3587" s="2">
        <v>4.6449858566810498E-3</v>
      </c>
      <c r="AD3587" s="2">
        <v>4.7264069296981681E-4</v>
      </c>
      <c r="AE3587" s="2">
        <v>1.7189463451643405E-3</v>
      </c>
      <c r="AF3587" s="2">
        <v>-7.2319396487541265E-4</v>
      </c>
      <c r="AG3587" s="2">
        <v>2.4069319968624381E-2</v>
      </c>
      <c r="AH3587" s="2">
        <v>-5.2192066805845538E-2</v>
      </c>
      <c r="AI3587" s="2">
        <v>6.0307017543861363E-3</v>
      </c>
      <c r="AJ3587" s="2">
        <v>9.8337207223320178E-4</v>
      </c>
      <c r="AK3587" s="2">
        <v>-5.9249506254114293E-3</v>
      </c>
      <c r="AL3587" s="2">
        <v>0</v>
      </c>
      <c r="AM3587" s="2">
        <v>-3.8193200865291876E-3</v>
      </c>
      <c r="AN3587" s="2">
        <v>-2.8410422231595067E-3</v>
      </c>
      <c r="AO3587" s="2">
        <v>1.8449168410616945E-3</v>
      </c>
      <c r="AP3587" s="2" t="s">
        <v>19</v>
      </c>
      <c r="AQ3587" s="2">
        <v>-1.3200084553959379E-2</v>
      </c>
      <c r="AV3587" s="52"/>
    </row>
    <row r="3588" spans="1:48" x14ac:dyDescent="0.3">
      <c r="A3588">
        <v>2015</v>
      </c>
      <c r="B3588" s="1">
        <v>42073</v>
      </c>
      <c r="C3588" s="4">
        <v>99</v>
      </c>
      <c r="D3588" s="4">
        <v>99</v>
      </c>
      <c r="E3588" s="4">
        <v>99</v>
      </c>
      <c r="F3588">
        <v>393.7342675094942</v>
      </c>
      <c r="G3588">
        <v>183.11590000000001</v>
      </c>
      <c r="H3588">
        <v>100.4888</v>
      </c>
      <c r="I3588">
        <v>110.5591</v>
      </c>
      <c r="J3588">
        <v>95.873900000000006</v>
      </c>
      <c r="K3588">
        <v>78.974299999999999</v>
      </c>
      <c r="L3588">
        <v>25.146899999999999</v>
      </c>
      <c r="M3588">
        <v>84.234800000000007</v>
      </c>
      <c r="N3588">
        <v>0.62123011400000006</v>
      </c>
      <c r="O3588">
        <v>55.2</v>
      </c>
      <c r="P3588">
        <v>143.28</v>
      </c>
      <c r="Q3588">
        <v>111.42</v>
      </c>
      <c r="R3588">
        <v>15.02</v>
      </c>
      <c r="S3588">
        <v>25.262599999999999</v>
      </c>
      <c r="T3588">
        <v>33.994799999999998</v>
      </c>
      <c r="U3588">
        <v>16.799199999999999</v>
      </c>
      <c r="V3588">
        <v>36.316000000000003</v>
      </c>
      <c r="X3588">
        <v>457.23012010000002</v>
      </c>
      <c r="Y3588" s="2">
        <v>-2.338488044599607E-2</v>
      </c>
      <c r="Z3588" s="2">
        <v>-1.6222062004325855E-2</v>
      </c>
      <c r="AA3588" s="2">
        <v>-1.8566302502788345E-2</v>
      </c>
      <c r="AB3588" s="2">
        <v>1.3157593291258651E-2</v>
      </c>
      <c r="AC3588" s="2">
        <v>4.2453749190833889E-3</v>
      </c>
      <c r="AD3588" s="2">
        <v>2.3684197194362433E-4</v>
      </c>
      <c r="AE3588" s="2">
        <v>-8.0000946756766389E-3</v>
      </c>
      <c r="AF3588" s="2">
        <v>-3.8858418653932025E-3</v>
      </c>
      <c r="AG3588" s="2">
        <v>-1.880291557962066E-2</v>
      </c>
      <c r="AH3588" s="2">
        <v>1.3215859030837107E-2</v>
      </c>
      <c r="AI3588" s="2">
        <v>-2.3978201634877405E-2</v>
      </c>
      <c r="AJ3588" s="2">
        <v>-4.9120300080378598E-3</v>
      </c>
      <c r="AK3588" s="2">
        <v>-5.2980132450330952E-3</v>
      </c>
      <c r="AL3588" s="2">
        <v>1.0467623165566042E-2</v>
      </c>
      <c r="AM3588" s="2">
        <v>-2.2244464769530792E-2</v>
      </c>
      <c r="AN3588" s="2">
        <v>-1.3129527043301059E-2</v>
      </c>
      <c r="AO3588" s="2">
        <v>-1.8415193909243621E-3</v>
      </c>
      <c r="AP3588" s="2" t="s">
        <v>19</v>
      </c>
      <c r="AQ3588" s="2">
        <v>3.0730213812317331E-2</v>
      </c>
      <c r="AV3588" s="52"/>
    </row>
    <row r="3589" spans="1:48" x14ac:dyDescent="0.3">
      <c r="A3589">
        <v>2015</v>
      </c>
      <c r="B3589" s="1">
        <v>42074</v>
      </c>
      <c r="C3589" s="4">
        <v>99</v>
      </c>
      <c r="D3589" s="4">
        <v>99</v>
      </c>
      <c r="E3589" s="4">
        <v>99</v>
      </c>
      <c r="F3589">
        <v>391.99310199104224</v>
      </c>
      <c r="G3589">
        <v>182.68709999999999</v>
      </c>
      <c r="H3589">
        <v>99.908900000000003</v>
      </c>
      <c r="I3589">
        <v>111.3646</v>
      </c>
      <c r="J3589">
        <v>96.045100000000005</v>
      </c>
      <c r="K3589">
        <v>78.974299999999999</v>
      </c>
      <c r="L3589">
        <v>25.026299999999999</v>
      </c>
      <c r="M3589">
        <v>84.38</v>
      </c>
      <c r="N3589">
        <v>0.61785709799999999</v>
      </c>
      <c r="O3589">
        <v>57.32</v>
      </c>
      <c r="P3589">
        <v>142.16</v>
      </c>
      <c r="Q3589">
        <v>110.75</v>
      </c>
      <c r="R3589">
        <v>14.84</v>
      </c>
      <c r="S3589">
        <v>25.543600000000001</v>
      </c>
      <c r="T3589">
        <v>34.252600000000001</v>
      </c>
      <c r="U3589">
        <v>16.886600000000001</v>
      </c>
      <c r="V3589">
        <v>36.081699999999998</v>
      </c>
      <c r="X3589">
        <v>468.7771808</v>
      </c>
      <c r="Y3589" s="2">
        <v>-4.4221843566358832E-3</v>
      </c>
      <c r="Z3589" s="2">
        <v>-2.3416863308977076E-3</v>
      </c>
      <c r="AA3589" s="2">
        <v>-5.770792366910471E-3</v>
      </c>
      <c r="AB3589" s="2">
        <v>7.2856960666285442E-3</v>
      </c>
      <c r="AC3589" s="2">
        <v>1.7856788969676796E-3</v>
      </c>
      <c r="AD3589" s="2">
        <v>0</v>
      </c>
      <c r="AE3589" s="2">
        <v>-4.7958197630721955E-3</v>
      </c>
      <c r="AF3589" s="2">
        <v>1.7237531281606433E-3</v>
      </c>
      <c r="AG3589" s="2">
        <v>-5.4295758109370595E-3</v>
      </c>
      <c r="AH3589" s="2">
        <v>3.8405797101449313E-2</v>
      </c>
      <c r="AI3589" s="2">
        <v>-7.8168620882188566E-3</v>
      </c>
      <c r="AJ3589" s="2">
        <v>-6.0132830730569298E-3</v>
      </c>
      <c r="AK3589" s="2">
        <v>-1.1984021304926706E-2</v>
      </c>
      <c r="AL3589" s="2">
        <v>1.1123162303167566E-2</v>
      </c>
      <c r="AM3589" s="2">
        <v>7.5835127725418783E-3</v>
      </c>
      <c r="AN3589" s="2">
        <v>5.2026286966047053E-3</v>
      </c>
      <c r="AO3589" s="2">
        <v>-6.4517017292654577E-3</v>
      </c>
      <c r="AP3589" s="2" t="s">
        <v>19</v>
      </c>
      <c r="AQ3589" s="2">
        <v>2.5254374531307189E-2</v>
      </c>
      <c r="AV3589" s="52"/>
    </row>
    <row r="3590" spans="1:48" x14ac:dyDescent="0.3">
      <c r="A3590">
        <v>2015</v>
      </c>
      <c r="B3590" s="1">
        <v>42075</v>
      </c>
      <c r="C3590" s="4">
        <v>99</v>
      </c>
      <c r="D3590" s="4">
        <v>99</v>
      </c>
      <c r="E3590" s="4">
        <v>99</v>
      </c>
      <c r="F3590">
        <v>398.69028043276813</v>
      </c>
      <c r="G3590">
        <v>185.00980000000001</v>
      </c>
      <c r="H3590">
        <v>100.56480000000001</v>
      </c>
      <c r="I3590">
        <v>111.28579999999999</v>
      </c>
      <c r="J3590">
        <v>96.135199999999998</v>
      </c>
      <c r="K3590">
        <v>78.992999999999995</v>
      </c>
      <c r="L3590">
        <v>25.180700000000002</v>
      </c>
      <c r="M3590">
        <v>84.479399999999998</v>
      </c>
      <c r="N3590">
        <v>0.63075396299999997</v>
      </c>
      <c r="O3590">
        <v>55.6</v>
      </c>
      <c r="P3590">
        <v>139.52000000000001</v>
      </c>
      <c r="Q3590">
        <v>110.72</v>
      </c>
      <c r="R3590">
        <v>14.92</v>
      </c>
      <c r="S3590">
        <v>25.407900000000001</v>
      </c>
      <c r="T3590">
        <v>34.465899999999998</v>
      </c>
      <c r="U3590">
        <v>16.808900000000001</v>
      </c>
      <c r="V3590">
        <v>36.768000000000001</v>
      </c>
      <c r="X3590">
        <v>440.71148590000001</v>
      </c>
      <c r="Y3590" s="2">
        <v>1.7084939524979026E-2</v>
      </c>
      <c r="Z3590" s="2">
        <v>1.2714088734234741E-2</v>
      </c>
      <c r="AA3590" s="2">
        <v>6.5649806974152902E-3</v>
      </c>
      <c r="AB3590" s="2">
        <v>-7.0758571395224124E-4</v>
      </c>
      <c r="AC3590" s="2">
        <v>9.3810095465562959E-4</v>
      </c>
      <c r="AD3590" s="2">
        <v>2.3678589110631698E-4</v>
      </c>
      <c r="AE3590" s="2">
        <v>6.1695096758211943E-3</v>
      </c>
      <c r="AF3590" s="2">
        <v>1.1780042664137902E-3</v>
      </c>
      <c r="AG3590" s="2">
        <v>2.0873540243766753E-2</v>
      </c>
      <c r="AH3590" s="2">
        <v>-3.000697836706212E-2</v>
      </c>
      <c r="AI3590" s="2">
        <v>-1.8570624648283518E-2</v>
      </c>
      <c r="AJ3590" s="2">
        <v>-2.7088036117384195E-4</v>
      </c>
      <c r="AK3590" s="2">
        <v>5.3908355795149188E-3</v>
      </c>
      <c r="AL3590" s="2">
        <v>-5.312485319218907E-3</v>
      </c>
      <c r="AM3590" s="2">
        <v>6.2272644996290705E-3</v>
      </c>
      <c r="AN3590" s="2">
        <v>-4.6012814894650367E-3</v>
      </c>
      <c r="AO3590" s="2">
        <v>1.9020722416072555E-2</v>
      </c>
      <c r="AP3590" s="2" t="s">
        <v>19</v>
      </c>
      <c r="AQ3590" s="2">
        <v>-5.987001084844612E-2</v>
      </c>
      <c r="AV3590" s="52"/>
    </row>
    <row r="3591" spans="1:48" x14ac:dyDescent="0.3">
      <c r="A3591">
        <v>2015</v>
      </c>
      <c r="B3591" s="1">
        <v>42076</v>
      </c>
      <c r="C3591" s="4">
        <v>99</v>
      </c>
      <c r="D3591" s="4">
        <v>99</v>
      </c>
      <c r="E3591" s="4">
        <v>99</v>
      </c>
      <c r="F3591">
        <v>393.54527438245293</v>
      </c>
      <c r="G3591">
        <v>183.87520000000001</v>
      </c>
      <c r="H3591">
        <v>100.1276</v>
      </c>
      <c r="I3591">
        <v>110.9444</v>
      </c>
      <c r="J3591">
        <v>95.991</v>
      </c>
      <c r="K3591">
        <v>79.002300000000005</v>
      </c>
      <c r="L3591">
        <v>24.910399999999999</v>
      </c>
      <c r="M3591">
        <v>83.860299999999995</v>
      </c>
      <c r="N3591">
        <v>0.63492061</v>
      </c>
      <c r="O3591">
        <v>55.24</v>
      </c>
      <c r="P3591">
        <v>134.4</v>
      </c>
      <c r="Q3591">
        <v>110.88</v>
      </c>
      <c r="R3591">
        <v>14.9</v>
      </c>
      <c r="S3591">
        <v>25.669599999999999</v>
      </c>
      <c r="T3591">
        <v>34.048099999999998</v>
      </c>
      <c r="U3591">
        <v>16.468800000000002</v>
      </c>
      <c r="V3591">
        <v>36.391399999999997</v>
      </c>
      <c r="X3591">
        <v>450.65473270000001</v>
      </c>
      <c r="Y3591" s="2">
        <v>-1.2904769197609856E-2</v>
      </c>
      <c r="Z3591" s="2">
        <v>-6.1326481083705531E-3</v>
      </c>
      <c r="AA3591" s="2">
        <v>-4.347445627098212E-3</v>
      </c>
      <c r="AB3591" s="2">
        <v>-3.0677768412501472E-3</v>
      </c>
      <c r="AC3591" s="2">
        <v>-1.4999708743519413E-3</v>
      </c>
      <c r="AD3591" s="2">
        <v>1.177319509324537E-4</v>
      </c>
      <c r="AE3591" s="2">
        <v>-1.0734411672431721E-2</v>
      </c>
      <c r="AF3591" s="2">
        <v>-7.3284137908177227E-3</v>
      </c>
      <c r="AG3591" s="2">
        <v>6.6058197719163214E-3</v>
      </c>
      <c r="AH3591" s="2">
        <v>-6.4748201438848962E-3</v>
      </c>
      <c r="AI3591" s="2">
        <v>-3.669724770642202E-2</v>
      </c>
      <c r="AJ3591" s="2">
        <v>1.4450867052022698E-3</v>
      </c>
      <c r="AK3591" s="2">
        <v>-1.3404825737265424E-3</v>
      </c>
      <c r="AL3591" s="2">
        <v>1.029994607976259E-2</v>
      </c>
      <c r="AM3591" s="2">
        <v>-1.2122126507649544E-2</v>
      </c>
      <c r="AN3591" s="2">
        <v>-2.0233328772257475E-2</v>
      </c>
      <c r="AO3591" s="2">
        <v>-1.0242602262837353E-2</v>
      </c>
      <c r="AP3591" s="2" t="s">
        <v>19</v>
      </c>
      <c r="AQ3591" s="2">
        <v>2.2561805439888616E-2</v>
      </c>
      <c r="AV3591" s="52"/>
    </row>
    <row r="3592" spans="1:48" x14ac:dyDescent="0.3">
      <c r="A3592">
        <v>2015</v>
      </c>
      <c r="B3592" s="1">
        <v>42079</v>
      </c>
      <c r="C3592" s="4">
        <v>99</v>
      </c>
      <c r="D3592" s="4">
        <v>99</v>
      </c>
      <c r="E3592" s="4">
        <v>99</v>
      </c>
      <c r="F3592">
        <v>393.29975806065636</v>
      </c>
      <c r="G3592">
        <v>186.33189999999999</v>
      </c>
      <c r="H3592">
        <v>101.4203</v>
      </c>
      <c r="I3592">
        <v>112.0125</v>
      </c>
      <c r="J3592">
        <v>96.324299999999994</v>
      </c>
      <c r="K3592">
        <v>79.011600000000001</v>
      </c>
      <c r="L3592">
        <v>25.0746</v>
      </c>
      <c r="M3592">
        <v>83.615700000000004</v>
      </c>
      <c r="N3592">
        <v>0.63194441899999998</v>
      </c>
      <c r="O3592">
        <v>55.56</v>
      </c>
      <c r="P3592">
        <v>130.80000000000001</v>
      </c>
      <c r="Q3592">
        <v>110.81</v>
      </c>
      <c r="R3592">
        <v>14.99</v>
      </c>
      <c r="S3592">
        <v>25.4758</v>
      </c>
      <c r="T3592">
        <v>34.457000000000001</v>
      </c>
      <c r="U3592">
        <v>16.449400000000001</v>
      </c>
      <c r="V3592">
        <v>37.019100000000002</v>
      </c>
      <c r="X3592">
        <v>439.58886610000002</v>
      </c>
      <c r="Y3592" s="2">
        <v>-6.2385788314145429E-4</v>
      </c>
      <c r="Z3592" s="2">
        <v>1.3360692469674973E-2</v>
      </c>
      <c r="AA3592" s="2">
        <v>1.2910526168608882E-2</v>
      </c>
      <c r="AB3592" s="2">
        <v>9.6273448682402396E-3</v>
      </c>
      <c r="AC3592" s="2">
        <v>3.472200518798596E-3</v>
      </c>
      <c r="AD3592" s="2">
        <v>1.1771809175176173E-4</v>
      </c>
      <c r="AE3592" s="2">
        <v>6.591624381784289E-3</v>
      </c>
      <c r="AF3592" s="2">
        <v>-2.9167556042607456E-3</v>
      </c>
      <c r="AG3592" s="2">
        <v>-4.6875010089844071E-3</v>
      </c>
      <c r="AH3592" s="2">
        <v>5.7929036929760258E-3</v>
      </c>
      <c r="AI3592" s="2">
        <v>-2.6785714285714191E-2</v>
      </c>
      <c r="AJ3592" s="2">
        <v>-6.3131313131303823E-4</v>
      </c>
      <c r="AK3592" s="2">
        <v>6.0402684563758413E-3</v>
      </c>
      <c r="AL3592" s="2">
        <v>-7.5497865179043888E-3</v>
      </c>
      <c r="AM3592" s="2">
        <v>1.2009480705237774E-2</v>
      </c>
      <c r="AN3592" s="2">
        <v>-1.1779850383756285E-3</v>
      </c>
      <c r="AO3592" s="2">
        <v>1.7248580708629113E-2</v>
      </c>
      <c r="AP3592" s="2" t="s">
        <v>19</v>
      </c>
      <c r="AQ3592" s="2">
        <v>-2.4555087957694899E-2</v>
      </c>
      <c r="AV3592" s="52"/>
    </row>
    <row r="3593" spans="1:48" x14ac:dyDescent="0.3">
      <c r="A3593">
        <v>2015</v>
      </c>
      <c r="B3593" s="1">
        <v>42080</v>
      </c>
      <c r="C3593" s="4">
        <v>99</v>
      </c>
      <c r="D3593" s="4">
        <v>99</v>
      </c>
      <c r="E3593" s="4">
        <v>99</v>
      </c>
      <c r="F3593">
        <v>394.40635063326414</v>
      </c>
      <c r="G3593">
        <v>185.77809999999999</v>
      </c>
      <c r="H3593">
        <v>101.5819</v>
      </c>
      <c r="I3593">
        <v>112.9405</v>
      </c>
      <c r="J3593">
        <v>96.522499999999994</v>
      </c>
      <c r="K3593">
        <v>78.992999999999995</v>
      </c>
      <c r="L3593">
        <v>25.088999999999999</v>
      </c>
      <c r="M3593">
        <v>83.7303</v>
      </c>
      <c r="N3593">
        <v>0.62499997500000004</v>
      </c>
      <c r="O3593">
        <v>57.6</v>
      </c>
      <c r="P3593">
        <v>127.68</v>
      </c>
      <c r="Q3593">
        <v>110.21</v>
      </c>
      <c r="R3593">
        <v>14.9</v>
      </c>
      <c r="S3593">
        <v>25.485499999999998</v>
      </c>
      <c r="T3593">
        <v>34.857100000000003</v>
      </c>
      <c r="U3593">
        <v>16.332799999999999</v>
      </c>
      <c r="V3593">
        <v>36.960500000000003</v>
      </c>
      <c r="X3593">
        <v>437.8247207</v>
      </c>
      <c r="Y3593" s="2">
        <v>2.8136111195804503E-3</v>
      </c>
      <c r="Z3593" s="2">
        <v>-2.9721158856856889E-3</v>
      </c>
      <c r="AA3593" s="2">
        <v>1.5933693747702815E-3</v>
      </c>
      <c r="AB3593" s="2">
        <v>8.2847896440130242E-3</v>
      </c>
      <c r="AC3593" s="2">
        <v>2.0576323939027752E-3</v>
      </c>
      <c r="AD3593" s="2">
        <v>-2.3540847166758638E-4</v>
      </c>
      <c r="AE3593" s="2">
        <v>5.7428632959233283E-4</v>
      </c>
      <c r="AF3593" s="2">
        <v>1.3705560080223833E-3</v>
      </c>
      <c r="AG3593" s="2">
        <v>-1.0989010728172821E-2</v>
      </c>
      <c r="AH3593" s="2">
        <v>3.6717062634989084E-2</v>
      </c>
      <c r="AI3593" s="2">
        <v>-2.3853211009174369E-2</v>
      </c>
      <c r="AJ3593" s="2">
        <v>-5.4146737659056532E-3</v>
      </c>
      <c r="AK3593" s="2">
        <v>-6.0040026684455849E-3</v>
      </c>
      <c r="AL3593" s="2">
        <v>3.8075349939936665E-4</v>
      </c>
      <c r="AM3593" s="2">
        <v>1.1611573845662804E-2</v>
      </c>
      <c r="AN3593" s="2">
        <v>-7.088404440283691E-3</v>
      </c>
      <c r="AO3593" s="2">
        <v>-1.5829666307392021E-3</v>
      </c>
      <c r="AP3593" s="2" t="s">
        <v>19</v>
      </c>
      <c r="AQ3593" s="2">
        <v>-4.0131712517001983E-3</v>
      </c>
      <c r="AV3593" s="52"/>
    </row>
    <row r="3594" spans="1:48" x14ac:dyDescent="0.3">
      <c r="A3594">
        <v>2015</v>
      </c>
      <c r="B3594" s="1">
        <v>42081</v>
      </c>
      <c r="C3594" s="4">
        <v>99</v>
      </c>
      <c r="D3594" s="4">
        <v>99</v>
      </c>
      <c r="E3594" s="4">
        <v>99</v>
      </c>
      <c r="F3594">
        <v>399.59435038586292</v>
      </c>
      <c r="G3594">
        <v>188.01140000000001</v>
      </c>
      <c r="H3594">
        <v>102.57989999999999</v>
      </c>
      <c r="I3594">
        <v>115.12050000000001</v>
      </c>
      <c r="J3594">
        <v>97.630499999999998</v>
      </c>
      <c r="K3594">
        <v>79.179699999999997</v>
      </c>
      <c r="L3594">
        <v>25.615100000000002</v>
      </c>
      <c r="M3594">
        <v>84.831000000000003</v>
      </c>
      <c r="N3594">
        <v>0.62420630499999996</v>
      </c>
      <c r="O3594">
        <v>58.68</v>
      </c>
      <c r="P3594">
        <v>134.08000000000001</v>
      </c>
      <c r="Q3594">
        <v>112.37</v>
      </c>
      <c r="R3594">
        <v>15.36</v>
      </c>
      <c r="S3594">
        <v>24.9816</v>
      </c>
      <c r="T3594">
        <v>35.710500000000003</v>
      </c>
      <c r="U3594">
        <v>16.779800000000002</v>
      </c>
      <c r="V3594">
        <v>37.956499999999998</v>
      </c>
      <c r="X3594">
        <v>419.06074710000001</v>
      </c>
      <c r="Y3594" s="2">
        <v>1.3153945782741205E-2</v>
      </c>
      <c r="Z3594" s="2">
        <v>1.2021330824246945E-2</v>
      </c>
      <c r="AA3594" s="2">
        <v>9.8245848915996525E-3</v>
      </c>
      <c r="AB3594" s="2">
        <v>1.9302198945462479E-2</v>
      </c>
      <c r="AC3594" s="2">
        <v>1.1479188790178396E-2</v>
      </c>
      <c r="AD3594" s="2">
        <v>2.3635005633411144E-3</v>
      </c>
      <c r="AE3594" s="2">
        <v>2.0969349117142988E-2</v>
      </c>
      <c r="AF3594" s="2">
        <v>1.3145778768259619E-2</v>
      </c>
      <c r="AG3594" s="2">
        <v>-1.2698720507949846E-3</v>
      </c>
      <c r="AH3594" s="2">
        <v>1.8750000000000044E-2</v>
      </c>
      <c r="AI3594" s="2">
        <v>5.0125313283208017E-2</v>
      </c>
      <c r="AJ3594" s="2">
        <v>1.9598947463932648E-2</v>
      </c>
      <c r="AK3594" s="2">
        <v>3.0872483221476399E-2</v>
      </c>
      <c r="AL3594" s="2">
        <v>-1.9772027231170552E-2</v>
      </c>
      <c r="AM3594" s="2">
        <v>2.4482816987070111E-2</v>
      </c>
      <c r="AN3594" s="2">
        <v>2.7368240595611493E-2</v>
      </c>
      <c r="AO3594" s="2">
        <v>2.6947687396003728E-2</v>
      </c>
      <c r="AP3594" s="2" t="s">
        <v>19</v>
      </c>
      <c r="AQ3594" s="2">
        <v>-4.2857273042965494E-2</v>
      </c>
      <c r="AV3594" s="52"/>
    </row>
    <row r="3595" spans="1:48" x14ac:dyDescent="0.3">
      <c r="A3595">
        <v>2015</v>
      </c>
      <c r="B3595" s="1">
        <v>42082</v>
      </c>
      <c r="C3595" s="4">
        <v>99</v>
      </c>
      <c r="D3595" s="4">
        <v>99</v>
      </c>
      <c r="E3595" s="4">
        <v>99</v>
      </c>
      <c r="F3595">
        <v>400.44683608395781</v>
      </c>
      <c r="G3595">
        <v>187.15379999999999</v>
      </c>
      <c r="H3595">
        <v>102.732</v>
      </c>
      <c r="I3595">
        <v>114.53400000000001</v>
      </c>
      <c r="J3595">
        <v>97.171099999999996</v>
      </c>
      <c r="K3595">
        <v>79.076999999999998</v>
      </c>
      <c r="L3595">
        <v>25.3352</v>
      </c>
      <c r="M3595">
        <v>84.448800000000006</v>
      </c>
      <c r="N3595">
        <v>0.63174600700000005</v>
      </c>
      <c r="O3595">
        <v>57.04</v>
      </c>
      <c r="P3595">
        <v>128.63999999999999</v>
      </c>
      <c r="Q3595">
        <v>112.29</v>
      </c>
      <c r="R3595">
        <v>15.44</v>
      </c>
      <c r="S3595">
        <v>25.359500000000001</v>
      </c>
      <c r="T3595">
        <v>35.106000000000002</v>
      </c>
      <c r="U3595">
        <v>16.498000000000001</v>
      </c>
      <c r="V3595">
        <v>37.604999999999997</v>
      </c>
      <c r="X3595">
        <v>419.06074710000001</v>
      </c>
      <c r="Y3595" s="2">
        <v>2.1333777548948607E-3</v>
      </c>
      <c r="Z3595" s="2">
        <v>-4.5614255305795881E-3</v>
      </c>
      <c r="AA3595" s="2">
        <v>1.4827466199518469E-3</v>
      </c>
      <c r="AB3595" s="2">
        <v>-5.0946616805869205E-3</v>
      </c>
      <c r="AC3595" s="2">
        <v>-4.7054967453818985E-3</v>
      </c>
      <c r="AD3595" s="2">
        <v>-1.2970496225673811E-3</v>
      </c>
      <c r="AE3595" s="2">
        <v>-1.0927148439787482E-2</v>
      </c>
      <c r="AF3595" s="2">
        <v>-4.5054284400749545E-3</v>
      </c>
      <c r="AG3595" s="2">
        <v>1.2078862292171255E-2</v>
      </c>
      <c r="AH3595" s="2">
        <v>-2.7948193592365334E-2</v>
      </c>
      <c r="AI3595" s="2">
        <v>-4.0572792362768673E-2</v>
      </c>
      <c r="AJ3595" s="2">
        <v>-7.1193379015754843E-4</v>
      </c>
      <c r="AK3595" s="2">
        <v>5.2083333333332593E-3</v>
      </c>
      <c r="AL3595" s="2">
        <v>1.5127133570307816E-2</v>
      </c>
      <c r="AM3595" s="2">
        <v>-1.6927794346200731E-2</v>
      </c>
      <c r="AN3595" s="2">
        <v>-1.6794002312304102E-2</v>
      </c>
      <c r="AO3595" s="2">
        <v>-9.2606009510888265E-3</v>
      </c>
      <c r="AP3595" s="2" t="s">
        <v>19</v>
      </c>
      <c r="AQ3595" s="2">
        <v>0</v>
      </c>
      <c r="AV3595" s="52"/>
    </row>
    <row r="3596" spans="1:48" x14ac:dyDescent="0.3">
      <c r="A3596">
        <v>2015</v>
      </c>
      <c r="B3596" s="1">
        <v>42083</v>
      </c>
      <c r="C3596" s="4">
        <v>99</v>
      </c>
      <c r="D3596" s="4">
        <v>99</v>
      </c>
      <c r="E3596" s="4">
        <v>99</v>
      </c>
      <c r="F3596">
        <v>402.3484946061256</v>
      </c>
      <c r="G3596">
        <v>188.80799999999999</v>
      </c>
      <c r="H3596">
        <v>103.39700000000001</v>
      </c>
      <c r="I3596">
        <v>115.13800000000001</v>
      </c>
      <c r="J3596">
        <v>97.567499999999995</v>
      </c>
      <c r="K3596">
        <v>79.132999999999996</v>
      </c>
      <c r="L3596">
        <v>25.644100000000002</v>
      </c>
      <c r="M3596">
        <v>85.366</v>
      </c>
      <c r="N3596">
        <v>0.65555554900000002</v>
      </c>
      <c r="O3596">
        <v>56.4</v>
      </c>
      <c r="P3596">
        <v>131.44</v>
      </c>
      <c r="Q3596">
        <v>113.57</v>
      </c>
      <c r="R3596">
        <v>16</v>
      </c>
      <c r="S3596">
        <v>25.020299999999999</v>
      </c>
      <c r="T3596">
        <v>35.630499999999998</v>
      </c>
      <c r="U3596">
        <v>16.721499999999999</v>
      </c>
      <c r="V3596">
        <v>37.943199999999997</v>
      </c>
      <c r="X3596">
        <v>412.64579099999997</v>
      </c>
      <c r="Y3596" s="2">
        <v>4.7488414211596108E-3</v>
      </c>
      <c r="Z3596" s="2">
        <v>8.8387198122614752E-3</v>
      </c>
      <c r="AA3596" s="2">
        <v>6.4731534478059682E-3</v>
      </c>
      <c r="AB3596" s="2">
        <v>5.2735432273385285E-3</v>
      </c>
      <c r="AC3596" s="2">
        <v>4.0794022090930859E-3</v>
      </c>
      <c r="AD3596" s="2">
        <v>7.0817051734373138E-4</v>
      </c>
      <c r="AE3596" s="2">
        <v>1.2192522656225391E-2</v>
      </c>
      <c r="AF3596" s="2">
        <v>1.0861018747454043E-2</v>
      </c>
      <c r="AG3596" s="2">
        <v>3.7688472481314683E-2</v>
      </c>
      <c r="AH3596" s="2">
        <v>-1.1220196353436185E-2</v>
      </c>
      <c r="AI3596" s="2">
        <v>2.176616915422902E-2</v>
      </c>
      <c r="AJ3596" s="2">
        <v>1.1399056015673592E-2</v>
      </c>
      <c r="AK3596" s="2">
        <v>3.62694300518136E-2</v>
      </c>
      <c r="AL3596" s="2">
        <v>-1.3375658037421911E-2</v>
      </c>
      <c r="AM3596" s="2">
        <v>1.4940466017205001E-2</v>
      </c>
      <c r="AN3596" s="2">
        <v>1.3547096617771759E-2</v>
      </c>
      <c r="AO3596" s="2">
        <v>8.9934849089217117E-3</v>
      </c>
      <c r="AP3596" s="2" t="s">
        <v>19</v>
      </c>
      <c r="AQ3596" s="2">
        <v>-1.530793839411837E-2</v>
      </c>
      <c r="AV3596" s="52"/>
    </row>
    <row r="3597" spans="1:48" x14ac:dyDescent="0.3">
      <c r="A3597">
        <v>2015</v>
      </c>
      <c r="B3597" s="1">
        <v>42086</v>
      </c>
      <c r="C3597" s="4">
        <v>99</v>
      </c>
      <c r="D3597" s="4">
        <v>99</v>
      </c>
      <c r="E3597" s="4">
        <v>99</v>
      </c>
      <c r="F3597">
        <v>402.51208329924168</v>
      </c>
      <c r="G3597">
        <v>188.4401</v>
      </c>
      <c r="H3597">
        <v>103.1969</v>
      </c>
      <c r="I3597">
        <v>114.998</v>
      </c>
      <c r="J3597">
        <v>97.693600000000004</v>
      </c>
      <c r="K3597">
        <v>79.161000000000001</v>
      </c>
      <c r="L3597">
        <v>25.967500000000001</v>
      </c>
      <c r="M3597">
        <v>85.595299999999995</v>
      </c>
      <c r="N3597">
        <v>0.68869042899999999</v>
      </c>
      <c r="O3597">
        <v>55.6</v>
      </c>
      <c r="P3597">
        <v>134.24</v>
      </c>
      <c r="Q3597">
        <v>114.29</v>
      </c>
      <c r="R3597">
        <v>16.3</v>
      </c>
      <c r="S3597">
        <v>24.748999999999999</v>
      </c>
      <c r="T3597">
        <v>35.737200000000001</v>
      </c>
      <c r="U3597">
        <v>16.915800000000001</v>
      </c>
      <c r="V3597">
        <v>37.968600000000002</v>
      </c>
      <c r="X3597">
        <v>404.78745220000002</v>
      </c>
      <c r="Y3597" s="2">
        <v>4.0658457856590502E-4</v>
      </c>
      <c r="Z3597" s="2">
        <v>-1.9485403160882653E-3</v>
      </c>
      <c r="AA3597" s="2">
        <v>-1.9352592434984661E-3</v>
      </c>
      <c r="AB3597" s="2">
        <v>-1.2159321857249106E-3</v>
      </c>
      <c r="AC3597" s="2">
        <v>1.2924385681707395E-3</v>
      </c>
      <c r="AD3597" s="2">
        <v>3.5383468338112678E-4</v>
      </c>
      <c r="AE3597" s="2">
        <v>1.2611087930557208E-2</v>
      </c>
      <c r="AF3597" s="2">
        <v>2.6860811095752446E-3</v>
      </c>
      <c r="AG3597" s="2">
        <v>5.0544732708837081E-2</v>
      </c>
      <c r="AH3597" s="2">
        <v>-1.4184397163120477E-2</v>
      </c>
      <c r="AI3597" s="2">
        <v>2.1302495435179702E-2</v>
      </c>
      <c r="AJ3597" s="2">
        <v>6.3397023861937463E-3</v>
      </c>
      <c r="AK3597" s="2">
        <v>1.8750000000000044E-2</v>
      </c>
      <c r="AL3597" s="2">
        <v>-1.0843195325395794E-2</v>
      </c>
      <c r="AM3597" s="2">
        <v>2.9946253911676823E-3</v>
      </c>
      <c r="AN3597" s="2">
        <v>1.1619770953562814E-2</v>
      </c>
      <c r="AO3597" s="2">
        <v>6.6942166185257612E-4</v>
      </c>
      <c r="AP3597" s="2" t="s">
        <v>19</v>
      </c>
      <c r="AQ3597" s="2">
        <v>-1.9043787605239282E-2</v>
      </c>
      <c r="AV3597" s="52"/>
    </row>
    <row r="3598" spans="1:48" x14ac:dyDescent="0.3">
      <c r="A3598">
        <v>2015</v>
      </c>
      <c r="B3598" s="1">
        <v>42087</v>
      </c>
      <c r="C3598" s="4">
        <v>99</v>
      </c>
      <c r="D3598" s="4">
        <v>99</v>
      </c>
      <c r="E3598" s="4">
        <v>99</v>
      </c>
      <c r="F3598">
        <v>407.05122825042628</v>
      </c>
      <c r="G3598">
        <v>187.38120000000001</v>
      </c>
      <c r="H3598">
        <v>102.8253</v>
      </c>
      <c r="I3598">
        <v>116.1099</v>
      </c>
      <c r="J3598">
        <v>97.990899999999996</v>
      </c>
      <c r="K3598">
        <v>79.188999999999993</v>
      </c>
      <c r="L3598">
        <v>25.909600000000001</v>
      </c>
      <c r="M3598">
        <v>85.641099999999994</v>
      </c>
      <c r="N3598">
        <v>0.66507933900000005</v>
      </c>
      <c r="O3598">
        <v>56.4</v>
      </c>
      <c r="P3598">
        <v>134.32</v>
      </c>
      <c r="Q3598">
        <v>114.57</v>
      </c>
      <c r="R3598">
        <v>16.28</v>
      </c>
      <c r="S3598">
        <v>24.826499999999999</v>
      </c>
      <c r="T3598">
        <v>35.879399999999997</v>
      </c>
      <c r="U3598">
        <v>16.779800000000002</v>
      </c>
      <c r="V3598">
        <v>37.546799999999998</v>
      </c>
      <c r="X3598">
        <v>403.34406969999998</v>
      </c>
      <c r="Y3598" s="2">
        <v>1.1277040216976619E-2</v>
      </c>
      <c r="Z3598" s="2">
        <v>-5.6192922843916193E-3</v>
      </c>
      <c r="AA3598" s="2">
        <v>-3.600883359868412E-3</v>
      </c>
      <c r="AB3598" s="2">
        <v>9.6688638063269217E-3</v>
      </c>
      <c r="AC3598" s="2">
        <v>3.0431880901102826E-3</v>
      </c>
      <c r="AD3598" s="2">
        <v>3.537095286818559E-4</v>
      </c>
      <c r="AE3598" s="2">
        <v>-2.2297102146914272E-3</v>
      </c>
      <c r="AF3598" s="2">
        <v>5.3507610815084483E-4</v>
      </c>
      <c r="AG3598" s="2">
        <v>-3.428403968715521E-2</v>
      </c>
      <c r="AH3598" s="2">
        <v>1.4388489208633004E-2</v>
      </c>
      <c r="AI3598" s="2">
        <v>5.9594755661485088E-4</v>
      </c>
      <c r="AJ3598" s="2">
        <v>2.449908128445033E-3</v>
      </c>
      <c r="AK3598" s="2">
        <v>-1.2269938650306678E-3</v>
      </c>
      <c r="AL3598" s="2">
        <v>3.1314396541275435E-3</v>
      </c>
      <c r="AM3598" s="2">
        <v>3.9790470434168945E-3</v>
      </c>
      <c r="AN3598" s="2">
        <v>-8.0398207592901061E-3</v>
      </c>
      <c r="AO3598" s="2">
        <v>-1.1109179690586557E-2</v>
      </c>
      <c r="AP3598" s="2" t="s">
        <v>19</v>
      </c>
      <c r="AQ3598" s="2">
        <v>-3.5657787615582803E-3</v>
      </c>
      <c r="AV3598" s="52"/>
    </row>
    <row r="3599" spans="1:48" x14ac:dyDescent="0.3">
      <c r="A3599">
        <v>2015</v>
      </c>
      <c r="B3599" s="1">
        <v>42088</v>
      </c>
      <c r="C3599" s="4">
        <v>99</v>
      </c>
      <c r="D3599" s="4">
        <v>99</v>
      </c>
      <c r="E3599" s="4">
        <v>99</v>
      </c>
      <c r="F3599">
        <v>397.40622466685585</v>
      </c>
      <c r="G3599">
        <v>184.6354</v>
      </c>
      <c r="H3599">
        <v>100.4722</v>
      </c>
      <c r="I3599">
        <v>115.1293</v>
      </c>
      <c r="J3599">
        <v>97.567499999999995</v>
      </c>
      <c r="K3599">
        <v>79.170299999999997</v>
      </c>
      <c r="L3599">
        <v>25.938500000000001</v>
      </c>
      <c r="M3599">
        <v>85.855099999999993</v>
      </c>
      <c r="N3599">
        <v>0.66428568799999999</v>
      </c>
      <c r="O3599">
        <v>55.28</v>
      </c>
      <c r="P3599">
        <v>138.88</v>
      </c>
      <c r="Q3599">
        <v>114.73</v>
      </c>
      <c r="R3599">
        <v>16.239999999999998</v>
      </c>
      <c r="S3599">
        <v>24.758700000000001</v>
      </c>
      <c r="T3599">
        <v>35.310499999999998</v>
      </c>
      <c r="U3599">
        <v>16.828299999999999</v>
      </c>
      <c r="V3599">
        <v>37.1081</v>
      </c>
      <c r="X3599">
        <v>421.30608649999999</v>
      </c>
      <c r="Y3599" s="2">
        <v>-2.3694815085133714E-2</v>
      </c>
      <c r="Z3599" s="2">
        <v>-1.4653551156679545E-2</v>
      </c>
      <c r="AA3599" s="2">
        <v>-2.2884445754109084E-2</v>
      </c>
      <c r="AB3599" s="2">
        <v>-8.4454469429393608E-3</v>
      </c>
      <c r="AC3599" s="2">
        <v>-4.3208093812793225E-3</v>
      </c>
      <c r="AD3599" s="2">
        <v>-2.3614390887616299E-4</v>
      </c>
      <c r="AE3599" s="2">
        <v>1.1154166795319664E-3</v>
      </c>
      <c r="AF3599" s="2">
        <v>2.4988002255925679E-3</v>
      </c>
      <c r="AG3599" s="2">
        <v>-1.1933177794898331E-3</v>
      </c>
      <c r="AH3599" s="2">
        <v>-1.9858156028368712E-2</v>
      </c>
      <c r="AI3599" s="2">
        <v>3.3948779035140042E-2</v>
      </c>
      <c r="AJ3599" s="2">
        <v>1.396526141223875E-3</v>
      </c>
      <c r="AK3599" s="2">
        <v>-2.4570024570026439E-3</v>
      </c>
      <c r="AL3599" s="2">
        <v>-2.7309528125187832E-3</v>
      </c>
      <c r="AM3599" s="2">
        <v>-1.5855895026115285E-2</v>
      </c>
      <c r="AN3599" s="2">
        <v>2.8903800998818507E-3</v>
      </c>
      <c r="AO3599" s="2">
        <v>-1.1684084928675564E-2</v>
      </c>
      <c r="AP3599" s="2" t="s">
        <v>19</v>
      </c>
      <c r="AQ3599" s="2">
        <v>4.453274052934475E-2</v>
      </c>
      <c r="AV3599" s="52"/>
    </row>
    <row r="3600" spans="1:48" x14ac:dyDescent="0.3">
      <c r="A3600">
        <v>2015</v>
      </c>
      <c r="B3600" s="1">
        <v>42089</v>
      </c>
      <c r="C3600" s="4">
        <v>99</v>
      </c>
      <c r="D3600" s="4">
        <v>99</v>
      </c>
      <c r="E3600" s="4">
        <v>99</v>
      </c>
      <c r="F3600">
        <v>396.14450705105719</v>
      </c>
      <c r="G3600">
        <v>184.19569999999999</v>
      </c>
      <c r="H3600">
        <v>100.1292</v>
      </c>
      <c r="I3600">
        <v>113.33450000000001</v>
      </c>
      <c r="J3600">
        <v>97.018000000000001</v>
      </c>
      <c r="K3600">
        <v>79.132999999999996</v>
      </c>
      <c r="L3600">
        <v>25.837199999999999</v>
      </c>
      <c r="M3600">
        <v>85.388900000000007</v>
      </c>
      <c r="N3600">
        <v>0.66865078700000002</v>
      </c>
      <c r="O3600">
        <v>53.96</v>
      </c>
      <c r="P3600">
        <v>145.68</v>
      </c>
      <c r="Q3600">
        <v>115.48</v>
      </c>
      <c r="R3600">
        <v>16.3</v>
      </c>
      <c r="S3600">
        <v>24.8459</v>
      </c>
      <c r="T3600">
        <v>34.981499999999997</v>
      </c>
      <c r="U3600">
        <v>17.032399999999999</v>
      </c>
      <c r="V3600">
        <v>36.795999999999999</v>
      </c>
      <c r="X3600">
        <v>417.77779579999998</v>
      </c>
      <c r="Y3600" s="2">
        <v>-3.1748813619020266E-3</v>
      </c>
      <c r="Z3600" s="2">
        <v>-2.3814501444469061E-3</v>
      </c>
      <c r="AA3600" s="2">
        <v>-3.4138796602443122E-3</v>
      </c>
      <c r="AB3600" s="2">
        <v>-1.5589428581603393E-2</v>
      </c>
      <c r="AC3600" s="2">
        <v>-5.6319983601096357E-3</v>
      </c>
      <c r="AD3600" s="2">
        <v>-4.7113627206163411E-4</v>
      </c>
      <c r="AE3600" s="2">
        <v>-3.9053915993600974E-3</v>
      </c>
      <c r="AF3600" s="2">
        <v>-5.4300792847482571E-3</v>
      </c>
      <c r="AG3600" s="2">
        <v>6.5711170342119818E-3</v>
      </c>
      <c r="AH3600" s="2">
        <v>-2.3878437047756829E-2</v>
      </c>
      <c r="AI3600" s="2">
        <v>4.8963133640553158E-2</v>
      </c>
      <c r="AJ3600" s="2">
        <v>6.5370870739998033E-3</v>
      </c>
      <c r="AK3600" s="2">
        <v>3.6945812807882561E-3</v>
      </c>
      <c r="AL3600" s="2">
        <v>3.521994288876229E-3</v>
      </c>
      <c r="AM3600" s="2">
        <v>-9.317341867150053E-3</v>
      </c>
      <c r="AN3600" s="2">
        <v>1.2128378980645671E-2</v>
      </c>
      <c r="AO3600" s="2">
        <v>-8.4105626534368705E-3</v>
      </c>
      <c r="AP3600" s="2" t="s">
        <v>19</v>
      </c>
      <c r="AQ3600" s="2">
        <v>-8.3746492468487199E-3</v>
      </c>
      <c r="AV3600" s="52"/>
    </row>
    <row r="3601" spans="1:48" x14ac:dyDescent="0.3">
      <c r="A3601">
        <v>2015</v>
      </c>
      <c r="B3601" s="1">
        <v>42090</v>
      </c>
      <c r="C3601" s="4">
        <v>99</v>
      </c>
      <c r="D3601" s="4">
        <v>99</v>
      </c>
      <c r="E3601" s="4">
        <v>99</v>
      </c>
      <c r="F3601">
        <v>394.96524424234423</v>
      </c>
      <c r="G3601">
        <v>184.61750000000001</v>
      </c>
      <c r="H3601">
        <v>100.52930000000001</v>
      </c>
      <c r="I3601">
        <v>114.7441</v>
      </c>
      <c r="J3601">
        <v>97.396299999999997</v>
      </c>
      <c r="K3601">
        <v>79.179699999999997</v>
      </c>
      <c r="L3601">
        <v>25.8613</v>
      </c>
      <c r="M3601">
        <v>85.534099999999995</v>
      </c>
      <c r="N3601">
        <v>0.65654759299999998</v>
      </c>
      <c r="O3601">
        <v>53.32</v>
      </c>
      <c r="P3601">
        <v>137.12</v>
      </c>
      <c r="Q3601">
        <v>115.06</v>
      </c>
      <c r="R3601">
        <v>16.22</v>
      </c>
      <c r="S3601">
        <v>24.865300000000001</v>
      </c>
      <c r="T3601">
        <v>35.079300000000003</v>
      </c>
      <c r="U3601">
        <v>16.692299999999999</v>
      </c>
      <c r="V3601">
        <v>37.015300000000003</v>
      </c>
      <c r="X3601">
        <v>412.80612250000001</v>
      </c>
      <c r="Y3601" s="2">
        <v>-2.9768500830454903E-3</v>
      </c>
      <c r="Z3601" s="2">
        <v>2.2899557372946244E-3</v>
      </c>
      <c r="AA3601" s="2">
        <v>3.9958373781074918E-3</v>
      </c>
      <c r="AB3601" s="2">
        <v>1.2437519025539467E-2</v>
      </c>
      <c r="AC3601" s="2">
        <v>3.8992764229317523E-3</v>
      </c>
      <c r="AD3601" s="2">
        <v>5.9014570406779043E-4</v>
      </c>
      <c r="AE3601" s="2">
        <v>9.327636121561067E-4</v>
      </c>
      <c r="AF3601" s="2">
        <v>1.700455211391505E-3</v>
      </c>
      <c r="AG3601" s="2">
        <v>-1.8100919396659698E-2</v>
      </c>
      <c r="AH3601" s="2">
        <v>-1.1860637509266136E-2</v>
      </c>
      <c r="AI3601" s="2">
        <v>-5.8758923668314145E-2</v>
      </c>
      <c r="AJ3601" s="2">
        <v>-3.6369934187738817E-3</v>
      </c>
      <c r="AK3601" s="2">
        <v>-4.9079754601227821E-3</v>
      </c>
      <c r="AL3601" s="2">
        <v>7.8081293090614956E-4</v>
      </c>
      <c r="AM3601" s="2">
        <v>2.7957634749797844E-3</v>
      </c>
      <c r="AN3601" s="2">
        <v>-1.9967826025692137E-2</v>
      </c>
      <c r="AO3601" s="2">
        <v>5.959886944233217E-3</v>
      </c>
      <c r="AP3601" s="2" t="s">
        <v>19</v>
      </c>
      <c r="AQ3601" s="2">
        <v>-1.1900281321748363E-2</v>
      </c>
      <c r="AV3601" s="52"/>
    </row>
    <row r="3602" spans="1:48" x14ac:dyDescent="0.3">
      <c r="A3602">
        <v>2015</v>
      </c>
      <c r="B3602" s="1">
        <v>42093</v>
      </c>
      <c r="C3602" s="4">
        <v>99</v>
      </c>
      <c r="D3602" s="4">
        <v>99</v>
      </c>
      <c r="E3602" s="4">
        <v>99</v>
      </c>
      <c r="F3602">
        <v>399.72312764453284</v>
      </c>
      <c r="G3602">
        <v>186.8698</v>
      </c>
      <c r="H3602">
        <v>101.68210000000001</v>
      </c>
      <c r="I3602">
        <v>114.175</v>
      </c>
      <c r="J3602">
        <v>97.387299999999996</v>
      </c>
      <c r="K3602">
        <v>79.170299999999997</v>
      </c>
      <c r="L3602">
        <v>25.6586</v>
      </c>
      <c r="M3602">
        <v>85.732799999999997</v>
      </c>
      <c r="N3602">
        <v>0.66309517200000001</v>
      </c>
      <c r="O3602">
        <v>53.08</v>
      </c>
      <c r="P3602">
        <v>137.84</v>
      </c>
      <c r="Q3602">
        <v>113.75</v>
      </c>
      <c r="R3602">
        <v>15.98</v>
      </c>
      <c r="S3602">
        <v>25.059100000000001</v>
      </c>
      <c r="T3602">
        <v>35.755000000000003</v>
      </c>
      <c r="U3602">
        <v>16.779800000000002</v>
      </c>
      <c r="V3602">
        <v>37.4709</v>
      </c>
      <c r="X3602">
        <v>400.29687330000002</v>
      </c>
      <c r="Y3602" s="2">
        <v>1.2046334383967405E-2</v>
      </c>
      <c r="Z3602" s="2">
        <v>1.2199818543745744E-2</v>
      </c>
      <c r="AA3602" s="2">
        <v>1.1467303562245013E-2</v>
      </c>
      <c r="AB3602" s="2">
        <v>-4.9597321343756162E-3</v>
      </c>
      <c r="AC3602" s="2">
        <v>-9.2405974354226039E-5</v>
      </c>
      <c r="AD3602" s="2">
        <v>-1.1871729748913484E-4</v>
      </c>
      <c r="AE3602" s="2">
        <v>-7.8379663822004675E-3</v>
      </c>
      <c r="AF3602" s="2">
        <v>2.3230501051627606E-3</v>
      </c>
      <c r="AG3602" s="2">
        <v>9.9727408489638236E-3</v>
      </c>
      <c r="AH3602" s="2">
        <v>-4.5011252813204061E-3</v>
      </c>
      <c r="AI3602" s="2">
        <v>5.2508751458575365E-3</v>
      </c>
      <c r="AJ3602" s="2">
        <v>-1.1385364157830757E-2</v>
      </c>
      <c r="AK3602" s="2">
        <v>-1.4796547472256338E-2</v>
      </c>
      <c r="AL3602" s="2">
        <v>7.7939940398867869E-3</v>
      </c>
      <c r="AM3602" s="2">
        <v>1.9262071934160518E-2</v>
      </c>
      <c r="AN3602" s="2">
        <v>5.2419378995107735E-3</v>
      </c>
      <c r="AO3602" s="2">
        <v>1.2308423813936376E-2</v>
      </c>
      <c r="AP3602" s="2" t="s">
        <v>19</v>
      </c>
      <c r="AQ3602" s="2">
        <v>-3.0302964317105108E-2</v>
      </c>
      <c r="AV3602" s="52"/>
    </row>
    <row r="3603" spans="1:48" x14ac:dyDescent="0.3">
      <c r="A3603">
        <v>2015</v>
      </c>
      <c r="B3603" s="1">
        <v>42094</v>
      </c>
      <c r="C3603" s="4">
        <v>99</v>
      </c>
      <c r="D3603" s="4">
        <v>99</v>
      </c>
      <c r="E3603" s="4">
        <v>99</v>
      </c>
      <c r="F3603">
        <v>394.99294427791574</v>
      </c>
      <c r="G3603">
        <v>185.23660000000001</v>
      </c>
      <c r="H3603">
        <v>100.60550000000001</v>
      </c>
      <c r="I3603">
        <v>114.42010000000001</v>
      </c>
      <c r="J3603">
        <v>97.639499999999998</v>
      </c>
      <c r="K3603">
        <v>79.235699999999994</v>
      </c>
      <c r="L3603">
        <v>25.639299999999999</v>
      </c>
      <c r="M3603">
        <v>85.694599999999994</v>
      </c>
      <c r="N3603">
        <v>0.65158727599999999</v>
      </c>
      <c r="O3603">
        <v>52.96</v>
      </c>
      <c r="P3603">
        <v>134.72</v>
      </c>
      <c r="Q3603">
        <v>113.66</v>
      </c>
      <c r="R3603">
        <v>15.93</v>
      </c>
      <c r="S3603">
        <v>25.097799999999999</v>
      </c>
      <c r="T3603">
        <v>35.674999999999997</v>
      </c>
      <c r="U3603">
        <v>16.5854</v>
      </c>
      <c r="V3603">
        <v>37.479300000000002</v>
      </c>
      <c r="X3603">
        <v>411.04207689999998</v>
      </c>
      <c r="Y3603" s="2">
        <v>-1.183364944253007E-2</v>
      </c>
      <c r="Z3603" s="2">
        <v>-8.7397749663133961E-3</v>
      </c>
      <c r="AA3603" s="2">
        <v>-1.0587900918647475E-2</v>
      </c>
      <c r="AB3603" s="2">
        <v>2.1467046201006923E-3</v>
      </c>
      <c r="AC3603" s="2">
        <v>2.5896600480761478E-3</v>
      </c>
      <c r="AD3603" s="2">
        <v>8.2606735101409257E-4</v>
      </c>
      <c r="AE3603" s="2">
        <v>-7.5218445277613899E-4</v>
      </c>
      <c r="AF3603" s="2">
        <v>-4.4557042345527709E-4</v>
      </c>
      <c r="AG3603" s="2">
        <v>-1.7354817959675972E-2</v>
      </c>
      <c r="AH3603" s="2">
        <v>-2.2607385079125297E-3</v>
      </c>
      <c r="AI3603" s="2">
        <v>-2.2634939059779535E-2</v>
      </c>
      <c r="AJ3603" s="2">
        <v>-7.9120879120886389E-4</v>
      </c>
      <c r="AK3603" s="2">
        <v>-3.1289111389236623E-3</v>
      </c>
      <c r="AL3603" s="2">
        <v>1.5443491585891422E-3</v>
      </c>
      <c r="AM3603" s="2">
        <v>-2.237449307789241E-3</v>
      </c>
      <c r="AN3603" s="2">
        <v>-1.1585358585918915E-2</v>
      </c>
      <c r="AO3603" s="2">
        <v>2.2417395899232417E-4</v>
      </c>
      <c r="AP3603" s="2" t="s">
        <v>19</v>
      </c>
      <c r="AQ3603" s="2">
        <v>2.6843086510813352E-2</v>
      </c>
      <c r="AV3603" s="52"/>
    </row>
    <row r="3604" spans="1:48" x14ac:dyDescent="0.3">
      <c r="A3604">
        <v>2015</v>
      </c>
      <c r="B3604" s="1">
        <v>42095</v>
      </c>
      <c r="C3604" s="4">
        <v>99</v>
      </c>
      <c r="D3604" s="4">
        <v>99</v>
      </c>
      <c r="E3604" s="4">
        <v>99</v>
      </c>
      <c r="F3604">
        <v>392.54053151955958</v>
      </c>
      <c r="G3604">
        <v>184.58160000000001</v>
      </c>
      <c r="H3604">
        <v>100.08159999999999</v>
      </c>
      <c r="I3604">
        <v>115.925</v>
      </c>
      <c r="J3604">
        <v>98.104500000000002</v>
      </c>
      <c r="K3604">
        <v>79.272000000000006</v>
      </c>
      <c r="L3604">
        <v>25.7165</v>
      </c>
      <c r="M3604">
        <v>86.114900000000006</v>
      </c>
      <c r="N3604">
        <v>0.653968208</v>
      </c>
      <c r="O3604">
        <v>52.4</v>
      </c>
      <c r="P3604">
        <v>140.63999999999999</v>
      </c>
      <c r="Q3604">
        <v>115.6</v>
      </c>
      <c r="R3604">
        <v>16.23</v>
      </c>
      <c r="S3604">
        <v>25.107500000000002</v>
      </c>
      <c r="T3604">
        <v>36.119399999999999</v>
      </c>
      <c r="U3604">
        <v>16.886600000000001</v>
      </c>
      <c r="V3604">
        <v>37.512999999999998</v>
      </c>
      <c r="X3604">
        <v>409.27793150000002</v>
      </c>
      <c r="Y3604" s="2">
        <v>-6.2087507989273538E-3</v>
      </c>
      <c r="Z3604" s="2">
        <v>-3.5360182598903611E-3</v>
      </c>
      <c r="AA3604" s="2">
        <v>-5.2074687765580885E-3</v>
      </c>
      <c r="AB3604" s="2">
        <v>1.3152409410584154E-2</v>
      </c>
      <c r="AC3604" s="2">
        <v>4.7624168497379937E-3</v>
      </c>
      <c r="AD3604" s="2">
        <v>4.581268291945495E-4</v>
      </c>
      <c r="AE3604" s="2">
        <v>3.0110026404777113E-3</v>
      </c>
      <c r="AF3604" s="2">
        <v>4.9046264292034181E-3</v>
      </c>
      <c r="AG3604" s="2">
        <v>3.6540492543319925E-3</v>
      </c>
      <c r="AH3604" s="2">
        <v>-1.0574018126888296E-2</v>
      </c>
      <c r="AI3604" s="2">
        <v>4.3942992874109077E-2</v>
      </c>
      <c r="AJ3604" s="2">
        <v>1.7068449762449367E-2</v>
      </c>
      <c r="AK3604" s="2">
        <v>1.883239171374762E-2</v>
      </c>
      <c r="AL3604" s="2">
        <v>3.8648805871432934E-4</v>
      </c>
      <c r="AM3604" s="2">
        <v>1.2456902592852259E-2</v>
      </c>
      <c r="AN3604" s="2">
        <v>1.8160550845924828E-2</v>
      </c>
      <c r="AO3604" s="2">
        <v>8.9916300464509824E-4</v>
      </c>
      <c r="AP3604" s="2" t="s">
        <v>19</v>
      </c>
      <c r="AQ3604" s="2">
        <v>-4.2918851843704031E-3</v>
      </c>
      <c r="AV3604" s="52"/>
    </row>
    <row r="3605" spans="1:48" x14ac:dyDescent="0.3">
      <c r="A3605">
        <v>2015</v>
      </c>
      <c r="B3605" s="1">
        <v>42096</v>
      </c>
      <c r="C3605" s="4">
        <v>99</v>
      </c>
      <c r="D3605" s="4">
        <v>99</v>
      </c>
      <c r="E3605" s="4">
        <v>99</v>
      </c>
      <c r="F3605">
        <v>392.54678472381988</v>
      </c>
      <c r="G3605">
        <v>185.2456</v>
      </c>
      <c r="H3605">
        <v>100.1482</v>
      </c>
      <c r="I3605">
        <v>114.69670000000001</v>
      </c>
      <c r="J3605">
        <v>97.824799999999996</v>
      </c>
      <c r="K3605">
        <v>79.262600000000006</v>
      </c>
      <c r="L3605">
        <v>25.846800000000002</v>
      </c>
      <c r="M3605">
        <v>86.544300000000007</v>
      </c>
      <c r="N3605">
        <v>0.64920634300000002</v>
      </c>
      <c r="O3605">
        <v>54.4</v>
      </c>
      <c r="P3605">
        <v>140.47999999999999</v>
      </c>
      <c r="Q3605">
        <v>115.28</v>
      </c>
      <c r="R3605">
        <v>16.02</v>
      </c>
      <c r="S3605">
        <v>24.913699999999999</v>
      </c>
      <c r="T3605">
        <v>36.661700000000003</v>
      </c>
      <c r="U3605">
        <v>16.799199999999999</v>
      </c>
      <c r="V3605">
        <v>37.580500000000001</v>
      </c>
      <c r="X3605">
        <v>401.90068710000003</v>
      </c>
      <c r="Y3605" s="2">
        <v>1.5930085578874653E-5</v>
      </c>
      <c r="Z3605" s="2">
        <v>3.5973249771374949E-3</v>
      </c>
      <c r="AA3605" s="2">
        <v>6.6545698709852275E-4</v>
      </c>
      <c r="AB3605" s="2">
        <v>-1.0595643735173521E-2</v>
      </c>
      <c r="AC3605" s="2">
        <v>-2.8510414914708626E-3</v>
      </c>
      <c r="AD3605" s="2">
        <v>-1.1857906953272046E-4</v>
      </c>
      <c r="AE3605" s="2">
        <v>5.0667859156572348E-3</v>
      </c>
      <c r="AF3605" s="2">
        <v>4.986361245266524E-3</v>
      </c>
      <c r="AG3605" s="2">
        <v>-7.2814931089126844E-3</v>
      </c>
      <c r="AH3605" s="2">
        <v>3.8167938931297662E-2</v>
      </c>
      <c r="AI3605" s="2">
        <v>-1.1376564277587597E-3</v>
      </c>
      <c r="AJ3605" s="2">
        <v>-2.7681660899653293E-3</v>
      </c>
      <c r="AK3605" s="2">
        <v>-1.2939001848428888E-2</v>
      </c>
      <c r="AL3605" s="2">
        <v>-7.7188091207807119E-3</v>
      </c>
      <c r="AM3605" s="2">
        <v>1.5014092149925107E-2</v>
      </c>
      <c r="AN3605" s="2">
        <v>-5.1757014437484594E-3</v>
      </c>
      <c r="AO3605" s="2">
        <v>1.7993762162451521E-3</v>
      </c>
      <c r="AP3605" s="2" t="s">
        <v>19</v>
      </c>
      <c r="AQ3605" s="2">
        <v>-1.80250236629238E-2</v>
      </c>
      <c r="AV3605" s="52"/>
    </row>
    <row r="3606" spans="1:48" x14ac:dyDescent="0.3">
      <c r="A3606">
        <v>2015</v>
      </c>
      <c r="B3606" s="1">
        <v>42100</v>
      </c>
      <c r="C3606" s="4">
        <v>99</v>
      </c>
      <c r="D3606" s="4">
        <v>99</v>
      </c>
      <c r="E3606" s="4">
        <v>99</v>
      </c>
      <c r="F3606">
        <v>397.61900564012291</v>
      </c>
      <c r="G3606">
        <v>186.49289999999999</v>
      </c>
      <c r="H3606">
        <v>100.9676</v>
      </c>
      <c r="I3606">
        <v>114.0562</v>
      </c>
      <c r="J3606">
        <v>97.951099999999997</v>
      </c>
      <c r="K3606">
        <v>79.328000000000003</v>
      </c>
      <c r="L3606">
        <v>25.9192</v>
      </c>
      <c r="M3606">
        <v>86.858800000000002</v>
      </c>
      <c r="N3606">
        <v>0.64444441900000005</v>
      </c>
      <c r="O3606">
        <v>53.36</v>
      </c>
      <c r="P3606">
        <v>147.44</v>
      </c>
      <c r="Q3606">
        <v>116.69</v>
      </c>
      <c r="R3606">
        <v>16.27</v>
      </c>
      <c r="S3606">
        <v>24.719899999999999</v>
      </c>
      <c r="T3606">
        <v>37.132899999999999</v>
      </c>
      <c r="U3606">
        <v>17.012899999999998</v>
      </c>
      <c r="V3606">
        <v>38.103499999999997</v>
      </c>
      <c r="X3606">
        <v>393.40072309999999</v>
      </c>
      <c r="Y3606" s="2">
        <v>1.2921315658900756E-2</v>
      </c>
      <c r="Z3606" s="2">
        <v>6.7332233532131358E-3</v>
      </c>
      <c r="AA3606" s="2">
        <v>8.1818744620472117E-3</v>
      </c>
      <c r="AB3606" s="2">
        <v>-5.5842931836749266E-3</v>
      </c>
      <c r="AC3606" s="2">
        <v>1.2910836515893642E-3</v>
      </c>
      <c r="AD3606" s="2">
        <v>8.2510540910840646E-4</v>
      </c>
      <c r="AE3606" s="2">
        <v>2.8011204481792618E-3</v>
      </c>
      <c r="AF3606" s="2">
        <v>3.6339770499038693E-3</v>
      </c>
      <c r="AG3606" s="2">
        <v>-7.334993028557002E-3</v>
      </c>
      <c r="AH3606" s="2">
        <v>-1.9117647058823461E-2</v>
      </c>
      <c r="AI3606" s="2">
        <v>4.9544419134396334E-2</v>
      </c>
      <c r="AJ3606" s="2">
        <v>1.2231089521165917E-2</v>
      </c>
      <c r="AK3606" s="2">
        <v>1.5605493133582948E-2</v>
      </c>
      <c r="AL3606" s="2">
        <v>-7.7788525991723256E-3</v>
      </c>
      <c r="AM3606" s="2">
        <v>1.285265004077818E-2</v>
      </c>
      <c r="AN3606" s="2">
        <v>1.2720843849707064E-2</v>
      </c>
      <c r="AO3606" s="2">
        <v>1.3916791953273444E-2</v>
      </c>
      <c r="AP3606" s="2" t="s">
        <v>19</v>
      </c>
      <c r="AQ3606" s="2">
        <v>-2.1149413954311247E-2</v>
      </c>
      <c r="AV3606" s="52"/>
    </row>
    <row r="3607" spans="1:48" x14ac:dyDescent="0.3">
      <c r="A3607">
        <v>2015</v>
      </c>
      <c r="B3607" s="1">
        <v>42101</v>
      </c>
      <c r="C3607" s="4">
        <v>99</v>
      </c>
      <c r="D3607" s="4">
        <v>99</v>
      </c>
      <c r="E3607" s="4">
        <v>99</v>
      </c>
      <c r="F3607">
        <v>396.46130561036961</v>
      </c>
      <c r="G3607">
        <v>185.99930000000001</v>
      </c>
      <c r="H3607">
        <v>100.7961</v>
      </c>
      <c r="I3607">
        <v>115.0125</v>
      </c>
      <c r="J3607">
        <v>98.032300000000006</v>
      </c>
      <c r="K3607">
        <v>79.272000000000006</v>
      </c>
      <c r="L3607">
        <v>25.735800000000001</v>
      </c>
      <c r="M3607">
        <v>86.697699999999998</v>
      </c>
      <c r="N3607">
        <v>0.65515870399999998</v>
      </c>
      <c r="O3607">
        <v>53.48</v>
      </c>
      <c r="P3607">
        <v>152.47999999999999</v>
      </c>
      <c r="Q3607">
        <v>116.11</v>
      </c>
      <c r="R3607">
        <v>16.149999999999999</v>
      </c>
      <c r="S3607">
        <v>25.000900000000001</v>
      </c>
      <c r="T3607">
        <v>36.946199999999997</v>
      </c>
      <c r="U3607">
        <v>17.1004</v>
      </c>
      <c r="V3607">
        <v>37.664900000000003</v>
      </c>
      <c r="X3607">
        <v>392.11777180000001</v>
      </c>
      <c r="Y3607" s="2">
        <v>-2.911581220544357E-3</v>
      </c>
      <c r="Z3607" s="2">
        <v>-2.6467495545405839E-3</v>
      </c>
      <c r="AA3607" s="2">
        <v>-1.6985646880782745E-3</v>
      </c>
      <c r="AB3607" s="2">
        <v>8.384463098016548E-3</v>
      </c>
      <c r="AC3607" s="2">
        <v>8.2898507520590137E-4</v>
      </c>
      <c r="AD3607" s="2">
        <v>-7.0592981040740188E-4</v>
      </c>
      <c r="AE3607" s="2">
        <v>-7.0758356739405448E-3</v>
      </c>
      <c r="AF3607" s="2">
        <v>-1.8547343504631275E-3</v>
      </c>
      <c r="AG3607" s="2">
        <v>1.6625615311597564E-2</v>
      </c>
      <c r="AH3607" s="2">
        <v>2.2488755622187551E-3</v>
      </c>
      <c r="AI3607" s="2">
        <v>3.4183396635919738E-2</v>
      </c>
      <c r="AJ3607" s="2">
        <v>-4.9704344845316051E-3</v>
      </c>
      <c r="AK3607" s="2">
        <v>-7.3755377996312932E-3</v>
      </c>
      <c r="AL3607" s="2">
        <v>1.1367359900323226E-2</v>
      </c>
      <c r="AM3607" s="2">
        <v>-5.0278863218332637E-3</v>
      </c>
      <c r="AN3607" s="2">
        <v>5.1431560756838302E-3</v>
      </c>
      <c r="AO3607" s="2">
        <v>-1.151075360531173E-2</v>
      </c>
      <c r="AP3607" s="2" t="s">
        <v>19</v>
      </c>
      <c r="AQ3607" s="2">
        <v>-3.2611818552094052E-3</v>
      </c>
      <c r="AV3607" s="52"/>
    </row>
    <row r="3608" spans="1:48" x14ac:dyDescent="0.3">
      <c r="A3608">
        <v>2015</v>
      </c>
      <c r="B3608" s="1">
        <v>42102</v>
      </c>
      <c r="C3608" s="4">
        <v>99</v>
      </c>
      <c r="D3608" s="4">
        <v>99</v>
      </c>
      <c r="E3608" s="4">
        <v>99</v>
      </c>
      <c r="F3608">
        <v>401.5320292722767</v>
      </c>
      <c r="G3608">
        <v>186.6275</v>
      </c>
      <c r="H3608">
        <v>101.5964</v>
      </c>
      <c r="I3608">
        <v>115.0476</v>
      </c>
      <c r="J3608">
        <v>97.942099999999996</v>
      </c>
      <c r="K3608">
        <v>79.272000000000006</v>
      </c>
      <c r="L3608">
        <v>25.7455</v>
      </c>
      <c r="M3608">
        <v>87.104200000000006</v>
      </c>
      <c r="N3608">
        <v>0.64940473600000004</v>
      </c>
      <c r="O3608">
        <v>52.72</v>
      </c>
      <c r="P3608">
        <v>144.56</v>
      </c>
      <c r="Q3608">
        <v>115.47</v>
      </c>
      <c r="R3608">
        <v>15.81</v>
      </c>
      <c r="S3608">
        <v>25.0397</v>
      </c>
      <c r="T3608">
        <v>37.7196</v>
      </c>
      <c r="U3608">
        <v>16.77</v>
      </c>
      <c r="V3608">
        <v>37.555199999999999</v>
      </c>
      <c r="X3608">
        <v>384.41976460000001</v>
      </c>
      <c r="Y3608" s="2">
        <v>1.278995854110021E-2</v>
      </c>
      <c r="Z3608" s="2">
        <v>3.3774320656045909E-3</v>
      </c>
      <c r="AA3608" s="2">
        <v>7.9397913212913007E-3</v>
      </c>
      <c r="AB3608" s="2">
        <v>3.0518421910663562E-4</v>
      </c>
      <c r="AC3608" s="2">
        <v>-9.2010490420002533E-4</v>
      </c>
      <c r="AD3608" s="2">
        <v>0</v>
      </c>
      <c r="AE3608" s="2">
        <v>3.7690687680180801E-4</v>
      </c>
      <c r="AF3608" s="2">
        <v>4.6887056980751129E-3</v>
      </c>
      <c r="AG3608" s="2">
        <v>-8.7825559896704819E-3</v>
      </c>
      <c r="AH3608" s="2">
        <v>-1.4210919970082281E-2</v>
      </c>
      <c r="AI3608" s="2">
        <v>-5.1941238195173045E-2</v>
      </c>
      <c r="AJ3608" s="2">
        <v>-5.5120144690380402E-3</v>
      </c>
      <c r="AK3608" s="2">
        <v>-2.1052631578947212E-2</v>
      </c>
      <c r="AL3608" s="2">
        <v>1.5519441300113623E-3</v>
      </c>
      <c r="AM3608" s="2">
        <v>2.0933140620686297E-2</v>
      </c>
      <c r="AN3608" s="2">
        <v>-1.9321185469345803E-2</v>
      </c>
      <c r="AO3608" s="2">
        <v>-2.9125259857322172E-3</v>
      </c>
      <c r="AP3608" s="2" t="s">
        <v>19</v>
      </c>
      <c r="AQ3608" s="2">
        <v>-1.9631875302827062E-2</v>
      </c>
      <c r="AV3608" s="52"/>
    </row>
    <row r="3609" spans="1:48" x14ac:dyDescent="0.3">
      <c r="A3609">
        <v>2015</v>
      </c>
      <c r="B3609" s="1">
        <v>42103</v>
      </c>
      <c r="C3609" s="4">
        <v>99</v>
      </c>
      <c r="D3609" s="4">
        <v>99</v>
      </c>
      <c r="E3609" s="4">
        <v>99</v>
      </c>
      <c r="F3609">
        <v>402.07482110758713</v>
      </c>
      <c r="G3609">
        <v>187.453</v>
      </c>
      <c r="H3609">
        <v>102.2347</v>
      </c>
      <c r="I3609">
        <v>113.5561</v>
      </c>
      <c r="J3609">
        <v>97.545100000000005</v>
      </c>
      <c r="K3609">
        <v>79.243899999999996</v>
      </c>
      <c r="L3609">
        <v>25.4848</v>
      </c>
      <c r="M3609">
        <v>87.127200000000002</v>
      </c>
      <c r="N3609">
        <v>0.64801584700000003</v>
      </c>
      <c r="O3609">
        <v>51</v>
      </c>
      <c r="P3609">
        <v>144.24</v>
      </c>
      <c r="Q3609">
        <v>114.67</v>
      </c>
      <c r="R3609">
        <v>15.51</v>
      </c>
      <c r="S3609">
        <v>25.301300000000001</v>
      </c>
      <c r="T3609">
        <v>38.093000000000004</v>
      </c>
      <c r="U3609">
        <v>16.77</v>
      </c>
      <c r="V3609">
        <v>37.3949</v>
      </c>
      <c r="X3609">
        <v>371.10855850000002</v>
      </c>
      <c r="Y3609" s="2">
        <v>1.3518020873557468E-3</v>
      </c>
      <c r="Z3609" s="2">
        <v>4.423249521104955E-3</v>
      </c>
      <c r="AA3609" s="2">
        <v>6.2827029304188819E-3</v>
      </c>
      <c r="AB3609" s="2">
        <v>-1.2964199166258128E-2</v>
      </c>
      <c r="AC3609" s="2">
        <v>-4.0534152320604866E-3</v>
      </c>
      <c r="AD3609" s="2">
        <v>-3.5447572913527292E-4</v>
      </c>
      <c r="AE3609" s="2">
        <v>-1.0126041444135869E-2</v>
      </c>
      <c r="AF3609" s="2">
        <v>2.6405156123354701E-4</v>
      </c>
      <c r="AG3609" s="2">
        <v>-2.1387109194103138E-3</v>
      </c>
      <c r="AH3609" s="2">
        <v>-3.262518968133532E-2</v>
      </c>
      <c r="AI3609" s="2">
        <v>-2.2136137244050946E-3</v>
      </c>
      <c r="AJ3609" s="2">
        <v>-6.9282064605524774E-3</v>
      </c>
      <c r="AK3609" s="2">
        <v>-1.8975332068311257E-2</v>
      </c>
      <c r="AL3609" s="2">
        <v>1.0447409513692385E-2</v>
      </c>
      <c r="AM3609" s="2">
        <v>9.8993626655639044E-3</v>
      </c>
      <c r="AN3609" s="2">
        <v>0</v>
      </c>
      <c r="AO3609" s="2">
        <v>-4.2683836059985714E-3</v>
      </c>
      <c r="AP3609" s="2" t="s">
        <v>19</v>
      </c>
      <c r="AQ3609" s="2">
        <v>-3.4626747440654304E-2</v>
      </c>
      <c r="AV3609" s="52"/>
    </row>
    <row r="3610" spans="1:48" x14ac:dyDescent="0.3">
      <c r="A3610">
        <v>2015</v>
      </c>
      <c r="B3610" s="1">
        <v>42104</v>
      </c>
      <c r="C3610" s="4">
        <v>99</v>
      </c>
      <c r="D3610" s="4">
        <v>99</v>
      </c>
      <c r="E3610" s="4">
        <v>99</v>
      </c>
      <c r="F3610">
        <v>404.93765614147151</v>
      </c>
      <c r="G3610">
        <v>188.476</v>
      </c>
      <c r="H3610">
        <v>102.65389999999999</v>
      </c>
      <c r="I3610">
        <v>113.72280000000001</v>
      </c>
      <c r="J3610">
        <v>97.518000000000001</v>
      </c>
      <c r="K3610">
        <v>79.225300000000004</v>
      </c>
      <c r="L3610">
        <v>25.431699999999999</v>
      </c>
      <c r="M3610">
        <v>87.134900000000002</v>
      </c>
      <c r="N3610">
        <v>0.649007891</v>
      </c>
      <c r="O3610">
        <v>50.44</v>
      </c>
      <c r="P3610">
        <v>147.28</v>
      </c>
      <c r="Q3610">
        <v>115.97</v>
      </c>
      <c r="R3610">
        <v>15.77</v>
      </c>
      <c r="S3610">
        <v>25.359500000000001</v>
      </c>
      <c r="T3610">
        <v>38.119700000000002</v>
      </c>
      <c r="U3610">
        <v>16.944900000000001</v>
      </c>
      <c r="V3610">
        <v>37.673299999999998</v>
      </c>
      <c r="X3610">
        <v>354.91068710000002</v>
      </c>
      <c r="Y3610" s="2">
        <v>7.1201549651833673E-3</v>
      </c>
      <c r="Z3610" s="2">
        <v>5.4573679802403241E-3</v>
      </c>
      <c r="AA3610" s="2">
        <v>4.1003690527774417E-3</v>
      </c>
      <c r="AB3610" s="2">
        <v>1.4679968755531014E-3</v>
      </c>
      <c r="AC3610" s="2">
        <v>-2.7782020829347776E-4</v>
      </c>
      <c r="AD3610" s="2">
        <v>-2.3471838210875617E-4</v>
      </c>
      <c r="AE3610" s="2">
        <v>-2.0835949271722498E-3</v>
      </c>
      <c r="AF3610" s="2">
        <v>8.8376534538081586E-5</v>
      </c>
      <c r="AG3610" s="2">
        <v>1.530894660358495E-3</v>
      </c>
      <c r="AH3610" s="2">
        <v>-1.098039215686275E-2</v>
      </c>
      <c r="AI3610" s="2">
        <v>2.1075984470327214E-2</v>
      </c>
      <c r="AJ3610" s="2">
        <v>1.1336879741868033E-2</v>
      </c>
      <c r="AK3610" s="2">
        <v>1.6763378465506129E-2</v>
      </c>
      <c r="AL3610" s="2">
        <v>2.3002770608624434E-3</v>
      </c>
      <c r="AM3610" s="2">
        <v>7.0091617882539481E-4</v>
      </c>
      <c r="AN3610" s="2">
        <v>1.0429338103756791E-2</v>
      </c>
      <c r="AO3610" s="2">
        <v>7.4448654763081823E-3</v>
      </c>
      <c r="AP3610" s="2" t="s">
        <v>19</v>
      </c>
      <c r="AQ3610" s="2">
        <v>-4.3647259080930034E-2</v>
      </c>
      <c r="AV3610" s="52"/>
    </row>
    <row r="3611" spans="1:48" x14ac:dyDescent="0.3">
      <c r="A3611">
        <v>2015</v>
      </c>
      <c r="B3611" s="1">
        <v>42107</v>
      </c>
      <c r="C3611" s="4">
        <v>99</v>
      </c>
      <c r="D3611" s="4">
        <v>99</v>
      </c>
      <c r="E3611" s="4">
        <v>99</v>
      </c>
      <c r="F3611">
        <v>409.27206143444909</v>
      </c>
      <c r="G3611">
        <v>187.62350000000001</v>
      </c>
      <c r="H3611">
        <v>102.39660000000001</v>
      </c>
      <c r="I3611">
        <v>113.8807</v>
      </c>
      <c r="J3611">
        <v>97.716499999999996</v>
      </c>
      <c r="K3611">
        <v>79.272000000000006</v>
      </c>
      <c r="L3611">
        <v>25.388300000000001</v>
      </c>
      <c r="M3611">
        <v>87.012200000000007</v>
      </c>
      <c r="N3611">
        <v>0.64503961700000001</v>
      </c>
      <c r="O3611">
        <v>50.36</v>
      </c>
      <c r="P3611">
        <v>148</v>
      </c>
      <c r="Q3611">
        <v>115.14</v>
      </c>
      <c r="R3611">
        <v>15.6</v>
      </c>
      <c r="S3611">
        <v>25.398199999999999</v>
      </c>
      <c r="T3611">
        <v>37.897399999999998</v>
      </c>
      <c r="U3611">
        <v>16.8672</v>
      </c>
      <c r="V3611">
        <v>37.302100000000003</v>
      </c>
      <c r="X3611">
        <v>363.41055130000001</v>
      </c>
      <c r="Y3611" s="2">
        <v>1.0703882998382541E-2</v>
      </c>
      <c r="Z3611" s="2">
        <v>-4.5231223073494142E-3</v>
      </c>
      <c r="AA3611" s="2">
        <v>-2.5064805136481016E-3</v>
      </c>
      <c r="AB3611" s="2">
        <v>1.3884638788352888E-3</v>
      </c>
      <c r="AC3611" s="2">
        <v>2.0355216472855986E-3</v>
      </c>
      <c r="AD3611" s="2">
        <v>5.8945816551037034E-4</v>
      </c>
      <c r="AE3611" s="2">
        <v>-1.7065316121218643E-3</v>
      </c>
      <c r="AF3611" s="2">
        <v>-1.4081613681773408E-3</v>
      </c>
      <c r="AG3611" s="2">
        <v>-6.1143694168118712E-3</v>
      </c>
      <c r="AH3611" s="2">
        <v>-1.5860428231562196E-3</v>
      </c>
      <c r="AI3611" s="2">
        <v>4.888647474198704E-3</v>
      </c>
      <c r="AJ3611" s="2">
        <v>-7.157023368112414E-3</v>
      </c>
      <c r="AK3611" s="2">
        <v>-1.0779961953075401E-2</v>
      </c>
      <c r="AL3611" s="2">
        <v>1.5260553244345054E-3</v>
      </c>
      <c r="AM3611" s="2">
        <v>-5.8316303643524137E-3</v>
      </c>
      <c r="AN3611" s="2">
        <v>-4.5854504895278536E-3</v>
      </c>
      <c r="AO3611" s="2">
        <v>-9.8531320590443672E-3</v>
      </c>
      <c r="AP3611" s="2" t="s">
        <v>19</v>
      </c>
      <c r="AQ3611" s="2">
        <v>2.3949304737631349E-2</v>
      </c>
      <c r="AV3611" s="52"/>
    </row>
    <row r="3612" spans="1:48" x14ac:dyDescent="0.3">
      <c r="A3612">
        <v>2015</v>
      </c>
      <c r="B3612" s="1">
        <v>42108</v>
      </c>
      <c r="C3612" s="4">
        <v>99</v>
      </c>
      <c r="D3612" s="4">
        <v>99</v>
      </c>
      <c r="E3612" s="4">
        <v>99</v>
      </c>
      <c r="F3612">
        <v>409.38188335967357</v>
      </c>
      <c r="G3612">
        <v>187.98249999999999</v>
      </c>
      <c r="H3612">
        <v>102.10129999999999</v>
      </c>
      <c r="I3612">
        <v>114.6879</v>
      </c>
      <c r="J3612">
        <v>98.005200000000002</v>
      </c>
      <c r="K3612">
        <v>79.309299999999993</v>
      </c>
      <c r="L3612">
        <v>25.581399999999999</v>
      </c>
      <c r="M3612">
        <v>87.111800000000002</v>
      </c>
      <c r="N3612">
        <v>0.64087297099999996</v>
      </c>
      <c r="O3612">
        <v>50.8</v>
      </c>
      <c r="P3612">
        <v>150.56</v>
      </c>
      <c r="Q3612">
        <v>114.44</v>
      </c>
      <c r="R3612">
        <v>15.51</v>
      </c>
      <c r="S3612">
        <v>25.2044</v>
      </c>
      <c r="T3612">
        <v>38.066299999999998</v>
      </c>
      <c r="U3612">
        <v>16.944900000000001</v>
      </c>
      <c r="V3612">
        <v>37.487699999999997</v>
      </c>
      <c r="X3612">
        <v>360.36345460000001</v>
      </c>
      <c r="Y3612" s="2">
        <v>2.6833477183751953E-4</v>
      </c>
      <c r="Z3612" s="2">
        <v>1.9134063696710779E-3</v>
      </c>
      <c r="AA3612" s="2">
        <v>-2.8838848164881581E-3</v>
      </c>
      <c r="AB3612" s="2">
        <v>7.0881194091712008E-3</v>
      </c>
      <c r="AC3612" s="2">
        <v>2.9544652131421323E-3</v>
      </c>
      <c r="AD3612" s="2">
        <v>4.7053183974155033E-4</v>
      </c>
      <c r="AE3612" s="2">
        <v>7.6058656940400926E-3</v>
      </c>
      <c r="AF3612" s="2">
        <v>1.1446670696753092E-3</v>
      </c>
      <c r="AG3612" s="2">
        <v>-6.4595195243644099E-3</v>
      </c>
      <c r="AH3612" s="2">
        <v>8.7370929308974166E-3</v>
      </c>
      <c r="AI3612" s="2">
        <v>1.7297297297297343E-2</v>
      </c>
      <c r="AJ3612" s="2">
        <v>-6.0795553239534339E-3</v>
      </c>
      <c r="AK3612" s="2">
        <v>-5.7692307692307487E-3</v>
      </c>
      <c r="AL3612" s="2">
        <v>-7.630462001244176E-3</v>
      </c>
      <c r="AM3612" s="2">
        <v>4.4567701214330846E-3</v>
      </c>
      <c r="AN3612" s="2">
        <v>4.606573705179251E-3</v>
      </c>
      <c r="AO3612" s="2">
        <v>4.9755911865549951E-3</v>
      </c>
      <c r="AP3612" s="2" t="s">
        <v>19</v>
      </c>
      <c r="AQ3612" s="2">
        <v>-8.384722703014158E-3</v>
      </c>
      <c r="AV3612" s="52"/>
    </row>
    <row r="3613" spans="1:48" x14ac:dyDescent="0.3">
      <c r="A3613">
        <v>2015</v>
      </c>
      <c r="B3613" s="1">
        <v>42109</v>
      </c>
      <c r="C3613" s="4">
        <v>99</v>
      </c>
      <c r="D3613" s="4">
        <v>99</v>
      </c>
      <c r="E3613" s="4">
        <v>99</v>
      </c>
      <c r="F3613">
        <v>408.18157376767471</v>
      </c>
      <c r="G3613">
        <v>188.82589999999999</v>
      </c>
      <c r="H3613">
        <v>102.7396</v>
      </c>
      <c r="I3613">
        <v>114.59139999999999</v>
      </c>
      <c r="J3613">
        <v>98.059399999999997</v>
      </c>
      <c r="K3613">
        <v>79.309299999999993</v>
      </c>
      <c r="L3613">
        <v>25.6996</v>
      </c>
      <c r="M3613">
        <v>87.249899999999997</v>
      </c>
      <c r="N3613">
        <v>0.64563491500000003</v>
      </c>
      <c r="O3613">
        <v>52.12</v>
      </c>
      <c r="P3613">
        <v>157.68</v>
      </c>
      <c r="Q3613">
        <v>115.43</v>
      </c>
      <c r="R3613">
        <v>15.63</v>
      </c>
      <c r="S3613">
        <v>25.088200000000001</v>
      </c>
      <c r="T3613">
        <v>38.332999999999998</v>
      </c>
      <c r="U3613">
        <v>17.285</v>
      </c>
      <c r="V3613">
        <v>37.580500000000001</v>
      </c>
      <c r="X3613">
        <v>352.5050162</v>
      </c>
      <c r="Y3613" s="2">
        <v>-2.9320046655417764E-3</v>
      </c>
      <c r="Z3613" s="2">
        <v>4.4865878472730714E-3</v>
      </c>
      <c r="AA3613" s="2">
        <v>6.2516344062220064E-3</v>
      </c>
      <c r="AB3613" s="2">
        <v>-8.4141395910120043E-4</v>
      </c>
      <c r="AC3613" s="2">
        <v>5.5303187994093506E-4</v>
      </c>
      <c r="AD3613" s="2">
        <v>0</v>
      </c>
      <c r="AE3613" s="2">
        <v>4.6205446144464979E-3</v>
      </c>
      <c r="AF3613" s="2">
        <v>1.5853190956907071E-3</v>
      </c>
      <c r="AG3613" s="2">
        <v>7.4304023035480782E-3</v>
      </c>
      <c r="AH3613" s="2">
        <v>2.5984251968503846E-2</v>
      </c>
      <c r="AI3613" s="2">
        <v>4.72901168969182E-2</v>
      </c>
      <c r="AJ3613" s="2">
        <v>8.6508213911220544E-3</v>
      </c>
      <c r="AK3613" s="2">
        <v>7.7369439071568458E-3</v>
      </c>
      <c r="AL3613" s="2">
        <v>-4.6103061370236231E-3</v>
      </c>
      <c r="AM3613" s="2">
        <v>7.0061970824588649E-3</v>
      </c>
      <c r="AN3613" s="2">
        <v>2.0070935797791734E-2</v>
      </c>
      <c r="AO3613" s="2">
        <v>2.4754786236553805E-3</v>
      </c>
      <c r="AP3613" s="2" t="s">
        <v>19</v>
      </c>
      <c r="AQ3613" s="2">
        <v>-2.1806979314045072E-2</v>
      </c>
      <c r="AV3613" s="52"/>
    </row>
    <row r="3614" spans="1:48" x14ac:dyDescent="0.3">
      <c r="A3614">
        <v>2015</v>
      </c>
      <c r="B3614" s="1">
        <v>42110</v>
      </c>
      <c r="C3614" s="4">
        <v>99</v>
      </c>
      <c r="D3614" s="4">
        <v>99</v>
      </c>
      <c r="E3614" s="4">
        <v>99</v>
      </c>
      <c r="F3614">
        <v>423.18684796790598</v>
      </c>
      <c r="G3614">
        <v>188.77209999999999</v>
      </c>
      <c r="H3614">
        <v>102.5967</v>
      </c>
      <c r="I3614">
        <v>114.0211</v>
      </c>
      <c r="J3614">
        <v>98.131600000000006</v>
      </c>
      <c r="K3614">
        <v>79.346699999999998</v>
      </c>
      <c r="L3614">
        <v>25.8565</v>
      </c>
      <c r="M3614">
        <v>87.058199999999999</v>
      </c>
      <c r="N3614">
        <v>0.65813485500000002</v>
      </c>
      <c r="O3614">
        <v>53.84</v>
      </c>
      <c r="P3614">
        <v>159.52000000000001</v>
      </c>
      <c r="Q3614">
        <v>115.03</v>
      </c>
      <c r="R3614">
        <v>15.57</v>
      </c>
      <c r="S3614">
        <v>24.894400000000001</v>
      </c>
      <c r="T3614">
        <v>38.635300000000001</v>
      </c>
      <c r="U3614">
        <v>17.4696</v>
      </c>
      <c r="V3614">
        <v>37.335900000000002</v>
      </c>
      <c r="X3614">
        <v>345.1277718</v>
      </c>
      <c r="Y3614" s="2">
        <v>3.6761272836808301E-2</v>
      </c>
      <c r="Z3614" s="2">
        <v>-2.8491854136536432E-4</v>
      </c>
      <c r="AA3614" s="2">
        <v>-1.3908950394978525E-3</v>
      </c>
      <c r="AB3614" s="2">
        <v>-4.9768132687094679E-3</v>
      </c>
      <c r="AC3614" s="2">
        <v>7.3628841294159919E-4</v>
      </c>
      <c r="AD3614" s="2">
        <v>4.7157142983245137E-4</v>
      </c>
      <c r="AE3614" s="2">
        <v>6.1051533876013142E-3</v>
      </c>
      <c r="AF3614" s="2">
        <v>-2.1971371886958524E-3</v>
      </c>
      <c r="AG3614" s="2">
        <v>1.9360693961230302E-2</v>
      </c>
      <c r="AH3614" s="2">
        <v>3.3000767459708591E-2</v>
      </c>
      <c r="AI3614" s="2">
        <v>1.1669203450025423E-2</v>
      </c>
      <c r="AJ3614" s="2">
        <v>-3.4653036472321874E-3</v>
      </c>
      <c r="AK3614" s="2">
        <v>-3.8387715930902067E-3</v>
      </c>
      <c r="AL3614" s="2">
        <v>-7.7247470922584549E-3</v>
      </c>
      <c r="AM3614" s="2">
        <v>7.8861555317872867E-3</v>
      </c>
      <c r="AN3614" s="2">
        <v>1.0679780156204854E-2</v>
      </c>
      <c r="AO3614" s="2">
        <v>-6.5086946687776814E-3</v>
      </c>
      <c r="AP3614" s="2" t="s">
        <v>19</v>
      </c>
      <c r="AQ3614" s="2">
        <v>-2.0928055094156073E-2</v>
      </c>
      <c r="AV3614" s="52"/>
    </row>
    <row r="3615" spans="1:48" x14ac:dyDescent="0.3">
      <c r="A3615">
        <v>2015</v>
      </c>
      <c r="B3615" s="1">
        <v>42111</v>
      </c>
      <c r="C3615" s="4">
        <v>99</v>
      </c>
      <c r="D3615" s="4">
        <v>99</v>
      </c>
      <c r="E3615" s="4">
        <v>99</v>
      </c>
      <c r="F3615">
        <v>418.11522665414117</v>
      </c>
      <c r="G3615">
        <v>186.60059999999999</v>
      </c>
      <c r="H3615">
        <v>100.9962</v>
      </c>
      <c r="I3615">
        <v>115.3284</v>
      </c>
      <c r="J3615">
        <v>98.330100000000002</v>
      </c>
      <c r="K3615">
        <v>79.309299999999993</v>
      </c>
      <c r="L3615">
        <v>25.923999999999999</v>
      </c>
      <c r="M3615">
        <v>86.943100000000001</v>
      </c>
      <c r="N3615">
        <v>0.66309517200000001</v>
      </c>
      <c r="O3615">
        <v>52.96</v>
      </c>
      <c r="P3615">
        <v>158.72</v>
      </c>
      <c r="Q3615">
        <v>115.6</v>
      </c>
      <c r="R3615">
        <v>15.56</v>
      </c>
      <c r="S3615">
        <v>24.836200000000002</v>
      </c>
      <c r="T3615">
        <v>37.959600000000002</v>
      </c>
      <c r="U3615">
        <v>17.430700000000002</v>
      </c>
      <c r="V3615">
        <v>37.200899999999997</v>
      </c>
      <c r="X3615">
        <v>357.47668950000002</v>
      </c>
      <c r="Y3615" s="2">
        <v>-1.1984354755158688E-2</v>
      </c>
      <c r="Z3615" s="2">
        <v>-1.1503288886440366E-2</v>
      </c>
      <c r="AA3615" s="2">
        <v>-1.5599916956393289E-2</v>
      </c>
      <c r="AB3615" s="2">
        <v>1.1465421750886495E-2</v>
      </c>
      <c r="AC3615" s="2">
        <v>2.0227938808701218E-3</v>
      </c>
      <c r="AD3615" s="2">
        <v>-4.7134915503743713E-4</v>
      </c>
      <c r="AE3615" s="2">
        <v>2.610562141047712E-3</v>
      </c>
      <c r="AF3615" s="2">
        <v>-1.3221040637182435E-3</v>
      </c>
      <c r="AG3615" s="2">
        <v>7.5369310139332679E-3</v>
      </c>
      <c r="AH3615" s="2">
        <v>-1.6344725111441361E-2</v>
      </c>
      <c r="AI3615" s="2">
        <v>-5.015045135406293E-3</v>
      </c>
      <c r="AJ3615" s="2">
        <v>4.9552290706771362E-3</v>
      </c>
      <c r="AK3615" s="2">
        <v>-6.4226075786766312E-4</v>
      </c>
      <c r="AL3615" s="2">
        <v>-2.337875184780458E-3</v>
      </c>
      <c r="AM3615" s="2">
        <v>-1.7489187349392865E-2</v>
      </c>
      <c r="AN3615" s="2">
        <v>-2.2267252827767869E-3</v>
      </c>
      <c r="AO3615" s="2">
        <v>-3.6158228407512372E-3</v>
      </c>
      <c r="AP3615" s="2" t="s">
        <v>19</v>
      </c>
      <c r="AQ3615" s="2">
        <v>3.5780712851923635E-2</v>
      </c>
      <c r="AV3615" s="52"/>
    </row>
    <row r="3616" spans="1:48" x14ac:dyDescent="0.3">
      <c r="A3616">
        <v>2015</v>
      </c>
      <c r="B3616" s="1">
        <v>42114</v>
      </c>
      <c r="C3616" s="4">
        <v>99</v>
      </c>
      <c r="D3616" s="4">
        <v>99</v>
      </c>
      <c r="E3616" s="4">
        <v>99</v>
      </c>
      <c r="F3616">
        <v>426.7651086078256</v>
      </c>
      <c r="G3616">
        <v>188.30549999999999</v>
      </c>
      <c r="H3616">
        <v>102.511</v>
      </c>
      <c r="I3616">
        <v>114.31059999999999</v>
      </c>
      <c r="J3616">
        <v>98.149600000000007</v>
      </c>
      <c r="K3616">
        <v>79.3</v>
      </c>
      <c r="L3616">
        <v>25.750299999999999</v>
      </c>
      <c r="M3616">
        <v>86.736099999999993</v>
      </c>
      <c r="N3616">
        <v>0.64662695800000003</v>
      </c>
      <c r="O3616">
        <v>51.12</v>
      </c>
      <c r="P3616">
        <v>159.12</v>
      </c>
      <c r="Q3616">
        <v>114.72</v>
      </c>
      <c r="R3616">
        <v>15.29</v>
      </c>
      <c r="S3616">
        <v>24.9816</v>
      </c>
      <c r="T3616">
        <v>37.924100000000003</v>
      </c>
      <c r="U3616">
        <v>17.353000000000002</v>
      </c>
      <c r="V3616">
        <v>37.7577</v>
      </c>
      <c r="X3616">
        <v>345.44853449999999</v>
      </c>
      <c r="Y3616" s="2">
        <v>2.0687794661062409E-2</v>
      </c>
      <c r="Z3616" s="2">
        <v>9.13662657033254E-3</v>
      </c>
      <c r="AA3616" s="2">
        <v>1.4998584105144541E-2</v>
      </c>
      <c r="AB3616" s="2">
        <v>-8.8252329868445667E-3</v>
      </c>
      <c r="AC3616" s="2">
        <v>-1.8356535791176354E-3</v>
      </c>
      <c r="AD3616" s="2">
        <v>-1.1726241437004514E-4</v>
      </c>
      <c r="AE3616" s="2">
        <v>-6.7003548835056215E-3</v>
      </c>
      <c r="AF3616" s="2">
        <v>-2.3808674868966984E-3</v>
      </c>
      <c r="AG3616" s="2">
        <v>-2.4835370087719411E-2</v>
      </c>
      <c r="AH3616" s="2">
        <v>-3.4743202416918528E-2</v>
      </c>
      <c r="AI3616" s="2">
        <v>2.520161290322509E-3</v>
      </c>
      <c r="AJ3616" s="2">
        <v>-7.6124567474048499E-3</v>
      </c>
      <c r="AK3616" s="2">
        <v>-1.7352185089974381E-2</v>
      </c>
      <c r="AL3616" s="2">
        <v>5.8543577519909462E-3</v>
      </c>
      <c r="AM3616" s="2">
        <v>-9.3520479667852374E-4</v>
      </c>
      <c r="AN3616" s="2">
        <v>-4.4576523031203408E-3</v>
      </c>
      <c r="AO3616" s="2">
        <v>1.4967379821456017E-2</v>
      </c>
      <c r="AP3616" s="2" t="s">
        <v>19</v>
      </c>
      <c r="AQ3616" s="2">
        <v>-3.3647382761722744E-2</v>
      </c>
      <c r="AV3616" s="52"/>
    </row>
    <row r="3617" spans="1:48" x14ac:dyDescent="0.3">
      <c r="A3617">
        <v>2015</v>
      </c>
      <c r="B3617" s="1">
        <v>42115</v>
      </c>
      <c r="C3617" s="4">
        <v>99</v>
      </c>
      <c r="D3617" s="4">
        <v>99</v>
      </c>
      <c r="E3617" s="4">
        <v>99</v>
      </c>
      <c r="F3617">
        <v>425.91605721888362</v>
      </c>
      <c r="G3617">
        <v>188.0812</v>
      </c>
      <c r="H3617">
        <v>102.9492</v>
      </c>
      <c r="I3617">
        <v>113.79300000000001</v>
      </c>
      <c r="J3617">
        <v>97.942099999999996</v>
      </c>
      <c r="K3617">
        <v>79.309299999999993</v>
      </c>
      <c r="L3617">
        <v>25.697199999999999</v>
      </c>
      <c r="M3617">
        <v>86.812799999999996</v>
      </c>
      <c r="N3617">
        <v>0.64107142299999997</v>
      </c>
      <c r="O3617">
        <v>51.72</v>
      </c>
      <c r="P3617">
        <v>155.6</v>
      </c>
      <c r="Q3617">
        <v>115.38</v>
      </c>
      <c r="R3617">
        <v>15.32</v>
      </c>
      <c r="S3617">
        <v>25.0106</v>
      </c>
      <c r="T3617">
        <v>38.146299999999997</v>
      </c>
      <c r="U3617">
        <v>17.226700000000001</v>
      </c>
      <c r="V3617">
        <v>37.420200000000001</v>
      </c>
      <c r="X3617">
        <v>345.28810329999999</v>
      </c>
      <c r="Y3617" s="2">
        <v>-1.9895051676359632E-3</v>
      </c>
      <c r="Z3617" s="2">
        <v>-1.191149488464216E-3</v>
      </c>
      <c r="AA3617" s="2">
        <v>4.2746632068755286E-3</v>
      </c>
      <c r="AB3617" s="2">
        <v>-4.5280140249459588E-3</v>
      </c>
      <c r="AC3617" s="2">
        <v>-2.1141196703807763E-3</v>
      </c>
      <c r="AD3617" s="2">
        <v>1.1727616645651473E-4</v>
      </c>
      <c r="AE3617" s="2">
        <v>-2.0621118977255382E-3</v>
      </c>
      <c r="AF3617" s="2">
        <v>8.8429154642644114E-4</v>
      </c>
      <c r="AG3617" s="2">
        <v>-8.5915610712908874E-3</v>
      </c>
      <c r="AH3617" s="2">
        <v>1.1737089201877993E-2</v>
      </c>
      <c r="AI3617" s="2">
        <v>-2.2121669180492742E-2</v>
      </c>
      <c r="AJ3617" s="2">
        <v>5.7531380753137462E-3</v>
      </c>
      <c r="AK3617" s="2">
        <v>1.9620667102682177E-3</v>
      </c>
      <c r="AL3617" s="2">
        <v>1.1608543888301792E-3</v>
      </c>
      <c r="AM3617" s="2">
        <v>5.8590711447337185E-3</v>
      </c>
      <c r="AN3617" s="2">
        <v>-7.2782804126088063E-3</v>
      </c>
      <c r="AO3617" s="2">
        <v>-8.938574118656506E-3</v>
      </c>
      <c r="AP3617" s="2" t="s">
        <v>19</v>
      </c>
      <c r="AQ3617" s="2">
        <v>-4.644141861310791E-4</v>
      </c>
      <c r="AV3617" s="52"/>
    </row>
    <row r="3618" spans="1:48" x14ac:dyDescent="0.3">
      <c r="A3618">
        <v>2015</v>
      </c>
      <c r="B3618" s="1">
        <v>42116</v>
      </c>
      <c r="C3618" s="4">
        <v>99</v>
      </c>
      <c r="D3618" s="4">
        <v>99</v>
      </c>
      <c r="E3618" s="4">
        <v>99</v>
      </c>
      <c r="F3618">
        <v>428.35494099915576</v>
      </c>
      <c r="G3618">
        <v>189.00540000000001</v>
      </c>
      <c r="H3618">
        <v>103.51130000000001</v>
      </c>
      <c r="I3618">
        <v>112.0558</v>
      </c>
      <c r="J3618">
        <v>97.373699999999999</v>
      </c>
      <c r="K3618">
        <v>79.243899999999996</v>
      </c>
      <c r="L3618">
        <v>25.663399999999999</v>
      </c>
      <c r="M3618">
        <v>87.127200000000002</v>
      </c>
      <c r="N3618">
        <v>0.63611110599999998</v>
      </c>
      <c r="O3618">
        <v>52.2</v>
      </c>
      <c r="P3618">
        <v>154.88</v>
      </c>
      <c r="Q3618">
        <v>113.83</v>
      </c>
      <c r="R3618">
        <v>15.11</v>
      </c>
      <c r="S3618">
        <v>25.0106</v>
      </c>
      <c r="T3618">
        <v>38.555300000000003</v>
      </c>
      <c r="U3618">
        <v>17.285</v>
      </c>
      <c r="V3618">
        <v>37.496200000000002</v>
      </c>
      <c r="X3618">
        <v>341.59948109999999</v>
      </c>
      <c r="Y3618" s="2">
        <v>5.7262076386539462E-3</v>
      </c>
      <c r="Z3618" s="2">
        <v>4.9138350882491633E-3</v>
      </c>
      <c r="AA3618" s="2">
        <v>5.4599744339927092E-3</v>
      </c>
      <c r="AB3618" s="2">
        <v>-1.5266316908773003E-2</v>
      </c>
      <c r="AC3618" s="2">
        <v>-5.8034287604614709E-3</v>
      </c>
      <c r="AD3618" s="2">
        <v>-8.2461955911850016E-4</v>
      </c>
      <c r="AE3618" s="2">
        <v>-1.3153184004482954E-3</v>
      </c>
      <c r="AF3618" s="2">
        <v>3.6215857569390497E-3</v>
      </c>
      <c r="AG3618" s="2">
        <v>-7.737541905685541E-3</v>
      </c>
      <c r="AH3618" s="2">
        <v>9.2807424593968069E-3</v>
      </c>
      <c r="AI3618" s="2">
        <v>-4.6272493573265017E-3</v>
      </c>
      <c r="AJ3618" s="2">
        <v>-1.3433870688160821E-2</v>
      </c>
      <c r="AK3618" s="2">
        <v>-1.3707571801566676E-2</v>
      </c>
      <c r="AL3618" s="2">
        <v>0</v>
      </c>
      <c r="AM3618" s="2">
        <v>1.0721878661888784E-2</v>
      </c>
      <c r="AN3618" s="2">
        <v>3.3842813771645108E-3</v>
      </c>
      <c r="AO3618" s="2">
        <v>2.0309886104297181E-3</v>
      </c>
      <c r="AP3618" s="2" t="s">
        <v>19</v>
      </c>
      <c r="AQ3618" s="2">
        <v>-1.06827375885441E-2</v>
      </c>
      <c r="AV3618" s="52"/>
    </row>
    <row r="3619" spans="1:48" x14ac:dyDescent="0.3">
      <c r="A3619">
        <v>2015</v>
      </c>
      <c r="B3619" s="1">
        <v>42117</v>
      </c>
      <c r="C3619" s="4">
        <v>99</v>
      </c>
      <c r="D3619" s="4">
        <v>99</v>
      </c>
      <c r="E3619" s="4">
        <v>99</v>
      </c>
      <c r="F3619">
        <v>428.35236697227248</v>
      </c>
      <c r="G3619">
        <v>189.48099999999999</v>
      </c>
      <c r="H3619">
        <v>103.9019</v>
      </c>
      <c r="I3619">
        <v>112.5384</v>
      </c>
      <c r="J3619">
        <v>97.671400000000006</v>
      </c>
      <c r="K3619">
        <v>79.281300000000002</v>
      </c>
      <c r="L3619">
        <v>25.793700000000001</v>
      </c>
      <c r="M3619">
        <v>87.326599999999999</v>
      </c>
      <c r="N3619">
        <v>0.64107142299999997</v>
      </c>
      <c r="O3619">
        <v>51.04</v>
      </c>
      <c r="P3619">
        <v>158.08000000000001</v>
      </c>
      <c r="Q3619">
        <v>114.66</v>
      </c>
      <c r="R3619">
        <v>15.21</v>
      </c>
      <c r="S3619">
        <v>24.826499999999999</v>
      </c>
      <c r="T3619">
        <v>38.839700000000001</v>
      </c>
      <c r="U3619">
        <v>17.498799999999999</v>
      </c>
      <c r="V3619">
        <v>37.707099999999997</v>
      </c>
      <c r="X3619">
        <v>338.39195310000002</v>
      </c>
      <c r="Y3619" s="2">
        <v>-6.0090981495175555E-6</v>
      </c>
      <c r="Z3619" s="2">
        <v>2.5163302212529715E-3</v>
      </c>
      <c r="AA3619" s="2">
        <v>3.7735010573725081E-3</v>
      </c>
      <c r="AB3619" s="2">
        <v>4.3067828706768729E-3</v>
      </c>
      <c r="AC3619" s="2">
        <v>3.05729370456298E-3</v>
      </c>
      <c r="AD3619" s="2">
        <v>4.7196061778898013E-4</v>
      </c>
      <c r="AE3619" s="2">
        <v>5.0772695745693319E-3</v>
      </c>
      <c r="AF3619" s="2">
        <v>2.2886079203738863E-3</v>
      </c>
      <c r="AG3619" s="2">
        <v>7.7978783159304843E-3</v>
      </c>
      <c r="AH3619" s="2">
        <v>-2.2222222222222254E-2</v>
      </c>
      <c r="AI3619" s="2">
        <v>2.0661157024793431E-2</v>
      </c>
      <c r="AJ3619" s="2">
        <v>7.2915751559343711E-3</v>
      </c>
      <c r="AK3619" s="2">
        <v>6.6181336863004869E-3</v>
      </c>
      <c r="AL3619" s="2">
        <v>-7.360878987309416E-3</v>
      </c>
      <c r="AM3619" s="2">
        <v>7.3764177687631882E-3</v>
      </c>
      <c r="AN3619" s="2">
        <v>1.2369106161411514E-2</v>
      </c>
      <c r="AO3619" s="2">
        <v>5.6245699564221319E-3</v>
      </c>
      <c r="AP3619" s="2" t="s">
        <v>19</v>
      </c>
      <c r="AQ3619" s="2">
        <v>-9.3897332328235494E-3</v>
      </c>
      <c r="AV3619" s="52"/>
    </row>
    <row r="3620" spans="1:48" x14ac:dyDescent="0.3">
      <c r="A3620">
        <v>2015</v>
      </c>
      <c r="B3620" s="1">
        <v>42118</v>
      </c>
      <c r="C3620" s="4">
        <v>99</v>
      </c>
      <c r="D3620" s="4">
        <v>99</v>
      </c>
      <c r="E3620" s="4">
        <v>99</v>
      </c>
      <c r="F3620">
        <v>442.33515163780942</v>
      </c>
      <c r="G3620">
        <v>189.92070000000001</v>
      </c>
      <c r="H3620">
        <v>105.31189999999999</v>
      </c>
      <c r="I3620">
        <v>113.2403</v>
      </c>
      <c r="J3620">
        <v>98.014300000000006</v>
      </c>
      <c r="K3620">
        <v>79.309299999999993</v>
      </c>
      <c r="L3620">
        <v>25.904699999999998</v>
      </c>
      <c r="M3620">
        <v>87.510599999999997</v>
      </c>
      <c r="N3620">
        <v>0.65238094599999996</v>
      </c>
      <c r="O3620">
        <v>50.84</v>
      </c>
      <c r="P3620">
        <v>157.36000000000001</v>
      </c>
      <c r="Q3620">
        <v>113.05</v>
      </c>
      <c r="R3620">
        <v>15.06</v>
      </c>
      <c r="S3620">
        <v>24.729600000000001</v>
      </c>
      <c r="T3620">
        <v>38.981999999999999</v>
      </c>
      <c r="U3620">
        <v>17.489000000000001</v>
      </c>
      <c r="V3620">
        <v>38.0867</v>
      </c>
      <c r="X3620">
        <v>335.02409369999998</v>
      </c>
      <c r="Y3620" s="2">
        <v>3.2643182911236357E-2</v>
      </c>
      <c r="Z3620" s="2">
        <v>2.3205492899025515E-3</v>
      </c>
      <c r="AA3620" s="2">
        <v>1.3570492936125333E-2</v>
      </c>
      <c r="AB3620" s="2">
        <v>6.2369822211796322E-3</v>
      </c>
      <c r="AC3620" s="2">
        <v>3.5107513560777015E-3</v>
      </c>
      <c r="AD3620" s="2">
        <v>3.531728162882164E-4</v>
      </c>
      <c r="AE3620" s="2">
        <v>4.3033764058664215E-3</v>
      </c>
      <c r="AF3620" s="2">
        <v>2.1070326796188699E-3</v>
      </c>
      <c r="AG3620" s="2">
        <v>1.7641595919336339E-2</v>
      </c>
      <c r="AH3620" s="2">
        <v>-3.9184952978055243E-3</v>
      </c>
      <c r="AI3620" s="2">
        <v>-4.5546558704453455E-3</v>
      </c>
      <c r="AJ3620" s="2">
        <v>-1.4041514041513992E-2</v>
      </c>
      <c r="AK3620" s="2">
        <v>-9.8619329388560661E-3</v>
      </c>
      <c r="AL3620" s="2">
        <v>-3.9030874267415028E-3</v>
      </c>
      <c r="AM3620" s="2">
        <v>3.6637770116658697E-3</v>
      </c>
      <c r="AN3620" s="2">
        <v>-5.6003840263318949E-4</v>
      </c>
      <c r="AO3620" s="2">
        <v>1.0067069596972456E-2</v>
      </c>
      <c r="AP3620" s="2" t="s">
        <v>19</v>
      </c>
      <c r="AQ3620" s="2">
        <v>-9.9525398554758393E-3</v>
      </c>
      <c r="AV3620" s="52"/>
    </row>
    <row r="3621" spans="1:48" x14ac:dyDescent="0.3">
      <c r="A3621">
        <v>2015</v>
      </c>
      <c r="B3621" s="1">
        <v>42121</v>
      </c>
      <c r="C3621" s="4">
        <v>99</v>
      </c>
      <c r="D3621" s="4">
        <v>99</v>
      </c>
      <c r="E3621" s="4">
        <v>99</v>
      </c>
      <c r="F3621">
        <v>443.11116102860825</v>
      </c>
      <c r="G3621">
        <v>189.131</v>
      </c>
      <c r="H3621">
        <v>105.04510000000001</v>
      </c>
      <c r="I3621">
        <v>113.2403</v>
      </c>
      <c r="J3621">
        <v>97.860900000000001</v>
      </c>
      <c r="K3621">
        <v>79.3</v>
      </c>
      <c r="L3621">
        <v>25.9771</v>
      </c>
      <c r="M3621">
        <v>87.610299999999995</v>
      </c>
      <c r="N3621">
        <v>0.66111108500000004</v>
      </c>
      <c r="O3621">
        <v>49.56</v>
      </c>
      <c r="P3621">
        <v>156.16</v>
      </c>
      <c r="Q3621">
        <v>115.33</v>
      </c>
      <c r="R3621">
        <v>15.66</v>
      </c>
      <c r="S3621">
        <v>24.652100000000001</v>
      </c>
      <c r="T3621">
        <v>39.133099999999999</v>
      </c>
      <c r="U3621">
        <v>17.489000000000001</v>
      </c>
      <c r="V3621">
        <v>37.631100000000004</v>
      </c>
      <c r="X3621">
        <v>344.00515189999999</v>
      </c>
      <c r="Y3621" s="2">
        <v>1.7543471006669087E-3</v>
      </c>
      <c r="Z3621" s="2">
        <v>-4.1580512287497928E-3</v>
      </c>
      <c r="AA3621" s="2">
        <v>-2.5334268966753504E-3</v>
      </c>
      <c r="AB3621" s="2">
        <v>0</v>
      </c>
      <c r="AC3621" s="2">
        <v>-1.5650777488591672E-3</v>
      </c>
      <c r="AD3621" s="2">
        <v>-1.1726241437004514E-4</v>
      </c>
      <c r="AE3621" s="2">
        <v>2.7948596200690901E-3</v>
      </c>
      <c r="AF3621" s="2">
        <v>1.1392905545155596E-3</v>
      </c>
      <c r="AG3621" s="2">
        <v>1.3381965021400433E-2</v>
      </c>
      <c r="AH3621" s="2">
        <v>-2.5177025963807997E-2</v>
      </c>
      <c r="AI3621" s="2">
        <v>-7.6258261311643594E-3</v>
      </c>
      <c r="AJ3621" s="2">
        <v>2.0168067226890685E-2</v>
      </c>
      <c r="AK3621" s="2">
        <v>3.9840637450199168E-2</v>
      </c>
      <c r="AL3621" s="2">
        <v>-3.1338962215321509E-3</v>
      </c>
      <c r="AM3621" s="2">
        <v>3.876147965727661E-3</v>
      </c>
      <c r="AN3621" s="2">
        <v>0</v>
      </c>
      <c r="AO3621" s="2">
        <v>-1.196218102382185E-2</v>
      </c>
      <c r="AP3621" s="2" t="s">
        <v>19</v>
      </c>
      <c r="AQ3621" s="2">
        <v>2.6807200941321385E-2</v>
      </c>
      <c r="AV3621" s="52"/>
    </row>
    <row r="3622" spans="1:48" x14ac:dyDescent="0.3">
      <c r="A3622">
        <v>2015</v>
      </c>
      <c r="B3622" s="1">
        <v>42122</v>
      </c>
      <c r="C3622" s="4">
        <v>99</v>
      </c>
      <c r="D3622" s="4">
        <v>99</v>
      </c>
      <c r="E3622" s="4">
        <v>99</v>
      </c>
      <c r="F3622">
        <v>437.76788051157718</v>
      </c>
      <c r="G3622">
        <v>189.73230000000001</v>
      </c>
      <c r="H3622">
        <v>104.8356</v>
      </c>
      <c r="I3622">
        <v>111.6786</v>
      </c>
      <c r="J3622">
        <v>97.409700000000001</v>
      </c>
      <c r="K3622">
        <v>79.262600000000006</v>
      </c>
      <c r="L3622">
        <v>26.083300000000001</v>
      </c>
      <c r="M3622">
        <v>87.549000000000007</v>
      </c>
      <c r="N3622">
        <v>0.66329362400000003</v>
      </c>
      <c r="O3622">
        <v>50</v>
      </c>
      <c r="P3622">
        <v>156.80000000000001</v>
      </c>
      <c r="Q3622">
        <v>116.33</v>
      </c>
      <c r="R3622">
        <v>15.87</v>
      </c>
      <c r="S3622">
        <v>24.4971</v>
      </c>
      <c r="T3622">
        <v>39.195300000000003</v>
      </c>
      <c r="U3622">
        <v>17.5182</v>
      </c>
      <c r="V3622">
        <v>37.9011</v>
      </c>
      <c r="X3622">
        <v>333.09961679999998</v>
      </c>
      <c r="Y3622" s="2">
        <v>-1.2058555475397026E-2</v>
      </c>
      <c r="Z3622" s="2">
        <v>3.1792778550316925E-3</v>
      </c>
      <c r="AA3622" s="2">
        <v>-1.994381460915462E-3</v>
      </c>
      <c r="AB3622" s="2">
        <v>-1.3791026692793973E-2</v>
      </c>
      <c r="AC3622" s="2">
        <v>-4.6106258985968429E-3</v>
      </c>
      <c r="AD3622" s="2">
        <v>-4.7162673392164844E-4</v>
      </c>
      <c r="AE3622" s="2">
        <v>4.0882161596176303E-3</v>
      </c>
      <c r="AF3622" s="2">
        <v>-6.9968942007947454E-4</v>
      </c>
      <c r="AG3622" s="2">
        <v>3.3013196261866273E-3</v>
      </c>
      <c r="AH3622" s="2">
        <v>8.8781275221951894E-3</v>
      </c>
      <c r="AI3622" s="2">
        <v>4.098360655737876E-3</v>
      </c>
      <c r="AJ3622" s="2">
        <v>8.6707708315270082E-3</v>
      </c>
      <c r="AK3622" s="2">
        <v>1.3409961685823646E-2</v>
      </c>
      <c r="AL3622" s="2">
        <v>-6.2874968055460778E-3</v>
      </c>
      <c r="AM3622" s="2">
        <v>1.5894472965343187E-3</v>
      </c>
      <c r="AN3622" s="2">
        <v>1.6696209045685695E-3</v>
      </c>
      <c r="AO3622" s="2">
        <v>7.1749164919441277E-3</v>
      </c>
      <c r="AP3622" s="2" t="s">
        <v>19</v>
      </c>
      <c r="AQ3622" s="2">
        <v>-3.1701662140136144E-2</v>
      </c>
      <c r="AV3622" s="52"/>
    </row>
    <row r="3623" spans="1:48" x14ac:dyDescent="0.3">
      <c r="A3623">
        <v>2015</v>
      </c>
      <c r="B3623" s="1">
        <v>42123</v>
      </c>
      <c r="C3623" s="4">
        <v>99</v>
      </c>
      <c r="D3623" s="4">
        <v>99</v>
      </c>
      <c r="E3623" s="4">
        <v>99</v>
      </c>
      <c r="F3623">
        <v>435.76970355769106</v>
      </c>
      <c r="G3623">
        <v>188.95160000000001</v>
      </c>
      <c r="H3623">
        <v>104.1782</v>
      </c>
      <c r="I3623">
        <v>110.3099</v>
      </c>
      <c r="J3623">
        <v>97.0488</v>
      </c>
      <c r="K3623">
        <v>79.272000000000006</v>
      </c>
      <c r="L3623">
        <v>26.146100000000001</v>
      </c>
      <c r="M3623">
        <v>86.996799999999993</v>
      </c>
      <c r="N3623">
        <v>0.66269842599999995</v>
      </c>
      <c r="O3623">
        <v>51.12</v>
      </c>
      <c r="P3623">
        <v>160.96</v>
      </c>
      <c r="Q3623">
        <v>115.51</v>
      </c>
      <c r="R3623">
        <v>15.81</v>
      </c>
      <c r="S3623">
        <v>24.283899999999999</v>
      </c>
      <c r="T3623">
        <v>38.706400000000002</v>
      </c>
      <c r="U3623">
        <v>17.634799999999998</v>
      </c>
      <c r="V3623">
        <v>37.7408</v>
      </c>
      <c r="X3623">
        <v>340.6372925</v>
      </c>
      <c r="Y3623" s="2">
        <v>-4.564466793568811E-3</v>
      </c>
      <c r="Z3623" s="2">
        <v>-4.1147448273172182E-3</v>
      </c>
      <c r="AA3623" s="2">
        <v>-6.2707706160883836E-3</v>
      </c>
      <c r="AB3623" s="2">
        <v>-1.2255705211204337E-2</v>
      </c>
      <c r="AC3623" s="2">
        <v>-3.7049698335996917E-3</v>
      </c>
      <c r="AD3623" s="2">
        <v>1.1859313219608758E-4</v>
      </c>
      <c r="AE3623" s="2">
        <v>2.4076708085249976E-3</v>
      </c>
      <c r="AF3623" s="2">
        <v>-6.3073250408344217E-3</v>
      </c>
      <c r="AG3623" s="2">
        <v>-8.9733713466255693E-4</v>
      </c>
      <c r="AH3623" s="2">
        <v>2.2399999999999975E-2</v>
      </c>
      <c r="AI3623" s="2">
        <v>2.6530612244897833E-2</v>
      </c>
      <c r="AJ3623" s="2">
        <v>-7.0489125762914773E-3</v>
      </c>
      <c r="AK3623" s="2">
        <v>-3.780718336483857E-3</v>
      </c>
      <c r="AL3623" s="2">
        <v>-8.7030709757481839E-3</v>
      </c>
      <c r="AM3623" s="2">
        <v>-1.2473434314828613E-2</v>
      </c>
      <c r="AN3623" s="2">
        <v>6.6559349704877757E-3</v>
      </c>
      <c r="AO3623" s="2">
        <v>-4.2294286973201256E-3</v>
      </c>
      <c r="AP3623" s="2" t="s">
        <v>19</v>
      </c>
      <c r="AQ3623" s="2">
        <v>2.2628893339513567E-2</v>
      </c>
      <c r="AV3623" s="52"/>
    </row>
    <row r="3624" spans="1:48" x14ac:dyDescent="0.3">
      <c r="A3624">
        <v>2015</v>
      </c>
      <c r="B3624" s="1">
        <v>42124</v>
      </c>
      <c r="C3624" s="4">
        <v>99</v>
      </c>
      <c r="D3624" s="4">
        <v>99</v>
      </c>
      <c r="E3624" s="4">
        <v>99</v>
      </c>
      <c r="F3624">
        <v>427.08102881529686</v>
      </c>
      <c r="G3624">
        <v>187.0582</v>
      </c>
      <c r="H3624">
        <v>102.5395</v>
      </c>
      <c r="I3624">
        <v>110.5029</v>
      </c>
      <c r="J3624">
        <v>97.021799999999999</v>
      </c>
      <c r="K3624">
        <v>79.262600000000006</v>
      </c>
      <c r="L3624">
        <v>26.141200000000001</v>
      </c>
      <c r="M3624">
        <v>86.751400000000004</v>
      </c>
      <c r="N3624">
        <v>0.68650787000000002</v>
      </c>
      <c r="O3624">
        <v>53.84</v>
      </c>
      <c r="P3624">
        <v>164.08</v>
      </c>
      <c r="Q3624">
        <v>113.47</v>
      </c>
      <c r="R3624">
        <v>15.43</v>
      </c>
      <c r="S3624">
        <v>24.138500000000001</v>
      </c>
      <c r="T3624">
        <v>38.119700000000002</v>
      </c>
      <c r="U3624">
        <v>17.770800000000001</v>
      </c>
      <c r="V3624">
        <v>37.302100000000003</v>
      </c>
      <c r="X3624">
        <v>350.25977660000001</v>
      </c>
      <c r="Y3624" s="2">
        <v>-1.9938684748982083E-2</v>
      </c>
      <c r="Z3624" s="2">
        <v>-1.0020555528505781E-2</v>
      </c>
      <c r="AA3624" s="2">
        <v>-1.5729778398935634E-2</v>
      </c>
      <c r="AB3624" s="2">
        <v>1.7496163082371119E-3</v>
      </c>
      <c r="AC3624" s="2">
        <v>-2.7821054974408455E-4</v>
      </c>
      <c r="AD3624" s="2">
        <v>-1.1857906953272046E-4</v>
      </c>
      <c r="AE3624" s="2">
        <v>-1.8740844714892901E-4</v>
      </c>
      <c r="AF3624" s="2">
        <v>-2.8207934084930608E-3</v>
      </c>
      <c r="AG3624" s="2">
        <v>3.5928022560295148E-2</v>
      </c>
      <c r="AH3624" s="2">
        <v>5.3208137715180071E-2</v>
      </c>
      <c r="AI3624" s="2">
        <v>1.9383697813121215E-2</v>
      </c>
      <c r="AJ3624" s="2">
        <v>-1.766080858800112E-2</v>
      </c>
      <c r="AK3624" s="2">
        <v>-2.4035420619860859E-2</v>
      </c>
      <c r="AL3624" s="2">
        <v>-5.987506125457509E-3</v>
      </c>
      <c r="AM3624" s="2">
        <v>-1.5157700018601616E-2</v>
      </c>
      <c r="AN3624" s="2">
        <v>7.7120239526393686E-3</v>
      </c>
      <c r="AO3624" s="2">
        <v>-1.1624024927929355E-2</v>
      </c>
      <c r="AP3624" s="2" t="s">
        <v>19</v>
      </c>
      <c r="AQ3624" s="2">
        <v>2.8248475172459209E-2</v>
      </c>
      <c r="AV3624" s="52"/>
    </row>
    <row r="3625" spans="1:48" x14ac:dyDescent="0.3">
      <c r="A3625">
        <v>2015</v>
      </c>
      <c r="B3625" s="1">
        <v>42125</v>
      </c>
      <c r="C3625" s="4">
        <v>99</v>
      </c>
      <c r="D3625" s="4">
        <v>99</v>
      </c>
      <c r="E3625" s="4">
        <v>99</v>
      </c>
      <c r="F3625">
        <v>430.58714602663622</v>
      </c>
      <c r="G3625">
        <v>189.08619999999999</v>
      </c>
      <c r="H3625">
        <v>103.89239999999999</v>
      </c>
      <c r="I3625">
        <v>109.0183</v>
      </c>
      <c r="J3625">
        <v>96.4923</v>
      </c>
      <c r="K3625">
        <v>79.231099999999998</v>
      </c>
      <c r="L3625">
        <v>25.9771</v>
      </c>
      <c r="M3625">
        <v>86.837599999999995</v>
      </c>
      <c r="N3625">
        <v>0.70019840499999997</v>
      </c>
      <c r="O3625">
        <v>54.84</v>
      </c>
      <c r="P3625">
        <v>163.19999999999999</v>
      </c>
      <c r="Q3625">
        <v>113.08</v>
      </c>
      <c r="R3625">
        <v>15.47</v>
      </c>
      <c r="S3625">
        <v>24.254799999999999</v>
      </c>
      <c r="T3625">
        <v>38.3508</v>
      </c>
      <c r="U3625">
        <v>17.7514</v>
      </c>
      <c r="V3625">
        <v>37.512999999999998</v>
      </c>
      <c r="X3625">
        <v>333.74114229999998</v>
      </c>
      <c r="Y3625" s="2">
        <v>8.2094894757211989E-3</v>
      </c>
      <c r="Z3625" s="2">
        <v>1.0841545572447542E-2</v>
      </c>
      <c r="AA3625" s="2">
        <v>1.3193939896332552E-2</v>
      </c>
      <c r="AB3625" s="2">
        <v>-1.343494152642144E-2</v>
      </c>
      <c r="AC3625" s="2">
        <v>-5.4575363475012351E-3</v>
      </c>
      <c r="AD3625" s="2">
        <v>-3.9741315576335978E-4</v>
      </c>
      <c r="AE3625" s="2">
        <v>-6.2774470950072159E-3</v>
      </c>
      <c r="AF3625" s="2">
        <v>9.9364390661116353E-4</v>
      </c>
      <c r="AG3625" s="2">
        <v>1.9942284128512622E-2</v>
      </c>
      <c r="AH3625" s="2">
        <v>1.857355126300142E-2</v>
      </c>
      <c r="AI3625" s="2">
        <v>-5.3632374451488829E-3</v>
      </c>
      <c r="AJ3625" s="2">
        <v>-3.4370318145765522E-3</v>
      </c>
      <c r="AK3625" s="2">
        <v>2.5923525599482744E-3</v>
      </c>
      <c r="AL3625" s="2">
        <v>4.8180292893096333E-3</v>
      </c>
      <c r="AM3625" s="2">
        <v>6.0624821286630048E-3</v>
      </c>
      <c r="AN3625" s="2">
        <v>-1.0916784838049809E-3</v>
      </c>
      <c r="AO3625" s="2">
        <v>5.6538371834291556E-3</v>
      </c>
      <c r="AP3625" s="2" t="s">
        <v>19</v>
      </c>
      <c r="AQ3625" s="2">
        <v>-4.7161094146600968E-2</v>
      </c>
      <c r="AV3625" s="52"/>
    </row>
    <row r="3626" spans="1:48" x14ac:dyDescent="0.3">
      <c r="A3626">
        <v>2015</v>
      </c>
      <c r="B3626" s="1">
        <v>42128</v>
      </c>
      <c r="C3626" s="4">
        <v>99</v>
      </c>
      <c r="D3626" s="4">
        <v>99</v>
      </c>
      <c r="E3626" s="4">
        <v>99</v>
      </c>
      <c r="F3626">
        <v>430.19201729887851</v>
      </c>
      <c r="G3626">
        <v>189.62459999999999</v>
      </c>
      <c r="H3626">
        <v>104.0639</v>
      </c>
      <c r="I3626">
        <v>107.9897</v>
      </c>
      <c r="J3626">
        <v>96.293499999999995</v>
      </c>
      <c r="K3626">
        <v>79.231099999999998</v>
      </c>
      <c r="L3626">
        <v>25.851600000000001</v>
      </c>
      <c r="M3626">
        <v>86.714500000000001</v>
      </c>
      <c r="N3626">
        <v>0.69603175799999994</v>
      </c>
      <c r="O3626">
        <v>55.6</v>
      </c>
      <c r="P3626">
        <v>162.24</v>
      </c>
      <c r="Q3626">
        <v>114.1</v>
      </c>
      <c r="R3626">
        <v>15.7</v>
      </c>
      <c r="S3626">
        <v>24.322600000000001</v>
      </c>
      <c r="T3626">
        <v>38.573</v>
      </c>
      <c r="U3626">
        <v>17.741700000000002</v>
      </c>
      <c r="V3626">
        <v>37.791400000000003</v>
      </c>
      <c r="X3626">
        <v>333.90147389999998</v>
      </c>
      <c r="Y3626" s="2">
        <v>-9.1765100608287575E-4</v>
      </c>
      <c r="Z3626" s="2">
        <v>2.847378602986339E-3</v>
      </c>
      <c r="AA3626" s="2">
        <v>1.6507463491073349E-3</v>
      </c>
      <c r="AB3626" s="2">
        <v>-9.4351131874189642E-3</v>
      </c>
      <c r="AC3626" s="2">
        <v>-2.0602680213862579E-3</v>
      </c>
      <c r="AD3626" s="2">
        <v>0</v>
      </c>
      <c r="AE3626" s="2">
        <v>-4.8311782300564099E-3</v>
      </c>
      <c r="AF3626" s="2">
        <v>-1.4175886942981997E-3</v>
      </c>
      <c r="AG3626" s="2">
        <v>-5.9506662258107523E-3</v>
      </c>
      <c r="AH3626" s="2">
        <v>1.3858497447118756E-2</v>
      </c>
      <c r="AI3626" s="2">
        <v>-5.8823529411763387E-3</v>
      </c>
      <c r="AJ3626" s="2">
        <v>9.02016271666084E-3</v>
      </c>
      <c r="AK3626" s="2">
        <v>1.4867485455720697E-2</v>
      </c>
      <c r="AL3626" s="2">
        <v>2.7953229876149788E-3</v>
      </c>
      <c r="AM3626" s="2">
        <v>5.7938817443181634E-3</v>
      </c>
      <c r="AN3626" s="2">
        <v>-5.4643577407975652E-4</v>
      </c>
      <c r="AO3626" s="2">
        <v>7.421427238557321E-3</v>
      </c>
      <c r="AP3626" s="2" t="s">
        <v>19</v>
      </c>
      <c r="AQ3626" s="2">
        <v>4.8040705708340958E-4</v>
      </c>
      <c r="AV3626" s="52"/>
    </row>
    <row r="3627" spans="1:48" x14ac:dyDescent="0.3">
      <c r="A3627">
        <v>2015</v>
      </c>
      <c r="B3627" s="1">
        <v>42129</v>
      </c>
      <c r="C3627" s="4">
        <v>99</v>
      </c>
      <c r="D3627" s="4">
        <v>99</v>
      </c>
      <c r="E3627" s="4">
        <v>99</v>
      </c>
      <c r="F3627">
        <v>426.63841377550665</v>
      </c>
      <c r="G3627">
        <v>187.453</v>
      </c>
      <c r="H3627">
        <v>102.36799999999999</v>
      </c>
      <c r="I3627">
        <v>107.8402</v>
      </c>
      <c r="J3627">
        <v>96.130799999999994</v>
      </c>
      <c r="K3627">
        <v>79.212400000000002</v>
      </c>
      <c r="L3627">
        <v>25.793700000000001</v>
      </c>
      <c r="M3627">
        <v>86.583600000000004</v>
      </c>
      <c r="N3627">
        <v>0.70059523000000001</v>
      </c>
      <c r="O3627">
        <v>55.16</v>
      </c>
      <c r="P3627">
        <v>166.08</v>
      </c>
      <c r="Q3627">
        <v>114.42</v>
      </c>
      <c r="R3627">
        <v>15.81</v>
      </c>
      <c r="S3627">
        <v>24.254799999999999</v>
      </c>
      <c r="T3627">
        <v>38.155200000000001</v>
      </c>
      <c r="U3627">
        <v>17.8874</v>
      </c>
      <c r="V3627">
        <v>36.947800000000001</v>
      </c>
      <c r="X3627">
        <v>344.3259147</v>
      </c>
      <c r="Y3627" s="2">
        <v>-8.2605054963235114E-3</v>
      </c>
      <c r="Z3627" s="2">
        <v>-1.145210062407509E-2</v>
      </c>
      <c r="AA3627" s="2">
        <v>-1.6296717689804119E-2</v>
      </c>
      <c r="AB3627" s="2">
        <v>-1.3843912891692289E-3</v>
      </c>
      <c r="AC3627" s="2">
        <v>-1.6896259872162256E-3</v>
      </c>
      <c r="AD3627" s="2">
        <v>-2.3601843215603768E-4</v>
      </c>
      <c r="AE3627" s="2">
        <v>-2.239706633245131E-3</v>
      </c>
      <c r="AF3627" s="2">
        <v>-1.5095514590984793E-3</v>
      </c>
      <c r="AG3627" s="2">
        <v>6.5564134790527806E-3</v>
      </c>
      <c r="AH3627" s="2">
        <v>-7.9136690647483299E-3</v>
      </c>
      <c r="AI3627" s="2">
        <v>2.3668639053254559E-2</v>
      </c>
      <c r="AJ3627" s="2">
        <v>2.8045574057844469E-3</v>
      </c>
      <c r="AK3627" s="2">
        <v>7.0063694267517018E-3</v>
      </c>
      <c r="AL3627" s="2">
        <v>-2.7875309383044167E-3</v>
      </c>
      <c r="AM3627" s="2">
        <v>-1.0831410572161859E-2</v>
      </c>
      <c r="AN3627" s="2">
        <v>8.2122908176780474E-3</v>
      </c>
      <c r="AO3627" s="2">
        <v>-2.2322538990352303E-2</v>
      </c>
      <c r="AP3627" s="2" t="s">
        <v>19</v>
      </c>
      <c r="AQ3627" s="2">
        <v>3.1220110166755521E-2</v>
      </c>
      <c r="AV3627" s="52"/>
    </row>
    <row r="3628" spans="1:48" x14ac:dyDescent="0.3">
      <c r="A3628">
        <v>2015</v>
      </c>
      <c r="B3628" s="1">
        <v>42130</v>
      </c>
      <c r="C3628" s="4">
        <v>99</v>
      </c>
      <c r="D3628" s="4">
        <v>99</v>
      </c>
      <c r="E3628" s="4">
        <v>99</v>
      </c>
      <c r="F3628">
        <v>424.26665900200493</v>
      </c>
      <c r="G3628">
        <v>186.68129999999999</v>
      </c>
      <c r="H3628">
        <v>101.663</v>
      </c>
      <c r="I3628">
        <v>105.9939</v>
      </c>
      <c r="J3628">
        <v>95.660899999999998</v>
      </c>
      <c r="K3628">
        <v>79.184399999999997</v>
      </c>
      <c r="L3628">
        <v>25.8903</v>
      </c>
      <c r="M3628">
        <v>86.560500000000005</v>
      </c>
      <c r="N3628">
        <v>0.69900790899999998</v>
      </c>
      <c r="O3628">
        <v>54.68</v>
      </c>
      <c r="P3628">
        <v>166.56</v>
      </c>
      <c r="Q3628">
        <v>114.36</v>
      </c>
      <c r="R3628">
        <v>15.77</v>
      </c>
      <c r="S3628">
        <v>23.983499999999999</v>
      </c>
      <c r="T3628">
        <v>37.684100000000001</v>
      </c>
      <c r="U3628">
        <v>17.8874</v>
      </c>
      <c r="V3628">
        <v>36.745399999999997</v>
      </c>
      <c r="X3628">
        <v>350.5805393</v>
      </c>
      <c r="Y3628" s="2">
        <v>-5.5591683658137159E-3</v>
      </c>
      <c r="Z3628" s="2">
        <v>-4.116765269160827E-3</v>
      </c>
      <c r="AA3628" s="2">
        <v>-6.8869177868083886E-3</v>
      </c>
      <c r="AB3628" s="2">
        <v>-1.7120702669319976E-2</v>
      </c>
      <c r="AC3628" s="2">
        <v>-4.8881315873787745E-3</v>
      </c>
      <c r="AD3628" s="2">
        <v>-3.5348001070545365E-4</v>
      </c>
      <c r="AE3628" s="2">
        <v>3.7451005478081889E-3</v>
      </c>
      <c r="AF3628" s="2">
        <v>-2.6679417349240175E-4</v>
      </c>
      <c r="AG3628" s="2">
        <v>-2.2656748605039967E-3</v>
      </c>
      <c r="AH3628" s="2">
        <v>-8.7019579405365199E-3</v>
      </c>
      <c r="AI3628" s="2">
        <v>2.8901734104045396E-3</v>
      </c>
      <c r="AJ3628" s="2">
        <v>-5.2438384897746104E-4</v>
      </c>
      <c r="AK3628" s="2">
        <v>-2.5300442757748565E-3</v>
      </c>
      <c r="AL3628" s="2">
        <v>-1.118541484572122E-2</v>
      </c>
      <c r="AM3628" s="2">
        <v>-1.2346940914999771E-2</v>
      </c>
      <c r="AN3628" s="2">
        <v>0</v>
      </c>
      <c r="AO3628" s="2">
        <v>-5.4779986900439503E-3</v>
      </c>
      <c r="AP3628" s="2" t="s">
        <v>19</v>
      </c>
      <c r="AQ3628" s="2">
        <v>1.8164838407383366E-2</v>
      </c>
      <c r="AV3628" s="52"/>
    </row>
    <row r="3629" spans="1:48" x14ac:dyDescent="0.3">
      <c r="A3629">
        <v>2015</v>
      </c>
      <c r="B3629" s="1">
        <v>42131</v>
      </c>
      <c r="C3629" s="4">
        <v>99</v>
      </c>
      <c r="D3629" s="4">
        <v>99</v>
      </c>
      <c r="E3629" s="4">
        <v>99</v>
      </c>
      <c r="F3629">
        <v>428.5421592118438</v>
      </c>
      <c r="G3629">
        <v>187.42609999999999</v>
      </c>
      <c r="H3629">
        <v>102.2728</v>
      </c>
      <c r="I3629">
        <v>107.4182</v>
      </c>
      <c r="J3629">
        <v>96.067599999999999</v>
      </c>
      <c r="K3629">
        <v>79.156400000000005</v>
      </c>
      <c r="L3629">
        <v>25.827500000000001</v>
      </c>
      <c r="M3629">
        <v>86.429699999999997</v>
      </c>
      <c r="N3629">
        <v>0.69722217500000006</v>
      </c>
      <c r="O3629">
        <v>54.2</v>
      </c>
      <c r="P3629">
        <v>161.6</v>
      </c>
      <c r="Q3629">
        <v>113.42</v>
      </c>
      <c r="R3629">
        <v>15.6</v>
      </c>
      <c r="S3629">
        <v>24.109400000000001</v>
      </c>
      <c r="T3629">
        <v>37.630699999999997</v>
      </c>
      <c r="U3629">
        <v>17.605599999999999</v>
      </c>
      <c r="V3629">
        <v>36.880400000000002</v>
      </c>
      <c r="X3629">
        <v>348.0145369</v>
      </c>
      <c r="Y3629" s="2">
        <v>1.0077389111593282E-2</v>
      </c>
      <c r="Z3629" s="2">
        <v>3.9896872370184244E-3</v>
      </c>
      <c r="AA3629" s="2">
        <v>5.9982491171812757E-3</v>
      </c>
      <c r="AB3629" s="2">
        <v>1.3437565746708069E-2</v>
      </c>
      <c r="AC3629" s="2">
        <v>4.2514757858227448E-3</v>
      </c>
      <c r="AD3629" s="2">
        <v>-3.5360500300551934E-4</v>
      </c>
      <c r="AE3629" s="2">
        <v>-2.4256188611178064E-3</v>
      </c>
      <c r="AF3629" s="2">
        <v>-1.5110818444903362E-3</v>
      </c>
      <c r="AG3629" s="2">
        <v>-2.5546692347939715E-3</v>
      </c>
      <c r="AH3629" s="2">
        <v>-8.7783467446963526E-3</v>
      </c>
      <c r="AI3629" s="2">
        <v>-2.9779058597502406E-2</v>
      </c>
      <c r="AJ3629" s="2">
        <v>-8.2196572228051545E-3</v>
      </c>
      <c r="AK3629" s="2">
        <v>-1.0779961953075401E-2</v>
      </c>
      <c r="AL3629" s="2">
        <v>5.2494423249318523E-3</v>
      </c>
      <c r="AM3629" s="2">
        <v>-1.4170432622777618E-3</v>
      </c>
      <c r="AN3629" s="2">
        <v>-1.5754106242382937E-2</v>
      </c>
      <c r="AO3629" s="2">
        <v>3.6739292537297796E-3</v>
      </c>
      <c r="AP3629" s="2" t="s">
        <v>19</v>
      </c>
      <c r="AQ3629" s="2">
        <v>-7.3192950331000262E-3</v>
      </c>
      <c r="AV3629" s="52"/>
    </row>
    <row r="3630" spans="1:48" x14ac:dyDescent="0.3">
      <c r="A3630">
        <v>2015</v>
      </c>
      <c r="B3630" s="1">
        <v>42132</v>
      </c>
      <c r="C3630" s="4">
        <v>99</v>
      </c>
      <c r="D3630" s="4">
        <v>99</v>
      </c>
      <c r="E3630" s="4">
        <v>99</v>
      </c>
      <c r="F3630">
        <v>434.12379219128962</v>
      </c>
      <c r="G3630">
        <v>189.8938</v>
      </c>
      <c r="H3630">
        <v>103.54940000000001</v>
      </c>
      <c r="I3630">
        <v>107.70829999999999</v>
      </c>
      <c r="J3630">
        <v>96.438100000000006</v>
      </c>
      <c r="K3630">
        <v>79.268500000000003</v>
      </c>
      <c r="L3630">
        <v>25.875800000000002</v>
      </c>
      <c r="M3630">
        <v>86.906899999999993</v>
      </c>
      <c r="N3630">
        <v>0.69702380200000003</v>
      </c>
      <c r="O3630">
        <v>56.52</v>
      </c>
      <c r="P3630">
        <v>163.36000000000001</v>
      </c>
      <c r="Q3630">
        <v>113.97</v>
      </c>
      <c r="R3630">
        <v>15.76</v>
      </c>
      <c r="S3630">
        <v>24.138500000000001</v>
      </c>
      <c r="T3630">
        <v>38.110799999999998</v>
      </c>
      <c r="U3630">
        <v>17.7028</v>
      </c>
      <c r="V3630">
        <v>37.1419</v>
      </c>
      <c r="X3630">
        <v>330.53361439999998</v>
      </c>
      <c r="Y3630" s="2">
        <v>1.3024699809492057E-2</v>
      </c>
      <c r="Z3630" s="2">
        <v>1.3166255927002712E-2</v>
      </c>
      <c r="AA3630" s="2">
        <v>1.2482302234807285E-2</v>
      </c>
      <c r="AB3630" s="2">
        <v>2.7006596647494163E-3</v>
      </c>
      <c r="AC3630" s="2">
        <v>3.8566592690980617E-3</v>
      </c>
      <c r="AD3630" s="2">
        <v>1.4161836566595198E-3</v>
      </c>
      <c r="AE3630" s="2">
        <v>1.8700996999323483E-3</v>
      </c>
      <c r="AF3630" s="2">
        <v>5.5212502183854539E-3</v>
      </c>
      <c r="AG3630" s="2">
        <v>-2.8451906309501229E-4</v>
      </c>
      <c r="AH3630" s="2">
        <v>4.2804428044280529E-2</v>
      </c>
      <c r="AI3630" s="2">
        <v>1.0891089108910901E-2</v>
      </c>
      <c r="AJ3630" s="2">
        <v>4.8492329395168898E-3</v>
      </c>
      <c r="AK3630" s="2">
        <v>1.025641025641022E-2</v>
      </c>
      <c r="AL3630" s="2">
        <v>1.2069981003259844E-3</v>
      </c>
      <c r="AM3630" s="2">
        <v>1.2758200086631311E-2</v>
      </c>
      <c r="AN3630" s="2">
        <v>5.520970600263686E-3</v>
      </c>
      <c r="AO3630" s="2">
        <v>7.0904870879924253E-3</v>
      </c>
      <c r="AP3630" s="2" t="s">
        <v>19</v>
      </c>
      <c r="AQ3630" s="2">
        <v>-5.0230437658479343E-2</v>
      </c>
      <c r="AV3630" s="52"/>
    </row>
    <row r="3631" spans="1:48" x14ac:dyDescent="0.3">
      <c r="A3631">
        <v>2015</v>
      </c>
      <c r="B3631" s="1">
        <v>42135</v>
      </c>
      <c r="C3631" s="4">
        <v>99</v>
      </c>
      <c r="D3631" s="4">
        <v>99</v>
      </c>
      <c r="E3631" s="4">
        <v>99</v>
      </c>
      <c r="F3631">
        <v>434.33616439695533</v>
      </c>
      <c r="G3631">
        <v>188.98750000000001</v>
      </c>
      <c r="H3631">
        <v>103.1493</v>
      </c>
      <c r="I3631">
        <v>105.08839999999999</v>
      </c>
      <c r="J3631">
        <v>95.489199999999997</v>
      </c>
      <c r="K3631">
        <v>79.193700000000007</v>
      </c>
      <c r="L3631">
        <v>25.702000000000002</v>
      </c>
      <c r="M3631">
        <v>86.506699999999995</v>
      </c>
      <c r="N3631">
        <v>0.69404759199999999</v>
      </c>
      <c r="O3631">
        <v>55.64</v>
      </c>
      <c r="P3631">
        <v>163.04</v>
      </c>
      <c r="Q3631">
        <v>113.53</v>
      </c>
      <c r="R3631">
        <v>15.57</v>
      </c>
      <c r="S3631">
        <v>24.216000000000001</v>
      </c>
      <c r="T3631">
        <v>37.746299999999998</v>
      </c>
      <c r="U3631">
        <v>17.6251</v>
      </c>
      <c r="V3631">
        <v>36.888800000000003</v>
      </c>
      <c r="X3631">
        <v>338.71271589999998</v>
      </c>
      <c r="Y3631" s="2">
        <v>4.8919734298302764E-4</v>
      </c>
      <c r="Z3631" s="2">
        <v>-4.7726676700344806E-3</v>
      </c>
      <c r="AA3631" s="2">
        <v>-3.8638562850196179E-3</v>
      </c>
      <c r="AB3631" s="2">
        <v>-2.432403073857814E-2</v>
      </c>
      <c r="AC3631" s="2">
        <v>-9.839472158825302E-3</v>
      </c>
      <c r="AD3631" s="2">
        <v>-9.4362830127980857E-4</v>
      </c>
      <c r="AE3631" s="2">
        <v>-6.7167005464565666E-3</v>
      </c>
      <c r="AF3631" s="2">
        <v>-4.6049278020502404E-3</v>
      </c>
      <c r="AG3631" s="2">
        <v>-4.2698828812736123E-3</v>
      </c>
      <c r="AH3631" s="2">
        <v>-1.5569709837225831E-2</v>
      </c>
      <c r="AI3631" s="2">
        <v>-1.9588638589619345E-3</v>
      </c>
      <c r="AJ3631" s="2">
        <v>-3.8606650873036497E-3</v>
      </c>
      <c r="AK3631" s="2">
        <v>-1.2055837563451743E-2</v>
      </c>
      <c r="AL3631" s="2">
        <v>3.2106386063757153E-3</v>
      </c>
      <c r="AM3631" s="2">
        <v>-9.5642180169400737E-3</v>
      </c>
      <c r="AN3631" s="2">
        <v>-4.3891361818469976E-3</v>
      </c>
      <c r="AO3631" s="2">
        <v>-6.8144063712409775E-3</v>
      </c>
      <c r="AP3631" s="2" t="s">
        <v>19</v>
      </c>
      <c r="AQ3631" s="2">
        <v>2.474514283470719E-2</v>
      </c>
      <c r="AV3631" s="52"/>
    </row>
    <row r="3632" spans="1:48" x14ac:dyDescent="0.3">
      <c r="A3632">
        <v>2015</v>
      </c>
      <c r="B3632" s="1">
        <v>42136</v>
      </c>
      <c r="C3632" s="4">
        <v>99</v>
      </c>
      <c r="D3632" s="4">
        <v>99</v>
      </c>
      <c r="E3632" s="4">
        <v>99</v>
      </c>
      <c r="F3632">
        <v>430.99565016671488</v>
      </c>
      <c r="G3632">
        <v>188.4221</v>
      </c>
      <c r="H3632">
        <v>102.6824</v>
      </c>
      <c r="I3632">
        <v>105.3609</v>
      </c>
      <c r="J3632">
        <v>95.561499999999995</v>
      </c>
      <c r="K3632">
        <v>79.203100000000006</v>
      </c>
      <c r="L3632">
        <v>25.7455</v>
      </c>
      <c r="M3632">
        <v>86.044899999999998</v>
      </c>
      <c r="N3632">
        <v>0.69960310699999995</v>
      </c>
      <c r="O3632">
        <v>57.28</v>
      </c>
      <c r="P3632">
        <v>165.92</v>
      </c>
      <c r="Q3632">
        <v>114.5</v>
      </c>
      <c r="R3632">
        <v>15.81</v>
      </c>
      <c r="S3632">
        <v>24.080400000000001</v>
      </c>
      <c r="T3632">
        <v>37.6218</v>
      </c>
      <c r="U3632">
        <v>17.809699999999999</v>
      </c>
      <c r="V3632">
        <v>36.846600000000002</v>
      </c>
      <c r="X3632">
        <v>337.59009609999998</v>
      </c>
      <c r="Y3632" s="2">
        <v>-7.6910800989332673E-3</v>
      </c>
      <c r="Z3632" s="2">
        <v>-2.9917322574244398E-3</v>
      </c>
      <c r="AA3632" s="2">
        <v>-4.5264485556372192E-3</v>
      </c>
      <c r="AB3632" s="2">
        <v>2.5930549898942612E-3</v>
      </c>
      <c r="AC3632" s="2">
        <v>7.5715368858464416E-4</v>
      </c>
      <c r="AD3632" s="2">
        <v>1.1869631043892603E-4</v>
      </c>
      <c r="AE3632" s="2">
        <v>1.6924752937514942E-3</v>
      </c>
      <c r="AF3632" s="2">
        <v>-5.3383148357294408E-3</v>
      </c>
      <c r="AG3632" s="2">
        <v>8.0045159208619321E-3</v>
      </c>
      <c r="AH3632" s="2">
        <v>2.9475197699496691E-2</v>
      </c>
      <c r="AI3632" s="2">
        <v>1.7664376840039298E-2</v>
      </c>
      <c r="AJ3632" s="2">
        <v>8.5439971813616733E-3</v>
      </c>
      <c r="AK3632" s="2">
        <v>1.5414258188824581E-2</v>
      </c>
      <c r="AL3632" s="2">
        <v>-5.5996035678890221E-3</v>
      </c>
      <c r="AM3632" s="2">
        <v>-3.2983365256991082E-3</v>
      </c>
      <c r="AN3632" s="2">
        <v>1.0473699440003204E-2</v>
      </c>
      <c r="AO3632" s="2">
        <v>-1.1439786601895596E-3</v>
      </c>
      <c r="AP3632" s="2" t="s">
        <v>19</v>
      </c>
      <c r="AQ3632" s="2">
        <v>-3.3143715818789721E-3</v>
      </c>
      <c r="AV3632" s="52"/>
    </row>
    <row r="3633" spans="1:48" x14ac:dyDescent="0.3">
      <c r="A3633">
        <v>2015</v>
      </c>
      <c r="B3633" s="1">
        <v>42137</v>
      </c>
      <c r="C3633" s="4">
        <v>99</v>
      </c>
      <c r="D3633" s="4">
        <v>99</v>
      </c>
      <c r="E3633" s="4">
        <v>99</v>
      </c>
      <c r="F3633">
        <v>430.95253286139621</v>
      </c>
      <c r="G3633">
        <v>188.458</v>
      </c>
      <c r="H3633">
        <v>102.892</v>
      </c>
      <c r="I3633">
        <v>104.51690000000001</v>
      </c>
      <c r="J3633">
        <v>95.435000000000002</v>
      </c>
      <c r="K3633">
        <v>79.240399999999994</v>
      </c>
      <c r="L3633">
        <v>25.880600000000001</v>
      </c>
      <c r="M3633">
        <v>86.137200000000007</v>
      </c>
      <c r="N3633">
        <v>0.700396778</v>
      </c>
      <c r="O3633">
        <v>57.92</v>
      </c>
      <c r="P3633">
        <v>164.88</v>
      </c>
      <c r="Q3633">
        <v>116.55</v>
      </c>
      <c r="R3633">
        <v>16.350000000000001</v>
      </c>
      <c r="S3633">
        <v>23.8672</v>
      </c>
      <c r="T3633">
        <v>37.692900000000002</v>
      </c>
      <c r="U3633">
        <v>17.8291</v>
      </c>
      <c r="V3633">
        <v>36.483899999999998</v>
      </c>
      <c r="X3633">
        <v>331.49580300000002</v>
      </c>
      <c r="Y3633" s="2">
        <v>-1.0004116120887474E-4</v>
      </c>
      <c r="Z3633" s="2">
        <v>1.9052966716737174E-4</v>
      </c>
      <c r="AA3633" s="2">
        <v>2.0412456272933532E-3</v>
      </c>
      <c r="AB3633" s="2">
        <v>-8.0105617928472039E-3</v>
      </c>
      <c r="AC3633" s="2">
        <v>-1.3237548594360327E-3</v>
      </c>
      <c r="AD3633" s="2">
        <v>4.7094116265644637E-4</v>
      </c>
      <c r="AE3633" s="2">
        <v>5.2475189839000791E-3</v>
      </c>
      <c r="AF3633" s="2">
        <v>1.0726957669775494E-3</v>
      </c>
      <c r="AG3633" s="2">
        <v>1.1344589411608208E-3</v>
      </c>
      <c r="AH3633" s="2">
        <v>1.1173184357541999E-2</v>
      </c>
      <c r="AI3633" s="2">
        <v>-6.2680810028928891E-3</v>
      </c>
      <c r="AJ3633" s="2">
        <v>1.7903930131004442E-2</v>
      </c>
      <c r="AK3633" s="2">
        <v>3.4155597722960174E-2</v>
      </c>
      <c r="AL3633" s="2">
        <v>-8.8536735270178246E-3</v>
      </c>
      <c r="AM3633" s="2">
        <v>1.8898617291038811E-3</v>
      </c>
      <c r="AN3633" s="2">
        <v>1.0892940363960157E-3</v>
      </c>
      <c r="AO3633" s="2">
        <v>-9.8435133770823358E-3</v>
      </c>
      <c r="AP3633" s="2" t="s">
        <v>19</v>
      </c>
      <c r="AQ3633" s="2">
        <v>-1.805234564166458E-2</v>
      </c>
      <c r="AV3633" s="52"/>
    </row>
    <row r="3634" spans="1:48" x14ac:dyDescent="0.3">
      <c r="A3634">
        <v>2015</v>
      </c>
      <c r="B3634" s="1">
        <v>42138</v>
      </c>
      <c r="C3634" s="4">
        <v>99</v>
      </c>
      <c r="D3634" s="4">
        <v>99</v>
      </c>
      <c r="E3634" s="4">
        <v>99</v>
      </c>
      <c r="F3634">
        <v>439.82798468082217</v>
      </c>
      <c r="G3634">
        <v>190.42320000000001</v>
      </c>
      <c r="H3634">
        <v>104.3973</v>
      </c>
      <c r="I3634">
        <v>104.7983</v>
      </c>
      <c r="J3634">
        <v>95.760300000000001</v>
      </c>
      <c r="K3634">
        <v>79.315200000000004</v>
      </c>
      <c r="L3634">
        <v>26.025400000000001</v>
      </c>
      <c r="M3634">
        <v>86.421999999999997</v>
      </c>
      <c r="N3634">
        <v>0.69821423800000004</v>
      </c>
      <c r="O3634">
        <v>59.36</v>
      </c>
      <c r="P3634">
        <v>164.24</v>
      </c>
      <c r="Q3634">
        <v>117.18</v>
      </c>
      <c r="R3634">
        <v>16.649999999999999</v>
      </c>
      <c r="S3634">
        <v>23.7897</v>
      </c>
      <c r="T3634">
        <v>38.066299999999998</v>
      </c>
      <c r="U3634">
        <v>17.936</v>
      </c>
      <c r="V3634">
        <v>36.905700000000003</v>
      </c>
      <c r="X3634">
        <v>324.92041560000001</v>
      </c>
      <c r="Y3634" s="2">
        <v>2.0594963813057587E-2</v>
      </c>
      <c r="Z3634" s="2">
        <v>1.0427787623767726E-2</v>
      </c>
      <c r="AA3634" s="2">
        <v>1.4629903199471439E-2</v>
      </c>
      <c r="AB3634" s="2">
        <v>2.6923875468942704E-3</v>
      </c>
      <c r="AC3634" s="2">
        <v>3.4086027138890973E-3</v>
      </c>
      <c r="AD3634" s="2">
        <v>9.4396292800147386E-4</v>
      </c>
      <c r="AE3634" s="2">
        <v>5.5949243835151652E-3</v>
      </c>
      <c r="AF3634" s="2">
        <v>3.306353120370531E-3</v>
      </c>
      <c r="AG3634" s="2">
        <v>-3.1161479729137076E-3</v>
      </c>
      <c r="AH3634" s="2">
        <v>2.4861878453038555E-2</v>
      </c>
      <c r="AI3634" s="2">
        <v>-3.8816108685103545E-3</v>
      </c>
      <c r="AJ3634" s="2">
        <v>5.4054054054055722E-3</v>
      </c>
      <c r="AK3634" s="2">
        <v>1.8348623853210899E-2</v>
      </c>
      <c r="AL3634" s="2">
        <v>-3.2471341422538602E-3</v>
      </c>
      <c r="AM3634" s="2">
        <v>9.9063749406385071E-3</v>
      </c>
      <c r="AN3634" s="2">
        <v>5.995815829178186E-3</v>
      </c>
      <c r="AO3634" s="2">
        <v>1.1561264009604333E-2</v>
      </c>
      <c r="AP3634" s="2" t="s">
        <v>19</v>
      </c>
      <c r="AQ3634" s="2">
        <v>-1.9835507238684436E-2</v>
      </c>
      <c r="AV3634" s="52"/>
    </row>
    <row r="3635" spans="1:48" x14ac:dyDescent="0.3">
      <c r="A3635">
        <v>2015</v>
      </c>
      <c r="B3635" s="1">
        <v>42139</v>
      </c>
      <c r="C3635" s="4">
        <v>99</v>
      </c>
      <c r="D3635" s="4">
        <v>99</v>
      </c>
      <c r="E3635" s="4">
        <v>99</v>
      </c>
      <c r="F3635">
        <v>440.92335288939364</v>
      </c>
      <c r="G3635">
        <v>190.62960000000001</v>
      </c>
      <c r="H3635">
        <v>104.3973</v>
      </c>
      <c r="I3635">
        <v>106.8995</v>
      </c>
      <c r="J3635">
        <v>96.447100000000006</v>
      </c>
      <c r="K3635">
        <v>79.315200000000004</v>
      </c>
      <c r="L3635">
        <v>26.199200000000001</v>
      </c>
      <c r="M3635">
        <v>86.852999999999994</v>
      </c>
      <c r="N3635">
        <v>0.69900790899999998</v>
      </c>
      <c r="O3635">
        <v>59.52</v>
      </c>
      <c r="P3635">
        <v>164.16</v>
      </c>
      <c r="Q3635">
        <v>117.53</v>
      </c>
      <c r="R3635">
        <v>16.75</v>
      </c>
      <c r="S3635">
        <v>23.750900000000001</v>
      </c>
      <c r="T3635">
        <v>38.359699999999997</v>
      </c>
      <c r="U3635">
        <v>17.926300000000001</v>
      </c>
      <c r="V3635">
        <v>37.386499999999998</v>
      </c>
      <c r="X3635">
        <v>321.71298739999997</v>
      </c>
      <c r="Y3635" s="2">
        <v>2.4904468263118318E-3</v>
      </c>
      <c r="Z3635" s="2">
        <v>1.0839015414088049E-3</v>
      </c>
      <c r="AA3635" s="2">
        <v>0</v>
      </c>
      <c r="AB3635" s="2">
        <v>2.0049943558244854E-2</v>
      </c>
      <c r="AC3635" s="2">
        <v>7.172074440034093E-3</v>
      </c>
      <c r="AD3635" s="2">
        <v>0</v>
      </c>
      <c r="AE3635" s="2">
        <v>6.6780914030140082E-3</v>
      </c>
      <c r="AF3635" s="2">
        <v>4.9871560482284139E-3</v>
      </c>
      <c r="AG3635" s="2">
        <v>1.1367155764014925E-3</v>
      </c>
      <c r="AH3635" s="2">
        <v>2.6954177897575704E-3</v>
      </c>
      <c r="AI3635" s="2">
        <v>-4.87092060399541E-4</v>
      </c>
      <c r="AJ3635" s="2">
        <v>2.9868578255674016E-3</v>
      </c>
      <c r="AK3635" s="2">
        <v>6.0060060060060927E-3</v>
      </c>
      <c r="AL3635" s="2">
        <v>-1.6309579355771042E-3</v>
      </c>
      <c r="AM3635" s="2">
        <v>7.7076048893640614E-3</v>
      </c>
      <c r="AN3635" s="2">
        <v>-5.4081177520060031E-4</v>
      </c>
      <c r="AO3635" s="2">
        <v>1.3027797874040958E-2</v>
      </c>
      <c r="AP3635" s="2" t="s">
        <v>19</v>
      </c>
      <c r="AQ3635" s="2">
        <v>-9.8714271126275621E-3</v>
      </c>
      <c r="AV3635" s="52"/>
    </row>
    <row r="3636" spans="1:48" x14ac:dyDescent="0.3">
      <c r="A3636">
        <v>2015</v>
      </c>
      <c r="B3636" s="1">
        <v>42142</v>
      </c>
      <c r="C3636" s="4">
        <v>99</v>
      </c>
      <c r="D3636" s="4">
        <v>99</v>
      </c>
      <c r="E3636" s="4">
        <v>99</v>
      </c>
      <c r="F3636">
        <v>442.93639752390425</v>
      </c>
      <c r="G3636">
        <v>191.2218</v>
      </c>
      <c r="H3636">
        <v>104.8546</v>
      </c>
      <c r="I3636">
        <v>105.10599999999999</v>
      </c>
      <c r="J3636">
        <v>95.796499999999995</v>
      </c>
      <c r="K3636">
        <v>79.268500000000003</v>
      </c>
      <c r="L3636">
        <v>25.9192</v>
      </c>
      <c r="M3636">
        <v>86.629800000000003</v>
      </c>
      <c r="N3636">
        <v>0.69404759199999999</v>
      </c>
      <c r="O3636">
        <v>59.6</v>
      </c>
      <c r="P3636">
        <v>163.52000000000001</v>
      </c>
      <c r="Q3636">
        <v>117.52</v>
      </c>
      <c r="R3636">
        <v>16.89</v>
      </c>
      <c r="S3636">
        <v>23.983499999999999</v>
      </c>
      <c r="T3636">
        <v>37.968499999999999</v>
      </c>
      <c r="U3636">
        <v>17.877700000000001</v>
      </c>
      <c r="V3636">
        <v>37.529899999999998</v>
      </c>
      <c r="X3636">
        <v>311.4488781</v>
      </c>
      <c r="Y3636" s="2">
        <v>4.5655205634245188E-3</v>
      </c>
      <c r="Z3636" s="2">
        <v>3.106547986251762E-3</v>
      </c>
      <c r="AA3636" s="2">
        <v>4.3803814849618927E-3</v>
      </c>
      <c r="AB3636" s="2">
        <v>-1.6777440493173534E-2</v>
      </c>
      <c r="AC3636" s="2">
        <v>-6.7456667955803074E-3</v>
      </c>
      <c r="AD3636" s="2">
        <v>-5.8879004276612967E-4</v>
      </c>
      <c r="AE3636" s="2">
        <v>-1.0687349232037624E-2</v>
      </c>
      <c r="AF3636" s="2">
        <v>-2.5698594176365441E-3</v>
      </c>
      <c r="AG3636" s="2">
        <v>-7.0962244291287169E-3</v>
      </c>
      <c r="AH3636" s="2">
        <v>1.3440860215052641E-3</v>
      </c>
      <c r="AI3636" s="2">
        <v>-3.8986354775827348E-3</v>
      </c>
      <c r="AJ3636" s="2">
        <v>-8.508465923595665E-5</v>
      </c>
      <c r="AK3636" s="2">
        <v>8.3582089552238781E-3</v>
      </c>
      <c r="AL3636" s="2">
        <v>9.7933130955036862E-3</v>
      </c>
      <c r="AM3636" s="2">
        <v>-1.0198202801377398E-2</v>
      </c>
      <c r="AN3636" s="2">
        <v>-2.711100450176529E-3</v>
      </c>
      <c r="AO3636" s="2">
        <v>3.835609110240279E-3</v>
      </c>
      <c r="AP3636" s="2" t="s">
        <v>19</v>
      </c>
      <c r="AQ3636" s="2">
        <v>-3.1904553754425025E-2</v>
      </c>
      <c r="AV3636" s="52"/>
    </row>
    <row r="3637" spans="1:48" x14ac:dyDescent="0.3">
      <c r="A3637">
        <v>2015</v>
      </c>
      <c r="B3637" s="1">
        <v>42143</v>
      </c>
      <c r="C3637" s="4">
        <v>99</v>
      </c>
      <c r="D3637" s="4">
        <v>99</v>
      </c>
      <c r="E3637" s="4">
        <v>99</v>
      </c>
      <c r="F3637">
        <v>442.06934742730795</v>
      </c>
      <c r="G3637">
        <v>191.15899999999999</v>
      </c>
      <c r="H3637">
        <v>104.7403</v>
      </c>
      <c r="I3637">
        <v>104.17400000000001</v>
      </c>
      <c r="J3637">
        <v>95.371799999999993</v>
      </c>
      <c r="K3637">
        <v>79.221800000000002</v>
      </c>
      <c r="L3637">
        <v>25.6875</v>
      </c>
      <c r="M3637">
        <v>86.206500000000005</v>
      </c>
      <c r="N3637">
        <v>0.67460314799999999</v>
      </c>
      <c r="O3637">
        <v>58.48</v>
      </c>
      <c r="P3637">
        <v>157.04</v>
      </c>
      <c r="Q3637">
        <v>115.89</v>
      </c>
      <c r="R3637">
        <v>16.38</v>
      </c>
      <c r="S3637">
        <v>24.264500000000002</v>
      </c>
      <c r="T3637">
        <v>38.030799999999999</v>
      </c>
      <c r="U3637">
        <v>17.498799999999999</v>
      </c>
      <c r="V3637">
        <v>37.6143</v>
      </c>
      <c r="X3637">
        <v>306.9583988</v>
      </c>
      <c r="Y3637" s="2">
        <v>-1.9575047375723909E-3</v>
      </c>
      <c r="Z3637" s="2">
        <v>-3.2841443810283089E-4</v>
      </c>
      <c r="AA3637" s="2">
        <v>-1.0900809311179538E-3</v>
      </c>
      <c r="AB3637" s="2">
        <v>-8.8672387875096126E-3</v>
      </c>
      <c r="AC3637" s="2">
        <v>-4.4333561247018594E-3</v>
      </c>
      <c r="AD3637" s="2">
        <v>-5.8913692071882462E-4</v>
      </c>
      <c r="AE3637" s="2">
        <v>-8.939319114787514E-3</v>
      </c>
      <c r="AF3637" s="2">
        <v>-4.8863093300457461E-3</v>
      </c>
      <c r="AG3637" s="2">
        <v>-2.8016009599526104E-2</v>
      </c>
      <c r="AH3637" s="2">
        <v>-1.8791946308724938E-2</v>
      </c>
      <c r="AI3637" s="2">
        <v>-3.9628180039139038E-2</v>
      </c>
      <c r="AJ3637" s="2">
        <v>-1.3869979577944114E-2</v>
      </c>
      <c r="AK3637" s="2">
        <v>-3.0195381882770933E-2</v>
      </c>
      <c r="AL3637" s="2">
        <v>1.1716388350324181E-2</v>
      </c>
      <c r="AM3637" s="2">
        <v>1.6408338491118446E-3</v>
      </c>
      <c r="AN3637" s="2">
        <v>-2.1194001465512979E-2</v>
      </c>
      <c r="AO3637" s="2">
        <v>2.2488735648109603E-3</v>
      </c>
      <c r="AP3637" s="2" t="s">
        <v>19</v>
      </c>
      <c r="AQ3637" s="2">
        <v>-1.4418030103027668E-2</v>
      </c>
      <c r="AV3637" s="52"/>
    </row>
    <row r="3638" spans="1:48" x14ac:dyDescent="0.3">
      <c r="A3638">
        <v>2015</v>
      </c>
      <c r="B3638" s="1">
        <v>42144</v>
      </c>
      <c r="C3638" s="4">
        <v>99</v>
      </c>
      <c r="D3638" s="4">
        <v>99</v>
      </c>
      <c r="E3638" s="4">
        <v>99</v>
      </c>
      <c r="F3638">
        <v>443.6696578960574</v>
      </c>
      <c r="G3638">
        <v>191.02440000000001</v>
      </c>
      <c r="H3638">
        <v>104.807</v>
      </c>
      <c r="I3638">
        <v>104.34990000000001</v>
      </c>
      <c r="J3638">
        <v>95.579599999999999</v>
      </c>
      <c r="K3638">
        <v>79.249799999999993</v>
      </c>
      <c r="L3638">
        <v>25.62</v>
      </c>
      <c r="M3638">
        <v>86.283500000000004</v>
      </c>
      <c r="N3638">
        <v>0.67361110400000002</v>
      </c>
      <c r="O3638">
        <v>57.84</v>
      </c>
      <c r="P3638">
        <v>158.72</v>
      </c>
      <c r="Q3638">
        <v>116.08</v>
      </c>
      <c r="R3638">
        <v>16.37</v>
      </c>
      <c r="S3638">
        <v>24.312899999999999</v>
      </c>
      <c r="T3638">
        <v>38.004100000000001</v>
      </c>
      <c r="U3638">
        <v>17.459900000000001</v>
      </c>
      <c r="V3638">
        <v>37.673299999999998</v>
      </c>
      <c r="X3638">
        <v>307.5999243</v>
      </c>
      <c r="Y3638" s="2">
        <v>3.6200439547837693E-3</v>
      </c>
      <c r="Z3638" s="2">
        <v>-7.0412588473456328E-4</v>
      </c>
      <c r="AA3638" s="2">
        <v>6.3681314642027864E-4</v>
      </c>
      <c r="AB3638" s="2">
        <v>1.6885211281125745E-3</v>
      </c>
      <c r="AC3638" s="2">
        <v>2.1788411249448192E-3</v>
      </c>
      <c r="AD3638" s="2">
        <v>3.5343806881438233E-4</v>
      </c>
      <c r="AE3638" s="2">
        <v>-2.6277372262772936E-3</v>
      </c>
      <c r="AF3638" s="2">
        <v>8.9320410873883205E-4</v>
      </c>
      <c r="AG3638" s="2">
        <v>-1.4705593991684029E-3</v>
      </c>
      <c r="AH3638" s="2">
        <v>-1.0943912448700299E-2</v>
      </c>
      <c r="AI3638" s="2">
        <v>1.069791136016307E-2</v>
      </c>
      <c r="AJ3638" s="2">
        <v>1.6394857192165713E-3</v>
      </c>
      <c r="AK3638" s="2">
        <v>-6.1050061050049731E-4</v>
      </c>
      <c r="AL3638" s="2">
        <v>1.9946835912545424E-3</v>
      </c>
      <c r="AM3638" s="2">
        <v>-7.0206253878435376E-4</v>
      </c>
      <c r="AN3638" s="2">
        <v>-2.2230095777995285E-3</v>
      </c>
      <c r="AO3638" s="2">
        <v>1.5685523856616701E-3</v>
      </c>
      <c r="AP3638" s="2" t="s">
        <v>19</v>
      </c>
      <c r="AQ3638" s="2">
        <v>2.089942814752499E-3</v>
      </c>
      <c r="AV3638" s="52"/>
    </row>
    <row r="3639" spans="1:48" x14ac:dyDescent="0.3">
      <c r="A3639">
        <v>2015</v>
      </c>
      <c r="B3639" s="1">
        <v>42145</v>
      </c>
      <c r="C3639" s="4">
        <v>99</v>
      </c>
      <c r="D3639" s="4">
        <v>99</v>
      </c>
      <c r="E3639" s="4">
        <v>99</v>
      </c>
      <c r="F3639">
        <v>447.03001653952691</v>
      </c>
      <c r="G3639">
        <v>191.58080000000001</v>
      </c>
      <c r="H3639">
        <v>105.35</v>
      </c>
      <c r="I3639">
        <v>105.80929999999999</v>
      </c>
      <c r="J3639">
        <v>96.148899999999998</v>
      </c>
      <c r="K3639">
        <v>79.277799999999999</v>
      </c>
      <c r="L3639">
        <v>25.648900000000001</v>
      </c>
      <c r="M3639">
        <v>86.7453</v>
      </c>
      <c r="N3639">
        <v>0.67916664000000004</v>
      </c>
      <c r="O3639">
        <v>58.28</v>
      </c>
      <c r="P3639">
        <v>164</v>
      </c>
      <c r="Q3639">
        <v>115.69</v>
      </c>
      <c r="R3639">
        <v>16.39</v>
      </c>
      <c r="S3639">
        <v>24.2742</v>
      </c>
      <c r="T3639">
        <v>37.870699999999999</v>
      </c>
      <c r="U3639">
        <v>17.6736</v>
      </c>
      <c r="V3639">
        <v>37.656399999999998</v>
      </c>
      <c r="X3639">
        <v>299.10006010000001</v>
      </c>
      <c r="Y3639" s="2">
        <v>7.5740104910595463E-3</v>
      </c>
      <c r="Z3639" s="2">
        <v>2.9127169094629313E-3</v>
      </c>
      <c r="AA3639" s="2">
        <v>5.1809516539924605E-3</v>
      </c>
      <c r="AB3639" s="2">
        <v>1.3985638702097347E-2</v>
      </c>
      <c r="AC3639" s="2">
        <v>5.9562919284030791E-3</v>
      </c>
      <c r="AD3639" s="2">
        <v>3.5331319448128617E-4</v>
      </c>
      <c r="AE3639" s="2">
        <v>1.1280249804839215E-3</v>
      </c>
      <c r="AF3639" s="2">
        <v>5.3521241025225041E-3</v>
      </c>
      <c r="AG3639" s="2">
        <v>8.2473937365499239E-3</v>
      </c>
      <c r="AH3639" s="2">
        <v>7.607192254495132E-3</v>
      </c>
      <c r="AI3639" s="2">
        <v>3.3266129032258007E-2</v>
      </c>
      <c r="AJ3639" s="2">
        <v>-3.3597518952446226E-3</v>
      </c>
      <c r="AK3639" s="2">
        <v>1.2217470983506562E-3</v>
      </c>
      <c r="AL3639" s="2">
        <v>-1.5917475907850642E-3</v>
      </c>
      <c r="AM3639" s="2">
        <v>-3.5101475893390965E-3</v>
      </c>
      <c r="AN3639" s="2">
        <v>1.2239474452889088E-2</v>
      </c>
      <c r="AO3639" s="2">
        <v>-4.4859356626580915E-4</v>
      </c>
      <c r="AP3639" s="2" t="s">
        <v>19</v>
      </c>
      <c r="AQ3639" s="2">
        <v>-2.7632855304964732E-2</v>
      </c>
      <c r="AV3639" s="52"/>
    </row>
    <row r="3640" spans="1:48" x14ac:dyDescent="0.3">
      <c r="A3640">
        <v>2015</v>
      </c>
      <c r="B3640" s="1">
        <v>42146</v>
      </c>
      <c r="C3640" s="4">
        <v>99</v>
      </c>
      <c r="D3640" s="4">
        <v>99</v>
      </c>
      <c r="E3640" s="4">
        <v>99</v>
      </c>
      <c r="F3640">
        <v>446.51767739615497</v>
      </c>
      <c r="G3640">
        <v>191.12309999999999</v>
      </c>
      <c r="H3640">
        <v>105.2452</v>
      </c>
      <c r="I3640">
        <v>105.8533</v>
      </c>
      <c r="J3640">
        <v>95.932000000000002</v>
      </c>
      <c r="K3640">
        <v>79.221800000000002</v>
      </c>
      <c r="L3640">
        <v>25.451000000000001</v>
      </c>
      <c r="M3640">
        <v>86.860699999999994</v>
      </c>
      <c r="N3640">
        <v>0.66666660099999997</v>
      </c>
      <c r="O3640">
        <v>56.6</v>
      </c>
      <c r="P3640">
        <v>162</v>
      </c>
      <c r="Q3640">
        <v>115.6</v>
      </c>
      <c r="R3640">
        <v>16.34</v>
      </c>
      <c r="S3640">
        <v>24.4971</v>
      </c>
      <c r="T3640">
        <v>37.995199999999997</v>
      </c>
      <c r="U3640">
        <v>17.479299999999999</v>
      </c>
      <c r="V3640">
        <v>37.5974</v>
      </c>
      <c r="X3640">
        <v>299.58115429999998</v>
      </c>
      <c r="Y3640" s="2">
        <v>-1.1460956186745141E-3</v>
      </c>
      <c r="Z3640" s="2">
        <v>-2.3890703034959992E-3</v>
      </c>
      <c r="AA3640" s="2">
        <v>-9.9477930707159157E-4</v>
      </c>
      <c r="AB3640" s="2">
        <v>4.1584246375325762E-4</v>
      </c>
      <c r="AC3640" s="2">
        <v>-2.255876042263516E-3</v>
      </c>
      <c r="AD3640" s="2">
        <v>-7.0637681671281705E-4</v>
      </c>
      <c r="AE3640" s="2">
        <v>-7.7157304991637421E-3</v>
      </c>
      <c r="AF3640" s="2">
        <v>1.3303314415882284E-3</v>
      </c>
      <c r="AG3640" s="2">
        <v>-1.8404966121422062E-2</v>
      </c>
      <c r="AH3640" s="2">
        <v>-2.8826355525051417E-2</v>
      </c>
      <c r="AI3640" s="2">
        <v>-1.2195121951219523E-2</v>
      </c>
      <c r="AJ3640" s="2">
        <v>-7.7794104935602348E-4</v>
      </c>
      <c r="AK3640" s="2">
        <v>-3.0506406345333081E-3</v>
      </c>
      <c r="AL3640" s="2">
        <v>9.1825889215710887E-3</v>
      </c>
      <c r="AM3640" s="2">
        <v>3.2875019474156719E-3</v>
      </c>
      <c r="AN3640" s="2">
        <v>-1.0993798660148602E-2</v>
      </c>
      <c r="AO3640" s="2">
        <v>-1.566798738063091E-3</v>
      </c>
      <c r="AP3640" s="2" t="s">
        <v>19</v>
      </c>
      <c r="AQ3640" s="2">
        <v>1.6084724283877971E-3</v>
      </c>
      <c r="AV3640" s="52"/>
    </row>
    <row r="3641" spans="1:48" x14ac:dyDescent="0.3">
      <c r="A3641">
        <v>2015</v>
      </c>
      <c r="B3641" s="1">
        <v>42150</v>
      </c>
      <c r="C3641" s="4">
        <v>99</v>
      </c>
      <c r="D3641" s="4">
        <v>99</v>
      </c>
      <c r="E3641" s="4">
        <v>99</v>
      </c>
      <c r="F3641">
        <v>440.72701735114191</v>
      </c>
      <c r="G3641">
        <v>189.06819999999999</v>
      </c>
      <c r="H3641">
        <v>104.03530000000001</v>
      </c>
      <c r="I3641">
        <v>107.6644</v>
      </c>
      <c r="J3641">
        <v>96.528400000000005</v>
      </c>
      <c r="K3641">
        <v>79.231099999999998</v>
      </c>
      <c r="L3641">
        <v>25.1952</v>
      </c>
      <c r="M3641">
        <v>86.622100000000003</v>
      </c>
      <c r="N3641">
        <v>0.66011902099999997</v>
      </c>
      <c r="O3641">
        <v>55.28</v>
      </c>
      <c r="P3641">
        <v>157.52000000000001</v>
      </c>
      <c r="Q3641">
        <v>113.91</v>
      </c>
      <c r="R3641">
        <v>16.02</v>
      </c>
      <c r="S3641">
        <v>24.7684</v>
      </c>
      <c r="T3641">
        <v>37.390700000000002</v>
      </c>
      <c r="U3641">
        <v>17.139299999999999</v>
      </c>
      <c r="V3641">
        <v>37.361199999999997</v>
      </c>
      <c r="X3641">
        <v>310.96778380000001</v>
      </c>
      <c r="Y3641" s="2">
        <v>-1.2968490024361401E-2</v>
      </c>
      <c r="Z3641" s="2">
        <v>-1.0751709238705387E-2</v>
      </c>
      <c r="AA3641" s="2">
        <v>-1.1496011219513935E-2</v>
      </c>
      <c r="AB3641" s="2">
        <v>1.7109527997710039E-2</v>
      </c>
      <c r="AC3641" s="2">
        <v>6.2169036400783195E-3</v>
      </c>
      <c r="AD3641" s="2">
        <v>1.1739192999904446E-4</v>
      </c>
      <c r="AE3641" s="2">
        <v>-1.0050685631212919E-2</v>
      </c>
      <c r="AF3641" s="2">
        <v>-2.7469269761812853E-3</v>
      </c>
      <c r="AG3641" s="2">
        <v>-9.8213709674049854E-3</v>
      </c>
      <c r="AH3641" s="2">
        <v>-2.3321554770318054E-2</v>
      </c>
      <c r="AI3641" s="2">
        <v>-2.7654320987654302E-2</v>
      </c>
      <c r="AJ3641" s="2">
        <v>-1.4619377162629732E-2</v>
      </c>
      <c r="AK3641" s="2">
        <v>-1.9583843329253336E-2</v>
      </c>
      <c r="AL3641" s="2">
        <v>1.1074780280114771E-2</v>
      </c>
      <c r="AM3641" s="2">
        <v>-1.5909904408977882E-2</v>
      </c>
      <c r="AN3641" s="2">
        <v>-1.9451579868759006E-2</v>
      </c>
      <c r="AO3641" s="2">
        <v>-6.282349311388602E-3</v>
      </c>
      <c r="AP3641" s="2" t="s">
        <v>19</v>
      </c>
      <c r="AQ3641" s="2">
        <v>3.8008497318885004E-2</v>
      </c>
      <c r="AV3641" s="52"/>
    </row>
    <row r="3642" spans="1:48" x14ac:dyDescent="0.3">
      <c r="A3642">
        <v>2015</v>
      </c>
      <c r="B3642" s="1">
        <v>42151</v>
      </c>
      <c r="C3642" s="4">
        <v>99</v>
      </c>
      <c r="D3642" s="4">
        <v>99</v>
      </c>
      <c r="E3642" s="4">
        <v>99</v>
      </c>
      <c r="F3642">
        <v>447.96568404401881</v>
      </c>
      <c r="G3642">
        <v>190.8629</v>
      </c>
      <c r="H3642">
        <v>105.712</v>
      </c>
      <c r="I3642">
        <v>107.9105</v>
      </c>
      <c r="J3642">
        <v>96.474199999999996</v>
      </c>
      <c r="K3642">
        <v>79.240399999999994</v>
      </c>
      <c r="L3642">
        <v>25.204899999999999</v>
      </c>
      <c r="M3642">
        <v>86.468199999999996</v>
      </c>
      <c r="N3642">
        <v>0.65793648199999999</v>
      </c>
      <c r="O3642">
        <v>55.12</v>
      </c>
      <c r="P3642">
        <v>155.84</v>
      </c>
      <c r="Q3642">
        <v>113.89</v>
      </c>
      <c r="R3642">
        <v>15.96</v>
      </c>
      <c r="S3642">
        <v>24.778099999999998</v>
      </c>
      <c r="T3642">
        <v>37.3996</v>
      </c>
      <c r="U3642">
        <v>16.906099999999999</v>
      </c>
      <c r="V3642">
        <v>37.512999999999998</v>
      </c>
      <c r="X3642">
        <v>299.74148589999999</v>
      </c>
      <c r="Y3642" s="2">
        <v>1.6424377013196878E-2</v>
      </c>
      <c r="Z3642" s="2">
        <v>9.4923419168322365E-3</v>
      </c>
      <c r="AA3642" s="2">
        <v>1.6116645023371845E-2</v>
      </c>
      <c r="AB3642" s="2">
        <v>2.2858066361768348E-3</v>
      </c>
      <c r="AC3642" s="2">
        <v>-5.6149278347106257E-4</v>
      </c>
      <c r="AD3642" s="2">
        <v>1.1737815075130165E-4</v>
      </c>
      <c r="AE3642" s="2">
        <v>3.8499396710478528E-4</v>
      </c>
      <c r="AF3642" s="2">
        <v>-1.776682855760936E-3</v>
      </c>
      <c r="AG3642" s="2">
        <v>-3.306281035037717E-3</v>
      </c>
      <c r="AH3642" s="2">
        <v>-2.8943560057888007E-3</v>
      </c>
      <c r="AI3642" s="2">
        <v>-1.066531234129009E-2</v>
      </c>
      <c r="AJ3642" s="2">
        <v>-1.755772100781039E-4</v>
      </c>
      <c r="AK3642" s="2">
        <v>-3.7453183520598232E-3</v>
      </c>
      <c r="AL3642" s="2">
        <v>3.916280421827345E-4</v>
      </c>
      <c r="AM3642" s="2">
        <v>2.3802710299603014E-4</v>
      </c>
      <c r="AN3642" s="2">
        <v>-1.3606156610830089E-2</v>
      </c>
      <c r="AO3642" s="2">
        <v>4.063038660428564E-3</v>
      </c>
      <c r="AP3642" s="2" t="s">
        <v>19</v>
      </c>
      <c r="AQ3642" s="2">
        <v>-3.6101160585883196E-2</v>
      </c>
      <c r="AV3642" s="52"/>
    </row>
    <row r="3643" spans="1:48" x14ac:dyDescent="0.3">
      <c r="A3643">
        <v>2015</v>
      </c>
      <c r="B3643" s="1">
        <v>42152</v>
      </c>
      <c r="C3643" s="4">
        <v>99</v>
      </c>
      <c r="D3643" s="4">
        <v>99</v>
      </c>
      <c r="E3643" s="4">
        <v>99</v>
      </c>
      <c r="F3643">
        <v>445.97689326083918</v>
      </c>
      <c r="G3643">
        <v>190.64750000000001</v>
      </c>
      <c r="H3643">
        <v>105.4739</v>
      </c>
      <c r="I3643">
        <v>107.6468</v>
      </c>
      <c r="J3643">
        <v>96.564599999999999</v>
      </c>
      <c r="K3643">
        <v>79.277799999999999</v>
      </c>
      <c r="L3643">
        <v>25.209700000000002</v>
      </c>
      <c r="M3643">
        <v>86.229600000000005</v>
      </c>
      <c r="N3643">
        <v>0.65892852499999999</v>
      </c>
      <c r="O3643">
        <v>52.68</v>
      </c>
      <c r="P3643">
        <v>156.47999999999999</v>
      </c>
      <c r="Q3643">
        <v>114.02</v>
      </c>
      <c r="R3643">
        <v>15.97</v>
      </c>
      <c r="S3643">
        <v>24.7102</v>
      </c>
      <c r="T3643">
        <v>36.910600000000002</v>
      </c>
      <c r="U3643">
        <v>16.993500000000001</v>
      </c>
      <c r="V3643">
        <v>37.5974</v>
      </c>
      <c r="X3643">
        <v>302.7886823</v>
      </c>
      <c r="Y3643" s="2">
        <v>-4.439605206420727E-3</v>
      </c>
      <c r="Z3643" s="2">
        <v>-1.1285587717675405E-3</v>
      </c>
      <c r="AA3643" s="2">
        <v>-2.2523459966702353E-3</v>
      </c>
      <c r="AB3643" s="2">
        <v>-2.443691763081457E-3</v>
      </c>
      <c r="AC3643" s="2">
        <v>9.3703808893996765E-4</v>
      </c>
      <c r="AD3643" s="2">
        <v>4.7198146400084795E-4</v>
      </c>
      <c r="AE3643" s="2">
        <v>1.9043916063954391E-4</v>
      </c>
      <c r="AF3643" s="2">
        <v>-2.7593959397789192E-3</v>
      </c>
      <c r="AG3643" s="2">
        <v>1.5078096854947987E-3</v>
      </c>
      <c r="AH3643" s="2">
        <v>-4.4267053701015913E-2</v>
      </c>
      <c r="AI3643" s="2">
        <v>4.1067761806981018E-3</v>
      </c>
      <c r="AJ3643" s="2">
        <v>1.1414522785142545E-3</v>
      </c>
      <c r="AK3643" s="2">
        <v>6.2656641604008634E-4</v>
      </c>
      <c r="AL3643" s="2">
        <v>-2.7403231079057289E-3</v>
      </c>
      <c r="AM3643" s="2">
        <v>-1.3075006149798285E-2</v>
      </c>
      <c r="AN3643" s="2">
        <v>5.1697316353269684E-3</v>
      </c>
      <c r="AO3643" s="2">
        <v>2.2498867059419503E-3</v>
      </c>
      <c r="AP3643" s="2" t="s">
        <v>19</v>
      </c>
      <c r="AQ3643" s="2">
        <v>1.0166081584771502E-2</v>
      </c>
      <c r="AV3643" s="52"/>
    </row>
    <row r="3644" spans="1:48" x14ac:dyDescent="0.3">
      <c r="A3644">
        <v>2015</v>
      </c>
      <c r="B3644" s="1">
        <v>42153</v>
      </c>
      <c r="C3644" s="4">
        <v>99</v>
      </c>
      <c r="D3644" s="4">
        <v>99</v>
      </c>
      <c r="E3644" s="4">
        <v>99</v>
      </c>
      <c r="F3644">
        <v>442.66894530461252</v>
      </c>
      <c r="G3644">
        <v>189.46299999999999</v>
      </c>
      <c r="H3644">
        <v>104.8451</v>
      </c>
      <c r="I3644">
        <v>107.88420000000001</v>
      </c>
      <c r="J3644">
        <v>96.618799999999993</v>
      </c>
      <c r="K3644">
        <v>79.296499999999995</v>
      </c>
      <c r="L3644">
        <v>25.296600000000002</v>
      </c>
      <c r="M3644">
        <v>86.483599999999996</v>
      </c>
      <c r="N3644">
        <v>0.64861106599999996</v>
      </c>
      <c r="O3644">
        <v>51.48</v>
      </c>
      <c r="P3644">
        <v>162.47999999999999</v>
      </c>
      <c r="Q3644">
        <v>114.1</v>
      </c>
      <c r="R3644">
        <v>15.99</v>
      </c>
      <c r="S3644">
        <v>24.671500000000002</v>
      </c>
      <c r="T3644">
        <v>36.555</v>
      </c>
      <c r="U3644">
        <v>17.2073</v>
      </c>
      <c r="V3644">
        <v>37.5383</v>
      </c>
      <c r="X3644">
        <v>305.0339219</v>
      </c>
      <c r="Y3644" s="2">
        <v>-7.4173079507325879E-3</v>
      </c>
      <c r="Z3644" s="2">
        <v>-6.2130371497135517E-3</v>
      </c>
      <c r="AA3644" s="2">
        <v>-5.9616644496884863E-3</v>
      </c>
      <c r="AB3644" s="2">
        <v>2.2053604937630755E-3</v>
      </c>
      <c r="AC3644" s="2">
        <v>5.6128229185437029E-4</v>
      </c>
      <c r="AD3644" s="2">
        <v>2.3587940129510265E-4</v>
      </c>
      <c r="AE3644" s="2">
        <v>3.4470858439410446E-3</v>
      </c>
      <c r="AF3644" s="2">
        <v>2.9456242404000132E-3</v>
      </c>
      <c r="AG3644" s="2">
        <v>-1.5657933460992646E-2</v>
      </c>
      <c r="AH3644" s="2">
        <v>-2.2779043280182321E-2</v>
      </c>
      <c r="AI3644" s="2">
        <v>3.8343558282208701E-2</v>
      </c>
      <c r="AJ3644" s="2">
        <v>7.0163129275568892E-4</v>
      </c>
      <c r="AK3644" s="2">
        <v>1.2523481527864089E-3</v>
      </c>
      <c r="AL3644" s="2">
        <v>-1.5661548672207815E-3</v>
      </c>
      <c r="AM3644" s="2">
        <v>-9.6340888525248136E-3</v>
      </c>
      <c r="AN3644" s="2">
        <v>1.2581281078059225E-2</v>
      </c>
      <c r="AO3644" s="2">
        <v>-1.5719172070409737E-3</v>
      </c>
      <c r="AP3644" s="2" t="s">
        <v>19</v>
      </c>
      <c r="AQ3644" s="2">
        <v>7.4152031804657348E-3</v>
      </c>
      <c r="AV3644" s="52"/>
    </row>
    <row r="3645" spans="1:48" x14ac:dyDescent="0.3">
      <c r="A3645">
        <v>2015</v>
      </c>
      <c r="B3645" s="1">
        <v>42156</v>
      </c>
      <c r="C3645" s="4">
        <v>99</v>
      </c>
      <c r="D3645" s="4">
        <v>99</v>
      </c>
      <c r="E3645" s="4">
        <v>99</v>
      </c>
      <c r="F3645">
        <v>444.90806185027674</v>
      </c>
      <c r="G3645">
        <v>189.84889999999999</v>
      </c>
      <c r="H3645">
        <v>105.19759999999999</v>
      </c>
      <c r="I3645">
        <v>106.72629999999999</v>
      </c>
      <c r="J3645">
        <v>96.193100000000001</v>
      </c>
      <c r="K3645">
        <v>79.248699999999999</v>
      </c>
      <c r="L3645">
        <v>25.069700000000001</v>
      </c>
      <c r="M3645">
        <v>86.003799999999998</v>
      </c>
      <c r="N3645">
        <v>0.64345235499999998</v>
      </c>
      <c r="O3645">
        <v>51.56</v>
      </c>
      <c r="P3645">
        <v>162.88</v>
      </c>
      <c r="Q3645">
        <v>114</v>
      </c>
      <c r="R3645">
        <v>16</v>
      </c>
      <c r="S3645">
        <v>24.816800000000001</v>
      </c>
      <c r="T3645">
        <v>36.412799999999997</v>
      </c>
      <c r="U3645">
        <v>17.168399999999998</v>
      </c>
      <c r="V3645">
        <v>37.588999999999999</v>
      </c>
      <c r="X3645">
        <v>302.14715669999998</v>
      </c>
      <c r="Y3645" s="2">
        <v>5.058219171266698E-3</v>
      </c>
      <c r="Z3645" s="2">
        <v>2.0368092978575447E-3</v>
      </c>
      <c r="AA3645" s="2">
        <v>3.3621027592132258E-3</v>
      </c>
      <c r="AB3645" s="2">
        <v>-1.0732804247517325E-2</v>
      </c>
      <c r="AC3645" s="2">
        <v>-4.4059748206352056E-3</v>
      </c>
      <c r="AD3645" s="2">
        <v>-6.0280088024056155E-4</v>
      </c>
      <c r="AE3645" s="2">
        <v>-8.9695848453942295E-3</v>
      </c>
      <c r="AF3645" s="2">
        <v>-5.5478726602500306E-3</v>
      </c>
      <c r="AG3645" s="2">
        <v>-7.9534736152651053E-3</v>
      </c>
      <c r="AH3645" s="2">
        <v>1.5540015540016494E-3</v>
      </c>
      <c r="AI3645" s="2">
        <v>2.461841457410241E-3</v>
      </c>
      <c r="AJ3645" s="2">
        <v>-8.7642418930755639E-4</v>
      </c>
      <c r="AK3645" s="2">
        <v>6.2539086929325194E-4</v>
      </c>
      <c r="AL3645" s="2">
        <v>5.8893865391240752E-3</v>
      </c>
      <c r="AM3645" s="2">
        <v>-3.8900287238408104E-3</v>
      </c>
      <c r="AN3645" s="2">
        <v>-2.2606684372331598E-3</v>
      </c>
      <c r="AO3645" s="2">
        <v>1.3506205661950599E-3</v>
      </c>
      <c r="AP3645" s="2" t="s">
        <v>19</v>
      </c>
      <c r="AQ3645" s="2">
        <v>-9.4637513822032338E-3</v>
      </c>
      <c r="AV3645" s="52"/>
    </row>
    <row r="3646" spans="1:48" x14ac:dyDescent="0.3">
      <c r="A3646">
        <v>2015</v>
      </c>
      <c r="B3646" s="1">
        <v>42157</v>
      </c>
      <c r="C3646" s="4">
        <v>99</v>
      </c>
      <c r="D3646" s="4">
        <v>99</v>
      </c>
      <c r="E3646" s="4">
        <v>99</v>
      </c>
      <c r="F3646">
        <v>445.5883686446449</v>
      </c>
      <c r="G3646">
        <v>189.66050000000001</v>
      </c>
      <c r="H3646">
        <v>104.86409999999999</v>
      </c>
      <c r="I3646">
        <v>105.2373</v>
      </c>
      <c r="J3646">
        <v>95.523399999999995</v>
      </c>
      <c r="K3646">
        <v>79.2393</v>
      </c>
      <c r="L3646">
        <v>25.243500000000001</v>
      </c>
      <c r="M3646">
        <v>85.888000000000005</v>
      </c>
      <c r="N3646">
        <v>0.64960318900000003</v>
      </c>
      <c r="O3646">
        <v>52.32</v>
      </c>
      <c r="P3646">
        <v>165.44</v>
      </c>
      <c r="Q3646">
        <v>114.46</v>
      </c>
      <c r="R3646">
        <v>16.07</v>
      </c>
      <c r="S3646">
        <v>24.4389</v>
      </c>
      <c r="T3646">
        <v>36.555</v>
      </c>
      <c r="U3646">
        <v>17.372399999999999</v>
      </c>
      <c r="V3646">
        <v>37.091299999999997</v>
      </c>
      <c r="X3646">
        <v>306.63763599999999</v>
      </c>
      <c r="Y3646" s="2">
        <v>1.5290952282116521E-3</v>
      </c>
      <c r="Z3646" s="2">
        <v>-9.9236814119008088E-4</v>
      </c>
      <c r="AA3646" s="2">
        <v>-3.1702244157661985E-3</v>
      </c>
      <c r="AB3646" s="2">
        <v>-1.3951575197491017E-2</v>
      </c>
      <c r="AC3646" s="2">
        <v>-6.9620378176813436E-3</v>
      </c>
      <c r="AD3646" s="2">
        <v>-1.1861393309919865E-4</v>
      </c>
      <c r="AE3646" s="2">
        <v>6.9326717112689895E-3</v>
      </c>
      <c r="AF3646" s="2">
        <v>-1.3464521335102564E-3</v>
      </c>
      <c r="AG3646" s="2">
        <v>9.5591133550207985E-3</v>
      </c>
      <c r="AH3646" s="2">
        <v>1.4740108611326574E-2</v>
      </c>
      <c r="AI3646" s="2">
        <v>1.5717092337917515E-2</v>
      </c>
      <c r="AJ3646" s="2">
        <v>4.0350877192982804E-3</v>
      </c>
      <c r="AK3646" s="2">
        <v>4.3750000000000178E-3</v>
      </c>
      <c r="AL3646" s="2">
        <v>-1.522758776312827E-2</v>
      </c>
      <c r="AM3646" s="2">
        <v>3.9052201423674937E-3</v>
      </c>
      <c r="AN3646" s="2">
        <v>1.1882295379884056E-2</v>
      </c>
      <c r="AO3646" s="2">
        <v>-1.3240575700337875E-2</v>
      </c>
      <c r="AP3646" s="2" t="s">
        <v>19</v>
      </c>
      <c r="AQ3646" s="2">
        <v>1.4861894942332921E-2</v>
      </c>
      <c r="AV3646" s="52"/>
    </row>
    <row r="3647" spans="1:48" x14ac:dyDescent="0.3">
      <c r="A3647">
        <v>2015</v>
      </c>
      <c r="B3647" s="1">
        <v>42158</v>
      </c>
      <c r="C3647" s="4">
        <v>99</v>
      </c>
      <c r="D3647" s="4">
        <v>99</v>
      </c>
      <c r="E3647" s="4">
        <v>99</v>
      </c>
      <c r="F3647">
        <v>448.96619121643442</v>
      </c>
      <c r="G3647">
        <v>190.16300000000001</v>
      </c>
      <c r="H3647">
        <v>105.1785</v>
      </c>
      <c r="I3647">
        <v>103.54559999999999</v>
      </c>
      <c r="J3647">
        <v>94.708799999999997</v>
      </c>
      <c r="K3647">
        <v>79.211299999999994</v>
      </c>
      <c r="L3647">
        <v>25.204899999999999</v>
      </c>
      <c r="M3647">
        <v>85.586699999999993</v>
      </c>
      <c r="N3647">
        <v>0.646428585</v>
      </c>
      <c r="O3647">
        <v>51.2</v>
      </c>
      <c r="P3647">
        <v>161.36000000000001</v>
      </c>
      <c r="Q3647">
        <v>113.64</v>
      </c>
      <c r="R3647">
        <v>15.83</v>
      </c>
      <c r="S3647">
        <v>24.2742</v>
      </c>
      <c r="T3647">
        <v>36.368400000000001</v>
      </c>
      <c r="U3647">
        <v>17.149000000000001</v>
      </c>
      <c r="V3647">
        <v>36.542900000000003</v>
      </c>
      <c r="X3647">
        <v>301.3452997</v>
      </c>
      <c r="Y3647" s="2">
        <v>7.5805896416549778E-3</v>
      </c>
      <c r="Z3647" s="2">
        <v>2.6494710284956646E-3</v>
      </c>
      <c r="AA3647" s="2">
        <v>2.99816619796478E-3</v>
      </c>
      <c r="AB3647" s="2">
        <v>-1.6075098848032154E-2</v>
      </c>
      <c r="AC3647" s="2">
        <v>-8.5277534091122709E-3</v>
      </c>
      <c r="AD3647" s="2">
        <v>-3.5336001201435874E-4</v>
      </c>
      <c r="AE3647" s="2">
        <v>-1.5291065026641348E-3</v>
      </c>
      <c r="AF3647" s="2">
        <v>-3.508057004471099E-3</v>
      </c>
      <c r="AG3647" s="2">
        <v>-4.8869895557117626E-3</v>
      </c>
      <c r="AH3647" s="2">
        <v>-2.1406727828746086E-2</v>
      </c>
      <c r="AI3647" s="2">
        <v>-2.4661508704061808E-2</v>
      </c>
      <c r="AJ3647" s="2">
        <v>-7.1640747859513798E-3</v>
      </c>
      <c r="AK3647" s="2">
        <v>-1.4934660858743065E-2</v>
      </c>
      <c r="AL3647" s="2">
        <v>-6.7392558584878914E-3</v>
      </c>
      <c r="AM3647" s="2">
        <v>-5.1046368485843097E-3</v>
      </c>
      <c r="AN3647" s="2">
        <v>-1.2859478252860712E-2</v>
      </c>
      <c r="AO3647" s="2">
        <v>-1.4785138293885502E-2</v>
      </c>
      <c r="AP3647" s="2" t="s">
        <v>19</v>
      </c>
      <c r="AQ3647" s="2">
        <v>-1.7259252220428678E-2</v>
      </c>
      <c r="AV3647" s="52"/>
    </row>
    <row r="3648" spans="1:48" x14ac:dyDescent="0.3">
      <c r="A3648">
        <v>2015</v>
      </c>
      <c r="B3648" s="1">
        <v>42159</v>
      </c>
      <c r="C3648" s="4">
        <v>99</v>
      </c>
      <c r="D3648" s="4">
        <v>99</v>
      </c>
      <c r="E3648" s="4">
        <v>99</v>
      </c>
      <c r="F3648">
        <v>446.78575682482648</v>
      </c>
      <c r="G3648">
        <v>188.55670000000001</v>
      </c>
      <c r="H3648">
        <v>104.3783</v>
      </c>
      <c r="I3648">
        <v>104.8937</v>
      </c>
      <c r="J3648">
        <v>95.170400000000001</v>
      </c>
      <c r="K3648">
        <v>79.220699999999994</v>
      </c>
      <c r="L3648">
        <v>25.180700000000002</v>
      </c>
      <c r="M3648">
        <v>85.494</v>
      </c>
      <c r="N3648">
        <v>0.63690469699999996</v>
      </c>
      <c r="O3648">
        <v>51</v>
      </c>
      <c r="P3648">
        <v>157.28</v>
      </c>
      <c r="Q3648">
        <v>112.84</v>
      </c>
      <c r="R3648">
        <v>15.48</v>
      </c>
      <c r="S3648">
        <v>24.3032</v>
      </c>
      <c r="T3648">
        <v>35.8172</v>
      </c>
      <c r="U3648">
        <v>16.993500000000001</v>
      </c>
      <c r="V3648">
        <v>36.4923</v>
      </c>
      <c r="X3648">
        <v>311.2885465</v>
      </c>
      <c r="Y3648" s="2">
        <v>-4.8565670071955003E-3</v>
      </c>
      <c r="Z3648" s="2">
        <v>-8.4469639204262092E-3</v>
      </c>
      <c r="AA3648" s="2">
        <v>-7.6080187490790152E-3</v>
      </c>
      <c r="AB3648" s="2">
        <v>1.3019384696211223E-2</v>
      </c>
      <c r="AC3648" s="2">
        <v>4.8738871150304508E-3</v>
      </c>
      <c r="AD3648" s="2">
        <v>1.1866993724374275E-4</v>
      </c>
      <c r="AE3648" s="2">
        <v>-9.6013076822354382E-4</v>
      </c>
      <c r="AF3648" s="2">
        <v>-1.0831122125283255E-3</v>
      </c>
      <c r="AG3648" s="2">
        <v>-1.4733086099526393E-2</v>
      </c>
      <c r="AH3648" s="2">
        <v>-3.90625E-3</v>
      </c>
      <c r="AI3648" s="2">
        <v>-2.5285076846802257E-2</v>
      </c>
      <c r="AJ3648" s="2">
        <v>-7.0397747272087363E-3</v>
      </c>
      <c r="AK3648" s="2">
        <v>-2.2109917877447871E-2</v>
      </c>
      <c r="AL3648" s="2">
        <v>1.1946840678580539E-3</v>
      </c>
      <c r="AM3648" s="2">
        <v>-1.5156014562092368E-2</v>
      </c>
      <c r="AN3648" s="2">
        <v>-9.0675841156918624E-3</v>
      </c>
      <c r="AO3648" s="2">
        <v>-1.3846739038226863E-3</v>
      </c>
      <c r="AP3648" s="2" t="s">
        <v>19</v>
      </c>
      <c r="AQ3648" s="2">
        <v>3.299619011777799E-2</v>
      </c>
      <c r="AV3648" s="52"/>
    </row>
    <row r="3649" spans="1:48" x14ac:dyDescent="0.3">
      <c r="A3649">
        <v>2015</v>
      </c>
      <c r="B3649" s="1">
        <v>42160</v>
      </c>
      <c r="C3649" s="4">
        <v>99</v>
      </c>
      <c r="D3649" s="4">
        <v>99</v>
      </c>
      <c r="E3649" s="4">
        <v>99</v>
      </c>
      <c r="F3649">
        <v>446.36046581668796</v>
      </c>
      <c r="G3649">
        <v>188.2337</v>
      </c>
      <c r="H3649">
        <v>104.1306</v>
      </c>
      <c r="I3649">
        <v>103.6161</v>
      </c>
      <c r="J3649">
        <v>94.482500000000002</v>
      </c>
      <c r="K3649">
        <v>79.145899999999997</v>
      </c>
      <c r="L3649">
        <v>24.862200000000001</v>
      </c>
      <c r="M3649">
        <v>85.038200000000003</v>
      </c>
      <c r="N3649">
        <v>0.638690431</v>
      </c>
      <c r="O3649">
        <v>50.16</v>
      </c>
      <c r="P3649">
        <v>159.19999999999999</v>
      </c>
      <c r="Q3649">
        <v>112.24</v>
      </c>
      <c r="R3649">
        <v>15.39</v>
      </c>
      <c r="S3649">
        <v>24.516400000000001</v>
      </c>
      <c r="T3649">
        <v>35.657200000000003</v>
      </c>
      <c r="U3649">
        <v>17.071200000000001</v>
      </c>
      <c r="V3649">
        <v>36.036799999999999</v>
      </c>
      <c r="X3649">
        <v>306.3168733</v>
      </c>
      <c r="Y3649" s="2">
        <v>-9.518902553227182E-4</v>
      </c>
      <c r="Z3649" s="2">
        <v>-1.713012584543594E-3</v>
      </c>
      <c r="AA3649" s="2">
        <v>-2.3730986229896223E-3</v>
      </c>
      <c r="AB3649" s="2">
        <v>-1.2179949796794154E-2</v>
      </c>
      <c r="AC3649" s="2">
        <v>-7.2280877247546949E-3</v>
      </c>
      <c r="AD3649" s="2">
        <v>-9.4419766550912776E-4</v>
      </c>
      <c r="AE3649" s="2">
        <v>-1.264857609200698E-2</v>
      </c>
      <c r="AF3649" s="2">
        <v>-5.3313682831542808E-3</v>
      </c>
      <c r="AG3649" s="2">
        <v>2.8037695567506571E-3</v>
      </c>
      <c r="AH3649" s="2">
        <v>-1.6470588235294237E-2</v>
      </c>
      <c r="AI3649" s="2">
        <v>1.2207527975584886E-2</v>
      </c>
      <c r="AJ3649" s="2">
        <v>-5.3172633817796244E-3</v>
      </c>
      <c r="AK3649" s="2">
        <v>-5.8139534883721034E-3</v>
      </c>
      <c r="AL3649" s="2">
        <v>8.7725073241384788E-3</v>
      </c>
      <c r="AM3649" s="2">
        <v>-4.467127525322967E-3</v>
      </c>
      <c r="AN3649" s="2">
        <v>4.57233648159594E-3</v>
      </c>
      <c r="AO3649" s="2">
        <v>-1.2482085261822373E-2</v>
      </c>
      <c r="AP3649" s="2" t="s">
        <v>19</v>
      </c>
      <c r="AQ3649" s="2">
        <v>-1.5971269280220635E-2</v>
      </c>
      <c r="AV3649" s="52"/>
    </row>
    <row r="3650" spans="1:48" x14ac:dyDescent="0.3">
      <c r="A3650">
        <v>2015</v>
      </c>
      <c r="B3650" s="1">
        <v>42163</v>
      </c>
      <c r="C3650" s="4">
        <v>99</v>
      </c>
      <c r="D3650" s="4">
        <v>99</v>
      </c>
      <c r="E3650" s="4">
        <v>99</v>
      </c>
      <c r="F3650">
        <v>441.62422179321044</v>
      </c>
      <c r="G3650">
        <v>187.0761</v>
      </c>
      <c r="H3650">
        <v>103.0731</v>
      </c>
      <c r="I3650">
        <v>103.50149999999999</v>
      </c>
      <c r="J3650">
        <v>94.618300000000005</v>
      </c>
      <c r="K3650">
        <v>79.192599999999999</v>
      </c>
      <c r="L3650">
        <v>25.060099999999998</v>
      </c>
      <c r="M3650">
        <v>84.829599999999999</v>
      </c>
      <c r="N3650">
        <v>0.64007930000000002</v>
      </c>
      <c r="O3650">
        <v>52.48</v>
      </c>
      <c r="P3650">
        <v>157.68</v>
      </c>
      <c r="Q3650">
        <v>112.57</v>
      </c>
      <c r="R3650">
        <v>15.32</v>
      </c>
      <c r="S3650">
        <v>24.235399999999998</v>
      </c>
      <c r="T3650">
        <v>35.648299999999999</v>
      </c>
      <c r="U3650">
        <v>17.081</v>
      </c>
      <c r="V3650">
        <v>35.825899999999997</v>
      </c>
      <c r="X3650">
        <v>312.25083480000001</v>
      </c>
      <c r="Y3650" s="2">
        <v>-1.0610805360666942E-2</v>
      </c>
      <c r="Z3650" s="2">
        <v>-6.1498020811363574E-3</v>
      </c>
      <c r="AA3650" s="2">
        <v>-1.0155516245945018E-2</v>
      </c>
      <c r="AB3650" s="2">
        <v>-1.1060057269093315E-3</v>
      </c>
      <c r="AC3650" s="2">
        <v>1.4373032042971357E-3</v>
      </c>
      <c r="AD3650" s="2">
        <v>5.9004951614682888E-4</v>
      </c>
      <c r="AE3650" s="2">
        <v>7.9598748300631073E-3</v>
      </c>
      <c r="AF3650" s="2">
        <v>-2.45301523315411E-3</v>
      </c>
      <c r="AG3650" s="2">
        <v>2.1745573952398622E-3</v>
      </c>
      <c r="AH3650" s="2">
        <v>4.6251993620414655E-2</v>
      </c>
      <c r="AI3650" s="2">
        <v>-9.5477386934672559E-3</v>
      </c>
      <c r="AJ3650" s="2">
        <v>2.9401282965073605E-3</v>
      </c>
      <c r="AK3650" s="2">
        <v>-4.5484080571800423E-3</v>
      </c>
      <c r="AL3650" s="2">
        <v>-1.1461715423145447E-2</v>
      </c>
      <c r="AM3650" s="2">
        <v>-2.4959895897613826E-4</v>
      </c>
      <c r="AN3650" s="2">
        <v>5.7406626364864266E-4</v>
      </c>
      <c r="AO3650" s="2">
        <v>-5.8523509301603438E-3</v>
      </c>
      <c r="AP3650" s="2" t="s">
        <v>19</v>
      </c>
      <c r="AQ3650" s="2">
        <v>1.9371970718010001E-2</v>
      </c>
      <c r="AV3650" s="52"/>
    </row>
    <row r="3651" spans="1:48" x14ac:dyDescent="0.3">
      <c r="A3651">
        <v>2015</v>
      </c>
      <c r="B3651" s="1">
        <v>42164</v>
      </c>
      <c r="C3651" s="4">
        <v>99</v>
      </c>
      <c r="D3651" s="4">
        <v>99</v>
      </c>
      <c r="E3651" s="4">
        <v>99</v>
      </c>
      <c r="F3651">
        <v>444.3651908027926</v>
      </c>
      <c r="G3651">
        <v>187.04920000000001</v>
      </c>
      <c r="H3651">
        <v>102.9016</v>
      </c>
      <c r="I3651">
        <v>102.68210000000001</v>
      </c>
      <c r="J3651">
        <v>94.310500000000005</v>
      </c>
      <c r="K3651">
        <v>79.155199999999994</v>
      </c>
      <c r="L3651">
        <v>25.0456</v>
      </c>
      <c r="M3651">
        <v>84.512900000000002</v>
      </c>
      <c r="N3651">
        <v>0.64265868500000001</v>
      </c>
      <c r="O3651">
        <v>54.96</v>
      </c>
      <c r="P3651">
        <v>161.68</v>
      </c>
      <c r="Q3651">
        <v>112.82</v>
      </c>
      <c r="R3651">
        <v>15.29</v>
      </c>
      <c r="S3651">
        <v>24.206299999999999</v>
      </c>
      <c r="T3651">
        <v>35.434899999999999</v>
      </c>
      <c r="U3651">
        <v>17.353000000000002</v>
      </c>
      <c r="V3651">
        <v>35.741599999999998</v>
      </c>
      <c r="X3651">
        <v>308.72254409999999</v>
      </c>
      <c r="Y3651" s="2">
        <v>6.2065640296007363E-3</v>
      </c>
      <c r="Z3651" s="2">
        <v>-1.4379175105738717E-4</v>
      </c>
      <c r="AA3651" s="2">
        <v>-1.6638676822565701E-3</v>
      </c>
      <c r="AB3651" s="2">
        <v>-7.9167934764229342E-3</v>
      </c>
      <c r="AC3651" s="2">
        <v>-3.2530704948197098E-3</v>
      </c>
      <c r="AD3651" s="2">
        <v>-4.7226634811847745E-4</v>
      </c>
      <c r="AE3651" s="2">
        <v>-5.786090239064956E-4</v>
      </c>
      <c r="AF3651" s="2">
        <v>-3.7333666550354305E-3</v>
      </c>
      <c r="AG3651" s="2">
        <v>4.029789746364143E-3</v>
      </c>
      <c r="AH3651" s="2">
        <v>4.7256097560975707E-2</v>
      </c>
      <c r="AI3651" s="2">
        <v>2.5367833587011779E-2</v>
      </c>
      <c r="AJ3651" s="2">
        <v>2.2208403659944587E-3</v>
      </c>
      <c r="AK3651" s="2">
        <v>-1.958224543081033E-3</v>
      </c>
      <c r="AL3651" s="2">
        <v>-1.2007229094630478E-3</v>
      </c>
      <c r="AM3651" s="2">
        <v>-5.9862602143720967E-3</v>
      </c>
      <c r="AN3651" s="2">
        <v>1.5924126222118362E-2</v>
      </c>
      <c r="AO3651" s="2">
        <v>-2.3530462598287949E-3</v>
      </c>
      <c r="AP3651" s="2" t="s">
        <v>19</v>
      </c>
      <c r="AQ3651" s="2">
        <v>-1.1299539686611015E-2</v>
      </c>
      <c r="AV3651" s="52"/>
    </row>
    <row r="3652" spans="1:48" x14ac:dyDescent="0.3">
      <c r="A3652">
        <v>2015</v>
      </c>
      <c r="B3652" s="1">
        <v>42165</v>
      </c>
      <c r="C3652" s="4">
        <v>99</v>
      </c>
      <c r="D3652" s="4">
        <v>99</v>
      </c>
      <c r="E3652" s="4">
        <v>99</v>
      </c>
      <c r="F3652">
        <v>453.13045989591438</v>
      </c>
      <c r="G3652">
        <v>189.29259999999999</v>
      </c>
      <c r="H3652">
        <v>104.3116</v>
      </c>
      <c r="I3652">
        <v>101.7834</v>
      </c>
      <c r="J3652">
        <v>93.948499999999996</v>
      </c>
      <c r="K3652">
        <v>79.136499999999998</v>
      </c>
      <c r="L3652">
        <v>25.214500000000001</v>
      </c>
      <c r="M3652">
        <v>84.211600000000004</v>
      </c>
      <c r="N3652">
        <v>0.65099205800000004</v>
      </c>
      <c r="O3652">
        <v>56.08</v>
      </c>
      <c r="P3652">
        <v>165.12</v>
      </c>
      <c r="Q3652">
        <v>113.78</v>
      </c>
      <c r="R3652">
        <v>15.32</v>
      </c>
      <c r="S3652">
        <v>24.070699999999999</v>
      </c>
      <c r="T3652">
        <v>35.950499999999998</v>
      </c>
      <c r="U3652">
        <v>17.420999999999999</v>
      </c>
      <c r="V3652">
        <v>35.918700000000001</v>
      </c>
      <c r="X3652">
        <v>296.05286360000002</v>
      </c>
      <c r="Y3652" s="2">
        <v>1.972537290170373E-2</v>
      </c>
      <c r="Z3652" s="2">
        <v>1.199363589900404E-2</v>
      </c>
      <c r="AA3652" s="2">
        <v>1.3702410846867297E-2</v>
      </c>
      <c r="AB3652" s="2">
        <v>-8.7522557485677499E-3</v>
      </c>
      <c r="AC3652" s="2">
        <v>-3.8383849094216771E-3</v>
      </c>
      <c r="AD3652" s="2">
        <v>-2.3624474450190114E-4</v>
      </c>
      <c r="AE3652" s="2">
        <v>6.7436994921263871E-3</v>
      </c>
      <c r="AF3652" s="2">
        <v>-3.5651362099750061E-3</v>
      </c>
      <c r="AG3652" s="2">
        <v>1.2967027746618065E-2</v>
      </c>
      <c r="AH3652" s="2">
        <v>2.0378457059679667E-2</v>
      </c>
      <c r="AI3652" s="2">
        <v>2.1276595744680771E-2</v>
      </c>
      <c r="AJ3652" s="2">
        <v>8.5091295869528238E-3</v>
      </c>
      <c r="AK3652" s="2">
        <v>1.9620667102682177E-3</v>
      </c>
      <c r="AL3652" s="2">
        <v>-5.6018474529357931E-3</v>
      </c>
      <c r="AM3652" s="2">
        <v>1.4550626642095832E-2</v>
      </c>
      <c r="AN3652" s="2">
        <v>3.9186307843022128E-3</v>
      </c>
      <c r="AO3652" s="2">
        <v>4.9550104080400281E-3</v>
      </c>
      <c r="AP3652" s="2" t="s">
        <v>19</v>
      </c>
      <c r="AQ3652" s="2">
        <v>-4.1039051867543752E-2</v>
      </c>
      <c r="AV3652" s="52"/>
    </row>
    <row r="3653" spans="1:48" x14ac:dyDescent="0.3">
      <c r="A3653">
        <v>2015</v>
      </c>
      <c r="B3653" s="1">
        <v>42166</v>
      </c>
      <c r="C3653" s="4">
        <v>99</v>
      </c>
      <c r="D3653" s="4">
        <v>99</v>
      </c>
      <c r="E3653" s="4">
        <v>99</v>
      </c>
      <c r="F3653">
        <v>451.87076228385945</v>
      </c>
      <c r="G3653">
        <v>189.90270000000001</v>
      </c>
      <c r="H3653">
        <v>104.464</v>
      </c>
      <c r="I3653">
        <v>103.92449999999999</v>
      </c>
      <c r="J3653">
        <v>94.690700000000007</v>
      </c>
      <c r="K3653">
        <v>79.155199999999994</v>
      </c>
      <c r="L3653">
        <v>25.238700000000001</v>
      </c>
      <c r="M3653">
        <v>84.435599999999994</v>
      </c>
      <c r="N3653">
        <v>0.63313489599999995</v>
      </c>
      <c r="O3653">
        <v>54.72</v>
      </c>
      <c r="P3653">
        <v>163.92</v>
      </c>
      <c r="Q3653">
        <v>113.26</v>
      </c>
      <c r="R3653">
        <v>15.33</v>
      </c>
      <c r="S3653">
        <v>24.138500000000001</v>
      </c>
      <c r="T3653">
        <v>35.7727</v>
      </c>
      <c r="U3653">
        <v>17.265599999999999</v>
      </c>
      <c r="V3653">
        <v>36.205500000000001</v>
      </c>
      <c r="X3653">
        <v>288.99638199999998</v>
      </c>
      <c r="Y3653" s="2">
        <v>-2.7799888189911082E-3</v>
      </c>
      <c r="Z3653" s="2">
        <v>3.2230525651821829E-3</v>
      </c>
      <c r="AA3653" s="2">
        <v>1.4610072130041285E-3</v>
      </c>
      <c r="AB3653" s="2">
        <v>2.1035846709777761E-2</v>
      </c>
      <c r="AC3653" s="2">
        <v>7.9000729122871149E-3</v>
      </c>
      <c r="AD3653" s="2">
        <v>2.3630056926959853E-4</v>
      </c>
      <c r="AE3653" s="2">
        <v>9.5976521445995111E-4</v>
      </c>
      <c r="AF3653" s="2">
        <v>2.659966085432286E-3</v>
      </c>
      <c r="AG3653" s="2">
        <v>-2.7430691020811304E-2</v>
      </c>
      <c r="AH3653" s="2">
        <v>-2.4251069900142697E-2</v>
      </c>
      <c r="AI3653" s="2">
        <v>-7.2674418604652402E-3</v>
      </c>
      <c r="AJ3653" s="2">
        <v>-4.5702232378272978E-3</v>
      </c>
      <c r="AK3653" s="2">
        <v>6.5274151436023331E-4</v>
      </c>
      <c r="AL3653" s="2">
        <v>2.8167024639915716E-3</v>
      </c>
      <c r="AM3653" s="2">
        <v>-4.9456892115546935E-3</v>
      </c>
      <c r="AN3653" s="2">
        <v>-8.9202686412950261E-3</v>
      </c>
      <c r="AO3653" s="2">
        <v>7.9846987780738399E-3</v>
      </c>
      <c r="AP3653" s="2" t="s">
        <v>19</v>
      </c>
      <c r="AQ3653" s="2">
        <v>-2.3835208057754631E-2</v>
      </c>
      <c r="AV3653" s="52"/>
    </row>
    <row r="3654" spans="1:48" x14ac:dyDescent="0.3">
      <c r="A3654">
        <v>2015</v>
      </c>
      <c r="B3654" s="1">
        <v>42167</v>
      </c>
      <c r="C3654" s="4">
        <v>99</v>
      </c>
      <c r="D3654" s="4">
        <v>99</v>
      </c>
      <c r="E3654" s="4">
        <v>99</v>
      </c>
      <c r="F3654">
        <v>448.84059312097651</v>
      </c>
      <c r="G3654">
        <v>188.44909999999999</v>
      </c>
      <c r="H3654">
        <v>103.6066</v>
      </c>
      <c r="I3654">
        <v>103.92449999999999</v>
      </c>
      <c r="J3654">
        <v>94.636399999999995</v>
      </c>
      <c r="K3654">
        <v>79.136499999999998</v>
      </c>
      <c r="L3654">
        <v>25.180700000000002</v>
      </c>
      <c r="M3654">
        <v>84.551500000000004</v>
      </c>
      <c r="N3654">
        <v>0.63472219699999999</v>
      </c>
      <c r="O3654">
        <v>53.52</v>
      </c>
      <c r="P3654">
        <v>162.16</v>
      </c>
      <c r="Q3654">
        <v>113.23</v>
      </c>
      <c r="R3654">
        <v>15.25</v>
      </c>
      <c r="S3654">
        <v>24.1191</v>
      </c>
      <c r="T3654">
        <v>35.7727</v>
      </c>
      <c r="U3654">
        <v>17.090699999999998</v>
      </c>
      <c r="V3654">
        <v>35.884999999999998</v>
      </c>
      <c r="X3654">
        <v>292.68500419999998</v>
      </c>
      <c r="Y3654" s="2">
        <v>-6.7058314363331872E-3</v>
      </c>
      <c r="Z3654" s="2">
        <v>-7.654446197974174E-3</v>
      </c>
      <c r="AA3654" s="2">
        <v>-8.2076121917598055E-3</v>
      </c>
      <c r="AB3654" s="2">
        <v>0</v>
      </c>
      <c r="AC3654" s="2">
        <v>-5.7344596671071724E-4</v>
      </c>
      <c r="AD3654" s="2">
        <v>-2.3624474450190114E-4</v>
      </c>
      <c r="AE3654" s="2">
        <v>-2.2980581408709178E-3</v>
      </c>
      <c r="AF3654" s="2">
        <v>1.3726437663734714E-3</v>
      </c>
      <c r="AG3654" s="2">
        <v>2.5070502511048698E-3</v>
      </c>
      <c r="AH3654" s="2">
        <v>-2.1929824561403466E-2</v>
      </c>
      <c r="AI3654" s="2">
        <v>-1.0736944851146846E-2</v>
      </c>
      <c r="AJ3654" s="2">
        <v>-2.6487727352997315E-4</v>
      </c>
      <c r="AK3654" s="2">
        <v>-5.2185257664709717E-3</v>
      </c>
      <c r="AL3654" s="2">
        <v>-8.0369534146695898E-4</v>
      </c>
      <c r="AM3654" s="2">
        <v>0</v>
      </c>
      <c r="AN3654" s="2">
        <v>-1.0129969418960272E-2</v>
      </c>
      <c r="AO3654" s="2">
        <v>-8.852246205687031E-3</v>
      </c>
      <c r="AP3654" s="2" t="s">
        <v>19</v>
      </c>
      <c r="AQ3654" s="2">
        <v>1.2763558403302122E-2</v>
      </c>
      <c r="AV3654" s="52"/>
    </row>
    <row r="3655" spans="1:48" x14ac:dyDescent="0.3">
      <c r="A3655">
        <v>2015</v>
      </c>
      <c r="B3655" s="1">
        <v>42170</v>
      </c>
      <c r="C3655" s="4">
        <v>99</v>
      </c>
      <c r="D3655" s="4">
        <v>99</v>
      </c>
      <c r="E3655" s="4">
        <v>99</v>
      </c>
      <c r="F3655">
        <v>444.78451821692653</v>
      </c>
      <c r="G3655">
        <v>187.64150000000001</v>
      </c>
      <c r="H3655">
        <v>103.0921</v>
      </c>
      <c r="I3655">
        <v>104.0919</v>
      </c>
      <c r="J3655">
        <v>94.8626</v>
      </c>
      <c r="K3655">
        <v>79.173900000000003</v>
      </c>
      <c r="L3655">
        <v>25.1904</v>
      </c>
      <c r="M3655">
        <v>84.134399999999999</v>
      </c>
      <c r="N3655">
        <v>0.62579364599999998</v>
      </c>
      <c r="O3655">
        <v>56.12</v>
      </c>
      <c r="P3655">
        <v>161.19999999999999</v>
      </c>
      <c r="Q3655">
        <v>113.73</v>
      </c>
      <c r="R3655">
        <v>15.4</v>
      </c>
      <c r="S3655">
        <v>24.099699999999999</v>
      </c>
      <c r="T3655">
        <v>35.372700000000002</v>
      </c>
      <c r="U3655">
        <v>17.012899999999998</v>
      </c>
      <c r="V3655">
        <v>35.825899999999997</v>
      </c>
      <c r="X3655">
        <v>305.0339219</v>
      </c>
      <c r="Y3655" s="2">
        <v>-9.0367826934867335E-3</v>
      </c>
      <c r="Z3655" s="2">
        <v>-4.2855073332798144E-3</v>
      </c>
      <c r="AA3655" s="2">
        <v>-4.9658998558006484E-3</v>
      </c>
      <c r="AB3655" s="2">
        <v>1.6107847523922914E-3</v>
      </c>
      <c r="AC3655" s="2">
        <v>2.3902008106817529E-3</v>
      </c>
      <c r="AD3655" s="2">
        <v>4.7260113853919705E-4</v>
      </c>
      <c r="AE3655" s="2">
        <v>3.8521566120075512E-4</v>
      </c>
      <c r="AF3655" s="2">
        <v>-4.9330881178927255E-3</v>
      </c>
      <c r="AG3655" s="2">
        <v>-1.4066864278893365E-2</v>
      </c>
      <c r="AH3655" s="2">
        <v>4.8579970104633663E-2</v>
      </c>
      <c r="AI3655" s="2">
        <v>-5.9200789343858418E-3</v>
      </c>
      <c r="AJ3655" s="2">
        <v>4.4157908681445868E-3</v>
      </c>
      <c r="AK3655" s="2">
        <v>9.8360655737705915E-3</v>
      </c>
      <c r="AL3655" s="2">
        <v>-8.0434178721433547E-4</v>
      </c>
      <c r="AM3655" s="2">
        <v>-1.1181711193172461E-2</v>
      </c>
      <c r="AN3655" s="2">
        <v>-4.5521833511792398E-3</v>
      </c>
      <c r="AO3655" s="2">
        <v>-1.646927685662547E-3</v>
      </c>
      <c r="AP3655" s="2" t="s">
        <v>19</v>
      </c>
      <c r="AQ3655" s="2">
        <v>4.219183601070875E-2</v>
      </c>
      <c r="AV3655" s="52"/>
    </row>
    <row r="3656" spans="1:48" x14ac:dyDescent="0.3">
      <c r="A3656">
        <v>2015</v>
      </c>
      <c r="B3656" s="1">
        <v>42171</v>
      </c>
      <c r="C3656" s="4">
        <v>99</v>
      </c>
      <c r="D3656" s="4">
        <v>99</v>
      </c>
      <c r="E3656" s="4">
        <v>99</v>
      </c>
      <c r="F3656">
        <v>448.46048462576738</v>
      </c>
      <c r="G3656">
        <v>188.6644</v>
      </c>
      <c r="H3656">
        <v>103.6542</v>
      </c>
      <c r="I3656">
        <v>104.9113</v>
      </c>
      <c r="J3656">
        <v>95.224699999999999</v>
      </c>
      <c r="K3656">
        <v>79.201999999999998</v>
      </c>
      <c r="L3656">
        <v>25.171099999999999</v>
      </c>
      <c r="M3656">
        <v>84.118899999999996</v>
      </c>
      <c r="N3656">
        <v>0.61746031300000004</v>
      </c>
      <c r="O3656">
        <v>56.16</v>
      </c>
      <c r="P3656">
        <v>162.08000000000001</v>
      </c>
      <c r="Q3656">
        <v>113.32</v>
      </c>
      <c r="R3656">
        <v>15.32</v>
      </c>
      <c r="S3656">
        <v>24.148199999999999</v>
      </c>
      <c r="T3656">
        <v>35.381599999999999</v>
      </c>
      <c r="U3656">
        <v>17.061499999999999</v>
      </c>
      <c r="V3656">
        <v>35.994599999999998</v>
      </c>
      <c r="X3656">
        <v>300.0623483</v>
      </c>
      <c r="Y3656" s="2">
        <v>8.2646006285858054E-3</v>
      </c>
      <c r="Z3656" s="2">
        <v>5.4513527124862016E-3</v>
      </c>
      <c r="AA3656" s="2">
        <v>5.4524061494527487E-3</v>
      </c>
      <c r="AB3656" s="2">
        <v>7.871890127858272E-3</v>
      </c>
      <c r="AC3656" s="2">
        <v>3.8170996789039791E-3</v>
      </c>
      <c r="AD3656" s="2">
        <v>3.5491494040318372E-4</v>
      </c>
      <c r="AE3656" s="2">
        <v>-7.6616488821146245E-4</v>
      </c>
      <c r="AF3656" s="2">
        <v>-1.8422904305492871E-4</v>
      </c>
      <c r="AG3656" s="2">
        <v>-1.3316423158441504E-2</v>
      </c>
      <c r="AH3656" s="2">
        <v>7.1275837491091565E-4</v>
      </c>
      <c r="AI3656" s="2">
        <v>5.4590570719603715E-3</v>
      </c>
      <c r="AJ3656" s="2">
        <v>-3.6050294557286033E-3</v>
      </c>
      <c r="AK3656" s="2">
        <v>-5.1948051948051965E-3</v>
      </c>
      <c r="AL3656" s="2">
        <v>2.0124731843136345E-3</v>
      </c>
      <c r="AM3656" s="2">
        <v>2.5160646487254468E-4</v>
      </c>
      <c r="AN3656" s="2">
        <v>2.8566558317513202E-3</v>
      </c>
      <c r="AO3656" s="2">
        <v>4.7088837963595864E-3</v>
      </c>
      <c r="AP3656" s="2" t="s">
        <v>19</v>
      </c>
      <c r="AQ3656" s="2">
        <v>-1.629842861093278E-2</v>
      </c>
      <c r="AV3656" s="52"/>
    </row>
    <row r="3657" spans="1:48" x14ac:dyDescent="0.3">
      <c r="A3657">
        <v>2015</v>
      </c>
      <c r="B3657" s="1">
        <v>42172</v>
      </c>
      <c r="C3657" s="4">
        <v>99</v>
      </c>
      <c r="D3657" s="4">
        <v>99</v>
      </c>
      <c r="E3657" s="4">
        <v>99</v>
      </c>
      <c r="F3657">
        <v>448.51479963674609</v>
      </c>
      <c r="G3657">
        <v>188.96950000000001</v>
      </c>
      <c r="H3657">
        <v>103.94</v>
      </c>
      <c r="I3657">
        <v>104.1007</v>
      </c>
      <c r="J3657">
        <v>95.278999999999996</v>
      </c>
      <c r="K3657">
        <v>79.257999999999996</v>
      </c>
      <c r="L3657">
        <v>25.344799999999999</v>
      </c>
      <c r="M3657">
        <v>84.489699999999999</v>
      </c>
      <c r="N3657">
        <v>0.61904761399999997</v>
      </c>
      <c r="O3657">
        <v>55.44</v>
      </c>
      <c r="P3657">
        <v>161.68</v>
      </c>
      <c r="Q3657">
        <v>113.85</v>
      </c>
      <c r="R3657">
        <v>15.45</v>
      </c>
      <c r="S3657">
        <v>23.934999999999999</v>
      </c>
      <c r="T3657">
        <v>35.594900000000003</v>
      </c>
      <c r="U3657">
        <v>17.110099999999999</v>
      </c>
      <c r="V3657">
        <v>36.298299999999998</v>
      </c>
      <c r="X3657">
        <v>298.7792973</v>
      </c>
      <c r="Y3657" s="2">
        <v>1.2111437426653993E-4</v>
      </c>
      <c r="Z3657" s="2">
        <v>1.6171572379315435E-3</v>
      </c>
      <c r="AA3657" s="2">
        <v>2.7572447619101936E-3</v>
      </c>
      <c r="AB3657" s="2">
        <v>-7.7265270757296278E-3</v>
      </c>
      <c r="AC3657" s="2">
        <v>5.7023020287805259E-4</v>
      </c>
      <c r="AD3657" s="2">
        <v>7.0705285220062919E-4</v>
      </c>
      <c r="AE3657" s="2">
        <v>6.9007711224380319E-3</v>
      </c>
      <c r="AF3657" s="2">
        <v>4.4080462298008438E-3</v>
      </c>
      <c r="AG3657" s="2">
        <v>2.5706931548163947E-3</v>
      </c>
      <c r="AH3657" s="2">
        <v>-1.2820512820512775E-2</v>
      </c>
      <c r="AI3657" s="2">
        <v>-2.4679170779862147E-3</v>
      </c>
      <c r="AJ3657" s="2">
        <v>4.6770208259794277E-3</v>
      </c>
      <c r="AK3657" s="2">
        <v>8.4856396866839212E-3</v>
      </c>
      <c r="AL3657" s="2">
        <v>-8.8288153982492013E-3</v>
      </c>
      <c r="AM3657" s="2">
        <v>6.0285572161802303E-3</v>
      </c>
      <c r="AN3657" s="2">
        <v>2.8485185944964186E-3</v>
      </c>
      <c r="AO3657" s="2">
        <v>8.4373767176186831E-3</v>
      </c>
      <c r="AP3657" s="2" t="s">
        <v>19</v>
      </c>
      <c r="AQ3657" s="2">
        <v>-4.2759480063697675E-3</v>
      </c>
      <c r="AV3657" s="52"/>
    </row>
    <row r="3658" spans="1:48" x14ac:dyDescent="0.3">
      <c r="A3658">
        <v>2015</v>
      </c>
      <c r="B3658" s="1">
        <v>42173</v>
      </c>
      <c r="C3658" s="4">
        <v>99</v>
      </c>
      <c r="D3658" s="4">
        <v>99</v>
      </c>
      <c r="E3658" s="4">
        <v>99</v>
      </c>
      <c r="F3658">
        <v>454.60084565230488</v>
      </c>
      <c r="G3658">
        <v>190.93469999999999</v>
      </c>
      <c r="H3658">
        <v>105.45480000000001</v>
      </c>
      <c r="I3658">
        <v>103.5896</v>
      </c>
      <c r="J3658">
        <v>95.206599999999995</v>
      </c>
      <c r="K3658">
        <v>79.276700000000005</v>
      </c>
      <c r="L3658">
        <v>25.407599999999999</v>
      </c>
      <c r="M3658">
        <v>84.922300000000007</v>
      </c>
      <c r="N3658">
        <v>0.61607138400000006</v>
      </c>
      <c r="O3658">
        <v>54.04</v>
      </c>
      <c r="P3658">
        <v>162.88</v>
      </c>
      <c r="Q3658">
        <v>115.32</v>
      </c>
      <c r="R3658">
        <v>15.46</v>
      </c>
      <c r="S3658">
        <v>23.857500000000002</v>
      </c>
      <c r="T3658">
        <v>35.923900000000003</v>
      </c>
      <c r="U3658">
        <v>17.110099999999999</v>
      </c>
      <c r="V3658">
        <v>36.7791</v>
      </c>
      <c r="X3658">
        <v>290.27943299999998</v>
      </c>
      <c r="Y3658" s="2">
        <v>1.356933153708173E-2</v>
      </c>
      <c r="Z3658" s="2">
        <v>1.039956183405244E-2</v>
      </c>
      <c r="AA3658" s="2">
        <v>1.4573792572638133E-2</v>
      </c>
      <c r="AB3658" s="2">
        <v>-4.9096691953079974E-3</v>
      </c>
      <c r="AC3658" s="2">
        <v>-7.5987363427409971E-4</v>
      </c>
      <c r="AD3658" s="2">
        <v>2.3593832799218006E-4</v>
      </c>
      <c r="AE3658" s="2">
        <v>2.4778258262050379E-3</v>
      </c>
      <c r="AF3658" s="2">
        <v>5.120150740267837E-3</v>
      </c>
      <c r="AG3658" s="2">
        <v>-4.8077561930477408E-3</v>
      </c>
      <c r="AH3658" s="2">
        <v>-2.5252525252525193E-2</v>
      </c>
      <c r="AI3658" s="2">
        <v>7.4220682830281604E-3</v>
      </c>
      <c r="AJ3658" s="2">
        <v>1.291172595520429E-2</v>
      </c>
      <c r="AK3658" s="2">
        <v>6.4724919093861466E-4</v>
      </c>
      <c r="AL3658" s="2">
        <v>-3.2379360768747256E-3</v>
      </c>
      <c r="AM3658" s="2">
        <v>9.242897156615193E-3</v>
      </c>
      <c r="AN3658" s="2">
        <v>0</v>
      </c>
      <c r="AO3658" s="2">
        <v>1.3245799390054103E-2</v>
      </c>
      <c r="AP3658" s="2" t="s">
        <v>19</v>
      </c>
      <c r="AQ3658" s="2">
        <v>-2.84486387671814E-2</v>
      </c>
      <c r="AV3658" s="52"/>
    </row>
    <row r="3659" spans="1:48" x14ac:dyDescent="0.3">
      <c r="A3659">
        <v>2015</v>
      </c>
      <c r="B3659" s="1">
        <v>42174</v>
      </c>
      <c r="C3659" s="4">
        <v>99</v>
      </c>
      <c r="D3659" s="4">
        <v>99</v>
      </c>
      <c r="E3659" s="4">
        <v>99</v>
      </c>
      <c r="F3659">
        <v>451.70986175126666</v>
      </c>
      <c r="G3659">
        <v>190.08930000000001</v>
      </c>
      <c r="H3659">
        <v>104.93600000000001</v>
      </c>
      <c r="I3659">
        <v>104.92010000000001</v>
      </c>
      <c r="J3659">
        <v>95.713399999999993</v>
      </c>
      <c r="K3659">
        <v>79.295400000000001</v>
      </c>
      <c r="L3659">
        <v>25.4269</v>
      </c>
      <c r="M3659">
        <v>85.138599999999997</v>
      </c>
      <c r="N3659">
        <v>0.60912697999999998</v>
      </c>
      <c r="O3659">
        <v>54.4</v>
      </c>
      <c r="P3659">
        <v>160.16</v>
      </c>
      <c r="Q3659">
        <v>115.12</v>
      </c>
      <c r="R3659">
        <v>15.42</v>
      </c>
      <c r="S3659">
        <v>23.915600000000001</v>
      </c>
      <c r="T3659">
        <v>35.612699999999997</v>
      </c>
      <c r="U3659">
        <v>16.954699999999999</v>
      </c>
      <c r="V3659">
        <v>36.424900000000001</v>
      </c>
      <c r="X3659">
        <v>292.36424140000003</v>
      </c>
      <c r="Y3659" s="2">
        <v>-6.3593896242977177E-3</v>
      </c>
      <c r="Z3659" s="2">
        <v>-4.4276917710609487E-3</v>
      </c>
      <c r="AA3659" s="2">
        <v>-4.9196432974126791E-3</v>
      </c>
      <c r="AB3659" s="2">
        <v>1.2843953447064127E-2</v>
      </c>
      <c r="AC3659" s="2">
        <v>5.3231603691341611E-3</v>
      </c>
      <c r="AD3659" s="2">
        <v>2.358826742283604E-4</v>
      </c>
      <c r="AE3659" s="2">
        <v>7.5961523323742064E-4</v>
      </c>
      <c r="AF3659" s="2">
        <v>2.547034171236362E-3</v>
      </c>
      <c r="AG3659" s="2">
        <v>-1.1272076873481418E-2</v>
      </c>
      <c r="AH3659" s="2">
        <v>6.6617320503330468E-3</v>
      </c>
      <c r="AI3659" s="2">
        <v>-1.6699410609037346E-2</v>
      </c>
      <c r="AJ3659" s="2">
        <v>-1.734304543877796E-3</v>
      </c>
      <c r="AK3659" s="2">
        <v>-2.5873221216041742E-3</v>
      </c>
      <c r="AL3659" s="2">
        <v>2.4352928848370148E-3</v>
      </c>
      <c r="AM3659" s="2">
        <v>-8.6627565492612968E-3</v>
      </c>
      <c r="AN3659" s="2">
        <v>-9.0823548664239473E-3</v>
      </c>
      <c r="AO3659" s="2">
        <v>-9.6304694785896983E-3</v>
      </c>
      <c r="AP3659" s="2" t="s">
        <v>19</v>
      </c>
      <c r="AQ3659" s="2">
        <v>7.1820741085713014E-3</v>
      </c>
      <c r="AV3659" s="52"/>
    </row>
    <row r="3660" spans="1:48" x14ac:dyDescent="0.3">
      <c r="A3660">
        <v>2015</v>
      </c>
      <c r="B3660" s="1">
        <v>42177</v>
      </c>
      <c r="C3660" s="4">
        <v>99</v>
      </c>
      <c r="D3660" s="4">
        <v>99</v>
      </c>
      <c r="E3660" s="4">
        <v>99</v>
      </c>
      <c r="F3660">
        <v>457.9541596935718</v>
      </c>
      <c r="G3660">
        <v>191.06319999999999</v>
      </c>
      <c r="H3660">
        <v>105.70950000000001</v>
      </c>
      <c r="I3660">
        <v>102.779</v>
      </c>
      <c r="J3660">
        <v>94.907899999999998</v>
      </c>
      <c r="K3660">
        <v>79.2393</v>
      </c>
      <c r="L3660">
        <v>25.369</v>
      </c>
      <c r="M3660">
        <v>85.262200000000007</v>
      </c>
      <c r="N3660">
        <v>0.60753967799999997</v>
      </c>
      <c r="O3660">
        <v>53.08</v>
      </c>
      <c r="P3660">
        <v>161.28</v>
      </c>
      <c r="Q3660">
        <v>113.64</v>
      </c>
      <c r="R3660">
        <v>15.49</v>
      </c>
      <c r="S3660">
        <v>23.964099999999998</v>
      </c>
      <c r="T3660">
        <v>36.128300000000003</v>
      </c>
      <c r="U3660">
        <v>17.012899999999998</v>
      </c>
      <c r="V3660">
        <v>36.373800000000003</v>
      </c>
      <c r="X3660">
        <v>280.17575490000002</v>
      </c>
      <c r="Y3660" s="2">
        <v>1.3823691867377308E-2</v>
      </c>
      <c r="Z3660" s="2">
        <v>5.1233814843865133E-3</v>
      </c>
      <c r="AA3660" s="2">
        <v>7.3711595639247562E-3</v>
      </c>
      <c r="AB3660" s="2">
        <v>-2.0406957294169636E-2</v>
      </c>
      <c r="AC3660" s="2">
        <v>-8.4157495188761366E-3</v>
      </c>
      <c r="AD3660" s="2">
        <v>-7.0748114014185237E-4</v>
      </c>
      <c r="AE3660" s="2">
        <v>-2.277115967734944E-3</v>
      </c>
      <c r="AF3660" s="2">
        <v>1.4517504398710024E-3</v>
      </c>
      <c r="AG3660" s="2">
        <v>-2.6058638873622808E-3</v>
      </c>
      <c r="AH3660" s="2">
        <v>-2.4264705882352966E-2</v>
      </c>
      <c r="AI3660" s="2">
        <v>6.9930069930070893E-3</v>
      </c>
      <c r="AJ3660" s="2">
        <v>-1.2856150104239128E-2</v>
      </c>
      <c r="AK3660" s="2">
        <v>4.5395590142671693E-3</v>
      </c>
      <c r="AL3660" s="2">
        <v>2.0279650102861257E-3</v>
      </c>
      <c r="AM3660" s="2">
        <v>1.4477981169639165E-2</v>
      </c>
      <c r="AN3660" s="2">
        <v>3.4326764849863522E-3</v>
      </c>
      <c r="AO3660" s="2">
        <v>-1.4028864869909397E-3</v>
      </c>
      <c r="AP3660" s="2" t="s">
        <v>19</v>
      </c>
      <c r="AQ3660" s="2">
        <v>-4.1689388694167495E-2</v>
      </c>
      <c r="AV3660" s="52"/>
    </row>
    <row r="3661" spans="1:48" x14ac:dyDescent="0.3">
      <c r="A3661">
        <v>2015</v>
      </c>
      <c r="B3661" s="1">
        <v>42178</v>
      </c>
      <c r="C3661" s="4">
        <v>99</v>
      </c>
      <c r="D3661" s="4">
        <v>99</v>
      </c>
      <c r="E3661" s="4">
        <v>99</v>
      </c>
      <c r="F3661">
        <v>464.42876823770206</v>
      </c>
      <c r="G3661">
        <v>191.19839999999999</v>
      </c>
      <c r="H3661">
        <v>105.7955</v>
      </c>
      <c r="I3661">
        <v>102.1623</v>
      </c>
      <c r="J3661">
        <v>94.618300000000005</v>
      </c>
      <c r="K3661">
        <v>79.220699999999994</v>
      </c>
      <c r="L3661">
        <v>25.1325</v>
      </c>
      <c r="M3661">
        <v>85.231300000000005</v>
      </c>
      <c r="N3661">
        <v>0.61746031300000004</v>
      </c>
      <c r="O3661">
        <v>52.84</v>
      </c>
      <c r="P3661">
        <v>163.76</v>
      </c>
      <c r="Q3661">
        <v>112.89</v>
      </c>
      <c r="R3661">
        <v>15.14</v>
      </c>
      <c r="S3661">
        <v>24.245100000000001</v>
      </c>
      <c r="T3661">
        <v>36.483899999999998</v>
      </c>
      <c r="U3661">
        <v>17.216999999999999</v>
      </c>
      <c r="V3661">
        <v>35.880099999999999</v>
      </c>
      <c r="X3661">
        <v>272.79851050000002</v>
      </c>
      <c r="Y3661" s="2">
        <v>1.4138114933736068E-2</v>
      </c>
      <c r="Z3661" s="2">
        <v>7.076192589676733E-4</v>
      </c>
      <c r="AA3661" s="2">
        <v>8.1355034315744312E-4</v>
      </c>
      <c r="AB3661" s="2">
        <v>-6.0002529699646479E-3</v>
      </c>
      <c r="AC3661" s="2">
        <v>-3.0513792845484611E-3</v>
      </c>
      <c r="AD3661" s="2">
        <v>-2.347320079809645E-4</v>
      </c>
      <c r="AE3661" s="2">
        <v>-9.32240135598561E-3</v>
      </c>
      <c r="AF3661" s="2">
        <v>-3.6241147894378045E-4</v>
      </c>
      <c r="AG3661" s="2">
        <v>1.6329196856176509E-2</v>
      </c>
      <c r="AH3661" s="2">
        <v>-4.5214770158250595E-3</v>
      </c>
      <c r="AI3661" s="2">
        <v>1.5376984126983961E-2</v>
      </c>
      <c r="AJ3661" s="2">
        <v>-6.5997888067581556E-3</v>
      </c>
      <c r="AK3661" s="2">
        <v>-2.2595222724338226E-2</v>
      </c>
      <c r="AL3661" s="2">
        <v>1.1725873285456156E-2</v>
      </c>
      <c r="AM3661" s="2">
        <v>9.8426994904270426E-3</v>
      </c>
      <c r="AN3661" s="2">
        <v>1.1996778914823425E-2</v>
      </c>
      <c r="AO3661" s="2">
        <v>-1.3572956358697819E-2</v>
      </c>
      <c r="AP3661" s="2" t="s">
        <v>19</v>
      </c>
      <c r="AQ3661" s="2">
        <v>-2.6330773705358856E-2</v>
      </c>
      <c r="AV3661" s="52"/>
    </row>
    <row r="3662" spans="1:48" x14ac:dyDescent="0.3">
      <c r="A3662">
        <v>2015</v>
      </c>
      <c r="B3662" s="1">
        <v>42179</v>
      </c>
      <c r="C3662" s="4">
        <v>99</v>
      </c>
      <c r="D3662" s="4">
        <v>99</v>
      </c>
      <c r="E3662" s="4">
        <v>99</v>
      </c>
      <c r="F3662">
        <v>464.03508901086514</v>
      </c>
      <c r="G3662">
        <v>189.8098</v>
      </c>
      <c r="H3662">
        <v>105.2512</v>
      </c>
      <c r="I3662">
        <v>103.04340000000001</v>
      </c>
      <c r="J3662">
        <v>94.898799999999994</v>
      </c>
      <c r="K3662">
        <v>79.257999999999996</v>
      </c>
      <c r="L3662">
        <v>25.127600000000001</v>
      </c>
      <c r="M3662">
        <v>85.308599999999998</v>
      </c>
      <c r="N3662">
        <v>0.61944440000000001</v>
      </c>
      <c r="O3662">
        <v>53.52</v>
      </c>
      <c r="P3662">
        <v>161.68</v>
      </c>
      <c r="Q3662">
        <v>112.59</v>
      </c>
      <c r="R3662">
        <v>15.19</v>
      </c>
      <c r="S3662">
        <v>24.1966</v>
      </c>
      <c r="T3662">
        <v>36.226100000000002</v>
      </c>
      <c r="U3662">
        <v>17.1004</v>
      </c>
      <c r="V3662">
        <v>35.599200000000003</v>
      </c>
      <c r="X3662">
        <v>277.60975250000001</v>
      </c>
      <c r="Y3662" s="2">
        <v>-8.4766330977037452E-4</v>
      </c>
      <c r="Z3662" s="2">
        <v>-7.2626130762600827E-3</v>
      </c>
      <c r="AA3662" s="2">
        <v>-5.1448313018985781E-3</v>
      </c>
      <c r="AB3662" s="2">
        <v>8.62451217327731E-3</v>
      </c>
      <c r="AC3662" s="2">
        <v>2.964542799859915E-3</v>
      </c>
      <c r="AD3662" s="2">
        <v>4.7083653641033507E-4</v>
      </c>
      <c r="AE3662" s="2">
        <v>-1.9496667661389466E-4</v>
      </c>
      <c r="AF3662" s="2">
        <v>9.0694381054845508E-4</v>
      </c>
      <c r="AG3662" s="2">
        <v>3.2133028766820892E-3</v>
      </c>
      <c r="AH3662" s="2">
        <v>1.2869038607115746E-2</v>
      </c>
      <c r="AI3662" s="2">
        <v>-1.2701514411333603E-2</v>
      </c>
      <c r="AJ3662" s="2">
        <v>-2.6574541589157175E-3</v>
      </c>
      <c r="AK3662" s="2">
        <v>3.3025099075296716E-3</v>
      </c>
      <c r="AL3662" s="2">
        <v>-2.0004042053858306E-3</v>
      </c>
      <c r="AM3662" s="2">
        <v>-7.0661305397722307E-3</v>
      </c>
      <c r="AN3662" s="2">
        <v>-6.7723761398617022E-3</v>
      </c>
      <c r="AO3662" s="2">
        <v>-7.8288522049825282E-3</v>
      </c>
      <c r="AP3662" s="2" t="s">
        <v>19</v>
      </c>
      <c r="AQ3662" s="2">
        <v>1.7636613891995445E-2</v>
      </c>
      <c r="AV3662" s="52"/>
    </row>
    <row r="3663" spans="1:48" x14ac:dyDescent="0.3">
      <c r="A3663">
        <v>2015</v>
      </c>
      <c r="B3663" s="1">
        <v>42180</v>
      </c>
      <c r="C3663" s="4">
        <v>99</v>
      </c>
      <c r="D3663" s="4">
        <v>99</v>
      </c>
      <c r="E3663" s="4">
        <v>99</v>
      </c>
      <c r="F3663">
        <v>460.45003840067881</v>
      </c>
      <c r="G3663">
        <v>189.23269999999999</v>
      </c>
      <c r="H3663">
        <v>105.0411</v>
      </c>
      <c r="I3663">
        <v>102.68210000000001</v>
      </c>
      <c r="J3663">
        <v>94.663499999999999</v>
      </c>
      <c r="K3663">
        <v>79.2393</v>
      </c>
      <c r="L3663">
        <v>25.156600000000001</v>
      </c>
      <c r="M3663">
        <v>85.192700000000002</v>
      </c>
      <c r="N3663">
        <v>0.61904761399999997</v>
      </c>
      <c r="O3663">
        <v>54.88</v>
      </c>
      <c r="P3663">
        <v>159.84</v>
      </c>
      <c r="Q3663">
        <v>112.44</v>
      </c>
      <c r="R3663">
        <v>15.17</v>
      </c>
      <c r="S3663">
        <v>24.157900000000001</v>
      </c>
      <c r="T3663">
        <v>36.101900000000001</v>
      </c>
      <c r="U3663">
        <v>17.119800000000001</v>
      </c>
      <c r="V3663">
        <v>35.360799999999998</v>
      </c>
      <c r="X3663">
        <v>280.01542339999997</v>
      </c>
      <c r="Y3663" s="2">
        <v>-7.7258179286143758E-3</v>
      </c>
      <c r="Z3663" s="2">
        <v>-3.0404120335199014E-3</v>
      </c>
      <c r="AA3663" s="2">
        <v>-1.9961767656805351E-3</v>
      </c>
      <c r="AB3663" s="2">
        <v>-3.5062895828359419E-3</v>
      </c>
      <c r="AC3663" s="2">
        <v>-2.4794834075878569E-3</v>
      </c>
      <c r="AD3663" s="2">
        <v>-2.3593832799206904E-4</v>
      </c>
      <c r="AE3663" s="2">
        <v>1.1541094254923223E-3</v>
      </c>
      <c r="AF3663" s="2">
        <v>-1.3585969058218517E-3</v>
      </c>
      <c r="AG3663" s="2">
        <v>-6.4055143609342835E-4</v>
      </c>
      <c r="AH3663" s="2">
        <v>2.5411061285500747E-2</v>
      </c>
      <c r="AI3663" s="2">
        <v>-1.1380504700643224E-2</v>
      </c>
      <c r="AJ3663" s="2">
        <v>-1.3322675193179201E-3</v>
      </c>
      <c r="AK3663" s="2">
        <v>-1.3166556945358732E-3</v>
      </c>
      <c r="AL3663" s="2">
        <v>-1.599398262565721E-3</v>
      </c>
      <c r="AM3663" s="2">
        <v>-3.4284673205231542E-3</v>
      </c>
      <c r="AN3663" s="2">
        <v>1.1344763865173135E-3</v>
      </c>
      <c r="AO3663" s="2">
        <v>-6.6967797029148235E-3</v>
      </c>
      <c r="AP3663" s="2" t="s">
        <v>19</v>
      </c>
      <c r="AQ3663" s="2">
        <v>8.6656570179390879E-3</v>
      </c>
      <c r="AV3663" s="52"/>
    </row>
    <row r="3664" spans="1:48" x14ac:dyDescent="0.3">
      <c r="A3664">
        <v>2015</v>
      </c>
      <c r="B3664" s="1">
        <v>42181</v>
      </c>
      <c r="C3664" s="4">
        <v>99</v>
      </c>
      <c r="D3664" s="4">
        <v>99</v>
      </c>
      <c r="E3664" s="4">
        <v>99</v>
      </c>
      <c r="F3664">
        <v>456.96453301217861</v>
      </c>
      <c r="G3664">
        <v>189.19659999999999</v>
      </c>
      <c r="H3664">
        <v>104.34399999999999</v>
      </c>
      <c r="I3664">
        <v>101.5279</v>
      </c>
      <c r="J3664">
        <v>94.210999999999999</v>
      </c>
      <c r="K3664">
        <v>79.192599999999999</v>
      </c>
      <c r="L3664">
        <v>25.0215</v>
      </c>
      <c r="M3664">
        <v>84.922300000000007</v>
      </c>
      <c r="N3664">
        <v>0.62400793200000004</v>
      </c>
      <c r="O3664">
        <v>53.28</v>
      </c>
      <c r="P3664">
        <v>159.84</v>
      </c>
      <c r="Q3664">
        <v>112.56</v>
      </c>
      <c r="R3664">
        <v>15.11</v>
      </c>
      <c r="S3664">
        <v>24.2257</v>
      </c>
      <c r="T3664">
        <v>35.761499999999998</v>
      </c>
      <c r="U3664">
        <v>17.197600000000001</v>
      </c>
      <c r="V3664">
        <v>35.573700000000002</v>
      </c>
      <c r="X3664">
        <v>278.25127809999998</v>
      </c>
      <c r="Y3664" s="2">
        <v>-7.5697797759051166E-3</v>
      </c>
      <c r="Z3664" s="2">
        <v>-1.9077041124504479E-4</v>
      </c>
      <c r="AA3664" s="2">
        <v>-6.6364499229349949E-3</v>
      </c>
      <c r="AB3664" s="2">
        <v>-1.1240518064979277E-2</v>
      </c>
      <c r="AC3664" s="2">
        <v>-4.7800894748240008E-3</v>
      </c>
      <c r="AD3664" s="2">
        <v>-5.8935402003801318E-4</v>
      </c>
      <c r="AE3664" s="2">
        <v>-5.3703600645557126E-3</v>
      </c>
      <c r="AF3664" s="2">
        <v>-3.1739808692528015E-3</v>
      </c>
      <c r="AG3664" s="2">
        <v>8.0128214499508577E-3</v>
      </c>
      <c r="AH3664" s="2">
        <v>-2.9154518950437303E-2</v>
      </c>
      <c r="AI3664" s="2">
        <v>0</v>
      </c>
      <c r="AJ3664" s="2">
        <v>1.0672358591248265E-3</v>
      </c>
      <c r="AK3664" s="2">
        <v>-3.9551746868820015E-3</v>
      </c>
      <c r="AL3664" s="2">
        <v>2.8065353362667356E-3</v>
      </c>
      <c r="AM3664" s="2">
        <v>-9.4288666247483999E-3</v>
      </c>
      <c r="AN3664" s="2">
        <v>4.5444456126824129E-3</v>
      </c>
      <c r="AO3664" s="2">
        <v>6.0207913848104866E-3</v>
      </c>
      <c r="AP3664" s="2" t="s">
        <v>19</v>
      </c>
      <c r="AQ3664" s="2">
        <v>-6.3001718926029016E-3</v>
      </c>
      <c r="AV3664" s="52"/>
    </row>
    <row r="3665" spans="1:48" x14ac:dyDescent="0.3">
      <c r="A3665">
        <v>2015</v>
      </c>
      <c r="B3665" s="1">
        <v>42184</v>
      </c>
      <c r="C3665" s="4">
        <v>99</v>
      </c>
      <c r="D3665" s="4">
        <v>99</v>
      </c>
      <c r="E3665" s="4">
        <v>99</v>
      </c>
      <c r="F3665">
        <v>448.5568393410515</v>
      </c>
      <c r="G3665">
        <v>185.22909999999999</v>
      </c>
      <c r="H3665">
        <v>101.88030000000001</v>
      </c>
      <c r="I3665">
        <v>104.2152</v>
      </c>
      <c r="J3665">
        <v>95.306100000000001</v>
      </c>
      <c r="K3665">
        <v>79.323499999999996</v>
      </c>
      <c r="L3665">
        <v>25.214500000000001</v>
      </c>
      <c r="M3665">
        <v>84.698300000000003</v>
      </c>
      <c r="N3665">
        <v>0.62123011400000006</v>
      </c>
      <c r="O3665">
        <v>53.84</v>
      </c>
      <c r="P3665">
        <v>156.08000000000001</v>
      </c>
      <c r="Q3665">
        <v>113.07</v>
      </c>
      <c r="R3665">
        <v>15.03</v>
      </c>
      <c r="S3665">
        <v>24.0901</v>
      </c>
      <c r="T3665">
        <v>34.964399999999998</v>
      </c>
      <c r="U3665">
        <v>17.119800000000001</v>
      </c>
      <c r="V3665">
        <v>35.386400000000002</v>
      </c>
      <c r="X3665">
        <v>325.72237239999998</v>
      </c>
      <c r="Y3665" s="2">
        <v>-1.8399007064522022E-2</v>
      </c>
      <c r="Z3665" s="2">
        <v>-2.0970249993921719E-2</v>
      </c>
      <c r="AA3665" s="2">
        <v>-2.3611324081882934E-2</v>
      </c>
      <c r="AB3665" s="2">
        <v>2.6468586467365052E-2</v>
      </c>
      <c r="AC3665" s="2">
        <v>1.1623908036216601E-2</v>
      </c>
      <c r="AD3665" s="2">
        <v>1.652932218414227E-3</v>
      </c>
      <c r="AE3665" s="2">
        <v>7.7133665048059186E-3</v>
      </c>
      <c r="AF3665" s="2">
        <v>-2.6377052906010334E-3</v>
      </c>
      <c r="AG3665" s="2">
        <v>-4.4515748238918018E-3</v>
      </c>
      <c r="AH3665" s="2">
        <v>1.0510510510510551E-2</v>
      </c>
      <c r="AI3665" s="2">
        <v>-2.3523523523523493E-2</v>
      </c>
      <c r="AJ3665" s="2">
        <v>4.5309168443496972E-3</v>
      </c>
      <c r="AK3665" s="2">
        <v>-5.2945069490403229E-3</v>
      </c>
      <c r="AL3665" s="2">
        <v>-5.5973614797508731E-3</v>
      </c>
      <c r="AM3665" s="2">
        <v>-2.2289333501111508E-2</v>
      </c>
      <c r="AN3665" s="2">
        <v>-4.5238870540075249E-3</v>
      </c>
      <c r="AO3665" s="2">
        <v>-5.2651256405715774E-3</v>
      </c>
      <c r="AP3665" s="2" t="s">
        <v>19</v>
      </c>
      <c r="AQ3665" s="2">
        <v>0.17060512578468545</v>
      </c>
      <c r="AV3665" s="52"/>
    </row>
    <row r="3666" spans="1:48" x14ac:dyDescent="0.3">
      <c r="A3666">
        <v>2015</v>
      </c>
      <c r="B3666" s="1">
        <v>42185</v>
      </c>
      <c r="C3666" s="4">
        <v>99</v>
      </c>
      <c r="D3666" s="4">
        <v>99</v>
      </c>
      <c r="E3666" s="4">
        <v>99</v>
      </c>
      <c r="F3666">
        <v>451.42893124034958</v>
      </c>
      <c r="G3666">
        <v>185.61689999999999</v>
      </c>
      <c r="H3666">
        <v>102.2432</v>
      </c>
      <c r="I3666">
        <v>103.4927</v>
      </c>
      <c r="J3666">
        <v>95.043700000000001</v>
      </c>
      <c r="K3666">
        <v>79.323499999999996</v>
      </c>
      <c r="L3666">
        <v>25.1083</v>
      </c>
      <c r="M3666">
        <v>84.914599999999993</v>
      </c>
      <c r="N3666">
        <v>0.61865076900000004</v>
      </c>
      <c r="O3666">
        <v>54.24</v>
      </c>
      <c r="P3666">
        <v>159.04</v>
      </c>
      <c r="Q3666">
        <v>112.37</v>
      </c>
      <c r="R3666">
        <v>15.03</v>
      </c>
      <c r="S3666">
        <v>24.254799999999999</v>
      </c>
      <c r="T3666">
        <v>35.483899999999998</v>
      </c>
      <c r="U3666">
        <v>17.489000000000001</v>
      </c>
      <c r="V3666">
        <v>35.292700000000004</v>
      </c>
      <c r="X3666">
        <v>322.35451289999997</v>
      </c>
      <c r="Y3666" s="2">
        <v>6.402960890123266E-3</v>
      </c>
      <c r="Z3666" s="2">
        <v>2.0936235181188145E-3</v>
      </c>
      <c r="AA3666" s="2">
        <v>3.5620232763349247E-3</v>
      </c>
      <c r="AB3666" s="2">
        <v>-6.9327698838557161E-3</v>
      </c>
      <c r="AC3666" s="2">
        <v>-2.7532340532242516E-3</v>
      </c>
      <c r="AD3666" s="2">
        <v>0</v>
      </c>
      <c r="AE3666" s="2">
        <v>-4.2118622221340996E-3</v>
      </c>
      <c r="AF3666" s="2">
        <v>2.5537702645741511E-3</v>
      </c>
      <c r="AG3666" s="2">
        <v>-4.1519960830488367E-3</v>
      </c>
      <c r="AH3666" s="2">
        <v>7.429420505200568E-3</v>
      </c>
      <c r="AI3666" s="2">
        <v>1.8964633521270979E-2</v>
      </c>
      <c r="AJ3666" s="2">
        <v>-6.1908552224284596E-3</v>
      </c>
      <c r="AK3666" s="2">
        <v>0</v>
      </c>
      <c r="AL3666" s="2">
        <v>6.8368333879893495E-3</v>
      </c>
      <c r="AM3666" s="2">
        <v>1.4857969820732064E-2</v>
      </c>
      <c r="AN3666" s="2">
        <v>2.1565672496173915E-2</v>
      </c>
      <c r="AO3666" s="2">
        <v>-2.6479099314991039E-3</v>
      </c>
      <c r="AP3666" s="2" t="s">
        <v>19</v>
      </c>
      <c r="AQ3666" s="2">
        <v>-1.0339662809112027E-2</v>
      </c>
      <c r="AV3666" s="52"/>
    </row>
    <row r="3667" spans="1:48" x14ac:dyDescent="0.3">
      <c r="A3667">
        <v>2015</v>
      </c>
      <c r="B3667" s="1">
        <v>42186</v>
      </c>
      <c r="C3667" s="4">
        <v>99</v>
      </c>
      <c r="D3667" s="4">
        <v>99</v>
      </c>
      <c r="E3667" s="4">
        <v>99</v>
      </c>
      <c r="F3667">
        <v>454.49790452868774</v>
      </c>
      <c r="G3667">
        <v>187.10470000000001</v>
      </c>
      <c r="H3667">
        <v>103.0548</v>
      </c>
      <c r="I3667">
        <v>102.0959</v>
      </c>
      <c r="J3667">
        <v>94.548199999999994</v>
      </c>
      <c r="K3667">
        <v>79.256900000000002</v>
      </c>
      <c r="L3667">
        <v>24.939399999999999</v>
      </c>
      <c r="M3667">
        <v>85.226399999999998</v>
      </c>
      <c r="N3667">
        <v>0.62003965800000005</v>
      </c>
      <c r="O3667">
        <v>53.36</v>
      </c>
      <c r="P3667">
        <v>152.80000000000001</v>
      </c>
      <c r="Q3667">
        <v>111.98</v>
      </c>
      <c r="R3667">
        <v>14.9</v>
      </c>
      <c r="S3667">
        <v>24.448599999999999</v>
      </c>
      <c r="T3667">
        <v>35.457000000000001</v>
      </c>
      <c r="U3667">
        <v>17.275300000000001</v>
      </c>
      <c r="V3667">
        <v>35.505499999999998</v>
      </c>
      <c r="X3667">
        <v>301.02453689999999</v>
      </c>
      <c r="Y3667" s="2">
        <v>6.7983531314792511E-3</v>
      </c>
      <c r="Z3667" s="2">
        <v>8.0154339394744589E-3</v>
      </c>
      <c r="AA3667" s="2">
        <v>7.9379362148288557E-3</v>
      </c>
      <c r="AB3667" s="2">
        <v>-1.3496604108309107E-2</v>
      </c>
      <c r="AC3667" s="2">
        <v>-5.2133913136800381E-3</v>
      </c>
      <c r="AD3667" s="2">
        <v>-8.3959986636994444E-4</v>
      </c>
      <c r="AE3667" s="2">
        <v>-6.7268592457474519E-3</v>
      </c>
      <c r="AF3667" s="2">
        <v>3.6719244982605925E-3</v>
      </c>
      <c r="AG3667" s="2">
        <v>2.2450291337146044E-3</v>
      </c>
      <c r="AH3667" s="2">
        <v>-1.6224188790560534E-2</v>
      </c>
      <c r="AI3667" s="2">
        <v>-3.9235412474848963E-2</v>
      </c>
      <c r="AJ3667" s="2">
        <v>-3.4706772270178821E-3</v>
      </c>
      <c r="AK3667" s="2">
        <v>-8.649367930804952E-3</v>
      </c>
      <c r="AL3667" s="2">
        <v>7.9901710176955021E-3</v>
      </c>
      <c r="AM3667" s="2">
        <v>-7.5809028883511154E-4</v>
      </c>
      <c r="AN3667" s="2">
        <v>-1.2219109154325558E-2</v>
      </c>
      <c r="AO3667" s="2">
        <v>6.0295755212833591E-3</v>
      </c>
      <c r="AP3667" s="2" t="s">
        <v>19</v>
      </c>
      <c r="AQ3667" s="2">
        <v>-6.6169310949330207E-2</v>
      </c>
      <c r="AV3667" s="52"/>
    </row>
    <row r="3668" spans="1:48" x14ac:dyDescent="0.3">
      <c r="A3668">
        <v>2015</v>
      </c>
      <c r="B3668" s="1">
        <v>42187</v>
      </c>
      <c r="C3668" s="4">
        <v>99</v>
      </c>
      <c r="D3668" s="4">
        <v>99</v>
      </c>
      <c r="E3668" s="4">
        <v>99</v>
      </c>
      <c r="F3668">
        <v>455.91936006145835</v>
      </c>
      <c r="G3668">
        <v>186.9333</v>
      </c>
      <c r="H3668">
        <v>103.0835</v>
      </c>
      <c r="I3668">
        <v>102.4314</v>
      </c>
      <c r="J3668">
        <v>94.883600000000001</v>
      </c>
      <c r="K3668">
        <v>79.378500000000003</v>
      </c>
      <c r="L3668">
        <v>24.953900000000001</v>
      </c>
      <c r="M3668">
        <v>85.280600000000007</v>
      </c>
      <c r="N3668">
        <v>0.62222221700000002</v>
      </c>
      <c r="O3668">
        <v>54.24</v>
      </c>
      <c r="P3668">
        <v>151.44</v>
      </c>
      <c r="Q3668">
        <v>111.76</v>
      </c>
      <c r="R3668">
        <v>14.95</v>
      </c>
      <c r="S3668">
        <v>24.390499999999999</v>
      </c>
      <c r="T3668">
        <v>35.627200000000002</v>
      </c>
      <c r="U3668">
        <v>17.246099999999998</v>
      </c>
      <c r="V3668">
        <v>35.9482</v>
      </c>
      <c r="X3668">
        <v>320.26960480000002</v>
      </c>
      <c r="Y3668" s="2">
        <v>3.1275293430552686E-3</v>
      </c>
      <c r="Z3668" s="2">
        <v>-9.1606464188231929E-4</v>
      </c>
      <c r="AA3668" s="2">
        <v>2.784926078165384E-4</v>
      </c>
      <c r="AB3668" s="2">
        <v>3.2861260834176065E-3</v>
      </c>
      <c r="AC3668" s="2">
        <v>3.5473969890491563E-3</v>
      </c>
      <c r="AD3668" s="2">
        <v>1.5342512765450511E-3</v>
      </c>
      <c r="AE3668" s="2">
        <v>5.8140933623107571E-4</v>
      </c>
      <c r="AF3668" s="2">
        <v>6.3595317882736424E-4</v>
      </c>
      <c r="AG3668" s="2">
        <v>3.5200312945142809E-3</v>
      </c>
      <c r="AH3668" s="2">
        <v>1.6491754122938573E-2</v>
      </c>
      <c r="AI3668" s="2">
        <v>-8.9005235602095389E-3</v>
      </c>
      <c r="AJ3668" s="2">
        <v>-1.9646365422396617E-3</v>
      </c>
      <c r="AK3668" s="2">
        <v>3.3557046979864058E-3</v>
      </c>
      <c r="AL3668" s="2">
        <v>-2.3764141914056625E-3</v>
      </c>
      <c r="AM3668" s="2">
        <v>4.8001805003243803E-3</v>
      </c>
      <c r="AN3668" s="2">
        <v>-1.6902745538429631E-3</v>
      </c>
      <c r="AO3668" s="2">
        <v>1.2468490797200582E-2</v>
      </c>
      <c r="AP3668" s="2" t="s">
        <v>19</v>
      </c>
      <c r="AQ3668" s="2">
        <v>6.3931891061735024E-2</v>
      </c>
      <c r="AV3668" s="52"/>
    </row>
    <row r="3669" spans="1:48" x14ac:dyDescent="0.3">
      <c r="A3669">
        <v>2015</v>
      </c>
      <c r="B3669" s="1">
        <v>42191</v>
      </c>
      <c r="C3669" s="4">
        <v>99</v>
      </c>
      <c r="D3669" s="4">
        <v>99</v>
      </c>
      <c r="E3669" s="4">
        <v>99</v>
      </c>
      <c r="F3669">
        <v>455.75026756597634</v>
      </c>
      <c r="G3669">
        <v>186.40129999999999</v>
      </c>
      <c r="H3669">
        <v>102.84480000000001</v>
      </c>
      <c r="I3669">
        <v>104.32989999999999</v>
      </c>
      <c r="J3669">
        <v>95.554400000000001</v>
      </c>
      <c r="K3669">
        <v>79.397199999999998</v>
      </c>
      <c r="L3669">
        <v>24.9587</v>
      </c>
      <c r="M3669">
        <v>84.923900000000003</v>
      </c>
      <c r="N3669">
        <v>0.59603174199999998</v>
      </c>
      <c r="O3669">
        <v>52.88</v>
      </c>
      <c r="P3669">
        <v>141.84</v>
      </c>
      <c r="Q3669">
        <v>112.06</v>
      </c>
      <c r="R3669">
        <v>14.99</v>
      </c>
      <c r="S3669">
        <v>24.4389</v>
      </c>
      <c r="T3669">
        <v>34.633099999999999</v>
      </c>
      <c r="U3669">
        <v>16.682600000000001</v>
      </c>
      <c r="V3669">
        <v>36.0929</v>
      </c>
      <c r="X3669">
        <v>328.44870630000003</v>
      </c>
      <c r="Y3669" s="2">
        <v>-3.7088246364269661E-4</v>
      </c>
      <c r="Z3669" s="2">
        <v>-2.8459348869356305E-3</v>
      </c>
      <c r="AA3669" s="2">
        <v>-2.3155985196466888E-3</v>
      </c>
      <c r="AB3669" s="2">
        <v>1.8534355676091518E-2</v>
      </c>
      <c r="AC3669" s="2">
        <v>7.0697148927738596E-3</v>
      </c>
      <c r="AD3669" s="2">
        <v>2.3558016339442212E-4</v>
      </c>
      <c r="AE3669" s="2">
        <v>1.9235470207057404E-4</v>
      </c>
      <c r="AF3669" s="2">
        <v>-4.1826628799516152E-3</v>
      </c>
      <c r="AG3669" s="2">
        <v>-4.2091835174699388E-2</v>
      </c>
      <c r="AH3669" s="2">
        <v>-2.5073746312684331E-2</v>
      </c>
      <c r="AI3669" s="2">
        <v>-6.3391442155309008E-2</v>
      </c>
      <c r="AJ3669" s="2">
        <v>2.6843235504652174E-3</v>
      </c>
      <c r="AK3669" s="2">
        <v>2.6755852842810235E-3</v>
      </c>
      <c r="AL3669" s="2">
        <v>1.9843791640188346E-3</v>
      </c>
      <c r="AM3669" s="2">
        <v>-2.7902838280864151E-2</v>
      </c>
      <c r="AN3669" s="2">
        <v>-3.2674053844057416E-2</v>
      </c>
      <c r="AO3669" s="2">
        <v>4.0252363122492696E-3</v>
      </c>
      <c r="AP3669" s="2" t="s">
        <v>19</v>
      </c>
      <c r="AQ3669" s="2">
        <v>2.5538175891238968E-2</v>
      </c>
      <c r="AV3669" s="52"/>
    </row>
    <row r="3670" spans="1:48" x14ac:dyDescent="0.3">
      <c r="A3670">
        <v>2015</v>
      </c>
      <c r="B3670" s="1">
        <v>42192</v>
      </c>
      <c r="C3670" s="4">
        <v>99</v>
      </c>
      <c r="D3670" s="4">
        <v>99</v>
      </c>
      <c r="E3670" s="4">
        <v>99</v>
      </c>
      <c r="F3670">
        <v>455.59897405608626</v>
      </c>
      <c r="G3670">
        <v>187.5736</v>
      </c>
      <c r="H3670">
        <v>103.1026</v>
      </c>
      <c r="I3670">
        <v>105.31010000000001</v>
      </c>
      <c r="J3670">
        <v>95.808199999999999</v>
      </c>
      <c r="K3670">
        <v>79.387900000000002</v>
      </c>
      <c r="L3670">
        <v>24.953900000000001</v>
      </c>
      <c r="M3670">
        <v>84.861900000000006</v>
      </c>
      <c r="N3670">
        <v>0.58115079000000003</v>
      </c>
      <c r="O3670">
        <v>52.28</v>
      </c>
      <c r="P3670">
        <v>142.08000000000001</v>
      </c>
      <c r="Q3670">
        <v>110.76</v>
      </c>
      <c r="R3670">
        <v>14.43</v>
      </c>
      <c r="S3670">
        <v>24.516400000000001</v>
      </c>
      <c r="T3670">
        <v>34.113599999999998</v>
      </c>
      <c r="U3670">
        <v>16.5854</v>
      </c>
      <c r="V3670">
        <v>36.986699999999999</v>
      </c>
      <c r="X3670">
        <v>311.12821500000001</v>
      </c>
      <c r="Y3670" s="2">
        <v>-3.3196581693328842E-4</v>
      </c>
      <c r="Z3670" s="2">
        <v>6.2891192282457098E-3</v>
      </c>
      <c r="AA3670" s="2">
        <v>2.5066896916516868E-3</v>
      </c>
      <c r="AB3670" s="2">
        <v>9.3951973499448727E-3</v>
      </c>
      <c r="AC3670" s="2">
        <v>2.6560786316485174E-3</v>
      </c>
      <c r="AD3670" s="2">
        <v>-1.17132594096514E-4</v>
      </c>
      <c r="AE3670" s="2">
        <v>-1.9231770885497212E-4</v>
      </c>
      <c r="AF3670" s="2">
        <v>-7.3006538795317155E-4</v>
      </c>
      <c r="AG3670" s="2">
        <v>-2.4966710581665552E-2</v>
      </c>
      <c r="AH3670" s="2">
        <v>-1.1346444780635401E-2</v>
      </c>
      <c r="AI3670" s="2">
        <v>1.6920473773265332E-3</v>
      </c>
      <c r="AJ3670" s="2">
        <v>-1.1600928074245953E-2</v>
      </c>
      <c r="AK3670" s="2">
        <v>-3.735823882588396E-2</v>
      </c>
      <c r="AL3670" s="2">
        <v>3.1711738253359378E-3</v>
      </c>
      <c r="AM3670" s="2">
        <v>-1.5000101059391202E-2</v>
      </c>
      <c r="AN3670" s="2">
        <v>-5.8264299329841007E-3</v>
      </c>
      <c r="AO3670" s="2">
        <v>2.4763873227144462E-2</v>
      </c>
      <c r="AP3670" s="2" t="s">
        <v>19</v>
      </c>
      <c r="AQ3670" s="2">
        <v>-5.273423511121933E-2</v>
      </c>
      <c r="AV3670" s="52"/>
    </row>
    <row r="3671" spans="1:48" x14ac:dyDescent="0.3">
      <c r="A3671">
        <v>2015</v>
      </c>
      <c r="B3671" s="1">
        <v>42193</v>
      </c>
      <c r="C3671" s="4">
        <v>99</v>
      </c>
      <c r="D3671" s="4">
        <v>99</v>
      </c>
      <c r="E3671" s="4">
        <v>99</v>
      </c>
      <c r="F3671">
        <v>448.28636622277435</v>
      </c>
      <c r="G3671">
        <v>184.42660000000001</v>
      </c>
      <c r="H3671">
        <v>101.3073</v>
      </c>
      <c r="I3671">
        <v>106.2196</v>
      </c>
      <c r="J3671">
        <v>96.188999999999993</v>
      </c>
      <c r="K3671">
        <v>79.471999999999994</v>
      </c>
      <c r="L3671">
        <v>25.1325</v>
      </c>
      <c r="M3671">
        <v>84.698999999999998</v>
      </c>
      <c r="N3671">
        <v>0.58273809200000004</v>
      </c>
      <c r="O3671">
        <v>51.6</v>
      </c>
      <c r="P3671">
        <v>139.04</v>
      </c>
      <c r="Q3671">
        <v>111.09</v>
      </c>
      <c r="R3671">
        <v>14.46</v>
      </c>
      <c r="S3671">
        <v>24.419499999999999</v>
      </c>
      <c r="T3671">
        <v>32.940399999999997</v>
      </c>
      <c r="U3671">
        <v>16.5077</v>
      </c>
      <c r="V3671">
        <v>36.790900000000001</v>
      </c>
      <c r="X3671">
        <v>342.4014378</v>
      </c>
      <c r="Y3671" s="2">
        <v>-1.6050536216553724E-2</v>
      </c>
      <c r="Z3671" s="2">
        <v>-1.6777414305637839E-2</v>
      </c>
      <c r="AA3671" s="2">
        <v>-1.7412751957758599E-2</v>
      </c>
      <c r="AB3671" s="2">
        <v>8.636398598045103E-3</v>
      </c>
      <c r="AC3671" s="2">
        <v>3.9746076014368636E-3</v>
      </c>
      <c r="AD3671" s="2">
        <v>1.059355392950323E-3</v>
      </c>
      <c r="AE3671" s="2">
        <v>7.1571978728774965E-3</v>
      </c>
      <c r="AF3671" s="2">
        <v>-1.9195893563543898E-3</v>
      </c>
      <c r="AG3671" s="2">
        <v>2.7313083408180283E-3</v>
      </c>
      <c r="AH3671" s="2">
        <v>-1.3006885998469775E-2</v>
      </c>
      <c r="AI3671" s="2">
        <v>-2.1396396396396566E-2</v>
      </c>
      <c r="AJ3671" s="2">
        <v>2.9794149512458734E-3</v>
      </c>
      <c r="AK3671" s="2">
        <v>2.0790020790022457E-3</v>
      </c>
      <c r="AL3671" s="2">
        <v>-3.9524563149565539E-3</v>
      </c>
      <c r="AM3671" s="2">
        <v>-3.4390976033019105E-2</v>
      </c>
      <c r="AN3671" s="2">
        <v>-4.684843295910901E-3</v>
      </c>
      <c r="AO3671" s="2">
        <v>-5.2937947965079335E-3</v>
      </c>
      <c r="AP3671" s="2" t="s">
        <v>19</v>
      </c>
      <c r="AQ3671" s="2">
        <v>0.10051554726401135</v>
      </c>
      <c r="AV3671" s="52"/>
    </row>
    <row r="3672" spans="1:48" x14ac:dyDescent="0.3">
      <c r="A3672">
        <v>2015</v>
      </c>
      <c r="B3672" s="1">
        <v>42194</v>
      </c>
      <c r="C3672" s="4">
        <v>99</v>
      </c>
      <c r="D3672" s="4">
        <v>99</v>
      </c>
      <c r="E3672" s="4">
        <v>99</v>
      </c>
      <c r="F3672">
        <v>450.29387136372344</v>
      </c>
      <c r="G3672">
        <v>184.7602</v>
      </c>
      <c r="H3672">
        <v>101.25</v>
      </c>
      <c r="I3672">
        <v>104.1268</v>
      </c>
      <c r="J3672">
        <v>95.518199999999993</v>
      </c>
      <c r="K3672">
        <v>79.415899999999993</v>
      </c>
      <c r="L3672">
        <v>25.031099999999999</v>
      </c>
      <c r="M3672">
        <v>84.892899999999997</v>
      </c>
      <c r="N3672">
        <v>0.59900793299999999</v>
      </c>
      <c r="O3672">
        <v>52.4</v>
      </c>
      <c r="P3672">
        <v>141.68</v>
      </c>
      <c r="Q3672">
        <v>111.36</v>
      </c>
      <c r="R3672">
        <v>14.76</v>
      </c>
      <c r="S3672">
        <v>24.4971</v>
      </c>
      <c r="T3672">
        <v>33.576300000000003</v>
      </c>
      <c r="U3672">
        <v>16.702000000000002</v>
      </c>
      <c r="V3672">
        <v>36.382300000000001</v>
      </c>
      <c r="X3672">
        <v>344.96734049999998</v>
      </c>
      <c r="Y3672" s="2">
        <v>4.4781757648892917E-3</v>
      </c>
      <c r="Z3672" s="2">
        <v>1.8088496995551928E-3</v>
      </c>
      <c r="AA3672" s="2">
        <v>-5.6560583492004657E-4</v>
      </c>
      <c r="AB3672" s="2">
        <v>-1.9702578431852524E-2</v>
      </c>
      <c r="AC3672" s="2">
        <v>-6.9737703895456082E-3</v>
      </c>
      <c r="AD3672" s="2">
        <v>-7.0590899939604324E-4</v>
      </c>
      <c r="AE3672" s="2">
        <v>-4.0346165323784655E-3</v>
      </c>
      <c r="AF3672" s="2">
        <v>2.2892832264844731E-3</v>
      </c>
      <c r="AG3672" s="2">
        <v>2.7919645589257192E-2</v>
      </c>
      <c r="AH3672" s="2">
        <v>1.5503875968992276E-2</v>
      </c>
      <c r="AI3672" s="2">
        <v>1.8987341772152E-2</v>
      </c>
      <c r="AJ3672" s="2">
        <v>2.4304617877395351E-3</v>
      </c>
      <c r="AK3672" s="2">
        <v>2.0746887966804906E-2</v>
      </c>
      <c r="AL3672" s="2">
        <v>3.1777882430026327E-3</v>
      </c>
      <c r="AM3672" s="2">
        <v>1.9304562178965812E-2</v>
      </c>
      <c r="AN3672" s="2">
        <v>1.1770264785524454E-2</v>
      </c>
      <c r="AO3672" s="2">
        <v>-1.1106007191995837E-2</v>
      </c>
      <c r="AP3672" s="2" t="s">
        <v>19</v>
      </c>
      <c r="AQ3672" s="2">
        <v>7.4938432399302979E-3</v>
      </c>
      <c r="AV3672" s="52"/>
    </row>
    <row r="3673" spans="1:48" x14ac:dyDescent="0.3">
      <c r="A3673">
        <v>2015</v>
      </c>
      <c r="B3673" s="1">
        <v>42195</v>
      </c>
      <c r="C3673" s="4">
        <v>99</v>
      </c>
      <c r="D3673" s="4">
        <v>99</v>
      </c>
      <c r="E3673" s="4">
        <v>99</v>
      </c>
      <c r="F3673">
        <v>460.07028145995451</v>
      </c>
      <c r="G3673">
        <v>187.0866</v>
      </c>
      <c r="H3673">
        <v>102.797</v>
      </c>
      <c r="I3673">
        <v>102.4756</v>
      </c>
      <c r="J3673">
        <v>94.856399999999994</v>
      </c>
      <c r="K3673">
        <v>79.341099999999997</v>
      </c>
      <c r="L3673">
        <v>25.0166</v>
      </c>
      <c r="M3673">
        <v>85.210800000000006</v>
      </c>
      <c r="N3673">
        <v>0.59722219899999995</v>
      </c>
      <c r="O3673">
        <v>53.2</v>
      </c>
      <c r="P3673">
        <v>141.36000000000001</v>
      </c>
      <c r="Q3673">
        <v>111.49</v>
      </c>
      <c r="R3673">
        <v>14.88</v>
      </c>
      <c r="S3673">
        <v>24.322600000000001</v>
      </c>
      <c r="T3673">
        <v>34.427100000000003</v>
      </c>
      <c r="U3673">
        <v>16.779800000000002</v>
      </c>
      <c r="V3673">
        <v>36.578099999999999</v>
      </c>
      <c r="X3673">
        <v>318.50545940000001</v>
      </c>
      <c r="Y3673" s="2">
        <v>2.1711177339862608E-2</v>
      </c>
      <c r="Z3673" s="2">
        <v>1.2591456385087296E-2</v>
      </c>
      <c r="AA3673" s="2">
        <v>1.5279012345678966E-2</v>
      </c>
      <c r="AB3673" s="2">
        <v>-1.5857589016468387E-2</v>
      </c>
      <c r="AC3673" s="2">
        <v>-6.928522522409386E-3</v>
      </c>
      <c r="AD3673" s="2">
        <v>-9.4187687855951108E-4</v>
      </c>
      <c r="AE3673" s="2">
        <v>-5.7927937645563254E-4</v>
      </c>
      <c r="AF3673" s="2">
        <v>3.7447183451149169E-3</v>
      </c>
      <c r="AG3673" s="2">
        <v>-2.9811525050370546E-3</v>
      </c>
      <c r="AH3673" s="2">
        <v>1.5267175572519109E-2</v>
      </c>
      <c r="AI3673" s="2">
        <v>-2.2586109542630517E-3</v>
      </c>
      <c r="AJ3673" s="2">
        <v>1.1673850574711597E-3</v>
      </c>
      <c r="AK3673" s="2">
        <v>8.1300813008131634E-3</v>
      </c>
      <c r="AL3673" s="2">
        <v>-7.1232921447844655E-3</v>
      </c>
      <c r="AM3673" s="2">
        <v>2.5339301828968708E-2</v>
      </c>
      <c r="AN3673" s="2">
        <v>4.6581247754760025E-3</v>
      </c>
      <c r="AO3673" s="2">
        <v>5.3817378230622825E-3</v>
      </c>
      <c r="AP3673" s="2" t="s">
        <v>19</v>
      </c>
      <c r="AQ3673" s="2">
        <v>-7.670836625184807E-2</v>
      </c>
      <c r="AV3673" s="52"/>
    </row>
    <row r="3674" spans="1:48" x14ac:dyDescent="0.3">
      <c r="A3674">
        <v>2015</v>
      </c>
      <c r="B3674" s="1">
        <v>42198</v>
      </c>
      <c r="C3674" s="4">
        <v>99</v>
      </c>
      <c r="D3674" s="4">
        <v>99</v>
      </c>
      <c r="E3674" s="4">
        <v>99</v>
      </c>
      <c r="F3674">
        <v>472.83421416451597</v>
      </c>
      <c r="G3674">
        <v>189.1516</v>
      </c>
      <c r="H3674">
        <v>104.6018</v>
      </c>
      <c r="I3674">
        <v>102.15770000000001</v>
      </c>
      <c r="J3674">
        <v>94.602599999999995</v>
      </c>
      <c r="K3674">
        <v>79.303700000000006</v>
      </c>
      <c r="L3674">
        <v>24.896000000000001</v>
      </c>
      <c r="M3674">
        <v>85.078999999999994</v>
      </c>
      <c r="N3674">
        <v>0.59841267499999995</v>
      </c>
      <c r="O3674">
        <v>54.84</v>
      </c>
      <c r="P3674">
        <v>140.08000000000001</v>
      </c>
      <c r="Q3674">
        <v>110.99</v>
      </c>
      <c r="R3674">
        <v>14.81</v>
      </c>
      <c r="S3674">
        <v>24.564900000000002</v>
      </c>
      <c r="T3674">
        <v>34.6599</v>
      </c>
      <c r="U3674">
        <v>16.7895</v>
      </c>
      <c r="V3674">
        <v>36.595100000000002</v>
      </c>
      <c r="X3674">
        <v>287.39266789999999</v>
      </c>
      <c r="Y3674" s="2">
        <v>2.774344098918391E-2</v>
      </c>
      <c r="Z3674" s="2">
        <v>1.1037669186355403E-2</v>
      </c>
      <c r="AA3674" s="2">
        <v>1.7556932595309105E-2</v>
      </c>
      <c r="AB3674" s="2">
        <v>-3.1022018900108694E-3</v>
      </c>
      <c r="AC3674" s="2">
        <v>-2.6756233633155047E-3</v>
      </c>
      <c r="AD3674" s="2">
        <v>-4.7138242348532255E-4</v>
      </c>
      <c r="AE3674" s="2">
        <v>-4.8207989894709646E-3</v>
      </c>
      <c r="AF3674" s="2">
        <v>-1.5467522896159824E-3</v>
      </c>
      <c r="AG3674" s="2">
        <v>1.9933552402997545E-3</v>
      </c>
      <c r="AH3674" s="2">
        <v>3.082706766917287E-2</v>
      </c>
      <c r="AI3674" s="2">
        <v>-9.0548953027730361E-3</v>
      </c>
      <c r="AJ3674" s="2">
        <v>-4.484707148623146E-3</v>
      </c>
      <c r="AK3674" s="2">
        <v>-4.7043010752688685E-3</v>
      </c>
      <c r="AL3674" s="2">
        <v>9.9619284122585139E-3</v>
      </c>
      <c r="AM3674" s="2">
        <v>6.762114729384594E-3</v>
      </c>
      <c r="AN3674" s="2">
        <v>5.7807601997628133E-4</v>
      </c>
      <c r="AO3674" s="2">
        <v>4.647589677977404E-4</v>
      </c>
      <c r="AP3674" s="2" t="s">
        <v>19</v>
      </c>
      <c r="AQ3674" s="2">
        <v>-9.7683699232692045E-2</v>
      </c>
      <c r="AV3674" s="52"/>
    </row>
    <row r="3675" spans="1:48" x14ac:dyDescent="0.3">
      <c r="A3675">
        <v>2015</v>
      </c>
      <c r="B3675" s="1">
        <v>42199</v>
      </c>
      <c r="C3675" s="4">
        <v>99</v>
      </c>
      <c r="D3675" s="4">
        <v>99</v>
      </c>
      <c r="E3675" s="4">
        <v>99</v>
      </c>
      <c r="F3675">
        <v>475.82126200079983</v>
      </c>
      <c r="G3675">
        <v>189.97210000000001</v>
      </c>
      <c r="H3675">
        <v>105.2894</v>
      </c>
      <c r="I3675">
        <v>102.4932</v>
      </c>
      <c r="J3675">
        <v>94.901700000000005</v>
      </c>
      <c r="K3675">
        <v>79.341099999999997</v>
      </c>
      <c r="L3675">
        <v>24.920100000000001</v>
      </c>
      <c r="M3675">
        <v>84.799800000000005</v>
      </c>
      <c r="N3675">
        <v>0.59702378599999995</v>
      </c>
      <c r="O3675">
        <v>54.44</v>
      </c>
      <c r="P3675">
        <v>141.76</v>
      </c>
      <c r="Q3675">
        <v>110.74</v>
      </c>
      <c r="R3675">
        <v>14.69</v>
      </c>
      <c r="S3675">
        <v>24.5261</v>
      </c>
      <c r="T3675">
        <v>34.7226</v>
      </c>
      <c r="U3675">
        <v>16.731200000000001</v>
      </c>
      <c r="V3675">
        <v>36.5441</v>
      </c>
      <c r="X3675">
        <v>284.82666549999999</v>
      </c>
      <c r="Y3675" s="2">
        <v>6.3173259184763353E-3</v>
      </c>
      <c r="Z3675" s="2">
        <v>4.3377904284183089E-3</v>
      </c>
      <c r="AA3675" s="2">
        <v>6.5735006472165125E-3</v>
      </c>
      <c r="AB3675" s="2">
        <v>3.2841381511132806E-3</v>
      </c>
      <c r="AC3675" s="2">
        <v>3.1616467200690224E-3</v>
      </c>
      <c r="AD3675" s="2">
        <v>4.7160472966578659E-4</v>
      </c>
      <c r="AE3675" s="2">
        <v>9.6802699228804023E-4</v>
      </c>
      <c r="AF3675" s="2">
        <v>-3.2816558727769563E-3</v>
      </c>
      <c r="AG3675" s="2">
        <v>-2.320955183644835E-3</v>
      </c>
      <c r="AH3675" s="2">
        <v>-7.2939460247994914E-3</v>
      </c>
      <c r="AI3675" s="2">
        <v>1.1993146773272345E-2</v>
      </c>
      <c r="AJ3675" s="2">
        <v>-2.2524551761420319E-3</v>
      </c>
      <c r="AK3675" s="2">
        <v>-8.102633355840716E-3</v>
      </c>
      <c r="AL3675" s="2">
        <v>-1.5794894341113475E-3</v>
      </c>
      <c r="AM3675" s="2">
        <v>1.8090069503950978E-3</v>
      </c>
      <c r="AN3675" s="2">
        <v>-3.4724083504570347E-3</v>
      </c>
      <c r="AO3675" s="2">
        <v>-1.3936292017238117E-3</v>
      </c>
      <c r="AP3675" s="2" t="s">
        <v>19</v>
      </c>
      <c r="AQ3675" s="2">
        <v>-8.9285590295326012E-3</v>
      </c>
      <c r="AV3675" s="52"/>
    </row>
    <row r="3676" spans="1:48" x14ac:dyDescent="0.3">
      <c r="A3676">
        <v>2015</v>
      </c>
      <c r="B3676" s="1">
        <v>42200</v>
      </c>
      <c r="C3676" s="4">
        <v>99</v>
      </c>
      <c r="D3676" s="4">
        <v>99</v>
      </c>
      <c r="E3676" s="4">
        <v>99</v>
      </c>
      <c r="F3676">
        <v>473.76681761501618</v>
      </c>
      <c r="G3676">
        <v>189.90899999999999</v>
      </c>
      <c r="H3676">
        <v>105.40389999999999</v>
      </c>
      <c r="I3676">
        <v>103.57940000000001</v>
      </c>
      <c r="J3676">
        <v>95.264300000000006</v>
      </c>
      <c r="K3676">
        <v>79.369200000000006</v>
      </c>
      <c r="L3676">
        <v>24.910399999999999</v>
      </c>
      <c r="M3676">
        <v>84.799800000000005</v>
      </c>
      <c r="N3676">
        <v>0.59126979800000001</v>
      </c>
      <c r="O3676">
        <v>55.76</v>
      </c>
      <c r="P3676">
        <v>137.84</v>
      </c>
      <c r="Q3676">
        <v>110.16</v>
      </c>
      <c r="R3676">
        <v>14.43</v>
      </c>
      <c r="S3676">
        <v>24.6327</v>
      </c>
      <c r="T3676">
        <v>34.328600000000002</v>
      </c>
      <c r="U3676">
        <v>16.536899999999999</v>
      </c>
      <c r="V3676">
        <v>36.722799999999999</v>
      </c>
      <c r="X3676">
        <v>283.86437719999998</v>
      </c>
      <c r="Y3676" s="2">
        <v>-4.3176809231786351E-3</v>
      </c>
      <c r="Z3676" s="2">
        <v>-3.3215403735609161E-4</v>
      </c>
      <c r="AA3676" s="2">
        <v>1.0874788915122835E-3</v>
      </c>
      <c r="AB3676" s="2">
        <v>1.0597776242716739E-2</v>
      </c>
      <c r="AC3676" s="2">
        <v>3.8207956232607643E-3</v>
      </c>
      <c r="AD3676" s="2">
        <v>3.5416700801982337E-4</v>
      </c>
      <c r="AE3676" s="2">
        <v>-3.892440239005035E-4</v>
      </c>
      <c r="AF3676" s="2">
        <v>0</v>
      </c>
      <c r="AG3676" s="2">
        <v>-9.6377868603043648E-3</v>
      </c>
      <c r="AH3676" s="2">
        <v>2.4246877296105751E-2</v>
      </c>
      <c r="AI3676" s="2">
        <v>-2.7652370203160137E-2</v>
      </c>
      <c r="AJ3676" s="2">
        <v>-5.2374932273794306E-3</v>
      </c>
      <c r="AK3676" s="2">
        <v>-1.7699115044247815E-2</v>
      </c>
      <c r="AL3676" s="2">
        <v>4.3463901721023657E-3</v>
      </c>
      <c r="AM3676" s="2">
        <v>-1.1347076543807177E-2</v>
      </c>
      <c r="AN3676" s="2">
        <v>-1.1613034331070193E-2</v>
      </c>
      <c r="AO3676" s="2">
        <v>4.8899822406351934E-3</v>
      </c>
      <c r="AP3676" s="2" t="s">
        <v>19</v>
      </c>
      <c r="AQ3676" s="2">
        <v>-3.3785049525147937E-3</v>
      </c>
      <c r="AV3676" s="52"/>
    </row>
    <row r="3677" spans="1:48" x14ac:dyDescent="0.3">
      <c r="A3677">
        <v>2015</v>
      </c>
      <c r="B3677" s="1">
        <v>42201</v>
      </c>
      <c r="C3677" s="4">
        <v>99</v>
      </c>
      <c r="D3677" s="4">
        <v>99</v>
      </c>
      <c r="E3677" s="4">
        <v>99</v>
      </c>
      <c r="F3677">
        <v>499.07902179142519</v>
      </c>
      <c r="G3677">
        <v>191.43289999999999</v>
      </c>
      <c r="H3677">
        <v>106.89360000000001</v>
      </c>
      <c r="I3677">
        <v>104.2946</v>
      </c>
      <c r="J3677">
        <v>95.228099999999998</v>
      </c>
      <c r="K3677">
        <v>79.331800000000001</v>
      </c>
      <c r="L3677">
        <v>24.804300000000001</v>
      </c>
      <c r="M3677">
        <v>85.024699999999996</v>
      </c>
      <c r="N3677">
        <v>0.59285709900000005</v>
      </c>
      <c r="O3677">
        <v>54.96</v>
      </c>
      <c r="P3677">
        <v>136.4</v>
      </c>
      <c r="Q3677">
        <v>109.76</v>
      </c>
      <c r="R3677">
        <v>14.35</v>
      </c>
      <c r="S3677">
        <v>24.7684</v>
      </c>
      <c r="T3677">
        <v>34.758499999999998</v>
      </c>
      <c r="U3677">
        <v>16.459099999999999</v>
      </c>
      <c r="V3677">
        <v>37.267600000000002</v>
      </c>
      <c r="X3677">
        <v>265.10050330000001</v>
      </c>
      <c r="Y3677" s="2">
        <v>5.3427558105130446E-2</v>
      </c>
      <c r="Z3677" s="2">
        <v>8.0243695664765635E-3</v>
      </c>
      <c r="AA3677" s="2">
        <v>1.413325313389735E-2</v>
      </c>
      <c r="AB3677" s="2">
        <v>6.9048478751565501E-3</v>
      </c>
      <c r="AC3677" s="2">
        <v>-3.7999544425360021E-4</v>
      </c>
      <c r="AD3677" s="2">
        <v>-4.7121553448947751E-4</v>
      </c>
      <c r="AE3677" s="2">
        <v>-4.2592652064999958E-3</v>
      </c>
      <c r="AF3677" s="2">
        <v>2.6521288965302148E-3</v>
      </c>
      <c r="AG3677" s="2">
        <v>2.6845629615603883E-3</v>
      </c>
      <c r="AH3677" s="2">
        <v>-1.4347202295552308E-2</v>
      </c>
      <c r="AI3677" s="2">
        <v>-1.0446894950667418E-2</v>
      </c>
      <c r="AJ3677" s="2">
        <v>-3.6310820624545492E-3</v>
      </c>
      <c r="AK3677" s="2">
        <v>-5.5440055440055813E-3</v>
      </c>
      <c r="AL3677" s="2">
        <v>5.5089373069132641E-3</v>
      </c>
      <c r="AM3677" s="2">
        <v>1.2523085706961368E-2</v>
      </c>
      <c r="AN3677" s="2">
        <v>-4.7046302511353222E-3</v>
      </c>
      <c r="AO3677" s="2">
        <v>1.4835470062195766E-2</v>
      </c>
      <c r="AP3677" s="2" t="s">
        <v>19</v>
      </c>
      <c r="AQ3677" s="2">
        <v>-6.6101544988082961E-2</v>
      </c>
      <c r="AV3677" s="52"/>
    </row>
    <row r="3678" spans="1:48" x14ac:dyDescent="0.3">
      <c r="A3678">
        <v>2015</v>
      </c>
      <c r="B3678" s="1">
        <v>42202</v>
      </c>
      <c r="C3678" s="4">
        <v>99</v>
      </c>
      <c r="D3678" s="4">
        <v>99</v>
      </c>
      <c r="E3678" s="4">
        <v>99</v>
      </c>
      <c r="F3678">
        <v>521.3807366569863</v>
      </c>
      <c r="G3678">
        <v>191.59520000000001</v>
      </c>
      <c r="H3678">
        <v>108.4692</v>
      </c>
      <c r="I3678">
        <v>104.83329999999999</v>
      </c>
      <c r="J3678">
        <v>95.237099999999998</v>
      </c>
      <c r="K3678">
        <v>79.313000000000002</v>
      </c>
      <c r="L3678">
        <v>24.8187</v>
      </c>
      <c r="M3678">
        <v>85.055700000000002</v>
      </c>
      <c r="N3678">
        <v>0.58650789299999995</v>
      </c>
      <c r="O3678">
        <v>55.44</v>
      </c>
      <c r="P3678">
        <v>135.91999999999999</v>
      </c>
      <c r="Q3678">
        <v>108.65</v>
      </c>
      <c r="R3678">
        <v>14.23</v>
      </c>
      <c r="S3678">
        <v>24.826499999999999</v>
      </c>
      <c r="T3678">
        <v>34.713700000000003</v>
      </c>
      <c r="U3678">
        <v>16.371700000000001</v>
      </c>
      <c r="V3678">
        <v>36.901600000000002</v>
      </c>
      <c r="X3678">
        <v>263.01559520000001</v>
      </c>
      <c r="Y3678" s="2">
        <v>4.4685738914671091E-2</v>
      </c>
      <c r="Z3678" s="2">
        <v>8.4781665011623986E-4</v>
      </c>
      <c r="AA3678" s="2">
        <v>1.473989088214811E-2</v>
      </c>
      <c r="AB3678" s="2">
        <v>5.165176337029731E-3</v>
      </c>
      <c r="AC3678" s="2">
        <v>9.4509918815877114E-5</v>
      </c>
      <c r="AD3678" s="2">
        <v>-2.369793701895162E-4</v>
      </c>
      <c r="AE3678" s="2">
        <v>5.8054450236455502E-4</v>
      </c>
      <c r="AF3678" s="2">
        <v>3.645999339016992E-4</v>
      </c>
      <c r="AG3678" s="2">
        <v>-1.0709504888630983E-2</v>
      </c>
      <c r="AH3678" s="2">
        <v>8.733624454148492E-3</v>
      </c>
      <c r="AI3678" s="2">
        <v>-3.5190615835778427E-3</v>
      </c>
      <c r="AJ3678" s="2">
        <v>-1.0112973760932897E-2</v>
      </c>
      <c r="AK3678" s="2">
        <v>-8.3623693379790698E-3</v>
      </c>
      <c r="AL3678" s="2">
        <v>2.3457308505998586E-3</v>
      </c>
      <c r="AM3678" s="2">
        <v>-1.2888933642128952E-3</v>
      </c>
      <c r="AN3678" s="2">
        <v>-5.3101323887696505E-3</v>
      </c>
      <c r="AO3678" s="2">
        <v>-9.8208631626399701E-3</v>
      </c>
      <c r="AP3678" s="2" t="s">
        <v>19</v>
      </c>
      <c r="AQ3678" s="2">
        <v>-7.8645950273456E-3</v>
      </c>
      <c r="AV3678" s="52"/>
    </row>
    <row r="3679" spans="1:48" x14ac:dyDescent="0.3">
      <c r="A3679">
        <v>2015</v>
      </c>
      <c r="B3679" s="1">
        <v>42205</v>
      </c>
      <c r="C3679" s="4">
        <v>99</v>
      </c>
      <c r="D3679" s="4">
        <v>99</v>
      </c>
      <c r="E3679" s="4">
        <v>99</v>
      </c>
      <c r="F3679">
        <v>522.83391935443194</v>
      </c>
      <c r="G3679">
        <v>191.6944</v>
      </c>
      <c r="H3679">
        <v>108.8417</v>
      </c>
      <c r="I3679">
        <v>104.3917</v>
      </c>
      <c r="J3679">
        <v>95.046800000000005</v>
      </c>
      <c r="K3679">
        <v>79.266300000000001</v>
      </c>
      <c r="L3679">
        <v>24.751200000000001</v>
      </c>
      <c r="M3679">
        <v>84.939400000000006</v>
      </c>
      <c r="N3679">
        <v>0.58015870700000005</v>
      </c>
      <c r="O3679">
        <v>54.36</v>
      </c>
      <c r="P3679">
        <v>133.52000000000001</v>
      </c>
      <c r="Q3679">
        <v>105.7</v>
      </c>
      <c r="R3679">
        <v>14.05</v>
      </c>
      <c r="S3679">
        <v>24.836200000000002</v>
      </c>
      <c r="T3679">
        <v>34.489800000000002</v>
      </c>
      <c r="U3679">
        <v>16.109300000000001</v>
      </c>
      <c r="V3679">
        <v>36.714300000000001</v>
      </c>
      <c r="X3679">
        <v>261.89297540000001</v>
      </c>
      <c r="Y3679" s="2">
        <v>2.7871814113487048E-3</v>
      </c>
      <c r="Z3679" s="2">
        <v>5.1775827369371363E-4</v>
      </c>
      <c r="AA3679" s="2">
        <v>3.4341545802865081E-3</v>
      </c>
      <c r="AB3679" s="2">
        <v>-4.212401975326463E-3</v>
      </c>
      <c r="AC3679" s="2">
        <v>-1.998170880885608E-3</v>
      </c>
      <c r="AD3679" s="2">
        <v>-5.888063747431227E-4</v>
      </c>
      <c r="AE3679" s="2">
        <v>-2.7197234343457888E-3</v>
      </c>
      <c r="AF3679" s="2">
        <v>-1.3673392847274313E-3</v>
      </c>
      <c r="AG3679" s="2">
        <v>-1.0825405890999451E-2</v>
      </c>
      <c r="AH3679" s="2">
        <v>-1.9480519480519431E-2</v>
      </c>
      <c r="AI3679" s="2">
        <v>-1.7657445556209406E-2</v>
      </c>
      <c r="AJ3679" s="2">
        <v>-2.7151403589507628E-2</v>
      </c>
      <c r="AK3679" s="2">
        <v>-1.2649332396345692E-2</v>
      </c>
      <c r="AL3679" s="2">
        <v>3.9071153807435088E-4</v>
      </c>
      <c r="AM3679" s="2">
        <v>-6.4499030642081179E-3</v>
      </c>
      <c r="AN3679" s="2">
        <v>-1.602765748211854E-2</v>
      </c>
      <c r="AO3679" s="2">
        <v>-5.075660675959881E-3</v>
      </c>
      <c r="AP3679" s="2" t="s">
        <v>19</v>
      </c>
      <c r="AQ3679" s="2">
        <v>-4.2682632531593212E-3</v>
      </c>
      <c r="AV3679" s="52"/>
    </row>
    <row r="3680" spans="1:48" x14ac:dyDescent="0.3">
      <c r="A3680">
        <v>2015</v>
      </c>
      <c r="B3680" s="1">
        <v>42206</v>
      </c>
      <c r="C3680" s="4">
        <v>99</v>
      </c>
      <c r="D3680" s="4">
        <v>99</v>
      </c>
      <c r="E3680" s="4">
        <v>99</v>
      </c>
      <c r="F3680">
        <v>524.51272969551053</v>
      </c>
      <c r="G3680">
        <v>190.93690000000001</v>
      </c>
      <c r="H3680">
        <v>108.7748</v>
      </c>
      <c r="I3680">
        <v>104.9569</v>
      </c>
      <c r="J3680">
        <v>95.309700000000007</v>
      </c>
      <c r="K3680">
        <v>79.275599999999997</v>
      </c>
      <c r="L3680">
        <v>24.9056</v>
      </c>
      <c r="M3680">
        <v>84.993700000000004</v>
      </c>
      <c r="N3680">
        <v>0.58075394499999999</v>
      </c>
      <c r="O3680">
        <v>55.48</v>
      </c>
      <c r="P3680">
        <v>135.28</v>
      </c>
      <c r="Q3680">
        <v>105.37</v>
      </c>
      <c r="R3680">
        <v>14.14</v>
      </c>
      <c r="S3680">
        <v>24.661799999999999</v>
      </c>
      <c r="T3680">
        <v>34.498699999999999</v>
      </c>
      <c r="U3680">
        <v>16.177399999999999</v>
      </c>
      <c r="V3680">
        <v>36.382300000000001</v>
      </c>
      <c r="X3680">
        <v>259.8080673</v>
      </c>
      <c r="Y3680" s="2">
        <v>3.2109820708485781E-3</v>
      </c>
      <c r="Z3680" s="2">
        <v>-3.9516021333956264E-3</v>
      </c>
      <c r="AA3680" s="2">
        <v>-6.1465412613004311E-4</v>
      </c>
      <c r="AB3680" s="2">
        <v>5.4142235445922005E-3</v>
      </c>
      <c r="AC3680" s="2">
        <v>2.766005799248461E-3</v>
      </c>
      <c r="AD3680" s="2">
        <v>1.1732602631875366E-4</v>
      </c>
      <c r="AE3680" s="2">
        <v>6.2380813859530537E-3</v>
      </c>
      <c r="AF3680" s="2">
        <v>6.3927929794660443E-4</v>
      </c>
      <c r="AG3680" s="2">
        <v>1.0259916688624138E-3</v>
      </c>
      <c r="AH3680" s="2">
        <v>2.0603384841795469E-2</v>
      </c>
      <c r="AI3680" s="2">
        <v>1.3181545835829755E-2</v>
      </c>
      <c r="AJ3680" s="2">
        <v>-3.1220435193944907E-3</v>
      </c>
      <c r="AK3680" s="2">
        <v>6.4056939501779819E-3</v>
      </c>
      <c r="AL3680" s="2">
        <v>-7.0220081977114823E-3</v>
      </c>
      <c r="AM3680" s="2">
        <v>2.5804730673995024E-4</v>
      </c>
      <c r="AN3680" s="2">
        <v>4.2273717666190258E-3</v>
      </c>
      <c r="AO3680" s="2">
        <v>-9.0427980378218198E-3</v>
      </c>
      <c r="AP3680" s="2" t="s">
        <v>19</v>
      </c>
      <c r="AQ3680" s="2">
        <v>-7.9609164652684195E-3</v>
      </c>
      <c r="AV3680" s="52"/>
    </row>
    <row r="3681" spans="1:48" x14ac:dyDescent="0.3">
      <c r="A3681">
        <v>2015</v>
      </c>
      <c r="B3681" s="1">
        <v>42207</v>
      </c>
      <c r="C3681" s="4">
        <v>99</v>
      </c>
      <c r="D3681" s="4">
        <v>99</v>
      </c>
      <c r="E3681" s="4">
        <v>99</v>
      </c>
      <c r="F3681">
        <v>517.71517901107848</v>
      </c>
      <c r="G3681">
        <v>190.5942</v>
      </c>
      <c r="H3681">
        <v>107.54300000000001</v>
      </c>
      <c r="I3681">
        <v>105.6103</v>
      </c>
      <c r="J3681">
        <v>95.427499999999995</v>
      </c>
      <c r="K3681">
        <v>79.266300000000001</v>
      </c>
      <c r="L3681">
        <v>24.857299999999999</v>
      </c>
      <c r="M3681">
        <v>85.048000000000002</v>
      </c>
      <c r="N3681">
        <v>0.56884918399999995</v>
      </c>
      <c r="O3681">
        <v>55.56</v>
      </c>
      <c r="P3681">
        <v>130.72</v>
      </c>
      <c r="Q3681">
        <v>104.8</v>
      </c>
      <c r="R3681">
        <v>14.14</v>
      </c>
      <c r="S3681">
        <v>24.719899999999999</v>
      </c>
      <c r="T3681">
        <v>34.006100000000004</v>
      </c>
      <c r="U3681">
        <v>15.9442</v>
      </c>
      <c r="V3681">
        <v>36.5441</v>
      </c>
      <c r="X3681">
        <v>258.5251159</v>
      </c>
      <c r="Y3681" s="2">
        <v>-1.2959743967278281E-2</v>
      </c>
      <c r="Z3681" s="2">
        <v>-1.7948337906398271E-3</v>
      </c>
      <c r="AA3681" s="2">
        <v>-1.1324314087454046E-2</v>
      </c>
      <c r="AB3681" s="2">
        <v>6.225412526475127E-3</v>
      </c>
      <c r="AC3681" s="2">
        <v>1.2359707354023808E-3</v>
      </c>
      <c r="AD3681" s="2">
        <v>-1.1731226253719473E-4</v>
      </c>
      <c r="AE3681" s="2">
        <v>-1.9393228832070841E-3</v>
      </c>
      <c r="AF3681" s="2">
        <v>6.3887088101810541E-4</v>
      </c>
      <c r="AG3681" s="2">
        <v>-2.0498803499302998E-2</v>
      </c>
      <c r="AH3681" s="2">
        <v>1.4419610670513006E-3</v>
      </c>
      <c r="AI3681" s="2">
        <v>-3.3707865168539297E-2</v>
      </c>
      <c r="AJ3681" s="2">
        <v>-5.4095093480118761E-3</v>
      </c>
      <c r="AK3681" s="2">
        <v>0</v>
      </c>
      <c r="AL3681" s="2">
        <v>2.3558702122310482E-3</v>
      </c>
      <c r="AM3681" s="2">
        <v>-1.4278798911263157E-2</v>
      </c>
      <c r="AN3681" s="2">
        <v>-1.441517178285745E-2</v>
      </c>
      <c r="AO3681" s="2">
        <v>4.447217465635811E-3</v>
      </c>
      <c r="AP3681" s="2" t="s">
        <v>19</v>
      </c>
      <c r="AQ3681" s="2">
        <v>-4.9380737608836212E-3</v>
      </c>
      <c r="AV3681" s="52"/>
    </row>
    <row r="3682" spans="1:48" x14ac:dyDescent="0.3">
      <c r="A3682">
        <v>2015</v>
      </c>
      <c r="B3682" s="1">
        <v>42208</v>
      </c>
      <c r="C3682" s="4">
        <v>99</v>
      </c>
      <c r="D3682" s="4">
        <v>99</v>
      </c>
      <c r="E3682" s="4">
        <v>99</v>
      </c>
      <c r="F3682">
        <v>510.3326866827112</v>
      </c>
      <c r="G3682">
        <v>189.52119999999999</v>
      </c>
      <c r="H3682">
        <v>107.14190000000001</v>
      </c>
      <c r="I3682">
        <v>106.926</v>
      </c>
      <c r="J3682">
        <v>95.817300000000003</v>
      </c>
      <c r="K3682">
        <v>79.275599999999997</v>
      </c>
      <c r="L3682">
        <v>24.973199999999999</v>
      </c>
      <c r="M3682">
        <v>84.823099999999997</v>
      </c>
      <c r="N3682">
        <v>0.55595235899999995</v>
      </c>
      <c r="O3682">
        <v>54.16</v>
      </c>
      <c r="P3682">
        <v>129.12</v>
      </c>
      <c r="Q3682">
        <v>104.33</v>
      </c>
      <c r="R3682">
        <v>14</v>
      </c>
      <c r="S3682">
        <v>24.623000000000001</v>
      </c>
      <c r="T3682">
        <v>33.674799999999998</v>
      </c>
      <c r="U3682">
        <v>15.8081</v>
      </c>
      <c r="V3682">
        <v>35.999299999999998</v>
      </c>
      <c r="X3682">
        <v>261.25144979999999</v>
      </c>
      <c r="Y3682" s="2">
        <v>-1.4259756382783761E-2</v>
      </c>
      <c r="Z3682" s="2">
        <v>-5.6297620809028226E-3</v>
      </c>
      <c r="AA3682" s="2">
        <v>-3.7296709223287872E-3</v>
      </c>
      <c r="AB3682" s="2">
        <v>1.2458065169779875E-2</v>
      </c>
      <c r="AC3682" s="2">
        <v>4.0847764009326326E-3</v>
      </c>
      <c r="AD3682" s="2">
        <v>1.1732602631875366E-4</v>
      </c>
      <c r="AE3682" s="2">
        <v>4.6626142018642014E-3</v>
      </c>
      <c r="AF3682" s="2">
        <v>-2.6443890508889289E-3</v>
      </c>
      <c r="AG3682" s="2">
        <v>-2.2671782544035457E-2</v>
      </c>
      <c r="AH3682" s="2">
        <v>-2.5197984161267173E-2</v>
      </c>
      <c r="AI3682" s="2">
        <v>-1.2239902080783294E-2</v>
      </c>
      <c r="AJ3682" s="2">
        <v>-4.4847328244275175E-3</v>
      </c>
      <c r="AK3682" s="2">
        <v>-9.9009900990099098E-3</v>
      </c>
      <c r="AL3682" s="2">
        <v>-3.9199187698978344E-3</v>
      </c>
      <c r="AM3682" s="2">
        <v>-9.7423697513094876E-3</v>
      </c>
      <c r="AN3682" s="2">
        <v>-8.5360193675443341E-3</v>
      </c>
      <c r="AO3682" s="2">
        <v>-1.4908015247331319E-2</v>
      </c>
      <c r="AP3682" s="2" t="s">
        <v>19</v>
      </c>
      <c r="AQ3682" s="2">
        <v>1.0545721604296787E-2</v>
      </c>
      <c r="AV3682" s="52"/>
    </row>
    <row r="3683" spans="1:48" x14ac:dyDescent="0.3">
      <c r="A3683">
        <v>2015</v>
      </c>
      <c r="B3683" s="1">
        <v>42209</v>
      </c>
      <c r="C3683" s="4">
        <v>99</v>
      </c>
      <c r="D3683" s="4">
        <v>99</v>
      </c>
      <c r="E3683" s="4">
        <v>99</v>
      </c>
      <c r="F3683">
        <v>517.68502553879648</v>
      </c>
      <c r="G3683">
        <v>187.55549999999999</v>
      </c>
      <c r="H3683">
        <v>106.0915</v>
      </c>
      <c r="I3683">
        <v>107.1909</v>
      </c>
      <c r="J3683">
        <v>95.908000000000001</v>
      </c>
      <c r="K3683">
        <v>79.294300000000007</v>
      </c>
      <c r="L3683">
        <v>24.9635</v>
      </c>
      <c r="M3683">
        <v>84.512900000000002</v>
      </c>
      <c r="N3683">
        <v>0.55813487900000003</v>
      </c>
      <c r="O3683">
        <v>53.4</v>
      </c>
      <c r="P3683">
        <v>128.24</v>
      </c>
      <c r="Q3683">
        <v>105.35</v>
      </c>
      <c r="R3683">
        <v>14.02</v>
      </c>
      <c r="S3683">
        <v>24.661799999999999</v>
      </c>
      <c r="T3683">
        <v>33.191099999999999</v>
      </c>
      <c r="U3683">
        <v>15.681800000000001</v>
      </c>
      <c r="V3683">
        <v>36.033299999999997</v>
      </c>
      <c r="X3683">
        <v>270.07207690000001</v>
      </c>
      <c r="Y3683" s="2">
        <v>1.4406952656466743E-2</v>
      </c>
      <c r="Z3683" s="2">
        <v>-1.0371926729041414E-2</v>
      </c>
      <c r="AA3683" s="2">
        <v>-9.8038209141335653E-3</v>
      </c>
      <c r="AB3683" s="2">
        <v>2.4774142865158222E-3</v>
      </c>
      <c r="AC3683" s="2">
        <v>9.4659315175849024E-4</v>
      </c>
      <c r="AD3683" s="2">
        <v>2.3588594725243439E-4</v>
      </c>
      <c r="AE3683" s="2">
        <v>-3.8841638236186693E-4</v>
      </c>
      <c r="AF3683" s="2">
        <v>-3.657022674247834E-3</v>
      </c>
      <c r="AG3683" s="2">
        <v>3.9257320607934965E-3</v>
      </c>
      <c r="AH3683" s="2">
        <v>-1.4032496307237796E-2</v>
      </c>
      <c r="AI3683" s="2">
        <v>-6.8153655514250344E-3</v>
      </c>
      <c r="AJ3683" s="2">
        <v>9.7766701811559109E-3</v>
      </c>
      <c r="AK3683" s="2">
        <v>1.4285714285713347E-3</v>
      </c>
      <c r="AL3683" s="2">
        <v>1.575762498476907E-3</v>
      </c>
      <c r="AM3683" s="2">
        <v>-1.4363856652452212E-2</v>
      </c>
      <c r="AN3683" s="2">
        <v>-7.9895749647331815E-3</v>
      </c>
      <c r="AO3683" s="2">
        <v>9.4446280899895818E-4</v>
      </c>
      <c r="AP3683" s="2" t="s">
        <v>19</v>
      </c>
      <c r="AQ3683" s="2">
        <v>3.3762978566253432E-2</v>
      </c>
      <c r="AV3683" s="52"/>
    </row>
    <row r="3684" spans="1:48" x14ac:dyDescent="0.3">
      <c r="A3684">
        <v>2015</v>
      </c>
      <c r="B3684" s="1">
        <v>42212</v>
      </c>
      <c r="C3684" s="4">
        <v>99</v>
      </c>
      <c r="D3684" s="4">
        <v>99</v>
      </c>
      <c r="E3684" s="4">
        <v>99</v>
      </c>
      <c r="F3684">
        <v>511.46435076670923</v>
      </c>
      <c r="G3684">
        <v>186.46449999999999</v>
      </c>
      <c r="H3684">
        <v>105.21299999999999</v>
      </c>
      <c r="I3684">
        <v>107.7649</v>
      </c>
      <c r="J3684">
        <v>96.225200000000001</v>
      </c>
      <c r="K3684">
        <v>79.350499999999997</v>
      </c>
      <c r="L3684">
        <v>25.101099999999999</v>
      </c>
      <c r="M3684">
        <v>84.179400000000001</v>
      </c>
      <c r="N3684">
        <v>0.547420613</v>
      </c>
      <c r="O3684">
        <v>53.48</v>
      </c>
      <c r="P3684">
        <v>125.2</v>
      </c>
      <c r="Q3684">
        <v>104.86</v>
      </c>
      <c r="R3684">
        <v>13.92</v>
      </c>
      <c r="S3684">
        <v>24.468</v>
      </c>
      <c r="T3684">
        <v>32.5642</v>
      </c>
      <c r="U3684">
        <v>15.380599999999999</v>
      </c>
      <c r="V3684">
        <v>36.493000000000002</v>
      </c>
      <c r="X3684">
        <v>284.18513990000002</v>
      </c>
      <c r="Y3684" s="2">
        <v>-1.2016331292590277E-2</v>
      </c>
      <c r="Z3684" s="2">
        <v>-5.8169448509908239E-3</v>
      </c>
      <c r="AA3684" s="2">
        <v>-8.2805879830146756E-3</v>
      </c>
      <c r="AB3684" s="2">
        <v>5.3549321817429885E-3</v>
      </c>
      <c r="AC3684" s="2">
        <v>3.3073361971889259E-3</v>
      </c>
      <c r="AD3684" s="2">
        <v>7.0875207927922901E-4</v>
      </c>
      <c r="AE3684" s="2">
        <v>5.5120475894805399E-3</v>
      </c>
      <c r="AF3684" s="2">
        <v>-3.9461431331785368E-3</v>
      </c>
      <c r="AG3684" s="2">
        <v>-1.9196553383649118E-2</v>
      </c>
      <c r="AH3684" s="2">
        <v>1.4981273408238849E-3</v>
      </c>
      <c r="AI3684" s="2">
        <v>-2.3705552089831605E-2</v>
      </c>
      <c r="AJ3684" s="2">
        <v>-4.6511627906976605E-3</v>
      </c>
      <c r="AK3684" s="2">
        <v>-7.132667617688937E-3</v>
      </c>
      <c r="AL3684" s="2">
        <v>-7.8583071795246262E-3</v>
      </c>
      <c r="AM3684" s="2">
        <v>-1.8887593360870758E-2</v>
      </c>
      <c r="AN3684" s="2">
        <v>-1.9206978790700102E-2</v>
      </c>
      <c r="AO3684" s="2">
        <v>1.2757643624092374E-2</v>
      </c>
      <c r="AP3684" s="2" t="s">
        <v>19</v>
      </c>
      <c r="AQ3684" s="2">
        <v>5.2256653712577927E-2</v>
      </c>
      <c r="AV3684" s="52"/>
    </row>
    <row r="3685" spans="1:48" x14ac:dyDescent="0.3">
      <c r="A3685">
        <v>2015</v>
      </c>
      <c r="B3685" s="1">
        <v>42213</v>
      </c>
      <c r="C3685" s="4">
        <v>99</v>
      </c>
      <c r="D3685" s="4">
        <v>99</v>
      </c>
      <c r="E3685" s="4">
        <v>99</v>
      </c>
      <c r="F3685">
        <v>512.8212973158943</v>
      </c>
      <c r="G3685">
        <v>188.75479999999999</v>
      </c>
      <c r="H3685">
        <v>106.12009999999999</v>
      </c>
      <c r="I3685">
        <v>106.979</v>
      </c>
      <c r="J3685">
        <v>95.953299999999999</v>
      </c>
      <c r="K3685">
        <v>79.331800000000001</v>
      </c>
      <c r="L3685">
        <v>25.0794</v>
      </c>
      <c r="M3685">
        <v>84.326800000000006</v>
      </c>
      <c r="N3685">
        <v>0.56210315200000005</v>
      </c>
      <c r="O3685">
        <v>53.92</v>
      </c>
      <c r="P3685">
        <v>126.8</v>
      </c>
      <c r="Q3685">
        <v>105.02</v>
      </c>
      <c r="R3685">
        <v>14.02</v>
      </c>
      <c r="S3685">
        <v>24.487400000000001</v>
      </c>
      <c r="T3685">
        <v>32.895600000000002</v>
      </c>
      <c r="U3685">
        <v>15.5069</v>
      </c>
      <c r="V3685">
        <v>36.663200000000003</v>
      </c>
      <c r="X3685">
        <v>264.45897780000001</v>
      </c>
      <c r="Y3685" s="2">
        <v>2.6530618353965973E-3</v>
      </c>
      <c r="Z3685" s="2">
        <v>1.2282766961003277E-2</v>
      </c>
      <c r="AA3685" s="2">
        <v>8.6215581724691237E-3</v>
      </c>
      <c r="AB3685" s="2">
        <v>-7.2927270382100451E-3</v>
      </c>
      <c r="AC3685" s="2">
        <v>-2.8256631319031333E-3</v>
      </c>
      <c r="AD3685" s="2">
        <v>-2.3566329134661057E-4</v>
      </c>
      <c r="AE3685" s="2">
        <v>-8.6450394604220548E-4</v>
      </c>
      <c r="AF3685" s="2">
        <v>1.7510222215886273E-3</v>
      </c>
      <c r="AG3685" s="2">
        <v>2.6821311896781053E-2</v>
      </c>
      <c r="AH3685" s="2">
        <v>8.2273747195213964E-3</v>
      </c>
      <c r="AI3685" s="2">
        <v>1.2779552715654896E-2</v>
      </c>
      <c r="AJ3685" s="2">
        <v>1.5258439824528125E-3</v>
      </c>
      <c r="AK3685" s="2">
        <v>7.1839080459770166E-3</v>
      </c>
      <c r="AL3685" s="2">
        <v>7.92872323034155E-4</v>
      </c>
      <c r="AM3685" s="2">
        <v>1.0176819943373383E-2</v>
      </c>
      <c r="AN3685" s="2">
        <v>8.2116432388854577E-3</v>
      </c>
      <c r="AO3685" s="2">
        <v>4.66390814676787E-3</v>
      </c>
      <c r="AP3685" s="2" t="s">
        <v>19</v>
      </c>
      <c r="AQ3685" s="2">
        <v>-6.9413066801949252E-2</v>
      </c>
      <c r="AV3685" s="52"/>
    </row>
    <row r="3686" spans="1:48" x14ac:dyDescent="0.3">
      <c r="A3686">
        <v>2015</v>
      </c>
      <c r="B3686" s="1">
        <v>42214</v>
      </c>
      <c r="C3686" s="4">
        <v>99</v>
      </c>
      <c r="D3686" s="4">
        <v>99</v>
      </c>
      <c r="E3686" s="4">
        <v>99</v>
      </c>
      <c r="F3686">
        <v>515.35389505618525</v>
      </c>
      <c r="G3686">
        <v>190.05330000000001</v>
      </c>
      <c r="H3686">
        <v>106.52119999999999</v>
      </c>
      <c r="I3686">
        <v>106.5817</v>
      </c>
      <c r="J3686">
        <v>95.817300000000003</v>
      </c>
      <c r="K3686">
        <v>79.313000000000002</v>
      </c>
      <c r="L3686">
        <v>24.968399999999999</v>
      </c>
      <c r="M3686">
        <v>84.761099999999999</v>
      </c>
      <c r="N3686">
        <v>0.56507934299999996</v>
      </c>
      <c r="O3686">
        <v>54.84</v>
      </c>
      <c r="P3686">
        <v>129.91999999999999</v>
      </c>
      <c r="Q3686">
        <v>105.17</v>
      </c>
      <c r="R3686">
        <v>14.15</v>
      </c>
      <c r="S3686">
        <v>24.623000000000001</v>
      </c>
      <c r="T3686">
        <v>33.218000000000004</v>
      </c>
      <c r="U3686">
        <v>15.5555</v>
      </c>
      <c r="V3686">
        <v>36.799399999999999</v>
      </c>
      <c r="X3686">
        <v>259.16654169999998</v>
      </c>
      <c r="Y3686" s="2">
        <v>4.9385580387291128E-3</v>
      </c>
      <c r="Z3686" s="2">
        <v>6.8792952550080777E-3</v>
      </c>
      <c r="AA3686" s="2">
        <v>3.7796798156051192E-3</v>
      </c>
      <c r="AB3686" s="2">
        <v>-3.713812991334775E-3</v>
      </c>
      <c r="AC3686" s="2">
        <v>-1.4173561513777244E-3</v>
      </c>
      <c r="AD3686" s="2">
        <v>-2.369793701895162E-4</v>
      </c>
      <c r="AE3686" s="2">
        <v>-4.4259432043829428E-3</v>
      </c>
      <c r="AF3686" s="2">
        <v>5.1502013594728613E-3</v>
      </c>
      <c r="AG3686" s="2">
        <v>5.2947417024977739E-3</v>
      </c>
      <c r="AH3686" s="2">
        <v>1.7062314540059464E-2</v>
      </c>
      <c r="AI3686" s="2">
        <v>2.460567823343851E-2</v>
      </c>
      <c r="AJ3686" s="2">
        <v>1.4282993715484249E-3</v>
      </c>
      <c r="AK3686" s="2">
        <v>9.2724679029958512E-3</v>
      </c>
      <c r="AL3686" s="2">
        <v>5.5375417561684959E-3</v>
      </c>
      <c r="AM3686" s="2">
        <v>9.8007028295579168E-3</v>
      </c>
      <c r="AN3686" s="2">
        <v>3.1340886959998482E-3</v>
      </c>
      <c r="AO3686" s="2">
        <v>3.714896681140667E-3</v>
      </c>
      <c r="AP3686" s="2" t="s">
        <v>19</v>
      </c>
      <c r="AQ3686" s="2">
        <v>-2.0012313985432129E-2</v>
      </c>
      <c r="AV3686" s="52"/>
    </row>
    <row r="3687" spans="1:48" x14ac:dyDescent="0.3">
      <c r="A3687">
        <v>2015</v>
      </c>
      <c r="B3687" s="1">
        <v>42215</v>
      </c>
      <c r="C3687" s="4">
        <v>99</v>
      </c>
      <c r="D3687" s="4">
        <v>99</v>
      </c>
      <c r="E3687" s="4">
        <v>99</v>
      </c>
      <c r="F3687">
        <v>519.25464005927984</v>
      </c>
      <c r="G3687">
        <v>190.0984</v>
      </c>
      <c r="H3687">
        <v>107.0273</v>
      </c>
      <c r="I3687">
        <v>107.4029</v>
      </c>
      <c r="J3687">
        <v>95.926100000000005</v>
      </c>
      <c r="K3687">
        <v>79.275599999999997</v>
      </c>
      <c r="L3687">
        <v>24.9129</v>
      </c>
      <c r="M3687">
        <v>85.032499999999999</v>
      </c>
      <c r="N3687">
        <v>0.55634920399999999</v>
      </c>
      <c r="O3687">
        <v>53.32</v>
      </c>
      <c r="P3687">
        <v>128.80000000000001</v>
      </c>
      <c r="Q3687">
        <v>104.27</v>
      </c>
      <c r="R3687">
        <v>14.09</v>
      </c>
      <c r="S3687">
        <v>24.719899999999999</v>
      </c>
      <c r="T3687">
        <v>32.886600000000001</v>
      </c>
      <c r="U3687">
        <v>15.497199999999999</v>
      </c>
      <c r="V3687">
        <v>37.071800000000003</v>
      </c>
      <c r="X3687">
        <v>257.40239639999999</v>
      </c>
      <c r="Y3687" s="2">
        <v>7.5690608735368148E-3</v>
      </c>
      <c r="Z3687" s="2">
        <v>2.3730185163839401E-4</v>
      </c>
      <c r="AA3687" s="2">
        <v>4.7511669038651227E-3</v>
      </c>
      <c r="AB3687" s="2">
        <v>7.7048874243890175E-3</v>
      </c>
      <c r="AC3687" s="2">
        <v>1.1354943209629376E-3</v>
      </c>
      <c r="AD3687" s="2">
        <v>-4.7154943073646205E-4</v>
      </c>
      <c r="AE3687" s="2">
        <v>-2.2228096313740009E-3</v>
      </c>
      <c r="AF3687" s="2">
        <v>3.2019405128060896E-3</v>
      </c>
      <c r="AG3687" s="2">
        <v>-1.5449403890171909E-2</v>
      </c>
      <c r="AH3687" s="2">
        <v>-2.7716994894237845E-2</v>
      </c>
      <c r="AI3687" s="2">
        <v>-8.6206896551722645E-3</v>
      </c>
      <c r="AJ3687" s="2">
        <v>-8.557573452505518E-3</v>
      </c>
      <c r="AK3687" s="2">
        <v>-4.2402826855123532E-3</v>
      </c>
      <c r="AL3687" s="2">
        <v>3.9353450026398118E-3</v>
      </c>
      <c r="AM3687" s="2">
        <v>-9.9765187548920276E-3</v>
      </c>
      <c r="AN3687" s="2">
        <v>-3.7478705281090985E-3</v>
      </c>
      <c r="AO3687" s="2">
        <v>7.4022946026295333E-3</v>
      </c>
      <c r="AP3687" s="2" t="s">
        <v>19</v>
      </c>
      <c r="AQ3687" s="2">
        <v>-6.8069947934950026E-3</v>
      </c>
      <c r="AV3687" s="52"/>
    </row>
    <row r="3688" spans="1:48" x14ac:dyDescent="0.3">
      <c r="A3688">
        <v>2015</v>
      </c>
      <c r="B3688" s="1">
        <v>42216</v>
      </c>
      <c r="C3688" s="4">
        <v>99</v>
      </c>
      <c r="D3688" s="4">
        <v>99</v>
      </c>
      <c r="E3688" s="4">
        <v>99</v>
      </c>
      <c r="F3688">
        <v>518.37657031124866</v>
      </c>
      <c r="G3688">
        <v>189.8098</v>
      </c>
      <c r="H3688">
        <v>106.9032</v>
      </c>
      <c r="I3688">
        <v>108.19759999999999</v>
      </c>
      <c r="J3688">
        <v>96.488100000000003</v>
      </c>
      <c r="K3688">
        <v>79.359800000000007</v>
      </c>
      <c r="L3688">
        <v>25.055199999999999</v>
      </c>
      <c r="M3688">
        <v>85.040199999999999</v>
      </c>
      <c r="N3688">
        <v>0.54940476000000005</v>
      </c>
      <c r="O3688">
        <v>52.16</v>
      </c>
      <c r="P3688">
        <v>124.72</v>
      </c>
      <c r="Q3688">
        <v>104.93</v>
      </c>
      <c r="R3688">
        <v>14.08</v>
      </c>
      <c r="S3688">
        <v>24.642399999999999</v>
      </c>
      <c r="T3688">
        <v>33.244900000000001</v>
      </c>
      <c r="U3688">
        <v>15.2835</v>
      </c>
      <c r="V3688">
        <v>37.446399999999997</v>
      </c>
      <c r="X3688">
        <v>256.92130209999999</v>
      </c>
      <c r="Y3688" s="2">
        <v>-1.69101955050599E-3</v>
      </c>
      <c r="Z3688" s="2">
        <v>-1.5181611207669699E-3</v>
      </c>
      <c r="AA3688" s="2">
        <v>-1.1595172446655644E-3</v>
      </c>
      <c r="AB3688" s="2">
        <v>7.3992415474815054E-3</v>
      </c>
      <c r="AC3688" s="2">
        <v>5.858676627111814E-3</v>
      </c>
      <c r="AD3688" s="2">
        <v>1.0621174737246442E-3</v>
      </c>
      <c r="AE3688" s="2">
        <v>5.7119002605074964E-3</v>
      </c>
      <c r="AF3688" s="2">
        <v>9.0553611854282678E-5</v>
      </c>
      <c r="AG3688" s="2">
        <v>-1.2482167584803361E-2</v>
      </c>
      <c r="AH3688" s="2">
        <v>-2.1755438859714982E-2</v>
      </c>
      <c r="AI3688" s="2">
        <v>-3.1677018633540444E-2</v>
      </c>
      <c r="AJ3688" s="2">
        <v>6.3297209168506896E-3</v>
      </c>
      <c r="AK3688" s="2">
        <v>-7.0972320794893129E-4</v>
      </c>
      <c r="AL3688" s="2">
        <v>-3.1351259511568363E-3</v>
      </c>
      <c r="AM3688" s="2">
        <v>1.0895014990908169E-2</v>
      </c>
      <c r="AN3688" s="2">
        <v>-1.3789587796505187E-2</v>
      </c>
      <c r="AO3688" s="2">
        <v>1.0104715713830759E-2</v>
      </c>
      <c r="AP3688" s="2" t="s">
        <v>19</v>
      </c>
      <c r="AQ3688" s="2">
        <v>-1.8690358237861693E-3</v>
      </c>
      <c r="AV3688" s="52"/>
    </row>
    <row r="3689" spans="1:48" x14ac:dyDescent="0.3">
      <c r="A3689">
        <v>2015</v>
      </c>
      <c r="B3689" s="1">
        <v>42219</v>
      </c>
      <c r="C3689" s="4">
        <v>99</v>
      </c>
      <c r="D3689" s="4">
        <v>99</v>
      </c>
      <c r="E3689" s="4">
        <v>99</v>
      </c>
      <c r="F3689">
        <v>515.41011754312899</v>
      </c>
      <c r="G3689">
        <v>189.1696</v>
      </c>
      <c r="H3689">
        <v>106.5689</v>
      </c>
      <c r="I3689">
        <v>109.3385</v>
      </c>
      <c r="J3689">
        <v>96.783799999999999</v>
      </c>
      <c r="K3689">
        <v>79.386799999999994</v>
      </c>
      <c r="L3689">
        <v>25.011800000000001</v>
      </c>
      <c r="M3689">
        <v>84.665800000000004</v>
      </c>
      <c r="N3689">
        <v>0.54702378799999996</v>
      </c>
      <c r="O3689">
        <v>52.8</v>
      </c>
      <c r="P3689">
        <v>120.8</v>
      </c>
      <c r="Q3689">
        <v>104.1</v>
      </c>
      <c r="R3689">
        <v>13.87</v>
      </c>
      <c r="S3689">
        <v>24.700500000000002</v>
      </c>
      <c r="T3689">
        <v>32.689599999999999</v>
      </c>
      <c r="U3689">
        <v>15.030900000000001</v>
      </c>
      <c r="V3689">
        <v>37.642200000000003</v>
      </c>
      <c r="X3689">
        <v>253.07234829999999</v>
      </c>
      <c r="Y3689" s="2">
        <v>-5.7225826513310762E-3</v>
      </c>
      <c r="Z3689" s="2">
        <v>-3.3728500846637033E-3</v>
      </c>
      <c r="AA3689" s="2">
        <v>-3.1271280934527246E-3</v>
      </c>
      <c r="AB3689" s="2">
        <v>1.054459618327952E-2</v>
      </c>
      <c r="AC3689" s="2">
        <v>3.0646266223501861E-3</v>
      </c>
      <c r="AD3689" s="2">
        <v>3.4022263160937705E-4</v>
      </c>
      <c r="AE3689" s="2">
        <v>-1.7321753568121379E-3</v>
      </c>
      <c r="AF3689" s="2">
        <v>-4.4026237003205182E-3</v>
      </c>
      <c r="AG3689" s="2">
        <v>-4.3337301992070199E-3</v>
      </c>
      <c r="AH3689" s="2">
        <v>1.2269938650306678E-2</v>
      </c>
      <c r="AI3689" s="2">
        <v>-3.1430404105195597E-2</v>
      </c>
      <c r="AJ3689" s="2">
        <v>-7.9100352616030545E-3</v>
      </c>
      <c r="AK3689" s="2">
        <v>-1.4914772727272818E-2</v>
      </c>
      <c r="AL3689" s="2">
        <v>2.3577248969257614E-3</v>
      </c>
      <c r="AM3689" s="2">
        <v>-1.6703313891754945E-2</v>
      </c>
      <c r="AN3689" s="2">
        <v>-1.6527627833938463E-2</v>
      </c>
      <c r="AO3689" s="2">
        <v>5.2288070415316135E-3</v>
      </c>
      <c r="AP3689" s="2" t="s">
        <v>19</v>
      </c>
      <c r="AQ3689" s="2">
        <v>-1.4981061393274042E-2</v>
      </c>
      <c r="AV3689" s="52"/>
    </row>
    <row r="3690" spans="1:48" x14ac:dyDescent="0.3">
      <c r="A3690">
        <v>2015</v>
      </c>
      <c r="B3690" s="1">
        <v>42220</v>
      </c>
      <c r="C3690" s="4">
        <v>99</v>
      </c>
      <c r="D3690" s="4">
        <v>99</v>
      </c>
      <c r="E3690" s="4">
        <v>99</v>
      </c>
      <c r="F3690">
        <v>518.7452176138338</v>
      </c>
      <c r="G3690">
        <v>188.79990000000001</v>
      </c>
      <c r="H3690">
        <v>106.36839999999999</v>
      </c>
      <c r="I3690">
        <v>108.4713</v>
      </c>
      <c r="J3690">
        <v>96.284400000000005</v>
      </c>
      <c r="K3690">
        <v>79.265199999999993</v>
      </c>
      <c r="L3690">
        <v>24.8767</v>
      </c>
      <c r="M3690">
        <v>84.790300000000002</v>
      </c>
      <c r="N3690">
        <v>0.547420613</v>
      </c>
      <c r="O3690">
        <v>53.8</v>
      </c>
      <c r="P3690">
        <v>121.76</v>
      </c>
      <c r="Q3690">
        <v>104.31</v>
      </c>
      <c r="R3690">
        <v>13.92</v>
      </c>
      <c r="S3690">
        <v>24.826499999999999</v>
      </c>
      <c r="T3690">
        <v>32.805999999999997</v>
      </c>
      <c r="U3690">
        <v>15.1183</v>
      </c>
      <c r="V3690">
        <v>37.037799999999997</v>
      </c>
      <c r="X3690">
        <v>253.87420539999999</v>
      </c>
      <c r="Y3690" s="2">
        <v>6.4707695041041902E-3</v>
      </c>
      <c r="Z3690" s="2">
        <v>-1.954330928436665E-3</v>
      </c>
      <c r="AA3690" s="2">
        <v>-1.8814119316236111E-3</v>
      </c>
      <c r="AB3690" s="2">
        <v>-7.9313325132500667E-3</v>
      </c>
      <c r="AC3690" s="2">
        <v>-5.1599544551876875E-3</v>
      </c>
      <c r="AD3690" s="2">
        <v>-1.5317407931797478E-3</v>
      </c>
      <c r="AE3690" s="2">
        <v>-5.4014505153567871E-3</v>
      </c>
      <c r="AF3690" s="2">
        <v>1.4704874931790179E-3</v>
      </c>
      <c r="AG3690" s="2">
        <v>7.2542549100274023E-4</v>
      </c>
      <c r="AH3690" s="2">
        <v>1.8939393939394034E-2</v>
      </c>
      <c r="AI3690" s="2">
        <v>7.9470198675497539E-3</v>
      </c>
      <c r="AJ3690" s="2">
        <v>2.0172910662825672E-3</v>
      </c>
      <c r="AK3690" s="2">
        <v>3.6049026676279183E-3</v>
      </c>
      <c r="AL3690" s="2">
        <v>5.1011113135359665E-3</v>
      </c>
      <c r="AM3690" s="2">
        <v>3.5607655034015639E-3</v>
      </c>
      <c r="AN3690" s="2">
        <v>5.8146884085450434E-3</v>
      </c>
      <c r="AO3690" s="2">
        <v>-1.6056447285227926E-2</v>
      </c>
      <c r="AP3690" s="2" t="s">
        <v>19</v>
      </c>
      <c r="AQ3690" s="2">
        <v>3.1684895856320949E-3</v>
      </c>
      <c r="AV3690" s="52"/>
    </row>
    <row r="3691" spans="1:48" x14ac:dyDescent="0.3">
      <c r="A3691">
        <v>2015</v>
      </c>
      <c r="B3691" s="1">
        <v>42221</v>
      </c>
      <c r="C3691" s="4">
        <v>99</v>
      </c>
      <c r="D3691" s="4">
        <v>99</v>
      </c>
      <c r="E3691" s="4">
        <v>99</v>
      </c>
      <c r="F3691">
        <v>527.13159813742595</v>
      </c>
      <c r="G3691">
        <v>189.4221</v>
      </c>
      <c r="H3691">
        <v>107.1896</v>
      </c>
      <c r="I3691">
        <v>107.6571</v>
      </c>
      <c r="J3691">
        <v>95.912199999999999</v>
      </c>
      <c r="K3691">
        <v>79.274500000000003</v>
      </c>
      <c r="L3691">
        <v>24.736699999999999</v>
      </c>
      <c r="M3691">
        <v>84.704700000000003</v>
      </c>
      <c r="N3691">
        <v>0.54940476000000005</v>
      </c>
      <c r="O3691">
        <v>53.36</v>
      </c>
      <c r="P3691">
        <v>120.24</v>
      </c>
      <c r="Q3691">
        <v>103.93</v>
      </c>
      <c r="R3691">
        <v>13.95</v>
      </c>
      <c r="S3691">
        <v>24.816800000000001</v>
      </c>
      <c r="T3691">
        <v>32.814999999999998</v>
      </c>
      <c r="U3691">
        <v>15.06</v>
      </c>
      <c r="V3691">
        <v>37.131399999999999</v>
      </c>
      <c r="X3691">
        <v>252.43082279999999</v>
      </c>
      <c r="Y3691" s="2">
        <v>1.6166665713408301E-2</v>
      </c>
      <c r="Z3691" s="2">
        <v>3.2955525929834195E-3</v>
      </c>
      <c r="AA3691" s="2">
        <v>7.7203379951189532E-3</v>
      </c>
      <c r="AB3691" s="2">
        <v>-7.5061329586719738E-3</v>
      </c>
      <c r="AC3691" s="2">
        <v>-3.8656314003099324E-3</v>
      </c>
      <c r="AD3691" s="2">
        <v>1.1732765450678251E-4</v>
      </c>
      <c r="AE3691" s="2">
        <v>-5.6277560930509951E-3</v>
      </c>
      <c r="AF3691" s="2">
        <v>-1.0095494413865369E-3</v>
      </c>
      <c r="AG3691" s="2">
        <v>3.6245383401374287E-3</v>
      </c>
      <c r="AH3691" s="2">
        <v>-8.1784386617099747E-3</v>
      </c>
      <c r="AI3691" s="2">
        <v>-1.2483574244415374E-2</v>
      </c>
      <c r="AJ3691" s="2">
        <v>-3.6429872495445936E-3</v>
      </c>
      <c r="AK3691" s="2">
        <v>2.1551724137931494E-3</v>
      </c>
      <c r="AL3691" s="2">
        <v>-3.9071153807412884E-4</v>
      </c>
      <c r="AM3691" s="2">
        <v>2.7434005974513731E-4</v>
      </c>
      <c r="AN3691" s="2">
        <v>-3.8562536793157465E-3</v>
      </c>
      <c r="AO3691" s="2">
        <v>2.5271479407524833E-3</v>
      </c>
      <c r="AP3691" s="2" t="s">
        <v>19</v>
      </c>
      <c r="AQ3691" s="2">
        <v>-5.6854243924696624E-3</v>
      </c>
      <c r="AV3691" s="52"/>
    </row>
    <row r="3692" spans="1:48" x14ac:dyDescent="0.3">
      <c r="A3692">
        <v>2015</v>
      </c>
      <c r="B3692" s="1">
        <v>42222</v>
      </c>
      <c r="C3692" s="4">
        <v>99</v>
      </c>
      <c r="D3692" s="4">
        <v>99</v>
      </c>
      <c r="E3692" s="4">
        <v>99</v>
      </c>
      <c r="F3692">
        <v>526.28042509431566</v>
      </c>
      <c r="G3692">
        <v>187.87110000000001</v>
      </c>
      <c r="H3692">
        <v>105.4708</v>
      </c>
      <c r="I3692">
        <v>108.6129</v>
      </c>
      <c r="J3692">
        <v>96.248099999999994</v>
      </c>
      <c r="K3692">
        <v>79.293199999999999</v>
      </c>
      <c r="L3692">
        <v>24.794599999999999</v>
      </c>
      <c r="M3692">
        <v>84.4011</v>
      </c>
      <c r="N3692">
        <v>0.54642857</v>
      </c>
      <c r="O3692">
        <v>53.84</v>
      </c>
      <c r="P3692">
        <v>118.96</v>
      </c>
      <c r="Q3692">
        <v>104.39</v>
      </c>
      <c r="R3692">
        <v>13.99</v>
      </c>
      <c r="S3692">
        <v>24.7684</v>
      </c>
      <c r="T3692">
        <v>32.528399999999998</v>
      </c>
      <c r="U3692">
        <v>15.0503</v>
      </c>
      <c r="V3692">
        <v>37.327199999999998</v>
      </c>
      <c r="X3692">
        <v>260.77035549999999</v>
      </c>
      <c r="Y3692" s="2">
        <v>-1.6147258978931323E-3</v>
      </c>
      <c r="Z3692" s="2">
        <v>-8.1880625333580204E-3</v>
      </c>
      <c r="AA3692" s="2">
        <v>-1.6035137737243188E-2</v>
      </c>
      <c r="AB3692" s="2">
        <v>8.8781882476862695E-3</v>
      </c>
      <c r="AC3692" s="2">
        <v>3.5021613517363104E-3</v>
      </c>
      <c r="AD3692" s="2">
        <v>2.3588922036710258E-4</v>
      </c>
      <c r="AE3692" s="2">
        <v>2.3406517441695307E-3</v>
      </c>
      <c r="AF3692" s="2">
        <v>-3.5842166963581112E-3</v>
      </c>
      <c r="AG3692" s="2">
        <v>-5.4171172452165406E-3</v>
      </c>
      <c r="AH3692" s="2">
        <v>8.9955022488756864E-3</v>
      </c>
      <c r="AI3692" s="2">
        <v>-1.0645375914837052E-2</v>
      </c>
      <c r="AJ3692" s="2">
        <v>4.4260559992301829E-3</v>
      </c>
      <c r="AK3692" s="2">
        <v>2.8673835125447855E-3</v>
      </c>
      <c r="AL3692" s="2">
        <v>-1.9502917378549922E-3</v>
      </c>
      <c r="AM3692" s="2">
        <v>-8.7338107572756396E-3</v>
      </c>
      <c r="AN3692" s="2">
        <v>-6.4409030544487766E-4</v>
      </c>
      <c r="AO3692" s="2">
        <v>5.2731650301360844E-3</v>
      </c>
      <c r="AP3692" s="2" t="s">
        <v>19</v>
      </c>
      <c r="AQ3692" s="2">
        <v>3.3036903368204751E-2</v>
      </c>
      <c r="AV3692" s="52"/>
    </row>
    <row r="3693" spans="1:48" x14ac:dyDescent="0.3">
      <c r="A3693">
        <v>2015</v>
      </c>
      <c r="B3693" s="1">
        <v>42223</v>
      </c>
      <c r="C3693" s="4">
        <v>99</v>
      </c>
      <c r="D3693" s="4">
        <v>99</v>
      </c>
      <c r="E3693" s="4">
        <v>99</v>
      </c>
      <c r="F3693">
        <v>521.02615893340942</v>
      </c>
      <c r="G3693">
        <v>187.5104</v>
      </c>
      <c r="H3693">
        <v>105.33710000000001</v>
      </c>
      <c r="I3693">
        <v>110.0377</v>
      </c>
      <c r="J3693">
        <v>96.629499999999993</v>
      </c>
      <c r="K3693">
        <v>79.255799999999994</v>
      </c>
      <c r="L3693">
        <v>24.891100000000002</v>
      </c>
      <c r="M3693">
        <v>84.44</v>
      </c>
      <c r="N3693">
        <v>0.54285714100000004</v>
      </c>
      <c r="O3693">
        <v>53.64</v>
      </c>
      <c r="P3693">
        <v>116.48</v>
      </c>
      <c r="Q3693">
        <v>104.65</v>
      </c>
      <c r="R3693">
        <v>14.11</v>
      </c>
      <c r="S3693">
        <v>24.729600000000001</v>
      </c>
      <c r="T3693">
        <v>32.5105</v>
      </c>
      <c r="U3693">
        <v>14.992000000000001</v>
      </c>
      <c r="V3693">
        <v>37.786900000000003</v>
      </c>
      <c r="X3693">
        <v>258.68544739999999</v>
      </c>
      <c r="Y3693" s="2">
        <v>-9.983776538837863E-3</v>
      </c>
      <c r="Z3693" s="2">
        <v>-1.9199334011458236E-3</v>
      </c>
      <c r="AA3693" s="2">
        <v>-1.2676494347250156E-3</v>
      </c>
      <c r="AB3693" s="2">
        <v>1.3118147107756162E-2</v>
      </c>
      <c r="AC3693" s="2">
        <v>3.9626756268436036E-3</v>
      </c>
      <c r="AD3693" s="2">
        <v>-4.7166717953117665E-4</v>
      </c>
      <c r="AE3693" s="2">
        <v>3.8919764787495037E-3</v>
      </c>
      <c r="AF3693" s="2">
        <v>4.6089446701524928E-4</v>
      </c>
      <c r="AG3693" s="2">
        <v>-6.5359485138194451E-3</v>
      </c>
      <c r="AH3693" s="2">
        <v>-3.714710252600395E-3</v>
      </c>
      <c r="AI3693" s="2">
        <v>-2.0847343644922578E-2</v>
      </c>
      <c r="AJ3693" s="2">
        <v>2.4906600249066102E-3</v>
      </c>
      <c r="AK3693" s="2">
        <v>8.577555396711789E-3</v>
      </c>
      <c r="AL3693" s="2">
        <v>-1.566512168731049E-3</v>
      </c>
      <c r="AM3693" s="2">
        <v>-5.5028836339932052E-4</v>
      </c>
      <c r="AN3693" s="2">
        <v>-3.8736769366722879E-3</v>
      </c>
      <c r="AO3693" s="2">
        <v>1.2315416104074384E-2</v>
      </c>
      <c r="AP3693" s="2" t="s">
        <v>19</v>
      </c>
      <c r="AQ3693" s="2">
        <v>-7.9951883180985339E-3</v>
      </c>
      <c r="AV3693" s="52"/>
    </row>
    <row r="3694" spans="1:48" x14ac:dyDescent="0.3">
      <c r="A3694">
        <v>2015</v>
      </c>
      <c r="B3694" s="1">
        <v>42226</v>
      </c>
      <c r="C3694" s="4">
        <v>99</v>
      </c>
      <c r="D3694" s="4">
        <v>99</v>
      </c>
      <c r="E3694" s="4">
        <v>99</v>
      </c>
      <c r="F3694">
        <v>524.31487862531822</v>
      </c>
      <c r="G3694">
        <v>189.87289999999999</v>
      </c>
      <c r="H3694">
        <v>106.5403</v>
      </c>
      <c r="I3694">
        <v>108.6748</v>
      </c>
      <c r="J3694">
        <v>96.23</v>
      </c>
      <c r="K3694">
        <v>79.255799999999994</v>
      </c>
      <c r="L3694">
        <v>24.949100000000001</v>
      </c>
      <c r="M3694">
        <v>84.455600000000004</v>
      </c>
      <c r="N3694">
        <v>0.55932539400000003</v>
      </c>
      <c r="O3694">
        <v>54.4</v>
      </c>
      <c r="P3694">
        <v>119.12</v>
      </c>
      <c r="Q3694">
        <v>105.72</v>
      </c>
      <c r="R3694">
        <v>14.54</v>
      </c>
      <c r="S3694">
        <v>24.613299999999999</v>
      </c>
      <c r="T3694">
        <v>33.056800000000003</v>
      </c>
      <c r="U3694">
        <v>15.3126</v>
      </c>
      <c r="V3694">
        <v>37.633699999999997</v>
      </c>
      <c r="X3694">
        <v>249.70438920000001</v>
      </c>
      <c r="Y3694" s="2">
        <v>6.3120049454736815E-3</v>
      </c>
      <c r="Z3694" s="2">
        <v>1.2599301158762399E-2</v>
      </c>
      <c r="AA3694" s="2">
        <v>1.14223763517316E-2</v>
      </c>
      <c r="AB3694" s="2">
        <v>-1.2385755063946235E-2</v>
      </c>
      <c r="AC3694" s="2">
        <v>-4.1343482062929926E-3</v>
      </c>
      <c r="AD3694" s="2">
        <v>0</v>
      </c>
      <c r="AE3694" s="2">
        <v>2.3301501339836328E-3</v>
      </c>
      <c r="AF3694" s="2">
        <v>1.8474656560885094E-4</v>
      </c>
      <c r="AG3694" s="2">
        <v>3.0336255630097675E-2</v>
      </c>
      <c r="AH3694" s="2">
        <v>1.4168530947054503E-2</v>
      </c>
      <c r="AI3694" s="2">
        <v>2.2664835164835084E-2</v>
      </c>
      <c r="AJ3694" s="2">
        <v>1.0224558050645038E-2</v>
      </c>
      <c r="AK3694" s="2">
        <v>3.0474840538625037E-2</v>
      </c>
      <c r="AL3694" s="2">
        <v>-4.7028662008282707E-3</v>
      </c>
      <c r="AM3694" s="2">
        <v>1.6803801848633615E-2</v>
      </c>
      <c r="AN3694" s="2">
        <v>2.1384738527214342E-2</v>
      </c>
      <c r="AO3694" s="2">
        <v>-4.0543151197903748E-3</v>
      </c>
      <c r="AP3694" s="2" t="s">
        <v>19</v>
      </c>
      <c r="AQ3694" s="2">
        <v>-3.471806508741393E-2</v>
      </c>
      <c r="AV3694" s="52"/>
    </row>
    <row r="3695" spans="1:48" x14ac:dyDescent="0.3">
      <c r="A3695">
        <v>2015</v>
      </c>
      <c r="B3695" s="1">
        <v>42227</v>
      </c>
      <c r="C3695" s="4">
        <v>99</v>
      </c>
      <c r="D3695" s="4">
        <v>99</v>
      </c>
      <c r="E3695" s="4">
        <v>99</v>
      </c>
      <c r="F3695">
        <v>523.00755314231219</v>
      </c>
      <c r="G3695">
        <v>188.15969999999999</v>
      </c>
      <c r="H3695">
        <v>105.1748</v>
      </c>
      <c r="I3695">
        <v>110.40049999999999</v>
      </c>
      <c r="J3695">
        <v>96.865499999999997</v>
      </c>
      <c r="K3695">
        <v>79.358699999999999</v>
      </c>
      <c r="L3695">
        <v>24.973199999999999</v>
      </c>
      <c r="M3695">
        <v>84.478999999999999</v>
      </c>
      <c r="N3695">
        <v>0.54563489899999995</v>
      </c>
      <c r="O3695">
        <v>54.64</v>
      </c>
      <c r="P3695">
        <v>115.92</v>
      </c>
      <c r="Q3695">
        <v>106.26</v>
      </c>
      <c r="R3695">
        <v>14.64</v>
      </c>
      <c r="S3695">
        <v>24.613299999999999</v>
      </c>
      <c r="T3695">
        <v>32.331400000000002</v>
      </c>
      <c r="U3695">
        <v>15.108599999999999</v>
      </c>
      <c r="V3695">
        <v>37.820900000000002</v>
      </c>
      <c r="X3695">
        <v>260.12882999999999</v>
      </c>
      <c r="Y3695" s="2">
        <v>-2.4933976438616945E-3</v>
      </c>
      <c r="Z3695" s="2">
        <v>-9.02287793571388E-3</v>
      </c>
      <c r="AA3695" s="2">
        <v>-1.281674633917862E-2</v>
      </c>
      <c r="AB3695" s="2">
        <v>1.5879486320655722E-2</v>
      </c>
      <c r="AC3695" s="2">
        <v>6.6039696560322714E-3</v>
      </c>
      <c r="AD3695" s="2">
        <v>1.2983276933675736E-3</v>
      </c>
      <c r="AE3695" s="2">
        <v>9.6596670821780251E-4</v>
      </c>
      <c r="AF3695" s="2">
        <v>2.7706866092946925E-4</v>
      </c>
      <c r="AG3695" s="2">
        <v>-2.4476798562805935E-2</v>
      </c>
      <c r="AH3695" s="2">
        <v>4.4117647058823373E-3</v>
      </c>
      <c r="AI3695" s="2">
        <v>-2.6863666890530546E-2</v>
      </c>
      <c r="AJ3695" s="2">
        <v>5.107832009080715E-3</v>
      </c>
      <c r="AK3695" s="2">
        <v>6.8775790921595803E-3</v>
      </c>
      <c r="AL3695" s="2">
        <v>0</v>
      </c>
      <c r="AM3695" s="2">
        <v>-2.194404782072068E-2</v>
      </c>
      <c r="AN3695" s="2">
        <v>-1.3322361976411679E-2</v>
      </c>
      <c r="AO3695" s="2">
        <v>4.9742650868769278E-3</v>
      </c>
      <c r="AP3695" s="2" t="s">
        <v>19</v>
      </c>
      <c r="AQ3695" s="2">
        <v>4.174712680621151E-2</v>
      </c>
      <c r="AV3695" s="52"/>
    </row>
    <row r="3696" spans="1:48" x14ac:dyDescent="0.3">
      <c r="A3696">
        <v>2015</v>
      </c>
      <c r="B3696" s="1">
        <v>42228</v>
      </c>
      <c r="C3696" s="4">
        <v>99</v>
      </c>
      <c r="D3696" s="4">
        <v>99</v>
      </c>
      <c r="E3696" s="4">
        <v>99</v>
      </c>
      <c r="F3696">
        <v>523.22673146521265</v>
      </c>
      <c r="G3696">
        <v>188.38509999999999</v>
      </c>
      <c r="H3696">
        <v>105.5376</v>
      </c>
      <c r="I3696">
        <v>109.7987</v>
      </c>
      <c r="J3696">
        <v>96.8292</v>
      </c>
      <c r="K3696">
        <v>79.358699999999999</v>
      </c>
      <c r="L3696">
        <v>25.2242</v>
      </c>
      <c r="M3696">
        <v>84.525700000000001</v>
      </c>
      <c r="N3696">
        <v>0.54801587100000004</v>
      </c>
      <c r="O3696">
        <v>56.04</v>
      </c>
      <c r="P3696">
        <v>115.52</v>
      </c>
      <c r="Q3696">
        <v>107.75</v>
      </c>
      <c r="R3696">
        <v>14.82</v>
      </c>
      <c r="S3696">
        <v>24.351700000000001</v>
      </c>
      <c r="T3696">
        <v>31.829799999999999</v>
      </c>
      <c r="U3696">
        <v>15.06</v>
      </c>
      <c r="V3696">
        <v>38.493400000000001</v>
      </c>
      <c r="X3696">
        <v>260.4495928</v>
      </c>
      <c r="Y3696" s="2">
        <v>4.1907295904919373E-4</v>
      </c>
      <c r="Z3696" s="2">
        <v>1.1979185766133327E-3</v>
      </c>
      <c r="AA3696" s="2">
        <v>3.4494955065280664E-3</v>
      </c>
      <c r="AB3696" s="2">
        <v>-5.4510622687397037E-3</v>
      </c>
      <c r="AC3696" s="2">
        <v>-3.7474642674628633E-4</v>
      </c>
      <c r="AD3696" s="2">
        <v>0</v>
      </c>
      <c r="AE3696" s="2">
        <v>1.0050774430189202E-2</v>
      </c>
      <c r="AF3696" s="2">
        <v>5.5280010416791647E-4</v>
      </c>
      <c r="AG3696" s="2">
        <v>4.3636724930238291E-3</v>
      </c>
      <c r="AH3696" s="2">
        <v>2.5622254758418617E-2</v>
      </c>
      <c r="AI3696" s="2">
        <v>-3.4506556245686992E-3</v>
      </c>
      <c r="AJ3696" s="2">
        <v>1.4022209674383612E-2</v>
      </c>
      <c r="AK3696" s="2">
        <v>1.2295081967213184E-2</v>
      </c>
      <c r="AL3696" s="2">
        <v>-1.0628400092632773E-2</v>
      </c>
      <c r="AM3696" s="2">
        <v>-1.5514329722808307E-2</v>
      </c>
      <c r="AN3696" s="2">
        <v>-3.2167110122710563E-3</v>
      </c>
      <c r="AO3696" s="2">
        <v>1.7781173901202818E-2</v>
      </c>
      <c r="AP3696" s="2" t="s">
        <v>19</v>
      </c>
      <c r="AQ3696" s="2">
        <v>1.2330920797976042E-3</v>
      </c>
      <c r="AV3696" s="52"/>
    </row>
    <row r="3697" spans="1:48" x14ac:dyDescent="0.3">
      <c r="A3697">
        <v>2015</v>
      </c>
      <c r="B3697" s="1">
        <v>42229</v>
      </c>
      <c r="C3697" s="4">
        <v>99</v>
      </c>
      <c r="D3697" s="4">
        <v>99</v>
      </c>
      <c r="E3697" s="4">
        <v>99</v>
      </c>
      <c r="F3697">
        <v>525.09223476105251</v>
      </c>
      <c r="G3697">
        <v>188.1507</v>
      </c>
      <c r="H3697">
        <v>105.3657</v>
      </c>
      <c r="I3697">
        <v>109.4447</v>
      </c>
      <c r="J3697">
        <v>96.575000000000003</v>
      </c>
      <c r="K3697">
        <v>79.293199999999999</v>
      </c>
      <c r="L3697">
        <v>25.185600000000001</v>
      </c>
      <c r="M3697">
        <v>84.455600000000004</v>
      </c>
      <c r="N3697">
        <v>0.54960317299999994</v>
      </c>
      <c r="O3697">
        <v>53.72</v>
      </c>
      <c r="P3697">
        <v>112.72</v>
      </c>
      <c r="Q3697">
        <v>106.86</v>
      </c>
      <c r="R3697">
        <v>14.71</v>
      </c>
      <c r="S3697">
        <v>24.390499999999999</v>
      </c>
      <c r="T3697">
        <v>31.7761</v>
      </c>
      <c r="U3697">
        <v>14.992000000000001</v>
      </c>
      <c r="V3697">
        <v>38.501899999999999</v>
      </c>
      <c r="X3697">
        <v>257.2420649</v>
      </c>
      <c r="Y3697" s="2">
        <v>3.5653822399628332E-3</v>
      </c>
      <c r="Z3697" s="2">
        <v>-1.2442597636437291E-3</v>
      </c>
      <c r="AA3697" s="2">
        <v>-1.6288033838176563E-3</v>
      </c>
      <c r="AB3697" s="2">
        <v>-3.2240818880369115E-3</v>
      </c>
      <c r="AC3697" s="2">
        <v>-2.6252411462657221E-3</v>
      </c>
      <c r="AD3697" s="2">
        <v>-8.253663429466096E-4</v>
      </c>
      <c r="AE3697" s="2">
        <v>-1.5302764805226188E-3</v>
      </c>
      <c r="AF3697" s="2">
        <v>-8.2933356363801281E-4</v>
      </c>
      <c r="AG3697" s="2">
        <v>2.8964526102199795E-3</v>
      </c>
      <c r="AH3697" s="2">
        <v>-4.1399000713775891E-2</v>
      </c>
      <c r="AI3697" s="2">
        <v>-2.423822714681434E-2</v>
      </c>
      <c r="AJ3697" s="2">
        <v>-8.2598607888630937E-3</v>
      </c>
      <c r="AK3697" s="2">
        <v>-7.422402159244279E-3</v>
      </c>
      <c r="AL3697" s="2">
        <v>1.5933179203093673E-3</v>
      </c>
      <c r="AM3697" s="2">
        <v>-1.6870982538376156E-3</v>
      </c>
      <c r="AN3697" s="2">
        <v>-4.5152722443558835E-3</v>
      </c>
      <c r="AO3697" s="2">
        <v>2.208170751349936E-4</v>
      </c>
      <c r="AP3697" s="2" t="s">
        <v>19</v>
      </c>
      <c r="AQ3697" s="2">
        <v>-1.2315350028068828E-2</v>
      </c>
      <c r="AV3697" s="52"/>
    </row>
    <row r="3698" spans="1:48" x14ac:dyDescent="0.3">
      <c r="A3698">
        <v>2015</v>
      </c>
      <c r="B3698" s="1">
        <v>42230</v>
      </c>
      <c r="C3698" s="4">
        <v>99</v>
      </c>
      <c r="D3698" s="4">
        <v>99</v>
      </c>
      <c r="E3698" s="4">
        <v>99</v>
      </c>
      <c r="F3698">
        <v>527.46151351263677</v>
      </c>
      <c r="G3698">
        <v>188.83590000000001</v>
      </c>
      <c r="H3698">
        <v>105.52809999999999</v>
      </c>
      <c r="I3698">
        <v>109.70140000000001</v>
      </c>
      <c r="J3698">
        <v>96.475099999999998</v>
      </c>
      <c r="K3698">
        <v>79.255799999999994</v>
      </c>
      <c r="L3698">
        <v>25.1614</v>
      </c>
      <c r="M3698">
        <v>84.502300000000005</v>
      </c>
      <c r="N3698">
        <v>0.546031724</v>
      </c>
      <c r="O3698">
        <v>53.8</v>
      </c>
      <c r="P3698">
        <v>111.92</v>
      </c>
      <c r="Q3698">
        <v>106.85</v>
      </c>
      <c r="R3698">
        <v>14.55</v>
      </c>
      <c r="S3698">
        <v>24.458300000000001</v>
      </c>
      <c r="T3698">
        <v>31.820900000000002</v>
      </c>
      <c r="U3698">
        <v>14.8948</v>
      </c>
      <c r="V3698">
        <v>38.791400000000003</v>
      </c>
      <c r="X3698">
        <v>256.4402078</v>
      </c>
      <c r="Y3698" s="2">
        <v>4.5121191949495376E-3</v>
      </c>
      <c r="Z3698" s="2">
        <v>3.6417616304378342E-3</v>
      </c>
      <c r="AA3698" s="2">
        <v>1.5412985440232951E-3</v>
      </c>
      <c r="AB3698" s="2">
        <v>2.345476756754783E-3</v>
      </c>
      <c r="AC3698" s="2">
        <v>-1.0344292001035482E-3</v>
      </c>
      <c r="AD3698" s="2">
        <v>-4.7166717953117665E-4</v>
      </c>
      <c r="AE3698" s="2">
        <v>-9.6086652690430263E-4</v>
      </c>
      <c r="AF3698" s="2">
        <v>5.5295326775262055E-4</v>
      </c>
      <c r="AG3698" s="2">
        <v>-6.4982321344785321E-3</v>
      </c>
      <c r="AH3698" s="2">
        <v>1.4892032762472418E-3</v>
      </c>
      <c r="AI3698" s="2">
        <v>-7.0972320794889798E-3</v>
      </c>
      <c r="AJ3698" s="2">
        <v>-9.3580385551184087E-5</v>
      </c>
      <c r="AK3698" s="2">
        <v>-1.0876954452753274E-2</v>
      </c>
      <c r="AL3698" s="2">
        <v>2.7797708124066567E-3</v>
      </c>
      <c r="AM3698" s="2">
        <v>1.4098646467000098E-3</v>
      </c>
      <c r="AN3698" s="2">
        <v>-6.4834578441835822E-3</v>
      </c>
      <c r="AO3698" s="2">
        <v>7.5191094465469899E-3</v>
      </c>
      <c r="AP3698" s="2" t="s">
        <v>19</v>
      </c>
      <c r="AQ3698" s="2">
        <v>-3.1171305529354987E-3</v>
      </c>
      <c r="AV3698" s="52"/>
    </row>
    <row r="3699" spans="1:48" x14ac:dyDescent="0.3">
      <c r="A3699">
        <v>2015</v>
      </c>
      <c r="B3699" s="1">
        <v>42233</v>
      </c>
      <c r="C3699" s="4">
        <v>99</v>
      </c>
      <c r="D3699" s="4">
        <v>99</v>
      </c>
      <c r="E3699" s="4">
        <v>99</v>
      </c>
      <c r="F3699">
        <v>531.1496605538116</v>
      </c>
      <c r="G3699">
        <v>189.89089999999999</v>
      </c>
      <c r="H3699">
        <v>106.4066</v>
      </c>
      <c r="I3699">
        <v>110.197</v>
      </c>
      <c r="J3699">
        <v>96.647599999999997</v>
      </c>
      <c r="K3699">
        <v>79.302599999999998</v>
      </c>
      <c r="L3699">
        <v>25.117999999999999</v>
      </c>
      <c r="M3699">
        <v>84.556799999999996</v>
      </c>
      <c r="N3699">
        <v>0.54027775600000005</v>
      </c>
      <c r="O3699">
        <v>52.48</v>
      </c>
      <c r="P3699">
        <v>111.12</v>
      </c>
      <c r="Q3699">
        <v>107.13</v>
      </c>
      <c r="R3699">
        <v>14.63</v>
      </c>
      <c r="S3699">
        <v>24.4971</v>
      </c>
      <c r="T3699">
        <v>31.471599999999999</v>
      </c>
      <c r="U3699">
        <v>14.836499999999999</v>
      </c>
      <c r="V3699">
        <v>38.9786</v>
      </c>
      <c r="X3699">
        <v>253.55344260000001</v>
      </c>
      <c r="Y3699" s="2">
        <v>6.9922581016643726E-3</v>
      </c>
      <c r="Z3699" s="2">
        <v>5.5868613965881497E-3</v>
      </c>
      <c r="AA3699" s="2">
        <v>8.3247969024364821E-3</v>
      </c>
      <c r="AB3699" s="2">
        <v>4.5177180965785269E-3</v>
      </c>
      <c r="AC3699" s="2">
        <v>1.7880261331679748E-3</v>
      </c>
      <c r="AD3699" s="2">
        <v>5.9049306170666505E-4</v>
      </c>
      <c r="AE3699" s="2">
        <v>-1.7248642762327515E-3</v>
      </c>
      <c r="AF3699" s="2">
        <v>6.4495285927113066E-4</v>
      </c>
      <c r="AG3699" s="2">
        <v>-1.0537790657745627E-2</v>
      </c>
      <c r="AH3699" s="2">
        <v>-2.4535315985130146E-2</v>
      </c>
      <c r="AI3699" s="2">
        <v>-7.1479628305932685E-3</v>
      </c>
      <c r="AJ3699" s="2">
        <v>2.6204960224613938E-3</v>
      </c>
      <c r="AK3699" s="2">
        <v>5.4982817869415612E-3</v>
      </c>
      <c r="AL3699" s="2">
        <v>1.5863735419059388E-3</v>
      </c>
      <c r="AM3699" s="2">
        <v>-1.0977062245253966E-2</v>
      </c>
      <c r="AN3699" s="2">
        <v>-3.9141176786530174E-3</v>
      </c>
      <c r="AO3699" s="2">
        <v>4.8258119067627891E-3</v>
      </c>
      <c r="AP3699" s="2" t="s">
        <v>19</v>
      </c>
      <c r="AQ3699" s="2">
        <v>-1.1257069337002767E-2</v>
      </c>
      <c r="AV3699" s="52"/>
    </row>
    <row r="3700" spans="1:48" x14ac:dyDescent="0.3">
      <c r="A3700">
        <v>2015</v>
      </c>
      <c r="B3700" s="1">
        <v>42234</v>
      </c>
      <c r="C3700" s="4">
        <v>99</v>
      </c>
      <c r="D3700" s="4">
        <v>99</v>
      </c>
      <c r="E3700" s="4">
        <v>99</v>
      </c>
      <c r="F3700">
        <v>529.98074631811119</v>
      </c>
      <c r="G3700">
        <v>189.3409</v>
      </c>
      <c r="H3700">
        <v>105.8623</v>
      </c>
      <c r="I3700">
        <v>109.3297</v>
      </c>
      <c r="J3700">
        <v>96.493300000000005</v>
      </c>
      <c r="K3700">
        <v>79.293199999999999</v>
      </c>
      <c r="L3700">
        <v>25.0215</v>
      </c>
      <c r="M3700">
        <v>84.253200000000007</v>
      </c>
      <c r="N3700">
        <v>0.53055553499999997</v>
      </c>
      <c r="O3700">
        <v>52.08</v>
      </c>
      <c r="P3700">
        <v>112.4</v>
      </c>
      <c r="Q3700">
        <v>107.11</v>
      </c>
      <c r="R3700">
        <v>14.22</v>
      </c>
      <c r="S3700">
        <v>24.555199999999999</v>
      </c>
      <c r="T3700">
        <v>31.1312</v>
      </c>
      <c r="U3700">
        <v>14.758800000000001</v>
      </c>
      <c r="V3700">
        <v>38.884999999999998</v>
      </c>
      <c r="X3700">
        <v>256.11944499999998</v>
      </c>
      <c r="Y3700" s="2">
        <v>-2.2007248098052656E-3</v>
      </c>
      <c r="Z3700" s="2">
        <v>-2.8963999854652034E-3</v>
      </c>
      <c r="AA3700" s="2">
        <v>-5.1152842022956779E-3</v>
      </c>
      <c r="AB3700" s="2">
        <v>-7.8704501937438831E-3</v>
      </c>
      <c r="AC3700" s="2">
        <v>-1.5965217967128797E-3</v>
      </c>
      <c r="AD3700" s="2">
        <v>-1.1853331416622481E-4</v>
      </c>
      <c r="AE3700" s="2">
        <v>-3.8418663906361061E-3</v>
      </c>
      <c r="AF3700" s="2">
        <v>-3.5904859218890417E-3</v>
      </c>
      <c r="AG3700" s="2">
        <v>-1.7994857074959958E-2</v>
      </c>
      <c r="AH3700" s="2">
        <v>-7.6219512195121464E-3</v>
      </c>
      <c r="AI3700" s="2">
        <v>1.1519078473722022E-2</v>
      </c>
      <c r="AJ3700" s="2">
        <v>-1.8668906935492835E-4</v>
      </c>
      <c r="AK3700" s="2">
        <v>-2.8024606971975397E-2</v>
      </c>
      <c r="AL3700" s="2">
        <v>2.3717093043666981E-3</v>
      </c>
      <c r="AM3700" s="2">
        <v>-1.0816100865542189E-2</v>
      </c>
      <c r="AN3700" s="2">
        <v>-5.2370842179758625E-3</v>
      </c>
      <c r="AO3700" s="2">
        <v>-2.4013176460930818E-3</v>
      </c>
      <c r="AP3700" s="2" t="s">
        <v>19</v>
      </c>
      <c r="AQ3700" s="2">
        <v>1.0120163913719837E-2</v>
      </c>
      <c r="AV3700" s="52"/>
    </row>
    <row r="3701" spans="1:48" x14ac:dyDescent="0.3">
      <c r="A3701">
        <v>2015</v>
      </c>
      <c r="B3701" s="1">
        <v>42235</v>
      </c>
      <c r="C3701" s="4">
        <v>99</v>
      </c>
      <c r="D3701" s="4">
        <v>99</v>
      </c>
      <c r="E3701" s="4">
        <v>99</v>
      </c>
      <c r="F3701">
        <v>527.48157930998684</v>
      </c>
      <c r="G3701">
        <v>187.8441</v>
      </c>
      <c r="H3701">
        <v>105.1652</v>
      </c>
      <c r="I3701">
        <v>110.40940000000001</v>
      </c>
      <c r="J3701">
        <v>97.083399999999997</v>
      </c>
      <c r="K3701">
        <v>79.368099999999998</v>
      </c>
      <c r="L3701">
        <v>25.175899999999999</v>
      </c>
      <c r="M3701">
        <v>84.027500000000003</v>
      </c>
      <c r="N3701">
        <v>0.52837297500000002</v>
      </c>
      <c r="O3701">
        <v>51.84</v>
      </c>
      <c r="P3701">
        <v>107.44</v>
      </c>
      <c r="Q3701">
        <v>108.55</v>
      </c>
      <c r="R3701">
        <v>14.57</v>
      </c>
      <c r="S3701">
        <v>24.400099999999998</v>
      </c>
      <c r="T3701">
        <v>30.746099999999998</v>
      </c>
      <c r="U3701">
        <v>14.5936</v>
      </c>
      <c r="V3701">
        <v>39.046700000000001</v>
      </c>
      <c r="X3701">
        <v>260.77035549999999</v>
      </c>
      <c r="Y3701" s="2">
        <v>-4.7155807555021578E-3</v>
      </c>
      <c r="Z3701" s="2">
        <v>-7.9053178684584946E-3</v>
      </c>
      <c r="AA3701" s="2">
        <v>-6.5849693422493916E-3</v>
      </c>
      <c r="AB3701" s="2">
        <v>9.8756330621962984E-3</v>
      </c>
      <c r="AC3701" s="2">
        <v>6.1154505027809503E-3</v>
      </c>
      <c r="AD3701" s="2">
        <v>9.4459550125347569E-4</v>
      </c>
      <c r="AE3701" s="2">
        <v>6.1706932038445572E-3</v>
      </c>
      <c r="AF3701" s="2">
        <v>-2.6788300028960377E-3</v>
      </c>
      <c r="AG3701" s="2">
        <v>-4.1137258138300714E-3</v>
      </c>
      <c r="AH3701" s="2">
        <v>-4.6082949308754451E-3</v>
      </c>
      <c r="AI3701" s="2">
        <v>-4.4128113879003616E-2</v>
      </c>
      <c r="AJ3701" s="2">
        <v>1.3444122864345154E-2</v>
      </c>
      <c r="AK3701" s="2">
        <v>2.4613220815752346E-2</v>
      </c>
      <c r="AL3701" s="2">
        <v>-6.3163810516714269E-3</v>
      </c>
      <c r="AM3701" s="2">
        <v>-1.237022665364651E-2</v>
      </c>
      <c r="AN3701" s="2">
        <v>-1.1193321950294099E-2</v>
      </c>
      <c r="AO3701" s="2">
        <v>4.1584158415841621E-3</v>
      </c>
      <c r="AP3701" s="2" t="s">
        <v>19</v>
      </c>
      <c r="AQ3701" s="2">
        <v>1.8159146409207683E-2</v>
      </c>
      <c r="AV3701" s="52"/>
    </row>
    <row r="3702" spans="1:48" x14ac:dyDescent="0.3">
      <c r="A3702">
        <v>2015</v>
      </c>
      <c r="B3702" s="1">
        <v>42236</v>
      </c>
      <c r="C3702" s="4">
        <v>99</v>
      </c>
      <c r="D3702" s="4">
        <v>99</v>
      </c>
      <c r="E3702" s="4">
        <v>99</v>
      </c>
      <c r="F3702">
        <v>506.18185480736673</v>
      </c>
      <c r="G3702">
        <v>183.92160000000001</v>
      </c>
      <c r="H3702">
        <v>102.2527</v>
      </c>
      <c r="I3702">
        <v>111.5244</v>
      </c>
      <c r="J3702">
        <v>97.346699999999998</v>
      </c>
      <c r="K3702">
        <v>79.34</v>
      </c>
      <c r="L3702">
        <v>25.243500000000001</v>
      </c>
      <c r="M3702">
        <v>83.7239</v>
      </c>
      <c r="N3702">
        <v>0.53948412499999998</v>
      </c>
      <c r="O3702">
        <v>52.64</v>
      </c>
      <c r="P3702">
        <v>106.96</v>
      </c>
      <c r="Q3702">
        <v>110.44</v>
      </c>
      <c r="R3702">
        <v>14.78</v>
      </c>
      <c r="S3702">
        <v>24.264500000000002</v>
      </c>
      <c r="T3702">
        <v>30.262499999999999</v>
      </c>
      <c r="U3702">
        <v>14.6325</v>
      </c>
      <c r="V3702">
        <v>38.816899999999997</v>
      </c>
      <c r="X3702">
        <v>282.58132610000001</v>
      </c>
      <c r="Y3702" s="2">
        <v>-4.03800347501857E-2</v>
      </c>
      <c r="Z3702" s="2">
        <v>-2.0881677944635912E-2</v>
      </c>
      <c r="AA3702" s="2">
        <v>-2.7694522522659581E-2</v>
      </c>
      <c r="AB3702" s="2">
        <v>1.0098777821453631E-2</v>
      </c>
      <c r="AC3702" s="2">
        <v>2.712101141904899E-3</v>
      </c>
      <c r="AD3702" s="2">
        <v>-3.5404652498916001E-4</v>
      </c>
      <c r="AE3702" s="2">
        <v>2.6851075830458537E-3</v>
      </c>
      <c r="AF3702" s="2">
        <v>-3.6131028532325749E-3</v>
      </c>
      <c r="AG3702" s="2">
        <v>2.102898998571967E-2</v>
      </c>
      <c r="AH3702" s="2">
        <v>1.5432098765431945E-2</v>
      </c>
      <c r="AI3702" s="2">
        <v>-4.4676098287416144E-3</v>
      </c>
      <c r="AJ3702" s="2">
        <v>1.7411331183786238E-2</v>
      </c>
      <c r="AK3702" s="2">
        <v>1.4413177762525597E-2</v>
      </c>
      <c r="AL3702" s="2">
        <v>-5.5573542731380821E-3</v>
      </c>
      <c r="AM3702" s="2">
        <v>-1.5728824143549924E-2</v>
      </c>
      <c r="AN3702" s="2">
        <v>2.665552022804496E-3</v>
      </c>
      <c r="AO3702" s="2">
        <v>-5.8852604701550293E-3</v>
      </c>
      <c r="AP3702" s="2" t="s">
        <v>19</v>
      </c>
      <c r="AQ3702" s="2">
        <v>8.3640529454277024E-2</v>
      </c>
      <c r="AV3702" s="52"/>
    </row>
    <row r="3703" spans="1:48" x14ac:dyDescent="0.3">
      <c r="A3703">
        <v>2015</v>
      </c>
      <c r="B3703" s="1">
        <v>42237</v>
      </c>
      <c r="C3703" s="4">
        <v>99</v>
      </c>
      <c r="D3703" s="4">
        <v>99</v>
      </c>
      <c r="E3703" s="4">
        <v>99</v>
      </c>
      <c r="F3703">
        <v>477.81804236189924</v>
      </c>
      <c r="G3703">
        <v>178.38509999999999</v>
      </c>
      <c r="H3703">
        <v>97.783699999999996</v>
      </c>
      <c r="I3703">
        <v>111.86069999999999</v>
      </c>
      <c r="J3703">
        <v>97.737099999999998</v>
      </c>
      <c r="K3703">
        <v>79.424199999999999</v>
      </c>
      <c r="L3703">
        <v>25.475200000000001</v>
      </c>
      <c r="M3703">
        <v>83.365799999999993</v>
      </c>
      <c r="N3703">
        <v>0.53333329200000001</v>
      </c>
      <c r="O3703">
        <v>51.12</v>
      </c>
      <c r="P3703">
        <v>105.84</v>
      </c>
      <c r="Q3703">
        <v>111.13</v>
      </c>
      <c r="R3703">
        <v>14.61</v>
      </c>
      <c r="S3703">
        <v>24.0319</v>
      </c>
      <c r="T3703">
        <v>29.331099999999999</v>
      </c>
      <c r="U3703">
        <v>14.3896</v>
      </c>
      <c r="V3703">
        <v>38.348700000000001</v>
      </c>
      <c r="X3703">
        <v>332.29775969999997</v>
      </c>
      <c r="Y3703" s="2">
        <v>-5.6034826566949247E-2</v>
      </c>
      <c r="Z3703" s="2">
        <v>-3.0102500195735682E-2</v>
      </c>
      <c r="AA3703" s="2">
        <v>-4.3705447386719443E-2</v>
      </c>
      <c r="AB3703" s="2">
        <v>3.0154836071747404E-3</v>
      </c>
      <c r="AC3703" s="2">
        <v>4.0104081597014396E-3</v>
      </c>
      <c r="AD3703" s="2">
        <v>1.0612553566926586E-3</v>
      </c>
      <c r="AE3703" s="2">
        <v>9.1786004317944148E-3</v>
      </c>
      <c r="AF3703" s="2">
        <v>-4.2771538354042793E-3</v>
      </c>
      <c r="AG3703" s="2">
        <v>-1.1401323440240141E-2</v>
      </c>
      <c r="AH3703" s="2">
        <v>-2.8875379939209744E-2</v>
      </c>
      <c r="AI3703" s="2">
        <v>-1.0471204188481575E-2</v>
      </c>
      <c r="AJ3703" s="2">
        <v>6.2477363274175968E-3</v>
      </c>
      <c r="AK3703" s="2">
        <v>-1.1502029769959399E-2</v>
      </c>
      <c r="AL3703" s="2">
        <v>-9.5860207298729128E-3</v>
      </c>
      <c r="AM3703" s="2">
        <v>-3.0777364725320111E-2</v>
      </c>
      <c r="AN3703" s="2">
        <v>-1.6600034170510924E-2</v>
      </c>
      <c r="AO3703" s="2">
        <v>-1.2061756606014273E-2</v>
      </c>
      <c r="AP3703" s="2" t="s">
        <v>19</v>
      </c>
      <c r="AQ3703" s="2">
        <v>0.17593672691027806</v>
      </c>
      <c r="AV3703" s="52"/>
    </row>
    <row r="3704" spans="1:48" x14ac:dyDescent="0.3">
      <c r="A3704">
        <v>2015</v>
      </c>
      <c r="B3704" s="1">
        <v>42240</v>
      </c>
      <c r="C3704" s="4">
        <v>99</v>
      </c>
      <c r="D3704" s="4">
        <v>99</v>
      </c>
      <c r="E3704" s="4">
        <v>99</v>
      </c>
      <c r="F3704">
        <v>454.65937853088963</v>
      </c>
      <c r="G3704">
        <v>170.87389999999999</v>
      </c>
      <c r="H3704">
        <v>94.021299999999997</v>
      </c>
      <c r="I3704">
        <v>111.8253</v>
      </c>
      <c r="J3704">
        <v>97.900499999999994</v>
      </c>
      <c r="K3704">
        <v>79.461600000000004</v>
      </c>
      <c r="L3704">
        <v>25.7744</v>
      </c>
      <c r="M3704">
        <v>82.159199999999998</v>
      </c>
      <c r="N3704">
        <v>0.51944442400000002</v>
      </c>
      <c r="O3704">
        <v>50.52</v>
      </c>
      <c r="P3704">
        <v>99.92</v>
      </c>
      <c r="Q3704">
        <v>110.53</v>
      </c>
      <c r="R3704">
        <v>14.13</v>
      </c>
      <c r="S3704">
        <v>23.634599999999999</v>
      </c>
      <c r="T3704">
        <v>28.0504</v>
      </c>
      <c r="U3704">
        <v>14.030099999999999</v>
      </c>
      <c r="V3704">
        <v>36.9101</v>
      </c>
      <c r="X3704">
        <v>390.83472069999999</v>
      </c>
      <c r="Y3704" s="2">
        <v>-4.8467537384176973E-2</v>
      </c>
      <c r="Z3704" s="2">
        <v>-4.2106655768895496E-2</v>
      </c>
      <c r="AA3704" s="2">
        <v>-3.84767604416687E-2</v>
      </c>
      <c r="AB3704" s="2">
        <v>-3.164650319549267E-4</v>
      </c>
      <c r="AC3704" s="2">
        <v>1.6718318836961288E-3</v>
      </c>
      <c r="AD3704" s="2">
        <v>4.7088922519833432E-4</v>
      </c>
      <c r="AE3704" s="2">
        <v>1.1744755683959163E-2</v>
      </c>
      <c r="AF3704" s="2">
        <v>-1.4473561100595167E-2</v>
      </c>
      <c r="AG3704" s="2">
        <v>-2.6041629518226306E-2</v>
      </c>
      <c r="AH3704" s="2">
        <v>-1.1737089201877771E-2</v>
      </c>
      <c r="AI3704" s="2">
        <v>-5.5933484504913089E-2</v>
      </c>
      <c r="AJ3704" s="2">
        <v>-5.3990821560334634E-3</v>
      </c>
      <c r="AK3704" s="2">
        <v>-3.2854209445585147E-2</v>
      </c>
      <c r="AL3704" s="2">
        <v>-1.6532192627299658E-2</v>
      </c>
      <c r="AM3704" s="2">
        <v>-4.3663551656773825E-2</v>
      </c>
      <c r="AN3704" s="2">
        <v>-2.4983321287596616E-2</v>
      </c>
      <c r="AO3704" s="2">
        <v>-3.7513657568574721E-2</v>
      </c>
      <c r="AP3704" s="2" t="s">
        <v>19</v>
      </c>
      <c r="AQ3704" s="2">
        <v>0.17615815722876826</v>
      </c>
      <c r="AV3704" s="52"/>
    </row>
    <row r="3705" spans="1:48" x14ac:dyDescent="0.3">
      <c r="A3705">
        <v>2015</v>
      </c>
      <c r="B3705" s="1">
        <v>42241</v>
      </c>
      <c r="C3705" s="4">
        <v>99</v>
      </c>
      <c r="D3705" s="4">
        <v>99</v>
      </c>
      <c r="E3705" s="4">
        <v>99</v>
      </c>
      <c r="F3705">
        <v>460.32851766768459</v>
      </c>
      <c r="G3705">
        <v>168.8631</v>
      </c>
      <c r="H3705">
        <v>93.668000000000006</v>
      </c>
      <c r="I3705">
        <v>110.0288</v>
      </c>
      <c r="J3705">
        <v>97.364900000000006</v>
      </c>
      <c r="K3705">
        <v>79.424199999999999</v>
      </c>
      <c r="L3705">
        <v>25.562000000000001</v>
      </c>
      <c r="M3705">
        <v>82.797499999999999</v>
      </c>
      <c r="N3705">
        <v>0.529563491</v>
      </c>
      <c r="O3705">
        <v>51.08</v>
      </c>
      <c r="P3705">
        <v>101.84</v>
      </c>
      <c r="Q3705">
        <v>109.16</v>
      </c>
      <c r="R3705">
        <v>13.99</v>
      </c>
      <c r="S3705">
        <v>23.799299999999999</v>
      </c>
      <c r="T3705">
        <v>28.4086</v>
      </c>
      <c r="U3705">
        <v>14.0884</v>
      </c>
      <c r="V3705">
        <v>35.777900000000002</v>
      </c>
      <c r="X3705">
        <v>426.27766000000003</v>
      </c>
      <c r="Y3705" s="2">
        <v>1.2468980965735899E-2</v>
      </c>
      <c r="Z3705" s="2">
        <v>-1.1767742177125839E-2</v>
      </c>
      <c r="AA3705" s="2">
        <v>-3.7576591687201732E-3</v>
      </c>
      <c r="AB3705" s="2">
        <v>-1.6065237473094185E-2</v>
      </c>
      <c r="AC3705" s="2">
        <v>-5.4708607208338034E-3</v>
      </c>
      <c r="AD3705" s="2">
        <v>-4.7066759290026461E-4</v>
      </c>
      <c r="AE3705" s="2">
        <v>-8.2407349928610429E-3</v>
      </c>
      <c r="AF3705" s="2">
        <v>7.7690629899025421E-3</v>
      </c>
      <c r="AG3705" s="2">
        <v>1.9480557558165135E-2</v>
      </c>
      <c r="AH3705" s="2">
        <v>1.1084718923198622E-2</v>
      </c>
      <c r="AI3705" s="2">
        <v>1.9215372297838318E-2</v>
      </c>
      <c r="AJ3705" s="2">
        <v>-1.2394824934407023E-2</v>
      </c>
      <c r="AK3705" s="2">
        <v>-9.9079971691437008E-3</v>
      </c>
      <c r="AL3705" s="2">
        <v>6.9685968876138649E-3</v>
      </c>
      <c r="AM3705" s="2">
        <v>1.2769871374383346E-2</v>
      </c>
      <c r="AN3705" s="2">
        <v>4.1553517081134306E-3</v>
      </c>
      <c r="AO3705" s="2">
        <v>-3.0674530819477575E-2</v>
      </c>
      <c r="AP3705" s="2" t="s">
        <v>19</v>
      </c>
      <c r="AQ3705" s="2">
        <v>9.06852370652238E-2</v>
      </c>
      <c r="AV3705" s="52"/>
    </row>
    <row r="3706" spans="1:48" x14ac:dyDescent="0.3">
      <c r="A3706">
        <v>2015</v>
      </c>
      <c r="B3706" s="1">
        <v>42242</v>
      </c>
      <c r="C3706" s="4">
        <v>99</v>
      </c>
      <c r="D3706" s="4">
        <v>99</v>
      </c>
      <c r="E3706" s="4">
        <v>99</v>
      </c>
      <c r="F3706">
        <v>491.96124638903399</v>
      </c>
      <c r="G3706">
        <v>175.34639999999999</v>
      </c>
      <c r="H3706">
        <v>98.385300000000001</v>
      </c>
      <c r="I3706">
        <v>107.9049</v>
      </c>
      <c r="J3706">
        <v>96.765600000000006</v>
      </c>
      <c r="K3706">
        <v>79.377399999999994</v>
      </c>
      <c r="L3706">
        <v>25.257999999999999</v>
      </c>
      <c r="M3706">
        <v>82.781899999999993</v>
      </c>
      <c r="N3706">
        <v>0.52023805499999998</v>
      </c>
      <c r="O3706">
        <v>50.96</v>
      </c>
      <c r="P3706">
        <v>102.16</v>
      </c>
      <c r="Q3706">
        <v>107.67</v>
      </c>
      <c r="R3706">
        <v>13.56</v>
      </c>
      <c r="S3706">
        <v>24.0901</v>
      </c>
      <c r="T3706">
        <v>29.349</v>
      </c>
      <c r="U3706">
        <v>14.0009</v>
      </c>
      <c r="V3706">
        <v>36.416400000000003</v>
      </c>
      <c r="X3706">
        <v>386.82533569999998</v>
      </c>
      <c r="Y3706" s="2">
        <v>6.8717725509644279E-2</v>
      </c>
      <c r="Z3706" s="2">
        <v>3.8393823162076179E-2</v>
      </c>
      <c r="AA3706" s="2">
        <v>5.0361916556347808E-2</v>
      </c>
      <c r="AB3706" s="2">
        <v>-1.9303127908329554E-2</v>
      </c>
      <c r="AC3706" s="2">
        <v>-6.155195558152915E-3</v>
      </c>
      <c r="AD3706" s="2">
        <v>-5.8924106254776287E-4</v>
      </c>
      <c r="AE3706" s="2">
        <v>-1.1892653157030031E-2</v>
      </c>
      <c r="AF3706" s="2">
        <v>-1.8841148585413414E-4</v>
      </c>
      <c r="AG3706" s="2">
        <v>-1.760966561797972E-2</v>
      </c>
      <c r="AH3706" s="2">
        <v>-2.3492560689114539E-3</v>
      </c>
      <c r="AI3706" s="2">
        <v>3.1421838177532191E-3</v>
      </c>
      <c r="AJ3706" s="2">
        <v>-1.3649688530597226E-2</v>
      </c>
      <c r="AK3706" s="2">
        <v>-3.0736240171551077E-2</v>
      </c>
      <c r="AL3706" s="2">
        <v>1.2218846772804381E-2</v>
      </c>
      <c r="AM3706" s="2">
        <v>3.3102652013826894E-2</v>
      </c>
      <c r="AN3706" s="2">
        <v>-6.2107833394849932E-3</v>
      </c>
      <c r="AO3706" s="2">
        <v>1.7846212326603883E-2</v>
      </c>
      <c r="AP3706" s="2" t="s">
        <v>19</v>
      </c>
      <c r="AQ3706" s="2">
        <v>-9.2550766793643491E-2</v>
      </c>
      <c r="AV3706" s="52"/>
    </row>
    <row r="3707" spans="1:48" x14ac:dyDescent="0.3">
      <c r="A3707">
        <v>2015</v>
      </c>
      <c r="B3707" s="1">
        <v>42243</v>
      </c>
      <c r="C3707" s="4">
        <v>99</v>
      </c>
      <c r="D3707" s="4">
        <v>99</v>
      </c>
      <c r="E3707" s="4">
        <v>99</v>
      </c>
      <c r="F3707">
        <v>509.13604449831422</v>
      </c>
      <c r="G3707">
        <v>179.68360000000001</v>
      </c>
      <c r="H3707">
        <v>100.8776</v>
      </c>
      <c r="I3707">
        <v>107.96680000000001</v>
      </c>
      <c r="J3707">
        <v>96.711200000000005</v>
      </c>
      <c r="K3707">
        <v>79.386799999999994</v>
      </c>
      <c r="L3707">
        <v>25.156600000000001</v>
      </c>
      <c r="M3707">
        <v>83.980699999999999</v>
      </c>
      <c r="N3707">
        <v>0.54007932400000003</v>
      </c>
      <c r="O3707">
        <v>50.56</v>
      </c>
      <c r="P3707">
        <v>111.6</v>
      </c>
      <c r="Q3707">
        <v>107.73</v>
      </c>
      <c r="R3707">
        <v>13.8</v>
      </c>
      <c r="S3707">
        <v>24.245100000000001</v>
      </c>
      <c r="T3707">
        <v>30.647600000000001</v>
      </c>
      <c r="U3707">
        <v>14.5062</v>
      </c>
      <c r="V3707">
        <v>36.841999999999999</v>
      </c>
      <c r="X3707">
        <v>396.28748830000001</v>
      </c>
      <c r="Y3707" s="2">
        <v>3.4910876080874731E-2</v>
      </c>
      <c r="Z3707" s="2">
        <v>2.4735038757567995E-2</v>
      </c>
      <c r="AA3707" s="2">
        <v>2.5332036391615409E-2</v>
      </c>
      <c r="AB3707" s="2">
        <v>5.7365328173242247E-4</v>
      </c>
      <c r="AC3707" s="2">
        <v>-5.6218325520640544E-4</v>
      </c>
      <c r="AD3707" s="2">
        <v>1.1842161622821479E-4</v>
      </c>
      <c r="AE3707" s="2">
        <v>-4.0145696413016463E-3</v>
      </c>
      <c r="AF3707" s="2">
        <v>1.4481426495405403E-2</v>
      </c>
      <c r="AG3707" s="2">
        <v>3.8138826656961999E-2</v>
      </c>
      <c r="AH3707" s="2">
        <v>-7.8492935635792183E-3</v>
      </c>
      <c r="AI3707" s="2">
        <v>9.2404072043852814E-2</v>
      </c>
      <c r="AJ3707" s="2">
        <v>5.5725828921704412E-4</v>
      </c>
      <c r="AK3707" s="2">
        <v>1.7699115044247815E-2</v>
      </c>
      <c r="AL3707" s="2">
        <v>6.4341783554240362E-3</v>
      </c>
      <c r="AM3707" s="2">
        <v>4.424682271968372E-2</v>
      </c>
      <c r="AN3707" s="2">
        <v>3.609053703690468E-2</v>
      </c>
      <c r="AO3707" s="2">
        <v>1.1687042101909961E-2</v>
      </c>
      <c r="AP3707" s="2" t="s">
        <v>19</v>
      </c>
      <c r="AQ3707" s="2">
        <v>2.4461046696637068E-2</v>
      </c>
      <c r="AV3707" s="52"/>
    </row>
    <row r="3708" spans="1:48" x14ac:dyDescent="0.3">
      <c r="A3708">
        <v>2015</v>
      </c>
      <c r="B3708" s="1">
        <v>42244</v>
      </c>
      <c r="C3708" s="4">
        <v>99</v>
      </c>
      <c r="D3708" s="4">
        <v>99</v>
      </c>
      <c r="E3708" s="4">
        <v>99</v>
      </c>
      <c r="F3708">
        <v>509.56510345559917</v>
      </c>
      <c r="G3708">
        <v>179.6926</v>
      </c>
      <c r="H3708">
        <v>100.85850000000001</v>
      </c>
      <c r="I3708">
        <v>108.2854</v>
      </c>
      <c r="J3708">
        <v>96.729299999999995</v>
      </c>
      <c r="K3708">
        <v>79.349400000000003</v>
      </c>
      <c r="L3708">
        <v>25.055199999999999</v>
      </c>
      <c r="M3708">
        <v>84.035200000000003</v>
      </c>
      <c r="N3708">
        <v>0.54444444299999994</v>
      </c>
      <c r="O3708">
        <v>51.44</v>
      </c>
      <c r="P3708">
        <v>119.04</v>
      </c>
      <c r="Q3708">
        <v>108.7</v>
      </c>
      <c r="R3708">
        <v>13.92</v>
      </c>
      <c r="S3708">
        <v>24.322600000000001</v>
      </c>
      <c r="T3708">
        <v>30.253599999999999</v>
      </c>
      <c r="U3708">
        <v>14.8851</v>
      </c>
      <c r="V3708">
        <v>36.731299999999997</v>
      </c>
      <c r="X3708">
        <v>414.40993630000003</v>
      </c>
      <c r="Y3708" s="2">
        <v>8.4271966583648883E-4</v>
      </c>
      <c r="Z3708" s="2">
        <v>5.0088043650031722E-5</v>
      </c>
      <c r="AA3708" s="2">
        <v>-1.8933836649559499E-4</v>
      </c>
      <c r="AB3708" s="2">
        <v>2.9509071307105561E-3</v>
      </c>
      <c r="AC3708" s="2">
        <v>1.8715515886458256E-4</v>
      </c>
      <c r="AD3708" s="2">
        <v>-4.7111106632324873E-4</v>
      </c>
      <c r="AE3708" s="2">
        <v>-4.0307513733971456E-3</v>
      </c>
      <c r="AF3708" s="2">
        <v>6.4895862978042729E-4</v>
      </c>
      <c r="AG3708" s="2">
        <v>8.0823664340090584E-3</v>
      </c>
      <c r="AH3708" s="2">
        <v>1.7405063291139111E-2</v>
      </c>
      <c r="AI3708" s="2">
        <v>6.6666666666666874E-2</v>
      </c>
      <c r="AJ3708" s="2">
        <v>9.003991460131866E-3</v>
      </c>
      <c r="AK3708" s="2">
        <v>8.6956521739129933E-3</v>
      </c>
      <c r="AL3708" s="2">
        <v>3.1965221838639035E-3</v>
      </c>
      <c r="AM3708" s="2">
        <v>-1.2855819052715489E-2</v>
      </c>
      <c r="AN3708" s="2">
        <v>2.6119865988335933E-2</v>
      </c>
      <c r="AO3708" s="2">
        <v>-3.0047228706368001E-3</v>
      </c>
      <c r="AP3708" s="2" t="s">
        <v>19</v>
      </c>
      <c r="AQ3708" s="2">
        <v>4.573055807979709E-2</v>
      </c>
      <c r="AV3708" s="52"/>
    </row>
    <row r="3709" spans="1:48" x14ac:dyDescent="0.3">
      <c r="A3709">
        <v>2015</v>
      </c>
      <c r="B3709" s="1">
        <v>42247</v>
      </c>
      <c r="C3709" s="4">
        <v>99</v>
      </c>
      <c r="D3709" s="4">
        <v>99</v>
      </c>
      <c r="E3709" s="4">
        <v>99</v>
      </c>
      <c r="F3709">
        <v>502.22514507676385</v>
      </c>
      <c r="G3709">
        <v>178.24090000000001</v>
      </c>
      <c r="H3709">
        <v>99.607600000000005</v>
      </c>
      <c r="I3709">
        <v>107.45350000000001</v>
      </c>
      <c r="J3709">
        <v>96.565899999999999</v>
      </c>
      <c r="K3709">
        <v>79.321299999999994</v>
      </c>
      <c r="L3709">
        <v>25.007000000000001</v>
      </c>
      <c r="M3709">
        <v>84.081900000000005</v>
      </c>
      <c r="N3709">
        <v>0.54484122800000001</v>
      </c>
      <c r="O3709">
        <v>50.8</v>
      </c>
      <c r="P3709">
        <v>127.12</v>
      </c>
      <c r="Q3709">
        <v>108.82</v>
      </c>
      <c r="R3709">
        <v>13.99</v>
      </c>
      <c r="S3709">
        <v>24.283899999999999</v>
      </c>
      <c r="T3709">
        <v>30.307300000000001</v>
      </c>
      <c r="U3709">
        <v>15.2446</v>
      </c>
      <c r="V3709">
        <v>36.143999999999998</v>
      </c>
      <c r="X3709">
        <v>430.60780779999999</v>
      </c>
      <c r="Y3709" s="2">
        <v>-1.4404358401035822E-2</v>
      </c>
      <c r="Z3709" s="2">
        <v>-8.0787967896284174E-3</v>
      </c>
      <c r="AA3709" s="2">
        <v>-1.2402524328638642E-2</v>
      </c>
      <c r="AB3709" s="2">
        <v>-7.6824761232815453E-3</v>
      </c>
      <c r="AC3709" s="2">
        <v>-1.6892503098854261E-3</v>
      </c>
      <c r="AD3709" s="2">
        <v>-3.5412996191541701E-4</v>
      </c>
      <c r="AE3709" s="2">
        <v>-1.9237523548004676E-3</v>
      </c>
      <c r="AF3709" s="2">
        <v>5.5571950801569514E-4</v>
      </c>
      <c r="AG3709" s="2">
        <v>7.2878877744386727E-4</v>
      </c>
      <c r="AH3709" s="2">
        <v>-1.244167962674958E-2</v>
      </c>
      <c r="AI3709" s="2">
        <v>6.7876344086021501E-2</v>
      </c>
      <c r="AJ3709" s="2">
        <v>1.1039558417662576E-3</v>
      </c>
      <c r="AK3709" s="2">
        <v>5.0287356321838672E-3</v>
      </c>
      <c r="AL3709" s="2">
        <v>-1.591112792218019E-3</v>
      </c>
      <c r="AM3709" s="2">
        <v>1.7749953724517376E-3</v>
      </c>
      <c r="AN3709" s="2">
        <v>2.4151668446970476E-2</v>
      </c>
      <c r="AO3709" s="2">
        <v>-1.5989088325215839E-2</v>
      </c>
      <c r="AP3709" s="2" t="s">
        <v>19</v>
      </c>
      <c r="AQ3709" s="2">
        <v>3.9086590549976652E-2</v>
      </c>
      <c r="AV3709" s="52"/>
    </row>
    <row r="3710" spans="1:48" x14ac:dyDescent="0.3">
      <c r="A3710">
        <v>2015</v>
      </c>
      <c r="B3710" s="1">
        <v>42248</v>
      </c>
      <c r="C3710" s="4">
        <v>99</v>
      </c>
      <c r="D3710" s="4">
        <v>99</v>
      </c>
      <c r="E3710" s="4">
        <v>99</v>
      </c>
      <c r="F3710">
        <v>481.16302170786759</v>
      </c>
      <c r="G3710">
        <v>172.92080000000001</v>
      </c>
      <c r="H3710">
        <v>96.494600000000005</v>
      </c>
      <c r="I3710">
        <v>108.22790000000001</v>
      </c>
      <c r="J3710">
        <v>97.001300000000001</v>
      </c>
      <c r="K3710">
        <v>79.350700000000003</v>
      </c>
      <c r="L3710">
        <v>25.228999999999999</v>
      </c>
      <c r="M3710">
        <v>84.145300000000006</v>
      </c>
      <c r="N3710">
        <v>0.53293650699999995</v>
      </c>
      <c r="O3710">
        <v>50.84</v>
      </c>
      <c r="P3710">
        <v>118.48</v>
      </c>
      <c r="Q3710">
        <v>109.2</v>
      </c>
      <c r="R3710">
        <v>13.94</v>
      </c>
      <c r="S3710">
        <v>24.138500000000001</v>
      </c>
      <c r="T3710">
        <v>29.134</v>
      </c>
      <c r="U3710">
        <v>14.7394</v>
      </c>
      <c r="V3710">
        <v>35.165100000000002</v>
      </c>
      <c r="X3710">
        <v>493.31458500000002</v>
      </c>
      <c r="Y3710" s="2">
        <v>-4.1937612195177887E-2</v>
      </c>
      <c r="Z3710" s="2">
        <v>-2.9847807097024281E-2</v>
      </c>
      <c r="AA3710" s="2">
        <v>-3.1252635341078361E-2</v>
      </c>
      <c r="AB3710" s="2">
        <v>7.2068383068024655E-3</v>
      </c>
      <c r="AC3710" s="2">
        <v>4.5088380059628008E-3</v>
      </c>
      <c r="AD3710" s="2">
        <v>3.7064445489431996E-4</v>
      </c>
      <c r="AE3710" s="2">
        <v>8.8775142959969244E-3</v>
      </c>
      <c r="AF3710" s="2">
        <v>7.5402672870139575E-4</v>
      </c>
      <c r="AG3710" s="2">
        <v>-2.1849890184889031E-2</v>
      </c>
      <c r="AH3710" s="2">
        <v>7.8740157480328143E-4</v>
      </c>
      <c r="AI3710" s="2">
        <v>-6.7967275015733186E-2</v>
      </c>
      <c r="AJ3710" s="2">
        <v>3.4920051461129198E-3</v>
      </c>
      <c r="AK3710" s="2">
        <v>-3.5739814152967453E-3</v>
      </c>
      <c r="AL3710" s="2">
        <v>-5.987506125457509E-3</v>
      </c>
      <c r="AM3710" s="2">
        <v>-3.8713445275560754E-2</v>
      </c>
      <c r="AN3710" s="2">
        <v>-3.313960353174239E-2</v>
      </c>
      <c r="AO3710" s="2">
        <v>-2.7083333333333237E-2</v>
      </c>
      <c r="AP3710" s="2" t="s">
        <v>19</v>
      </c>
      <c r="AQ3710" s="2">
        <v>0.14562387412428168</v>
      </c>
      <c r="AV3710" s="52"/>
    </row>
    <row r="3711" spans="1:48" x14ac:dyDescent="0.3">
      <c r="A3711">
        <v>2015</v>
      </c>
      <c r="B3711" s="1">
        <v>42249</v>
      </c>
      <c r="C3711" s="4">
        <v>99</v>
      </c>
      <c r="D3711" s="4">
        <v>99</v>
      </c>
      <c r="E3711" s="4">
        <v>99</v>
      </c>
      <c r="F3711">
        <v>492.96789319137991</v>
      </c>
      <c r="G3711">
        <v>176.203</v>
      </c>
      <c r="H3711">
        <v>99.216099999999997</v>
      </c>
      <c r="I3711">
        <v>107.2967</v>
      </c>
      <c r="J3711">
        <v>96.7376</v>
      </c>
      <c r="K3711">
        <v>79.369399999999999</v>
      </c>
      <c r="L3711">
        <v>25.1083</v>
      </c>
      <c r="M3711">
        <v>83.777799999999999</v>
      </c>
      <c r="N3711">
        <v>0.540872994</v>
      </c>
      <c r="O3711">
        <v>49.84</v>
      </c>
      <c r="P3711">
        <v>120.72</v>
      </c>
      <c r="Q3711">
        <v>108.62</v>
      </c>
      <c r="R3711">
        <v>14.02</v>
      </c>
      <c r="S3711">
        <v>24.264500000000002</v>
      </c>
      <c r="T3711">
        <v>29.555</v>
      </c>
      <c r="U3711">
        <v>14.8657</v>
      </c>
      <c r="V3711">
        <v>35.190600000000003</v>
      </c>
      <c r="X3711">
        <v>440.55105459999999</v>
      </c>
      <c r="Y3711" s="2">
        <v>2.4534037220091065E-2</v>
      </c>
      <c r="Z3711" s="2">
        <v>1.8980943877196843E-2</v>
      </c>
      <c r="AA3711" s="2">
        <v>2.820365077424003E-2</v>
      </c>
      <c r="AB3711" s="2">
        <v>-8.604066049512249E-3</v>
      </c>
      <c r="AC3711" s="2">
        <v>-2.7185202672541653E-3</v>
      </c>
      <c r="AD3711" s="2">
        <v>2.3566269736741141E-4</v>
      </c>
      <c r="AE3711" s="2">
        <v>-4.7841769392366063E-3</v>
      </c>
      <c r="AF3711" s="2">
        <v>-4.3674453593962603E-3</v>
      </c>
      <c r="AG3711" s="2">
        <v>1.4891993503458822E-2</v>
      </c>
      <c r="AH3711" s="2">
        <v>-1.9669551534225005E-2</v>
      </c>
      <c r="AI3711" s="2">
        <v>1.8906144496961375E-2</v>
      </c>
      <c r="AJ3711" s="2">
        <v>-5.3113553113552925E-3</v>
      </c>
      <c r="AK3711" s="2">
        <v>5.7388809182210565E-3</v>
      </c>
      <c r="AL3711" s="2">
        <v>5.2198769600431127E-3</v>
      </c>
      <c r="AM3711" s="2">
        <v>1.4450470240955582E-2</v>
      </c>
      <c r="AN3711" s="2">
        <v>8.5688698318793222E-3</v>
      </c>
      <c r="AO3711" s="2">
        <v>7.2515078870805105E-4</v>
      </c>
      <c r="AP3711" s="2" t="s">
        <v>19</v>
      </c>
      <c r="AQ3711" s="2">
        <v>-0.106957166895846</v>
      </c>
      <c r="AV3711" s="52"/>
    </row>
    <row r="3712" spans="1:48" x14ac:dyDescent="0.3">
      <c r="A3712">
        <v>2015</v>
      </c>
      <c r="B3712" s="1">
        <v>42250</v>
      </c>
      <c r="C3712" s="4">
        <v>99</v>
      </c>
      <c r="D3712" s="4">
        <v>99</v>
      </c>
      <c r="E3712" s="4">
        <v>99</v>
      </c>
      <c r="F3712">
        <v>482.90757091799571</v>
      </c>
      <c r="G3712">
        <v>176.32919999999999</v>
      </c>
      <c r="H3712">
        <v>98.729100000000003</v>
      </c>
      <c r="I3712">
        <v>107.8199</v>
      </c>
      <c r="J3712">
        <v>96.974000000000004</v>
      </c>
      <c r="K3712">
        <v>79.369399999999999</v>
      </c>
      <c r="L3712">
        <v>25.1083</v>
      </c>
      <c r="M3712">
        <v>84.215599999999995</v>
      </c>
      <c r="N3712">
        <v>0.553769819</v>
      </c>
      <c r="O3712">
        <v>51.36</v>
      </c>
      <c r="P3712">
        <v>122.72</v>
      </c>
      <c r="Q3712">
        <v>107.84</v>
      </c>
      <c r="R3712">
        <v>14.02</v>
      </c>
      <c r="S3712">
        <v>24.380800000000001</v>
      </c>
      <c r="T3712">
        <v>29.671399999999998</v>
      </c>
      <c r="U3712">
        <v>14.9628</v>
      </c>
      <c r="V3712">
        <v>35.3523</v>
      </c>
      <c r="X3712">
        <v>438.14548350000001</v>
      </c>
      <c r="Y3712" s="2">
        <v>-2.0407662268338789E-2</v>
      </c>
      <c r="Z3712" s="2">
        <v>7.1621936062382652E-4</v>
      </c>
      <c r="AA3712" s="2">
        <v>-4.9084775555580107E-3</v>
      </c>
      <c r="AB3712" s="2">
        <v>4.8761984292153837E-3</v>
      </c>
      <c r="AC3712" s="2">
        <v>2.4437240535222227E-3</v>
      </c>
      <c r="AD3712" s="2">
        <v>0</v>
      </c>
      <c r="AE3712" s="2">
        <v>0</v>
      </c>
      <c r="AF3712" s="2">
        <v>5.2257280568359654E-3</v>
      </c>
      <c r="AG3712" s="2">
        <v>2.3844460978948323E-2</v>
      </c>
      <c r="AH3712" s="2">
        <v>3.0497592295344989E-2</v>
      </c>
      <c r="AI3712" s="2">
        <v>1.656726308813794E-2</v>
      </c>
      <c r="AJ3712" s="2">
        <v>-7.1809979745903751E-3</v>
      </c>
      <c r="AK3712" s="2">
        <v>0</v>
      </c>
      <c r="AL3712" s="2">
        <v>4.7930103649362898E-3</v>
      </c>
      <c r="AM3712" s="2">
        <v>3.9384198951106786E-3</v>
      </c>
      <c r="AN3712" s="2">
        <v>6.5318148489474925E-3</v>
      </c>
      <c r="AO3712" s="2">
        <v>4.5949770677395918E-3</v>
      </c>
      <c r="AP3712" s="2" t="s">
        <v>19</v>
      </c>
      <c r="AQ3712" s="2">
        <v>-5.4603684973223432E-3</v>
      </c>
      <c r="AV3712" s="52"/>
    </row>
    <row r="3713" spans="1:48" x14ac:dyDescent="0.3">
      <c r="A3713">
        <v>2015</v>
      </c>
      <c r="B3713" s="1">
        <v>42251</v>
      </c>
      <c r="C3713" s="4">
        <v>99</v>
      </c>
      <c r="D3713" s="4">
        <v>99</v>
      </c>
      <c r="E3713" s="4">
        <v>99</v>
      </c>
      <c r="F3713">
        <v>477.57515958275178</v>
      </c>
      <c r="G3713">
        <v>173.6602</v>
      </c>
      <c r="H3713">
        <v>97.554500000000004</v>
      </c>
      <c r="I3713">
        <v>108.8044</v>
      </c>
      <c r="J3713">
        <v>97.274100000000004</v>
      </c>
      <c r="K3713">
        <v>79.378799999999998</v>
      </c>
      <c r="L3713">
        <v>25.0746</v>
      </c>
      <c r="M3713">
        <v>84.153099999999995</v>
      </c>
      <c r="N3713">
        <v>0.53948412499999998</v>
      </c>
      <c r="O3713">
        <v>50.16</v>
      </c>
      <c r="P3713">
        <v>120.64</v>
      </c>
      <c r="Q3713">
        <v>107.49</v>
      </c>
      <c r="R3713">
        <v>13.92</v>
      </c>
      <c r="S3713">
        <v>24.351700000000001</v>
      </c>
      <c r="T3713">
        <v>28.784800000000001</v>
      </c>
      <c r="U3713">
        <v>14.7782</v>
      </c>
      <c r="V3713">
        <v>34.867100000000001</v>
      </c>
      <c r="X3713">
        <v>470.22056329999998</v>
      </c>
      <c r="Y3713" s="2">
        <v>-1.104230220517588E-2</v>
      </c>
      <c r="Z3713" s="2">
        <v>-1.5136460665618579E-2</v>
      </c>
      <c r="AA3713" s="2">
        <v>-1.1897201534299406E-2</v>
      </c>
      <c r="AB3713" s="2">
        <v>9.130967474464402E-3</v>
      </c>
      <c r="AC3713" s="2">
        <v>3.0946439251757774E-3</v>
      </c>
      <c r="AD3713" s="2">
        <v>1.1843355247731502E-4</v>
      </c>
      <c r="AE3713" s="2">
        <v>-1.3421856517565889E-3</v>
      </c>
      <c r="AF3713" s="2">
        <v>-7.4214278589712634E-4</v>
      </c>
      <c r="AG3713" s="2">
        <v>-2.5797169708159928E-2</v>
      </c>
      <c r="AH3713" s="2">
        <v>-2.3364485981308469E-2</v>
      </c>
      <c r="AI3713" s="2">
        <v>-1.6949152542372836E-2</v>
      </c>
      <c r="AJ3713" s="2">
        <v>-3.2455489614243715E-3</v>
      </c>
      <c r="AK3713" s="2">
        <v>-7.132667617688937E-3</v>
      </c>
      <c r="AL3713" s="2">
        <v>-1.193562147263405E-3</v>
      </c>
      <c r="AM3713" s="2">
        <v>-2.9880625787795601E-2</v>
      </c>
      <c r="AN3713" s="2">
        <v>-1.2337263079102767E-2</v>
      </c>
      <c r="AO3713" s="2">
        <v>-1.372470815194482E-2</v>
      </c>
      <c r="AP3713" s="2" t="s">
        <v>19</v>
      </c>
      <c r="AQ3713" s="2">
        <v>7.3206459972558369E-2</v>
      </c>
      <c r="AV3713" s="52"/>
    </row>
    <row r="3714" spans="1:48" x14ac:dyDescent="0.3">
      <c r="A3714">
        <v>2015</v>
      </c>
      <c r="B3714" s="1">
        <v>42255</v>
      </c>
      <c r="C3714" s="4">
        <v>99</v>
      </c>
      <c r="D3714" s="4">
        <v>99</v>
      </c>
      <c r="E3714" s="4">
        <v>99</v>
      </c>
      <c r="F3714">
        <v>483.70869866996463</v>
      </c>
      <c r="G3714">
        <v>178.02449999999999</v>
      </c>
      <c r="H3714">
        <v>100.3047</v>
      </c>
      <c r="I3714">
        <v>107.1991</v>
      </c>
      <c r="J3714">
        <v>96.846699999999998</v>
      </c>
      <c r="K3714">
        <v>79.350700000000003</v>
      </c>
      <c r="L3714">
        <v>25.151800000000001</v>
      </c>
      <c r="M3714">
        <v>84.121799999999993</v>
      </c>
      <c r="N3714">
        <v>0.56785713999999998</v>
      </c>
      <c r="O3714">
        <v>51.08</v>
      </c>
      <c r="P3714">
        <v>120.16</v>
      </c>
      <c r="Q3714">
        <v>107.52</v>
      </c>
      <c r="R3714">
        <v>14.12</v>
      </c>
      <c r="S3714">
        <v>24.264500000000002</v>
      </c>
      <c r="T3714">
        <v>29.6983</v>
      </c>
      <c r="U3714">
        <v>14.8851</v>
      </c>
      <c r="V3714">
        <v>35.607700000000001</v>
      </c>
      <c r="X3714">
        <v>428.84366240000003</v>
      </c>
      <c r="Y3714" s="2">
        <v>1.284308650510968E-2</v>
      </c>
      <c r="Z3714" s="2">
        <v>2.5131262085382744E-2</v>
      </c>
      <c r="AA3714" s="2">
        <v>2.819142120558249E-2</v>
      </c>
      <c r="AB3714" s="2">
        <v>-1.4753998919161404E-2</v>
      </c>
      <c r="AC3714" s="2">
        <v>-4.3937697701650347E-3</v>
      </c>
      <c r="AD3714" s="2">
        <v>-3.5399880068731626E-4</v>
      </c>
      <c r="AE3714" s="2">
        <v>3.0788128225376354E-3</v>
      </c>
      <c r="AF3714" s="2">
        <v>-3.7194114061156469E-4</v>
      </c>
      <c r="AG3714" s="2">
        <v>5.25928635990911E-2</v>
      </c>
      <c r="AH3714" s="2">
        <v>1.8341307814992103E-2</v>
      </c>
      <c r="AI3714" s="2">
        <v>-3.9787798408488229E-3</v>
      </c>
      <c r="AJ3714" s="2">
        <v>2.7909572983531028E-4</v>
      </c>
      <c r="AK3714" s="2">
        <v>1.4367816091954033E-2</v>
      </c>
      <c r="AL3714" s="2">
        <v>-3.5808588312109535E-3</v>
      </c>
      <c r="AM3714" s="2">
        <v>3.1735499291292601E-2</v>
      </c>
      <c r="AN3714" s="2">
        <v>7.2336279113829338E-3</v>
      </c>
      <c r="AO3714" s="2">
        <v>2.1240653796845699E-2</v>
      </c>
      <c r="AP3714" s="2" t="s">
        <v>19</v>
      </c>
      <c r="AQ3714" s="2">
        <v>-8.7994664907075859E-2</v>
      </c>
      <c r="AV3714" s="52"/>
    </row>
    <row r="3715" spans="1:48" x14ac:dyDescent="0.3">
      <c r="A3715">
        <v>2015</v>
      </c>
      <c r="B3715" s="1">
        <v>42256</v>
      </c>
      <c r="C3715" s="4">
        <v>99</v>
      </c>
      <c r="D3715" s="4">
        <v>99</v>
      </c>
      <c r="E3715" s="4">
        <v>99</v>
      </c>
      <c r="F3715">
        <v>486.94915475749229</v>
      </c>
      <c r="G3715">
        <v>175.6439</v>
      </c>
      <c r="H3715">
        <v>99.177899999999994</v>
      </c>
      <c r="I3715">
        <v>107.7135</v>
      </c>
      <c r="J3715">
        <v>96.883099999999999</v>
      </c>
      <c r="K3715">
        <v>79.331999999999994</v>
      </c>
      <c r="L3715">
        <v>25.142099999999999</v>
      </c>
      <c r="M3715">
        <v>84.403300000000002</v>
      </c>
      <c r="N3715">
        <v>0.56507934299999996</v>
      </c>
      <c r="O3715">
        <v>50.2</v>
      </c>
      <c r="P3715">
        <v>116.08</v>
      </c>
      <c r="Q3715">
        <v>106.13</v>
      </c>
      <c r="R3715">
        <v>13.93</v>
      </c>
      <c r="S3715">
        <v>24.264500000000002</v>
      </c>
      <c r="T3715">
        <v>29.545999999999999</v>
      </c>
      <c r="U3715">
        <v>14.690799999999999</v>
      </c>
      <c r="V3715">
        <v>35.165100000000002</v>
      </c>
      <c r="X3715">
        <v>438.62657780000001</v>
      </c>
      <c r="Y3715" s="2">
        <v>6.6991891947318916E-3</v>
      </c>
      <c r="Z3715" s="2">
        <v>-1.3372316731685707E-2</v>
      </c>
      <c r="AA3715" s="2">
        <v>-1.1233770700675105E-2</v>
      </c>
      <c r="AB3715" s="2">
        <v>4.7985477490015693E-3</v>
      </c>
      <c r="AC3715" s="2">
        <v>3.7585173268683825E-4</v>
      </c>
      <c r="AD3715" s="2">
        <v>-2.3566269736763346E-4</v>
      </c>
      <c r="AE3715" s="2">
        <v>-3.8565828290626492E-4</v>
      </c>
      <c r="AF3715" s="2">
        <v>3.3463382856764312E-3</v>
      </c>
      <c r="AG3715" s="2">
        <v>-4.8917180120338077E-3</v>
      </c>
      <c r="AH3715" s="2">
        <v>-1.7227877838684291E-2</v>
      </c>
      <c r="AI3715" s="2">
        <v>-3.3954727030625853E-2</v>
      </c>
      <c r="AJ3715" s="2">
        <v>-1.2927827380952439E-2</v>
      </c>
      <c r="AK3715" s="2">
        <v>-1.3456090651558061E-2</v>
      </c>
      <c r="AL3715" s="2">
        <v>0</v>
      </c>
      <c r="AM3715" s="2">
        <v>-5.1282396635498051E-3</v>
      </c>
      <c r="AN3715" s="2">
        <v>-1.3053321778153992E-2</v>
      </c>
      <c r="AO3715" s="2">
        <v>-1.2429895780968647E-2</v>
      </c>
      <c r="AP3715" s="2" t="s">
        <v>19</v>
      </c>
      <c r="AQ3715" s="2">
        <v>2.2812311939624852E-2</v>
      </c>
      <c r="AV3715" s="52"/>
    </row>
    <row r="3716" spans="1:48" x14ac:dyDescent="0.3">
      <c r="A3716">
        <v>2015</v>
      </c>
      <c r="B3716" s="1">
        <v>42257</v>
      </c>
      <c r="C3716" s="4">
        <v>99</v>
      </c>
      <c r="D3716" s="4">
        <v>99</v>
      </c>
      <c r="E3716" s="4">
        <v>99</v>
      </c>
      <c r="F3716">
        <v>493.21078514427853</v>
      </c>
      <c r="G3716">
        <v>176.59979999999999</v>
      </c>
      <c r="H3716">
        <v>100.2569</v>
      </c>
      <c r="I3716">
        <v>106.9862</v>
      </c>
      <c r="J3716">
        <v>96.6648</v>
      </c>
      <c r="K3716">
        <v>79.360100000000003</v>
      </c>
      <c r="L3716">
        <v>25.146899999999999</v>
      </c>
      <c r="M3716">
        <v>84.278199999999998</v>
      </c>
      <c r="N3716">
        <v>0.57380950100000006</v>
      </c>
      <c r="O3716">
        <v>50.6</v>
      </c>
      <c r="P3716">
        <v>119.44</v>
      </c>
      <c r="Q3716">
        <v>106.38</v>
      </c>
      <c r="R3716">
        <v>13.99</v>
      </c>
      <c r="S3716">
        <v>24.1676</v>
      </c>
      <c r="T3716">
        <v>29.8505</v>
      </c>
      <c r="U3716">
        <v>14.8171</v>
      </c>
      <c r="V3716">
        <v>35.105499999999999</v>
      </c>
      <c r="X3716">
        <v>427.8814739</v>
      </c>
      <c r="Y3716" s="2">
        <v>1.2858899796026169E-2</v>
      </c>
      <c r="Z3716" s="2">
        <v>5.442261302555762E-3</v>
      </c>
      <c r="AA3716" s="2">
        <v>1.0879439875214114E-2</v>
      </c>
      <c r="AB3716" s="2">
        <v>-6.7521712691538394E-3</v>
      </c>
      <c r="AC3716" s="2">
        <v>-2.2532309556568819E-3</v>
      </c>
      <c r="AD3716" s="2">
        <v>3.5420763374194308E-4</v>
      </c>
      <c r="AE3716" s="2">
        <v>1.9091484004918335E-4</v>
      </c>
      <c r="AF3716" s="2">
        <v>-1.4821695360253129E-3</v>
      </c>
      <c r="AG3716" s="2">
        <v>1.5449437513769038E-2</v>
      </c>
      <c r="AH3716" s="2">
        <v>7.9681274900398336E-3</v>
      </c>
      <c r="AI3716" s="2">
        <v>2.8945554789800099E-2</v>
      </c>
      <c r="AJ3716" s="2">
        <v>2.3556016206538466E-3</v>
      </c>
      <c r="AK3716" s="2">
        <v>4.3072505384063042E-3</v>
      </c>
      <c r="AL3716" s="2">
        <v>-3.9934884295989015E-3</v>
      </c>
      <c r="AM3716" s="2">
        <v>1.030596358221092E-2</v>
      </c>
      <c r="AN3716" s="2">
        <v>8.5972173060691048E-3</v>
      </c>
      <c r="AO3716" s="2">
        <v>-1.6948622355689169E-3</v>
      </c>
      <c r="AP3716" s="2" t="s">
        <v>19</v>
      </c>
      <c r="AQ3716" s="2">
        <v>-2.4497156451152025E-2</v>
      </c>
      <c r="AV3716" s="52"/>
    </row>
    <row r="3717" spans="1:48" x14ac:dyDescent="0.3">
      <c r="A3717">
        <v>2015</v>
      </c>
      <c r="B3717" s="1">
        <v>42258</v>
      </c>
      <c r="C3717" s="4">
        <v>99</v>
      </c>
      <c r="D3717" s="4">
        <v>99</v>
      </c>
      <c r="E3717" s="4">
        <v>99</v>
      </c>
      <c r="F3717">
        <v>494.76862532031686</v>
      </c>
      <c r="G3717">
        <v>177.4023</v>
      </c>
      <c r="H3717">
        <v>100.8108</v>
      </c>
      <c r="I3717">
        <v>107.66030000000001</v>
      </c>
      <c r="J3717">
        <v>96.919399999999996</v>
      </c>
      <c r="K3717">
        <v>79.388099999999994</v>
      </c>
      <c r="L3717">
        <v>25.272400000000001</v>
      </c>
      <c r="M3717">
        <v>84.293800000000005</v>
      </c>
      <c r="N3717">
        <v>0.57499997700000005</v>
      </c>
      <c r="O3717">
        <v>51</v>
      </c>
      <c r="P3717">
        <v>117.2</v>
      </c>
      <c r="Q3717">
        <v>106.16</v>
      </c>
      <c r="R3717">
        <v>13.95</v>
      </c>
      <c r="S3717">
        <v>24.061</v>
      </c>
      <c r="T3717">
        <v>29.966999999999999</v>
      </c>
      <c r="U3717">
        <v>14.797700000000001</v>
      </c>
      <c r="V3717">
        <v>35.369300000000003</v>
      </c>
      <c r="X3717">
        <v>417.61736450000001</v>
      </c>
      <c r="Y3717" s="2">
        <v>3.15856875591769E-3</v>
      </c>
      <c r="Z3717" s="2">
        <v>4.5441727567074874E-3</v>
      </c>
      <c r="AA3717" s="2">
        <v>5.5248067714042115E-3</v>
      </c>
      <c r="AB3717" s="2">
        <v>6.3008126281707266E-3</v>
      </c>
      <c r="AC3717" s="2">
        <v>2.6338439638833311E-3</v>
      </c>
      <c r="AD3717" s="2">
        <v>3.5282213606069313E-4</v>
      </c>
      <c r="AE3717" s="2">
        <v>4.9906747949053365E-3</v>
      </c>
      <c r="AF3717" s="2">
        <v>1.8510124800963368E-4</v>
      </c>
      <c r="AG3717" s="2">
        <v>2.0746885472013865E-3</v>
      </c>
      <c r="AH3717" s="2">
        <v>7.905138339920903E-3</v>
      </c>
      <c r="AI3717" s="2">
        <v>-1.8754186202277201E-2</v>
      </c>
      <c r="AJ3717" s="2">
        <v>-2.0680579056213677E-3</v>
      </c>
      <c r="AK3717" s="2">
        <v>-2.859185132237374E-3</v>
      </c>
      <c r="AL3717" s="2">
        <v>-4.4108641321438657E-3</v>
      </c>
      <c r="AM3717" s="2">
        <v>3.9027821979531474E-3</v>
      </c>
      <c r="AN3717" s="2">
        <v>-1.3092980407771737E-3</v>
      </c>
      <c r="AO3717" s="2">
        <v>7.5144920311633889E-3</v>
      </c>
      <c r="AP3717" s="2" t="s">
        <v>19</v>
      </c>
      <c r="AQ3717" s="2">
        <v>-2.3988207076240053E-2</v>
      </c>
      <c r="AV3717" s="52"/>
    </row>
    <row r="3718" spans="1:48" x14ac:dyDescent="0.3">
      <c r="A3718">
        <v>2015</v>
      </c>
      <c r="B3718" s="1">
        <v>42261</v>
      </c>
      <c r="C3718" s="4">
        <v>99</v>
      </c>
      <c r="D3718" s="4">
        <v>99</v>
      </c>
      <c r="E3718" s="4">
        <v>99</v>
      </c>
      <c r="F3718">
        <v>492.22034798692874</v>
      </c>
      <c r="G3718">
        <v>176.744</v>
      </c>
      <c r="H3718">
        <v>100.5052</v>
      </c>
      <c r="I3718">
        <v>107.8288</v>
      </c>
      <c r="J3718">
        <v>97.010400000000004</v>
      </c>
      <c r="K3718">
        <v>79.369399999999999</v>
      </c>
      <c r="L3718">
        <v>25.291799999999999</v>
      </c>
      <c r="M3718">
        <v>84.348500000000001</v>
      </c>
      <c r="N3718">
        <v>0.56051585100000001</v>
      </c>
      <c r="O3718">
        <v>52.12</v>
      </c>
      <c r="P3718">
        <v>115.12</v>
      </c>
      <c r="Q3718">
        <v>106.22</v>
      </c>
      <c r="R3718">
        <v>13.79</v>
      </c>
      <c r="S3718">
        <v>24.070699999999999</v>
      </c>
      <c r="T3718">
        <v>29.9222</v>
      </c>
      <c r="U3718">
        <v>14.613099999999999</v>
      </c>
      <c r="V3718">
        <v>35.454500000000003</v>
      </c>
      <c r="X3718">
        <v>417.77779579999998</v>
      </c>
      <c r="Y3718" s="2">
        <v>-5.1504424552756278E-3</v>
      </c>
      <c r="Z3718" s="2">
        <v>-3.7107748884879221E-3</v>
      </c>
      <c r="AA3718" s="2">
        <v>-3.0314212366134852E-3</v>
      </c>
      <c r="AB3718" s="2">
        <v>1.5651080296079645E-3</v>
      </c>
      <c r="AC3718" s="2">
        <v>9.3892450840593611E-4</v>
      </c>
      <c r="AD3718" s="2">
        <v>-2.355516758808518E-4</v>
      </c>
      <c r="AE3718" s="2">
        <v>7.6763583988848083E-4</v>
      </c>
      <c r="AF3718" s="2">
        <v>6.4892079844547368E-4</v>
      </c>
      <c r="AG3718" s="2">
        <v>-2.5189785355417604E-2</v>
      </c>
      <c r="AH3718" s="2">
        <v>2.1960784313725501E-2</v>
      </c>
      <c r="AI3718" s="2">
        <v>-1.774744027303754E-2</v>
      </c>
      <c r="AJ3718" s="2">
        <v>5.6518462697807692E-4</v>
      </c>
      <c r="AK3718" s="2">
        <v>-1.1469534050179253E-2</v>
      </c>
      <c r="AL3718" s="2">
        <v>4.0314201404756389E-4</v>
      </c>
      <c r="AM3718" s="2">
        <v>-1.4949778089230481E-3</v>
      </c>
      <c r="AN3718" s="2">
        <v>-1.2474911641674136E-2</v>
      </c>
      <c r="AO3718" s="2">
        <v>2.4088687081735838E-3</v>
      </c>
      <c r="AP3718" s="2" t="s">
        <v>19</v>
      </c>
      <c r="AQ3718" s="2">
        <v>3.8415859501439442E-4</v>
      </c>
      <c r="AV3718" s="52"/>
    </row>
    <row r="3719" spans="1:48" x14ac:dyDescent="0.3">
      <c r="A3719">
        <v>2015</v>
      </c>
      <c r="B3719" s="1">
        <v>42262</v>
      </c>
      <c r="C3719" s="4">
        <v>99</v>
      </c>
      <c r="D3719" s="4">
        <v>99</v>
      </c>
      <c r="E3719" s="4">
        <v>99</v>
      </c>
      <c r="F3719">
        <v>499.33558211357314</v>
      </c>
      <c r="G3719">
        <v>178.95320000000001</v>
      </c>
      <c r="H3719">
        <v>101.6893</v>
      </c>
      <c r="I3719">
        <v>105.7623</v>
      </c>
      <c r="J3719">
        <v>96.246499999999997</v>
      </c>
      <c r="K3719">
        <v>79.257099999999994</v>
      </c>
      <c r="L3719">
        <v>25.142099999999999</v>
      </c>
      <c r="M3719">
        <v>84.246899999999997</v>
      </c>
      <c r="N3719">
        <v>0.56646821199999997</v>
      </c>
      <c r="O3719">
        <v>51.56</v>
      </c>
      <c r="P3719">
        <v>116.56</v>
      </c>
      <c r="Q3719">
        <v>105.9</v>
      </c>
      <c r="R3719">
        <v>13.77</v>
      </c>
      <c r="S3719">
        <v>24.1676</v>
      </c>
      <c r="T3719">
        <v>30.2088</v>
      </c>
      <c r="U3719">
        <v>14.6616</v>
      </c>
      <c r="V3719">
        <v>35.6417</v>
      </c>
      <c r="X3719">
        <v>376.88208889999999</v>
      </c>
      <c r="Y3719" s="2">
        <v>1.445538396724988E-2</v>
      </c>
      <c r="Z3719" s="2">
        <v>1.2499434209930715E-2</v>
      </c>
      <c r="AA3719" s="2">
        <v>1.1781479963225872E-2</v>
      </c>
      <c r="AB3719" s="2">
        <v>-1.916463876070218E-2</v>
      </c>
      <c r="AC3719" s="2">
        <v>-7.8744134649481046E-3</v>
      </c>
      <c r="AD3719" s="2">
        <v>-1.4149029726822082E-3</v>
      </c>
      <c r="AE3719" s="2">
        <v>-5.9189144307640884E-3</v>
      </c>
      <c r="AF3719" s="2">
        <v>-1.2045264586804105E-3</v>
      </c>
      <c r="AG3719" s="2">
        <v>1.0619433847197213E-2</v>
      </c>
      <c r="AH3719" s="2">
        <v>-1.074443591711427E-2</v>
      </c>
      <c r="AI3719" s="2">
        <v>1.2508686587908269E-2</v>
      </c>
      <c r="AJ3719" s="2">
        <v>-3.0126153266804012E-3</v>
      </c>
      <c r="AK3719" s="2">
        <v>-1.4503263234227903E-3</v>
      </c>
      <c r="AL3719" s="2">
        <v>4.0256411321648589E-3</v>
      </c>
      <c r="AM3719" s="2">
        <v>9.5781727279411477E-3</v>
      </c>
      <c r="AN3719" s="2">
        <v>3.3189398553352678E-3</v>
      </c>
      <c r="AO3719" s="2">
        <v>5.2800067692393426E-3</v>
      </c>
      <c r="AP3719" s="2" t="s">
        <v>19</v>
      </c>
      <c r="AQ3719" s="2">
        <v>-9.7888655910228661E-2</v>
      </c>
      <c r="AV3719" s="52"/>
    </row>
    <row r="3720" spans="1:48" x14ac:dyDescent="0.3">
      <c r="A3720">
        <v>2015</v>
      </c>
      <c r="B3720" s="1">
        <v>42263</v>
      </c>
      <c r="C3720" s="4">
        <v>99</v>
      </c>
      <c r="D3720" s="4">
        <v>99</v>
      </c>
      <c r="E3720" s="4">
        <v>99</v>
      </c>
      <c r="F3720">
        <v>506.02109776538236</v>
      </c>
      <c r="G3720">
        <v>180.50409999999999</v>
      </c>
      <c r="H3720">
        <v>102.2623</v>
      </c>
      <c r="I3720">
        <v>105.36320000000001</v>
      </c>
      <c r="J3720">
        <v>96.219200000000001</v>
      </c>
      <c r="K3720">
        <v>79.247699999999995</v>
      </c>
      <c r="L3720">
        <v>25.1952</v>
      </c>
      <c r="M3720">
        <v>84.590900000000005</v>
      </c>
      <c r="N3720">
        <v>0.57321424300000001</v>
      </c>
      <c r="O3720">
        <v>50.44</v>
      </c>
      <c r="P3720">
        <v>122.88</v>
      </c>
      <c r="Q3720">
        <v>107.31</v>
      </c>
      <c r="R3720">
        <v>14.22</v>
      </c>
      <c r="S3720">
        <v>24.099699999999999</v>
      </c>
      <c r="T3720">
        <v>30.943200000000001</v>
      </c>
      <c r="U3720">
        <v>14.904500000000001</v>
      </c>
      <c r="V3720">
        <v>35.999299999999998</v>
      </c>
      <c r="X3720">
        <v>354.2691615</v>
      </c>
      <c r="Y3720" s="2">
        <v>1.3388822850378457E-2</v>
      </c>
      <c r="Z3720" s="2">
        <v>8.6665116913247076E-3</v>
      </c>
      <c r="AA3720" s="2">
        <v>5.634811135488027E-3</v>
      </c>
      <c r="AB3720" s="2">
        <v>-3.7735563617659063E-3</v>
      </c>
      <c r="AC3720" s="2">
        <v>-2.8364667806102251E-4</v>
      </c>
      <c r="AD3720" s="2">
        <v>-1.1860136189689729E-4</v>
      </c>
      <c r="AE3720" s="2">
        <v>2.111995418043966E-3</v>
      </c>
      <c r="AF3720" s="2">
        <v>4.0832362971219283E-3</v>
      </c>
      <c r="AG3720" s="2">
        <v>1.1908931264090095E-2</v>
      </c>
      <c r="AH3720" s="2">
        <v>-2.1722265321955092E-2</v>
      </c>
      <c r="AI3720" s="2">
        <v>5.4221002059025247E-2</v>
      </c>
      <c r="AJ3720" s="2">
        <v>1.3314447592067902E-2</v>
      </c>
      <c r="AK3720" s="2">
        <v>3.2679738562091609E-2</v>
      </c>
      <c r="AL3720" s="2">
        <v>-2.8095466657840351E-3</v>
      </c>
      <c r="AM3720" s="2">
        <v>2.4310796853896921E-2</v>
      </c>
      <c r="AN3720" s="2">
        <v>1.6567086811807741E-2</v>
      </c>
      <c r="AO3720" s="2">
        <v>1.0033191458319823E-2</v>
      </c>
      <c r="AP3720" s="2" t="s">
        <v>19</v>
      </c>
      <c r="AQ3720" s="2">
        <v>-6.0000005481820606E-2</v>
      </c>
      <c r="AV3720" s="52"/>
    </row>
    <row r="3721" spans="1:48" x14ac:dyDescent="0.3">
      <c r="A3721">
        <v>2015</v>
      </c>
      <c r="B3721" s="1">
        <v>42264</v>
      </c>
      <c r="C3721" s="4">
        <v>99</v>
      </c>
      <c r="D3721" s="4">
        <v>99</v>
      </c>
      <c r="E3721" s="4">
        <v>99</v>
      </c>
      <c r="F3721">
        <v>508.08478769385363</v>
      </c>
      <c r="G3721">
        <v>180.0984</v>
      </c>
      <c r="H3721">
        <v>102.3005</v>
      </c>
      <c r="I3721">
        <v>106.64919999999999</v>
      </c>
      <c r="J3721">
        <v>97.019499999999994</v>
      </c>
      <c r="K3721">
        <v>79.425600000000003</v>
      </c>
      <c r="L3721">
        <v>25.417200000000001</v>
      </c>
      <c r="M3721">
        <v>85.083399999999997</v>
      </c>
      <c r="N3721">
        <v>0.57678569099999999</v>
      </c>
      <c r="O3721">
        <v>50.24</v>
      </c>
      <c r="P3721">
        <v>121.84</v>
      </c>
      <c r="Q3721">
        <v>108.41</v>
      </c>
      <c r="R3721">
        <v>14.42</v>
      </c>
      <c r="S3721">
        <v>23.847799999999999</v>
      </c>
      <c r="T3721">
        <v>30.871500000000001</v>
      </c>
      <c r="U3721">
        <v>14.807399999999999</v>
      </c>
      <c r="V3721">
        <v>36.493000000000002</v>
      </c>
      <c r="X3721">
        <v>352.34468470000002</v>
      </c>
      <c r="Y3721" s="2">
        <v>4.0782685496407733E-3</v>
      </c>
      <c r="Z3721" s="2">
        <v>-2.2475943759725503E-3</v>
      </c>
      <c r="AA3721" s="2">
        <v>3.7354919652710095E-4</v>
      </c>
      <c r="AB3721" s="2">
        <v>1.2205399987851528E-2</v>
      </c>
      <c r="AC3721" s="2">
        <v>8.3174667841761085E-3</v>
      </c>
      <c r="AD3721" s="2">
        <v>2.2448601031954674E-3</v>
      </c>
      <c r="AE3721" s="2">
        <v>8.8112021337398705E-3</v>
      </c>
      <c r="AF3721" s="2">
        <v>5.8221392608424072E-3</v>
      </c>
      <c r="AG3721" s="2">
        <v>6.2305639533803969E-3</v>
      </c>
      <c r="AH3721" s="2">
        <v>-3.9651070578904379E-3</v>
      </c>
      <c r="AI3721" s="2">
        <v>-8.4635416666666297E-3</v>
      </c>
      <c r="AJ3721" s="2">
        <v>1.0250675612710758E-2</v>
      </c>
      <c r="AK3721" s="2">
        <v>1.4064697609001309E-2</v>
      </c>
      <c r="AL3721" s="2">
        <v>-1.0452412270692157E-2</v>
      </c>
      <c r="AM3721" s="2">
        <v>-2.3171488404560847E-3</v>
      </c>
      <c r="AN3721" s="2">
        <v>-6.5148109631320006E-3</v>
      </c>
      <c r="AO3721" s="2">
        <v>1.3714155553024687E-2</v>
      </c>
      <c r="AP3721" s="2" t="s">
        <v>19</v>
      </c>
      <c r="AQ3721" s="2">
        <v>-5.4322447707602084E-3</v>
      </c>
      <c r="AV3721" s="52"/>
    </row>
    <row r="3722" spans="1:48" x14ac:dyDescent="0.3">
      <c r="A3722">
        <v>2015</v>
      </c>
      <c r="B3722" s="1">
        <v>42265</v>
      </c>
      <c r="C3722" s="4">
        <v>99</v>
      </c>
      <c r="D3722" s="4">
        <v>99</v>
      </c>
      <c r="E3722" s="4">
        <v>99</v>
      </c>
      <c r="F3722">
        <v>504.8155455685345</v>
      </c>
      <c r="G3722">
        <v>177.15819999999999</v>
      </c>
      <c r="H3722">
        <v>100.8454</v>
      </c>
      <c r="I3722">
        <v>108.29</v>
      </c>
      <c r="J3722">
        <v>97.474199999999996</v>
      </c>
      <c r="K3722">
        <v>79.462999999999994</v>
      </c>
      <c r="L3722">
        <v>25.3979</v>
      </c>
      <c r="M3722">
        <v>85.302300000000002</v>
      </c>
      <c r="N3722">
        <v>0.55297618800000004</v>
      </c>
      <c r="O3722">
        <v>49.32</v>
      </c>
      <c r="P3722">
        <v>116.96</v>
      </c>
      <c r="Q3722">
        <v>109.21</v>
      </c>
      <c r="R3722">
        <v>14.47</v>
      </c>
      <c r="S3722">
        <v>24.0901</v>
      </c>
      <c r="T3722">
        <v>30.298300000000001</v>
      </c>
      <c r="U3722">
        <v>14.5839</v>
      </c>
      <c r="V3722">
        <v>36.287500000000001</v>
      </c>
      <c r="X3722">
        <v>395.80639400000001</v>
      </c>
      <c r="Y3722" s="2">
        <v>-6.4344420547560732E-3</v>
      </c>
      <c r="Z3722" s="2">
        <v>-1.6325519826939083E-2</v>
      </c>
      <c r="AA3722" s="2">
        <v>-1.4223781897449217E-2</v>
      </c>
      <c r="AB3722" s="2">
        <v>1.5385019296910052E-2</v>
      </c>
      <c r="AC3722" s="2">
        <v>4.6866866970043386E-3</v>
      </c>
      <c r="AD3722" s="2">
        <v>4.7088092504177226E-4</v>
      </c>
      <c r="AE3722" s="2">
        <v>-7.5932832884817447E-4</v>
      </c>
      <c r="AF3722" s="2">
        <v>2.5727697764781343E-3</v>
      </c>
      <c r="AG3722" s="2">
        <v>-4.127963535073198E-2</v>
      </c>
      <c r="AH3722" s="2">
        <v>-1.8312101910828105E-2</v>
      </c>
      <c r="AI3722" s="2">
        <v>-4.0052527905449886E-2</v>
      </c>
      <c r="AJ3722" s="2">
        <v>7.3793930449219669E-3</v>
      </c>
      <c r="AK3722" s="2">
        <v>3.4674063800277377E-3</v>
      </c>
      <c r="AL3722" s="2">
        <v>1.0160266355806469E-2</v>
      </c>
      <c r="AM3722" s="2">
        <v>-1.856728697990051E-2</v>
      </c>
      <c r="AN3722" s="2">
        <v>-1.509380444912678E-2</v>
      </c>
      <c r="AO3722" s="2">
        <v>-5.6312169457156669E-3</v>
      </c>
      <c r="AP3722" s="2" t="s">
        <v>19</v>
      </c>
      <c r="AQ3722" s="2">
        <v>0.12334997855013752</v>
      </c>
      <c r="AV3722" s="52"/>
    </row>
    <row r="3723" spans="1:48" x14ac:dyDescent="0.3">
      <c r="A3723">
        <v>2015</v>
      </c>
      <c r="B3723" s="1">
        <v>42268</v>
      </c>
      <c r="C3723" s="4">
        <v>99</v>
      </c>
      <c r="D3723" s="4">
        <v>99</v>
      </c>
      <c r="E3723" s="4">
        <v>99</v>
      </c>
      <c r="F3723">
        <v>507.77427023181599</v>
      </c>
      <c r="G3723">
        <v>178.0737</v>
      </c>
      <c r="H3723">
        <v>101.1613</v>
      </c>
      <c r="I3723">
        <v>106.52509999999999</v>
      </c>
      <c r="J3723">
        <v>96.919399999999996</v>
      </c>
      <c r="K3723">
        <v>79.416200000000003</v>
      </c>
      <c r="L3723">
        <v>25.204899999999999</v>
      </c>
      <c r="M3723">
        <v>84.825400000000002</v>
      </c>
      <c r="N3723">
        <v>0.55714283499999995</v>
      </c>
      <c r="O3723">
        <v>48.64</v>
      </c>
      <c r="P3723">
        <v>120.4</v>
      </c>
      <c r="Q3723">
        <v>108.53</v>
      </c>
      <c r="R3723">
        <v>14.49</v>
      </c>
      <c r="S3723">
        <v>24.235399999999998</v>
      </c>
      <c r="T3723">
        <v>30.244599999999998</v>
      </c>
      <c r="U3723">
        <v>14.7491</v>
      </c>
      <c r="V3723">
        <v>36.433599999999998</v>
      </c>
      <c r="X3723">
        <v>369.66517599999997</v>
      </c>
      <c r="Y3723" s="2">
        <v>5.861001487086348E-3</v>
      </c>
      <c r="Z3723" s="2">
        <v>5.1676975720007512E-3</v>
      </c>
      <c r="AA3723" s="2">
        <v>3.1325176954031253E-3</v>
      </c>
      <c r="AB3723" s="2">
        <v>-1.6297903776895439E-2</v>
      </c>
      <c r="AC3723" s="2">
        <v>-5.6917625381895931E-3</v>
      </c>
      <c r="AD3723" s="2">
        <v>-5.8895334935749055E-4</v>
      </c>
      <c r="AE3723" s="2">
        <v>-7.5990534650502983E-3</v>
      </c>
      <c r="AF3723" s="2">
        <v>-5.5907050571907257E-3</v>
      </c>
      <c r="AG3723" s="2">
        <v>7.5349483222231228E-3</v>
      </c>
      <c r="AH3723" s="2">
        <v>-1.3787510137875048E-2</v>
      </c>
      <c r="AI3723" s="2">
        <v>2.941176470588247E-2</v>
      </c>
      <c r="AJ3723" s="2">
        <v>-6.2265360314989193E-3</v>
      </c>
      <c r="AK3723" s="2">
        <v>1.3821700069107656E-3</v>
      </c>
      <c r="AL3723" s="2">
        <v>6.0315233228587228E-3</v>
      </c>
      <c r="AM3723" s="2">
        <v>-1.7723766679980102E-3</v>
      </c>
      <c r="AN3723" s="2">
        <v>1.1327559843389068E-2</v>
      </c>
      <c r="AO3723" s="2">
        <v>4.0261798139853422E-3</v>
      </c>
      <c r="AP3723" s="2" t="s">
        <v>19</v>
      </c>
      <c r="AQ3723" s="2">
        <v>-6.6045466663178898E-2</v>
      </c>
      <c r="AV3723" s="52"/>
    </row>
    <row r="3724" spans="1:48" x14ac:dyDescent="0.3">
      <c r="A3724">
        <v>2015</v>
      </c>
      <c r="B3724" s="1">
        <v>42269</v>
      </c>
      <c r="C3724" s="4">
        <v>99</v>
      </c>
      <c r="D3724" s="4">
        <v>99</v>
      </c>
      <c r="E3724" s="4">
        <v>99</v>
      </c>
      <c r="F3724">
        <v>497.62475105941553</v>
      </c>
      <c r="G3724">
        <v>175.76230000000001</v>
      </c>
      <c r="H3724">
        <v>99.648899999999998</v>
      </c>
      <c r="I3724">
        <v>108.00620000000001</v>
      </c>
      <c r="J3724">
        <v>97.401399999999995</v>
      </c>
      <c r="K3724">
        <v>79.462999999999994</v>
      </c>
      <c r="L3724">
        <v>25.156600000000001</v>
      </c>
      <c r="M3724">
        <v>84.145300000000006</v>
      </c>
      <c r="N3724">
        <v>0.535912677</v>
      </c>
      <c r="O3724">
        <v>48.48</v>
      </c>
      <c r="P3724">
        <v>119.36</v>
      </c>
      <c r="Q3724">
        <v>107.79</v>
      </c>
      <c r="R3724">
        <v>14.14</v>
      </c>
      <c r="S3724">
        <v>24.341999999999999</v>
      </c>
      <c r="T3724">
        <v>29.680399999999999</v>
      </c>
      <c r="U3724">
        <v>14.6616</v>
      </c>
      <c r="V3724">
        <v>35.978200000000001</v>
      </c>
      <c r="X3724">
        <v>390.51395789999998</v>
      </c>
      <c r="Y3724" s="2">
        <v>-1.9988250227343851E-2</v>
      </c>
      <c r="Z3724" s="2">
        <v>-1.2980018947211125E-2</v>
      </c>
      <c r="AA3724" s="2">
        <v>-1.4950381222858966E-2</v>
      </c>
      <c r="AB3724" s="2">
        <v>1.3903765403646684E-2</v>
      </c>
      <c r="AC3724" s="2">
        <v>4.9732045390293855E-3</v>
      </c>
      <c r="AD3724" s="2">
        <v>5.8930041981342107E-4</v>
      </c>
      <c r="AE3724" s="2">
        <v>-1.916294053933898E-3</v>
      </c>
      <c r="AF3724" s="2">
        <v>-8.01764565802221E-3</v>
      </c>
      <c r="AG3724" s="2">
        <v>-3.8105413309317604E-2</v>
      </c>
      <c r="AH3724" s="2">
        <v>-3.2894736842106198E-3</v>
      </c>
      <c r="AI3724" s="2">
        <v>-8.6378737541529249E-3</v>
      </c>
      <c r="AJ3724" s="2">
        <v>-6.8183912282318015E-3</v>
      </c>
      <c r="AK3724" s="2">
        <v>-2.4154589371980673E-2</v>
      </c>
      <c r="AL3724" s="2">
        <v>4.3985244724658035E-3</v>
      </c>
      <c r="AM3724" s="2">
        <v>-1.865456974137536E-2</v>
      </c>
      <c r="AN3724" s="2">
        <v>-5.93256537687048E-3</v>
      </c>
      <c r="AO3724" s="2">
        <v>-1.2499451056167898E-2</v>
      </c>
      <c r="AP3724" s="2" t="s">
        <v>19</v>
      </c>
      <c r="AQ3724" s="2">
        <v>5.639909640825902E-2</v>
      </c>
      <c r="AV3724" s="52"/>
    </row>
    <row r="3725" spans="1:48" x14ac:dyDescent="0.3">
      <c r="A3725">
        <v>2015</v>
      </c>
      <c r="B3725" s="1">
        <v>42270</v>
      </c>
      <c r="C3725" s="4">
        <v>99</v>
      </c>
      <c r="D3725" s="4">
        <v>99</v>
      </c>
      <c r="E3725" s="4">
        <v>99</v>
      </c>
      <c r="F3725">
        <v>498.69240939249619</v>
      </c>
      <c r="G3725">
        <v>175.4813</v>
      </c>
      <c r="H3725">
        <v>99.725499999999997</v>
      </c>
      <c r="I3725">
        <v>107.9973</v>
      </c>
      <c r="J3725">
        <v>97.292299999999997</v>
      </c>
      <c r="K3725">
        <v>79.434899999999999</v>
      </c>
      <c r="L3725">
        <v>25.146899999999999</v>
      </c>
      <c r="M3725">
        <v>83.973299999999995</v>
      </c>
      <c r="N3725">
        <v>0.53293650699999995</v>
      </c>
      <c r="O3725">
        <v>48.52</v>
      </c>
      <c r="P3725">
        <v>115.52</v>
      </c>
      <c r="Q3725">
        <v>108.22</v>
      </c>
      <c r="R3725">
        <v>14.12</v>
      </c>
      <c r="S3725">
        <v>24.341999999999999</v>
      </c>
      <c r="T3725">
        <v>29.2057</v>
      </c>
      <c r="U3725">
        <v>14.5451</v>
      </c>
      <c r="V3725">
        <v>36.072699999999998</v>
      </c>
      <c r="X3725">
        <v>381.69333089999998</v>
      </c>
      <c r="Y3725" s="2">
        <v>2.1455089016526596E-3</v>
      </c>
      <c r="Z3725" s="2">
        <v>-1.5987501301474305E-3</v>
      </c>
      <c r="AA3725" s="2">
        <v>7.6869890184427803E-4</v>
      </c>
      <c r="AB3725" s="2">
        <v>-8.2402676883419623E-5</v>
      </c>
      <c r="AC3725" s="2">
        <v>-1.1201071031833321E-3</v>
      </c>
      <c r="AD3725" s="2">
        <v>-3.536236990799857E-4</v>
      </c>
      <c r="AE3725" s="2">
        <v>-3.8558469745519908E-4</v>
      </c>
      <c r="AF3725" s="2">
        <v>-2.044083270248187E-3</v>
      </c>
      <c r="AG3725" s="2">
        <v>-5.5534607180043327E-3</v>
      </c>
      <c r="AH3725" s="2">
        <v>8.2508250825097385E-4</v>
      </c>
      <c r="AI3725" s="2">
        <v>-3.2171581769437019E-2</v>
      </c>
      <c r="AJ3725" s="2">
        <v>3.9892383337971626E-3</v>
      </c>
      <c r="AK3725" s="2">
        <v>-1.4144271570014633E-3</v>
      </c>
      <c r="AL3725" s="2">
        <v>0</v>
      </c>
      <c r="AM3725" s="2">
        <v>-1.5993719761189129E-2</v>
      </c>
      <c r="AN3725" s="2">
        <v>-7.9459267747039597E-3</v>
      </c>
      <c r="AO3725" s="2">
        <v>2.6265905464974981E-3</v>
      </c>
      <c r="AP3725" s="2" t="s">
        <v>19</v>
      </c>
      <c r="AQ3725" s="2">
        <v>-2.2587225940484124E-2</v>
      </c>
      <c r="AV3725" s="52"/>
    </row>
    <row r="3726" spans="1:48" x14ac:dyDescent="0.3">
      <c r="A3726">
        <v>2015</v>
      </c>
      <c r="B3726" s="1">
        <v>42271</v>
      </c>
      <c r="C3726" s="4">
        <v>99</v>
      </c>
      <c r="D3726" s="4">
        <v>99</v>
      </c>
      <c r="E3726" s="4">
        <v>99</v>
      </c>
      <c r="F3726">
        <v>505.35496794525602</v>
      </c>
      <c r="G3726">
        <v>174.8468</v>
      </c>
      <c r="H3726">
        <v>99.361699999999999</v>
      </c>
      <c r="I3726">
        <v>108.7334</v>
      </c>
      <c r="J3726">
        <v>97.437799999999996</v>
      </c>
      <c r="K3726">
        <v>79.481700000000004</v>
      </c>
      <c r="L3726">
        <v>25.209700000000002</v>
      </c>
      <c r="M3726">
        <v>83.691800000000001</v>
      </c>
      <c r="N3726">
        <v>0.535714264</v>
      </c>
      <c r="O3726">
        <v>49.12</v>
      </c>
      <c r="P3726">
        <v>116.72</v>
      </c>
      <c r="Q3726">
        <v>110.49</v>
      </c>
      <c r="R3726">
        <v>14.43</v>
      </c>
      <c r="S3726">
        <v>24.264500000000002</v>
      </c>
      <c r="T3726">
        <v>29.080300000000001</v>
      </c>
      <c r="U3726">
        <v>14.6325</v>
      </c>
      <c r="V3726">
        <v>36.364899999999999</v>
      </c>
      <c r="X3726">
        <v>391.95734049999999</v>
      </c>
      <c r="Y3726" s="2">
        <v>1.3360056073193682E-2</v>
      </c>
      <c r="Z3726" s="2">
        <v>-3.6157698854522025E-3</v>
      </c>
      <c r="AA3726" s="2">
        <v>-3.6480137978751603E-3</v>
      </c>
      <c r="AB3726" s="2">
        <v>6.815911138519315E-3</v>
      </c>
      <c r="AC3726" s="2">
        <v>1.4954934768733885E-3</v>
      </c>
      <c r="AD3726" s="2">
        <v>5.8916169089417991E-4</v>
      </c>
      <c r="AE3726" s="2">
        <v>2.4973257141041039E-3</v>
      </c>
      <c r="AF3726" s="2">
        <v>-3.3522560147093428E-3</v>
      </c>
      <c r="AG3726" s="2">
        <v>5.2121724886826648E-3</v>
      </c>
      <c r="AH3726" s="2">
        <v>1.2366034624896827E-2</v>
      </c>
      <c r="AI3726" s="2">
        <v>1.0387811634348987E-2</v>
      </c>
      <c r="AJ3726" s="2">
        <v>2.0975790057290666E-2</v>
      </c>
      <c r="AK3726" s="2">
        <v>2.1954674220963311E-2</v>
      </c>
      <c r="AL3726" s="2">
        <v>-3.183797551556844E-3</v>
      </c>
      <c r="AM3726" s="2">
        <v>-4.2936823976141847E-3</v>
      </c>
      <c r="AN3726" s="2">
        <v>6.0088964668514322E-3</v>
      </c>
      <c r="AO3726" s="2">
        <v>8.1003085435800148E-3</v>
      </c>
      <c r="AP3726" s="2" t="s">
        <v>19</v>
      </c>
      <c r="AQ3726" s="2">
        <v>2.6890722915693388E-2</v>
      </c>
      <c r="AV3726" s="52"/>
    </row>
    <row r="3727" spans="1:48" x14ac:dyDescent="0.3">
      <c r="A3727">
        <v>2015</v>
      </c>
      <c r="B3727" s="1">
        <v>42272</v>
      </c>
      <c r="C3727" s="4">
        <v>99</v>
      </c>
      <c r="D3727" s="4">
        <v>99</v>
      </c>
      <c r="E3727" s="4">
        <v>99</v>
      </c>
      <c r="F3727">
        <v>497.78712115715848</v>
      </c>
      <c r="G3727">
        <v>174.8015</v>
      </c>
      <c r="H3727">
        <v>98.519400000000005</v>
      </c>
      <c r="I3727">
        <v>107.7933</v>
      </c>
      <c r="J3727">
        <v>97.183199999999999</v>
      </c>
      <c r="K3727">
        <v>79.444299999999998</v>
      </c>
      <c r="L3727">
        <v>25.093900000000001</v>
      </c>
      <c r="M3727">
        <v>83.496399999999994</v>
      </c>
      <c r="N3727">
        <v>0.52996027700000004</v>
      </c>
      <c r="O3727">
        <v>48.32</v>
      </c>
      <c r="P3727">
        <v>117.76</v>
      </c>
      <c r="Q3727">
        <v>109.81</v>
      </c>
      <c r="R3727">
        <v>14.4</v>
      </c>
      <c r="S3727">
        <v>24.3032</v>
      </c>
      <c r="T3727">
        <v>29.017600000000002</v>
      </c>
      <c r="U3727">
        <v>14.719900000000001</v>
      </c>
      <c r="V3727">
        <v>36.717199999999998</v>
      </c>
      <c r="X3727">
        <v>402.38178140000002</v>
      </c>
      <c r="Y3727" s="2">
        <v>-1.4975308977109636E-2</v>
      </c>
      <c r="Z3727" s="2">
        <v>-2.5908395235141324E-4</v>
      </c>
      <c r="AA3727" s="2">
        <v>-8.4771093892314076E-3</v>
      </c>
      <c r="AB3727" s="2">
        <v>-8.6459174457894639E-3</v>
      </c>
      <c r="AC3727" s="2">
        <v>-2.6129489787330984E-3</v>
      </c>
      <c r="AD3727" s="2">
        <v>-4.7054856652539723E-4</v>
      </c>
      <c r="AE3727" s="2">
        <v>-4.5934699738592322E-3</v>
      </c>
      <c r="AF3727" s="2">
        <v>-2.3347568101057536E-3</v>
      </c>
      <c r="AG3727" s="2">
        <v>-1.0740776168692734E-2</v>
      </c>
      <c r="AH3727" s="2">
        <v>-1.6286644951139961E-2</v>
      </c>
      <c r="AI3727" s="2">
        <v>8.9102124742974631E-3</v>
      </c>
      <c r="AJ3727" s="2">
        <v>-6.1544031134038724E-3</v>
      </c>
      <c r="AK3727" s="2">
        <v>-2.0790020790020236E-3</v>
      </c>
      <c r="AL3727" s="2">
        <v>1.5949226235858482E-3</v>
      </c>
      <c r="AM3727" s="2">
        <v>-2.1560988022819583E-3</v>
      </c>
      <c r="AN3727" s="2">
        <v>5.9730052964293012E-3</v>
      </c>
      <c r="AO3727" s="2">
        <v>9.6879133450111787E-3</v>
      </c>
      <c r="AP3727" s="2" t="s">
        <v>19</v>
      </c>
      <c r="AQ3727" s="2">
        <v>2.6595855780381816E-2</v>
      </c>
      <c r="AV3727" s="52"/>
    </row>
    <row r="3728" spans="1:48" x14ac:dyDescent="0.3">
      <c r="A3728">
        <v>2015</v>
      </c>
      <c r="B3728" s="1">
        <v>42275</v>
      </c>
      <c r="C3728" s="4">
        <v>99</v>
      </c>
      <c r="D3728" s="4">
        <v>99</v>
      </c>
      <c r="E3728" s="4">
        <v>99</v>
      </c>
      <c r="F3728">
        <v>482.99211413113562</v>
      </c>
      <c r="G3728">
        <v>170.4145</v>
      </c>
      <c r="H3728">
        <v>95.714600000000004</v>
      </c>
      <c r="I3728">
        <v>109.63809999999999</v>
      </c>
      <c r="J3728">
        <v>97.737899999999996</v>
      </c>
      <c r="K3728">
        <v>79.500500000000002</v>
      </c>
      <c r="L3728">
        <v>25.1663</v>
      </c>
      <c r="M3728">
        <v>82.777100000000004</v>
      </c>
      <c r="N3728">
        <v>0.52142857099999995</v>
      </c>
      <c r="O3728">
        <v>49.08</v>
      </c>
      <c r="P3728">
        <v>115.04</v>
      </c>
      <c r="Q3728">
        <v>108.42</v>
      </c>
      <c r="R3728">
        <v>13.94</v>
      </c>
      <c r="S3728">
        <v>24.2742</v>
      </c>
      <c r="T3728">
        <v>28.399699999999999</v>
      </c>
      <c r="U3728">
        <v>14.5159</v>
      </c>
      <c r="V3728">
        <v>36.536700000000003</v>
      </c>
      <c r="X3728">
        <v>430.44747630000001</v>
      </c>
      <c r="Y3728" s="2">
        <v>-2.972155445008362E-2</v>
      </c>
      <c r="Z3728" s="2">
        <v>-2.5097038640972791E-2</v>
      </c>
      <c r="AA3728" s="2">
        <v>-2.8469519708808622E-2</v>
      </c>
      <c r="AB3728" s="2">
        <v>1.7114236228040092E-2</v>
      </c>
      <c r="AC3728" s="2">
        <v>5.7077766527546814E-3</v>
      </c>
      <c r="AD3728" s="2">
        <v>7.0741387361961117E-4</v>
      </c>
      <c r="AE3728" s="2">
        <v>2.8851633265454257E-3</v>
      </c>
      <c r="AF3728" s="2">
        <v>-8.6147426715401654E-3</v>
      </c>
      <c r="AG3728" s="2">
        <v>-1.6098765077821264E-2</v>
      </c>
      <c r="AH3728" s="2">
        <v>1.572847682119205E-2</v>
      </c>
      <c r="AI3728" s="2">
        <v>-2.3097826086956541E-2</v>
      </c>
      <c r="AJ3728" s="2">
        <v>-1.2658227848101222E-2</v>
      </c>
      <c r="AK3728" s="2">
        <v>-3.1944444444444553E-2</v>
      </c>
      <c r="AL3728" s="2">
        <v>-1.1932585009380992E-3</v>
      </c>
      <c r="AM3728" s="2">
        <v>-2.1293973312748182E-2</v>
      </c>
      <c r="AN3728" s="2">
        <v>-1.3858789801561189E-2</v>
      </c>
      <c r="AO3728" s="2">
        <v>-4.9159521967904185E-3</v>
      </c>
      <c r="AP3728" s="2" t="s">
        <v>19</v>
      </c>
      <c r="AQ3728" s="2">
        <v>6.9748920545934068E-2</v>
      </c>
      <c r="AV3728" s="52"/>
    </row>
    <row r="3729" spans="1:48" x14ac:dyDescent="0.3">
      <c r="A3729">
        <v>2015</v>
      </c>
      <c r="B3729" s="1">
        <v>42276</v>
      </c>
      <c r="C3729" s="4">
        <v>99</v>
      </c>
      <c r="D3729" s="4">
        <v>99</v>
      </c>
      <c r="E3729" s="4">
        <v>99</v>
      </c>
      <c r="F3729">
        <v>474.46525702061791</v>
      </c>
      <c r="G3729">
        <v>170.51419999999999</v>
      </c>
      <c r="H3729">
        <v>95.216899999999995</v>
      </c>
      <c r="I3729">
        <v>109.9485</v>
      </c>
      <c r="J3729">
        <v>98.074299999999994</v>
      </c>
      <c r="K3729">
        <v>79.537899999999993</v>
      </c>
      <c r="L3729">
        <v>25.209700000000002</v>
      </c>
      <c r="M3729">
        <v>82.589500000000001</v>
      </c>
      <c r="N3729">
        <v>0.52341265800000003</v>
      </c>
      <c r="O3729">
        <v>47.52</v>
      </c>
      <c r="P3729">
        <v>116.88</v>
      </c>
      <c r="Q3729">
        <v>107.98</v>
      </c>
      <c r="R3729">
        <v>13.97</v>
      </c>
      <c r="S3729">
        <v>24.235399999999998</v>
      </c>
      <c r="T3729">
        <v>28.533999999999999</v>
      </c>
      <c r="U3729">
        <v>14.613099999999999</v>
      </c>
      <c r="V3729">
        <v>36.545299999999997</v>
      </c>
      <c r="X3729">
        <v>431.24933329999999</v>
      </c>
      <c r="Y3729" s="2">
        <v>-1.7654236707066784E-2</v>
      </c>
      <c r="Z3729" s="2">
        <v>5.8504411303017534E-4</v>
      </c>
      <c r="AA3729" s="2">
        <v>-5.1998336721880145E-3</v>
      </c>
      <c r="AB3729" s="2">
        <v>2.831132608098752E-3</v>
      </c>
      <c r="AC3729" s="2">
        <v>3.4418582760626926E-3</v>
      </c>
      <c r="AD3729" s="2">
        <v>4.7043729284701463E-4</v>
      </c>
      <c r="AE3729" s="2">
        <v>1.7245284368381242E-3</v>
      </c>
      <c r="AF3729" s="2">
        <v>-2.2663272813374657E-3</v>
      </c>
      <c r="AG3729" s="2">
        <v>3.8050983592921028E-3</v>
      </c>
      <c r="AH3729" s="2">
        <v>-3.178484107579449E-2</v>
      </c>
      <c r="AI3729" s="2">
        <v>1.5994436717663429E-2</v>
      </c>
      <c r="AJ3729" s="2">
        <v>-4.0582918280759328E-3</v>
      </c>
      <c r="AK3729" s="2">
        <v>2.1520803443328962E-3</v>
      </c>
      <c r="AL3729" s="2">
        <v>-1.5984048907894399E-3</v>
      </c>
      <c r="AM3729" s="2">
        <v>4.7289231928506759E-3</v>
      </c>
      <c r="AN3729" s="2">
        <v>6.6961056496668281E-3</v>
      </c>
      <c r="AO3729" s="2">
        <v>2.353797688350312E-4</v>
      </c>
      <c r="AP3729" s="2" t="s">
        <v>19</v>
      </c>
      <c r="AQ3729" s="2">
        <v>1.8628451649722599E-3</v>
      </c>
      <c r="AV3729" s="52"/>
    </row>
    <row r="3730" spans="1:48" x14ac:dyDescent="0.3">
      <c r="A3730">
        <v>2015</v>
      </c>
      <c r="B3730" s="1">
        <v>42277</v>
      </c>
      <c r="C3730" s="4">
        <v>99</v>
      </c>
      <c r="D3730" s="4">
        <v>99</v>
      </c>
      <c r="E3730" s="4">
        <v>99</v>
      </c>
      <c r="F3730">
        <v>489.24643396654955</v>
      </c>
      <c r="G3730">
        <v>173.69569999999999</v>
      </c>
      <c r="H3730">
        <v>97.409000000000006</v>
      </c>
      <c r="I3730">
        <v>109.5671</v>
      </c>
      <c r="J3730">
        <v>98.092500000000001</v>
      </c>
      <c r="K3730">
        <v>79.556600000000003</v>
      </c>
      <c r="L3730">
        <v>25.1325</v>
      </c>
      <c r="M3730">
        <v>83.183700000000002</v>
      </c>
      <c r="N3730">
        <v>0.54384918500000001</v>
      </c>
      <c r="O3730">
        <v>46.44</v>
      </c>
      <c r="P3730">
        <v>117.44</v>
      </c>
      <c r="Q3730">
        <v>106.86</v>
      </c>
      <c r="R3730">
        <v>13.87</v>
      </c>
      <c r="S3730">
        <v>24.322600000000001</v>
      </c>
      <c r="T3730">
        <v>29.357900000000001</v>
      </c>
      <c r="U3730">
        <v>14.719900000000001</v>
      </c>
      <c r="V3730">
        <v>37.198399999999999</v>
      </c>
      <c r="X3730">
        <v>410.56088290000002</v>
      </c>
      <c r="Y3730" s="2">
        <v>3.115333889513705E-2</v>
      </c>
      <c r="Z3730" s="2">
        <v>1.8658270103017793E-2</v>
      </c>
      <c r="AA3730" s="2">
        <v>2.3022173584731354E-2</v>
      </c>
      <c r="AB3730" s="2">
        <v>-3.4688968016843846E-3</v>
      </c>
      <c r="AC3730" s="2">
        <v>1.8557359063486878E-4</v>
      </c>
      <c r="AD3730" s="2">
        <v>2.3510804283244369E-4</v>
      </c>
      <c r="AE3730" s="2">
        <v>-3.0623133159062288E-3</v>
      </c>
      <c r="AF3730" s="2">
        <v>7.1946191707177309E-3</v>
      </c>
      <c r="AG3730" s="2">
        <v>3.9044770292887998E-2</v>
      </c>
      <c r="AH3730" s="2">
        <v>-2.2727272727272818E-2</v>
      </c>
      <c r="AI3730" s="2">
        <v>4.7912388774811188E-3</v>
      </c>
      <c r="AJ3730" s="2">
        <v>-1.0372291165030578E-2</v>
      </c>
      <c r="AK3730" s="2">
        <v>-7.1581961345741352E-3</v>
      </c>
      <c r="AL3730" s="2">
        <v>3.5980425328239196E-3</v>
      </c>
      <c r="AM3730" s="2">
        <v>2.8874325366229803E-2</v>
      </c>
      <c r="AN3730" s="2">
        <v>7.308510856697259E-3</v>
      </c>
      <c r="AO3730" s="2">
        <v>1.7870971096146437E-2</v>
      </c>
      <c r="AP3730" s="2" t="s">
        <v>19</v>
      </c>
      <c r="AQ3730" s="2">
        <v>-4.7973292484160157E-2</v>
      </c>
      <c r="AV3730" s="52"/>
    </row>
    <row r="3731" spans="1:48" x14ac:dyDescent="0.3">
      <c r="A3731">
        <v>2015</v>
      </c>
      <c r="B3731" s="1">
        <v>42278</v>
      </c>
      <c r="C3731" s="4">
        <v>99</v>
      </c>
      <c r="D3731" s="4">
        <v>99</v>
      </c>
      <c r="E3731" s="4">
        <v>99</v>
      </c>
      <c r="F3731">
        <v>494.57232629490073</v>
      </c>
      <c r="G3731">
        <v>174.1489</v>
      </c>
      <c r="H3731">
        <v>97.849299999999999</v>
      </c>
      <c r="I3731">
        <v>110.03489999999999</v>
      </c>
      <c r="J3731">
        <v>98.169600000000003</v>
      </c>
      <c r="K3731">
        <v>79.558000000000007</v>
      </c>
      <c r="L3731">
        <v>25.257999999999999</v>
      </c>
      <c r="M3731">
        <v>82.948099999999997</v>
      </c>
      <c r="N3731">
        <v>0.53630952200000004</v>
      </c>
      <c r="O3731">
        <v>44.68</v>
      </c>
      <c r="P3731">
        <v>116.64</v>
      </c>
      <c r="Q3731">
        <v>106.73</v>
      </c>
      <c r="R3731">
        <v>13.9</v>
      </c>
      <c r="S3731">
        <v>24.312899999999999</v>
      </c>
      <c r="T3731">
        <v>29.519200000000001</v>
      </c>
      <c r="U3731">
        <v>14.6228</v>
      </c>
      <c r="V3731">
        <v>36.760100000000001</v>
      </c>
      <c r="X3731">
        <v>406.39116639999997</v>
      </c>
      <c r="Y3731" s="2">
        <v>1.0885909346689981E-2</v>
      </c>
      <c r="Z3731" s="2">
        <v>2.6091607333975642E-3</v>
      </c>
      <c r="AA3731" s="2">
        <v>4.5201162110277693E-3</v>
      </c>
      <c r="AB3731" s="2">
        <v>4.2695298132378046E-3</v>
      </c>
      <c r="AC3731" s="2">
        <v>7.8599281290614442E-4</v>
      </c>
      <c r="AD3731" s="2">
        <v>1.759753433416833E-5</v>
      </c>
      <c r="AE3731" s="2">
        <v>4.9935342683775641E-3</v>
      </c>
      <c r="AF3731" s="2">
        <v>-2.832285652117017E-3</v>
      </c>
      <c r="AG3731" s="2">
        <v>-1.3863518063376268E-2</v>
      </c>
      <c r="AH3731" s="2">
        <v>-3.7898363479758834E-2</v>
      </c>
      <c r="AI3731" s="2">
        <v>-6.8119891008173727E-3</v>
      </c>
      <c r="AJ3731" s="2">
        <v>-1.2165450121653931E-3</v>
      </c>
      <c r="AK3731" s="2">
        <v>2.1629416005768398E-3</v>
      </c>
      <c r="AL3731" s="2">
        <v>-3.988060486955769E-4</v>
      </c>
      <c r="AM3731" s="2">
        <v>5.4942621917779544E-3</v>
      </c>
      <c r="AN3731" s="2">
        <v>-6.5965122045666957E-3</v>
      </c>
      <c r="AO3731" s="2">
        <v>-1.1782764850100991E-2</v>
      </c>
      <c r="AP3731" s="2" t="s">
        <v>19</v>
      </c>
      <c r="AQ3731" s="2">
        <v>-1.0156146563567447E-2</v>
      </c>
      <c r="AV3731" s="52"/>
    </row>
    <row r="3732" spans="1:48" x14ac:dyDescent="0.3">
      <c r="A3732">
        <v>2015</v>
      </c>
      <c r="B3732" s="1">
        <v>42279</v>
      </c>
      <c r="C3732" s="4">
        <v>99</v>
      </c>
      <c r="D3732" s="4">
        <v>99</v>
      </c>
      <c r="E3732" s="4">
        <v>99</v>
      </c>
      <c r="F3732">
        <v>501.18869687589415</v>
      </c>
      <c r="G3732">
        <v>176.75030000000001</v>
      </c>
      <c r="H3732">
        <v>99.562700000000007</v>
      </c>
      <c r="I3732">
        <v>110.7015</v>
      </c>
      <c r="J3732">
        <v>98.643199999999993</v>
      </c>
      <c r="K3732">
        <v>79.670400000000001</v>
      </c>
      <c r="L3732">
        <v>25.315899999999999</v>
      </c>
      <c r="M3732">
        <v>83.8904</v>
      </c>
      <c r="N3732">
        <v>0.54424600999999995</v>
      </c>
      <c r="O3732">
        <v>45.12</v>
      </c>
      <c r="P3732">
        <v>118.16</v>
      </c>
      <c r="Q3732">
        <v>108.99</v>
      </c>
      <c r="R3732">
        <v>14.55</v>
      </c>
      <c r="S3732">
        <v>24.254799999999999</v>
      </c>
      <c r="T3732">
        <v>30.307300000000001</v>
      </c>
      <c r="U3732">
        <v>14.719900000000001</v>
      </c>
      <c r="V3732">
        <v>37.249899999999997</v>
      </c>
      <c r="X3732">
        <v>385.38195309999998</v>
      </c>
      <c r="Y3732" s="2">
        <v>1.3377963604555232E-2</v>
      </c>
      <c r="Z3732" s="2">
        <v>1.4937791740286643E-2</v>
      </c>
      <c r="AA3732" s="2">
        <v>1.7510600484622829E-2</v>
      </c>
      <c r="AB3732" s="2">
        <v>6.0580779370908999E-3</v>
      </c>
      <c r="AC3732" s="2">
        <v>4.8243040615423283E-3</v>
      </c>
      <c r="AD3732" s="2">
        <v>1.4128057517786008E-3</v>
      </c>
      <c r="AE3732" s="2">
        <v>2.2923430200332273E-3</v>
      </c>
      <c r="AF3732" s="2">
        <v>1.1360115542128124E-2</v>
      </c>
      <c r="AG3732" s="2">
        <v>1.4798335055479228E-2</v>
      </c>
      <c r="AH3732" s="2">
        <v>9.8478066248879337E-3</v>
      </c>
      <c r="AI3732" s="2">
        <v>1.3031550068587139E-2</v>
      </c>
      <c r="AJ3732" s="2">
        <v>2.1174927386863995E-2</v>
      </c>
      <c r="AK3732" s="2">
        <v>4.6762589928057485E-2</v>
      </c>
      <c r="AL3732" s="2">
        <v>-2.3896779076127972E-3</v>
      </c>
      <c r="AM3732" s="2">
        <v>2.6697877991273433E-2</v>
      </c>
      <c r="AN3732" s="2">
        <v>6.6403151243263903E-3</v>
      </c>
      <c r="AO3732" s="2">
        <v>1.3324229259441545E-2</v>
      </c>
      <c r="AP3732" s="2" t="s">
        <v>19</v>
      </c>
      <c r="AQ3732" s="2">
        <v>-5.1697022565990514E-2</v>
      </c>
      <c r="AV3732" s="52"/>
    </row>
    <row r="3733" spans="1:48" x14ac:dyDescent="0.3">
      <c r="A3733">
        <v>2015</v>
      </c>
      <c r="B3733" s="1">
        <v>42282</v>
      </c>
      <c r="C3733" s="4">
        <v>99</v>
      </c>
      <c r="D3733" s="4">
        <v>99</v>
      </c>
      <c r="E3733" s="4">
        <v>99</v>
      </c>
      <c r="F3733">
        <v>512.85768928102152</v>
      </c>
      <c r="G3733">
        <v>179.8956</v>
      </c>
      <c r="H3733">
        <v>100.989</v>
      </c>
      <c r="I3733">
        <v>109.1995</v>
      </c>
      <c r="J3733">
        <v>98.096699999999998</v>
      </c>
      <c r="K3733">
        <v>79.614199999999997</v>
      </c>
      <c r="L3733">
        <v>25.3111</v>
      </c>
      <c r="M3733">
        <v>84.306600000000003</v>
      </c>
      <c r="N3733">
        <v>0.548611089</v>
      </c>
      <c r="O3733">
        <v>45.24</v>
      </c>
      <c r="P3733">
        <v>120</v>
      </c>
      <c r="Q3733">
        <v>108.77</v>
      </c>
      <c r="R3733">
        <v>14.89</v>
      </c>
      <c r="S3733">
        <v>24.264500000000002</v>
      </c>
      <c r="T3733">
        <v>30.961099999999998</v>
      </c>
      <c r="U3733">
        <v>14.914300000000001</v>
      </c>
      <c r="V3733">
        <v>37.731099999999998</v>
      </c>
      <c r="X3733">
        <v>363.08978860000002</v>
      </c>
      <c r="Y3733" s="2">
        <v>2.3282632824452643E-2</v>
      </c>
      <c r="Z3733" s="2">
        <v>1.7795160743715899E-2</v>
      </c>
      <c r="AA3733" s="2">
        <v>1.4325646050177498E-2</v>
      </c>
      <c r="AB3733" s="2">
        <v>-1.3568018500200951E-2</v>
      </c>
      <c r="AC3733" s="2">
        <v>-5.5401690131706705E-3</v>
      </c>
      <c r="AD3733" s="2">
        <v>-7.0540627384829691E-4</v>
      </c>
      <c r="AE3733" s="2">
        <v>-1.8960416181135198E-4</v>
      </c>
      <c r="AF3733" s="2">
        <v>4.9612351353671702E-3</v>
      </c>
      <c r="AG3733" s="2">
        <v>8.0204152530214401E-3</v>
      </c>
      <c r="AH3733" s="2">
        <v>2.6595744680852906E-3</v>
      </c>
      <c r="AI3733" s="2">
        <v>1.5572105619499066E-2</v>
      </c>
      <c r="AJ3733" s="2">
        <v>-2.0185338104413697E-3</v>
      </c>
      <c r="AK3733" s="2">
        <v>2.3367697594501635E-2</v>
      </c>
      <c r="AL3733" s="2">
        <v>3.9992084041107212E-4</v>
      </c>
      <c r="AM3733" s="2">
        <v>2.1572360454411799E-2</v>
      </c>
      <c r="AN3733" s="2">
        <v>1.3206611457958317E-2</v>
      </c>
      <c r="AO3733" s="2">
        <v>1.2918155484981098E-2</v>
      </c>
      <c r="AP3733" s="2" t="s">
        <v>19</v>
      </c>
      <c r="AQ3733" s="2">
        <v>-5.7844339416214252E-2</v>
      </c>
      <c r="AV3733" s="52"/>
    </row>
    <row r="3734" spans="1:48" x14ac:dyDescent="0.3">
      <c r="A3734">
        <v>2015</v>
      </c>
      <c r="B3734" s="1">
        <v>42283</v>
      </c>
      <c r="C3734" s="4">
        <v>99</v>
      </c>
      <c r="D3734" s="4">
        <v>99</v>
      </c>
      <c r="E3734" s="4">
        <v>99</v>
      </c>
      <c r="F3734">
        <v>508.16003658376223</v>
      </c>
      <c r="G3734">
        <v>179.2792</v>
      </c>
      <c r="H3734">
        <v>100.5104</v>
      </c>
      <c r="I3734">
        <v>109.6705</v>
      </c>
      <c r="J3734">
        <v>98.2971</v>
      </c>
      <c r="K3734">
        <v>79.604900000000001</v>
      </c>
      <c r="L3734">
        <v>25.407599999999999</v>
      </c>
      <c r="M3734">
        <v>84.573599999999999</v>
      </c>
      <c r="N3734">
        <v>0.548611089</v>
      </c>
      <c r="O3734">
        <v>45.48</v>
      </c>
      <c r="P3734">
        <v>125.92</v>
      </c>
      <c r="Q3734">
        <v>109.86</v>
      </c>
      <c r="R3734">
        <v>15.07</v>
      </c>
      <c r="S3734">
        <v>24.099699999999999</v>
      </c>
      <c r="T3734">
        <v>30.907299999999999</v>
      </c>
      <c r="U3734">
        <v>15.2057</v>
      </c>
      <c r="V3734">
        <v>37.473300000000002</v>
      </c>
      <c r="X3734">
        <v>367.25960479999998</v>
      </c>
      <c r="Y3734" s="2">
        <v>-9.159758731208556E-3</v>
      </c>
      <c r="Z3734" s="2">
        <v>-3.4264317748738948E-3</v>
      </c>
      <c r="AA3734" s="2">
        <v>-4.7391300042578521E-3</v>
      </c>
      <c r="AB3734" s="2">
        <v>4.3132065623010529E-3</v>
      </c>
      <c r="AC3734" s="2">
        <v>2.0428821764646443E-3</v>
      </c>
      <c r="AD3734" s="2">
        <v>-1.1681333229496271E-4</v>
      </c>
      <c r="AE3734" s="2">
        <v>3.8125565463373867E-3</v>
      </c>
      <c r="AF3734" s="2">
        <v>3.1670118353723797E-3</v>
      </c>
      <c r="AG3734" s="2">
        <v>0</v>
      </c>
      <c r="AH3734" s="2">
        <v>5.3050397877982824E-3</v>
      </c>
      <c r="AI3734" s="2">
        <v>4.9333333333333451E-2</v>
      </c>
      <c r="AJ3734" s="2">
        <v>1.0021145536453169E-2</v>
      </c>
      <c r="AK3734" s="2">
        <v>1.2088650100738674E-2</v>
      </c>
      <c r="AL3734" s="2">
        <v>-6.7918152032806489E-3</v>
      </c>
      <c r="AM3734" s="2">
        <v>-1.7376643594704255E-3</v>
      </c>
      <c r="AN3734" s="2">
        <v>1.9538295461402733E-2</v>
      </c>
      <c r="AO3734" s="2">
        <v>-6.8325598776605156E-3</v>
      </c>
      <c r="AP3734" s="2" t="s">
        <v>19</v>
      </c>
      <c r="AQ3734" s="2">
        <v>1.1484256321495412E-2</v>
      </c>
      <c r="AV3734" s="52"/>
    </row>
    <row r="3735" spans="1:48" x14ac:dyDescent="0.3">
      <c r="A3735">
        <v>2015</v>
      </c>
      <c r="B3735" s="1">
        <v>42284</v>
      </c>
      <c r="C3735" s="4">
        <v>99</v>
      </c>
      <c r="D3735" s="4">
        <v>99</v>
      </c>
      <c r="E3735" s="4">
        <v>99</v>
      </c>
      <c r="F3735">
        <v>507.61760515878706</v>
      </c>
      <c r="G3735">
        <v>180.74760000000001</v>
      </c>
      <c r="H3735">
        <v>101.1135</v>
      </c>
      <c r="I3735">
        <v>109.3061</v>
      </c>
      <c r="J3735">
        <v>98.051199999999994</v>
      </c>
      <c r="K3735">
        <v>79.586100000000002</v>
      </c>
      <c r="L3735">
        <v>25.407599999999999</v>
      </c>
      <c r="M3735">
        <v>84.840599999999995</v>
      </c>
      <c r="N3735">
        <v>0.55178567300000003</v>
      </c>
      <c r="O3735">
        <v>45.56</v>
      </c>
      <c r="P3735">
        <v>124.56</v>
      </c>
      <c r="Q3735">
        <v>109.7</v>
      </c>
      <c r="R3735">
        <v>15.29</v>
      </c>
      <c r="S3735">
        <v>24.128799999999998</v>
      </c>
      <c r="T3735">
        <v>31.731300000000001</v>
      </c>
      <c r="U3735">
        <v>15.176600000000001</v>
      </c>
      <c r="V3735">
        <v>37.344499999999996</v>
      </c>
      <c r="X3735">
        <v>358.2785465</v>
      </c>
      <c r="Y3735" s="2">
        <v>-1.0674421165068892E-3</v>
      </c>
      <c r="Z3735" s="2">
        <v>8.1905764862850727E-3</v>
      </c>
      <c r="AA3735" s="2">
        <v>6.0003740906413583E-3</v>
      </c>
      <c r="AB3735" s="2">
        <v>-3.3226802102662711E-3</v>
      </c>
      <c r="AC3735" s="2">
        <v>-2.5015997420066993E-3</v>
      </c>
      <c r="AD3735" s="2">
        <v>-2.3616636664325341E-4</v>
      </c>
      <c r="AE3735" s="2">
        <v>0</v>
      </c>
      <c r="AF3735" s="2">
        <v>3.1570135361389529E-3</v>
      </c>
      <c r="AG3735" s="2">
        <v>5.7865837268922249E-3</v>
      </c>
      <c r="AH3735" s="2">
        <v>1.7590149516271136E-3</v>
      </c>
      <c r="AI3735" s="2">
        <v>-1.0800508259212194E-2</v>
      </c>
      <c r="AJ3735" s="2">
        <v>-1.4563990533406068E-3</v>
      </c>
      <c r="AK3735" s="2">
        <v>1.4598540145985384E-2</v>
      </c>
      <c r="AL3735" s="2">
        <v>1.2074839105880031E-3</v>
      </c>
      <c r="AM3735" s="2">
        <v>2.6660368262514167E-2</v>
      </c>
      <c r="AN3735" s="2">
        <v>-1.9137560257008746E-3</v>
      </c>
      <c r="AO3735" s="2">
        <v>-3.4371138917577149E-3</v>
      </c>
      <c r="AP3735" s="2" t="s">
        <v>19</v>
      </c>
      <c r="AQ3735" s="2">
        <v>-2.4454250297662905E-2</v>
      </c>
      <c r="AV3735" s="52"/>
    </row>
    <row r="3736" spans="1:48" x14ac:dyDescent="0.3">
      <c r="A3736">
        <v>2015</v>
      </c>
      <c r="B3736" s="1">
        <v>42285</v>
      </c>
      <c r="C3736" s="4">
        <v>99</v>
      </c>
      <c r="D3736" s="4">
        <v>99</v>
      </c>
      <c r="E3736" s="4">
        <v>99</v>
      </c>
      <c r="F3736">
        <v>510.83660447425115</v>
      </c>
      <c r="G3736">
        <v>182.37909999999999</v>
      </c>
      <c r="H3736">
        <v>101.5155</v>
      </c>
      <c r="I3736">
        <v>108.3907</v>
      </c>
      <c r="J3736">
        <v>97.796199999999999</v>
      </c>
      <c r="K3736">
        <v>79.567400000000006</v>
      </c>
      <c r="L3736">
        <v>25.4848</v>
      </c>
      <c r="M3736">
        <v>84.879800000000003</v>
      </c>
      <c r="N3736">
        <v>0.54761902600000001</v>
      </c>
      <c r="O3736">
        <v>45.76</v>
      </c>
      <c r="P3736">
        <v>128.32</v>
      </c>
      <c r="Q3736">
        <v>109.14</v>
      </c>
      <c r="R3736">
        <v>14.99</v>
      </c>
      <c r="S3736">
        <v>24.070699999999999</v>
      </c>
      <c r="T3736">
        <v>32.071599999999997</v>
      </c>
      <c r="U3736">
        <v>15.2446</v>
      </c>
      <c r="V3736">
        <v>37.808500000000002</v>
      </c>
      <c r="X3736">
        <v>341.27871829999998</v>
      </c>
      <c r="Y3736" s="2">
        <v>6.3413862772887519E-3</v>
      </c>
      <c r="Z3736" s="2">
        <v>9.0263992440287044E-3</v>
      </c>
      <c r="AA3736" s="2">
        <v>3.9757302437359865E-3</v>
      </c>
      <c r="AB3736" s="2">
        <v>-8.3746469776161403E-3</v>
      </c>
      <c r="AC3736" s="2">
        <v>-2.6006820926209873E-3</v>
      </c>
      <c r="AD3736" s="2">
        <v>-2.3496565354996779E-4</v>
      </c>
      <c r="AE3736" s="2">
        <v>3.0384609329492385E-3</v>
      </c>
      <c r="AF3736" s="2">
        <v>4.6204293699014798E-4</v>
      </c>
      <c r="AG3736" s="2">
        <v>-7.5512054840902731E-3</v>
      </c>
      <c r="AH3736" s="2">
        <v>4.3898156277435429E-3</v>
      </c>
      <c r="AI3736" s="2">
        <v>3.018625561978161E-2</v>
      </c>
      <c r="AJ3736" s="2">
        <v>-5.1048313582497951E-3</v>
      </c>
      <c r="AK3736" s="2">
        <v>-1.9620667102681399E-2</v>
      </c>
      <c r="AL3736" s="2">
        <v>-2.4079108782865122E-3</v>
      </c>
      <c r="AM3736" s="2">
        <v>1.0724426670196241E-2</v>
      </c>
      <c r="AN3736" s="2">
        <v>4.4805819485260745E-3</v>
      </c>
      <c r="AO3736" s="2">
        <v>1.242485506567248E-2</v>
      </c>
      <c r="AP3736" s="2" t="s">
        <v>19</v>
      </c>
      <c r="AQ3736" s="2">
        <v>-4.7448635610672918E-2</v>
      </c>
      <c r="AV3736" s="52"/>
    </row>
    <row r="3737" spans="1:48" x14ac:dyDescent="0.3">
      <c r="A3737">
        <v>2015</v>
      </c>
      <c r="B3737" s="1">
        <v>42286</v>
      </c>
      <c r="C3737" s="4">
        <v>99</v>
      </c>
      <c r="D3737" s="4">
        <v>99</v>
      </c>
      <c r="E3737" s="4">
        <v>99</v>
      </c>
      <c r="F3737">
        <v>514.63128936951114</v>
      </c>
      <c r="G3737">
        <v>182.4879</v>
      </c>
      <c r="H3737">
        <v>101.97499999999999</v>
      </c>
      <c r="I3737">
        <v>108.6751</v>
      </c>
      <c r="J3737">
        <v>97.850800000000007</v>
      </c>
      <c r="K3737">
        <v>79.567400000000006</v>
      </c>
      <c r="L3737">
        <v>25.595800000000001</v>
      </c>
      <c r="M3737">
        <v>85.233199999999997</v>
      </c>
      <c r="N3737">
        <v>0.56388886699999996</v>
      </c>
      <c r="O3737">
        <v>46.32</v>
      </c>
      <c r="P3737">
        <v>127.92</v>
      </c>
      <c r="Q3737">
        <v>110.87</v>
      </c>
      <c r="R3737">
        <v>15.12</v>
      </c>
      <c r="S3737">
        <v>23.9544</v>
      </c>
      <c r="T3737">
        <v>32.188099999999999</v>
      </c>
      <c r="U3737">
        <v>15.3126</v>
      </c>
      <c r="V3737">
        <v>37.628</v>
      </c>
      <c r="X3737">
        <v>341.1183868</v>
      </c>
      <c r="Y3737" s="2">
        <v>7.428373108002706E-3</v>
      </c>
      <c r="Z3737" s="2">
        <v>5.9655958385573804E-4</v>
      </c>
      <c r="AA3737" s="2">
        <v>4.5264023720514857E-3</v>
      </c>
      <c r="AB3737" s="2">
        <v>2.623841344322031E-3</v>
      </c>
      <c r="AC3737" s="2">
        <v>5.5830390137856512E-4</v>
      </c>
      <c r="AD3737" s="2">
        <v>0</v>
      </c>
      <c r="AE3737" s="2">
        <v>4.3555374183827933E-3</v>
      </c>
      <c r="AF3737" s="2">
        <v>4.1635347868396178E-3</v>
      </c>
      <c r="AG3737" s="2">
        <v>2.9710145607687366E-2</v>
      </c>
      <c r="AH3737" s="2">
        <v>1.2237762237762295E-2</v>
      </c>
      <c r="AI3737" s="2">
        <v>-3.1172069825435855E-3</v>
      </c>
      <c r="AJ3737" s="2">
        <v>1.5851200293201417E-2</v>
      </c>
      <c r="AK3737" s="2">
        <v>8.6724482988658202E-3</v>
      </c>
      <c r="AL3737" s="2">
        <v>-4.8316002442803097E-3</v>
      </c>
      <c r="AM3737" s="2">
        <v>3.6324972873196248E-3</v>
      </c>
      <c r="AN3737" s="2">
        <v>4.4605958831323012E-3</v>
      </c>
      <c r="AO3737" s="2">
        <v>-4.774058743404308E-3</v>
      </c>
      <c r="AP3737" s="2" t="s">
        <v>19</v>
      </c>
      <c r="AQ3737" s="2">
        <v>-4.6979636116384338E-4</v>
      </c>
      <c r="AV3737" s="52"/>
    </row>
    <row r="3738" spans="1:48" x14ac:dyDescent="0.3">
      <c r="A3738">
        <v>2015</v>
      </c>
      <c r="B3738" s="1">
        <v>42289</v>
      </c>
      <c r="C3738" s="4">
        <v>99</v>
      </c>
      <c r="D3738" s="4">
        <v>99</v>
      </c>
      <c r="E3738" s="4">
        <v>99</v>
      </c>
      <c r="F3738">
        <v>518.16601758598745</v>
      </c>
      <c r="G3738">
        <v>182.6601</v>
      </c>
      <c r="H3738">
        <v>102.2239</v>
      </c>
      <c r="I3738">
        <v>109.5017</v>
      </c>
      <c r="J3738">
        <v>98.178700000000006</v>
      </c>
      <c r="K3738">
        <v>79.548699999999997</v>
      </c>
      <c r="L3738">
        <v>25.615100000000002</v>
      </c>
      <c r="M3738">
        <v>85.343100000000007</v>
      </c>
      <c r="N3738">
        <v>0.56249997799999996</v>
      </c>
      <c r="O3738">
        <v>46.68</v>
      </c>
      <c r="P3738">
        <v>122.48</v>
      </c>
      <c r="Q3738">
        <v>111.31</v>
      </c>
      <c r="R3738">
        <v>15.13</v>
      </c>
      <c r="S3738">
        <v>23.934999999999999</v>
      </c>
      <c r="T3738">
        <v>31.946200000000001</v>
      </c>
      <c r="U3738">
        <v>15.069699999999999</v>
      </c>
      <c r="V3738">
        <v>37.963099999999997</v>
      </c>
      <c r="X3738">
        <v>320.75069910000002</v>
      </c>
      <c r="Y3738" s="2">
        <v>6.8684673658432338E-3</v>
      </c>
      <c r="Z3738" s="2">
        <v>9.436242074132295E-4</v>
      </c>
      <c r="AA3738" s="2">
        <v>2.4407943123314624E-3</v>
      </c>
      <c r="AB3738" s="2">
        <v>7.6061581723871896E-3</v>
      </c>
      <c r="AC3738" s="2">
        <v>3.3510201245161575E-3</v>
      </c>
      <c r="AD3738" s="2">
        <v>-2.3502087538374017E-4</v>
      </c>
      <c r="AE3738" s="2">
        <v>7.5402995803997008E-4</v>
      </c>
      <c r="AF3738" s="2">
        <v>1.2894036596069469E-3</v>
      </c>
      <c r="AG3738" s="2">
        <v>-2.463054479846627E-3</v>
      </c>
      <c r="AH3738" s="2">
        <v>7.7720207253886286E-3</v>
      </c>
      <c r="AI3738" s="2">
        <v>-4.2526579111944907E-2</v>
      </c>
      <c r="AJ3738" s="2">
        <v>3.9686118877964027E-3</v>
      </c>
      <c r="AK3738" s="2">
        <v>6.6137566137580706E-4</v>
      </c>
      <c r="AL3738" s="2">
        <v>-8.0987209030491947E-4</v>
      </c>
      <c r="AM3738" s="2">
        <v>-7.5151997166653661E-3</v>
      </c>
      <c r="AN3738" s="2">
        <v>-1.5862753549364617E-2</v>
      </c>
      <c r="AO3738" s="2">
        <v>8.9056022111193567E-3</v>
      </c>
      <c r="AP3738" s="2" t="s">
        <v>19</v>
      </c>
      <c r="AQ3738" s="2">
        <v>-5.9708560101574659E-2</v>
      </c>
      <c r="AV3738" s="52"/>
    </row>
    <row r="3739" spans="1:48" x14ac:dyDescent="0.3">
      <c r="A3739">
        <v>2015</v>
      </c>
      <c r="B3739" s="1">
        <v>42290</v>
      </c>
      <c r="C3739" s="4">
        <v>99</v>
      </c>
      <c r="D3739" s="4">
        <v>99</v>
      </c>
      <c r="E3739" s="4">
        <v>99</v>
      </c>
      <c r="F3739">
        <v>515.57979193813287</v>
      </c>
      <c r="G3739">
        <v>181.50899999999999</v>
      </c>
      <c r="H3739">
        <v>101.5634</v>
      </c>
      <c r="I3739">
        <v>109.6883</v>
      </c>
      <c r="J3739">
        <v>98.269800000000004</v>
      </c>
      <c r="K3739">
        <v>79.576800000000006</v>
      </c>
      <c r="L3739">
        <v>25.615100000000002</v>
      </c>
      <c r="M3739">
        <v>84.746300000000005</v>
      </c>
      <c r="N3739">
        <v>0.55496027599999997</v>
      </c>
      <c r="O3739">
        <v>45.84</v>
      </c>
      <c r="P3739">
        <v>120.48</v>
      </c>
      <c r="Q3739">
        <v>111.86</v>
      </c>
      <c r="R3739">
        <v>15.16</v>
      </c>
      <c r="S3739">
        <v>23.8963</v>
      </c>
      <c r="T3739">
        <v>31.4268</v>
      </c>
      <c r="U3739">
        <v>14.9726</v>
      </c>
      <c r="V3739">
        <v>37.877200000000002</v>
      </c>
      <c r="X3739">
        <v>336.78823899999998</v>
      </c>
      <c r="Y3739" s="2">
        <v>-4.9911139674947425E-3</v>
      </c>
      <c r="Z3739" s="2">
        <v>-6.3018688810528856E-3</v>
      </c>
      <c r="AA3739" s="2">
        <v>-6.4613069937656809E-3</v>
      </c>
      <c r="AB3739" s="2">
        <v>1.7040831329560024E-3</v>
      </c>
      <c r="AC3739" s="2">
        <v>9.2789983978192048E-4</v>
      </c>
      <c r="AD3739" s="2">
        <v>3.5324273055392652E-4</v>
      </c>
      <c r="AE3739" s="2">
        <v>0</v>
      </c>
      <c r="AF3739" s="2">
        <v>-6.9929496350613629E-3</v>
      </c>
      <c r="AG3739" s="2">
        <v>-1.3403915190908666E-2</v>
      </c>
      <c r="AH3739" s="2">
        <v>-1.7994858611825149E-2</v>
      </c>
      <c r="AI3739" s="2">
        <v>-1.6329196603527052E-2</v>
      </c>
      <c r="AJ3739" s="2">
        <v>4.9411553319558266E-3</v>
      </c>
      <c r="AK3739" s="2">
        <v>1.98281559814939E-3</v>
      </c>
      <c r="AL3739" s="2">
        <v>-1.6168790474200279E-3</v>
      </c>
      <c r="AM3739" s="2">
        <v>-1.6258584745603599E-2</v>
      </c>
      <c r="AN3739" s="2">
        <v>-6.4433930337033374E-3</v>
      </c>
      <c r="AO3739" s="2">
        <v>-2.2627235394369061E-3</v>
      </c>
      <c r="AP3739" s="2" t="s">
        <v>19</v>
      </c>
      <c r="AQ3739" s="2">
        <v>5.0000015416957755E-2</v>
      </c>
      <c r="AV3739" s="52"/>
    </row>
    <row r="3740" spans="1:48" x14ac:dyDescent="0.3">
      <c r="A3740">
        <v>2015</v>
      </c>
      <c r="B3740" s="1">
        <v>42291</v>
      </c>
      <c r="C3740" s="4">
        <v>99</v>
      </c>
      <c r="D3740" s="4">
        <v>99</v>
      </c>
      <c r="E3740" s="4">
        <v>99</v>
      </c>
      <c r="F3740">
        <v>513.35642199536403</v>
      </c>
      <c r="G3740">
        <v>180.6388</v>
      </c>
      <c r="H3740">
        <v>101.4007</v>
      </c>
      <c r="I3740">
        <v>110.6481</v>
      </c>
      <c r="J3740">
        <v>98.807100000000005</v>
      </c>
      <c r="K3740">
        <v>79.689099999999996</v>
      </c>
      <c r="L3740">
        <v>25.8903</v>
      </c>
      <c r="M3740">
        <v>85.131100000000004</v>
      </c>
      <c r="N3740">
        <v>0.56329360900000003</v>
      </c>
      <c r="O3740">
        <v>46.56</v>
      </c>
      <c r="P3740">
        <v>120.4</v>
      </c>
      <c r="Q3740">
        <v>113.81</v>
      </c>
      <c r="R3740">
        <v>15.42</v>
      </c>
      <c r="S3740">
        <v>23.692799999999998</v>
      </c>
      <c r="T3740">
        <v>31.668600000000001</v>
      </c>
      <c r="U3740">
        <v>15.0114</v>
      </c>
      <c r="V3740">
        <v>37.868600000000001</v>
      </c>
      <c r="X3740">
        <v>343.6843892</v>
      </c>
      <c r="Y3740" s="2">
        <v>-4.3123682842783895E-3</v>
      </c>
      <c r="Z3740" s="2">
        <v>-4.7942526265913887E-3</v>
      </c>
      <c r="AA3740" s="2">
        <v>-1.6019550349830602E-3</v>
      </c>
      <c r="AB3740" s="2">
        <v>8.7502495708293715E-3</v>
      </c>
      <c r="AC3740" s="2">
        <v>5.4676004225102659E-3</v>
      </c>
      <c r="AD3740" s="2">
        <v>1.4112153290908314E-3</v>
      </c>
      <c r="AE3740" s="2">
        <v>1.0743662917575891E-2</v>
      </c>
      <c r="AF3740" s="2">
        <v>4.5406112125248033E-3</v>
      </c>
      <c r="AG3740" s="2">
        <v>1.50160891876161E-2</v>
      </c>
      <c r="AH3740" s="2">
        <v>1.5706806282722585E-2</v>
      </c>
      <c r="AI3740" s="2">
        <v>-6.6401062416998613E-4</v>
      </c>
      <c r="AJ3740" s="2">
        <v>1.7432504916860436E-2</v>
      </c>
      <c r="AK3740" s="2">
        <v>1.715039577836408E-2</v>
      </c>
      <c r="AL3740" s="2">
        <v>-8.5159627222625156E-3</v>
      </c>
      <c r="AM3740" s="2">
        <v>7.6940700294017006E-3</v>
      </c>
      <c r="AN3740" s="2">
        <v>2.5914002911986422E-3</v>
      </c>
      <c r="AO3740" s="2">
        <v>-2.2704951791585604E-4</v>
      </c>
      <c r="AP3740" s="2" t="s">
        <v>19</v>
      </c>
      <c r="AQ3740" s="2">
        <v>2.0476220370628795E-2</v>
      </c>
      <c r="AV3740" s="52"/>
    </row>
    <row r="3741" spans="1:48" x14ac:dyDescent="0.3">
      <c r="A3741">
        <v>2015</v>
      </c>
      <c r="B3741" s="1">
        <v>42292</v>
      </c>
      <c r="C3741" s="4">
        <v>99</v>
      </c>
      <c r="D3741" s="4">
        <v>99</v>
      </c>
      <c r="E3741" s="4">
        <v>99</v>
      </c>
      <c r="F3741">
        <v>513.66428116358281</v>
      </c>
      <c r="G3741">
        <v>183.41239999999999</v>
      </c>
      <c r="H3741">
        <v>103.0663</v>
      </c>
      <c r="I3741">
        <v>110.10599999999999</v>
      </c>
      <c r="J3741">
        <v>98.470100000000002</v>
      </c>
      <c r="K3741">
        <v>79.642300000000006</v>
      </c>
      <c r="L3741">
        <v>25.846800000000002</v>
      </c>
      <c r="M3741">
        <v>85.555199999999999</v>
      </c>
      <c r="N3741">
        <v>0.56666662400000001</v>
      </c>
      <c r="O3741">
        <v>45.24</v>
      </c>
      <c r="P3741">
        <v>121.04</v>
      </c>
      <c r="Q3741">
        <v>113.29</v>
      </c>
      <c r="R3741">
        <v>15.39</v>
      </c>
      <c r="S3741">
        <v>23.847799999999999</v>
      </c>
      <c r="T3741">
        <v>32.438800000000001</v>
      </c>
      <c r="U3741">
        <v>14.9726</v>
      </c>
      <c r="V3741">
        <v>38.427199999999999</v>
      </c>
      <c r="X3741">
        <v>319.14698499999997</v>
      </c>
      <c r="Y3741" s="2">
        <v>5.9969867917919473E-4</v>
      </c>
      <c r="Z3741" s="2">
        <v>1.5354397837009426E-2</v>
      </c>
      <c r="AA3741" s="2">
        <v>1.6425922109019053E-2</v>
      </c>
      <c r="AB3741" s="2">
        <v>-4.8993159394513652E-3</v>
      </c>
      <c r="AC3741" s="2">
        <v>-3.4106860741789369E-3</v>
      </c>
      <c r="AD3741" s="2">
        <v>-5.8728232593907581E-4</v>
      </c>
      <c r="AE3741" s="2">
        <v>-1.6801659308698369E-3</v>
      </c>
      <c r="AF3741" s="2">
        <v>4.9817281815927039E-3</v>
      </c>
      <c r="AG3741" s="2">
        <v>5.9880228465365448E-3</v>
      </c>
      <c r="AH3741" s="2">
        <v>-2.8350515463917536E-2</v>
      </c>
      <c r="AI3741" s="2">
        <v>5.3156146179402786E-3</v>
      </c>
      <c r="AJ3741" s="2">
        <v>-4.5690185396713989E-3</v>
      </c>
      <c r="AK3741" s="2">
        <v>-1.9455252918287869E-3</v>
      </c>
      <c r="AL3741" s="2">
        <v>6.5420718530524447E-3</v>
      </c>
      <c r="AM3741" s="2">
        <v>2.4320620425279271E-2</v>
      </c>
      <c r="AN3741" s="2">
        <v>-2.5847022929240682E-3</v>
      </c>
      <c r="AO3741" s="2">
        <v>1.4751007430958696E-2</v>
      </c>
      <c r="AP3741" s="2" t="s">
        <v>19</v>
      </c>
      <c r="AQ3741" s="2">
        <v>-7.139516652797695E-2</v>
      </c>
      <c r="AV3741" s="52"/>
    </row>
    <row r="3742" spans="1:48" x14ac:dyDescent="0.3">
      <c r="A3742">
        <v>2015</v>
      </c>
      <c r="B3742" s="1">
        <v>42293</v>
      </c>
      <c r="C3742" s="4">
        <v>99</v>
      </c>
      <c r="D3742" s="4">
        <v>99</v>
      </c>
      <c r="E3742" s="4">
        <v>99</v>
      </c>
      <c r="F3742">
        <v>514.32953632333727</v>
      </c>
      <c r="G3742">
        <v>184.24629999999999</v>
      </c>
      <c r="H3742">
        <v>103.497</v>
      </c>
      <c r="I3742">
        <v>110.1416</v>
      </c>
      <c r="J3742">
        <v>98.388099999999994</v>
      </c>
      <c r="K3742">
        <v>79.604900000000001</v>
      </c>
      <c r="L3742">
        <v>25.779199999999999</v>
      </c>
      <c r="M3742">
        <v>86.018500000000003</v>
      </c>
      <c r="N3742">
        <v>0.56011902499999999</v>
      </c>
      <c r="O3742">
        <v>44.6</v>
      </c>
      <c r="P3742">
        <v>121.76</v>
      </c>
      <c r="Q3742">
        <v>112.49</v>
      </c>
      <c r="R3742">
        <v>15.28</v>
      </c>
      <c r="S3742">
        <v>23.886600000000001</v>
      </c>
      <c r="T3742">
        <v>32.465699999999998</v>
      </c>
      <c r="U3742">
        <v>14.9823</v>
      </c>
      <c r="V3742">
        <v>38.478700000000003</v>
      </c>
      <c r="X3742">
        <v>315.77912550000002</v>
      </c>
      <c r="Y3742" s="2">
        <v>1.2951166435934969E-3</v>
      </c>
      <c r="Z3742" s="2">
        <v>4.5465846365895235E-3</v>
      </c>
      <c r="AA3742" s="2">
        <v>4.1788635082466996E-3</v>
      </c>
      <c r="AB3742" s="2">
        <v>3.2332479610563958E-4</v>
      </c>
      <c r="AC3742" s="2">
        <v>-8.3274009064693288E-4</v>
      </c>
      <c r="AD3742" s="2">
        <v>-4.6959969764814868E-4</v>
      </c>
      <c r="AE3742" s="2">
        <v>-2.6154108052061087E-3</v>
      </c>
      <c r="AF3742" s="2">
        <v>5.4152173099941692E-3</v>
      </c>
      <c r="AG3742" s="2">
        <v>-1.155458734058068E-2</v>
      </c>
      <c r="AH3742" s="2">
        <v>-1.4146772767462457E-2</v>
      </c>
      <c r="AI3742" s="2">
        <v>5.94844679444817E-3</v>
      </c>
      <c r="AJ3742" s="2">
        <v>-7.0615235237003748E-3</v>
      </c>
      <c r="AK3742" s="2">
        <v>-7.1474983755686061E-3</v>
      </c>
      <c r="AL3742" s="2">
        <v>1.6269844597824878E-3</v>
      </c>
      <c r="AM3742" s="2">
        <v>8.2925385649268435E-4</v>
      </c>
      <c r="AN3742" s="2">
        <v>6.4785007279977158E-4</v>
      </c>
      <c r="AO3742" s="2">
        <v>1.3401965274597583E-3</v>
      </c>
      <c r="AP3742" s="2" t="s">
        <v>19</v>
      </c>
      <c r="AQ3742" s="2">
        <v>-1.0552690948968046E-2</v>
      </c>
      <c r="AV3742" s="52"/>
    </row>
    <row r="3743" spans="1:48" x14ac:dyDescent="0.3">
      <c r="A3743">
        <v>2015</v>
      </c>
      <c r="B3743" s="1">
        <v>42296</v>
      </c>
      <c r="C3743" s="4">
        <v>99</v>
      </c>
      <c r="D3743" s="4">
        <v>99</v>
      </c>
      <c r="E3743" s="4">
        <v>99</v>
      </c>
      <c r="F3743">
        <v>519.87078022059939</v>
      </c>
      <c r="G3743">
        <v>184.33699999999999</v>
      </c>
      <c r="H3743">
        <v>104.09050000000001</v>
      </c>
      <c r="I3743">
        <v>109.8394</v>
      </c>
      <c r="J3743">
        <v>98.342600000000004</v>
      </c>
      <c r="K3743">
        <v>79.632999999999996</v>
      </c>
      <c r="L3743">
        <v>25.673100000000002</v>
      </c>
      <c r="M3743">
        <v>86.026300000000006</v>
      </c>
      <c r="N3743">
        <v>0.55039680400000002</v>
      </c>
      <c r="O3743">
        <v>44.84</v>
      </c>
      <c r="P3743">
        <v>118.64</v>
      </c>
      <c r="Q3743">
        <v>112.02</v>
      </c>
      <c r="R3743">
        <v>15.11</v>
      </c>
      <c r="S3743">
        <v>23.9544</v>
      </c>
      <c r="T3743">
        <v>32.134300000000003</v>
      </c>
      <c r="U3743">
        <v>14.7102</v>
      </c>
      <c r="V3743">
        <v>38.5045</v>
      </c>
      <c r="X3743">
        <v>293.80762399999998</v>
      </c>
      <c r="Y3743" s="2">
        <v>1.0773722887613024E-2</v>
      </c>
      <c r="Z3743" s="2">
        <v>4.922758286054485E-4</v>
      </c>
      <c r="AA3743" s="2">
        <v>5.734465733306271E-3</v>
      </c>
      <c r="AB3743" s="2">
        <v>-2.7437407845900541E-3</v>
      </c>
      <c r="AC3743" s="2">
        <v>-4.6245430087576977E-4</v>
      </c>
      <c r="AD3743" s="2">
        <v>3.5299334588700937E-4</v>
      </c>
      <c r="AE3743" s="2">
        <v>-4.1157212015887623E-3</v>
      </c>
      <c r="AF3743" s="2">
        <v>9.0678168068514253E-5</v>
      </c>
      <c r="AG3743" s="2">
        <v>-1.7357419701999888E-2</v>
      </c>
      <c r="AH3743" s="2">
        <v>5.3811659192826156E-3</v>
      </c>
      <c r="AI3743" s="2">
        <v>-2.562417871222078E-2</v>
      </c>
      <c r="AJ3743" s="2">
        <v>-4.1781491688149819E-3</v>
      </c>
      <c r="AK3743" s="2">
        <v>-1.1125654450261813E-2</v>
      </c>
      <c r="AL3743" s="2">
        <v>2.8384114943105221E-3</v>
      </c>
      <c r="AM3743" s="2">
        <v>-1.0207696122369048E-2</v>
      </c>
      <c r="AN3743" s="2">
        <v>-1.8161430487975805E-2</v>
      </c>
      <c r="AO3743" s="2">
        <v>6.7050082253294896E-4</v>
      </c>
      <c r="AP3743" s="2" t="s">
        <v>19</v>
      </c>
      <c r="AQ3743" s="2">
        <v>-6.9578701458529624E-2</v>
      </c>
      <c r="AV3743" s="52"/>
    </row>
    <row r="3744" spans="1:48" x14ac:dyDescent="0.3">
      <c r="A3744">
        <v>2015</v>
      </c>
      <c r="B3744" s="1">
        <v>42297</v>
      </c>
      <c r="C3744" s="4">
        <v>99</v>
      </c>
      <c r="D3744" s="4">
        <v>99</v>
      </c>
      <c r="E3744" s="4">
        <v>99</v>
      </c>
      <c r="F3744">
        <v>512.2671704652347</v>
      </c>
      <c r="G3744">
        <v>184.10130000000001</v>
      </c>
      <c r="H3744">
        <v>103.5544</v>
      </c>
      <c r="I3744">
        <v>109.164</v>
      </c>
      <c r="J3744">
        <v>98.005600000000001</v>
      </c>
      <c r="K3744">
        <v>79.586100000000002</v>
      </c>
      <c r="L3744">
        <v>25.62</v>
      </c>
      <c r="M3744">
        <v>85.555199999999999</v>
      </c>
      <c r="N3744">
        <v>0.55099204199999996</v>
      </c>
      <c r="O3744">
        <v>45.24</v>
      </c>
      <c r="P3744">
        <v>117.84</v>
      </c>
      <c r="Q3744">
        <v>112.73</v>
      </c>
      <c r="R3744">
        <v>15.19</v>
      </c>
      <c r="S3744">
        <v>23.934999999999999</v>
      </c>
      <c r="T3744">
        <v>32.125399999999999</v>
      </c>
      <c r="U3744">
        <v>14.7394</v>
      </c>
      <c r="V3744">
        <v>38.633400000000002</v>
      </c>
      <c r="X3744">
        <v>303.9113021</v>
      </c>
      <c r="Y3744" s="2">
        <v>-1.4625960997727616E-2</v>
      </c>
      <c r="Z3744" s="2">
        <v>-1.2786364104871994E-3</v>
      </c>
      <c r="AA3744" s="2">
        <v>-5.1503259183115491E-3</v>
      </c>
      <c r="AB3744" s="2">
        <v>-6.1489775071603692E-3</v>
      </c>
      <c r="AC3744" s="2">
        <v>-3.4267957121328907E-3</v>
      </c>
      <c r="AD3744" s="2">
        <v>-5.8895181645790551E-4</v>
      </c>
      <c r="AE3744" s="2">
        <v>-2.0683127475841223E-3</v>
      </c>
      <c r="AF3744" s="2">
        <v>-5.4762322685040221E-3</v>
      </c>
      <c r="AG3744" s="2">
        <v>1.0814706692954257E-3</v>
      </c>
      <c r="AH3744" s="2">
        <v>8.9206066012488261E-3</v>
      </c>
      <c r="AI3744" s="2">
        <v>-6.7430883344571368E-3</v>
      </c>
      <c r="AJ3744" s="2">
        <v>6.3381539010891608E-3</v>
      </c>
      <c r="AK3744" s="2">
        <v>5.294506949040434E-3</v>
      </c>
      <c r="AL3744" s="2">
        <v>-8.0987209030491947E-4</v>
      </c>
      <c r="AM3744" s="2">
        <v>-2.7696262249388148E-4</v>
      </c>
      <c r="AN3744" s="2">
        <v>1.9850171989503895E-3</v>
      </c>
      <c r="AO3744" s="2">
        <v>3.3476606630393757E-3</v>
      </c>
      <c r="AP3744" s="2" t="s">
        <v>19</v>
      </c>
      <c r="AQ3744" s="2">
        <v>3.4388753982776299E-2</v>
      </c>
      <c r="AV3744" s="52"/>
    </row>
    <row r="3745" spans="1:48" x14ac:dyDescent="0.3">
      <c r="A3745">
        <v>2015</v>
      </c>
      <c r="B3745" s="1">
        <v>42298</v>
      </c>
      <c r="C3745" s="4">
        <v>99</v>
      </c>
      <c r="D3745" s="4">
        <v>99</v>
      </c>
      <c r="E3745" s="4">
        <v>99</v>
      </c>
      <c r="F3745">
        <v>509.1393744168339</v>
      </c>
      <c r="G3745">
        <v>182.95920000000001</v>
      </c>
      <c r="H3745">
        <v>102.92270000000001</v>
      </c>
      <c r="I3745">
        <v>110.2482</v>
      </c>
      <c r="J3745">
        <v>98.342600000000004</v>
      </c>
      <c r="K3745">
        <v>79.614199999999997</v>
      </c>
      <c r="L3745">
        <v>25.634399999999999</v>
      </c>
      <c r="M3745">
        <v>85.256799999999998</v>
      </c>
      <c r="N3745">
        <v>0.54801587100000004</v>
      </c>
      <c r="O3745">
        <v>43.8</v>
      </c>
      <c r="P3745">
        <v>115.44</v>
      </c>
      <c r="Q3745">
        <v>111.73</v>
      </c>
      <c r="R3745">
        <v>14.99</v>
      </c>
      <c r="S3745">
        <v>23.964099999999998</v>
      </c>
      <c r="T3745">
        <v>31.659700000000001</v>
      </c>
      <c r="U3745">
        <v>14.613099999999999</v>
      </c>
      <c r="V3745">
        <v>38.555999999999997</v>
      </c>
      <c r="X3745">
        <v>325.40160959999997</v>
      </c>
      <c r="Y3745" s="2">
        <v>-6.1057905498026477E-3</v>
      </c>
      <c r="Z3745" s="2">
        <v>-6.2036498384313576E-3</v>
      </c>
      <c r="AA3745" s="2">
        <v>-6.1001753667636605E-3</v>
      </c>
      <c r="AB3745" s="2">
        <v>9.9318456634054364E-3</v>
      </c>
      <c r="AC3745" s="2">
        <v>3.4385790199744637E-3</v>
      </c>
      <c r="AD3745" s="2">
        <v>3.5307673073559087E-4</v>
      </c>
      <c r="AE3745" s="2">
        <v>5.6206088992971637E-4</v>
      </c>
      <c r="AF3745" s="2">
        <v>-3.487806702573315E-3</v>
      </c>
      <c r="AG3745" s="2">
        <v>-5.4014772866718408E-3</v>
      </c>
      <c r="AH3745" s="2">
        <v>-3.1830238726790583E-2</v>
      </c>
      <c r="AI3745" s="2">
        <v>-2.0366598778004175E-2</v>
      </c>
      <c r="AJ3745" s="2">
        <v>-8.8707531269405226E-3</v>
      </c>
      <c r="AK3745" s="2">
        <v>-1.3166556945358732E-2</v>
      </c>
      <c r="AL3745" s="2">
        <v>1.2157927720910511E-3</v>
      </c>
      <c r="AM3745" s="2">
        <v>-1.4496317555579008E-2</v>
      </c>
      <c r="AN3745" s="2">
        <v>-8.5688698318792111E-3</v>
      </c>
      <c r="AO3745" s="2">
        <v>-2.0034477938779549E-3</v>
      </c>
      <c r="AP3745" s="2" t="s">
        <v>19</v>
      </c>
      <c r="AQ3745" s="2">
        <v>7.071243271146499E-2</v>
      </c>
      <c r="AV3745" s="52"/>
    </row>
    <row r="3746" spans="1:48" x14ac:dyDescent="0.3">
      <c r="A3746">
        <v>2015</v>
      </c>
      <c r="B3746" s="1">
        <v>42299</v>
      </c>
      <c r="C3746" s="4">
        <v>99</v>
      </c>
      <c r="D3746" s="4">
        <v>99</v>
      </c>
      <c r="E3746" s="4">
        <v>99</v>
      </c>
      <c r="F3746">
        <v>515.62295649364069</v>
      </c>
      <c r="G3746">
        <v>186.05009999999999</v>
      </c>
      <c r="H3746">
        <v>105.01900000000001</v>
      </c>
      <c r="I3746">
        <v>110.4349</v>
      </c>
      <c r="J3746">
        <v>98.442800000000005</v>
      </c>
      <c r="K3746">
        <v>79.642300000000006</v>
      </c>
      <c r="L3746">
        <v>25.475200000000001</v>
      </c>
      <c r="M3746">
        <v>85.617999999999995</v>
      </c>
      <c r="N3746">
        <v>0.55436507700000004</v>
      </c>
      <c r="O3746">
        <v>43.44</v>
      </c>
      <c r="P3746">
        <v>116.08</v>
      </c>
      <c r="Q3746">
        <v>111.69</v>
      </c>
      <c r="R3746">
        <v>15.11</v>
      </c>
      <c r="S3746">
        <v>24.312899999999999</v>
      </c>
      <c r="T3746">
        <v>32.313400000000001</v>
      </c>
      <c r="U3746">
        <v>14.6616</v>
      </c>
      <c r="V3746">
        <v>39.002899999999997</v>
      </c>
      <c r="X3746">
        <v>295.7322006</v>
      </c>
      <c r="Y3746" s="2">
        <v>1.2734395339651483E-2</v>
      </c>
      <c r="Z3746" s="2">
        <v>1.6893930450067485E-2</v>
      </c>
      <c r="AA3746" s="2">
        <v>2.0367712856347531E-2</v>
      </c>
      <c r="AB3746" s="2">
        <v>1.6934516844719916E-3</v>
      </c>
      <c r="AC3746" s="2">
        <v>1.0188870336964584E-3</v>
      </c>
      <c r="AD3746" s="2">
        <v>3.5295211155816908E-4</v>
      </c>
      <c r="AE3746" s="2">
        <v>-6.2104047685921371E-3</v>
      </c>
      <c r="AF3746" s="2">
        <v>4.2366122115771176E-3</v>
      </c>
      <c r="AG3746" s="2">
        <v>1.1585806791351017E-2</v>
      </c>
      <c r="AH3746" s="2">
        <v>-8.2191780821917471E-3</v>
      </c>
      <c r="AI3746" s="2">
        <v>5.5440055440054703E-3</v>
      </c>
      <c r="AJ3746" s="2">
        <v>-3.5800590709755831E-4</v>
      </c>
      <c r="AK3746" s="2">
        <v>8.0053368912607059E-3</v>
      </c>
      <c r="AL3746" s="2">
        <v>1.4555105345078756E-2</v>
      </c>
      <c r="AM3746" s="2">
        <v>2.0647700388822354E-2</v>
      </c>
      <c r="AN3746" s="2">
        <v>3.3189398553352678E-3</v>
      </c>
      <c r="AO3746" s="2">
        <v>1.1590932669363951E-2</v>
      </c>
      <c r="AP3746" s="2" t="s">
        <v>19</v>
      </c>
      <c r="AQ3746" s="2">
        <v>-9.1177818808183209E-2</v>
      </c>
      <c r="AV3746" s="52"/>
    </row>
    <row r="3747" spans="1:48" x14ac:dyDescent="0.3">
      <c r="A3747">
        <v>2015</v>
      </c>
      <c r="B3747" s="1">
        <v>42300</v>
      </c>
      <c r="C3747" s="4">
        <v>99</v>
      </c>
      <c r="D3747" s="4">
        <v>99</v>
      </c>
      <c r="E3747" s="4">
        <v>99</v>
      </c>
      <c r="F3747">
        <v>536.51369203502009</v>
      </c>
      <c r="G3747">
        <v>188.08949999999999</v>
      </c>
      <c r="H3747">
        <v>107.95780000000001</v>
      </c>
      <c r="I3747">
        <v>109.4928</v>
      </c>
      <c r="J3747">
        <v>97.887200000000007</v>
      </c>
      <c r="K3747">
        <v>79.576800000000006</v>
      </c>
      <c r="L3747">
        <v>25.301400000000001</v>
      </c>
      <c r="M3747">
        <v>85.790800000000004</v>
      </c>
      <c r="N3747">
        <v>0.54623015699999999</v>
      </c>
      <c r="O3747">
        <v>42.08</v>
      </c>
      <c r="P3747">
        <v>114.16</v>
      </c>
      <c r="Q3747">
        <v>111.5</v>
      </c>
      <c r="R3747">
        <v>15.12</v>
      </c>
      <c r="S3747">
        <v>24.516400000000001</v>
      </c>
      <c r="T3747">
        <v>32.5015</v>
      </c>
      <c r="U3747">
        <v>14.574199999999999</v>
      </c>
      <c r="V3747">
        <v>38.315399999999997</v>
      </c>
      <c r="X3747">
        <v>298.7792973</v>
      </c>
      <c r="Y3747" s="2">
        <v>4.0515526468102525E-2</v>
      </c>
      <c r="Z3747" s="2">
        <v>1.0961563578842481E-2</v>
      </c>
      <c r="AA3747" s="2">
        <v>2.7983507746217384E-2</v>
      </c>
      <c r="AB3747" s="2">
        <v>-8.5308177034614241E-3</v>
      </c>
      <c r="AC3747" s="2">
        <v>-5.6438866021689682E-3</v>
      </c>
      <c r="AD3747" s="2">
        <v>-8.2242727796666415E-4</v>
      </c>
      <c r="AE3747" s="2">
        <v>-6.8223213164175789E-3</v>
      </c>
      <c r="AF3747" s="2">
        <v>2.0182671868065327E-3</v>
      </c>
      <c r="AG3747" s="2">
        <v>-1.4674300993170353E-2</v>
      </c>
      <c r="AH3747" s="2">
        <v>-3.130755064456725E-2</v>
      </c>
      <c r="AI3747" s="2">
        <v>-1.6540317022742945E-2</v>
      </c>
      <c r="AJ3747" s="2">
        <v>-1.7011370758348576E-3</v>
      </c>
      <c r="AK3747" s="2">
        <v>6.6181336863002649E-4</v>
      </c>
      <c r="AL3747" s="2">
        <v>8.3700422409502817E-3</v>
      </c>
      <c r="AM3747" s="2">
        <v>5.8211144602549059E-3</v>
      </c>
      <c r="AN3747" s="2">
        <v>-5.9611502155290097E-3</v>
      </c>
      <c r="AO3747" s="2">
        <v>-1.762689441041565E-2</v>
      </c>
      <c r="AP3747" s="2" t="s">
        <v>19</v>
      </c>
      <c r="AQ3747" s="2">
        <v>1.0303567531090074E-2</v>
      </c>
      <c r="AV3747" s="52"/>
    </row>
    <row r="3748" spans="1:48" x14ac:dyDescent="0.3">
      <c r="A3748">
        <v>2015</v>
      </c>
      <c r="B3748" s="1">
        <v>42303</v>
      </c>
      <c r="C3748" s="4">
        <v>99</v>
      </c>
      <c r="D3748" s="4">
        <v>99</v>
      </c>
      <c r="E3748" s="4">
        <v>99</v>
      </c>
      <c r="F3748">
        <v>541.44099753433716</v>
      </c>
      <c r="G3748">
        <v>187.62729999999999</v>
      </c>
      <c r="H3748">
        <v>108.0248</v>
      </c>
      <c r="I3748">
        <v>110.22150000000001</v>
      </c>
      <c r="J3748">
        <v>98.142200000000003</v>
      </c>
      <c r="K3748">
        <v>79.576800000000006</v>
      </c>
      <c r="L3748">
        <v>25.3111</v>
      </c>
      <c r="M3748">
        <v>85.837900000000005</v>
      </c>
      <c r="N3748">
        <v>0.54722220099999996</v>
      </c>
      <c r="O3748">
        <v>39.96</v>
      </c>
      <c r="P3748">
        <v>112.08</v>
      </c>
      <c r="Q3748">
        <v>111.43</v>
      </c>
      <c r="R3748">
        <v>15.11</v>
      </c>
      <c r="S3748">
        <v>24.4389</v>
      </c>
      <c r="T3748">
        <v>32.206000000000003</v>
      </c>
      <c r="U3748">
        <v>14.535299999999999</v>
      </c>
      <c r="V3748">
        <v>38.177999999999997</v>
      </c>
      <c r="X3748">
        <v>309.36406970000002</v>
      </c>
      <c r="Y3748" s="2">
        <v>9.1839324372646747E-3</v>
      </c>
      <c r="Z3748" s="2">
        <v>-2.4573407872315878E-3</v>
      </c>
      <c r="AA3748" s="2">
        <v>6.2061286910242153E-4</v>
      </c>
      <c r="AB3748" s="2">
        <v>6.655232124852084E-3</v>
      </c>
      <c r="AC3748" s="2">
        <v>2.6050392696899127E-3</v>
      </c>
      <c r="AD3748" s="2">
        <v>0</v>
      </c>
      <c r="AE3748" s="2">
        <v>3.8337799489340796E-4</v>
      </c>
      <c r="AF3748" s="2">
        <v>5.4900991714723624E-4</v>
      </c>
      <c r="AG3748" s="2">
        <v>1.816164829581135E-3</v>
      </c>
      <c r="AH3748" s="2">
        <v>-5.0380228136882033E-2</v>
      </c>
      <c r="AI3748" s="2">
        <v>-1.8220042046250828E-2</v>
      </c>
      <c r="AJ3748" s="2">
        <v>-6.2780269058293481E-4</v>
      </c>
      <c r="AK3748" s="2">
        <v>-6.6137566137569603E-4</v>
      </c>
      <c r="AL3748" s="2">
        <v>-3.1611492715081235E-3</v>
      </c>
      <c r="AM3748" s="2">
        <v>-9.0918880667044677E-3</v>
      </c>
      <c r="AN3748" s="2">
        <v>-2.6691001907480638E-3</v>
      </c>
      <c r="AO3748" s="2">
        <v>-3.5860254623467647E-3</v>
      </c>
      <c r="AP3748" s="2" t="s">
        <v>19</v>
      </c>
      <c r="AQ3748" s="2">
        <v>3.5426726334964131E-2</v>
      </c>
      <c r="AV3748" s="52"/>
    </row>
    <row r="3749" spans="1:48" x14ac:dyDescent="0.3">
      <c r="A3749">
        <v>2015</v>
      </c>
      <c r="B3749" s="1">
        <v>42304</v>
      </c>
      <c r="C3749" s="4">
        <v>99</v>
      </c>
      <c r="D3749" s="4">
        <v>99</v>
      </c>
      <c r="E3749" s="4">
        <v>99</v>
      </c>
      <c r="F3749">
        <v>541.39253098997904</v>
      </c>
      <c r="G3749">
        <v>187.2647</v>
      </c>
      <c r="H3749">
        <v>108.2449</v>
      </c>
      <c r="I3749">
        <v>110.4971</v>
      </c>
      <c r="J3749">
        <v>98.388099999999994</v>
      </c>
      <c r="K3749">
        <v>79.604900000000001</v>
      </c>
      <c r="L3749">
        <v>25.354500000000002</v>
      </c>
      <c r="M3749">
        <v>85.6023</v>
      </c>
      <c r="N3749">
        <v>0.54980154599999997</v>
      </c>
      <c r="O3749">
        <v>39.96</v>
      </c>
      <c r="P3749">
        <v>110.56</v>
      </c>
      <c r="Q3749">
        <v>111.68</v>
      </c>
      <c r="R3749">
        <v>15.13</v>
      </c>
      <c r="S3749">
        <v>24.458300000000001</v>
      </c>
      <c r="T3749">
        <v>31.838799999999999</v>
      </c>
      <c r="U3749">
        <v>14.4673</v>
      </c>
      <c r="V3749">
        <v>38.040500000000002</v>
      </c>
      <c r="X3749">
        <v>302.7886823</v>
      </c>
      <c r="Y3749" s="2">
        <v>-8.9513990589651371E-5</v>
      </c>
      <c r="Z3749" s="2">
        <v>-1.9325545909363306E-3</v>
      </c>
      <c r="AA3749" s="2">
        <v>2.0374950937191993E-3</v>
      </c>
      <c r="AB3749" s="2">
        <v>2.500419609604343E-3</v>
      </c>
      <c r="AC3749" s="2">
        <v>2.5055480720830303E-3</v>
      </c>
      <c r="AD3749" s="2">
        <v>3.5311799418913381E-4</v>
      </c>
      <c r="AE3749" s="2">
        <v>1.7146627369020173E-3</v>
      </c>
      <c r="AF3749" s="2">
        <v>-2.7447083397893479E-3</v>
      </c>
      <c r="AG3749" s="2">
        <v>4.7135240406666057E-3</v>
      </c>
      <c r="AH3749" s="2">
        <v>0</v>
      </c>
      <c r="AI3749" s="2">
        <v>-1.3561741613133393E-2</v>
      </c>
      <c r="AJ3749" s="2">
        <v>2.2435609799873468E-3</v>
      </c>
      <c r="AK3749" s="2">
        <v>1.323626737260275E-3</v>
      </c>
      <c r="AL3749" s="2">
        <v>7.9381641563247562E-4</v>
      </c>
      <c r="AM3749" s="2">
        <v>-1.1401602185928228E-2</v>
      </c>
      <c r="AN3749" s="2">
        <v>-4.6782660144613075E-3</v>
      </c>
      <c r="AO3749" s="2">
        <v>-3.6015506312534473E-3</v>
      </c>
      <c r="AP3749" s="2" t="s">
        <v>19</v>
      </c>
      <c r="AQ3749" s="2">
        <v>-2.1254528382615212E-2</v>
      </c>
      <c r="AV3749" s="52"/>
    </row>
    <row r="3750" spans="1:48" x14ac:dyDescent="0.3">
      <c r="A3750">
        <v>2015</v>
      </c>
      <c r="B3750" s="1">
        <v>42305</v>
      </c>
      <c r="C3750" s="4">
        <v>99</v>
      </c>
      <c r="D3750" s="4">
        <v>99</v>
      </c>
      <c r="E3750" s="4">
        <v>99</v>
      </c>
      <c r="F3750">
        <v>550.92908798525889</v>
      </c>
      <c r="G3750">
        <v>189.3948</v>
      </c>
      <c r="H3750">
        <v>109.1447</v>
      </c>
      <c r="I3750">
        <v>110.0527</v>
      </c>
      <c r="J3750">
        <v>97.878100000000003</v>
      </c>
      <c r="K3750">
        <v>79.501800000000003</v>
      </c>
      <c r="L3750">
        <v>25.175899999999999</v>
      </c>
      <c r="M3750">
        <v>85.248900000000006</v>
      </c>
      <c r="N3750">
        <v>0.55019839100000001</v>
      </c>
      <c r="O3750">
        <v>38.68</v>
      </c>
      <c r="P3750">
        <v>117.52</v>
      </c>
      <c r="Q3750">
        <v>110.78</v>
      </c>
      <c r="R3750">
        <v>15.26</v>
      </c>
      <c r="S3750">
        <v>24.661799999999999</v>
      </c>
      <c r="T3750">
        <v>31.471599999999999</v>
      </c>
      <c r="U3750">
        <v>14.7102</v>
      </c>
      <c r="V3750">
        <v>37.636600000000001</v>
      </c>
      <c r="X3750">
        <v>294.12838679999999</v>
      </c>
      <c r="Y3750" s="2">
        <v>1.7614866200391655E-2</v>
      </c>
      <c r="Z3750" s="2">
        <v>1.1374807959001254E-2</v>
      </c>
      <c r="AA3750" s="2">
        <v>8.3126318191433235E-3</v>
      </c>
      <c r="AB3750" s="2">
        <v>-4.0218250071721862E-3</v>
      </c>
      <c r="AC3750" s="2">
        <v>-5.1835537021244216E-3</v>
      </c>
      <c r="AD3750" s="2">
        <v>-1.2951464043042815E-3</v>
      </c>
      <c r="AE3750" s="2">
        <v>-7.0441144569998171E-3</v>
      </c>
      <c r="AF3750" s="2">
        <v>-4.1283937464295928E-3</v>
      </c>
      <c r="AG3750" s="2">
        <v>7.2179680629713694E-4</v>
      </c>
      <c r="AH3750" s="2">
        <v>-3.2032032032032087E-2</v>
      </c>
      <c r="AI3750" s="2">
        <v>6.2952243125904417E-2</v>
      </c>
      <c r="AJ3750" s="2">
        <v>-8.0587392550143244E-3</v>
      </c>
      <c r="AK3750" s="2">
        <v>8.5922009253138754E-3</v>
      </c>
      <c r="AL3750" s="2">
        <v>8.3202839118008409E-3</v>
      </c>
      <c r="AM3750" s="2">
        <v>-1.153309798107971E-2</v>
      </c>
      <c r="AN3750" s="2">
        <v>1.6789587552618723E-2</v>
      </c>
      <c r="AO3750" s="2">
        <v>-1.0617631208843181E-2</v>
      </c>
      <c r="AP3750" s="2" t="s">
        <v>19</v>
      </c>
      <c r="AQ3750" s="2">
        <v>-2.8601780734391791E-2</v>
      </c>
      <c r="AV3750" s="52"/>
    </row>
    <row r="3751" spans="1:48" x14ac:dyDescent="0.3">
      <c r="A3751">
        <v>2015</v>
      </c>
      <c r="B3751" s="1">
        <v>42306</v>
      </c>
      <c r="C3751" s="4">
        <v>99</v>
      </c>
      <c r="D3751" s="4">
        <v>99</v>
      </c>
      <c r="E3751" s="4">
        <v>99</v>
      </c>
      <c r="F3751">
        <v>554.97692047265991</v>
      </c>
      <c r="G3751">
        <v>189.286</v>
      </c>
      <c r="H3751">
        <v>108.97239999999999</v>
      </c>
      <c r="I3751">
        <v>108.3019</v>
      </c>
      <c r="J3751">
        <v>97.277000000000001</v>
      </c>
      <c r="K3751">
        <v>79.445700000000002</v>
      </c>
      <c r="L3751">
        <v>25.122800000000002</v>
      </c>
      <c r="M3751">
        <v>85.374600000000001</v>
      </c>
      <c r="N3751">
        <v>0.53928569299999995</v>
      </c>
      <c r="O3751">
        <v>38</v>
      </c>
      <c r="P3751">
        <v>117.04</v>
      </c>
      <c r="Q3751">
        <v>109.72</v>
      </c>
      <c r="R3751">
        <v>14.88</v>
      </c>
      <c r="S3751">
        <v>24.555199999999999</v>
      </c>
      <c r="T3751">
        <v>31.175999999999998</v>
      </c>
      <c r="U3751">
        <v>14.6228</v>
      </c>
      <c r="V3751">
        <v>37.421799999999998</v>
      </c>
      <c r="X3751">
        <v>297.97744019999999</v>
      </c>
      <c r="Y3751" s="2">
        <v>7.3472840256154637E-3</v>
      </c>
      <c r="Z3751" s="2">
        <v>-5.7446138964745153E-4</v>
      </c>
      <c r="AA3751" s="2">
        <v>-1.5786382664482179E-3</v>
      </c>
      <c r="AB3751" s="2">
        <v>-1.590874190274294E-2</v>
      </c>
      <c r="AC3751" s="2">
        <v>-6.1413125101529298E-3</v>
      </c>
      <c r="AD3751" s="2">
        <v>-7.0564440050413513E-4</v>
      </c>
      <c r="AE3751" s="2">
        <v>-2.1091599505875802E-3</v>
      </c>
      <c r="AF3751" s="2">
        <v>1.4745058294005631E-3</v>
      </c>
      <c r="AG3751" s="2">
        <v>-1.9834114709361361E-2</v>
      </c>
      <c r="AH3751" s="2">
        <v>-1.7580144777662898E-2</v>
      </c>
      <c r="AI3751" s="2">
        <v>-4.0844111640571112E-3</v>
      </c>
      <c r="AJ3751" s="2">
        <v>-9.5685141722332556E-3</v>
      </c>
      <c r="AK3751" s="2">
        <v>-2.4901703800786268E-2</v>
      </c>
      <c r="AL3751" s="2">
        <v>-4.3224744341451293E-3</v>
      </c>
      <c r="AM3751" s="2">
        <v>-9.3925952287141623E-3</v>
      </c>
      <c r="AN3751" s="2">
        <v>-5.9414555886392328E-3</v>
      </c>
      <c r="AO3751" s="2">
        <v>-5.7072105344266877E-3</v>
      </c>
      <c r="AP3751" s="2" t="s">
        <v>19</v>
      </c>
      <c r="AQ3751" s="2">
        <v>1.3086303712049663E-2</v>
      </c>
      <c r="AV3751" s="52"/>
    </row>
    <row r="3752" spans="1:48" x14ac:dyDescent="0.3">
      <c r="A3752">
        <v>2015</v>
      </c>
      <c r="B3752" s="1">
        <v>42307</v>
      </c>
      <c r="C3752" s="4">
        <v>99</v>
      </c>
      <c r="D3752" s="4">
        <v>99</v>
      </c>
      <c r="E3752" s="4">
        <v>99</v>
      </c>
      <c r="F3752">
        <v>553.16417948997605</v>
      </c>
      <c r="G3752">
        <v>188.47020000000001</v>
      </c>
      <c r="H3752">
        <v>108.4842</v>
      </c>
      <c r="I3752">
        <v>109.1195</v>
      </c>
      <c r="J3752">
        <v>97.468299999999999</v>
      </c>
      <c r="K3752">
        <v>79.445700000000002</v>
      </c>
      <c r="L3752">
        <v>25.238700000000001</v>
      </c>
      <c r="M3752">
        <v>85.201800000000006</v>
      </c>
      <c r="N3752">
        <v>0.53769839100000005</v>
      </c>
      <c r="O3752">
        <v>39.24</v>
      </c>
      <c r="P3752">
        <v>118.48</v>
      </c>
      <c r="Q3752">
        <v>109.3</v>
      </c>
      <c r="R3752">
        <v>14.8</v>
      </c>
      <c r="S3752">
        <v>24.468</v>
      </c>
      <c r="T3752">
        <v>31.229800000000001</v>
      </c>
      <c r="U3752">
        <v>14.7685</v>
      </c>
      <c r="V3752">
        <v>37.593600000000002</v>
      </c>
      <c r="X3752">
        <v>301.9868252</v>
      </c>
      <c r="Y3752" s="2">
        <v>-3.2663357985048824E-3</v>
      </c>
      <c r="Z3752" s="2">
        <v>-4.3098802869731001E-3</v>
      </c>
      <c r="AA3752" s="2">
        <v>-4.4800334763663852E-3</v>
      </c>
      <c r="AB3752" s="2">
        <v>7.5492673720405357E-3</v>
      </c>
      <c r="AC3752" s="2">
        <v>1.9665491328886286E-3</v>
      </c>
      <c r="AD3752" s="2">
        <v>0</v>
      </c>
      <c r="AE3752" s="2">
        <v>4.6133392774689863E-3</v>
      </c>
      <c r="AF3752" s="2">
        <v>-2.0240211959996479E-3</v>
      </c>
      <c r="AG3752" s="2">
        <v>-2.9433415731277002E-3</v>
      </c>
      <c r="AH3752" s="2">
        <v>3.2631578947368567E-2</v>
      </c>
      <c r="AI3752" s="2">
        <v>1.2303485987696483E-2</v>
      </c>
      <c r="AJ3752" s="2">
        <v>-3.8279256288734631E-3</v>
      </c>
      <c r="AK3752" s="2">
        <v>-5.3763440860215006E-3</v>
      </c>
      <c r="AL3752" s="2">
        <v>-3.5511826415586256E-3</v>
      </c>
      <c r="AM3752" s="2">
        <v>1.7256864254555637E-3</v>
      </c>
      <c r="AN3752" s="2">
        <v>9.9638920042672829E-3</v>
      </c>
      <c r="AO3752" s="2">
        <v>4.5909069045317885E-3</v>
      </c>
      <c r="AP3752" s="2" t="s">
        <v>19</v>
      </c>
      <c r="AQ3752" s="2">
        <v>1.3455330703253665E-2</v>
      </c>
      <c r="AV3752" s="52"/>
    </row>
    <row r="3753" spans="1:48" x14ac:dyDescent="0.3">
      <c r="A3753">
        <v>2015</v>
      </c>
      <c r="B3753" s="1">
        <v>42310</v>
      </c>
      <c r="C3753" s="4">
        <v>99</v>
      </c>
      <c r="D3753" s="4">
        <v>99</v>
      </c>
      <c r="E3753" s="4">
        <v>99</v>
      </c>
      <c r="F3753">
        <v>557.40384883345416</v>
      </c>
      <c r="G3753">
        <v>190.7</v>
      </c>
      <c r="H3753">
        <v>109.70950000000001</v>
      </c>
      <c r="I3753">
        <v>108.62050000000001</v>
      </c>
      <c r="J3753">
        <v>97.188500000000005</v>
      </c>
      <c r="K3753">
        <v>79.400099999999995</v>
      </c>
      <c r="L3753">
        <v>25.233799999999999</v>
      </c>
      <c r="M3753">
        <v>85.264899999999997</v>
      </c>
      <c r="N3753">
        <v>0.53630952200000004</v>
      </c>
      <c r="O3753">
        <v>37.96</v>
      </c>
      <c r="P3753">
        <v>118</v>
      </c>
      <c r="Q3753">
        <v>108.59</v>
      </c>
      <c r="R3753">
        <v>14.72</v>
      </c>
      <c r="S3753">
        <v>24.448599999999999</v>
      </c>
      <c r="T3753">
        <v>31.8477</v>
      </c>
      <c r="U3753">
        <v>14.690799999999999</v>
      </c>
      <c r="V3753">
        <v>37.636600000000001</v>
      </c>
      <c r="X3753">
        <v>286.75114230000003</v>
      </c>
      <c r="Y3753" s="2">
        <v>7.6643960340800898E-3</v>
      </c>
      <c r="Z3753" s="2">
        <v>1.1831048091422325E-2</v>
      </c>
      <c r="AA3753" s="2">
        <v>1.1294732320467071E-2</v>
      </c>
      <c r="AB3753" s="2">
        <v>-4.5729681679259615E-3</v>
      </c>
      <c r="AC3753" s="2">
        <v>-2.8706769277805355E-3</v>
      </c>
      <c r="AD3753" s="2">
        <v>-5.7397694274208266E-4</v>
      </c>
      <c r="AE3753" s="2">
        <v>-1.9414629121161653E-4</v>
      </c>
      <c r="AF3753" s="2">
        <v>7.4059468227183345E-4</v>
      </c>
      <c r="AG3753" s="2">
        <v>-2.5829889455629695E-3</v>
      </c>
      <c r="AH3753" s="2">
        <v>-3.2619775739041845E-2</v>
      </c>
      <c r="AI3753" s="2">
        <v>-4.051316677920358E-3</v>
      </c>
      <c r="AJ3753" s="2">
        <v>-6.4958828911252375E-3</v>
      </c>
      <c r="AK3753" s="2">
        <v>-5.4054054054054612E-3</v>
      </c>
      <c r="AL3753" s="2">
        <v>-7.92872323034155E-4</v>
      </c>
      <c r="AM3753" s="2">
        <v>1.9785589404991422E-2</v>
      </c>
      <c r="AN3753" s="2">
        <v>-5.2611978196838161E-3</v>
      </c>
      <c r="AO3753" s="2">
        <v>1.1438117126318925E-3</v>
      </c>
      <c r="AP3753" s="2" t="s">
        <v>19</v>
      </c>
      <c r="AQ3753" s="2">
        <v>-5.0451482080086318E-2</v>
      </c>
      <c r="AV3753" s="52"/>
    </row>
    <row r="3754" spans="1:48" x14ac:dyDescent="0.3">
      <c r="A3754">
        <v>2015</v>
      </c>
      <c r="B3754" s="1">
        <v>42311</v>
      </c>
      <c r="C3754" s="4">
        <v>99</v>
      </c>
      <c r="D3754" s="4">
        <v>99</v>
      </c>
      <c r="E3754" s="4">
        <v>99</v>
      </c>
      <c r="F3754">
        <v>559.6915841286642</v>
      </c>
      <c r="G3754">
        <v>191.25290000000001</v>
      </c>
      <c r="H3754">
        <v>110.0924</v>
      </c>
      <c r="I3754">
        <v>107.7298</v>
      </c>
      <c r="J3754">
        <v>96.933099999999996</v>
      </c>
      <c r="K3754">
        <v>79.390799999999999</v>
      </c>
      <c r="L3754">
        <v>25.1904</v>
      </c>
      <c r="M3754">
        <v>85.738</v>
      </c>
      <c r="N3754">
        <v>0.54246029600000001</v>
      </c>
      <c r="O3754">
        <v>38.24</v>
      </c>
      <c r="P3754">
        <v>122.24</v>
      </c>
      <c r="Q3754">
        <v>106.98</v>
      </c>
      <c r="R3754">
        <v>14.58</v>
      </c>
      <c r="S3754">
        <v>24.516400000000001</v>
      </c>
      <c r="T3754">
        <v>32.268700000000003</v>
      </c>
      <c r="U3754">
        <v>14.953099999999999</v>
      </c>
      <c r="V3754">
        <v>37.7483</v>
      </c>
      <c r="X3754">
        <v>292.5246727</v>
      </c>
      <c r="Y3754" s="2">
        <v>4.1042689245829322E-3</v>
      </c>
      <c r="Z3754" s="2">
        <v>2.8993183009964341E-3</v>
      </c>
      <c r="AA3754" s="2">
        <v>3.4901261969109143E-3</v>
      </c>
      <c r="AB3754" s="2">
        <v>-8.2001095557469039E-3</v>
      </c>
      <c r="AC3754" s="2">
        <v>-2.6278829285358851E-3</v>
      </c>
      <c r="AD3754" s="2">
        <v>-1.1712831595922513E-4</v>
      </c>
      <c r="AE3754" s="2">
        <v>-1.719915351631518E-3</v>
      </c>
      <c r="AF3754" s="2">
        <v>5.5485903343579501E-3</v>
      </c>
      <c r="AG3754" s="2">
        <v>1.1468701836697903E-2</v>
      </c>
      <c r="AH3754" s="2">
        <v>7.3761854583773712E-3</v>
      </c>
      <c r="AI3754" s="2">
        <v>3.5932203389830386E-2</v>
      </c>
      <c r="AJ3754" s="2">
        <v>-1.4826411271756101E-2</v>
      </c>
      <c r="AK3754" s="2">
        <v>-9.5108695652174058E-3</v>
      </c>
      <c r="AL3754" s="2">
        <v>2.773164925599092E-3</v>
      </c>
      <c r="AM3754" s="2">
        <v>1.3219164963247154E-2</v>
      </c>
      <c r="AN3754" s="2">
        <v>1.7854711792414379E-2</v>
      </c>
      <c r="AO3754" s="2">
        <v>2.9678557574275288E-3</v>
      </c>
      <c r="AP3754" s="2" t="s">
        <v>19</v>
      </c>
      <c r="AQ3754" s="2">
        <v>2.0134289104102976E-2</v>
      </c>
      <c r="AV3754" s="52"/>
    </row>
    <row r="3755" spans="1:48" x14ac:dyDescent="0.3">
      <c r="A3755">
        <v>2015</v>
      </c>
      <c r="B3755" s="1">
        <v>42312</v>
      </c>
      <c r="C3755" s="4">
        <v>99</v>
      </c>
      <c r="D3755" s="4">
        <v>99</v>
      </c>
      <c r="E3755" s="4">
        <v>99</v>
      </c>
      <c r="F3755">
        <v>568.82131725618535</v>
      </c>
      <c r="G3755">
        <v>190.6728</v>
      </c>
      <c r="H3755">
        <v>110.102</v>
      </c>
      <c r="I3755">
        <v>107.8545</v>
      </c>
      <c r="J3755">
        <v>96.832800000000006</v>
      </c>
      <c r="K3755">
        <v>79.306399999999996</v>
      </c>
      <c r="L3755">
        <v>24.953900000000001</v>
      </c>
      <c r="M3755">
        <v>85.722200000000001</v>
      </c>
      <c r="N3755">
        <v>0.53908727999999995</v>
      </c>
      <c r="O3755">
        <v>38.28</v>
      </c>
      <c r="P3755">
        <v>118.8</v>
      </c>
      <c r="Q3755">
        <v>105.97</v>
      </c>
      <c r="R3755">
        <v>14.38</v>
      </c>
      <c r="S3755">
        <v>24.719899999999999</v>
      </c>
      <c r="T3755">
        <v>32.008899999999997</v>
      </c>
      <c r="U3755">
        <v>14.7005</v>
      </c>
      <c r="V3755">
        <v>37.945999999999998</v>
      </c>
      <c r="X3755">
        <v>301.82639399999999</v>
      </c>
      <c r="Y3755" s="2">
        <v>1.6312078627614968E-2</v>
      </c>
      <c r="Z3755" s="2">
        <v>-3.0331566214160111E-3</v>
      </c>
      <c r="AA3755" s="2">
        <v>8.719947970980968E-5</v>
      </c>
      <c r="AB3755" s="2">
        <v>1.1575255871634216E-3</v>
      </c>
      <c r="AC3755" s="2">
        <v>-1.0347342651786384E-3</v>
      </c>
      <c r="AD3755" s="2">
        <v>-1.0630954720194374E-3</v>
      </c>
      <c r="AE3755" s="2">
        <v>-9.3884972052845628E-3</v>
      </c>
      <c r="AF3755" s="2">
        <v>-1.8428234855016878E-4</v>
      </c>
      <c r="AG3755" s="2">
        <v>-6.2179960909066745E-3</v>
      </c>
      <c r="AH3755" s="2">
        <v>1.0460251046024993E-3</v>
      </c>
      <c r="AI3755" s="2">
        <v>-2.8141361256544539E-2</v>
      </c>
      <c r="AJ3755" s="2">
        <v>-9.4410170125257542E-3</v>
      </c>
      <c r="AK3755" s="2">
        <v>-1.3717421124828433E-2</v>
      </c>
      <c r="AL3755" s="2">
        <v>8.300566151637101E-3</v>
      </c>
      <c r="AM3755" s="2">
        <v>-8.0511455373165619E-3</v>
      </c>
      <c r="AN3755" s="2">
        <v>-1.6892818211608263E-2</v>
      </c>
      <c r="AO3755" s="2">
        <v>5.237321945623874E-3</v>
      </c>
      <c r="AP3755" s="2" t="s">
        <v>19</v>
      </c>
      <c r="AQ3755" s="2">
        <v>3.1798074378291519E-2</v>
      </c>
      <c r="AV3755" s="52"/>
    </row>
    <row r="3756" spans="1:48" x14ac:dyDescent="0.3">
      <c r="A3756">
        <v>2015</v>
      </c>
      <c r="B3756" s="1">
        <v>42313</v>
      </c>
      <c r="C3756" s="4">
        <v>99</v>
      </c>
      <c r="D3756" s="4">
        <v>99</v>
      </c>
      <c r="E3756" s="4">
        <v>99</v>
      </c>
      <c r="F3756">
        <v>576.441334097604</v>
      </c>
      <c r="G3756">
        <v>190.48240000000001</v>
      </c>
      <c r="H3756">
        <v>109.8052</v>
      </c>
      <c r="I3756">
        <v>107.56950000000001</v>
      </c>
      <c r="J3756">
        <v>96.769000000000005</v>
      </c>
      <c r="K3756">
        <v>79.306399999999996</v>
      </c>
      <c r="L3756">
        <v>24.915299999999998</v>
      </c>
      <c r="M3756">
        <v>85.824700000000007</v>
      </c>
      <c r="N3756">
        <v>0.52281743999999997</v>
      </c>
      <c r="O3756">
        <v>40.04</v>
      </c>
      <c r="P3756">
        <v>115.84</v>
      </c>
      <c r="Q3756">
        <v>105.64</v>
      </c>
      <c r="R3756">
        <v>14.3</v>
      </c>
      <c r="S3756">
        <v>24.7393</v>
      </c>
      <c r="T3756">
        <v>32.0627</v>
      </c>
      <c r="U3756">
        <v>14.5839</v>
      </c>
      <c r="V3756">
        <v>37.619399999999999</v>
      </c>
      <c r="X3756">
        <v>295.7322006</v>
      </c>
      <c r="Y3756" s="2">
        <v>1.3396152025692665E-2</v>
      </c>
      <c r="Z3756" s="2">
        <v>-9.9856927679242702E-4</v>
      </c>
      <c r="AA3756" s="2">
        <v>-2.6956821856097823E-3</v>
      </c>
      <c r="AB3756" s="2">
        <v>-2.6424488547069913E-3</v>
      </c>
      <c r="AC3756" s="2">
        <v>-6.5886765641398615E-4</v>
      </c>
      <c r="AD3756" s="2">
        <v>0</v>
      </c>
      <c r="AE3756" s="2">
        <v>-1.546852395817977E-3</v>
      </c>
      <c r="AF3756" s="2">
        <v>1.195722928249765E-3</v>
      </c>
      <c r="AG3756" s="2">
        <v>-3.0180344822827165E-2</v>
      </c>
      <c r="AH3756" s="2">
        <v>4.5977011494252817E-2</v>
      </c>
      <c r="AI3756" s="2">
        <v>-2.4915824915824891E-2</v>
      </c>
      <c r="AJ3756" s="2">
        <v>-3.1140888930829558E-3</v>
      </c>
      <c r="AK3756" s="2">
        <v>-5.5632823365785455E-3</v>
      </c>
      <c r="AL3756" s="2">
        <v>7.8479281874122009E-4</v>
      </c>
      <c r="AM3756" s="2">
        <v>1.6807825323583714E-3</v>
      </c>
      <c r="AN3756" s="2">
        <v>-7.9317030032992619E-3</v>
      </c>
      <c r="AO3756" s="2">
        <v>-8.6069677963421798E-3</v>
      </c>
      <c r="AP3756" s="2" t="s">
        <v>19</v>
      </c>
      <c r="AQ3756" s="2">
        <v>-2.0191055259401902E-2</v>
      </c>
      <c r="AV3756" s="52"/>
    </row>
    <row r="3757" spans="1:48" x14ac:dyDescent="0.3">
      <c r="A3757">
        <v>2015</v>
      </c>
      <c r="B3757" s="1">
        <v>42314</v>
      </c>
      <c r="C3757" s="4">
        <v>99</v>
      </c>
      <c r="D3757" s="4">
        <v>99</v>
      </c>
      <c r="E3757" s="4">
        <v>99</v>
      </c>
      <c r="F3757">
        <v>576.17921995049164</v>
      </c>
      <c r="G3757">
        <v>190.3827</v>
      </c>
      <c r="H3757">
        <v>109.8818</v>
      </c>
      <c r="I3757">
        <v>105.99299999999999</v>
      </c>
      <c r="J3757">
        <v>96.112200000000001</v>
      </c>
      <c r="K3757">
        <v>79.231499999999997</v>
      </c>
      <c r="L3757">
        <v>24.577400000000001</v>
      </c>
      <c r="M3757">
        <v>85.304299999999998</v>
      </c>
      <c r="N3757">
        <v>0.51865075299999996</v>
      </c>
      <c r="O3757">
        <v>39.56</v>
      </c>
      <c r="P3757">
        <v>113.84</v>
      </c>
      <c r="Q3757">
        <v>104.1</v>
      </c>
      <c r="R3757">
        <v>14.08</v>
      </c>
      <c r="S3757">
        <v>25.03</v>
      </c>
      <c r="T3757">
        <v>31.614899999999999</v>
      </c>
      <c r="U3757">
        <v>14.496499999999999</v>
      </c>
      <c r="V3757">
        <v>36.304699999999997</v>
      </c>
      <c r="X3757">
        <v>289.31714469999997</v>
      </c>
      <c r="Y3757" s="2">
        <v>-4.5471088141635363E-4</v>
      </c>
      <c r="Z3757" s="2">
        <v>-5.2340793690131004E-4</v>
      </c>
      <c r="AA3757" s="2">
        <v>6.9759902081134584E-4</v>
      </c>
      <c r="AB3757" s="2">
        <v>-1.4655641236596018E-2</v>
      </c>
      <c r="AC3757" s="2">
        <v>-6.7872975849704309E-3</v>
      </c>
      <c r="AD3757" s="2">
        <v>-9.4443827988666129E-4</v>
      </c>
      <c r="AE3757" s="2">
        <v>-1.3561947879415337E-2</v>
      </c>
      <c r="AF3757" s="2">
        <v>-6.0635225057589226E-3</v>
      </c>
      <c r="AG3757" s="2">
        <v>-7.9696786702447842E-3</v>
      </c>
      <c r="AH3757" s="2">
        <v>-1.1988011988011915E-2</v>
      </c>
      <c r="AI3757" s="2">
        <v>-1.7265193370165743E-2</v>
      </c>
      <c r="AJ3757" s="2">
        <v>-1.4577811435062538E-2</v>
      </c>
      <c r="AK3757" s="2">
        <v>-1.5384615384615441E-2</v>
      </c>
      <c r="AL3757" s="2">
        <v>1.1750534574543448E-2</v>
      </c>
      <c r="AM3757" s="2">
        <v>-1.3966384615144767E-2</v>
      </c>
      <c r="AN3757" s="2">
        <v>-5.9929099897833016E-3</v>
      </c>
      <c r="AO3757" s="2">
        <v>-3.494739416364967E-2</v>
      </c>
      <c r="AP3757" s="2" t="s">
        <v>19</v>
      </c>
      <c r="AQ3757" s="2">
        <v>-2.169211160294604E-2</v>
      </c>
      <c r="AV3757" s="52"/>
    </row>
    <row r="3758" spans="1:48" x14ac:dyDescent="0.3">
      <c r="A3758">
        <v>2015</v>
      </c>
      <c r="B3758" s="1">
        <v>42317</v>
      </c>
      <c r="C3758" s="4">
        <v>99</v>
      </c>
      <c r="D3758" s="4">
        <v>99</v>
      </c>
      <c r="E3758" s="4">
        <v>99</v>
      </c>
      <c r="F3758">
        <v>569.10150992904676</v>
      </c>
      <c r="G3758">
        <v>188.6062</v>
      </c>
      <c r="H3758">
        <v>108.714</v>
      </c>
      <c r="I3758">
        <v>105.39619999999999</v>
      </c>
      <c r="J3758">
        <v>95.947999999999993</v>
      </c>
      <c r="K3758">
        <v>79.212699999999998</v>
      </c>
      <c r="L3758">
        <v>24.533999999999999</v>
      </c>
      <c r="M3758">
        <v>84.894300000000001</v>
      </c>
      <c r="N3758">
        <v>0.51547617000000001</v>
      </c>
      <c r="O3758">
        <v>38.799999999999997</v>
      </c>
      <c r="P3758">
        <v>112.64</v>
      </c>
      <c r="Q3758">
        <v>104.4</v>
      </c>
      <c r="R3758">
        <v>13.89</v>
      </c>
      <c r="S3758">
        <v>24.9816</v>
      </c>
      <c r="T3758">
        <v>30.826699999999999</v>
      </c>
      <c r="U3758">
        <v>14.370200000000001</v>
      </c>
      <c r="V3758">
        <v>36.3992</v>
      </c>
      <c r="X3758">
        <v>305.1943531</v>
      </c>
      <c r="Y3758" s="2">
        <v>-1.2283868935872189E-2</v>
      </c>
      <c r="Z3758" s="2">
        <v>-9.3312049886885573E-3</v>
      </c>
      <c r="AA3758" s="2">
        <v>-1.0627783673001323E-2</v>
      </c>
      <c r="AB3758" s="2">
        <v>-5.6305605087129118E-3</v>
      </c>
      <c r="AC3758" s="2">
        <v>-1.7084199508492492E-3</v>
      </c>
      <c r="AD3758" s="2">
        <v>-2.3727936489903456E-4</v>
      </c>
      <c r="AE3758" s="2">
        <v>-1.7658499271689942E-3</v>
      </c>
      <c r="AF3758" s="2">
        <v>-4.8063227762257243E-3</v>
      </c>
      <c r="AG3758" s="2">
        <v>-6.1208491101910623E-3</v>
      </c>
      <c r="AH3758" s="2">
        <v>-1.9211324570273081E-2</v>
      </c>
      <c r="AI3758" s="2">
        <v>-1.054111033028815E-2</v>
      </c>
      <c r="AJ3758" s="2">
        <v>2.8818443804035088E-3</v>
      </c>
      <c r="AK3758" s="2">
        <v>-1.3494318181818121E-2</v>
      </c>
      <c r="AL3758" s="2">
        <v>-1.9336795844986376E-3</v>
      </c>
      <c r="AM3758" s="2">
        <v>-2.4931282401652433E-2</v>
      </c>
      <c r="AN3758" s="2">
        <v>-8.7124478322352372E-3</v>
      </c>
      <c r="AO3758" s="2">
        <v>2.6029687616204722E-3</v>
      </c>
      <c r="AP3758" s="2" t="s">
        <v>19</v>
      </c>
      <c r="AQ3758" s="2">
        <v>5.4878214757938082E-2</v>
      </c>
      <c r="AV3758" s="52"/>
    </row>
    <row r="3759" spans="1:48" x14ac:dyDescent="0.3">
      <c r="A3759">
        <v>2015</v>
      </c>
      <c r="B3759" s="1">
        <v>42318</v>
      </c>
      <c r="C3759" s="4">
        <v>99</v>
      </c>
      <c r="D3759" s="4">
        <v>99</v>
      </c>
      <c r="E3759" s="4">
        <v>99</v>
      </c>
      <c r="F3759">
        <v>571.22819704893311</v>
      </c>
      <c r="G3759">
        <v>189.04130000000001</v>
      </c>
      <c r="H3759">
        <v>108.43640000000001</v>
      </c>
      <c r="I3759">
        <v>105.708</v>
      </c>
      <c r="J3759">
        <v>96.130499999999998</v>
      </c>
      <c r="K3759">
        <v>79.250200000000007</v>
      </c>
      <c r="L3759">
        <v>24.562899999999999</v>
      </c>
      <c r="M3759">
        <v>85.0047</v>
      </c>
      <c r="N3759">
        <v>0.51249997999999997</v>
      </c>
      <c r="O3759">
        <v>39.159999999999997</v>
      </c>
      <c r="P3759">
        <v>112.72</v>
      </c>
      <c r="Q3759">
        <v>104.18</v>
      </c>
      <c r="R3759">
        <v>13.76</v>
      </c>
      <c r="S3759">
        <v>25.049399999999999</v>
      </c>
      <c r="T3759">
        <v>30.692399999999999</v>
      </c>
      <c r="U3759">
        <v>14.340999999999999</v>
      </c>
      <c r="V3759">
        <v>36.7258</v>
      </c>
      <c r="X3759">
        <v>296.53405759999998</v>
      </c>
      <c r="Y3759" s="2">
        <v>3.736920536639321E-3</v>
      </c>
      <c r="Z3759" s="2">
        <v>2.3069231022099235E-3</v>
      </c>
      <c r="AA3759" s="2">
        <v>-2.5534889710616682E-3</v>
      </c>
      <c r="AB3759" s="2">
        <v>2.9583609276235823E-3</v>
      </c>
      <c r="AC3759" s="2">
        <v>1.9020719556426258E-3</v>
      </c>
      <c r="AD3759" s="2">
        <v>4.7340893568836862E-4</v>
      </c>
      <c r="AE3759" s="2">
        <v>1.1779571207304329E-3</v>
      </c>
      <c r="AF3759" s="2">
        <v>1.3004406656276224E-3</v>
      </c>
      <c r="AG3759" s="2">
        <v>-5.7736713609866097E-3</v>
      </c>
      <c r="AH3759" s="2">
        <v>9.2783505154638846E-3</v>
      </c>
      <c r="AI3759" s="2">
        <v>7.1022727272729291E-4</v>
      </c>
      <c r="AJ3759" s="2">
        <v>-2.1072796934865634E-3</v>
      </c>
      <c r="AK3759" s="2">
        <v>-9.3592512598992261E-3</v>
      </c>
      <c r="AL3759" s="2">
        <v>2.7139975021615026E-3</v>
      </c>
      <c r="AM3759" s="2">
        <v>-4.3566129361883865E-3</v>
      </c>
      <c r="AN3759" s="2">
        <v>-2.0319828534050011E-3</v>
      </c>
      <c r="AO3759" s="2">
        <v>8.9727246752675516E-3</v>
      </c>
      <c r="AP3759" s="2" t="s">
        <v>19</v>
      </c>
      <c r="AQ3759" s="2">
        <v>-2.8376329417741153E-2</v>
      </c>
      <c r="AV3759" s="52"/>
    </row>
    <row r="3760" spans="1:48" x14ac:dyDescent="0.3">
      <c r="A3760">
        <v>2015</v>
      </c>
      <c r="B3760" s="1">
        <v>42319</v>
      </c>
      <c r="C3760" s="4">
        <v>99</v>
      </c>
      <c r="D3760" s="4">
        <v>99</v>
      </c>
      <c r="E3760" s="4">
        <v>99</v>
      </c>
      <c r="F3760">
        <v>575.31262032660334</v>
      </c>
      <c r="G3760">
        <v>188.298</v>
      </c>
      <c r="H3760">
        <v>108.30240000000001</v>
      </c>
      <c r="I3760">
        <v>105.4853</v>
      </c>
      <c r="J3760">
        <v>96.084900000000005</v>
      </c>
      <c r="K3760">
        <v>79.231499999999997</v>
      </c>
      <c r="L3760">
        <v>24.6401</v>
      </c>
      <c r="M3760">
        <v>85.028300000000002</v>
      </c>
      <c r="N3760">
        <v>0.51130950399999997</v>
      </c>
      <c r="O3760">
        <v>38.24</v>
      </c>
      <c r="P3760">
        <v>110.08</v>
      </c>
      <c r="Q3760">
        <v>103.83</v>
      </c>
      <c r="R3760">
        <v>13.64</v>
      </c>
      <c r="S3760">
        <v>24.9816</v>
      </c>
      <c r="T3760">
        <v>30.755099999999999</v>
      </c>
      <c r="U3760">
        <v>14.1953</v>
      </c>
      <c r="V3760">
        <v>37.043700000000001</v>
      </c>
      <c r="X3760">
        <v>303.10944499999999</v>
      </c>
      <c r="Y3760" s="2">
        <v>7.1502480073131203E-3</v>
      </c>
      <c r="Z3760" s="2">
        <v>-3.9319450300013825E-3</v>
      </c>
      <c r="AA3760" s="2">
        <v>-1.2357474058526385E-3</v>
      </c>
      <c r="AB3760" s="2">
        <v>-2.1067468876527773E-3</v>
      </c>
      <c r="AC3760" s="2">
        <v>-4.7435517343608069E-4</v>
      </c>
      <c r="AD3760" s="2">
        <v>-2.3596154962401972E-4</v>
      </c>
      <c r="AE3760" s="2">
        <v>3.1429513616063609E-3</v>
      </c>
      <c r="AF3760" s="2">
        <v>2.7763170742334253E-4</v>
      </c>
      <c r="AG3760" s="2">
        <v>-2.3228800906489599E-3</v>
      </c>
      <c r="AH3760" s="2">
        <v>-2.3493360572012123E-2</v>
      </c>
      <c r="AI3760" s="2">
        <v>-2.3420865862313733E-2</v>
      </c>
      <c r="AJ3760" s="2">
        <v>-3.359569975043275E-3</v>
      </c>
      <c r="AK3760" s="2">
        <v>-8.720930232558044E-3</v>
      </c>
      <c r="AL3760" s="2">
        <v>-2.7066516563269971E-3</v>
      </c>
      <c r="AM3760" s="2">
        <v>2.0428509989443011E-3</v>
      </c>
      <c r="AN3760" s="2">
        <v>-1.0159682030541739E-2</v>
      </c>
      <c r="AO3760" s="2">
        <v>8.6560401679474097E-3</v>
      </c>
      <c r="AP3760" s="2" t="s">
        <v>19</v>
      </c>
      <c r="AQ3760" s="2">
        <v>2.2174138961365664E-2</v>
      </c>
      <c r="AV3760" s="52"/>
    </row>
    <row r="3761" spans="1:48" x14ac:dyDescent="0.3">
      <c r="A3761">
        <v>2015</v>
      </c>
      <c r="B3761" s="1">
        <v>42320</v>
      </c>
      <c r="C3761" s="4">
        <v>99</v>
      </c>
      <c r="D3761" s="4">
        <v>99</v>
      </c>
      <c r="E3761" s="4">
        <v>99</v>
      </c>
      <c r="F3761">
        <v>567.24570110180753</v>
      </c>
      <c r="G3761">
        <v>185.6694</v>
      </c>
      <c r="H3761">
        <v>107.24939999999999</v>
      </c>
      <c r="I3761">
        <v>105.99299999999999</v>
      </c>
      <c r="J3761">
        <v>96.139600000000002</v>
      </c>
      <c r="K3761">
        <v>79.259600000000006</v>
      </c>
      <c r="L3761">
        <v>24.688400000000001</v>
      </c>
      <c r="M3761">
        <v>85.186000000000007</v>
      </c>
      <c r="N3761">
        <v>0.49940474200000001</v>
      </c>
      <c r="O3761">
        <v>38.479999999999997</v>
      </c>
      <c r="P3761">
        <v>106.8</v>
      </c>
      <c r="Q3761">
        <v>103.85</v>
      </c>
      <c r="R3761">
        <v>13.64</v>
      </c>
      <c r="S3761">
        <v>24.875</v>
      </c>
      <c r="T3761">
        <v>30.459499999999998</v>
      </c>
      <c r="U3761">
        <v>13.991199999999999</v>
      </c>
      <c r="V3761">
        <v>36.691400000000002</v>
      </c>
      <c r="X3761">
        <v>329.73175730000003</v>
      </c>
      <c r="Y3761" s="2">
        <v>-1.4021801260358679E-2</v>
      </c>
      <c r="Z3761" s="2">
        <v>-1.3959787145907065E-2</v>
      </c>
      <c r="AA3761" s="2">
        <v>-9.7227762265656992E-3</v>
      </c>
      <c r="AB3761" s="2">
        <v>4.8129929004325778E-3</v>
      </c>
      <c r="AC3761" s="2">
        <v>5.6928820241264333E-4</v>
      </c>
      <c r="AD3761" s="2">
        <v>3.546569230672425E-4</v>
      </c>
      <c r="AE3761" s="2">
        <v>1.9602193172918447E-3</v>
      </c>
      <c r="AF3761" s="2">
        <v>1.8546766194313946E-3</v>
      </c>
      <c r="AG3761" s="2">
        <v>-2.3282888166303195E-2</v>
      </c>
      <c r="AH3761" s="2">
        <v>6.2761506276149959E-3</v>
      </c>
      <c r="AI3761" s="2">
        <v>-2.9796511627906974E-2</v>
      </c>
      <c r="AJ3761" s="2">
        <v>1.926225561013073E-4</v>
      </c>
      <c r="AK3761" s="2">
        <v>0</v>
      </c>
      <c r="AL3761" s="2">
        <v>-4.267140615493048E-3</v>
      </c>
      <c r="AM3761" s="2">
        <v>-9.6114140418988026E-3</v>
      </c>
      <c r="AN3761" s="2">
        <v>-1.4377998351567056E-2</v>
      </c>
      <c r="AO3761" s="2">
        <v>-9.5103890810043223E-3</v>
      </c>
      <c r="AP3761" s="2" t="s">
        <v>19</v>
      </c>
      <c r="AQ3761" s="2">
        <v>8.783069197992166E-2</v>
      </c>
      <c r="AV3761" s="52"/>
    </row>
    <row r="3762" spans="1:48" x14ac:dyDescent="0.3">
      <c r="A3762">
        <v>2015</v>
      </c>
      <c r="B3762" s="1">
        <v>42321</v>
      </c>
      <c r="C3762" s="4">
        <v>99</v>
      </c>
      <c r="D3762" s="4">
        <v>99</v>
      </c>
      <c r="E3762" s="4">
        <v>99</v>
      </c>
      <c r="F3762">
        <v>547.73713827867903</v>
      </c>
      <c r="G3762">
        <v>183.58459999999999</v>
      </c>
      <c r="H3762">
        <v>105.1435</v>
      </c>
      <c r="I3762">
        <v>106.59869999999999</v>
      </c>
      <c r="J3762">
        <v>96.504400000000004</v>
      </c>
      <c r="K3762">
        <v>79.325199999999995</v>
      </c>
      <c r="L3762">
        <v>24.6981</v>
      </c>
      <c r="M3762">
        <v>85.059899999999999</v>
      </c>
      <c r="N3762">
        <v>0.49841269799999999</v>
      </c>
      <c r="O3762">
        <v>39.76</v>
      </c>
      <c r="P3762">
        <v>104.48</v>
      </c>
      <c r="Q3762">
        <v>103.56</v>
      </c>
      <c r="R3762">
        <v>13.59</v>
      </c>
      <c r="S3762">
        <v>24.962199999999999</v>
      </c>
      <c r="T3762">
        <v>30.038599999999999</v>
      </c>
      <c r="U3762">
        <v>13.884399999999999</v>
      </c>
      <c r="V3762">
        <v>36.553899999999999</v>
      </c>
      <c r="X3762">
        <v>352.18425339999999</v>
      </c>
      <c r="Y3762" s="2">
        <v>-3.439173322113398E-2</v>
      </c>
      <c r="Z3762" s="2">
        <v>-1.1228560010427158E-2</v>
      </c>
      <c r="AA3762" s="2">
        <v>-1.9635541084612074E-2</v>
      </c>
      <c r="AB3762" s="2">
        <v>5.7145283179078632E-3</v>
      </c>
      <c r="AC3762" s="2">
        <v>3.7944821904813963E-3</v>
      </c>
      <c r="AD3762" s="2">
        <v>8.2765999323730632E-4</v>
      </c>
      <c r="AE3762" s="2">
        <v>3.9289706906875388E-4</v>
      </c>
      <c r="AF3762" s="2">
        <v>-1.4802901885286879E-3</v>
      </c>
      <c r="AG3762" s="2">
        <v>-1.9864529039654855E-3</v>
      </c>
      <c r="AH3762" s="2">
        <v>3.3264033264033266E-2</v>
      </c>
      <c r="AI3762" s="2">
        <v>-2.1722846441947552E-2</v>
      </c>
      <c r="AJ3762" s="2">
        <v>-2.7924891670677576E-3</v>
      </c>
      <c r="AK3762" s="2">
        <v>-3.665689149560114E-3</v>
      </c>
      <c r="AL3762" s="2">
        <v>3.5055276381910083E-3</v>
      </c>
      <c r="AM3762" s="2">
        <v>-1.3818348955169979E-2</v>
      </c>
      <c r="AN3762" s="2">
        <v>-7.6333695465721219E-3</v>
      </c>
      <c r="AO3762" s="2">
        <v>-3.7474721596887361E-3</v>
      </c>
      <c r="AP3762" s="2" t="s">
        <v>19</v>
      </c>
      <c r="AQ3762" s="2">
        <v>6.8093216995086081E-2</v>
      </c>
      <c r="AV3762" s="52"/>
    </row>
    <row r="3763" spans="1:48" x14ac:dyDescent="0.3">
      <c r="A3763">
        <v>2015</v>
      </c>
      <c r="B3763" s="1">
        <v>42324</v>
      </c>
      <c r="C3763" s="4">
        <v>99</v>
      </c>
      <c r="D3763" s="4">
        <v>99</v>
      </c>
      <c r="E3763" s="4">
        <v>99</v>
      </c>
      <c r="F3763">
        <v>560.22749488107297</v>
      </c>
      <c r="G3763">
        <v>186.37639999999999</v>
      </c>
      <c r="H3763">
        <v>106.6559</v>
      </c>
      <c r="I3763">
        <v>106.50069999999999</v>
      </c>
      <c r="J3763">
        <v>96.632099999999994</v>
      </c>
      <c r="K3763">
        <v>79.325199999999995</v>
      </c>
      <c r="L3763">
        <v>24.616</v>
      </c>
      <c r="M3763">
        <v>85.107200000000006</v>
      </c>
      <c r="N3763">
        <v>0.48928569500000002</v>
      </c>
      <c r="O3763">
        <v>39.520000000000003</v>
      </c>
      <c r="P3763">
        <v>107.12</v>
      </c>
      <c r="Q3763">
        <v>103.71</v>
      </c>
      <c r="R3763">
        <v>13.6</v>
      </c>
      <c r="S3763">
        <v>25.097799999999999</v>
      </c>
      <c r="T3763">
        <v>30.620799999999999</v>
      </c>
      <c r="U3763">
        <v>13.952400000000001</v>
      </c>
      <c r="V3763">
        <v>37.172600000000003</v>
      </c>
      <c r="X3763">
        <v>316.74131410000001</v>
      </c>
      <c r="Y3763" s="2">
        <v>2.280355982734017E-2</v>
      </c>
      <c r="Z3763" s="2">
        <v>1.5207157898865065E-2</v>
      </c>
      <c r="AA3763" s="2">
        <v>1.4384151183858274E-2</v>
      </c>
      <c r="AB3763" s="2">
        <v>-9.1933578927316795E-4</v>
      </c>
      <c r="AC3763" s="2">
        <v>1.3232557271998235E-3</v>
      </c>
      <c r="AD3763" s="2">
        <v>0</v>
      </c>
      <c r="AE3763" s="2">
        <v>-3.3241423429333228E-3</v>
      </c>
      <c r="AF3763" s="2">
        <v>5.5607871629304029E-4</v>
      </c>
      <c r="AG3763" s="2">
        <v>-1.8312139792232895E-2</v>
      </c>
      <c r="AH3763" s="2">
        <v>-6.0362173038227551E-3</v>
      </c>
      <c r="AI3763" s="2">
        <v>2.5267993874425798E-2</v>
      </c>
      <c r="AJ3763" s="2">
        <v>1.4484356894552963E-3</v>
      </c>
      <c r="AK3763" s="2">
        <v>7.3583517292119538E-4</v>
      </c>
      <c r="AL3763" s="2">
        <v>5.4322135068223254E-3</v>
      </c>
      <c r="AM3763" s="2">
        <v>1.9381728842223112E-2</v>
      </c>
      <c r="AN3763" s="2">
        <v>4.8975828987929404E-3</v>
      </c>
      <c r="AO3763" s="2">
        <v>1.6925690555590567E-2</v>
      </c>
      <c r="AP3763" s="2" t="s">
        <v>19</v>
      </c>
      <c r="AQ3763" s="2">
        <v>-0.10063749005764033</v>
      </c>
      <c r="AV3763" s="52"/>
    </row>
    <row r="3764" spans="1:48" x14ac:dyDescent="0.3">
      <c r="A3764">
        <v>2015</v>
      </c>
      <c r="B3764" s="1">
        <v>42325</v>
      </c>
      <c r="C3764" s="4">
        <v>99</v>
      </c>
      <c r="D3764" s="4">
        <v>99</v>
      </c>
      <c r="E3764" s="4">
        <v>99</v>
      </c>
      <c r="F3764">
        <v>565.26375244452629</v>
      </c>
      <c r="G3764">
        <v>186.24039999999999</v>
      </c>
      <c r="H3764">
        <v>106.7229</v>
      </c>
      <c r="I3764">
        <v>106.6788</v>
      </c>
      <c r="J3764">
        <v>96.604799999999997</v>
      </c>
      <c r="K3764">
        <v>79.2971</v>
      </c>
      <c r="L3764">
        <v>24.606400000000001</v>
      </c>
      <c r="M3764">
        <v>85.304299999999998</v>
      </c>
      <c r="N3764">
        <v>0.48154760000000002</v>
      </c>
      <c r="O3764">
        <v>39.520000000000003</v>
      </c>
      <c r="P3764">
        <v>104.08</v>
      </c>
      <c r="Q3764">
        <v>102.34</v>
      </c>
      <c r="R3764">
        <v>13.55</v>
      </c>
      <c r="S3764">
        <v>25.136600000000001</v>
      </c>
      <c r="T3764">
        <v>30.531199999999998</v>
      </c>
      <c r="U3764">
        <v>13.7386</v>
      </c>
      <c r="V3764">
        <v>36.502400000000002</v>
      </c>
      <c r="X3764">
        <v>334.06190509999999</v>
      </c>
      <c r="Y3764" s="2">
        <v>8.9896651083190005E-3</v>
      </c>
      <c r="Z3764" s="2">
        <v>-7.2970612159051207E-4</v>
      </c>
      <c r="AA3764" s="2">
        <v>6.2818840776723839E-4</v>
      </c>
      <c r="AB3764" s="2">
        <v>1.6722894779095387E-3</v>
      </c>
      <c r="AC3764" s="2">
        <v>-2.8251481650498622E-4</v>
      </c>
      <c r="AD3764" s="2">
        <v>-3.5423799750888829E-4</v>
      </c>
      <c r="AE3764" s="2">
        <v>-3.8999025024366585E-4</v>
      </c>
      <c r="AF3764" s="2">
        <v>2.3159027673333998E-3</v>
      </c>
      <c r="AG3764" s="2">
        <v>-1.5815085294901166E-2</v>
      </c>
      <c r="AH3764" s="2">
        <v>0</v>
      </c>
      <c r="AI3764" s="2">
        <v>-2.8379387602688655E-2</v>
      </c>
      <c r="AJ3764" s="2">
        <v>-1.3209912255327305E-2</v>
      </c>
      <c r="AK3764" s="2">
        <v>-3.67647058823517E-3</v>
      </c>
      <c r="AL3764" s="2">
        <v>1.5459522348573174E-3</v>
      </c>
      <c r="AM3764" s="2">
        <v>-2.9261155815655249E-3</v>
      </c>
      <c r="AN3764" s="2">
        <v>-1.5323528568561784E-2</v>
      </c>
      <c r="AO3764" s="2">
        <v>-1.8029408758063803E-2</v>
      </c>
      <c r="AP3764" s="2" t="s">
        <v>19</v>
      </c>
      <c r="AQ3764" s="2">
        <v>5.4683712635389181E-2</v>
      </c>
      <c r="AV3764" s="52"/>
    </row>
    <row r="3765" spans="1:48" x14ac:dyDescent="0.3">
      <c r="A3765">
        <v>2015</v>
      </c>
      <c r="B3765" s="1">
        <v>42326</v>
      </c>
      <c r="C3765" s="4">
        <v>99</v>
      </c>
      <c r="D3765" s="4">
        <v>99</v>
      </c>
      <c r="E3765" s="4">
        <v>99</v>
      </c>
      <c r="F3765">
        <v>580.77349593314307</v>
      </c>
      <c r="G3765">
        <v>189.1953</v>
      </c>
      <c r="H3765">
        <v>108.7714</v>
      </c>
      <c r="I3765">
        <v>106.9015</v>
      </c>
      <c r="J3765">
        <v>96.559200000000004</v>
      </c>
      <c r="K3765">
        <v>79.269000000000005</v>
      </c>
      <c r="L3765">
        <v>24.5822</v>
      </c>
      <c r="M3765">
        <v>85.509299999999996</v>
      </c>
      <c r="N3765">
        <v>0.47539678699999999</v>
      </c>
      <c r="O3765">
        <v>38.880000000000003</v>
      </c>
      <c r="P3765">
        <v>104.4</v>
      </c>
      <c r="Q3765">
        <v>102.43</v>
      </c>
      <c r="R3765">
        <v>13.52</v>
      </c>
      <c r="S3765">
        <v>25.136600000000001</v>
      </c>
      <c r="T3765">
        <v>30.8626</v>
      </c>
      <c r="U3765">
        <v>13.796900000000001</v>
      </c>
      <c r="V3765">
        <v>36.734400000000001</v>
      </c>
      <c r="X3765">
        <v>311.93007210000002</v>
      </c>
      <c r="Y3765" s="2">
        <v>2.7438064835298093E-2</v>
      </c>
      <c r="Z3765" s="2">
        <v>1.586605269318575E-2</v>
      </c>
      <c r="AA3765" s="2">
        <v>1.9194568363490871E-2</v>
      </c>
      <c r="AB3765" s="2">
        <v>2.0875750383393399E-3</v>
      </c>
      <c r="AC3765" s="2">
        <v>-4.720262347212012E-4</v>
      </c>
      <c r="AD3765" s="2">
        <v>-3.5436352653495096E-4</v>
      </c>
      <c r="AE3765" s="2">
        <v>-9.8348397164971235E-4</v>
      </c>
      <c r="AF3765" s="2">
        <v>2.4031613881128067E-3</v>
      </c>
      <c r="AG3765" s="2">
        <v>-1.2773011432307024E-2</v>
      </c>
      <c r="AH3765" s="2">
        <v>-1.619433198380571E-2</v>
      </c>
      <c r="AI3765" s="2">
        <v>3.0745580322828481E-3</v>
      </c>
      <c r="AJ3765" s="2">
        <v>8.7942153605635731E-4</v>
      </c>
      <c r="AK3765" s="2">
        <v>-2.2140221402214832E-3</v>
      </c>
      <c r="AL3765" s="2">
        <v>0</v>
      </c>
      <c r="AM3765" s="2">
        <v>1.0854470181322684E-2</v>
      </c>
      <c r="AN3765" s="2">
        <v>4.2435182624140921E-3</v>
      </c>
      <c r="AO3765" s="2">
        <v>6.3557464714649736E-3</v>
      </c>
      <c r="AP3765" s="2" t="s">
        <v>19</v>
      </c>
      <c r="AQ3765" s="2">
        <v>-6.6250693844827624E-2</v>
      </c>
      <c r="AV3765" s="52"/>
    </row>
    <row r="3766" spans="1:48" x14ac:dyDescent="0.3">
      <c r="A3766">
        <v>2015</v>
      </c>
      <c r="B3766" s="1">
        <v>42327</v>
      </c>
      <c r="C3766" s="4">
        <v>99</v>
      </c>
      <c r="D3766" s="4">
        <v>99</v>
      </c>
      <c r="E3766" s="4">
        <v>99</v>
      </c>
      <c r="F3766">
        <v>579.8187082057002</v>
      </c>
      <c r="G3766">
        <v>189.03219999999999</v>
      </c>
      <c r="H3766">
        <v>108.848</v>
      </c>
      <c r="I3766">
        <v>107.614</v>
      </c>
      <c r="J3766">
        <v>96.769000000000005</v>
      </c>
      <c r="K3766">
        <v>79.250200000000007</v>
      </c>
      <c r="L3766">
        <v>24.794599999999999</v>
      </c>
      <c r="M3766">
        <v>85.667000000000002</v>
      </c>
      <c r="N3766">
        <v>0.47539678699999999</v>
      </c>
      <c r="O3766">
        <v>37.44</v>
      </c>
      <c r="P3766">
        <v>103.68</v>
      </c>
      <c r="Q3766">
        <v>103.56</v>
      </c>
      <c r="R3766">
        <v>13.62</v>
      </c>
      <c r="S3766">
        <v>24.962199999999999</v>
      </c>
      <c r="T3766">
        <v>31.1402</v>
      </c>
      <c r="U3766">
        <v>13.796900000000001</v>
      </c>
      <c r="V3766">
        <v>37.129600000000003</v>
      </c>
      <c r="X3766">
        <v>322.51484440000002</v>
      </c>
      <c r="Y3766" s="2">
        <v>-1.6439932850392802E-3</v>
      </c>
      <c r="Z3766" s="2">
        <v>-8.620721550695043E-4</v>
      </c>
      <c r="AA3766" s="2">
        <v>7.0422923672941451E-4</v>
      </c>
      <c r="AB3766" s="2">
        <v>6.6650140549946446E-3</v>
      </c>
      <c r="AC3766" s="2">
        <v>2.1727603376995308E-3</v>
      </c>
      <c r="AD3766" s="2">
        <v>-2.3716711450882944E-4</v>
      </c>
      <c r="AE3766" s="2">
        <v>8.6403983370080262E-3</v>
      </c>
      <c r="AF3766" s="2">
        <v>1.8442438424826069E-3</v>
      </c>
      <c r="AG3766" s="2">
        <v>0</v>
      </c>
      <c r="AH3766" s="2">
        <v>-3.7037037037037202E-2</v>
      </c>
      <c r="AI3766" s="2">
        <v>-6.8965517241379448E-3</v>
      </c>
      <c r="AJ3766" s="2">
        <v>1.1031924240944901E-2</v>
      </c>
      <c r="AK3766" s="2">
        <v>7.3964497041418831E-3</v>
      </c>
      <c r="AL3766" s="2">
        <v>-6.9380902747389062E-3</v>
      </c>
      <c r="AM3766" s="2">
        <v>8.9947055659600483E-3</v>
      </c>
      <c r="AN3766" s="2">
        <v>0</v>
      </c>
      <c r="AO3766" s="2">
        <v>1.0758308288688623E-2</v>
      </c>
      <c r="AP3766" s="2" t="s">
        <v>19</v>
      </c>
      <c r="AQ3766" s="2">
        <v>3.393315761042337E-2</v>
      </c>
      <c r="AV3766" s="52"/>
    </row>
    <row r="3767" spans="1:48" x14ac:dyDescent="0.3">
      <c r="A3767">
        <v>2015</v>
      </c>
      <c r="B3767" s="1">
        <v>42328</v>
      </c>
      <c r="C3767" s="4">
        <v>99</v>
      </c>
      <c r="D3767" s="4">
        <v>99</v>
      </c>
      <c r="E3767" s="4">
        <v>99</v>
      </c>
      <c r="F3767">
        <v>588.83758454695692</v>
      </c>
      <c r="G3767">
        <v>189.72110000000001</v>
      </c>
      <c r="H3767">
        <v>109.5851</v>
      </c>
      <c r="I3767">
        <v>107.28449999999999</v>
      </c>
      <c r="J3767">
        <v>96.641300000000001</v>
      </c>
      <c r="K3767">
        <v>79.250200000000007</v>
      </c>
      <c r="L3767">
        <v>24.7029</v>
      </c>
      <c r="M3767">
        <v>85.935100000000006</v>
      </c>
      <c r="N3767">
        <v>0.46626982300000003</v>
      </c>
      <c r="O3767">
        <v>35.880000000000003</v>
      </c>
      <c r="P3767">
        <v>103.44</v>
      </c>
      <c r="Q3767">
        <v>103.09</v>
      </c>
      <c r="R3767">
        <v>13.5</v>
      </c>
      <c r="S3767">
        <v>25.136600000000001</v>
      </c>
      <c r="T3767">
        <v>31.453700000000001</v>
      </c>
      <c r="U3767">
        <v>13.7775</v>
      </c>
      <c r="V3767">
        <v>37.284300000000002</v>
      </c>
      <c r="X3767">
        <v>311.60930930000001</v>
      </c>
      <c r="Y3767" s="2">
        <v>1.5554648743857147E-2</v>
      </c>
      <c r="Z3767" s="2">
        <v>3.6443526552620842E-3</v>
      </c>
      <c r="AA3767" s="2">
        <v>6.7718286050271193E-3</v>
      </c>
      <c r="AB3767" s="2">
        <v>-3.0618692735147057E-3</v>
      </c>
      <c r="AC3767" s="2">
        <v>-1.3196374872118666E-3</v>
      </c>
      <c r="AD3767" s="2">
        <v>0</v>
      </c>
      <c r="AE3767" s="2">
        <v>-3.6983859388737272E-3</v>
      </c>
      <c r="AF3767" s="2">
        <v>3.1295598071603425E-3</v>
      </c>
      <c r="AG3767" s="2">
        <v>-1.9198623654139158E-2</v>
      </c>
      <c r="AH3767" s="2">
        <v>-4.1666666666666519E-2</v>
      </c>
      <c r="AI3767" s="2">
        <v>-2.3148148148148806E-3</v>
      </c>
      <c r="AJ3767" s="2">
        <v>-4.538431826960232E-3</v>
      </c>
      <c r="AK3767" s="2">
        <v>-8.8105726872246271E-3</v>
      </c>
      <c r="AL3767" s="2">
        <v>6.9865636842907364E-3</v>
      </c>
      <c r="AM3767" s="2">
        <v>1.0067372720791834E-2</v>
      </c>
      <c r="AN3767" s="2">
        <v>-1.4061129674057815E-3</v>
      </c>
      <c r="AO3767" s="2">
        <v>4.1664871154012406E-3</v>
      </c>
      <c r="AP3767" s="2" t="s">
        <v>19</v>
      </c>
      <c r="AQ3767" s="2">
        <v>-3.3814056281001426E-2</v>
      </c>
      <c r="AV3767" s="52"/>
    </row>
    <row r="3768" spans="1:48" x14ac:dyDescent="0.3">
      <c r="A3768">
        <v>2015</v>
      </c>
      <c r="B3768" s="1">
        <v>42331</v>
      </c>
      <c r="C3768" s="4">
        <v>99</v>
      </c>
      <c r="D3768" s="4">
        <v>99</v>
      </c>
      <c r="E3768" s="4">
        <v>99</v>
      </c>
      <c r="F3768">
        <v>589.84455177032976</v>
      </c>
      <c r="G3768">
        <v>189.5035</v>
      </c>
      <c r="H3768">
        <v>109.2692</v>
      </c>
      <c r="I3768">
        <v>107.614</v>
      </c>
      <c r="J3768">
        <v>96.769000000000005</v>
      </c>
      <c r="K3768">
        <v>79.240799999999993</v>
      </c>
      <c r="L3768">
        <v>24.635300000000001</v>
      </c>
      <c r="M3768">
        <v>85.848299999999995</v>
      </c>
      <c r="N3768">
        <v>0.45892853300000003</v>
      </c>
      <c r="O3768">
        <v>36.44</v>
      </c>
      <c r="P3768">
        <v>104.16</v>
      </c>
      <c r="Q3768">
        <v>102.26</v>
      </c>
      <c r="R3768">
        <v>13.45</v>
      </c>
      <c r="S3768">
        <v>25.1754</v>
      </c>
      <c r="T3768">
        <v>31.158100000000001</v>
      </c>
      <c r="U3768">
        <v>13.884399999999999</v>
      </c>
      <c r="V3768">
        <v>36.940600000000003</v>
      </c>
      <c r="X3768">
        <v>303.10944499999999</v>
      </c>
      <c r="Y3768" s="2">
        <v>1.7100933258999973E-3</v>
      </c>
      <c r="Z3768" s="2">
        <v>-1.1469467549998225E-3</v>
      </c>
      <c r="AA3768" s="2">
        <v>-2.8826911687811485E-3</v>
      </c>
      <c r="AB3768" s="2">
        <v>3.0712731102815471E-3</v>
      </c>
      <c r="AC3768" s="2">
        <v>1.3213812314196716E-3</v>
      </c>
      <c r="AD3768" s="2">
        <v>-1.1861168804638833E-4</v>
      </c>
      <c r="AE3768" s="2">
        <v>-2.7365208133457442E-3</v>
      </c>
      <c r="AF3768" s="2">
        <v>-1.0100645719852697E-3</v>
      </c>
      <c r="AG3768" s="2">
        <v>-1.5744724702031587E-2</v>
      </c>
      <c r="AH3768" s="2">
        <v>1.5607580824972045E-2</v>
      </c>
      <c r="AI3768" s="2">
        <v>6.9605568445476607E-3</v>
      </c>
      <c r="AJ3768" s="2">
        <v>-8.0512173828692912E-3</v>
      </c>
      <c r="AK3768" s="2">
        <v>-3.7037037037037646E-3</v>
      </c>
      <c r="AL3768" s="2">
        <v>1.5435659556184422E-3</v>
      </c>
      <c r="AM3768" s="2">
        <v>-9.3979404648737441E-3</v>
      </c>
      <c r="AN3768" s="2">
        <v>7.759027399745877E-3</v>
      </c>
      <c r="AO3768" s="2">
        <v>-9.2183573246648054E-3</v>
      </c>
      <c r="AP3768" s="2" t="s">
        <v>19</v>
      </c>
      <c r="AQ3768" s="2">
        <v>-2.7277311833507567E-2</v>
      </c>
      <c r="AV3768" s="52"/>
    </row>
    <row r="3769" spans="1:48" x14ac:dyDescent="0.3">
      <c r="A3769">
        <v>2015</v>
      </c>
      <c r="B3769" s="1">
        <v>42332</v>
      </c>
      <c r="C3769" s="4">
        <v>99</v>
      </c>
      <c r="D3769" s="4">
        <v>99</v>
      </c>
      <c r="E3769" s="4">
        <v>99</v>
      </c>
      <c r="F3769">
        <v>585.58315775749702</v>
      </c>
      <c r="G3769">
        <v>189.75729999999999</v>
      </c>
      <c r="H3769">
        <v>109.1735</v>
      </c>
      <c r="I3769">
        <v>107.60509999999999</v>
      </c>
      <c r="J3769">
        <v>96.860200000000006</v>
      </c>
      <c r="K3769">
        <v>79.240799999999993</v>
      </c>
      <c r="L3769">
        <v>24.722200000000001</v>
      </c>
      <c r="M3769">
        <v>85.761600000000001</v>
      </c>
      <c r="N3769">
        <v>0.47242059600000003</v>
      </c>
      <c r="O3769">
        <v>36.200000000000003</v>
      </c>
      <c r="P3769">
        <v>106.56</v>
      </c>
      <c r="Q3769">
        <v>102.94</v>
      </c>
      <c r="R3769">
        <v>13.51</v>
      </c>
      <c r="S3769">
        <v>25.126899999999999</v>
      </c>
      <c r="T3769">
        <v>31.319299999999998</v>
      </c>
      <c r="U3769">
        <v>14.107799999999999</v>
      </c>
      <c r="V3769">
        <v>36.889000000000003</v>
      </c>
      <c r="X3769">
        <v>305.1943531</v>
      </c>
      <c r="Y3769" s="2">
        <v>-7.224605194780187E-3</v>
      </c>
      <c r="Z3769" s="2">
        <v>1.3392892479557883E-3</v>
      </c>
      <c r="AA3769" s="2">
        <v>-8.7581862043462078E-4</v>
      </c>
      <c r="AB3769" s="2">
        <v>-8.270299403434489E-5</v>
      </c>
      <c r="AC3769" s="2">
        <v>9.4245057818098665E-4</v>
      </c>
      <c r="AD3769" s="2">
        <v>0</v>
      </c>
      <c r="AE3769" s="2">
        <v>3.5274585655542534E-3</v>
      </c>
      <c r="AF3769" s="2">
        <v>-1.009920988534363E-3</v>
      </c>
      <c r="AG3769" s="2">
        <v>2.9399050243842595E-2</v>
      </c>
      <c r="AH3769" s="2">
        <v>-6.5861690450053079E-3</v>
      </c>
      <c r="AI3769" s="2">
        <v>2.3041474654377891E-2</v>
      </c>
      <c r="AJ3769" s="2">
        <v>6.649716409153017E-3</v>
      </c>
      <c r="AK3769" s="2">
        <v>4.460966542751077E-3</v>
      </c>
      <c r="AL3769" s="2">
        <v>-1.9264837897312592E-3</v>
      </c>
      <c r="AM3769" s="2">
        <v>5.1736145657148569E-3</v>
      </c>
      <c r="AN3769" s="2">
        <v>1.6090000288093043E-2</v>
      </c>
      <c r="AO3769" s="2">
        <v>-1.3968370844004152E-3</v>
      </c>
      <c r="AP3769" s="2" t="s">
        <v>19</v>
      </c>
      <c r="AQ3769" s="2">
        <v>6.8784003085089473E-3</v>
      </c>
      <c r="AV3769" s="52"/>
    </row>
    <row r="3770" spans="1:48" x14ac:dyDescent="0.3">
      <c r="A3770">
        <v>2015</v>
      </c>
      <c r="B3770" s="1">
        <v>42333</v>
      </c>
      <c r="C3770" s="4">
        <v>99</v>
      </c>
      <c r="D3770" s="4">
        <v>99</v>
      </c>
      <c r="E3770" s="4">
        <v>99</v>
      </c>
      <c r="F3770">
        <v>585.86232093460853</v>
      </c>
      <c r="G3770">
        <v>189.73009999999999</v>
      </c>
      <c r="H3770">
        <v>109.2692</v>
      </c>
      <c r="I3770">
        <v>107.8545</v>
      </c>
      <c r="J3770">
        <v>96.914900000000003</v>
      </c>
      <c r="K3770">
        <v>79.250200000000007</v>
      </c>
      <c r="L3770">
        <v>24.722200000000001</v>
      </c>
      <c r="M3770">
        <v>85.6828</v>
      </c>
      <c r="N3770">
        <v>0.468452382</v>
      </c>
      <c r="O3770">
        <v>35.92</v>
      </c>
      <c r="P3770">
        <v>107.12</v>
      </c>
      <c r="Q3770">
        <v>102.46</v>
      </c>
      <c r="R3770">
        <v>13.52</v>
      </c>
      <c r="S3770">
        <v>25.1754</v>
      </c>
      <c r="T3770">
        <v>31.077500000000001</v>
      </c>
      <c r="U3770">
        <v>14.0884</v>
      </c>
      <c r="V3770">
        <v>36.665599999999998</v>
      </c>
      <c r="X3770">
        <v>300.54344259999999</v>
      </c>
      <c r="Y3770" s="2">
        <v>4.7672678664567592E-4</v>
      </c>
      <c r="Z3770" s="2">
        <v>-1.4334099399593292E-4</v>
      </c>
      <c r="AA3770" s="2">
        <v>8.765863510833416E-4</v>
      </c>
      <c r="AB3770" s="2">
        <v>2.317734010748751E-3</v>
      </c>
      <c r="AC3770" s="2">
        <v>5.6473143768021039E-4</v>
      </c>
      <c r="AD3770" s="2">
        <v>1.1862575844778789E-4</v>
      </c>
      <c r="AE3770" s="2">
        <v>0</v>
      </c>
      <c r="AF3770" s="2">
        <v>-9.1882614130334161E-4</v>
      </c>
      <c r="AG3770" s="2">
        <v>-8.3997480922699541E-3</v>
      </c>
      <c r="AH3770" s="2">
        <v>-7.7348066298342788E-3</v>
      </c>
      <c r="AI3770" s="2">
        <v>5.2552552552553866E-3</v>
      </c>
      <c r="AJ3770" s="2">
        <v>-4.6629104332621685E-3</v>
      </c>
      <c r="AK3770" s="2">
        <v>7.4019245003698053E-4</v>
      </c>
      <c r="AL3770" s="2">
        <v>1.9302022931599883E-3</v>
      </c>
      <c r="AM3770" s="2">
        <v>-7.7204790656240085E-3</v>
      </c>
      <c r="AN3770" s="2">
        <v>-1.3751258169238945E-3</v>
      </c>
      <c r="AO3770" s="2">
        <v>-6.0560058554042229E-3</v>
      </c>
      <c r="AP3770" s="2" t="s">
        <v>19</v>
      </c>
      <c r="AQ3770" s="2">
        <v>-1.52391761274695E-2</v>
      </c>
      <c r="AV3770" s="52"/>
    </row>
    <row r="3771" spans="1:48" x14ac:dyDescent="0.3">
      <c r="A3771">
        <v>2015</v>
      </c>
      <c r="B3771" s="1">
        <v>42335</v>
      </c>
      <c r="C3771" s="4">
        <v>99</v>
      </c>
      <c r="D3771" s="4">
        <v>99</v>
      </c>
      <c r="E3771" s="4">
        <v>99</v>
      </c>
      <c r="F3771">
        <v>586.94842710912724</v>
      </c>
      <c r="G3771">
        <v>189.9477</v>
      </c>
      <c r="H3771">
        <v>109.42230000000001</v>
      </c>
      <c r="I3771">
        <v>107.74769999999999</v>
      </c>
      <c r="J3771">
        <v>97.015199999999993</v>
      </c>
      <c r="K3771">
        <v>79.269000000000005</v>
      </c>
      <c r="L3771">
        <v>24.654599999999999</v>
      </c>
      <c r="M3771">
        <v>85.690600000000003</v>
      </c>
      <c r="N3771">
        <v>0.46984125100000002</v>
      </c>
      <c r="O3771">
        <v>34.840000000000003</v>
      </c>
      <c r="P3771">
        <v>104.24</v>
      </c>
      <c r="Q3771">
        <v>101.25</v>
      </c>
      <c r="R3771">
        <v>13.46</v>
      </c>
      <c r="S3771">
        <v>25.214099999999998</v>
      </c>
      <c r="T3771">
        <v>30.396899999999999</v>
      </c>
      <c r="U3771">
        <v>13.874599999999999</v>
      </c>
      <c r="V3771">
        <v>36.734400000000001</v>
      </c>
      <c r="X3771">
        <v>303.2697766</v>
      </c>
      <c r="Y3771" s="2">
        <v>1.8538590650207798E-3</v>
      </c>
      <c r="Z3771" s="2">
        <v>1.1468923486575022E-3</v>
      </c>
      <c r="AA3771" s="2">
        <v>1.4011267585010145E-3</v>
      </c>
      <c r="AB3771" s="2">
        <v>-9.9022293923767268E-4</v>
      </c>
      <c r="AC3771" s="2">
        <v>1.0349285816730891E-3</v>
      </c>
      <c r="AD3771" s="2">
        <v>2.3722337609233257E-4</v>
      </c>
      <c r="AE3771" s="2">
        <v>-2.7343844803456863E-3</v>
      </c>
      <c r="AF3771" s="2">
        <v>9.1033439616916567E-5</v>
      </c>
      <c r="AG3771" s="2">
        <v>2.9648029412732146E-3</v>
      </c>
      <c r="AH3771" s="2">
        <v>-3.0066815144766057E-2</v>
      </c>
      <c r="AI3771" s="2">
        <v>-2.6885735623599749E-2</v>
      </c>
      <c r="AJ3771" s="2">
        <v>-1.1809486628928334E-2</v>
      </c>
      <c r="AK3771" s="2">
        <v>-4.4378698224850632E-3</v>
      </c>
      <c r="AL3771" s="2">
        <v>1.5372149002597091E-3</v>
      </c>
      <c r="AM3771" s="2">
        <v>-2.1900088488456371E-2</v>
      </c>
      <c r="AN3771" s="2">
        <v>-1.5175605462650177E-2</v>
      </c>
      <c r="AO3771" s="2">
        <v>1.8764182230757154E-3</v>
      </c>
      <c r="AP3771" s="2" t="s">
        <v>19</v>
      </c>
      <c r="AQ3771" s="2">
        <v>9.0713474778039149E-3</v>
      </c>
      <c r="AV3771" s="52"/>
    </row>
    <row r="3772" spans="1:48" x14ac:dyDescent="0.3">
      <c r="A3772">
        <v>2015</v>
      </c>
      <c r="B3772" s="1">
        <v>42338</v>
      </c>
      <c r="C3772" s="4">
        <v>99</v>
      </c>
      <c r="D3772" s="4">
        <v>99</v>
      </c>
      <c r="E3772" s="4">
        <v>99</v>
      </c>
      <c r="F3772">
        <v>581.25286155702383</v>
      </c>
      <c r="G3772">
        <v>189.1591</v>
      </c>
      <c r="H3772">
        <v>109.1447</v>
      </c>
      <c r="I3772">
        <v>108.1752</v>
      </c>
      <c r="J3772">
        <v>97.051699999999997</v>
      </c>
      <c r="K3772">
        <v>79.240799999999993</v>
      </c>
      <c r="L3772">
        <v>24.630500000000001</v>
      </c>
      <c r="M3772">
        <v>85.462000000000003</v>
      </c>
      <c r="N3772">
        <v>0.46726186600000003</v>
      </c>
      <c r="O3772">
        <v>34.880000000000003</v>
      </c>
      <c r="P3772">
        <v>103.44</v>
      </c>
      <c r="Q3772">
        <v>101.92</v>
      </c>
      <c r="R3772">
        <v>13.44</v>
      </c>
      <c r="S3772">
        <v>25.272300000000001</v>
      </c>
      <c r="T3772">
        <v>30.441600000000001</v>
      </c>
      <c r="U3772">
        <v>13.7872</v>
      </c>
      <c r="V3772">
        <v>36.794499999999999</v>
      </c>
      <c r="X3772">
        <v>301.50563119999998</v>
      </c>
      <c r="Y3772" s="2">
        <v>-9.7036899479491234E-3</v>
      </c>
      <c r="Z3772" s="2">
        <v>-4.1516691173412168E-3</v>
      </c>
      <c r="AA3772" s="2">
        <v>-2.5369600163769324E-3</v>
      </c>
      <c r="AB3772" s="2">
        <v>3.9676020926666666E-3</v>
      </c>
      <c r="AC3772" s="2">
        <v>3.7622970421136159E-4</v>
      </c>
      <c r="AD3772" s="2">
        <v>-3.5575067176341069E-4</v>
      </c>
      <c r="AE3772" s="2">
        <v>-9.7750521200901108E-4</v>
      </c>
      <c r="AF3772" s="2">
        <v>-2.6677371847086961E-3</v>
      </c>
      <c r="AG3772" s="2">
        <v>-5.4899074836661788E-3</v>
      </c>
      <c r="AH3772" s="2">
        <v>1.1481056257174327E-3</v>
      </c>
      <c r="AI3772" s="2">
        <v>-7.6745970836530342E-3</v>
      </c>
      <c r="AJ3772" s="2">
        <v>6.6172839506173364E-3</v>
      </c>
      <c r="AK3772" s="2">
        <v>-1.4858841010402246E-3</v>
      </c>
      <c r="AL3772" s="2">
        <v>2.3082322985950032E-3</v>
      </c>
      <c r="AM3772" s="2">
        <v>1.4705446937024469E-3</v>
      </c>
      <c r="AN3772" s="2">
        <v>-6.2992806999840889E-3</v>
      </c>
      <c r="AO3772" s="2">
        <v>1.6360686441045935E-3</v>
      </c>
      <c r="AP3772" s="2" t="s">
        <v>19</v>
      </c>
      <c r="AQ3772" s="2">
        <v>-5.8170827959782567E-3</v>
      </c>
      <c r="AV3772" s="52"/>
    </row>
    <row r="3773" spans="1:48" x14ac:dyDescent="0.3">
      <c r="A3773">
        <v>2016</v>
      </c>
      <c r="B3773" s="1">
        <v>42339</v>
      </c>
      <c r="C3773" s="4">
        <v>99</v>
      </c>
      <c r="D3773" s="4">
        <v>99</v>
      </c>
      <c r="E3773" s="4">
        <v>99</v>
      </c>
      <c r="F3773">
        <v>591.12904786962406</v>
      </c>
      <c r="G3773">
        <v>190.96279999999999</v>
      </c>
      <c r="H3773">
        <v>110.236</v>
      </c>
      <c r="I3773">
        <v>109.6386</v>
      </c>
      <c r="J3773">
        <v>97.568399999999997</v>
      </c>
      <c r="K3773">
        <v>79.288899999999998</v>
      </c>
      <c r="L3773">
        <v>24.765599999999999</v>
      </c>
      <c r="M3773">
        <v>85.711299999999994</v>
      </c>
      <c r="N3773">
        <v>0.47281744199999998</v>
      </c>
      <c r="O3773">
        <v>34.880000000000003</v>
      </c>
      <c r="P3773">
        <v>103.6</v>
      </c>
      <c r="Q3773">
        <v>102.28</v>
      </c>
      <c r="R3773">
        <v>13.51</v>
      </c>
      <c r="S3773">
        <v>25.155999999999999</v>
      </c>
      <c r="T3773">
        <v>30.674499999999998</v>
      </c>
      <c r="U3773">
        <v>13.9427</v>
      </c>
      <c r="V3773">
        <v>37.0867</v>
      </c>
      <c r="X3773">
        <v>288.35485640000002</v>
      </c>
      <c r="Y3773" s="2">
        <v>1.6991204630192325E-2</v>
      </c>
      <c r="Z3773" s="2">
        <v>9.5353593879436982E-3</v>
      </c>
      <c r="AA3773" s="2">
        <v>9.9986531641023113E-3</v>
      </c>
      <c r="AB3773" s="2">
        <v>1.3528054489383878E-2</v>
      </c>
      <c r="AC3773" s="2">
        <v>5.3239665044506612E-3</v>
      </c>
      <c r="AD3773" s="2">
        <v>6.0701052992917504E-4</v>
      </c>
      <c r="AE3773" s="2">
        <v>5.4850693246177862E-3</v>
      </c>
      <c r="AF3773" s="2">
        <v>2.9170859563314444E-3</v>
      </c>
      <c r="AG3773" s="2">
        <v>1.1889641342997859E-2</v>
      </c>
      <c r="AH3773" s="2">
        <v>0</v>
      </c>
      <c r="AI3773" s="2">
        <v>1.5467904098993568E-3</v>
      </c>
      <c r="AJ3773" s="2">
        <v>3.5321821036107259E-3</v>
      </c>
      <c r="AK3773" s="2">
        <v>5.2083333333332593E-3</v>
      </c>
      <c r="AL3773" s="2">
        <v>-4.601876362658075E-3</v>
      </c>
      <c r="AM3773" s="2">
        <v>7.6507148113107437E-3</v>
      </c>
      <c r="AN3773" s="2">
        <v>1.1278577231054854E-2</v>
      </c>
      <c r="AO3773" s="2">
        <v>7.94140428596668E-3</v>
      </c>
      <c r="AP3773" s="2" t="s">
        <v>19</v>
      </c>
      <c r="AQ3773" s="2">
        <v>-4.3617012218509998E-2</v>
      </c>
      <c r="AV3773" s="52"/>
    </row>
    <row r="3774" spans="1:48" x14ac:dyDescent="0.3">
      <c r="A3774">
        <v>2016</v>
      </c>
      <c r="B3774" s="1">
        <v>42340</v>
      </c>
      <c r="C3774" s="4">
        <v>99</v>
      </c>
      <c r="D3774" s="4">
        <v>99</v>
      </c>
      <c r="E3774" s="4">
        <v>99</v>
      </c>
      <c r="F3774">
        <v>590.83241412318057</v>
      </c>
      <c r="G3774">
        <v>189.01410000000001</v>
      </c>
      <c r="H3774">
        <v>109.5564</v>
      </c>
      <c r="I3774">
        <v>109.6743</v>
      </c>
      <c r="J3774">
        <v>97.294399999999996</v>
      </c>
      <c r="K3774">
        <v>79.223299999999995</v>
      </c>
      <c r="L3774">
        <v>24.6691</v>
      </c>
      <c r="M3774">
        <v>85.434299999999993</v>
      </c>
      <c r="N3774">
        <v>0.46547615199999998</v>
      </c>
      <c r="O3774">
        <v>33.92</v>
      </c>
      <c r="P3774">
        <v>99.84</v>
      </c>
      <c r="Q3774">
        <v>100.69</v>
      </c>
      <c r="R3774">
        <v>13.37</v>
      </c>
      <c r="S3774">
        <v>25.214099999999998</v>
      </c>
      <c r="T3774">
        <v>30.307300000000001</v>
      </c>
      <c r="U3774">
        <v>13.651199999999999</v>
      </c>
      <c r="V3774">
        <v>36.261800000000001</v>
      </c>
      <c r="X3774">
        <v>299.58115429999998</v>
      </c>
      <c r="Y3774" s="2">
        <v>-5.0180878018524222E-4</v>
      </c>
      <c r="Z3774" s="2">
        <v>-1.020460529485312E-2</v>
      </c>
      <c r="AA3774" s="2">
        <v>-6.1649551870532893E-3</v>
      </c>
      <c r="AB3774" s="2">
        <v>3.2561524864416214E-4</v>
      </c>
      <c r="AC3774" s="2">
        <v>-2.8082862894134308E-3</v>
      </c>
      <c r="AD3774" s="2">
        <v>-8.2735414414880637E-4</v>
      </c>
      <c r="AE3774" s="2">
        <v>-3.8965339018638412E-3</v>
      </c>
      <c r="AF3774" s="2">
        <v>-3.2317792403102619E-3</v>
      </c>
      <c r="AG3774" s="2">
        <v>-1.5526690320362579E-2</v>
      </c>
      <c r="AH3774" s="2">
        <v>-2.7522935779816571E-2</v>
      </c>
      <c r="AI3774" s="2">
        <v>-3.6293436293436176E-2</v>
      </c>
      <c r="AJ3774" s="2">
        <v>-1.5545561204536651E-2</v>
      </c>
      <c r="AK3774" s="2">
        <v>-1.0362694300518172E-2</v>
      </c>
      <c r="AL3774" s="2">
        <v>2.309588169820298E-3</v>
      </c>
      <c r="AM3774" s="2">
        <v>-1.1970855270664438E-2</v>
      </c>
      <c r="AN3774" s="2">
        <v>-2.090699792723083E-2</v>
      </c>
      <c r="AO3774" s="2">
        <v>-2.2242475065185063E-2</v>
      </c>
      <c r="AP3774" s="2" t="s">
        <v>19</v>
      </c>
      <c r="AQ3774" s="2">
        <v>3.8932231071659329E-2</v>
      </c>
      <c r="AV3774" s="52"/>
    </row>
    <row r="3775" spans="1:48" x14ac:dyDescent="0.3">
      <c r="A3775">
        <v>2016</v>
      </c>
      <c r="B3775" s="1">
        <v>42341</v>
      </c>
      <c r="C3775" s="4">
        <v>99</v>
      </c>
      <c r="D3775" s="4">
        <v>99</v>
      </c>
      <c r="E3775" s="4">
        <v>99</v>
      </c>
      <c r="F3775">
        <v>582.73719208461864</v>
      </c>
      <c r="G3775">
        <v>186.3673</v>
      </c>
      <c r="H3775">
        <v>107.69929999999999</v>
      </c>
      <c r="I3775">
        <v>106.693</v>
      </c>
      <c r="J3775">
        <v>96.271199999999993</v>
      </c>
      <c r="K3775">
        <v>79.223299999999995</v>
      </c>
      <c r="L3775">
        <v>24.828399999999998</v>
      </c>
      <c r="M3775">
        <v>84.840599999999995</v>
      </c>
      <c r="N3775">
        <v>0.47003968400000001</v>
      </c>
      <c r="O3775">
        <v>34.200000000000003</v>
      </c>
      <c r="P3775">
        <v>102.16</v>
      </c>
      <c r="Q3775">
        <v>101.76</v>
      </c>
      <c r="R3775">
        <v>13.46</v>
      </c>
      <c r="S3775">
        <v>24.613299999999999</v>
      </c>
      <c r="T3775">
        <v>30.1371</v>
      </c>
      <c r="U3775">
        <v>13.8066</v>
      </c>
      <c r="V3775">
        <v>35.986800000000002</v>
      </c>
      <c r="X3775">
        <v>321.07146180000001</v>
      </c>
      <c r="Y3775" s="2">
        <v>-1.3701384428231766E-2</v>
      </c>
      <c r="Z3775" s="2">
        <v>-1.4003188121944454E-2</v>
      </c>
      <c r="AA3775" s="2">
        <v>-1.6951086381078673E-2</v>
      </c>
      <c r="AB3775" s="2">
        <v>-2.7183214299065561E-2</v>
      </c>
      <c r="AC3775" s="2">
        <v>-1.0516535381275838E-2</v>
      </c>
      <c r="AD3775" s="2">
        <v>0</v>
      </c>
      <c r="AE3775" s="2">
        <v>6.4574710873115393E-3</v>
      </c>
      <c r="AF3775" s="2">
        <v>-6.9491995603638834E-3</v>
      </c>
      <c r="AG3775" s="2">
        <v>9.8040081761268105E-3</v>
      </c>
      <c r="AH3775" s="2">
        <v>8.2547169811320042E-3</v>
      </c>
      <c r="AI3775" s="2">
        <v>2.3237179487179516E-2</v>
      </c>
      <c r="AJ3775" s="2">
        <v>1.0626675936041385E-2</v>
      </c>
      <c r="AK3775" s="2">
        <v>6.7314884068812031E-3</v>
      </c>
      <c r="AL3775" s="2">
        <v>-2.3827937542882704E-2</v>
      </c>
      <c r="AM3775" s="2">
        <v>-5.615808732549632E-3</v>
      </c>
      <c r="AN3775" s="2">
        <v>1.1383614627285432E-2</v>
      </c>
      <c r="AO3775" s="2">
        <v>-7.583738258994277E-3</v>
      </c>
      <c r="AP3775" s="2" t="s">
        <v>19</v>
      </c>
      <c r="AQ3775" s="2">
        <v>7.1734510637740945E-2</v>
      </c>
      <c r="AV3775" s="52"/>
    </row>
    <row r="3776" spans="1:48" x14ac:dyDescent="0.3">
      <c r="A3776">
        <v>2016</v>
      </c>
      <c r="B3776" s="1">
        <v>42342</v>
      </c>
      <c r="C3776" s="4">
        <v>99</v>
      </c>
      <c r="D3776" s="4">
        <v>99</v>
      </c>
      <c r="E3776" s="4">
        <v>99</v>
      </c>
      <c r="F3776">
        <v>595.19618167516592</v>
      </c>
      <c r="G3776">
        <v>190.00200000000001</v>
      </c>
      <c r="H3776">
        <v>110.21680000000001</v>
      </c>
      <c r="I3776">
        <v>107.6302</v>
      </c>
      <c r="J3776">
        <v>96.627499999999998</v>
      </c>
      <c r="K3776">
        <v>79.242099999999994</v>
      </c>
      <c r="L3776">
        <v>24.804300000000001</v>
      </c>
      <c r="M3776">
        <v>84.967299999999994</v>
      </c>
      <c r="N3776">
        <v>0.47480156800000001</v>
      </c>
      <c r="O3776">
        <v>34.119999999999997</v>
      </c>
      <c r="P3776">
        <v>99.68</v>
      </c>
      <c r="Q3776">
        <v>104.02</v>
      </c>
      <c r="R3776">
        <v>13.87</v>
      </c>
      <c r="S3776">
        <v>24.787800000000001</v>
      </c>
      <c r="T3776">
        <v>30.3431</v>
      </c>
      <c r="U3776">
        <v>13.7872</v>
      </c>
      <c r="V3776">
        <v>36.4938</v>
      </c>
      <c r="X3776">
        <v>292.20390989999999</v>
      </c>
      <c r="Y3776" s="2">
        <v>2.1380117417901356E-2</v>
      </c>
      <c r="Z3776" s="2">
        <v>1.9502884894506689E-2</v>
      </c>
      <c r="AA3776" s="2">
        <v>2.3375267991528448E-2</v>
      </c>
      <c r="AB3776" s="2">
        <v>8.7840814298969505E-3</v>
      </c>
      <c r="AC3776" s="2">
        <v>3.7010029998587601E-3</v>
      </c>
      <c r="AD3776" s="2">
        <v>2.3730392447673943E-4</v>
      </c>
      <c r="AE3776" s="2">
        <v>-9.7066262828038319E-4</v>
      </c>
      <c r="AF3776" s="2">
        <v>1.4933887784858157E-3</v>
      </c>
      <c r="AG3776" s="2">
        <v>1.0130812699635783E-2</v>
      </c>
      <c r="AH3776" s="2">
        <v>-2.3391812865498629E-3</v>
      </c>
      <c r="AI3776" s="2">
        <v>-2.4275646045418875E-2</v>
      </c>
      <c r="AJ3776" s="2">
        <v>2.2209119496855223E-2</v>
      </c>
      <c r="AK3776" s="2">
        <v>3.0460624071322329E-2</v>
      </c>
      <c r="AL3776" s="2">
        <v>7.0896629058274652E-3</v>
      </c>
      <c r="AM3776" s="2">
        <v>6.8354287572460759E-3</v>
      </c>
      <c r="AN3776" s="2">
        <v>-1.405125085104153E-3</v>
      </c>
      <c r="AO3776" s="2">
        <v>1.4088499116342579E-2</v>
      </c>
      <c r="AP3776" s="2" t="s">
        <v>19</v>
      </c>
      <c r="AQ3776" s="2">
        <v>-8.9910052229998705E-2</v>
      </c>
      <c r="AV3776" s="52"/>
    </row>
    <row r="3777" spans="1:48" x14ac:dyDescent="0.3">
      <c r="A3777">
        <v>2016</v>
      </c>
      <c r="B3777" s="1">
        <v>42345</v>
      </c>
      <c r="C3777" s="4">
        <v>99</v>
      </c>
      <c r="D3777" s="4">
        <v>99</v>
      </c>
      <c r="E3777" s="4">
        <v>99</v>
      </c>
      <c r="F3777">
        <v>587.29543464927758</v>
      </c>
      <c r="G3777">
        <v>188.8509</v>
      </c>
      <c r="H3777">
        <v>109.7191</v>
      </c>
      <c r="I3777">
        <v>108.6746</v>
      </c>
      <c r="J3777">
        <v>96.938100000000006</v>
      </c>
      <c r="K3777">
        <v>79.232699999999994</v>
      </c>
      <c r="L3777">
        <v>24.756</v>
      </c>
      <c r="M3777">
        <v>84.761499999999998</v>
      </c>
      <c r="N3777">
        <v>0.46626982300000003</v>
      </c>
      <c r="O3777">
        <v>32.32</v>
      </c>
      <c r="P3777">
        <v>93.76</v>
      </c>
      <c r="Q3777">
        <v>102.67</v>
      </c>
      <c r="R3777">
        <v>13.62</v>
      </c>
      <c r="S3777">
        <v>24.865300000000001</v>
      </c>
      <c r="T3777">
        <v>29.8416</v>
      </c>
      <c r="U3777">
        <v>13.3888</v>
      </c>
      <c r="V3777">
        <v>36.656999999999996</v>
      </c>
      <c r="X3777">
        <v>299.10006010000001</v>
      </c>
      <c r="Y3777" s="2">
        <v>-1.3274189702715988E-2</v>
      </c>
      <c r="Z3777" s="2">
        <v>-6.0583572804497887E-3</v>
      </c>
      <c r="AA3777" s="2">
        <v>-4.5156455277236551E-3</v>
      </c>
      <c r="AB3777" s="2">
        <v>9.7035962025526779E-3</v>
      </c>
      <c r="AC3777" s="2">
        <v>3.2144058368477335E-3</v>
      </c>
      <c r="AD3777" s="2">
        <v>-1.1862381234217789E-4</v>
      </c>
      <c r="AE3777" s="2">
        <v>-1.9472430183476996E-3</v>
      </c>
      <c r="AF3777" s="2">
        <v>-2.4221082698873131E-3</v>
      </c>
      <c r="AG3777" s="2">
        <v>-1.7969075030518811E-2</v>
      </c>
      <c r="AH3777" s="2">
        <v>-5.2754982415005758E-2</v>
      </c>
      <c r="AI3777" s="2">
        <v>-5.93900481540931E-2</v>
      </c>
      <c r="AJ3777" s="2">
        <v>-1.297827340895974E-2</v>
      </c>
      <c r="AK3777" s="2">
        <v>-1.8024513338139925E-2</v>
      </c>
      <c r="AL3777" s="2">
        <v>3.1265380550109523E-3</v>
      </c>
      <c r="AM3777" s="2">
        <v>-1.6527645494362808E-2</v>
      </c>
      <c r="AN3777" s="2">
        <v>-2.8896367645352194E-2</v>
      </c>
      <c r="AO3777" s="2">
        <v>4.4719925028360308E-3</v>
      </c>
      <c r="AP3777" s="2" t="s">
        <v>19</v>
      </c>
      <c r="AQ3777" s="2">
        <v>2.3600472020925523E-2</v>
      </c>
      <c r="AV3777" s="52"/>
    </row>
    <row r="3778" spans="1:48" x14ac:dyDescent="0.3">
      <c r="A3778">
        <v>2016</v>
      </c>
      <c r="B3778" s="1">
        <v>42346</v>
      </c>
      <c r="C3778" s="4">
        <v>99</v>
      </c>
      <c r="D3778" s="4">
        <v>99</v>
      </c>
      <c r="E3778" s="4">
        <v>99</v>
      </c>
      <c r="F3778">
        <v>591.38466378354894</v>
      </c>
      <c r="G3778">
        <v>187.58189999999999</v>
      </c>
      <c r="H3778">
        <v>109.7287</v>
      </c>
      <c r="I3778">
        <v>108.7281</v>
      </c>
      <c r="J3778">
        <v>96.992900000000006</v>
      </c>
      <c r="K3778">
        <v>79.223299999999995</v>
      </c>
      <c r="L3778">
        <v>24.852499999999999</v>
      </c>
      <c r="M3778">
        <v>84.626900000000006</v>
      </c>
      <c r="N3778">
        <v>0.46884916799999998</v>
      </c>
      <c r="O3778">
        <v>32.44</v>
      </c>
      <c r="P3778">
        <v>93.44</v>
      </c>
      <c r="Q3778">
        <v>102.84</v>
      </c>
      <c r="R3778">
        <v>13.51</v>
      </c>
      <c r="S3778">
        <v>24.787800000000001</v>
      </c>
      <c r="T3778">
        <v>29.510200000000001</v>
      </c>
      <c r="U3778">
        <v>13.3208</v>
      </c>
      <c r="V3778">
        <v>36.605499999999999</v>
      </c>
      <c r="X3778">
        <v>308.4017814</v>
      </c>
      <c r="Y3778" s="2">
        <v>6.9628144422975158E-3</v>
      </c>
      <c r="Z3778" s="2">
        <v>-6.7195867215883442E-3</v>
      </c>
      <c r="AA3778" s="2">
        <v>8.7496160650291088E-5</v>
      </c>
      <c r="AB3778" s="2">
        <v>4.9229534776285E-4</v>
      </c>
      <c r="AC3778" s="2">
        <v>5.6530920247044314E-4</v>
      </c>
      <c r="AD3778" s="2">
        <v>-1.1863788562049837E-4</v>
      </c>
      <c r="AE3778" s="2">
        <v>3.8980449184036203E-3</v>
      </c>
      <c r="AF3778" s="2">
        <v>-1.587985111164758E-3</v>
      </c>
      <c r="AG3778" s="2">
        <v>5.5318720465422633E-3</v>
      </c>
      <c r="AH3778" s="2">
        <v>3.7128712871286051E-3</v>
      </c>
      <c r="AI3778" s="2">
        <v>-3.4129692832765013E-3</v>
      </c>
      <c r="AJ3778" s="2">
        <v>1.6557903964156129E-3</v>
      </c>
      <c r="AK3778" s="2">
        <v>-8.0763582966225655E-3</v>
      </c>
      <c r="AL3778" s="2">
        <v>-3.1167932822044886E-3</v>
      </c>
      <c r="AM3778" s="2">
        <v>-1.1105302664736416E-2</v>
      </c>
      <c r="AN3778" s="2">
        <v>-5.0788718929254406E-3</v>
      </c>
      <c r="AO3778" s="2">
        <v>-1.4049158414490837E-3</v>
      </c>
      <c r="AP3778" s="2" t="s">
        <v>19</v>
      </c>
      <c r="AQ3778" s="2">
        <v>3.1099028522060701E-2</v>
      </c>
      <c r="AV3778" s="52"/>
    </row>
    <row r="3779" spans="1:48" x14ac:dyDescent="0.3">
      <c r="A3779">
        <v>2016</v>
      </c>
      <c r="B3779" s="1">
        <v>42347</v>
      </c>
      <c r="C3779" s="4">
        <v>99</v>
      </c>
      <c r="D3779" s="4">
        <v>99</v>
      </c>
      <c r="E3779" s="4">
        <v>99</v>
      </c>
      <c r="F3779">
        <v>579.97417391055444</v>
      </c>
      <c r="G3779">
        <v>186.12260000000001</v>
      </c>
      <c r="H3779">
        <v>108.06310000000001</v>
      </c>
      <c r="I3779">
        <v>108.6121</v>
      </c>
      <c r="J3779">
        <v>97.139099999999999</v>
      </c>
      <c r="K3779">
        <v>79.251400000000004</v>
      </c>
      <c r="L3779">
        <v>25.035900000000002</v>
      </c>
      <c r="M3779">
        <v>84.769400000000005</v>
      </c>
      <c r="N3779">
        <v>0.47083331499999997</v>
      </c>
      <c r="O3779">
        <v>32.24</v>
      </c>
      <c r="P3779">
        <v>92.48</v>
      </c>
      <c r="Q3779">
        <v>102.64</v>
      </c>
      <c r="R3779">
        <v>13.49</v>
      </c>
      <c r="S3779">
        <v>24.5261</v>
      </c>
      <c r="T3779">
        <v>29.2684</v>
      </c>
      <c r="U3779">
        <v>13.330500000000001</v>
      </c>
      <c r="V3779">
        <v>36.614100000000001</v>
      </c>
      <c r="X3779">
        <v>320.59036759999998</v>
      </c>
      <c r="Y3779" s="2">
        <v>-1.929453124467706E-2</v>
      </c>
      <c r="Z3779" s="2">
        <v>-7.7795352323437594E-3</v>
      </c>
      <c r="AA3779" s="2">
        <v>-1.5179255746217701E-2</v>
      </c>
      <c r="AB3779" s="2">
        <v>-1.0668815145302712E-3</v>
      </c>
      <c r="AC3779" s="2">
        <v>1.5073268249530258E-3</v>
      </c>
      <c r="AD3779" s="2">
        <v>3.5469363179774227E-4</v>
      </c>
      <c r="AE3779" s="2">
        <v>7.3795392817626038E-3</v>
      </c>
      <c r="AF3779" s="2">
        <v>1.6838617508143638E-3</v>
      </c>
      <c r="AG3779" s="2">
        <v>4.2319516284179404E-3</v>
      </c>
      <c r="AH3779" s="2">
        <v>-6.1652281134401132E-3</v>
      </c>
      <c r="AI3779" s="2">
        <v>-1.0273972602739656E-2</v>
      </c>
      <c r="AJ3779" s="2">
        <v>-1.94476857253989E-3</v>
      </c>
      <c r="AK3779" s="2">
        <v>-1.4803849000739611E-3</v>
      </c>
      <c r="AL3779" s="2">
        <v>-1.055761301930791E-2</v>
      </c>
      <c r="AM3779" s="2">
        <v>-8.1937770669124887E-3</v>
      </c>
      <c r="AN3779" s="2">
        <v>7.2818449342393343E-4</v>
      </c>
      <c r="AO3779" s="2">
        <v>2.3493737279922655E-4</v>
      </c>
      <c r="AP3779" s="2" t="s">
        <v>19</v>
      </c>
      <c r="AQ3779" s="2">
        <v>3.9521776251322249E-2</v>
      </c>
      <c r="AV3779" s="52"/>
    </row>
    <row r="3780" spans="1:48" x14ac:dyDescent="0.3">
      <c r="A3780">
        <v>2016</v>
      </c>
      <c r="B3780" s="1">
        <v>42348</v>
      </c>
      <c r="C3780" s="4">
        <v>99</v>
      </c>
      <c r="D3780" s="4">
        <v>99</v>
      </c>
      <c r="E3780" s="4">
        <v>99</v>
      </c>
      <c r="F3780">
        <v>579.4174872533473</v>
      </c>
      <c r="G3780">
        <v>186.60300000000001</v>
      </c>
      <c r="H3780">
        <v>108.5513</v>
      </c>
      <c r="I3780">
        <v>108.75490000000001</v>
      </c>
      <c r="J3780">
        <v>96.928899999999999</v>
      </c>
      <c r="K3780">
        <v>79.204599999999999</v>
      </c>
      <c r="L3780">
        <v>24.973199999999999</v>
      </c>
      <c r="M3780">
        <v>84.642700000000005</v>
      </c>
      <c r="N3780">
        <v>0.47083331499999997</v>
      </c>
      <c r="O3780">
        <v>31.32</v>
      </c>
      <c r="P3780">
        <v>90.96</v>
      </c>
      <c r="Q3780">
        <v>102.55</v>
      </c>
      <c r="R3780">
        <v>13.45</v>
      </c>
      <c r="S3780">
        <v>24.661799999999999</v>
      </c>
      <c r="T3780">
        <v>29.071400000000001</v>
      </c>
      <c r="U3780">
        <v>13.282</v>
      </c>
      <c r="V3780">
        <v>36.012599999999999</v>
      </c>
      <c r="X3780">
        <v>325.24117840000002</v>
      </c>
      <c r="Y3780" s="2">
        <v>-9.5984732122400551E-4</v>
      </c>
      <c r="Z3780" s="2">
        <v>2.5810943969191147E-3</v>
      </c>
      <c r="AA3780" s="2">
        <v>4.5177308442936326E-3</v>
      </c>
      <c r="AB3780" s="2">
        <v>1.3147706378939805E-3</v>
      </c>
      <c r="AC3780" s="2">
        <v>-2.1639072217057853E-3</v>
      </c>
      <c r="AD3780" s="2">
        <v>-5.9052584560026489E-4</v>
      </c>
      <c r="AE3780" s="2">
        <v>-2.5044036763208766E-3</v>
      </c>
      <c r="AF3780" s="2">
        <v>-1.494643114142602E-3</v>
      </c>
      <c r="AG3780" s="2">
        <v>0</v>
      </c>
      <c r="AH3780" s="2">
        <v>-2.8535980148883477E-2</v>
      </c>
      <c r="AI3780" s="2">
        <v>-1.6435986159169635E-2</v>
      </c>
      <c r="AJ3780" s="2">
        <v>-8.7685113016366945E-4</v>
      </c>
      <c r="AK3780" s="2">
        <v>-2.9651593773165619E-3</v>
      </c>
      <c r="AL3780" s="2">
        <v>5.5328812978827635E-3</v>
      </c>
      <c r="AM3780" s="2">
        <v>-6.7308086537015699E-3</v>
      </c>
      <c r="AN3780" s="2">
        <v>-3.6382731330407703E-3</v>
      </c>
      <c r="AO3780" s="2">
        <v>-1.6428097372323869E-2</v>
      </c>
      <c r="AP3780" s="2" t="s">
        <v>19</v>
      </c>
      <c r="AQ3780" s="2">
        <v>1.4507019767365126E-2</v>
      </c>
      <c r="AV3780" s="52"/>
    </row>
    <row r="3781" spans="1:48" x14ac:dyDescent="0.3">
      <c r="A3781">
        <v>2016</v>
      </c>
      <c r="B3781" s="1">
        <v>42349</v>
      </c>
      <c r="C3781" s="4">
        <v>-10</v>
      </c>
      <c r="D3781" s="4">
        <v>-10</v>
      </c>
      <c r="E3781" s="4">
        <v>99</v>
      </c>
      <c r="F3781">
        <v>563.69027219965642</v>
      </c>
      <c r="G3781">
        <v>182.9864</v>
      </c>
      <c r="H3781">
        <v>106.0528</v>
      </c>
      <c r="I3781">
        <v>110.4687</v>
      </c>
      <c r="J3781">
        <v>97.705500000000001</v>
      </c>
      <c r="K3781">
        <v>79.298299999999998</v>
      </c>
      <c r="L3781">
        <v>24.9877</v>
      </c>
      <c r="M3781">
        <v>83.344499999999996</v>
      </c>
      <c r="N3781">
        <v>0.48035710399999998</v>
      </c>
      <c r="O3781">
        <v>30.88</v>
      </c>
      <c r="P3781">
        <v>88.56</v>
      </c>
      <c r="Q3781">
        <v>103.11</v>
      </c>
      <c r="R3781">
        <v>13.3</v>
      </c>
      <c r="S3781">
        <v>24.564900000000002</v>
      </c>
      <c r="T3781">
        <v>28.256399999999999</v>
      </c>
      <c r="U3781">
        <v>13.145899999999999</v>
      </c>
      <c r="V3781">
        <v>35.909500000000001</v>
      </c>
      <c r="X3781">
        <v>373.99532369999997</v>
      </c>
      <c r="Y3781" s="2">
        <v>-2.7143148765225722E-2</v>
      </c>
      <c r="Z3781" s="2">
        <v>-1.9381253248875963E-2</v>
      </c>
      <c r="AA3781" s="2">
        <v>-2.3016767187495568E-2</v>
      </c>
      <c r="AB3781" s="2">
        <v>1.5758370427447321E-2</v>
      </c>
      <c r="AC3781" s="2">
        <v>8.0120583231626519E-3</v>
      </c>
      <c r="AD3781" s="2">
        <v>1.1830120977822656E-3</v>
      </c>
      <c r="AE3781" s="2">
        <v>5.8062242724199464E-4</v>
      </c>
      <c r="AF3781" s="2">
        <v>-1.5337412440765807E-2</v>
      </c>
      <c r="AG3781" s="2">
        <v>2.0227517247797033E-2</v>
      </c>
      <c r="AH3781" s="2">
        <v>-1.4048531289910682E-2</v>
      </c>
      <c r="AI3781" s="2">
        <v>-2.638522427440626E-2</v>
      </c>
      <c r="AJ3781" s="2">
        <v>5.4607508532422688E-3</v>
      </c>
      <c r="AK3781" s="2">
        <v>-1.1152416356877248E-2</v>
      </c>
      <c r="AL3781" s="2">
        <v>-3.9291535897622021E-3</v>
      </c>
      <c r="AM3781" s="2">
        <v>-2.803442558665914E-2</v>
      </c>
      <c r="AN3781" s="2">
        <v>-1.0246950760427698E-2</v>
      </c>
      <c r="AO3781" s="2">
        <v>-2.8628868784813521E-3</v>
      </c>
      <c r="AP3781" s="2" t="s">
        <v>19</v>
      </c>
      <c r="AQ3781" s="2">
        <v>0.14990151474620261</v>
      </c>
      <c r="AV3781" s="52"/>
    </row>
    <row r="3782" spans="1:48" x14ac:dyDescent="0.3">
      <c r="A3782">
        <v>2016</v>
      </c>
      <c r="B3782" s="1">
        <v>42352</v>
      </c>
      <c r="C3782" s="4">
        <v>-9</v>
      </c>
      <c r="D3782" s="4">
        <v>-9</v>
      </c>
      <c r="E3782" s="4">
        <v>99</v>
      </c>
      <c r="F3782">
        <v>572.41439418224593</v>
      </c>
      <c r="G3782">
        <v>183.911</v>
      </c>
      <c r="H3782">
        <v>106.8569</v>
      </c>
      <c r="I3782">
        <v>109.04049999999999</v>
      </c>
      <c r="J3782">
        <v>96.983800000000002</v>
      </c>
      <c r="K3782">
        <v>79.204599999999999</v>
      </c>
      <c r="L3782">
        <v>24.9877</v>
      </c>
      <c r="M3782">
        <v>83.677000000000007</v>
      </c>
      <c r="N3782">
        <v>0.48134918700000001</v>
      </c>
      <c r="O3782">
        <v>29.64</v>
      </c>
      <c r="P3782">
        <v>89.28</v>
      </c>
      <c r="Q3782">
        <v>101.79</v>
      </c>
      <c r="R3782">
        <v>13.06</v>
      </c>
      <c r="S3782">
        <v>24.613299999999999</v>
      </c>
      <c r="T3782">
        <v>28.713100000000001</v>
      </c>
      <c r="U3782">
        <v>13.0585</v>
      </c>
      <c r="V3782">
        <v>36.0899</v>
      </c>
      <c r="X3782">
        <v>347.5334426</v>
      </c>
      <c r="Y3782" s="2">
        <v>1.5476800670243707E-2</v>
      </c>
      <c r="Z3782" s="2">
        <v>5.0528345275933084E-3</v>
      </c>
      <c r="AA3782" s="2">
        <v>7.5820723262374212E-3</v>
      </c>
      <c r="AB3782" s="2">
        <v>-1.2928548991705369E-2</v>
      </c>
      <c r="AC3782" s="2">
        <v>-7.3864828489695888E-3</v>
      </c>
      <c r="AD3782" s="2">
        <v>-1.1816142338486602E-3</v>
      </c>
      <c r="AE3782" s="2">
        <v>0</v>
      </c>
      <c r="AF3782" s="2">
        <v>3.9894654116350292E-3</v>
      </c>
      <c r="AG3782" s="2">
        <v>2.0653030666952787E-3</v>
      </c>
      <c r="AH3782" s="2">
        <v>-4.0155440414507693E-2</v>
      </c>
      <c r="AI3782" s="2">
        <v>8.1300813008129413E-3</v>
      </c>
      <c r="AJ3782" s="2">
        <v>-1.2801862089031113E-2</v>
      </c>
      <c r="AK3782" s="2">
        <v>-1.8045112781954864E-2</v>
      </c>
      <c r="AL3782" s="2">
        <v>1.9702909435819205E-3</v>
      </c>
      <c r="AM3782" s="2">
        <v>1.6162710040911188E-2</v>
      </c>
      <c r="AN3782" s="2">
        <v>-6.6484607368075821E-3</v>
      </c>
      <c r="AO3782" s="2">
        <v>5.0237402358705996E-3</v>
      </c>
      <c r="AP3782" s="2" t="s">
        <v>19</v>
      </c>
      <c r="AQ3782" s="2">
        <v>-7.0754577458905232E-2</v>
      </c>
      <c r="AV3782" s="52"/>
    </row>
    <row r="3783" spans="1:48" x14ac:dyDescent="0.3">
      <c r="A3783">
        <v>2016</v>
      </c>
      <c r="B3783" s="1">
        <v>42353</v>
      </c>
      <c r="C3783" s="4">
        <v>-8</v>
      </c>
      <c r="D3783" s="4">
        <v>-8</v>
      </c>
      <c r="E3783" s="4">
        <v>99</v>
      </c>
      <c r="F3783">
        <v>568.06385752483004</v>
      </c>
      <c r="G3783">
        <v>185.8416</v>
      </c>
      <c r="H3783">
        <v>107.50790000000001</v>
      </c>
      <c r="I3783">
        <v>108.39790000000001</v>
      </c>
      <c r="J3783">
        <v>96.737099999999998</v>
      </c>
      <c r="K3783">
        <v>79.1952</v>
      </c>
      <c r="L3783">
        <v>24.833200000000001</v>
      </c>
      <c r="M3783">
        <v>83.953999999999994</v>
      </c>
      <c r="N3783">
        <v>0.468452382</v>
      </c>
      <c r="O3783">
        <v>28.16</v>
      </c>
      <c r="P3783">
        <v>91.2</v>
      </c>
      <c r="Q3783">
        <v>101.52</v>
      </c>
      <c r="R3783">
        <v>13.11</v>
      </c>
      <c r="S3783">
        <v>24.748999999999999</v>
      </c>
      <c r="T3783">
        <v>29.152000000000001</v>
      </c>
      <c r="U3783">
        <v>13.029299999999999</v>
      </c>
      <c r="V3783">
        <v>36.3735</v>
      </c>
      <c r="X3783">
        <v>332.93918559999997</v>
      </c>
      <c r="Y3783" s="2">
        <v>-7.6003271434693653E-3</v>
      </c>
      <c r="Z3783" s="2">
        <v>1.0497468884405947E-2</v>
      </c>
      <c r="AA3783" s="2">
        <v>6.0922598353498891E-3</v>
      </c>
      <c r="AB3783" s="2">
        <v>-5.8932231602017993E-3</v>
      </c>
      <c r="AC3783" s="2">
        <v>-2.543723797170272E-3</v>
      </c>
      <c r="AD3783" s="2">
        <v>-1.1867997565795374E-4</v>
      </c>
      <c r="AE3783" s="2">
        <v>-6.1830420566918454E-3</v>
      </c>
      <c r="AF3783" s="2">
        <v>3.3103481243350608E-3</v>
      </c>
      <c r="AG3783" s="2">
        <v>-2.6793033723353954E-2</v>
      </c>
      <c r="AH3783" s="2">
        <v>-4.993252361673417E-2</v>
      </c>
      <c r="AI3783" s="2">
        <v>2.1505376344086002E-2</v>
      </c>
      <c r="AJ3783" s="2">
        <v>-2.6525198938992522E-3</v>
      </c>
      <c r="AK3783" s="2">
        <v>3.8284839203674981E-3</v>
      </c>
      <c r="AL3783" s="2">
        <v>5.5132794058496692E-3</v>
      </c>
      <c r="AM3783" s="2">
        <v>1.5285705827653651E-2</v>
      </c>
      <c r="AN3783" s="2">
        <v>-2.2360914346978289E-3</v>
      </c>
      <c r="AO3783" s="2">
        <v>7.8581542204327892E-3</v>
      </c>
      <c r="AP3783" s="2" t="s">
        <v>19</v>
      </c>
      <c r="AQ3783" s="2">
        <v>-4.1993820481896926E-2</v>
      </c>
      <c r="AV3783" s="52"/>
    </row>
    <row r="3784" spans="1:48" x14ac:dyDescent="0.3">
      <c r="A3784">
        <v>2016</v>
      </c>
      <c r="B3784" s="1">
        <v>42354</v>
      </c>
      <c r="C3784" s="4">
        <v>-7</v>
      </c>
      <c r="D3784" s="4">
        <v>-7</v>
      </c>
      <c r="E3784" s="4">
        <v>99</v>
      </c>
      <c r="F3784">
        <v>580.66343485826746</v>
      </c>
      <c r="G3784">
        <v>188.5609</v>
      </c>
      <c r="H3784">
        <v>109.1065</v>
      </c>
      <c r="I3784">
        <v>108.1658</v>
      </c>
      <c r="J3784">
        <v>96.481300000000005</v>
      </c>
      <c r="K3784">
        <v>79.129599999999996</v>
      </c>
      <c r="L3784">
        <v>24.8187</v>
      </c>
      <c r="M3784">
        <v>84.017399999999995</v>
      </c>
      <c r="N3784">
        <v>0.47301585400000001</v>
      </c>
      <c r="O3784">
        <v>28.6</v>
      </c>
      <c r="P3784">
        <v>87.92</v>
      </c>
      <c r="Q3784">
        <v>102.75</v>
      </c>
      <c r="R3784">
        <v>13.49</v>
      </c>
      <c r="S3784">
        <v>24.748999999999999</v>
      </c>
      <c r="T3784">
        <v>29.725100000000001</v>
      </c>
      <c r="U3784">
        <v>12.971</v>
      </c>
      <c r="V3784">
        <v>37.292900000000003</v>
      </c>
      <c r="X3784">
        <v>310.1659267</v>
      </c>
      <c r="Y3784" s="2">
        <v>2.2179860884542713E-2</v>
      </c>
      <c r="Z3784" s="2">
        <v>1.4632353574226764E-2</v>
      </c>
      <c r="AA3784" s="2">
        <v>1.486960493135836E-2</v>
      </c>
      <c r="AB3784" s="2">
        <v>-2.141185391967948E-3</v>
      </c>
      <c r="AC3784" s="2">
        <v>-2.6442802192746528E-3</v>
      </c>
      <c r="AD3784" s="2">
        <v>-8.283330302847336E-4</v>
      </c>
      <c r="AE3784" s="2">
        <v>-5.8389575246053926E-4</v>
      </c>
      <c r="AF3784" s="2">
        <v>7.5517545322445478E-4</v>
      </c>
      <c r="AG3784" s="2">
        <v>9.7415920493708619E-3</v>
      </c>
      <c r="AH3784" s="2">
        <v>1.5625E-2</v>
      </c>
      <c r="AI3784" s="2">
        <v>-3.5964912280701755E-2</v>
      </c>
      <c r="AJ3784" s="2">
        <v>1.2115839243498794E-2</v>
      </c>
      <c r="AK3784" s="2">
        <v>2.898550724637694E-2</v>
      </c>
      <c r="AL3784" s="2">
        <v>0</v>
      </c>
      <c r="AM3784" s="2">
        <v>1.9659028540065959E-2</v>
      </c>
      <c r="AN3784" s="2">
        <v>-4.4745304812997544E-3</v>
      </c>
      <c r="AO3784" s="2">
        <v>2.5276643710393731E-2</v>
      </c>
      <c r="AP3784" s="2" t="s">
        <v>19</v>
      </c>
      <c r="AQ3784" s="2">
        <v>-6.8400656591261821E-2</v>
      </c>
      <c r="AV3784" s="52"/>
    </row>
    <row r="3785" spans="1:48" x14ac:dyDescent="0.3">
      <c r="A3785">
        <v>2016</v>
      </c>
      <c r="B3785" s="1">
        <v>42355</v>
      </c>
      <c r="C3785" s="4">
        <v>-6</v>
      </c>
      <c r="D3785" s="4">
        <v>-6</v>
      </c>
      <c r="E3785" s="4">
        <v>-10</v>
      </c>
      <c r="F3785">
        <v>575.5679857992867</v>
      </c>
      <c r="G3785">
        <v>185.6875</v>
      </c>
      <c r="H3785">
        <v>107.51739999999999</v>
      </c>
      <c r="I3785">
        <v>109.3886</v>
      </c>
      <c r="J3785">
        <v>96.883300000000006</v>
      </c>
      <c r="K3785">
        <v>79.129599999999996</v>
      </c>
      <c r="L3785">
        <v>24.722200000000001</v>
      </c>
      <c r="M3785">
        <v>84.0886</v>
      </c>
      <c r="N3785">
        <v>0.46567456499999998</v>
      </c>
      <c r="O3785">
        <v>27.68</v>
      </c>
      <c r="P3785">
        <v>85.92</v>
      </c>
      <c r="Q3785">
        <v>100.5</v>
      </c>
      <c r="R3785">
        <v>13.08</v>
      </c>
      <c r="S3785">
        <v>24.9816</v>
      </c>
      <c r="T3785">
        <v>29.34</v>
      </c>
      <c r="U3785">
        <v>12.835000000000001</v>
      </c>
      <c r="V3785">
        <v>37.370199999999997</v>
      </c>
      <c r="X3785">
        <v>323.31670150000002</v>
      </c>
      <c r="Y3785" s="2">
        <v>-8.7752194353765134E-3</v>
      </c>
      <c r="Z3785" s="2">
        <v>-1.5238578093337507E-2</v>
      </c>
      <c r="AA3785" s="2">
        <v>-1.4564668466131692E-2</v>
      </c>
      <c r="AB3785" s="2">
        <v>1.130486715764123E-2</v>
      </c>
      <c r="AC3785" s="2">
        <v>4.1666105245266039E-3</v>
      </c>
      <c r="AD3785" s="2">
        <v>0</v>
      </c>
      <c r="AE3785" s="2">
        <v>-3.8881972061388659E-3</v>
      </c>
      <c r="AF3785" s="2">
        <v>8.474435057499452E-4</v>
      </c>
      <c r="AG3785" s="2">
        <v>-1.5520175355475563E-2</v>
      </c>
      <c r="AH3785" s="2">
        <v>-3.2167832167832255E-2</v>
      </c>
      <c r="AI3785" s="2">
        <v>-2.2747952684258443E-2</v>
      </c>
      <c r="AJ3785" s="2">
        <v>-2.1897810218978075E-2</v>
      </c>
      <c r="AK3785" s="2">
        <v>-3.0392883617494482E-2</v>
      </c>
      <c r="AL3785" s="2">
        <v>9.3983595296780464E-3</v>
      </c>
      <c r="AM3785" s="2">
        <v>-1.2955381142536138E-2</v>
      </c>
      <c r="AN3785" s="2">
        <v>-1.0484927916120546E-2</v>
      </c>
      <c r="AO3785" s="2">
        <v>2.0727806097138313E-3</v>
      </c>
      <c r="AP3785" s="2" t="s">
        <v>19</v>
      </c>
      <c r="AQ3785" s="2">
        <v>4.2399160152494009E-2</v>
      </c>
      <c r="AV3785" s="52"/>
    </row>
    <row r="3786" spans="1:48" x14ac:dyDescent="0.3">
      <c r="A3786">
        <v>2016</v>
      </c>
      <c r="B3786" s="1">
        <v>42356</v>
      </c>
      <c r="C3786" s="4">
        <v>-5</v>
      </c>
      <c r="D3786" s="4">
        <v>-5</v>
      </c>
      <c r="E3786" s="4">
        <v>-9</v>
      </c>
      <c r="F3786">
        <v>562.81227696210533</v>
      </c>
      <c r="G3786">
        <v>182.38030000000001</v>
      </c>
      <c r="H3786">
        <v>105.45569999999999</v>
      </c>
      <c r="I3786">
        <v>109.9956</v>
      </c>
      <c r="J3786">
        <v>97.230400000000003</v>
      </c>
      <c r="K3786">
        <v>79.232699999999994</v>
      </c>
      <c r="L3786">
        <v>24.881499999999999</v>
      </c>
      <c r="M3786">
        <v>83.898600000000002</v>
      </c>
      <c r="N3786">
        <v>0.48174603199999999</v>
      </c>
      <c r="O3786">
        <v>27.84</v>
      </c>
      <c r="P3786">
        <v>85.28</v>
      </c>
      <c r="Q3786">
        <v>102.04</v>
      </c>
      <c r="R3786">
        <v>13.43</v>
      </c>
      <c r="S3786">
        <v>24.836200000000002</v>
      </c>
      <c r="T3786">
        <v>29.241499999999998</v>
      </c>
      <c r="U3786">
        <v>12.8933</v>
      </c>
      <c r="V3786">
        <v>36.906599999999997</v>
      </c>
      <c r="X3786">
        <v>349.13715669999999</v>
      </c>
      <c r="Y3786" s="2">
        <v>-2.2161949851098206E-2</v>
      </c>
      <c r="Z3786" s="2">
        <v>-1.7810568832043017E-2</v>
      </c>
      <c r="AA3786" s="2">
        <v>-1.9175500895668995E-2</v>
      </c>
      <c r="AB3786" s="2">
        <v>5.5490243041780296E-3</v>
      </c>
      <c r="AC3786" s="2">
        <v>3.582660788804759E-3</v>
      </c>
      <c r="AD3786" s="2">
        <v>1.3029258330636839E-3</v>
      </c>
      <c r="AE3786" s="2">
        <v>6.443601297619006E-3</v>
      </c>
      <c r="AF3786" s="2">
        <v>-2.2595215046985473E-3</v>
      </c>
      <c r="AG3786" s="2">
        <v>3.451222851306035E-2</v>
      </c>
      <c r="AH3786" s="2">
        <v>5.7803468208093012E-3</v>
      </c>
      <c r="AI3786" s="2">
        <v>-7.4487895716945918E-3</v>
      </c>
      <c r="AJ3786" s="2">
        <v>1.5323383084577147E-2</v>
      </c>
      <c r="AK3786" s="2">
        <v>2.6758409785932802E-2</v>
      </c>
      <c r="AL3786" s="2">
        <v>-5.8202837288243714E-3</v>
      </c>
      <c r="AM3786" s="2">
        <v>-3.3571915473756819E-3</v>
      </c>
      <c r="AN3786" s="2">
        <v>4.5422672380208695E-3</v>
      </c>
      <c r="AO3786" s="2">
        <v>-1.2405606606333386E-2</v>
      </c>
      <c r="AP3786" s="2" t="s">
        <v>19</v>
      </c>
      <c r="AQ3786" s="2">
        <v>7.9861185890516051E-2</v>
      </c>
      <c r="AV3786" s="52"/>
    </row>
    <row r="3787" spans="1:48" x14ac:dyDescent="0.3">
      <c r="A3787">
        <v>2016</v>
      </c>
      <c r="B3787" s="1">
        <v>42359</v>
      </c>
      <c r="C3787" s="4">
        <v>-4</v>
      </c>
      <c r="D3787" s="4">
        <v>-4</v>
      </c>
      <c r="E3787" s="4">
        <v>-8</v>
      </c>
      <c r="F3787">
        <v>564.30635577674275</v>
      </c>
      <c r="G3787">
        <v>183.88480000000001</v>
      </c>
      <c r="H3787">
        <v>106.6271</v>
      </c>
      <c r="I3787">
        <v>109.9688</v>
      </c>
      <c r="J3787">
        <v>97.2761</v>
      </c>
      <c r="K3787">
        <v>79.223299999999995</v>
      </c>
      <c r="L3787">
        <v>24.973199999999999</v>
      </c>
      <c r="M3787">
        <v>83.748199999999997</v>
      </c>
      <c r="N3787">
        <v>0.48948410799999997</v>
      </c>
      <c r="O3787">
        <v>29.72</v>
      </c>
      <c r="P3787">
        <v>85.28</v>
      </c>
      <c r="Q3787">
        <v>103.15</v>
      </c>
      <c r="R3787">
        <v>13.59</v>
      </c>
      <c r="S3787">
        <v>24.748999999999999</v>
      </c>
      <c r="T3787">
        <v>29.4697</v>
      </c>
      <c r="U3787">
        <v>12.835000000000001</v>
      </c>
      <c r="V3787">
        <v>36.880499999999998</v>
      </c>
      <c r="X3787">
        <v>332.93918559999997</v>
      </c>
      <c r="Y3787" s="2">
        <v>2.6546663528770331E-3</v>
      </c>
      <c r="Z3787" s="2">
        <v>8.2492462179304393E-3</v>
      </c>
      <c r="AA3787" s="2">
        <v>1.1107981835026592E-2</v>
      </c>
      <c r="AB3787" s="2">
        <v>-2.4364610948068854E-4</v>
      </c>
      <c r="AC3787" s="2">
        <v>4.700176076617435E-4</v>
      </c>
      <c r="AD3787" s="2">
        <v>-1.1863788562049837E-4</v>
      </c>
      <c r="AE3787" s="2">
        <v>3.6854691236460901E-3</v>
      </c>
      <c r="AF3787" s="2">
        <v>-1.7926401632447631E-3</v>
      </c>
      <c r="AG3787" s="2">
        <v>1.6062563022833487E-2</v>
      </c>
      <c r="AH3787" s="2">
        <v>6.7528735632183867E-2</v>
      </c>
      <c r="AI3787" s="2">
        <v>0</v>
      </c>
      <c r="AJ3787" s="2">
        <v>1.0878087024696281E-2</v>
      </c>
      <c r="AK3787" s="2">
        <v>1.1913626209977712E-2</v>
      </c>
      <c r="AL3787" s="2">
        <v>-3.5110040988558522E-3</v>
      </c>
      <c r="AM3787" s="2">
        <v>7.8039772241507155E-3</v>
      </c>
      <c r="AN3787" s="2">
        <v>-4.5217283395251329E-3</v>
      </c>
      <c r="AO3787" s="2">
        <v>-7.0719058379797861E-4</v>
      </c>
      <c r="AP3787" s="2" t="s">
        <v>19</v>
      </c>
      <c r="AQ3787" s="2">
        <v>-4.6394291725066372E-2</v>
      </c>
      <c r="AV3787" s="52"/>
    </row>
    <row r="3788" spans="1:48" x14ac:dyDescent="0.3">
      <c r="A3788">
        <v>2016</v>
      </c>
      <c r="B3788" s="1">
        <v>42360</v>
      </c>
      <c r="C3788" s="4">
        <v>-3</v>
      </c>
      <c r="D3788" s="4">
        <v>-3</v>
      </c>
      <c r="E3788" s="4">
        <v>-7</v>
      </c>
      <c r="F3788">
        <v>565.32933343517675</v>
      </c>
      <c r="G3788">
        <v>185.55340000000001</v>
      </c>
      <c r="H3788">
        <v>107.32810000000001</v>
      </c>
      <c r="I3788">
        <v>109.17440000000001</v>
      </c>
      <c r="J3788">
        <v>97.001999999999995</v>
      </c>
      <c r="K3788">
        <v>79.204599999999999</v>
      </c>
      <c r="L3788">
        <v>24.982800000000001</v>
      </c>
      <c r="M3788">
        <v>83.890699999999995</v>
      </c>
      <c r="N3788">
        <v>0.48253966300000001</v>
      </c>
      <c r="O3788">
        <v>29.2</v>
      </c>
      <c r="P3788">
        <v>86.16</v>
      </c>
      <c r="Q3788">
        <v>102.61</v>
      </c>
      <c r="R3788">
        <v>13.59</v>
      </c>
      <c r="S3788">
        <v>24.7102</v>
      </c>
      <c r="T3788">
        <v>29.706199999999999</v>
      </c>
      <c r="U3788">
        <v>12.7767</v>
      </c>
      <c r="V3788">
        <v>37.193100000000001</v>
      </c>
      <c r="X3788">
        <v>316.58098260000003</v>
      </c>
      <c r="Y3788" s="2">
        <v>1.8128054875901078E-3</v>
      </c>
      <c r="Z3788" s="2">
        <v>9.0741594737575593E-3</v>
      </c>
      <c r="AA3788" s="2">
        <v>6.5743136594731411E-3</v>
      </c>
      <c r="AB3788" s="2">
        <v>-7.2238671332232052E-3</v>
      </c>
      <c r="AC3788" s="2">
        <v>-2.8177527676377379E-3</v>
      </c>
      <c r="AD3788" s="2">
        <v>-2.3604166955926154E-4</v>
      </c>
      <c r="AE3788" s="2">
        <v>3.8441208976025543E-4</v>
      </c>
      <c r="AF3788" s="2">
        <v>1.7015291074913286E-3</v>
      </c>
      <c r="AG3788" s="2">
        <v>-1.4187273675491774E-2</v>
      </c>
      <c r="AH3788" s="2">
        <v>-1.7496635262449489E-2</v>
      </c>
      <c r="AI3788" s="2">
        <v>1.0318949343339545E-2</v>
      </c>
      <c r="AJ3788" s="2">
        <v>-5.235094522540007E-3</v>
      </c>
      <c r="AK3788" s="2">
        <v>0</v>
      </c>
      <c r="AL3788" s="2">
        <v>-1.5677401107114797E-3</v>
      </c>
      <c r="AM3788" s="2">
        <v>8.0251919768439262E-3</v>
      </c>
      <c r="AN3788" s="2">
        <v>-4.5422672380210916E-3</v>
      </c>
      <c r="AO3788" s="2">
        <v>8.4760239150771799E-3</v>
      </c>
      <c r="AP3788" s="2" t="s">
        <v>19</v>
      </c>
      <c r="AQ3788" s="2">
        <v>-4.9132705633674001E-2</v>
      </c>
      <c r="AV3788" s="52"/>
    </row>
    <row r="3789" spans="1:48" x14ac:dyDescent="0.3">
      <c r="A3789">
        <v>2016</v>
      </c>
      <c r="B3789" s="1">
        <v>42361</v>
      </c>
      <c r="C3789" s="4">
        <v>-2</v>
      </c>
      <c r="D3789" s="4">
        <v>-2</v>
      </c>
      <c r="E3789" s="4">
        <v>-6</v>
      </c>
      <c r="F3789">
        <v>568.00599550207664</v>
      </c>
      <c r="G3789">
        <v>187.85120000000001</v>
      </c>
      <c r="H3789">
        <v>108.125</v>
      </c>
      <c r="I3789">
        <v>108.3532</v>
      </c>
      <c r="J3789">
        <v>96.782799999999995</v>
      </c>
      <c r="K3789">
        <v>79.176400000000001</v>
      </c>
      <c r="L3789">
        <v>24.953900000000001</v>
      </c>
      <c r="M3789">
        <v>84.270700000000005</v>
      </c>
      <c r="N3789">
        <v>0.48670635000000001</v>
      </c>
      <c r="O3789">
        <v>30.36</v>
      </c>
      <c r="P3789">
        <v>90.08</v>
      </c>
      <c r="Q3789">
        <v>102.31</v>
      </c>
      <c r="R3789">
        <v>13.62</v>
      </c>
      <c r="S3789">
        <v>24.748999999999999</v>
      </c>
      <c r="T3789">
        <v>30.124600000000001</v>
      </c>
      <c r="U3789">
        <v>13.0099</v>
      </c>
      <c r="V3789">
        <v>37.766100000000002</v>
      </c>
      <c r="X3789">
        <v>309.0433069</v>
      </c>
      <c r="Y3789" s="2">
        <v>4.7346951742897048E-3</v>
      </c>
      <c r="Z3789" s="2">
        <v>1.2383497149607514E-2</v>
      </c>
      <c r="AA3789" s="2">
        <v>7.4248961828262683E-3</v>
      </c>
      <c r="AB3789" s="2">
        <v>-7.521909898291268E-3</v>
      </c>
      <c r="AC3789" s="2">
        <v>-2.2597472217067427E-3</v>
      </c>
      <c r="AD3789" s="2">
        <v>-3.5603992697386122E-4</v>
      </c>
      <c r="AE3789" s="2">
        <v>-1.1567958755623886E-3</v>
      </c>
      <c r="AF3789" s="2">
        <v>4.5297035309039835E-3</v>
      </c>
      <c r="AG3789" s="2">
        <v>8.634910908867699E-3</v>
      </c>
      <c r="AH3789" s="2">
        <v>3.9726027397260388E-2</v>
      </c>
      <c r="AI3789" s="2">
        <v>4.5496750232126404E-2</v>
      </c>
      <c r="AJ3789" s="2">
        <v>-2.9236916479874475E-3</v>
      </c>
      <c r="AK3789" s="2">
        <v>2.2075055187638082E-3</v>
      </c>
      <c r="AL3789" s="2">
        <v>1.5702017790224509E-3</v>
      </c>
      <c r="AM3789" s="2">
        <v>1.4084601867623725E-2</v>
      </c>
      <c r="AN3789" s="2">
        <v>1.8251974296962459E-2</v>
      </c>
      <c r="AO3789" s="2">
        <v>1.5406083386434677E-2</v>
      </c>
      <c r="AP3789" s="2" t="s">
        <v>19</v>
      </c>
      <c r="AQ3789" s="2">
        <v>-2.3809628860505083E-2</v>
      </c>
      <c r="AV3789" s="52"/>
    </row>
    <row r="3790" spans="1:48" x14ac:dyDescent="0.3">
      <c r="A3790">
        <v>2016</v>
      </c>
      <c r="B3790" s="1">
        <v>42362</v>
      </c>
      <c r="C3790" s="4">
        <v>-1</v>
      </c>
      <c r="D3790" s="4">
        <v>-1</v>
      </c>
      <c r="E3790" s="4">
        <v>-5</v>
      </c>
      <c r="F3790">
        <v>566.47457805500767</v>
      </c>
      <c r="G3790">
        <v>187.5411</v>
      </c>
      <c r="H3790">
        <v>108.1058</v>
      </c>
      <c r="I3790">
        <v>108.97539999999999</v>
      </c>
      <c r="J3790">
        <v>96.961100000000002</v>
      </c>
      <c r="K3790">
        <v>79.208200000000005</v>
      </c>
      <c r="L3790">
        <v>25.0215</v>
      </c>
      <c r="M3790">
        <v>84.308899999999994</v>
      </c>
      <c r="N3790">
        <v>0.48551583399999998</v>
      </c>
      <c r="O3790">
        <v>30.76</v>
      </c>
      <c r="P3790">
        <v>90.4</v>
      </c>
      <c r="Q3790">
        <v>103.05</v>
      </c>
      <c r="R3790">
        <v>13.69</v>
      </c>
      <c r="S3790">
        <v>24.690899999999999</v>
      </c>
      <c r="T3790">
        <v>30.0154</v>
      </c>
      <c r="U3790">
        <v>13.0099</v>
      </c>
      <c r="V3790">
        <v>37.74</v>
      </c>
      <c r="X3790">
        <v>314.656406</v>
      </c>
      <c r="Y3790" s="2">
        <v>-2.6961290183483699E-3</v>
      </c>
      <c r="Z3790" s="2">
        <v>-1.6507746556849723E-3</v>
      </c>
      <c r="AA3790" s="2">
        <v>-1.7757225433523427E-4</v>
      </c>
      <c r="AB3790" s="2">
        <v>5.7423315601199398E-3</v>
      </c>
      <c r="AC3790" s="2">
        <v>1.8422694941664375E-3</v>
      </c>
      <c r="AD3790" s="2">
        <v>4.0163483058086591E-4</v>
      </c>
      <c r="AE3790" s="2">
        <v>2.7089953874945838E-3</v>
      </c>
      <c r="AF3790" s="2">
        <v>4.533010880412025E-4</v>
      </c>
      <c r="AG3790" s="2">
        <v>-2.4460662984980841E-3</v>
      </c>
      <c r="AH3790" s="2">
        <v>1.3175230566534912E-2</v>
      </c>
      <c r="AI3790" s="2">
        <v>3.5523978685614299E-3</v>
      </c>
      <c r="AJ3790" s="2">
        <v>7.2329195582054862E-3</v>
      </c>
      <c r="AK3790" s="2">
        <v>5.1395007342143195E-3</v>
      </c>
      <c r="AL3790" s="2">
        <v>-2.3475695987716927E-3</v>
      </c>
      <c r="AM3790" s="2">
        <v>-3.6249443976019702E-3</v>
      </c>
      <c r="AN3790" s="2">
        <v>0</v>
      </c>
      <c r="AO3790" s="2">
        <v>-6.9109598290528762E-4</v>
      </c>
      <c r="AP3790" s="2" t="s">
        <v>19</v>
      </c>
      <c r="AQ3790" s="2">
        <v>1.8162823703592679E-2</v>
      </c>
      <c r="AV3790" s="52"/>
    </row>
    <row r="3791" spans="1:48" x14ac:dyDescent="0.3">
      <c r="A3791">
        <v>2016</v>
      </c>
      <c r="B3791" s="1">
        <v>42366</v>
      </c>
      <c r="C3791" s="4">
        <v>1</v>
      </c>
      <c r="D3791" s="4">
        <v>1</v>
      </c>
      <c r="E3791" s="4">
        <v>-4</v>
      </c>
      <c r="F3791">
        <v>570.52225079947698</v>
      </c>
      <c r="G3791">
        <v>187.11259999999999</v>
      </c>
      <c r="H3791">
        <v>108.04819999999999</v>
      </c>
      <c r="I3791">
        <v>109.2975</v>
      </c>
      <c r="J3791">
        <v>96.979399999999998</v>
      </c>
      <c r="K3791">
        <v>79.161299999999997</v>
      </c>
      <c r="L3791">
        <v>25.060099999999998</v>
      </c>
      <c r="M3791">
        <v>84.0702</v>
      </c>
      <c r="N3791">
        <v>0.47599204499999997</v>
      </c>
      <c r="O3791">
        <v>33.68</v>
      </c>
      <c r="P3791">
        <v>87.44</v>
      </c>
      <c r="Q3791">
        <v>102.27</v>
      </c>
      <c r="R3791">
        <v>13.29</v>
      </c>
      <c r="S3791">
        <v>24.661799999999999</v>
      </c>
      <c r="T3791">
        <v>29.8062</v>
      </c>
      <c r="U3791">
        <v>12.8253</v>
      </c>
      <c r="V3791">
        <v>37.8095</v>
      </c>
      <c r="X3791">
        <v>310.96778380000001</v>
      </c>
      <c r="Y3791" s="2">
        <v>7.1453740402032118E-3</v>
      </c>
      <c r="Z3791" s="2">
        <v>-2.2848324980497825E-3</v>
      </c>
      <c r="AA3791" s="2">
        <v>-5.3281137552296798E-4</v>
      </c>
      <c r="AB3791" s="2">
        <v>2.9557129407187244E-3</v>
      </c>
      <c r="AC3791" s="2">
        <v>1.8873548258002693E-4</v>
      </c>
      <c r="AD3791" s="2">
        <v>-5.9211041281093113E-4</v>
      </c>
      <c r="AE3791" s="2">
        <v>1.5426733009611393E-3</v>
      </c>
      <c r="AF3791" s="2">
        <v>-2.8312550632257905E-3</v>
      </c>
      <c r="AG3791" s="2">
        <v>-1.9615815454537833E-2</v>
      </c>
      <c r="AH3791" s="2">
        <v>9.49284785435629E-2</v>
      </c>
      <c r="AI3791" s="2">
        <v>-3.2743362831858525E-2</v>
      </c>
      <c r="AJ3791" s="2">
        <v>-7.5691411935953079E-3</v>
      </c>
      <c r="AK3791" s="2">
        <v>-2.9218407596785956E-2</v>
      </c>
      <c r="AL3791" s="2">
        <v>-1.1785718625080266E-3</v>
      </c>
      <c r="AM3791" s="2">
        <v>-6.9697555254968346E-3</v>
      </c>
      <c r="AN3791" s="2">
        <v>-1.4189194382739245E-2</v>
      </c>
      <c r="AO3791" s="2">
        <v>1.8415474297825973E-3</v>
      </c>
      <c r="AP3791" s="2" t="s">
        <v>19</v>
      </c>
      <c r="AQ3791" s="2">
        <v>-1.1722698567910306E-2</v>
      </c>
      <c r="AV3791" s="52"/>
    </row>
    <row r="3792" spans="1:48" x14ac:dyDescent="0.3">
      <c r="A3792">
        <v>2016</v>
      </c>
      <c r="B3792" s="1">
        <v>42367</v>
      </c>
      <c r="C3792" s="4">
        <v>2</v>
      </c>
      <c r="D3792" s="4">
        <v>2</v>
      </c>
      <c r="E3792" s="4">
        <v>-3</v>
      </c>
      <c r="F3792">
        <v>580.8458553368622</v>
      </c>
      <c r="G3792">
        <v>189.1095</v>
      </c>
      <c r="H3792">
        <v>109.74769999999999</v>
      </c>
      <c r="I3792">
        <v>107.4817</v>
      </c>
      <c r="J3792">
        <v>96.466999999999999</v>
      </c>
      <c r="K3792">
        <v>79.142499999999998</v>
      </c>
      <c r="L3792">
        <v>24.9587</v>
      </c>
      <c r="M3792">
        <v>84.149699999999996</v>
      </c>
      <c r="N3792">
        <v>0.48869043699999998</v>
      </c>
      <c r="O3792">
        <v>34.56</v>
      </c>
      <c r="P3792">
        <v>90.08</v>
      </c>
      <c r="Q3792">
        <v>102.2</v>
      </c>
      <c r="R3792">
        <v>13.27</v>
      </c>
      <c r="S3792">
        <v>24.729600000000001</v>
      </c>
      <c r="T3792">
        <v>29.833500000000001</v>
      </c>
      <c r="U3792">
        <v>13.039099999999999</v>
      </c>
      <c r="V3792">
        <v>38.017899999999997</v>
      </c>
      <c r="X3792">
        <v>305.835779</v>
      </c>
      <c r="Y3792" s="2">
        <v>1.8095007728302859E-2</v>
      </c>
      <c r="Z3792" s="2">
        <v>1.0672183487376197E-2</v>
      </c>
      <c r="AA3792" s="2">
        <v>1.5729091275930474E-2</v>
      </c>
      <c r="AB3792" s="2">
        <v>-1.6613371760561768E-2</v>
      </c>
      <c r="AC3792" s="2">
        <v>-5.2835963101441896E-3</v>
      </c>
      <c r="AD3792" s="2">
        <v>-2.3748978351789685E-4</v>
      </c>
      <c r="AE3792" s="2">
        <v>-4.0462727602842419E-3</v>
      </c>
      <c r="AF3792" s="2">
        <v>9.4563828800220406E-4</v>
      </c>
      <c r="AG3792" s="2">
        <v>2.6677739960969227E-2</v>
      </c>
      <c r="AH3792" s="2">
        <v>2.6128266033254244E-2</v>
      </c>
      <c r="AI3792" s="2">
        <v>3.019213174748403E-2</v>
      </c>
      <c r="AJ3792" s="2">
        <v>-6.8446269678290594E-4</v>
      </c>
      <c r="AK3792" s="2">
        <v>-1.5048908954100604E-3</v>
      </c>
      <c r="AL3792" s="2">
        <v>2.7491910566139754E-3</v>
      </c>
      <c r="AM3792" s="2">
        <v>9.1591682267444519E-4</v>
      </c>
      <c r="AN3792" s="2">
        <v>1.667017535652171E-2</v>
      </c>
      <c r="AO3792" s="2">
        <v>5.5118422618654073E-3</v>
      </c>
      <c r="AP3792" s="2" t="s">
        <v>19</v>
      </c>
      <c r="AQ3792" s="2">
        <v>-1.6503332715972485E-2</v>
      </c>
      <c r="AV3792" s="52"/>
    </row>
    <row r="3793" spans="1:48" x14ac:dyDescent="0.3">
      <c r="A3793">
        <v>2016</v>
      </c>
      <c r="B3793" s="1">
        <v>42368</v>
      </c>
      <c r="C3793" s="4">
        <v>3</v>
      </c>
      <c r="D3793" s="4">
        <v>3</v>
      </c>
      <c r="E3793" s="4">
        <v>-2</v>
      </c>
      <c r="F3793">
        <v>574.49604166556173</v>
      </c>
      <c r="G3793">
        <v>187.76910000000001</v>
      </c>
      <c r="H3793">
        <v>108.7587</v>
      </c>
      <c r="I3793">
        <v>107.37430000000001</v>
      </c>
      <c r="J3793">
        <v>96.503600000000006</v>
      </c>
      <c r="K3793">
        <v>79.161299999999997</v>
      </c>
      <c r="L3793">
        <v>24.9346</v>
      </c>
      <c r="M3793">
        <v>84.324799999999996</v>
      </c>
      <c r="N3793">
        <v>0.49027773800000002</v>
      </c>
      <c r="O3793">
        <v>33.56</v>
      </c>
      <c r="P3793">
        <v>87.44</v>
      </c>
      <c r="Q3793">
        <v>101.42</v>
      </c>
      <c r="R3793">
        <v>13.21</v>
      </c>
      <c r="S3793">
        <v>24.729600000000001</v>
      </c>
      <c r="T3793">
        <v>29.369599999999998</v>
      </c>
      <c r="U3793">
        <v>12.912699999999999</v>
      </c>
      <c r="V3793">
        <v>37.9831</v>
      </c>
      <c r="X3793">
        <v>314.656406</v>
      </c>
      <c r="Y3793" s="2">
        <v>-1.0932011673936981E-2</v>
      </c>
      <c r="Z3793" s="2">
        <v>-7.0879569773066864E-3</v>
      </c>
      <c r="AA3793" s="2">
        <v>-9.011578374763074E-3</v>
      </c>
      <c r="AB3793" s="2">
        <v>-9.9923987060124286E-4</v>
      </c>
      <c r="AC3793" s="2">
        <v>3.7940435589378652E-4</v>
      </c>
      <c r="AD3793" s="2">
        <v>2.3754619831306556E-4</v>
      </c>
      <c r="AE3793" s="2">
        <v>-9.6559516320959826E-4</v>
      </c>
      <c r="AF3793" s="2">
        <v>2.0808154990452632E-3</v>
      </c>
      <c r="AG3793" s="2">
        <v>3.2480705162643009E-3</v>
      </c>
      <c r="AH3793" s="2">
        <v>-2.893518518518523E-2</v>
      </c>
      <c r="AI3793" s="2">
        <v>-2.930728241563052E-2</v>
      </c>
      <c r="AJ3793" s="2">
        <v>-7.6320939334637572E-3</v>
      </c>
      <c r="AK3793" s="2">
        <v>-4.5214770158250595E-3</v>
      </c>
      <c r="AL3793" s="2">
        <v>0</v>
      </c>
      <c r="AM3793" s="2">
        <v>-1.5549633800928553E-2</v>
      </c>
      <c r="AN3793" s="2">
        <v>-9.6939205926789285E-3</v>
      </c>
      <c r="AO3793" s="2">
        <v>-9.1535829175193317E-4</v>
      </c>
      <c r="AP3793" s="2" t="s">
        <v>19</v>
      </c>
      <c r="AQ3793" s="2">
        <v>2.8841056559311129E-2</v>
      </c>
      <c r="AV3793" s="52"/>
    </row>
    <row r="3794" spans="1:48" x14ac:dyDescent="0.3">
      <c r="A3794">
        <v>2016</v>
      </c>
      <c r="B3794" s="1">
        <v>42369</v>
      </c>
      <c r="C3794" s="4">
        <v>4</v>
      </c>
      <c r="D3794" s="4">
        <v>4</v>
      </c>
      <c r="E3794" s="4">
        <v>-1</v>
      </c>
      <c r="F3794">
        <v>564.32499083239543</v>
      </c>
      <c r="G3794">
        <v>185.89080000000001</v>
      </c>
      <c r="H3794">
        <v>107.4049</v>
      </c>
      <c r="I3794">
        <v>107.8573</v>
      </c>
      <c r="J3794">
        <v>96.613399999999999</v>
      </c>
      <c r="K3794">
        <v>79.123699999999999</v>
      </c>
      <c r="L3794">
        <v>24.920100000000001</v>
      </c>
      <c r="M3794">
        <v>84.165599999999998</v>
      </c>
      <c r="N3794">
        <v>0.48888884999999999</v>
      </c>
      <c r="O3794">
        <v>34.68</v>
      </c>
      <c r="P3794">
        <v>88</v>
      </c>
      <c r="Q3794">
        <v>101.46</v>
      </c>
      <c r="R3794">
        <v>13.19</v>
      </c>
      <c r="S3794">
        <v>24.855599999999999</v>
      </c>
      <c r="T3794">
        <v>29.278700000000001</v>
      </c>
      <c r="U3794">
        <v>12.9808</v>
      </c>
      <c r="V3794">
        <v>37.575099999999999</v>
      </c>
      <c r="X3794">
        <v>322.35451289999997</v>
      </c>
      <c r="Y3794" s="2">
        <v>-1.7704300979478838E-2</v>
      </c>
      <c r="Z3794" s="2">
        <v>-1.0003243345151014E-2</v>
      </c>
      <c r="AA3794" s="2">
        <v>-1.2447739812998959E-2</v>
      </c>
      <c r="AB3794" s="2">
        <v>4.4982831087139186E-3</v>
      </c>
      <c r="AC3794" s="2">
        <v>1.137781388466319E-3</v>
      </c>
      <c r="AD3794" s="2">
        <v>-4.7497956703590472E-4</v>
      </c>
      <c r="AE3794" s="2">
        <v>-5.8152125961508094E-4</v>
      </c>
      <c r="AF3794" s="2">
        <v>-1.8879380680416613E-3</v>
      </c>
      <c r="AG3794" s="2">
        <v>-2.8328596066093947E-3</v>
      </c>
      <c r="AH3794" s="2">
        <v>3.3373063170440975E-2</v>
      </c>
      <c r="AI3794" s="2">
        <v>6.4043915827995956E-3</v>
      </c>
      <c r="AJ3794" s="2">
        <v>3.9439952672037926E-4</v>
      </c>
      <c r="AK3794" s="2">
        <v>-1.5140045420137804E-3</v>
      </c>
      <c r="AL3794" s="2">
        <v>5.0951086956521063E-3</v>
      </c>
      <c r="AM3794" s="2">
        <v>-3.0950370451078291E-3</v>
      </c>
      <c r="AN3794" s="2">
        <v>5.2738776553316047E-3</v>
      </c>
      <c r="AO3794" s="2">
        <v>-1.0741619299109328E-2</v>
      </c>
      <c r="AP3794" s="2" t="s">
        <v>19</v>
      </c>
      <c r="AQ3794" s="2">
        <v>2.446512053531813E-2</v>
      </c>
      <c r="AV3794" s="52"/>
    </row>
    <row r="3795" spans="1:48" x14ac:dyDescent="0.3">
      <c r="A3795">
        <v>2016</v>
      </c>
      <c r="B3795" s="1">
        <v>42373</v>
      </c>
      <c r="C3795" s="4">
        <v>11</v>
      </c>
      <c r="D3795" s="4">
        <v>5</v>
      </c>
      <c r="E3795" s="4">
        <v>1</v>
      </c>
      <c r="F3795">
        <v>548.23912937625403</v>
      </c>
      <c r="G3795">
        <v>183.2921</v>
      </c>
      <c r="H3795">
        <v>105.13890000000001</v>
      </c>
      <c r="I3795">
        <v>108.63549999999999</v>
      </c>
      <c r="J3795">
        <v>97.025099999999995</v>
      </c>
      <c r="K3795">
        <v>79.226900000000001</v>
      </c>
      <c r="L3795">
        <v>24.915299999999998</v>
      </c>
      <c r="M3795">
        <v>84.078100000000006</v>
      </c>
      <c r="N3795">
        <v>0.47480156800000001</v>
      </c>
      <c r="O3795">
        <v>34.119999999999997</v>
      </c>
      <c r="P3795">
        <v>87.84</v>
      </c>
      <c r="Q3795">
        <v>102.89</v>
      </c>
      <c r="R3795">
        <v>13.19</v>
      </c>
      <c r="S3795">
        <v>24.894400000000001</v>
      </c>
      <c r="T3795">
        <v>28.478300000000001</v>
      </c>
      <c r="U3795">
        <v>12.883599999999999</v>
      </c>
      <c r="V3795">
        <v>37.496899999999997</v>
      </c>
      <c r="X3795">
        <v>342.24100659999999</v>
      </c>
      <c r="Y3795" s="2">
        <v>-2.8504605887494594E-2</v>
      </c>
      <c r="Z3795" s="2">
        <v>-1.3979712820645251E-2</v>
      </c>
      <c r="AA3795" s="2">
        <v>-2.1097733902270654E-2</v>
      </c>
      <c r="AB3795" s="2">
        <v>7.2150888256983237E-3</v>
      </c>
      <c r="AC3795" s="2">
        <v>4.2613136480031955E-3</v>
      </c>
      <c r="AD3795" s="2">
        <v>1.3042868318848821E-3</v>
      </c>
      <c r="AE3795" s="2">
        <v>-1.9261559945593643E-4</v>
      </c>
      <c r="AF3795" s="2">
        <v>-1.0396171357418549E-3</v>
      </c>
      <c r="AG3795" s="2">
        <v>-2.8814897292094077E-2</v>
      </c>
      <c r="AH3795" s="2">
        <v>-1.6147635524798254E-2</v>
      </c>
      <c r="AI3795" s="2">
        <v>-1.8181818181818299E-3</v>
      </c>
      <c r="AJ3795" s="2">
        <v>1.4094224324857185E-2</v>
      </c>
      <c r="AK3795" s="2">
        <v>0</v>
      </c>
      <c r="AL3795" s="2">
        <v>1.5610164309050045E-3</v>
      </c>
      <c r="AM3795" s="2">
        <v>-2.7337279319095464E-2</v>
      </c>
      <c r="AN3795" s="2">
        <v>-7.4879822507087912E-3</v>
      </c>
      <c r="AO3795" s="2">
        <v>-2.0811654526535772E-3</v>
      </c>
      <c r="AP3795" s="2" t="s">
        <v>19</v>
      </c>
      <c r="AQ3795" s="2">
        <v>6.1691376742627257E-2</v>
      </c>
      <c r="AV3795" s="52"/>
    </row>
    <row r="3796" spans="1:48" x14ac:dyDescent="0.3">
      <c r="A3796">
        <v>2016</v>
      </c>
      <c r="B3796" s="1">
        <v>42374</v>
      </c>
      <c r="C3796" s="4">
        <v>12</v>
      </c>
      <c r="D3796" s="4">
        <v>6</v>
      </c>
      <c r="E3796" s="4">
        <v>2</v>
      </c>
      <c r="F3796">
        <v>543.49595690138494</v>
      </c>
      <c r="G3796">
        <v>183.60210000000001</v>
      </c>
      <c r="H3796">
        <v>104.9564</v>
      </c>
      <c r="I3796">
        <v>108.1972</v>
      </c>
      <c r="J3796">
        <v>96.997699999999995</v>
      </c>
      <c r="K3796">
        <v>79.180000000000007</v>
      </c>
      <c r="L3796">
        <v>24.8187</v>
      </c>
      <c r="M3796">
        <v>84.300899999999999</v>
      </c>
      <c r="N3796">
        <v>0.47837301700000001</v>
      </c>
      <c r="O3796">
        <v>34.56</v>
      </c>
      <c r="P3796">
        <v>85.28</v>
      </c>
      <c r="Q3796">
        <v>103.18</v>
      </c>
      <c r="R3796">
        <v>13.31</v>
      </c>
      <c r="S3796">
        <v>25.0397</v>
      </c>
      <c r="T3796">
        <v>28.541899999999998</v>
      </c>
      <c r="U3796">
        <v>12.757300000000001</v>
      </c>
      <c r="V3796">
        <v>37.766100000000002</v>
      </c>
      <c r="X3796">
        <v>331.49580300000002</v>
      </c>
      <c r="Y3796" s="2">
        <v>-8.6516489260179963E-3</v>
      </c>
      <c r="Z3796" s="2">
        <v>1.6912894772878051E-3</v>
      </c>
      <c r="AA3796" s="2">
        <v>-1.7357990239579291E-3</v>
      </c>
      <c r="AB3796" s="2">
        <v>-4.0345927436242768E-3</v>
      </c>
      <c r="AC3796" s="2">
        <v>-2.8240115186684012E-4</v>
      </c>
      <c r="AD3796" s="2">
        <v>-5.9197065643101787E-4</v>
      </c>
      <c r="AE3796" s="2">
        <v>-3.8771357358731162E-3</v>
      </c>
      <c r="AF3796" s="2">
        <v>2.6499171603544536E-3</v>
      </c>
      <c r="AG3796" s="2">
        <v>7.5219823199910163E-3</v>
      </c>
      <c r="AH3796" s="2">
        <v>1.2895662368112681E-2</v>
      </c>
      <c r="AI3796" s="2">
        <v>-2.9143897996357082E-2</v>
      </c>
      <c r="AJ3796" s="2">
        <v>2.8185440761978597E-3</v>
      </c>
      <c r="AK3796" s="2">
        <v>9.0978013646703104E-3</v>
      </c>
      <c r="AL3796" s="2">
        <v>5.8366540266083788E-3</v>
      </c>
      <c r="AM3796" s="2">
        <v>2.2332793741197676E-3</v>
      </c>
      <c r="AN3796" s="2">
        <v>-9.8031606072835897E-3</v>
      </c>
      <c r="AO3796" s="2">
        <v>7.1792601521727395E-3</v>
      </c>
      <c r="AP3796" s="2" t="s">
        <v>19</v>
      </c>
      <c r="AQ3796" s="2">
        <v>-3.1396598866828995E-2</v>
      </c>
      <c r="AV3796" s="52"/>
    </row>
    <row r="3797" spans="1:48" x14ac:dyDescent="0.3">
      <c r="A3797">
        <v>2016</v>
      </c>
      <c r="B3797" s="1">
        <v>42375</v>
      </c>
      <c r="C3797" s="4">
        <v>13</v>
      </c>
      <c r="D3797" s="4">
        <v>7</v>
      </c>
      <c r="E3797" s="4">
        <v>3</v>
      </c>
      <c r="F3797">
        <v>551.22973345445098</v>
      </c>
      <c r="G3797">
        <v>181.2861</v>
      </c>
      <c r="H3797">
        <v>103.9483</v>
      </c>
      <c r="I3797">
        <v>109.65519999999999</v>
      </c>
      <c r="J3797">
        <v>97.583299999999994</v>
      </c>
      <c r="K3797">
        <v>79.226900000000001</v>
      </c>
      <c r="L3797">
        <v>24.8718</v>
      </c>
      <c r="M3797">
        <v>84.293000000000006</v>
      </c>
      <c r="N3797">
        <v>0.47777775900000002</v>
      </c>
      <c r="O3797">
        <v>33.880000000000003</v>
      </c>
      <c r="P3797">
        <v>80.88</v>
      </c>
      <c r="Q3797">
        <v>104.67</v>
      </c>
      <c r="R3797">
        <v>13.36</v>
      </c>
      <c r="S3797">
        <v>24.971900000000002</v>
      </c>
      <c r="T3797">
        <v>27.996200000000002</v>
      </c>
      <c r="U3797">
        <v>12.5532</v>
      </c>
      <c r="V3797">
        <v>37.696599999999997</v>
      </c>
      <c r="X3797">
        <v>341.43914949999998</v>
      </c>
      <c r="Y3797" s="2">
        <v>1.4229685529140612E-2</v>
      </c>
      <c r="Z3797" s="2">
        <v>-1.2614234804503854E-2</v>
      </c>
      <c r="AA3797" s="2">
        <v>-9.6049407182411395E-3</v>
      </c>
      <c r="AB3797" s="2">
        <v>1.3475394927040529E-2</v>
      </c>
      <c r="AC3797" s="2">
        <v>6.0372565535058431E-3</v>
      </c>
      <c r="AD3797" s="2">
        <v>5.9232129325570426E-4</v>
      </c>
      <c r="AE3797" s="2">
        <v>2.1395157683521404E-3</v>
      </c>
      <c r="AF3797" s="2">
        <v>-9.3711929528561555E-5</v>
      </c>
      <c r="AG3797" s="2">
        <v>-1.2443385785699812E-3</v>
      </c>
      <c r="AH3797" s="2">
        <v>-1.967592592592593E-2</v>
      </c>
      <c r="AI3797" s="2">
        <v>-5.1594746716697948E-2</v>
      </c>
      <c r="AJ3797" s="2">
        <v>1.4440783097499521E-2</v>
      </c>
      <c r="AK3797" s="2">
        <v>3.7565740045077956E-3</v>
      </c>
      <c r="AL3797" s="2">
        <v>-2.7077001721266258E-3</v>
      </c>
      <c r="AM3797" s="2">
        <v>-1.9119259754956652E-2</v>
      </c>
      <c r="AN3797" s="2">
        <v>-1.5998683106927092E-2</v>
      </c>
      <c r="AO3797" s="2">
        <v>-1.840274743751813E-3</v>
      </c>
      <c r="AP3797" s="2" t="s">
        <v>19</v>
      </c>
      <c r="AQ3797" s="2">
        <v>2.999539182702704E-2</v>
      </c>
      <c r="AV3797" s="52"/>
    </row>
    <row r="3798" spans="1:48" x14ac:dyDescent="0.3">
      <c r="A3798">
        <v>2016</v>
      </c>
      <c r="B3798" s="1">
        <v>42376</v>
      </c>
      <c r="C3798" s="4">
        <v>14</v>
      </c>
      <c r="D3798" s="4">
        <v>8</v>
      </c>
      <c r="E3798" s="4">
        <v>4</v>
      </c>
      <c r="F3798">
        <v>531.27971878382357</v>
      </c>
      <c r="G3798">
        <v>176.93680000000001</v>
      </c>
      <c r="H3798">
        <v>100.69329999999999</v>
      </c>
      <c r="I3798">
        <v>109.852</v>
      </c>
      <c r="J3798">
        <v>97.793700000000001</v>
      </c>
      <c r="K3798">
        <v>79.255099999999999</v>
      </c>
      <c r="L3798">
        <v>25.031099999999999</v>
      </c>
      <c r="M3798">
        <v>83.895099999999999</v>
      </c>
      <c r="N3798">
        <v>0.46150791800000002</v>
      </c>
      <c r="O3798">
        <v>35.479999999999997</v>
      </c>
      <c r="P3798">
        <v>79.2</v>
      </c>
      <c r="Q3798">
        <v>106.15</v>
      </c>
      <c r="R3798">
        <v>13.62</v>
      </c>
      <c r="S3798">
        <v>24.719899999999999</v>
      </c>
      <c r="T3798">
        <v>27.132100000000001</v>
      </c>
      <c r="U3798">
        <v>12.494899999999999</v>
      </c>
      <c r="V3798">
        <v>37.444899999999997</v>
      </c>
      <c r="X3798">
        <v>378.48580299999998</v>
      </c>
      <c r="Y3798" s="2">
        <v>-3.6191833386063021E-2</v>
      </c>
      <c r="Z3798" s="2">
        <v>-2.3991359514049848E-2</v>
      </c>
      <c r="AA3798" s="2">
        <v>-3.1313643416967962E-2</v>
      </c>
      <c r="AB3798" s="2">
        <v>1.7947165296312573E-3</v>
      </c>
      <c r="AC3798" s="2">
        <v>2.1561066289006448E-3</v>
      </c>
      <c r="AD3798" s="2">
        <v>3.5593971239555877E-4</v>
      </c>
      <c r="AE3798" s="2">
        <v>6.4048440402382223E-3</v>
      </c>
      <c r="AF3798" s="2">
        <v>-4.7204394196435073E-3</v>
      </c>
      <c r="AG3798" s="2">
        <v>-3.4053156919763627E-2</v>
      </c>
      <c r="AH3798" s="2">
        <v>4.7225501770956191E-2</v>
      </c>
      <c r="AI3798" s="2">
        <v>-2.0771513353115667E-2</v>
      </c>
      <c r="AJ3798" s="2">
        <v>1.413967708034769E-2</v>
      </c>
      <c r="AK3798" s="2">
        <v>1.9461077844311392E-2</v>
      </c>
      <c r="AL3798" s="2">
        <v>-1.009134266916023E-2</v>
      </c>
      <c r="AM3798" s="2">
        <v>-3.0864903093991369E-2</v>
      </c>
      <c r="AN3798" s="2">
        <v>-4.6442341395023234E-3</v>
      </c>
      <c r="AO3798" s="2">
        <v>-6.6769947422313791E-3</v>
      </c>
      <c r="AP3798" s="2" t="s">
        <v>19</v>
      </c>
      <c r="AQ3798" s="2">
        <v>0.10850148131592618</v>
      </c>
      <c r="AV3798" s="52"/>
    </row>
    <row r="3799" spans="1:48" x14ac:dyDescent="0.3">
      <c r="A3799">
        <v>2016</v>
      </c>
      <c r="B3799" s="1">
        <v>42377</v>
      </c>
      <c r="C3799" s="4">
        <v>15</v>
      </c>
      <c r="D3799" s="4">
        <v>9</v>
      </c>
      <c r="E3799" s="4">
        <v>5</v>
      </c>
      <c r="F3799">
        <v>526.65887894449395</v>
      </c>
      <c r="G3799">
        <v>174.99459999999999</v>
      </c>
      <c r="H3799">
        <v>99.867500000000007</v>
      </c>
      <c r="I3799">
        <v>110.34399999999999</v>
      </c>
      <c r="J3799">
        <v>98.040800000000004</v>
      </c>
      <c r="K3799">
        <v>79.311300000000003</v>
      </c>
      <c r="L3799">
        <v>24.9877</v>
      </c>
      <c r="M3799">
        <v>83.823499999999996</v>
      </c>
      <c r="N3799">
        <v>0.45793648999999997</v>
      </c>
      <c r="O3799">
        <v>36.840000000000003</v>
      </c>
      <c r="P3799">
        <v>78.400000000000006</v>
      </c>
      <c r="Q3799">
        <v>105.68</v>
      </c>
      <c r="R3799">
        <v>13.3</v>
      </c>
      <c r="S3799">
        <v>24.7684</v>
      </c>
      <c r="T3799">
        <v>26.841100000000001</v>
      </c>
      <c r="U3799">
        <v>12.4367</v>
      </c>
      <c r="V3799">
        <v>37.427500000000002</v>
      </c>
      <c r="X3799">
        <v>398.21196509999999</v>
      </c>
      <c r="Y3799" s="2">
        <v>-8.697564909700306E-3</v>
      </c>
      <c r="Z3799" s="2">
        <v>-1.0976800755976179E-2</v>
      </c>
      <c r="AA3799" s="2">
        <v>-8.2011414860768683E-3</v>
      </c>
      <c r="AB3799" s="2">
        <v>4.4787532316206136E-3</v>
      </c>
      <c r="AC3799" s="2">
        <v>2.5267476330275151E-3</v>
      </c>
      <c r="AD3799" s="2">
        <v>7.0910263188106448E-4</v>
      </c>
      <c r="AE3799" s="2">
        <v>-1.7338430991845621E-3</v>
      </c>
      <c r="AF3799" s="2">
        <v>-8.5344674480392069E-4</v>
      </c>
      <c r="AG3799" s="2">
        <v>-7.738606122896563E-3</v>
      </c>
      <c r="AH3799" s="2">
        <v>3.8331454340473803E-2</v>
      </c>
      <c r="AI3799" s="2">
        <v>-1.0101010101010055E-2</v>
      </c>
      <c r="AJ3799" s="2">
        <v>-4.4276966556758834E-3</v>
      </c>
      <c r="AK3799" s="2">
        <v>-2.3494860499265635E-2</v>
      </c>
      <c r="AL3799" s="2">
        <v>1.9619820468530502E-3</v>
      </c>
      <c r="AM3799" s="2">
        <v>-1.0725303238599326E-2</v>
      </c>
      <c r="AN3799" s="2">
        <v>-4.6579004233726629E-3</v>
      </c>
      <c r="AO3799" s="2">
        <v>-4.6468277388900248E-4</v>
      </c>
      <c r="AP3799" s="2" t="s">
        <v>19</v>
      </c>
      <c r="AQ3799" s="2">
        <v>5.2118631514429747E-2</v>
      </c>
      <c r="AV3799" s="52"/>
    </row>
    <row r="3800" spans="1:48" x14ac:dyDescent="0.3">
      <c r="A3800">
        <v>2016</v>
      </c>
      <c r="B3800" s="1">
        <v>42380</v>
      </c>
      <c r="C3800" s="4">
        <v>16</v>
      </c>
      <c r="D3800" s="4">
        <v>10</v>
      </c>
      <c r="E3800" s="4">
        <v>6</v>
      </c>
      <c r="F3800">
        <v>534.11074154191385</v>
      </c>
      <c r="G3800">
        <v>175.1679</v>
      </c>
      <c r="H3800">
        <v>100.1748</v>
      </c>
      <c r="I3800">
        <v>109.1365</v>
      </c>
      <c r="J3800">
        <v>97.729699999999994</v>
      </c>
      <c r="K3800">
        <v>79.339500000000001</v>
      </c>
      <c r="L3800">
        <v>24.862200000000001</v>
      </c>
      <c r="M3800">
        <v>83.680300000000003</v>
      </c>
      <c r="N3800">
        <v>0.44821426800000003</v>
      </c>
      <c r="O3800">
        <v>35.36</v>
      </c>
      <c r="P3800">
        <v>74</v>
      </c>
      <c r="Q3800">
        <v>104.74</v>
      </c>
      <c r="R3800">
        <v>13.22</v>
      </c>
      <c r="S3800">
        <v>24.884699999999999</v>
      </c>
      <c r="T3800">
        <v>26.832000000000001</v>
      </c>
      <c r="U3800">
        <v>12.0966</v>
      </c>
      <c r="V3800">
        <v>37.627200000000002</v>
      </c>
      <c r="X3800">
        <v>385.22162159999999</v>
      </c>
      <c r="Y3800" s="2">
        <v>1.4149315420931563E-2</v>
      </c>
      <c r="Z3800" s="2">
        <v>9.9031627261658706E-4</v>
      </c>
      <c r="AA3800" s="2">
        <v>3.0770771271935171E-3</v>
      </c>
      <c r="AB3800" s="2">
        <v>-1.0943050822881162E-2</v>
      </c>
      <c r="AC3800" s="2">
        <v>-3.1731687215935667E-3</v>
      </c>
      <c r="AD3800" s="2">
        <v>3.555609352008382E-4</v>
      </c>
      <c r="AE3800" s="2">
        <v>-5.0224710557593699E-3</v>
      </c>
      <c r="AF3800" s="2">
        <v>-1.7083514766145225E-3</v>
      </c>
      <c r="AG3800" s="2">
        <v>-2.1230502945943308E-2</v>
      </c>
      <c r="AH3800" s="2">
        <v>-4.017372421281229E-2</v>
      </c>
      <c r="AI3800" s="2">
        <v>-5.6122448979591955E-2</v>
      </c>
      <c r="AJ3800" s="2">
        <v>-8.8947766843301412E-3</v>
      </c>
      <c r="AK3800" s="2">
        <v>-6.0150375939849177E-3</v>
      </c>
      <c r="AL3800" s="2">
        <v>4.6954991036967098E-3</v>
      </c>
      <c r="AM3800" s="2">
        <v>-3.3903230493537162E-4</v>
      </c>
      <c r="AN3800" s="2">
        <v>-2.7346482587824683E-2</v>
      </c>
      <c r="AO3800" s="2">
        <v>5.3356489212477154E-3</v>
      </c>
      <c r="AP3800" s="2" t="s">
        <v>19</v>
      </c>
      <c r="AQ3800" s="2">
        <v>-3.2621680508112871E-2</v>
      </c>
      <c r="AV3800" s="52"/>
    </row>
    <row r="3801" spans="1:48" x14ac:dyDescent="0.3">
      <c r="A3801">
        <v>2016</v>
      </c>
      <c r="B3801" s="1">
        <v>42381</v>
      </c>
      <c r="C3801" s="4">
        <v>17</v>
      </c>
      <c r="D3801" s="4">
        <v>99</v>
      </c>
      <c r="E3801" s="4">
        <v>7</v>
      </c>
      <c r="F3801">
        <v>541.00842011384998</v>
      </c>
      <c r="G3801">
        <v>176.5812</v>
      </c>
      <c r="H3801">
        <v>101.3366</v>
      </c>
      <c r="I3801">
        <v>110.7107</v>
      </c>
      <c r="J3801">
        <v>98.168899999999994</v>
      </c>
      <c r="K3801">
        <v>79.348799999999997</v>
      </c>
      <c r="L3801">
        <v>24.809100000000001</v>
      </c>
      <c r="M3801">
        <v>83.290400000000005</v>
      </c>
      <c r="N3801">
        <v>0.44384920900000002</v>
      </c>
      <c r="O3801">
        <v>33.56</v>
      </c>
      <c r="P3801">
        <v>73.36</v>
      </c>
      <c r="Q3801">
        <v>104.21</v>
      </c>
      <c r="R3801">
        <v>13.17</v>
      </c>
      <c r="S3801">
        <v>24.923400000000001</v>
      </c>
      <c r="T3801">
        <v>26.886500000000002</v>
      </c>
      <c r="U3801">
        <v>12.0189</v>
      </c>
      <c r="V3801">
        <v>37.479599999999998</v>
      </c>
      <c r="X3801">
        <v>367.41993630000002</v>
      </c>
      <c r="Y3801" s="2">
        <v>1.2914322883721407E-2</v>
      </c>
      <c r="Z3801" s="2">
        <v>8.0682590817153788E-3</v>
      </c>
      <c r="AA3801" s="2">
        <v>1.1597727172901751E-2</v>
      </c>
      <c r="AB3801" s="2">
        <v>1.4424138578752244E-2</v>
      </c>
      <c r="AC3801" s="2">
        <v>4.4940279157716922E-3</v>
      </c>
      <c r="AD3801" s="2">
        <v>1.1721777929030175E-4</v>
      </c>
      <c r="AE3801" s="2">
        <v>-2.1357723773439696E-3</v>
      </c>
      <c r="AF3801" s="2">
        <v>-4.6594001216534453E-3</v>
      </c>
      <c r="AG3801" s="2">
        <v>-9.7387774366879398E-3</v>
      </c>
      <c r="AH3801" s="2">
        <v>-5.0904977375565541E-2</v>
      </c>
      <c r="AI3801" s="2">
        <v>-8.6486486486486713E-3</v>
      </c>
      <c r="AJ3801" s="2">
        <v>-5.0601489402329891E-3</v>
      </c>
      <c r="AK3801" s="2">
        <v>-3.7821482602118373E-3</v>
      </c>
      <c r="AL3801" s="2">
        <v>1.5551724553641844E-3</v>
      </c>
      <c r="AM3801" s="2">
        <v>2.0311568276685232E-3</v>
      </c>
      <c r="AN3801" s="2">
        <v>-6.4232924954119586E-3</v>
      </c>
      <c r="AO3801" s="2">
        <v>-3.922694221201839E-3</v>
      </c>
      <c r="AP3801" s="2" t="s">
        <v>19</v>
      </c>
      <c r="AQ3801" s="2">
        <v>-4.62115424000904E-2</v>
      </c>
      <c r="AV3801" s="52"/>
    </row>
    <row r="3802" spans="1:48" x14ac:dyDescent="0.3">
      <c r="A3802">
        <v>2016</v>
      </c>
      <c r="B3802" s="1">
        <v>42382</v>
      </c>
      <c r="C3802" s="4">
        <v>18</v>
      </c>
      <c r="D3802" s="4">
        <v>99</v>
      </c>
      <c r="E3802" s="4">
        <v>8</v>
      </c>
      <c r="F3802">
        <v>514.58825482508234</v>
      </c>
      <c r="G3802">
        <v>172.1771</v>
      </c>
      <c r="H3802">
        <v>97.8416</v>
      </c>
      <c r="I3802">
        <v>111.80200000000001</v>
      </c>
      <c r="J3802">
        <v>98.553200000000004</v>
      </c>
      <c r="K3802">
        <v>79.395700000000005</v>
      </c>
      <c r="L3802">
        <v>24.867000000000001</v>
      </c>
      <c r="M3802">
        <v>82.964200000000005</v>
      </c>
      <c r="N3802">
        <v>0.44384920900000002</v>
      </c>
      <c r="O3802">
        <v>33.799999999999997</v>
      </c>
      <c r="P3802">
        <v>72.72</v>
      </c>
      <c r="Q3802">
        <v>104.72</v>
      </c>
      <c r="R3802">
        <v>13.49</v>
      </c>
      <c r="S3802">
        <v>24.884699999999999</v>
      </c>
      <c r="T3802">
        <v>26.604600000000001</v>
      </c>
      <c r="U3802">
        <v>11.950799999999999</v>
      </c>
      <c r="V3802">
        <v>37.462200000000003</v>
      </c>
      <c r="X3802">
        <v>404.14592670000002</v>
      </c>
      <c r="Y3802" s="2">
        <v>-4.8835035290592632E-2</v>
      </c>
      <c r="Z3802" s="2">
        <v>-2.4940933689430178E-2</v>
      </c>
      <c r="AA3802" s="2">
        <v>-3.4489019761863027E-2</v>
      </c>
      <c r="AB3802" s="2">
        <v>9.8572224726245494E-3</v>
      </c>
      <c r="AC3802" s="2">
        <v>3.9146817372917031E-3</v>
      </c>
      <c r="AD3802" s="2">
        <v>5.9106123848140513E-4</v>
      </c>
      <c r="AE3802" s="2">
        <v>2.3338210575958307E-3</v>
      </c>
      <c r="AF3802" s="2">
        <v>-3.916417738418887E-3</v>
      </c>
      <c r="AG3802" s="2">
        <v>0</v>
      </c>
      <c r="AH3802" s="2">
        <v>7.1513706793799869E-3</v>
      </c>
      <c r="AI3802" s="2">
        <v>-8.7241003271537609E-3</v>
      </c>
      <c r="AJ3802" s="2">
        <v>4.8939641109297938E-3</v>
      </c>
      <c r="AK3802" s="2">
        <v>2.4297646165527764E-2</v>
      </c>
      <c r="AL3802" s="2">
        <v>-1.5527576494379636E-3</v>
      </c>
      <c r="AM3802" s="2">
        <v>-1.0484815799750802E-2</v>
      </c>
      <c r="AN3802" s="2">
        <v>-5.6660759304096864E-3</v>
      </c>
      <c r="AO3802" s="2">
        <v>-4.642525533888886E-4</v>
      </c>
      <c r="AP3802" s="2" t="s">
        <v>19</v>
      </c>
      <c r="AQ3802" s="2">
        <v>9.9956444306857239E-2</v>
      </c>
      <c r="AV3802" s="52"/>
    </row>
    <row r="3803" spans="1:48" x14ac:dyDescent="0.3">
      <c r="A3803">
        <v>2016</v>
      </c>
      <c r="B3803" s="1">
        <v>42383</v>
      </c>
      <c r="C3803" s="4">
        <v>19</v>
      </c>
      <c r="D3803" s="4">
        <v>99</v>
      </c>
      <c r="E3803" s="4">
        <v>9</v>
      </c>
      <c r="F3803">
        <v>524.15144550041418</v>
      </c>
      <c r="G3803">
        <v>175.00370000000001</v>
      </c>
      <c r="H3803">
        <v>99.9251</v>
      </c>
      <c r="I3803">
        <v>110.7555</v>
      </c>
      <c r="J3803">
        <v>98.351900000000001</v>
      </c>
      <c r="K3803">
        <v>79.414500000000004</v>
      </c>
      <c r="L3803">
        <v>24.838000000000001</v>
      </c>
      <c r="M3803">
        <v>83.059700000000007</v>
      </c>
      <c r="N3803">
        <v>0.44801585500000002</v>
      </c>
      <c r="O3803">
        <v>31.84</v>
      </c>
      <c r="P3803">
        <v>73.84</v>
      </c>
      <c r="Q3803">
        <v>103.02</v>
      </c>
      <c r="R3803">
        <v>13.19</v>
      </c>
      <c r="S3803">
        <v>24.952500000000001</v>
      </c>
      <c r="T3803">
        <v>26.950199999999999</v>
      </c>
      <c r="U3803">
        <v>11.98</v>
      </c>
      <c r="V3803">
        <v>38.026499999999999</v>
      </c>
      <c r="X3803">
        <v>389.55176940000001</v>
      </c>
      <c r="Y3803" s="2">
        <v>1.8584160414975903E-2</v>
      </c>
      <c r="Z3803" s="2">
        <v>1.6416817335174194E-2</v>
      </c>
      <c r="AA3803" s="2">
        <v>2.129462314598296E-2</v>
      </c>
      <c r="AB3803" s="2">
        <v>-9.3602976690936313E-3</v>
      </c>
      <c r="AC3803" s="2">
        <v>-2.0425516370853325E-3</v>
      </c>
      <c r="AD3803" s="2">
        <v>2.367886422061094E-4</v>
      </c>
      <c r="AE3803" s="2">
        <v>-1.1662042063779188E-3</v>
      </c>
      <c r="AF3803" s="2">
        <v>1.1510989077216927E-3</v>
      </c>
      <c r="AG3803" s="2">
        <v>9.3875260235058988E-3</v>
      </c>
      <c r="AH3803" s="2">
        <v>-5.7988165680473269E-2</v>
      </c>
      <c r="AI3803" s="2">
        <v>1.5401540154015514E-2</v>
      </c>
      <c r="AJ3803" s="2">
        <v>-1.6233766233766267E-2</v>
      </c>
      <c r="AK3803" s="2">
        <v>-2.2238695329873992E-2</v>
      </c>
      <c r="AL3803" s="2">
        <v>2.7245656969945298E-3</v>
      </c>
      <c r="AM3803" s="2">
        <v>1.2990234771430353E-2</v>
      </c>
      <c r="AN3803" s="2">
        <v>2.4433510727315255E-3</v>
      </c>
      <c r="AO3803" s="2">
        <v>1.5063183689158599E-2</v>
      </c>
      <c r="AP3803" s="2" t="s">
        <v>19</v>
      </c>
      <c r="AQ3803" s="2">
        <v>-3.611110823055097E-2</v>
      </c>
      <c r="AV3803" s="52"/>
    </row>
    <row r="3804" spans="1:48" x14ac:dyDescent="0.3">
      <c r="A3804">
        <v>2016</v>
      </c>
      <c r="B3804" s="1">
        <v>42384</v>
      </c>
      <c r="C3804" s="4">
        <v>20</v>
      </c>
      <c r="D3804" s="4">
        <v>99</v>
      </c>
      <c r="E3804" s="4">
        <v>10</v>
      </c>
      <c r="F3804">
        <v>508.02366834204383</v>
      </c>
      <c r="G3804">
        <v>171.24709999999999</v>
      </c>
      <c r="H3804">
        <v>96.823800000000006</v>
      </c>
      <c r="I3804">
        <v>112.48180000000001</v>
      </c>
      <c r="J3804">
        <v>98.809399999999997</v>
      </c>
      <c r="K3804">
        <v>79.480199999999996</v>
      </c>
      <c r="L3804">
        <v>24.881499999999999</v>
      </c>
      <c r="M3804">
        <v>82.240099999999998</v>
      </c>
      <c r="N3804">
        <v>0.44027778000000001</v>
      </c>
      <c r="O3804">
        <v>31.24</v>
      </c>
      <c r="P3804">
        <v>70.319999999999993</v>
      </c>
      <c r="Q3804">
        <v>104.08</v>
      </c>
      <c r="R3804">
        <v>13.24</v>
      </c>
      <c r="S3804">
        <v>24.894400000000001</v>
      </c>
      <c r="T3804">
        <v>25.885999999999999</v>
      </c>
      <c r="U3804">
        <v>11.727399999999999</v>
      </c>
      <c r="V3804">
        <v>37.687899999999999</v>
      </c>
      <c r="X3804">
        <v>428.20223659999999</v>
      </c>
      <c r="Y3804" s="2">
        <v>-3.0769307796094991E-2</v>
      </c>
      <c r="Z3804" s="2">
        <v>-2.1465831865269291E-2</v>
      </c>
      <c r="AA3804" s="2">
        <v>-3.1036246148365088E-2</v>
      </c>
      <c r="AB3804" s="2">
        <v>1.5586584864859976E-2</v>
      </c>
      <c r="AC3804" s="2">
        <v>4.6516640756304461E-3</v>
      </c>
      <c r="AD3804" s="2">
        <v>8.2730483727777582E-4</v>
      </c>
      <c r="AE3804" s="2">
        <v>1.7513487398339578E-3</v>
      </c>
      <c r="AF3804" s="2">
        <v>-9.8676012554825832E-3</v>
      </c>
      <c r="AG3804" s="2">
        <v>-1.7271877576743422E-2</v>
      </c>
      <c r="AH3804" s="2">
        <v>-1.8844221105527637E-2</v>
      </c>
      <c r="AI3804" s="2">
        <v>-4.7670639219935085E-2</v>
      </c>
      <c r="AJ3804" s="2">
        <v>1.0289264220539662E-2</v>
      </c>
      <c r="AK3804" s="2">
        <v>3.7907505686125553E-3</v>
      </c>
      <c r="AL3804" s="2">
        <v>-2.3284240056106187E-3</v>
      </c>
      <c r="AM3804" s="2">
        <v>-3.9487647587030827E-2</v>
      </c>
      <c r="AN3804" s="2">
        <v>-2.1085141903172011E-2</v>
      </c>
      <c r="AO3804" s="2">
        <v>-8.9043167264933887E-3</v>
      </c>
      <c r="AP3804" s="2" t="s">
        <v>19</v>
      </c>
      <c r="AQ3804" s="2">
        <v>9.9217793977757207E-2</v>
      </c>
      <c r="AV3804" s="52"/>
    </row>
    <row r="3805" spans="1:48" x14ac:dyDescent="0.3">
      <c r="A3805">
        <v>2016</v>
      </c>
      <c r="B3805" s="1">
        <v>42388</v>
      </c>
      <c r="C3805" s="4">
        <v>99</v>
      </c>
      <c r="D3805" s="4">
        <v>99</v>
      </c>
      <c r="E3805" s="4">
        <v>99</v>
      </c>
      <c r="F3805">
        <v>513.59717911376913</v>
      </c>
      <c r="G3805">
        <v>171.47499999999999</v>
      </c>
      <c r="H3805">
        <v>97.034999999999997</v>
      </c>
      <c r="I3805">
        <v>112.133</v>
      </c>
      <c r="J3805">
        <v>98.681299999999993</v>
      </c>
      <c r="K3805">
        <v>79.470799999999997</v>
      </c>
      <c r="L3805">
        <v>24.823599999999999</v>
      </c>
      <c r="M3805">
        <v>82.542500000000004</v>
      </c>
      <c r="N3805">
        <v>0.44563488299999998</v>
      </c>
      <c r="O3805">
        <v>30.88</v>
      </c>
      <c r="P3805">
        <v>67.92</v>
      </c>
      <c r="Q3805">
        <v>103.98</v>
      </c>
      <c r="R3805">
        <v>13.36</v>
      </c>
      <c r="S3805">
        <v>24.942799999999998</v>
      </c>
      <c r="T3805">
        <v>26.268000000000001</v>
      </c>
      <c r="U3805">
        <v>11.6302</v>
      </c>
      <c r="V3805">
        <v>38.252299999999998</v>
      </c>
      <c r="X3805">
        <v>428.3625682</v>
      </c>
      <c r="Y3805" s="2">
        <v>1.0970966746322475E-2</v>
      </c>
      <c r="Z3805" s="2">
        <v>1.3308254563142441E-3</v>
      </c>
      <c r="AA3805" s="2">
        <v>2.1812818749107343E-3</v>
      </c>
      <c r="AB3805" s="2">
        <v>-3.1009461086149992E-3</v>
      </c>
      <c r="AC3805" s="2">
        <v>-1.2964353593889477E-3</v>
      </c>
      <c r="AD3805" s="2">
        <v>-1.1826844924900382E-4</v>
      </c>
      <c r="AE3805" s="2">
        <v>-2.3270301227820145E-3</v>
      </c>
      <c r="AF3805" s="2">
        <v>3.6770383304496335E-3</v>
      </c>
      <c r="AG3805" s="2">
        <v>1.2167552493791423E-2</v>
      </c>
      <c r="AH3805" s="2">
        <v>-1.1523687580025643E-2</v>
      </c>
      <c r="AI3805" s="2">
        <v>-3.4129692832764347E-2</v>
      </c>
      <c r="AJ3805" s="2">
        <v>-9.6079938508830676E-4</v>
      </c>
      <c r="AK3805" s="2">
        <v>9.0634441087613649E-3</v>
      </c>
      <c r="AL3805" s="2">
        <v>1.9442123529789246E-3</v>
      </c>
      <c r="AM3805" s="2">
        <v>1.4757011512014362E-2</v>
      </c>
      <c r="AN3805" s="2">
        <v>-8.288282142674297E-3</v>
      </c>
      <c r="AO3805" s="2">
        <v>1.4975628782712747E-2</v>
      </c>
      <c r="AP3805" s="2" t="s">
        <v>19</v>
      </c>
      <c r="AQ3805" s="2">
        <v>3.7442961828748622E-4</v>
      </c>
      <c r="AV3805" s="52"/>
    </row>
    <row r="3806" spans="1:48" x14ac:dyDescent="0.3">
      <c r="A3806">
        <v>2016</v>
      </c>
      <c r="B3806" s="1">
        <v>42389</v>
      </c>
      <c r="C3806" s="4">
        <v>99</v>
      </c>
      <c r="D3806" s="4">
        <v>99</v>
      </c>
      <c r="E3806" s="4">
        <v>99</v>
      </c>
      <c r="F3806">
        <v>512.05211423326864</v>
      </c>
      <c r="G3806">
        <v>169.27760000000001</v>
      </c>
      <c r="H3806">
        <v>96.737399999999994</v>
      </c>
      <c r="I3806">
        <v>113.3137</v>
      </c>
      <c r="J3806">
        <v>99.166200000000003</v>
      </c>
      <c r="K3806">
        <v>79.527100000000004</v>
      </c>
      <c r="L3806">
        <v>24.852499999999999</v>
      </c>
      <c r="M3806">
        <v>82.041200000000003</v>
      </c>
      <c r="N3806">
        <v>0.45198412900000001</v>
      </c>
      <c r="O3806">
        <v>31.4</v>
      </c>
      <c r="P3806">
        <v>65.92</v>
      </c>
      <c r="Q3806">
        <v>105.37</v>
      </c>
      <c r="R3806">
        <v>13.48</v>
      </c>
      <c r="S3806">
        <v>24.952500000000001</v>
      </c>
      <c r="T3806">
        <v>25.695</v>
      </c>
      <c r="U3806">
        <v>11.5428</v>
      </c>
      <c r="V3806">
        <v>37.392800000000001</v>
      </c>
      <c r="X3806">
        <v>439.58886610000002</v>
      </c>
      <c r="Y3806" s="2">
        <v>-3.0083204178935619E-3</v>
      </c>
      <c r="Z3806" s="2">
        <v>-1.2814696019827876E-2</v>
      </c>
      <c r="AA3806" s="2">
        <v>-3.0669346112227602E-3</v>
      </c>
      <c r="AB3806" s="2">
        <v>1.0529460551309544E-2</v>
      </c>
      <c r="AC3806" s="2">
        <v>4.9137982576232808E-3</v>
      </c>
      <c r="AD3806" s="2">
        <v>7.0843630616534981E-4</v>
      </c>
      <c r="AE3806" s="2">
        <v>1.1642146989154778E-3</v>
      </c>
      <c r="AF3806" s="2">
        <v>-6.0732350001514446E-3</v>
      </c>
      <c r="AG3806" s="2">
        <v>1.4247641381341491E-2</v>
      </c>
      <c r="AH3806" s="2">
        <v>1.6839378238342029E-2</v>
      </c>
      <c r="AI3806" s="2">
        <v>-2.9446407538280317E-2</v>
      </c>
      <c r="AJ3806" s="2">
        <v>1.3367955376033747E-2</v>
      </c>
      <c r="AK3806" s="2">
        <v>8.9820359281438389E-3</v>
      </c>
      <c r="AL3806" s="2">
        <v>3.88889779816326E-4</v>
      </c>
      <c r="AM3806" s="2">
        <v>-2.1813613522156272E-2</v>
      </c>
      <c r="AN3806" s="2">
        <v>-7.5149180581589592E-3</v>
      </c>
      <c r="AO3806" s="2">
        <v>-2.2469237143910248E-2</v>
      </c>
      <c r="AP3806" s="2" t="s">
        <v>19</v>
      </c>
      <c r="AQ3806" s="2">
        <v>2.6207467069714996E-2</v>
      </c>
      <c r="AV3806" s="52"/>
    </row>
    <row r="3807" spans="1:48" x14ac:dyDescent="0.3">
      <c r="A3807">
        <v>2016</v>
      </c>
      <c r="B3807" s="1">
        <v>42390</v>
      </c>
      <c r="C3807" s="4">
        <v>99</v>
      </c>
      <c r="D3807" s="4">
        <v>99</v>
      </c>
      <c r="E3807" s="4">
        <v>99</v>
      </c>
      <c r="F3807">
        <v>507.9423431869248</v>
      </c>
      <c r="G3807">
        <v>170.2259</v>
      </c>
      <c r="H3807">
        <v>96.833399999999997</v>
      </c>
      <c r="I3807">
        <v>112.5444</v>
      </c>
      <c r="J3807">
        <v>98.919200000000004</v>
      </c>
      <c r="K3807">
        <v>79.517700000000005</v>
      </c>
      <c r="L3807">
        <v>24.881499999999999</v>
      </c>
      <c r="M3807">
        <v>82.415199999999999</v>
      </c>
      <c r="N3807">
        <v>0.45396821599999998</v>
      </c>
      <c r="O3807">
        <v>31.68</v>
      </c>
      <c r="P3807">
        <v>68.48</v>
      </c>
      <c r="Q3807">
        <v>105.49</v>
      </c>
      <c r="R3807">
        <v>13.46</v>
      </c>
      <c r="S3807">
        <v>24.923400000000001</v>
      </c>
      <c r="T3807">
        <v>25.795100000000001</v>
      </c>
      <c r="U3807">
        <v>11.6982</v>
      </c>
      <c r="V3807">
        <v>37.357999999999997</v>
      </c>
      <c r="X3807">
        <v>437.6642895</v>
      </c>
      <c r="Y3807" s="2">
        <v>-8.0260796354638675E-3</v>
      </c>
      <c r="Z3807" s="2">
        <v>5.6020406716541515E-3</v>
      </c>
      <c r="AA3807" s="2">
        <v>9.9237730185031126E-4</v>
      </c>
      <c r="AB3807" s="2">
        <v>-6.789117291201352E-3</v>
      </c>
      <c r="AC3807" s="2">
        <v>-2.4907680237823415E-3</v>
      </c>
      <c r="AD3807" s="2">
        <v>-1.1819870207763206E-4</v>
      </c>
      <c r="AE3807" s="2">
        <v>1.1668846192536275E-3</v>
      </c>
      <c r="AF3807" s="2">
        <v>4.5586851484376023E-3</v>
      </c>
      <c r="AG3807" s="2">
        <v>4.3897271446005082E-3</v>
      </c>
      <c r="AH3807" s="2">
        <v>8.9171974522292974E-3</v>
      </c>
      <c r="AI3807" s="2">
        <v>3.8834951456310662E-2</v>
      </c>
      <c r="AJ3807" s="2">
        <v>1.138844073265588E-3</v>
      </c>
      <c r="AK3807" s="2">
        <v>-1.4836795252225476E-3</v>
      </c>
      <c r="AL3807" s="2">
        <v>-1.1662158100390618E-3</v>
      </c>
      <c r="AM3807" s="2">
        <v>3.8956995524421778E-3</v>
      </c>
      <c r="AN3807" s="2">
        <v>1.3462937935336372E-2</v>
      </c>
      <c r="AO3807" s="2">
        <v>-9.306604480008307E-4</v>
      </c>
      <c r="AP3807" s="2" t="s">
        <v>19</v>
      </c>
      <c r="AQ3807" s="2">
        <v>-4.3781286297688293E-3</v>
      </c>
      <c r="AV3807" s="52"/>
    </row>
    <row r="3808" spans="1:48" x14ac:dyDescent="0.3">
      <c r="A3808">
        <v>2016</v>
      </c>
      <c r="B3808" s="1">
        <v>42391</v>
      </c>
      <c r="C3808" s="4">
        <v>99</v>
      </c>
      <c r="D3808" s="4">
        <v>99</v>
      </c>
      <c r="E3808" s="4">
        <v>99</v>
      </c>
      <c r="F3808">
        <v>522.20412984588677</v>
      </c>
      <c r="G3808">
        <v>173.71809999999999</v>
      </c>
      <c r="H3808">
        <v>99.637100000000004</v>
      </c>
      <c r="I3808">
        <v>112.1151</v>
      </c>
      <c r="J3808">
        <v>98.699600000000004</v>
      </c>
      <c r="K3808">
        <v>79.489500000000007</v>
      </c>
      <c r="L3808">
        <v>24.809100000000001</v>
      </c>
      <c r="M3808">
        <v>83.186999999999998</v>
      </c>
      <c r="N3808">
        <v>0.45357143</v>
      </c>
      <c r="O3808">
        <v>31.72</v>
      </c>
      <c r="P3808">
        <v>74.16</v>
      </c>
      <c r="Q3808">
        <v>105</v>
      </c>
      <c r="R3808">
        <v>13.38</v>
      </c>
      <c r="S3808">
        <v>25.059100000000001</v>
      </c>
      <c r="T3808">
        <v>26.677299999999999</v>
      </c>
      <c r="U3808">
        <v>12.048</v>
      </c>
      <c r="V3808">
        <v>38.026499999999999</v>
      </c>
      <c r="X3808">
        <v>400.93839880000002</v>
      </c>
      <c r="Y3808" s="2">
        <v>2.8077569925517354E-2</v>
      </c>
      <c r="Z3808" s="2">
        <v>2.0515092004213198E-2</v>
      </c>
      <c r="AA3808" s="2">
        <v>2.895385269958517E-2</v>
      </c>
      <c r="AB3808" s="2">
        <v>-3.8144945461524582E-3</v>
      </c>
      <c r="AC3808" s="2">
        <v>-2.2199936918212426E-3</v>
      </c>
      <c r="AD3808" s="2">
        <v>-3.546380239870528E-4</v>
      </c>
      <c r="AE3808" s="2">
        <v>-2.9097924160520483E-3</v>
      </c>
      <c r="AF3808" s="2">
        <v>9.3647773711644788E-3</v>
      </c>
      <c r="AG3808" s="2">
        <v>-8.7403916401052051E-4</v>
      </c>
      <c r="AH3808" s="2">
        <v>1.2626262626262985E-3</v>
      </c>
      <c r="AI3808" s="2">
        <v>8.29439252336448E-2</v>
      </c>
      <c r="AJ3808" s="2">
        <v>-4.644990046449804E-3</v>
      </c>
      <c r="AK3808" s="2">
        <v>-5.9435364041604544E-3</v>
      </c>
      <c r="AL3808" s="2">
        <v>5.4446825072020921E-3</v>
      </c>
      <c r="AM3808" s="2">
        <v>3.4200293854258934E-2</v>
      </c>
      <c r="AN3808" s="2">
        <v>2.9902036210699201E-2</v>
      </c>
      <c r="AO3808" s="2">
        <v>1.7894426896514881E-2</v>
      </c>
      <c r="AP3808" s="2" t="s">
        <v>19</v>
      </c>
      <c r="AQ3808" s="2">
        <v>-8.3913381971274514E-2</v>
      </c>
      <c r="AV3808" s="52"/>
    </row>
    <row r="3809" spans="1:48" x14ac:dyDescent="0.3">
      <c r="A3809">
        <v>2016</v>
      </c>
      <c r="B3809" s="1">
        <v>42394</v>
      </c>
      <c r="C3809" s="4">
        <v>99</v>
      </c>
      <c r="D3809" s="4">
        <v>99</v>
      </c>
      <c r="E3809" s="4">
        <v>99</v>
      </c>
      <c r="F3809">
        <v>515.88166878466961</v>
      </c>
      <c r="G3809">
        <v>171.09209999999999</v>
      </c>
      <c r="H3809">
        <v>98.1584</v>
      </c>
      <c r="I3809">
        <v>112.72329999999999</v>
      </c>
      <c r="J3809">
        <v>99.028999999999996</v>
      </c>
      <c r="K3809">
        <v>79.489500000000007</v>
      </c>
      <c r="L3809">
        <v>24.838000000000001</v>
      </c>
      <c r="M3809">
        <v>82.805099999999996</v>
      </c>
      <c r="N3809">
        <v>0.45178569600000001</v>
      </c>
      <c r="O3809">
        <v>31.44</v>
      </c>
      <c r="P3809">
        <v>68.319999999999993</v>
      </c>
      <c r="Q3809">
        <v>106.08</v>
      </c>
      <c r="R3809">
        <v>13.58</v>
      </c>
      <c r="S3809">
        <v>24.9816</v>
      </c>
      <c r="T3809">
        <v>26.2226</v>
      </c>
      <c r="U3809">
        <v>11.7857</v>
      </c>
      <c r="V3809">
        <v>37.705300000000001</v>
      </c>
      <c r="X3809">
        <v>420.82489249999998</v>
      </c>
      <c r="Y3809" s="2">
        <v>-1.2107259785714586E-2</v>
      </c>
      <c r="Z3809" s="2">
        <v>-1.5116444400439577E-2</v>
      </c>
      <c r="AA3809" s="2">
        <v>-1.4840857471765112E-2</v>
      </c>
      <c r="AB3809" s="2">
        <v>5.4247822104247501E-3</v>
      </c>
      <c r="AC3809" s="2">
        <v>3.3373995436658532E-3</v>
      </c>
      <c r="AD3809" s="2">
        <v>0</v>
      </c>
      <c r="AE3809" s="2">
        <v>1.1648951392835283E-3</v>
      </c>
      <c r="AF3809" s="2">
        <v>-4.5908615528869046E-3</v>
      </c>
      <c r="AG3809" s="2">
        <v>-3.9370513261824946E-3</v>
      </c>
      <c r="AH3809" s="2">
        <v>-8.8272383354349726E-3</v>
      </c>
      <c r="AI3809" s="2">
        <v>-7.8748651564185645E-2</v>
      </c>
      <c r="AJ3809" s="2">
        <v>1.0285714285714231E-2</v>
      </c>
      <c r="AK3809" s="2">
        <v>1.4947683109117982E-2</v>
      </c>
      <c r="AL3809" s="2">
        <v>-3.0926888834794664E-3</v>
      </c>
      <c r="AM3809" s="2">
        <v>-1.7044453524157177E-2</v>
      </c>
      <c r="AN3809" s="2">
        <v>-2.1771248339973459E-2</v>
      </c>
      <c r="AO3809" s="2">
        <v>-8.4467410884514482E-3</v>
      </c>
      <c r="AP3809" s="2" t="s">
        <v>19</v>
      </c>
      <c r="AQ3809" s="2">
        <v>4.9599873096515035E-2</v>
      </c>
      <c r="AV3809" s="52"/>
    </row>
    <row r="3810" spans="1:48" x14ac:dyDescent="0.3">
      <c r="A3810">
        <v>2016</v>
      </c>
      <c r="B3810" s="1">
        <v>42395</v>
      </c>
      <c r="C3810" s="4">
        <v>99</v>
      </c>
      <c r="D3810" s="4">
        <v>99</v>
      </c>
      <c r="E3810" s="4">
        <v>99</v>
      </c>
      <c r="F3810">
        <v>516.30100850018687</v>
      </c>
      <c r="G3810">
        <v>173.4263</v>
      </c>
      <c r="H3810">
        <v>99.041799999999995</v>
      </c>
      <c r="I3810">
        <v>112.777</v>
      </c>
      <c r="J3810">
        <v>99.102199999999996</v>
      </c>
      <c r="K3810">
        <v>79.527100000000004</v>
      </c>
      <c r="L3810">
        <v>24.910399999999999</v>
      </c>
      <c r="M3810">
        <v>83.067599999999999</v>
      </c>
      <c r="N3810">
        <v>0.46249996199999999</v>
      </c>
      <c r="O3810">
        <v>31.6</v>
      </c>
      <c r="P3810">
        <v>71.760000000000005</v>
      </c>
      <c r="Q3810">
        <v>107.29</v>
      </c>
      <c r="R3810">
        <v>13.82</v>
      </c>
      <c r="S3810">
        <v>24.9331</v>
      </c>
      <c r="T3810">
        <v>26.604600000000001</v>
      </c>
      <c r="U3810">
        <v>12.0189</v>
      </c>
      <c r="V3810">
        <v>37.965800000000002</v>
      </c>
      <c r="X3810">
        <v>400.77796749999999</v>
      </c>
      <c r="Y3810" s="2">
        <v>8.1286027570071084E-4</v>
      </c>
      <c r="Z3810" s="2">
        <v>1.3642944355700903E-2</v>
      </c>
      <c r="AA3810" s="2">
        <v>8.9997391970528806E-3</v>
      </c>
      <c r="AB3810" s="2">
        <v>4.7638775656855259E-4</v>
      </c>
      <c r="AC3810" s="2">
        <v>7.3917741267703896E-4</v>
      </c>
      <c r="AD3810" s="2">
        <v>4.7301844897740253E-4</v>
      </c>
      <c r="AE3810" s="2">
        <v>2.9148884773331218E-3</v>
      </c>
      <c r="AF3810" s="2">
        <v>3.1700945956227855E-3</v>
      </c>
      <c r="AG3810" s="2">
        <v>2.3715372343262375E-2</v>
      </c>
      <c r="AH3810" s="2">
        <v>5.0890585241729624E-3</v>
      </c>
      <c r="AI3810" s="2">
        <v>5.0351288056206256E-2</v>
      </c>
      <c r="AJ3810" s="2">
        <v>1.1406485671191735E-2</v>
      </c>
      <c r="AK3810" s="2">
        <v>1.767304860088359E-2</v>
      </c>
      <c r="AL3810" s="2">
        <v>-1.9414288916642652E-3</v>
      </c>
      <c r="AM3810" s="2">
        <v>1.4567586738157168E-2</v>
      </c>
      <c r="AN3810" s="2">
        <v>1.9786690650534178E-2</v>
      </c>
      <c r="AO3810" s="2">
        <v>6.9088430538943868E-3</v>
      </c>
      <c r="AP3810" s="2" t="s">
        <v>19</v>
      </c>
      <c r="AQ3810" s="2">
        <v>-4.7637212905602966E-2</v>
      </c>
      <c r="AV3810" s="52"/>
    </row>
    <row r="3811" spans="1:48" x14ac:dyDescent="0.3">
      <c r="A3811">
        <v>2016</v>
      </c>
      <c r="B3811" s="1">
        <v>42396</v>
      </c>
      <c r="C3811" s="4">
        <v>99</v>
      </c>
      <c r="D3811" s="4">
        <v>99</v>
      </c>
      <c r="E3811" s="4">
        <v>99</v>
      </c>
      <c r="F3811">
        <v>494.04413544894396</v>
      </c>
      <c r="G3811">
        <v>171.53890000000001</v>
      </c>
      <c r="H3811">
        <v>96.574100000000001</v>
      </c>
      <c r="I3811">
        <v>112.75020000000001</v>
      </c>
      <c r="J3811">
        <v>99.175399999999996</v>
      </c>
      <c r="K3811">
        <v>79.5458</v>
      </c>
      <c r="L3811">
        <v>24.939399999999999</v>
      </c>
      <c r="M3811">
        <v>83.465500000000006</v>
      </c>
      <c r="N3811">
        <v>0.46805553700000002</v>
      </c>
      <c r="O3811">
        <v>31.52</v>
      </c>
      <c r="P3811">
        <v>73.44</v>
      </c>
      <c r="Q3811">
        <v>107.69</v>
      </c>
      <c r="R3811">
        <v>13.81</v>
      </c>
      <c r="S3811">
        <v>24.913699999999999</v>
      </c>
      <c r="T3811">
        <v>26.5136</v>
      </c>
      <c r="U3811">
        <v>12.1646</v>
      </c>
      <c r="V3811">
        <v>38.052599999999998</v>
      </c>
      <c r="X3811">
        <v>417.29670149999998</v>
      </c>
      <c r="Y3811" s="2">
        <v>-4.3108327670901447E-2</v>
      </c>
      <c r="Z3811" s="2">
        <v>-1.0883009093776375E-2</v>
      </c>
      <c r="AA3811" s="2">
        <v>-2.4915742646034245E-2</v>
      </c>
      <c r="AB3811" s="2">
        <v>-2.3763710685686945E-4</v>
      </c>
      <c r="AC3811" s="2">
        <v>7.3863143300556544E-4</v>
      </c>
      <c r="AD3811" s="2">
        <v>2.3513997115442997E-4</v>
      </c>
      <c r="AE3811" s="2">
        <v>1.1641723938595749E-3</v>
      </c>
      <c r="AF3811" s="2">
        <v>4.7900745898521446E-3</v>
      </c>
      <c r="AG3811" s="2">
        <v>1.2012055040990566E-2</v>
      </c>
      <c r="AH3811" s="2">
        <v>-2.5316455696202667E-3</v>
      </c>
      <c r="AI3811" s="2">
        <v>2.3411371237458178E-2</v>
      </c>
      <c r="AJ3811" s="2">
        <v>3.7282132537981294E-3</v>
      </c>
      <c r="AK3811" s="2">
        <v>-7.2358900144720018E-4</v>
      </c>
      <c r="AL3811" s="2">
        <v>-7.7808214782759677E-4</v>
      </c>
      <c r="AM3811" s="2">
        <v>-3.42046112326444E-3</v>
      </c>
      <c r="AN3811" s="2">
        <v>1.2122573613225773E-2</v>
      </c>
      <c r="AO3811" s="2">
        <v>2.2862681676665275E-3</v>
      </c>
      <c r="AP3811" s="2" t="s">
        <v>19</v>
      </c>
      <c r="AQ3811" s="2">
        <v>4.121667192196643E-2</v>
      </c>
      <c r="AV3811" s="52"/>
    </row>
    <row r="3812" spans="1:48" x14ac:dyDescent="0.3">
      <c r="A3812">
        <v>2016</v>
      </c>
      <c r="B3812" s="1">
        <v>42397</v>
      </c>
      <c r="C3812" s="4">
        <v>99</v>
      </c>
      <c r="D3812" s="4">
        <v>99</v>
      </c>
      <c r="E3812" s="4">
        <v>99</v>
      </c>
      <c r="F3812">
        <v>526.66106130375692</v>
      </c>
      <c r="G3812">
        <v>172.4324</v>
      </c>
      <c r="H3812">
        <v>97.937600000000003</v>
      </c>
      <c r="I3812">
        <v>112.91119999999999</v>
      </c>
      <c r="J3812">
        <v>99.3035</v>
      </c>
      <c r="K3812">
        <v>79.5458</v>
      </c>
      <c r="L3812">
        <v>25.0456</v>
      </c>
      <c r="M3812">
        <v>83.903099999999995</v>
      </c>
      <c r="N3812">
        <v>0.46567456499999998</v>
      </c>
      <c r="O3812">
        <v>32.68</v>
      </c>
      <c r="P3812">
        <v>77.599999999999994</v>
      </c>
      <c r="Q3812">
        <v>106.54</v>
      </c>
      <c r="R3812">
        <v>13.57</v>
      </c>
      <c r="S3812">
        <v>24.7974</v>
      </c>
      <c r="T3812">
        <v>26.931999999999999</v>
      </c>
      <c r="U3812">
        <v>12.300599999999999</v>
      </c>
      <c r="V3812">
        <v>38.660299999999999</v>
      </c>
      <c r="X3812">
        <v>403.34406969999998</v>
      </c>
      <c r="Y3812" s="2">
        <v>6.6020267248337206E-2</v>
      </c>
      <c r="Z3812" s="2">
        <v>5.2087310808217602E-3</v>
      </c>
      <c r="AA3812" s="2">
        <v>1.41186922787786E-2</v>
      </c>
      <c r="AB3812" s="2">
        <v>1.4279353828197117E-3</v>
      </c>
      <c r="AC3812" s="2">
        <v>1.2916509537648224E-3</v>
      </c>
      <c r="AD3812" s="2">
        <v>0</v>
      </c>
      <c r="AE3812" s="2">
        <v>4.2583221729473042E-3</v>
      </c>
      <c r="AF3812" s="2">
        <v>5.2428847847312277E-3</v>
      </c>
      <c r="AG3812" s="2">
        <v>-5.0869433470670522E-3</v>
      </c>
      <c r="AH3812" s="2">
        <v>3.6802030456852819E-2</v>
      </c>
      <c r="AI3812" s="2">
        <v>5.6644880174291812E-2</v>
      </c>
      <c r="AJ3812" s="2">
        <v>-1.067880026000545E-2</v>
      </c>
      <c r="AK3812" s="2">
        <v>-1.7378711078928299E-2</v>
      </c>
      <c r="AL3812" s="2">
        <v>-4.6681143306693818E-3</v>
      </c>
      <c r="AM3812" s="2">
        <v>1.5780580532255062E-2</v>
      </c>
      <c r="AN3812" s="2">
        <v>1.1179981257090077E-2</v>
      </c>
      <c r="AO3812" s="2">
        <v>1.5969999421852954E-2</v>
      </c>
      <c r="AP3812" s="2" t="s">
        <v>19</v>
      </c>
      <c r="AQ3812" s="2">
        <v>-3.3435758657680226E-2</v>
      </c>
      <c r="AV3812" s="52"/>
    </row>
    <row r="3813" spans="1:48" x14ac:dyDescent="0.3">
      <c r="A3813">
        <v>2016</v>
      </c>
      <c r="B3813" s="1">
        <v>42398</v>
      </c>
      <c r="C3813" s="4">
        <v>99</v>
      </c>
      <c r="D3813" s="4">
        <v>99</v>
      </c>
      <c r="E3813" s="4">
        <v>99</v>
      </c>
      <c r="F3813">
        <v>524.24620658983724</v>
      </c>
      <c r="G3813">
        <v>176.63659999999999</v>
      </c>
      <c r="H3813">
        <v>99.982699999999994</v>
      </c>
      <c r="I3813">
        <v>113.8683</v>
      </c>
      <c r="J3813">
        <v>99.834199999999996</v>
      </c>
      <c r="K3813">
        <v>79.639600000000002</v>
      </c>
      <c r="L3813">
        <v>24.9925</v>
      </c>
      <c r="M3813">
        <v>84.197500000000005</v>
      </c>
      <c r="N3813">
        <v>0.46825394999999997</v>
      </c>
      <c r="O3813">
        <v>33.96</v>
      </c>
      <c r="P3813">
        <v>77.2</v>
      </c>
      <c r="Q3813">
        <v>106.9492</v>
      </c>
      <c r="R3813">
        <v>13.59</v>
      </c>
      <c r="S3813">
        <v>25.059100000000001</v>
      </c>
      <c r="T3813">
        <v>27.805199999999999</v>
      </c>
      <c r="U3813">
        <v>12.417199999999999</v>
      </c>
      <c r="V3813">
        <v>39.433</v>
      </c>
      <c r="X3813">
        <v>386.82533569999998</v>
      </c>
      <c r="Y3813" s="2">
        <v>-4.585215979213797E-3</v>
      </c>
      <c r="Z3813" s="2">
        <v>2.4381728723836149E-2</v>
      </c>
      <c r="AA3813" s="2">
        <v>2.0881663426508323E-2</v>
      </c>
      <c r="AB3813" s="2">
        <v>8.4765727403481872E-3</v>
      </c>
      <c r="AC3813" s="2">
        <v>5.3442225097806162E-3</v>
      </c>
      <c r="AD3813" s="2">
        <v>1.1791948789250384E-3</v>
      </c>
      <c r="AE3813" s="2">
        <v>-2.1201328776312423E-3</v>
      </c>
      <c r="AF3813" s="2">
        <v>3.5088095672271002E-3</v>
      </c>
      <c r="AG3813" s="2">
        <v>5.539029171584664E-3</v>
      </c>
      <c r="AH3813" s="2">
        <v>3.9167686658506673E-2</v>
      </c>
      <c r="AI3813" s="2">
        <v>-5.1546391752576026E-3</v>
      </c>
      <c r="AJ3813" s="2">
        <v>3.8408109630185816E-3</v>
      </c>
      <c r="AK3813" s="2">
        <v>1.4738393515105752E-3</v>
      </c>
      <c r="AL3813" s="2">
        <v>1.0553525772863281E-2</v>
      </c>
      <c r="AM3813" s="2">
        <v>3.2422397148373694E-2</v>
      </c>
      <c r="AN3813" s="2">
        <v>9.479212396143355E-3</v>
      </c>
      <c r="AO3813" s="2">
        <v>1.9986911638036897E-2</v>
      </c>
      <c r="AP3813" s="2" t="s">
        <v>19</v>
      </c>
      <c r="AQ3813" s="2">
        <v>-4.0954448672782862E-2</v>
      </c>
      <c r="AV3813" s="52"/>
    </row>
    <row r="3814" spans="1:48" x14ac:dyDescent="0.3">
      <c r="A3814">
        <v>2016</v>
      </c>
      <c r="B3814" s="1">
        <v>42401</v>
      </c>
      <c r="C3814" s="4">
        <v>99</v>
      </c>
      <c r="D3814" s="4">
        <v>99</v>
      </c>
      <c r="E3814" s="4">
        <v>99</v>
      </c>
      <c r="F3814">
        <v>527.64552011936848</v>
      </c>
      <c r="G3814">
        <v>176.57210000000001</v>
      </c>
      <c r="H3814">
        <v>100.2516</v>
      </c>
      <c r="I3814">
        <v>113.523</v>
      </c>
      <c r="J3814">
        <v>99.604900000000001</v>
      </c>
      <c r="K3814">
        <v>79.5989</v>
      </c>
      <c r="L3814">
        <v>25.0794</v>
      </c>
      <c r="M3814">
        <v>83.781300000000002</v>
      </c>
      <c r="N3814">
        <v>0.46944442600000003</v>
      </c>
      <c r="O3814">
        <v>31.48</v>
      </c>
      <c r="P3814">
        <v>72.16</v>
      </c>
      <c r="Q3814">
        <v>108.05</v>
      </c>
      <c r="R3814">
        <v>13.67</v>
      </c>
      <c r="S3814">
        <v>24.894400000000001</v>
      </c>
      <c r="T3814">
        <v>27.541399999999999</v>
      </c>
      <c r="U3814">
        <v>12.183999999999999</v>
      </c>
      <c r="V3814">
        <v>39.8063</v>
      </c>
      <c r="X3814">
        <v>382.33485639999998</v>
      </c>
      <c r="Y3814" s="2">
        <v>6.4841928979197938E-3</v>
      </c>
      <c r="Z3814" s="2">
        <v>-3.6515648512247534E-4</v>
      </c>
      <c r="AA3814" s="2">
        <v>2.6894652774929195E-3</v>
      </c>
      <c r="AB3814" s="2">
        <v>-3.0324506469316947E-3</v>
      </c>
      <c r="AC3814" s="2">
        <v>-2.2968081078427183E-3</v>
      </c>
      <c r="AD3814" s="2">
        <v>-5.1105229056902512E-4</v>
      </c>
      <c r="AE3814" s="2">
        <v>3.4770431129338419E-3</v>
      </c>
      <c r="AF3814" s="2">
        <v>-4.9431396419133966E-3</v>
      </c>
      <c r="AG3814" s="2">
        <v>2.542372573685725E-3</v>
      </c>
      <c r="AH3814" s="2">
        <v>-7.3027090694935182E-2</v>
      </c>
      <c r="AI3814" s="2">
        <v>-6.5284974093264281E-2</v>
      </c>
      <c r="AJ3814" s="2">
        <v>1.0292737112572947E-2</v>
      </c>
      <c r="AK3814" s="2">
        <v>5.8866813833702292E-3</v>
      </c>
      <c r="AL3814" s="2">
        <v>-6.5724626981814582E-3</v>
      </c>
      <c r="AM3814" s="2">
        <v>-9.4874340051500639E-3</v>
      </c>
      <c r="AN3814" s="2">
        <v>-1.8780401378732714E-2</v>
      </c>
      <c r="AO3814" s="2">
        <v>9.4666903355058452E-3</v>
      </c>
      <c r="AP3814" s="2" t="s">
        <v>19</v>
      </c>
      <c r="AQ3814" s="2">
        <v>-1.1608544957051548E-2</v>
      </c>
      <c r="AV3814" s="52"/>
    </row>
    <row r="3815" spans="1:48" x14ac:dyDescent="0.3">
      <c r="A3815">
        <v>2016</v>
      </c>
      <c r="B3815" s="1">
        <v>42402</v>
      </c>
      <c r="C3815" s="4">
        <v>99</v>
      </c>
      <c r="D3815" s="4">
        <v>99</v>
      </c>
      <c r="E3815" s="4">
        <v>99</v>
      </c>
      <c r="F3815">
        <v>519.37420936132446</v>
      </c>
      <c r="G3815">
        <v>173.38990000000001</v>
      </c>
      <c r="H3815">
        <v>98.081599999999995</v>
      </c>
      <c r="I3815">
        <v>115.62909999999999</v>
      </c>
      <c r="J3815">
        <v>100.3105</v>
      </c>
      <c r="K3815">
        <v>79.702100000000002</v>
      </c>
      <c r="L3815">
        <v>25.1035</v>
      </c>
      <c r="M3815">
        <v>83.5976</v>
      </c>
      <c r="N3815">
        <v>0.467063493</v>
      </c>
      <c r="O3815">
        <v>29.92</v>
      </c>
      <c r="P3815">
        <v>68.56</v>
      </c>
      <c r="Q3815">
        <v>108.09</v>
      </c>
      <c r="R3815">
        <v>13.62</v>
      </c>
      <c r="S3815">
        <v>24.875</v>
      </c>
      <c r="T3815">
        <v>26.65</v>
      </c>
      <c r="U3815">
        <v>11.9703</v>
      </c>
      <c r="V3815">
        <v>39.979999999999997</v>
      </c>
      <c r="X3815">
        <v>407.3533549</v>
      </c>
      <c r="Y3815" s="2">
        <v>-1.5675885500122888E-2</v>
      </c>
      <c r="Z3815" s="2">
        <v>-1.8022099754151366E-2</v>
      </c>
      <c r="AA3815" s="2">
        <v>-2.1645539821808391E-2</v>
      </c>
      <c r="AB3815" s="2">
        <v>1.8552187662411956E-2</v>
      </c>
      <c r="AC3815" s="2">
        <v>7.0839888399065742E-3</v>
      </c>
      <c r="AD3815" s="2">
        <v>1.2965003285221322E-3</v>
      </c>
      <c r="AE3815" s="2">
        <v>9.6094802905977161E-4</v>
      </c>
      <c r="AF3815" s="2">
        <v>-2.1926133874743403E-3</v>
      </c>
      <c r="AG3815" s="2">
        <v>-5.0718101400996085E-3</v>
      </c>
      <c r="AH3815" s="2">
        <v>-4.955527318932651E-2</v>
      </c>
      <c r="AI3815" s="2">
        <v>-4.9889135254988837E-2</v>
      </c>
      <c r="AJ3815" s="2">
        <v>3.7019898195289613E-4</v>
      </c>
      <c r="AK3815" s="2">
        <v>-3.6576444769569338E-3</v>
      </c>
      <c r="AL3815" s="2">
        <v>-7.7929172826018966E-4</v>
      </c>
      <c r="AM3815" s="2">
        <v>-3.2365820183432925E-2</v>
      </c>
      <c r="AN3815" s="2">
        <v>-1.7539395929087265E-2</v>
      </c>
      <c r="AO3815" s="2">
        <v>4.3636308825487635E-3</v>
      </c>
      <c r="AP3815" s="2" t="s">
        <v>19</v>
      </c>
      <c r="AQ3815" s="2">
        <v>6.5436091115442574E-2</v>
      </c>
      <c r="AV3815" s="52"/>
    </row>
    <row r="3816" spans="1:48" x14ac:dyDescent="0.3">
      <c r="A3816">
        <v>2016</v>
      </c>
      <c r="B3816" s="1">
        <v>42403</v>
      </c>
      <c r="C3816" s="4">
        <v>99</v>
      </c>
      <c r="D3816" s="4">
        <v>99</v>
      </c>
      <c r="E3816" s="4">
        <v>99</v>
      </c>
      <c r="F3816">
        <v>510.68771003635743</v>
      </c>
      <c r="G3816">
        <v>174.42930000000001</v>
      </c>
      <c r="H3816">
        <v>97.611099999999993</v>
      </c>
      <c r="I3816">
        <v>114.67019999999999</v>
      </c>
      <c r="J3816">
        <v>100.20050000000001</v>
      </c>
      <c r="K3816">
        <v>79.7209</v>
      </c>
      <c r="L3816">
        <v>25.5669</v>
      </c>
      <c r="M3816">
        <v>83.965000000000003</v>
      </c>
      <c r="N3816">
        <v>0.47837301700000001</v>
      </c>
      <c r="O3816">
        <v>30.2</v>
      </c>
      <c r="P3816">
        <v>74.72</v>
      </c>
      <c r="Q3816">
        <v>109.25</v>
      </c>
      <c r="R3816">
        <v>13.95</v>
      </c>
      <c r="S3816">
        <v>24.448599999999999</v>
      </c>
      <c r="T3816">
        <v>27.405000000000001</v>
      </c>
      <c r="U3816">
        <v>12.2715</v>
      </c>
      <c r="V3816">
        <v>40.474800000000002</v>
      </c>
      <c r="X3816">
        <v>402.86287570000002</v>
      </c>
      <c r="Y3816" s="2">
        <v>-1.6724933907767303E-2</v>
      </c>
      <c r="Z3816" s="2">
        <v>5.9945821527089826E-3</v>
      </c>
      <c r="AA3816" s="2">
        <v>-4.7970261496550481E-3</v>
      </c>
      <c r="AB3816" s="2">
        <v>-8.2928951276105556E-3</v>
      </c>
      <c r="AC3816" s="2">
        <v>-1.0965950723005324E-3</v>
      </c>
      <c r="AD3816" s="2">
        <v>2.3587835201333007E-4</v>
      </c>
      <c r="AE3816" s="2">
        <v>1.8459577349771994E-2</v>
      </c>
      <c r="AF3816" s="2">
        <v>4.3948630104213571E-3</v>
      </c>
      <c r="AG3816" s="2">
        <v>2.4214104012620918E-2</v>
      </c>
      <c r="AH3816" s="2">
        <v>9.3582887700534023E-3</v>
      </c>
      <c r="AI3816" s="2">
        <v>8.9848308051341919E-2</v>
      </c>
      <c r="AJ3816" s="2">
        <v>1.0731797576093882E-2</v>
      </c>
      <c r="AK3816" s="2">
        <v>2.4229074889867919E-2</v>
      </c>
      <c r="AL3816" s="2">
        <v>-1.7141708542713574E-2</v>
      </c>
      <c r="AM3816" s="2">
        <v>2.8330206378986977E-2</v>
      </c>
      <c r="AN3816" s="2">
        <v>2.5162276634670855E-2</v>
      </c>
      <c r="AO3816" s="2">
        <v>1.2376188094047169E-2</v>
      </c>
      <c r="AP3816" s="2" t="s">
        <v>19</v>
      </c>
      <c r="AQ3816" s="2">
        <v>-1.1023547850986359E-2</v>
      </c>
      <c r="AV3816" s="52"/>
    </row>
    <row r="3817" spans="1:48" x14ac:dyDescent="0.3">
      <c r="A3817">
        <v>2016</v>
      </c>
      <c r="B3817" s="1">
        <v>42404</v>
      </c>
      <c r="C3817" s="4">
        <v>99</v>
      </c>
      <c r="D3817" s="4">
        <v>99</v>
      </c>
      <c r="E3817" s="4">
        <v>99</v>
      </c>
      <c r="F3817">
        <v>506.71652511892995</v>
      </c>
      <c r="G3817">
        <v>174.7029</v>
      </c>
      <c r="H3817">
        <v>97.601500000000001</v>
      </c>
      <c r="I3817">
        <v>115.22580000000001</v>
      </c>
      <c r="J3817">
        <v>100.4388</v>
      </c>
      <c r="K3817">
        <v>79.739699999999999</v>
      </c>
      <c r="L3817">
        <v>25.750299999999999</v>
      </c>
      <c r="M3817">
        <v>84.068899999999999</v>
      </c>
      <c r="N3817">
        <v>0.48373011999999999</v>
      </c>
      <c r="O3817">
        <v>29.12</v>
      </c>
      <c r="P3817">
        <v>72.959999999999994</v>
      </c>
      <c r="Q3817">
        <v>110.57</v>
      </c>
      <c r="R3817">
        <v>14.17</v>
      </c>
      <c r="S3817">
        <v>24.283899999999999</v>
      </c>
      <c r="T3817">
        <v>27.6142</v>
      </c>
      <c r="U3817">
        <v>12.252000000000001</v>
      </c>
      <c r="V3817">
        <v>40.301200000000001</v>
      </c>
      <c r="X3817">
        <v>406.71192910000002</v>
      </c>
      <c r="Y3817" s="2">
        <v>-7.7761513335512511E-3</v>
      </c>
      <c r="Z3817" s="2">
        <v>1.5685438168930865E-3</v>
      </c>
      <c r="AA3817" s="2">
        <v>-9.8349470500691538E-5</v>
      </c>
      <c r="AB3817" s="2">
        <v>4.8451995374563239E-3</v>
      </c>
      <c r="AC3817" s="2">
        <v>2.3782316455507324E-3</v>
      </c>
      <c r="AD3817" s="2">
        <v>2.358227265371049E-4</v>
      </c>
      <c r="AE3817" s="2">
        <v>7.1733374010927164E-3</v>
      </c>
      <c r="AF3817" s="2">
        <v>1.2374203537186546E-3</v>
      </c>
      <c r="AG3817" s="2">
        <v>1.1198589405388537E-2</v>
      </c>
      <c r="AH3817" s="2">
        <v>-3.5761589403973448E-2</v>
      </c>
      <c r="AI3817" s="2">
        <v>-2.3554603854389788E-2</v>
      </c>
      <c r="AJ3817" s="2">
        <v>1.208237986270011E-2</v>
      </c>
      <c r="AK3817" s="2">
        <v>1.5770609318996431E-2</v>
      </c>
      <c r="AL3817" s="2">
        <v>-6.7365820537781396E-3</v>
      </c>
      <c r="AM3817" s="2">
        <v>7.6336434957124943E-3</v>
      </c>
      <c r="AN3817" s="2">
        <v>-1.5890477936681968E-3</v>
      </c>
      <c r="AO3817" s="2">
        <v>-4.2890885192762296E-3</v>
      </c>
      <c r="AP3817" s="2" t="s">
        <v>19</v>
      </c>
      <c r="AQ3817" s="2">
        <v>9.5542519109312884E-3</v>
      </c>
      <c r="AV3817" s="52"/>
    </row>
    <row r="3818" spans="1:48" x14ac:dyDescent="0.3">
      <c r="A3818">
        <v>2016</v>
      </c>
      <c r="B3818" s="1">
        <v>42405</v>
      </c>
      <c r="C3818" s="4">
        <v>99</v>
      </c>
      <c r="D3818" s="4">
        <v>99</v>
      </c>
      <c r="E3818" s="4">
        <v>99</v>
      </c>
      <c r="F3818">
        <v>480.2073484673034</v>
      </c>
      <c r="G3818">
        <v>171.37469999999999</v>
      </c>
      <c r="H3818">
        <v>94.212100000000007</v>
      </c>
      <c r="I3818">
        <v>115.3603</v>
      </c>
      <c r="J3818">
        <v>100.5671</v>
      </c>
      <c r="K3818">
        <v>79.7209</v>
      </c>
      <c r="L3818">
        <v>25.644100000000002</v>
      </c>
      <c r="M3818">
        <v>83.980999999999995</v>
      </c>
      <c r="N3818">
        <v>0.47500000100000001</v>
      </c>
      <c r="O3818">
        <v>30.16</v>
      </c>
      <c r="P3818">
        <v>71.28</v>
      </c>
      <c r="Q3818">
        <v>112.32</v>
      </c>
      <c r="R3818">
        <v>14.34</v>
      </c>
      <c r="S3818">
        <v>24.390499999999999</v>
      </c>
      <c r="T3818">
        <v>27.2958</v>
      </c>
      <c r="U3818">
        <v>12.174300000000001</v>
      </c>
      <c r="V3818">
        <v>40.431399999999996</v>
      </c>
      <c r="X3818">
        <v>422.7494691</v>
      </c>
      <c r="Y3818" s="2">
        <v>-5.2315595283585092E-2</v>
      </c>
      <c r="Z3818" s="2">
        <v>-1.9050628237997302E-2</v>
      </c>
      <c r="AA3818" s="2">
        <v>-3.4726925303402045E-2</v>
      </c>
      <c r="AB3818" s="2">
        <v>1.1672733016390158E-3</v>
      </c>
      <c r="AC3818" s="2">
        <v>1.2773947916542294E-3</v>
      </c>
      <c r="AD3818" s="2">
        <v>-2.3576712729045379E-4</v>
      </c>
      <c r="AE3818" s="2">
        <v>-4.1242237954508543E-3</v>
      </c>
      <c r="AF3818" s="2">
        <v>-1.0455709543006897E-3</v>
      </c>
      <c r="AG3818" s="2">
        <v>-1.8047499295681613E-2</v>
      </c>
      <c r="AH3818" s="2">
        <v>3.5714285714285587E-2</v>
      </c>
      <c r="AI3818" s="2">
        <v>-2.3026315789473562E-2</v>
      </c>
      <c r="AJ3818" s="2">
        <v>1.5827077869223105E-2</v>
      </c>
      <c r="AK3818" s="2">
        <v>1.1997177134791759E-2</v>
      </c>
      <c r="AL3818" s="2">
        <v>4.3897397040837394E-3</v>
      </c>
      <c r="AM3818" s="2">
        <v>-1.153029962845209E-2</v>
      </c>
      <c r="AN3818" s="2">
        <v>-6.3418217433888202E-3</v>
      </c>
      <c r="AO3818" s="2">
        <v>3.2306730320683652E-3</v>
      </c>
      <c r="AP3818" s="2" t="s">
        <v>19</v>
      </c>
      <c r="AQ3818" s="2">
        <v>3.9432184926291525E-2</v>
      </c>
      <c r="AV3818" s="52"/>
    </row>
    <row r="3819" spans="1:48" x14ac:dyDescent="0.3">
      <c r="A3819">
        <v>2016</v>
      </c>
      <c r="B3819" s="1">
        <v>42408</v>
      </c>
      <c r="C3819" s="4">
        <v>99</v>
      </c>
      <c r="D3819" s="4">
        <v>99</v>
      </c>
      <c r="E3819" s="4">
        <v>99</v>
      </c>
      <c r="F3819">
        <v>475.21750325037232</v>
      </c>
      <c r="G3819">
        <v>169.06790000000001</v>
      </c>
      <c r="H3819">
        <v>92.771900000000002</v>
      </c>
      <c r="I3819">
        <v>117.8428</v>
      </c>
      <c r="J3819">
        <v>101.3185</v>
      </c>
      <c r="K3819">
        <v>79.814800000000005</v>
      </c>
      <c r="L3819">
        <v>25.750299999999999</v>
      </c>
      <c r="M3819">
        <v>83.605500000000006</v>
      </c>
      <c r="N3819">
        <v>0.47658728299999997</v>
      </c>
      <c r="O3819">
        <v>31.28</v>
      </c>
      <c r="P3819">
        <v>69.12</v>
      </c>
      <c r="Q3819">
        <v>113.83</v>
      </c>
      <c r="R3819">
        <v>14.59</v>
      </c>
      <c r="S3819">
        <v>24.3323</v>
      </c>
      <c r="T3819">
        <v>26.922899999999998</v>
      </c>
      <c r="U3819">
        <v>12.116</v>
      </c>
      <c r="V3819">
        <v>40.292499999999997</v>
      </c>
      <c r="X3819">
        <v>442.9567255</v>
      </c>
      <c r="Y3819" s="2">
        <v>-1.0391022196676869E-2</v>
      </c>
      <c r="Z3819" s="2">
        <v>-1.3460563315355056E-2</v>
      </c>
      <c r="AA3819" s="2">
        <v>-1.5286783757075817E-2</v>
      </c>
      <c r="AB3819" s="2">
        <v>2.1519534883317704E-2</v>
      </c>
      <c r="AC3819" s="2">
        <v>7.4716283953699669E-3</v>
      </c>
      <c r="AD3819" s="2">
        <v>1.1778592564810619E-3</v>
      </c>
      <c r="AE3819" s="2">
        <v>4.1413034577153507E-3</v>
      </c>
      <c r="AF3819" s="2">
        <v>-4.4712494492800126E-3</v>
      </c>
      <c r="AG3819" s="2">
        <v>3.3416463087543313E-3</v>
      </c>
      <c r="AH3819" s="2">
        <v>3.7135278514588865E-2</v>
      </c>
      <c r="AI3819" s="2">
        <v>-3.0303030303030276E-2</v>
      </c>
      <c r="AJ3819" s="2">
        <v>1.3443732193732183E-2</v>
      </c>
      <c r="AK3819" s="2">
        <v>1.7433751743375137E-2</v>
      </c>
      <c r="AL3819" s="2">
        <v>-2.3861749451630221E-3</v>
      </c>
      <c r="AM3819" s="2">
        <v>-1.366144241971301E-2</v>
      </c>
      <c r="AN3819" s="2">
        <v>-4.7887763567515673E-3</v>
      </c>
      <c r="AO3819" s="2">
        <v>-3.435448685922271E-3</v>
      </c>
      <c r="AP3819" s="2" t="s">
        <v>19</v>
      </c>
      <c r="AQ3819" s="2">
        <v>4.7799602074059644E-2</v>
      </c>
      <c r="AV3819" s="52"/>
    </row>
    <row r="3820" spans="1:48" x14ac:dyDescent="0.3">
      <c r="A3820">
        <v>2016</v>
      </c>
      <c r="B3820" s="1">
        <v>42409</v>
      </c>
      <c r="C3820" s="4">
        <v>99</v>
      </c>
      <c r="D3820" s="4">
        <v>99</v>
      </c>
      <c r="E3820" s="4">
        <v>99</v>
      </c>
      <c r="F3820">
        <v>476.60488031824781</v>
      </c>
      <c r="G3820">
        <v>169.077</v>
      </c>
      <c r="H3820">
        <v>92.483800000000002</v>
      </c>
      <c r="I3820">
        <v>117.9682</v>
      </c>
      <c r="J3820">
        <v>101.3368</v>
      </c>
      <c r="K3820">
        <v>79.786600000000007</v>
      </c>
      <c r="L3820">
        <v>25.938500000000001</v>
      </c>
      <c r="M3820">
        <v>83.3339</v>
      </c>
      <c r="N3820">
        <v>0.46309521999999997</v>
      </c>
      <c r="O3820">
        <v>30.72</v>
      </c>
      <c r="P3820">
        <v>65.44</v>
      </c>
      <c r="Q3820">
        <v>113.58</v>
      </c>
      <c r="R3820">
        <v>14.51</v>
      </c>
      <c r="S3820">
        <v>24.157900000000001</v>
      </c>
      <c r="T3820">
        <v>26.55</v>
      </c>
      <c r="U3820">
        <v>11.805099999999999</v>
      </c>
      <c r="V3820">
        <v>40.431399999999996</v>
      </c>
      <c r="X3820">
        <v>447.12654170000002</v>
      </c>
      <c r="Y3820" s="2">
        <v>2.919457003132564E-3</v>
      </c>
      <c r="Z3820" s="2">
        <v>5.382452848823327E-5</v>
      </c>
      <c r="AA3820" s="2">
        <v>-3.1054662025893354E-3</v>
      </c>
      <c r="AB3820" s="2">
        <v>1.0641295013356089E-3</v>
      </c>
      <c r="AC3820" s="2">
        <v>1.8061854449080705E-4</v>
      </c>
      <c r="AD3820" s="2">
        <v>-3.5331793101023301E-4</v>
      </c>
      <c r="AE3820" s="2">
        <v>7.3086527147256941E-3</v>
      </c>
      <c r="AF3820" s="2">
        <v>-3.2485901047181187E-3</v>
      </c>
      <c r="AG3820" s="2">
        <v>-2.8309741953395751E-2</v>
      </c>
      <c r="AH3820" s="2">
        <v>-1.7902813299232823E-2</v>
      </c>
      <c r="AI3820" s="2">
        <v>-5.3240740740740811E-2</v>
      </c>
      <c r="AJ3820" s="2">
        <v>-2.1962575770886339E-3</v>
      </c>
      <c r="AK3820" s="2">
        <v>-5.4832076764907978E-3</v>
      </c>
      <c r="AL3820" s="2">
        <v>-7.1674276578868046E-3</v>
      </c>
      <c r="AM3820" s="2">
        <v>-1.3850662447210338E-2</v>
      </c>
      <c r="AN3820" s="2">
        <v>-2.5660283922086524E-2</v>
      </c>
      <c r="AO3820" s="2">
        <v>3.4472916795929009E-3</v>
      </c>
      <c r="AP3820" s="2" t="s">
        <v>19</v>
      </c>
      <c r="AQ3820" s="2">
        <v>9.4135972205708907E-3</v>
      </c>
      <c r="AV3820" s="52"/>
    </row>
    <row r="3821" spans="1:48" x14ac:dyDescent="0.3">
      <c r="A3821">
        <v>2016</v>
      </c>
      <c r="B3821" s="1">
        <v>42410</v>
      </c>
      <c r="C3821" s="4">
        <v>99</v>
      </c>
      <c r="D3821" s="4">
        <v>99</v>
      </c>
      <c r="E3821" s="4">
        <v>99</v>
      </c>
      <c r="F3821">
        <v>482.30375608036826</v>
      </c>
      <c r="G3821">
        <v>168.93109999999999</v>
      </c>
      <c r="H3821">
        <v>92.839100000000002</v>
      </c>
      <c r="I3821">
        <v>119.0078</v>
      </c>
      <c r="J3821">
        <v>101.6392</v>
      </c>
      <c r="K3821">
        <v>79.786600000000007</v>
      </c>
      <c r="L3821">
        <v>26.0688</v>
      </c>
      <c r="M3821">
        <v>83.413799999999995</v>
      </c>
      <c r="N3821">
        <v>0.45773807700000002</v>
      </c>
      <c r="O3821">
        <v>30</v>
      </c>
      <c r="P3821">
        <v>63.68</v>
      </c>
      <c r="Q3821">
        <v>114.46</v>
      </c>
      <c r="R3821">
        <v>14.55</v>
      </c>
      <c r="S3821">
        <v>24.109400000000001</v>
      </c>
      <c r="T3821">
        <v>26.659099999999999</v>
      </c>
      <c r="U3821">
        <v>11.8245</v>
      </c>
      <c r="V3821">
        <v>40.387999999999998</v>
      </c>
      <c r="X3821">
        <v>450.17363840000002</v>
      </c>
      <c r="Y3821" s="2">
        <v>1.1957233334067174E-2</v>
      </c>
      <c r="Z3821" s="2">
        <v>-8.6292044453128991E-4</v>
      </c>
      <c r="AA3821" s="2">
        <v>3.8417539071706752E-3</v>
      </c>
      <c r="AB3821" s="2">
        <v>8.8125443975579643E-3</v>
      </c>
      <c r="AC3821" s="2">
        <v>2.984108438395694E-3</v>
      </c>
      <c r="AD3821" s="2">
        <v>0</v>
      </c>
      <c r="AE3821" s="2">
        <v>5.0234207837769329E-3</v>
      </c>
      <c r="AF3821" s="2">
        <v>9.5879348020422306E-4</v>
      </c>
      <c r="AG3821" s="2">
        <v>-1.1568124153818582E-2</v>
      </c>
      <c r="AH3821" s="2">
        <v>-2.34375E-2</v>
      </c>
      <c r="AI3821" s="2">
        <v>-2.6894865525672329E-2</v>
      </c>
      <c r="AJ3821" s="2">
        <v>7.7478429300932294E-3</v>
      </c>
      <c r="AK3821" s="2">
        <v>2.7567195037905279E-3</v>
      </c>
      <c r="AL3821" s="2">
        <v>-2.0076248349401027E-3</v>
      </c>
      <c r="AM3821" s="2">
        <v>4.1092278719396802E-3</v>
      </c>
      <c r="AN3821" s="2">
        <v>1.6433575319143578E-3</v>
      </c>
      <c r="AO3821" s="2">
        <v>-1.0734231315264742E-3</v>
      </c>
      <c r="AP3821" s="2" t="s">
        <v>19</v>
      </c>
      <c r="AQ3821" s="2">
        <v>6.8148419201750077E-3</v>
      </c>
      <c r="AV3821" s="52"/>
    </row>
    <row r="3822" spans="1:48" x14ac:dyDescent="0.3">
      <c r="A3822">
        <v>2016</v>
      </c>
      <c r="B3822" s="1">
        <v>42411</v>
      </c>
      <c r="C3822" s="4">
        <v>99</v>
      </c>
      <c r="D3822" s="4">
        <v>99</v>
      </c>
      <c r="E3822" s="4">
        <v>99</v>
      </c>
      <c r="F3822">
        <v>482.85634315036083</v>
      </c>
      <c r="G3822">
        <v>166.7336</v>
      </c>
      <c r="H3822">
        <v>92.704599999999999</v>
      </c>
      <c r="I3822">
        <v>119.8413</v>
      </c>
      <c r="J3822">
        <v>102.1065</v>
      </c>
      <c r="K3822">
        <v>79.861699999999999</v>
      </c>
      <c r="L3822">
        <v>26.097799999999999</v>
      </c>
      <c r="M3822">
        <v>83.317999999999998</v>
      </c>
      <c r="N3822">
        <v>0.456944446</v>
      </c>
      <c r="O3822">
        <v>29.2</v>
      </c>
      <c r="P3822">
        <v>63.92</v>
      </c>
      <c r="Q3822">
        <v>119.0592</v>
      </c>
      <c r="R3822">
        <v>14.95</v>
      </c>
      <c r="S3822">
        <v>24.041599999999999</v>
      </c>
      <c r="T3822">
        <v>26.2135</v>
      </c>
      <c r="U3822">
        <v>11.9703</v>
      </c>
      <c r="V3822">
        <v>39.676099999999998</v>
      </c>
      <c r="X3822">
        <v>477.5978078</v>
      </c>
      <c r="Y3822" s="2">
        <v>1.1457241686927411E-3</v>
      </c>
      <c r="Z3822" s="2">
        <v>-1.3008261948214361E-2</v>
      </c>
      <c r="AA3822" s="2">
        <v>-1.4487430403784529E-3</v>
      </c>
      <c r="AB3822" s="2">
        <v>7.0037426118287893E-3</v>
      </c>
      <c r="AC3822" s="2">
        <v>4.5976355579342432E-3</v>
      </c>
      <c r="AD3822" s="2">
        <v>9.4126081321910249E-4</v>
      </c>
      <c r="AE3822" s="2">
        <v>1.1124409255507395E-3</v>
      </c>
      <c r="AF3822" s="2">
        <v>-1.1484910170739271E-3</v>
      </c>
      <c r="AG3822" s="2">
        <v>-1.7338103161560481E-3</v>
      </c>
      <c r="AH3822" s="2">
        <v>-2.6666666666666727E-2</v>
      </c>
      <c r="AI3822" s="2">
        <v>3.7688442211054607E-3</v>
      </c>
      <c r="AJ3822" s="2">
        <v>4.0181722872619341E-2</v>
      </c>
      <c r="AK3822" s="2">
        <v>2.7491408934707806E-2</v>
      </c>
      <c r="AL3822" s="2">
        <v>-2.8121811409658193E-3</v>
      </c>
      <c r="AM3822" s="2">
        <v>-1.6714742808271787E-2</v>
      </c>
      <c r="AN3822" s="2">
        <v>1.2330331092223812E-2</v>
      </c>
      <c r="AO3822" s="2">
        <v>-1.7626522729523586E-2</v>
      </c>
      <c r="AP3822" s="2" t="s">
        <v>19</v>
      </c>
      <c r="AQ3822" s="2">
        <v>6.0919092236210393E-2</v>
      </c>
      <c r="AV3822" s="52"/>
    </row>
    <row r="3823" spans="1:48" x14ac:dyDescent="0.3">
      <c r="A3823">
        <v>2016</v>
      </c>
      <c r="B3823" s="1">
        <v>42412</v>
      </c>
      <c r="C3823" s="4">
        <v>99</v>
      </c>
      <c r="D3823" s="4">
        <v>99</v>
      </c>
      <c r="E3823" s="4">
        <v>99</v>
      </c>
      <c r="F3823">
        <v>485.12122943411327</v>
      </c>
      <c r="G3823">
        <v>170.1712</v>
      </c>
      <c r="H3823">
        <v>94.116100000000003</v>
      </c>
      <c r="I3823">
        <v>117.85169999999999</v>
      </c>
      <c r="J3823">
        <v>101.3276</v>
      </c>
      <c r="K3823">
        <v>79.767799999999994</v>
      </c>
      <c r="L3823">
        <v>25.991599999999998</v>
      </c>
      <c r="M3823">
        <v>83.645499999999998</v>
      </c>
      <c r="N3823">
        <v>0.46170633100000003</v>
      </c>
      <c r="O3823">
        <v>28.88</v>
      </c>
      <c r="P3823">
        <v>66.64</v>
      </c>
      <c r="Q3823">
        <v>118.36</v>
      </c>
      <c r="R3823">
        <v>14.99</v>
      </c>
      <c r="S3823">
        <v>24.148199999999999</v>
      </c>
      <c r="T3823">
        <v>26.668199999999999</v>
      </c>
      <c r="U3823">
        <v>12.145200000000001</v>
      </c>
      <c r="V3823">
        <v>39.554600000000001</v>
      </c>
      <c r="X3823">
        <v>458.03197719999997</v>
      </c>
      <c r="Y3823" s="2">
        <v>4.6906006639062525E-3</v>
      </c>
      <c r="Z3823" s="2">
        <v>2.0617320084254098E-2</v>
      </c>
      <c r="AA3823" s="2">
        <v>1.5225781676421635E-2</v>
      </c>
      <c r="AB3823" s="2">
        <v>-1.6601956086925052E-2</v>
      </c>
      <c r="AC3823" s="2">
        <v>-7.6283096570737285E-3</v>
      </c>
      <c r="AD3823" s="2">
        <v>-1.1757826342290167E-3</v>
      </c>
      <c r="AE3823" s="2">
        <v>-4.0693085240901539E-3</v>
      </c>
      <c r="AF3823" s="2">
        <v>3.9307232530785274E-3</v>
      </c>
      <c r="AG3823" s="2">
        <v>1.0421146469083098E-2</v>
      </c>
      <c r="AH3823" s="2">
        <v>-1.0958904109588996E-2</v>
      </c>
      <c r="AI3823" s="2">
        <v>4.2553191489361764E-2</v>
      </c>
      <c r="AJ3823" s="2">
        <v>-5.8727087028974667E-3</v>
      </c>
      <c r="AK3823" s="2">
        <v>2.6755852842810235E-3</v>
      </c>
      <c r="AL3823" s="2">
        <v>4.4339810994276085E-3</v>
      </c>
      <c r="AM3823" s="2">
        <v>1.7346023995269633E-2</v>
      </c>
      <c r="AN3823" s="2">
        <v>1.4611162627503171E-2</v>
      </c>
      <c r="AO3823" s="2">
        <v>-3.0622969495489594E-3</v>
      </c>
      <c r="AP3823" s="2" t="s">
        <v>19</v>
      </c>
      <c r="AQ3823" s="2">
        <v>-4.0967170033982758E-2</v>
      </c>
      <c r="AV3823" s="52"/>
    </row>
    <row r="3824" spans="1:48" x14ac:dyDescent="0.3">
      <c r="A3824">
        <v>2016</v>
      </c>
      <c r="B3824" s="1">
        <v>42416</v>
      </c>
      <c r="C3824" s="4">
        <v>99</v>
      </c>
      <c r="D3824" s="4">
        <v>99</v>
      </c>
      <c r="E3824" s="4">
        <v>99</v>
      </c>
      <c r="F3824">
        <v>493.46606557122942</v>
      </c>
      <c r="G3824">
        <v>173.04339999999999</v>
      </c>
      <c r="H3824">
        <v>96.238100000000003</v>
      </c>
      <c r="I3824">
        <v>116.60599999999999</v>
      </c>
      <c r="J3824">
        <v>101.0252</v>
      </c>
      <c r="K3824">
        <v>79.7209</v>
      </c>
      <c r="L3824">
        <v>25.788900000000002</v>
      </c>
      <c r="M3824">
        <v>83.917100000000005</v>
      </c>
      <c r="N3824">
        <v>0.468452382</v>
      </c>
      <c r="O3824">
        <v>28.12</v>
      </c>
      <c r="P3824">
        <v>66.48</v>
      </c>
      <c r="Q3824">
        <v>114.77</v>
      </c>
      <c r="R3824">
        <v>14.51</v>
      </c>
      <c r="S3824">
        <v>24.3614</v>
      </c>
      <c r="T3824">
        <v>27.259399999999999</v>
      </c>
      <c r="U3824">
        <v>12.0091</v>
      </c>
      <c r="V3824">
        <v>39.8063</v>
      </c>
      <c r="X3824">
        <v>437.02286359999999</v>
      </c>
      <c r="Y3824" s="2">
        <v>1.7201548047794724E-2</v>
      </c>
      <c r="Z3824" s="2">
        <v>1.6878296680049143E-2</v>
      </c>
      <c r="AA3824" s="2">
        <v>2.2546620610076173E-2</v>
      </c>
      <c r="AB3824" s="2">
        <v>-1.057006390234505E-2</v>
      </c>
      <c r="AC3824" s="2">
        <v>-2.9843793793596918E-3</v>
      </c>
      <c r="AD3824" s="2">
        <v>-5.8795654386845086E-4</v>
      </c>
      <c r="AE3824" s="2">
        <v>-7.7986734175655714E-3</v>
      </c>
      <c r="AF3824" s="2">
        <v>3.247036600893205E-3</v>
      </c>
      <c r="AG3824" s="2">
        <v>1.4611129514704446E-2</v>
      </c>
      <c r="AH3824" s="2">
        <v>-2.6315789473684181E-2</v>
      </c>
      <c r="AI3824" s="2">
        <v>-2.4009603841536054E-3</v>
      </c>
      <c r="AJ3824" s="2">
        <v>-3.0331192970598164E-2</v>
      </c>
      <c r="AK3824" s="2">
        <v>-3.2021347565043379E-2</v>
      </c>
      <c r="AL3824" s="2">
        <v>8.8288153982492013E-3</v>
      </c>
      <c r="AM3824" s="2">
        <v>2.2168725298295389E-2</v>
      </c>
      <c r="AN3824" s="2">
        <v>-1.1206073181174503E-2</v>
      </c>
      <c r="AO3824" s="2">
        <v>6.3633559687115149E-3</v>
      </c>
      <c r="AP3824" s="2" t="s">
        <v>19</v>
      </c>
      <c r="AQ3824" s="2">
        <v>-4.5868224590848494E-2</v>
      </c>
      <c r="AV3824" s="52"/>
    </row>
    <row r="3825" spans="1:48" x14ac:dyDescent="0.3">
      <c r="A3825">
        <v>2016</v>
      </c>
      <c r="B3825" s="1">
        <v>42417</v>
      </c>
      <c r="C3825" s="4">
        <v>99</v>
      </c>
      <c r="D3825" s="4">
        <v>99</v>
      </c>
      <c r="E3825" s="4">
        <v>99</v>
      </c>
      <c r="F3825">
        <v>509.22584149157103</v>
      </c>
      <c r="G3825">
        <v>175.87</v>
      </c>
      <c r="H3825">
        <v>98.417699999999996</v>
      </c>
      <c r="I3825">
        <v>115.889</v>
      </c>
      <c r="J3825">
        <v>100.7778</v>
      </c>
      <c r="K3825">
        <v>79.739699999999999</v>
      </c>
      <c r="L3825">
        <v>25.779199999999999</v>
      </c>
      <c r="M3825">
        <v>84.508200000000002</v>
      </c>
      <c r="N3825">
        <v>0.47321426700000002</v>
      </c>
      <c r="O3825">
        <v>28.68</v>
      </c>
      <c r="P3825">
        <v>70.239999999999995</v>
      </c>
      <c r="Q3825">
        <v>115.48</v>
      </c>
      <c r="R3825">
        <v>14.54</v>
      </c>
      <c r="S3825">
        <v>24.351700000000001</v>
      </c>
      <c r="T3825">
        <v>27.796099999999999</v>
      </c>
      <c r="U3825">
        <v>12.261799999999999</v>
      </c>
      <c r="V3825">
        <v>39.728200000000001</v>
      </c>
      <c r="X3825">
        <v>419.86270389999999</v>
      </c>
      <c r="Y3825" s="2">
        <v>3.1936899049174405E-2</v>
      </c>
      <c r="Z3825" s="2">
        <v>1.6334630503099357E-2</v>
      </c>
      <c r="AA3825" s="2">
        <v>2.2647994920930392E-2</v>
      </c>
      <c r="AB3825" s="2">
        <v>-6.1489117198085808E-3</v>
      </c>
      <c r="AC3825" s="2">
        <v>-2.448893939333896E-3</v>
      </c>
      <c r="AD3825" s="2">
        <v>2.358227265371049E-4</v>
      </c>
      <c r="AE3825" s="2">
        <v>-3.7613081597132059E-4</v>
      </c>
      <c r="AF3825" s="2">
        <v>7.0438563773056462E-3</v>
      </c>
      <c r="AG3825" s="2">
        <v>1.0165142035717167E-2</v>
      </c>
      <c r="AH3825" s="2">
        <v>1.9914651493598834E-2</v>
      </c>
      <c r="AI3825" s="2">
        <v>5.6558363417569035E-2</v>
      </c>
      <c r="AJ3825" s="2">
        <v>6.1862856147076872E-3</v>
      </c>
      <c r="AK3825" s="2">
        <v>2.0675396278428959E-3</v>
      </c>
      <c r="AL3825" s="2">
        <v>-3.9817087687898933E-4</v>
      </c>
      <c r="AM3825" s="2">
        <v>1.9688621172879728E-2</v>
      </c>
      <c r="AN3825" s="2">
        <v>2.1042376198049828E-2</v>
      </c>
      <c r="AO3825" s="2">
        <v>-1.9620009897930446E-3</v>
      </c>
      <c r="AP3825" s="2" t="s">
        <v>19</v>
      </c>
      <c r="AQ3825" s="2">
        <v>-3.9266045622057932E-2</v>
      </c>
      <c r="AV3825" s="52"/>
    </row>
    <row r="3826" spans="1:48" x14ac:dyDescent="0.3">
      <c r="A3826">
        <v>2016</v>
      </c>
      <c r="B3826" s="1">
        <v>42418</v>
      </c>
      <c r="C3826" s="4">
        <v>99</v>
      </c>
      <c r="D3826" s="4">
        <v>99</v>
      </c>
      <c r="E3826" s="4">
        <v>99</v>
      </c>
      <c r="F3826">
        <v>497.28408022537565</v>
      </c>
      <c r="G3826">
        <v>175.14959999999999</v>
      </c>
      <c r="H3826">
        <v>97.294300000000007</v>
      </c>
      <c r="I3826">
        <v>117.31399999999999</v>
      </c>
      <c r="J3826">
        <v>101.24509999999999</v>
      </c>
      <c r="K3826">
        <v>79.805400000000006</v>
      </c>
      <c r="L3826">
        <v>25.822700000000001</v>
      </c>
      <c r="M3826">
        <v>84.763800000000003</v>
      </c>
      <c r="N3826">
        <v>0.47222218399999999</v>
      </c>
      <c r="O3826">
        <v>27.32</v>
      </c>
      <c r="P3826">
        <v>69.28</v>
      </c>
      <c r="Q3826">
        <v>118.29</v>
      </c>
      <c r="R3826">
        <v>14.76</v>
      </c>
      <c r="S3826">
        <v>24.3614</v>
      </c>
      <c r="T3826">
        <v>27.632400000000001</v>
      </c>
      <c r="U3826">
        <v>12.1937</v>
      </c>
      <c r="V3826">
        <v>40.379300000000001</v>
      </c>
      <c r="X3826">
        <v>418.25889009999997</v>
      </c>
      <c r="Y3826" s="2">
        <v>-2.3450815518742729E-2</v>
      </c>
      <c r="Z3826" s="2">
        <v>-4.0962074259396353E-3</v>
      </c>
      <c r="AA3826" s="2">
        <v>-1.1414613428275544E-2</v>
      </c>
      <c r="AB3826" s="2">
        <v>1.2296248996884973E-2</v>
      </c>
      <c r="AC3826" s="2">
        <v>4.6369339279086486E-3</v>
      </c>
      <c r="AD3826" s="2">
        <v>8.2393086505216928E-4</v>
      </c>
      <c r="AE3826" s="2">
        <v>1.6874069016883375E-3</v>
      </c>
      <c r="AF3826" s="2">
        <v>3.0245585635477745E-3</v>
      </c>
      <c r="AG3826" s="2">
        <v>-2.0964773659286617E-3</v>
      </c>
      <c r="AH3826" s="2">
        <v>-4.7419804741980487E-2</v>
      </c>
      <c r="AI3826" s="2">
        <v>-1.3667425968109215E-2</v>
      </c>
      <c r="AJ3826" s="2">
        <v>2.4333217873224733E-2</v>
      </c>
      <c r="AK3826" s="2">
        <v>1.5130674002751032E-2</v>
      </c>
      <c r="AL3826" s="2">
        <v>3.9832948007734181E-4</v>
      </c>
      <c r="AM3826" s="2">
        <v>-5.8893154075571053E-3</v>
      </c>
      <c r="AN3826" s="2">
        <v>-5.553833857998014E-3</v>
      </c>
      <c r="AO3826" s="2">
        <v>1.6388862319460795E-2</v>
      </c>
      <c r="AP3826" s="2" t="s">
        <v>19</v>
      </c>
      <c r="AQ3826" s="2">
        <v>-3.8198529783726176E-3</v>
      </c>
      <c r="AV3826" s="52"/>
    </row>
    <row r="3827" spans="1:48" x14ac:dyDescent="0.3">
      <c r="A3827">
        <v>2016</v>
      </c>
      <c r="B3827" s="1">
        <v>42419</v>
      </c>
      <c r="C3827" s="4">
        <v>99</v>
      </c>
      <c r="D3827" s="4">
        <v>99</v>
      </c>
      <c r="E3827" s="4">
        <v>99</v>
      </c>
      <c r="F3827">
        <v>499.24242232226442</v>
      </c>
      <c r="G3827">
        <v>175.0676</v>
      </c>
      <c r="H3827">
        <v>97.582300000000004</v>
      </c>
      <c r="I3827">
        <v>117.4126</v>
      </c>
      <c r="J3827">
        <v>101.24509999999999</v>
      </c>
      <c r="K3827">
        <v>79.7303</v>
      </c>
      <c r="L3827">
        <v>25.9482</v>
      </c>
      <c r="M3827">
        <v>84.691900000000004</v>
      </c>
      <c r="N3827">
        <v>0.47619045700000001</v>
      </c>
      <c r="O3827">
        <v>26.48</v>
      </c>
      <c r="P3827">
        <v>68.400000000000006</v>
      </c>
      <c r="Q3827">
        <v>117.58</v>
      </c>
      <c r="R3827">
        <v>14.64</v>
      </c>
      <c r="S3827">
        <v>24.293600000000001</v>
      </c>
      <c r="T3827">
        <v>27.504999999999999</v>
      </c>
      <c r="U3827">
        <v>12.0869</v>
      </c>
      <c r="V3827">
        <v>40.110199999999999</v>
      </c>
      <c r="X3827">
        <v>407.67411770000001</v>
      </c>
      <c r="Y3827" s="2">
        <v>3.9380751863224983E-3</v>
      </c>
      <c r="Z3827" s="2">
        <v>-4.6817120906927912E-4</v>
      </c>
      <c r="AA3827" s="2">
        <v>2.9600911872533775E-3</v>
      </c>
      <c r="AB3827" s="2">
        <v>8.4047939717346587E-4</v>
      </c>
      <c r="AC3827" s="2">
        <v>0</v>
      </c>
      <c r="AD3827" s="2">
        <v>-9.4103907755627159E-4</v>
      </c>
      <c r="AE3827" s="2">
        <v>4.8600649815859764E-3</v>
      </c>
      <c r="AF3827" s="2">
        <v>-8.4823946071321821E-4</v>
      </c>
      <c r="AG3827" s="2">
        <v>8.4034023272401281E-3</v>
      </c>
      <c r="AH3827" s="2">
        <v>-3.0746705710102518E-2</v>
      </c>
      <c r="AI3827" s="2">
        <v>-1.2702078521939941E-2</v>
      </c>
      <c r="AJ3827" s="2">
        <v>-6.0021979879956167E-3</v>
      </c>
      <c r="AK3827" s="2">
        <v>-8.1300813008129413E-3</v>
      </c>
      <c r="AL3827" s="2">
        <v>-2.7830912837520927E-3</v>
      </c>
      <c r="AM3827" s="2">
        <v>-4.6105296680708507E-3</v>
      </c>
      <c r="AN3827" s="2">
        <v>-8.7586212552382969E-3</v>
      </c>
      <c r="AO3827" s="2">
        <v>-6.6643057210006296E-3</v>
      </c>
      <c r="AP3827" s="2" t="s">
        <v>19</v>
      </c>
      <c r="AQ3827" s="2">
        <v>-2.5306748166116222E-2</v>
      </c>
      <c r="AV3827" s="52"/>
    </row>
    <row r="3828" spans="1:48" x14ac:dyDescent="0.3">
      <c r="A3828">
        <v>2016</v>
      </c>
      <c r="B3828" s="1">
        <v>42422</v>
      </c>
      <c r="C3828" s="4">
        <v>99</v>
      </c>
      <c r="D3828" s="4">
        <v>99</v>
      </c>
      <c r="E3828" s="4">
        <v>99</v>
      </c>
      <c r="F3828">
        <v>511.16161229182313</v>
      </c>
      <c r="G3828">
        <v>177.60239999999999</v>
      </c>
      <c r="H3828">
        <v>99.166600000000003</v>
      </c>
      <c r="I3828">
        <v>117.34990000000001</v>
      </c>
      <c r="J3828">
        <v>101.1443</v>
      </c>
      <c r="K3828">
        <v>79.739699999999999</v>
      </c>
      <c r="L3828">
        <v>25.8613</v>
      </c>
      <c r="M3828">
        <v>85.107299999999995</v>
      </c>
      <c r="N3828">
        <v>0.48273807600000002</v>
      </c>
      <c r="O3828">
        <v>26.44</v>
      </c>
      <c r="P3828">
        <v>71.28</v>
      </c>
      <c r="Q3828">
        <v>115.49</v>
      </c>
      <c r="R3828">
        <v>14.43</v>
      </c>
      <c r="S3828">
        <v>24.477699999999999</v>
      </c>
      <c r="T3828">
        <v>28.187200000000001</v>
      </c>
      <c r="U3828">
        <v>12.2715</v>
      </c>
      <c r="V3828">
        <v>40.579000000000001</v>
      </c>
      <c r="X3828">
        <v>384.41976460000001</v>
      </c>
      <c r="Y3828" s="2">
        <v>2.3874553596859194E-2</v>
      </c>
      <c r="Z3828" s="2">
        <v>1.447897840605572E-2</v>
      </c>
      <c r="AA3828" s="2">
        <v>1.6235526319834603E-2</v>
      </c>
      <c r="AB3828" s="2">
        <v>-5.340142369727463E-4</v>
      </c>
      <c r="AC3828" s="2">
        <v>-9.9560373785978484E-4</v>
      </c>
      <c r="AD3828" s="2">
        <v>1.1789746181811722E-4</v>
      </c>
      <c r="AE3828" s="2">
        <v>-3.3489798907053725E-3</v>
      </c>
      <c r="AF3828" s="2">
        <v>4.904837416565222E-3</v>
      </c>
      <c r="AG3828" s="2">
        <v>1.3750000454125111E-2</v>
      </c>
      <c r="AH3828" s="2">
        <v>-1.5105740181268201E-3</v>
      </c>
      <c r="AI3828" s="2">
        <v>4.2105263157894646E-2</v>
      </c>
      <c r="AJ3828" s="2">
        <v>-1.7775131825140345E-2</v>
      </c>
      <c r="AK3828" s="2">
        <v>-1.4344262295082011E-2</v>
      </c>
      <c r="AL3828" s="2">
        <v>7.5781275726938269E-3</v>
      </c>
      <c r="AM3828" s="2">
        <v>2.480276313397578E-2</v>
      </c>
      <c r="AN3828" s="2">
        <v>1.5272733289759977E-2</v>
      </c>
      <c r="AO3828" s="2">
        <v>1.1687800110695035E-2</v>
      </c>
      <c r="AP3828" s="2" t="s">
        <v>19</v>
      </c>
      <c r="AQ3828" s="2">
        <v>-5.7041524321424952E-2</v>
      </c>
      <c r="AV3828" s="52"/>
    </row>
    <row r="3829" spans="1:48" x14ac:dyDescent="0.3">
      <c r="A3829">
        <v>2016</v>
      </c>
      <c r="B3829" s="1">
        <v>42423</v>
      </c>
      <c r="C3829" s="4">
        <v>99</v>
      </c>
      <c r="D3829" s="4">
        <v>99</v>
      </c>
      <c r="E3829" s="4">
        <v>99</v>
      </c>
      <c r="F3829">
        <v>501.25596200213505</v>
      </c>
      <c r="G3829">
        <v>175.35939999999999</v>
      </c>
      <c r="H3829">
        <v>97.534300000000002</v>
      </c>
      <c r="I3829">
        <v>117.8248</v>
      </c>
      <c r="J3829">
        <v>101.3459</v>
      </c>
      <c r="K3829">
        <v>79.749099999999999</v>
      </c>
      <c r="L3829">
        <v>25.846800000000002</v>
      </c>
      <c r="M3829">
        <v>85.091399999999993</v>
      </c>
      <c r="N3829">
        <v>0.48035710399999998</v>
      </c>
      <c r="O3829">
        <v>25.96</v>
      </c>
      <c r="P3829">
        <v>67.84</v>
      </c>
      <c r="Q3829">
        <v>117.22</v>
      </c>
      <c r="R3829">
        <v>14.54</v>
      </c>
      <c r="S3829">
        <v>24.487400000000001</v>
      </c>
      <c r="T3829">
        <v>27.5869</v>
      </c>
      <c r="U3829">
        <v>12.106299999999999</v>
      </c>
      <c r="V3829">
        <v>40.613700000000001</v>
      </c>
      <c r="X3829">
        <v>403.82516390000001</v>
      </c>
      <c r="Y3829" s="2">
        <v>-1.9378705386884465E-2</v>
      </c>
      <c r="Z3829" s="2">
        <v>-1.2629333837831047E-2</v>
      </c>
      <c r="AA3829" s="2">
        <v>-1.6460179132893549E-2</v>
      </c>
      <c r="AB3829" s="2">
        <v>4.0468717911135155E-3</v>
      </c>
      <c r="AC3829" s="2">
        <v>1.9931919050306668E-3</v>
      </c>
      <c r="AD3829" s="2">
        <v>1.1788356364528241E-4</v>
      </c>
      <c r="AE3829" s="2">
        <v>-5.6068333765113554E-4</v>
      </c>
      <c r="AF3829" s="2">
        <v>-1.8682298698236011E-4</v>
      </c>
      <c r="AG3829" s="2">
        <v>-4.9322233284950778E-3</v>
      </c>
      <c r="AH3829" s="2">
        <v>-1.8154311649016708E-2</v>
      </c>
      <c r="AI3829" s="2">
        <v>-4.8260381593714929E-2</v>
      </c>
      <c r="AJ3829" s="2">
        <v>1.497965191791506E-2</v>
      </c>
      <c r="AK3829" s="2">
        <v>7.6230076230074939E-3</v>
      </c>
      <c r="AL3829" s="2">
        <v>3.9627906216677111E-4</v>
      </c>
      <c r="AM3829" s="2">
        <v>-2.1296900720894629E-2</v>
      </c>
      <c r="AN3829" s="2">
        <v>-1.3462086949435736E-2</v>
      </c>
      <c r="AO3829" s="2">
        <v>8.5512210749394413E-4</v>
      </c>
      <c r="AP3829" s="2" t="s">
        <v>19</v>
      </c>
      <c r="AQ3829" s="2">
        <v>5.0479712769690321E-2</v>
      </c>
      <c r="AV3829" s="52"/>
    </row>
    <row r="3830" spans="1:48" x14ac:dyDescent="0.3">
      <c r="A3830">
        <v>2016</v>
      </c>
      <c r="B3830" s="1">
        <v>42424</v>
      </c>
      <c r="C3830" s="4">
        <v>99</v>
      </c>
      <c r="D3830" s="4">
        <v>99</v>
      </c>
      <c r="E3830" s="4">
        <v>99</v>
      </c>
      <c r="F3830">
        <v>507.60368667654916</v>
      </c>
      <c r="G3830">
        <v>176.1617</v>
      </c>
      <c r="H3830">
        <v>98.465699999999998</v>
      </c>
      <c r="I3830">
        <v>117.59180000000001</v>
      </c>
      <c r="J3830">
        <v>101.3459</v>
      </c>
      <c r="K3830">
        <v>79.767799999999994</v>
      </c>
      <c r="L3830">
        <v>25.8903</v>
      </c>
      <c r="M3830">
        <v>85.107299999999995</v>
      </c>
      <c r="N3830">
        <v>0.483333334</v>
      </c>
      <c r="O3830">
        <v>26.08</v>
      </c>
      <c r="P3830">
        <v>68.72</v>
      </c>
      <c r="Q3830">
        <v>117.61</v>
      </c>
      <c r="R3830">
        <v>14.52</v>
      </c>
      <c r="S3830">
        <v>24.506699999999999</v>
      </c>
      <c r="T3830">
        <v>27.523199999999999</v>
      </c>
      <c r="U3830">
        <v>12.261799999999999</v>
      </c>
      <c r="V3830">
        <v>40.804699999999997</v>
      </c>
      <c r="X3830">
        <v>401.2591615</v>
      </c>
      <c r="Y3830" s="2">
        <v>1.2663639249416159E-2</v>
      </c>
      <c r="Z3830" s="2">
        <v>4.575175325645553E-3</v>
      </c>
      <c r="AA3830" s="2">
        <v>9.5494610613906517E-3</v>
      </c>
      <c r="AB3830" s="2">
        <v>-1.9775123743047684E-3</v>
      </c>
      <c r="AC3830" s="2">
        <v>0</v>
      </c>
      <c r="AD3830" s="2">
        <v>2.3448540485082603E-4</v>
      </c>
      <c r="AE3830" s="2">
        <v>1.6829936394446854E-3</v>
      </c>
      <c r="AF3830" s="2">
        <v>1.8685789633265948E-4</v>
      </c>
      <c r="AG3830" s="2">
        <v>6.1958696461790197E-3</v>
      </c>
      <c r="AH3830" s="2">
        <v>4.6224961479197635E-3</v>
      </c>
      <c r="AI3830" s="2">
        <v>1.297169811320753E-2</v>
      </c>
      <c r="AJ3830" s="2">
        <v>3.327077290564695E-3</v>
      </c>
      <c r="AK3830" s="2">
        <v>-1.3755158184318717E-3</v>
      </c>
      <c r="AL3830" s="2">
        <v>7.8816044169638388E-4</v>
      </c>
      <c r="AM3830" s="2">
        <v>-2.3090669846920209E-3</v>
      </c>
      <c r="AN3830" s="2">
        <v>1.2844552010110366E-2</v>
      </c>
      <c r="AO3830" s="2">
        <v>4.7028465764014094E-3</v>
      </c>
      <c r="AP3830" s="2" t="s">
        <v>19</v>
      </c>
      <c r="AQ3830" s="2">
        <v>-6.3542409671019096E-3</v>
      </c>
      <c r="AV3830" s="52"/>
    </row>
    <row r="3831" spans="1:48" x14ac:dyDescent="0.3">
      <c r="A3831">
        <v>2016</v>
      </c>
      <c r="B3831" s="1">
        <v>42425</v>
      </c>
      <c r="C3831" s="4">
        <v>99</v>
      </c>
      <c r="D3831" s="4">
        <v>99</v>
      </c>
      <c r="E3831" s="4">
        <v>99</v>
      </c>
      <c r="F3831">
        <v>514.02835077485179</v>
      </c>
      <c r="G3831">
        <v>178.2954</v>
      </c>
      <c r="H3831">
        <v>99.435400000000001</v>
      </c>
      <c r="I3831">
        <v>118.01300000000001</v>
      </c>
      <c r="J3831">
        <v>101.64830000000001</v>
      </c>
      <c r="K3831">
        <v>79.786600000000007</v>
      </c>
      <c r="L3831">
        <v>25.8903</v>
      </c>
      <c r="M3831">
        <v>85.402900000000002</v>
      </c>
      <c r="N3831">
        <v>0.47400789799999998</v>
      </c>
      <c r="O3831">
        <v>25.28</v>
      </c>
      <c r="P3831">
        <v>70.400000000000006</v>
      </c>
      <c r="Q3831">
        <v>117.92</v>
      </c>
      <c r="R3831">
        <v>14.41</v>
      </c>
      <c r="S3831">
        <v>24.487400000000001</v>
      </c>
      <c r="T3831">
        <v>27.6142</v>
      </c>
      <c r="U3831">
        <v>12.252000000000001</v>
      </c>
      <c r="V3831">
        <v>41.221499999999999</v>
      </c>
      <c r="X3831">
        <v>387.46686119999998</v>
      </c>
      <c r="Y3831" s="2">
        <v>1.2656850741898706E-2</v>
      </c>
      <c r="Z3831" s="2">
        <v>1.2112167400746054E-2</v>
      </c>
      <c r="AA3831" s="2">
        <v>9.8480993889242807E-3</v>
      </c>
      <c r="AB3831" s="2">
        <v>3.5818824101681024E-3</v>
      </c>
      <c r="AC3831" s="2">
        <v>2.9838404908339999E-3</v>
      </c>
      <c r="AD3831" s="2">
        <v>2.3568407302221317E-4</v>
      </c>
      <c r="AE3831" s="2">
        <v>0</v>
      </c>
      <c r="AF3831" s="2">
        <v>3.4732625755957702E-3</v>
      </c>
      <c r="AG3831" s="2">
        <v>-1.9294005490628985E-2</v>
      </c>
      <c r="AH3831" s="2">
        <v>-3.0674846625766805E-2</v>
      </c>
      <c r="AI3831" s="2">
        <v>2.4447031431897637E-2</v>
      </c>
      <c r="AJ3831" s="2">
        <v>2.6358302865403527E-3</v>
      </c>
      <c r="AK3831" s="2">
        <v>-7.575757575757569E-3</v>
      </c>
      <c r="AL3831" s="2">
        <v>-7.8753973403178357E-4</v>
      </c>
      <c r="AM3831" s="2">
        <v>3.3063015928380679E-3</v>
      </c>
      <c r="AN3831" s="2">
        <v>-7.9923012934468574E-4</v>
      </c>
      <c r="AO3831" s="2">
        <v>1.0214509603060584E-2</v>
      </c>
      <c r="AP3831" s="2" t="s">
        <v>19</v>
      </c>
      <c r="AQ3831" s="2">
        <v>-3.4372549273245734E-2</v>
      </c>
      <c r="AV3831" s="52"/>
    </row>
    <row r="3832" spans="1:48" x14ac:dyDescent="0.3">
      <c r="A3832">
        <v>2016</v>
      </c>
      <c r="B3832" s="1">
        <v>42426</v>
      </c>
      <c r="C3832" s="4">
        <v>99</v>
      </c>
      <c r="D3832" s="4">
        <v>99</v>
      </c>
      <c r="E3832" s="4">
        <v>99</v>
      </c>
      <c r="F3832">
        <v>513.74172900984013</v>
      </c>
      <c r="G3832">
        <v>177.8843</v>
      </c>
      <c r="H3832">
        <v>99.310599999999994</v>
      </c>
      <c r="I3832">
        <v>116.8749</v>
      </c>
      <c r="J3832">
        <v>101.15349999999999</v>
      </c>
      <c r="K3832">
        <v>79.683400000000006</v>
      </c>
      <c r="L3832">
        <v>25.677900000000001</v>
      </c>
      <c r="M3832">
        <v>85.546700000000001</v>
      </c>
      <c r="N3832">
        <v>0.48253966300000001</v>
      </c>
      <c r="O3832">
        <v>25.44</v>
      </c>
      <c r="P3832">
        <v>70.239999999999995</v>
      </c>
      <c r="Q3832">
        <v>117.11</v>
      </c>
      <c r="R3832">
        <v>14.02</v>
      </c>
      <c r="S3832">
        <v>24.652100000000001</v>
      </c>
      <c r="T3832">
        <v>27.3413</v>
      </c>
      <c r="U3832">
        <v>12.2326</v>
      </c>
      <c r="V3832">
        <v>40.084099999999999</v>
      </c>
      <c r="X3832">
        <v>392.9196288</v>
      </c>
      <c r="Y3832" s="2">
        <v>-5.575991374398015E-4</v>
      </c>
      <c r="Z3832" s="2">
        <v>-2.3057240960787651E-3</v>
      </c>
      <c r="AA3832" s="2">
        <v>-1.2550862167800547E-3</v>
      </c>
      <c r="AB3832" s="2">
        <v>-9.6438527958785381E-3</v>
      </c>
      <c r="AC3832" s="2">
        <v>-4.8677646355129722E-3</v>
      </c>
      <c r="AD3832" s="2">
        <v>-1.2934502786182689E-3</v>
      </c>
      <c r="AE3832" s="2">
        <v>-8.203844683143835E-3</v>
      </c>
      <c r="AF3832" s="2">
        <v>1.6837835717522509E-3</v>
      </c>
      <c r="AG3832" s="2">
        <v>1.799920430861679E-2</v>
      </c>
      <c r="AH3832" s="2">
        <v>6.3291139240506666E-3</v>
      </c>
      <c r="AI3832" s="2">
        <v>-2.2727272727274261E-3</v>
      </c>
      <c r="AJ3832" s="2">
        <v>-6.8690637720488779E-3</v>
      </c>
      <c r="AK3832" s="2">
        <v>-2.7064538514920189E-2</v>
      </c>
      <c r="AL3832" s="2">
        <v>6.7259080180011033E-3</v>
      </c>
      <c r="AM3832" s="2">
        <v>-9.8825966350645222E-3</v>
      </c>
      <c r="AN3832" s="2">
        <v>-1.5834149526608998E-3</v>
      </c>
      <c r="AO3832" s="2">
        <v>-2.7592397171378957E-2</v>
      </c>
      <c r="AP3832" s="2" t="s">
        <v>19</v>
      </c>
      <c r="AQ3832" s="2">
        <v>1.4072861826460725E-2</v>
      </c>
      <c r="AV3832" s="52"/>
    </row>
    <row r="3833" spans="1:48" x14ac:dyDescent="0.3">
      <c r="A3833">
        <v>2016</v>
      </c>
      <c r="B3833" s="1">
        <v>42429</v>
      </c>
      <c r="C3833" s="4">
        <v>99</v>
      </c>
      <c r="D3833" s="4">
        <v>99</v>
      </c>
      <c r="E3833" s="4">
        <v>99</v>
      </c>
      <c r="F3833">
        <v>509.47614533822605</v>
      </c>
      <c r="G3833">
        <v>176.49</v>
      </c>
      <c r="H3833">
        <v>98.417699999999996</v>
      </c>
      <c r="I3833">
        <v>117.3857</v>
      </c>
      <c r="J3833">
        <v>101.3185</v>
      </c>
      <c r="K3833">
        <v>79.7303</v>
      </c>
      <c r="L3833">
        <v>25.817900000000002</v>
      </c>
      <c r="M3833">
        <v>85.674499999999995</v>
      </c>
      <c r="N3833">
        <v>0.48591267900000001</v>
      </c>
      <c r="O3833">
        <v>24.08</v>
      </c>
      <c r="P3833">
        <v>72</v>
      </c>
      <c r="Q3833">
        <v>118.64</v>
      </c>
      <c r="R3833">
        <v>14.2</v>
      </c>
      <c r="S3833">
        <v>24.700500000000002</v>
      </c>
      <c r="T3833">
        <v>27.5778</v>
      </c>
      <c r="U3833">
        <v>12.3881</v>
      </c>
      <c r="V3833">
        <v>40.197000000000003</v>
      </c>
      <c r="X3833">
        <v>399.01382219999999</v>
      </c>
      <c r="Y3833" s="2">
        <v>-8.3029729351270509E-3</v>
      </c>
      <c r="Z3833" s="2">
        <v>-7.8382409240163042E-3</v>
      </c>
      <c r="AA3833" s="2">
        <v>-8.9909838426109889E-3</v>
      </c>
      <c r="AB3833" s="2">
        <v>4.3704850228749592E-3</v>
      </c>
      <c r="AC3833" s="2">
        <v>1.6311842892238193E-3</v>
      </c>
      <c r="AD3833" s="2">
        <v>5.8857930258993107E-4</v>
      </c>
      <c r="AE3833" s="2">
        <v>5.4521592497829285E-3</v>
      </c>
      <c r="AF3833" s="2">
        <v>1.4939208642763546E-3</v>
      </c>
      <c r="AG3833" s="2">
        <v>6.9901321251595316E-3</v>
      </c>
      <c r="AH3833" s="2">
        <v>-5.3459119496855445E-2</v>
      </c>
      <c r="AI3833" s="2">
        <v>2.5056947608200542E-2</v>
      </c>
      <c r="AJ3833" s="2">
        <v>1.3064640081974277E-2</v>
      </c>
      <c r="AK3833" s="2">
        <v>1.2838801711840153E-2</v>
      </c>
      <c r="AL3833" s="2">
        <v>1.9633215831511563E-3</v>
      </c>
      <c r="AM3833" s="2">
        <v>8.6499178897858631E-3</v>
      </c>
      <c r="AN3833" s="2">
        <v>1.2711933685398025E-2</v>
      </c>
      <c r="AO3833" s="2">
        <v>2.8165781444513538E-3</v>
      </c>
      <c r="AP3833" s="2" t="s">
        <v>19</v>
      </c>
      <c r="AQ3833" s="2">
        <v>1.5510025341854305E-2</v>
      </c>
      <c r="AV3833" s="52"/>
    </row>
    <row r="3834" spans="1:48" x14ac:dyDescent="0.3">
      <c r="A3834">
        <v>2016</v>
      </c>
      <c r="B3834" s="1">
        <v>42430</v>
      </c>
      <c r="C3834" s="4">
        <v>99</v>
      </c>
      <c r="D3834" s="4">
        <v>99</v>
      </c>
      <c r="E3834" s="4">
        <v>99</v>
      </c>
      <c r="F3834">
        <v>530.05632044364177</v>
      </c>
      <c r="G3834">
        <v>180.6387</v>
      </c>
      <c r="H3834">
        <v>101.5766</v>
      </c>
      <c r="I3834">
        <v>115.3186</v>
      </c>
      <c r="J3834">
        <v>100.52800000000001</v>
      </c>
      <c r="K3834">
        <v>79.623900000000006</v>
      </c>
      <c r="L3834">
        <v>25.784099999999999</v>
      </c>
      <c r="M3834">
        <v>86.676400000000001</v>
      </c>
      <c r="N3834">
        <v>0.49027773800000002</v>
      </c>
      <c r="O3834">
        <v>24.72</v>
      </c>
      <c r="P3834">
        <v>73.2</v>
      </c>
      <c r="Q3834">
        <v>117.77</v>
      </c>
      <c r="R3834">
        <v>14.17</v>
      </c>
      <c r="S3834">
        <v>24.7102</v>
      </c>
      <c r="T3834">
        <v>28.560099999999998</v>
      </c>
      <c r="U3834">
        <v>12.3978</v>
      </c>
      <c r="V3834">
        <v>39.997300000000003</v>
      </c>
      <c r="X3834">
        <v>364.37283960000002</v>
      </c>
      <c r="Y3834" s="2">
        <v>4.0394776661728082E-2</v>
      </c>
      <c r="Z3834" s="2">
        <v>2.3506714261431139E-2</v>
      </c>
      <c r="AA3834" s="2">
        <v>3.209686875429929E-2</v>
      </c>
      <c r="AB3834" s="2">
        <v>-1.760947031878668E-2</v>
      </c>
      <c r="AC3834" s="2">
        <v>-7.8021289300571617E-3</v>
      </c>
      <c r="AD3834" s="2">
        <v>-1.3344989295160925E-3</v>
      </c>
      <c r="AE3834" s="2">
        <v>-1.3091692198049509E-3</v>
      </c>
      <c r="AF3834" s="2">
        <v>1.1694261419675778E-2</v>
      </c>
      <c r="AG3834" s="2">
        <v>8.9832169207504364E-3</v>
      </c>
      <c r="AH3834" s="2">
        <v>2.6578073089700949E-2</v>
      </c>
      <c r="AI3834" s="2">
        <v>1.6666666666666607E-2</v>
      </c>
      <c r="AJ3834" s="2">
        <v>-7.3331085637222682E-3</v>
      </c>
      <c r="AK3834" s="2">
        <v>-2.1126760563380254E-3</v>
      </c>
      <c r="AL3834" s="2">
        <v>3.9270460112139638E-4</v>
      </c>
      <c r="AM3834" s="2">
        <v>3.5619229960330401E-2</v>
      </c>
      <c r="AN3834" s="2">
        <v>7.8300950105347766E-4</v>
      </c>
      <c r="AO3834" s="2">
        <v>-4.9680324402318066E-3</v>
      </c>
      <c r="AP3834" s="2" t="s">
        <v>19</v>
      </c>
      <c r="AQ3834" s="2">
        <v>-8.6816497756903921E-2</v>
      </c>
      <c r="AV3834" s="52"/>
    </row>
    <row r="3835" spans="1:48" x14ac:dyDescent="0.3">
      <c r="A3835">
        <v>2016</v>
      </c>
      <c r="B3835" s="1">
        <v>42431</v>
      </c>
      <c r="C3835" s="4">
        <v>99</v>
      </c>
      <c r="D3835" s="4">
        <v>99</v>
      </c>
      <c r="E3835" s="4">
        <v>99</v>
      </c>
      <c r="F3835">
        <v>529.4995704576578</v>
      </c>
      <c r="G3835">
        <v>181.4503</v>
      </c>
      <c r="H3835">
        <v>101.61499999999999</v>
      </c>
      <c r="I3835">
        <v>115.7945</v>
      </c>
      <c r="J3835">
        <v>100.3536</v>
      </c>
      <c r="K3835">
        <v>79.614500000000007</v>
      </c>
      <c r="L3835">
        <v>25.769600000000001</v>
      </c>
      <c r="M3835">
        <v>86.467799999999997</v>
      </c>
      <c r="N3835">
        <v>0.502380932</v>
      </c>
      <c r="O3835">
        <v>23.64</v>
      </c>
      <c r="P3835">
        <v>74.400000000000006</v>
      </c>
      <c r="Q3835">
        <v>118.68</v>
      </c>
      <c r="R3835">
        <v>14.25</v>
      </c>
      <c r="S3835">
        <v>24.690899999999999</v>
      </c>
      <c r="T3835">
        <v>28.9421</v>
      </c>
      <c r="U3835">
        <v>12.4658</v>
      </c>
      <c r="V3835">
        <v>40.2057</v>
      </c>
      <c r="X3835">
        <v>357.95778380000002</v>
      </c>
      <c r="Y3835" s="2">
        <v>-1.0503600551692305E-3</v>
      </c>
      <c r="Z3835" s="2">
        <v>4.4929464173513178E-3</v>
      </c>
      <c r="AA3835" s="2">
        <v>3.7803982413264769E-4</v>
      </c>
      <c r="AB3835" s="2">
        <v>4.1268277623904837E-3</v>
      </c>
      <c r="AC3835" s="2">
        <v>-1.7348400445647005E-3</v>
      </c>
      <c r="AD3835" s="2">
        <v>-1.1805500609740616E-4</v>
      </c>
      <c r="AE3835" s="2">
        <v>-5.6236207585291798E-4</v>
      </c>
      <c r="AF3835" s="2">
        <v>-2.406652791301922E-3</v>
      </c>
      <c r="AG3835" s="2">
        <v>2.4686403362658815E-2</v>
      </c>
      <c r="AH3835" s="2">
        <v>-4.3689320388349495E-2</v>
      </c>
      <c r="AI3835" s="2">
        <v>1.6393442622950838E-2</v>
      </c>
      <c r="AJ3835" s="2">
        <v>7.7269253629956847E-3</v>
      </c>
      <c r="AK3835" s="2">
        <v>5.6457304163726185E-3</v>
      </c>
      <c r="AL3835" s="2">
        <v>-7.81053977709667E-4</v>
      </c>
      <c r="AM3835" s="2">
        <v>1.3375303307761488E-2</v>
      </c>
      <c r="AN3835" s="2">
        <v>5.4848440852408586E-3</v>
      </c>
      <c r="AO3835" s="2">
        <v>5.2103516987396237E-3</v>
      </c>
      <c r="AP3835" s="2" t="s">
        <v>19</v>
      </c>
      <c r="AQ3835" s="2">
        <v>-1.7605746375175202E-2</v>
      </c>
      <c r="AV3835" s="52"/>
    </row>
    <row r="3836" spans="1:48" x14ac:dyDescent="0.3">
      <c r="A3836">
        <v>2016</v>
      </c>
      <c r="B3836" s="1">
        <v>42432</v>
      </c>
      <c r="C3836" s="4">
        <v>99</v>
      </c>
      <c r="D3836" s="4">
        <v>99</v>
      </c>
      <c r="E3836" s="4">
        <v>99</v>
      </c>
      <c r="F3836">
        <v>528.6521717430536</v>
      </c>
      <c r="G3836">
        <v>182.16149999999999</v>
      </c>
      <c r="H3836">
        <v>101.423</v>
      </c>
      <c r="I3836">
        <v>116.2165</v>
      </c>
      <c r="J3836">
        <v>100.4729</v>
      </c>
      <c r="K3836">
        <v>79.642700000000005</v>
      </c>
      <c r="L3836">
        <v>25.933700000000002</v>
      </c>
      <c r="M3836">
        <v>86.572100000000006</v>
      </c>
      <c r="N3836">
        <v>0.50793648800000002</v>
      </c>
      <c r="O3836">
        <v>23.16</v>
      </c>
      <c r="P3836">
        <v>74</v>
      </c>
      <c r="Q3836">
        <v>120.73</v>
      </c>
      <c r="R3836">
        <v>14.5</v>
      </c>
      <c r="S3836">
        <v>24.535799999999998</v>
      </c>
      <c r="T3836">
        <v>29.269600000000001</v>
      </c>
      <c r="U3836">
        <v>12.533799999999999</v>
      </c>
      <c r="V3836">
        <v>40.448799999999999</v>
      </c>
      <c r="X3836">
        <v>346.2503916</v>
      </c>
      <c r="Y3836" s="2">
        <v>-1.6003765855215901E-3</v>
      </c>
      <c r="Z3836" s="2">
        <v>3.919530582203512E-3</v>
      </c>
      <c r="AA3836" s="2">
        <v>-1.8894848201543857E-3</v>
      </c>
      <c r="AB3836" s="2">
        <v>3.6443872550078193E-3</v>
      </c>
      <c r="AC3836" s="2">
        <v>1.1887964158734388E-3</v>
      </c>
      <c r="AD3836" s="2">
        <v>3.5420683418219134E-4</v>
      </c>
      <c r="AE3836" s="2">
        <v>6.3679684589594832E-3</v>
      </c>
      <c r="AF3836" s="2">
        <v>1.2062293709336203E-3</v>
      </c>
      <c r="AG3836" s="2">
        <v>1.1058453150049052E-2</v>
      </c>
      <c r="AH3836" s="2">
        <v>-2.0304568527918843E-2</v>
      </c>
      <c r="AI3836" s="2">
        <v>-5.3763440860216116E-3</v>
      </c>
      <c r="AJ3836" s="2">
        <v>1.7273340074148935E-2</v>
      </c>
      <c r="AK3836" s="2">
        <v>1.7543859649122862E-2</v>
      </c>
      <c r="AL3836" s="2">
        <v>-6.2816665249140202E-3</v>
      </c>
      <c r="AM3836" s="2">
        <v>1.1315695820275584E-2</v>
      </c>
      <c r="AN3836" s="2">
        <v>5.4549246739077351E-3</v>
      </c>
      <c r="AO3836" s="2">
        <v>6.0464063553178349E-3</v>
      </c>
      <c r="AP3836" s="2" t="s">
        <v>19</v>
      </c>
      <c r="AQ3836" s="2">
        <v>-3.2706069625632828E-2</v>
      </c>
      <c r="AV3836" s="52"/>
    </row>
    <row r="3837" spans="1:48" x14ac:dyDescent="0.3">
      <c r="A3837">
        <v>2016</v>
      </c>
      <c r="B3837" s="1">
        <v>42433</v>
      </c>
      <c r="C3837" s="4">
        <v>99</v>
      </c>
      <c r="D3837" s="4">
        <v>99</v>
      </c>
      <c r="E3837" s="4">
        <v>99</v>
      </c>
      <c r="F3837">
        <v>532.38946832495253</v>
      </c>
      <c r="G3837">
        <v>182.75409999999999</v>
      </c>
      <c r="H3837">
        <v>101.4614</v>
      </c>
      <c r="I3837">
        <v>115.4712</v>
      </c>
      <c r="J3837">
        <v>100.13339999999999</v>
      </c>
      <c r="K3837">
        <v>79.586299999999994</v>
      </c>
      <c r="L3837">
        <v>25.986799999999999</v>
      </c>
      <c r="M3837">
        <v>86.780600000000007</v>
      </c>
      <c r="N3837">
        <v>0.51944442400000002</v>
      </c>
      <c r="O3837">
        <v>23.72</v>
      </c>
      <c r="P3837">
        <v>77.2</v>
      </c>
      <c r="Q3837">
        <v>120.54</v>
      </c>
      <c r="R3837">
        <v>14.76</v>
      </c>
      <c r="S3837">
        <v>24.468</v>
      </c>
      <c r="T3837">
        <v>29.851700000000001</v>
      </c>
      <c r="U3837">
        <v>12.7767</v>
      </c>
      <c r="V3837">
        <v>40.900199999999998</v>
      </c>
      <c r="X3837">
        <v>350.5805393</v>
      </c>
      <c r="Y3837" s="2">
        <v>7.0694811856659712E-3</v>
      </c>
      <c r="Z3837" s="2">
        <v>3.253157225868275E-3</v>
      </c>
      <c r="AA3837" s="2">
        <v>3.7861234631186846E-4</v>
      </c>
      <c r="AB3837" s="2">
        <v>-6.413030851901369E-3</v>
      </c>
      <c r="AC3837" s="2">
        <v>-3.3790206115280608E-3</v>
      </c>
      <c r="AD3837" s="2">
        <v>-7.0816283224961474E-4</v>
      </c>
      <c r="AE3837" s="2">
        <v>2.0475288909795886E-3</v>
      </c>
      <c r="AF3837" s="2">
        <v>2.4083971625963319E-3</v>
      </c>
      <c r="AG3837" s="2">
        <v>2.265624988925774E-2</v>
      </c>
      <c r="AH3837" s="2">
        <v>2.4179620034542326E-2</v>
      </c>
      <c r="AI3837" s="2">
        <v>4.3243243243243246E-2</v>
      </c>
      <c r="AJ3837" s="2">
        <v>-1.5737596289240319E-3</v>
      </c>
      <c r="AK3837" s="2">
        <v>1.7931034482758568E-2</v>
      </c>
      <c r="AL3837" s="2">
        <v>-2.763309123810842E-3</v>
      </c>
      <c r="AM3837" s="2">
        <v>1.9887528357066753E-2</v>
      </c>
      <c r="AN3837" s="2">
        <v>1.9379597568175644E-2</v>
      </c>
      <c r="AO3837" s="2">
        <v>1.1159787187753345E-2</v>
      </c>
      <c r="AP3837" s="2" t="s">
        <v>19</v>
      </c>
      <c r="AQ3837" s="2">
        <v>1.2505827589077034E-2</v>
      </c>
      <c r="AV3837" s="52"/>
    </row>
    <row r="3838" spans="1:48" x14ac:dyDescent="0.3">
      <c r="A3838">
        <v>2016</v>
      </c>
      <c r="B3838" s="1">
        <v>42436</v>
      </c>
      <c r="C3838" s="4">
        <v>99</v>
      </c>
      <c r="D3838" s="4">
        <v>99</v>
      </c>
      <c r="E3838" s="4">
        <v>99</v>
      </c>
      <c r="F3838">
        <v>517.38979682608283</v>
      </c>
      <c r="G3838">
        <v>182.9</v>
      </c>
      <c r="H3838">
        <v>100.8373</v>
      </c>
      <c r="I3838">
        <v>115.4353</v>
      </c>
      <c r="J3838">
        <v>99.9315</v>
      </c>
      <c r="K3838">
        <v>79.53</v>
      </c>
      <c r="L3838">
        <v>26.015799999999999</v>
      </c>
      <c r="M3838">
        <v>86.949100000000001</v>
      </c>
      <c r="N3838">
        <v>0.52539680499999997</v>
      </c>
      <c r="O3838">
        <v>24.4</v>
      </c>
      <c r="P3838">
        <v>80.88</v>
      </c>
      <c r="Q3838">
        <v>121.14</v>
      </c>
      <c r="R3838">
        <v>14.9</v>
      </c>
      <c r="S3838">
        <v>24.419499999999999</v>
      </c>
      <c r="T3838">
        <v>29.8062</v>
      </c>
      <c r="U3838">
        <v>13.0099</v>
      </c>
      <c r="V3838">
        <v>41.125999999999998</v>
      </c>
      <c r="X3838">
        <v>351.06163359999999</v>
      </c>
      <c r="Y3838" s="2">
        <v>-2.8174245343475568E-2</v>
      </c>
      <c r="Z3838" s="2">
        <v>7.9834050234728338E-4</v>
      </c>
      <c r="AA3838" s="2">
        <v>-6.1511077118983071E-3</v>
      </c>
      <c r="AB3838" s="2">
        <v>-3.1090003394784738E-4</v>
      </c>
      <c r="AC3838" s="2">
        <v>-2.0163102421368873E-3</v>
      </c>
      <c r="AD3838" s="2">
        <v>-7.0740818457437626E-4</v>
      </c>
      <c r="AE3838" s="2">
        <v>1.1159511752121265E-3</v>
      </c>
      <c r="AF3838" s="2">
        <v>1.9416782091850049E-3</v>
      </c>
      <c r="AG3838" s="2">
        <v>1.1459129648872635E-2</v>
      </c>
      <c r="AH3838" s="2">
        <v>2.8667790893760481E-2</v>
      </c>
      <c r="AI3838" s="2">
        <v>4.7668393782383411E-2</v>
      </c>
      <c r="AJ3838" s="2">
        <v>4.9776007964161817E-3</v>
      </c>
      <c r="AK3838" s="2">
        <v>9.4850948509486166E-3</v>
      </c>
      <c r="AL3838" s="2">
        <v>-1.9821808075854985E-3</v>
      </c>
      <c r="AM3838" s="2">
        <v>-1.5242013017684464E-3</v>
      </c>
      <c r="AN3838" s="2">
        <v>1.8251974296962459E-2</v>
      </c>
      <c r="AO3838" s="2">
        <v>5.5207553997291825E-3</v>
      </c>
      <c r="AP3838" s="2" t="s">
        <v>19</v>
      </c>
      <c r="AQ3838" s="2">
        <v>1.3722789660846058E-3</v>
      </c>
      <c r="AV3838" s="52"/>
    </row>
    <row r="3839" spans="1:48" x14ac:dyDescent="0.3">
      <c r="A3839">
        <v>2016</v>
      </c>
      <c r="B3839" s="1">
        <v>42437</v>
      </c>
      <c r="C3839" s="4">
        <v>99</v>
      </c>
      <c r="D3839" s="4">
        <v>99</v>
      </c>
      <c r="E3839" s="4">
        <v>99</v>
      </c>
      <c r="F3839">
        <v>517.17325948543191</v>
      </c>
      <c r="G3839">
        <v>180.9032</v>
      </c>
      <c r="H3839">
        <v>100.002</v>
      </c>
      <c r="I3839">
        <v>116.7103</v>
      </c>
      <c r="J3839">
        <v>100.50960000000001</v>
      </c>
      <c r="K3839">
        <v>79.586299999999994</v>
      </c>
      <c r="L3839">
        <v>26.141200000000001</v>
      </c>
      <c r="M3839">
        <v>86.604200000000006</v>
      </c>
      <c r="N3839">
        <v>0.50793648800000002</v>
      </c>
      <c r="O3839">
        <v>24.32</v>
      </c>
      <c r="P3839">
        <v>77.2</v>
      </c>
      <c r="Q3839">
        <v>120.58</v>
      </c>
      <c r="R3839">
        <v>14.62</v>
      </c>
      <c r="S3839">
        <v>24.429200000000002</v>
      </c>
      <c r="T3839">
        <v>29.296900000000001</v>
      </c>
      <c r="U3839">
        <v>12.835000000000001</v>
      </c>
      <c r="V3839">
        <v>41.533999999999999</v>
      </c>
      <c r="X3839">
        <v>364.53317120000003</v>
      </c>
      <c r="Y3839" s="2">
        <v>-4.1851876859433368E-4</v>
      </c>
      <c r="Z3839" s="2">
        <v>-1.0917441224713054E-2</v>
      </c>
      <c r="AA3839" s="2">
        <v>-8.2836410732933796E-3</v>
      </c>
      <c r="AB3839" s="2">
        <v>1.104514823455216E-2</v>
      </c>
      <c r="AC3839" s="2">
        <v>5.7849626994492809E-3</v>
      </c>
      <c r="AD3839" s="2">
        <v>7.0790896517025637E-4</v>
      </c>
      <c r="AE3839" s="2">
        <v>4.8201477563636352E-3</v>
      </c>
      <c r="AF3839" s="2">
        <v>-3.9666885568683252E-3</v>
      </c>
      <c r="AG3839" s="2">
        <v>-3.3232628812807419E-2</v>
      </c>
      <c r="AH3839" s="2">
        <v>-3.2786885245901232E-3</v>
      </c>
      <c r="AI3839" s="2">
        <v>-4.5499505440158128E-2</v>
      </c>
      <c r="AJ3839" s="2">
        <v>-4.6227505365692423E-3</v>
      </c>
      <c r="AK3839" s="2">
        <v>-1.8791946308724938E-2</v>
      </c>
      <c r="AL3839" s="2">
        <v>3.9722353037530134E-4</v>
      </c>
      <c r="AM3839" s="2">
        <v>-1.708704900322755E-2</v>
      </c>
      <c r="AN3839" s="2">
        <v>-1.3443608329041679E-2</v>
      </c>
      <c r="AO3839" s="2">
        <v>9.9207314107863098E-3</v>
      </c>
      <c r="AP3839" s="2" t="s">
        <v>19</v>
      </c>
      <c r="AQ3839" s="2">
        <v>3.837371079788654E-2</v>
      </c>
      <c r="AV3839" s="52"/>
    </row>
    <row r="3840" spans="1:48" x14ac:dyDescent="0.3">
      <c r="A3840">
        <v>2016</v>
      </c>
      <c r="B3840" s="1">
        <v>42438</v>
      </c>
      <c r="C3840" s="4">
        <v>99</v>
      </c>
      <c r="D3840" s="4">
        <v>99</v>
      </c>
      <c r="E3840" s="4">
        <v>99</v>
      </c>
      <c r="F3840">
        <v>522.28704939179977</v>
      </c>
      <c r="G3840">
        <v>181.79669999999999</v>
      </c>
      <c r="H3840">
        <v>100.64530000000001</v>
      </c>
      <c r="I3840">
        <v>116.001</v>
      </c>
      <c r="J3840">
        <v>100.1151</v>
      </c>
      <c r="K3840">
        <v>79.558199999999999</v>
      </c>
      <c r="L3840">
        <v>25.991599999999998</v>
      </c>
      <c r="M3840">
        <v>86.812700000000007</v>
      </c>
      <c r="N3840">
        <v>0.51329365000000005</v>
      </c>
      <c r="O3840">
        <v>24.96</v>
      </c>
      <c r="P3840">
        <v>81.2</v>
      </c>
      <c r="Q3840">
        <v>119.58</v>
      </c>
      <c r="R3840">
        <v>14.53</v>
      </c>
      <c r="S3840">
        <v>24.4389</v>
      </c>
      <c r="T3840">
        <v>29.4788</v>
      </c>
      <c r="U3840">
        <v>13.029299999999999</v>
      </c>
      <c r="V3840">
        <v>41.725000000000001</v>
      </c>
      <c r="X3840">
        <v>359.72192910000001</v>
      </c>
      <c r="Y3840" s="2">
        <v>9.8879627138028781E-3</v>
      </c>
      <c r="Z3840" s="2">
        <v>4.9391055547938212E-3</v>
      </c>
      <c r="AA3840" s="2">
        <v>6.4328713425731987E-3</v>
      </c>
      <c r="AB3840" s="2">
        <v>-6.077441322659638E-3</v>
      </c>
      <c r="AC3840" s="2">
        <v>-3.9249982091263957E-3</v>
      </c>
      <c r="AD3840" s="2">
        <v>-3.5307584345545262E-4</v>
      </c>
      <c r="AE3840" s="2">
        <v>-5.7227671262223279E-3</v>
      </c>
      <c r="AF3840" s="2">
        <v>2.4075044859255268E-3</v>
      </c>
      <c r="AG3840" s="2">
        <v>1.0546913101466382E-2</v>
      </c>
      <c r="AH3840" s="2">
        <v>2.6315789473684292E-2</v>
      </c>
      <c r="AI3840" s="2">
        <v>5.1813471502590636E-2</v>
      </c>
      <c r="AJ3840" s="2">
        <v>-8.2932492950738013E-3</v>
      </c>
      <c r="AK3840" s="2">
        <v>-6.1559507523939461E-3</v>
      </c>
      <c r="AL3840" s="2">
        <v>3.9706580649379042E-4</v>
      </c>
      <c r="AM3840" s="2">
        <v>6.2088480351163433E-3</v>
      </c>
      <c r="AN3840" s="2">
        <v>1.513829372808706E-2</v>
      </c>
      <c r="AO3840" s="2">
        <v>4.5986420763712843E-3</v>
      </c>
      <c r="AP3840" s="2" t="s">
        <v>19</v>
      </c>
      <c r="AQ3840" s="2">
        <v>-1.3198365691006853E-2</v>
      </c>
      <c r="AV3840" s="52"/>
    </row>
    <row r="3841" spans="1:48" x14ac:dyDescent="0.3">
      <c r="A3841">
        <v>2016</v>
      </c>
      <c r="B3841" s="1">
        <v>42439</v>
      </c>
      <c r="C3841" s="4">
        <v>99</v>
      </c>
      <c r="D3841" s="4">
        <v>99</v>
      </c>
      <c r="E3841" s="4">
        <v>99</v>
      </c>
      <c r="F3841">
        <v>522.344306120753</v>
      </c>
      <c r="G3841">
        <v>181.9426</v>
      </c>
      <c r="H3841">
        <v>100.49160000000001</v>
      </c>
      <c r="I3841">
        <v>115.52509999999999</v>
      </c>
      <c r="J3841">
        <v>99.757199999999997</v>
      </c>
      <c r="K3841">
        <v>79.5488</v>
      </c>
      <c r="L3841">
        <v>26.097799999999999</v>
      </c>
      <c r="M3841">
        <v>86.764600000000002</v>
      </c>
      <c r="N3841">
        <v>0.51011900799999998</v>
      </c>
      <c r="O3841">
        <v>25.68</v>
      </c>
      <c r="P3841">
        <v>80.319999999999993</v>
      </c>
      <c r="Q3841">
        <v>121.5</v>
      </c>
      <c r="R3841">
        <v>14.82</v>
      </c>
      <c r="S3841">
        <v>24.1966</v>
      </c>
      <c r="T3841">
        <v>29.5242</v>
      </c>
      <c r="U3841">
        <v>13.0099</v>
      </c>
      <c r="V3841">
        <v>41.759700000000002</v>
      </c>
      <c r="X3841">
        <v>353.1465417</v>
      </c>
      <c r="Y3841" s="2">
        <v>1.0962693603056017E-4</v>
      </c>
      <c r="Z3841" s="2">
        <v>8.0254482067054767E-4</v>
      </c>
      <c r="AA3841" s="2">
        <v>-1.5271453311779259E-3</v>
      </c>
      <c r="AB3841" s="2">
        <v>-4.1025508400790445E-3</v>
      </c>
      <c r="AC3841" s="2">
        <v>-3.574885307011666E-3</v>
      </c>
      <c r="AD3841" s="2">
        <v>-1.1815249716562448E-4</v>
      </c>
      <c r="AE3841" s="2">
        <v>4.0859354560704997E-3</v>
      </c>
      <c r="AF3841" s="2">
        <v>-5.5406639811927949E-4</v>
      </c>
      <c r="AG3841" s="2">
        <v>-6.1848456531656826E-3</v>
      </c>
      <c r="AH3841" s="2">
        <v>2.8846153846153744E-2</v>
      </c>
      <c r="AI3841" s="2">
        <v>-1.0837438423645485E-2</v>
      </c>
      <c r="AJ3841" s="2">
        <v>1.6056196688409408E-2</v>
      </c>
      <c r="AK3841" s="2">
        <v>1.9958706125258185E-2</v>
      </c>
      <c r="AL3841" s="2">
        <v>-9.9145215210176829E-3</v>
      </c>
      <c r="AM3841" s="2">
        <v>1.5400898272657226E-3</v>
      </c>
      <c r="AN3841" s="2">
        <v>-1.4889518239659116E-3</v>
      </c>
      <c r="AO3841" s="2">
        <v>8.3163571000599568E-4</v>
      </c>
      <c r="AP3841" s="2" t="s">
        <v>19</v>
      </c>
      <c r="AQ3841" s="2">
        <v>-1.8279084114919519E-2</v>
      </c>
      <c r="AV3841" s="52"/>
    </row>
    <row r="3842" spans="1:48" x14ac:dyDescent="0.3">
      <c r="A3842">
        <v>2016</v>
      </c>
      <c r="B3842" s="1">
        <v>42440</v>
      </c>
      <c r="C3842" s="4">
        <v>99</v>
      </c>
      <c r="D3842" s="4">
        <v>99</v>
      </c>
      <c r="E3842" s="4">
        <v>99</v>
      </c>
      <c r="F3842">
        <v>529.63462339091302</v>
      </c>
      <c r="G3842">
        <v>184.87870000000001</v>
      </c>
      <c r="H3842">
        <v>102.2488</v>
      </c>
      <c r="I3842">
        <v>114.3578</v>
      </c>
      <c r="J3842">
        <v>99.472700000000003</v>
      </c>
      <c r="K3842">
        <v>79.473699999999994</v>
      </c>
      <c r="L3842">
        <v>26.102599999999999</v>
      </c>
      <c r="M3842">
        <v>87.302000000000007</v>
      </c>
      <c r="N3842">
        <v>0.513888868</v>
      </c>
      <c r="O3842">
        <v>25.72</v>
      </c>
      <c r="P3842">
        <v>81.52</v>
      </c>
      <c r="Q3842">
        <v>119.41</v>
      </c>
      <c r="R3842">
        <v>14.72</v>
      </c>
      <c r="S3842">
        <v>24.177299999999999</v>
      </c>
      <c r="T3842">
        <v>30.142700000000001</v>
      </c>
      <c r="U3842">
        <v>13.0585</v>
      </c>
      <c r="V3842">
        <v>41.803199999999997</v>
      </c>
      <c r="X3842">
        <v>335.18452489999999</v>
      </c>
      <c r="Y3842" s="2">
        <v>1.3956919190528438E-2</v>
      </c>
      <c r="Z3842" s="2">
        <v>1.6137507103888948E-2</v>
      </c>
      <c r="AA3842" s="2">
        <v>1.7486038634074941E-2</v>
      </c>
      <c r="AB3842" s="2">
        <v>-1.0104297680763707E-2</v>
      </c>
      <c r="AC3842" s="2">
        <v>-2.8519244726195048E-3</v>
      </c>
      <c r="AD3842" s="2">
        <v>-9.4407458063483496E-4</v>
      </c>
      <c r="AE3842" s="2">
        <v>1.8392354911145326E-4</v>
      </c>
      <c r="AF3842" s="2">
        <v>6.1937702703638298E-3</v>
      </c>
      <c r="AG3842" s="2">
        <v>7.3901578668482681E-3</v>
      </c>
      <c r="AH3842" s="2">
        <v>1.5576323987538387E-3</v>
      </c>
      <c r="AI3842" s="2">
        <v>1.4940239043824688E-2</v>
      </c>
      <c r="AJ3842" s="2">
        <v>-1.7201646090534983E-2</v>
      </c>
      <c r="AK3842" s="2">
        <v>-6.7476383265856477E-3</v>
      </c>
      <c r="AL3842" s="2">
        <v>-7.9763272525901208E-4</v>
      </c>
      <c r="AM3842" s="2">
        <v>2.0948916482072422E-2</v>
      </c>
      <c r="AN3842" s="2">
        <v>3.7356167226496595E-3</v>
      </c>
      <c r="AO3842" s="2">
        <v>1.0416741499579274E-3</v>
      </c>
      <c r="AP3842" s="2" t="s">
        <v>19</v>
      </c>
      <c r="AQ3842" s="2">
        <v>-5.0862785498431595E-2</v>
      </c>
      <c r="AV3842" s="52"/>
    </row>
    <row r="3843" spans="1:48" x14ac:dyDescent="0.3">
      <c r="A3843">
        <v>2016</v>
      </c>
      <c r="B3843" s="1">
        <v>42443</v>
      </c>
      <c r="C3843" s="4">
        <v>99</v>
      </c>
      <c r="D3843" s="4">
        <v>99</v>
      </c>
      <c r="E3843" s="4">
        <v>99</v>
      </c>
      <c r="F3843">
        <v>532.34108589807624</v>
      </c>
      <c r="G3843">
        <v>184.64160000000001</v>
      </c>
      <c r="H3843">
        <v>102.4216</v>
      </c>
      <c r="I3843">
        <v>114.717</v>
      </c>
      <c r="J3843">
        <v>99.546099999999996</v>
      </c>
      <c r="K3843">
        <v>79.473699999999994</v>
      </c>
      <c r="L3843">
        <v>26.049499999999998</v>
      </c>
      <c r="M3843">
        <v>87.109499999999997</v>
      </c>
      <c r="N3843">
        <v>0.51488095199999995</v>
      </c>
      <c r="O3843">
        <v>25.76</v>
      </c>
      <c r="P3843">
        <v>79.040000000000006</v>
      </c>
      <c r="Q3843">
        <v>117.87</v>
      </c>
      <c r="R3843">
        <v>14.58</v>
      </c>
      <c r="S3843">
        <v>24.2742</v>
      </c>
      <c r="T3843">
        <v>29.960799999999999</v>
      </c>
      <c r="U3843">
        <v>12.9419</v>
      </c>
      <c r="V3843">
        <v>41.855200000000004</v>
      </c>
      <c r="X3843">
        <v>330.05252009999998</v>
      </c>
      <c r="Y3843" s="2">
        <v>5.1100558529113549E-3</v>
      </c>
      <c r="Z3843" s="2">
        <v>-1.2824625010885438E-3</v>
      </c>
      <c r="AA3843" s="2">
        <v>1.6899953838087622E-3</v>
      </c>
      <c r="AB3843" s="2">
        <v>3.1410188023903718E-3</v>
      </c>
      <c r="AC3843" s="2">
        <v>7.3789089870879288E-4</v>
      </c>
      <c r="AD3843" s="2">
        <v>0</v>
      </c>
      <c r="AE3843" s="2">
        <v>-2.0342801100273755E-3</v>
      </c>
      <c r="AF3843" s="2">
        <v>-2.204989576413019E-3</v>
      </c>
      <c r="AG3843" s="2">
        <v>1.93054191631159E-3</v>
      </c>
      <c r="AH3843" s="2">
        <v>1.5552099533437946E-3</v>
      </c>
      <c r="AI3843" s="2">
        <v>-3.0421982335622988E-2</v>
      </c>
      <c r="AJ3843" s="2">
        <v>-1.2896742316388821E-2</v>
      </c>
      <c r="AK3843" s="2">
        <v>-9.5108695652174058E-3</v>
      </c>
      <c r="AL3843" s="2">
        <v>4.0078917000658798E-3</v>
      </c>
      <c r="AM3843" s="2">
        <v>-6.0346286165473551E-3</v>
      </c>
      <c r="AN3843" s="2">
        <v>-8.9290500440326603E-3</v>
      </c>
      <c r="AO3843" s="2">
        <v>1.2439239101313948E-3</v>
      </c>
      <c r="AP3843" s="2" t="s">
        <v>19</v>
      </c>
      <c r="AQ3843" s="2">
        <v>-1.5310983708245796E-2</v>
      </c>
      <c r="AV3843" s="52"/>
    </row>
    <row r="3844" spans="1:48" x14ac:dyDescent="0.3">
      <c r="A3844">
        <v>2016</v>
      </c>
      <c r="B3844" s="1">
        <v>42444</v>
      </c>
      <c r="C3844" s="4">
        <v>99</v>
      </c>
      <c r="D3844" s="4">
        <v>99</v>
      </c>
      <c r="E3844" s="4">
        <v>99</v>
      </c>
      <c r="F3844">
        <v>535.66811920645762</v>
      </c>
      <c r="G3844">
        <v>184.3407</v>
      </c>
      <c r="H3844">
        <v>102.3832</v>
      </c>
      <c r="I3844">
        <v>114.82470000000001</v>
      </c>
      <c r="J3844">
        <v>99.527799999999999</v>
      </c>
      <c r="K3844">
        <v>79.501800000000003</v>
      </c>
      <c r="L3844">
        <v>25.986799999999999</v>
      </c>
      <c r="M3844">
        <v>86.620199999999997</v>
      </c>
      <c r="N3844">
        <v>0.51329365000000005</v>
      </c>
      <c r="O3844">
        <v>26.24</v>
      </c>
      <c r="P3844">
        <v>77.599999999999994</v>
      </c>
      <c r="Q3844">
        <v>117.96</v>
      </c>
      <c r="R3844">
        <v>14.54</v>
      </c>
      <c r="S3844">
        <v>24.293600000000001</v>
      </c>
      <c r="T3844">
        <v>29.533300000000001</v>
      </c>
      <c r="U3844">
        <v>12.835000000000001</v>
      </c>
      <c r="V3844">
        <v>41.933399999999999</v>
      </c>
      <c r="X3844">
        <v>334.70333090000003</v>
      </c>
      <c r="Y3844" s="2">
        <v>6.249815008677384E-3</v>
      </c>
      <c r="Z3844" s="2">
        <v>-1.6296435906102413E-3</v>
      </c>
      <c r="AA3844" s="2">
        <v>-3.74920915119481E-4</v>
      </c>
      <c r="AB3844" s="2">
        <v>9.3883208242906413E-4</v>
      </c>
      <c r="AC3844" s="2">
        <v>-1.8383442445257803E-4</v>
      </c>
      <c r="AD3844" s="2">
        <v>3.5357608869368562E-4</v>
      </c>
      <c r="AE3844" s="2">
        <v>-2.406955987638848E-3</v>
      </c>
      <c r="AF3844" s="2">
        <v>-5.6170681728169303E-3</v>
      </c>
      <c r="AG3844" s="2">
        <v>-3.082852441587125E-3</v>
      </c>
      <c r="AH3844" s="2">
        <v>1.8633540372670732E-2</v>
      </c>
      <c r="AI3844" s="2">
        <v>-1.8218623481781493E-2</v>
      </c>
      <c r="AJ3844" s="2">
        <v>7.635530669380941E-4</v>
      </c>
      <c r="AK3844" s="2">
        <v>-2.743484224965731E-3</v>
      </c>
      <c r="AL3844" s="2">
        <v>7.9920244539466445E-4</v>
      </c>
      <c r="AM3844" s="2">
        <v>-1.4268644361966287E-2</v>
      </c>
      <c r="AN3844" s="2">
        <v>-8.2599927367696946E-3</v>
      </c>
      <c r="AO3844" s="2">
        <v>1.8683461075326147E-3</v>
      </c>
      <c r="AP3844" s="2" t="s">
        <v>19</v>
      </c>
      <c r="AQ3844" s="2">
        <v>1.4091123432691699E-2</v>
      </c>
      <c r="AV3844" s="52"/>
    </row>
    <row r="3845" spans="1:48" x14ac:dyDescent="0.3">
      <c r="A3845">
        <v>2016</v>
      </c>
      <c r="B3845" s="1">
        <v>42445</v>
      </c>
      <c r="C3845" s="4">
        <v>99</v>
      </c>
      <c r="D3845" s="4">
        <v>99</v>
      </c>
      <c r="E3845" s="4">
        <v>99</v>
      </c>
      <c r="F3845">
        <v>540.64330303878205</v>
      </c>
      <c r="G3845">
        <v>185.4075</v>
      </c>
      <c r="H3845">
        <v>103.2953</v>
      </c>
      <c r="I3845">
        <v>115.16589999999999</v>
      </c>
      <c r="J3845">
        <v>100.0508</v>
      </c>
      <c r="K3845">
        <v>79.6614</v>
      </c>
      <c r="L3845">
        <v>26.334299999999999</v>
      </c>
      <c r="M3845">
        <v>87.478499999999997</v>
      </c>
      <c r="N3845">
        <v>0.52003964199999997</v>
      </c>
      <c r="O3845">
        <v>26.4</v>
      </c>
      <c r="P3845">
        <v>81.44</v>
      </c>
      <c r="Q3845">
        <v>120.59</v>
      </c>
      <c r="R3845">
        <v>14.87</v>
      </c>
      <c r="S3845">
        <v>24.0319</v>
      </c>
      <c r="T3845">
        <v>30.124600000000001</v>
      </c>
      <c r="U3845">
        <v>13.0585</v>
      </c>
      <c r="V3845">
        <v>42.575800000000001</v>
      </c>
      <c r="X3845">
        <v>322.19408170000003</v>
      </c>
      <c r="Y3845" s="2">
        <v>9.2878102204303481E-3</v>
      </c>
      <c r="Z3845" s="2">
        <v>5.7871104970308451E-3</v>
      </c>
      <c r="AA3845" s="2">
        <v>8.9086881441486909E-3</v>
      </c>
      <c r="AB3845" s="2">
        <v>2.9714861001159942E-3</v>
      </c>
      <c r="AC3845" s="2">
        <v>5.2548132280629822E-3</v>
      </c>
      <c r="AD3845" s="2">
        <v>2.0075017169423059E-3</v>
      </c>
      <c r="AE3845" s="2">
        <v>1.3372173565040724E-2</v>
      </c>
      <c r="AF3845" s="2">
        <v>9.9087741658412387E-3</v>
      </c>
      <c r="AG3845" s="2">
        <v>1.3142558845214536E-2</v>
      </c>
      <c r="AH3845" s="2">
        <v>6.0975609756097615E-3</v>
      </c>
      <c r="AI3845" s="2">
        <v>4.9484536082474273E-2</v>
      </c>
      <c r="AJ3845" s="2">
        <v>2.2295693455408605E-2</v>
      </c>
      <c r="AK3845" s="2">
        <v>2.2696011004126548E-2</v>
      </c>
      <c r="AL3845" s="2">
        <v>-1.0772384496328336E-2</v>
      </c>
      <c r="AM3845" s="2">
        <v>2.002146729285248E-2</v>
      </c>
      <c r="AN3845" s="2">
        <v>1.7413322945072141E-2</v>
      </c>
      <c r="AO3845" s="2">
        <v>1.5319530493592248E-2</v>
      </c>
      <c r="AP3845" s="2" t="s">
        <v>19</v>
      </c>
      <c r="AQ3845" s="2">
        <v>-3.7374140156786861E-2</v>
      </c>
      <c r="AV3845" s="52"/>
    </row>
    <row r="3846" spans="1:48" x14ac:dyDescent="0.3">
      <c r="A3846">
        <v>2016</v>
      </c>
      <c r="B3846" s="1">
        <v>42446</v>
      </c>
      <c r="C3846" s="4">
        <v>99</v>
      </c>
      <c r="D3846" s="4">
        <v>99</v>
      </c>
      <c r="E3846" s="4">
        <v>99</v>
      </c>
      <c r="F3846">
        <v>537.12230198315092</v>
      </c>
      <c r="G3846">
        <v>186.58369999999999</v>
      </c>
      <c r="H3846">
        <v>103.2377</v>
      </c>
      <c r="I3846">
        <v>115.6418</v>
      </c>
      <c r="J3846">
        <v>100.1609</v>
      </c>
      <c r="K3846">
        <v>79.652100000000004</v>
      </c>
      <c r="L3846">
        <v>26.652899999999999</v>
      </c>
      <c r="M3846">
        <v>88.160300000000007</v>
      </c>
      <c r="N3846">
        <v>0.52757934399999995</v>
      </c>
      <c r="O3846">
        <v>27.32</v>
      </c>
      <c r="P3846">
        <v>84.4</v>
      </c>
      <c r="Q3846">
        <v>120.13</v>
      </c>
      <c r="R3846">
        <v>15.16</v>
      </c>
      <c r="S3846">
        <v>23.8187</v>
      </c>
      <c r="T3846">
        <v>30.788499999999999</v>
      </c>
      <c r="U3846">
        <v>13.2042</v>
      </c>
      <c r="V3846">
        <v>42.810200000000002</v>
      </c>
      <c r="X3846">
        <v>312.57159760000002</v>
      </c>
      <c r="Y3846" s="2">
        <v>-6.5126138358521102E-3</v>
      </c>
      <c r="Z3846" s="2">
        <v>6.3438641910387172E-3</v>
      </c>
      <c r="AA3846" s="2">
        <v>-5.5762459666597319E-4</v>
      </c>
      <c r="AB3846" s="2">
        <v>4.1322995782606675E-3</v>
      </c>
      <c r="AC3846" s="2">
        <v>1.1004409759842737E-3</v>
      </c>
      <c r="AD3846" s="2">
        <v>-1.1674411948570107E-4</v>
      </c>
      <c r="AE3846" s="2">
        <v>1.2098290062769745E-2</v>
      </c>
      <c r="AF3846" s="2">
        <v>7.7939150762760256E-3</v>
      </c>
      <c r="AG3846" s="2">
        <v>1.4498321649102142E-2</v>
      </c>
      <c r="AH3846" s="2">
        <v>3.4848484848484906E-2</v>
      </c>
      <c r="AI3846" s="2">
        <v>3.6345776031434296E-2</v>
      </c>
      <c r="AJ3846" s="2">
        <v>-3.8145783232441666E-3</v>
      </c>
      <c r="AK3846" s="2">
        <v>1.95023537323471E-2</v>
      </c>
      <c r="AL3846" s="2">
        <v>-8.871541575988573E-3</v>
      </c>
      <c r="AM3846" s="2">
        <v>2.2038466900805354E-2</v>
      </c>
      <c r="AN3846" s="2">
        <v>1.1157483631351273E-2</v>
      </c>
      <c r="AO3846" s="2">
        <v>5.5054749411638237E-3</v>
      </c>
      <c r="AP3846" s="2" t="s">
        <v>19</v>
      </c>
      <c r="AQ3846" s="2">
        <v>-2.9865489922188071E-2</v>
      </c>
      <c r="AV3846" s="52"/>
    </row>
    <row r="3847" spans="1:48" x14ac:dyDescent="0.3">
      <c r="A3847">
        <v>2016</v>
      </c>
      <c r="B3847" s="1">
        <v>42447</v>
      </c>
      <c r="C3847" s="4">
        <v>99</v>
      </c>
      <c r="D3847" s="4">
        <v>99</v>
      </c>
      <c r="E3847" s="4">
        <v>99</v>
      </c>
      <c r="F3847">
        <v>537.32021867138656</v>
      </c>
      <c r="G3847">
        <v>187.31700000000001</v>
      </c>
      <c r="H3847">
        <v>103.3995</v>
      </c>
      <c r="I3847">
        <v>115.88420000000001</v>
      </c>
      <c r="J3847">
        <v>100.3353</v>
      </c>
      <c r="K3847">
        <v>79.6708</v>
      </c>
      <c r="L3847">
        <v>26.6722</v>
      </c>
      <c r="M3847">
        <v>88.232500000000002</v>
      </c>
      <c r="N3847">
        <v>0.52619045499999995</v>
      </c>
      <c r="O3847">
        <v>26.72</v>
      </c>
      <c r="P3847">
        <v>83.84</v>
      </c>
      <c r="Q3847">
        <v>119.8</v>
      </c>
      <c r="R3847">
        <v>15.03</v>
      </c>
      <c r="S3847">
        <v>23.876899999999999</v>
      </c>
      <c r="T3847">
        <v>30.952300000000001</v>
      </c>
      <c r="U3847">
        <v>13.1945</v>
      </c>
      <c r="V3847">
        <v>42.537300000000002</v>
      </c>
      <c r="X3847">
        <v>310.3263579</v>
      </c>
      <c r="Y3847" s="2">
        <v>3.6847602027489934E-4</v>
      </c>
      <c r="Z3847" s="2">
        <v>3.9301396638613539E-3</v>
      </c>
      <c r="AA3847" s="2">
        <v>1.567256922616389E-3</v>
      </c>
      <c r="AB3847" s="2">
        <v>2.0961278707181119E-3</v>
      </c>
      <c r="AC3847" s="2">
        <v>1.7411984117554624E-3</v>
      </c>
      <c r="AD3847" s="2">
        <v>2.3477096021307098E-4</v>
      </c>
      <c r="AE3847" s="2">
        <v>7.2412382892683702E-4</v>
      </c>
      <c r="AF3847" s="2">
        <v>8.1896273038983836E-4</v>
      </c>
      <c r="AG3847" s="2">
        <v>-2.6325689506145888E-3</v>
      </c>
      <c r="AH3847" s="2">
        <v>-2.196193265007329E-2</v>
      </c>
      <c r="AI3847" s="2">
        <v>-6.6350710900474619E-3</v>
      </c>
      <c r="AJ3847" s="2">
        <v>-2.7470240572712301E-3</v>
      </c>
      <c r="AK3847" s="2">
        <v>-8.5751978891821512E-3</v>
      </c>
      <c r="AL3847" s="2">
        <v>2.4434582911745384E-3</v>
      </c>
      <c r="AM3847" s="2">
        <v>5.3201682446368803E-3</v>
      </c>
      <c r="AN3847" s="2">
        <v>-7.346147437936601E-4</v>
      </c>
      <c r="AO3847" s="2">
        <v>-6.3746490322399429E-3</v>
      </c>
      <c r="AP3847" s="2" t="s">
        <v>19</v>
      </c>
      <c r="AQ3847" s="2">
        <v>-7.1831212984144743E-3</v>
      </c>
      <c r="AV3847" s="52"/>
    </row>
    <row r="3848" spans="1:48" x14ac:dyDescent="0.3">
      <c r="A3848">
        <v>2016</v>
      </c>
      <c r="B3848" s="1">
        <v>42450</v>
      </c>
      <c r="C3848" s="4">
        <v>99</v>
      </c>
      <c r="D3848" s="4">
        <v>99</v>
      </c>
      <c r="E3848" s="4">
        <v>99</v>
      </c>
      <c r="F3848">
        <v>538.96213657659223</v>
      </c>
      <c r="G3848">
        <v>187.58269999999999</v>
      </c>
      <c r="H3848">
        <v>103.804</v>
      </c>
      <c r="I3848">
        <v>114.9953</v>
      </c>
      <c r="J3848">
        <v>100.0508</v>
      </c>
      <c r="K3848">
        <v>79.6614</v>
      </c>
      <c r="L3848">
        <v>26.565999999999999</v>
      </c>
      <c r="M3848">
        <v>88.561300000000003</v>
      </c>
      <c r="N3848">
        <v>0.52817460199999999</v>
      </c>
      <c r="O3848">
        <v>25.68</v>
      </c>
      <c r="P3848">
        <v>84.72</v>
      </c>
      <c r="Q3848">
        <v>118.96</v>
      </c>
      <c r="R3848">
        <v>15.06</v>
      </c>
      <c r="S3848">
        <v>23.9544</v>
      </c>
      <c r="T3848">
        <v>31.015899999999998</v>
      </c>
      <c r="U3848">
        <v>13.2334</v>
      </c>
      <c r="V3848">
        <v>42.493600000000001</v>
      </c>
      <c r="X3848">
        <v>301.50563119999998</v>
      </c>
      <c r="Y3848" s="2">
        <v>3.0557530652124409E-3</v>
      </c>
      <c r="Z3848" s="2">
        <v>1.418451074915783E-3</v>
      </c>
      <c r="AA3848" s="2">
        <v>3.912011179938002E-3</v>
      </c>
      <c r="AB3848" s="2">
        <v>-7.6705883977281619E-3</v>
      </c>
      <c r="AC3848" s="2">
        <v>-2.8354925933345987E-3</v>
      </c>
      <c r="AD3848" s="2">
        <v>-1.179855103752292E-4</v>
      </c>
      <c r="AE3848" s="2">
        <v>-3.9816738026859921E-3</v>
      </c>
      <c r="AF3848" s="2">
        <v>3.7265180064034453E-3</v>
      </c>
      <c r="AG3848" s="2">
        <v>3.7707772559272268E-3</v>
      </c>
      <c r="AH3848" s="2">
        <v>-3.8922155688622673E-2</v>
      </c>
      <c r="AI3848" s="2">
        <v>1.0496183206106791E-2</v>
      </c>
      <c r="AJ3848" s="2">
        <v>-7.0116861435726152E-3</v>
      </c>
      <c r="AK3848" s="2">
        <v>1.9960079840319889E-3</v>
      </c>
      <c r="AL3848" s="2">
        <v>3.2458149927336866E-3</v>
      </c>
      <c r="AM3848" s="2">
        <v>2.0547746047949733E-3</v>
      </c>
      <c r="AN3848" s="2">
        <v>2.9481981128500756E-3</v>
      </c>
      <c r="AO3848" s="2">
        <v>-1.0273336577545367E-3</v>
      </c>
      <c r="AP3848" s="2" t="s">
        <v>19</v>
      </c>
      <c r="AQ3848" s="2">
        <v>-2.8424033200693866E-2</v>
      </c>
      <c r="AV3848" s="52"/>
    </row>
    <row r="3849" spans="1:48" x14ac:dyDescent="0.3">
      <c r="A3849">
        <v>2016</v>
      </c>
      <c r="B3849" s="1">
        <v>42451</v>
      </c>
      <c r="C3849" s="4">
        <v>99</v>
      </c>
      <c r="D3849" s="4">
        <v>99</v>
      </c>
      <c r="E3849" s="4">
        <v>99</v>
      </c>
      <c r="F3849">
        <v>539.83710264695947</v>
      </c>
      <c r="G3849">
        <v>187.4819</v>
      </c>
      <c r="H3849">
        <v>104.12179999999999</v>
      </c>
      <c r="I3849">
        <v>114.9684</v>
      </c>
      <c r="J3849">
        <v>99.839799999999997</v>
      </c>
      <c r="K3849">
        <v>79.614500000000007</v>
      </c>
      <c r="L3849">
        <v>26.541899999999998</v>
      </c>
      <c r="M3849">
        <v>88.392899999999997</v>
      </c>
      <c r="N3849">
        <v>0.52777775699999996</v>
      </c>
      <c r="O3849">
        <v>26.28</v>
      </c>
      <c r="P3849">
        <v>84.32</v>
      </c>
      <c r="Q3849">
        <v>119.31</v>
      </c>
      <c r="R3849">
        <v>15.12</v>
      </c>
      <c r="S3849">
        <v>24.022200000000002</v>
      </c>
      <c r="T3849">
        <v>30.943200000000001</v>
      </c>
      <c r="U3849">
        <v>13.330500000000001</v>
      </c>
      <c r="V3849">
        <v>42.3536</v>
      </c>
      <c r="X3849">
        <v>297.49624619999997</v>
      </c>
      <c r="Y3849" s="2">
        <v>1.6234277159521415E-3</v>
      </c>
      <c r="Z3849" s="2">
        <v>-5.3736298709849972E-4</v>
      </c>
      <c r="AA3849" s="2">
        <v>3.0615390543715648E-3</v>
      </c>
      <c r="AB3849" s="2">
        <v>-2.3392260379340168E-4</v>
      </c>
      <c r="AC3849" s="2">
        <v>-2.1089286642385074E-3</v>
      </c>
      <c r="AD3849" s="2">
        <v>-5.8874184987955935E-4</v>
      </c>
      <c r="AE3849" s="2">
        <v>-9.0717458405487061E-4</v>
      </c>
      <c r="AF3849" s="2">
        <v>-1.9015077691949545E-3</v>
      </c>
      <c r="AG3849" s="2">
        <v>-7.5135191752373487E-4</v>
      </c>
      <c r="AH3849" s="2">
        <v>2.3364485981308469E-2</v>
      </c>
      <c r="AI3849" s="2">
        <v>-4.7214353163362865E-3</v>
      </c>
      <c r="AJ3849" s="2">
        <v>2.9421654337593584E-3</v>
      </c>
      <c r="AK3849" s="2">
        <v>3.9840637450199168E-3</v>
      </c>
      <c r="AL3849" s="2">
        <v>2.8303777176637013E-3</v>
      </c>
      <c r="AM3849" s="2">
        <v>-2.3439590661563647E-3</v>
      </c>
      <c r="AN3849" s="2">
        <v>7.3374945214381704E-3</v>
      </c>
      <c r="AO3849" s="2">
        <v>-3.2946137771334705E-3</v>
      </c>
      <c r="AP3849" s="2" t="s">
        <v>19</v>
      </c>
      <c r="AQ3849" s="2">
        <v>-1.3297877668296154E-2</v>
      </c>
      <c r="AV3849" s="52"/>
    </row>
    <row r="3850" spans="1:48" x14ac:dyDescent="0.3">
      <c r="A3850">
        <v>2016</v>
      </c>
      <c r="B3850" s="1">
        <v>42452</v>
      </c>
      <c r="C3850" s="4">
        <v>99</v>
      </c>
      <c r="D3850" s="4">
        <v>99</v>
      </c>
      <c r="E3850" s="4">
        <v>99</v>
      </c>
      <c r="F3850">
        <v>540.65759325243334</v>
      </c>
      <c r="G3850">
        <v>186.2439</v>
      </c>
      <c r="H3850">
        <v>103.2647</v>
      </c>
      <c r="I3850">
        <v>116.2704</v>
      </c>
      <c r="J3850">
        <v>100.29859999999999</v>
      </c>
      <c r="K3850">
        <v>79.6614</v>
      </c>
      <c r="L3850">
        <v>26.430800000000001</v>
      </c>
      <c r="M3850">
        <v>87.839399999999998</v>
      </c>
      <c r="N3850">
        <v>0.51428569400000002</v>
      </c>
      <c r="O3850">
        <v>25.2</v>
      </c>
      <c r="P3850">
        <v>80.88</v>
      </c>
      <c r="Q3850">
        <v>116.61</v>
      </c>
      <c r="R3850">
        <v>14.51</v>
      </c>
      <c r="S3850">
        <v>24.148199999999999</v>
      </c>
      <c r="T3850">
        <v>30.415600000000001</v>
      </c>
      <c r="U3850">
        <v>13.0488</v>
      </c>
      <c r="V3850">
        <v>42.668500000000002</v>
      </c>
      <c r="X3850">
        <v>311.2885465</v>
      </c>
      <c r="Y3850" s="2">
        <v>1.5198855385278875E-3</v>
      </c>
      <c r="Z3850" s="2">
        <v>-6.6033041056230424E-3</v>
      </c>
      <c r="AA3850" s="2">
        <v>-8.2317055602187938E-3</v>
      </c>
      <c r="AB3850" s="2">
        <v>1.1324851002536329E-2</v>
      </c>
      <c r="AC3850" s="2">
        <v>4.5953617695548843E-3</v>
      </c>
      <c r="AD3850" s="2">
        <v>5.8908867103335538E-4</v>
      </c>
      <c r="AE3850" s="2">
        <v>-4.1858344730406616E-3</v>
      </c>
      <c r="AF3850" s="2">
        <v>-6.2618151457866089E-3</v>
      </c>
      <c r="AG3850" s="2">
        <v>-2.5563909848515975E-2</v>
      </c>
      <c r="AH3850" s="2">
        <v>-4.1095890410958957E-2</v>
      </c>
      <c r="AI3850" s="2">
        <v>-4.0796963946869047E-2</v>
      </c>
      <c r="AJ3850" s="2">
        <v>-2.2630123208448594E-2</v>
      </c>
      <c r="AK3850" s="2">
        <v>-4.0343915343915349E-2</v>
      </c>
      <c r="AL3850" s="2">
        <v>5.2451482378799152E-3</v>
      </c>
      <c r="AM3850" s="2">
        <v>-1.7050595930608314E-2</v>
      </c>
      <c r="AN3850" s="2">
        <v>-2.113199054799153E-2</v>
      </c>
      <c r="AO3850" s="2">
        <v>7.4350232329720711E-3</v>
      </c>
      <c r="AP3850" s="2" t="s">
        <v>19</v>
      </c>
      <c r="AQ3850" s="2">
        <v>4.6361258255096738E-2</v>
      </c>
      <c r="AV3850" s="52"/>
    </row>
    <row r="3851" spans="1:48" x14ac:dyDescent="0.3">
      <c r="A3851">
        <v>2016</v>
      </c>
      <c r="B3851" s="1">
        <v>42453</v>
      </c>
      <c r="C3851" s="4">
        <v>99</v>
      </c>
      <c r="D3851" s="4">
        <v>99</v>
      </c>
      <c r="E3851" s="4">
        <v>99</v>
      </c>
      <c r="F3851">
        <v>541.48349801589154</v>
      </c>
      <c r="G3851">
        <v>186.16210000000001</v>
      </c>
      <c r="H3851">
        <v>103.2936</v>
      </c>
      <c r="I3851">
        <v>116.3152</v>
      </c>
      <c r="J3851">
        <v>100.19759999999999</v>
      </c>
      <c r="K3851">
        <v>79.623900000000006</v>
      </c>
      <c r="L3851">
        <v>26.372900000000001</v>
      </c>
      <c r="M3851">
        <v>87.630899999999997</v>
      </c>
      <c r="N3851">
        <v>0.51448410700000002</v>
      </c>
      <c r="O3851">
        <v>25.6</v>
      </c>
      <c r="P3851">
        <v>80.48</v>
      </c>
      <c r="Q3851">
        <v>116.33</v>
      </c>
      <c r="R3851">
        <v>14.43</v>
      </c>
      <c r="S3851">
        <v>24.157900000000001</v>
      </c>
      <c r="T3851">
        <v>30.3428</v>
      </c>
      <c r="U3851">
        <v>12.971</v>
      </c>
      <c r="V3851">
        <v>42.782299999999999</v>
      </c>
      <c r="X3851">
        <v>309.5244012</v>
      </c>
      <c r="Y3851" s="2">
        <v>1.5275930159230899E-3</v>
      </c>
      <c r="Z3851" s="2">
        <v>-4.3920901570460025E-4</v>
      </c>
      <c r="AA3851" s="2">
        <v>2.7986330275497906E-4</v>
      </c>
      <c r="AB3851" s="2">
        <v>3.8530872861897159E-4</v>
      </c>
      <c r="AC3851" s="2">
        <v>-1.0069931185480163E-3</v>
      </c>
      <c r="AD3851" s="2">
        <v>-4.7074241728106703E-4</v>
      </c>
      <c r="AE3851" s="2">
        <v>-2.190626087746117E-3</v>
      </c>
      <c r="AF3851" s="2">
        <v>-2.3736500932383109E-3</v>
      </c>
      <c r="AG3851" s="2">
        <v>3.8580307077329401E-4</v>
      </c>
      <c r="AH3851" s="2">
        <v>1.5873015873016039E-2</v>
      </c>
      <c r="AI3851" s="2">
        <v>-4.9455984174083811E-3</v>
      </c>
      <c r="AJ3851" s="2">
        <v>-2.4011662807649214E-3</v>
      </c>
      <c r="AK3851" s="2">
        <v>-5.5134390075809447E-3</v>
      </c>
      <c r="AL3851" s="2">
        <v>4.0168625404790603E-4</v>
      </c>
      <c r="AM3851" s="2">
        <v>-2.3935085942740075E-3</v>
      </c>
      <c r="AN3851" s="2">
        <v>-5.9622340751639413E-3</v>
      </c>
      <c r="AO3851" s="2">
        <v>2.6670728992113091E-3</v>
      </c>
      <c r="AP3851" s="2" t="s">
        <v>19</v>
      </c>
      <c r="AQ3851" s="2">
        <v>-5.6672348527927463E-3</v>
      </c>
      <c r="AV3851" s="52"/>
    </row>
    <row r="3852" spans="1:48" x14ac:dyDescent="0.3">
      <c r="A3852">
        <v>2016</v>
      </c>
      <c r="B3852" s="1">
        <v>42457</v>
      </c>
      <c r="C3852" s="4">
        <v>99</v>
      </c>
      <c r="D3852" s="4">
        <v>99</v>
      </c>
      <c r="E3852" s="4">
        <v>99</v>
      </c>
      <c r="F3852">
        <v>543.9468986364393</v>
      </c>
      <c r="G3852">
        <v>186.27209999999999</v>
      </c>
      <c r="H3852">
        <v>103.1491</v>
      </c>
      <c r="I3852">
        <v>116.4679</v>
      </c>
      <c r="J3852">
        <v>100.3445</v>
      </c>
      <c r="K3852">
        <v>79.642700000000005</v>
      </c>
      <c r="L3852">
        <v>26.416399999999999</v>
      </c>
      <c r="M3852">
        <v>87.799300000000002</v>
      </c>
      <c r="N3852">
        <v>0.51448410700000002</v>
      </c>
      <c r="O3852">
        <v>26.24</v>
      </c>
      <c r="P3852">
        <v>80.08</v>
      </c>
      <c r="Q3852">
        <v>116.6</v>
      </c>
      <c r="R3852">
        <v>14.46</v>
      </c>
      <c r="S3852">
        <v>24.109400000000001</v>
      </c>
      <c r="T3852">
        <v>30.442900000000002</v>
      </c>
      <c r="U3852">
        <v>13.0099</v>
      </c>
      <c r="V3852">
        <v>42.6248</v>
      </c>
      <c r="X3852">
        <v>305.51501619999999</v>
      </c>
      <c r="Y3852" s="2">
        <v>4.5493549287729529E-3</v>
      </c>
      <c r="Z3852" s="2">
        <v>5.9088289184527909E-4</v>
      </c>
      <c r="AA3852" s="2">
        <v>-1.3989250060022496E-3</v>
      </c>
      <c r="AB3852" s="2">
        <v>1.3128120830294687E-3</v>
      </c>
      <c r="AC3852" s="2">
        <v>1.4661029805105308E-3</v>
      </c>
      <c r="AD3852" s="2">
        <v>2.3611001219481231E-4</v>
      </c>
      <c r="AE3852" s="2">
        <v>1.6494204277874847E-3</v>
      </c>
      <c r="AF3852" s="2">
        <v>1.9216965705020073E-3</v>
      </c>
      <c r="AG3852" s="2">
        <v>0</v>
      </c>
      <c r="AH3852" s="2">
        <v>2.4999999999999911E-2</v>
      </c>
      <c r="AI3852" s="2">
        <v>-4.9701789264414709E-3</v>
      </c>
      <c r="AJ3852" s="2">
        <v>2.3209834092667858E-3</v>
      </c>
      <c r="AK3852" s="2">
        <v>2.0790020790022457E-3</v>
      </c>
      <c r="AL3852" s="2">
        <v>-2.0076248349401027E-3</v>
      </c>
      <c r="AM3852" s="2">
        <v>3.298970431206083E-3</v>
      </c>
      <c r="AN3852" s="2">
        <v>2.998997764243283E-3</v>
      </c>
      <c r="AO3852" s="2">
        <v>-3.6814290021808249E-3</v>
      </c>
      <c r="AP3852" s="2" t="s">
        <v>19</v>
      </c>
      <c r="AQ3852" s="2">
        <v>-1.2953372931038598E-2</v>
      </c>
      <c r="AV3852" s="52"/>
    </row>
    <row r="3853" spans="1:48" x14ac:dyDescent="0.3">
      <c r="A3853">
        <v>2016</v>
      </c>
      <c r="B3853" s="1">
        <v>42458</v>
      </c>
      <c r="C3853" s="4">
        <v>99</v>
      </c>
      <c r="D3853" s="4">
        <v>99</v>
      </c>
      <c r="E3853" s="4">
        <v>99</v>
      </c>
      <c r="F3853">
        <v>556.4507525313519</v>
      </c>
      <c r="G3853">
        <v>187.99590000000001</v>
      </c>
      <c r="H3853">
        <v>104.80549999999999</v>
      </c>
      <c r="I3853">
        <v>117.68899999999999</v>
      </c>
      <c r="J3853">
        <v>101.0235</v>
      </c>
      <c r="K3853">
        <v>79.792900000000003</v>
      </c>
      <c r="L3853">
        <v>26.7301</v>
      </c>
      <c r="M3853">
        <v>88.256500000000003</v>
      </c>
      <c r="N3853">
        <v>0.50674603100000004</v>
      </c>
      <c r="O3853">
        <v>26.88</v>
      </c>
      <c r="P3853">
        <v>78.400000000000006</v>
      </c>
      <c r="Q3853">
        <v>118.76</v>
      </c>
      <c r="R3853">
        <v>14.6</v>
      </c>
      <c r="S3853">
        <v>23.8963</v>
      </c>
      <c r="T3853">
        <v>30.8613</v>
      </c>
      <c r="U3853">
        <v>12.9808</v>
      </c>
      <c r="V3853">
        <v>43.254600000000003</v>
      </c>
      <c r="X3853">
        <v>287.87376219999999</v>
      </c>
      <c r="Y3853" s="2">
        <v>2.2987269393863974E-2</v>
      </c>
      <c r="Z3853" s="2">
        <v>9.2542039307015322E-3</v>
      </c>
      <c r="AA3853" s="2">
        <v>1.6058307828182627E-2</v>
      </c>
      <c r="AB3853" s="2">
        <v>1.0484433908398705E-2</v>
      </c>
      <c r="AC3853" s="2">
        <v>6.7666887572312984E-3</v>
      </c>
      <c r="AD3853" s="2">
        <v>1.8859230036147867E-3</v>
      </c>
      <c r="AE3853" s="2">
        <v>1.1875198740176618E-2</v>
      </c>
      <c r="AF3853" s="2">
        <v>5.2073308101545646E-3</v>
      </c>
      <c r="AG3853" s="2">
        <v>-1.5040456827950188E-2</v>
      </c>
      <c r="AH3853" s="2">
        <v>2.4390243902439046E-2</v>
      </c>
      <c r="AI3853" s="2">
        <v>-2.0979020979020935E-2</v>
      </c>
      <c r="AJ3853" s="2">
        <v>1.8524871355060091E-2</v>
      </c>
      <c r="AK3853" s="2">
        <v>9.6818810511756226E-3</v>
      </c>
      <c r="AL3853" s="2">
        <v>-8.8388761230060453E-3</v>
      </c>
      <c r="AM3853" s="2">
        <v>1.3743762913519975E-2</v>
      </c>
      <c r="AN3853" s="2">
        <v>-2.2367581610927001E-3</v>
      </c>
      <c r="AO3853" s="2">
        <v>1.4775435896473565E-2</v>
      </c>
      <c r="AP3853" s="2" t="s">
        <v>19</v>
      </c>
      <c r="AQ3853" s="2">
        <v>-5.774267405714506E-2</v>
      </c>
      <c r="AV3853" s="52"/>
    </row>
    <row r="3854" spans="1:48" x14ac:dyDescent="0.3">
      <c r="A3854">
        <v>2016</v>
      </c>
      <c r="B3854" s="1">
        <v>42459</v>
      </c>
      <c r="C3854" s="4">
        <v>99</v>
      </c>
      <c r="D3854" s="4">
        <v>99</v>
      </c>
      <c r="E3854" s="4">
        <v>99</v>
      </c>
      <c r="F3854">
        <v>556.2018997037876</v>
      </c>
      <c r="G3854">
        <v>188.82</v>
      </c>
      <c r="H3854">
        <v>105.3159</v>
      </c>
      <c r="I3854">
        <v>116.4499</v>
      </c>
      <c r="J3854">
        <v>100.88590000000001</v>
      </c>
      <c r="K3854">
        <v>79.802300000000002</v>
      </c>
      <c r="L3854">
        <v>26.797699999999999</v>
      </c>
      <c r="M3854">
        <v>88.344700000000003</v>
      </c>
      <c r="N3854">
        <v>0.50218249999999998</v>
      </c>
      <c r="O3854">
        <v>27.04</v>
      </c>
      <c r="P3854">
        <v>77.84</v>
      </c>
      <c r="Q3854">
        <v>117.1</v>
      </c>
      <c r="R3854">
        <v>14.49</v>
      </c>
      <c r="S3854">
        <v>23.8187</v>
      </c>
      <c r="T3854">
        <v>31.179600000000001</v>
      </c>
      <c r="U3854">
        <v>12.9322</v>
      </c>
      <c r="V3854">
        <v>43.1496</v>
      </c>
      <c r="X3854">
        <v>280.81728049999998</v>
      </c>
      <c r="Y3854" s="2">
        <v>-4.472144685441215E-4</v>
      </c>
      <c r="Z3854" s="2">
        <v>4.3836062382209828E-3</v>
      </c>
      <c r="AA3854" s="2">
        <v>4.8699734269670447E-3</v>
      </c>
      <c r="AB3854" s="2">
        <v>-1.0528596555328007E-2</v>
      </c>
      <c r="AC3854" s="2">
        <v>-1.3620593228307332E-3</v>
      </c>
      <c r="AD3854" s="2">
        <v>1.1780496760982473E-4</v>
      </c>
      <c r="AE3854" s="2">
        <v>2.5289841788844747E-3</v>
      </c>
      <c r="AF3854" s="2">
        <v>9.9935982052312688E-4</v>
      </c>
      <c r="AG3854" s="2">
        <v>-9.0055584470873917E-3</v>
      </c>
      <c r="AH3854" s="2">
        <v>5.9523809523809312E-3</v>
      </c>
      <c r="AI3854" s="2">
        <v>-7.1428571428571175E-3</v>
      </c>
      <c r="AJ3854" s="2">
        <v>-1.3977770293028047E-2</v>
      </c>
      <c r="AK3854" s="2">
        <v>-7.534246575342407E-3</v>
      </c>
      <c r="AL3854" s="2">
        <v>-3.2473646547792612E-3</v>
      </c>
      <c r="AM3854" s="2">
        <v>1.031388826783064E-2</v>
      </c>
      <c r="AN3854" s="2">
        <v>-3.7439911253543956E-3</v>
      </c>
      <c r="AO3854" s="2">
        <v>-2.4274874811003322E-3</v>
      </c>
      <c r="AP3854" s="2" t="s">
        <v>19</v>
      </c>
      <c r="AQ3854" s="2">
        <v>-2.4512416991644859E-2</v>
      </c>
      <c r="AV3854" s="52"/>
    </row>
    <row r="3855" spans="1:48" x14ac:dyDescent="0.3">
      <c r="A3855">
        <v>2016</v>
      </c>
      <c r="B3855" s="1">
        <v>42460</v>
      </c>
      <c r="C3855" s="4">
        <v>99</v>
      </c>
      <c r="D3855" s="4">
        <v>99</v>
      </c>
      <c r="E3855" s="4">
        <v>99</v>
      </c>
      <c r="F3855">
        <v>553.35869928215413</v>
      </c>
      <c r="G3855">
        <v>188.36179999999999</v>
      </c>
      <c r="H3855">
        <v>105.1618</v>
      </c>
      <c r="I3855">
        <v>117.276</v>
      </c>
      <c r="J3855">
        <v>101.2529</v>
      </c>
      <c r="K3855">
        <v>79.8399</v>
      </c>
      <c r="L3855">
        <v>26.9039</v>
      </c>
      <c r="M3855">
        <v>88.513199999999998</v>
      </c>
      <c r="N3855">
        <v>0.50158730200000001</v>
      </c>
      <c r="O3855">
        <v>26.64</v>
      </c>
      <c r="P3855">
        <v>77.599999999999994</v>
      </c>
      <c r="Q3855">
        <v>117.64</v>
      </c>
      <c r="R3855">
        <v>14.68</v>
      </c>
      <c r="S3855">
        <v>23.78</v>
      </c>
      <c r="T3855">
        <v>31.1524</v>
      </c>
      <c r="U3855">
        <v>12.912699999999999</v>
      </c>
      <c r="V3855">
        <v>43.403300000000002</v>
      </c>
      <c r="X3855">
        <v>282.58132610000001</v>
      </c>
      <c r="Y3855" s="2">
        <v>-5.1118135755157112E-3</v>
      </c>
      <c r="Z3855" s="2">
        <v>-2.4266497193093928E-3</v>
      </c>
      <c r="AA3855" s="2">
        <v>-1.4632168551946823E-3</v>
      </c>
      <c r="AB3855" s="2">
        <v>7.0940378652106784E-3</v>
      </c>
      <c r="AC3855" s="2">
        <v>3.6377729692651517E-3</v>
      </c>
      <c r="AD3855" s="2">
        <v>4.7116436493688241E-4</v>
      </c>
      <c r="AE3855" s="2">
        <v>3.9630266776626843E-3</v>
      </c>
      <c r="AF3855" s="2">
        <v>1.9073017396629144E-3</v>
      </c>
      <c r="AG3855" s="2">
        <v>-1.1852225037709552E-3</v>
      </c>
      <c r="AH3855" s="2">
        <v>-1.4792899408283988E-2</v>
      </c>
      <c r="AI3855" s="2">
        <v>-3.0832476875644055E-3</v>
      </c>
      <c r="AJ3855" s="2">
        <v>4.6114432109309877E-3</v>
      </c>
      <c r="AK3855" s="2">
        <v>1.3112491373360902E-2</v>
      </c>
      <c r="AL3855" s="2">
        <v>-1.6247738121727417E-3</v>
      </c>
      <c r="AM3855" s="2">
        <v>-8.7236526446776708E-4</v>
      </c>
      <c r="AN3855" s="2">
        <v>-1.5078640911833086E-3</v>
      </c>
      <c r="AO3855" s="2">
        <v>5.8795446539481322E-3</v>
      </c>
      <c r="AP3855" s="2" t="s">
        <v>19</v>
      </c>
      <c r="AQ3855" s="2">
        <v>6.2818270900533157E-3</v>
      </c>
      <c r="AV3855" s="52"/>
    </row>
    <row r="3856" spans="1:48" x14ac:dyDescent="0.3">
      <c r="A3856">
        <v>2016</v>
      </c>
      <c r="B3856" s="1">
        <v>42461</v>
      </c>
      <c r="C3856" s="4">
        <v>99</v>
      </c>
      <c r="D3856" s="4">
        <v>99</v>
      </c>
      <c r="E3856" s="4">
        <v>99</v>
      </c>
      <c r="F3856">
        <v>561.91999978410399</v>
      </c>
      <c r="G3856">
        <v>189.64490000000001</v>
      </c>
      <c r="H3856">
        <v>106.279</v>
      </c>
      <c r="I3856">
        <v>117.5819</v>
      </c>
      <c r="J3856">
        <v>101.2235</v>
      </c>
      <c r="K3856">
        <v>79.793800000000005</v>
      </c>
      <c r="L3856">
        <v>26.918299999999999</v>
      </c>
      <c r="M3856">
        <v>88.745900000000006</v>
      </c>
      <c r="N3856">
        <v>0.49702376999999998</v>
      </c>
      <c r="O3856">
        <v>26.44</v>
      </c>
      <c r="P3856">
        <v>74.64</v>
      </c>
      <c r="Q3856">
        <v>116.93</v>
      </c>
      <c r="R3856">
        <v>14.34</v>
      </c>
      <c r="S3856">
        <v>23.770299999999999</v>
      </c>
      <c r="T3856">
        <v>31.061399999999999</v>
      </c>
      <c r="U3856">
        <v>12.689299999999999</v>
      </c>
      <c r="V3856">
        <v>43.569499999999998</v>
      </c>
      <c r="X3856">
        <v>274.56255609999999</v>
      </c>
      <c r="Y3856" s="2">
        <v>1.5471520576175957E-2</v>
      </c>
      <c r="Z3856" s="2">
        <v>6.811890733683823E-3</v>
      </c>
      <c r="AA3856" s="2">
        <v>1.0623629492838571E-2</v>
      </c>
      <c r="AB3856" s="2">
        <v>2.6083768204918645E-3</v>
      </c>
      <c r="AC3856" s="2">
        <v>-2.903620538275975E-4</v>
      </c>
      <c r="AD3856" s="2">
        <v>-5.7740553282248364E-4</v>
      </c>
      <c r="AE3856" s="2">
        <v>5.3523838551283731E-4</v>
      </c>
      <c r="AF3856" s="2">
        <v>2.6289864110664585E-3</v>
      </c>
      <c r="AG3856" s="2">
        <v>-9.0981808785901563E-3</v>
      </c>
      <c r="AH3856" s="2">
        <v>-7.5075075075075048E-3</v>
      </c>
      <c r="AI3856" s="2">
        <v>-3.8144329896907192E-2</v>
      </c>
      <c r="AJ3856" s="2">
        <v>-6.0353621217272835E-3</v>
      </c>
      <c r="AK3856" s="2">
        <v>-2.3160762942779245E-2</v>
      </c>
      <c r="AL3856" s="2">
        <v>-4.0790580319605141E-4</v>
      </c>
      <c r="AM3856" s="2">
        <v>-2.9211232521411112E-3</v>
      </c>
      <c r="AN3856" s="2">
        <v>-1.7300796889883618E-2</v>
      </c>
      <c r="AO3856" s="2">
        <v>3.8292019270422806E-3</v>
      </c>
      <c r="AP3856" s="2" t="s">
        <v>19</v>
      </c>
      <c r="AQ3856" s="2">
        <v>-2.8376857418958901E-2</v>
      </c>
      <c r="AV3856" s="52"/>
    </row>
    <row r="3857" spans="1:48" x14ac:dyDescent="0.3">
      <c r="A3857">
        <v>2016</v>
      </c>
      <c r="B3857" s="1">
        <v>42464</v>
      </c>
      <c r="C3857" s="4">
        <v>99</v>
      </c>
      <c r="D3857" s="4">
        <v>99</v>
      </c>
      <c r="E3857" s="4">
        <v>99</v>
      </c>
      <c r="F3857">
        <v>556.57888560540084</v>
      </c>
      <c r="G3857">
        <v>189.0308</v>
      </c>
      <c r="H3857">
        <v>105.8745</v>
      </c>
      <c r="I3857">
        <v>117.65389999999999</v>
      </c>
      <c r="J3857">
        <v>101.343</v>
      </c>
      <c r="K3857">
        <v>79.850200000000001</v>
      </c>
      <c r="L3857">
        <v>26.9328</v>
      </c>
      <c r="M3857">
        <v>88.721699999999998</v>
      </c>
      <c r="N3857">
        <v>0.48928569500000002</v>
      </c>
      <c r="O3857">
        <v>27.28</v>
      </c>
      <c r="P3857">
        <v>72.64</v>
      </c>
      <c r="Q3857">
        <v>116.15</v>
      </c>
      <c r="R3857">
        <v>14.2</v>
      </c>
      <c r="S3857">
        <v>23.750900000000001</v>
      </c>
      <c r="T3857">
        <v>30.688500000000001</v>
      </c>
      <c r="U3857">
        <v>12.5144</v>
      </c>
      <c r="V3857">
        <v>43.385800000000003</v>
      </c>
      <c r="X3857">
        <v>281.77946909999997</v>
      </c>
      <c r="Y3857" s="2">
        <v>-9.5051149287358472E-3</v>
      </c>
      <c r="Z3857" s="2">
        <v>-3.2381572085513621E-3</v>
      </c>
      <c r="AA3857" s="2">
        <v>-3.8060200039518044E-3</v>
      </c>
      <c r="AB3857" s="2">
        <v>6.1233914403491241E-4</v>
      </c>
      <c r="AC3857" s="2">
        <v>1.1805558985809039E-3</v>
      </c>
      <c r="AD3857" s="2">
        <v>7.0682183327530623E-4</v>
      </c>
      <c r="AE3857" s="2">
        <v>5.3866700348836893E-4</v>
      </c>
      <c r="AF3857" s="2">
        <v>-2.7268865378582419E-4</v>
      </c>
      <c r="AG3857" s="2">
        <v>-1.5568822794933879E-2</v>
      </c>
      <c r="AH3857" s="2">
        <v>3.1770045385779211E-2</v>
      </c>
      <c r="AI3857" s="2">
        <v>-2.6795284030010746E-2</v>
      </c>
      <c r="AJ3857" s="2">
        <v>-6.6706576584281141E-3</v>
      </c>
      <c r="AK3857" s="2">
        <v>-9.7629009762901786E-3</v>
      </c>
      <c r="AL3857" s="2">
        <v>-8.1614451647638031E-4</v>
      </c>
      <c r="AM3857" s="2">
        <v>-1.2005254109602181E-2</v>
      </c>
      <c r="AN3857" s="2">
        <v>-1.3783266216418455E-2</v>
      </c>
      <c r="AO3857" s="2">
        <v>-4.2162521947691767E-3</v>
      </c>
      <c r="AP3857" s="2" t="s">
        <v>19</v>
      </c>
      <c r="AQ3857" s="2">
        <v>2.628513189311743E-2</v>
      </c>
      <c r="AV3857" s="52"/>
    </row>
    <row r="3858" spans="1:48" x14ac:dyDescent="0.3">
      <c r="A3858">
        <v>2016</v>
      </c>
      <c r="B3858" s="1">
        <v>42465</v>
      </c>
      <c r="C3858" s="4">
        <v>99</v>
      </c>
      <c r="D3858" s="4">
        <v>99</v>
      </c>
      <c r="E3858" s="4">
        <v>99</v>
      </c>
      <c r="F3858">
        <v>553.2936089682272</v>
      </c>
      <c r="G3858">
        <v>187.1421</v>
      </c>
      <c r="H3858">
        <v>104.8537</v>
      </c>
      <c r="I3858">
        <v>118.9406</v>
      </c>
      <c r="J3858">
        <v>101.7474</v>
      </c>
      <c r="K3858">
        <v>79.878399999999999</v>
      </c>
      <c r="L3858">
        <v>26.942499999999999</v>
      </c>
      <c r="M3858">
        <v>88.488200000000006</v>
      </c>
      <c r="N3858">
        <v>0.48888884999999999</v>
      </c>
      <c r="O3858">
        <v>26.44</v>
      </c>
      <c r="P3858">
        <v>73.040000000000006</v>
      </c>
      <c r="Q3858">
        <v>117.66</v>
      </c>
      <c r="R3858">
        <v>14.42</v>
      </c>
      <c r="S3858">
        <v>23.770299999999999</v>
      </c>
      <c r="T3858">
        <v>30.088200000000001</v>
      </c>
      <c r="U3858">
        <v>12.485200000000001</v>
      </c>
      <c r="V3858">
        <v>42.572299999999998</v>
      </c>
      <c r="X3858">
        <v>297.97744019999999</v>
      </c>
      <c r="Y3858" s="2">
        <v>-5.9026253459115718E-3</v>
      </c>
      <c r="Z3858" s="2">
        <v>-9.9914934497447039E-3</v>
      </c>
      <c r="AA3858" s="2">
        <v>-9.6416039745169657E-3</v>
      </c>
      <c r="AB3858" s="2">
        <v>1.0936314053337837E-2</v>
      </c>
      <c r="AC3858" s="2">
        <v>3.9904088096858192E-3</v>
      </c>
      <c r="AD3858" s="2">
        <v>3.5316129452400702E-4</v>
      </c>
      <c r="AE3858" s="2">
        <v>3.6015564664637623E-4</v>
      </c>
      <c r="AF3858" s="2">
        <v>-2.6318251340989862E-3</v>
      </c>
      <c r="AG3858" s="2">
        <v>-8.1107010496195286E-4</v>
      </c>
      <c r="AH3858" s="2">
        <v>-3.0791788856304958E-2</v>
      </c>
      <c r="AI3858" s="2">
        <v>5.5066079295154058E-3</v>
      </c>
      <c r="AJ3858" s="2">
        <v>1.3000430477830394E-2</v>
      </c>
      <c r="AK3858" s="2">
        <v>1.5492957746478853E-2</v>
      </c>
      <c r="AL3858" s="2">
        <v>8.1681115241938329E-4</v>
      </c>
      <c r="AM3858" s="2">
        <v>-1.9561073366244686E-2</v>
      </c>
      <c r="AN3858" s="2">
        <v>-2.3333120245476735E-3</v>
      </c>
      <c r="AO3858" s="2">
        <v>-1.875037454651074E-2</v>
      </c>
      <c r="AP3858" s="2" t="s">
        <v>19</v>
      </c>
      <c r="AQ3858" s="2">
        <v>5.7484568168632455E-2</v>
      </c>
      <c r="AV3858" s="52"/>
    </row>
    <row r="3859" spans="1:48" x14ac:dyDescent="0.3">
      <c r="A3859">
        <v>2016</v>
      </c>
      <c r="B3859" s="1">
        <v>42466</v>
      </c>
      <c r="C3859" s="4">
        <v>99</v>
      </c>
      <c r="D3859" s="4">
        <v>99</v>
      </c>
      <c r="E3859" s="4">
        <v>99</v>
      </c>
      <c r="F3859">
        <v>560.20082849536971</v>
      </c>
      <c r="G3859">
        <v>189.1866</v>
      </c>
      <c r="H3859">
        <v>106.5775</v>
      </c>
      <c r="I3859">
        <v>118.07680000000001</v>
      </c>
      <c r="J3859">
        <v>101.52679999999999</v>
      </c>
      <c r="K3859">
        <v>79.850200000000001</v>
      </c>
      <c r="L3859">
        <v>26.985900000000001</v>
      </c>
      <c r="M3859">
        <v>88.697599999999994</v>
      </c>
      <c r="N3859">
        <v>0.48928569500000002</v>
      </c>
      <c r="O3859">
        <v>25.8</v>
      </c>
      <c r="P3859">
        <v>76.8</v>
      </c>
      <c r="Q3859">
        <v>116.94</v>
      </c>
      <c r="R3859">
        <v>14.34</v>
      </c>
      <c r="S3859">
        <v>23.721800000000002</v>
      </c>
      <c r="T3859">
        <v>30.452000000000002</v>
      </c>
      <c r="U3859">
        <v>12.6213</v>
      </c>
      <c r="V3859">
        <v>42.519799999999996</v>
      </c>
      <c r="X3859">
        <v>278.73237239999997</v>
      </c>
      <c r="Y3859" s="2">
        <v>1.2483823082690249E-2</v>
      </c>
      <c r="Z3859" s="2">
        <v>1.0924853360093634E-2</v>
      </c>
      <c r="AA3859" s="2">
        <v>1.6440049325870287E-2</v>
      </c>
      <c r="AB3859" s="2">
        <v>-7.2624486508391373E-3</v>
      </c>
      <c r="AC3859" s="2">
        <v>-2.1681143695072569E-3</v>
      </c>
      <c r="AD3859" s="2">
        <v>-3.5303661565577737E-4</v>
      </c>
      <c r="AE3859" s="2">
        <v>1.6108378955184133E-3</v>
      </c>
      <c r="AF3859" s="2">
        <v>2.3664172172106479E-3</v>
      </c>
      <c r="AG3859" s="2">
        <v>8.1172847366040024E-4</v>
      </c>
      <c r="AH3859" s="2">
        <v>-2.4205748865355536E-2</v>
      </c>
      <c r="AI3859" s="2">
        <v>5.1478641840087436E-2</v>
      </c>
      <c r="AJ3859" s="2">
        <v>-6.1193268740438178E-3</v>
      </c>
      <c r="AK3859" s="2">
        <v>-5.5478502080443803E-3</v>
      </c>
      <c r="AL3859" s="2">
        <v>-2.0403612911910063E-3</v>
      </c>
      <c r="AM3859" s="2">
        <v>1.2091118777461052E-2</v>
      </c>
      <c r="AN3859" s="2">
        <v>1.0900906673501298E-2</v>
      </c>
      <c r="AO3859" s="2">
        <v>-1.2331962332314816E-3</v>
      </c>
      <c r="AP3859" s="2" t="s">
        <v>19</v>
      </c>
      <c r="AQ3859" s="2">
        <v>-6.4585653823601152E-2</v>
      </c>
      <c r="AV3859" s="52"/>
    </row>
    <row r="3860" spans="1:48" x14ac:dyDescent="0.3">
      <c r="A3860">
        <v>2016</v>
      </c>
      <c r="B3860" s="1">
        <v>42467</v>
      </c>
      <c r="C3860" s="4">
        <v>99</v>
      </c>
      <c r="D3860" s="4">
        <v>99</v>
      </c>
      <c r="E3860" s="4">
        <v>99</v>
      </c>
      <c r="F3860">
        <v>554.14054461617627</v>
      </c>
      <c r="G3860">
        <v>186.9228</v>
      </c>
      <c r="H3860">
        <v>105.0463</v>
      </c>
      <c r="I3860">
        <v>119.53440000000001</v>
      </c>
      <c r="J3860">
        <v>102.05070000000001</v>
      </c>
      <c r="K3860">
        <v>79.897199999999998</v>
      </c>
      <c r="L3860">
        <v>27.005199999999999</v>
      </c>
      <c r="M3860">
        <v>88.3352</v>
      </c>
      <c r="N3860">
        <v>0.47222218399999999</v>
      </c>
      <c r="O3860">
        <v>27.4</v>
      </c>
      <c r="P3860">
        <v>76.08</v>
      </c>
      <c r="Q3860">
        <v>118.61</v>
      </c>
      <c r="R3860">
        <v>14.48</v>
      </c>
      <c r="S3860">
        <v>23.750900000000001</v>
      </c>
      <c r="T3860">
        <v>29.842600000000001</v>
      </c>
      <c r="U3860">
        <v>12.5824</v>
      </c>
      <c r="V3860">
        <v>42.502299999999998</v>
      </c>
      <c r="X3860">
        <v>304.07163359999998</v>
      </c>
      <c r="Y3860" s="2">
        <v>-1.0818055902328094E-2</v>
      </c>
      <c r="Z3860" s="2">
        <v>-1.1965963762761267E-2</v>
      </c>
      <c r="AA3860" s="2">
        <v>-1.4367009922356955E-2</v>
      </c>
      <c r="AB3860" s="2">
        <v>1.2344507981246089E-2</v>
      </c>
      <c r="AC3860" s="2">
        <v>5.160213854864093E-3</v>
      </c>
      <c r="AD3860" s="2">
        <v>5.8860215753986367E-4</v>
      </c>
      <c r="AE3860" s="2">
        <v>7.1518830203909367E-4</v>
      </c>
      <c r="AF3860" s="2">
        <v>-4.0857926257304999E-3</v>
      </c>
      <c r="AG3860" s="2">
        <v>-3.4874330425703648E-2</v>
      </c>
      <c r="AH3860" s="2">
        <v>6.201550387596888E-2</v>
      </c>
      <c r="AI3860" s="2">
        <v>-9.3750000000000222E-3</v>
      </c>
      <c r="AJ3860" s="2">
        <v>1.428082777492734E-2</v>
      </c>
      <c r="AK3860" s="2">
        <v>9.7629009762900676E-3</v>
      </c>
      <c r="AL3860" s="2">
        <v>1.2267197261590645E-3</v>
      </c>
      <c r="AM3860" s="2">
        <v>-2.0011821883620162E-2</v>
      </c>
      <c r="AN3860" s="2">
        <v>-3.0820913851979936E-3</v>
      </c>
      <c r="AO3860" s="2">
        <v>-4.1157296130267529E-4</v>
      </c>
      <c r="AP3860" s="2" t="s">
        <v>19</v>
      </c>
      <c r="AQ3860" s="2">
        <v>9.0908928094066033E-2</v>
      </c>
      <c r="AV3860" s="52"/>
    </row>
    <row r="3861" spans="1:48" x14ac:dyDescent="0.3">
      <c r="A3861">
        <v>2016</v>
      </c>
      <c r="B3861" s="1">
        <v>42468</v>
      </c>
      <c r="C3861" s="4">
        <v>99</v>
      </c>
      <c r="D3861" s="4">
        <v>99</v>
      </c>
      <c r="E3861" s="4">
        <v>99</v>
      </c>
      <c r="F3861">
        <v>551.14808942327556</v>
      </c>
      <c r="G3861">
        <v>187.42619999999999</v>
      </c>
      <c r="H3861">
        <v>104.9692</v>
      </c>
      <c r="I3861">
        <v>118.7786</v>
      </c>
      <c r="J3861">
        <v>101.8944</v>
      </c>
      <c r="K3861">
        <v>79.897199999999998</v>
      </c>
      <c r="L3861">
        <v>27.116199999999999</v>
      </c>
      <c r="M3861">
        <v>88.617099999999994</v>
      </c>
      <c r="N3861">
        <v>0.47500000100000001</v>
      </c>
      <c r="O3861">
        <v>26.96</v>
      </c>
      <c r="P3861">
        <v>80.239999999999995</v>
      </c>
      <c r="Q3861">
        <v>118.43</v>
      </c>
      <c r="R3861">
        <v>14.62</v>
      </c>
      <c r="S3861">
        <v>23.663699999999999</v>
      </c>
      <c r="T3861">
        <v>30.361000000000001</v>
      </c>
      <c r="U3861">
        <v>12.883599999999999</v>
      </c>
      <c r="V3861">
        <v>42.729799999999997</v>
      </c>
      <c r="X3861">
        <v>296.05286360000002</v>
      </c>
      <c r="Y3861" s="2">
        <v>-5.4001736959590207E-3</v>
      </c>
      <c r="Z3861" s="2">
        <v>2.6930904095165964E-3</v>
      </c>
      <c r="AA3861" s="2">
        <v>-7.3396207196252394E-4</v>
      </c>
      <c r="AB3861" s="2">
        <v>-6.3228660536214232E-3</v>
      </c>
      <c r="AC3861" s="2">
        <v>-1.5315916500328042E-3</v>
      </c>
      <c r="AD3861" s="2">
        <v>0</v>
      </c>
      <c r="AE3861" s="2">
        <v>4.1103194940232957E-3</v>
      </c>
      <c r="AF3861" s="2">
        <v>3.1912533169109469E-3</v>
      </c>
      <c r="AG3861" s="2">
        <v>5.882436476131403E-3</v>
      </c>
      <c r="AH3861" s="2">
        <v>-1.6058394160583855E-2</v>
      </c>
      <c r="AI3861" s="2">
        <v>5.4679284963196517E-2</v>
      </c>
      <c r="AJ3861" s="2">
        <v>-1.517578619003368E-3</v>
      </c>
      <c r="AK3861" s="2">
        <v>9.6685082872927097E-3</v>
      </c>
      <c r="AL3861" s="2">
        <v>-3.6714398191227682E-3</v>
      </c>
      <c r="AM3861" s="2">
        <v>1.7371140584265365E-2</v>
      </c>
      <c r="AN3861" s="2">
        <v>2.3938199389623493E-2</v>
      </c>
      <c r="AO3861" s="2">
        <v>5.3526515035655642E-3</v>
      </c>
      <c r="AP3861" s="2" t="s">
        <v>19</v>
      </c>
      <c r="AQ3861" s="2">
        <v>-2.637131884044297E-2</v>
      </c>
      <c r="AV3861" s="52"/>
    </row>
    <row r="3862" spans="1:48" x14ac:dyDescent="0.3">
      <c r="A3862">
        <v>2016</v>
      </c>
      <c r="B3862" s="1">
        <v>42471</v>
      </c>
      <c r="C3862" s="4">
        <v>99</v>
      </c>
      <c r="D3862" s="4">
        <v>99</v>
      </c>
      <c r="E3862" s="4">
        <v>99</v>
      </c>
      <c r="F3862">
        <v>548.64554867114691</v>
      </c>
      <c r="G3862">
        <v>186.9871</v>
      </c>
      <c r="H3862">
        <v>104.584</v>
      </c>
      <c r="I3862">
        <v>118.62569999999999</v>
      </c>
      <c r="J3862">
        <v>101.876</v>
      </c>
      <c r="K3862">
        <v>79.887799999999999</v>
      </c>
      <c r="L3862">
        <v>27.1935</v>
      </c>
      <c r="M3862">
        <v>89.011600000000001</v>
      </c>
      <c r="N3862">
        <v>0.47579363200000002</v>
      </c>
      <c r="O3862">
        <v>26.08</v>
      </c>
      <c r="P3862">
        <v>82.24</v>
      </c>
      <c r="Q3862">
        <v>120.03</v>
      </c>
      <c r="R3862">
        <v>15.14</v>
      </c>
      <c r="S3862">
        <v>23.605499999999999</v>
      </c>
      <c r="T3862">
        <v>30.752199999999998</v>
      </c>
      <c r="U3862">
        <v>12.9808</v>
      </c>
      <c r="V3862">
        <v>42.546100000000003</v>
      </c>
      <c r="X3862">
        <v>300.8642054</v>
      </c>
      <c r="Y3862" s="2">
        <v>-4.5405958945576863E-3</v>
      </c>
      <c r="Z3862" s="2">
        <v>-2.3427887883337162E-3</v>
      </c>
      <c r="AA3862" s="2">
        <v>-3.6696478586099035E-3</v>
      </c>
      <c r="AB3862" s="2">
        <v>-1.2872689188120345E-3</v>
      </c>
      <c r="AC3862" s="2">
        <v>-1.8057910935243005E-4</v>
      </c>
      <c r="AD3862" s="2">
        <v>-1.1765118176854106E-4</v>
      </c>
      <c r="AE3862" s="2">
        <v>2.8506944188344541E-3</v>
      </c>
      <c r="AF3862" s="2">
        <v>4.4517367415544129E-3</v>
      </c>
      <c r="AG3862" s="2">
        <v>1.6708021017457497E-3</v>
      </c>
      <c r="AH3862" s="2">
        <v>-3.264094955489627E-2</v>
      </c>
      <c r="AI3862" s="2">
        <v>2.4925224327019047E-2</v>
      </c>
      <c r="AJ3862" s="2">
        <v>1.3510090348729076E-2</v>
      </c>
      <c r="AK3862" s="2">
        <v>3.5567715458276528E-2</v>
      </c>
      <c r="AL3862" s="2">
        <v>-2.4594632284892226E-3</v>
      </c>
      <c r="AM3862" s="2">
        <v>1.2884951088567576E-2</v>
      </c>
      <c r="AN3862" s="2">
        <v>7.5444751466982041E-3</v>
      </c>
      <c r="AO3862" s="2">
        <v>-4.2991074144974606E-3</v>
      </c>
      <c r="AP3862" s="2" t="s">
        <v>19</v>
      </c>
      <c r="AQ3862" s="2">
        <v>1.6251630676677564E-2</v>
      </c>
      <c r="AV3862" s="52"/>
    </row>
    <row r="3863" spans="1:48" x14ac:dyDescent="0.3">
      <c r="A3863">
        <v>2016</v>
      </c>
      <c r="B3863" s="1">
        <v>42472</v>
      </c>
      <c r="C3863" s="4">
        <v>99</v>
      </c>
      <c r="D3863" s="4">
        <v>99</v>
      </c>
      <c r="E3863" s="4">
        <v>99</v>
      </c>
      <c r="F3863">
        <v>558.61617285611271</v>
      </c>
      <c r="G3863">
        <v>188.72839999999999</v>
      </c>
      <c r="H3863">
        <v>105.46040000000001</v>
      </c>
      <c r="I3863">
        <v>117.8069</v>
      </c>
      <c r="J3863">
        <v>101.4717</v>
      </c>
      <c r="K3863">
        <v>79.869</v>
      </c>
      <c r="L3863">
        <v>27.1066</v>
      </c>
      <c r="M3863">
        <v>89.132400000000004</v>
      </c>
      <c r="N3863">
        <v>0.49126982200000002</v>
      </c>
      <c r="O3863">
        <v>27.4</v>
      </c>
      <c r="P3863">
        <v>85.12</v>
      </c>
      <c r="Q3863">
        <v>120.05</v>
      </c>
      <c r="R3863">
        <v>15.41</v>
      </c>
      <c r="S3863">
        <v>23.605499999999999</v>
      </c>
      <c r="T3863">
        <v>31.225100000000001</v>
      </c>
      <c r="U3863">
        <v>13.262499999999999</v>
      </c>
      <c r="V3863">
        <v>42.843499999999999</v>
      </c>
      <c r="X3863">
        <v>290.60009609999997</v>
      </c>
      <c r="Y3863" s="2">
        <v>1.8173161541390925E-2</v>
      </c>
      <c r="Z3863" s="2">
        <v>9.3124071125760821E-3</v>
      </c>
      <c r="AA3863" s="2">
        <v>8.379866901246924E-3</v>
      </c>
      <c r="AB3863" s="2">
        <v>-6.9023828731884507E-3</v>
      </c>
      <c r="AC3863" s="2">
        <v>-3.968550001963278E-3</v>
      </c>
      <c r="AD3863" s="2">
        <v>-2.3533005039566568E-4</v>
      </c>
      <c r="AE3863" s="2">
        <v>-3.195616599555029E-3</v>
      </c>
      <c r="AF3863" s="2">
        <v>1.3571264868847965E-3</v>
      </c>
      <c r="AG3863" s="2">
        <v>3.252710620557453E-2</v>
      </c>
      <c r="AH3863" s="2">
        <v>5.0613496932515378E-2</v>
      </c>
      <c r="AI3863" s="2">
        <v>3.5019455252918386E-2</v>
      </c>
      <c r="AJ3863" s="2">
        <v>1.6662501041397881E-4</v>
      </c>
      <c r="AK3863" s="2">
        <v>1.7833553500660404E-2</v>
      </c>
      <c r="AL3863" s="2">
        <v>0</v>
      </c>
      <c r="AM3863" s="2">
        <v>1.5377761591040651E-2</v>
      </c>
      <c r="AN3863" s="2">
        <v>2.1701281893257596E-2</v>
      </c>
      <c r="AO3863" s="2">
        <v>6.9900648943146404E-3</v>
      </c>
      <c r="AP3863" s="2" t="s">
        <v>19</v>
      </c>
      <c r="AQ3863" s="2">
        <v>-3.4115421893920139E-2</v>
      </c>
      <c r="AV3863" s="52"/>
    </row>
    <row r="3864" spans="1:48" x14ac:dyDescent="0.3">
      <c r="A3864">
        <v>2016</v>
      </c>
      <c r="B3864" s="1">
        <v>42473</v>
      </c>
      <c r="C3864" s="4">
        <v>99</v>
      </c>
      <c r="D3864" s="4">
        <v>99</v>
      </c>
      <c r="E3864" s="4">
        <v>99</v>
      </c>
      <c r="F3864">
        <v>566.18960322958389</v>
      </c>
      <c r="G3864">
        <v>190.63550000000001</v>
      </c>
      <c r="H3864">
        <v>106.8086</v>
      </c>
      <c r="I3864">
        <v>118.2208</v>
      </c>
      <c r="J3864">
        <v>101.54519999999999</v>
      </c>
      <c r="K3864">
        <v>79.831400000000002</v>
      </c>
      <c r="L3864">
        <v>26.981100000000001</v>
      </c>
      <c r="M3864">
        <v>89.502799999999993</v>
      </c>
      <c r="N3864">
        <v>0.49543646800000002</v>
      </c>
      <c r="O3864">
        <v>27.64</v>
      </c>
      <c r="P3864">
        <v>84.08</v>
      </c>
      <c r="Q3864">
        <v>118.77</v>
      </c>
      <c r="R3864">
        <v>15.44</v>
      </c>
      <c r="S3864">
        <v>23.7897</v>
      </c>
      <c r="T3864">
        <v>31.779900000000001</v>
      </c>
      <c r="U3864">
        <v>13.330500000000001</v>
      </c>
      <c r="V3864">
        <v>42.581099999999999</v>
      </c>
      <c r="X3864">
        <v>276.0059387</v>
      </c>
      <c r="Y3864" s="2">
        <v>1.3557484980696977E-2</v>
      </c>
      <c r="Z3864" s="2">
        <v>1.0104997446065411E-2</v>
      </c>
      <c r="AA3864" s="2">
        <v>1.2783945443028744E-2</v>
      </c>
      <c r="AB3864" s="2">
        <v>3.5133765509489656E-3</v>
      </c>
      <c r="AC3864" s="2">
        <v>7.2433988984110798E-4</v>
      </c>
      <c r="AD3864" s="2">
        <v>-4.7077088732794259E-4</v>
      </c>
      <c r="AE3864" s="2">
        <v>-4.6298687404543459E-3</v>
      </c>
      <c r="AF3864" s="2">
        <v>4.1556156908149067E-3</v>
      </c>
      <c r="AG3864" s="2">
        <v>8.4813799126459699E-3</v>
      </c>
      <c r="AH3864" s="2">
        <v>8.7591240875912746E-3</v>
      </c>
      <c r="AI3864" s="2">
        <v>-1.2218045112782017E-2</v>
      </c>
      <c r="AJ3864" s="2">
        <v>-1.0662224073302751E-2</v>
      </c>
      <c r="AK3864" s="2">
        <v>1.9467878001298011E-3</v>
      </c>
      <c r="AL3864" s="2">
        <v>7.8032661879647858E-3</v>
      </c>
      <c r="AM3864" s="2">
        <v>1.7767757349055779E-2</v>
      </c>
      <c r="AN3864" s="2">
        <v>5.1272384542884186E-3</v>
      </c>
      <c r="AO3864" s="2">
        <v>-6.124616336200317E-3</v>
      </c>
      <c r="AP3864" s="2" t="s">
        <v>19</v>
      </c>
      <c r="AQ3864" s="2">
        <v>-5.0220759028854145E-2</v>
      </c>
      <c r="AV3864" s="52"/>
    </row>
    <row r="3865" spans="1:48" x14ac:dyDescent="0.3">
      <c r="A3865">
        <v>2016</v>
      </c>
      <c r="B3865" s="1">
        <v>42474</v>
      </c>
      <c r="C3865" s="4">
        <v>99</v>
      </c>
      <c r="D3865" s="4">
        <v>99</v>
      </c>
      <c r="E3865" s="4">
        <v>99</v>
      </c>
      <c r="F3865">
        <v>568.98646692966156</v>
      </c>
      <c r="G3865">
        <v>190.6439</v>
      </c>
      <c r="H3865">
        <v>106.8182</v>
      </c>
      <c r="I3865">
        <v>117.65389999999999</v>
      </c>
      <c r="J3865">
        <v>101.3062</v>
      </c>
      <c r="K3865">
        <v>79.831400000000002</v>
      </c>
      <c r="L3865">
        <v>26.9039</v>
      </c>
      <c r="M3865">
        <v>89.615600000000001</v>
      </c>
      <c r="N3865">
        <v>0.49603172600000001</v>
      </c>
      <c r="O3865">
        <v>26.72</v>
      </c>
      <c r="P3865">
        <v>83.84</v>
      </c>
      <c r="Q3865">
        <v>117.11</v>
      </c>
      <c r="R3865">
        <v>15.34</v>
      </c>
      <c r="S3865">
        <v>23.847799999999999</v>
      </c>
      <c r="T3865">
        <v>31.625299999999999</v>
      </c>
      <c r="U3865">
        <v>13.223699999999999</v>
      </c>
      <c r="V3865">
        <v>42.528599999999997</v>
      </c>
      <c r="X3865">
        <v>275.04375010000001</v>
      </c>
      <c r="Y3865" s="2">
        <v>4.939800526403415E-3</v>
      </c>
      <c r="Z3865" s="2">
        <v>4.4063146685591192E-5</v>
      </c>
      <c r="AA3865" s="2">
        <v>8.9880402889042088E-5</v>
      </c>
      <c r="AB3865" s="2">
        <v>-4.7952644543092227E-3</v>
      </c>
      <c r="AC3865" s="2">
        <v>-2.3536316832306614E-3</v>
      </c>
      <c r="AD3865" s="2">
        <v>0</v>
      </c>
      <c r="AE3865" s="2">
        <v>-2.8612621427592799E-3</v>
      </c>
      <c r="AF3865" s="2">
        <v>1.2602957672833703E-3</v>
      </c>
      <c r="AG3865" s="2">
        <v>1.2014820031374107E-3</v>
      </c>
      <c r="AH3865" s="2">
        <v>-3.3285094066570209E-2</v>
      </c>
      <c r="AI3865" s="2">
        <v>-2.8544243577544037E-3</v>
      </c>
      <c r="AJ3865" s="2">
        <v>-1.3976593415845673E-2</v>
      </c>
      <c r="AK3865" s="2">
        <v>-6.4766839378238572E-3</v>
      </c>
      <c r="AL3865" s="2">
        <v>2.4422334035316684E-3</v>
      </c>
      <c r="AM3865" s="2">
        <v>-4.8647100840468749E-3</v>
      </c>
      <c r="AN3865" s="2">
        <v>-8.0117024867785158E-3</v>
      </c>
      <c r="AO3865" s="2">
        <v>-1.2329413753989771E-3</v>
      </c>
      <c r="AP3865" s="2" t="s">
        <v>19</v>
      </c>
      <c r="AQ3865" s="2">
        <v>-3.4861155688603596E-3</v>
      </c>
      <c r="AV3865" s="52"/>
    </row>
    <row r="3866" spans="1:48" x14ac:dyDescent="0.3">
      <c r="A3866">
        <v>2016</v>
      </c>
      <c r="B3866" s="1">
        <v>42475</v>
      </c>
      <c r="C3866" s="4">
        <v>99</v>
      </c>
      <c r="D3866" s="4">
        <v>99</v>
      </c>
      <c r="E3866" s="4">
        <v>99</v>
      </c>
      <c r="F3866">
        <v>568.2121894419721</v>
      </c>
      <c r="G3866">
        <v>190.4331</v>
      </c>
      <c r="H3866">
        <v>106.54859999999999</v>
      </c>
      <c r="I3866">
        <v>118.6617</v>
      </c>
      <c r="J3866">
        <v>101.6095</v>
      </c>
      <c r="K3866">
        <v>79.887799999999999</v>
      </c>
      <c r="L3866">
        <v>27.039000000000001</v>
      </c>
      <c r="M3866">
        <v>89.663899999999998</v>
      </c>
      <c r="N3866">
        <v>0.49285712300000001</v>
      </c>
      <c r="O3866">
        <v>25.96</v>
      </c>
      <c r="P3866">
        <v>82</v>
      </c>
      <c r="Q3866">
        <v>117.92</v>
      </c>
      <c r="R3866">
        <v>15.46</v>
      </c>
      <c r="S3866">
        <v>23.78</v>
      </c>
      <c r="T3866">
        <v>31.4434</v>
      </c>
      <c r="U3866">
        <v>13.1751</v>
      </c>
      <c r="V3866">
        <v>42.764800000000001</v>
      </c>
      <c r="X3866">
        <v>271.5154594</v>
      </c>
      <c r="Y3866" s="2">
        <v>-1.3608012363942601E-3</v>
      </c>
      <c r="Z3866" s="2">
        <v>-1.1057264355167629E-3</v>
      </c>
      <c r="AA3866" s="2">
        <v>-2.523914464014676E-3</v>
      </c>
      <c r="AB3866" s="2">
        <v>8.5658018986196627E-3</v>
      </c>
      <c r="AC3866" s="2">
        <v>2.9938937597104864E-3</v>
      </c>
      <c r="AD3866" s="2">
        <v>7.0648892541025354E-4</v>
      </c>
      <c r="AE3866" s="2">
        <v>5.0215767974159942E-3</v>
      </c>
      <c r="AF3866" s="2">
        <v>5.3896866170610735E-4</v>
      </c>
      <c r="AG3866" s="2">
        <v>-6.3999999064575652E-3</v>
      </c>
      <c r="AH3866" s="2">
        <v>-2.8443113772455009E-2</v>
      </c>
      <c r="AI3866" s="2">
        <v>-2.1946564885496178E-2</v>
      </c>
      <c r="AJ3866" s="2">
        <v>6.9165741610452969E-3</v>
      </c>
      <c r="AK3866" s="2">
        <v>7.8226857887875312E-3</v>
      </c>
      <c r="AL3866" s="2">
        <v>-2.8430295457022581E-3</v>
      </c>
      <c r="AM3866" s="2">
        <v>-5.7517240943169012E-3</v>
      </c>
      <c r="AN3866" s="2">
        <v>-3.6752194922751169E-3</v>
      </c>
      <c r="AO3866" s="2">
        <v>5.5539096043604186E-3</v>
      </c>
      <c r="AP3866" s="2" t="s">
        <v>19</v>
      </c>
      <c r="AQ3866" s="2">
        <v>-1.2828107160105295E-2</v>
      </c>
      <c r="AV3866" s="52"/>
    </row>
    <row r="3867" spans="1:48" x14ac:dyDescent="0.3">
      <c r="A3867">
        <v>2016</v>
      </c>
      <c r="B3867" s="1">
        <v>42478</v>
      </c>
      <c r="C3867" s="4">
        <v>99</v>
      </c>
      <c r="D3867" s="4">
        <v>99</v>
      </c>
      <c r="E3867" s="4">
        <v>99</v>
      </c>
      <c r="F3867">
        <v>566.26718560139625</v>
      </c>
      <c r="G3867">
        <v>191.7705</v>
      </c>
      <c r="H3867">
        <v>107.1168</v>
      </c>
      <c r="I3867">
        <v>118.14879999999999</v>
      </c>
      <c r="J3867">
        <v>101.50839999999999</v>
      </c>
      <c r="K3867">
        <v>79.878399999999999</v>
      </c>
      <c r="L3867">
        <v>27.068000000000001</v>
      </c>
      <c r="M3867">
        <v>89.712199999999996</v>
      </c>
      <c r="N3867">
        <v>0.49702376999999998</v>
      </c>
      <c r="O3867">
        <v>26.36</v>
      </c>
      <c r="P3867">
        <v>81.36</v>
      </c>
      <c r="Q3867">
        <v>117.74</v>
      </c>
      <c r="R3867">
        <v>15.42</v>
      </c>
      <c r="S3867">
        <v>23.7315</v>
      </c>
      <c r="T3867">
        <v>31.588899999999999</v>
      </c>
      <c r="U3867">
        <v>13.2334</v>
      </c>
      <c r="V3867">
        <v>42.930999999999997</v>
      </c>
      <c r="X3867">
        <v>254.51573089999999</v>
      </c>
      <c r="Y3867" s="2">
        <v>-3.4230237870925828E-3</v>
      </c>
      <c r="Z3867" s="2">
        <v>7.0229387643219177E-3</v>
      </c>
      <c r="AA3867" s="2">
        <v>5.3327777183369562E-3</v>
      </c>
      <c r="AB3867" s="2">
        <v>-4.322371919498913E-3</v>
      </c>
      <c r="AC3867" s="2">
        <v>-9.9498570507683404E-4</v>
      </c>
      <c r="AD3867" s="2">
        <v>-1.1766502519783284E-4</v>
      </c>
      <c r="AE3867" s="2">
        <v>1.0725248714820168E-3</v>
      </c>
      <c r="AF3867" s="2">
        <v>5.3867833096710172E-4</v>
      </c>
      <c r="AG3867" s="2">
        <v>8.4540667174246575E-3</v>
      </c>
      <c r="AH3867" s="2">
        <v>1.5408320493066174E-2</v>
      </c>
      <c r="AI3867" s="2">
        <v>-7.8048780487804947E-3</v>
      </c>
      <c r="AJ3867" s="2">
        <v>-1.5264586160108617E-3</v>
      </c>
      <c r="AK3867" s="2">
        <v>-2.5873221216041742E-3</v>
      </c>
      <c r="AL3867" s="2">
        <v>-2.039529015979813E-3</v>
      </c>
      <c r="AM3867" s="2">
        <v>4.6273621809345133E-3</v>
      </c>
      <c r="AN3867" s="2">
        <v>4.4250138518873161E-3</v>
      </c>
      <c r="AO3867" s="2">
        <v>3.8863738401675452E-3</v>
      </c>
      <c r="AP3867" s="2" t="s">
        <v>19</v>
      </c>
      <c r="AQ3867" s="2">
        <v>-6.2610536201387346E-2</v>
      </c>
      <c r="AV3867" s="52"/>
    </row>
    <row r="3868" spans="1:48" x14ac:dyDescent="0.3">
      <c r="A3868">
        <v>2016</v>
      </c>
      <c r="B3868" s="1">
        <v>42479</v>
      </c>
      <c r="C3868" s="4">
        <v>99</v>
      </c>
      <c r="D3868" s="4">
        <v>99</v>
      </c>
      <c r="E3868" s="4">
        <v>99</v>
      </c>
      <c r="F3868">
        <v>549.89216949442982</v>
      </c>
      <c r="G3868">
        <v>192.37610000000001</v>
      </c>
      <c r="H3868">
        <v>106.4619</v>
      </c>
      <c r="I3868">
        <v>117.7799</v>
      </c>
      <c r="J3868">
        <v>101.343</v>
      </c>
      <c r="K3868">
        <v>79.850200000000001</v>
      </c>
      <c r="L3868">
        <v>27.154800000000002</v>
      </c>
      <c r="M3868">
        <v>90.058499999999995</v>
      </c>
      <c r="N3868">
        <v>0.51031742000000002</v>
      </c>
      <c r="O3868">
        <v>28.28</v>
      </c>
      <c r="P3868">
        <v>83.52</v>
      </c>
      <c r="Q3868">
        <v>119.58</v>
      </c>
      <c r="R3868">
        <v>16.12</v>
      </c>
      <c r="S3868">
        <v>23.615200000000002</v>
      </c>
      <c r="T3868">
        <v>32.070999999999998</v>
      </c>
      <c r="U3868">
        <v>13.5151</v>
      </c>
      <c r="V3868">
        <v>43.000900000000001</v>
      </c>
      <c r="X3868">
        <v>257.0817333</v>
      </c>
      <c r="Y3868" s="2">
        <v>-2.8917473099868141E-2</v>
      </c>
      <c r="Z3868" s="2">
        <v>3.1579413934885725E-3</v>
      </c>
      <c r="AA3868" s="2">
        <v>-6.1138868972934191E-3</v>
      </c>
      <c r="AB3868" s="2">
        <v>-3.1223338705089754E-3</v>
      </c>
      <c r="AC3868" s="2">
        <v>-1.6294218015453499E-3</v>
      </c>
      <c r="AD3868" s="2">
        <v>-3.5303661565577737E-4</v>
      </c>
      <c r="AE3868" s="2">
        <v>3.2067385843062013E-3</v>
      </c>
      <c r="AF3868" s="2">
        <v>3.8601215888141027E-3</v>
      </c>
      <c r="AG3868" s="2">
        <v>2.6746507516129503E-2</v>
      </c>
      <c r="AH3868" s="2">
        <v>7.2837632776934891E-2</v>
      </c>
      <c r="AI3868" s="2">
        <v>2.6548672566371723E-2</v>
      </c>
      <c r="AJ3868" s="2">
        <v>1.5627654153218984E-2</v>
      </c>
      <c r="AK3868" s="2">
        <v>4.5395590142671916E-2</v>
      </c>
      <c r="AL3868" s="2">
        <v>-4.9006594610537801E-3</v>
      </c>
      <c r="AM3868" s="2">
        <v>1.5261690024027441E-2</v>
      </c>
      <c r="AN3868" s="2">
        <v>2.1287046412864497E-2</v>
      </c>
      <c r="AO3868" s="2">
        <v>1.628194078870937E-3</v>
      </c>
      <c r="AP3868" s="2" t="s">
        <v>19</v>
      </c>
      <c r="AQ3868" s="2">
        <v>1.0081900992627402E-2</v>
      </c>
      <c r="AV3868" s="52"/>
    </row>
    <row r="3869" spans="1:48" x14ac:dyDescent="0.3">
      <c r="A3869">
        <v>2016</v>
      </c>
      <c r="B3869" s="1">
        <v>42480</v>
      </c>
      <c r="C3869" s="4">
        <v>99</v>
      </c>
      <c r="D3869" s="4">
        <v>99</v>
      </c>
      <c r="E3869" s="4">
        <v>99</v>
      </c>
      <c r="F3869">
        <v>553.78208805826898</v>
      </c>
      <c r="G3869">
        <v>192.55940000000001</v>
      </c>
      <c r="H3869">
        <v>106.54859999999999</v>
      </c>
      <c r="I3869">
        <v>116.4842</v>
      </c>
      <c r="J3869">
        <v>100.8283</v>
      </c>
      <c r="K3869">
        <v>79.793800000000005</v>
      </c>
      <c r="L3869">
        <v>27.0197</v>
      </c>
      <c r="M3869">
        <v>90.130899999999997</v>
      </c>
      <c r="N3869">
        <v>0.51448410700000002</v>
      </c>
      <c r="O3869">
        <v>28.32</v>
      </c>
      <c r="P3869">
        <v>86.08</v>
      </c>
      <c r="Q3869">
        <v>118.97</v>
      </c>
      <c r="R3869">
        <v>16.14</v>
      </c>
      <c r="S3869">
        <v>23.750900000000001</v>
      </c>
      <c r="T3869">
        <v>31.9255</v>
      </c>
      <c r="U3869">
        <v>13.7775</v>
      </c>
      <c r="V3869">
        <v>41.924999999999997</v>
      </c>
      <c r="X3869">
        <v>258.3646847</v>
      </c>
      <c r="Y3869" s="2">
        <v>7.0739660966905316E-3</v>
      </c>
      <c r="Z3869" s="2">
        <v>9.5282106249161558E-4</v>
      </c>
      <c r="AA3869" s="2">
        <v>8.1437584713395239E-4</v>
      </c>
      <c r="AB3869" s="2">
        <v>-1.1001028189020379E-2</v>
      </c>
      <c r="AC3869" s="2">
        <v>-5.0787918257798603E-3</v>
      </c>
      <c r="AD3869" s="2">
        <v>-7.0632258904790302E-4</v>
      </c>
      <c r="AE3869" s="2">
        <v>-4.9751793421420887E-3</v>
      </c>
      <c r="AF3869" s="2">
        <v>8.0392189521250046E-4</v>
      </c>
      <c r="AG3869" s="2">
        <v>8.1648927445980846E-3</v>
      </c>
      <c r="AH3869" s="2">
        <v>1.4144271570013522E-3</v>
      </c>
      <c r="AI3869" s="2">
        <v>3.0651340996168619E-2</v>
      </c>
      <c r="AJ3869" s="2">
        <v>-5.101187489546688E-3</v>
      </c>
      <c r="AK3869" s="2">
        <v>1.2406947890819531E-3</v>
      </c>
      <c r="AL3869" s="2">
        <v>5.7462989938683595E-3</v>
      </c>
      <c r="AM3869" s="2">
        <v>-4.5368089551307555E-3</v>
      </c>
      <c r="AN3869" s="2">
        <v>1.9415320641356759E-2</v>
      </c>
      <c r="AO3869" s="2">
        <v>-2.5020406549630447E-2</v>
      </c>
      <c r="AP3869" s="2" t="s">
        <v>19</v>
      </c>
      <c r="AQ3869" s="2">
        <v>4.9904416915644845E-3</v>
      </c>
      <c r="AV3869" s="52"/>
    </row>
    <row r="3870" spans="1:48" x14ac:dyDescent="0.3">
      <c r="A3870">
        <v>2016</v>
      </c>
      <c r="B3870" s="1">
        <v>42481</v>
      </c>
      <c r="C3870" s="4">
        <v>99</v>
      </c>
      <c r="D3870" s="4">
        <v>99</v>
      </c>
      <c r="E3870" s="4">
        <v>99</v>
      </c>
      <c r="F3870">
        <v>551.91661957813051</v>
      </c>
      <c r="G3870">
        <v>191.52369999999999</v>
      </c>
      <c r="H3870">
        <v>106.5582</v>
      </c>
      <c r="I3870">
        <v>115.7914</v>
      </c>
      <c r="J3870">
        <v>100.66289999999999</v>
      </c>
      <c r="K3870">
        <v>79.775000000000006</v>
      </c>
      <c r="L3870">
        <v>26.9328</v>
      </c>
      <c r="M3870">
        <v>89.808800000000005</v>
      </c>
      <c r="N3870">
        <v>0.51746029699999996</v>
      </c>
      <c r="O3870">
        <v>28.48</v>
      </c>
      <c r="P3870">
        <v>85.76</v>
      </c>
      <c r="Q3870">
        <v>119.42</v>
      </c>
      <c r="R3870">
        <v>16.21</v>
      </c>
      <c r="S3870">
        <v>23.750900000000001</v>
      </c>
      <c r="T3870">
        <v>31.607099999999999</v>
      </c>
      <c r="U3870">
        <v>13.719200000000001</v>
      </c>
      <c r="V3870">
        <v>41.0503</v>
      </c>
      <c r="X3870">
        <v>263.17592669999999</v>
      </c>
      <c r="Y3870" s="2">
        <v>-3.368596638218091E-3</v>
      </c>
      <c r="Z3870" s="2">
        <v>-5.3786000579562065E-3</v>
      </c>
      <c r="AA3870" s="2">
        <v>9.009972913776032E-5</v>
      </c>
      <c r="AB3870" s="2">
        <v>-5.9475877415134937E-3</v>
      </c>
      <c r="AC3870" s="2">
        <v>-1.6404124635643891E-3</v>
      </c>
      <c r="AD3870" s="2">
        <v>-2.356072777583984E-4</v>
      </c>
      <c r="AE3870" s="2">
        <v>-3.2161719042032022E-3</v>
      </c>
      <c r="AF3870" s="2">
        <v>-3.5736911536442539E-3</v>
      </c>
      <c r="AG3870" s="2">
        <v>5.7848045440205276E-3</v>
      </c>
      <c r="AH3870" s="2">
        <v>5.6497175141243527E-3</v>
      </c>
      <c r="AI3870" s="2">
        <v>-3.7174721189590088E-3</v>
      </c>
      <c r="AJ3870" s="2">
        <v>3.7824661679415339E-3</v>
      </c>
      <c r="AK3870" s="2">
        <v>4.3370508054523249E-3</v>
      </c>
      <c r="AL3870" s="2">
        <v>0</v>
      </c>
      <c r="AM3870" s="2">
        <v>-9.9732189002521565E-3</v>
      </c>
      <c r="AN3870" s="2">
        <v>-4.2315369261476388E-3</v>
      </c>
      <c r="AO3870" s="2">
        <v>-2.086344663088846E-2</v>
      </c>
      <c r="AP3870" s="2" t="s">
        <v>19</v>
      </c>
      <c r="AQ3870" s="2">
        <v>1.8621902624139874E-2</v>
      </c>
      <c r="AV3870" s="52"/>
    </row>
    <row r="3871" spans="1:48" x14ac:dyDescent="0.3">
      <c r="A3871">
        <v>2016</v>
      </c>
      <c r="B3871" s="1">
        <v>42482</v>
      </c>
      <c r="C3871" s="4">
        <v>99</v>
      </c>
      <c r="D3871" s="4">
        <v>99</v>
      </c>
      <c r="E3871" s="4">
        <v>99</v>
      </c>
      <c r="F3871">
        <v>542.06820510003581</v>
      </c>
      <c r="G3871">
        <v>191.52369999999999</v>
      </c>
      <c r="H3871">
        <v>104.95</v>
      </c>
      <c r="I3871">
        <v>115.4945</v>
      </c>
      <c r="J3871">
        <v>100.5526</v>
      </c>
      <c r="K3871">
        <v>79.775000000000006</v>
      </c>
      <c r="L3871">
        <v>26.7301</v>
      </c>
      <c r="M3871">
        <v>89.671899999999994</v>
      </c>
      <c r="N3871">
        <v>0.52063490000000001</v>
      </c>
      <c r="O3871">
        <v>29.12</v>
      </c>
      <c r="P3871">
        <v>86.08</v>
      </c>
      <c r="Q3871">
        <v>117.89</v>
      </c>
      <c r="R3871">
        <v>16.14</v>
      </c>
      <c r="S3871">
        <v>23.886600000000001</v>
      </c>
      <c r="T3871">
        <v>31.4161</v>
      </c>
      <c r="U3871">
        <v>13.6609</v>
      </c>
      <c r="V3871">
        <v>41.417700000000004</v>
      </c>
      <c r="X3871">
        <v>256.60053929999998</v>
      </c>
      <c r="Y3871" s="2">
        <v>-1.7844025942945096E-2</v>
      </c>
      <c r="Z3871" s="2">
        <v>0</v>
      </c>
      <c r="AA3871" s="2">
        <v>-1.509222190314774E-2</v>
      </c>
      <c r="AB3871" s="2">
        <v>-2.5640937064410618E-3</v>
      </c>
      <c r="AC3871" s="2">
        <v>-1.0957363636453499E-3</v>
      </c>
      <c r="AD3871" s="2">
        <v>0</v>
      </c>
      <c r="AE3871" s="2">
        <v>-7.5261391314679349E-3</v>
      </c>
      <c r="AF3871" s="2">
        <v>-1.5243495069526825E-3</v>
      </c>
      <c r="AG3871" s="2">
        <v>6.1349692303060976E-3</v>
      </c>
      <c r="AH3871" s="2">
        <v>2.2471910112359605E-2</v>
      </c>
      <c r="AI3871" s="2">
        <v>3.7313432835819338E-3</v>
      </c>
      <c r="AJ3871" s="2">
        <v>-1.2811924300787148E-2</v>
      </c>
      <c r="AK3871" s="2">
        <v>-4.3183220234422892E-3</v>
      </c>
      <c r="AL3871" s="2">
        <v>5.7134677001713374E-3</v>
      </c>
      <c r="AM3871" s="2">
        <v>-6.0429460469324514E-3</v>
      </c>
      <c r="AN3871" s="2">
        <v>-4.2495189223862306E-3</v>
      </c>
      <c r="AO3871" s="2">
        <v>8.9499954933338621E-3</v>
      </c>
      <c r="AP3871" s="2" t="s">
        <v>19</v>
      </c>
      <c r="AQ3871" s="2">
        <v>-2.4984760127758299E-2</v>
      </c>
      <c r="AV3871" s="52"/>
    </row>
    <row r="3872" spans="1:48" x14ac:dyDescent="0.3">
      <c r="A3872">
        <v>2016</v>
      </c>
      <c r="B3872" s="1">
        <v>42485</v>
      </c>
      <c r="C3872" s="4">
        <v>99</v>
      </c>
      <c r="D3872" s="4">
        <v>99</v>
      </c>
      <c r="E3872" s="4">
        <v>99</v>
      </c>
      <c r="F3872">
        <v>540.00458299658635</v>
      </c>
      <c r="G3872">
        <v>191.19380000000001</v>
      </c>
      <c r="H3872">
        <v>104.95</v>
      </c>
      <c r="I3872">
        <v>115.0176</v>
      </c>
      <c r="J3872">
        <v>100.4423</v>
      </c>
      <c r="K3872">
        <v>79.756200000000007</v>
      </c>
      <c r="L3872">
        <v>26.6722</v>
      </c>
      <c r="M3872">
        <v>89.309600000000003</v>
      </c>
      <c r="N3872">
        <v>0.51626982099999996</v>
      </c>
      <c r="O3872">
        <v>28.36</v>
      </c>
      <c r="P3872">
        <v>84.4</v>
      </c>
      <c r="Q3872">
        <v>118.23</v>
      </c>
      <c r="R3872">
        <v>16.170000000000002</v>
      </c>
      <c r="S3872">
        <v>23.809000000000001</v>
      </c>
      <c r="T3872">
        <v>31.216000000000001</v>
      </c>
      <c r="U3872">
        <v>13.651199999999999</v>
      </c>
      <c r="V3872">
        <v>41.496400000000001</v>
      </c>
      <c r="X3872">
        <v>259.6477357</v>
      </c>
      <c r="Y3872" s="2">
        <v>-3.8069417907818925E-3</v>
      </c>
      <c r="Z3872" s="2">
        <v>-1.7225022281837088E-3</v>
      </c>
      <c r="AA3872" s="2">
        <v>0</v>
      </c>
      <c r="AB3872" s="2">
        <v>-4.1292009576213706E-3</v>
      </c>
      <c r="AC3872" s="2">
        <v>-1.0969383188499382E-3</v>
      </c>
      <c r="AD3872" s="2">
        <v>-2.3566280162956588E-4</v>
      </c>
      <c r="AE3872" s="2">
        <v>-2.1660973958197438E-3</v>
      </c>
      <c r="AF3872" s="2">
        <v>-4.0402846376622614E-3</v>
      </c>
      <c r="AG3872" s="2">
        <v>-8.384145972542445E-3</v>
      </c>
      <c r="AH3872" s="2">
        <v>-2.6098901098901117E-2</v>
      </c>
      <c r="AI3872" s="2">
        <v>-1.951672862453524E-2</v>
      </c>
      <c r="AJ3872" s="2">
        <v>2.8840444482145511E-3</v>
      </c>
      <c r="AK3872" s="2">
        <v>1.8587360594797264E-3</v>
      </c>
      <c r="AL3872" s="2">
        <v>-3.2486833622198397E-3</v>
      </c>
      <c r="AM3872" s="2">
        <v>-6.369345653979952E-3</v>
      </c>
      <c r="AN3872" s="2">
        <v>-7.1005570643223326E-4</v>
      </c>
      <c r="AO3872" s="2">
        <v>1.9001537989795647E-3</v>
      </c>
      <c r="AP3872" s="2" t="s">
        <v>19</v>
      </c>
      <c r="AQ3872" s="2">
        <v>1.1875253295697163E-2</v>
      </c>
      <c r="AV3872" s="52"/>
    </row>
    <row r="3873" spans="1:48" x14ac:dyDescent="0.3">
      <c r="A3873">
        <v>2016</v>
      </c>
      <c r="B3873" s="1">
        <v>42486</v>
      </c>
      <c r="C3873" s="4">
        <v>99</v>
      </c>
      <c r="D3873" s="4">
        <v>99</v>
      </c>
      <c r="E3873" s="4">
        <v>99</v>
      </c>
      <c r="F3873">
        <v>532.57764654326775</v>
      </c>
      <c r="G3873">
        <v>191.47720000000001</v>
      </c>
      <c r="H3873">
        <v>104.4396</v>
      </c>
      <c r="I3873">
        <v>114.4957</v>
      </c>
      <c r="J3873">
        <v>100.23099999999999</v>
      </c>
      <c r="K3873">
        <v>79.737399999999994</v>
      </c>
      <c r="L3873">
        <v>26.739799999999999</v>
      </c>
      <c r="M3873">
        <v>89.390100000000004</v>
      </c>
      <c r="N3873">
        <v>0.51408728100000001</v>
      </c>
      <c r="O3873">
        <v>27.96</v>
      </c>
      <c r="P3873">
        <v>86.48</v>
      </c>
      <c r="Q3873">
        <v>118.7</v>
      </c>
      <c r="R3873">
        <v>16.29</v>
      </c>
      <c r="S3873">
        <v>23.741199999999999</v>
      </c>
      <c r="T3873">
        <v>31.552600000000002</v>
      </c>
      <c r="U3873">
        <v>13.8261</v>
      </c>
      <c r="V3873">
        <v>41.557699999999997</v>
      </c>
      <c r="X3873">
        <v>254.35529969999999</v>
      </c>
      <c r="Y3873" s="2">
        <v>-1.3753469298547705E-2</v>
      </c>
      <c r="Z3873" s="2">
        <v>1.4822656383208788E-3</v>
      </c>
      <c r="AA3873" s="2">
        <v>-4.8632682229633462E-3</v>
      </c>
      <c r="AB3873" s="2">
        <v>-4.5375664246167791E-3</v>
      </c>
      <c r="AC3873" s="2">
        <v>-2.1036953554429694E-3</v>
      </c>
      <c r="AD3873" s="2">
        <v>-2.3571835167690569E-4</v>
      </c>
      <c r="AE3873" s="2">
        <v>2.5344740966248835E-3</v>
      </c>
      <c r="AF3873" s="2">
        <v>9.0135886847542146E-4</v>
      </c>
      <c r="AG3873" s="2">
        <v>-4.2275180752817665E-3</v>
      </c>
      <c r="AH3873" s="2">
        <v>-1.4104372355430161E-2</v>
      </c>
      <c r="AI3873" s="2">
        <v>2.4644549763033208E-2</v>
      </c>
      <c r="AJ3873" s="2">
        <v>3.9753023767232776E-3</v>
      </c>
      <c r="AK3873" s="2">
        <v>7.4211502782930427E-3</v>
      </c>
      <c r="AL3873" s="2">
        <v>-2.8476626485783862E-3</v>
      </c>
      <c r="AM3873" s="2">
        <v>1.0782931829830922E-2</v>
      </c>
      <c r="AN3873" s="2">
        <v>1.2812060478199827E-2</v>
      </c>
      <c r="AO3873" s="2">
        <v>1.4772365795585607E-3</v>
      </c>
      <c r="AP3873" s="2" t="s">
        <v>19</v>
      </c>
      <c r="AQ3873" s="2">
        <v>-2.0383139432091801E-2</v>
      </c>
      <c r="AV3873" s="52"/>
    </row>
    <row r="3874" spans="1:48" x14ac:dyDescent="0.3">
      <c r="A3874">
        <v>2016</v>
      </c>
      <c r="B3874" s="1">
        <v>42487</v>
      </c>
      <c r="C3874" s="4">
        <v>99</v>
      </c>
      <c r="D3874" s="4">
        <v>99</v>
      </c>
      <c r="E3874" s="4">
        <v>99</v>
      </c>
      <c r="F3874">
        <v>522.0833512696131</v>
      </c>
      <c r="G3874">
        <v>191.87200000000001</v>
      </c>
      <c r="H3874">
        <v>103.6018</v>
      </c>
      <c r="I3874">
        <v>115.6384</v>
      </c>
      <c r="J3874">
        <v>100.7824</v>
      </c>
      <c r="K3874">
        <v>79.793800000000005</v>
      </c>
      <c r="L3874">
        <v>26.7639</v>
      </c>
      <c r="M3874">
        <v>89.792699999999996</v>
      </c>
      <c r="N3874">
        <v>0.50972222199999995</v>
      </c>
      <c r="O3874">
        <v>27.76</v>
      </c>
      <c r="P3874">
        <v>89.12</v>
      </c>
      <c r="Q3874">
        <v>119.04</v>
      </c>
      <c r="R3874">
        <v>16.38</v>
      </c>
      <c r="S3874">
        <v>23.7121</v>
      </c>
      <c r="T3874">
        <v>31.743600000000001</v>
      </c>
      <c r="U3874">
        <v>13.952400000000001</v>
      </c>
      <c r="V3874">
        <v>42.161200000000001</v>
      </c>
      <c r="X3874">
        <v>246.65729250000001</v>
      </c>
      <c r="Y3874" s="2">
        <v>-1.9704723511714373E-2</v>
      </c>
      <c r="Z3874" s="2">
        <v>2.0618642846250701E-3</v>
      </c>
      <c r="AA3874" s="2">
        <v>-8.0218614395306531E-3</v>
      </c>
      <c r="AB3874" s="2">
        <v>9.9802874693111221E-3</v>
      </c>
      <c r="AC3874" s="2">
        <v>5.501292015444248E-3</v>
      </c>
      <c r="AD3874" s="2">
        <v>7.0732178375521038E-4</v>
      </c>
      <c r="AE3874" s="2">
        <v>9.0127824441466053E-4</v>
      </c>
      <c r="AF3874" s="2">
        <v>4.5038544536810665E-3</v>
      </c>
      <c r="AG3874" s="2">
        <v>-8.4908908687824081E-3</v>
      </c>
      <c r="AH3874" s="2">
        <v>-7.1530758226037161E-3</v>
      </c>
      <c r="AI3874" s="2">
        <v>3.0527289546715908E-2</v>
      </c>
      <c r="AJ3874" s="2">
        <v>2.8643639427128331E-3</v>
      </c>
      <c r="AK3874" s="2">
        <v>5.5248618784531356E-3</v>
      </c>
      <c r="AL3874" s="2">
        <v>-1.225717318416919E-3</v>
      </c>
      <c r="AM3874" s="2">
        <v>6.0533838732781398E-3</v>
      </c>
      <c r="AN3874" s="2">
        <v>9.1348970425499942E-3</v>
      </c>
      <c r="AO3874" s="2">
        <v>1.4521977876542858E-2</v>
      </c>
      <c r="AP3874" s="2" t="s">
        <v>19</v>
      </c>
      <c r="AQ3874" s="2">
        <v>-3.0264780050108686E-2</v>
      </c>
      <c r="AV3874" s="52"/>
    </row>
    <row r="3875" spans="1:48" x14ac:dyDescent="0.3">
      <c r="A3875">
        <v>2016</v>
      </c>
      <c r="B3875" s="1">
        <v>42488</v>
      </c>
      <c r="C3875" s="4">
        <v>99</v>
      </c>
      <c r="D3875" s="4">
        <v>99</v>
      </c>
      <c r="E3875" s="4">
        <v>99</v>
      </c>
      <c r="F3875">
        <v>522.37789829363862</v>
      </c>
      <c r="G3875">
        <v>190.13059999999999</v>
      </c>
      <c r="H3875">
        <v>102.3498</v>
      </c>
      <c r="I3875">
        <v>116.1153</v>
      </c>
      <c r="J3875">
        <v>101.13160000000001</v>
      </c>
      <c r="K3875">
        <v>79.840800000000002</v>
      </c>
      <c r="L3875">
        <v>27.072800000000001</v>
      </c>
      <c r="M3875">
        <v>89.977900000000005</v>
      </c>
      <c r="N3875">
        <v>0.50932537700000002</v>
      </c>
      <c r="O3875">
        <v>26.74</v>
      </c>
      <c r="P3875">
        <v>89.76</v>
      </c>
      <c r="Q3875">
        <v>121.29</v>
      </c>
      <c r="R3875">
        <v>16.77</v>
      </c>
      <c r="S3875">
        <v>23.5183</v>
      </c>
      <c r="T3875">
        <v>31.4161</v>
      </c>
      <c r="U3875">
        <v>14.030099999999999</v>
      </c>
      <c r="V3875">
        <v>42.1</v>
      </c>
      <c r="X3875">
        <v>261.09111830000001</v>
      </c>
      <c r="Y3875" s="2">
        <v>5.6417624371518649E-4</v>
      </c>
      <c r="Z3875" s="2">
        <v>-9.0758422281522755E-3</v>
      </c>
      <c r="AA3875" s="2">
        <v>-1.2084732118553876E-2</v>
      </c>
      <c r="AB3875" s="2">
        <v>4.1240625951242116E-3</v>
      </c>
      <c r="AC3875" s="2">
        <v>3.4648906952008396E-3</v>
      </c>
      <c r="AD3875" s="2">
        <v>5.890181943959405E-4</v>
      </c>
      <c r="AE3875" s="2">
        <v>1.1541666199619716E-2</v>
      </c>
      <c r="AF3875" s="2">
        <v>2.0625284683499778E-3</v>
      </c>
      <c r="AG3875" s="2">
        <v>-7.7855149897687603E-4</v>
      </c>
      <c r="AH3875" s="2">
        <v>-3.6743515850144237E-2</v>
      </c>
      <c r="AI3875" s="2">
        <v>7.1813285457809073E-3</v>
      </c>
      <c r="AJ3875" s="2">
        <v>1.8901209677419262E-2</v>
      </c>
      <c r="AK3875" s="2">
        <v>2.3809523809523947E-2</v>
      </c>
      <c r="AL3875" s="2">
        <v>-8.1730424551178515E-3</v>
      </c>
      <c r="AM3875" s="2">
        <v>-1.0317040285285906E-2</v>
      </c>
      <c r="AN3875" s="2">
        <v>5.5689343768812183E-3</v>
      </c>
      <c r="AO3875" s="2">
        <v>-1.4515715871464829E-3</v>
      </c>
      <c r="AP3875" s="2" t="s">
        <v>19</v>
      </c>
      <c r="AQ3875" s="2">
        <v>5.85177338715821E-2</v>
      </c>
      <c r="AV3875" s="52"/>
    </row>
    <row r="3876" spans="1:48" x14ac:dyDescent="0.3">
      <c r="A3876">
        <v>2016</v>
      </c>
      <c r="B3876" s="1">
        <v>42489</v>
      </c>
      <c r="C3876" s="4">
        <v>99</v>
      </c>
      <c r="D3876" s="4">
        <v>99</v>
      </c>
      <c r="E3876" s="4">
        <v>99</v>
      </c>
      <c r="F3876">
        <v>532.06082016549487</v>
      </c>
      <c r="G3876">
        <v>189.10489999999999</v>
      </c>
      <c r="H3876">
        <v>101.8105</v>
      </c>
      <c r="I3876">
        <v>116.4122</v>
      </c>
      <c r="J3876">
        <v>101.0949</v>
      </c>
      <c r="K3876">
        <v>79.869</v>
      </c>
      <c r="L3876">
        <v>27.3141</v>
      </c>
      <c r="M3876">
        <v>89.889399999999995</v>
      </c>
      <c r="N3876">
        <v>0.52281743999999997</v>
      </c>
      <c r="O3876">
        <v>27.72</v>
      </c>
      <c r="P3876">
        <v>90.4</v>
      </c>
      <c r="Q3876">
        <v>123.65</v>
      </c>
      <c r="R3876">
        <v>16.98</v>
      </c>
      <c r="S3876">
        <v>23.3536</v>
      </c>
      <c r="T3876">
        <v>31.279699999999998</v>
      </c>
      <c r="U3876">
        <v>14.1661</v>
      </c>
      <c r="V3876">
        <v>42.3536</v>
      </c>
      <c r="X3876">
        <v>269.91174530000001</v>
      </c>
      <c r="Y3876" s="2">
        <v>1.8536239575766444E-2</v>
      </c>
      <c r="Z3876" s="2">
        <v>-5.3947128973452774E-3</v>
      </c>
      <c r="AA3876" s="2">
        <v>-5.2691846979671109E-3</v>
      </c>
      <c r="AB3876" s="2">
        <v>2.5569412471913022E-3</v>
      </c>
      <c r="AC3876" s="2">
        <v>-3.6289349718598984E-4</v>
      </c>
      <c r="AD3876" s="2">
        <v>3.5320287371876091E-4</v>
      </c>
      <c r="AE3876" s="2">
        <v>8.9130049348422613E-3</v>
      </c>
      <c r="AF3876" s="2">
        <v>-9.8357485560351954E-4</v>
      </c>
      <c r="AG3876" s="2">
        <v>2.6490066290178138E-2</v>
      </c>
      <c r="AH3876" s="2">
        <v>3.6649214659685958E-2</v>
      </c>
      <c r="AI3876" s="2">
        <v>7.1301247771835552E-3</v>
      </c>
      <c r="AJ3876" s="2">
        <v>1.9457498557176933E-2</v>
      </c>
      <c r="AK3876" s="2">
        <v>1.2522361359570633E-2</v>
      </c>
      <c r="AL3876" s="2">
        <v>-7.0030571937597097E-3</v>
      </c>
      <c r="AM3876" s="2">
        <v>-4.3417228745771252E-3</v>
      </c>
      <c r="AN3876" s="2">
        <v>9.6934448079486479E-3</v>
      </c>
      <c r="AO3876" s="2">
        <v>6.0237529691211655E-3</v>
      </c>
      <c r="AP3876" s="2" t="s">
        <v>19</v>
      </c>
      <c r="AQ3876" s="2">
        <v>3.3783711439256514E-2</v>
      </c>
      <c r="AV3876" s="52"/>
    </row>
    <row r="3877" spans="1:48" x14ac:dyDescent="0.3">
      <c r="A3877">
        <v>2016</v>
      </c>
      <c r="B3877" s="1">
        <v>42492</v>
      </c>
      <c r="C3877" s="4">
        <v>99</v>
      </c>
      <c r="D3877" s="4">
        <v>99</v>
      </c>
      <c r="E3877" s="4">
        <v>99</v>
      </c>
      <c r="F3877">
        <v>541.37921771362369</v>
      </c>
      <c r="G3877">
        <v>190.60720000000001</v>
      </c>
      <c r="H3877">
        <v>102.7736</v>
      </c>
      <c r="I3877">
        <v>115.2402</v>
      </c>
      <c r="J3877">
        <v>100.80119999999999</v>
      </c>
      <c r="K3877">
        <v>79.839799999999997</v>
      </c>
      <c r="L3877">
        <v>27.391400000000001</v>
      </c>
      <c r="M3877">
        <v>89.873199999999997</v>
      </c>
      <c r="N3877">
        <v>0.51865075299999996</v>
      </c>
      <c r="O3877">
        <v>26.44</v>
      </c>
      <c r="P3877">
        <v>88.4</v>
      </c>
      <c r="Q3877">
        <v>123.24</v>
      </c>
      <c r="R3877">
        <v>16.64</v>
      </c>
      <c r="S3877">
        <v>23.266400000000001</v>
      </c>
      <c r="T3877">
        <v>31.197800000000001</v>
      </c>
      <c r="U3877">
        <v>13.9718</v>
      </c>
      <c r="V3877">
        <v>42.694800000000001</v>
      </c>
      <c r="X3877">
        <v>253.3931111</v>
      </c>
      <c r="Y3877" s="2">
        <v>1.7513782625885543E-2</v>
      </c>
      <c r="Z3877" s="2">
        <v>7.9442679697883101E-3</v>
      </c>
      <c r="AA3877" s="2">
        <v>9.4597315601043785E-3</v>
      </c>
      <c r="AB3877" s="2">
        <v>-1.0067673319463011E-2</v>
      </c>
      <c r="AC3877" s="2">
        <v>-2.9051910630506494E-3</v>
      </c>
      <c r="AD3877" s="2">
        <v>-3.6559866781860073E-4</v>
      </c>
      <c r="AE3877" s="2">
        <v>2.8300401624070659E-3</v>
      </c>
      <c r="AF3877" s="2">
        <v>-1.8022147216467665E-4</v>
      </c>
      <c r="AG3877" s="2">
        <v>-7.9696786702447842E-3</v>
      </c>
      <c r="AH3877" s="2">
        <v>-4.6176046176046093E-2</v>
      </c>
      <c r="AI3877" s="2">
        <v>-2.2123893805309769E-2</v>
      </c>
      <c r="AJ3877" s="2">
        <v>-3.3158107561667149E-3</v>
      </c>
      <c r="AK3877" s="2">
        <v>-2.0023557126030656E-2</v>
      </c>
      <c r="AL3877" s="2">
        <v>-3.7338996985475381E-3</v>
      </c>
      <c r="AM3877" s="2">
        <v>-2.618311556696451E-3</v>
      </c>
      <c r="AN3877" s="2">
        <v>-1.3715842751357177E-2</v>
      </c>
      <c r="AO3877" s="2">
        <v>8.055985795776488E-3</v>
      </c>
      <c r="AP3877" s="2" t="s">
        <v>19</v>
      </c>
      <c r="AQ3877" s="2">
        <v>-6.120013110818856E-2</v>
      </c>
      <c r="AV3877" s="52"/>
    </row>
    <row r="3878" spans="1:48" x14ac:dyDescent="0.3">
      <c r="A3878">
        <v>2016</v>
      </c>
      <c r="B3878" s="1">
        <v>42493</v>
      </c>
      <c r="C3878" s="4">
        <v>99</v>
      </c>
      <c r="D3878" s="4">
        <v>99</v>
      </c>
      <c r="E3878" s="4">
        <v>99</v>
      </c>
      <c r="F3878">
        <v>537.40437438572746</v>
      </c>
      <c r="G3878">
        <v>188.94759999999999</v>
      </c>
      <c r="H3878">
        <v>101.8202</v>
      </c>
      <c r="I3878">
        <v>116.6917</v>
      </c>
      <c r="J3878">
        <v>101.3995</v>
      </c>
      <c r="K3878">
        <v>79.924400000000006</v>
      </c>
      <c r="L3878">
        <v>27.357600000000001</v>
      </c>
      <c r="M3878">
        <v>89.671099999999996</v>
      </c>
      <c r="N3878">
        <v>0.506547619</v>
      </c>
      <c r="O3878">
        <v>27</v>
      </c>
      <c r="P3878">
        <v>85.92</v>
      </c>
      <c r="Q3878">
        <v>122.96</v>
      </c>
      <c r="R3878">
        <v>16.57</v>
      </c>
      <c r="S3878">
        <v>23.334199999999999</v>
      </c>
      <c r="T3878">
        <v>30.3156</v>
      </c>
      <c r="U3878">
        <v>13.757999999999999</v>
      </c>
      <c r="V3878">
        <v>42.659799999999997</v>
      </c>
      <c r="X3878">
        <v>264.94007210000001</v>
      </c>
      <c r="Y3878" s="2">
        <v>-7.3420685498105653E-3</v>
      </c>
      <c r="Z3878" s="2">
        <v>-8.7069113863484926E-3</v>
      </c>
      <c r="AA3878" s="2">
        <v>-9.2767014097006051E-3</v>
      </c>
      <c r="AB3878" s="2">
        <v>1.2595431108241684E-2</v>
      </c>
      <c r="AC3878" s="2">
        <v>5.9354452129538604E-3</v>
      </c>
      <c r="AD3878" s="2">
        <v>1.0596218928404788E-3</v>
      </c>
      <c r="AE3878" s="2">
        <v>-1.2339639448878392E-3</v>
      </c>
      <c r="AF3878" s="2">
        <v>-2.248723757471649E-3</v>
      </c>
      <c r="AG3878" s="2">
        <v>-2.3335807245998486E-2</v>
      </c>
      <c r="AH3878" s="2">
        <v>2.1180030257186067E-2</v>
      </c>
      <c r="AI3878" s="2">
        <v>-2.8054298642533948E-2</v>
      </c>
      <c r="AJ3878" s="2">
        <v>-2.2719896137617379E-3</v>
      </c>
      <c r="AK3878" s="2">
        <v>-4.2067307692308376E-3</v>
      </c>
      <c r="AL3878" s="2">
        <v>2.9140735137365148E-3</v>
      </c>
      <c r="AM3878" s="2">
        <v>-2.8277634961439646E-2</v>
      </c>
      <c r="AN3878" s="2">
        <v>-1.530225167838084E-2</v>
      </c>
      <c r="AO3878" s="2">
        <v>-8.1977196286209253E-4</v>
      </c>
      <c r="AP3878" s="2" t="s">
        <v>19</v>
      </c>
      <c r="AQ3878" s="2">
        <v>4.5569356443329267E-2</v>
      </c>
      <c r="AV3878" s="52"/>
    </row>
    <row r="3879" spans="1:48" x14ac:dyDescent="0.3">
      <c r="A3879">
        <v>2016</v>
      </c>
      <c r="B3879" s="1">
        <v>42494</v>
      </c>
      <c r="C3879" s="4">
        <v>99</v>
      </c>
      <c r="D3879" s="4">
        <v>99</v>
      </c>
      <c r="E3879" s="4">
        <v>99</v>
      </c>
      <c r="F3879">
        <v>536.35959860208743</v>
      </c>
      <c r="G3879">
        <v>187.89439999999999</v>
      </c>
      <c r="H3879">
        <v>101.1653</v>
      </c>
      <c r="I3879">
        <v>117.3318</v>
      </c>
      <c r="J3879">
        <v>101.5836</v>
      </c>
      <c r="K3879">
        <v>79.915000000000006</v>
      </c>
      <c r="L3879">
        <v>27.294799999999999</v>
      </c>
      <c r="M3879">
        <v>89.460999999999999</v>
      </c>
      <c r="N3879">
        <v>0.49821428600000001</v>
      </c>
      <c r="O3879">
        <v>27.72</v>
      </c>
      <c r="P3879">
        <v>86.32</v>
      </c>
      <c r="Q3879">
        <v>122.21</v>
      </c>
      <c r="R3879">
        <v>16.489999999999998</v>
      </c>
      <c r="S3879">
        <v>23.421399999999998</v>
      </c>
      <c r="T3879">
        <v>29.824400000000001</v>
      </c>
      <c r="U3879">
        <v>13.767799999999999</v>
      </c>
      <c r="V3879">
        <v>43.1584</v>
      </c>
      <c r="X3879">
        <v>268.3079315</v>
      </c>
      <c r="Y3879" s="2">
        <v>-1.944114773599015E-3</v>
      </c>
      <c r="Z3879" s="2">
        <v>-5.5740321655316505E-3</v>
      </c>
      <c r="AA3879" s="2">
        <v>-6.4319260814651447E-3</v>
      </c>
      <c r="AB3879" s="2">
        <v>5.4853944196544546E-3</v>
      </c>
      <c r="AC3879" s="2">
        <v>1.8155908066608273E-3</v>
      </c>
      <c r="AD3879" s="2">
        <v>-1.1761114252972771E-4</v>
      </c>
      <c r="AE3879" s="2">
        <v>-2.2955229990936354E-3</v>
      </c>
      <c r="AF3879" s="2">
        <v>-2.343006832747685E-3</v>
      </c>
      <c r="AG3879" s="2">
        <v>-1.6451233186035363E-2</v>
      </c>
      <c r="AH3879" s="2">
        <v>2.6666666666666616E-2</v>
      </c>
      <c r="AI3879" s="2">
        <v>4.6554934823090921E-3</v>
      </c>
      <c r="AJ3879" s="2">
        <v>-6.0995445673389659E-3</v>
      </c>
      <c r="AK3879" s="2">
        <v>-4.8280024140012756E-3</v>
      </c>
      <c r="AL3879" s="2">
        <v>3.737004054135129E-3</v>
      </c>
      <c r="AM3879" s="2">
        <v>-1.6202879045771779E-2</v>
      </c>
      <c r="AN3879" s="2">
        <v>7.1231283616812746E-4</v>
      </c>
      <c r="AO3879" s="2">
        <v>1.1687818508291148E-2</v>
      </c>
      <c r="AP3879" s="2" t="s">
        <v>19</v>
      </c>
      <c r="AQ3879" s="2">
        <v>1.2711778076095692E-2</v>
      </c>
      <c r="AV3879" s="52"/>
    </row>
    <row r="3880" spans="1:48" x14ac:dyDescent="0.3">
      <c r="A3880">
        <v>2016</v>
      </c>
      <c r="B3880" s="1">
        <v>42495</v>
      </c>
      <c r="C3880" s="4">
        <v>99</v>
      </c>
      <c r="D3880" s="4">
        <v>99</v>
      </c>
      <c r="E3880" s="4">
        <v>99</v>
      </c>
      <c r="F3880">
        <v>532.63461285744268</v>
      </c>
      <c r="G3880">
        <v>187.85769999999999</v>
      </c>
      <c r="H3880">
        <v>101.13639999999999</v>
      </c>
      <c r="I3880">
        <v>118.11620000000001</v>
      </c>
      <c r="J3880">
        <v>101.8597</v>
      </c>
      <c r="K3880">
        <v>79.943200000000004</v>
      </c>
      <c r="L3880">
        <v>27.188600000000001</v>
      </c>
      <c r="M3880">
        <v>89.671099999999996</v>
      </c>
      <c r="N3880">
        <v>0.48809521900000002</v>
      </c>
      <c r="O3880">
        <v>26.96</v>
      </c>
      <c r="P3880">
        <v>87.2</v>
      </c>
      <c r="Q3880">
        <v>122.07</v>
      </c>
      <c r="R3880">
        <v>16.510000000000002</v>
      </c>
      <c r="S3880">
        <v>23.537700000000001</v>
      </c>
      <c r="T3880">
        <v>29.815300000000001</v>
      </c>
      <c r="U3880">
        <v>13.6317</v>
      </c>
      <c r="V3880">
        <v>42.992199999999997</v>
      </c>
      <c r="X3880">
        <v>267.98726850000003</v>
      </c>
      <c r="Y3880" s="2">
        <v>-6.9449409581802124E-3</v>
      </c>
      <c r="Z3880" s="2">
        <v>-1.95322479009441E-4</v>
      </c>
      <c r="AA3880" s="2">
        <v>-2.8567107496346722E-4</v>
      </c>
      <c r="AB3880" s="2">
        <v>6.685314637634443E-3</v>
      </c>
      <c r="AC3880" s="2">
        <v>2.7179584106096222E-3</v>
      </c>
      <c r="AD3880" s="2">
        <v>3.5287492961266764E-4</v>
      </c>
      <c r="AE3880" s="2">
        <v>-3.8908510045868594E-3</v>
      </c>
      <c r="AF3880" s="2">
        <v>2.3485094063333545E-3</v>
      </c>
      <c r="AG3880" s="2">
        <v>-2.03106721030476E-2</v>
      </c>
      <c r="AH3880" s="2">
        <v>-2.741702741702734E-2</v>
      </c>
      <c r="AI3880" s="2">
        <v>1.0194624652456019E-2</v>
      </c>
      <c r="AJ3880" s="2">
        <v>-1.1455691023647407E-3</v>
      </c>
      <c r="AK3880" s="2">
        <v>1.2128562765314488E-3</v>
      </c>
      <c r="AL3880" s="2">
        <v>4.9655443312526248E-3</v>
      </c>
      <c r="AM3880" s="2">
        <v>-3.0511929829268869E-4</v>
      </c>
      <c r="AN3880" s="2">
        <v>-9.8853847383023608E-3</v>
      </c>
      <c r="AO3880" s="2">
        <v>-3.8509305256915205E-3</v>
      </c>
      <c r="AP3880" s="2" t="s">
        <v>19</v>
      </c>
      <c r="AQ3880" s="2">
        <v>-1.1951305285955449E-3</v>
      </c>
      <c r="AV3880" s="52"/>
    </row>
    <row r="3881" spans="1:48" x14ac:dyDescent="0.3">
      <c r="A3881">
        <v>2016</v>
      </c>
      <c r="B3881" s="1">
        <v>42496</v>
      </c>
      <c r="C3881" s="4">
        <v>99</v>
      </c>
      <c r="D3881" s="4">
        <v>99</v>
      </c>
      <c r="E3881" s="4">
        <v>99</v>
      </c>
      <c r="F3881">
        <v>539.27435252774956</v>
      </c>
      <c r="G3881">
        <v>188.54509999999999</v>
      </c>
      <c r="H3881">
        <v>101.67570000000001</v>
      </c>
      <c r="I3881">
        <v>117.6113</v>
      </c>
      <c r="J3881">
        <v>101.6204</v>
      </c>
      <c r="K3881">
        <v>79.924400000000006</v>
      </c>
      <c r="L3881">
        <v>27.174199999999999</v>
      </c>
      <c r="M3881">
        <v>89.784300000000002</v>
      </c>
      <c r="N3881">
        <v>0.48948410799999997</v>
      </c>
      <c r="O3881">
        <v>27.12</v>
      </c>
      <c r="P3881">
        <v>87.68</v>
      </c>
      <c r="Q3881">
        <v>123.18</v>
      </c>
      <c r="R3881">
        <v>16.63</v>
      </c>
      <c r="S3881">
        <v>23.566800000000001</v>
      </c>
      <c r="T3881">
        <v>29.860800000000001</v>
      </c>
      <c r="U3881">
        <v>13.719200000000001</v>
      </c>
      <c r="V3881">
        <v>42.712299999999999</v>
      </c>
      <c r="X3881">
        <v>256.11944499999998</v>
      </c>
      <c r="Y3881" s="2">
        <v>1.2465843394379617E-2</v>
      </c>
      <c r="Z3881" s="2">
        <v>3.6591526458591428E-3</v>
      </c>
      <c r="AA3881" s="2">
        <v>5.3324025771137595E-3</v>
      </c>
      <c r="AB3881" s="2">
        <v>-4.2746041609872387E-3</v>
      </c>
      <c r="AC3881" s="2">
        <v>-2.3493098840856597E-3</v>
      </c>
      <c r="AD3881" s="2">
        <v>-2.3516696854763985E-4</v>
      </c>
      <c r="AE3881" s="2">
        <v>-5.2963374355430304E-4</v>
      </c>
      <c r="AF3881" s="2">
        <v>1.2623911159783674E-3</v>
      </c>
      <c r="AG3881" s="2">
        <v>2.8455287942492635E-3</v>
      </c>
      <c r="AH3881" s="2">
        <v>5.9347181008901906E-3</v>
      </c>
      <c r="AI3881" s="2">
        <v>5.5045871559633586E-3</v>
      </c>
      <c r="AJ3881" s="2">
        <v>9.0931432784469024E-3</v>
      </c>
      <c r="AK3881" s="2">
        <v>7.2683222289520177E-3</v>
      </c>
      <c r="AL3881" s="2">
        <v>1.2363145082143756E-3</v>
      </c>
      <c r="AM3881" s="2">
        <v>1.5260621224673088E-3</v>
      </c>
      <c r="AN3881" s="2">
        <v>6.4188619174425643E-3</v>
      </c>
      <c r="AO3881" s="2">
        <v>-6.5104832969701265E-3</v>
      </c>
      <c r="AP3881" s="2" t="s">
        <v>19</v>
      </c>
      <c r="AQ3881" s="2">
        <v>-4.4285027294123314E-2</v>
      </c>
      <c r="AV3881" s="52"/>
    </row>
    <row r="3882" spans="1:48" x14ac:dyDescent="0.3">
      <c r="A3882">
        <v>2016</v>
      </c>
      <c r="B3882" s="1">
        <v>42499</v>
      </c>
      <c r="C3882" s="4">
        <v>99</v>
      </c>
      <c r="D3882" s="4">
        <v>99</v>
      </c>
      <c r="E3882" s="4">
        <v>99</v>
      </c>
      <c r="F3882">
        <v>540.28976803880903</v>
      </c>
      <c r="G3882">
        <v>188.7002</v>
      </c>
      <c r="H3882">
        <v>101.9646</v>
      </c>
      <c r="I3882">
        <v>117.98099999999999</v>
      </c>
      <c r="J3882">
        <v>101.8137</v>
      </c>
      <c r="K3882">
        <v>79.962000000000003</v>
      </c>
      <c r="L3882">
        <v>27.058299999999999</v>
      </c>
      <c r="M3882">
        <v>89.558000000000007</v>
      </c>
      <c r="N3882">
        <v>0.47757934600000002</v>
      </c>
      <c r="O3882">
        <v>27.16</v>
      </c>
      <c r="P3882">
        <v>85.44</v>
      </c>
      <c r="Q3882">
        <v>120.65</v>
      </c>
      <c r="R3882">
        <v>16.12</v>
      </c>
      <c r="S3882">
        <v>23.634599999999999</v>
      </c>
      <c r="T3882">
        <v>29.4788</v>
      </c>
      <c r="U3882">
        <v>13.417999999999999</v>
      </c>
      <c r="V3882">
        <v>42.9572</v>
      </c>
      <c r="X3882">
        <v>250.34591470000001</v>
      </c>
      <c r="Y3882" s="2">
        <v>1.8829293592397267E-3</v>
      </c>
      <c r="Z3882" s="2">
        <v>8.226148544832057E-4</v>
      </c>
      <c r="AA3882" s="2">
        <v>2.8413868800509778E-3</v>
      </c>
      <c r="AB3882" s="2">
        <v>3.1434054380827803E-3</v>
      </c>
      <c r="AC3882" s="2">
        <v>1.9021771219163153E-3</v>
      </c>
      <c r="AD3882" s="2">
        <v>4.7044457011868879E-4</v>
      </c>
      <c r="AE3882" s="2">
        <v>-4.2650749608084126E-3</v>
      </c>
      <c r="AF3882" s="2">
        <v>-2.5204852073246187E-3</v>
      </c>
      <c r="AG3882" s="2">
        <v>-2.4321038835442566E-2</v>
      </c>
      <c r="AH3882" s="2">
        <v>1.4749262536872809E-3</v>
      </c>
      <c r="AI3882" s="2">
        <v>-2.5547445255474588E-2</v>
      </c>
      <c r="AJ3882" s="2">
        <v>-2.0539048546842076E-2</v>
      </c>
      <c r="AK3882" s="2">
        <v>-3.0667468430547129E-2</v>
      </c>
      <c r="AL3882" s="2">
        <v>2.8769285605172445E-3</v>
      </c>
      <c r="AM3882" s="2">
        <v>-1.2792691421529279E-2</v>
      </c>
      <c r="AN3882" s="2">
        <v>-2.1954632923202655E-2</v>
      </c>
      <c r="AO3882" s="2">
        <v>5.7337113665150152E-3</v>
      </c>
      <c r="AP3882" s="2" t="s">
        <v>19</v>
      </c>
      <c r="AQ3882" s="2">
        <v>-2.254233488597468E-2</v>
      </c>
      <c r="AV3882" s="52"/>
    </row>
    <row r="3883" spans="1:48" x14ac:dyDescent="0.3">
      <c r="A3883">
        <v>2016</v>
      </c>
      <c r="B3883" s="1">
        <v>42500</v>
      </c>
      <c r="C3883" s="4">
        <v>99</v>
      </c>
      <c r="D3883" s="4">
        <v>99</v>
      </c>
      <c r="E3883" s="4">
        <v>99</v>
      </c>
      <c r="F3883">
        <v>550.19610338972097</v>
      </c>
      <c r="G3883">
        <v>191.0472</v>
      </c>
      <c r="H3883">
        <v>103.361</v>
      </c>
      <c r="I3883">
        <v>117.99</v>
      </c>
      <c r="J3883">
        <v>101.7953</v>
      </c>
      <c r="K3883">
        <v>79.980800000000002</v>
      </c>
      <c r="L3883">
        <v>27.005199999999999</v>
      </c>
      <c r="M3883">
        <v>89.953999999999994</v>
      </c>
      <c r="N3883">
        <v>0.476785715</v>
      </c>
      <c r="O3883">
        <v>28</v>
      </c>
      <c r="P3883">
        <v>87.92</v>
      </c>
      <c r="Q3883">
        <v>120.98</v>
      </c>
      <c r="R3883">
        <v>16.28</v>
      </c>
      <c r="S3883">
        <v>23.654</v>
      </c>
      <c r="T3883">
        <v>30.0427</v>
      </c>
      <c r="U3883">
        <v>13.7483</v>
      </c>
      <c r="V3883">
        <v>43.000900000000001</v>
      </c>
      <c r="X3883">
        <v>237.99699699999999</v>
      </c>
      <c r="Y3883" s="2">
        <v>1.8335226644899949E-2</v>
      </c>
      <c r="Z3883" s="2">
        <v>1.2437718666964859E-2</v>
      </c>
      <c r="AA3883" s="2">
        <v>1.3694949031330506E-2</v>
      </c>
      <c r="AB3883" s="2">
        <v>7.6283469372162571E-5</v>
      </c>
      <c r="AC3883" s="2">
        <v>-1.8072224072007703E-4</v>
      </c>
      <c r="AD3883" s="2">
        <v>2.3511167804701749E-4</v>
      </c>
      <c r="AE3883" s="2">
        <v>-1.9624292730880954E-3</v>
      </c>
      <c r="AF3883" s="2">
        <v>4.4217155363004412E-3</v>
      </c>
      <c r="AG3883" s="2">
        <v>-1.6617783131684938E-3</v>
      </c>
      <c r="AH3883" s="2">
        <v>3.0927835051546282E-2</v>
      </c>
      <c r="AI3883" s="2">
        <v>2.9026217228464546E-2</v>
      </c>
      <c r="AJ3883" s="2">
        <v>2.7351844177372353E-3</v>
      </c>
      <c r="AK3883" s="2">
        <v>9.9255583126551805E-3</v>
      </c>
      <c r="AL3883" s="2">
        <v>8.2083047735115322E-4</v>
      </c>
      <c r="AM3883" s="2">
        <v>1.912900118050942E-2</v>
      </c>
      <c r="AN3883" s="2">
        <v>2.4616187211208951E-2</v>
      </c>
      <c r="AO3883" s="2">
        <v>1.0172916298083479E-3</v>
      </c>
      <c r="AP3883" s="2" t="s">
        <v>19</v>
      </c>
      <c r="AQ3883" s="2">
        <v>-4.9327418483334329E-2</v>
      </c>
      <c r="AV3883" s="52"/>
    </row>
    <row r="3884" spans="1:48" x14ac:dyDescent="0.3">
      <c r="A3884">
        <v>2016</v>
      </c>
      <c r="B3884" s="1">
        <v>42501</v>
      </c>
      <c r="C3884" s="4">
        <v>99</v>
      </c>
      <c r="D3884" s="4">
        <v>99</v>
      </c>
      <c r="E3884" s="4">
        <v>99</v>
      </c>
      <c r="F3884">
        <v>545.10534032500914</v>
      </c>
      <c r="G3884">
        <v>189.26</v>
      </c>
      <c r="H3884">
        <v>102.4269</v>
      </c>
      <c r="I3884">
        <v>118.6572</v>
      </c>
      <c r="J3884">
        <v>101.9517</v>
      </c>
      <c r="K3884">
        <v>79.952600000000004</v>
      </c>
      <c r="L3884">
        <v>27.092099999999999</v>
      </c>
      <c r="M3884">
        <v>90.164100000000005</v>
      </c>
      <c r="N3884">
        <v>0.476785715</v>
      </c>
      <c r="O3884">
        <v>28.04</v>
      </c>
      <c r="P3884">
        <v>90.72</v>
      </c>
      <c r="Q3884">
        <v>122.12</v>
      </c>
      <c r="R3884">
        <v>16.559999999999999</v>
      </c>
      <c r="S3884">
        <v>23.537700000000001</v>
      </c>
      <c r="T3884">
        <v>29.969899999999999</v>
      </c>
      <c r="U3884">
        <v>14.069000000000001</v>
      </c>
      <c r="V3884">
        <v>43.1584</v>
      </c>
      <c r="X3884">
        <v>246.17619819999999</v>
      </c>
      <c r="Y3884" s="2">
        <v>-9.2526338033802613E-3</v>
      </c>
      <c r="Z3884" s="2">
        <v>-9.3547563115293775E-3</v>
      </c>
      <c r="AA3884" s="2">
        <v>-9.0372577664690201E-3</v>
      </c>
      <c r="AB3884" s="2">
        <v>5.6547165013984824E-3</v>
      </c>
      <c r="AC3884" s="2">
        <v>1.5364167107911886E-3</v>
      </c>
      <c r="AD3884" s="2">
        <v>-3.5258462030884896E-4</v>
      </c>
      <c r="AE3884" s="2">
        <v>3.2178987750506316E-3</v>
      </c>
      <c r="AF3884" s="2">
        <v>2.3356382150878652E-3</v>
      </c>
      <c r="AG3884" s="2">
        <v>0</v>
      </c>
      <c r="AH3884" s="2">
        <v>1.4285714285713347E-3</v>
      </c>
      <c r="AI3884" s="2">
        <v>3.1847133757961776E-2</v>
      </c>
      <c r="AJ3884" s="2">
        <v>9.4230451314267771E-3</v>
      </c>
      <c r="AK3884" s="2">
        <v>1.7199017199017064E-2</v>
      </c>
      <c r="AL3884" s="2">
        <v>-4.9167159888390266E-3</v>
      </c>
      <c r="AM3884" s="2">
        <v>-2.4232176202538813E-3</v>
      </c>
      <c r="AN3884" s="2">
        <v>2.3326520369791215E-2</v>
      </c>
      <c r="AO3884" s="2">
        <v>3.6627140362177624E-3</v>
      </c>
      <c r="AP3884" s="2" t="s">
        <v>19</v>
      </c>
      <c r="AQ3884" s="2">
        <v>3.436682522510992E-2</v>
      </c>
      <c r="AV3884" s="52"/>
    </row>
    <row r="3885" spans="1:48" x14ac:dyDescent="0.3">
      <c r="A3885">
        <v>2016</v>
      </c>
      <c r="B3885" s="1">
        <v>42502</v>
      </c>
      <c r="C3885" s="4">
        <v>99</v>
      </c>
      <c r="D3885" s="4">
        <v>99</v>
      </c>
      <c r="E3885" s="4">
        <v>99</v>
      </c>
      <c r="F3885">
        <v>540.8282847449866</v>
      </c>
      <c r="G3885">
        <v>189.31489999999999</v>
      </c>
      <c r="H3885">
        <v>101.9742</v>
      </c>
      <c r="I3885">
        <v>118.11620000000001</v>
      </c>
      <c r="J3885">
        <v>101.6756</v>
      </c>
      <c r="K3885">
        <v>79.905600000000007</v>
      </c>
      <c r="L3885">
        <v>27.014900000000001</v>
      </c>
      <c r="M3885">
        <v>90.341999999999999</v>
      </c>
      <c r="N3885">
        <v>0.47083331499999997</v>
      </c>
      <c r="O3885">
        <v>27.76</v>
      </c>
      <c r="P3885">
        <v>91.6</v>
      </c>
      <c r="Q3885">
        <v>121.16</v>
      </c>
      <c r="R3885">
        <v>16.22</v>
      </c>
      <c r="S3885">
        <v>23.6249</v>
      </c>
      <c r="T3885">
        <v>29.888100000000001</v>
      </c>
      <c r="U3885">
        <v>14.0884</v>
      </c>
      <c r="V3885">
        <v>43.412100000000002</v>
      </c>
      <c r="X3885">
        <v>242.96867030000001</v>
      </c>
      <c r="Y3885" s="2">
        <v>-7.8462918331939635E-3</v>
      </c>
      <c r="Z3885" s="2">
        <v>2.9007714255513406E-4</v>
      </c>
      <c r="AA3885" s="2">
        <v>-4.4197373932044481E-3</v>
      </c>
      <c r="AB3885" s="2">
        <v>-4.5593524876703651E-3</v>
      </c>
      <c r="AC3885" s="2">
        <v>-2.7081451314691085E-3</v>
      </c>
      <c r="AD3885" s="2">
        <v>-5.8784830011782141E-4</v>
      </c>
      <c r="AE3885" s="2">
        <v>-2.8495391645534385E-3</v>
      </c>
      <c r="AF3885" s="2">
        <v>1.9730691040003023E-3</v>
      </c>
      <c r="AG3885" s="2">
        <v>-1.2484434438225667E-2</v>
      </c>
      <c r="AH3885" s="2">
        <v>-9.9857346647644896E-3</v>
      </c>
      <c r="AI3885" s="2">
        <v>9.7001763668429497E-3</v>
      </c>
      <c r="AJ3885" s="2">
        <v>-7.8611202096299237E-3</v>
      </c>
      <c r="AK3885" s="2">
        <v>-2.0531400966183555E-2</v>
      </c>
      <c r="AL3885" s="2">
        <v>3.704695021178761E-3</v>
      </c>
      <c r="AM3885" s="2">
        <v>-2.7294051698536492E-3</v>
      </c>
      <c r="AN3885" s="2">
        <v>1.3789181889258817E-3</v>
      </c>
      <c r="AO3885" s="2">
        <v>5.8783458144879841E-3</v>
      </c>
      <c r="AP3885" s="2" t="s">
        <v>19</v>
      </c>
      <c r="AQ3885" s="2">
        <v>-1.3029398956734606E-2</v>
      </c>
      <c r="AV3885" s="52"/>
    </row>
    <row r="3886" spans="1:48" x14ac:dyDescent="0.3">
      <c r="A3886">
        <v>2016</v>
      </c>
      <c r="B3886" s="1">
        <v>42503</v>
      </c>
      <c r="C3886" s="4">
        <v>99</v>
      </c>
      <c r="D3886" s="4">
        <v>99</v>
      </c>
      <c r="E3886" s="4">
        <v>99</v>
      </c>
      <c r="F3886">
        <v>539.10541262174252</v>
      </c>
      <c r="G3886">
        <v>187.6652</v>
      </c>
      <c r="H3886">
        <v>101.59869999999999</v>
      </c>
      <c r="I3886">
        <v>119.2612</v>
      </c>
      <c r="J3886">
        <v>102.0622</v>
      </c>
      <c r="K3886">
        <v>79.915000000000006</v>
      </c>
      <c r="L3886">
        <v>26.928000000000001</v>
      </c>
      <c r="M3886">
        <v>90.398499999999999</v>
      </c>
      <c r="N3886">
        <v>0.46964283899999998</v>
      </c>
      <c r="O3886">
        <v>27.12</v>
      </c>
      <c r="P3886">
        <v>90.96</v>
      </c>
      <c r="Q3886">
        <v>121.71</v>
      </c>
      <c r="R3886">
        <v>16.28</v>
      </c>
      <c r="S3886">
        <v>23.7315</v>
      </c>
      <c r="T3886">
        <v>29.351400000000002</v>
      </c>
      <c r="U3886">
        <v>14.069000000000001</v>
      </c>
      <c r="V3886">
        <v>43.202100000000002</v>
      </c>
      <c r="X3886">
        <v>251.30820299999999</v>
      </c>
      <c r="Y3886" s="2">
        <v>-3.185617638427396E-3</v>
      </c>
      <c r="Z3886" s="2">
        <v>-8.714052618151058E-3</v>
      </c>
      <c r="AA3886" s="2">
        <v>-3.6823039553142145E-3</v>
      </c>
      <c r="AB3886" s="2">
        <v>9.6938438588440867E-3</v>
      </c>
      <c r="AC3886" s="2">
        <v>3.8022888480619965E-3</v>
      </c>
      <c r="AD3886" s="2">
        <v>1.176388138002249E-4</v>
      </c>
      <c r="AE3886" s="2">
        <v>-3.2167433527423572E-3</v>
      </c>
      <c r="AF3886" s="2">
        <v>6.254012530162445E-4</v>
      </c>
      <c r="AG3886" s="2">
        <v>-2.5284447002226207E-3</v>
      </c>
      <c r="AH3886" s="2">
        <v>-2.3054755043227737E-2</v>
      </c>
      <c r="AI3886" s="2">
        <v>-6.9868995633187714E-3</v>
      </c>
      <c r="AJ3886" s="2">
        <v>4.5394519643446873E-3</v>
      </c>
      <c r="AK3886" s="2">
        <v>3.6991368680643344E-3</v>
      </c>
      <c r="AL3886" s="2">
        <v>4.5121884113794586E-3</v>
      </c>
      <c r="AM3886" s="2">
        <v>-1.7956979533660489E-2</v>
      </c>
      <c r="AN3886" s="2">
        <v>-1.3770193918399842E-3</v>
      </c>
      <c r="AO3886" s="2">
        <v>-4.8373610122524058E-3</v>
      </c>
      <c r="AP3886" s="2" t="s">
        <v>19</v>
      </c>
      <c r="AQ3886" s="2">
        <v>3.4323489895643489E-2</v>
      </c>
      <c r="AV3886" s="52"/>
    </row>
    <row r="3887" spans="1:48" x14ac:dyDescent="0.3">
      <c r="A3887">
        <v>2016</v>
      </c>
      <c r="B3887" s="1">
        <v>42506</v>
      </c>
      <c r="C3887" s="4">
        <v>99</v>
      </c>
      <c r="D3887" s="4">
        <v>99</v>
      </c>
      <c r="E3887" s="4">
        <v>99</v>
      </c>
      <c r="F3887">
        <v>544.52949296005431</v>
      </c>
      <c r="G3887">
        <v>189.51660000000001</v>
      </c>
      <c r="H3887">
        <v>102.8699</v>
      </c>
      <c r="I3887">
        <v>118.2334</v>
      </c>
      <c r="J3887">
        <v>101.694</v>
      </c>
      <c r="K3887">
        <v>79.877399999999994</v>
      </c>
      <c r="L3887">
        <v>26.884599999999999</v>
      </c>
      <c r="M3887">
        <v>90.447000000000003</v>
      </c>
      <c r="N3887">
        <v>0.47400789799999998</v>
      </c>
      <c r="O3887">
        <v>26.28</v>
      </c>
      <c r="P3887">
        <v>94.08</v>
      </c>
      <c r="Q3887">
        <v>121.8</v>
      </c>
      <c r="R3887">
        <v>16.32</v>
      </c>
      <c r="S3887">
        <v>23.721800000000002</v>
      </c>
      <c r="T3887">
        <v>29.706199999999999</v>
      </c>
      <c r="U3887">
        <v>14.224399999999999</v>
      </c>
      <c r="V3887">
        <v>43.254600000000003</v>
      </c>
      <c r="X3887">
        <v>240.24223660000001</v>
      </c>
      <c r="Y3887" s="2">
        <v>1.0061261139883149E-2</v>
      </c>
      <c r="Z3887" s="2">
        <v>9.8654412219207899E-3</v>
      </c>
      <c r="AA3887" s="2">
        <v>1.2511971117740828E-2</v>
      </c>
      <c r="AB3887" s="2">
        <v>-8.6180585135819943E-3</v>
      </c>
      <c r="AC3887" s="2">
        <v>-3.6076039905077462E-3</v>
      </c>
      <c r="AD3887" s="2">
        <v>-4.7049990615044557E-4</v>
      </c>
      <c r="AE3887" s="2">
        <v>-1.6117052881758909E-3</v>
      </c>
      <c r="AF3887" s="2">
        <v>5.3651332710180633E-4</v>
      </c>
      <c r="AG3887" s="2">
        <v>9.2944225643776246E-3</v>
      </c>
      <c r="AH3887" s="2">
        <v>-3.0973451327433676E-2</v>
      </c>
      <c r="AI3887" s="2">
        <v>3.4300791556728383E-2</v>
      </c>
      <c r="AJ3887" s="2">
        <v>7.3946265713575876E-4</v>
      </c>
      <c r="AK3887" s="2">
        <v>2.4570024570023108E-3</v>
      </c>
      <c r="AL3887" s="2">
        <v>-4.0873943914199184E-4</v>
      </c>
      <c r="AM3887" s="2">
        <v>1.2088009430555102E-2</v>
      </c>
      <c r="AN3887" s="2">
        <v>1.1045561162840167E-2</v>
      </c>
      <c r="AO3887" s="2">
        <v>1.2152187046463592E-3</v>
      </c>
      <c r="AP3887" s="2" t="s">
        <v>19</v>
      </c>
      <c r="AQ3887" s="2">
        <v>-4.4033446850917035E-2</v>
      </c>
      <c r="AV3887" s="52"/>
    </row>
    <row r="3888" spans="1:48" x14ac:dyDescent="0.3">
      <c r="A3888">
        <v>2016</v>
      </c>
      <c r="B3888" s="1">
        <v>42507</v>
      </c>
      <c r="C3888" s="4">
        <v>99</v>
      </c>
      <c r="D3888" s="4">
        <v>99</v>
      </c>
      <c r="E3888" s="4">
        <v>99</v>
      </c>
      <c r="F3888">
        <v>538.40044478988966</v>
      </c>
      <c r="G3888">
        <v>187.7484</v>
      </c>
      <c r="H3888">
        <v>101.57940000000001</v>
      </c>
      <c r="I3888">
        <v>118.4318</v>
      </c>
      <c r="J3888">
        <v>101.556</v>
      </c>
      <c r="K3888">
        <v>79.849199999999996</v>
      </c>
      <c r="L3888">
        <v>26.894200000000001</v>
      </c>
      <c r="M3888">
        <v>90.382400000000004</v>
      </c>
      <c r="N3888">
        <v>0.473611112</v>
      </c>
      <c r="O3888">
        <v>26.56</v>
      </c>
      <c r="P3888">
        <v>95.36</v>
      </c>
      <c r="Q3888">
        <v>122.22</v>
      </c>
      <c r="R3888">
        <v>16.41</v>
      </c>
      <c r="S3888">
        <v>23.721800000000002</v>
      </c>
      <c r="T3888">
        <v>29.569700000000001</v>
      </c>
      <c r="U3888">
        <v>14.331300000000001</v>
      </c>
      <c r="V3888">
        <v>42.519799999999996</v>
      </c>
      <c r="X3888">
        <v>250.8271087</v>
      </c>
      <c r="Y3888" s="2">
        <v>-1.1255677147710141E-2</v>
      </c>
      <c r="Z3888" s="2">
        <v>-9.3300534095693832E-3</v>
      </c>
      <c r="AA3888" s="2">
        <v>-1.2544971852796571E-2</v>
      </c>
      <c r="AB3888" s="2">
        <v>1.6780368322317774E-3</v>
      </c>
      <c r="AC3888" s="2">
        <v>-1.3570122131100204E-3</v>
      </c>
      <c r="AD3888" s="2">
        <v>-3.5304103538669196E-4</v>
      </c>
      <c r="AE3888" s="2">
        <v>3.5708174940318749E-4</v>
      </c>
      <c r="AF3888" s="2">
        <v>-7.1423043329243985E-4</v>
      </c>
      <c r="AG3888" s="2">
        <v>-8.3708731789944313E-4</v>
      </c>
      <c r="AH3888" s="2">
        <v>1.0654490106544845E-2</v>
      </c>
      <c r="AI3888" s="2">
        <v>1.3605442176870763E-2</v>
      </c>
      <c r="AJ3888" s="2">
        <v>3.4482758620690834E-3</v>
      </c>
      <c r="AK3888" s="2">
        <v>5.5147058823530326E-3</v>
      </c>
      <c r="AL3888" s="2">
        <v>0</v>
      </c>
      <c r="AM3888" s="2">
        <v>-4.5950003702930342E-3</v>
      </c>
      <c r="AN3888" s="2">
        <v>7.5152554765052226E-3</v>
      </c>
      <c r="AO3888" s="2">
        <v>-1.6987788582023766E-2</v>
      </c>
      <c r="AP3888" s="2" t="s">
        <v>19</v>
      </c>
      <c r="AQ3888" s="2">
        <v>4.4059163991316153E-2</v>
      </c>
      <c r="AV3888" s="52"/>
    </row>
    <row r="3889" spans="1:48" x14ac:dyDescent="0.3">
      <c r="A3889">
        <v>2016</v>
      </c>
      <c r="B3889" s="1">
        <v>42508</v>
      </c>
      <c r="C3889" s="4">
        <v>99</v>
      </c>
      <c r="D3889" s="4">
        <v>99</v>
      </c>
      <c r="E3889" s="4">
        <v>99</v>
      </c>
      <c r="F3889">
        <v>542.75564032949933</v>
      </c>
      <c r="G3889">
        <v>187.80269999999999</v>
      </c>
      <c r="H3889">
        <v>101.94540000000001</v>
      </c>
      <c r="I3889">
        <v>116.7458</v>
      </c>
      <c r="J3889">
        <v>100.7368</v>
      </c>
      <c r="K3889">
        <v>79.708200000000005</v>
      </c>
      <c r="L3889">
        <v>26.599799999999998</v>
      </c>
      <c r="M3889">
        <v>89.509500000000003</v>
      </c>
      <c r="N3889">
        <v>0.46666664800000002</v>
      </c>
      <c r="O3889">
        <v>25.84</v>
      </c>
      <c r="P3889">
        <v>93.6</v>
      </c>
      <c r="Q3889">
        <v>120.1</v>
      </c>
      <c r="R3889">
        <v>16</v>
      </c>
      <c r="S3889">
        <v>23.886600000000001</v>
      </c>
      <c r="T3889">
        <v>29.278700000000001</v>
      </c>
      <c r="U3889">
        <v>14.224399999999999</v>
      </c>
      <c r="V3889">
        <v>41.7239</v>
      </c>
      <c r="X3889">
        <v>249.86482040000001</v>
      </c>
      <c r="Y3889" s="2">
        <v>8.0891380788314926E-3</v>
      </c>
      <c r="Z3889" s="2">
        <v>2.8921684552285498E-4</v>
      </c>
      <c r="AA3889" s="2">
        <v>3.6030927530581458E-3</v>
      </c>
      <c r="AB3889" s="2">
        <v>-1.4236041333493099E-2</v>
      </c>
      <c r="AC3889" s="2">
        <v>-8.0664854858403245E-3</v>
      </c>
      <c r="AD3889" s="2">
        <v>-1.7658285868861201E-3</v>
      </c>
      <c r="AE3889" s="2">
        <v>-1.0946598151274411E-2</v>
      </c>
      <c r="AF3889" s="2">
        <v>-9.6578537414363508E-3</v>
      </c>
      <c r="AG3889" s="2">
        <v>-1.4662797861043408E-2</v>
      </c>
      <c r="AH3889" s="2">
        <v>-2.7108433734939763E-2</v>
      </c>
      <c r="AI3889" s="2">
        <v>-1.8456375838926231E-2</v>
      </c>
      <c r="AJ3889" s="2">
        <v>-1.734576992308956E-2</v>
      </c>
      <c r="AK3889" s="2">
        <v>-2.4984765386959151E-2</v>
      </c>
      <c r="AL3889" s="2">
        <v>6.9471962498630635E-3</v>
      </c>
      <c r="AM3889" s="2">
        <v>-9.8411549660631925E-3</v>
      </c>
      <c r="AN3889" s="2">
        <v>-7.4591977001389198E-3</v>
      </c>
      <c r="AO3889" s="2">
        <v>-1.8718338280048208E-2</v>
      </c>
      <c r="AP3889" s="2" t="s">
        <v>19</v>
      </c>
      <c r="AQ3889" s="2">
        <v>-3.836460520505014E-3</v>
      </c>
      <c r="AV3889" s="52"/>
    </row>
    <row r="3890" spans="1:48" x14ac:dyDescent="0.3">
      <c r="A3890">
        <v>2016</v>
      </c>
      <c r="B3890" s="1">
        <v>42509</v>
      </c>
      <c r="C3890" s="4">
        <v>99</v>
      </c>
      <c r="D3890" s="4">
        <v>99</v>
      </c>
      <c r="E3890" s="4">
        <v>99</v>
      </c>
      <c r="F3890">
        <v>539.62114427490667</v>
      </c>
      <c r="G3890">
        <v>187.15199999999999</v>
      </c>
      <c r="H3890">
        <v>101.4157</v>
      </c>
      <c r="I3890">
        <v>117.25069999999999</v>
      </c>
      <c r="J3890">
        <v>100.8381</v>
      </c>
      <c r="K3890">
        <v>79.727000000000004</v>
      </c>
      <c r="L3890">
        <v>26.594999999999999</v>
      </c>
      <c r="M3890">
        <v>89.202399999999997</v>
      </c>
      <c r="N3890">
        <v>0.46765871199999998</v>
      </c>
      <c r="O3890">
        <v>26.44</v>
      </c>
      <c r="P3890">
        <v>94.32</v>
      </c>
      <c r="Q3890">
        <v>119.87</v>
      </c>
      <c r="R3890">
        <v>15.67</v>
      </c>
      <c r="S3890">
        <v>23.9253</v>
      </c>
      <c r="T3890">
        <v>29.005800000000001</v>
      </c>
      <c r="U3890">
        <v>14.185600000000001</v>
      </c>
      <c r="V3890">
        <v>42.143700000000003</v>
      </c>
      <c r="X3890">
        <v>251.14777179999999</v>
      </c>
      <c r="Y3890" s="2">
        <v>-5.7751515077572035E-3</v>
      </c>
      <c r="Z3890" s="2">
        <v>-3.4648064165211379E-3</v>
      </c>
      <c r="AA3890" s="2">
        <v>-5.1959185995641421E-3</v>
      </c>
      <c r="AB3890" s="2">
        <v>4.3247808486470696E-3</v>
      </c>
      <c r="AC3890" s="2">
        <v>1.0055908069344088E-3</v>
      </c>
      <c r="AD3890" s="2">
        <v>2.3586030044575601E-4</v>
      </c>
      <c r="AE3890" s="2">
        <v>-1.804524846050759E-4</v>
      </c>
      <c r="AF3890" s="2">
        <v>-3.4309207402566377E-3</v>
      </c>
      <c r="AG3890" s="2">
        <v>2.1258515136053369E-3</v>
      </c>
      <c r="AH3890" s="2">
        <v>2.3219814241486114E-2</v>
      </c>
      <c r="AI3890" s="2">
        <v>7.692307692307665E-3</v>
      </c>
      <c r="AJ3890" s="2">
        <v>-1.9150707743545992E-3</v>
      </c>
      <c r="AK3890" s="2">
        <v>-2.0625000000000004E-2</v>
      </c>
      <c r="AL3890" s="2">
        <v>1.6201552334780267E-3</v>
      </c>
      <c r="AM3890" s="2">
        <v>-9.320769023214881E-3</v>
      </c>
      <c r="AN3890" s="2">
        <v>-2.7277073198165303E-3</v>
      </c>
      <c r="AO3890" s="2">
        <v>1.006137968885934E-2</v>
      </c>
      <c r="AP3890" s="2" t="s">
        <v>19</v>
      </c>
      <c r="AQ3890" s="2">
        <v>5.1345819629435852E-3</v>
      </c>
      <c r="AV3890" s="52"/>
    </row>
    <row r="3891" spans="1:48" x14ac:dyDescent="0.3">
      <c r="A3891">
        <v>2016</v>
      </c>
      <c r="B3891" s="1">
        <v>42510</v>
      </c>
      <c r="C3891" s="4">
        <v>99</v>
      </c>
      <c r="D3891" s="4">
        <v>99</v>
      </c>
      <c r="E3891" s="4">
        <v>99</v>
      </c>
      <c r="F3891">
        <v>546.45911640473116</v>
      </c>
      <c r="G3891">
        <v>188.33430000000001</v>
      </c>
      <c r="H3891">
        <v>102.53279999999999</v>
      </c>
      <c r="I3891">
        <v>117.3408</v>
      </c>
      <c r="J3891">
        <v>100.9025</v>
      </c>
      <c r="K3891">
        <v>79.755200000000002</v>
      </c>
      <c r="L3891">
        <v>26.599799999999998</v>
      </c>
      <c r="M3891">
        <v>89.291300000000007</v>
      </c>
      <c r="N3891">
        <v>0.46468252100000002</v>
      </c>
      <c r="O3891">
        <v>26.6</v>
      </c>
      <c r="P3891">
        <v>94</v>
      </c>
      <c r="Q3891">
        <v>119.71</v>
      </c>
      <c r="R3891">
        <v>15.69</v>
      </c>
      <c r="S3891">
        <v>23.9253</v>
      </c>
      <c r="T3891">
        <v>29.296900000000001</v>
      </c>
      <c r="U3891">
        <v>14.2439</v>
      </c>
      <c r="V3891">
        <v>42.239899999999999</v>
      </c>
      <c r="X3891">
        <v>242.16681320000001</v>
      </c>
      <c r="Y3891" s="2">
        <v>1.2671801693413531E-2</v>
      </c>
      <c r="Z3891" s="2">
        <v>6.317324955116943E-3</v>
      </c>
      <c r="AA3891" s="2">
        <v>1.1015059798433535E-2</v>
      </c>
      <c r="AB3891" s="2">
        <v>7.6843890910671675E-4</v>
      </c>
      <c r="AC3891" s="2">
        <v>6.3864749534170429E-4</v>
      </c>
      <c r="AD3891" s="2">
        <v>3.5370702522352637E-4</v>
      </c>
      <c r="AE3891" s="2">
        <v>1.8048505358136957E-4</v>
      </c>
      <c r="AF3891" s="2">
        <v>9.9660995668293673E-4</v>
      </c>
      <c r="AG3891" s="2">
        <v>-6.3640234291197917E-3</v>
      </c>
      <c r="AH3891" s="2">
        <v>6.0514372163389396E-3</v>
      </c>
      <c r="AI3891" s="2">
        <v>-3.392705682781938E-3</v>
      </c>
      <c r="AJ3891" s="2">
        <v>-1.334779344289716E-3</v>
      </c>
      <c r="AK3891" s="2">
        <v>1.2763241863433805E-3</v>
      </c>
      <c r="AL3891" s="2">
        <v>0</v>
      </c>
      <c r="AM3891" s="2">
        <v>1.0035923849712747E-2</v>
      </c>
      <c r="AN3891" s="2">
        <v>4.1098014888336643E-3</v>
      </c>
      <c r="AO3891" s="2">
        <v>2.2826662110824181E-3</v>
      </c>
      <c r="AP3891" s="2" t="s">
        <v>19</v>
      </c>
      <c r="AQ3891" s="2">
        <v>-3.5759658688717777E-2</v>
      </c>
      <c r="AV3891" s="52"/>
    </row>
    <row r="3892" spans="1:48" x14ac:dyDescent="0.3">
      <c r="A3892">
        <v>2016</v>
      </c>
      <c r="B3892" s="1">
        <v>42513</v>
      </c>
      <c r="C3892" s="4">
        <v>99</v>
      </c>
      <c r="D3892" s="4">
        <v>99</v>
      </c>
      <c r="E3892" s="4">
        <v>99</v>
      </c>
      <c r="F3892">
        <v>547.78249104892484</v>
      </c>
      <c r="G3892">
        <v>188.07769999999999</v>
      </c>
      <c r="H3892">
        <v>102.398</v>
      </c>
      <c r="I3892">
        <v>117.6023</v>
      </c>
      <c r="J3892">
        <v>100.9669</v>
      </c>
      <c r="K3892">
        <v>79.745800000000003</v>
      </c>
      <c r="L3892">
        <v>26.6432</v>
      </c>
      <c r="M3892">
        <v>89.299400000000006</v>
      </c>
      <c r="N3892">
        <v>0.465277779</v>
      </c>
      <c r="O3892">
        <v>26.6</v>
      </c>
      <c r="P3892">
        <v>93.28</v>
      </c>
      <c r="Q3892">
        <v>119.37</v>
      </c>
      <c r="R3892">
        <v>15.59</v>
      </c>
      <c r="S3892">
        <v>23.915600000000001</v>
      </c>
      <c r="T3892">
        <v>29.2423</v>
      </c>
      <c r="U3892">
        <v>14.1661</v>
      </c>
      <c r="V3892">
        <v>41.863799999999998</v>
      </c>
      <c r="X3892">
        <v>241.04419340000001</v>
      </c>
      <c r="Y3892" s="2">
        <v>2.4217267211139593E-3</v>
      </c>
      <c r="Z3892" s="2">
        <v>-1.3624708828928744E-3</v>
      </c>
      <c r="AA3892" s="2">
        <v>-1.3147012468205377E-3</v>
      </c>
      <c r="AB3892" s="2">
        <v>2.2285513649131783E-3</v>
      </c>
      <c r="AC3892" s="2">
        <v>6.3823988503752815E-4</v>
      </c>
      <c r="AD3892" s="2">
        <v>-1.1786065359997711E-4</v>
      </c>
      <c r="AE3892" s="2">
        <v>1.6315912149715839E-3</v>
      </c>
      <c r="AF3892" s="2">
        <v>9.0714324911811417E-5</v>
      </c>
      <c r="AG3892" s="2">
        <v>1.2809993341669212E-3</v>
      </c>
      <c r="AH3892" s="2">
        <v>0</v>
      </c>
      <c r="AI3892" s="2">
        <v>-7.659574468085073E-3</v>
      </c>
      <c r="AJ3892" s="2">
        <v>-2.8401971430956907E-3</v>
      </c>
      <c r="AK3892" s="2">
        <v>-6.3734862970044048E-3</v>
      </c>
      <c r="AL3892" s="2">
        <v>-4.0542856306913233E-4</v>
      </c>
      <c r="AM3892" s="2">
        <v>-1.8636784096610626E-3</v>
      </c>
      <c r="AN3892" s="2">
        <v>-5.4619872366415967E-3</v>
      </c>
      <c r="AO3892" s="2">
        <v>-8.903903655074985E-3</v>
      </c>
      <c r="AP3892" s="2" t="s">
        <v>19</v>
      </c>
      <c r="AQ3892" s="2">
        <v>-4.6357293353521678E-3</v>
      </c>
      <c r="AV3892" s="52"/>
    </row>
    <row r="3893" spans="1:48" x14ac:dyDescent="0.3">
      <c r="A3893">
        <v>2016</v>
      </c>
      <c r="B3893" s="1">
        <v>42514</v>
      </c>
      <c r="C3893" s="4">
        <v>99</v>
      </c>
      <c r="D3893" s="4">
        <v>99</v>
      </c>
      <c r="E3893" s="4">
        <v>99</v>
      </c>
      <c r="F3893">
        <v>558.13229421314873</v>
      </c>
      <c r="G3893">
        <v>190.51560000000001</v>
      </c>
      <c r="H3893">
        <v>104.4492</v>
      </c>
      <c r="I3893">
        <v>117.07940000000001</v>
      </c>
      <c r="J3893">
        <v>100.80119999999999</v>
      </c>
      <c r="K3893">
        <v>79.689400000000006</v>
      </c>
      <c r="L3893">
        <v>26.5322</v>
      </c>
      <c r="M3893">
        <v>89.509500000000003</v>
      </c>
      <c r="N3893">
        <v>0.46805553700000002</v>
      </c>
      <c r="O3893">
        <v>26</v>
      </c>
      <c r="P3893">
        <v>94.56</v>
      </c>
      <c r="Q3893">
        <v>117.3</v>
      </c>
      <c r="R3893">
        <v>15.42</v>
      </c>
      <c r="S3893">
        <v>23.993200000000002</v>
      </c>
      <c r="T3893">
        <v>29.542400000000001</v>
      </c>
      <c r="U3893">
        <v>14.1661</v>
      </c>
      <c r="V3893">
        <v>42.283700000000003</v>
      </c>
      <c r="X3893">
        <v>230.6197525</v>
      </c>
      <c r="Y3893" s="2">
        <v>1.8894001420902473E-2</v>
      </c>
      <c r="Z3893" s="2">
        <v>1.2962195943485133E-2</v>
      </c>
      <c r="AA3893" s="2">
        <v>2.0031641242993059E-2</v>
      </c>
      <c r="AB3893" s="2">
        <v>-4.446341610665705E-3</v>
      </c>
      <c r="AC3893" s="2">
        <v>-1.6411318957004761E-3</v>
      </c>
      <c r="AD3893" s="2">
        <v>-7.0724727822657485E-4</v>
      </c>
      <c r="AE3893" s="2">
        <v>-4.1661662262791888E-3</v>
      </c>
      <c r="AF3893" s="2">
        <v>2.3527593690437776E-3</v>
      </c>
      <c r="AG3893" s="2">
        <v>5.9701067305859556E-3</v>
      </c>
      <c r="AH3893" s="2">
        <v>-2.2556390977443663E-2</v>
      </c>
      <c r="AI3893" s="2">
        <v>1.3722126929674117E-2</v>
      </c>
      <c r="AJ3893" s="2">
        <v>-1.7341040462427793E-2</v>
      </c>
      <c r="AK3893" s="2">
        <v>-1.09044259140475E-2</v>
      </c>
      <c r="AL3893" s="2">
        <v>3.2447440164578012E-3</v>
      </c>
      <c r="AM3893" s="2">
        <v>1.0262530649093993E-2</v>
      </c>
      <c r="AN3893" s="2">
        <v>0</v>
      </c>
      <c r="AO3893" s="2">
        <v>1.0030145376196176E-2</v>
      </c>
      <c r="AP3893" s="2" t="s">
        <v>19</v>
      </c>
      <c r="AQ3893" s="2">
        <v>-4.3247011068635044E-2</v>
      </c>
      <c r="AV3893" s="52"/>
    </row>
    <row r="3894" spans="1:48" x14ac:dyDescent="0.3">
      <c r="A3894">
        <v>2016</v>
      </c>
      <c r="B3894" s="1">
        <v>42515</v>
      </c>
      <c r="C3894" s="4">
        <v>99</v>
      </c>
      <c r="D3894" s="4">
        <v>99</v>
      </c>
      <c r="E3894" s="4">
        <v>99</v>
      </c>
      <c r="F3894">
        <v>564.33764897430899</v>
      </c>
      <c r="G3894">
        <v>191.80789999999999</v>
      </c>
      <c r="H3894">
        <v>105.2004</v>
      </c>
      <c r="I3894">
        <v>116.63760000000001</v>
      </c>
      <c r="J3894">
        <v>100.7552</v>
      </c>
      <c r="K3894">
        <v>79.736400000000003</v>
      </c>
      <c r="L3894">
        <v>26.667400000000001</v>
      </c>
      <c r="M3894">
        <v>89.76</v>
      </c>
      <c r="N3894">
        <v>0.476785715</v>
      </c>
      <c r="O3894">
        <v>26.2</v>
      </c>
      <c r="P3894">
        <v>96.24</v>
      </c>
      <c r="Q3894">
        <v>116.98</v>
      </c>
      <c r="R3894">
        <v>15.5</v>
      </c>
      <c r="S3894">
        <v>23.9253</v>
      </c>
      <c r="T3894">
        <v>29.897200000000002</v>
      </c>
      <c r="U3894">
        <v>14.331300000000001</v>
      </c>
      <c r="V3894">
        <v>42.161200000000001</v>
      </c>
      <c r="X3894">
        <v>226.28960480000001</v>
      </c>
      <c r="Y3894" s="2">
        <v>1.11180715136876E-2</v>
      </c>
      <c r="Z3894" s="2">
        <v>6.7831715618038579E-3</v>
      </c>
      <c r="AA3894" s="2">
        <v>7.1920129594098547E-3</v>
      </c>
      <c r="AB3894" s="2">
        <v>-3.773507551285693E-3</v>
      </c>
      <c r="AC3894" s="2">
        <v>-4.5634377368519718E-4</v>
      </c>
      <c r="AD3894" s="2">
        <v>5.8978985912805371E-4</v>
      </c>
      <c r="AE3894" s="2">
        <v>5.0956950422504921E-3</v>
      </c>
      <c r="AF3894" s="2">
        <v>2.7985856249894692E-3</v>
      </c>
      <c r="AG3894" s="2">
        <v>1.8652013083652497E-2</v>
      </c>
      <c r="AH3894" s="2">
        <v>7.692307692307665E-3</v>
      </c>
      <c r="AI3894" s="2">
        <v>1.7766497461928932E-2</v>
      </c>
      <c r="AJ3894" s="2">
        <v>-2.7280477408354598E-3</v>
      </c>
      <c r="AK3894" s="2">
        <v>5.188067444876765E-3</v>
      </c>
      <c r="AL3894" s="2">
        <v>-2.829968491072532E-3</v>
      </c>
      <c r="AM3894" s="2">
        <v>1.2009857019064096E-2</v>
      </c>
      <c r="AN3894" s="2">
        <v>1.1661642936305672E-2</v>
      </c>
      <c r="AO3894" s="2">
        <v>-2.8970974630886381E-3</v>
      </c>
      <c r="AP3894" s="2" t="s">
        <v>19</v>
      </c>
      <c r="AQ3894" s="2">
        <v>-1.8776135404967143E-2</v>
      </c>
      <c r="AV3894" s="52"/>
    </row>
    <row r="3895" spans="1:48" x14ac:dyDescent="0.3">
      <c r="A3895">
        <v>2016</v>
      </c>
      <c r="B3895" s="1">
        <v>42516</v>
      </c>
      <c r="C3895" s="4">
        <v>99</v>
      </c>
      <c r="D3895" s="4">
        <v>99</v>
      </c>
      <c r="E3895" s="4">
        <v>99</v>
      </c>
      <c r="F3895">
        <v>570.55176062744897</v>
      </c>
      <c r="G3895">
        <v>191.8629</v>
      </c>
      <c r="H3895">
        <v>105.5085</v>
      </c>
      <c r="I3895">
        <v>117.24169999999999</v>
      </c>
      <c r="J3895">
        <v>101.0682</v>
      </c>
      <c r="K3895">
        <v>79.7834</v>
      </c>
      <c r="L3895">
        <v>26.744599999999998</v>
      </c>
      <c r="M3895">
        <v>89.792400000000001</v>
      </c>
      <c r="N3895">
        <v>0.47718250099999998</v>
      </c>
      <c r="O3895">
        <v>25.92</v>
      </c>
      <c r="P3895">
        <v>95.6</v>
      </c>
      <c r="Q3895">
        <v>116.58</v>
      </c>
      <c r="R3895">
        <v>15.53</v>
      </c>
      <c r="S3895">
        <v>23.886600000000001</v>
      </c>
      <c r="T3895">
        <v>30.097300000000001</v>
      </c>
      <c r="U3895">
        <v>14.3216</v>
      </c>
      <c r="V3895">
        <v>42.642299999999999</v>
      </c>
      <c r="X3895">
        <v>223.88403360000001</v>
      </c>
      <c r="Y3895" s="2">
        <v>1.1011336323979437E-2</v>
      </c>
      <c r="Z3895" s="2">
        <v>2.8674522790783641E-4</v>
      </c>
      <c r="AA3895" s="2">
        <v>2.9286960886079072E-3</v>
      </c>
      <c r="AB3895" s="2">
        <v>5.1792903832039716E-3</v>
      </c>
      <c r="AC3895" s="2">
        <v>3.1065394143428016E-3</v>
      </c>
      <c r="AD3895" s="2">
        <v>5.8944221208889758E-4</v>
      </c>
      <c r="AE3895" s="2">
        <v>2.8949203896893039E-3</v>
      </c>
      <c r="AF3895" s="2">
        <v>3.6096256684481354E-4</v>
      </c>
      <c r="AG3895" s="2">
        <v>8.322103358318067E-4</v>
      </c>
      <c r="AH3895" s="2">
        <v>-1.0687022900763288E-2</v>
      </c>
      <c r="AI3895" s="2">
        <v>-6.6500415627597231E-3</v>
      </c>
      <c r="AJ3895" s="2">
        <v>-3.4193879295606466E-3</v>
      </c>
      <c r="AK3895" s="2">
        <v>1.935483870967758E-3</v>
      </c>
      <c r="AL3895" s="2">
        <v>-1.6175345763689286E-3</v>
      </c>
      <c r="AM3895" s="2">
        <v>6.6929344554005343E-3</v>
      </c>
      <c r="AN3895" s="2">
        <v>-6.7684020291258751E-4</v>
      </c>
      <c r="AO3895" s="2">
        <v>1.1410965532290263E-2</v>
      </c>
      <c r="AP3895" s="2" t="s">
        <v>19</v>
      </c>
      <c r="AQ3895" s="2">
        <v>-1.0630498038679659E-2</v>
      </c>
      <c r="AV3895" s="52"/>
    </row>
    <row r="3896" spans="1:48" x14ac:dyDescent="0.3">
      <c r="A3896">
        <v>2016</v>
      </c>
      <c r="B3896" s="1">
        <v>42517</v>
      </c>
      <c r="C3896" s="4">
        <v>99</v>
      </c>
      <c r="D3896" s="4">
        <v>99</v>
      </c>
      <c r="E3896" s="4">
        <v>99</v>
      </c>
      <c r="F3896">
        <v>572.1672234281416</v>
      </c>
      <c r="G3896">
        <v>192.68770000000001</v>
      </c>
      <c r="H3896">
        <v>106.0575</v>
      </c>
      <c r="I3896">
        <v>117.07040000000001</v>
      </c>
      <c r="J3896">
        <v>100.8749</v>
      </c>
      <c r="K3896">
        <v>79.736400000000003</v>
      </c>
      <c r="L3896">
        <v>26.6432</v>
      </c>
      <c r="M3896">
        <v>89.743899999999996</v>
      </c>
      <c r="N3896">
        <v>0.47976188600000003</v>
      </c>
      <c r="O3896">
        <v>26.12</v>
      </c>
      <c r="P3896">
        <v>95.84</v>
      </c>
      <c r="Q3896">
        <v>115.62</v>
      </c>
      <c r="R3896">
        <v>15.39</v>
      </c>
      <c r="S3896">
        <v>24.022200000000002</v>
      </c>
      <c r="T3896">
        <v>30.088200000000001</v>
      </c>
      <c r="U3896">
        <v>14.379899999999999</v>
      </c>
      <c r="V3896">
        <v>42.712299999999999</v>
      </c>
      <c r="X3896">
        <v>217.9500721</v>
      </c>
      <c r="Y3896" s="2">
        <v>2.8314044617372414E-3</v>
      </c>
      <c r="Z3896" s="2">
        <v>4.2989030187703392E-3</v>
      </c>
      <c r="AA3896" s="2">
        <v>5.2033722401514382E-3</v>
      </c>
      <c r="AB3896" s="2">
        <v>-1.4610842387988709E-3</v>
      </c>
      <c r="AC3896" s="2">
        <v>-1.9125699280289066E-3</v>
      </c>
      <c r="AD3896" s="2">
        <v>-5.8909497464376681E-4</v>
      </c>
      <c r="AE3896" s="2">
        <v>-3.7914195762882574E-3</v>
      </c>
      <c r="AF3896" s="2">
        <v>-5.4013479982717438E-4</v>
      </c>
      <c r="AG3896" s="2">
        <v>5.4054475899569798E-3</v>
      </c>
      <c r="AH3896" s="2">
        <v>7.7160493827159726E-3</v>
      </c>
      <c r="AI3896" s="2">
        <v>2.510460251046176E-3</v>
      </c>
      <c r="AJ3896" s="2">
        <v>-8.2346886258363172E-3</v>
      </c>
      <c r="AK3896" s="2">
        <v>-9.0148100450739843E-3</v>
      </c>
      <c r="AL3896" s="2">
        <v>5.6768229886212662E-3</v>
      </c>
      <c r="AM3896" s="2">
        <v>-3.0235270273415438E-4</v>
      </c>
      <c r="AN3896" s="2">
        <v>4.0707742151713244E-3</v>
      </c>
      <c r="AO3896" s="2">
        <v>1.6415624860759426E-3</v>
      </c>
      <c r="AP3896" s="2" t="s">
        <v>19</v>
      </c>
      <c r="AQ3896" s="2">
        <v>-2.6504621185277855E-2</v>
      </c>
      <c r="AV3896" s="52"/>
    </row>
    <row r="3897" spans="1:48" x14ac:dyDescent="0.3">
      <c r="A3897">
        <v>2016</v>
      </c>
      <c r="B3897" s="1">
        <v>42521</v>
      </c>
      <c r="C3897" s="4">
        <v>99</v>
      </c>
      <c r="D3897" s="4">
        <v>99</v>
      </c>
      <c r="E3897" s="4">
        <v>99</v>
      </c>
      <c r="F3897">
        <v>572.13962417702896</v>
      </c>
      <c r="G3897">
        <v>192.3211</v>
      </c>
      <c r="H3897">
        <v>106.2597</v>
      </c>
      <c r="I3897">
        <v>117.34990000000001</v>
      </c>
      <c r="J3897">
        <v>100.9945</v>
      </c>
      <c r="K3897">
        <v>79.774000000000001</v>
      </c>
      <c r="L3897">
        <v>26.580500000000001</v>
      </c>
      <c r="M3897">
        <v>89.695400000000006</v>
      </c>
      <c r="N3897">
        <v>0.473611112</v>
      </c>
      <c r="O3897">
        <v>27.56</v>
      </c>
      <c r="P3897">
        <v>94.96</v>
      </c>
      <c r="Q3897">
        <v>116.06</v>
      </c>
      <c r="R3897">
        <v>15.19</v>
      </c>
      <c r="S3897">
        <v>24.070699999999999</v>
      </c>
      <c r="T3897">
        <v>30.124600000000001</v>
      </c>
      <c r="U3897">
        <v>14.292400000000001</v>
      </c>
      <c r="V3897">
        <v>42.992199999999997</v>
      </c>
      <c r="X3897">
        <v>217.62930929999999</v>
      </c>
      <c r="Y3897" s="2">
        <v>-4.8236337179985433E-5</v>
      </c>
      <c r="Z3897" s="2">
        <v>-1.9025604644199445E-3</v>
      </c>
      <c r="AA3897" s="2">
        <v>1.90651297645128E-3</v>
      </c>
      <c r="AB3897" s="2">
        <v>2.3874523363720535E-3</v>
      </c>
      <c r="AC3897" s="2">
        <v>1.1856269498160543E-3</v>
      </c>
      <c r="AD3897" s="2">
        <v>4.7155376967111806E-4</v>
      </c>
      <c r="AE3897" s="2">
        <v>-2.3533209224116947E-3</v>
      </c>
      <c r="AF3897" s="2">
        <v>-5.4042670309617513E-4</v>
      </c>
      <c r="AG3897" s="2">
        <v>-1.2820472362408575E-2</v>
      </c>
      <c r="AH3897" s="2">
        <v>5.5130168453292328E-2</v>
      </c>
      <c r="AI3897" s="2">
        <v>-9.1819699499166019E-3</v>
      </c>
      <c r="AJ3897" s="2">
        <v>3.8055699705932255E-3</v>
      </c>
      <c r="AK3897" s="2">
        <v>-1.299545159194293E-2</v>
      </c>
      <c r="AL3897" s="2">
        <v>2.0189657899774005E-3</v>
      </c>
      <c r="AM3897" s="2">
        <v>1.2097765901581958E-3</v>
      </c>
      <c r="AN3897" s="2">
        <v>-6.0848823705309529E-3</v>
      </c>
      <c r="AO3897" s="2">
        <v>6.5531474540119206E-3</v>
      </c>
      <c r="AP3897" s="2" t="s">
        <v>19</v>
      </c>
      <c r="AQ3897" s="2">
        <v>-1.4717260559237166E-3</v>
      </c>
      <c r="AV3897" s="52"/>
    </row>
    <row r="3898" spans="1:48" x14ac:dyDescent="0.3">
      <c r="A3898">
        <v>2016</v>
      </c>
      <c r="B3898" s="1">
        <v>42522</v>
      </c>
      <c r="C3898" s="4">
        <v>99</v>
      </c>
      <c r="D3898" s="4">
        <v>99</v>
      </c>
      <c r="E3898" s="4">
        <v>99</v>
      </c>
      <c r="F3898">
        <v>568.73422499391188</v>
      </c>
      <c r="G3898">
        <v>192.71520000000001</v>
      </c>
      <c r="H3898">
        <v>106.2693</v>
      </c>
      <c r="I3898">
        <v>117.82599999999999</v>
      </c>
      <c r="J3898">
        <v>100.96040000000001</v>
      </c>
      <c r="K3898">
        <v>79.718500000000006</v>
      </c>
      <c r="L3898">
        <v>26.681799999999999</v>
      </c>
      <c r="M3898">
        <v>90.007000000000005</v>
      </c>
      <c r="N3898">
        <v>0.46924601300000002</v>
      </c>
      <c r="O3898">
        <v>28.8</v>
      </c>
      <c r="P3898">
        <v>95.44</v>
      </c>
      <c r="Q3898">
        <v>115.94</v>
      </c>
      <c r="R3898">
        <v>15.17</v>
      </c>
      <c r="S3898">
        <v>23.934999999999999</v>
      </c>
      <c r="T3898">
        <v>30.106400000000001</v>
      </c>
      <c r="U3898">
        <v>14.4382</v>
      </c>
      <c r="V3898">
        <v>43.105899999999998</v>
      </c>
      <c r="X3898">
        <v>216.0255952</v>
      </c>
      <c r="Y3898" s="2">
        <v>-5.9520421925249867E-3</v>
      </c>
      <c r="Z3898" s="2">
        <v>2.0491771313704277E-3</v>
      </c>
      <c r="AA3898" s="2">
        <v>9.0344693237431883E-5</v>
      </c>
      <c r="AB3898" s="2">
        <v>4.0570976200233755E-3</v>
      </c>
      <c r="AC3898" s="2">
        <v>-3.376421488298087E-4</v>
      </c>
      <c r="AD3898" s="2">
        <v>-6.9571539599366794E-4</v>
      </c>
      <c r="AE3898" s="2">
        <v>3.8110645021725009E-3</v>
      </c>
      <c r="AF3898" s="2">
        <v>3.4739797135638906E-3</v>
      </c>
      <c r="AG3898" s="2">
        <v>-9.2166313023499535E-3</v>
      </c>
      <c r="AH3898" s="2">
        <v>4.4992743105950694E-2</v>
      </c>
      <c r="AI3898" s="2">
        <v>5.0547598989048037E-3</v>
      </c>
      <c r="AJ3898" s="2">
        <v>-1.0339479579528632E-3</v>
      </c>
      <c r="AK3898" s="2">
        <v>-1.3166556945358732E-3</v>
      </c>
      <c r="AL3898" s="2">
        <v>-5.6375593563959825E-3</v>
      </c>
      <c r="AM3898" s="2">
        <v>-6.0415739960029136E-4</v>
      </c>
      <c r="AN3898" s="2">
        <v>1.0201225826313332E-2</v>
      </c>
      <c r="AO3898" s="2">
        <v>2.6446657765828441E-3</v>
      </c>
      <c r="AP3898" s="2" t="s">
        <v>19</v>
      </c>
      <c r="AQ3898" s="2">
        <v>-7.3690170922211529E-3</v>
      </c>
      <c r="AV3898" s="52"/>
    </row>
    <row r="3899" spans="1:48" x14ac:dyDescent="0.3">
      <c r="A3899">
        <v>2016</v>
      </c>
      <c r="B3899" s="1">
        <v>42523</v>
      </c>
      <c r="C3899" s="4">
        <v>99</v>
      </c>
      <c r="D3899" s="4">
        <v>99</v>
      </c>
      <c r="E3899" s="4">
        <v>99</v>
      </c>
      <c r="F3899">
        <v>568.48602573514893</v>
      </c>
      <c r="G3899">
        <v>193.30179999999999</v>
      </c>
      <c r="H3899">
        <v>106.49079999999999</v>
      </c>
      <c r="I3899">
        <v>118.6752</v>
      </c>
      <c r="J3899">
        <v>101.27379999999999</v>
      </c>
      <c r="K3899">
        <v>79.784400000000005</v>
      </c>
      <c r="L3899">
        <v>26.788</v>
      </c>
      <c r="M3899">
        <v>90.169300000000007</v>
      </c>
      <c r="N3899">
        <v>0.46884916799999998</v>
      </c>
      <c r="O3899">
        <v>29</v>
      </c>
      <c r="P3899">
        <v>94.88</v>
      </c>
      <c r="Q3899">
        <v>115.67</v>
      </c>
      <c r="R3899">
        <v>15.22</v>
      </c>
      <c r="S3899">
        <v>23.964099999999998</v>
      </c>
      <c r="T3899">
        <v>30.351900000000001</v>
      </c>
      <c r="U3899">
        <v>14.4673</v>
      </c>
      <c r="V3899">
        <v>43.123399999999997</v>
      </c>
      <c r="X3899">
        <v>209.93130210000001</v>
      </c>
      <c r="Y3899" s="2">
        <v>-4.3640640540953957E-4</v>
      </c>
      <c r="Z3899" s="2">
        <v>3.0438699178889639E-3</v>
      </c>
      <c r="AA3899" s="2">
        <v>2.0843272704345051E-3</v>
      </c>
      <c r="AB3899" s="2">
        <v>7.2072377913194874E-3</v>
      </c>
      <c r="AC3899" s="2">
        <v>3.1041873843604684E-3</v>
      </c>
      <c r="AD3899" s="2">
        <v>8.2665880567245331E-4</v>
      </c>
      <c r="AE3899" s="2">
        <v>3.9802412131115794E-3</v>
      </c>
      <c r="AF3899" s="2">
        <v>1.8031930849822242E-3</v>
      </c>
      <c r="AG3899" s="2">
        <v>-8.457077716290673E-4</v>
      </c>
      <c r="AH3899" s="2">
        <v>6.9444444444444198E-3</v>
      </c>
      <c r="AI3899" s="2">
        <v>-5.8675607711651256E-3</v>
      </c>
      <c r="AJ3899" s="2">
        <v>-2.3287907538381836E-3</v>
      </c>
      <c r="AK3899" s="2">
        <v>3.2959789057349642E-3</v>
      </c>
      <c r="AL3899" s="2">
        <v>1.2157927720910511E-3</v>
      </c>
      <c r="AM3899" s="2">
        <v>8.154412350862339E-3</v>
      </c>
      <c r="AN3899" s="2">
        <v>2.0154866950172767E-3</v>
      </c>
      <c r="AO3899" s="2">
        <v>4.059769080333453E-4</v>
      </c>
      <c r="AP3899" s="2" t="s">
        <v>19</v>
      </c>
      <c r="AQ3899" s="2">
        <v>-2.8210977011116634E-2</v>
      </c>
      <c r="AV3899" s="52"/>
    </row>
    <row r="3900" spans="1:48" x14ac:dyDescent="0.3">
      <c r="A3900">
        <v>2016</v>
      </c>
      <c r="B3900" s="1">
        <v>42524</v>
      </c>
      <c r="C3900" s="4">
        <v>99</v>
      </c>
      <c r="D3900" s="4">
        <v>99</v>
      </c>
      <c r="E3900" s="4">
        <v>99</v>
      </c>
      <c r="F3900">
        <v>564.7087228913274</v>
      </c>
      <c r="G3900">
        <v>192.7244</v>
      </c>
      <c r="H3900">
        <v>105.99</v>
      </c>
      <c r="I3900">
        <v>120.3646</v>
      </c>
      <c r="J3900">
        <v>102.214</v>
      </c>
      <c r="K3900">
        <v>79.9161</v>
      </c>
      <c r="L3900">
        <v>27.246600000000001</v>
      </c>
      <c r="M3900">
        <v>90.883399999999995</v>
      </c>
      <c r="N3900">
        <v>0.48075394900000001</v>
      </c>
      <c r="O3900">
        <v>28.96</v>
      </c>
      <c r="P3900">
        <v>94.56</v>
      </c>
      <c r="Q3900">
        <v>118.88</v>
      </c>
      <c r="R3900">
        <v>15.61</v>
      </c>
      <c r="S3900">
        <v>23.586200000000002</v>
      </c>
      <c r="T3900">
        <v>30.815799999999999</v>
      </c>
      <c r="U3900">
        <v>14.564500000000001</v>
      </c>
      <c r="V3900">
        <v>43.805700000000002</v>
      </c>
      <c r="X3900">
        <v>208.80868229999999</v>
      </c>
      <c r="Y3900" s="2">
        <v>-6.6444955070563694E-3</v>
      </c>
      <c r="Z3900" s="2">
        <v>-2.9870389204859071E-3</v>
      </c>
      <c r="AA3900" s="2">
        <v>-4.7027536651053081E-3</v>
      </c>
      <c r="AB3900" s="2">
        <v>1.4235493178018643E-2</v>
      </c>
      <c r="AC3900" s="2">
        <v>9.2837436730921485E-3</v>
      </c>
      <c r="AD3900" s="2">
        <v>1.6506986328153062E-3</v>
      </c>
      <c r="AE3900" s="2">
        <v>1.7119605793638915E-2</v>
      </c>
      <c r="AF3900" s="2">
        <v>7.9195468967818705E-3</v>
      </c>
      <c r="AG3900" s="2">
        <v>2.5391494349415122E-2</v>
      </c>
      <c r="AH3900" s="2">
        <v>-1.3793103448275223E-3</v>
      </c>
      <c r="AI3900" s="2">
        <v>-3.3726812816188279E-3</v>
      </c>
      <c r="AJ3900" s="2">
        <v>2.7751361632229576E-2</v>
      </c>
      <c r="AK3900" s="2">
        <v>2.5624178712220669E-2</v>
      </c>
      <c r="AL3900" s="2">
        <v>-1.5769421760049251E-2</v>
      </c>
      <c r="AM3900" s="2">
        <v>1.5284051410290544E-2</v>
      </c>
      <c r="AN3900" s="2">
        <v>6.7185998769638822E-3</v>
      </c>
      <c r="AO3900" s="2">
        <v>1.5822036295839448E-2</v>
      </c>
      <c r="AP3900" s="2" t="s">
        <v>19</v>
      </c>
      <c r="AQ3900" s="2">
        <v>-5.3475579333341905E-3</v>
      </c>
      <c r="AV3900" s="52"/>
    </row>
    <row r="3901" spans="1:48" x14ac:dyDescent="0.3">
      <c r="A3901">
        <v>2016</v>
      </c>
      <c r="B3901" s="1">
        <v>42527</v>
      </c>
      <c r="C3901" s="4">
        <v>99</v>
      </c>
      <c r="D3901" s="4">
        <v>99</v>
      </c>
      <c r="E3901" s="4">
        <v>99</v>
      </c>
      <c r="F3901">
        <v>566.43194690672692</v>
      </c>
      <c r="G3901">
        <v>193.70509999999999</v>
      </c>
      <c r="H3901">
        <v>106.3753</v>
      </c>
      <c r="I3901">
        <v>119.47020000000001</v>
      </c>
      <c r="J3901">
        <v>101.94670000000001</v>
      </c>
      <c r="K3901">
        <v>79.897300000000001</v>
      </c>
      <c r="L3901">
        <v>27.2562</v>
      </c>
      <c r="M3901">
        <v>91.053799999999995</v>
      </c>
      <c r="N3901">
        <v>0.48115077499999998</v>
      </c>
      <c r="O3901">
        <v>29.76</v>
      </c>
      <c r="P3901">
        <v>96.32</v>
      </c>
      <c r="Q3901">
        <v>118.92</v>
      </c>
      <c r="R3901">
        <v>15.68</v>
      </c>
      <c r="S3901">
        <v>23.586200000000002</v>
      </c>
      <c r="T3901">
        <v>31.1433</v>
      </c>
      <c r="U3901">
        <v>14.7394</v>
      </c>
      <c r="V3901">
        <v>43.744399999999999</v>
      </c>
      <c r="X3901">
        <v>206.24267990000001</v>
      </c>
      <c r="Y3901" s="2">
        <v>3.0515271777218356E-3</v>
      </c>
      <c r="Z3901" s="2">
        <v>5.0886135849947944E-3</v>
      </c>
      <c r="AA3901" s="2">
        <v>3.6352486083592872E-3</v>
      </c>
      <c r="AB3901" s="2">
        <v>-7.4307562190211174E-3</v>
      </c>
      <c r="AC3901" s="2">
        <v>-2.6151016494804225E-3</v>
      </c>
      <c r="AD3901" s="2">
        <v>-2.3524671499230987E-4</v>
      </c>
      <c r="AE3901" s="2">
        <v>3.5233753936259049E-4</v>
      </c>
      <c r="AF3901" s="2">
        <v>1.8749298551770099E-3</v>
      </c>
      <c r="AG3901" s="2">
        <v>8.2542431700338703E-4</v>
      </c>
      <c r="AH3901" s="2">
        <v>2.7624309392265234E-2</v>
      </c>
      <c r="AI3901" s="2">
        <v>1.8612521150592087E-2</v>
      </c>
      <c r="AJ3901" s="2">
        <v>3.3647375504708421E-4</v>
      </c>
      <c r="AK3901" s="2">
        <v>4.484304932735439E-3</v>
      </c>
      <c r="AL3901" s="2">
        <v>0</v>
      </c>
      <c r="AM3901" s="2">
        <v>1.0627665028978717E-2</v>
      </c>
      <c r="AN3901" s="2">
        <v>1.2008651172371154E-2</v>
      </c>
      <c r="AO3901" s="2">
        <v>-1.3993612703370184E-3</v>
      </c>
      <c r="AP3901" s="2" t="s">
        <v>19</v>
      </c>
      <c r="AQ3901" s="2">
        <v>-1.2288772534435832E-2</v>
      </c>
      <c r="AV3901" s="52"/>
    </row>
    <row r="3902" spans="1:48" x14ac:dyDescent="0.3">
      <c r="A3902">
        <v>2016</v>
      </c>
      <c r="B3902" s="1">
        <v>42528</v>
      </c>
      <c r="C3902" s="4">
        <v>99</v>
      </c>
      <c r="D3902" s="4">
        <v>99</v>
      </c>
      <c r="E3902" s="4">
        <v>99</v>
      </c>
      <c r="F3902">
        <v>564.64719715611511</v>
      </c>
      <c r="G3902">
        <v>194.00749999999999</v>
      </c>
      <c r="H3902">
        <v>106.1056</v>
      </c>
      <c r="I3902">
        <v>119.7593</v>
      </c>
      <c r="J3902">
        <v>102.0942</v>
      </c>
      <c r="K3902">
        <v>79.9161</v>
      </c>
      <c r="L3902">
        <v>27.357600000000001</v>
      </c>
      <c r="M3902">
        <v>91.199799999999996</v>
      </c>
      <c r="N3902">
        <v>0.46507936599999999</v>
      </c>
      <c r="O3902">
        <v>29.96</v>
      </c>
      <c r="P3902">
        <v>97.76</v>
      </c>
      <c r="Q3902">
        <v>118.82</v>
      </c>
      <c r="R3902">
        <v>15.6</v>
      </c>
      <c r="S3902">
        <v>23.5474</v>
      </c>
      <c r="T3902">
        <v>31.4252</v>
      </c>
      <c r="U3902">
        <v>14.8851</v>
      </c>
      <c r="V3902">
        <v>43.709499999999998</v>
      </c>
      <c r="X3902">
        <v>206.7238739</v>
      </c>
      <c r="Y3902" s="2">
        <v>-3.1508635068312474E-3</v>
      </c>
      <c r="Z3902" s="2">
        <v>1.5611359742206954E-3</v>
      </c>
      <c r="AA3902" s="2">
        <v>-2.5353630025015672E-3</v>
      </c>
      <c r="AB3902" s="2">
        <v>2.4198503057666354E-3</v>
      </c>
      <c r="AC3902" s="2">
        <v>1.4468344733080674E-3</v>
      </c>
      <c r="AD3902" s="2">
        <v>2.3530206903110695E-4</v>
      </c>
      <c r="AE3902" s="2">
        <v>3.7202544742114263E-3</v>
      </c>
      <c r="AF3902" s="2">
        <v>1.6034476320592184E-3</v>
      </c>
      <c r="AG3902" s="2">
        <v>-3.3402022474140258E-2</v>
      </c>
      <c r="AH3902" s="2">
        <v>6.7204301075267647E-3</v>
      </c>
      <c r="AI3902" s="2">
        <v>1.4950166112956964E-2</v>
      </c>
      <c r="AJ3902" s="2">
        <v>-8.4090144635051711E-4</v>
      </c>
      <c r="AK3902" s="2">
        <v>-5.1020408163264808E-3</v>
      </c>
      <c r="AL3902" s="2">
        <v>-1.6450297207689646E-3</v>
      </c>
      <c r="AM3902" s="2">
        <v>9.0517061454631342E-3</v>
      </c>
      <c r="AN3902" s="2">
        <v>9.8850699485732996E-3</v>
      </c>
      <c r="AO3902" s="2">
        <v>-7.9781640621423566E-4</v>
      </c>
      <c r="AP3902" s="2" t="s">
        <v>19</v>
      </c>
      <c r="AQ3902" s="2">
        <v>2.3331446247367715E-3</v>
      </c>
      <c r="AV3902" s="52"/>
    </row>
    <row r="3903" spans="1:48" x14ac:dyDescent="0.3">
      <c r="A3903">
        <v>2016</v>
      </c>
      <c r="B3903" s="1">
        <v>42529</v>
      </c>
      <c r="C3903" s="4">
        <v>99</v>
      </c>
      <c r="D3903" s="4">
        <v>99</v>
      </c>
      <c r="E3903" s="4">
        <v>99</v>
      </c>
      <c r="F3903">
        <v>565.13520041038691</v>
      </c>
      <c r="G3903">
        <v>194.63990000000001</v>
      </c>
      <c r="H3903">
        <v>106.2886</v>
      </c>
      <c r="I3903">
        <v>120.4008</v>
      </c>
      <c r="J3903">
        <v>102.214</v>
      </c>
      <c r="K3903">
        <v>79.934899999999999</v>
      </c>
      <c r="L3903">
        <v>27.463799999999999</v>
      </c>
      <c r="M3903">
        <v>91.678600000000003</v>
      </c>
      <c r="N3903">
        <v>0.46765871199999998</v>
      </c>
      <c r="O3903">
        <v>29.76</v>
      </c>
      <c r="P3903">
        <v>99.44</v>
      </c>
      <c r="Q3903">
        <v>120.58</v>
      </c>
      <c r="R3903">
        <v>16.21</v>
      </c>
      <c r="S3903">
        <v>23.479600000000001</v>
      </c>
      <c r="T3903">
        <v>31.6526</v>
      </c>
      <c r="U3903">
        <v>15.137700000000001</v>
      </c>
      <c r="V3903">
        <v>43.971899999999998</v>
      </c>
      <c r="X3903">
        <v>207.8464937</v>
      </c>
      <c r="Y3903" s="2">
        <v>8.6426224504365656E-4</v>
      </c>
      <c r="Z3903" s="2">
        <v>3.2596677963481202E-3</v>
      </c>
      <c r="AA3903" s="2">
        <v>1.7246969057240769E-3</v>
      </c>
      <c r="AB3903" s="2">
        <v>5.3565777355077948E-3</v>
      </c>
      <c r="AC3903" s="2">
        <v>1.1734261103961696E-3</v>
      </c>
      <c r="AD3903" s="2">
        <v>2.3524671499242089E-4</v>
      </c>
      <c r="AE3903" s="2">
        <v>3.8819194666197543E-3</v>
      </c>
      <c r="AF3903" s="2">
        <v>5.2500115131832725E-3</v>
      </c>
      <c r="AG3903" s="2">
        <v>5.546034050454951E-3</v>
      </c>
      <c r="AH3903" s="2">
        <v>-6.6755674232309437E-3</v>
      </c>
      <c r="AI3903" s="2">
        <v>1.7184942716857554E-2</v>
      </c>
      <c r="AJ3903" s="2">
        <v>1.4812321158054198E-2</v>
      </c>
      <c r="AK3903" s="2">
        <v>3.9102564102564186E-2</v>
      </c>
      <c r="AL3903" s="2">
        <v>-2.8792987760856148E-3</v>
      </c>
      <c r="AM3903" s="2">
        <v>7.2362307956670424E-3</v>
      </c>
      <c r="AN3903" s="2">
        <v>1.6969990124352519E-2</v>
      </c>
      <c r="AO3903" s="2">
        <v>6.0032715999953634E-3</v>
      </c>
      <c r="AP3903" s="2" t="s">
        <v>19</v>
      </c>
      <c r="AQ3903" s="2">
        <v>5.4305280702269254E-3</v>
      </c>
      <c r="AV3903" s="52"/>
    </row>
    <row r="3904" spans="1:48" x14ac:dyDescent="0.3">
      <c r="A3904">
        <v>2016</v>
      </c>
      <c r="B3904" s="1">
        <v>42530</v>
      </c>
      <c r="C3904" s="4">
        <v>99</v>
      </c>
      <c r="D3904" s="4">
        <v>99</v>
      </c>
      <c r="E3904" s="4">
        <v>99</v>
      </c>
      <c r="F3904">
        <v>565.31349836149673</v>
      </c>
      <c r="G3904">
        <v>194.3741</v>
      </c>
      <c r="H3904">
        <v>106.1152</v>
      </c>
      <c r="I3904">
        <v>121.1777</v>
      </c>
      <c r="J3904">
        <v>102.3707</v>
      </c>
      <c r="K3904">
        <v>79.953699999999998</v>
      </c>
      <c r="L3904">
        <v>27.376899999999999</v>
      </c>
      <c r="M3904">
        <v>91.564999999999998</v>
      </c>
      <c r="N3904">
        <v>0.46111109300000003</v>
      </c>
      <c r="O3904">
        <v>31.44</v>
      </c>
      <c r="P3904">
        <v>98</v>
      </c>
      <c r="Q3904">
        <v>121.25</v>
      </c>
      <c r="R3904">
        <v>16.47</v>
      </c>
      <c r="S3904">
        <v>23.586200000000002</v>
      </c>
      <c r="T3904">
        <v>31.288799999999998</v>
      </c>
      <c r="U3904">
        <v>15.108599999999999</v>
      </c>
      <c r="V3904">
        <v>44.347999999999999</v>
      </c>
      <c r="X3904">
        <v>211.69544740000001</v>
      </c>
      <c r="Y3904" s="2">
        <v>3.1549609895176189E-4</v>
      </c>
      <c r="Z3904" s="2">
        <v>-1.3655987287293225E-3</v>
      </c>
      <c r="AA3904" s="2">
        <v>-1.631407319317435E-3</v>
      </c>
      <c r="AB3904" s="2">
        <v>6.4526149327910343E-3</v>
      </c>
      <c r="AC3904" s="2">
        <v>1.533058093803108E-3</v>
      </c>
      <c r="AD3904" s="2">
        <v>2.3519138699112929E-4</v>
      </c>
      <c r="AE3904" s="2">
        <v>-3.1641651919982472E-3</v>
      </c>
      <c r="AF3904" s="2">
        <v>-1.2391114174955531E-3</v>
      </c>
      <c r="AG3904" s="2">
        <v>-1.4000848978089731E-2</v>
      </c>
      <c r="AH3904" s="2">
        <v>5.6451612903225756E-2</v>
      </c>
      <c r="AI3904" s="2">
        <v>-1.4481094127111849E-2</v>
      </c>
      <c r="AJ3904" s="2">
        <v>5.5564770276994579E-3</v>
      </c>
      <c r="AK3904" s="2">
        <v>1.6039481801357169E-2</v>
      </c>
      <c r="AL3904" s="2">
        <v>4.5401114158674094E-3</v>
      </c>
      <c r="AM3904" s="2">
        <v>-1.1493526598130965E-2</v>
      </c>
      <c r="AN3904" s="2">
        <v>-1.9223528012842772E-3</v>
      </c>
      <c r="AO3904" s="2">
        <v>8.5531896506632066E-3</v>
      </c>
      <c r="AP3904" s="2" t="s">
        <v>19</v>
      </c>
      <c r="AQ3904" s="2">
        <v>1.8518251770729854E-2</v>
      </c>
      <c r="AV3904" s="52"/>
    </row>
    <row r="3905" spans="1:48" x14ac:dyDescent="0.3">
      <c r="A3905">
        <v>2016</v>
      </c>
      <c r="B3905" s="1">
        <v>42531</v>
      </c>
      <c r="C3905" s="4">
        <v>99</v>
      </c>
      <c r="D3905" s="4">
        <v>99</v>
      </c>
      <c r="E3905" s="4">
        <v>99</v>
      </c>
      <c r="F3905">
        <v>555.70981589940641</v>
      </c>
      <c r="G3905">
        <v>192.53190000000001</v>
      </c>
      <c r="H3905">
        <v>104.9115</v>
      </c>
      <c r="I3905">
        <v>121.765</v>
      </c>
      <c r="J3905">
        <v>102.7302</v>
      </c>
      <c r="K3905">
        <v>80.000699999999995</v>
      </c>
      <c r="L3905">
        <v>27.304500000000001</v>
      </c>
      <c r="M3905">
        <v>91.216099999999997</v>
      </c>
      <c r="N3905">
        <v>0.45853174800000002</v>
      </c>
      <c r="O3905">
        <v>31.04</v>
      </c>
      <c r="P3905">
        <v>94.96</v>
      </c>
      <c r="Q3905">
        <v>121.74</v>
      </c>
      <c r="R3905">
        <v>16.489999999999998</v>
      </c>
      <c r="S3905">
        <v>23.741199999999999</v>
      </c>
      <c r="T3905">
        <v>30.497499999999999</v>
      </c>
      <c r="U3905">
        <v>14.923999999999999</v>
      </c>
      <c r="V3905">
        <v>44.234299999999998</v>
      </c>
      <c r="X3905">
        <v>230.7801838</v>
      </c>
      <c r="Y3905" s="2">
        <v>-1.698824190458148E-2</v>
      </c>
      <c r="Z3905" s="2">
        <v>-9.4776001535183951E-3</v>
      </c>
      <c r="AA3905" s="2">
        <v>-1.1343332529175854E-2</v>
      </c>
      <c r="AB3905" s="2">
        <v>4.8466013136079233E-3</v>
      </c>
      <c r="AC3905" s="2">
        <v>3.5117470135497264E-3</v>
      </c>
      <c r="AD3905" s="2">
        <v>5.8784021252300533E-4</v>
      </c>
      <c r="AE3905" s="2">
        <v>-2.644565308709157E-3</v>
      </c>
      <c r="AF3905" s="2">
        <v>-3.8104079069513075E-3</v>
      </c>
      <c r="AG3905" s="2">
        <v>-5.5937604606706159E-3</v>
      </c>
      <c r="AH3905" s="2">
        <v>-1.2722646310432628E-2</v>
      </c>
      <c r="AI3905" s="2">
        <v>-3.1020408163265345E-2</v>
      </c>
      <c r="AJ3905" s="2">
        <v>4.0412371134019853E-3</v>
      </c>
      <c r="AK3905" s="2">
        <v>1.2143290831814202E-3</v>
      </c>
      <c r="AL3905" s="2">
        <v>6.5716393484325231E-3</v>
      </c>
      <c r="AM3905" s="2">
        <v>-2.5290199688067339E-2</v>
      </c>
      <c r="AN3905" s="2">
        <v>-1.2218206849079261E-2</v>
      </c>
      <c r="AO3905" s="2">
        <v>-2.5638134752412611E-3</v>
      </c>
      <c r="AP3905" s="2" t="s">
        <v>19</v>
      </c>
      <c r="AQ3905" s="2">
        <v>9.0151850851753368E-2</v>
      </c>
      <c r="AV3905" s="52"/>
    </row>
    <row r="3906" spans="1:48" x14ac:dyDescent="0.3">
      <c r="A3906">
        <v>2016</v>
      </c>
      <c r="B3906" s="1">
        <v>42534</v>
      </c>
      <c r="C3906" s="4">
        <v>99</v>
      </c>
      <c r="D3906" s="4">
        <v>99</v>
      </c>
      <c r="E3906" s="4">
        <v>99</v>
      </c>
      <c r="F3906">
        <v>550.99604767192557</v>
      </c>
      <c r="G3906">
        <v>191.04640000000001</v>
      </c>
      <c r="H3906">
        <v>104.0351</v>
      </c>
      <c r="I3906">
        <v>122.307</v>
      </c>
      <c r="J3906">
        <v>102.93300000000001</v>
      </c>
      <c r="K3906">
        <v>80.019499999999994</v>
      </c>
      <c r="L3906">
        <v>27.260999999999999</v>
      </c>
      <c r="M3906">
        <v>90.883399999999995</v>
      </c>
      <c r="N3906">
        <v>0.46408726300000003</v>
      </c>
      <c r="O3906">
        <v>31.32</v>
      </c>
      <c r="P3906">
        <v>94.08</v>
      </c>
      <c r="Q3906">
        <v>122.64</v>
      </c>
      <c r="R3906">
        <v>16.579999999999998</v>
      </c>
      <c r="S3906">
        <v>23.6831</v>
      </c>
      <c r="T3906">
        <v>30.07</v>
      </c>
      <c r="U3906">
        <v>14.923999999999999</v>
      </c>
      <c r="V3906">
        <v>44.181800000000003</v>
      </c>
      <c r="X3906">
        <v>264.94007210000001</v>
      </c>
      <c r="Y3906" s="2">
        <v>-8.4824275055348508E-3</v>
      </c>
      <c r="Z3906" s="2">
        <v>-7.7156045309894061E-3</v>
      </c>
      <c r="AA3906" s="2">
        <v>-8.3537076488278128E-3</v>
      </c>
      <c r="AB3906" s="2">
        <v>4.4511969777851768E-3</v>
      </c>
      <c r="AC3906" s="2">
        <v>1.9741030388338299E-3</v>
      </c>
      <c r="AD3906" s="2">
        <v>2.3499794376791172E-4</v>
      </c>
      <c r="AE3906" s="2">
        <v>-1.5931439872549635E-3</v>
      </c>
      <c r="AF3906" s="2">
        <v>-3.647382424813217E-3</v>
      </c>
      <c r="AG3906" s="2">
        <v>1.2115878615235998E-2</v>
      </c>
      <c r="AH3906" s="2">
        <v>9.0206185567009989E-3</v>
      </c>
      <c r="AI3906" s="2">
        <v>-9.2670598146588068E-3</v>
      </c>
      <c r="AJ3906" s="2">
        <v>7.392804337111869E-3</v>
      </c>
      <c r="AK3906" s="2">
        <v>5.4578532443905203E-3</v>
      </c>
      <c r="AL3906" s="2">
        <v>-2.4472225498289868E-3</v>
      </c>
      <c r="AM3906" s="2">
        <v>-1.4017542421509877E-2</v>
      </c>
      <c r="AN3906" s="2">
        <v>0</v>
      </c>
      <c r="AO3906" s="2">
        <v>-1.1868617792074598E-3</v>
      </c>
      <c r="AP3906" s="2" t="s">
        <v>19</v>
      </c>
      <c r="AQ3906" s="2">
        <v>0.1480191571803402</v>
      </c>
      <c r="AV3906" s="52"/>
    </row>
    <row r="3907" spans="1:48" x14ac:dyDescent="0.3">
      <c r="A3907">
        <v>2016</v>
      </c>
      <c r="B3907" s="1">
        <v>42535</v>
      </c>
      <c r="C3907" s="4">
        <v>99</v>
      </c>
      <c r="D3907" s="4">
        <v>99</v>
      </c>
      <c r="E3907" s="4">
        <v>99</v>
      </c>
      <c r="F3907">
        <v>553.23823113365097</v>
      </c>
      <c r="G3907">
        <v>190.67140000000001</v>
      </c>
      <c r="H3907">
        <v>104.0351</v>
      </c>
      <c r="I3907">
        <v>122.2167</v>
      </c>
      <c r="J3907">
        <v>102.9053</v>
      </c>
      <c r="K3907">
        <v>80.028899999999993</v>
      </c>
      <c r="L3907">
        <v>27.1935</v>
      </c>
      <c r="M3907">
        <v>90.469499999999996</v>
      </c>
      <c r="N3907">
        <v>0.46150791800000002</v>
      </c>
      <c r="O3907">
        <v>31.44</v>
      </c>
      <c r="P3907">
        <v>93.84</v>
      </c>
      <c r="Q3907">
        <v>122.77</v>
      </c>
      <c r="R3907">
        <v>16.54</v>
      </c>
      <c r="S3907">
        <v>23.828399999999998</v>
      </c>
      <c r="T3907">
        <v>29.969899999999999</v>
      </c>
      <c r="U3907">
        <v>14.8268</v>
      </c>
      <c r="V3907">
        <v>44.417999999999999</v>
      </c>
      <c r="X3907">
        <v>259.16654169999998</v>
      </c>
      <c r="Y3907" s="2">
        <v>4.0693276679553136E-3</v>
      </c>
      <c r="Z3907" s="2">
        <v>-1.9628739405714857E-3</v>
      </c>
      <c r="AA3907" s="2">
        <v>0</v>
      </c>
      <c r="AB3907" s="2">
        <v>-7.3830606588343173E-4</v>
      </c>
      <c r="AC3907" s="2">
        <v>-2.6910708907745828E-4</v>
      </c>
      <c r="AD3907" s="2">
        <v>1.1747136635453792E-4</v>
      </c>
      <c r="AE3907" s="2">
        <v>-2.4760647078243547E-3</v>
      </c>
      <c r="AF3907" s="2">
        <v>-4.554187013249944E-3</v>
      </c>
      <c r="AG3907" s="2">
        <v>-5.5578879353989086E-3</v>
      </c>
      <c r="AH3907" s="2">
        <v>3.8314176245211051E-3</v>
      </c>
      <c r="AI3907" s="2">
        <v>-2.5510204081632404E-3</v>
      </c>
      <c r="AJ3907" s="2">
        <v>1.060013046314312E-3</v>
      </c>
      <c r="AK3907" s="2">
        <v>-2.4125452352231624E-3</v>
      </c>
      <c r="AL3907" s="2">
        <v>6.1351765605008879E-3</v>
      </c>
      <c r="AM3907" s="2">
        <v>-3.3288992351181435E-3</v>
      </c>
      <c r="AN3907" s="2">
        <v>-6.5129991959259614E-3</v>
      </c>
      <c r="AO3907" s="2">
        <v>5.3460927350175158E-3</v>
      </c>
      <c r="AP3907" s="2" t="s">
        <v>19</v>
      </c>
      <c r="AQ3907" s="2">
        <v>-2.1791835241219526E-2</v>
      </c>
      <c r="AV3907" s="52"/>
    </row>
    <row r="3908" spans="1:48" x14ac:dyDescent="0.3">
      <c r="A3908">
        <v>2016</v>
      </c>
      <c r="B3908" s="1">
        <v>42536</v>
      </c>
      <c r="C3908" s="4">
        <v>99</v>
      </c>
      <c r="D3908" s="4">
        <v>99</v>
      </c>
      <c r="E3908" s="4">
        <v>99</v>
      </c>
      <c r="F3908">
        <v>551.81206618260364</v>
      </c>
      <c r="G3908">
        <v>190.40559999999999</v>
      </c>
      <c r="H3908">
        <v>103.7366</v>
      </c>
      <c r="I3908">
        <v>122.6865</v>
      </c>
      <c r="J3908">
        <v>103.2187</v>
      </c>
      <c r="K3908">
        <v>80.123000000000005</v>
      </c>
      <c r="L3908">
        <v>27.304500000000001</v>
      </c>
      <c r="M3908">
        <v>90.826599999999999</v>
      </c>
      <c r="N3908">
        <v>0.47222218399999999</v>
      </c>
      <c r="O3908">
        <v>31.28</v>
      </c>
      <c r="P3908">
        <v>91.76</v>
      </c>
      <c r="Q3908">
        <v>123.68</v>
      </c>
      <c r="R3908">
        <v>16.690000000000001</v>
      </c>
      <c r="S3908">
        <v>23.770299999999999</v>
      </c>
      <c r="T3908">
        <v>30.2883</v>
      </c>
      <c r="U3908">
        <v>14.7491</v>
      </c>
      <c r="V3908">
        <v>44.138100000000001</v>
      </c>
      <c r="X3908">
        <v>256.60053929999998</v>
      </c>
      <c r="Y3908" s="2">
        <v>-2.5778495967730963E-3</v>
      </c>
      <c r="Z3908" s="2">
        <v>-1.3940213372326538E-3</v>
      </c>
      <c r="AA3908" s="2">
        <v>-2.8692239446110879E-3</v>
      </c>
      <c r="AB3908" s="2">
        <v>3.8439918603594414E-3</v>
      </c>
      <c r="AC3908" s="2">
        <v>3.0455185495790182E-3</v>
      </c>
      <c r="AD3908" s="2">
        <v>1.1758252331346419E-3</v>
      </c>
      <c r="AE3908" s="2">
        <v>4.081857796899957E-3</v>
      </c>
      <c r="AF3908" s="2">
        <v>3.9471866209053186E-3</v>
      </c>
      <c r="AG3908" s="2">
        <v>2.3215779366108302E-2</v>
      </c>
      <c r="AH3908" s="2">
        <v>-5.0890585241730735E-3</v>
      </c>
      <c r="AI3908" s="2">
        <v>-2.2165387894288124E-2</v>
      </c>
      <c r="AJ3908" s="2">
        <v>7.4122342591840251E-3</v>
      </c>
      <c r="AK3908" s="2">
        <v>9.0689238210399647E-3</v>
      </c>
      <c r="AL3908" s="2">
        <v>-2.4382669419683589E-3</v>
      </c>
      <c r="AM3908" s="2">
        <v>1.062399273938186E-2</v>
      </c>
      <c r="AN3908" s="2">
        <v>-5.2405104270645264E-3</v>
      </c>
      <c r="AO3908" s="2">
        <v>-6.30149939213831E-3</v>
      </c>
      <c r="AP3908" s="2" t="s">
        <v>19</v>
      </c>
      <c r="AQ3908" s="2">
        <v>-9.9009786647934472E-3</v>
      </c>
      <c r="AV3908" s="52"/>
    </row>
    <row r="3909" spans="1:48" x14ac:dyDescent="0.3">
      <c r="A3909">
        <v>2016</v>
      </c>
      <c r="B3909" s="1">
        <v>42537</v>
      </c>
      <c r="C3909" s="4">
        <v>99</v>
      </c>
      <c r="D3909" s="4">
        <v>99</v>
      </c>
      <c r="E3909" s="4">
        <v>99</v>
      </c>
      <c r="F3909">
        <v>552.72714203007138</v>
      </c>
      <c r="G3909">
        <v>190.97380000000001</v>
      </c>
      <c r="H3909">
        <v>104.04470000000001</v>
      </c>
      <c r="I3909">
        <v>123.28270000000001</v>
      </c>
      <c r="J3909">
        <v>103.32940000000001</v>
      </c>
      <c r="K3909">
        <v>80.075999999999993</v>
      </c>
      <c r="L3909">
        <v>27.405799999999999</v>
      </c>
      <c r="M3909">
        <v>90.842799999999997</v>
      </c>
      <c r="N3909">
        <v>0.465277779</v>
      </c>
      <c r="O3909">
        <v>31.12</v>
      </c>
      <c r="P3909">
        <v>89.12</v>
      </c>
      <c r="Q3909">
        <v>122.38</v>
      </c>
      <c r="R3909">
        <v>16.309999999999999</v>
      </c>
      <c r="S3909">
        <v>23.741199999999999</v>
      </c>
      <c r="T3909">
        <v>30.179099999999998</v>
      </c>
      <c r="U3909">
        <v>14.496499999999999</v>
      </c>
      <c r="V3909">
        <v>44.417999999999999</v>
      </c>
      <c r="X3909">
        <v>249.86482040000001</v>
      </c>
      <c r="Y3909" s="2">
        <v>1.6583106886338683E-3</v>
      </c>
      <c r="Z3909" s="2">
        <v>2.9841559281871266E-3</v>
      </c>
      <c r="AA3909" s="2">
        <v>2.9700221522588333E-3</v>
      </c>
      <c r="AB3909" s="2">
        <v>4.8595403732278886E-3</v>
      </c>
      <c r="AC3909" s="2">
        <v>1.0724800835508752E-3</v>
      </c>
      <c r="AD3909" s="2">
        <v>-5.865981054130609E-4</v>
      </c>
      <c r="AE3909" s="2">
        <v>3.7100111703198824E-3</v>
      </c>
      <c r="AF3909" s="2">
        <v>1.7836184553865486E-4</v>
      </c>
      <c r="AG3909" s="2">
        <v>-1.4705800013834147E-2</v>
      </c>
      <c r="AH3909" s="2">
        <v>-5.1150895140664732E-3</v>
      </c>
      <c r="AI3909" s="2">
        <v>-2.8770706190061057E-2</v>
      </c>
      <c r="AJ3909" s="2">
        <v>-1.0510996119016958E-2</v>
      </c>
      <c r="AK3909" s="2">
        <v>-2.2768124625524466E-2</v>
      </c>
      <c r="AL3909" s="2">
        <v>-1.224216774714626E-3</v>
      </c>
      <c r="AM3909" s="2">
        <v>-3.6053525618803262E-3</v>
      </c>
      <c r="AN3909" s="2">
        <v>-1.7126468733685507E-2</v>
      </c>
      <c r="AO3909" s="2">
        <v>6.3414600990980841E-3</v>
      </c>
      <c r="AP3909" s="2" t="s">
        <v>19</v>
      </c>
      <c r="AQ3909" s="2">
        <v>-2.6249823630047131E-2</v>
      </c>
      <c r="AV3909" s="52"/>
    </row>
    <row r="3910" spans="1:48" x14ac:dyDescent="0.3">
      <c r="A3910">
        <v>2016</v>
      </c>
      <c r="B3910" s="1">
        <v>42538</v>
      </c>
      <c r="C3910" s="4">
        <v>99</v>
      </c>
      <c r="D3910" s="4">
        <v>99</v>
      </c>
      <c r="E3910" s="4">
        <v>99</v>
      </c>
      <c r="F3910">
        <v>542.97485248193243</v>
      </c>
      <c r="G3910">
        <v>190.26259999999999</v>
      </c>
      <c r="H3910">
        <v>102.8252</v>
      </c>
      <c r="I3910">
        <v>122.51479999999999</v>
      </c>
      <c r="J3910">
        <v>102.9791</v>
      </c>
      <c r="K3910">
        <v>80.085400000000007</v>
      </c>
      <c r="L3910">
        <v>27.468599999999999</v>
      </c>
      <c r="M3910">
        <v>90.753500000000003</v>
      </c>
      <c r="N3910">
        <v>0.46488093400000002</v>
      </c>
      <c r="O3910">
        <v>31.8</v>
      </c>
      <c r="P3910">
        <v>93.28</v>
      </c>
      <c r="Q3910">
        <v>123.95</v>
      </c>
      <c r="R3910">
        <v>16.600000000000001</v>
      </c>
      <c r="S3910">
        <v>23.634599999999999</v>
      </c>
      <c r="T3910">
        <v>30.260999999999999</v>
      </c>
      <c r="U3910">
        <v>14.836499999999999</v>
      </c>
      <c r="V3910">
        <v>44.578099999999999</v>
      </c>
      <c r="X3910">
        <v>249.86482040000001</v>
      </c>
      <c r="Y3910" s="2">
        <v>-1.764394907823863E-2</v>
      </c>
      <c r="Z3910" s="2">
        <v>-3.7240710505840324E-3</v>
      </c>
      <c r="AA3910" s="2">
        <v>-1.1720923795253468E-2</v>
      </c>
      <c r="AB3910" s="2">
        <v>-6.2287733802067757E-3</v>
      </c>
      <c r="AC3910" s="2">
        <v>-3.3901290436216813E-3</v>
      </c>
      <c r="AD3910" s="2">
        <v>1.1738848094333676E-4</v>
      </c>
      <c r="AE3910" s="2">
        <v>2.2914857438935954E-3</v>
      </c>
      <c r="AF3910" s="2">
        <v>-9.8301681586210332E-4</v>
      </c>
      <c r="AG3910" s="2">
        <v>-8.5292059477437565E-4</v>
      </c>
      <c r="AH3910" s="2">
        <v>2.185089974293053E-2</v>
      </c>
      <c r="AI3910" s="2">
        <v>4.6678635547576341E-2</v>
      </c>
      <c r="AJ3910" s="2">
        <v>1.2828893610067116E-2</v>
      </c>
      <c r="AK3910" s="2">
        <v>1.7780502759043637E-2</v>
      </c>
      <c r="AL3910" s="2">
        <v>-4.4900847471905925E-3</v>
      </c>
      <c r="AM3910" s="2">
        <v>2.7137986222254273E-3</v>
      </c>
      <c r="AN3910" s="2">
        <v>2.3453937157244864E-2</v>
      </c>
      <c r="AO3910" s="2">
        <v>3.6043946147958916E-3</v>
      </c>
      <c r="AP3910" s="2" t="s">
        <v>19</v>
      </c>
      <c r="AQ3910" s="2">
        <v>0</v>
      </c>
      <c r="AV3910" s="52"/>
    </row>
    <row r="3911" spans="1:48" x14ac:dyDescent="0.3">
      <c r="A3911">
        <v>2016</v>
      </c>
      <c r="B3911" s="1">
        <v>42541</v>
      </c>
      <c r="C3911" s="4">
        <v>99</v>
      </c>
      <c r="D3911" s="4">
        <v>99</v>
      </c>
      <c r="E3911" s="4">
        <v>99</v>
      </c>
      <c r="F3911">
        <v>543.76337848954518</v>
      </c>
      <c r="G3911">
        <v>191.4879</v>
      </c>
      <c r="H3911">
        <v>103.4722</v>
      </c>
      <c r="I3911">
        <v>121.20480000000001</v>
      </c>
      <c r="J3911">
        <v>102.53660000000001</v>
      </c>
      <c r="K3911">
        <v>80.038300000000007</v>
      </c>
      <c r="L3911">
        <v>27.5168</v>
      </c>
      <c r="M3911">
        <v>91.370199999999997</v>
      </c>
      <c r="N3911">
        <v>0.47380948499999997</v>
      </c>
      <c r="O3911">
        <v>32.72</v>
      </c>
      <c r="P3911">
        <v>95.28</v>
      </c>
      <c r="Q3911">
        <v>123.21</v>
      </c>
      <c r="R3911">
        <v>16.649999999999999</v>
      </c>
      <c r="S3911">
        <v>23.498899999999999</v>
      </c>
      <c r="T3911">
        <v>30.797599999999999</v>
      </c>
      <c r="U3911">
        <v>14.9726</v>
      </c>
      <c r="V3911">
        <v>44.410600000000002</v>
      </c>
      <c r="X3911">
        <v>231.9028036</v>
      </c>
      <c r="Y3911" s="2">
        <v>1.4522330159645325E-3</v>
      </c>
      <c r="Z3911" s="2">
        <v>6.4400465461946776E-3</v>
      </c>
      <c r="AA3911" s="2">
        <v>6.2922318653404474E-3</v>
      </c>
      <c r="AB3911" s="2">
        <v>-1.0692585712093416E-2</v>
      </c>
      <c r="AC3911" s="2">
        <v>-4.2969884180381612E-3</v>
      </c>
      <c r="AD3911" s="2">
        <v>-5.881221795732694E-4</v>
      </c>
      <c r="AE3911" s="2">
        <v>1.7547308563232722E-3</v>
      </c>
      <c r="AF3911" s="2">
        <v>6.7953302076504407E-3</v>
      </c>
      <c r="AG3911" s="2">
        <v>1.9206102782438395E-2</v>
      </c>
      <c r="AH3911" s="2">
        <v>2.8930817610062887E-2</v>
      </c>
      <c r="AI3911" s="2">
        <v>2.1440823327615766E-2</v>
      </c>
      <c r="AJ3911" s="2">
        <v>-5.9701492537314049E-3</v>
      </c>
      <c r="AK3911" s="2">
        <v>3.0120481927708997E-3</v>
      </c>
      <c r="AL3911" s="2">
        <v>-5.7415822565222152E-3</v>
      </c>
      <c r="AM3911" s="2">
        <v>1.7732394831631471E-2</v>
      </c>
      <c r="AN3911" s="2">
        <v>9.1733225491188453E-3</v>
      </c>
      <c r="AO3911" s="2">
        <v>-3.7574504072627191E-3</v>
      </c>
      <c r="AP3911" s="2" t="s">
        <v>19</v>
      </c>
      <c r="AQ3911" s="2">
        <v>-7.1886937789982785E-2</v>
      </c>
      <c r="AV3911" s="52"/>
    </row>
    <row r="3912" spans="1:48" x14ac:dyDescent="0.3">
      <c r="A3912">
        <v>2016</v>
      </c>
      <c r="B3912" s="1">
        <v>42542</v>
      </c>
      <c r="C3912" s="4">
        <v>99</v>
      </c>
      <c r="D3912" s="4">
        <v>99</v>
      </c>
      <c r="E3912" s="4">
        <v>99</v>
      </c>
      <c r="F3912">
        <v>543.0996275635656</v>
      </c>
      <c r="G3912">
        <v>192.03149999999999</v>
      </c>
      <c r="H3912">
        <v>103.8004</v>
      </c>
      <c r="I3912">
        <v>120.6447</v>
      </c>
      <c r="J3912">
        <v>102.3062</v>
      </c>
      <c r="K3912">
        <v>79.981899999999996</v>
      </c>
      <c r="L3912">
        <v>27.444400000000002</v>
      </c>
      <c r="M3912">
        <v>91.297200000000004</v>
      </c>
      <c r="N3912">
        <v>0.48134918700000001</v>
      </c>
      <c r="O3912">
        <v>33.04</v>
      </c>
      <c r="P3912">
        <v>95.12</v>
      </c>
      <c r="Q3912">
        <v>120.84</v>
      </c>
      <c r="R3912">
        <v>16.38</v>
      </c>
      <c r="S3912">
        <v>23.615200000000002</v>
      </c>
      <c r="T3912">
        <v>31.034099999999999</v>
      </c>
      <c r="U3912">
        <v>14.856</v>
      </c>
      <c r="V3912">
        <v>44.472299999999997</v>
      </c>
      <c r="X3912">
        <v>233.50651769999999</v>
      </c>
      <c r="Y3912" s="2">
        <v>-1.2206613248272324E-3</v>
      </c>
      <c r="Z3912" s="2">
        <v>2.8388216696719759E-3</v>
      </c>
      <c r="AA3912" s="2">
        <v>3.1718664530182572E-3</v>
      </c>
      <c r="AB3912" s="2">
        <v>-4.6211041146885234E-3</v>
      </c>
      <c r="AC3912" s="2">
        <v>-2.2470025337294475E-3</v>
      </c>
      <c r="AD3912" s="2">
        <v>-7.0466264275992341E-4</v>
      </c>
      <c r="AE3912" s="2">
        <v>-2.631119897662404E-3</v>
      </c>
      <c r="AF3912" s="2">
        <v>-7.9894757809428896E-4</v>
      </c>
      <c r="AG3912" s="2">
        <v>1.5912940197894132E-2</v>
      </c>
      <c r="AH3912" s="2">
        <v>9.7799511002445438E-3</v>
      </c>
      <c r="AI3912" s="2">
        <v>-1.6792611251049694E-3</v>
      </c>
      <c r="AJ3912" s="2">
        <v>-1.9235451667883985E-2</v>
      </c>
      <c r="AK3912" s="2">
        <v>-1.6216216216216162E-2</v>
      </c>
      <c r="AL3912" s="2">
        <v>4.9491678333879463E-3</v>
      </c>
      <c r="AM3912" s="2">
        <v>7.6791698054394786E-3</v>
      </c>
      <c r="AN3912" s="2">
        <v>-7.7875586070556002E-3</v>
      </c>
      <c r="AO3912" s="2">
        <v>1.3893079580098444E-3</v>
      </c>
      <c r="AP3912" s="2" t="s">
        <v>19</v>
      </c>
      <c r="AQ3912" s="2">
        <v>6.9154580069941129E-3</v>
      </c>
      <c r="AV3912" s="52"/>
    </row>
    <row r="3913" spans="1:48" x14ac:dyDescent="0.3">
      <c r="A3913">
        <v>2016</v>
      </c>
      <c r="B3913" s="1">
        <v>42543</v>
      </c>
      <c r="C3913" s="4">
        <v>99</v>
      </c>
      <c r="D3913" s="4">
        <v>99</v>
      </c>
      <c r="E3913" s="4">
        <v>99</v>
      </c>
      <c r="F3913">
        <v>540.52705311367265</v>
      </c>
      <c r="G3913">
        <v>191.7182</v>
      </c>
      <c r="H3913">
        <v>103.54940000000001</v>
      </c>
      <c r="I3913">
        <v>120.8434</v>
      </c>
      <c r="J3913">
        <v>102.509</v>
      </c>
      <c r="K3913">
        <v>80.010099999999994</v>
      </c>
      <c r="L3913">
        <v>27.579599999999999</v>
      </c>
      <c r="M3913">
        <v>91.694800000000001</v>
      </c>
      <c r="N3913">
        <v>0.48293648900000002</v>
      </c>
      <c r="O3913">
        <v>32</v>
      </c>
      <c r="P3913">
        <v>93.92</v>
      </c>
      <c r="Q3913">
        <v>120.9</v>
      </c>
      <c r="R3913">
        <v>16.420000000000002</v>
      </c>
      <c r="S3913">
        <v>23.508600000000001</v>
      </c>
      <c r="T3913">
        <v>31.1129</v>
      </c>
      <c r="U3913">
        <v>14.7685</v>
      </c>
      <c r="V3913">
        <v>44.2607</v>
      </c>
      <c r="X3913">
        <v>241.68561919999999</v>
      </c>
      <c r="Y3913" s="2">
        <v>-4.7368370724796272E-3</v>
      </c>
      <c r="Z3913" s="2">
        <v>-1.6315031648453937E-3</v>
      </c>
      <c r="AA3913" s="2">
        <v>-2.4181024350579117E-3</v>
      </c>
      <c r="AB3913" s="2">
        <v>1.6469849069209452E-3</v>
      </c>
      <c r="AC3913" s="2">
        <v>1.9822845536243694E-3</v>
      </c>
      <c r="AD3913" s="2">
        <v>3.5257977117320038E-4</v>
      </c>
      <c r="AE3913" s="2">
        <v>4.9263237673258242E-3</v>
      </c>
      <c r="AF3913" s="2">
        <v>4.3550076015475003E-3</v>
      </c>
      <c r="AG3913" s="2">
        <v>3.2976102232411542E-3</v>
      </c>
      <c r="AH3913" s="2">
        <v>-3.1476997578692489E-2</v>
      </c>
      <c r="AI3913" s="2">
        <v>-1.2615643397813292E-2</v>
      </c>
      <c r="AJ3913" s="2">
        <v>4.9652432969216065E-4</v>
      </c>
      <c r="AK3913" s="2">
        <v>2.4420024420026554E-3</v>
      </c>
      <c r="AL3913" s="2">
        <v>-4.5140418035841678E-3</v>
      </c>
      <c r="AM3913" s="2">
        <v>2.539142427200991E-3</v>
      </c>
      <c r="AN3913" s="2">
        <v>-5.8898761443187952E-3</v>
      </c>
      <c r="AO3913" s="2">
        <v>-4.7580179122733712E-3</v>
      </c>
      <c r="AP3913" s="2" t="s">
        <v>19</v>
      </c>
      <c r="AQ3913" s="2">
        <v>3.5027294229569073E-2</v>
      </c>
      <c r="AV3913" s="52"/>
    </row>
    <row r="3914" spans="1:48" x14ac:dyDescent="0.3">
      <c r="A3914">
        <v>2016</v>
      </c>
      <c r="B3914" s="1">
        <v>42544</v>
      </c>
      <c r="C3914" s="4">
        <v>99</v>
      </c>
      <c r="D3914" s="4">
        <v>99</v>
      </c>
      <c r="E3914" s="4">
        <v>99</v>
      </c>
      <c r="F3914">
        <v>546.65782168057956</v>
      </c>
      <c r="G3914">
        <v>194.2149</v>
      </c>
      <c r="H3914">
        <v>105.02670000000001</v>
      </c>
      <c r="I3914">
        <v>119.46120000000001</v>
      </c>
      <c r="J3914">
        <v>102.0205</v>
      </c>
      <c r="K3914">
        <v>79.981899999999996</v>
      </c>
      <c r="L3914">
        <v>27.589200000000002</v>
      </c>
      <c r="M3914">
        <v>91.913899999999998</v>
      </c>
      <c r="N3914">
        <v>0.49186508000000001</v>
      </c>
      <c r="O3914">
        <v>32.36</v>
      </c>
      <c r="P3914">
        <v>95.84</v>
      </c>
      <c r="Q3914">
        <v>120.11</v>
      </c>
      <c r="R3914">
        <v>16.489999999999998</v>
      </c>
      <c r="S3914">
        <v>23.402000000000001</v>
      </c>
      <c r="T3914">
        <v>31.864599999999999</v>
      </c>
      <c r="U3914">
        <v>14.8851</v>
      </c>
      <c r="V3914">
        <v>44.384099999999997</v>
      </c>
      <c r="X3914">
        <v>218.27083479999999</v>
      </c>
      <c r="Y3914" s="2">
        <v>1.1342204856521043E-2</v>
      </c>
      <c r="Z3914" s="2">
        <v>1.3022759445895149E-2</v>
      </c>
      <c r="AA3914" s="2">
        <v>1.4266620569505895E-2</v>
      </c>
      <c r="AB3914" s="2">
        <v>-1.1437943652694238E-2</v>
      </c>
      <c r="AC3914" s="2">
        <v>-4.7654352300773306E-3</v>
      </c>
      <c r="AD3914" s="2">
        <v>-3.5245550249274338E-4</v>
      </c>
      <c r="AE3914" s="2">
        <v>3.4808336596614531E-4</v>
      </c>
      <c r="AF3914" s="2">
        <v>2.3894484747226663E-3</v>
      </c>
      <c r="AG3914" s="2">
        <v>1.848812670686395E-2</v>
      </c>
      <c r="AH3914" s="2">
        <v>1.1249999999999982E-2</v>
      </c>
      <c r="AI3914" s="2">
        <v>2.0442930153321992E-2</v>
      </c>
      <c r="AJ3914" s="2">
        <v>-6.5343258891646938E-3</v>
      </c>
      <c r="AK3914" s="2">
        <v>4.2630937880632214E-3</v>
      </c>
      <c r="AL3914" s="2">
        <v>-4.5345107747802871E-3</v>
      </c>
      <c r="AM3914" s="2">
        <v>2.4160396491487379E-2</v>
      </c>
      <c r="AN3914" s="2">
        <v>7.8951823137083377E-3</v>
      </c>
      <c r="AO3914" s="2">
        <v>2.7880263981363562E-3</v>
      </c>
      <c r="AP3914" s="2" t="s">
        <v>19</v>
      </c>
      <c r="AQ3914" s="2">
        <v>-9.688116519925738E-2</v>
      </c>
      <c r="AV3914" s="52"/>
    </row>
    <row r="3915" spans="1:48" x14ac:dyDescent="0.3">
      <c r="A3915">
        <v>2016</v>
      </c>
      <c r="B3915" s="1">
        <v>42545</v>
      </c>
      <c r="C3915" s="4">
        <v>99</v>
      </c>
      <c r="D3915" s="4">
        <v>99</v>
      </c>
      <c r="E3915" s="4">
        <v>99</v>
      </c>
      <c r="F3915">
        <v>528.85655219076716</v>
      </c>
      <c r="G3915">
        <v>187.24080000000001</v>
      </c>
      <c r="H3915">
        <v>100.7009</v>
      </c>
      <c r="I3915">
        <v>122.66840000000001</v>
      </c>
      <c r="J3915">
        <v>103.4307</v>
      </c>
      <c r="K3915">
        <v>80.17</v>
      </c>
      <c r="L3915">
        <v>27.29</v>
      </c>
      <c r="M3915">
        <v>91.134900000000002</v>
      </c>
      <c r="N3915">
        <v>0.47837301700000001</v>
      </c>
      <c r="O3915">
        <v>31.84</v>
      </c>
      <c r="P3915">
        <v>91.2</v>
      </c>
      <c r="Q3915">
        <v>126</v>
      </c>
      <c r="R3915">
        <v>16.89</v>
      </c>
      <c r="S3915">
        <v>24.012499999999999</v>
      </c>
      <c r="T3915">
        <v>29.930399999999999</v>
      </c>
      <c r="U3915">
        <v>14.5839</v>
      </c>
      <c r="V3915">
        <v>44.454700000000003</v>
      </c>
      <c r="X3915">
        <v>269.91174530000001</v>
      </c>
      <c r="Y3915" s="2">
        <v>-3.2563824725101886E-2</v>
      </c>
      <c r="Z3915" s="2">
        <v>-3.590919131333381E-2</v>
      </c>
      <c r="AA3915" s="2">
        <v>-4.1187621814262498E-2</v>
      </c>
      <c r="AB3915" s="2">
        <v>2.6847210642451325E-2</v>
      </c>
      <c r="AC3915" s="2">
        <v>1.3822712101979606E-2</v>
      </c>
      <c r="AD3915" s="2">
        <v>2.3517820906981957E-3</v>
      </c>
      <c r="AE3915" s="2">
        <v>-1.084482333666803E-2</v>
      </c>
      <c r="AF3915" s="2">
        <v>-8.4753231012936192E-3</v>
      </c>
      <c r="AG3915" s="2">
        <v>-2.7430414454305274E-2</v>
      </c>
      <c r="AH3915" s="2">
        <v>-1.606922126081578E-2</v>
      </c>
      <c r="AI3915" s="2">
        <v>-4.8414023372287174E-2</v>
      </c>
      <c r="AJ3915" s="2">
        <v>4.9038381483639926E-2</v>
      </c>
      <c r="AK3915" s="2">
        <v>2.4257125530624757E-2</v>
      </c>
      <c r="AL3915" s="2">
        <v>2.6087513887701919E-2</v>
      </c>
      <c r="AM3915" s="2">
        <v>-6.0700589368766655E-2</v>
      </c>
      <c r="AN3915" s="2">
        <v>-2.0235000100771838E-2</v>
      </c>
      <c r="AO3915" s="2">
        <v>1.5906597182324678E-3</v>
      </c>
      <c r="AP3915" s="2" t="s">
        <v>19</v>
      </c>
      <c r="AQ3915" s="2">
        <v>0.23659097903445603</v>
      </c>
      <c r="AV3915" s="52"/>
    </row>
    <row r="3916" spans="1:48" x14ac:dyDescent="0.3">
      <c r="A3916">
        <v>2016</v>
      </c>
      <c r="B3916" s="1">
        <v>42548</v>
      </c>
      <c r="C3916" s="4">
        <v>99</v>
      </c>
      <c r="D3916" s="4">
        <v>99</v>
      </c>
      <c r="E3916" s="4">
        <v>99</v>
      </c>
      <c r="F3916">
        <v>518.88544645810532</v>
      </c>
      <c r="G3916">
        <v>183.88740000000001</v>
      </c>
      <c r="H3916">
        <v>98.702200000000005</v>
      </c>
      <c r="I3916">
        <v>125.73099999999999</v>
      </c>
      <c r="J3916">
        <v>104.3249</v>
      </c>
      <c r="K3916">
        <v>80.217100000000002</v>
      </c>
      <c r="L3916">
        <v>27.3383</v>
      </c>
      <c r="M3916">
        <v>91.410799999999995</v>
      </c>
      <c r="N3916">
        <v>0.481944445</v>
      </c>
      <c r="O3916">
        <v>32.68</v>
      </c>
      <c r="P3916">
        <v>89.52</v>
      </c>
      <c r="Q3916">
        <v>126.68</v>
      </c>
      <c r="R3916">
        <v>16.87</v>
      </c>
      <c r="S3916">
        <v>24.216000000000001</v>
      </c>
      <c r="T3916">
        <v>29.545400000000001</v>
      </c>
      <c r="U3916">
        <v>14.5548</v>
      </c>
      <c r="V3916">
        <v>45.001399999999997</v>
      </c>
      <c r="X3916">
        <v>269.59098260000002</v>
      </c>
      <c r="Y3916" s="2">
        <v>-1.8854083761195572E-2</v>
      </c>
      <c r="Z3916" s="2">
        <v>-1.7909558173218598E-2</v>
      </c>
      <c r="AA3916" s="2">
        <v>-1.9847886165863415E-2</v>
      </c>
      <c r="AB3916" s="2">
        <v>2.4966495038656999E-2</v>
      </c>
      <c r="AC3916" s="2">
        <v>8.6454021871649189E-3</v>
      </c>
      <c r="AD3916" s="2">
        <v>5.8750155918674274E-4</v>
      </c>
      <c r="AE3916" s="2">
        <v>1.7698790765847683E-3</v>
      </c>
      <c r="AF3916" s="2">
        <v>3.0273802900973035E-3</v>
      </c>
      <c r="AG3916" s="2">
        <v>7.4657806211506639E-3</v>
      </c>
      <c r="AH3916" s="2">
        <v>2.6381909547738669E-2</v>
      </c>
      <c r="AI3916" s="2">
        <v>-1.8421052631579005E-2</v>
      </c>
      <c r="AJ3916" s="2">
        <v>5.3968253968255109E-3</v>
      </c>
      <c r="AK3916" s="2">
        <v>-1.184132622853773E-3</v>
      </c>
      <c r="AL3916" s="2">
        <v>8.4747527329516181E-3</v>
      </c>
      <c r="AM3916" s="2">
        <v>-1.2863175901424606E-2</v>
      </c>
      <c r="AN3916" s="2">
        <v>-1.9953510377882511E-3</v>
      </c>
      <c r="AO3916" s="2">
        <v>1.229791225674659E-2</v>
      </c>
      <c r="AP3916" s="2" t="s">
        <v>19</v>
      </c>
      <c r="AQ3916" s="2">
        <v>-1.1883984509213352E-3</v>
      </c>
      <c r="AV3916" s="52"/>
    </row>
    <row r="3917" spans="1:48" x14ac:dyDescent="0.3">
      <c r="A3917">
        <v>2016</v>
      </c>
      <c r="B3917" s="1">
        <v>42549</v>
      </c>
      <c r="C3917" s="4">
        <v>99</v>
      </c>
      <c r="D3917" s="4">
        <v>99</v>
      </c>
      <c r="E3917" s="4">
        <v>99</v>
      </c>
      <c r="F3917">
        <v>531.42817521825111</v>
      </c>
      <c r="G3917">
        <v>187.2037</v>
      </c>
      <c r="H3917">
        <v>100.8651</v>
      </c>
      <c r="I3917">
        <v>125.99299999999999</v>
      </c>
      <c r="J3917">
        <v>104.3064</v>
      </c>
      <c r="K3917">
        <v>80.2453</v>
      </c>
      <c r="L3917">
        <v>27.4879</v>
      </c>
      <c r="M3917">
        <v>92.084299999999999</v>
      </c>
      <c r="N3917">
        <v>0.49484127</v>
      </c>
      <c r="O3917">
        <v>34.159999999999997</v>
      </c>
      <c r="P3917">
        <v>91.76</v>
      </c>
      <c r="Q3917">
        <v>125.32</v>
      </c>
      <c r="R3917">
        <v>16.91</v>
      </c>
      <c r="S3917">
        <v>24.099699999999999</v>
      </c>
      <c r="T3917">
        <v>30.4162</v>
      </c>
      <c r="U3917">
        <v>14.788</v>
      </c>
      <c r="V3917">
        <v>45.168999999999997</v>
      </c>
      <c r="X3917">
        <v>242.16681320000001</v>
      </c>
      <c r="Y3917" s="2">
        <v>2.4172442772796954E-2</v>
      </c>
      <c r="Z3917" s="2">
        <v>1.8034405837485279E-2</v>
      </c>
      <c r="AA3917" s="2">
        <v>2.1913392001394083E-2</v>
      </c>
      <c r="AB3917" s="2">
        <v>2.0838138565668629E-3</v>
      </c>
      <c r="AC3917" s="2">
        <v>-1.773306276833253E-4</v>
      </c>
      <c r="AD3917" s="2">
        <v>3.5154599206399517E-4</v>
      </c>
      <c r="AE3917" s="2">
        <v>5.4721763972156445E-3</v>
      </c>
      <c r="AF3917" s="2">
        <v>7.3678383735840125E-3</v>
      </c>
      <c r="AG3917" s="2">
        <v>2.6759982678086436E-2</v>
      </c>
      <c r="AH3917" s="2">
        <v>4.5287637698898209E-2</v>
      </c>
      <c r="AI3917" s="2">
        <v>2.502234137622894E-2</v>
      </c>
      <c r="AJ3917" s="2">
        <v>-1.0735712030312761E-2</v>
      </c>
      <c r="AK3917" s="2">
        <v>2.3710729104919892E-3</v>
      </c>
      <c r="AL3917" s="2">
        <v>-4.8026098447309096E-3</v>
      </c>
      <c r="AM3917" s="2">
        <v>2.9473285181449427E-2</v>
      </c>
      <c r="AN3917" s="2">
        <v>1.6022205732816763E-2</v>
      </c>
      <c r="AO3917" s="2">
        <v>3.7243285764443357E-3</v>
      </c>
      <c r="AP3917" s="2" t="s">
        <v>19</v>
      </c>
      <c r="AQ3917" s="2">
        <v>-0.10172509902042992</v>
      </c>
      <c r="AV3917" s="52"/>
    </row>
    <row r="3918" spans="1:48" x14ac:dyDescent="0.3">
      <c r="A3918">
        <v>2016</v>
      </c>
      <c r="B3918" s="1">
        <v>42550</v>
      </c>
      <c r="C3918" s="4">
        <v>99</v>
      </c>
      <c r="D3918" s="4">
        <v>99</v>
      </c>
      <c r="E3918" s="4">
        <v>99</v>
      </c>
      <c r="F3918">
        <v>539.21089712225978</v>
      </c>
      <c r="G3918">
        <v>190.39160000000001</v>
      </c>
      <c r="H3918">
        <v>102.6514</v>
      </c>
      <c r="I3918">
        <v>125.0264</v>
      </c>
      <c r="J3918">
        <v>103.8824</v>
      </c>
      <c r="K3918">
        <v>80.217100000000002</v>
      </c>
      <c r="L3918">
        <v>27.560300000000002</v>
      </c>
      <c r="M3918">
        <v>93.009399999999999</v>
      </c>
      <c r="N3918">
        <v>0.49841269799999999</v>
      </c>
      <c r="O3918">
        <v>33.76</v>
      </c>
      <c r="P3918">
        <v>94.32</v>
      </c>
      <c r="Q3918">
        <v>125.84</v>
      </c>
      <c r="R3918">
        <v>17.37</v>
      </c>
      <c r="S3918">
        <v>24.022200000000002</v>
      </c>
      <c r="T3918">
        <v>31.186299999999999</v>
      </c>
      <c r="U3918">
        <v>15.0017</v>
      </c>
      <c r="V3918">
        <v>45.292400000000001</v>
      </c>
      <c r="X3918">
        <v>228.85560720000001</v>
      </c>
      <c r="Y3918" s="2">
        <v>1.4644917727240081E-2</v>
      </c>
      <c r="Z3918" s="2">
        <v>1.7029043763558072E-2</v>
      </c>
      <c r="AA3918" s="2">
        <v>1.770979258435279E-2</v>
      </c>
      <c r="AB3918" s="2">
        <v>-7.6718547855832986E-3</v>
      </c>
      <c r="AC3918" s="2">
        <v>-4.0649471173388463E-3</v>
      </c>
      <c r="AD3918" s="2">
        <v>-3.5142245090991064E-4</v>
      </c>
      <c r="AE3918" s="2">
        <v>2.6338861826475934E-3</v>
      </c>
      <c r="AF3918" s="2">
        <v>1.0046229378949612E-2</v>
      </c>
      <c r="AG3918" s="2">
        <v>7.2173204146857017E-3</v>
      </c>
      <c r="AH3918" s="2">
        <v>-1.1709601873536313E-2</v>
      </c>
      <c r="AI3918" s="2">
        <v>2.7898866608543793E-2</v>
      </c>
      <c r="AJ3918" s="2">
        <v>4.1493775933609811E-3</v>
      </c>
      <c r="AK3918" s="2">
        <v>2.7202838557066844E-2</v>
      </c>
      <c r="AL3918" s="2">
        <v>-3.2158076656554346E-3</v>
      </c>
      <c r="AM3918" s="2">
        <v>2.5318744616355637E-2</v>
      </c>
      <c r="AN3918" s="2">
        <v>1.4450906140113462E-2</v>
      </c>
      <c r="AO3918" s="2">
        <v>2.7319621864554389E-3</v>
      </c>
      <c r="AP3918" s="2" t="s">
        <v>19</v>
      </c>
      <c r="AQ3918" s="2">
        <v>-5.496709406258149E-2</v>
      </c>
      <c r="AV3918" s="52"/>
    </row>
    <row r="3919" spans="1:48" x14ac:dyDescent="0.3">
      <c r="A3919">
        <v>2016</v>
      </c>
      <c r="B3919" s="1">
        <v>42551</v>
      </c>
      <c r="C3919" s="4">
        <v>99</v>
      </c>
      <c r="D3919" s="4">
        <v>99</v>
      </c>
      <c r="E3919" s="4">
        <v>99</v>
      </c>
      <c r="F3919">
        <v>542.48946125199791</v>
      </c>
      <c r="G3919">
        <v>192.9896</v>
      </c>
      <c r="H3919">
        <v>103.8391</v>
      </c>
      <c r="I3919">
        <v>125.4871</v>
      </c>
      <c r="J3919">
        <v>104.11279999999999</v>
      </c>
      <c r="K3919">
        <v>80.2547</v>
      </c>
      <c r="L3919">
        <v>27.583500000000001</v>
      </c>
      <c r="M3919">
        <v>93.439499999999995</v>
      </c>
      <c r="N3919">
        <v>0.50099204399999997</v>
      </c>
      <c r="O3919">
        <v>34.56</v>
      </c>
      <c r="P3919">
        <v>92.56</v>
      </c>
      <c r="Q3919">
        <v>126.47</v>
      </c>
      <c r="R3919">
        <v>17.86</v>
      </c>
      <c r="S3919">
        <v>24.070699999999999</v>
      </c>
      <c r="T3919">
        <v>31.498000000000001</v>
      </c>
      <c r="U3919">
        <v>14.914300000000001</v>
      </c>
      <c r="V3919">
        <v>46.271299999999997</v>
      </c>
      <c r="X3919">
        <v>221.47836280000001</v>
      </c>
      <c r="Y3919" s="2">
        <v>6.0803002076472712E-3</v>
      </c>
      <c r="Z3919" s="2">
        <v>1.3645559993192835E-2</v>
      </c>
      <c r="AA3919" s="2">
        <v>1.1570227001287847E-2</v>
      </c>
      <c r="AB3919" s="2">
        <v>3.6848217656431093E-3</v>
      </c>
      <c r="AC3919" s="2">
        <v>2.217892540026023E-3</v>
      </c>
      <c r="AD3919" s="2">
        <v>4.6872798941866023E-4</v>
      </c>
      <c r="AE3919" s="2">
        <v>8.4179054654698326E-4</v>
      </c>
      <c r="AF3919" s="2">
        <v>4.6242637840905321E-3</v>
      </c>
      <c r="AG3919" s="2">
        <v>5.1751209596990755E-3</v>
      </c>
      <c r="AH3919" s="2">
        <v>2.369668246445511E-2</v>
      </c>
      <c r="AI3919" s="2">
        <v>-1.8659881255301047E-2</v>
      </c>
      <c r="AJ3919" s="2">
        <v>5.0063572790846056E-3</v>
      </c>
      <c r="AK3919" s="2">
        <v>2.820955670696601E-2</v>
      </c>
      <c r="AL3919" s="2">
        <v>2.0189657899774005E-3</v>
      </c>
      <c r="AM3919" s="2">
        <v>9.9947733459884169E-3</v>
      </c>
      <c r="AN3919" s="2">
        <v>-5.8260063859428834E-3</v>
      </c>
      <c r="AO3919" s="2">
        <v>2.1612897528062058E-2</v>
      </c>
      <c r="AP3919" s="2" t="s">
        <v>19</v>
      </c>
      <c r="AQ3919" s="2">
        <v>-3.2235366615041783E-2</v>
      </c>
      <c r="AV3919" s="52"/>
    </row>
    <row r="3920" spans="1:48" x14ac:dyDescent="0.3">
      <c r="A3920">
        <v>2016</v>
      </c>
      <c r="B3920" s="1">
        <v>42552</v>
      </c>
      <c r="C3920" s="4">
        <v>99</v>
      </c>
      <c r="D3920" s="4">
        <v>99</v>
      </c>
      <c r="E3920" s="4">
        <v>99</v>
      </c>
      <c r="F3920">
        <v>551.45025071548355</v>
      </c>
      <c r="G3920">
        <v>193.39570000000001</v>
      </c>
      <c r="H3920">
        <v>104.3605</v>
      </c>
      <c r="I3920">
        <v>127.2294</v>
      </c>
      <c r="J3920">
        <v>104.3879</v>
      </c>
      <c r="K3920">
        <v>80.282899999999998</v>
      </c>
      <c r="L3920">
        <v>27.738900000000001</v>
      </c>
      <c r="M3920">
        <v>93.797300000000007</v>
      </c>
      <c r="N3920">
        <v>0.50734124999999997</v>
      </c>
      <c r="O3920">
        <v>35.4</v>
      </c>
      <c r="P3920">
        <v>94.24</v>
      </c>
      <c r="Q3920">
        <v>128.41</v>
      </c>
      <c r="R3920">
        <v>18.739999999999998</v>
      </c>
      <c r="S3920">
        <v>23.993200000000002</v>
      </c>
      <c r="T3920">
        <v>31.8005</v>
      </c>
      <c r="U3920">
        <v>15.0989</v>
      </c>
      <c r="V3920">
        <v>46.280099999999997</v>
      </c>
      <c r="X3920">
        <v>214.7426438</v>
      </c>
      <c r="Y3920" s="2">
        <v>1.6517905145669198E-2</v>
      </c>
      <c r="Z3920" s="2">
        <v>2.1042584678139242E-3</v>
      </c>
      <c r="AA3920" s="2">
        <v>5.0212299605831845E-3</v>
      </c>
      <c r="AB3920" s="2">
        <v>1.3884295676607428E-2</v>
      </c>
      <c r="AC3920" s="2">
        <v>2.6423263998278657E-3</v>
      </c>
      <c r="AD3920" s="2">
        <v>3.5138128981859751E-4</v>
      </c>
      <c r="AE3920" s="2">
        <v>5.6338028169014009E-3</v>
      </c>
      <c r="AF3920" s="2">
        <v>3.8292156957175916E-3</v>
      </c>
      <c r="AG3920" s="2">
        <v>1.267326712278094E-2</v>
      </c>
      <c r="AH3920" s="2">
        <v>2.4305555555555358E-2</v>
      </c>
      <c r="AI3920" s="2">
        <v>1.8150388936905681E-2</v>
      </c>
      <c r="AJ3920" s="2">
        <v>1.5339606230726721E-2</v>
      </c>
      <c r="AK3920" s="2">
        <v>4.9272116461366089E-2</v>
      </c>
      <c r="AL3920" s="2">
        <v>-3.219682020049186E-3</v>
      </c>
      <c r="AM3920" s="2">
        <v>9.6037843672613921E-3</v>
      </c>
      <c r="AN3920" s="2">
        <v>1.2377382780284663E-2</v>
      </c>
      <c r="AO3920" s="2">
        <v>1.9018268343451439E-4</v>
      </c>
      <c r="AP3920" s="2" t="s">
        <v>19</v>
      </c>
      <c r="AQ3920" s="2">
        <v>-3.041253743636585E-2</v>
      </c>
      <c r="AV3920" s="52"/>
    </row>
    <row r="3921" spans="1:48" x14ac:dyDescent="0.3">
      <c r="A3921">
        <v>2016</v>
      </c>
      <c r="B3921" s="1">
        <v>42556</v>
      </c>
      <c r="C3921" s="4">
        <v>99</v>
      </c>
      <c r="D3921" s="4">
        <v>99</v>
      </c>
      <c r="E3921" s="4">
        <v>99</v>
      </c>
      <c r="F3921">
        <v>551.37469521340813</v>
      </c>
      <c r="G3921">
        <v>192.00380000000001</v>
      </c>
      <c r="H3921">
        <v>103.72320000000001</v>
      </c>
      <c r="I3921">
        <v>128.82239999999999</v>
      </c>
      <c r="J3921">
        <v>104.9602</v>
      </c>
      <c r="K3921">
        <v>80.320599999999999</v>
      </c>
      <c r="L3921">
        <v>27.652000000000001</v>
      </c>
      <c r="M3921">
        <v>94.009299999999996</v>
      </c>
      <c r="N3921">
        <v>0.49563490100000002</v>
      </c>
      <c r="O3921">
        <v>32.6</v>
      </c>
      <c r="P3921">
        <v>89.44</v>
      </c>
      <c r="Q3921">
        <v>129.47</v>
      </c>
      <c r="R3921">
        <v>18.98</v>
      </c>
      <c r="S3921">
        <v>24.157900000000001</v>
      </c>
      <c r="T3921">
        <v>31.1221</v>
      </c>
      <c r="U3921">
        <v>14.6714</v>
      </c>
      <c r="V3921">
        <v>46.624099999999999</v>
      </c>
      <c r="X3921">
        <v>218.43126609999999</v>
      </c>
      <c r="Y3921" s="2">
        <v>-1.3701236326824073E-4</v>
      </c>
      <c r="Z3921" s="2">
        <v>-7.1971610537359121E-3</v>
      </c>
      <c r="AA3921" s="2">
        <v>-6.1067166217102509E-3</v>
      </c>
      <c r="AB3921" s="2">
        <v>1.2520690972369408E-2</v>
      </c>
      <c r="AC3921" s="2">
        <v>5.4824361827376933E-3</v>
      </c>
      <c r="AD3921" s="2">
        <v>4.6958941443331348E-4</v>
      </c>
      <c r="AE3921" s="2">
        <v>-3.1327846453896857E-3</v>
      </c>
      <c r="AF3921" s="2">
        <v>2.2601929906296281E-3</v>
      </c>
      <c r="AG3921" s="2">
        <v>-2.3073915239495979E-2</v>
      </c>
      <c r="AH3921" s="2">
        <v>-7.909604519774005E-2</v>
      </c>
      <c r="AI3921" s="2">
        <v>-5.0933786078098398E-2</v>
      </c>
      <c r="AJ3921" s="2">
        <v>8.2548088155127708E-3</v>
      </c>
      <c r="AK3921" s="2">
        <v>1.2806830309498585E-2</v>
      </c>
      <c r="AL3921" s="2">
        <v>6.8644449260624185E-3</v>
      </c>
      <c r="AM3921" s="2">
        <v>-2.1332997908837914E-2</v>
      </c>
      <c r="AN3921" s="2">
        <v>-2.8313320837941802E-2</v>
      </c>
      <c r="AO3921" s="2">
        <v>7.4330003608462647E-3</v>
      </c>
      <c r="AP3921" s="2" t="s">
        <v>19</v>
      </c>
      <c r="AQ3921" s="2">
        <v>1.7176943688163693E-2</v>
      </c>
      <c r="AV3921" s="52"/>
    </row>
    <row r="3922" spans="1:48" x14ac:dyDescent="0.3">
      <c r="A3922">
        <v>2016</v>
      </c>
      <c r="B3922" s="1">
        <v>42557</v>
      </c>
      <c r="C3922" s="4">
        <v>99</v>
      </c>
      <c r="D3922" s="4">
        <v>99</v>
      </c>
      <c r="E3922" s="4">
        <v>99</v>
      </c>
      <c r="F3922">
        <v>552.76632445329426</v>
      </c>
      <c r="G3922">
        <v>193.15539999999999</v>
      </c>
      <c r="H3922">
        <v>104.5729</v>
      </c>
      <c r="I3922">
        <v>129.03059999999999</v>
      </c>
      <c r="J3922">
        <v>104.9787</v>
      </c>
      <c r="K3922">
        <v>80.282899999999998</v>
      </c>
      <c r="L3922">
        <v>27.709900000000001</v>
      </c>
      <c r="M3922">
        <v>94.139700000000005</v>
      </c>
      <c r="N3922">
        <v>0.48948410799999997</v>
      </c>
      <c r="O3922">
        <v>33.08</v>
      </c>
      <c r="P3922">
        <v>90.64</v>
      </c>
      <c r="Q3922">
        <v>130.22999999999999</v>
      </c>
      <c r="R3922">
        <v>19.100000000000001</v>
      </c>
      <c r="S3922">
        <v>24.0901</v>
      </c>
      <c r="T3922">
        <v>31.0396</v>
      </c>
      <c r="U3922">
        <v>14.729699999999999</v>
      </c>
      <c r="V3922">
        <v>46.7211</v>
      </c>
      <c r="X3922">
        <v>213.29926130000001</v>
      </c>
      <c r="Y3922" s="2">
        <v>2.5239265638541397E-3</v>
      </c>
      <c r="Z3922" s="2">
        <v>5.9977979602485743E-3</v>
      </c>
      <c r="AA3922" s="2">
        <v>8.1919956191092158E-3</v>
      </c>
      <c r="AB3922" s="2">
        <v>1.6161785527983863E-3</v>
      </c>
      <c r="AC3922" s="2">
        <v>1.7625728609504954E-4</v>
      </c>
      <c r="AD3922" s="2">
        <v>-4.6936900371763457E-4</v>
      </c>
      <c r="AE3922" s="2">
        <v>2.0938810935917651E-3</v>
      </c>
      <c r="AF3922" s="2">
        <v>1.3870968085072377E-3</v>
      </c>
      <c r="AG3922" s="2">
        <v>-1.2409927120931363E-2</v>
      </c>
      <c r="AH3922" s="2">
        <v>1.4723926380368013E-2</v>
      </c>
      <c r="AI3922" s="2">
        <v>1.3416815742397059E-2</v>
      </c>
      <c r="AJ3922" s="2">
        <v>5.8700857341469348E-3</v>
      </c>
      <c r="AK3922" s="2">
        <v>6.322444678609207E-3</v>
      </c>
      <c r="AL3922" s="2">
        <v>-2.8065353362668466E-3</v>
      </c>
      <c r="AM3922" s="2">
        <v>-2.6508493964095825E-3</v>
      </c>
      <c r="AN3922" s="2">
        <v>3.973717572965052E-3</v>
      </c>
      <c r="AO3922" s="2">
        <v>2.0804691136129261E-3</v>
      </c>
      <c r="AP3922" s="2" t="s">
        <v>19</v>
      </c>
      <c r="AQ3922" s="2">
        <v>-2.3494826961495963E-2</v>
      </c>
      <c r="AV3922" s="52"/>
    </row>
    <row r="3923" spans="1:48" x14ac:dyDescent="0.3">
      <c r="A3923">
        <v>2016</v>
      </c>
      <c r="B3923" s="1">
        <v>42558</v>
      </c>
      <c r="C3923" s="4">
        <v>99</v>
      </c>
      <c r="D3923" s="4">
        <v>99</v>
      </c>
      <c r="E3923" s="4">
        <v>99</v>
      </c>
      <c r="F3923">
        <v>552.59746807315264</v>
      </c>
      <c r="G3923">
        <v>193.03569999999999</v>
      </c>
      <c r="H3923">
        <v>104.8819</v>
      </c>
      <c r="I3923">
        <v>129.0215</v>
      </c>
      <c r="J3923">
        <v>104.8402</v>
      </c>
      <c r="K3923">
        <v>80.2453</v>
      </c>
      <c r="L3923">
        <v>27.681000000000001</v>
      </c>
      <c r="M3923">
        <v>94.107100000000003</v>
      </c>
      <c r="N3923">
        <v>0.48075394900000001</v>
      </c>
      <c r="O3923">
        <v>32.72</v>
      </c>
      <c r="P3923">
        <v>86.56</v>
      </c>
      <c r="Q3923">
        <v>129.74</v>
      </c>
      <c r="R3923">
        <v>18.71</v>
      </c>
      <c r="S3923">
        <v>24.148199999999999</v>
      </c>
      <c r="T3923">
        <v>30.957100000000001</v>
      </c>
      <c r="U3923">
        <v>14.3119</v>
      </c>
      <c r="V3923">
        <v>45.8568</v>
      </c>
      <c r="X3923">
        <v>209.2898763</v>
      </c>
      <c r="Y3923" s="2">
        <v>-3.0547515771450762E-4</v>
      </c>
      <c r="Z3923" s="2">
        <v>-6.1970827634116876E-4</v>
      </c>
      <c r="AA3923" s="2">
        <v>2.9548764546072359E-3</v>
      </c>
      <c r="AB3923" s="2">
        <v>-7.0525906257778992E-5</v>
      </c>
      <c r="AC3923" s="2">
        <v>-1.3193152515701412E-3</v>
      </c>
      <c r="AD3923" s="2">
        <v>-4.6834381916938117E-4</v>
      </c>
      <c r="AE3923" s="2">
        <v>-1.0429485490744961E-3</v>
      </c>
      <c r="AF3923" s="2">
        <v>-3.4629385902018583E-4</v>
      </c>
      <c r="AG3923" s="2">
        <v>-1.7835428887918003E-2</v>
      </c>
      <c r="AH3923" s="2">
        <v>-1.0882708585247869E-2</v>
      </c>
      <c r="AI3923" s="2">
        <v>-4.501323918799649E-2</v>
      </c>
      <c r="AJ3923" s="2">
        <v>-3.7625739077016274E-3</v>
      </c>
      <c r="AK3923" s="2">
        <v>-2.041884816753925E-2</v>
      </c>
      <c r="AL3923" s="2">
        <v>2.4117791125815025E-3</v>
      </c>
      <c r="AM3923" s="2">
        <v>-2.6578950759674758E-3</v>
      </c>
      <c r="AN3923" s="2">
        <v>-2.8364460919095391E-2</v>
      </c>
      <c r="AO3923" s="2">
        <v>-1.8499136364511948E-2</v>
      </c>
      <c r="AP3923" s="2" t="s">
        <v>19</v>
      </c>
      <c r="AQ3923" s="2">
        <v>-1.8796994305390058E-2</v>
      </c>
      <c r="AV3923" s="52"/>
    </row>
    <row r="3924" spans="1:48" x14ac:dyDescent="0.3">
      <c r="A3924">
        <v>2016</v>
      </c>
      <c r="B3924" s="1">
        <v>42559</v>
      </c>
      <c r="C3924" s="4">
        <v>99</v>
      </c>
      <c r="D3924" s="4">
        <v>99</v>
      </c>
      <c r="E3924" s="4">
        <v>99</v>
      </c>
      <c r="F3924">
        <v>560.08374582150441</v>
      </c>
      <c r="G3924">
        <v>195.91</v>
      </c>
      <c r="H3924">
        <v>106.50409999999999</v>
      </c>
      <c r="I3924">
        <v>129.97190000000001</v>
      </c>
      <c r="J3924">
        <v>105.0433</v>
      </c>
      <c r="K3924">
        <v>80.2453</v>
      </c>
      <c r="L3924">
        <v>27.820900000000002</v>
      </c>
      <c r="M3924">
        <v>94.857100000000003</v>
      </c>
      <c r="N3924">
        <v>0.48015873100000001</v>
      </c>
      <c r="O3924">
        <v>33.28</v>
      </c>
      <c r="P3924">
        <v>86.64</v>
      </c>
      <c r="Q3924">
        <v>130.52000000000001</v>
      </c>
      <c r="R3924">
        <v>19.22</v>
      </c>
      <c r="S3924">
        <v>24.157900000000001</v>
      </c>
      <c r="T3924">
        <v>31.626300000000001</v>
      </c>
      <c r="U3924">
        <v>14.457599999999999</v>
      </c>
      <c r="V3924">
        <v>46.332999999999998</v>
      </c>
      <c r="X3924">
        <v>195.8183387</v>
      </c>
      <c r="Y3924" s="2">
        <v>1.3547434038117423E-2</v>
      </c>
      <c r="Z3924" s="2">
        <v>1.4889991851248174E-2</v>
      </c>
      <c r="AA3924" s="2">
        <v>1.5466920412387619E-2</v>
      </c>
      <c r="AB3924" s="2">
        <v>7.3662141581054552E-3</v>
      </c>
      <c r="AC3924" s="2">
        <v>1.9372339999352839E-3</v>
      </c>
      <c r="AD3924" s="2">
        <v>0</v>
      </c>
      <c r="AE3924" s="2">
        <v>5.0540081644450119E-3</v>
      </c>
      <c r="AF3924" s="2">
        <v>7.9696430981297528E-3</v>
      </c>
      <c r="AG3924" s="2">
        <v>-1.2380927941165742E-3</v>
      </c>
      <c r="AH3924" s="2">
        <v>1.7114914425427896E-2</v>
      </c>
      <c r="AI3924" s="2">
        <v>9.242144177448175E-4</v>
      </c>
      <c r="AJ3924" s="2">
        <v>6.0120240480963094E-3</v>
      </c>
      <c r="AK3924" s="2">
        <v>2.7258150721539254E-2</v>
      </c>
      <c r="AL3924" s="2">
        <v>4.0168625404790603E-4</v>
      </c>
      <c r="AM3924" s="2">
        <v>2.16170119294119E-2</v>
      </c>
      <c r="AN3924" s="2">
        <v>1.0180339437810382E-2</v>
      </c>
      <c r="AO3924" s="2">
        <v>1.0384501317143746E-2</v>
      </c>
      <c r="AP3924" s="2" t="s">
        <v>19</v>
      </c>
      <c r="AQ3924" s="2">
        <v>-6.4367841570557638E-2</v>
      </c>
      <c r="AV3924" s="52"/>
    </row>
    <row r="3925" spans="1:48" x14ac:dyDescent="0.3">
      <c r="A3925">
        <v>2016</v>
      </c>
      <c r="B3925" s="1">
        <v>42562</v>
      </c>
      <c r="C3925" s="4">
        <v>99</v>
      </c>
      <c r="D3925" s="4">
        <v>99</v>
      </c>
      <c r="E3925" s="4">
        <v>99</v>
      </c>
      <c r="F3925">
        <v>560.94252653240142</v>
      </c>
      <c r="G3925">
        <v>196.601</v>
      </c>
      <c r="H3925">
        <v>107.11239999999999</v>
      </c>
      <c r="I3925">
        <v>128.8314</v>
      </c>
      <c r="J3925">
        <v>104.48950000000001</v>
      </c>
      <c r="K3925">
        <v>80.160600000000002</v>
      </c>
      <c r="L3925">
        <v>27.681000000000001</v>
      </c>
      <c r="M3925">
        <v>95.126099999999994</v>
      </c>
      <c r="N3925">
        <v>0.48591267900000001</v>
      </c>
      <c r="O3925">
        <v>32.04</v>
      </c>
      <c r="P3925">
        <v>85.2</v>
      </c>
      <c r="Q3925">
        <v>129.29</v>
      </c>
      <c r="R3925">
        <v>19.3</v>
      </c>
      <c r="S3925">
        <v>24.2257</v>
      </c>
      <c r="T3925">
        <v>31.928799999999999</v>
      </c>
      <c r="U3925">
        <v>14.3993</v>
      </c>
      <c r="V3925">
        <v>46.297800000000002</v>
      </c>
      <c r="X3925">
        <v>195.65790749999999</v>
      </c>
      <c r="Y3925" s="2">
        <v>1.5333076835453152E-3</v>
      </c>
      <c r="Z3925" s="2">
        <v>3.5271298045020938E-3</v>
      </c>
      <c r="AA3925" s="2">
        <v>5.7115172091966038E-3</v>
      </c>
      <c r="AB3925" s="2">
        <v>-8.7749736673849998E-3</v>
      </c>
      <c r="AC3925" s="2">
        <v>-5.2721115958846987E-3</v>
      </c>
      <c r="AD3925" s="2">
        <v>-1.0555135316335784E-3</v>
      </c>
      <c r="AE3925" s="2">
        <v>-5.0285936112778318E-3</v>
      </c>
      <c r="AF3925" s="2">
        <v>2.8358446547489535E-3</v>
      </c>
      <c r="AG3925" s="2">
        <v>1.1983428871566337E-2</v>
      </c>
      <c r="AH3925" s="2">
        <v>-3.7259615384615419E-2</v>
      </c>
      <c r="AI3925" s="2">
        <v>-1.6620498614958401E-2</v>
      </c>
      <c r="AJ3925" s="2">
        <v>-9.4238430891818714E-3</v>
      </c>
      <c r="AK3925" s="2">
        <v>4.1623309053071544E-3</v>
      </c>
      <c r="AL3925" s="2">
        <v>2.8065353362667356E-3</v>
      </c>
      <c r="AM3925" s="2">
        <v>9.564824212759504E-3</v>
      </c>
      <c r="AN3925" s="2">
        <v>-4.0324811863655663E-3</v>
      </c>
      <c r="AO3925" s="2">
        <v>-7.5971769581062443E-4</v>
      </c>
      <c r="AP3925" s="2" t="s">
        <v>19</v>
      </c>
      <c r="AQ3925" s="2">
        <v>-8.1928588029633875E-4</v>
      </c>
      <c r="AV3925" s="52"/>
    </row>
    <row r="3926" spans="1:48" x14ac:dyDescent="0.3">
      <c r="A3926">
        <v>2016</v>
      </c>
      <c r="B3926" s="1">
        <v>42563</v>
      </c>
      <c r="C3926" s="4">
        <v>99</v>
      </c>
      <c r="D3926" s="4">
        <v>99</v>
      </c>
      <c r="E3926" s="4">
        <v>99</v>
      </c>
      <c r="F3926">
        <v>563.03913081607436</v>
      </c>
      <c r="G3926">
        <v>198.029</v>
      </c>
      <c r="H3926">
        <v>107.65309999999999</v>
      </c>
      <c r="I3926">
        <v>126.7135</v>
      </c>
      <c r="J3926">
        <v>103.871</v>
      </c>
      <c r="K3926">
        <v>80.132300000000001</v>
      </c>
      <c r="L3926">
        <v>27.5168</v>
      </c>
      <c r="M3926">
        <v>94.8</v>
      </c>
      <c r="N3926">
        <v>0.50317460300000005</v>
      </c>
      <c r="O3926">
        <v>32.44</v>
      </c>
      <c r="P3926">
        <v>89.52</v>
      </c>
      <c r="Q3926">
        <v>127.15</v>
      </c>
      <c r="R3926">
        <v>19.09</v>
      </c>
      <c r="S3926">
        <v>24.206299999999999</v>
      </c>
      <c r="T3926">
        <v>32.378</v>
      </c>
      <c r="U3926">
        <v>14.6714</v>
      </c>
      <c r="V3926">
        <v>45.662799999999997</v>
      </c>
      <c r="X3926">
        <v>191.3277597</v>
      </c>
      <c r="Y3926" s="2">
        <v>3.7376454529729486E-3</v>
      </c>
      <c r="Z3926" s="2">
        <v>7.2634422001922605E-3</v>
      </c>
      <c r="AA3926" s="2">
        <v>5.0479683024560185E-3</v>
      </c>
      <c r="AB3926" s="2">
        <v>-1.6439315260099674E-2</v>
      </c>
      <c r="AC3926" s="2">
        <v>-5.9192550447654257E-3</v>
      </c>
      <c r="AD3926" s="2">
        <v>-3.5304126965118865E-4</v>
      </c>
      <c r="AE3926" s="2">
        <v>-5.9318666233156847E-3</v>
      </c>
      <c r="AF3926" s="2">
        <v>-3.4280812521484405E-3</v>
      </c>
      <c r="AG3926" s="2">
        <v>3.5524744971719535E-2</v>
      </c>
      <c r="AH3926" s="2">
        <v>1.2484394506866447E-2</v>
      </c>
      <c r="AI3926" s="2">
        <v>5.0704225352112609E-2</v>
      </c>
      <c r="AJ3926" s="2">
        <v>-1.6551937504833969E-2</v>
      </c>
      <c r="AK3926" s="2">
        <v>-1.0880829015544102E-2</v>
      </c>
      <c r="AL3926" s="2">
        <v>-8.008024535927083E-4</v>
      </c>
      <c r="AM3926" s="2">
        <v>1.4068803086868309E-2</v>
      </c>
      <c r="AN3926" s="2">
        <v>1.8896751925440824E-2</v>
      </c>
      <c r="AO3926" s="2">
        <v>-1.3715554518789363E-2</v>
      </c>
      <c r="AP3926" s="2" t="s">
        <v>19</v>
      </c>
      <c r="AQ3926" s="2">
        <v>-2.2131217977990447E-2</v>
      </c>
      <c r="AV3926" s="52"/>
    </row>
    <row r="3927" spans="1:48" x14ac:dyDescent="0.3">
      <c r="A3927">
        <v>2016</v>
      </c>
      <c r="B3927" s="1">
        <v>42564</v>
      </c>
      <c r="C3927" s="4">
        <v>99</v>
      </c>
      <c r="D3927" s="4">
        <v>99</v>
      </c>
      <c r="E3927" s="4">
        <v>99</v>
      </c>
      <c r="F3927">
        <v>560.53949939431857</v>
      </c>
      <c r="G3927">
        <v>198.00139999999999</v>
      </c>
      <c r="H3927">
        <v>107.39239999999999</v>
      </c>
      <c r="I3927">
        <v>128.20689999999999</v>
      </c>
      <c r="J3927">
        <v>104.1387</v>
      </c>
      <c r="K3927">
        <v>80.151200000000003</v>
      </c>
      <c r="L3927">
        <v>27.5989</v>
      </c>
      <c r="M3927">
        <v>94.8489</v>
      </c>
      <c r="N3927">
        <v>0.51091267799999995</v>
      </c>
      <c r="O3927">
        <v>32.479999999999997</v>
      </c>
      <c r="P3927">
        <v>86</v>
      </c>
      <c r="Q3927">
        <v>128.32</v>
      </c>
      <c r="R3927">
        <v>19.39</v>
      </c>
      <c r="S3927">
        <v>24.148199999999999</v>
      </c>
      <c r="T3927">
        <v>32.323</v>
      </c>
      <c r="U3927">
        <v>14.486800000000001</v>
      </c>
      <c r="V3927">
        <v>46.0244</v>
      </c>
      <c r="X3927">
        <v>188.4410943</v>
      </c>
      <c r="Y3927" s="2">
        <v>-4.4395341015336376E-3</v>
      </c>
      <c r="Z3927" s="2">
        <v>-1.3937352609971754E-4</v>
      </c>
      <c r="AA3927" s="2">
        <v>-2.4216673741861428E-3</v>
      </c>
      <c r="AB3927" s="2">
        <v>1.1785642413791653E-2</v>
      </c>
      <c r="AC3927" s="2">
        <v>2.5772352244610719E-3</v>
      </c>
      <c r="AD3927" s="2">
        <v>2.3585994661323717E-4</v>
      </c>
      <c r="AE3927" s="2">
        <v>2.983631817653265E-3</v>
      </c>
      <c r="AF3927" s="2">
        <v>5.1582278481010491E-4</v>
      </c>
      <c r="AG3927" s="2">
        <v>1.5378508680415015E-2</v>
      </c>
      <c r="AH3927" s="2">
        <v>1.2330456226881115E-3</v>
      </c>
      <c r="AI3927" s="2">
        <v>-3.9320822162645208E-2</v>
      </c>
      <c r="AJ3927" s="2">
        <v>9.2017302398741396E-3</v>
      </c>
      <c r="AK3927" s="2">
        <v>1.5715034049240462E-2</v>
      </c>
      <c r="AL3927" s="2">
        <v>-2.4002016004097682E-3</v>
      </c>
      <c r="AM3927" s="2">
        <v>-1.6986842918030876E-3</v>
      </c>
      <c r="AN3927" s="2">
        <v>-1.2582302984036953E-2</v>
      </c>
      <c r="AO3927" s="2">
        <v>7.9189186821657653E-3</v>
      </c>
      <c r="AP3927" s="2" t="s">
        <v>19</v>
      </c>
      <c r="AQ3927" s="2">
        <v>-1.5087540901154495E-2</v>
      </c>
      <c r="AV3927" s="52"/>
    </row>
    <row r="3928" spans="1:48" x14ac:dyDescent="0.3">
      <c r="A3928">
        <v>2016</v>
      </c>
      <c r="B3928" s="1">
        <v>42565</v>
      </c>
      <c r="C3928" s="4">
        <v>99</v>
      </c>
      <c r="D3928" s="4">
        <v>99</v>
      </c>
      <c r="E3928" s="4">
        <v>99</v>
      </c>
      <c r="F3928">
        <v>565.85507752781268</v>
      </c>
      <c r="G3928">
        <v>199.1069</v>
      </c>
      <c r="H3928">
        <v>108.1263</v>
      </c>
      <c r="I3928">
        <v>126.3424</v>
      </c>
      <c r="J3928">
        <v>103.70489999999999</v>
      </c>
      <c r="K3928">
        <v>80.104100000000003</v>
      </c>
      <c r="L3928">
        <v>27.613399999999999</v>
      </c>
      <c r="M3928">
        <v>94.889700000000005</v>
      </c>
      <c r="N3928">
        <v>0.51051585300000002</v>
      </c>
      <c r="O3928">
        <v>32.4</v>
      </c>
      <c r="P3928">
        <v>86.96</v>
      </c>
      <c r="Q3928">
        <v>127.33</v>
      </c>
      <c r="R3928">
        <v>19.25</v>
      </c>
      <c r="S3928">
        <v>24.0901</v>
      </c>
      <c r="T3928">
        <v>32.790500000000002</v>
      </c>
      <c r="U3928">
        <v>14.5451</v>
      </c>
      <c r="V3928">
        <v>45.724600000000002</v>
      </c>
      <c r="X3928">
        <v>188.2806631</v>
      </c>
      <c r="Y3928" s="2">
        <v>9.4829679964352209E-3</v>
      </c>
      <c r="Z3928" s="2">
        <v>5.5832938554980505E-3</v>
      </c>
      <c r="AA3928" s="2">
        <v>6.8338169181432207E-3</v>
      </c>
      <c r="AB3928" s="2">
        <v>-1.4542899017135569E-2</v>
      </c>
      <c r="AC3928" s="2">
        <v>-4.165598379853086E-3</v>
      </c>
      <c r="AD3928" s="2">
        <v>-5.8763936160655117E-4</v>
      </c>
      <c r="AE3928" s="2">
        <v>5.2538325802831132E-4</v>
      </c>
      <c r="AF3928" s="2">
        <v>4.3015786160949254E-4</v>
      </c>
      <c r="AG3928" s="2">
        <v>-7.7669828345883207E-4</v>
      </c>
      <c r="AH3928" s="2">
        <v>-2.4630541871920597E-3</v>
      </c>
      <c r="AI3928" s="2">
        <v>1.1162790697674341E-2</v>
      </c>
      <c r="AJ3928" s="2">
        <v>-7.7150872817954852E-3</v>
      </c>
      <c r="AK3928" s="2">
        <v>-7.2202166064981865E-3</v>
      </c>
      <c r="AL3928" s="2">
        <v>-2.4059764288849594E-3</v>
      </c>
      <c r="AM3928" s="2">
        <v>1.4463385205581103E-2</v>
      </c>
      <c r="AN3928" s="2">
        <v>4.0243532042962826E-3</v>
      </c>
      <c r="AO3928" s="2">
        <v>-6.5139360860759776E-3</v>
      </c>
      <c r="AP3928" s="2" t="s">
        <v>19</v>
      </c>
      <c r="AQ3928" s="2">
        <v>-8.5135994670348936E-4</v>
      </c>
      <c r="AV3928" s="52"/>
    </row>
    <row r="3929" spans="1:48" x14ac:dyDescent="0.3">
      <c r="A3929">
        <v>2016</v>
      </c>
      <c r="B3929" s="1">
        <v>42566</v>
      </c>
      <c r="C3929" s="4">
        <v>99</v>
      </c>
      <c r="D3929" s="4">
        <v>99</v>
      </c>
      <c r="E3929" s="4">
        <v>99</v>
      </c>
      <c r="F3929">
        <v>564.95041179152372</v>
      </c>
      <c r="G3929">
        <v>198.83969999999999</v>
      </c>
      <c r="H3929">
        <v>107.9525</v>
      </c>
      <c r="I3929">
        <v>125.2563</v>
      </c>
      <c r="J3929">
        <v>103.3079</v>
      </c>
      <c r="K3929">
        <v>80.066500000000005</v>
      </c>
      <c r="L3929">
        <v>27.401</v>
      </c>
      <c r="M3929">
        <v>94.865200000000002</v>
      </c>
      <c r="N3929">
        <v>0.50932537700000002</v>
      </c>
      <c r="O3929">
        <v>32.56</v>
      </c>
      <c r="P3929">
        <v>87.92</v>
      </c>
      <c r="Q3929">
        <v>126.84</v>
      </c>
      <c r="R3929">
        <v>19.079999999999998</v>
      </c>
      <c r="S3929">
        <v>24.187000000000001</v>
      </c>
      <c r="T3929">
        <v>32.717199999999998</v>
      </c>
      <c r="U3929">
        <v>14.5062</v>
      </c>
      <c r="V3929">
        <v>45.8568</v>
      </c>
      <c r="X3929">
        <v>187.31837479999999</v>
      </c>
      <c r="Y3929" s="2">
        <v>-1.5987587144068449E-3</v>
      </c>
      <c r="Z3929" s="2">
        <v>-1.3419926682601835E-3</v>
      </c>
      <c r="AA3929" s="2">
        <v>-1.6073795182115491E-3</v>
      </c>
      <c r="AB3929" s="2">
        <v>-8.5964806747378386E-3</v>
      </c>
      <c r="AC3929" s="2">
        <v>-3.8281701250374445E-3</v>
      </c>
      <c r="AD3929" s="2">
        <v>-4.6938920729400202E-4</v>
      </c>
      <c r="AE3929" s="2">
        <v>-7.691917692134953E-3</v>
      </c>
      <c r="AF3929" s="2">
        <v>-2.581945142623443E-4</v>
      </c>
      <c r="AG3929" s="2">
        <v>-2.3319079965965495E-3</v>
      </c>
      <c r="AH3929" s="2">
        <v>4.9382716049384268E-3</v>
      </c>
      <c r="AI3929" s="2">
        <v>1.1039558417663464E-2</v>
      </c>
      <c r="AJ3929" s="2">
        <v>-3.8482682792743139E-3</v>
      </c>
      <c r="AK3929" s="2">
        <v>-8.8311688311689673E-3</v>
      </c>
      <c r="AL3929" s="2">
        <v>4.0223992428425337E-3</v>
      </c>
      <c r="AM3929" s="2">
        <v>-2.2354035467591071E-3</v>
      </c>
      <c r="AN3929" s="2">
        <v>-2.6744401894795988E-3</v>
      </c>
      <c r="AO3929" s="2">
        <v>2.8912226678854402E-3</v>
      </c>
      <c r="AP3929" s="2" t="s">
        <v>19</v>
      </c>
      <c r="AQ3929" s="2">
        <v>-5.1109247447727046E-3</v>
      </c>
      <c r="AV3929" s="52"/>
    </row>
    <row r="3930" spans="1:48" x14ac:dyDescent="0.3">
      <c r="A3930">
        <v>2016</v>
      </c>
      <c r="B3930" s="1">
        <v>42569</v>
      </c>
      <c r="C3930" s="4">
        <v>99</v>
      </c>
      <c r="D3930" s="4">
        <v>99</v>
      </c>
      <c r="E3930" s="4">
        <v>99</v>
      </c>
      <c r="F3930">
        <v>571.85609440518169</v>
      </c>
      <c r="G3930">
        <v>199.3733</v>
      </c>
      <c r="H3930">
        <v>108.667</v>
      </c>
      <c r="I3930">
        <v>125.1386</v>
      </c>
      <c r="J3930">
        <v>103.2803</v>
      </c>
      <c r="K3930">
        <v>80.113500000000002</v>
      </c>
      <c r="L3930">
        <v>27.376899999999999</v>
      </c>
      <c r="M3930">
        <v>94.734800000000007</v>
      </c>
      <c r="N3930">
        <v>0.51051585300000002</v>
      </c>
      <c r="O3930">
        <v>32.200000000000003</v>
      </c>
      <c r="P3930">
        <v>86.56</v>
      </c>
      <c r="Q3930">
        <v>127.04</v>
      </c>
      <c r="R3930">
        <v>19.100000000000001</v>
      </c>
      <c r="S3930">
        <v>24.206299999999999</v>
      </c>
      <c r="T3930">
        <v>33.0105</v>
      </c>
      <c r="U3930">
        <v>14.4382</v>
      </c>
      <c r="V3930">
        <v>45.989100000000001</v>
      </c>
      <c r="X3930">
        <v>184.11094650000001</v>
      </c>
      <c r="Y3930" s="2">
        <v>1.2223519922322401E-2</v>
      </c>
      <c r="Z3930" s="2">
        <v>2.6835687239521455E-3</v>
      </c>
      <c r="AA3930" s="2">
        <v>6.6186517218220775E-3</v>
      </c>
      <c r="AB3930" s="2">
        <v>-9.3967329387822929E-4</v>
      </c>
      <c r="AC3930" s="2">
        <v>-2.6716253064873463E-4</v>
      </c>
      <c r="AD3930" s="2">
        <v>5.87012046236568E-4</v>
      </c>
      <c r="AE3930" s="2">
        <v>-8.7952994416262698E-4</v>
      </c>
      <c r="AF3930" s="2">
        <v>-1.3745820385134833E-3</v>
      </c>
      <c r="AG3930" s="2">
        <v>2.3373585015773468E-3</v>
      </c>
      <c r="AH3930" s="2">
        <v>-1.1056511056511065E-2</v>
      </c>
      <c r="AI3930" s="2">
        <v>-1.5468607825295688E-2</v>
      </c>
      <c r="AJ3930" s="2">
        <v>1.5767896562599582E-3</v>
      </c>
      <c r="AK3930" s="2">
        <v>1.0482180293502896E-3</v>
      </c>
      <c r="AL3930" s="2">
        <v>7.9794931161347726E-4</v>
      </c>
      <c r="AM3930" s="2">
        <v>8.9647035809909958E-3</v>
      </c>
      <c r="AN3930" s="2">
        <v>-4.6876507975899262E-3</v>
      </c>
      <c r="AO3930" s="2">
        <v>2.8850682995760213E-3</v>
      </c>
      <c r="AP3930" s="2" t="s">
        <v>19</v>
      </c>
      <c r="AQ3930" s="2">
        <v>-1.7122870638956567E-2</v>
      </c>
      <c r="AV3930" s="52"/>
    </row>
    <row r="3931" spans="1:48" x14ac:dyDescent="0.3">
      <c r="A3931">
        <v>2016</v>
      </c>
      <c r="B3931" s="1">
        <v>42570</v>
      </c>
      <c r="C3931" s="4">
        <v>99</v>
      </c>
      <c r="D3931" s="4">
        <v>99</v>
      </c>
      <c r="E3931" s="4">
        <v>99</v>
      </c>
      <c r="F3931">
        <v>558.71218457430757</v>
      </c>
      <c r="G3931">
        <v>199.17140000000001</v>
      </c>
      <c r="H3931">
        <v>108.2711</v>
      </c>
      <c r="I3931">
        <v>125.8446</v>
      </c>
      <c r="J3931">
        <v>103.55719999999999</v>
      </c>
      <c r="K3931">
        <v>80.122900000000001</v>
      </c>
      <c r="L3931">
        <v>27.260999999999999</v>
      </c>
      <c r="M3931">
        <v>94.759299999999996</v>
      </c>
      <c r="N3931">
        <v>0.51507932499999998</v>
      </c>
      <c r="O3931">
        <v>32.200000000000003</v>
      </c>
      <c r="P3931">
        <v>85.6</v>
      </c>
      <c r="Q3931">
        <v>127.21</v>
      </c>
      <c r="R3931">
        <v>18.920000000000002</v>
      </c>
      <c r="S3931">
        <v>24.322600000000001</v>
      </c>
      <c r="T3931">
        <v>32.671300000000002</v>
      </c>
      <c r="U3931">
        <v>14.3507</v>
      </c>
      <c r="V3931">
        <v>45.909799999999997</v>
      </c>
      <c r="X3931">
        <v>183.30898980000001</v>
      </c>
      <c r="Y3931" s="2">
        <v>-2.298464589163085E-2</v>
      </c>
      <c r="Z3931" s="2">
        <v>-1.0126732115082193E-3</v>
      </c>
      <c r="AA3931" s="2">
        <v>-3.6432403581584394E-3</v>
      </c>
      <c r="AB3931" s="2">
        <v>5.6417444337719669E-3</v>
      </c>
      <c r="AC3931" s="2">
        <v>2.6810534051509016E-3</v>
      </c>
      <c r="AD3931" s="2">
        <v>1.1733353304999028E-4</v>
      </c>
      <c r="AE3931" s="2">
        <v>-4.2334961226435652E-3</v>
      </c>
      <c r="AF3931" s="2">
        <v>2.5861668573723406E-4</v>
      </c>
      <c r="AG3931" s="2">
        <v>8.9389427834281054E-3</v>
      </c>
      <c r="AH3931" s="2">
        <v>0</v>
      </c>
      <c r="AI3931" s="2">
        <v>-1.1090573012939142E-2</v>
      </c>
      <c r="AJ3931" s="2">
        <v>1.338161209067934E-3</v>
      </c>
      <c r="AK3931" s="2">
        <v>-9.4240837696334401E-3</v>
      </c>
      <c r="AL3931" s="2">
        <v>4.8045343567584275E-3</v>
      </c>
      <c r="AM3931" s="2">
        <v>-1.0275518395661876E-2</v>
      </c>
      <c r="AN3931" s="2">
        <v>-6.06031222728598E-3</v>
      </c>
      <c r="AO3931" s="2">
        <v>-1.7243216327348376E-3</v>
      </c>
      <c r="AP3931" s="2" t="s">
        <v>19</v>
      </c>
      <c r="AQ3931" s="2">
        <v>-4.3558338884538417E-3</v>
      </c>
      <c r="AV3931" s="52"/>
    </row>
    <row r="3932" spans="1:48" x14ac:dyDescent="0.3">
      <c r="A3932">
        <v>2016</v>
      </c>
      <c r="B3932" s="1">
        <v>42571</v>
      </c>
      <c r="C3932" s="4">
        <v>99</v>
      </c>
      <c r="D3932" s="4">
        <v>99</v>
      </c>
      <c r="E3932" s="4">
        <v>99</v>
      </c>
      <c r="F3932">
        <v>564.13679006273503</v>
      </c>
      <c r="G3932">
        <v>200.00049999999999</v>
      </c>
      <c r="H3932">
        <v>109.536</v>
      </c>
      <c r="I3932">
        <v>125.1567</v>
      </c>
      <c r="J3932">
        <v>103.3449</v>
      </c>
      <c r="K3932">
        <v>80.085300000000004</v>
      </c>
      <c r="L3932">
        <v>27.174199999999999</v>
      </c>
      <c r="M3932">
        <v>94.718500000000006</v>
      </c>
      <c r="N3932">
        <v>0.512698392</v>
      </c>
      <c r="O3932">
        <v>31.32</v>
      </c>
      <c r="P3932">
        <v>85.84</v>
      </c>
      <c r="Q3932">
        <v>125.39</v>
      </c>
      <c r="R3932">
        <v>18.420000000000002</v>
      </c>
      <c r="S3932">
        <v>24.341999999999999</v>
      </c>
      <c r="T3932">
        <v>32.836300000000001</v>
      </c>
      <c r="U3932">
        <v>14.2536</v>
      </c>
      <c r="V3932">
        <v>45.645200000000003</v>
      </c>
      <c r="X3932">
        <v>178.8185105</v>
      </c>
      <c r="Y3932" s="2">
        <v>9.7091232985380138E-3</v>
      </c>
      <c r="Z3932" s="2">
        <v>4.1627462577458196E-3</v>
      </c>
      <c r="AA3932" s="2">
        <v>1.1682711268288459E-2</v>
      </c>
      <c r="AB3932" s="2">
        <v>-5.4662655370194546E-3</v>
      </c>
      <c r="AC3932" s="2">
        <v>-2.0500747413023657E-3</v>
      </c>
      <c r="AD3932" s="2">
        <v>-4.6927907002869418E-4</v>
      </c>
      <c r="AE3932" s="2">
        <v>-3.1840358020616133E-3</v>
      </c>
      <c r="AF3932" s="2">
        <v>-4.305645989363116E-4</v>
      </c>
      <c r="AG3932" s="2">
        <v>-4.6224588804840705E-3</v>
      </c>
      <c r="AH3932" s="2">
        <v>-2.7329192546583947E-2</v>
      </c>
      <c r="AI3932" s="2">
        <v>2.803738317757043E-3</v>
      </c>
      <c r="AJ3932" s="2">
        <v>-1.4307051332442366E-2</v>
      </c>
      <c r="AK3932" s="2">
        <v>-2.6427061310782207E-2</v>
      </c>
      <c r="AL3932" s="2">
        <v>7.9761209739070971E-4</v>
      </c>
      <c r="AM3932" s="2">
        <v>5.0503040895220064E-3</v>
      </c>
      <c r="AN3932" s="2">
        <v>-6.7662204631132594E-3</v>
      </c>
      <c r="AO3932" s="2">
        <v>-5.7634753364204094E-3</v>
      </c>
      <c r="AP3932" s="2" t="s">
        <v>19</v>
      </c>
      <c r="AQ3932" s="2">
        <v>-2.4496776207753701E-2</v>
      </c>
      <c r="AV3932" s="52"/>
    </row>
    <row r="3933" spans="1:48" x14ac:dyDescent="0.3">
      <c r="A3933">
        <v>2016</v>
      </c>
      <c r="B3933" s="1">
        <v>42572</v>
      </c>
      <c r="C3933" s="4">
        <v>99</v>
      </c>
      <c r="D3933" s="4">
        <v>99</v>
      </c>
      <c r="E3933" s="4">
        <v>99</v>
      </c>
      <c r="F3933">
        <v>559.26880807275063</v>
      </c>
      <c r="G3933">
        <v>199.24510000000001</v>
      </c>
      <c r="H3933">
        <v>109.285</v>
      </c>
      <c r="I3933">
        <v>125.4102</v>
      </c>
      <c r="J3933">
        <v>103.57559999999999</v>
      </c>
      <c r="K3933">
        <v>80.141800000000003</v>
      </c>
      <c r="L3933">
        <v>27.2224</v>
      </c>
      <c r="M3933">
        <v>94.718500000000006</v>
      </c>
      <c r="N3933">
        <v>0.51567458300000002</v>
      </c>
      <c r="O3933">
        <v>31.72</v>
      </c>
      <c r="P3933">
        <v>83.92</v>
      </c>
      <c r="Q3933">
        <v>127.3</v>
      </c>
      <c r="R3933">
        <v>18.88</v>
      </c>
      <c r="S3933">
        <v>24.3032</v>
      </c>
      <c r="T3933">
        <v>32.735500000000002</v>
      </c>
      <c r="U3933">
        <v>14.175800000000001</v>
      </c>
      <c r="V3933">
        <v>45.918599999999998</v>
      </c>
      <c r="X3933">
        <v>183.6297525</v>
      </c>
      <c r="Y3933" s="2">
        <v>-8.6290808820376208E-3</v>
      </c>
      <c r="Z3933" s="2">
        <v>-3.7769905575235629E-3</v>
      </c>
      <c r="AA3933" s="2">
        <v>-2.2914840782939372E-3</v>
      </c>
      <c r="AB3933" s="2">
        <v>2.0254608822380948E-3</v>
      </c>
      <c r="AC3933" s="2">
        <v>2.23233076813667E-3</v>
      </c>
      <c r="AD3933" s="2">
        <v>7.0549776301009892E-4</v>
      </c>
      <c r="AE3933" s="2">
        <v>1.773741269292195E-3</v>
      </c>
      <c r="AF3933" s="2">
        <v>0</v>
      </c>
      <c r="AG3933" s="2">
        <v>5.8049548163983111E-3</v>
      </c>
      <c r="AH3933" s="2">
        <v>1.2771392081736943E-2</v>
      </c>
      <c r="AI3933" s="2">
        <v>-2.236719478098792E-2</v>
      </c>
      <c r="AJ3933" s="2">
        <v>1.5232474679001573E-2</v>
      </c>
      <c r="AK3933" s="2">
        <v>2.4972855591747889E-2</v>
      </c>
      <c r="AL3933" s="2">
        <v>-1.5939528387148849E-3</v>
      </c>
      <c r="AM3933" s="2">
        <v>-3.0697733910336478E-3</v>
      </c>
      <c r="AN3933" s="2">
        <v>-5.4582701913902243E-3</v>
      </c>
      <c r="AO3933" s="2">
        <v>5.9896768992138139E-3</v>
      </c>
      <c r="AP3933" s="2" t="s">
        <v>19</v>
      </c>
      <c r="AQ3933" s="2">
        <v>2.690572685426762E-2</v>
      </c>
      <c r="AV3933" s="52"/>
    </row>
    <row r="3934" spans="1:48" x14ac:dyDescent="0.3">
      <c r="A3934">
        <v>2016</v>
      </c>
      <c r="B3934" s="1">
        <v>42573</v>
      </c>
      <c r="C3934" s="4">
        <v>99</v>
      </c>
      <c r="D3934" s="4">
        <v>99</v>
      </c>
      <c r="E3934" s="4">
        <v>99</v>
      </c>
      <c r="F3934">
        <v>559.42106626855968</v>
      </c>
      <c r="G3934">
        <v>200.1387</v>
      </c>
      <c r="H3934">
        <v>109.7388</v>
      </c>
      <c r="I3934">
        <v>125.62739999999999</v>
      </c>
      <c r="J3934">
        <v>103.4926</v>
      </c>
      <c r="K3934">
        <v>80.113500000000002</v>
      </c>
      <c r="L3934">
        <v>27.1935</v>
      </c>
      <c r="M3934">
        <v>94.726699999999994</v>
      </c>
      <c r="N3934">
        <v>0.50992063499999996</v>
      </c>
      <c r="O3934">
        <v>32.72</v>
      </c>
      <c r="P3934">
        <v>83.36</v>
      </c>
      <c r="Q3934">
        <v>126.35</v>
      </c>
      <c r="R3934">
        <v>18.670000000000002</v>
      </c>
      <c r="S3934">
        <v>24.429200000000002</v>
      </c>
      <c r="T3934">
        <v>32.973799999999997</v>
      </c>
      <c r="U3934">
        <v>14.146699999999999</v>
      </c>
      <c r="V3934">
        <v>46.527099999999997</v>
      </c>
      <c r="X3934">
        <v>179.13927330000001</v>
      </c>
      <c r="Y3934" s="2">
        <v>2.7224510577261718E-4</v>
      </c>
      <c r="Z3934" s="2">
        <v>4.4849283621026803E-3</v>
      </c>
      <c r="AA3934" s="2">
        <v>4.1524454408199407E-3</v>
      </c>
      <c r="AB3934" s="2">
        <v>1.7319165426734617E-3</v>
      </c>
      <c r="AC3934" s="2">
        <v>-8.0134703540213348E-4</v>
      </c>
      <c r="AD3934" s="2">
        <v>-3.5312408755483471E-4</v>
      </c>
      <c r="AE3934" s="2">
        <v>-1.0616257199953516E-3</v>
      </c>
      <c r="AF3934" s="2">
        <v>8.6572316917887804E-5</v>
      </c>
      <c r="AG3934" s="2">
        <v>-1.1158098905177272E-2</v>
      </c>
      <c r="AH3934" s="2">
        <v>3.1525851197982346E-2</v>
      </c>
      <c r="AI3934" s="2">
        <v>-6.673021925643452E-3</v>
      </c>
      <c r="AJ3934" s="2">
        <v>-7.4626865671642006E-3</v>
      </c>
      <c r="AK3934" s="2">
        <v>-1.112288135593209E-2</v>
      </c>
      <c r="AL3934" s="2">
        <v>5.1845024523520244E-3</v>
      </c>
      <c r="AM3934" s="2">
        <v>7.2795588886680473E-3</v>
      </c>
      <c r="AN3934" s="2">
        <v>-2.0527941985638565E-3</v>
      </c>
      <c r="AO3934" s="2">
        <v>1.3251710635777236E-2</v>
      </c>
      <c r="AP3934" s="2" t="s">
        <v>19</v>
      </c>
      <c r="AQ3934" s="2">
        <v>-2.445398492817763E-2</v>
      </c>
      <c r="AV3934" s="52"/>
    </row>
    <row r="3935" spans="1:48" x14ac:dyDescent="0.3">
      <c r="A3935">
        <v>2016</v>
      </c>
      <c r="B3935" s="1">
        <v>42576</v>
      </c>
      <c r="C3935" s="4">
        <v>99</v>
      </c>
      <c r="D3935" s="4">
        <v>99</v>
      </c>
      <c r="E3935" s="4">
        <v>99</v>
      </c>
      <c r="F3935">
        <v>559.76419540810923</v>
      </c>
      <c r="G3935">
        <v>199.59520000000001</v>
      </c>
      <c r="H3935">
        <v>109.74850000000001</v>
      </c>
      <c r="I3935">
        <v>125.5369</v>
      </c>
      <c r="J3935">
        <v>103.40949999999999</v>
      </c>
      <c r="K3935">
        <v>80.057000000000002</v>
      </c>
      <c r="L3935">
        <v>27.1693</v>
      </c>
      <c r="M3935">
        <v>94.490300000000005</v>
      </c>
      <c r="N3935">
        <v>0.50773807500000001</v>
      </c>
      <c r="O3935">
        <v>32.32</v>
      </c>
      <c r="P3935">
        <v>81.040000000000006</v>
      </c>
      <c r="Q3935">
        <v>125.47</v>
      </c>
      <c r="R3935">
        <v>18.54</v>
      </c>
      <c r="S3935">
        <v>24.390499999999999</v>
      </c>
      <c r="T3935">
        <v>32.643799999999999</v>
      </c>
      <c r="U3935">
        <v>13.991199999999999</v>
      </c>
      <c r="V3935">
        <v>46.447699999999998</v>
      </c>
      <c r="X3935">
        <v>178.176985</v>
      </c>
      <c r="Y3935" s="2">
        <v>6.1336470905226648E-4</v>
      </c>
      <c r="Z3935" s="2">
        <v>-2.7156167198048031E-3</v>
      </c>
      <c r="AA3935" s="2">
        <v>8.8391708310986417E-5</v>
      </c>
      <c r="AB3935" s="2">
        <v>-7.2038424738540829E-4</v>
      </c>
      <c r="AC3935" s="2">
        <v>-8.0295596013624237E-4</v>
      </c>
      <c r="AD3935" s="2">
        <v>-7.0524942737493213E-4</v>
      </c>
      <c r="AE3935" s="2">
        <v>-8.8991854671149895E-4</v>
      </c>
      <c r="AF3935" s="2">
        <v>-2.4956005012313209E-3</v>
      </c>
      <c r="AG3935" s="2">
        <v>-4.2801954857150104E-3</v>
      </c>
      <c r="AH3935" s="2">
        <v>-1.2224938875305624E-2</v>
      </c>
      <c r="AI3935" s="2">
        <v>-2.7831094049903915E-2</v>
      </c>
      <c r="AJ3935" s="2">
        <v>-6.9647803719825596E-3</v>
      </c>
      <c r="AK3935" s="2">
        <v>-6.9630423138726805E-3</v>
      </c>
      <c r="AL3935" s="2">
        <v>-1.5841697640529562E-3</v>
      </c>
      <c r="AM3935" s="2">
        <v>-1.0007945702345422E-2</v>
      </c>
      <c r="AN3935" s="2">
        <v>-1.0991962789908549E-2</v>
      </c>
      <c r="AO3935" s="2">
        <v>-1.7065323220231132E-3</v>
      </c>
      <c r="AP3935" s="2" t="s">
        <v>19</v>
      </c>
      <c r="AQ3935" s="2">
        <v>-5.3717327433191464E-3</v>
      </c>
      <c r="AV3935" s="52"/>
    </row>
    <row r="3936" spans="1:48" x14ac:dyDescent="0.3">
      <c r="A3936">
        <v>2016</v>
      </c>
      <c r="B3936" s="1">
        <v>42577</v>
      </c>
      <c r="C3936" s="4">
        <v>99</v>
      </c>
      <c r="D3936" s="4">
        <v>99</v>
      </c>
      <c r="E3936" s="4">
        <v>99</v>
      </c>
      <c r="F3936">
        <v>562.81617641617947</v>
      </c>
      <c r="G3936">
        <v>199.68729999999999</v>
      </c>
      <c r="H3936">
        <v>109.874</v>
      </c>
      <c r="I3936">
        <v>125.736</v>
      </c>
      <c r="J3936">
        <v>103.47410000000001</v>
      </c>
      <c r="K3936">
        <v>80.066500000000005</v>
      </c>
      <c r="L3936">
        <v>27.265899999999998</v>
      </c>
      <c r="M3936">
        <v>94.221199999999996</v>
      </c>
      <c r="N3936">
        <v>0.50615077399999997</v>
      </c>
      <c r="O3936">
        <v>31.84</v>
      </c>
      <c r="P3936">
        <v>80.64</v>
      </c>
      <c r="Q3936">
        <v>126</v>
      </c>
      <c r="R3936">
        <v>18.66</v>
      </c>
      <c r="S3936">
        <v>24.3614</v>
      </c>
      <c r="T3936">
        <v>32.900500000000001</v>
      </c>
      <c r="U3936">
        <v>13.9329</v>
      </c>
      <c r="V3936">
        <v>46.042000000000002</v>
      </c>
      <c r="X3936">
        <v>176.41283960000001</v>
      </c>
      <c r="Y3936" s="2">
        <v>5.4522619222636681E-3</v>
      </c>
      <c r="Z3936" s="2">
        <v>4.6143394229924972E-4</v>
      </c>
      <c r="AA3936" s="2">
        <v>1.1435236016892336E-3</v>
      </c>
      <c r="AB3936" s="2">
        <v>1.5859878649226999E-3</v>
      </c>
      <c r="AC3936" s="2">
        <v>6.2470082535948102E-4</v>
      </c>
      <c r="AD3936" s="2">
        <v>1.1866545086625102E-4</v>
      </c>
      <c r="AE3936" s="2">
        <v>3.5554835788922379E-3</v>
      </c>
      <c r="AF3936" s="2">
        <v>-2.8479113729135141E-3</v>
      </c>
      <c r="AG3936" s="2">
        <v>-3.1262201480557472E-3</v>
      </c>
      <c r="AH3936" s="2">
        <v>-1.4851485148514865E-2</v>
      </c>
      <c r="AI3936" s="2">
        <v>-4.9358341559724295E-3</v>
      </c>
      <c r="AJ3936" s="2">
        <v>4.2241173188810599E-3</v>
      </c>
      <c r="AK3936" s="2">
        <v>6.4724919093852584E-3</v>
      </c>
      <c r="AL3936" s="2">
        <v>-1.193087472581511E-3</v>
      </c>
      <c r="AM3936" s="2">
        <v>7.8636678327892451E-3</v>
      </c>
      <c r="AN3936" s="2">
        <v>-4.1669049116587198E-3</v>
      </c>
      <c r="AO3936" s="2">
        <v>-8.7345552094074685E-3</v>
      </c>
      <c r="AP3936" s="2" t="s">
        <v>19</v>
      </c>
      <c r="AQ3936" s="2">
        <v>-9.9010845873275244E-3</v>
      </c>
      <c r="AV3936" s="52"/>
    </row>
    <row r="3937" spans="1:48" x14ac:dyDescent="0.3">
      <c r="A3937">
        <v>2016</v>
      </c>
      <c r="B3937" s="1">
        <v>42578</v>
      </c>
      <c r="C3937" s="4">
        <v>99</v>
      </c>
      <c r="D3937" s="4">
        <v>99</v>
      </c>
      <c r="E3937" s="4">
        <v>99</v>
      </c>
      <c r="F3937">
        <v>573.68009613293589</v>
      </c>
      <c r="G3937">
        <v>199.47540000000001</v>
      </c>
      <c r="H3937">
        <v>110.63679999999999</v>
      </c>
      <c r="I3937">
        <v>127.3018</v>
      </c>
      <c r="J3937">
        <v>103.91719999999999</v>
      </c>
      <c r="K3937">
        <v>80.122900000000001</v>
      </c>
      <c r="L3937">
        <v>27.410699999999999</v>
      </c>
      <c r="M3937">
        <v>94.645099999999999</v>
      </c>
      <c r="N3937">
        <v>0.49861107100000002</v>
      </c>
      <c r="O3937">
        <v>31.8</v>
      </c>
      <c r="P3937">
        <v>79.2</v>
      </c>
      <c r="Q3937">
        <v>128.03</v>
      </c>
      <c r="R3937">
        <v>19.37</v>
      </c>
      <c r="S3937">
        <v>24.245100000000001</v>
      </c>
      <c r="T3937">
        <v>33.0105</v>
      </c>
      <c r="U3937">
        <v>13.796900000000001</v>
      </c>
      <c r="V3937">
        <v>45.512900000000002</v>
      </c>
      <c r="X3937">
        <v>172.40355439999999</v>
      </c>
      <c r="Y3937" s="2">
        <v>1.9302785122371713E-2</v>
      </c>
      <c r="Z3937" s="2">
        <v>-1.0611591222876582E-3</v>
      </c>
      <c r="AA3937" s="2">
        <v>6.9424977701730839E-3</v>
      </c>
      <c r="AB3937" s="2">
        <v>1.2453076286823128E-2</v>
      </c>
      <c r="AC3937" s="2">
        <v>4.2822310123982188E-3</v>
      </c>
      <c r="AD3937" s="2">
        <v>7.0441445548374837E-4</v>
      </c>
      <c r="AE3937" s="2">
        <v>5.3106627692465214E-3</v>
      </c>
      <c r="AF3937" s="2">
        <v>4.4989874890153381E-3</v>
      </c>
      <c r="AG3937" s="2">
        <v>-1.489616017064499E-2</v>
      </c>
      <c r="AH3937" s="2">
        <v>-1.2562814070351536E-3</v>
      </c>
      <c r="AI3937" s="2">
        <v>-1.7857142857142794E-2</v>
      </c>
      <c r="AJ3937" s="2">
        <v>1.6111111111111187E-2</v>
      </c>
      <c r="AK3937" s="2">
        <v>3.8049303322615247E-2</v>
      </c>
      <c r="AL3937" s="2">
        <v>-4.7739456681471504E-3</v>
      </c>
      <c r="AM3937" s="2">
        <v>3.3434142338262252E-3</v>
      </c>
      <c r="AN3937" s="2">
        <v>-9.7610691241593051E-3</v>
      </c>
      <c r="AO3937" s="2">
        <v>-1.1491681508188134E-2</v>
      </c>
      <c r="AP3937" s="2" t="s">
        <v>19</v>
      </c>
      <c r="AQ3937" s="2">
        <v>-2.2726719943348295E-2</v>
      </c>
      <c r="AV3937" s="52"/>
    </row>
    <row r="3938" spans="1:48" x14ac:dyDescent="0.3">
      <c r="A3938">
        <v>2016</v>
      </c>
      <c r="B3938" s="1">
        <v>42579</v>
      </c>
      <c r="C3938" s="4">
        <v>99</v>
      </c>
      <c r="D3938" s="4">
        <v>99</v>
      </c>
      <c r="E3938" s="4">
        <v>99</v>
      </c>
      <c r="F3938">
        <v>579.35302120158758</v>
      </c>
      <c r="G3938">
        <v>199.70570000000001</v>
      </c>
      <c r="H3938">
        <v>111.023</v>
      </c>
      <c r="I3938">
        <v>127.0665</v>
      </c>
      <c r="J3938">
        <v>103.9725</v>
      </c>
      <c r="K3938">
        <v>80.113500000000002</v>
      </c>
      <c r="L3938">
        <v>27.4541</v>
      </c>
      <c r="M3938">
        <v>94.416899999999998</v>
      </c>
      <c r="N3938">
        <v>0.50396823400000001</v>
      </c>
      <c r="O3938">
        <v>34.119999999999997</v>
      </c>
      <c r="P3938">
        <v>77.36</v>
      </c>
      <c r="Q3938">
        <v>127.66</v>
      </c>
      <c r="R3938">
        <v>19.21</v>
      </c>
      <c r="S3938">
        <v>24.235399999999998</v>
      </c>
      <c r="T3938">
        <v>33.0197</v>
      </c>
      <c r="U3938">
        <v>13.757999999999999</v>
      </c>
      <c r="V3938">
        <v>45.689300000000003</v>
      </c>
      <c r="X3938">
        <v>169.35635790000001</v>
      </c>
      <c r="Y3938" s="2">
        <v>9.8886559022908216E-3</v>
      </c>
      <c r="Z3938" s="2">
        <v>1.1545283278038276E-3</v>
      </c>
      <c r="AA3938" s="2">
        <v>3.4907011048765924E-3</v>
      </c>
      <c r="AB3938" s="2">
        <v>-1.8483634952529693E-3</v>
      </c>
      <c r="AC3938" s="2">
        <v>5.3215444603971207E-4</v>
      </c>
      <c r="AD3938" s="2">
        <v>-1.1731976750717354E-4</v>
      </c>
      <c r="AE3938" s="2">
        <v>1.5833233007549463E-3</v>
      </c>
      <c r="AF3938" s="2">
        <v>-2.4111126724997156E-3</v>
      </c>
      <c r="AG3938" s="2">
        <v>1.0744171783542367E-2</v>
      </c>
      <c r="AH3938" s="2">
        <v>7.2955974842767279E-2</v>
      </c>
      <c r="AI3938" s="2">
        <v>-2.3232323232323271E-2</v>
      </c>
      <c r="AJ3938" s="2">
        <v>-2.889947668515247E-3</v>
      </c>
      <c r="AK3938" s="2">
        <v>-8.2601961796592294E-3</v>
      </c>
      <c r="AL3938" s="2">
        <v>-4.0008084107723274E-4</v>
      </c>
      <c r="AM3938" s="2">
        <v>2.7869920176915031E-4</v>
      </c>
      <c r="AN3938" s="2">
        <v>-2.8194739397982005E-3</v>
      </c>
      <c r="AO3938" s="2">
        <v>3.8758242168703827E-3</v>
      </c>
      <c r="AP3938" s="2" t="s">
        <v>19</v>
      </c>
      <c r="AQ3938" s="2">
        <v>-1.7674789308172123E-2</v>
      </c>
      <c r="AV3938" s="52"/>
    </row>
    <row r="3939" spans="1:48" x14ac:dyDescent="0.3">
      <c r="A3939">
        <v>2016</v>
      </c>
      <c r="B3939" s="1">
        <v>42580</v>
      </c>
      <c r="C3939" s="4">
        <v>99</v>
      </c>
      <c r="D3939" s="4">
        <v>99</v>
      </c>
      <c r="E3939" s="4">
        <v>99</v>
      </c>
      <c r="F3939">
        <v>582.53259545702781</v>
      </c>
      <c r="G3939">
        <v>200.0282</v>
      </c>
      <c r="H3939">
        <v>111.26439999999999</v>
      </c>
      <c r="I3939">
        <v>128.12549999999999</v>
      </c>
      <c r="J3939">
        <v>104.3695</v>
      </c>
      <c r="K3939">
        <v>80.217100000000002</v>
      </c>
      <c r="L3939">
        <v>27.8933</v>
      </c>
      <c r="M3939">
        <v>94.718500000000006</v>
      </c>
      <c r="N3939">
        <v>0.50634918600000001</v>
      </c>
      <c r="O3939">
        <v>34.200000000000003</v>
      </c>
      <c r="P3939">
        <v>78.08</v>
      </c>
      <c r="Q3939">
        <v>128.97999999999999</v>
      </c>
      <c r="R3939">
        <v>19.350000000000001</v>
      </c>
      <c r="S3939">
        <v>23.905899999999999</v>
      </c>
      <c r="T3939">
        <v>33.193899999999999</v>
      </c>
      <c r="U3939">
        <v>13.874599999999999</v>
      </c>
      <c r="V3939">
        <v>45.962699999999998</v>
      </c>
      <c r="X3939">
        <v>163.26216460000001</v>
      </c>
      <c r="Y3939" s="2">
        <v>5.4881464997726948E-3</v>
      </c>
      <c r="Z3939" s="2">
        <v>1.614876290461309E-3</v>
      </c>
      <c r="AA3939" s="2">
        <v>2.1743242391216722E-3</v>
      </c>
      <c r="AB3939" s="2">
        <v>8.334218696509188E-3</v>
      </c>
      <c r="AC3939" s="2">
        <v>3.8183173435284434E-3</v>
      </c>
      <c r="AD3939" s="2">
        <v>1.293165321699874E-3</v>
      </c>
      <c r="AE3939" s="2">
        <v>1.5997610557257458E-2</v>
      </c>
      <c r="AF3939" s="2">
        <v>3.1943433855592396E-3</v>
      </c>
      <c r="AG3939" s="2">
        <v>4.7244088801041695E-3</v>
      </c>
      <c r="AH3939" s="2">
        <v>2.3446658851116187E-3</v>
      </c>
      <c r="AI3939" s="2">
        <v>9.3071354705274167E-3</v>
      </c>
      <c r="AJ3939" s="2">
        <v>1.0339965533448181E-2</v>
      </c>
      <c r="AK3939" s="2">
        <v>7.2878709005725906E-3</v>
      </c>
      <c r="AL3939" s="2">
        <v>-1.3595814387218685E-2</v>
      </c>
      <c r="AM3939" s="2">
        <v>5.2756384824816926E-3</v>
      </c>
      <c r="AN3939" s="2">
        <v>8.4750690507340298E-3</v>
      </c>
      <c r="AO3939" s="2">
        <v>5.9838955729238918E-3</v>
      </c>
      <c r="AP3939" s="2" t="s">
        <v>19</v>
      </c>
      <c r="AQ3939" s="2">
        <v>-3.5984437641239597E-2</v>
      </c>
      <c r="AV3939" s="52"/>
    </row>
    <row r="3940" spans="1:48" x14ac:dyDescent="0.3">
      <c r="A3940">
        <v>2016</v>
      </c>
      <c r="B3940" s="1">
        <v>42583</v>
      </c>
      <c r="C3940" s="4">
        <v>99</v>
      </c>
      <c r="D3940" s="4">
        <v>99</v>
      </c>
      <c r="E3940" s="4">
        <v>99</v>
      </c>
      <c r="F3940">
        <v>591.70557823120475</v>
      </c>
      <c r="G3940">
        <v>199.8623</v>
      </c>
      <c r="H3940">
        <v>111.85339999999999</v>
      </c>
      <c r="I3940">
        <v>126.7363</v>
      </c>
      <c r="J3940">
        <v>104.00709999999999</v>
      </c>
      <c r="K3940">
        <v>80.189700000000002</v>
      </c>
      <c r="L3940">
        <v>27.7727</v>
      </c>
      <c r="M3940">
        <v>94.358800000000002</v>
      </c>
      <c r="N3940">
        <v>0.499206329</v>
      </c>
      <c r="O3940">
        <v>33.119999999999997</v>
      </c>
      <c r="P3940">
        <v>75.28</v>
      </c>
      <c r="Q3940">
        <v>129.22</v>
      </c>
      <c r="R3940">
        <v>19.43</v>
      </c>
      <c r="S3940">
        <v>23.973800000000001</v>
      </c>
      <c r="T3940">
        <v>33.1297</v>
      </c>
      <c r="U3940">
        <v>13.6317</v>
      </c>
      <c r="V3940">
        <v>45.989100000000001</v>
      </c>
      <c r="X3940">
        <v>160.69606250000001</v>
      </c>
      <c r="Y3940" s="2">
        <v>1.5746728759409967E-2</v>
      </c>
      <c r="Z3940" s="2">
        <v>-8.2938305698898596E-4</v>
      </c>
      <c r="AA3940" s="2">
        <v>5.2936968158727726E-3</v>
      </c>
      <c r="AB3940" s="2">
        <v>-1.0842494273192949E-2</v>
      </c>
      <c r="AC3940" s="2">
        <v>-3.4722787787621057E-3</v>
      </c>
      <c r="AD3940" s="2">
        <v>-3.4157305611892674E-4</v>
      </c>
      <c r="AE3940" s="2">
        <v>-4.3236189335790209E-3</v>
      </c>
      <c r="AF3940" s="2">
        <v>-3.797568584806621E-3</v>
      </c>
      <c r="AG3940" s="2">
        <v>-1.4106583356885305E-2</v>
      </c>
      <c r="AH3940" s="2">
        <v>-3.1578947368421262E-2</v>
      </c>
      <c r="AI3940" s="2">
        <v>-3.5860655737704916E-2</v>
      </c>
      <c r="AJ3940" s="2">
        <v>1.8607536052102081E-3</v>
      </c>
      <c r="AK3940" s="2">
        <v>4.1343669250644144E-3</v>
      </c>
      <c r="AL3940" s="2">
        <v>2.8403030214299019E-3</v>
      </c>
      <c r="AM3940" s="2">
        <v>-1.9340902997236897E-3</v>
      </c>
      <c r="AN3940" s="2">
        <v>-1.7506811007164114E-2</v>
      </c>
      <c r="AO3940" s="2">
        <v>5.7437878975785672E-4</v>
      </c>
      <c r="AP3940" s="2" t="s">
        <v>19</v>
      </c>
      <c r="AQ3940" s="2">
        <v>-1.5717677799305552E-2</v>
      </c>
      <c r="AV3940" s="52"/>
    </row>
    <row r="3941" spans="1:48" x14ac:dyDescent="0.3">
      <c r="A3941">
        <v>2016</v>
      </c>
      <c r="B3941" s="1">
        <v>42584</v>
      </c>
      <c r="C3941" s="4">
        <v>99</v>
      </c>
      <c r="D3941" s="4">
        <v>99</v>
      </c>
      <c r="E3941" s="4">
        <v>99</v>
      </c>
      <c r="F3941">
        <v>586.55187795919778</v>
      </c>
      <c r="G3941">
        <v>198.58099999999999</v>
      </c>
      <c r="H3941">
        <v>111.00369999999999</v>
      </c>
      <c r="I3941">
        <v>125.4306</v>
      </c>
      <c r="J3941">
        <v>103.75749999999999</v>
      </c>
      <c r="K3941">
        <v>80.161500000000004</v>
      </c>
      <c r="L3941">
        <v>27.883700000000001</v>
      </c>
      <c r="M3941">
        <v>94.137699999999995</v>
      </c>
      <c r="N3941">
        <v>0.50178571400000005</v>
      </c>
      <c r="O3941">
        <v>32.64</v>
      </c>
      <c r="P3941">
        <v>74.64</v>
      </c>
      <c r="Q3941">
        <v>130.27000000000001</v>
      </c>
      <c r="R3941">
        <v>19.600000000000001</v>
      </c>
      <c r="S3941">
        <v>23.809000000000001</v>
      </c>
      <c r="T3941">
        <v>32.891300000000001</v>
      </c>
      <c r="U3941">
        <v>13.612299999999999</v>
      </c>
      <c r="V3941">
        <v>45.689300000000003</v>
      </c>
      <c r="X3941">
        <v>166.63002399999999</v>
      </c>
      <c r="Y3941" s="2">
        <v>-8.7099065170435086E-3</v>
      </c>
      <c r="Z3941" s="2">
        <v>-6.4109139142299876E-3</v>
      </c>
      <c r="AA3941" s="2">
        <v>-7.5965504848309884E-3</v>
      </c>
      <c r="AB3941" s="2">
        <v>-1.0302494234090798E-2</v>
      </c>
      <c r="AC3941" s="2">
        <v>-2.3998361650310329E-3</v>
      </c>
      <c r="AD3941" s="2">
        <v>-3.5166611173254037E-4</v>
      </c>
      <c r="AE3941" s="2">
        <v>3.9967306023540594E-3</v>
      </c>
      <c r="AF3941" s="2">
        <v>-2.343183677622096E-3</v>
      </c>
      <c r="AG3941" s="2">
        <v>5.1669717512736746E-3</v>
      </c>
      <c r="AH3941" s="2">
        <v>-1.4492753623188359E-2</v>
      </c>
      <c r="AI3941" s="2">
        <v>-8.5015940488841757E-3</v>
      </c>
      <c r="AJ3941" s="2">
        <v>8.1256771397617555E-3</v>
      </c>
      <c r="AK3941" s="2">
        <v>8.7493566649512466E-3</v>
      </c>
      <c r="AL3941" s="2">
        <v>-6.8741709699755571E-3</v>
      </c>
      <c r="AM3941" s="2">
        <v>-7.1959601203753776E-3</v>
      </c>
      <c r="AN3941" s="2">
        <v>-1.4231533851244427E-3</v>
      </c>
      <c r="AO3941" s="2">
        <v>-6.5189360087498649E-3</v>
      </c>
      <c r="AP3941" s="2" t="s">
        <v>19</v>
      </c>
      <c r="AQ3941" s="2">
        <v>3.6926614178863115E-2</v>
      </c>
      <c r="AV3941" s="52"/>
    </row>
    <row r="3942" spans="1:48" x14ac:dyDescent="0.3">
      <c r="A3942">
        <v>2016</v>
      </c>
      <c r="B3942" s="1">
        <v>42585</v>
      </c>
      <c r="C3942" s="4">
        <v>99</v>
      </c>
      <c r="D3942" s="4">
        <v>99</v>
      </c>
      <c r="E3942" s="4">
        <v>99</v>
      </c>
      <c r="F3942">
        <v>585.80094857126721</v>
      </c>
      <c r="G3942">
        <v>199.16220000000001</v>
      </c>
      <c r="H3942">
        <v>111.3706</v>
      </c>
      <c r="I3942">
        <v>125.5031</v>
      </c>
      <c r="J3942">
        <v>103.813</v>
      </c>
      <c r="K3942">
        <v>80.170900000000003</v>
      </c>
      <c r="L3942">
        <v>27.753399999999999</v>
      </c>
      <c r="M3942">
        <v>94.268699999999995</v>
      </c>
      <c r="N3942">
        <v>0.49900791700000002</v>
      </c>
      <c r="O3942">
        <v>33.96</v>
      </c>
      <c r="P3942">
        <v>77.52</v>
      </c>
      <c r="Q3942">
        <v>129.65</v>
      </c>
      <c r="R3942">
        <v>19.38</v>
      </c>
      <c r="S3942">
        <v>23.944700000000001</v>
      </c>
      <c r="T3942">
        <v>33.001300000000001</v>
      </c>
      <c r="U3942">
        <v>13.835800000000001</v>
      </c>
      <c r="V3942">
        <v>45.415900000000001</v>
      </c>
      <c r="X3942">
        <v>162.62063900000001</v>
      </c>
      <c r="Y3942" s="2">
        <v>-1.2802437706674885E-3</v>
      </c>
      <c r="Z3942" s="2">
        <v>2.9267654005167287E-3</v>
      </c>
      <c r="AA3942" s="2">
        <v>3.3052952288978865E-3</v>
      </c>
      <c r="AB3942" s="2">
        <v>5.780088750273471E-4</v>
      </c>
      <c r="AC3942" s="2">
        <v>5.3490109148746079E-4</v>
      </c>
      <c r="AD3942" s="2">
        <v>1.1726327476413445E-4</v>
      </c>
      <c r="AE3942" s="2">
        <v>-4.6729809888932383E-3</v>
      </c>
      <c r="AF3942" s="2">
        <v>1.3915785068043807E-3</v>
      </c>
      <c r="AG3942" s="2">
        <v>-5.5358232059991019E-3</v>
      </c>
      <c r="AH3942" s="2">
        <v>4.0441176470588314E-2</v>
      </c>
      <c r="AI3942" s="2">
        <v>3.8585209003215271E-2</v>
      </c>
      <c r="AJ3942" s="2">
        <v>-4.7593459737468313E-3</v>
      </c>
      <c r="AK3942" s="2">
        <v>-1.1224489795918502E-2</v>
      </c>
      <c r="AL3942" s="2">
        <v>5.6995253895586462E-3</v>
      </c>
      <c r="AM3942" s="2">
        <v>3.3443494176270683E-3</v>
      </c>
      <c r="AN3942" s="2">
        <v>1.6418974016147336E-2</v>
      </c>
      <c r="AO3942" s="2">
        <v>-5.9838955729241139E-3</v>
      </c>
      <c r="AP3942" s="2" t="s">
        <v>19</v>
      </c>
      <c r="AQ3942" s="2">
        <v>-2.4061600087148638E-2</v>
      </c>
      <c r="AV3942" s="52"/>
    </row>
    <row r="3943" spans="1:48" x14ac:dyDescent="0.3">
      <c r="A3943">
        <v>2016</v>
      </c>
      <c r="B3943" s="1">
        <v>42586</v>
      </c>
      <c r="C3943" s="4">
        <v>99</v>
      </c>
      <c r="D3943" s="4">
        <v>99</v>
      </c>
      <c r="E3943" s="4">
        <v>99</v>
      </c>
      <c r="F3943">
        <v>589.4287249975996</v>
      </c>
      <c r="G3943">
        <v>199.3741</v>
      </c>
      <c r="H3943">
        <v>111.6893</v>
      </c>
      <c r="I3943">
        <v>126.4462</v>
      </c>
      <c r="J3943">
        <v>104.0626</v>
      </c>
      <c r="K3943">
        <v>80.227400000000003</v>
      </c>
      <c r="L3943">
        <v>27.7727</v>
      </c>
      <c r="M3943">
        <v>94.899100000000004</v>
      </c>
      <c r="N3943">
        <v>0.493452381</v>
      </c>
      <c r="O3943">
        <v>33.76</v>
      </c>
      <c r="P3943">
        <v>78.72</v>
      </c>
      <c r="Q3943">
        <v>129.87</v>
      </c>
      <c r="R3943">
        <v>19.350000000000001</v>
      </c>
      <c r="S3943">
        <v>23.983499999999999</v>
      </c>
      <c r="T3943">
        <v>33.184699999999999</v>
      </c>
      <c r="U3943">
        <v>13.8941</v>
      </c>
      <c r="V3943">
        <v>45.389499999999998</v>
      </c>
      <c r="X3943">
        <v>158.29049130000001</v>
      </c>
      <c r="Y3943" s="2">
        <v>6.1928483304445336E-3</v>
      </c>
      <c r="Z3943" s="2">
        <v>1.063956915519082E-3</v>
      </c>
      <c r="AA3943" s="2">
        <v>2.8616169797055502E-3</v>
      </c>
      <c r="AB3943" s="2">
        <v>7.514555417356128E-3</v>
      </c>
      <c r="AC3943" s="2">
        <v>2.4043231579859992E-3</v>
      </c>
      <c r="AD3943" s="2">
        <v>7.0474448958401936E-4</v>
      </c>
      <c r="AE3943" s="2">
        <v>6.9541029207242921E-4</v>
      </c>
      <c r="AF3943" s="2">
        <v>6.6872673538513894E-3</v>
      </c>
      <c r="AG3943" s="2">
        <v>-1.1133162041595424E-2</v>
      </c>
      <c r="AH3943" s="2">
        <v>-5.8892815076561078E-3</v>
      </c>
      <c r="AI3943" s="2">
        <v>1.5479876160990669E-2</v>
      </c>
      <c r="AJ3943" s="2">
        <v>1.6968762051676745E-3</v>
      </c>
      <c r="AK3943" s="2">
        <v>-1.5479876160989781E-3</v>
      </c>
      <c r="AL3943" s="2">
        <v>1.6204003391147026E-3</v>
      </c>
      <c r="AM3943" s="2">
        <v>5.5573568313975752E-3</v>
      </c>
      <c r="AN3943" s="2">
        <v>4.213706471617007E-3</v>
      </c>
      <c r="AO3943" s="2">
        <v>-5.81294216342787E-4</v>
      </c>
      <c r="AP3943" s="2" t="s">
        <v>19</v>
      </c>
      <c r="AQ3943" s="2">
        <v>-2.662729482940962E-2</v>
      </c>
      <c r="AV3943" s="52"/>
    </row>
    <row r="3944" spans="1:48" x14ac:dyDescent="0.3">
      <c r="A3944">
        <v>2016</v>
      </c>
      <c r="B3944" s="1">
        <v>42587</v>
      </c>
      <c r="C3944" s="4">
        <v>99</v>
      </c>
      <c r="D3944" s="4">
        <v>99</v>
      </c>
      <c r="E3944" s="4">
        <v>99</v>
      </c>
      <c r="F3944">
        <v>598.73831794840964</v>
      </c>
      <c r="G3944">
        <v>201.00470000000001</v>
      </c>
      <c r="H3944">
        <v>112.7611</v>
      </c>
      <c r="I3944">
        <v>125.1314</v>
      </c>
      <c r="J3944">
        <v>103.41549999999999</v>
      </c>
      <c r="K3944">
        <v>80.114400000000003</v>
      </c>
      <c r="L3944">
        <v>27.676100000000002</v>
      </c>
      <c r="M3944">
        <v>94.653499999999994</v>
      </c>
      <c r="N3944">
        <v>0.49027773800000002</v>
      </c>
      <c r="O3944">
        <v>32.96</v>
      </c>
      <c r="P3944">
        <v>78.88</v>
      </c>
      <c r="Q3944">
        <v>127.55</v>
      </c>
      <c r="R3944">
        <v>18.71</v>
      </c>
      <c r="S3944">
        <v>24.109400000000001</v>
      </c>
      <c r="T3944">
        <v>33.569699999999997</v>
      </c>
      <c r="U3944">
        <v>13.952400000000001</v>
      </c>
      <c r="V3944">
        <v>44.736899999999999</v>
      </c>
      <c r="X3944">
        <v>152.67729249999999</v>
      </c>
      <c r="Y3944" s="2">
        <v>1.5794264100121636E-2</v>
      </c>
      <c r="Z3944" s="2">
        <v>8.1785949127797242E-3</v>
      </c>
      <c r="AA3944" s="2">
        <v>9.59626392143198E-3</v>
      </c>
      <c r="AB3944" s="2">
        <v>-1.0398098163487801E-2</v>
      </c>
      <c r="AC3944" s="2">
        <v>-6.2183724027653486E-3</v>
      </c>
      <c r="AD3944" s="2">
        <v>-1.4084963491276525E-3</v>
      </c>
      <c r="AE3944" s="2">
        <v>-3.47823582150808E-3</v>
      </c>
      <c r="AF3944" s="2">
        <v>-2.588011898953857E-3</v>
      </c>
      <c r="AG3944" s="2">
        <v>-6.4335346676541727E-3</v>
      </c>
      <c r="AH3944" s="2">
        <v>-2.3696682464454888E-2</v>
      </c>
      <c r="AI3944" s="2">
        <v>2.0325203252031798E-3</v>
      </c>
      <c r="AJ3944" s="2">
        <v>-1.7864017864017923E-2</v>
      </c>
      <c r="AK3944" s="2">
        <v>-3.3074935400516869E-2</v>
      </c>
      <c r="AL3944" s="2">
        <v>5.2494423249318523E-3</v>
      </c>
      <c r="AM3944" s="2">
        <v>1.1601732123538877E-2</v>
      </c>
      <c r="AN3944" s="2">
        <v>4.1960256511757166E-3</v>
      </c>
      <c r="AO3944" s="2">
        <v>-1.4377774595446091E-2</v>
      </c>
      <c r="AP3944" s="2" t="s">
        <v>19</v>
      </c>
      <c r="AQ3944" s="2">
        <v>-3.5461377078940259E-2</v>
      </c>
      <c r="AV3944" s="52"/>
    </row>
    <row r="3945" spans="1:48" x14ac:dyDescent="0.3">
      <c r="A3945">
        <v>2016</v>
      </c>
      <c r="B3945" s="1">
        <v>42590</v>
      </c>
      <c r="C3945" s="4">
        <v>99</v>
      </c>
      <c r="D3945" s="4">
        <v>99</v>
      </c>
      <c r="E3945" s="4">
        <v>99</v>
      </c>
      <c r="F3945">
        <v>597.30379040246942</v>
      </c>
      <c r="G3945">
        <v>200.88499999999999</v>
      </c>
      <c r="H3945">
        <v>112.6356</v>
      </c>
      <c r="I3945">
        <v>125.36709999999999</v>
      </c>
      <c r="J3945">
        <v>103.3601</v>
      </c>
      <c r="K3945">
        <v>80.086100000000002</v>
      </c>
      <c r="L3945">
        <v>27.6327</v>
      </c>
      <c r="M3945">
        <v>95.218400000000003</v>
      </c>
      <c r="N3945">
        <v>0.49047615100000003</v>
      </c>
      <c r="O3945">
        <v>32.799999999999997</v>
      </c>
      <c r="P3945">
        <v>80.8</v>
      </c>
      <c r="Q3945">
        <v>127.44</v>
      </c>
      <c r="R3945">
        <v>18.739999999999998</v>
      </c>
      <c r="S3945">
        <v>24.128799999999998</v>
      </c>
      <c r="T3945">
        <v>33.808</v>
      </c>
      <c r="U3945">
        <v>14.030099999999999</v>
      </c>
      <c r="V3945">
        <v>44.719200000000001</v>
      </c>
      <c r="X3945">
        <v>149.1491015</v>
      </c>
      <c r="Y3945" s="2">
        <v>-2.3959173865064631E-3</v>
      </c>
      <c r="Z3945" s="2">
        <v>-5.9550846323508377E-4</v>
      </c>
      <c r="AA3945" s="2">
        <v>-1.1129724701159915E-3</v>
      </c>
      <c r="AB3945" s="2">
        <v>1.8836199387204378E-3</v>
      </c>
      <c r="AC3945" s="2">
        <v>-5.3570306192007866E-4</v>
      </c>
      <c r="AD3945" s="2">
        <v>-3.532448598504434E-4</v>
      </c>
      <c r="AE3945" s="2">
        <v>-1.5681400197282702E-3</v>
      </c>
      <c r="AF3945" s="2">
        <v>5.9680835890907336E-3</v>
      </c>
      <c r="AG3945" s="2">
        <v>4.0469510365581662E-4</v>
      </c>
      <c r="AH3945" s="2">
        <v>-4.8543689320389438E-3</v>
      </c>
      <c r="AI3945" s="2">
        <v>2.4340770791074995E-2</v>
      </c>
      <c r="AJ3945" s="2">
        <v>-8.6240689925520808E-4</v>
      </c>
      <c r="AK3945" s="2">
        <v>1.6034206306787535E-3</v>
      </c>
      <c r="AL3945" s="2">
        <v>8.0466540021717492E-4</v>
      </c>
      <c r="AM3945" s="2">
        <v>7.0986633779868136E-3</v>
      </c>
      <c r="AN3945" s="2">
        <v>5.5689343768812183E-3</v>
      </c>
      <c r="AO3945" s="2">
        <v>-3.956465468103465E-4</v>
      </c>
      <c r="AP3945" s="2" t="s">
        <v>19</v>
      </c>
      <c r="AQ3945" s="2">
        <v>-2.310881298867673E-2</v>
      </c>
      <c r="AV3945" s="52"/>
    </row>
    <row r="3946" spans="1:48" x14ac:dyDescent="0.3">
      <c r="A3946">
        <v>2016</v>
      </c>
      <c r="B3946" s="1">
        <v>42591</v>
      </c>
      <c r="C3946" s="4">
        <v>99</v>
      </c>
      <c r="D3946" s="4">
        <v>99</v>
      </c>
      <c r="E3946" s="4">
        <v>99</v>
      </c>
      <c r="F3946">
        <v>596.79782547576883</v>
      </c>
      <c r="G3946">
        <v>201.00470000000001</v>
      </c>
      <c r="H3946">
        <v>112.8963</v>
      </c>
      <c r="I3946">
        <v>126.6003</v>
      </c>
      <c r="J3946">
        <v>103.7298</v>
      </c>
      <c r="K3946">
        <v>80.133200000000002</v>
      </c>
      <c r="L3946">
        <v>27.763000000000002</v>
      </c>
      <c r="M3946">
        <v>95.660600000000002</v>
      </c>
      <c r="N3946">
        <v>0.48769839300000001</v>
      </c>
      <c r="O3946">
        <v>31.32</v>
      </c>
      <c r="P3946">
        <v>80.56</v>
      </c>
      <c r="Q3946">
        <v>127.96</v>
      </c>
      <c r="R3946">
        <v>18.87</v>
      </c>
      <c r="S3946">
        <v>24.080400000000001</v>
      </c>
      <c r="T3946">
        <v>34.037199999999999</v>
      </c>
      <c r="U3946">
        <v>13.991199999999999</v>
      </c>
      <c r="V3946">
        <v>44.7104</v>
      </c>
      <c r="X3946">
        <v>146.5830991</v>
      </c>
      <c r="Y3946" s="2">
        <v>-8.4708139280287309E-4</v>
      </c>
      <c r="Z3946" s="2">
        <v>5.9586330487593209E-4</v>
      </c>
      <c r="AA3946" s="2">
        <v>2.3145435368570055E-3</v>
      </c>
      <c r="AB3946" s="2">
        <v>9.8367115455331167E-3</v>
      </c>
      <c r="AC3946" s="2">
        <v>3.5768154249076201E-3</v>
      </c>
      <c r="AD3946" s="2">
        <v>5.8811703903671742E-4</v>
      </c>
      <c r="AE3946" s="2">
        <v>4.7154277359795493E-3</v>
      </c>
      <c r="AF3946" s="2">
        <v>4.6440603916890755E-3</v>
      </c>
      <c r="AG3946" s="2">
        <v>-5.6633905529078765E-3</v>
      </c>
      <c r="AH3946" s="2">
        <v>-4.5121951219512124E-2</v>
      </c>
      <c r="AI3946" s="2">
        <v>-2.9702970297028619E-3</v>
      </c>
      <c r="AJ3946" s="2">
        <v>4.0803515379785882E-3</v>
      </c>
      <c r="AK3946" s="2">
        <v>6.9370330843117056E-3</v>
      </c>
      <c r="AL3946" s="2">
        <v>-2.0059016610853853E-3</v>
      </c>
      <c r="AM3946" s="2">
        <v>6.7794604827260407E-3</v>
      </c>
      <c r="AN3946" s="2">
        <v>-2.7726103163911997E-3</v>
      </c>
      <c r="AO3946" s="2">
        <v>-1.9678348449880811E-4</v>
      </c>
      <c r="AP3946" s="2" t="s">
        <v>19</v>
      </c>
      <c r="AQ3946" s="2">
        <v>-1.7204276621136771E-2</v>
      </c>
      <c r="AV3946" s="52"/>
    </row>
    <row r="3947" spans="1:48" x14ac:dyDescent="0.3">
      <c r="A3947">
        <v>2016</v>
      </c>
      <c r="B3947" s="1">
        <v>42592</v>
      </c>
      <c r="C3947" s="4">
        <v>99</v>
      </c>
      <c r="D3947" s="4">
        <v>99</v>
      </c>
      <c r="E3947" s="4">
        <v>99</v>
      </c>
      <c r="F3947">
        <v>595.84969603626121</v>
      </c>
      <c r="G3947">
        <v>200.50720000000001</v>
      </c>
      <c r="H3947">
        <v>112.6066</v>
      </c>
      <c r="I3947">
        <v>127.09</v>
      </c>
      <c r="J3947">
        <v>104.00709999999999</v>
      </c>
      <c r="K3947">
        <v>80.170900000000003</v>
      </c>
      <c r="L3947">
        <v>27.9754</v>
      </c>
      <c r="M3947">
        <v>95.938900000000004</v>
      </c>
      <c r="N3947">
        <v>0.49246029800000002</v>
      </c>
      <c r="O3947">
        <v>30.72</v>
      </c>
      <c r="P3947">
        <v>78.16</v>
      </c>
      <c r="Q3947">
        <v>128.56</v>
      </c>
      <c r="R3947">
        <v>19.16</v>
      </c>
      <c r="S3947">
        <v>23.9544</v>
      </c>
      <c r="T3947">
        <v>34.046399999999998</v>
      </c>
      <c r="U3947">
        <v>13.8261</v>
      </c>
      <c r="V3947">
        <v>44.719200000000001</v>
      </c>
      <c r="X3947">
        <v>150.23163840000001</v>
      </c>
      <c r="Y3947" s="2">
        <v>-1.5886945277520104E-3</v>
      </c>
      <c r="Z3947" s="2">
        <v>-2.4750665034201091E-3</v>
      </c>
      <c r="AA3947" s="2">
        <v>-2.5660716958837426E-3</v>
      </c>
      <c r="AB3947" s="2">
        <v>3.8680793015497539E-3</v>
      </c>
      <c r="AC3947" s="2">
        <v>2.6732915709852811E-3</v>
      </c>
      <c r="AD3947" s="2">
        <v>4.7046667298955569E-4</v>
      </c>
      <c r="AE3947" s="2">
        <v>7.6504700500665823E-3</v>
      </c>
      <c r="AF3947" s="2">
        <v>2.9092437220756828E-3</v>
      </c>
      <c r="AG3947" s="2">
        <v>9.764036684041244E-3</v>
      </c>
      <c r="AH3947" s="2">
        <v>-1.9157088122605415E-2</v>
      </c>
      <c r="AI3947" s="2">
        <v>-2.9791459781529417E-2</v>
      </c>
      <c r="AJ3947" s="2">
        <v>4.6889653016568555E-3</v>
      </c>
      <c r="AK3947" s="2">
        <v>1.5368309485956466E-2</v>
      </c>
      <c r="AL3947" s="2">
        <v>-5.2324712214083524E-3</v>
      </c>
      <c r="AM3947" s="2">
        <v>2.7029250349608347E-4</v>
      </c>
      <c r="AN3947" s="2">
        <v>-1.1800274458230842E-2</v>
      </c>
      <c r="AO3947" s="2">
        <v>1.9682221586037052E-4</v>
      </c>
      <c r="AP3947" s="2" t="s">
        <v>19</v>
      </c>
      <c r="AQ3947" s="2">
        <v>2.4890586448243601E-2</v>
      </c>
      <c r="AV3947" s="52"/>
    </row>
    <row r="3948" spans="1:48" x14ac:dyDescent="0.3">
      <c r="A3948">
        <v>2016</v>
      </c>
      <c r="B3948" s="1">
        <v>42593</v>
      </c>
      <c r="C3948" s="4">
        <v>99</v>
      </c>
      <c r="D3948" s="4">
        <v>99</v>
      </c>
      <c r="E3948" s="4">
        <v>99</v>
      </c>
      <c r="F3948">
        <v>598.65080805985542</v>
      </c>
      <c r="G3948">
        <v>201.43770000000001</v>
      </c>
      <c r="H3948">
        <v>113.0894</v>
      </c>
      <c r="I3948">
        <v>125.95650000000001</v>
      </c>
      <c r="J3948">
        <v>103.508</v>
      </c>
      <c r="K3948">
        <v>80.095600000000005</v>
      </c>
      <c r="L3948">
        <v>27.869199999999999</v>
      </c>
      <c r="M3948">
        <v>95.791600000000003</v>
      </c>
      <c r="N3948">
        <v>0.49702376999999998</v>
      </c>
      <c r="O3948">
        <v>30.4</v>
      </c>
      <c r="P3948">
        <v>81.680000000000007</v>
      </c>
      <c r="Q3948">
        <v>127.67</v>
      </c>
      <c r="R3948">
        <v>18.96</v>
      </c>
      <c r="S3948">
        <v>24.022200000000002</v>
      </c>
      <c r="T3948">
        <v>34.486400000000003</v>
      </c>
      <c r="U3948">
        <v>14.0398</v>
      </c>
      <c r="V3948">
        <v>44.825099999999999</v>
      </c>
      <c r="X3948">
        <v>149.50994710000001</v>
      </c>
      <c r="Y3948" s="2">
        <v>4.7010379332705909E-3</v>
      </c>
      <c r="Z3948" s="2">
        <v>4.6407311059153411E-3</v>
      </c>
      <c r="AA3948" s="2">
        <v>4.2874929178218224E-3</v>
      </c>
      <c r="AB3948" s="2">
        <v>-8.9188763868124354E-3</v>
      </c>
      <c r="AC3948" s="2">
        <v>-4.7987108572394854E-3</v>
      </c>
      <c r="AD3948" s="2">
        <v>-9.3924354098551266E-4</v>
      </c>
      <c r="AE3948" s="2">
        <v>-3.7961923690099653E-3</v>
      </c>
      <c r="AF3948" s="2">
        <v>-1.5353521876945164E-3</v>
      </c>
      <c r="AG3948" s="2">
        <v>9.2666800116341097E-3</v>
      </c>
      <c r="AH3948" s="2">
        <v>-1.041666666666663E-2</v>
      </c>
      <c r="AI3948" s="2">
        <v>4.5035823950870135E-2</v>
      </c>
      <c r="AJ3948" s="2">
        <v>-6.922837585563113E-3</v>
      </c>
      <c r="AK3948" s="2">
        <v>-1.0438413361169019E-2</v>
      </c>
      <c r="AL3948" s="2">
        <v>2.8303777176637013E-3</v>
      </c>
      <c r="AM3948" s="2">
        <v>1.2923539640020909E-2</v>
      </c>
      <c r="AN3948" s="2">
        <v>1.5456274726784791E-2</v>
      </c>
      <c r="AO3948" s="2">
        <v>2.3681103418664584E-3</v>
      </c>
      <c r="AP3948" s="2" t="s">
        <v>19</v>
      </c>
      <c r="AQ3948" s="2">
        <v>-4.803856948417673E-3</v>
      </c>
      <c r="AV3948" s="52"/>
    </row>
    <row r="3949" spans="1:48" x14ac:dyDescent="0.3">
      <c r="A3949">
        <v>2016</v>
      </c>
      <c r="B3949" s="1">
        <v>42594</v>
      </c>
      <c r="C3949" s="4">
        <v>99</v>
      </c>
      <c r="D3949" s="4">
        <v>99</v>
      </c>
      <c r="E3949" s="4">
        <v>99</v>
      </c>
      <c r="F3949">
        <v>599.81750081201255</v>
      </c>
      <c r="G3949">
        <v>201.2627</v>
      </c>
      <c r="H3949">
        <v>113.1666</v>
      </c>
      <c r="I3949">
        <v>127.01739999999999</v>
      </c>
      <c r="J3949">
        <v>103.8777</v>
      </c>
      <c r="K3949">
        <v>80.152100000000004</v>
      </c>
      <c r="L3949">
        <v>27.9175</v>
      </c>
      <c r="M3949">
        <v>96.200900000000004</v>
      </c>
      <c r="N3949">
        <v>0.48452379000000001</v>
      </c>
      <c r="O3949">
        <v>30.92</v>
      </c>
      <c r="P3949">
        <v>84</v>
      </c>
      <c r="Q3949">
        <v>127.4</v>
      </c>
      <c r="R3949">
        <v>18.72</v>
      </c>
      <c r="S3949">
        <v>23.983499999999999</v>
      </c>
      <c r="T3949">
        <v>34.3581</v>
      </c>
      <c r="U3949">
        <v>14.146699999999999</v>
      </c>
      <c r="V3949">
        <v>44.886800000000001</v>
      </c>
      <c r="X3949">
        <v>148.1467303</v>
      </c>
      <c r="Y3949" s="2">
        <v>1.9488702536596403E-3</v>
      </c>
      <c r="Z3949" s="2">
        <v>-8.6875495500604583E-4</v>
      </c>
      <c r="AA3949" s="2">
        <v>6.8264576520871145E-4</v>
      </c>
      <c r="AB3949" s="2">
        <v>8.4227491237052199E-3</v>
      </c>
      <c r="AC3949" s="2">
        <v>3.5717046025429688E-3</v>
      </c>
      <c r="AD3949" s="2">
        <v>7.0540703858879006E-4</v>
      </c>
      <c r="AE3949" s="2">
        <v>1.7330960343318047E-3</v>
      </c>
      <c r="AF3949" s="2">
        <v>4.2728172407602294E-3</v>
      </c>
      <c r="AG3949" s="2">
        <v>-2.514966235920657E-2</v>
      </c>
      <c r="AH3949" s="2">
        <v>1.7105263157894735E-2</v>
      </c>
      <c r="AI3949" s="2">
        <v>2.8403525954945996E-2</v>
      </c>
      <c r="AJ3949" s="2">
        <v>-2.1148272891047259E-3</v>
      </c>
      <c r="AK3949" s="2">
        <v>-1.2658227848101333E-2</v>
      </c>
      <c r="AL3949" s="2">
        <v>-1.6110098159203279E-3</v>
      </c>
      <c r="AM3949" s="2">
        <v>-3.7203071355665918E-3</v>
      </c>
      <c r="AN3949" s="2">
        <v>7.6140685764753968E-3</v>
      </c>
      <c r="AO3949" s="2">
        <v>1.3764609560269481E-3</v>
      </c>
      <c r="AP3949" s="2" t="s">
        <v>19</v>
      </c>
      <c r="AQ3949" s="2">
        <v>-9.117900356744868E-3</v>
      </c>
      <c r="AV3949" s="52"/>
    </row>
    <row r="3950" spans="1:48" x14ac:dyDescent="0.3">
      <c r="A3950">
        <v>2016</v>
      </c>
      <c r="B3950" s="1">
        <v>42597</v>
      </c>
      <c r="C3950" s="4">
        <v>99</v>
      </c>
      <c r="D3950" s="4">
        <v>99</v>
      </c>
      <c r="E3950" s="4">
        <v>99</v>
      </c>
      <c r="F3950">
        <v>597.93419851933561</v>
      </c>
      <c r="G3950">
        <v>201.84309999999999</v>
      </c>
      <c r="H3950">
        <v>113.6494</v>
      </c>
      <c r="I3950">
        <v>125.8205</v>
      </c>
      <c r="J3950">
        <v>103.5727</v>
      </c>
      <c r="K3950">
        <v>80.133200000000002</v>
      </c>
      <c r="L3950">
        <v>27.927099999999999</v>
      </c>
      <c r="M3950">
        <v>96.3155</v>
      </c>
      <c r="N3950">
        <v>0.48710313500000002</v>
      </c>
      <c r="O3950">
        <v>30.92</v>
      </c>
      <c r="P3950">
        <v>86.08</v>
      </c>
      <c r="Q3950">
        <v>127.84</v>
      </c>
      <c r="R3950">
        <v>18.829999999999998</v>
      </c>
      <c r="S3950">
        <v>23.944700000000001</v>
      </c>
      <c r="T3950">
        <v>34.715600000000002</v>
      </c>
      <c r="U3950">
        <v>14.379899999999999</v>
      </c>
      <c r="V3950">
        <v>44.198900000000002</v>
      </c>
      <c r="X3950">
        <v>145.70097659999999</v>
      </c>
      <c r="Y3950" s="2">
        <v>-3.1397921703307796E-3</v>
      </c>
      <c r="Z3950" s="2">
        <v>2.8837931718097565E-3</v>
      </c>
      <c r="AA3950" s="2">
        <v>4.2662764455236868E-3</v>
      </c>
      <c r="AB3950" s="2">
        <v>-9.4231184073992891E-3</v>
      </c>
      <c r="AC3950" s="2">
        <v>-2.9361451014029427E-3</v>
      </c>
      <c r="AD3950" s="2">
        <v>-2.3580168205206142E-4</v>
      </c>
      <c r="AE3950" s="2">
        <v>3.4387033222893493E-4</v>
      </c>
      <c r="AF3950" s="2">
        <v>1.1912570464516214E-3</v>
      </c>
      <c r="AG3950" s="2">
        <v>5.3234640965720281E-3</v>
      </c>
      <c r="AH3950" s="2">
        <v>0</v>
      </c>
      <c r="AI3950" s="2">
        <v>2.4761904761904763E-2</v>
      </c>
      <c r="AJ3950" s="2">
        <v>3.4536891679748383E-3</v>
      </c>
      <c r="AK3950" s="2">
        <v>5.8760683760683552E-3</v>
      </c>
      <c r="AL3950" s="2">
        <v>-1.6177788896531986E-3</v>
      </c>
      <c r="AM3950" s="2">
        <v>1.0405115533163922E-2</v>
      </c>
      <c r="AN3950" s="2">
        <v>1.6484409791682975E-2</v>
      </c>
      <c r="AO3950" s="2">
        <v>-1.5325218104208838E-2</v>
      </c>
      <c r="AP3950" s="2" t="s">
        <v>19</v>
      </c>
      <c r="AQ3950" s="2">
        <v>-1.6508995473928589E-2</v>
      </c>
      <c r="AV3950" s="52"/>
    </row>
    <row r="3951" spans="1:48" x14ac:dyDescent="0.3">
      <c r="A3951">
        <v>2016</v>
      </c>
      <c r="B3951" s="1">
        <v>42598</v>
      </c>
      <c r="C3951" s="4">
        <v>99</v>
      </c>
      <c r="D3951" s="4">
        <v>99</v>
      </c>
      <c r="E3951" s="4">
        <v>99</v>
      </c>
      <c r="F3951">
        <v>595.60705358430948</v>
      </c>
      <c r="G3951">
        <v>200.8021</v>
      </c>
      <c r="H3951">
        <v>113.0218</v>
      </c>
      <c r="I3951">
        <v>125.485</v>
      </c>
      <c r="J3951">
        <v>103.39709999999999</v>
      </c>
      <c r="K3951">
        <v>80.105000000000004</v>
      </c>
      <c r="L3951">
        <v>28.100899999999999</v>
      </c>
      <c r="M3951">
        <v>96.061700000000002</v>
      </c>
      <c r="N3951">
        <v>0.49265871100000003</v>
      </c>
      <c r="O3951">
        <v>31.32</v>
      </c>
      <c r="P3951">
        <v>87.36</v>
      </c>
      <c r="Q3951">
        <v>128.47</v>
      </c>
      <c r="R3951">
        <v>18.82</v>
      </c>
      <c r="S3951">
        <v>23.7315</v>
      </c>
      <c r="T3951">
        <v>34.559699999999999</v>
      </c>
      <c r="U3951">
        <v>14.496499999999999</v>
      </c>
      <c r="V3951">
        <v>43.678600000000003</v>
      </c>
      <c r="X3951">
        <v>150.67264979999999</v>
      </c>
      <c r="Y3951" s="2">
        <v>-3.8919749711403551E-3</v>
      </c>
      <c r="Z3951" s="2">
        <v>-5.1574713230226887E-3</v>
      </c>
      <c r="AA3951" s="2">
        <v>-5.5222464878829092E-3</v>
      </c>
      <c r="AB3951" s="2">
        <v>-2.6664971129505277E-3</v>
      </c>
      <c r="AC3951" s="2">
        <v>-1.6954274630284205E-3</v>
      </c>
      <c r="AD3951" s="2">
        <v>-3.519140630849904E-4</v>
      </c>
      <c r="AE3951" s="2">
        <v>6.2233457824121263E-3</v>
      </c>
      <c r="AF3951" s="2">
        <v>-2.6350898868821027E-3</v>
      </c>
      <c r="AG3951" s="2">
        <v>1.1405338214462546E-2</v>
      </c>
      <c r="AH3951" s="2">
        <v>1.2936610608020649E-2</v>
      </c>
      <c r="AI3951" s="2">
        <v>1.4869888475836479E-2</v>
      </c>
      <c r="AJ3951" s="2">
        <v>4.9280350438047904E-3</v>
      </c>
      <c r="AK3951" s="2">
        <v>-5.310674455655251E-4</v>
      </c>
      <c r="AL3951" s="2">
        <v>-8.9038492860633589E-3</v>
      </c>
      <c r="AM3951" s="2">
        <v>-4.4907764808904682E-3</v>
      </c>
      <c r="AN3951" s="2">
        <v>8.1085403931877575E-3</v>
      </c>
      <c r="AO3951" s="2">
        <v>-1.1771786175673982E-2</v>
      </c>
      <c r="AP3951" s="2" t="s">
        <v>19</v>
      </c>
      <c r="AQ3951" s="2">
        <v>3.4122442525893026E-2</v>
      </c>
      <c r="AV3951" s="52"/>
    </row>
    <row r="3952" spans="1:48" x14ac:dyDescent="0.3">
      <c r="A3952">
        <v>2016</v>
      </c>
      <c r="B3952" s="1">
        <v>42599</v>
      </c>
      <c r="C3952" s="4">
        <v>99</v>
      </c>
      <c r="D3952" s="4">
        <v>99</v>
      </c>
      <c r="E3952" s="4">
        <v>99</v>
      </c>
      <c r="F3952">
        <v>598.75278196097008</v>
      </c>
      <c r="G3952">
        <v>201.1798</v>
      </c>
      <c r="H3952">
        <v>113.2246</v>
      </c>
      <c r="I3952">
        <v>126.2376</v>
      </c>
      <c r="J3952">
        <v>103.5634</v>
      </c>
      <c r="K3952">
        <v>80.105000000000004</v>
      </c>
      <c r="L3952">
        <v>28.091200000000001</v>
      </c>
      <c r="M3952">
        <v>96.356499999999997</v>
      </c>
      <c r="N3952">
        <v>0.48928569500000002</v>
      </c>
      <c r="O3952">
        <v>31.28</v>
      </c>
      <c r="P3952">
        <v>87.92</v>
      </c>
      <c r="Q3952">
        <v>128.5</v>
      </c>
      <c r="R3952">
        <v>18.68</v>
      </c>
      <c r="S3952">
        <v>23.750900000000001</v>
      </c>
      <c r="T3952">
        <v>34.339700000000001</v>
      </c>
      <c r="U3952">
        <v>14.5548</v>
      </c>
      <c r="V3952">
        <v>44.331200000000003</v>
      </c>
      <c r="X3952">
        <v>146.6632649</v>
      </c>
      <c r="Y3952" s="2">
        <v>5.281549903967564E-3</v>
      </c>
      <c r="Z3952" s="2">
        <v>1.8809564242605603E-3</v>
      </c>
      <c r="AA3952" s="2">
        <v>1.7943440999876881E-3</v>
      </c>
      <c r="AB3952" s="2">
        <v>5.9975295852094934E-3</v>
      </c>
      <c r="AC3952" s="2">
        <v>1.608362323508139E-3</v>
      </c>
      <c r="AD3952" s="2">
        <v>0</v>
      </c>
      <c r="AE3952" s="2">
        <v>-3.4518467380040274E-4</v>
      </c>
      <c r="AF3952" s="2">
        <v>3.0688609508262576E-3</v>
      </c>
      <c r="AG3952" s="2">
        <v>-6.8465571087811261E-3</v>
      </c>
      <c r="AH3952" s="2">
        <v>-1.2771392081736277E-3</v>
      </c>
      <c r="AI3952" s="2">
        <v>6.4102564102563875E-3</v>
      </c>
      <c r="AJ3952" s="2">
        <v>2.3351755273615105E-4</v>
      </c>
      <c r="AK3952" s="2">
        <v>-7.4388947927737092E-3</v>
      </c>
      <c r="AL3952" s="2">
        <v>8.1747887828420573E-4</v>
      </c>
      <c r="AM3952" s="2">
        <v>-6.3657959993865809E-3</v>
      </c>
      <c r="AN3952" s="2">
        <v>4.0216604007865531E-3</v>
      </c>
      <c r="AO3952" s="2">
        <v>1.4940955067241246E-2</v>
      </c>
      <c r="AP3952" s="2" t="s">
        <v>19</v>
      </c>
      <c r="AQ3952" s="2">
        <v>-2.6609905018077029E-2</v>
      </c>
      <c r="AV3952" s="52"/>
    </row>
    <row r="3953" spans="1:48" x14ac:dyDescent="0.3">
      <c r="A3953">
        <v>2016</v>
      </c>
      <c r="B3953" s="1">
        <v>42600</v>
      </c>
      <c r="C3953" s="4">
        <v>99</v>
      </c>
      <c r="D3953" s="4">
        <v>99</v>
      </c>
      <c r="E3953" s="4">
        <v>99</v>
      </c>
      <c r="F3953">
        <v>597.471869411434</v>
      </c>
      <c r="G3953">
        <v>201.63120000000001</v>
      </c>
      <c r="H3953">
        <v>113.2535</v>
      </c>
      <c r="I3953">
        <v>126.4371</v>
      </c>
      <c r="J3953">
        <v>103.7483</v>
      </c>
      <c r="K3953">
        <v>80.161500000000004</v>
      </c>
      <c r="L3953">
        <v>28.308399999999999</v>
      </c>
      <c r="M3953">
        <v>96.585700000000003</v>
      </c>
      <c r="N3953">
        <v>0.49206345299999998</v>
      </c>
      <c r="O3953">
        <v>31.92</v>
      </c>
      <c r="P3953">
        <v>90.4</v>
      </c>
      <c r="Q3953">
        <v>129.11000000000001</v>
      </c>
      <c r="R3953">
        <v>18.77</v>
      </c>
      <c r="S3953">
        <v>23.576499999999999</v>
      </c>
      <c r="T3953">
        <v>34.660600000000002</v>
      </c>
      <c r="U3953">
        <v>14.7394</v>
      </c>
      <c r="V3953">
        <v>44.878</v>
      </c>
      <c r="X3953">
        <v>144.2976769</v>
      </c>
      <c r="Y3953" s="2">
        <v>-2.1393012076552642E-3</v>
      </c>
      <c r="Z3953" s="2">
        <v>2.2437640359520561E-3</v>
      </c>
      <c r="AA3953" s="2">
        <v>2.5524488494554909E-4</v>
      </c>
      <c r="AB3953" s="2">
        <v>1.5803532386546859E-3</v>
      </c>
      <c r="AC3953" s="2">
        <v>1.7853797770255309E-3</v>
      </c>
      <c r="AD3953" s="2">
        <v>7.0532426190617059E-4</v>
      </c>
      <c r="AE3953" s="2">
        <v>7.7319587628865705E-3</v>
      </c>
      <c r="AF3953" s="2">
        <v>2.3786667220166979E-3</v>
      </c>
      <c r="AG3953" s="2">
        <v>5.6771698588080621E-3</v>
      </c>
      <c r="AH3953" s="2">
        <v>2.0460358056265893E-2</v>
      </c>
      <c r="AI3953" s="2">
        <v>2.8207461328480399E-2</v>
      </c>
      <c r="AJ3953" s="2">
        <v>4.7470817120622844E-3</v>
      </c>
      <c r="AK3953" s="2">
        <v>4.8179871520341866E-3</v>
      </c>
      <c r="AL3953" s="2">
        <v>-7.3428796382454253E-3</v>
      </c>
      <c r="AM3953" s="2">
        <v>9.3448690582620397E-3</v>
      </c>
      <c r="AN3953" s="2">
        <v>1.2683101107538342E-2</v>
      </c>
      <c r="AO3953" s="2">
        <v>1.2334428122857011E-2</v>
      </c>
      <c r="AP3953" s="2" t="s">
        <v>19</v>
      </c>
      <c r="AQ3953" s="2">
        <v>-1.6129383193623448E-2</v>
      </c>
      <c r="AV3953" s="52"/>
    </row>
    <row r="3954" spans="1:48" x14ac:dyDescent="0.3">
      <c r="A3954">
        <v>2016</v>
      </c>
      <c r="B3954" s="1">
        <v>42601</v>
      </c>
      <c r="C3954" s="4">
        <v>99</v>
      </c>
      <c r="D3954" s="4">
        <v>99</v>
      </c>
      <c r="E3954" s="4">
        <v>99</v>
      </c>
      <c r="F3954">
        <v>595.5015152109205</v>
      </c>
      <c r="G3954">
        <v>201.3364</v>
      </c>
      <c r="H3954">
        <v>113.2246</v>
      </c>
      <c r="I3954">
        <v>125.7752</v>
      </c>
      <c r="J3954">
        <v>103.39709999999999</v>
      </c>
      <c r="K3954">
        <v>80.086100000000002</v>
      </c>
      <c r="L3954">
        <v>28.129799999999999</v>
      </c>
      <c r="M3954">
        <v>96.135400000000004</v>
      </c>
      <c r="N3954">
        <v>0.49325396900000001</v>
      </c>
      <c r="O3954">
        <v>30.72</v>
      </c>
      <c r="P3954">
        <v>90.72</v>
      </c>
      <c r="Q3954">
        <v>127.97</v>
      </c>
      <c r="R3954">
        <v>18.350000000000001</v>
      </c>
      <c r="S3954">
        <v>23.663699999999999</v>
      </c>
      <c r="T3954">
        <v>34.4681</v>
      </c>
      <c r="U3954">
        <v>14.690799999999999</v>
      </c>
      <c r="V3954">
        <v>44.331200000000003</v>
      </c>
      <c r="X3954">
        <v>144.8590366</v>
      </c>
      <c r="Y3954" s="2">
        <v>-3.2978191968342507E-3</v>
      </c>
      <c r="Z3954" s="2">
        <v>-1.4620753137412068E-3</v>
      </c>
      <c r="AA3954" s="2">
        <v>-2.551797516192611E-4</v>
      </c>
      <c r="AB3954" s="2">
        <v>-5.2350140900100373E-3</v>
      </c>
      <c r="AC3954" s="2">
        <v>-3.3851157079201055E-3</v>
      </c>
      <c r="AD3954" s="2">
        <v>-9.4060116140548544E-4</v>
      </c>
      <c r="AE3954" s="2">
        <v>-6.3090814033996967E-3</v>
      </c>
      <c r="AF3954" s="2">
        <v>-4.6621808404349041E-3</v>
      </c>
      <c r="AG3954" s="2">
        <v>2.4194359340075078E-3</v>
      </c>
      <c r="AH3954" s="2">
        <v>-3.7593984962406068E-2</v>
      </c>
      <c r="AI3954" s="2">
        <v>3.5398230088494742E-3</v>
      </c>
      <c r="AJ3954" s="2">
        <v>-8.8296801177292217E-3</v>
      </c>
      <c r="AK3954" s="2">
        <v>-2.2376132125732417E-2</v>
      </c>
      <c r="AL3954" s="2">
        <v>3.6985981803914214E-3</v>
      </c>
      <c r="AM3954" s="2">
        <v>-5.5538565402792894E-3</v>
      </c>
      <c r="AN3954" s="2">
        <v>-3.297284828419067E-3</v>
      </c>
      <c r="AO3954" s="2">
        <v>-1.2184143678417025E-2</v>
      </c>
      <c r="AP3954" s="2" t="s">
        <v>19</v>
      </c>
      <c r="AQ3954" s="2">
        <v>3.890289241378575E-3</v>
      </c>
      <c r="AV3954" s="52"/>
    </row>
    <row r="3955" spans="1:48" x14ac:dyDescent="0.3">
      <c r="A3955">
        <v>2016</v>
      </c>
      <c r="B3955" s="1">
        <v>42604</v>
      </c>
      <c r="C3955" s="4">
        <v>99</v>
      </c>
      <c r="D3955" s="4">
        <v>99</v>
      </c>
      <c r="E3955" s="4">
        <v>99</v>
      </c>
      <c r="F3955">
        <v>594.32584117244551</v>
      </c>
      <c r="G3955">
        <v>201.3272</v>
      </c>
      <c r="H3955">
        <v>113.3115</v>
      </c>
      <c r="I3955">
        <v>126.8361</v>
      </c>
      <c r="J3955">
        <v>103.6281</v>
      </c>
      <c r="K3955">
        <v>80.095600000000005</v>
      </c>
      <c r="L3955">
        <v>28.129799999999999</v>
      </c>
      <c r="M3955">
        <v>96.258200000000002</v>
      </c>
      <c r="N3955">
        <v>0.48531742100000003</v>
      </c>
      <c r="O3955">
        <v>31.72</v>
      </c>
      <c r="P3955">
        <v>87.76</v>
      </c>
      <c r="Q3955">
        <v>127.78</v>
      </c>
      <c r="R3955">
        <v>17.97</v>
      </c>
      <c r="S3955">
        <v>23.692799999999998</v>
      </c>
      <c r="T3955">
        <v>34.009700000000002</v>
      </c>
      <c r="U3955">
        <v>14.5548</v>
      </c>
      <c r="V3955">
        <v>44.445900000000002</v>
      </c>
      <c r="X3955">
        <v>145.42039639999999</v>
      </c>
      <c r="Y3955" s="2">
        <v>-1.9742586852337096E-3</v>
      </c>
      <c r="Z3955" s="2">
        <v>-4.5694668226903268E-5</v>
      </c>
      <c r="AA3955" s="2">
        <v>7.6750105542444658E-4</v>
      </c>
      <c r="AB3955" s="2">
        <v>8.4348901850286317E-3</v>
      </c>
      <c r="AC3955" s="2">
        <v>2.2341052118484139E-3</v>
      </c>
      <c r="AD3955" s="2">
        <v>1.1862233271453526E-4</v>
      </c>
      <c r="AE3955" s="2">
        <v>0</v>
      </c>
      <c r="AF3955" s="2">
        <v>1.2773650497110989E-3</v>
      </c>
      <c r="AG3955" s="2">
        <v>-1.6090185784191857E-2</v>
      </c>
      <c r="AH3955" s="2">
        <v>3.2552083333333259E-2</v>
      </c>
      <c r="AI3955" s="2">
        <v>-3.2627865961199265E-2</v>
      </c>
      <c r="AJ3955" s="2">
        <v>-1.484722981948905E-3</v>
      </c>
      <c r="AK3955" s="2">
        <v>-2.0708446866485097E-2</v>
      </c>
      <c r="AL3955" s="2">
        <v>1.2297316142446668E-3</v>
      </c>
      <c r="AM3955" s="2">
        <v>-1.3299253512668141E-2</v>
      </c>
      <c r="AN3955" s="2">
        <v>-9.2574944863451636E-3</v>
      </c>
      <c r="AO3955" s="2">
        <v>2.5873425488143198E-3</v>
      </c>
      <c r="AP3955" s="2" t="s">
        <v>19</v>
      </c>
      <c r="AQ3955" s="2">
        <v>3.8752142301627934E-3</v>
      </c>
      <c r="AV3955" s="52"/>
    </row>
    <row r="3956" spans="1:48" x14ac:dyDescent="0.3">
      <c r="A3956">
        <v>2016</v>
      </c>
      <c r="B3956" s="1">
        <v>42605</v>
      </c>
      <c r="C3956" s="4">
        <v>99</v>
      </c>
      <c r="D3956" s="4">
        <v>99</v>
      </c>
      <c r="E3956" s="4">
        <v>99</v>
      </c>
      <c r="F3956">
        <v>596.1688402764014</v>
      </c>
      <c r="G3956">
        <v>201.73249999999999</v>
      </c>
      <c r="H3956">
        <v>113.5142</v>
      </c>
      <c r="I3956">
        <v>126.9721</v>
      </c>
      <c r="J3956">
        <v>103.6189</v>
      </c>
      <c r="K3956">
        <v>80.105000000000004</v>
      </c>
      <c r="L3956">
        <v>28.154</v>
      </c>
      <c r="M3956">
        <v>96.340100000000007</v>
      </c>
      <c r="N3956">
        <v>0.47837301700000001</v>
      </c>
      <c r="O3956">
        <v>32.76</v>
      </c>
      <c r="P3956">
        <v>88.72</v>
      </c>
      <c r="Q3956">
        <v>127.76</v>
      </c>
      <c r="R3956">
        <v>17.93</v>
      </c>
      <c r="S3956">
        <v>23.673400000000001</v>
      </c>
      <c r="T3956">
        <v>33.872199999999999</v>
      </c>
      <c r="U3956">
        <v>14.613099999999999</v>
      </c>
      <c r="V3956">
        <v>44.251800000000003</v>
      </c>
      <c r="X3956">
        <v>145.13971649999999</v>
      </c>
      <c r="Y3956" s="2">
        <v>3.1009910326633694E-3</v>
      </c>
      <c r="Z3956" s="2">
        <v>2.0131407976666793E-3</v>
      </c>
      <c r="AA3956" s="2">
        <v>1.7888740330858077E-3</v>
      </c>
      <c r="AB3956" s="2">
        <v>1.0722499351525361E-3</v>
      </c>
      <c r="AC3956" s="2">
        <v>-8.8779008782458035E-5</v>
      </c>
      <c r="AD3956" s="2">
        <v>1.1735975509274965E-4</v>
      </c>
      <c r="AE3956" s="2">
        <v>8.602976203173629E-4</v>
      </c>
      <c r="AF3956" s="2">
        <v>8.5083660405049777E-4</v>
      </c>
      <c r="AG3956" s="2">
        <v>-1.4308993865686959E-2</v>
      </c>
      <c r="AH3956" s="2">
        <v>3.2786885245901676E-2</v>
      </c>
      <c r="AI3956" s="2">
        <v>1.0938924339106482E-2</v>
      </c>
      <c r="AJ3956" s="2">
        <v>-1.5651901706059679E-4</v>
      </c>
      <c r="AK3956" s="2">
        <v>-2.2259321090706274E-3</v>
      </c>
      <c r="AL3956" s="2">
        <v>-8.1881415451101613E-4</v>
      </c>
      <c r="AM3956" s="2">
        <v>-4.0429642131510901E-3</v>
      </c>
      <c r="AN3956" s="2">
        <v>4.0055514332040243E-3</v>
      </c>
      <c r="AO3956" s="2">
        <v>-4.3671069772465154E-3</v>
      </c>
      <c r="AP3956" s="2" t="s">
        <v>19</v>
      </c>
      <c r="AQ3956" s="2">
        <v>-1.9301274576912775E-3</v>
      </c>
      <c r="AV3956" s="52"/>
    </row>
    <row r="3957" spans="1:48" x14ac:dyDescent="0.3">
      <c r="A3957">
        <v>2016</v>
      </c>
      <c r="B3957" s="1">
        <v>42606</v>
      </c>
      <c r="C3957" s="4">
        <v>99</v>
      </c>
      <c r="D3957" s="4">
        <v>99</v>
      </c>
      <c r="E3957" s="4">
        <v>99</v>
      </c>
      <c r="F3957">
        <v>592.21207827102978</v>
      </c>
      <c r="G3957">
        <v>200.70070000000001</v>
      </c>
      <c r="H3957">
        <v>112.7804</v>
      </c>
      <c r="I3957">
        <v>126.6728</v>
      </c>
      <c r="J3957">
        <v>103.5819</v>
      </c>
      <c r="K3957">
        <v>80.086100000000002</v>
      </c>
      <c r="L3957">
        <v>28.057400000000001</v>
      </c>
      <c r="M3957">
        <v>96.012600000000006</v>
      </c>
      <c r="N3957">
        <v>0.46944442600000003</v>
      </c>
      <c r="O3957">
        <v>33.200000000000003</v>
      </c>
      <c r="P3957">
        <v>86.56</v>
      </c>
      <c r="Q3957">
        <v>126.34</v>
      </c>
      <c r="R3957">
        <v>17.62</v>
      </c>
      <c r="S3957">
        <v>23.741199999999999</v>
      </c>
      <c r="T3957">
        <v>33.963900000000002</v>
      </c>
      <c r="U3957">
        <v>14.4382</v>
      </c>
      <c r="V3957">
        <v>44.234200000000001</v>
      </c>
      <c r="X3957">
        <v>148.18681319999999</v>
      </c>
      <c r="Y3957" s="2">
        <v>-6.6369822406973089E-3</v>
      </c>
      <c r="Z3957" s="2">
        <v>-5.1146939635406952E-3</v>
      </c>
      <c r="AA3957" s="2">
        <v>-6.4643894772636878E-3</v>
      </c>
      <c r="AB3957" s="2">
        <v>-2.3572107573238688E-3</v>
      </c>
      <c r="AC3957" s="2">
        <v>-3.5707771458670656E-4</v>
      </c>
      <c r="AD3957" s="2">
        <v>-2.3594032831908418E-4</v>
      </c>
      <c r="AE3957" s="2">
        <v>-3.4311287916458655E-3</v>
      </c>
      <c r="AF3957" s="2">
        <v>-3.3994151967872144E-3</v>
      </c>
      <c r="AG3957" s="2">
        <v>-1.8664495451673813E-2</v>
      </c>
      <c r="AH3957" s="2">
        <v>1.3431013431013605E-2</v>
      </c>
      <c r="AI3957" s="2">
        <v>-2.4346257889990897E-2</v>
      </c>
      <c r="AJ3957" s="2">
        <v>-1.1114589855980017E-2</v>
      </c>
      <c r="AK3957" s="2">
        <v>-1.7289459007250318E-2</v>
      </c>
      <c r="AL3957" s="2">
        <v>2.8639739116476104E-3</v>
      </c>
      <c r="AM3957" s="2">
        <v>2.7072348415515535E-3</v>
      </c>
      <c r="AN3957" s="2">
        <v>-1.1968713004085307E-2</v>
      </c>
      <c r="AO3957" s="2">
        <v>-3.9772393439363452E-4</v>
      </c>
      <c r="AP3957" s="2" t="s">
        <v>19</v>
      </c>
      <c r="AQ3957" s="2">
        <v>2.0994230755576826E-2</v>
      </c>
      <c r="AV3957" s="52"/>
    </row>
    <row r="3958" spans="1:48" x14ac:dyDescent="0.3">
      <c r="A3958">
        <v>2016</v>
      </c>
      <c r="B3958" s="1">
        <v>42607</v>
      </c>
      <c r="C3958" s="4">
        <v>99</v>
      </c>
      <c r="D3958" s="4">
        <v>99</v>
      </c>
      <c r="E3958" s="4">
        <v>99</v>
      </c>
      <c r="F3958">
        <v>594.72880159607826</v>
      </c>
      <c r="G3958">
        <v>200.5625</v>
      </c>
      <c r="H3958">
        <v>112.59690000000001</v>
      </c>
      <c r="I3958">
        <v>126.1923</v>
      </c>
      <c r="J3958">
        <v>103.41549999999999</v>
      </c>
      <c r="K3958">
        <v>80.057900000000004</v>
      </c>
      <c r="L3958">
        <v>28.028500000000001</v>
      </c>
      <c r="M3958">
        <v>96.004400000000004</v>
      </c>
      <c r="N3958">
        <v>0.46785712400000001</v>
      </c>
      <c r="O3958">
        <v>33.840000000000003</v>
      </c>
      <c r="P3958">
        <v>87.6</v>
      </c>
      <c r="Q3958">
        <v>126.23</v>
      </c>
      <c r="R3958">
        <v>17.63</v>
      </c>
      <c r="S3958">
        <v>23.741199999999999</v>
      </c>
      <c r="T3958">
        <v>33.991399999999999</v>
      </c>
      <c r="U3958">
        <v>14.496499999999999</v>
      </c>
      <c r="V3958">
        <v>44.2607</v>
      </c>
      <c r="X3958">
        <v>148.30706190000001</v>
      </c>
      <c r="Y3958" s="2">
        <v>4.2496994191609794E-3</v>
      </c>
      <c r="Z3958" s="2">
        <v>-6.8858753357614599E-4</v>
      </c>
      <c r="AA3958" s="2">
        <v>-1.6270557650087669E-3</v>
      </c>
      <c r="AB3958" s="2">
        <v>-3.7932373800847463E-3</v>
      </c>
      <c r="AC3958" s="2">
        <v>-1.6064582711845521E-3</v>
      </c>
      <c r="AD3958" s="2">
        <v>-3.5212102974169213E-4</v>
      </c>
      <c r="AE3958" s="2">
        <v>-1.0300312929921729E-3</v>
      </c>
      <c r="AF3958" s="2">
        <v>-8.5405457200482537E-5</v>
      </c>
      <c r="AG3958" s="2">
        <v>-3.3812351624343817E-3</v>
      </c>
      <c r="AH3958" s="2">
        <v>1.9277108433734869E-2</v>
      </c>
      <c r="AI3958" s="2">
        <v>1.2014787430683738E-2</v>
      </c>
      <c r="AJ3958" s="2">
        <v>-8.7066645559596978E-4</v>
      </c>
      <c r="AK3958" s="2">
        <v>5.6753688989763518E-4</v>
      </c>
      <c r="AL3958" s="2">
        <v>0</v>
      </c>
      <c r="AM3958" s="2">
        <v>8.0968322248020641E-4</v>
      </c>
      <c r="AN3958" s="2">
        <v>4.0378994611516283E-3</v>
      </c>
      <c r="AO3958" s="2">
        <v>5.9908396670449449E-4</v>
      </c>
      <c r="AP3958" s="2" t="s">
        <v>19</v>
      </c>
      <c r="AQ3958" s="2">
        <v>8.1146694097355976E-4</v>
      </c>
      <c r="AV3958" s="52"/>
    </row>
    <row r="3959" spans="1:48" x14ac:dyDescent="0.3">
      <c r="A3959">
        <v>2016</v>
      </c>
      <c r="B3959" s="1">
        <v>42608</v>
      </c>
      <c r="C3959" s="4">
        <v>99</v>
      </c>
      <c r="D3959" s="4">
        <v>99</v>
      </c>
      <c r="E3959" s="4">
        <v>99</v>
      </c>
      <c r="F3959">
        <v>597.19807032713697</v>
      </c>
      <c r="G3959">
        <v>200.1848</v>
      </c>
      <c r="H3959">
        <v>112.7611</v>
      </c>
      <c r="I3959">
        <v>125.45780000000001</v>
      </c>
      <c r="J3959">
        <v>103.0181</v>
      </c>
      <c r="K3959">
        <v>79.982600000000005</v>
      </c>
      <c r="L3959">
        <v>27.801600000000001</v>
      </c>
      <c r="M3959">
        <v>95.881600000000006</v>
      </c>
      <c r="N3959">
        <v>0.46765871199999998</v>
      </c>
      <c r="O3959">
        <v>34</v>
      </c>
      <c r="P3959">
        <v>87.6</v>
      </c>
      <c r="Q3959">
        <v>126.05</v>
      </c>
      <c r="R3959">
        <v>17.72</v>
      </c>
      <c r="S3959">
        <v>23.915600000000001</v>
      </c>
      <c r="T3959">
        <v>33.698</v>
      </c>
      <c r="U3959">
        <v>14.447900000000001</v>
      </c>
      <c r="V3959">
        <v>43.343499999999999</v>
      </c>
      <c r="X3959">
        <v>148.7882559</v>
      </c>
      <c r="Y3959" s="2">
        <v>4.1519239095735294E-3</v>
      </c>
      <c r="Z3959" s="2">
        <v>-1.8832034901838934E-3</v>
      </c>
      <c r="AA3959" s="2">
        <v>1.4582994736089816E-3</v>
      </c>
      <c r="AB3959" s="2">
        <v>-5.8204819152990472E-3</v>
      </c>
      <c r="AC3959" s="2">
        <v>-3.8427508448926062E-3</v>
      </c>
      <c r="AD3959" s="2">
        <v>-9.4056926299590504E-4</v>
      </c>
      <c r="AE3959" s="2">
        <v>-8.0953315375421608E-3</v>
      </c>
      <c r="AF3959" s="2">
        <v>-1.2791080408814937E-3</v>
      </c>
      <c r="AG3959" s="2">
        <v>-4.2408673465033075E-4</v>
      </c>
      <c r="AH3959" s="2">
        <v>4.7281323877068626E-3</v>
      </c>
      <c r="AI3959" s="2">
        <v>0</v>
      </c>
      <c r="AJ3959" s="2">
        <v>-1.4259684702527808E-3</v>
      </c>
      <c r="AK3959" s="2">
        <v>5.1049347702778469E-3</v>
      </c>
      <c r="AL3959" s="2">
        <v>7.3458797364920336E-3</v>
      </c>
      <c r="AM3959" s="2">
        <v>-8.631595050512697E-3</v>
      </c>
      <c r="AN3959" s="2">
        <v>-3.3525333701237559E-3</v>
      </c>
      <c r="AO3959" s="2">
        <v>-2.0722672709649892E-2</v>
      </c>
      <c r="AP3959" s="2" t="s">
        <v>19</v>
      </c>
      <c r="AQ3959" s="2">
        <v>3.2445791443460603E-3</v>
      </c>
      <c r="AV3959" s="52"/>
    </row>
    <row r="3960" spans="1:48" x14ac:dyDescent="0.3">
      <c r="A3960">
        <v>2016</v>
      </c>
      <c r="B3960" s="1">
        <v>42611</v>
      </c>
      <c r="C3960" s="4">
        <v>99</v>
      </c>
      <c r="D3960" s="4">
        <v>99</v>
      </c>
      <c r="E3960" s="4">
        <v>99</v>
      </c>
      <c r="F3960">
        <v>598.97887538704811</v>
      </c>
      <c r="G3960">
        <v>201.1713</v>
      </c>
      <c r="H3960">
        <v>112.9156</v>
      </c>
      <c r="I3960">
        <v>127.1353</v>
      </c>
      <c r="J3960">
        <v>103.44329999999999</v>
      </c>
      <c r="K3960">
        <v>80.029600000000002</v>
      </c>
      <c r="L3960">
        <v>27.801600000000001</v>
      </c>
      <c r="M3960">
        <v>96.356499999999997</v>
      </c>
      <c r="N3960">
        <v>0.46726186600000003</v>
      </c>
      <c r="O3960">
        <v>34.04</v>
      </c>
      <c r="P3960">
        <v>86.8</v>
      </c>
      <c r="Q3960">
        <v>126.3</v>
      </c>
      <c r="R3960">
        <v>17.899999999999999</v>
      </c>
      <c r="S3960">
        <v>23.934999999999999</v>
      </c>
      <c r="T3960">
        <v>33.954700000000003</v>
      </c>
      <c r="U3960">
        <v>14.3896</v>
      </c>
      <c r="V3960">
        <v>43.696300000000001</v>
      </c>
      <c r="X3960">
        <v>145.82132490000001</v>
      </c>
      <c r="Y3960" s="2">
        <v>2.9819337141119284E-3</v>
      </c>
      <c r="Z3960" s="2">
        <v>4.9279465773626185E-3</v>
      </c>
      <c r="AA3960" s="2">
        <v>1.3701533596248705E-3</v>
      </c>
      <c r="AB3960" s="2">
        <v>1.3371029939947876E-2</v>
      </c>
      <c r="AC3960" s="2">
        <v>4.1274300341396231E-3</v>
      </c>
      <c r="AD3960" s="2">
        <v>5.8762780904841883E-4</v>
      </c>
      <c r="AE3960" s="2">
        <v>0</v>
      </c>
      <c r="AF3960" s="2">
        <v>4.9529836798718474E-3</v>
      </c>
      <c r="AG3960" s="2">
        <v>-8.485803638785816E-4</v>
      </c>
      <c r="AH3960" s="2">
        <v>1.1764705882353343E-3</v>
      </c>
      <c r="AI3960" s="2">
        <v>-9.1324200913242004E-3</v>
      </c>
      <c r="AJ3960" s="2">
        <v>1.9833399444664224E-3</v>
      </c>
      <c r="AK3960" s="2">
        <v>1.0158013544018019E-2</v>
      </c>
      <c r="AL3960" s="2">
        <v>8.111860041144503E-4</v>
      </c>
      <c r="AM3960" s="2">
        <v>7.6176627693038679E-3</v>
      </c>
      <c r="AN3960" s="2">
        <v>-4.0351885049039193E-3</v>
      </c>
      <c r="AO3960" s="2">
        <v>8.1396287794017752E-3</v>
      </c>
      <c r="AP3960" s="2" t="s">
        <v>19</v>
      </c>
      <c r="AQ3960" s="2">
        <v>-1.9940626241321424E-2</v>
      </c>
      <c r="AV3960" s="52"/>
    </row>
    <row r="3961" spans="1:48" x14ac:dyDescent="0.3">
      <c r="A3961">
        <v>2016</v>
      </c>
      <c r="B3961" s="1">
        <v>42612</v>
      </c>
      <c r="C3961" s="4">
        <v>99</v>
      </c>
      <c r="D3961" s="4">
        <v>99</v>
      </c>
      <c r="E3961" s="4">
        <v>99</v>
      </c>
      <c r="F3961">
        <v>596.41791402246656</v>
      </c>
      <c r="G3961">
        <v>200.8389</v>
      </c>
      <c r="H3961">
        <v>112.5487</v>
      </c>
      <c r="I3961">
        <v>126.6456</v>
      </c>
      <c r="J3961">
        <v>103.434</v>
      </c>
      <c r="K3961">
        <v>80.039100000000005</v>
      </c>
      <c r="L3961">
        <v>27.652000000000001</v>
      </c>
      <c r="M3961">
        <v>96.323700000000002</v>
      </c>
      <c r="N3961">
        <v>0.46607141000000002</v>
      </c>
      <c r="O3961">
        <v>33.32</v>
      </c>
      <c r="P3961">
        <v>85.84</v>
      </c>
      <c r="Q3961">
        <v>125.03</v>
      </c>
      <c r="R3961">
        <v>17.670000000000002</v>
      </c>
      <c r="S3961">
        <v>24.061</v>
      </c>
      <c r="T3961">
        <v>33.863</v>
      </c>
      <c r="U3961">
        <v>14.2536</v>
      </c>
      <c r="V3961">
        <v>43.237699999999997</v>
      </c>
      <c r="X3961">
        <v>144.69870510000001</v>
      </c>
      <c r="Y3961" s="2">
        <v>-4.2755453820081391E-3</v>
      </c>
      <c r="Z3961" s="2">
        <v>-1.6523231693587048E-3</v>
      </c>
      <c r="AA3961" s="2">
        <v>-3.2493295877629169E-3</v>
      </c>
      <c r="AB3961" s="2">
        <v>-3.8518019778928103E-3</v>
      </c>
      <c r="AC3961" s="2">
        <v>-8.9904324397926949E-5</v>
      </c>
      <c r="AD3961" s="2">
        <v>1.1870607875086314E-4</v>
      </c>
      <c r="AE3961" s="2">
        <v>-5.38098526703501E-3</v>
      </c>
      <c r="AF3961" s="2">
        <v>-3.404025675485256E-4</v>
      </c>
      <c r="AG3961" s="2">
        <v>-2.5477277017936784E-3</v>
      </c>
      <c r="AH3961" s="2">
        <v>-2.1151586368977626E-2</v>
      </c>
      <c r="AI3961" s="2">
        <v>-1.1059907834101268E-2</v>
      </c>
      <c r="AJ3961" s="2">
        <v>-1.0055423594615975E-2</v>
      </c>
      <c r="AK3961" s="2">
        <v>-1.2849162011173032E-2</v>
      </c>
      <c r="AL3961" s="2">
        <v>5.2642573636934031E-3</v>
      </c>
      <c r="AM3961" s="2">
        <v>-2.7006570518957052E-3</v>
      </c>
      <c r="AN3961" s="2">
        <v>-9.4512703619280547E-3</v>
      </c>
      <c r="AO3961" s="2">
        <v>-1.049516778308468E-2</v>
      </c>
      <c r="AP3961" s="2" t="s">
        <v>19</v>
      </c>
      <c r="AQ3961" s="2">
        <v>-7.698598272713908E-3</v>
      </c>
      <c r="AV3961" s="52"/>
    </row>
    <row r="3962" spans="1:48" x14ac:dyDescent="0.3">
      <c r="A3962">
        <v>2016</v>
      </c>
      <c r="B3962" s="1">
        <v>42613</v>
      </c>
      <c r="C3962" s="4">
        <v>99</v>
      </c>
      <c r="D3962" s="4">
        <v>99</v>
      </c>
      <c r="E3962" s="4">
        <v>99</v>
      </c>
      <c r="F3962">
        <v>596.72928475429615</v>
      </c>
      <c r="G3962">
        <v>200.26769999999999</v>
      </c>
      <c r="H3962">
        <v>112.4328</v>
      </c>
      <c r="I3962">
        <v>126.827</v>
      </c>
      <c r="J3962">
        <v>103.3139</v>
      </c>
      <c r="K3962">
        <v>80.029700000000005</v>
      </c>
      <c r="L3962">
        <v>27.5748</v>
      </c>
      <c r="M3962">
        <v>95.971699999999998</v>
      </c>
      <c r="N3962">
        <v>0.46607141000000002</v>
      </c>
      <c r="O3962">
        <v>33.799999999999997</v>
      </c>
      <c r="P3962">
        <v>82.88</v>
      </c>
      <c r="Q3962">
        <v>124.78</v>
      </c>
      <c r="R3962">
        <v>17.72</v>
      </c>
      <c r="S3962">
        <v>24.051300000000001</v>
      </c>
      <c r="T3962">
        <v>33.487200000000001</v>
      </c>
      <c r="U3962">
        <v>13.9815</v>
      </c>
      <c r="V3962">
        <v>43.414099999999998</v>
      </c>
      <c r="X3962">
        <v>145.300048</v>
      </c>
      <c r="Y3962" s="2">
        <v>5.2206804072940649E-4</v>
      </c>
      <c r="Z3962" s="2">
        <v>-2.8440705460944793E-3</v>
      </c>
      <c r="AA3962" s="2">
        <v>-1.0297764434418211E-3</v>
      </c>
      <c r="AB3962" s="2">
        <v>1.4323434844953908E-3</v>
      </c>
      <c r="AC3962" s="2">
        <v>-1.161126902179066E-3</v>
      </c>
      <c r="AD3962" s="2">
        <v>-1.1744259992929607E-4</v>
      </c>
      <c r="AE3962" s="2">
        <v>-2.7918414581223905E-3</v>
      </c>
      <c r="AF3962" s="2">
        <v>-3.6543446732216767E-3</v>
      </c>
      <c r="AG3962" s="2">
        <v>0</v>
      </c>
      <c r="AH3962" s="2">
        <v>1.4405762304921854E-2</v>
      </c>
      <c r="AI3962" s="2">
        <v>-3.4482758620689724E-2</v>
      </c>
      <c r="AJ3962" s="2">
        <v>-1.9995201151723485E-3</v>
      </c>
      <c r="AK3962" s="2">
        <v>2.8296547821164975E-3</v>
      </c>
      <c r="AL3962" s="2">
        <v>-4.0314201404756389E-4</v>
      </c>
      <c r="AM3962" s="2">
        <v>-1.1097658211026706E-2</v>
      </c>
      <c r="AN3962" s="2">
        <v>-1.9089914126957375E-2</v>
      </c>
      <c r="AO3962" s="2">
        <v>4.0797729758983436E-3</v>
      </c>
      <c r="AP3962" s="2" t="s">
        <v>19</v>
      </c>
      <c r="AQ3962" s="2">
        <v>4.1558277911637465E-3</v>
      </c>
      <c r="AV3962" s="52"/>
    </row>
    <row r="3963" spans="1:48" x14ac:dyDescent="0.3">
      <c r="A3963">
        <v>2016</v>
      </c>
      <c r="B3963" s="1">
        <v>42614</v>
      </c>
      <c r="C3963" s="4">
        <v>99</v>
      </c>
      <c r="D3963" s="4">
        <v>99</v>
      </c>
      <c r="E3963" s="4">
        <v>99</v>
      </c>
      <c r="F3963">
        <v>597.8602726326518</v>
      </c>
      <c r="G3963">
        <v>200.27690000000001</v>
      </c>
      <c r="H3963">
        <v>112.7225</v>
      </c>
      <c r="I3963">
        <v>126.9669</v>
      </c>
      <c r="J3963">
        <v>103.47580000000001</v>
      </c>
      <c r="K3963">
        <v>80.067300000000003</v>
      </c>
      <c r="L3963">
        <v>27.647200000000002</v>
      </c>
      <c r="M3963">
        <v>95.849800000000002</v>
      </c>
      <c r="N3963">
        <v>0.46646823500000001</v>
      </c>
      <c r="O3963">
        <v>32.96</v>
      </c>
      <c r="P3963">
        <v>80.48</v>
      </c>
      <c r="Q3963">
        <v>125.29</v>
      </c>
      <c r="R3963">
        <v>17.940000000000001</v>
      </c>
      <c r="S3963">
        <v>23.964099999999998</v>
      </c>
      <c r="T3963">
        <v>33.743899999999996</v>
      </c>
      <c r="U3963">
        <v>13.8261</v>
      </c>
      <c r="V3963">
        <v>43.193600000000004</v>
      </c>
      <c r="X3963">
        <v>144.69870510000001</v>
      </c>
      <c r="Y3963" s="2">
        <v>1.895311504313657E-3</v>
      </c>
      <c r="Z3963" s="2">
        <v>4.5938511302745511E-5</v>
      </c>
      <c r="AA3963" s="2">
        <v>2.5766502301818317E-3</v>
      </c>
      <c r="AB3963" s="2">
        <v>1.1030774204230376E-3</v>
      </c>
      <c r="AC3963" s="2">
        <v>1.5670689036035856E-3</v>
      </c>
      <c r="AD3963" s="2">
        <v>4.6982557725439023E-4</v>
      </c>
      <c r="AE3963" s="2">
        <v>2.6255856796786325E-3</v>
      </c>
      <c r="AF3963" s="2">
        <v>-1.2701661010484644E-3</v>
      </c>
      <c r="AG3963" s="2">
        <v>8.5142532128279491E-4</v>
      </c>
      <c r="AH3963" s="2">
        <v>-2.485207100591702E-2</v>
      </c>
      <c r="AI3963" s="2">
        <v>-2.89575289575289E-2</v>
      </c>
      <c r="AJ3963" s="2">
        <v>4.0871934604904681E-3</v>
      </c>
      <c r="AK3963" s="2">
        <v>1.2415349887133331E-2</v>
      </c>
      <c r="AL3963" s="2">
        <v>-3.6255836482852466E-3</v>
      </c>
      <c r="AM3963" s="2">
        <v>7.665615518765323E-3</v>
      </c>
      <c r="AN3963" s="2">
        <v>-1.1114687265314949E-2</v>
      </c>
      <c r="AO3963" s="2">
        <v>-5.0789950730291133E-3</v>
      </c>
      <c r="AP3963" s="2" t="s">
        <v>19</v>
      </c>
      <c r="AQ3963" s="2">
        <v>-4.1386283643897182E-3</v>
      </c>
      <c r="AV3963" s="52"/>
    </row>
    <row r="3964" spans="1:48" x14ac:dyDescent="0.3">
      <c r="A3964">
        <v>2016</v>
      </c>
      <c r="B3964" s="1">
        <v>42615</v>
      </c>
      <c r="C3964" s="4">
        <v>99</v>
      </c>
      <c r="D3964" s="4">
        <v>99</v>
      </c>
      <c r="E3964" s="4">
        <v>99</v>
      </c>
      <c r="F3964">
        <v>600.41191841810644</v>
      </c>
      <c r="G3964">
        <v>201.1798</v>
      </c>
      <c r="H3964">
        <v>113.0894</v>
      </c>
      <c r="I3964">
        <v>125.93129999999999</v>
      </c>
      <c r="J3964">
        <v>103.20740000000001</v>
      </c>
      <c r="K3964">
        <v>80.067300000000003</v>
      </c>
      <c r="L3964">
        <v>27.550599999999999</v>
      </c>
      <c r="M3964">
        <v>96.129400000000004</v>
      </c>
      <c r="N3964">
        <v>0.46626982300000003</v>
      </c>
      <c r="O3964">
        <v>32.799999999999997</v>
      </c>
      <c r="P3964">
        <v>81.92</v>
      </c>
      <c r="Q3964">
        <v>126.57</v>
      </c>
      <c r="R3964">
        <v>18.440000000000001</v>
      </c>
      <c r="S3964">
        <v>24.022200000000002</v>
      </c>
      <c r="T3964">
        <v>34.293900000000001</v>
      </c>
      <c r="U3964">
        <v>13.9815</v>
      </c>
      <c r="V3964">
        <v>43.766800000000003</v>
      </c>
      <c r="X3964">
        <v>139.5265177</v>
      </c>
      <c r="Y3964" s="2">
        <v>4.2679634393811838E-3</v>
      </c>
      <c r="Z3964" s="2">
        <v>4.5082583163609247E-3</v>
      </c>
      <c r="AA3964" s="2">
        <v>3.2548958726075217E-3</v>
      </c>
      <c r="AB3964" s="2">
        <v>-8.1564565252834065E-3</v>
      </c>
      <c r="AC3964" s="2">
        <v>-2.5938431981197274E-3</v>
      </c>
      <c r="AD3964" s="2">
        <v>0</v>
      </c>
      <c r="AE3964" s="2">
        <v>-3.4940247113632861E-3</v>
      </c>
      <c r="AF3964" s="2">
        <v>2.9170639897004857E-3</v>
      </c>
      <c r="AG3964" s="2">
        <v>-4.2534943456540297E-4</v>
      </c>
      <c r="AH3964" s="2">
        <v>-4.8543689320389438E-3</v>
      </c>
      <c r="AI3964" s="2">
        <v>1.7892644135188762E-2</v>
      </c>
      <c r="AJ3964" s="2">
        <v>1.0216298188203243E-2</v>
      </c>
      <c r="AK3964" s="2">
        <v>2.7870680044593144E-2</v>
      </c>
      <c r="AL3964" s="2">
        <v>2.424459921299027E-3</v>
      </c>
      <c r="AM3964" s="2">
        <v>1.6299242233411171E-2</v>
      </c>
      <c r="AN3964" s="2">
        <v>1.1239612038101976E-2</v>
      </c>
      <c r="AO3964" s="2">
        <v>1.327048451622459E-2</v>
      </c>
      <c r="AP3964" s="2" t="s">
        <v>19</v>
      </c>
      <c r="AQ3964" s="2">
        <v>-3.5744531344807484E-2</v>
      </c>
      <c r="AV3964" s="52"/>
    </row>
    <row r="3965" spans="1:48" x14ac:dyDescent="0.3">
      <c r="A3965">
        <v>2016</v>
      </c>
      <c r="B3965" s="1">
        <v>42619</v>
      </c>
      <c r="C3965" s="4">
        <v>99</v>
      </c>
      <c r="D3965" s="4">
        <v>99</v>
      </c>
      <c r="E3965" s="4">
        <v>99</v>
      </c>
      <c r="F3965">
        <v>611.01111775029585</v>
      </c>
      <c r="G3965">
        <v>201.7886</v>
      </c>
      <c r="H3965">
        <v>113.79430000000001</v>
      </c>
      <c r="I3965">
        <v>126.8488</v>
      </c>
      <c r="J3965">
        <v>103.6887</v>
      </c>
      <c r="K3965">
        <v>80.123900000000006</v>
      </c>
      <c r="L3965">
        <v>27.946400000000001</v>
      </c>
      <c r="M3965">
        <v>96.721299999999999</v>
      </c>
      <c r="N3965">
        <v>0.47063488199999998</v>
      </c>
      <c r="O3965">
        <v>32</v>
      </c>
      <c r="P3965">
        <v>83.12</v>
      </c>
      <c r="Q3965">
        <v>128.71</v>
      </c>
      <c r="R3965">
        <v>19.05</v>
      </c>
      <c r="S3965">
        <v>23.741199999999999</v>
      </c>
      <c r="T3965">
        <v>35.027299999999997</v>
      </c>
      <c r="U3965">
        <v>14.0787</v>
      </c>
      <c r="V3965">
        <v>44.243000000000002</v>
      </c>
      <c r="X3965">
        <v>135.8378955</v>
      </c>
      <c r="Y3965" s="2">
        <v>1.7653212747866354E-2</v>
      </c>
      <c r="Z3965" s="2">
        <v>3.0261487485323535E-3</v>
      </c>
      <c r="AA3965" s="2">
        <v>6.2331217603064371E-3</v>
      </c>
      <c r="AB3965" s="2">
        <v>7.2857184830141808E-3</v>
      </c>
      <c r="AC3965" s="2">
        <v>4.6634252970232382E-3</v>
      </c>
      <c r="AD3965" s="2">
        <v>7.0690531590300587E-4</v>
      </c>
      <c r="AE3965" s="2">
        <v>1.4366293293068155E-2</v>
      </c>
      <c r="AF3965" s="2">
        <v>6.1573254384195142E-3</v>
      </c>
      <c r="AG3965" s="2">
        <v>9.3616588178813132E-3</v>
      </c>
      <c r="AH3965" s="2">
        <v>-2.4390243902438935E-2</v>
      </c>
      <c r="AI3965" s="2">
        <v>1.46484375E-2</v>
      </c>
      <c r="AJ3965" s="2">
        <v>1.6907640041084138E-2</v>
      </c>
      <c r="AK3965" s="2">
        <v>3.3080260303687492E-2</v>
      </c>
      <c r="AL3965" s="2">
        <v>-1.1697513133684723E-2</v>
      </c>
      <c r="AM3965" s="2">
        <v>2.1385727490894846E-2</v>
      </c>
      <c r="AN3965" s="2">
        <v>6.9520437721273254E-3</v>
      </c>
      <c r="AO3965" s="2">
        <v>1.0880393357522111E-2</v>
      </c>
      <c r="AP3965" s="2" t="s">
        <v>19</v>
      </c>
      <c r="AQ3965" s="2">
        <v>-2.6436710818878217E-2</v>
      </c>
      <c r="AV3965" s="52"/>
    </row>
    <row r="3966" spans="1:48" x14ac:dyDescent="0.3">
      <c r="A3966">
        <v>2016</v>
      </c>
      <c r="B3966" s="1">
        <v>42620</v>
      </c>
      <c r="C3966" s="4">
        <v>99</v>
      </c>
      <c r="D3966" s="4">
        <v>99</v>
      </c>
      <c r="E3966" s="4">
        <v>99</v>
      </c>
      <c r="F3966">
        <v>611.17110282948579</v>
      </c>
      <c r="G3966">
        <v>201.76939999999999</v>
      </c>
      <c r="H3966">
        <v>113.8618</v>
      </c>
      <c r="I3966">
        <v>126.758</v>
      </c>
      <c r="J3966">
        <v>103.7443</v>
      </c>
      <c r="K3966">
        <v>80.123900000000006</v>
      </c>
      <c r="L3966">
        <v>27.994700000000002</v>
      </c>
      <c r="M3966">
        <v>96.992699999999999</v>
      </c>
      <c r="N3966">
        <v>0.47123014000000002</v>
      </c>
      <c r="O3966">
        <v>31.56</v>
      </c>
      <c r="P3966">
        <v>84.16</v>
      </c>
      <c r="Q3966">
        <v>128.27000000000001</v>
      </c>
      <c r="R3966">
        <v>18.78</v>
      </c>
      <c r="S3966">
        <v>23.78</v>
      </c>
      <c r="T3966">
        <v>34.917299999999997</v>
      </c>
      <c r="U3966">
        <v>14.205</v>
      </c>
      <c r="V3966">
        <v>44.251800000000003</v>
      </c>
      <c r="X3966">
        <v>133.95350149999999</v>
      </c>
      <c r="Y3966" s="2">
        <v>2.6183660909318007E-4</v>
      </c>
      <c r="Z3966" s="2">
        <v>-9.514908176189163E-5</v>
      </c>
      <c r="AA3966" s="2">
        <v>5.9317558085059119E-4</v>
      </c>
      <c r="AB3966" s="2">
        <v>-7.1581284174548898E-4</v>
      </c>
      <c r="AC3966" s="2">
        <v>5.3622043674961262E-4</v>
      </c>
      <c r="AD3966" s="2">
        <v>0</v>
      </c>
      <c r="AE3966" s="2">
        <v>1.7283084762258483E-3</v>
      </c>
      <c r="AF3966" s="2">
        <v>2.8060003329153371E-3</v>
      </c>
      <c r="AG3966" s="2">
        <v>1.2647978778590474E-3</v>
      </c>
      <c r="AH3966" s="2">
        <v>-1.375000000000004E-2</v>
      </c>
      <c r="AI3966" s="2">
        <v>1.2512030798844886E-2</v>
      </c>
      <c r="AJ3966" s="2">
        <v>-3.4185377981508225E-3</v>
      </c>
      <c r="AK3966" s="2">
        <v>-1.4173228346456623E-2</v>
      </c>
      <c r="AL3966" s="2">
        <v>1.6342897578893734E-3</v>
      </c>
      <c r="AM3966" s="2">
        <v>-3.1404076249097468E-3</v>
      </c>
      <c r="AN3966" s="2">
        <v>8.9709987427817328E-3</v>
      </c>
      <c r="AO3966" s="2">
        <v>1.9890152114454551E-4</v>
      </c>
      <c r="AP3966" s="2" t="s">
        <v>19</v>
      </c>
      <c r="AQ3966" s="2">
        <v>-1.3872373339294031E-2</v>
      </c>
      <c r="AV3966" s="52"/>
    </row>
    <row r="3967" spans="1:48" x14ac:dyDescent="0.3">
      <c r="A3967">
        <v>2016</v>
      </c>
      <c r="B3967" s="1">
        <v>42621</v>
      </c>
      <c r="C3967" s="4">
        <v>99</v>
      </c>
      <c r="D3967" s="4">
        <v>99</v>
      </c>
      <c r="E3967" s="4">
        <v>99</v>
      </c>
      <c r="F3967">
        <v>607.02396134383048</v>
      </c>
      <c r="G3967">
        <v>201.30869999999999</v>
      </c>
      <c r="H3967">
        <v>113.1956</v>
      </c>
      <c r="I3967">
        <v>125.1683</v>
      </c>
      <c r="J3967">
        <v>103.23520000000001</v>
      </c>
      <c r="K3967">
        <v>80.067300000000003</v>
      </c>
      <c r="L3967">
        <v>27.859500000000001</v>
      </c>
      <c r="M3967">
        <v>96.548699999999997</v>
      </c>
      <c r="N3967">
        <v>0.47222218399999999</v>
      </c>
      <c r="O3967">
        <v>32.96</v>
      </c>
      <c r="P3967">
        <v>87.68</v>
      </c>
      <c r="Q3967">
        <v>127.59</v>
      </c>
      <c r="R3967">
        <v>18.62</v>
      </c>
      <c r="S3967">
        <v>23.809000000000001</v>
      </c>
      <c r="T3967">
        <v>34.825600000000001</v>
      </c>
      <c r="U3967">
        <v>14.457599999999999</v>
      </c>
      <c r="V3967">
        <v>44.401800000000001</v>
      </c>
      <c r="X3967">
        <v>134.35443000000001</v>
      </c>
      <c r="Y3967" s="2">
        <v>-6.7855653947898054E-3</v>
      </c>
      <c r="Z3967" s="2">
        <v>-2.2832996480139922E-3</v>
      </c>
      <c r="AA3967" s="2">
        <v>-5.8509526461025807E-3</v>
      </c>
      <c r="AB3967" s="2">
        <v>-1.2541220278009968E-2</v>
      </c>
      <c r="AC3967" s="2">
        <v>-4.9072575553547049E-3</v>
      </c>
      <c r="AD3967" s="2">
        <v>-7.0640595377913229E-4</v>
      </c>
      <c r="AE3967" s="2">
        <v>-4.8294855811993331E-3</v>
      </c>
      <c r="AF3967" s="2">
        <v>-4.5776640922461365E-3</v>
      </c>
      <c r="AG3967" s="2">
        <v>2.1052218773611742E-3</v>
      </c>
      <c r="AH3967" s="2">
        <v>4.4359949302915203E-2</v>
      </c>
      <c r="AI3967" s="2">
        <v>4.1825095057034245E-2</v>
      </c>
      <c r="AJ3967" s="2">
        <v>-5.301317533328187E-3</v>
      </c>
      <c r="AK3967" s="2">
        <v>-8.5197018104365974E-3</v>
      </c>
      <c r="AL3967" s="2">
        <v>1.2195121951219523E-3</v>
      </c>
      <c r="AM3967" s="2">
        <v>-2.6262053480651248E-3</v>
      </c>
      <c r="AN3967" s="2">
        <v>1.7782470960929109E-2</v>
      </c>
      <c r="AO3967" s="2">
        <v>3.3896926226728574E-3</v>
      </c>
      <c r="AP3967" s="2" t="s">
        <v>19</v>
      </c>
      <c r="AQ3967" s="2">
        <v>2.9930423281994134E-3</v>
      </c>
      <c r="AV3967" s="52"/>
    </row>
    <row r="3968" spans="1:48" x14ac:dyDescent="0.3">
      <c r="A3968">
        <v>2016</v>
      </c>
      <c r="B3968" s="1">
        <v>42622</v>
      </c>
      <c r="C3968" s="4">
        <v>99</v>
      </c>
      <c r="D3968" s="4">
        <v>99</v>
      </c>
      <c r="E3968" s="4">
        <v>99</v>
      </c>
      <c r="F3968">
        <v>591.59521248797375</v>
      </c>
      <c r="G3968">
        <v>196.4905</v>
      </c>
      <c r="H3968">
        <v>110.3471</v>
      </c>
      <c r="I3968">
        <v>123.1062</v>
      </c>
      <c r="J3968">
        <v>102.74460000000001</v>
      </c>
      <c r="K3968">
        <v>80.039100000000005</v>
      </c>
      <c r="L3968">
        <v>27.608599999999999</v>
      </c>
      <c r="M3968">
        <v>95.603200000000001</v>
      </c>
      <c r="N3968">
        <v>0.47003968400000001</v>
      </c>
      <c r="O3968">
        <v>32.840000000000003</v>
      </c>
      <c r="P3968">
        <v>84.72</v>
      </c>
      <c r="Q3968">
        <v>126.75</v>
      </c>
      <c r="R3968">
        <v>18.11</v>
      </c>
      <c r="S3968">
        <v>23.876899999999999</v>
      </c>
      <c r="T3968">
        <v>33.652200000000001</v>
      </c>
      <c r="U3968">
        <v>14.2341</v>
      </c>
      <c r="V3968">
        <v>42.734999999999999</v>
      </c>
      <c r="X3968">
        <v>155.92490330000001</v>
      </c>
      <c r="Y3968" s="2">
        <v>-2.5417034315582065E-2</v>
      </c>
      <c r="Z3968" s="2">
        <v>-2.3934385349465681E-2</v>
      </c>
      <c r="AA3968" s="2">
        <v>-2.5164405683613111E-2</v>
      </c>
      <c r="AB3968" s="2">
        <v>-1.6474618573552591E-2</v>
      </c>
      <c r="AC3968" s="2">
        <v>-4.7522550447909317E-3</v>
      </c>
      <c r="AD3968" s="2">
        <v>-3.5220370863009443E-4</v>
      </c>
      <c r="AE3968" s="2">
        <v>-9.0059046285827504E-3</v>
      </c>
      <c r="AF3968" s="2">
        <v>-9.7929853017181268E-3</v>
      </c>
      <c r="AG3968" s="2">
        <v>-4.6217650799733612E-3</v>
      </c>
      <c r="AH3968" s="2">
        <v>-3.6407766990290691E-3</v>
      </c>
      <c r="AI3968" s="2">
        <v>-3.3759124087591297E-2</v>
      </c>
      <c r="AJ3968" s="2">
        <v>-6.5835880554903081E-3</v>
      </c>
      <c r="AK3968" s="2">
        <v>-2.7389903329752996E-2</v>
      </c>
      <c r="AL3968" s="2">
        <v>2.8518627409801489E-3</v>
      </c>
      <c r="AM3968" s="2">
        <v>-3.3693604704585156E-2</v>
      </c>
      <c r="AN3968" s="2">
        <v>-1.5458997343957503E-2</v>
      </c>
      <c r="AO3968" s="2">
        <v>-3.7539018688431569E-2</v>
      </c>
      <c r="AP3968" s="2" t="s">
        <v>19</v>
      </c>
      <c r="AQ3968" s="2">
        <v>0.16054902916115243</v>
      </c>
      <c r="AV3968" s="52"/>
    </row>
    <row r="3969" spans="1:48" x14ac:dyDescent="0.3">
      <c r="A3969">
        <v>2016</v>
      </c>
      <c r="B3969" s="1">
        <v>42625</v>
      </c>
      <c r="C3969" s="4">
        <v>99</v>
      </c>
      <c r="D3969" s="4">
        <v>99</v>
      </c>
      <c r="E3969" s="4">
        <v>99</v>
      </c>
      <c r="F3969">
        <v>602.17029956538852</v>
      </c>
      <c r="G3969">
        <v>199.30959999999999</v>
      </c>
      <c r="H3969">
        <v>112.3266</v>
      </c>
      <c r="I3969">
        <v>123.1698</v>
      </c>
      <c r="J3969">
        <v>102.8372</v>
      </c>
      <c r="K3969">
        <v>80.067300000000003</v>
      </c>
      <c r="L3969">
        <v>27.6858</v>
      </c>
      <c r="M3969">
        <v>95.586699999999993</v>
      </c>
      <c r="N3969">
        <v>0.473611112</v>
      </c>
      <c r="O3969">
        <v>34.08</v>
      </c>
      <c r="P3969">
        <v>85.12</v>
      </c>
      <c r="Q3969">
        <v>126.59</v>
      </c>
      <c r="R3969">
        <v>18.170000000000002</v>
      </c>
      <c r="S3969">
        <v>23.838100000000001</v>
      </c>
      <c r="T3969">
        <v>33.881399999999999</v>
      </c>
      <c r="U3969">
        <v>14.2341</v>
      </c>
      <c r="V3969">
        <v>43.493400000000001</v>
      </c>
      <c r="X3969">
        <v>145.4604793</v>
      </c>
      <c r="Y3969" s="2">
        <v>1.7875545396895509E-2</v>
      </c>
      <c r="Z3969" s="2">
        <v>1.434725851885954E-2</v>
      </c>
      <c r="AA3969" s="2">
        <v>1.793884932182177E-2</v>
      </c>
      <c r="AB3969" s="2">
        <v>5.1662710732669481E-4</v>
      </c>
      <c r="AC3969" s="2">
        <v>9.0126391070666223E-4</v>
      </c>
      <c r="AD3969" s="2">
        <v>3.523277997878882E-4</v>
      </c>
      <c r="AE3969" s="2">
        <v>2.7962301601676121E-3</v>
      </c>
      <c r="AF3969" s="2">
        <v>-1.7258836524303156E-4</v>
      </c>
      <c r="AG3969" s="2">
        <v>7.5981414369259426E-3</v>
      </c>
      <c r="AH3969" s="2">
        <v>3.7758830694275103E-2</v>
      </c>
      <c r="AI3969" s="2">
        <v>4.7214353163362865E-3</v>
      </c>
      <c r="AJ3969" s="2">
        <v>-1.2623274161734921E-3</v>
      </c>
      <c r="AK3969" s="2">
        <v>3.3130866924353519E-3</v>
      </c>
      <c r="AL3969" s="2">
        <v>-1.625001570555562E-3</v>
      </c>
      <c r="AM3969" s="2">
        <v>6.8108474334516167E-3</v>
      </c>
      <c r="AN3969" s="2">
        <v>0</v>
      </c>
      <c r="AO3969" s="2">
        <v>1.774657774657773E-2</v>
      </c>
      <c r="AP3969" s="2" t="s">
        <v>19</v>
      </c>
      <c r="AQ3969" s="2">
        <v>-6.7111947986053355E-2</v>
      </c>
      <c r="AV3969" s="52"/>
    </row>
    <row r="3970" spans="1:48" x14ac:dyDescent="0.3">
      <c r="A3970">
        <v>2016</v>
      </c>
      <c r="B3970" s="1">
        <v>42626</v>
      </c>
      <c r="C3970" s="4">
        <v>99</v>
      </c>
      <c r="D3970" s="4">
        <v>99</v>
      </c>
      <c r="E3970" s="4">
        <v>99</v>
      </c>
      <c r="F3970">
        <v>596.89463331498428</v>
      </c>
      <c r="G3970">
        <v>196.4444</v>
      </c>
      <c r="H3970">
        <v>111.3224</v>
      </c>
      <c r="I3970">
        <v>121.7709</v>
      </c>
      <c r="J3970">
        <v>102.4577</v>
      </c>
      <c r="K3970">
        <v>80.039100000000005</v>
      </c>
      <c r="L3970">
        <v>27.473400000000002</v>
      </c>
      <c r="M3970">
        <v>94.534300000000002</v>
      </c>
      <c r="N3970">
        <v>0.47242059600000003</v>
      </c>
      <c r="O3970">
        <v>34.119999999999997</v>
      </c>
      <c r="P3970">
        <v>82.96</v>
      </c>
      <c r="Q3970">
        <v>125.75</v>
      </c>
      <c r="R3970">
        <v>17.93</v>
      </c>
      <c r="S3970">
        <v>23.934999999999999</v>
      </c>
      <c r="T3970">
        <v>33.028799999999997</v>
      </c>
      <c r="U3970">
        <v>14.0495</v>
      </c>
      <c r="V3970">
        <v>42.893799999999999</v>
      </c>
      <c r="X3970">
        <v>164.7054474</v>
      </c>
      <c r="Y3970" s="2">
        <v>-8.7610867792913272E-3</v>
      </c>
      <c r="Z3970" s="2">
        <v>-1.4375624656313479E-2</v>
      </c>
      <c r="AA3970" s="2">
        <v>-8.9400017449117186E-3</v>
      </c>
      <c r="AB3970" s="2">
        <v>-1.1357491852710622E-2</v>
      </c>
      <c r="AC3970" s="2">
        <v>-3.6902988412752524E-3</v>
      </c>
      <c r="AD3970" s="2">
        <v>-3.5220370863009443E-4</v>
      </c>
      <c r="AE3970" s="2">
        <v>-7.6718028736753041E-3</v>
      </c>
      <c r="AF3970" s="2">
        <v>-1.1009899912853949E-2</v>
      </c>
      <c r="AG3970" s="2">
        <v>-2.5136994674229696E-3</v>
      </c>
      <c r="AH3970" s="2">
        <v>1.1737089201877549E-3</v>
      </c>
      <c r="AI3970" s="2">
        <v>-2.5375939849624163E-2</v>
      </c>
      <c r="AJ3970" s="2">
        <v>-6.6355952286910602E-3</v>
      </c>
      <c r="AK3970" s="2">
        <v>-1.3208585580627541E-2</v>
      </c>
      <c r="AL3970" s="2">
        <v>4.0649212814778402E-3</v>
      </c>
      <c r="AM3970" s="2">
        <v>-2.516424941118145E-2</v>
      </c>
      <c r="AN3970" s="2">
        <v>-1.2968856478456692E-2</v>
      </c>
      <c r="AO3970" s="2">
        <v>-1.3785999714899355E-2</v>
      </c>
      <c r="AP3970" s="2" t="s">
        <v>19</v>
      </c>
      <c r="AQ3970" s="2">
        <v>0.13230375833087193</v>
      </c>
      <c r="AV3970" s="52"/>
    </row>
    <row r="3971" spans="1:48" x14ac:dyDescent="0.3">
      <c r="A3971">
        <v>2016</v>
      </c>
      <c r="B3971" s="1">
        <v>42627</v>
      </c>
      <c r="C3971" s="4">
        <v>99</v>
      </c>
      <c r="D3971" s="4">
        <v>99</v>
      </c>
      <c r="E3971" s="4">
        <v>99</v>
      </c>
      <c r="F3971">
        <v>603.0632969762421</v>
      </c>
      <c r="G3971">
        <v>196.3707</v>
      </c>
      <c r="H3971">
        <v>111.85339999999999</v>
      </c>
      <c r="I3971">
        <v>121.9525</v>
      </c>
      <c r="J3971">
        <v>102.6891</v>
      </c>
      <c r="K3971">
        <v>80.086200000000005</v>
      </c>
      <c r="L3971">
        <v>27.579599999999999</v>
      </c>
      <c r="M3971">
        <v>94.715199999999996</v>
      </c>
      <c r="N3971">
        <v>0.48492063600000002</v>
      </c>
      <c r="O3971">
        <v>34.04</v>
      </c>
      <c r="P3971">
        <v>80.72</v>
      </c>
      <c r="Q3971">
        <v>126.18</v>
      </c>
      <c r="R3971">
        <v>18.02</v>
      </c>
      <c r="S3971">
        <v>23.876899999999999</v>
      </c>
      <c r="T3971">
        <v>33.1297</v>
      </c>
      <c r="U3971">
        <v>13.9427</v>
      </c>
      <c r="V3971">
        <v>43.061300000000003</v>
      </c>
      <c r="X3971">
        <v>163.9436733</v>
      </c>
      <c r="Y3971" s="2">
        <v>1.0334593941645709E-2</v>
      </c>
      <c r="Z3971" s="2">
        <v>-3.7516976813800618E-4</v>
      </c>
      <c r="AA3971" s="2">
        <v>4.7699295020589005E-3</v>
      </c>
      <c r="AB3971" s="2">
        <v>1.4913251031241082E-3</v>
      </c>
      <c r="AC3971" s="2">
        <v>2.2584930171181128E-3</v>
      </c>
      <c r="AD3971" s="2">
        <v>5.8846238900733816E-4</v>
      </c>
      <c r="AE3971" s="2">
        <v>3.8655572299022278E-3</v>
      </c>
      <c r="AF3971" s="2">
        <v>1.9135911515713033E-3</v>
      </c>
      <c r="AG3971" s="2">
        <v>2.6459557660775568E-2</v>
      </c>
      <c r="AH3971" s="2">
        <v>-2.3446658851112856E-3</v>
      </c>
      <c r="AI3971" s="2">
        <v>-2.7000964320154197E-2</v>
      </c>
      <c r="AJ3971" s="2">
        <v>3.4194831013916183E-3</v>
      </c>
      <c r="AK3971" s="2">
        <v>5.0195203569436408E-3</v>
      </c>
      <c r="AL3971" s="2">
        <v>-2.4274075621474323E-3</v>
      </c>
      <c r="AM3971" s="2">
        <v>3.0549096546046428E-3</v>
      </c>
      <c r="AN3971" s="2">
        <v>-7.601694010462956E-3</v>
      </c>
      <c r="AO3971" s="2">
        <v>3.9049932624295458E-3</v>
      </c>
      <c r="AP3971" s="2" t="s">
        <v>19</v>
      </c>
      <c r="AQ3971" s="2">
        <v>-4.6250692495310997E-3</v>
      </c>
      <c r="AV3971" s="52"/>
    </row>
    <row r="3972" spans="1:48" x14ac:dyDescent="0.3">
      <c r="A3972">
        <v>2016</v>
      </c>
      <c r="B3972" s="1">
        <v>42628</v>
      </c>
      <c r="C3972" s="4">
        <v>99</v>
      </c>
      <c r="D3972" s="4">
        <v>99</v>
      </c>
      <c r="E3972" s="4">
        <v>99</v>
      </c>
      <c r="F3972">
        <v>611.12811389211743</v>
      </c>
      <c r="G3972">
        <v>198.333</v>
      </c>
      <c r="H3972">
        <v>113.5915</v>
      </c>
      <c r="I3972">
        <v>121.42570000000001</v>
      </c>
      <c r="J3972">
        <v>102.71680000000001</v>
      </c>
      <c r="K3972">
        <v>80.152100000000004</v>
      </c>
      <c r="L3972">
        <v>27.555499999999999</v>
      </c>
      <c r="M3972">
        <v>95.109899999999996</v>
      </c>
      <c r="N3972">
        <v>0.48730154799999997</v>
      </c>
      <c r="O3972">
        <v>34.28</v>
      </c>
      <c r="P3972">
        <v>81.12</v>
      </c>
      <c r="Q3972">
        <v>125.37</v>
      </c>
      <c r="R3972">
        <v>18.04</v>
      </c>
      <c r="S3972">
        <v>23.8672</v>
      </c>
      <c r="T3972">
        <v>33.698</v>
      </c>
      <c r="U3972">
        <v>14.0107</v>
      </c>
      <c r="V3972">
        <v>43.387599999999999</v>
      </c>
      <c r="X3972">
        <v>157.88956279999999</v>
      </c>
      <c r="Y3972" s="2">
        <v>1.337308530681991E-2</v>
      </c>
      <c r="Z3972" s="2">
        <v>9.9928349799638383E-3</v>
      </c>
      <c r="AA3972" s="2">
        <v>1.553908955829697E-2</v>
      </c>
      <c r="AB3972" s="2">
        <v>-4.3197146429961863E-3</v>
      </c>
      <c r="AC3972" s="2">
        <v>2.6974625349729386E-4</v>
      </c>
      <c r="AD3972" s="2">
        <v>8.2286336472447985E-4</v>
      </c>
      <c r="AE3972" s="2">
        <v>-8.7383428331089252E-4</v>
      </c>
      <c r="AF3972" s="2">
        <v>4.1672297582648898E-3</v>
      </c>
      <c r="AG3972" s="2">
        <v>4.9099003491366311E-3</v>
      </c>
      <c r="AH3972" s="2">
        <v>7.0505287896593938E-3</v>
      </c>
      <c r="AI3972" s="2">
        <v>4.9554013875123815E-3</v>
      </c>
      <c r="AJ3972" s="2">
        <v>-6.4194008559200766E-3</v>
      </c>
      <c r="AK3972" s="2">
        <v>1.1098779134295356E-3</v>
      </c>
      <c r="AL3972" s="2">
        <v>-4.0625039263886276E-4</v>
      </c>
      <c r="AM3972" s="2">
        <v>1.715379251849547E-2</v>
      </c>
      <c r="AN3972" s="2">
        <v>4.8771041476902699E-3</v>
      </c>
      <c r="AO3972" s="2">
        <v>7.5775696507072166E-3</v>
      </c>
      <c r="AP3972" s="2" t="s">
        <v>19</v>
      </c>
      <c r="AQ3972" s="2">
        <v>-3.6927991048008368E-2</v>
      </c>
      <c r="AV3972" s="52"/>
    </row>
    <row r="3973" spans="1:48" x14ac:dyDescent="0.3">
      <c r="A3973">
        <v>2016</v>
      </c>
      <c r="B3973" s="1">
        <v>42629</v>
      </c>
      <c r="C3973" s="4">
        <v>99</v>
      </c>
      <c r="D3973" s="4">
        <v>99</v>
      </c>
      <c r="E3973" s="4">
        <v>99</v>
      </c>
      <c r="F3973">
        <v>614.71818855267054</v>
      </c>
      <c r="G3973">
        <v>197.56630000000001</v>
      </c>
      <c r="H3973">
        <v>113.5373</v>
      </c>
      <c r="I3973">
        <v>122.4067</v>
      </c>
      <c r="J3973">
        <v>102.8279</v>
      </c>
      <c r="K3973">
        <v>80.114400000000003</v>
      </c>
      <c r="L3973">
        <v>27.4251</v>
      </c>
      <c r="M3973">
        <v>94.838499999999996</v>
      </c>
      <c r="N3973">
        <v>0.48690476199999999</v>
      </c>
      <c r="O3973">
        <v>34.68</v>
      </c>
      <c r="P3973">
        <v>80</v>
      </c>
      <c r="Q3973">
        <v>125.06</v>
      </c>
      <c r="R3973">
        <v>17.86</v>
      </c>
      <c r="S3973">
        <v>24.061</v>
      </c>
      <c r="T3973">
        <v>33.468899999999998</v>
      </c>
      <c r="U3973">
        <v>14.030099999999999</v>
      </c>
      <c r="V3973">
        <v>43.811</v>
      </c>
      <c r="X3973">
        <v>156.00516880000001</v>
      </c>
      <c r="Y3973" s="2">
        <v>5.8745041816008481E-3</v>
      </c>
      <c r="Z3973" s="2">
        <v>-3.8657207827239581E-3</v>
      </c>
      <c r="AA3973" s="2">
        <v>-4.7714837817969258E-4</v>
      </c>
      <c r="AB3973" s="2">
        <v>8.0790145743445674E-3</v>
      </c>
      <c r="AC3973" s="2">
        <v>1.0816146920464842E-3</v>
      </c>
      <c r="AD3973" s="2">
        <v>-4.7035573615661352E-4</v>
      </c>
      <c r="AE3973" s="2">
        <v>-4.7322676053781487E-3</v>
      </c>
      <c r="AF3973" s="2">
        <v>-2.8535410088750268E-3</v>
      </c>
      <c r="AG3973" s="2">
        <v>-8.142514663219691E-4</v>
      </c>
      <c r="AH3973" s="2">
        <v>1.1668611435239118E-2</v>
      </c>
      <c r="AI3973" s="2">
        <v>-1.3806706114398493E-2</v>
      </c>
      <c r="AJ3973" s="2">
        <v>-2.4726808646406973E-3</v>
      </c>
      <c r="AK3973" s="2">
        <v>-9.9778270509978118E-3</v>
      </c>
      <c r="AL3973" s="2">
        <v>8.1199302808876439E-3</v>
      </c>
      <c r="AM3973" s="2">
        <v>-6.7986230636833955E-3</v>
      </c>
      <c r="AN3973" s="2">
        <v>1.3846560129042729E-3</v>
      </c>
      <c r="AO3973" s="2">
        <v>9.7585485253850468E-3</v>
      </c>
      <c r="AP3973" s="2" t="s">
        <v>19</v>
      </c>
      <c r="AQ3973" s="2">
        <v>-1.1934886426830937E-2</v>
      </c>
      <c r="AV3973" s="52"/>
    </row>
    <row r="3974" spans="1:48" x14ac:dyDescent="0.3">
      <c r="A3974">
        <v>2016</v>
      </c>
      <c r="B3974" s="1">
        <v>42632</v>
      </c>
      <c r="C3974" s="4">
        <v>99</v>
      </c>
      <c r="D3974" s="4">
        <v>99</v>
      </c>
      <c r="E3974" s="4">
        <v>99</v>
      </c>
      <c r="F3974">
        <v>610.19200397847897</v>
      </c>
      <c r="G3974">
        <v>197.60339999999999</v>
      </c>
      <c r="H3974">
        <v>113.0436</v>
      </c>
      <c r="I3974">
        <v>122.00700000000001</v>
      </c>
      <c r="J3974">
        <v>102.652</v>
      </c>
      <c r="K3974">
        <v>80.095600000000005</v>
      </c>
      <c r="L3974">
        <v>27.4831</v>
      </c>
      <c r="M3974">
        <v>95.175600000000003</v>
      </c>
      <c r="N3974">
        <v>0.48591267900000001</v>
      </c>
      <c r="O3974">
        <v>34.479999999999997</v>
      </c>
      <c r="P3974">
        <v>79.84</v>
      </c>
      <c r="Q3974">
        <v>125.32</v>
      </c>
      <c r="R3974">
        <v>18.2</v>
      </c>
      <c r="S3974">
        <v>24.002800000000001</v>
      </c>
      <c r="T3974">
        <v>33.734699999999997</v>
      </c>
      <c r="U3974">
        <v>14.0204</v>
      </c>
      <c r="V3974">
        <v>44.2468</v>
      </c>
      <c r="X3974">
        <v>151.95560119999999</v>
      </c>
      <c r="Y3974" s="2">
        <v>-7.3630236724381293E-3</v>
      </c>
      <c r="Z3974" s="2">
        <v>1.8778506253336325E-4</v>
      </c>
      <c r="AA3974" s="2">
        <v>-4.3483507182221492E-3</v>
      </c>
      <c r="AB3974" s="2">
        <v>-3.2653441355742219E-3</v>
      </c>
      <c r="AC3974" s="2">
        <v>-1.7106252291450019E-3</v>
      </c>
      <c r="AD3974" s="2">
        <v>-2.3466442986530556E-4</v>
      </c>
      <c r="AE3974" s="2">
        <v>2.1148509941621985E-3</v>
      </c>
      <c r="AF3974" s="2">
        <v>3.5544636408211261E-3</v>
      </c>
      <c r="AG3974" s="2">
        <v>-2.0375298773520623E-3</v>
      </c>
      <c r="AH3974" s="2">
        <v>-5.7670126874279637E-3</v>
      </c>
      <c r="AI3974" s="2">
        <v>-2.0000000000000018E-3</v>
      </c>
      <c r="AJ3974" s="2">
        <v>2.0790020790020236E-3</v>
      </c>
      <c r="AK3974" s="2">
        <v>1.903695408734607E-2</v>
      </c>
      <c r="AL3974" s="2">
        <v>-2.4188520842857164E-3</v>
      </c>
      <c r="AM3974" s="2">
        <v>7.9417011016196248E-3</v>
      </c>
      <c r="AN3974" s="2">
        <v>-6.9137069586100441E-4</v>
      </c>
      <c r="AO3974" s="2">
        <v>9.9472735157837278E-3</v>
      </c>
      <c r="AP3974" s="2" t="s">
        <v>19</v>
      </c>
      <c r="AQ3974" s="2">
        <v>-2.5957906594694991E-2</v>
      </c>
      <c r="AV3974" s="52"/>
    </row>
    <row r="3975" spans="1:48" x14ac:dyDescent="0.3">
      <c r="A3975">
        <v>2016</v>
      </c>
      <c r="B3975" s="1">
        <v>42633</v>
      </c>
      <c r="C3975" s="4">
        <v>99</v>
      </c>
      <c r="D3975" s="4">
        <v>99</v>
      </c>
      <c r="E3975" s="4">
        <v>99</v>
      </c>
      <c r="F3975">
        <v>611.88810519323329</v>
      </c>
      <c r="G3975">
        <v>197.61259999999999</v>
      </c>
      <c r="H3975">
        <v>113.25660000000001</v>
      </c>
      <c r="I3975">
        <v>122.434</v>
      </c>
      <c r="J3975">
        <v>102.8094</v>
      </c>
      <c r="K3975">
        <v>80.076800000000006</v>
      </c>
      <c r="L3975">
        <v>27.560300000000002</v>
      </c>
      <c r="M3975">
        <v>95.282499999999999</v>
      </c>
      <c r="N3975">
        <v>0.48809521900000002</v>
      </c>
      <c r="O3975">
        <v>35.799999999999997</v>
      </c>
      <c r="P3975">
        <v>80.56</v>
      </c>
      <c r="Q3975">
        <v>125.44</v>
      </c>
      <c r="R3975">
        <v>18.27</v>
      </c>
      <c r="S3975">
        <v>24.041599999999999</v>
      </c>
      <c r="T3975">
        <v>33.753</v>
      </c>
      <c r="U3975">
        <v>14.069000000000001</v>
      </c>
      <c r="V3975">
        <v>44.166699999999999</v>
      </c>
      <c r="X3975">
        <v>150.9132468</v>
      </c>
      <c r="Y3975" s="2">
        <v>2.7796188801159083E-3</v>
      </c>
      <c r="Z3975" s="2">
        <v>4.6557903355948227E-5</v>
      </c>
      <c r="AA3975" s="2">
        <v>1.8842287400613333E-3</v>
      </c>
      <c r="AB3975" s="2">
        <v>3.4997991918495064E-3</v>
      </c>
      <c r="AC3975" s="2">
        <v>1.5333359311069383E-3</v>
      </c>
      <c r="AD3975" s="2">
        <v>-2.3471951018527726E-4</v>
      </c>
      <c r="AE3975" s="2">
        <v>2.8089989848307795E-3</v>
      </c>
      <c r="AF3975" s="2">
        <v>1.1231870353325402E-3</v>
      </c>
      <c r="AG3975" s="2">
        <v>4.491630069195951E-3</v>
      </c>
      <c r="AH3975" s="2">
        <v>3.828306264501169E-2</v>
      </c>
      <c r="AI3975" s="2">
        <v>9.0180360721443531E-3</v>
      </c>
      <c r="AJ3975" s="2">
        <v>9.5754867539099564E-4</v>
      </c>
      <c r="AK3975" s="2">
        <v>3.8461538461538325E-3</v>
      </c>
      <c r="AL3975" s="2">
        <v>1.6164780775576038E-3</v>
      </c>
      <c r="AM3975" s="2">
        <v>5.4246814111302832E-4</v>
      </c>
      <c r="AN3975" s="2">
        <v>3.4663775641208261E-3</v>
      </c>
      <c r="AO3975" s="2">
        <v>-1.8103004059051298E-3</v>
      </c>
      <c r="AP3975" s="2" t="s">
        <v>19</v>
      </c>
      <c r="AQ3975" s="2">
        <v>-6.85959840748529E-3</v>
      </c>
      <c r="AV3975" s="52"/>
    </row>
    <row r="3976" spans="1:48" x14ac:dyDescent="0.3">
      <c r="A3976">
        <v>2016</v>
      </c>
      <c r="B3976" s="1">
        <v>42634</v>
      </c>
      <c r="C3976" s="4">
        <v>99</v>
      </c>
      <c r="D3976" s="4">
        <v>99</v>
      </c>
      <c r="E3976" s="4">
        <v>99</v>
      </c>
      <c r="F3976">
        <v>611.20209756594295</v>
      </c>
      <c r="G3976">
        <v>199.8349</v>
      </c>
      <c r="H3976">
        <v>114.3698</v>
      </c>
      <c r="I3976">
        <v>123.4241</v>
      </c>
      <c r="J3976">
        <v>102.976</v>
      </c>
      <c r="K3976">
        <v>80.095600000000005</v>
      </c>
      <c r="L3976">
        <v>27.7727</v>
      </c>
      <c r="M3976">
        <v>96.3185</v>
      </c>
      <c r="N3976">
        <v>0.48928569500000002</v>
      </c>
      <c r="O3976">
        <v>35.96</v>
      </c>
      <c r="P3976">
        <v>83.2</v>
      </c>
      <c r="Q3976">
        <v>127.27</v>
      </c>
      <c r="R3976">
        <v>18.850000000000001</v>
      </c>
      <c r="S3976">
        <v>23.934999999999999</v>
      </c>
      <c r="T3976">
        <v>34.697200000000002</v>
      </c>
      <c r="U3976">
        <v>14.2439</v>
      </c>
      <c r="V3976">
        <v>45.064999999999998</v>
      </c>
      <c r="X3976">
        <v>138.9652577</v>
      </c>
      <c r="Y3976" s="2">
        <v>-1.1211324774382803E-3</v>
      </c>
      <c r="Z3976" s="2">
        <v>1.1245740403192928E-2</v>
      </c>
      <c r="AA3976" s="2">
        <v>9.8290077576053125E-3</v>
      </c>
      <c r="AB3976" s="2">
        <v>8.0868059525949221E-3</v>
      </c>
      <c r="AC3976" s="2">
        <v>1.6204743924193021E-3</v>
      </c>
      <c r="AD3976" s="2">
        <v>2.3477461636822738E-4</v>
      </c>
      <c r="AE3976" s="2">
        <v>7.7067375899391166E-3</v>
      </c>
      <c r="AF3976" s="2">
        <v>1.0872930496156119E-2</v>
      </c>
      <c r="AG3976" s="2">
        <v>2.4390240954192954E-3</v>
      </c>
      <c r="AH3976" s="2">
        <v>4.4692737430167551E-3</v>
      </c>
      <c r="AI3976" s="2">
        <v>3.2770605759682159E-2</v>
      </c>
      <c r="AJ3976" s="2">
        <v>1.4588647959183687E-2</v>
      </c>
      <c r="AK3976" s="2">
        <v>3.1746031746031855E-2</v>
      </c>
      <c r="AL3976" s="2">
        <v>-4.4339810994277196E-3</v>
      </c>
      <c r="AM3976" s="2">
        <v>2.7973809735430955E-2</v>
      </c>
      <c r="AN3976" s="2">
        <v>1.2431587177482273E-2</v>
      </c>
      <c r="AO3976" s="2">
        <v>2.0338852574450783E-2</v>
      </c>
      <c r="AP3976" s="2" t="s">
        <v>19</v>
      </c>
      <c r="AQ3976" s="2">
        <v>-7.9171241447308138E-2</v>
      </c>
      <c r="AV3976" s="52"/>
    </row>
    <row r="3977" spans="1:48" x14ac:dyDescent="0.3">
      <c r="A3977">
        <v>2016</v>
      </c>
      <c r="B3977" s="1">
        <v>42635</v>
      </c>
      <c r="C3977" s="4">
        <v>99</v>
      </c>
      <c r="D3977" s="4">
        <v>99</v>
      </c>
      <c r="E3977" s="4">
        <v>99</v>
      </c>
      <c r="F3977">
        <v>617.68337424267111</v>
      </c>
      <c r="G3977">
        <v>201.0941</v>
      </c>
      <c r="H3977">
        <v>115.27970000000001</v>
      </c>
      <c r="I3977">
        <v>124.40519999999999</v>
      </c>
      <c r="J3977">
        <v>103.28149999999999</v>
      </c>
      <c r="K3977">
        <v>80.076800000000006</v>
      </c>
      <c r="L3977">
        <v>27.873999999999999</v>
      </c>
      <c r="M3977">
        <v>96.696700000000007</v>
      </c>
      <c r="N3977">
        <v>0.49424601200000001</v>
      </c>
      <c r="O3977">
        <v>35</v>
      </c>
      <c r="P3977">
        <v>84.24</v>
      </c>
      <c r="Q3977">
        <v>127.57</v>
      </c>
      <c r="R3977">
        <v>18.899999999999999</v>
      </c>
      <c r="S3977">
        <v>23.905899999999999</v>
      </c>
      <c r="T3977">
        <v>34.944800000000001</v>
      </c>
      <c r="U3977">
        <v>14.3216</v>
      </c>
      <c r="V3977">
        <v>45.340699999999998</v>
      </c>
      <c r="X3977">
        <v>134.5549441</v>
      </c>
      <c r="Y3977" s="2">
        <v>1.0604146652210877E-2</v>
      </c>
      <c r="Z3977" s="2">
        <v>6.3012016419554673E-3</v>
      </c>
      <c r="AA3977" s="2">
        <v>7.9557715410887297E-3</v>
      </c>
      <c r="AB3977" s="2">
        <v>7.9490148196341703E-3</v>
      </c>
      <c r="AC3977" s="2">
        <v>2.9667106898694229E-3</v>
      </c>
      <c r="AD3977" s="2">
        <v>-2.3471951018527726E-4</v>
      </c>
      <c r="AE3977" s="2">
        <v>3.6474667569230679E-3</v>
      </c>
      <c r="AF3977" s="2">
        <v>3.9265561652226388E-3</v>
      </c>
      <c r="AG3977" s="2">
        <v>1.0137874560179005E-2</v>
      </c>
      <c r="AH3977" s="2">
        <v>-2.6696329254727535E-2</v>
      </c>
      <c r="AI3977" s="2">
        <v>1.2499999999999956E-2</v>
      </c>
      <c r="AJ3977" s="2">
        <v>2.3571933684292112E-3</v>
      </c>
      <c r="AK3977" s="2">
        <v>2.6525198938991412E-3</v>
      </c>
      <c r="AL3977" s="2">
        <v>-1.2157927720910511E-3</v>
      </c>
      <c r="AM3977" s="2">
        <v>7.1360225032566227E-3</v>
      </c>
      <c r="AN3977" s="2">
        <v>5.4549666874943448E-3</v>
      </c>
      <c r="AO3977" s="2">
        <v>6.1178298013979671E-3</v>
      </c>
      <c r="AP3977" s="2" t="s">
        <v>19</v>
      </c>
      <c r="AQ3977" s="2">
        <v>-3.1736807263877731E-2</v>
      </c>
      <c r="AV3977" s="52"/>
    </row>
    <row r="3978" spans="1:48" x14ac:dyDescent="0.3">
      <c r="A3978">
        <v>2016</v>
      </c>
      <c r="B3978" s="1">
        <v>42636</v>
      </c>
      <c r="C3978" s="4">
        <v>99</v>
      </c>
      <c r="D3978" s="4">
        <v>99</v>
      </c>
      <c r="E3978" s="4">
        <v>99</v>
      </c>
      <c r="F3978">
        <v>613.7643960156754</v>
      </c>
      <c r="G3978">
        <v>199.9923</v>
      </c>
      <c r="H3978">
        <v>114.544</v>
      </c>
      <c r="I3978">
        <v>124.2871</v>
      </c>
      <c r="J3978">
        <v>103.32769999999999</v>
      </c>
      <c r="K3978">
        <v>80.123900000000006</v>
      </c>
      <c r="L3978">
        <v>27.840199999999999</v>
      </c>
      <c r="M3978">
        <v>96.392499999999998</v>
      </c>
      <c r="N3978">
        <v>0.49702376999999998</v>
      </c>
      <c r="O3978">
        <v>34.76</v>
      </c>
      <c r="P3978">
        <v>81.52</v>
      </c>
      <c r="Q3978">
        <v>127.65</v>
      </c>
      <c r="R3978">
        <v>18.68</v>
      </c>
      <c r="S3978">
        <v>23.915600000000001</v>
      </c>
      <c r="T3978">
        <v>34.495600000000003</v>
      </c>
      <c r="U3978">
        <v>14.1564</v>
      </c>
      <c r="V3978">
        <v>45.305100000000003</v>
      </c>
      <c r="X3978">
        <v>135.51713269999999</v>
      </c>
      <c r="Y3978" s="2">
        <v>-6.3446393256102462E-3</v>
      </c>
      <c r="Z3978" s="2">
        <v>-5.4790269828900451E-3</v>
      </c>
      <c r="AA3978" s="2">
        <v>-6.3818694878631232E-3</v>
      </c>
      <c r="AB3978" s="2">
        <v>-9.4931723111246757E-4</v>
      </c>
      <c r="AC3978" s="2">
        <v>4.4732115625745195E-4</v>
      </c>
      <c r="AD3978" s="2">
        <v>5.8818534207172313E-4</v>
      </c>
      <c r="AE3978" s="2">
        <v>-1.2125995551409696E-3</v>
      </c>
      <c r="AF3978" s="2">
        <v>-3.1459191471892023E-3</v>
      </c>
      <c r="AG3978" s="2">
        <v>5.6201930466965866E-3</v>
      </c>
      <c r="AH3978" s="2">
        <v>-6.857142857142895E-3</v>
      </c>
      <c r="AI3978" s="2">
        <v>-3.2288698955365569E-2</v>
      </c>
      <c r="AJ3978" s="2">
        <v>6.2710668652510293E-4</v>
      </c>
      <c r="AK3978" s="2">
        <v>-1.1640211640211562E-2</v>
      </c>
      <c r="AL3978" s="2">
        <v>4.057575744900177E-4</v>
      </c>
      <c r="AM3978" s="2">
        <v>-1.2854559190494608E-2</v>
      </c>
      <c r="AN3978" s="2">
        <v>-1.1535024019662665E-2</v>
      </c>
      <c r="AO3978" s="2">
        <v>-7.8516652808613419E-4</v>
      </c>
      <c r="AP3978" s="2" t="s">
        <v>19</v>
      </c>
      <c r="AQ3978" s="2">
        <v>7.1508974005809467E-3</v>
      </c>
      <c r="AV3978" s="52"/>
    </row>
    <row r="3979" spans="1:48" x14ac:dyDescent="0.3">
      <c r="A3979">
        <v>2016</v>
      </c>
      <c r="B3979" s="1">
        <v>42639</v>
      </c>
      <c r="C3979" s="4">
        <v>99</v>
      </c>
      <c r="D3979" s="4">
        <v>99</v>
      </c>
      <c r="E3979" s="4">
        <v>99</v>
      </c>
      <c r="F3979">
        <v>608.70254254350073</v>
      </c>
      <c r="G3979">
        <v>198.37190000000001</v>
      </c>
      <c r="H3979">
        <v>113.5857</v>
      </c>
      <c r="I3979">
        <v>125.0774</v>
      </c>
      <c r="J3979">
        <v>103.62390000000001</v>
      </c>
      <c r="K3979">
        <v>80.171000000000006</v>
      </c>
      <c r="L3979">
        <v>27.946400000000001</v>
      </c>
      <c r="M3979">
        <v>96.096500000000006</v>
      </c>
      <c r="N3979">
        <v>0.49484127</v>
      </c>
      <c r="O3979">
        <v>35.119999999999997</v>
      </c>
      <c r="P3979">
        <v>83.44</v>
      </c>
      <c r="Q3979">
        <v>127.55</v>
      </c>
      <c r="R3979">
        <v>18.41</v>
      </c>
      <c r="S3979">
        <v>23.8672</v>
      </c>
      <c r="T3979">
        <v>33.991399999999999</v>
      </c>
      <c r="U3979">
        <v>14.2536</v>
      </c>
      <c r="V3979">
        <v>45.189500000000002</v>
      </c>
      <c r="X3979">
        <v>142.8142114</v>
      </c>
      <c r="Y3979" s="2">
        <v>-8.2472256537431399E-3</v>
      </c>
      <c r="Z3979" s="2">
        <v>-8.1023119390095655E-3</v>
      </c>
      <c r="AA3979" s="2">
        <v>-8.3662173487917268E-3</v>
      </c>
      <c r="AB3979" s="2">
        <v>6.358664736726416E-3</v>
      </c>
      <c r="AC3979" s="2">
        <v>2.8666078892689573E-3</v>
      </c>
      <c r="AD3979" s="2">
        <v>5.8783958344510445E-4</v>
      </c>
      <c r="AE3979" s="2">
        <v>3.81462776847874E-3</v>
      </c>
      <c r="AF3979" s="2">
        <v>-3.0707783281893608E-3</v>
      </c>
      <c r="AG3979" s="2">
        <v>-4.3911380737383654E-3</v>
      </c>
      <c r="AH3979" s="2">
        <v>1.0356731875719172E-2</v>
      </c>
      <c r="AI3979" s="2">
        <v>2.3552502453385804E-2</v>
      </c>
      <c r="AJ3979" s="2">
        <v>-7.8339208774003133E-4</v>
      </c>
      <c r="AK3979" s="2">
        <v>-1.4453961456102782E-2</v>
      </c>
      <c r="AL3979" s="2">
        <v>-2.0237836391310271E-3</v>
      </c>
      <c r="AM3979" s="2">
        <v>-1.4616356868702218E-2</v>
      </c>
      <c r="AN3979" s="2">
        <v>6.8661524116302441E-3</v>
      </c>
      <c r="AO3979" s="2">
        <v>-2.5515891146913328E-3</v>
      </c>
      <c r="AP3979" s="2" t="s">
        <v>19</v>
      </c>
      <c r="AQ3979" s="2">
        <v>5.3846170994141795E-2</v>
      </c>
      <c r="AV3979" s="52"/>
    </row>
    <row r="3980" spans="1:48" x14ac:dyDescent="0.3">
      <c r="A3980">
        <v>2016</v>
      </c>
      <c r="B3980" s="1">
        <v>42640</v>
      </c>
      <c r="C3980" s="4">
        <v>99</v>
      </c>
      <c r="D3980" s="4">
        <v>99</v>
      </c>
      <c r="E3980" s="4">
        <v>99</v>
      </c>
      <c r="F3980">
        <v>617.28743601874135</v>
      </c>
      <c r="G3980">
        <v>199.60339999999999</v>
      </c>
      <c r="H3980">
        <v>114.7086</v>
      </c>
      <c r="I3980">
        <v>125.9949</v>
      </c>
      <c r="J3980">
        <v>103.7998</v>
      </c>
      <c r="K3980">
        <v>80.180400000000006</v>
      </c>
      <c r="L3980">
        <v>28.004300000000001</v>
      </c>
      <c r="M3980">
        <v>96.367800000000003</v>
      </c>
      <c r="N3980">
        <v>0.49047615100000003</v>
      </c>
      <c r="O3980">
        <v>34.92</v>
      </c>
      <c r="P3980">
        <v>81.2</v>
      </c>
      <c r="Q3980">
        <v>126.62</v>
      </c>
      <c r="R3980">
        <v>18.170000000000002</v>
      </c>
      <c r="S3980">
        <v>23.886600000000001</v>
      </c>
      <c r="T3980">
        <v>34.477200000000003</v>
      </c>
      <c r="U3980">
        <v>14.1175</v>
      </c>
      <c r="V3980">
        <v>44.602499999999999</v>
      </c>
      <c r="X3980">
        <v>135.15628709999999</v>
      </c>
      <c r="Y3980" s="2">
        <v>1.4103593915294255E-2</v>
      </c>
      <c r="Z3980" s="2">
        <v>6.2080365213015298E-3</v>
      </c>
      <c r="AA3980" s="2">
        <v>9.885927541935402E-3</v>
      </c>
      <c r="AB3980" s="2">
        <v>7.3354578844779805E-3</v>
      </c>
      <c r="AC3980" s="2">
        <v>1.6974848466424497E-3</v>
      </c>
      <c r="AD3980" s="2">
        <v>1.1724937945145619E-4</v>
      </c>
      <c r="AE3980" s="2">
        <v>2.0718232044198981E-3</v>
      </c>
      <c r="AF3980" s="2">
        <v>2.8232037587216929E-3</v>
      </c>
      <c r="AG3980" s="2">
        <v>-8.8212509033451791E-3</v>
      </c>
      <c r="AH3980" s="2">
        <v>-5.6947608200453859E-3</v>
      </c>
      <c r="AI3980" s="2">
        <v>-2.6845637583892579E-2</v>
      </c>
      <c r="AJ3980" s="2">
        <v>-7.2912583300666078E-3</v>
      </c>
      <c r="AK3980" s="2">
        <v>-1.30363932645301E-2</v>
      </c>
      <c r="AL3980" s="2">
        <v>8.1283099819007276E-4</v>
      </c>
      <c r="AM3980" s="2">
        <v>1.4291850291544561E-2</v>
      </c>
      <c r="AN3980" s="2">
        <v>-9.5484649492059148E-3</v>
      </c>
      <c r="AO3980" s="2">
        <v>-1.2989743192555858E-2</v>
      </c>
      <c r="AP3980" s="2" t="s">
        <v>19</v>
      </c>
      <c r="AQ3980" s="2">
        <v>-5.3621584469289107E-2</v>
      </c>
      <c r="AV3980" s="52"/>
    </row>
    <row r="3981" spans="1:48" x14ac:dyDescent="0.3">
      <c r="A3981">
        <v>2016</v>
      </c>
      <c r="B3981" s="1">
        <v>42641</v>
      </c>
      <c r="C3981" s="4">
        <v>99</v>
      </c>
      <c r="D3981" s="4">
        <v>99</v>
      </c>
      <c r="E3981" s="4">
        <v>99</v>
      </c>
      <c r="F3981">
        <v>621.07162303196333</v>
      </c>
      <c r="G3981">
        <v>200.5941</v>
      </c>
      <c r="H3981">
        <v>114.90219999999999</v>
      </c>
      <c r="I3981">
        <v>125.72239999999999</v>
      </c>
      <c r="J3981">
        <v>103.7535</v>
      </c>
      <c r="K3981">
        <v>80.171000000000006</v>
      </c>
      <c r="L3981">
        <v>27.9754</v>
      </c>
      <c r="M3981">
        <v>96.466499999999996</v>
      </c>
      <c r="N3981">
        <v>0.49583331400000002</v>
      </c>
      <c r="O3981">
        <v>34.44</v>
      </c>
      <c r="P3981">
        <v>85.2</v>
      </c>
      <c r="Q3981">
        <v>126.22</v>
      </c>
      <c r="R3981">
        <v>18.21</v>
      </c>
      <c r="S3981">
        <v>23.905899999999999</v>
      </c>
      <c r="T3981">
        <v>34.788899999999998</v>
      </c>
      <c r="U3981">
        <v>14.447900000000001</v>
      </c>
      <c r="V3981">
        <v>44.540300000000002</v>
      </c>
      <c r="X3981">
        <v>133.67282159999999</v>
      </c>
      <c r="Y3981" s="2">
        <v>6.1303483473249543E-3</v>
      </c>
      <c r="Z3981" s="2">
        <v>4.9633423077963812E-3</v>
      </c>
      <c r="AA3981" s="2">
        <v>1.6877548849867363E-3</v>
      </c>
      <c r="AB3981" s="2">
        <v>-2.1627859540347405E-3</v>
      </c>
      <c r="AC3981" s="2">
        <v>-4.4605095578220677E-4</v>
      </c>
      <c r="AD3981" s="2">
        <v>-1.1723563364607337E-4</v>
      </c>
      <c r="AE3981" s="2">
        <v>-1.031984373828343E-3</v>
      </c>
      <c r="AF3981" s="2">
        <v>1.0242010298044946E-3</v>
      </c>
      <c r="AG3981" s="2">
        <v>1.0922372044140483E-2</v>
      </c>
      <c r="AH3981" s="2">
        <v>-1.3745704467354014E-2</v>
      </c>
      <c r="AI3981" s="2">
        <v>4.9261083743842304E-2</v>
      </c>
      <c r="AJ3981" s="2">
        <v>-3.1590586005371124E-3</v>
      </c>
      <c r="AK3981" s="2">
        <v>2.2014309301046087E-3</v>
      </c>
      <c r="AL3981" s="2">
        <v>8.0798439292317781E-4</v>
      </c>
      <c r="AM3981" s="2">
        <v>9.0407573700879151E-3</v>
      </c>
      <c r="AN3981" s="2">
        <v>2.3403577120595154E-2</v>
      </c>
      <c r="AO3981" s="2">
        <v>-1.3945406647608571E-3</v>
      </c>
      <c r="AP3981" s="2" t="s">
        <v>19</v>
      </c>
      <c r="AQ3981" s="2">
        <v>-1.0975926698122418E-2</v>
      </c>
      <c r="AV3981" s="52"/>
    </row>
    <row r="3982" spans="1:48" x14ac:dyDescent="0.3">
      <c r="A3982">
        <v>2016</v>
      </c>
      <c r="B3982" s="1">
        <v>42642</v>
      </c>
      <c r="C3982" s="4">
        <v>99</v>
      </c>
      <c r="D3982" s="4">
        <v>99</v>
      </c>
      <c r="E3982" s="4">
        <v>99</v>
      </c>
      <c r="F3982">
        <v>615.92577515638709</v>
      </c>
      <c r="G3982">
        <v>198.77930000000001</v>
      </c>
      <c r="H3982">
        <v>114.0697</v>
      </c>
      <c r="I3982">
        <v>126.0403</v>
      </c>
      <c r="J3982">
        <v>103.81829999999999</v>
      </c>
      <c r="K3982">
        <v>80.199299999999994</v>
      </c>
      <c r="L3982">
        <v>27.936800000000002</v>
      </c>
      <c r="M3982">
        <v>96.08</v>
      </c>
      <c r="N3982">
        <v>0.49384916699999998</v>
      </c>
      <c r="O3982">
        <v>34.04</v>
      </c>
      <c r="P3982">
        <v>86.96</v>
      </c>
      <c r="Q3982">
        <v>126.07</v>
      </c>
      <c r="R3982">
        <v>18.11</v>
      </c>
      <c r="S3982">
        <v>23.9253</v>
      </c>
      <c r="T3982">
        <v>34.183900000000001</v>
      </c>
      <c r="U3982">
        <v>14.535299999999999</v>
      </c>
      <c r="V3982">
        <v>43.873199999999997</v>
      </c>
      <c r="X3982">
        <v>141.8921057</v>
      </c>
      <c r="Y3982" s="2">
        <v>-8.2854338932040195E-3</v>
      </c>
      <c r="Z3982" s="2">
        <v>-9.0471255136616024E-3</v>
      </c>
      <c r="AA3982" s="2">
        <v>-7.2452920831802547E-3</v>
      </c>
      <c r="AB3982" s="2">
        <v>2.5285867912163695E-3</v>
      </c>
      <c r="AC3982" s="2">
        <v>6.2455724385190869E-4</v>
      </c>
      <c r="AD3982" s="2">
        <v>3.5299547217815253E-4</v>
      </c>
      <c r="AE3982" s="2">
        <v>-1.3797836670789154E-3</v>
      </c>
      <c r="AF3982" s="2">
        <v>-4.0065722297377704E-3</v>
      </c>
      <c r="AG3982" s="2">
        <v>-4.0016411644338001E-3</v>
      </c>
      <c r="AH3982" s="2">
        <v>-1.1614401858304202E-2</v>
      </c>
      <c r="AI3982" s="2">
        <v>2.0657276995305063E-2</v>
      </c>
      <c r="AJ3982" s="2">
        <v>-1.1884012042465697E-3</v>
      </c>
      <c r="AK3982" s="2">
        <v>-5.4914881933004756E-3</v>
      </c>
      <c r="AL3982" s="2">
        <v>8.1151514898003541E-4</v>
      </c>
      <c r="AM3982" s="2">
        <v>-1.739060447441565E-2</v>
      </c>
      <c r="AN3982" s="2">
        <v>6.0493220468025299E-3</v>
      </c>
      <c r="AO3982" s="2">
        <v>-1.4977447390341014E-2</v>
      </c>
      <c r="AP3982" s="2" t="s">
        <v>19</v>
      </c>
      <c r="AQ3982" s="2">
        <v>6.1488072157220186E-2</v>
      </c>
      <c r="AV3982" s="52"/>
    </row>
    <row r="3983" spans="1:48" x14ac:dyDescent="0.3">
      <c r="A3983">
        <v>2016</v>
      </c>
      <c r="B3983" s="1">
        <v>42643</v>
      </c>
      <c r="C3983" s="4">
        <v>99</v>
      </c>
      <c r="D3983" s="4">
        <v>99</v>
      </c>
      <c r="E3983" s="4">
        <v>99</v>
      </c>
      <c r="F3983">
        <v>620.89526315035289</v>
      </c>
      <c r="G3983">
        <v>200.27930000000001</v>
      </c>
      <c r="H3983">
        <v>114.92149999999999</v>
      </c>
      <c r="I3983">
        <v>124.9139</v>
      </c>
      <c r="J3983">
        <v>103.5591</v>
      </c>
      <c r="K3983">
        <v>80.133300000000006</v>
      </c>
      <c r="L3983">
        <v>27.840199999999999</v>
      </c>
      <c r="M3983">
        <v>96.367800000000003</v>
      </c>
      <c r="N3983">
        <v>0.499206329</v>
      </c>
      <c r="O3983">
        <v>33.44</v>
      </c>
      <c r="P3983">
        <v>87.44</v>
      </c>
      <c r="Q3983">
        <v>125.64</v>
      </c>
      <c r="R3983">
        <v>18.2</v>
      </c>
      <c r="S3983">
        <v>23.915600000000001</v>
      </c>
      <c r="T3983">
        <v>34.330599999999997</v>
      </c>
      <c r="U3983">
        <v>14.5839</v>
      </c>
      <c r="V3983">
        <v>43.570799999999998</v>
      </c>
      <c r="X3983">
        <v>136.59966969999999</v>
      </c>
      <c r="Y3983" s="2">
        <v>8.0683228311138055E-3</v>
      </c>
      <c r="Z3983" s="2">
        <v>7.5460573611034754E-3</v>
      </c>
      <c r="AA3983" s="2">
        <v>7.4673642518565675E-3</v>
      </c>
      <c r="AB3983" s="2">
        <v>-8.9368241744902654E-3</v>
      </c>
      <c r="AC3983" s="2">
        <v>-2.4966696622849005E-3</v>
      </c>
      <c r="AD3983" s="2">
        <v>-8.2294982624520063E-4</v>
      </c>
      <c r="AE3983" s="2">
        <v>-3.4578047593140093E-3</v>
      </c>
      <c r="AF3983" s="2">
        <v>2.9954204829309994E-3</v>
      </c>
      <c r="AG3983" s="2">
        <v>1.0847769638943294E-2</v>
      </c>
      <c r="AH3983" s="2">
        <v>-1.7626321974148151E-2</v>
      </c>
      <c r="AI3983" s="2">
        <v>5.5197792088317321E-3</v>
      </c>
      <c r="AJ3983" s="2">
        <v>-3.4108035218528565E-3</v>
      </c>
      <c r="AK3983" s="2">
        <v>4.9696300386525838E-3</v>
      </c>
      <c r="AL3983" s="2">
        <v>-4.0542856306913233E-4</v>
      </c>
      <c r="AM3983" s="2">
        <v>4.2914939489056003E-3</v>
      </c>
      <c r="AN3983" s="2">
        <v>3.3435842397473436E-3</v>
      </c>
      <c r="AO3983" s="2">
        <v>-6.8925904652498149E-3</v>
      </c>
      <c r="AP3983" s="2" t="s">
        <v>19</v>
      </c>
      <c r="AQ3983" s="2">
        <v>-3.7299016558325793E-2</v>
      </c>
      <c r="AV3983" s="52"/>
    </row>
    <row r="3984" spans="1:48" x14ac:dyDescent="0.3">
      <c r="A3984">
        <v>2016</v>
      </c>
      <c r="B3984" s="1">
        <v>42646</v>
      </c>
      <c r="C3984" s="4">
        <v>99</v>
      </c>
      <c r="D3984" s="4">
        <v>99</v>
      </c>
      <c r="E3984" s="4">
        <v>99</v>
      </c>
      <c r="F3984">
        <v>625.28547686260617</v>
      </c>
      <c r="G3984">
        <v>199.7978</v>
      </c>
      <c r="H3984">
        <v>114.75700000000001</v>
      </c>
      <c r="I3984">
        <v>124.5017</v>
      </c>
      <c r="J3984">
        <v>103.3181</v>
      </c>
      <c r="K3984">
        <v>80.122900000000001</v>
      </c>
      <c r="L3984">
        <v>27.792000000000002</v>
      </c>
      <c r="M3984">
        <v>96.559399999999997</v>
      </c>
      <c r="N3984">
        <v>0.49523805599999998</v>
      </c>
      <c r="O3984">
        <v>33.36</v>
      </c>
      <c r="P3984">
        <v>88.8</v>
      </c>
      <c r="Q3984">
        <v>125.32</v>
      </c>
      <c r="R3984">
        <v>17.87</v>
      </c>
      <c r="S3984">
        <v>23.964099999999998</v>
      </c>
      <c r="T3984">
        <v>34.568899999999999</v>
      </c>
      <c r="U3984">
        <v>14.7102</v>
      </c>
      <c r="V3984">
        <v>42.9572</v>
      </c>
      <c r="X3984">
        <v>135.87797839999999</v>
      </c>
      <c r="Y3984" s="2">
        <v>7.0707798445390768E-3</v>
      </c>
      <c r="Z3984" s="2">
        <v>-2.4041426148384559E-3</v>
      </c>
      <c r="AA3984" s="2">
        <v>-1.4314118768027351E-3</v>
      </c>
      <c r="AB3984" s="2">
        <v>-3.2998729524896797E-3</v>
      </c>
      <c r="AC3984" s="2">
        <v>-2.3271735656258397E-3</v>
      </c>
      <c r="AD3984" s="2">
        <v>-1.2978374783023661E-4</v>
      </c>
      <c r="AE3984" s="2">
        <v>-1.7313094015128927E-3</v>
      </c>
      <c r="AF3984" s="2">
        <v>1.9882159808566335E-3</v>
      </c>
      <c r="AG3984" s="2">
        <v>-7.9491640419486753E-3</v>
      </c>
      <c r="AH3984" s="2">
        <v>-2.3923444976076125E-3</v>
      </c>
      <c r="AI3984" s="2">
        <v>1.5553522415370447E-2</v>
      </c>
      <c r="AJ3984" s="2">
        <v>-2.5469595670168932E-3</v>
      </c>
      <c r="AK3984" s="2">
        <v>-1.8131868131868067E-2</v>
      </c>
      <c r="AL3984" s="2">
        <v>2.0279650102861257E-3</v>
      </c>
      <c r="AM3984" s="2">
        <v>6.9413293097120299E-3</v>
      </c>
      <c r="AN3984" s="2">
        <v>8.6602349165860737E-3</v>
      </c>
      <c r="AO3984" s="2">
        <v>-1.4082826112901237E-2</v>
      </c>
      <c r="AP3984" s="2" t="s">
        <v>19</v>
      </c>
      <c r="AQ3984" s="2">
        <v>-5.2832580165456111E-3</v>
      </c>
      <c r="AV3984" s="52"/>
    </row>
    <row r="3985" spans="1:48" x14ac:dyDescent="0.3">
      <c r="A3985">
        <v>2016</v>
      </c>
      <c r="B3985" s="1">
        <v>42647</v>
      </c>
      <c r="C3985" s="4">
        <v>99</v>
      </c>
      <c r="D3985" s="4">
        <v>99</v>
      </c>
      <c r="E3985" s="4">
        <v>99</v>
      </c>
      <c r="F3985">
        <v>624.87359092197039</v>
      </c>
      <c r="G3985">
        <v>198.77930000000001</v>
      </c>
      <c r="H3985">
        <v>114.5827</v>
      </c>
      <c r="I3985">
        <v>123.04559999999999</v>
      </c>
      <c r="J3985">
        <v>102.8454</v>
      </c>
      <c r="K3985">
        <v>80.056899999999999</v>
      </c>
      <c r="L3985">
        <v>27.541</v>
      </c>
      <c r="M3985">
        <v>96.138300000000001</v>
      </c>
      <c r="N3985">
        <v>0.48928569500000002</v>
      </c>
      <c r="O3985">
        <v>34</v>
      </c>
      <c r="P3985">
        <v>88.72</v>
      </c>
      <c r="Q3985">
        <v>120.97</v>
      </c>
      <c r="R3985">
        <v>16.940000000000001</v>
      </c>
      <c r="S3985">
        <v>24.070699999999999</v>
      </c>
      <c r="T3985">
        <v>34.183900000000001</v>
      </c>
      <c r="U3985">
        <v>14.6714</v>
      </c>
      <c r="V3985">
        <v>42.058900000000001</v>
      </c>
      <c r="X3985">
        <v>135.39688409999999</v>
      </c>
      <c r="Y3985" s="2">
        <v>-6.5871662764727112E-4</v>
      </c>
      <c r="Z3985" s="2">
        <v>-5.0976537279188161E-3</v>
      </c>
      <c r="AA3985" s="2">
        <v>-1.5188615944996542E-3</v>
      </c>
      <c r="AB3985" s="2">
        <v>-1.1695422632783337E-2</v>
      </c>
      <c r="AC3985" s="2">
        <v>-4.5751906006789023E-3</v>
      </c>
      <c r="AD3985" s="2">
        <v>-8.2373453781625638E-4</v>
      </c>
      <c r="AE3985" s="2">
        <v>-9.0313759355210577E-3</v>
      </c>
      <c r="AF3985" s="2">
        <v>-4.3610461539735912E-3</v>
      </c>
      <c r="AG3985" s="2">
        <v>-1.2019191433058962E-2</v>
      </c>
      <c r="AH3985" s="2">
        <v>1.9184652278177561E-2</v>
      </c>
      <c r="AI3985" s="2">
        <v>-9.009009009008917E-4</v>
      </c>
      <c r="AJ3985" s="2">
        <v>-3.4711139482923703E-2</v>
      </c>
      <c r="AK3985" s="2">
        <v>-5.2042529378847235E-2</v>
      </c>
      <c r="AL3985" s="2">
        <v>4.4483206129168895E-3</v>
      </c>
      <c r="AM3985" s="2">
        <v>-1.1137178215100851E-2</v>
      </c>
      <c r="AN3985" s="2">
        <v>-2.6376255931258585E-3</v>
      </c>
      <c r="AO3985" s="2">
        <v>-2.091151192349594E-2</v>
      </c>
      <c r="AP3985" s="2" t="s">
        <v>19</v>
      </c>
      <c r="AQ3985" s="2">
        <v>-3.5406348082670513E-3</v>
      </c>
      <c r="AV3985" s="52"/>
    </row>
    <row r="3986" spans="1:48" x14ac:dyDescent="0.3">
      <c r="A3986">
        <v>2016</v>
      </c>
      <c r="B3986" s="1">
        <v>42648</v>
      </c>
      <c r="C3986" s="4">
        <v>99</v>
      </c>
      <c r="D3986" s="4">
        <v>99</v>
      </c>
      <c r="E3986" s="4">
        <v>99</v>
      </c>
      <c r="F3986">
        <v>631.31840518073545</v>
      </c>
      <c r="G3986">
        <v>199.65899999999999</v>
      </c>
      <c r="H3986">
        <v>114.9893</v>
      </c>
      <c r="I3986">
        <v>122.4723</v>
      </c>
      <c r="J3986">
        <v>102.61369999999999</v>
      </c>
      <c r="K3986">
        <v>80.009799999999998</v>
      </c>
      <c r="L3986">
        <v>27.444400000000002</v>
      </c>
      <c r="M3986">
        <v>96.162999999999997</v>
      </c>
      <c r="N3986">
        <v>0.48948410799999997</v>
      </c>
      <c r="O3986">
        <v>34.72</v>
      </c>
      <c r="P3986">
        <v>90.8</v>
      </c>
      <c r="Q3986">
        <v>120.78</v>
      </c>
      <c r="R3986">
        <v>16.850000000000001</v>
      </c>
      <c r="S3986">
        <v>24.099699999999999</v>
      </c>
      <c r="T3986">
        <v>34.678899999999999</v>
      </c>
      <c r="U3986">
        <v>14.758800000000001</v>
      </c>
      <c r="V3986">
        <v>41.969900000000003</v>
      </c>
      <c r="X3986">
        <v>134.31434709999999</v>
      </c>
      <c r="Y3986" s="2">
        <v>1.0313788824482195E-2</v>
      </c>
      <c r="Z3986" s="2">
        <v>4.4255111070417019E-3</v>
      </c>
      <c r="AA3986" s="2">
        <v>3.5485287045950997E-3</v>
      </c>
      <c r="AB3986" s="2">
        <v>-4.6592482786868006E-3</v>
      </c>
      <c r="AC3986" s="2">
        <v>-2.2528960945263909E-3</v>
      </c>
      <c r="AD3986" s="2">
        <v>-5.8833154918569441E-4</v>
      </c>
      <c r="AE3986" s="2">
        <v>-3.5074979122036165E-3</v>
      </c>
      <c r="AF3986" s="2">
        <v>2.5692153907441728E-4</v>
      </c>
      <c r="AG3986" s="2">
        <v>4.0551563642177157E-4</v>
      </c>
      <c r="AH3986" s="2">
        <v>2.1176470588235352E-2</v>
      </c>
      <c r="AI3986" s="2">
        <v>2.3444544634806164E-2</v>
      </c>
      <c r="AJ3986" s="2">
        <v>-1.5706373481028102E-3</v>
      </c>
      <c r="AK3986" s="2">
        <v>-5.312868949232552E-3</v>
      </c>
      <c r="AL3986" s="2">
        <v>1.204784239760448E-3</v>
      </c>
      <c r="AM3986" s="2">
        <v>1.4480501054589867E-2</v>
      </c>
      <c r="AN3986" s="2">
        <v>5.9571683683903309E-3</v>
      </c>
      <c r="AO3986" s="2">
        <v>-2.1160800686655934E-3</v>
      </c>
      <c r="AP3986" s="2" t="s">
        <v>19</v>
      </c>
      <c r="AQ3986" s="2">
        <v>-7.9952873893351928E-3</v>
      </c>
      <c r="AV3986" s="52"/>
    </row>
    <row r="3987" spans="1:48" x14ac:dyDescent="0.3">
      <c r="A3987">
        <v>2016</v>
      </c>
      <c r="B3987" s="1">
        <v>42649</v>
      </c>
      <c r="C3987" s="4">
        <v>99</v>
      </c>
      <c r="D3987" s="4">
        <v>99</v>
      </c>
      <c r="E3987" s="4">
        <v>99</v>
      </c>
      <c r="F3987">
        <v>630.97238765638679</v>
      </c>
      <c r="G3987">
        <v>199.7978</v>
      </c>
      <c r="H3987">
        <v>114.9312</v>
      </c>
      <c r="I3987">
        <v>121.7898</v>
      </c>
      <c r="J3987">
        <v>102.40049999999999</v>
      </c>
      <c r="K3987">
        <v>80.009799999999998</v>
      </c>
      <c r="L3987">
        <v>27.328600000000002</v>
      </c>
      <c r="M3987">
        <v>96.014399999999995</v>
      </c>
      <c r="N3987">
        <v>0.48630950499999998</v>
      </c>
      <c r="O3987">
        <v>34.840000000000003</v>
      </c>
      <c r="P3987">
        <v>92.08</v>
      </c>
      <c r="Q3987">
        <v>119.66</v>
      </c>
      <c r="R3987">
        <v>16.440000000000001</v>
      </c>
      <c r="S3987">
        <v>24.2257</v>
      </c>
      <c r="T3987">
        <v>34.706400000000002</v>
      </c>
      <c r="U3987">
        <v>14.788</v>
      </c>
      <c r="V3987">
        <v>41.961100000000002</v>
      </c>
      <c r="X3987">
        <v>133.11156159999999</v>
      </c>
      <c r="Y3987" s="2">
        <v>-5.4808717995413758E-4</v>
      </c>
      <c r="Z3987" s="2">
        <v>6.9518529092094106E-4</v>
      </c>
      <c r="AA3987" s="2">
        <v>-5.0526440286180474E-4</v>
      </c>
      <c r="AB3987" s="2">
        <v>-5.572688681440674E-3</v>
      </c>
      <c r="AC3987" s="2">
        <v>-2.0776952785056535E-3</v>
      </c>
      <c r="AD3987" s="2">
        <v>0</v>
      </c>
      <c r="AE3987" s="2">
        <v>-4.2194400314818914E-3</v>
      </c>
      <c r="AF3987" s="2">
        <v>-1.5452928881171113E-3</v>
      </c>
      <c r="AG3987" s="2">
        <v>-6.4856099475245621E-3</v>
      </c>
      <c r="AH3987" s="2">
        <v>3.4562211981568058E-3</v>
      </c>
      <c r="AI3987" s="2">
        <v>1.4096916299559448E-2</v>
      </c>
      <c r="AJ3987" s="2">
        <v>-9.2730584533863292E-3</v>
      </c>
      <c r="AK3987" s="2">
        <v>-2.4332344213649826E-2</v>
      </c>
      <c r="AL3987" s="2">
        <v>5.2282808499690692E-3</v>
      </c>
      <c r="AM3987" s="2">
        <v>7.9298939701089033E-4</v>
      </c>
      <c r="AN3987" s="2">
        <v>1.9784806352820539E-3</v>
      </c>
      <c r="AO3987" s="2">
        <v>-2.0967407594496557E-4</v>
      </c>
      <c r="AP3987" s="2" t="s">
        <v>19</v>
      </c>
      <c r="AQ3987" s="2">
        <v>-8.9550038843170254E-3</v>
      </c>
      <c r="AV3987" s="52"/>
    </row>
    <row r="3988" spans="1:48" x14ac:dyDescent="0.3">
      <c r="A3988">
        <v>2016</v>
      </c>
      <c r="B3988" s="1">
        <v>42650</v>
      </c>
      <c r="C3988" s="4">
        <v>99</v>
      </c>
      <c r="D3988" s="4">
        <v>99</v>
      </c>
      <c r="E3988" s="4">
        <v>99</v>
      </c>
      <c r="F3988">
        <v>630.39867875372522</v>
      </c>
      <c r="G3988">
        <v>199.11259999999999</v>
      </c>
      <c r="H3988">
        <v>114.6795</v>
      </c>
      <c r="I3988">
        <v>121.8717</v>
      </c>
      <c r="J3988">
        <v>102.5488</v>
      </c>
      <c r="K3988">
        <v>80.0381</v>
      </c>
      <c r="L3988">
        <v>27.3093</v>
      </c>
      <c r="M3988">
        <v>96.072199999999995</v>
      </c>
      <c r="N3988">
        <v>0.48888884999999999</v>
      </c>
      <c r="O3988">
        <v>36.520000000000003</v>
      </c>
      <c r="P3988">
        <v>90.64</v>
      </c>
      <c r="Q3988">
        <v>119.74</v>
      </c>
      <c r="R3988">
        <v>16.600000000000001</v>
      </c>
      <c r="S3988">
        <v>24.187000000000001</v>
      </c>
      <c r="T3988">
        <v>34.550600000000003</v>
      </c>
      <c r="U3988">
        <v>14.7491</v>
      </c>
      <c r="V3988">
        <v>41.907699999999998</v>
      </c>
      <c r="X3988">
        <v>133.4323243</v>
      </c>
      <c r="Y3988" s="2">
        <v>-9.0924565620453812E-4</v>
      </c>
      <c r="Z3988" s="2">
        <v>-3.4294671913305264E-3</v>
      </c>
      <c r="AA3988" s="2">
        <v>-2.1900058469762618E-3</v>
      </c>
      <c r="AB3988" s="2">
        <v>6.7247010833426657E-4</v>
      </c>
      <c r="AC3988" s="2">
        <v>1.4482351160396423E-3</v>
      </c>
      <c r="AD3988" s="2">
        <v>3.5370667093292951E-4</v>
      </c>
      <c r="AE3988" s="2">
        <v>-7.0621985758512196E-4</v>
      </c>
      <c r="AF3988" s="2">
        <v>6.0199303437813434E-4</v>
      </c>
      <c r="AG3988" s="2">
        <v>5.3039164842152431E-3</v>
      </c>
      <c r="AH3988" s="2">
        <v>4.8220436280137724E-2</v>
      </c>
      <c r="AI3988" s="2">
        <v>-1.56385751520417E-2</v>
      </c>
      <c r="AJ3988" s="2">
        <v>6.6856092261402544E-4</v>
      </c>
      <c r="AK3988" s="2">
        <v>9.7323600973235891E-3</v>
      </c>
      <c r="AL3988" s="2">
        <v>-1.5974770594863186E-3</v>
      </c>
      <c r="AM3988" s="2">
        <v>-4.4890855865200585E-3</v>
      </c>
      <c r="AN3988" s="2">
        <v>-2.6305112253177665E-3</v>
      </c>
      <c r="AO3988" s="2">
        <v>-1.2726072481418216E-3</v>
      </c>
      <c r="AP3988" s="2" t="s">
        <v>19</v>
      </c>
      <c r="AQ3988" s="2">
        <v>2.4097283222017651E-3</v>
      </c>
      <c r="AV3988" s="52"/>
    </row>
    <row r="3989" spans="1:48" x14ac:dyDescent="0.3">
      <c r="A3989">
        <v>2016</v>
      </c>
      <c r="B3989" s="1">
        <v>42653</v>
      </c>
      <c r="C3989" s="4">
        <v>99</v>
      </c>
      <c r="D3989" s="4">
        <v>99</v>
      </c>
      <c r="E3989" s="4">
        <v>99</v>
      </c>
      <c r="F3989">
        <v>634.48954910242253</v>
      </c>
      <c r="G3989">
        <v>200.1497</v>
      </c>
      <c r="H3989">
        <v>115.4055</v>
      </c>
      <c r="I3989">
        <v>121.1527</v>
      </c>
      <c r="J3989">
        <v>102.28</v>
      </c>
      <c r="K3989">
        <v>80.000299999999996</v>
      </c>
      <c r="L3989">
        <v>27.232099999999999</v>
      </c>
      <c r="M3989">
        <v>96.427300000000002</v>
      </c>
      <c r="N3989">
        <v>0.49523805599999998</v>
      </c>
      <c r="O3989">
        <v>37.44</v>
      </c>
      <c r="P3989">
        <v>93.36</v>
      </c>
      <c r="Q3989">
        <v>120.16</v>
      </c>
      <c r="R3989">
        <v>16.73</v>
      </c>
      <c r="S3989">
        <v>24.283899999999999</v>
      </c>
      <c r="T3989">
        <v>34.926400000000001</v>
      </c>
      <c r="U3989">
        <v>14.914300000000001</v>
      </c>
      <c r="V3989">
        <v>42.2545</v>
      </c>
      <c r="X3989">
        <v>130.46539340000001</v>
      </c>
      <c r="Y3989" s="2">
        <v>6.4893383926261095E-3</v>
      </c>
      <c r="Z3989" s="2">
        <v>5.2086106052555703E-3</v>
      </c>
      <c r="AA3989" s="2">
        <v>6.3306868272010597E-3</v>
      </c>
      <c r="AB3989" s="2">
        <v>-5.8996469237732052E-3</v>
      </c>
      <c r="AC3989" s="2">
        <v>-2.6211910817093287E-3</v>
      </c>
      <c r="AD3989" s="2">
        <v>-4.7227507899372245E-4</v>
      </c>
      <c r="AE3989" s="2">
        <v>-2.8268758261837945E-3</v>
      </c>
      <c r="AF3989" s="2">
        <v>3.6961784990872104E-3</v>
      </c>
      <c r="AG3989" s="2">
        <v>1.2987013305785222E-2</v>
      </c>
      <c r="AH3989" s="2">
        <v>2.5191675794085322E-2</v>
      </c>
      <c r="AI3989" s="2">
        <v>3.0008826125331067E-2</v>
      </c>
      <c r="AJ3989" s="2">
        <v>3.5075997995657193E-3</v>
      </c>
      <c r="AK3989" s="2">
        <v>7.8313253012047834E-3</v>
      </c>
      <c r="AL3989" s="2">
        <v>4.0062843676353932E-3</v>
      </c>
      <c r="AM3989" s="2">
        <v>1.0876800981748369E-2</v>
      </c>
      <c r="AN3989" s="2">
        <v>1.1200683431531466E-2</v>
      </c>
      <c r="AO3989" s="2">
        <v>8.2753288775094802E-3</v>
      </c>
      <c r="AP3989" s="2" t="s">
        <v>19</v>
      </c>
      <c r="AQ3989" s="2">
        <v>-2.223547341744081E-2</v>
      </c>
      <c r="AV3989" s="52"/>
    </row>
    <row r="3990" spans="1:48" x14ac:dyDescent="0.3">
      <c r="A3990">
        <v>2016</v>
      </c>
      <c r="B3990" s="1">
        <v>42654</v>
      </c>
      <c r="C3990" s="4">
        <v>99</v>
      </c>
      <c r="D3990" s="4">
        <v>99</v>
      </c>
      <c r="E3990" s="4">
        <v>99</v>
      </c>
      <c r="F3990">
        <v>627.74118544212752</v>
      </c>
      <c r="G3990">
        <v>197.62190000000001</v>
      </c>
      <c r="H3990">
        <v>113.7599</v>
      </c>
      <c r="I3990">
        <v>120.8797</v>
      </c>
      <c r="J3990">
        <v>102.2522</v>
      </c>
      <c r="K3990">
        <v>79.990899999999996</v>
      </c>
      <c r="L3990">
        <v>27.029399999999999</v>
      </c>
      <c r="M3990">
        <v>95.659300000000002</v>
      </c>
      <c r="N3990">
        <v>0.49325396900000001</v>
      </c>
      <c r="O3990">
        <v>36.96</v>
      </c>
      <c r="P3990">
        <v>92.64</v>
      </c>
      <c r="Q3990">
        <v>119.55</v>
      </c>
      <c r="R3990">
        <v>16.559999999999999</v>
      </c>
      <c r="S3990">
        <v>24.468</v>
      </c>
      <c r="T3990">
        <v>34.119700000000002</v>
      </c>
      <c r="U3990">
        <v>14.8268</v>
      </c>
      <c r="V3990">
        <v>41.774299999999997</v>
      </c>
      <c r="X3990">
        <v>137.44170930000001</v>
      </c>
      <c r="Y3990" s="2">
        <v>-1.0635894113372846E-2</v>
      </c>
      <c r="Z3990" s="2">
        <v>-1.2629546784231893E-2</v>
      </c>
      <c r="AA3990" s="2">
        <v>-1.4259285735948479E-2</v>
      </c>
      <c r="AB3990" s="2">
        <v>-2.2533546507836899E-3</v>
      </c>
      <c r="AC3990" s="2">
        <v>-2.7180289401640412E-4</v>
      </c>
      <c r="AD3990" s="2">
        <v>-1.17499559376677E-4</v>
      </c>
      <c r="AE3990" s="2">
        <v>-7.4434215503027534E-3</v>
      </c>
      <c r="AF3990" s="2">
        <v>-7.964549458504E-3</v>
      </c>
      <c r="AG3990" s="2">
        <v>-4.0063298366552758E-3</v>
      </c>
      <c r="AH3990" s="2">
        <v>-1.2820512820512775E-2</v>
      </c>
      <c r="AI3990" s="2">
        <v>-7.7120822622107621E-3</v>
      </c>
      <c r="AJ3990" s="2">
        <v>-5.076564580559273E-3</v>
      </c>
      <c r="AK3990" s="2">
        <v>-1.0161386730424438E-2</v>
      </c>
      <c r="AL3990" s="2">
        <v>7.5811545921371515E-3</v>
      </c>
      <c r="AM3990" s="2">
        <v>-2.3097141417380507E-2</v>
      </c>
      <c r="AN3990" s="2">
        <v>-5.8668526179572744E-3</v>
      </c>
      <c r="AO3990" s="2">
        <v>-1.1364470056443809E-2</v>
      </c>
      <c r="AP3990" s="2" t="s">
        <v>19</v>
      </c>
      <c r="AQ3990" s="2">
        <v>5.3472539484942017E-2</v>
      </c>
      <c r="AV3990" s="52"/>
    </row>
    <row r="3991" spans="1:48" x14ac:dyDescent="0.3">
      <c r="A3991">
        <v>2016</v>
      </c>
      <c r="B3991" s="1">
        <v>42655</v>
      </c>
      <c r="C3991" s="4">
        <v>99</v>
      </c>
      <c r="D3991" s="4">
        <v>99</v>
      </c>
      <c r="E3991" s="4">
        <v>99</v>
      </c>
      <c r="F3991">
        <v>628.47708575366676</v>
      </c>
      <c r="G3991">
        <v>197.88120000000001</v>
      </c>
      <c r="H3991">
        <v>113.6631</v>
      </c>
      <c r="I3991">
        <v>120.998</v>
      </c>
      <c r="J3991">
        <v>102.2522</v>
      </c>
      <c r="K3991">
        <v>79.990899999999996</v>
      </c>
      <c r="L3991">
        <v>26.884599999999999</v>
      </c>
      <c r="M3991">
        <v>95.659300000000002</v>
      </c>
      <c r="N3991">
        <v>0.49126982200000002</v>
      </c>
      <c r="O3991">
        <v>36.840000000000003</v>
      </c>
      <c r="P3991">
        <v>91.44</v>
      </c>
      <c r="Q3991">
        <v>119.74</v>
      </c>
      <c r="R3991">
        <v>16.649999999999999</v>
      </c>
      <c r="S3991">
        <v>24.535799999999998</v>
      </c>
      <c r="T3991">
        <v>34.055599999999998</v>
      </c>
      <c r="U3991">
        <v>14.719900000000001</v>
      </c>
      <c r="V3991">
        <v>42.183399999999999</v>
      </c>
      <c r="X3991">
        <v>137.80255500000001</v>
      </c>
      <c r="Y3991" s="2">
        <v>1.1722989165048325E-3</v>
      </c>
      <c r="Z3991" s="2">
        <v>1.312101543401889E-3</v>
      </c>
      <c r="AA3991" s="2">
        <v>-8.5091495333589062E-4</v>
      </c>
      <c r="AB3991" s="2">
        <v>9.7865894769766371E-4</v>
      </c>
      <c r="AC3991" s="2">
        <v>0</v>
      </c>
      <c r="AD3991" s="2">
        <v>0</v>
      </c>
      <c r="AE3991" s="2">
        <v>-5.3571296440172445E-3</v>
      </c>
      <c r="AF3991" s="2">
        <v>0</v>
      </c>
      <c r="AG3991" s="2">
        <v>-4.0225667195796788E-3</v>
      </c>
      <c r="AH3991" s="2">
        <v>-3.2467532467531646E-3</v>
      </c>
      <c r="AI3991" s="2">
        <v>-1.2953367875647714E-2</v>
      </c>
      <c r="AJ3991" s="2">
        <v>1.5892931827687917E-3</v>
      </c>
      <c r="AK3991" s="2">
        <v>5.4347826086955653E-3</v>
      </c>
      <c r="AL3991" s="2">
        <v>2.7709661598822599E-3</v>
      </c>
      <c r="AM3991" s="2">
        <v>-1.8786800587344832E-3</v>
      </c>
      <c r="AN3991" s="2">
        <v>-7.2099171770038106E-3</v>
      </c>
      <c r="AO3991" s="2">
        <v>9.7931024577313508E-3</v>
      </c>
      <c r="AP3991" s="2" t="s">
        <v>19</v>
      </c>
      <c r="AQ3991" s="2">
        <v>2.6254453748997264E-3</v>
      </c>
      <c r="AV3991" s="52"/>
    </row>
    <row r="3992" spans="1:48" x14ac:dyDescent="0.3">
      <c r="A3992">
        <v>2016</v>
      </c>
      <c r="B3992" s="1">
        <v>42656</v>
      </c>
      <c r="C3992" s="4">
        <v>99</v>
      </c>
      <c r="D3992" s="4">
        <v>99</v>
      </c>
      <c r="E3992" s="4">
        <v>99</v>
      </c>
      <c r="F3992">
        <v>625.90008903612886</v>
      </c>
      <c r="G3992">
        <v>197.233</v>
      </c>
      <c r="H3992">
        <v>113.25660000000001</v>
      </c>
      <c r="I3992">
        <v>121.45310000000001</v>
      </c>
      <c r="J3992">
        <v>102.4654</v>
      </c>
      <c r="K3992">
        <v>80.019199999999998</v>
      </c>
      <c r="L3992">
        <v>27.01</v>
      </c>
      <c r="M3992">
        <v>95.882300000000001</v>
      </c>
      <c r="N3992">
        <v>0.47777775900000002</v>
      </c>
      <c r="O3992">
        <v>38.24</v>
      </c>
      <c r="P3992">
        <v>91.92</v>
      </c>
      <c r="Q3992">
        <v>120.03</v>
      </c>
      <c r="R3992">
        <v>16.61</v>
      </c>
      <c r="S3992">
        <v>24.448599999999999</v>
      </c>
      <c r="T3992">
        <v>33.753</v>
      </c>
      <c r="U3992">
        <v>14.8171</v>
      </c>
      <c r="V3992">
        <v>42.708100000000002</v>
      </c>
      <c r="X3992">
        <v>141.97227150000001</v>
      </c>
      <c r="Y3992" s="2">
        <v>-4.1003829351193843E-3</v>
      </c>
      <c r="Z3992" s="2">
        <v>-3.27570279541467E-3</v>
      </c>
      <c r="AA3992" s="2">
        <v>-3.5763585543592269E-3</v>
      </c>
      <c r="AB3992" s="2">
        <v>3.761219193705756E-3</v>
      </c>
      <c r="AC3992" s="2">
        <v>2.085040713060371E-3</v>
      </c>
      <c r="AD3992" s="2">
        <v>3.5379024364012857E-4</v>
      </c>
      <c r="AE3992" s="2">
        <v>4.6643803515769022E-3</v>
      </c>
      <c r="AF3992" s="2">
        <v>2.3311899627114219E-3</v>
      </c>
      <c r="AG3992" s="2">
        <v>-2.7463651125714805E-2</v>
      </c>
      <c r="AH3992" s="2">
        <v>3.8002171552660169E-2</v>
      </c>
      <c r="AI3992" s="2">
        <v>5.2493438320211361E-3</v>
      </c>
      <c r="AJ3992" s="2">
        <v>2.4219141473191819E-3</v>
      </c>
      <c r="AK3992" s="2">
        <v>-2.4024024024023038E-3</v>
      </c>
      <c r="AL3992" s="2">
        <v>-3.5539904955208534E-3</v>
      </c>
      <c r="AM3992" s="2">
        <v>-8.8854696437590253E-3</v>
      </c>
      <c r="AN3992" s="2">
        <v>6.6033057289791586E-3</v>
      </c>
      <c r="AO3992" s="2">
        <v>1.2438542175358114E-2</v>
      </c>
      <c r="AP3992" s="2" t="s">
        <v>19</v>
      </c>
      <c r="AQ3992" s="2">
        <v>3.025862982003491E-2</v>
      </c>
      <c r="AV3992" s="52"/>
    </row>
    <row r="3993" spans="1:48" x14ac:dyDescent="0.3">
      <c r="A3993">
        <v>2016</v>
      </c>
      <c r="B3993" s="1">
        <v>42657</v>
      </c>
      <c r="C3993" s="4">
        <v>99</v>
      </c>
      <c r="D3993" s="4">
        <v>99</v>
      </c>
      <c r="E3993" s="4">
        <v>99</v>
      </c>
      <c r="F3993">
        <v>627.33016258444093</v>
      </c>
      <c r="G3993">
        <v>197.3349</v>
      </c>
      <c r="H3993">
        <v>113.3921</v>
      </c>
      <c r="I3993">
        <v>119.7513</v>
      </c>
      <c r="J3993">
        <v>102.1502</v>
      </c>
      <c r="K3993">
        <v>80.000299999999996</v>
      </c>
      <c r="L3993">
        <v>26.817</v>
      </c>
      <c r="M3993">
        <v>95.403400000000005</v>
      </c>
      <c r="N3993">
        <v>0.47301585400000001</v>
      </c>
      <c r="O3993">
        <v>37.72</v>
      </c>
      <c r="P3993">
        <v>91.52</v>
      </c>
      <c r="Q3993">
        <v>119.36</v>
      </c>
      <c r="R3993">
        <v>16.559999999999999</v>
      </c>
      <c r="S3993">
        <v>24.5746</v>
      </c>
      <c r="T3993">
        <v>33.808</v>
      </c>
      <c r="U3993">
        <v>14.8268</v>
      </c>
      <c r="V3993">
        <v>42.468000000000004</v>
      </c>
      <c r="X3993">
        <v>140.56897180000001</v>
      </c>
      <c r="Y3993" s="2">
        <v>2.2848272006388282E-3</v>
      </c>
      <c r="Z3993" s="2">
        <v>5.1664782262594855E-4</v>
      </c>
      <c r="AA3993" s="2">
        <v>1.1963982672973383E-3</v>
      </c>
      <c r="AB3993" s="2">
        <v>-1.4011993106804232E-2</v>
      </c>
      <c r="AC3993" s="2">
        <v>-3.0761603429060314E-3</v>
      </c>
      <c r="AD3993" s="2">
        <v>-2.3619331360480444E-4</v>
      </c>
      <c r="AE3993" s="2">
        <v>-7.1455016660496584E-3</v>
      </c>
      <c r="AF3993" s="2">
        <v>-4.994665334477788E-3</v>
      </c>
      <c r="AG3993" s="2">
        <v>-9.966778298694301E-3</v>
      </c>
      <c r="AH3993" s="2">
        <v>-1.3598326359832713E-2</v>
      </c>
      <c r="AI3993" s="2">
        <v>-4.3516100957354809E-3</v>
      </c>
      <c r="AJ3993" s="2">
        <v>-5.5819378488711768E-3</v>
      </c>
      <c r="AK3993" s="2">
        <v>-3.0102347983143041E-3</v>
      </c>
      <c r="AL3993" s="2">
        <v>5.1536693307592252E-3</v>
      </c>
      <c r="AM3993" s="2">
        <v>1.6294847865374606E-3</v>
      </c>
      <c r="AN3993" s="2">
        <v>6.5464902038869788E-4</v>
      </c>
      <c r="AO3993" s="2">
        <v>-5.6218843732218637E-3</v>
      </c>
      <c r="AP3993" s="2" t="s">
        <v>19</v>
      </c>
      <c r="AQ3993" s="2">
        <v>-9.8843223762887789E-3</v>
      </c>
      <c r="AV3993" s="52"/>
    </row>
    <row r="3994" spans="1:48" x14ac:dyDescent="0.3">
      <c r="A3994">
        <v>2016</v>
      </c>
      <c r="B3994" s="1">
        <v>42660</v>
      </c>
      <c r="C3994" s="4">
        <v>99</v>
      </c>
      <c r="D3994" s="4">
        <v>99</v>
      </c>
      <c r="E3994" s="4">
        <v>99</v>
      </c>
      <c r="F3994">
        <v>623.66948777189748</v>
      </c>
      <c r="G3994">
        <v>196.6497</v>
      </c>
      <c r="H3994">
        <v>113.0823</v>
      </c>
      <c r="I3994">
        <v>120.5157</v>
      </c>
      <c r="J3994">
        <v>102.37269999999999</v>
      </c>
      <c r="K3994">
        <v>80.066299999999998</v>
      </c>
      <c r="L3994">
        <v>26.9328</v>
      </c>
      <c r="M3994">
        <v>95.428100000000001</v>
      </c>
      <c r="N3994">
        <v>0.47301585400000001</v>
      </c>
      <c r="O3994">
        <v>37.4</v>
      </c>
      <c r="P3994">
        <v>90.96</v>
      </c>
      <c r="Q3994">
        <v>119.68</v>
      </c>
      <c r="R3994">
        <v>16.57</v>
      </c>
      <c r="S3994">
        <v>24.516400000000001</v>
      </c>
      <c r="T3994">
        <v>33.7714</v>
      </c>
      <c r="U3994">
        <v>14.846299999999999</v>
      </c>
      <c r="V3994">
        <v>42.699199999999998</v>
      </c>
      <c r="X3994">
        <v>139.8873634</v>
      </c>
      <c r="Y3994" s="2">
        <v>-5.8353240938748829E-3</v>
      </c>
      <c r="Z3994" s="2">
        <v>-3.4722697302910221E-3</v>
      </c>
      <c r="AA3994" s="2">
        <v>-2.7321127309574145E-3</v>
      </c>
      <c r="AB3994" s="2">
        <v>6.3832292426051485E-3</v>
      </c>
      <c r="AC3994" s="2">
        <v>2.1781650941457009E-3</v>
      </c>
      <c r="AD3994" s="2">
        <v>8.2499690626169908E-4</v>
      </c>
      <c r="AE3994" s="2">
        <v>4.3181563933325506E-3</v>
      </c>
      <c r="AF3994" s="2">
        <v>2.589006261830562E-4</v>
      </c>
      <c r="AG3994" s="2">
        <v>0</v>
      </c>
      <c r="AH3994" s="2">
        <v>-8.4835630965005571E-3</v>
      </c>
      <c r="AI3994" s="2">
        <v>-6.1188811188811476E-3</v>
      </c>
      <c r="AJ3994" s="2">
        <v>2.6809651474530849E-3</v>
      </c>
      <c r="AK3994" s="2">
        <v>6.0386473429963061E-4</v>
      </c>
      <c r="AL3994" s="2">
        <v>-2.3682989753648354E-3</v>
      </c>
      <c r="AM3994" s="2">
        <v>-1.0825840037861356E-3</v>
      </c>
      <c r="AN3994" s="2">
        <v>1.3151860145141914E-3</v>
      </c>
      <c r="AO3994" s="2">
        <v>5.4440990863706684E-3</v>
      </c>
      <c r="AP3994" s="2" t="s">
        <v>19</v>
      </c>
      <c r="AQ3994" s="2">
        <v>-4.8489249887222474E-3</v>
      </c>
      <c r="AV3994" s="52"/>
    </row>
    <row r="3995" spans="1:48" x14ac:dyDescent="0.3">
      <c r="A3995">
        <v>2016</v>
      </c>
      <c r="B3995" s="1">
        <v>42661</v>
      </c>
      <c r="C3995" s="4">
        <v>99</v>
      </c>
      <c r="D3995" s="4">
        <v>99</v>
      </c>
      <c r="E3995" s="4">
        <v>99</v>
      </c>
      <c r="F3995">
        <v>651.3122995567785</v>
      </c>
      <c r="G3995">
        <v>197.88120000000001</v>
      </c>
      <c r="H3995">
        <v>114.089</v>
      </c>
      <c r="I3995">
        <v>120.907</v>
      </c>
      <c r="J3995">
        <v>102.5766</v>
      </c>
      <c r="K3995">
        <v>80.0946</v>
      </c>
      <c r="L3995">
        <v>26.9618</v>
      </c>
      <c r="M3995">
        <v>95.576800000000006</v>
      </c>
      <c r="N3995">
        <v>0.47202381100000002</v>
      </c>
      <c r="O3995">
        <v>37.56</v>
      </c>
      <c r="P3995">
        <v>91.6</v>
      </c>
      <c r="Q3995">
        <v>120.42</v>
      </c>
      <c r="R3995">
        <v>16.72</v>
      </c>
      <c r="S3995">
        <v>24.535799999999998</v>
      </c>
      <c r="T3995">
        <v>34.367199999999997</v>
      </c>
      <c r="U3995">
        <v>14.875400000000001</v>
      </c>
      <c r="V3995">
        <v>43.063899999999997</v>
      </c>
      <c r="X3995">
        <v>134.31434709999999</v>
      </c>
      <c r="Y3995" s="2">
        <v>4.4322854215037566E-2</v>
      </c>
      <c r="Z3995" s="2">
        <v>6.2624046718606774E-3</v>
      </c>
      <c r="AA3995" s="2">
        <v>8.9023657990683347E-3</v>
      </c>
      <c r="AB3995" s="2">
        <v>3.2468798671043686E-3</v>
      </c>
      <c r="AC3995" s="2">
        <v>1.9917419390131919E-3</v>
      </c>
      <c r="AD3995" s="2">
        <v>3.5345707245126867E-4</v>
      </c>
      <c r="AE3995" s="2">
        <v>1.076753995128632E-3</v>
      </c>
      <c r="AF3995" s="2">
        <v>1.558241230832591E-3</v>
      </c>
      <c r="AG3995" s="2">
        <v>-2.0972721984071629E-3</v>
      </c>
      <c r="AH3995" s="2">
        <v>4.2780748663102663E-3</v>
      </c>
      <c r="AI3995" s="2">
        <v>7.0360598065084545E-3</v>
      </c>
      <c r="AJ3995" s="2">
        <v>6.1831550802138313E-3</v>
      </c>
      <c r="AK3995" s="2">
        <v>9.0525045262521697E-3</v>
      </c>
      <c r="AL3995" s="2">
        <v>7.9130704344843039E-4</v>
      </c>
      <c r="AM3995" s="2">
        <v>1.7642146905369582E-2</v>
      </c>
      <c r="AN3995" s="2">
        <v>1.9600843307761018E-3</v>
      </c>
      <c r="AO3995" s="2">
        <v>8.5411436279836384E-3</v>
      </c>
      <c r="AP3995" s="2" t="s">
        <v>19</v>
      </c>
      <c r="AQ3995" s="2">
        <v>-3.9839311890269014E-2</v>
      </c>
      <c r="AV3995" s="52"/>
    </row>
    <row r="3996" spans="1:48" x14ac:dyDescent="0.3">
      <c r="A3996">
        <v>2016</v>
      </c>
      <c r="B3996" s="1">
        <v>42662</v>
      </c>
      <c r="C3996" s="4">
        <v>99</v>
      </c>
      <c r="D3996" s="4">
        <v>99</v>
      </c>
      <c r="E3996" s="4">
        <v>99</v>
      </c>
      <c r="F3996">
        <v>656.71652097126787</v>
      </c>
      <c r="G3996">
        <v>198.40889999999999</v>
      </c>
      <c r="H3996">
        <v>114.07940000000001</v>
      </c>
      <c r="I3996">
        <v>121.00709999999999</v>
      </c>
      <c r="J3996">
        <v>102.6229</v>
      </c>
      <c r="K3996">
        <v>80.0946</v>
      </c>
      <c r="L3996">
        <v>27.0487</v>
      </c>
      <c r="M3996">
        <v>95.700599999999994</v>
      </c>
      <c r="N3996">
        <v>0.47261902900000002</v>
      </c>
      <c r="O3996">
        <v>36.96</v>
      </c>
      <c r="P3996">
        <v>93.28</v>
      </c>
      <c r="Q3996">
        <v>121.11</v>
      </c>
      <c r="R3996">
        <v>16.79</v>
      </c>
      <c r="S3996">
        <v>24.545500000000001</v>
      </c>
      <c r="T3996">
        <v>34.578099999999999</v>
      </c>
      <c r="U3996">
        <v>14.9726</v>
      </c>
      <c r="V3996">
        <v>42.966099999999997</v>
      </c>
      <c r="X3996">
        <v>131.10681919999999</v>
      </c>
      <c r="Y3996" s="2">
        <v>8.2974349143520865E-3</v>
      </c>
      <c r="Z3996" s="2">
        <v>2.6667515660909746E-3</v>
      </c>
      <c r="AA3996" s="2">
        <v>-8.4144834295973858E-5</v>
      </c>
      <c r="AB3996" s="2">
        <v>8.2790905406637805E-4</v>
      </c>
      <c r="AC3996" s="2">
        <v>4.5137000056549859E-4</v>
      </c>
      <c r="AD3996" s="2">
        <v>0</v>
      </c>
      <c r="AE3996" s="2">
        <v>3.2230785778397664E-3</v>
      </c>
      <c r="AF3996" s="2">
        <v>1.2952934184864429E-3</v>
      </c>
      <c r="AG3996" s="2">
        <v>1.2609914714662995E-3</v>
      </c>
      <c r="AH3996" s="2">
        <v>-1.5974440894568676E-2</v>
      </c>
      <c r="AI3996" s="2">
        <v>1.83406113537119E-2</v>
      </c>
      <c r="AJ3996" s="2">
        <v>5.7299451918286781E-3</v>
      </c>
      <c r="AK3996" s="2">
        <v>4.1866028708135161E-3</v>
      </c>
      <c r="AL3996" s="2">
        <v>3.953406858550057E-4</v>
      </c>
      <c r="AM3996" s="2">
        <v>6.136665192392865E-3</v>
      </c>
      <c r="AN3996" s="2">
        <v>6.5342780698334213E-3</v>
      </c>
      <c r="AO3996" s="2">
        <v>-2.271043728041322E-3</v>
      </c>
      <c r="AP3996" s="2" t="s">
        <v>19</v>
      </c>
      <c r="AQ3996" s="2">
        <v>-2.3880754135758298E-2</v>
      </c>
      <c r="AV3996" s="52"/>
    </row>
    <row r="3997" spans="1:48" x14ac:dyDescent="0.3">
      <c r="A3997">
        <v>2016</v>
      </c>
      <c r="B3997" s="1">
        <v>42663</v>
      </c>
      <c r="C3997" s="4">
        <v>99</v>
      </c>
      <c r="D3997" s="4">
        <v>99</v>
      </c>
      <c r="E3997" s="4">
        <v>99</v>
      </c>
      <c r="F3997">
        <v>656.12189717326851</v>
      </c>
      <c r="G3997">
        <v>198.0386</v>
      </c>
      <c r="H3997">
        <v>113.9438</v>
      </c>
      <c r="I3997">
        <v>121.1345</v>
      </c>
      <c r="J3997">
        <v>102.53019999999999</v>
      </c>
      <c r="K3997">
        <v>80.056899999999999</v>
      </c>
      <c r="L3997">
        <v>26.923200000000001</v>
      </c>
      <c r="M3997">
        <v>95.783199999999994</v>
      </c>
      <c r="N3997">
        <v>0.47043646900000002</v>
      </c>
      <c r="O3997">
        <v>36.880000000000003</v>
      </c>
      <c r="P3997">
        <v>91.44</v>
      </c>
      <c r="Q3997">
        <v>120.74</v>
      </c>
      <c r="R3997">
        <v>16.64</v>
      </c>
      <c r="S3997">
        <v>24.623000000000001</v>
      </c>
      <c r="T3997">
        <v>34.477200000000003</v>
      </c>
      <c r="U3997">
        <v>14.836499999999999</v>
      </c>
      <c r="V3997">
        <v>42.939399999999999</v>
      </c>
      <c r="X3997">
        <v>129.4229393</v>
      </c>
      <c r="Y3997" s="2">
        <v>-9.0544973213091406E-4</v>
      </c>
      <c r="Z3997" s="2">
        <v>-1.8663477293608954E-3</v>
      </c>
      <c r="AA3997" s="2">
        <v>-1.1886458028356195E-3</v>
      </c>
      <c r="AB3997" s="2">
        <v>1.0528307843093998E-3</v>
      </c>
      <c r="AC3997" s="2">
        <v>-9.0330715658992755E-4</v>
      </c>
      <c r="AD3997" s="2">
        <v>-4.7069340504857227E-4</v>
      </c>
      <c r="AE3997" s="2">
        <v>-4.6397793609304072E-3</v>
      </c>
      <c r="AF3997" s="2">
        <v>8.631084862582572E-4</v>
      </c>
      <c r="AG3997" s="2">
        <v>-4.6180112650521243E-3</v>
      </c>
      <c r="AH3997" s="2">
        <v>-2.1645021645021467E-3</v>
      </c>
      <c r="AI3997" s="2">
        <v>-1.9725557461406584E-2</v>
      </c>
      <c r="AJ3997" s="2">
        <v>-3.0550738997605631E-3</v>
      </c>
      <c r="AK3997" s="2">
        <v>-8.9338892197735609E-3</v>
      </c>
      <c r="AL3997" s="2">
        <v>3.1574015603674788E-3</v>
      </c>
      <c r="AM3997" s="2">
        <v>-2.918031933506926E-3</v>
      </c>
      <c r="AN3997" s="2">
        <v>-9.0899376193848136E-3</v>
      </c>
      <c r="AO3997" s="2">
        <v>-6.2142014285682112E-4</v>
      </c>
      <c r="AP3997" s="2" t="s">
        <v>19</v>
      </c>
      <c r="AQ3997" s="2">
        <v>-1.2843572212908883E-2</v>
      </c>
      <c r="AV3997" s="52"/>
    </row>
    <row r="3998" spans="1:48" x14ac:dyDescent="0.3">
      <c r="A3998">
        <v>2016</v>
      </c>
      <c r="B3998" s="1">
        <v>42664</v>
      </c>
      <c r="C3998" s="4">
        <v>99</v>
      </c>
      <c r="D3998" s="4">
        <v>99</v>
      </c>
      <c r="E3998" s="4">
        <v>99</v>
      </c>
      <c r="F3998">
        <v>663.90268805223047</v>
      </c>
      <c r="G3998">
        <v>198.13120000000001</v>
      </c>
      <c r="H3998">
        <v>114.3698</v>
      </c>
      <c r="I3998">
        <v>121.3165</v>
      </c>
      <c r="J3998">
        <v>102.64149999999999</v>
      </c>
      <c r="K3998">
        <v>80.075800000000001</v>
      </c>
      <c r="L3998">
        <v>26.826599999999999</v>
      </c>
      <c r="M3998">
        <v>96.179500000000004</v>
      </c>
      <c r="N3998">
        <v>0.46944442600000003</v>
      </c>
      <c r="O3998">
        <v>35.96</v>
      </c>
      <c r="P3998">
        <v>91.84</v>
      </c>
      <c r="Q3998">
        <v>120.83</v>
      </c>
      <c r="R3998">
        <v>16.649999999999999</v>
      </c>
      <c r="S3998">
        <v>24.7102</v>
      </c>
      <c r="T3998">
        <v>34.4681</v>
      </c>
      <c r="U3998">
        <v>14.8948</v>
      </c>
      <c r="V3998">
        <v>42.690300000000001</v>
      </c>
      <c r="X3998">
        <v>126.57625710000001</v>
      </c>
      <c r="Y3998" s="2">
        <v>1.1858758124798863E-2</v>
      </c>
      <c r="Z3998" s="2">
        <v>4.6758561209792049E-4</v>
      </c>
      <c r="AA3998" s="2">
        <v>3.7386852114815738E-3</v>
      </c>
      <c r="AB3998" s="2">
        <v>1.502462139192362E-3</v>
      </c>
      <c r="AC3998" s="2">
        <v>1.0855338232051981E-3</v>
      </c>
      <c r="AD3998" s="2">
        <v>2.3608208661585195E-4</v>
      </c>
      <c r="AE3998" s="2">
        <v>-3.5879835977893348E-3</v>
      </c>
      <c r="AF3998" s="2">
        <v>4.1374687836699398E-3</v>
      </c>
      <c r="AG3998" s="2">
        <v>-2.1087714609132613E-3</v>
      </c>
      <c r="AH3998" s="2">
        <v>-2.4945770065075923E-2</v>
      </c>
      <c r="AI3998" s="2">
        <v>4.3744531933509467E-3</v>
      </c>
      <c r="AJ3998" s="2">
        <v>7.4540334603279135E-4</v>
      </c>
      <c r="AK3998" s="2">
        <v>6.0096153846145306E-4</v>
      </c>
      <c r="AL3998" s="2">
        <v>3.5414043780204185E-3</v>
      </c>
      <c r="AM3998" s="2">
        <v>-2.6394254753880908E-4</v>
      </c>
      <c r="AN3998" s="2">
        <v>3.9294981970141585E-3</v>
      </c>
      <c r="AO3998" s="2">
        <v>-5.8011988989132846E-3</v>
      </c>
      <c r="AP3998" s="2" t="s">
        <v>19</v>
      </c>
      <c r="AQ3998" s="2">
        <v>-2.1995190461572167E-2</v>
      </c>
      <c r="AV3998" s="52"/>
    </row>
    <row r="3999" spans="1:48" x14ac:dyDescent="0.3">
      <c r="A3999">
        <v>2016</v>
      </c>
      <c r="B3999" s="1">
        <v>42667</v>
      </c>
      <c r="C3999" s="4">
        <v>99</v>
      </c>
      <c r="D3999" s="4">
        <v>99</v>
      </c>
      <c r="E3999" s="4">
        <v>99</v>
      </c>
      <c r="F3999">
        <v>671.11682652562592</v>
      </c>
      <c r="G3999">
        <v>198.97380000000001</v>
      </c>
      <c r="H3999">
        <v>115.7443</v>
      </c>
      <c r="I3999">
        <v>120.78870000000001</v>
      </c>
      <c r="J3999">
        <v>102.50239999999999</v>
      </c>
      <c r="K3999">
        <v>80.047499999999999</v>
      </c>
      <c r="L3999">
        <v>26.836300000000001</v>
      </c>
      <c r="M3999">
        <v>96.171300000000002</v>
      </c>
      <c r="N3999">
        <v>0.47123014000000002</v>
      </c>
      <c r="O3999">
        <v>35.64</v>
      </c>
      <c r="P3999">
        <v>91.44</v>
      </c>
      <c r="Q3999">
        <v>120.56</v>
      </c>
      <c r="R3999">
        <v>16.7</v>
      </c>
      <c r="S3999">
        <v>24.7393</v>
      </c>
      <c r="T3999">
        <v>34.614699999999999</v>
      </c>
      <c r="U3999">
        <v>14.904500000000001</v>
      </c>
      <c r="V3999">
        <v>42.8504</v>
      </c>
      <c r="X3999">
        <v>122.0857778</v>
      </c>
      <c r="Y3999" s="2">
        <v>1.086625887079995E-2</v>
      </c>
      <c r="Z3999" s="2">
        <v>4.2527375799470413E-3</v>
      </c>
      <c r="AA3999" s="2">
        <v>1.2018032732417083E-2</v>
      </c>
      <c r="AB3999" s="2">
        <v>-4.3506035864865344E-3</v>
      </c>
      <c r="AC3999" s="2">
        <v>-1.3552023304413963E-3</v>
      </c>
      <c r="AD3999" s="2">
        <v>-3.5341513915565503E-4</v>
      </c>
      <c r="AE3999" s="2">
        <v>3.6158141546094313E-4</v>
      </c>
      <c r="AF3999" s="2">
        <v>-8.5257253364834362E-5</v>
      </c>
      <c r="AG3999" s="2">
        <v>3.8038879601054454E-3</v>
      </c>
      <c r="AH3999" s="2">
        <v>-8.8987764182425488E-3</v>
      </c>
      <c r="AI3999" s="2">
        <v>-4.3554006968641312E-3</v>
      </c>
      <c r="AJ3999" s="2">
        <v>-2.2345444012248361E-3</v>
      </c>
      <c r="AK3999" s="2">
        <v>3.0030030030030463E-3</v>
      </c>
      <c r="AL3999" s="2">
        <v>1.1776513342667272E-3</v>
      </c>
      <c r="AM3999" s="2">
        <v>4.2532080387371884E-3</v>
      </c>
      <c r="AN3999" s="2">
        <v>6.5123398770050578E-4</v>
      </c>
      <c r="AO3999" s="2">
        <v>3.7502664539719177E-3</v>
      </c>
      <c r="AP3999" s="2" t="s">
        <v>19</v>
      </c>
      <c r="AQ3999" s="2">
        <v>-3.5476474047201112E-2</v>
      </c>
      <c r="AV3999" s="52"/>
    </row>
    <row r="4000" spans="1:48" x14ac:dyDescent="0.3">
      <c r="A4000">
        <v>2016</v>
      </c>
      <c r="B4000" s="1">
        <v>42668</v>
      </c>
      <c r="C4000" s="4">
        <v>99</v>
      </c>
      <c r="D4000" s="4">
        <v>99</v>
      </c>
      <c r="E4000" s="4">
        <v>99</v>
      </c>
      <c r="F4000">
        <v>668.31920808794962</v>
      </c>
      <c r="G4000">
        <v>198.30709999999999</v>
      </c>
      <c r="H4000">
        <v>115.37649999999999</v>
      </c>
      <c r="I4000">
        <v>121.10720000000001</v>
      </c>
      <c r="J4000">
        <v>102.48390000000001</v>
      </c>
      <c r="K4000">
        <v>80.047499999999999</v>
      </c>
      <c r="L4000">
        <v>26.8459</v>
      </c>
      <c r="M4000">
        <v>96.212599999999995</v>
      </c>
      <c r="N4000">
        <v>0.48075394900000001</v>
      </c>
      <c r="O4000">
        <v>33.76</v>
      </c>
      <c r="P4000">
        <v>89.92</v>
      </c>
      <c r="Q4000">
        <v>121.47</v>
      </c>
      <c r="R4000">
        <v>16.86</v>
      </c>
      <c r="S4000">
        <v>24.729600000000001</v>
      </c>
      <c r="T4000">
        <v>34.651400000000002</v>
      </c>
      <c r="U4000">
        <v>14.836499999999999</v>
      </c>
      <c r="V4000">
        <v>43.1173</v>
      </c>
      <c r="X4000">
        <v>123.2083976</v>
      </c>
      <c r="Y4000" s="2">
        <v>-4.1686012436308317E-3</v>
      </c>
      <c r="Z4000" s="2">
        <v>-3.3506924027184581E-3</v>
      </c>
      <c r="AA4000" s="2">
        <v>-3.1776942795455065E-3</v>
      </c>
      <c r="AB4000" s="2">
        <v>2.6368360616515485E-3</v>
      </c>
      <c r="AC4000" s="2">
        <v>-1.8048357892097577E-4</v>
      </c>
      <c r="AD4000" s="2">
        <v>0</v>
      </c>
      <c r="AE4000" s="2">
        <v>3.5772442549819594E-4</v>
      </c>
      <c r="AF4000" s="2">
        <v>4.2944204767936256E-4</v>
      </c>
      <c r="AG4000" s="2">
        <v>2.021052600752582E-2</v>
      </c>
      <c r="AH4000" s="2">
        <v>-5.2749719416386176E-2</v>
      </c>
      <c r="AI4000" s="2">
        <v>-1.6622922134733153E-2</v>
      </c>
      <c r="AJ4000" s="2">
        <v>7.5481088254809592E-3</v>
      </c>
      <c r="AK4000" s="2">
        <v>9.5808383233533245E-3</v>
      </c>
      <c r="AL4000" s="2">
        <v>-3.9208870097373616E-4</v>
      </c>
      <c r="AM4000" s="2">
        <v>1.0602431914765731E-3</v>
      </c>
      <c r="AN4000" s="2">
        <v>-4.5623804891141706E-3</v>
      </c>
      <c r="AO4000" s="2">
        <v>6.2286466404046781E-3</v>
      </c>
      <c r="AP4000" s="2" t="s">
        <v>19</v>
      </c>
      <c r="AQ4000" s="2">
        <v>9.1953364284500516E-3</v>
      </c>
      <c r="AV4000" s="52"/>
    </row>
    <row r="4001" spans="1:48" x14ac:dyDescent="0.3">
      <c r="A4001">
        <v>2016</v>
      </c>
      <c r="B4001" s="1">
        <v>42669</v>
      </c>
      <c r="C4001" s="4">
        <v>99</v>
      </c>
      <c r="D4001" s="4">
        <v>99</v>
      </c>
      <c r="E4001" s="4">
        <v>99</v>
      </c>
      <c r="F4001">
        <v>661.48008096759179</v>
      </c>
      <c r="G4001">
        <v>197.90889999999999</v>
      </c>
      <c r="H4001">
        <v>114.5924</v>
      </c>
      <c r="I4001">
        <v>120.2882</v>
      </c>
      <c r="J4001">
        <v>102.26139999999999</v>
      </c>
      <c r="K4001">
        <v>80.019199999999998</v>
      </c>
      <c r="L4001">
        <v>26.749400000000001</v>
      </c>
      <c r="M4001">
        <v>95.6511</v>
      </c>
      <c r="N4001">
        <v>0.481944445</v>
      </c>
      <c r="O4001">
        <v>32.76</v>
      </c>
      <c r="P4001">
        <v>88.72</v>
      </c>
      <c r="Q4001">
        <v>120.79</v>
      </c>
      <c r="R4001">
        <v>16.71</v>
      </c>
      <c r="S4001">
        <v>24.719899999999999</v>
      </c>
      <c r="T4001">
        <v>34.284700000000001</v>
      </c>
      <c r="U4001">
        <v>14.7394</v>
      </c>
      <c r="V4001">
        <v>43.223999999999997</v>
      </c>
      <c r="X4001">
        <v>126.17532850000001</v>
      </c>
      <c r="Y4001" s="2">
        <v>-1.0233324192378768E-2</v>
      </c>
      <c r="Z4001" s="2">
        <v>-2.0079966879652522E-3</v>
      </c>
      <c r="AA4001" s="2">
        <v>-6.7960113194627247E-3</v>
      </c>
      <c r="AB4001" s="2">
        <v>-6.7626037097712199E-3</v>
      </c>
      <c r="AC4001" s="2">
        <v>-2.1710727245939365E-3</v>
      </c>
      <c r="AD4001" s="2">
        <v>-3.5354008557419991E-4</v>
      </c>
      <c r="AE4001" s="2">
        <v>-3.5945898628840789E-3</v>
      </c>
      <c r="AF4001" s="2">
        <v>-5.8360339498152447E-3</v>
      </c>
      <c r="AG4001" s="2">
        <v>2.4763103922003094E-3</v>
      </c>
      <c r="AH4001" s="2">
        <v>-2.9620853080568721E-2</v>
      </c>
      <c r="AI4001" s="2">
        <v>-1.3345195729537407E-2</v>
      </c>
      <c r="AJ4001" s="2">
        <v>-5.598090063390071E-3</v>
      </c>
      <c r="AK4001" s="2">
        <v>-8.8967971530248269E-3</v>
      </c>
      <c r="AL4001" s="2">
        <v>-3.9224249482405771E-4</v>
      </c>
      <c r="AM4001" s="2">
        <v>-1.0582545005396682E-2</v>
      </c>
      <c r="AN4001" s="2">
        <v>-6.5446702389376776E-3</v>
      </c>
      <c r="AO4001" s="2">
        <v>2.4746447481636125E-3</v>
      </c>
      <c r="AP4001" s="2" t="s">
        <v>19</v>
      </c>
      <c r="AQ4001" s="2">
        <v>2.4080589941866126E-2</v>
      </c>
      <c r="AV4001" s="52"/>
    </row>
    <row r="4002" spans="1:48" x14ac:dyDescent="0.3">
      <c r="A4002">
        <v>2016</v>
      </c>
      <c r="B4002" s="1">
        <v>42670</v>
      </c>
      <c r="C4002" s="4">
        <v>99</v>
      </c>
      <c r="D4002" s="4">
        <v>99</v>
      </c>
      <c r="E4002" s="4">
        <v>99</v>
      </c>
      <c r="F4002">
        <v>656.88080259782839</v>
      </c>
      <c r="G4002">
        <v>197.38120000000001</v>
      </c>
      <c r="H4002">
        <v>114.0697</v>
      </c>
      <c r="I4002">
        <v>118.9778</v>
      </c>
      <c r="J4002">
        <v>101.9092</v>
      </c>
      <c r="K4002">
        <v>80.0381</v>
      </c>
      <c r="L4002">
        <v>26.575600000000001</v>
      </c>
      <c r="M4002">
        <v>94.833600000000004</v>
      </c>
      <c r="N4002">
        <v>0.48690476199999999</v>
      </c>
      <c r="O4002">
        <v>32.840000000000003</v>
      </c>
      <c r="P4002">
        <v>89.68</v>
      </c>
      <c r="Q4002">
        <v>121.01</v>
      </c>
      <c r="R4002">
        <v>16.73</v>
      </c>
      <c r="S4002">
        <v>24.7684</v>
      </c>
      <c r="T4002">
        <v>33.991399999999999</v>
      </c>
      <c r="U4002">
        <v>14.8268</v>
      </c>
      <c r="V4002">
        <v>42.966099999999997</v>
      </c>
      <c r="X4002">
        <v>128.46065100000001</v>
      </c>
      <c r="Y4002" s="2">
        <v>-6.9530111368368841E-3</v>
      </c>
      <c r="Z4002" s="2">
        <v>-2.6663783185091328E-3</v>
      </c>
      <c r="AA4002" s="2">
        <v>-4.5613845246281759E-3</v>
      </c>
      <c r="AB4002" s="2">
        <v>-1.0893836635679999E-2</v>
      </c>
      <c r="AC4002" s="2">
        <v>-3.4441147881800749E-3</v>
      </c>
      <c r="AD4002" s="2">
        <v>2.3619331360480444E-4</v>
      </c>
      <c r="AE4002" s="2">
        <v>-6.4973419964560186E-3</v>
      </c>
      <c r="AF4002" s="2">
        <v>-8.5466868650752037E-3</v>
      </c>
      <c r="AG4002" s="2">
        <v>1.0292300391593789E-2</v>
      </c>
      <c r="AH4002" s="2">
        <v>2.4420024420026554E-3</v>
      </c>
      <c r="AI4002" s="2">
        <v>1.0820559062218349E-2</v>
      </c>
      <c r="AJ4002" s="2">
        <v>1.8213428263929021E-3</v>
      </c>
      <c r="AK4002" s="2">
        <v>1.1968880909634105E-3</v>
      </c>
      <c r="AL4002" s="2">
        <v>1.9619820468530502E-3</v>
      </c>
      <c r="AM4002" s="2">
        <v>-8.5548364139106381E-3</v>
      </c>
      <c r="AN4002" s="2">
        <v>5.9296850618071328E-3</v>
      </c>
      <c r="AO4002" s="2">
        <v>-5.9665926337220121E-3</v>
      </c>
      <c r="AP4002" s="2" t="s">
        <v>19</v>
      </c>
      <c r="AQ4002" s="2">
        <v>1.8112276997162668E-2</v>
      </c>
      <c r="AV4002" s="52"/>
    </row>
    <row r="4003" spans="1:48" x14ac:dyDescent="0.3">
      <c r="A4003">
        <v>2016</v>
      </c>
      <c r="B4003" s="1">
        <v>42671</v>
      </c>
      <c r="C4003" s="4">
        <v>99</v>
      </c>
      <c r="D4003" s="4">
        <v>99</v>
      </c>
      <c r="E4003" s="4">
        <v>99</v>
      </c>
      <c r="F4003">
        <v>651.3394762598557</v>
      </c>
      <c r="G4003">
        <v>196.7978</v>
      </c>
      <c r="H4003">
        <v>113.35339999999999</v>
      </c>
      <c r="I4003">
        <v>118.7139</v>
      </c>
      <c r="J4003">
        <v>101.9278</v>
      </c>
      <c r="K4003">
        <v>80.0381</v>
      </c>
      <c r="L4003">
        <v>26.6432</v>
      </c>
      <c r="M4003">
        <v>94.602400000000003</v>
      </c>
      <c r="N4003">
        <v>0.49523805599999998</v>
      </c>
      <c r="O4003">
        <v>33.4</v>
      </c>
      <c r="P4003">
        <v>88.08</v>
      </c>
      <c r="Q4003">
        <v>121.58</v>
      </c>
      <c r="R4003">
        <v>16.87</v>
      </c>
      <c r="S4003">
        <v>24.623000000000001</v>
      </c>
      <c r="T4003">
        <v>33.853900000000003</v>
      </c>
      <c r="U4003">
        <v>14.729699999999999</v>
      </c>
      <c r="V4003">
        <v>43.099499999999999</v>
      </c>
      <c r="X4003">
        <v>134.03366729999999</v>
      </c>
      <c r="Y4003" s="2">
        <v>-8.4358171468216225E-3</v>
      </c>
      <c r="Z4003" s="2">
        <v>-2.9557019614837587E-3</v>
      </c>
      <c r="AA4003" s="2">
        <v>-6.2794940286509116E-3</v>
      </c>
      <c r="AB4003" s="2">
        <v>-2.2180608483264308E-3</v>
      </c>
      <c r="AC4003" s="2">
        <v>1.8251541568381491E-4</v>
      </c>
      <c r="AD4003" s="2">
        <v>0</v>
      </c>
      <c r="AE4003" s="2">
        <v>2.5436866900465649E-3</v>
      </c>
      <c r="AF4003" s="2">
        <v>-2.4379544802686226E-3</v>
      </c>
      <c r="AG4003" s="2">
        <v>1.7114833639684024E-2</v>
      </c>
      <c r="AH4003" s="2">
        <v>1.7052375152253108E-2</v>
      </c>
      <c r="AI4003" s="2">
        <v>-1.7841213202497874E-2</v>
      </c>
      <c r="AJ4003" s="2">
        <v>4.7103545161555349E-3</v>
      </c>
      <c r="AK4003" s="2">
        <v>8.3682008368202165E-3</v>
      </c>
      <c r="AL4003" s="2">
        <v>-5.8703832302449133E-3</v>
      </c>
      <c r="AM4003" s="2">
        <v>-4.0451408297391689E-3</v>
      </c>
      <c r="AN4003" s="2">
        <v>-6.5489518979147121E-3</v>
      </c>
      <c r="AO4003" s="2">
        <v>3.1047732980187259E-3</v>
      </c>
      <c r="AP4003" s="2" t="s">
        <v>19</v>
      </c>
      <c r="AQ4003" s="2">
        <v>4.3383061323579719E-2</v>
      </c>
      <c r="AV4003" s="52"/>
    </row>
    <row r="4004" spans="1:48" x14ac:dyDescent="0.3">
      <c r="A4004">
        <v>2016</v>
      </c>
      <c r="B4004" s="1">
        <v>42674</v>
      </c>
      <c r="C4004" s="4">
        <v>99</v>
      </c>
      <c r="D4004" s="4">
        <v>99</v>
      </c>
      <c r="E4004" s="4">
        <v>99</v>
      </c>
      <c r="F4004">
        <v>649.81611080713753</v>
      </c>
      <c r="G4004">
        <v>196.80709999999999</v>
      </c>
      <c r="H4004">
        <v>113.2469</v>
      </c>
      <c r="I4004">
        <v>119.4419</v>
      </c>
      <c r="J4004">
        <v>102.0112</v>
      </c>
      <c r="K4004">
        <v>80.0946</v>
      </c>
      <c r="L4004">
        <v>26.6722</v>
      </c>
      <c r="M4004">
        <v>94.701499999999996</v>
      </c>
      <c r="N4004">
        <v>0.49781744100000003</v>
      </c>
      <c r="O4004">
        <v>32.32</v>
      </c>
      <c r="P4004">
        <v>84.24</v>
      </c>
      <c r="Q4004">
        <v>121.94</v>
      </c>
      <c r="R4004">
        <v>16.97</v>
      </c>
      <c r="S4004">
        <v>24.6327</v>
      </c>
      <c r="T4004">
        <v>34.046399999999998</v>
      </c>
      <c r="U4004">
        <v>14.535299999999999</v>
      </c>
      <c r="V4004">
        <v>43.962200000000003</v>
      </c>
      <c r="X4004">
        <v>136.88034949999999</v>
      </c>
      <c r="Y4004" s="2">
        <v>-2.3388194762363756E-3</v>
      </c>
      <c r="Z4004" s="2">
        <v>4.7256625836267219E-5</v>
      </c>
      <c r="AA4004" s="2">
        <v>-9.395395285892727E-4</v>
      </c>
      <c r="AB4004" s="2">
        <v>6.1323905625205732E-3</v>
      </c>
      <c r="AC4004" s="2">
        <v>8.1822623464833377E-4</v>
      </c>
      <c r="AD4004" s="2">
        <v>7.0591380854878594E-4</v>
      </c>
      <c r="AE4004" s="2">
        <v>1.088457842901791E-3</v>
      </c>
      <c r="AF4004" s="2">
        <v>1.0475421342375224E-3</v>
      </c>
      <c r="AG4004" s="2">
        <v>5.2083739703558951E-3</v>
      </c>
      <c r="AH4004" s="2">
        <v>-3.2335329341317331E-2</v>
      </c>
      <c r="AI4004" s="2">
        <v>-4.3596730245231696E-2</v>
      </c>
      <c r="AJ4004" s="2">
        <v>2.9610133245598913E-3</v>
      </c>
      <c r="AK4004" s="2">
        <v>5.927682276229973E-3</v>
      </c>
      <c r="AL4004" s="2">
        <v>3.9394062461917123E-4</v>
      </c>
      <c r="AM4004" s="2">
        <v>5.6861986359029171E-3</v>
      </c>
      <c r="AN4004" s="2">
        <v>-1.3197824802949176E-2</v>
      </c>
      <c r="AO4004" s="2">
        <v>2.001647350897362E-2</v>
      </c>
      <c r="AP4004" s="2" t="s">
        <v>19</v>
      </c>
      <c r="AQ4004" s="2">
        <v>2.1238560858209077E-2</v>
      </c>
      <c r="AV4004" s="52"/>
    </row>
    <row r="4005" spans="1:48" x14ac:dyDescent="0.3">
      <c r="A4005">
        <v>2016</v>
      </c>
      <c r="B4005" s="1">
        <v>42675</v>
      </c>
      <c r="C4005" s="4">
        <v>99</v>
      </c>
      <c r="D4005" s="4">
        <v>99</v>
      </c>
      <c r="E4005" s="4">
        <v>99</v>
      </c>
      <c r="F4005">
        <v>642.92220420096248</v>
      </c>
      <c r="G4005">
        <v>195.3811</v>
      </c>
      <c r="H4005">
        <v>112.395</v>
      </c>
      <c r="I4005">
        <v>119.45099999999999</v>
      </c>
      <c r="J4005">
        <v>102.0146</v>
      </c>
      <c r="K4005">
        <v>80.095200000000006</v>
      </c>
      <c r="L4005">
        <v>26.778400000000001</v>
      </c>
      <c r="M4005">
        <v>94.604500000000002</v>
      </c>
      <c r="N4005">
        <v>0.50396823400000001</v>
      </c>
      <c r="O4005">
        <v>30.92</v>
      </c>
      <c r="P4005">
        <v>84.56</v>
      </c>
      <c r="Q4005">
        <v>122.73</v>
      </c>
      <c r="R4005">
        <v>17.41</v>
      </c>
      <c r="S4005">
        <v>24.506699999999999</v>
      </c>
      <c r="T4005">
        <v>33.7714</v>
      </c>
      <c r="U4005">
        <v>14.603300000000001</v>
      </c>
      <c r="V4005">
        <v>43.161700000000003</v>
      </c>
      <c r="X4005">
        <v>140.76948590000001</v>
      </c>
      <c r="Y4005" s="2">
        <v>-1.0609011521139577E-2</v>
      </c>
      <c r="Z4005" s="2">
        <v>-7.2456735554763396E-3</v>
      </c>
      <c r="AA4005" s="2">
        <v>-7.5225017196939303E-3</v>
      </c>
      <c r="AB4005" s="2">
        <v>7.6187669486138532E-5</v>
      </c>
      <c r="AC4005" s="2">
        <v>3.332967360436534E-5</v>
      </c>
      <c r="AD4005" s="2">
        <v>7.4911417249357015E-6</v>
      </c>
      <c r="AE4005" s="2">
        <v>3.9816738026858811E-3</v>
      </c>
      <c r="AF4005" s="2">
        <v>-1.0242709988753651E-3</v>
      </c>
      <c r="AG4005" s="2">
        <v>1.2355519299694473E-2</v>
      </c>
      <c r="AH4005" s="2">
        <v>-4.3316831683168244E-2</v>
      </c>
      <c r="AI4005" s="2">
        <v>3.7986704653372172E-3</v>
      </c>
      <c r="AJ4005" s="2">
        <v>6.4785960308348933E-3</v>
      </c>
      <c r="AK4005" s="2">
        <v>2.5928108426635399E-2</v>
      </c>
      <c r="AL4005" s="2">
        <v>-5.115151810398455E-3</v>
      </c>
      <c r="AM4005" s="2">
        <v>-8.0772122750129016E-3</v>
      </c>
      <c r="AN4005" s="2">
        <v>4.6782660144615296E-3</v>
      </c>
      <c r="AO4005" s="2">
        <v>-1.8208824854079153E-2</v>
      </c>
      <c r="AP4005" s="2" t="s">
        <v>19</v>
      </c>
      <c r="AQ4005" s="2">
        <v>2.8412671462385575E-2</v>
      </c>
      <c r="AV4005" s="52"/>
    </row>
    <row r="4006" spans="1:48" x14ac:dyDescent="0.3">
      <c r="A4006">
        <v>2016</v>
      </c>
      <c r="B4006" s="1">
        <v>42676</v>
      </c>
      <c r="C4006" s="4">
        <v>99</v>
      </c>
      <c r="D4006" s="4">
        <v>99</v>
      </c>
      <c r="E4006" s="4">
        <v>99</v>
      </c>
      <c r="F4006">
        <v>633.74986226243016</v>
      </c>
      <c r="G4006">
        <v>194.20519999999999</v>
      </c>
      <c r="H4006">
        <v>111.4948</v>
      </c>
      <c r="I4006">
        <v>119.97069999999999</v>
      </c>
      <c r="J4006">
        <v>102.32089999999999</v>
      </c>
      <c r="K4006">
        <v>80.142399999999995</v>
      </c>
      <c r="L4006">
        <v>26.894200000000001</v>
      </c>
      <c r="M4006">
        <v>94.504999999999995</v>
      </c>
      <c r="N4006">
        <v>0.50099204399999997</v>
      </c>
      <c r="O4006">
        <v>29.96</v>
      </c>
      <c r="P4006">
        <v>82.24</v>
      </c>
      <c r="Q4006">
        <v>123.64</v>
      </c>
      <c r="R4006">
        <v>17.559999999999999</v>
      </c>
      <c r="S4006">
        <v>24.419499999999999</v>
      </c>
      <c r="T4006">
        <v>33.368000000000002</v>
      </c>
      <c r="U4006">
        <v>14.4285</v>
      </c>
      <c r="V4006">
        <v>42.619199999999999</v>
      </c>
      <c r="X4006">
        <v>144.0170967</v>
      </c>
      <c r="Y4006" s="2">
        <v>-1.4266643582378502E-2</v>
      </c>
      <c r="Z4006" s="2">
        <v>-6.0184941122760627E-3</v>
      </c>
      <c r="AA4006" s="2">
        <v>-8.0092530806530338E-3</v>
      </c>
      <c r="AB4006" s="2">
        <v>4.35073795949803E-3</v>
      </c>
      <c r="AC4006" s="2">
        <v>3.0025114052301127E-3</v>
      </c>
      <c r="AD4006" s="2">
        <v>5.8929873450574988E-4</v>
      </c>
      <c r="AE4006" s="2">
        <v>4.3243808442625653E-3</v>
      </c>
      <c r="AF4006" s="2">
        <v>-1.0517470099202786E-3</v>
      </c>
      <c r="AG4006" s="2">
        <v>-5.9055111001302674E-3</v>
      </c>
      <c r="AH4006" s="2">
        <v>-3.1047865459249757E-2</v>
      </c>
      <c r="AI4006" s="2">
        <v>-2.7436140018921584E-2</v>
      </c>
      <c r="AJ4006" s="2">
        <v>7.4146500448137864E-3</v>
      </c>
      <c r="AK4006" s="2">
        <v>8.6157380815621298E-3</v>
      </c>
      <c r="AL4006" s="2">
        <v>-3.5582106117918455E-3</v>
      </c>
      <c r="AM4006" s="2">
        <v>-1.1945018566005494E-2</v>
      </c>
      <c r="AN4006" s="2">
        <v>-1.196989721501307E-2</v>
      </c>
      <c r="AO4006" s="2">
        <v>-1.2569013732081968E-2</v>
      </c>
      <c r="AP4006" s="2" t="s">
        <v>19</v>
      </c>
      <c r="AQ4006" s="2">
        <v>2.3070417422047296E-2</v>
      </c>
      <c r="AV4006" s="52"/>
    </row>
    <row r="4007" spans="1:48" x14ac:dyDescent="0.3">
      <c r="A4007">
        <v>2016</v>
      </c>
      <c r="B4007" s="1">
        <v>42677</v>
      </c>
      <c r="C4007" s="4">
        <v>99</v>
      </c>
      <c r="D4007" s="4">
        <v>99</v>
      </c>
      <c r="E4007" s="4">
        <v>99</v>
      </c>
      <c r="F4007">
        <v>624.27939966072074</v>
      </c>
      <c r="G4007">
        <v>193.31630000000001</v>
      </c>
      <c r="H4007">
        <v>110.40089999999999</v>
      </c>
      <c r="I4007">
        <v>119.0498</v>
      </c>
      <c r="J4007">
        <v>102.256</v>
      </c>
      <c r="K4007">
        <v>80.151799999999994</v>
      </c>
      <c r="L4007">
        <v>26.9618</v>
      </c>
      <c r="M4007">
        <v>94.753699999999995</v>
      </c>
      <c r="N4007">
        <v>0.50714281699999997</v>
      </c>
      <c r="O4007">
        <v>29.64</v>
      </c>
      <c r="P4007">
        <v>80.64</v>
      </c>
      <c r="Q4007">
        <v>124.3</v>
      </c>
      <c r="R4007">
        <v>17.420000000000002</v>
      </c>
      <c r="S4007">
        <v>24.351700000000001</v>
      </c>
      <c r="T4007">
        <v>33.276400000000002</v>
      </c>
      <c r="U4007">
        <v>14.379899999999999</v>
      </c>
      <c r="V4007">
        <v>42.779299999999999</v>
      </c>
      <c r="X4007">
        <v>151.87543539999999</v>
      </c>
      <c r="Y4007" s="2">
        <v>-1.494353398026893E-2</v>
      </c>
      <c r="Z4007" s="2">
        <v>-4.5771173995340364E-3</v>
      </c>
      <c r="AA4007" s="2">
        <v>-9.8112198954570795E-3</v>
      </c>
      <c r="AB4007" s="2">
        <v>-7.6760408999863028E-3</v>
      </c>
      <c r="AC4007" s="2">
        <v>-6.3427901826507149E-4</v>
      </c>
      <c r="AD4007" s="2">
        <v>1.1729122162540406E-4</v>
      </c>
      <c r="AE4007" s="2">
        <v>2.5135531081050821E-3</v>
      </c>
      <c r="AF4007" s="2">
        <v>2.6316067932914411E-3</v>
      </c>
      <c r="AG4007" s="2">
        <v>1.2277186980637955E-2</v>
      </c>
      <c r="AH4007" s="2">
        <v>-1.0680907877169576E-2</v>
      </c>
      <c r="AI4007" s="2">
        <v>-1.9455252918287869E-2</v>
      </c>
      <c r="AJ4007" s="2">
        <v>5.3380782918148739E-3</v>
      </c>
      <c r="AK4007" s="2">
        <v>-7.9726651480636068E-3</v>
      </c>
      <c r="AL4007" s="2">
        <v>-2.7764696246851406E-3</v>
      </c>
      <c r="AM4007" s="2">
        <v>-2.7451450491489116E-3</v>
      </c>
      <c r="AN4007" s="2">
        <v>-3.3683335066015951E-3</v>
      </c>
      <c r="AO4007" s="2">
        <v>3.7565228817058038E-3</v>
      </c>
      <c r="AP4007" s="2" t="s">
        <v>19</v>
      </c>
      <c r="AQ4007" s="2">
        <v>5.4565318146702957E-2</v>
      </c>
      <c r="AV4007" s="52"/>
    </row>
    <row r="4008" spans="1:48" x14ac:dyDescent="0.3">
      <c r="A4008">
        <v>2016</v>
      </c>
      <c r="B4008" s="1">
        <v>42678</v>
      </c>
      <c r="C4008" s="4">
        <v>99</v>
      </c>
      <c r="D4008" s="4">
        <v>99</v>
      </c>
      <c r="E4008" s="4">
        <v>99</v>
      </c>
      <c r="F4008">
        <v>621.69778609131936</v>
      </c>
      <c r="G4008">
        <v>193.10339999999999</v>
      </c>
      <c r="H4008">
        <v>110.0137</v>
      </c>
      <c r="I4008">
        <v>120.11660000000001</v>
      </c>
      <c r="J4008">
        <v>102.5715</v>
      </c>
      <c r="K4008">
        <v>80.180099999999996</v>
      </c>
      <c r="L4008">
        <v>27.029399999999999</v>
      </c>
      <c r="M4008">
        <v>94.521600000000007</v>
      </c>
      <c r="N4008">
        <v>0.51111109099999996</v>
      </c>
      <c r="O4008">
        <v>29.88</v>
      </c>
      <c r="P4008">
        <v>79.84</v>
      </c>
      <c r="Q4008">
        <v>124.39</v>
      </c>
      <c r="R4008">
        <v>17.46</v>
      </c>
      <c r="S4008">
        <v>24.283899999999999</v>
      </c>
      <c r="T4008">
        <v>32.937199999999997</v>
      </c>
      <c r="U4008">
        <v>14.2827</v>
      </c>
      <c r="V4008">
        <v>42.645899999999997</v>
      </c>
      <c r="X4008">
        <v>152.11603239999999</v>
      </c>
      <c r="Y4008" s="2">
        <v>-4.13534960596873E-3</v>
      </c>
      <c r="Z4008" s="2">
        <v>-1.1013039252252277E-3</v>
      </c>
      <c r="AA4008" s="2">
        <v>-3.5072177853622266E-3</v>
      </c>
      <c r="AB4008" s="2">
        <v>8.9609558352889973E-3</v>
      </c>
      <c r="AC4008" s="2">
        <v>3.0853935221404338E-3</v>
      </c>
      <c r="AD4008" s="2">
        <v>3.5308003064193905E-4</v>
      </c>
      <c r="AE4008" s="2">
        <v>2.5072509995622827E-3</v>
      </c>
      <c r="AF4008" s="2">
        <v>-2.4495085680030781E-3</v>
      </c>
      <c r="AG4008" s="2">
        <v>7.8247662531716333E-3</v>
      </c>
      <c r="AH4008" s="2">
        <v>8.0971659919026884E-3</v>
      </c>
      <c r="AI4008" s="2">
        <v>-9.9206349206348854E-3</v>
      </c>
      <c r="AJ4008" s="2">
        <v>7.2405470635561464E-4</v>
      </c>
      <c r="AK4008" s="2">
        <v>2.2962112514350874E-3</v>
      </c>
      <c r="AL4008" s="2">
        <v>-2.7841998710562699E-3</v>
      </c>
      <c r="AM4008" s="2">
        <v>-1.0193410344869203E-2</v>
      </c>
      <c r="AN4008" s="2">
        <v>-6.7594350447498508E-3</v>
      </c>
      <c r="AO4008" s="2">
        <v>-3.1183305944697537E-3</v>
      </c>
      <c r="AP4008" s="2" t="s">
        <v>19</v>
      </c>
      <c r="AQ4008" s="2">
        <v>1.5841732362205097E-3</v>
      </c>
      <c r="AV4008" s="52"/>
    </row>
    <row r="4009" spans="1:48" x14ac:dyDescent="0.3">
      <c r="A4009">
        <v>2016</v>
      </c>
      <c r="B4009" s="1">
        <v>42681</v>
      </c>
      <c r="C4009" s="4">
        <v>99</v>
      </c>
      <c r="D4009" s="4">
        <v>99</v>
      </c>
      <c r="E4009" s="4">
        <v>99</v>
      </c>
      <c r="F4009">
        <v>635.78348856068897</v>
      </c>
      <c r="G4009">
        <v>197.36259999999999</v>
      </c>
      <c r="H4009">
        <v>112.62739999999999</v>
      </c>
      <c r="I4009">
        <v>119.0954</v>
      </c>
      <c r="J4009">
        <v>102.1446</v>
      </c>
      <c r="K4009">
        <v>80.151799999999994</v>
      </c>
      <c r="L4009">
        <v>26.855599999999999</v>
      </c>
      <c r="M4009">
        <v>95.284300000000002</v>
      </c>
      <c r="N4009">
        <v>0.524206328</v>
      </c>
      <c r="O4009">
        <v>30.36</v>
      </c>
      <c r="P4009">
        <v>81.28</v>
      </c>
      <c r="Q4009">
        <v>122.15</v>
      </c>
      <c r="R4009">
        <v>17.29</v>
      </c>
      <c r="S4009">
        <v>24.487400000000001</v>
      </c>
      <c r="T4009">
        <v>34.128900000000002</v>
      </c>
      <c r="U4009">
        <v>14.340999999999999</v>
      </c>
      <c r="V4009">
        <v>43.393000000000001</v>
      </c>
      <c r="X4009">
        <v>133.0714787</v>
      </c>
      <c r="Y4009" s="2">
        <v>2.2656832281690908E-2</v>
      </c>
      <c r="Z4009" s="2">
        <v>2.2056576942715678E-2</v>
      </c>
      <c r="AA4009" s="2">
        <v>2.3757950146209073E-2</v>
      </c>
      <c r="AB4009" s="2">
        <v>-8.5017391434656364E-3</v>
      </c>
      <c r="AC4009" s="2">
        <v>-4.1619748175663052E-3</v>
      </c>
      <c r="AD4009" s="2">
        <v>-3.5295540913515833E-4</v>
      </c>
      <c r="AE4009" s="2">
        <v>-6.4300354428881157E-3</v>
      </c>
      <c r="AF4009" s="2">
        <v>8.0690551154445345E-3</v>
      </c>
      <c r="AG4009" s="2">
        <v>2.5621116877700523E-2</v>
      </c>
      <c r="AH4009" s="2">
        <v>1.6064257028112428E-2</v>
      </c>
      <c r="AI4009" s="2">
        <v>1.8036072144288484E-2</v>
      </c>
      <c r="AJ4009" s="2">
        <v>-1.8007878446820391E-2</v>
      </c>
      <c r="AK4009" s="2">
        <v>-9.7365406643757924E-3</v>
      </c>
      <c r="AL4009" s="2">
        <v>8.3800378028242584E-3</v>
      </c>
      <c r="AM4009" s="2">
        <v>3.6180974703375002E-2</v>
      </c>
      <c r="AN4009" s="2">
        <v>4.0818612727284709E-3</v>
      </c>
      <c r="AO4009" s="2">
        <v>1.751868292145331E-2</v>
      </c>
      <c r="AP4009" s="2" t="s">
        <v>19</v>
      </c>
      <c r="AQ4009" s="2">
        <v>-0.12519754426621499</v>
      </c>
      <c r="AV4009" s="52"/>
    </row>
    <row r="4010" spans="1:48" x14ac:dyDescent="0.3">
      <c r="A4010">
        <v>2016</v>
      </c>
      <c r="B4010" s="1">
        <v>42682</v>
      </c>
      <c r="C4010" s="4">
        <v>99</v>
      </c>
      <c r="D4010" s="4">
        <v>99</v>
      </c>
      <c r="E4010" s="4">
        <v>99</v>
      </c>
      <c r="F4010">
        <v>640.47654012590249</v>
      </c>
      <c r="G4010">
        <v>198.25149999999999</v>
      </c>
      <c r="H4010">
        <v>113.363</v>
      </c>
      <c r="I4010">
        <v>118.6122</v>
      </c>
      <c r="J4010">
        <v>101.7826</v>
      </c>
      <c r="K4010">
        <v>80.066900000000004</v>
      </c>
      <c r="L4010">
        <v>26.797699999999999</v>
      </c>
      <c r="M4010">
        <v>95.533000000000001</v>
      </c>
      <c r="N4010">
        <v>0.54027775600000005</v>
      </c>
      <c r="O4010">
        <v>28.04</v>
      </c>
      <c r="P4010">
        <v>80.8</v>
      </c>
      <c r="Q4010">
        <v>121.64</v>
      </c>
      <c r="R4010">
        <v>17.399999999999999</v>
      </c>
      <c r="S4010">
        <v>24.555199999999999</v>
      </c>
      <c r="T4010">
        <v>34.3489</v>
      </c>
      <c r="U4010">
        <v>14.3216</v>
      </c>
      <c r="V4010">
        <v>43.730899999999998</v>
      </c>
      <c r="X4010">
        <v>129.0220108</v>
      </c>
      <c r="Y4010" s="2">
        <v>7.3815247637805115E-3</v>
      </c>
      <c r="Z4010" s="2">
        <v>4.5038928348126728E-3</v>
      </c>
      <c r="AA4010" s="2">
        <v>6.531270365825792E-3</v>
      </c>
      <c r="AB4010" s="2">
        <v>-4.0572515815052723E-3</v>
      </c>
      <c r="AC4010" s="2">
        <v>-3.5439954730841494E-3</v>
      </c>
      <c r="AD4010" s="2">
        <v>-1.0592400919254841E-3</v>
      </c>
      <c r="AE4010" s="2">
        <v>-2.1559749177080256E-3</v>
      </c>
      <c r="AF4010" s="2">
        <v>2.6100837178841818E-3</v>
      </c>
      <c r="AG4010" s="2">
        <v>3.065859212596167E-2</v>
      </c>
      <c r="AH4010" s="2">
        <v>-7.6416337285902469E-2</v>
      </c>
      <c r="AI4010" s="2">
        <v>-5.9055118110237226E-3</v>
      </c>
      <c r="AJ4010" s="2">
        <v>-4.1751944330741253E-3</v>
      </c>
      <c r="AK4010" s="2">
        <v>6.3620589936379535E-3</v>
      </c>
      <c r="AL4010" s="2">
        <v>2.7687708780841369E-3</v>
      </c>
      <c r="AM4010" s="2">
        <v>6.4461497440584381E-3</v>
      </c>
      <c r="AN4010" s="2">
        <v>-1.3527648002230608E-3</v>
      </c>
      <c r="AO4010" s="2">
        <v>7.7869702486574877E-3</v>
      </c>
      <c r="AP4010" s="2" t="s">
        <v>19</v>
      </c>
      <c r="AQ4010" s="2">
        <v>-3.0430772540893103E-2</v>
      </c>
      <c r="AV4010" s="52"/>
    </row>
    <row r="4011" spans="1:48" x14ac:dyDescent="0.3">
      <c r="A4011">
        <v>2016</v>
      </c>
      <c r="B4011" s="1">
        <v>42683</v>
      </c>
      <c r="C4011" s="4">
        <v>99</v>
      </c>
      <c r="D4011" s="4">
        <v>99</v>
      </c>
      <c r="E4011" s="4">
        <v>99</v>
      </c>
      <c r="F4011">
        <v>633.39274563408583</v>
      </c>
      <c r="G4011">
        <v>200.3527</v>
      </c>
      <c r="H4011">
        <v>113.8858</v>
      </c>
      <c r="I4011">
        <v>113.5792</v>
      </c>
      <c r="J4011">
        <v>100.23260000000001</v>
      </c>
      <c r="K4011">
        <v>79.963099999999997</v>
      </c>
      <c r="L4011">
        <v>26.517700000000001</v>
      </c>
      <c r="M4011">
        <v>94.115399999999994</v>
      </c>
      <c r="N4011">
        <v>0.56210315200000005</v>
      </c>
      <c r="O4011">
        <v>28.84</v>
      </c>
      <c r="P4011">
        <v>82.24</v>
      </c>
      <c r="Q4011">
        <v>121.56</v>
      </c>
      <c r="R4011">
        <v>17.45</v>
      </c>
      <c r="S4011">
        <v>24.7102</v>
      </c>
      <c r="T4011">
        <v>33.230499999999999</v>
      </c>
      <c r="U4011">
        <v>14.3896</v>
      </c>
      <c r="V4011">
        <v>42.121099999999998</v>
      </c>
      <c r="X4011">
        <v>125.8946486</v>
      </c>
      <c r="Y4011" s="2">
        <v>-1.1060193540303853E-2</v>
      </c>
      <c r="Z4011" s="2">
        <v>1.0598658774334746E-2</v>
      </c>
      <c r="AA4011" s="2">
        <v>4.6117339872797647E-3</v>
      </c>
      <c r="AB4011" s="2">
        <v>-4.2432397341926054E-2</v>
      </c>
      <c r="AC4011" s="2">
        <v>-1.5228536115210245E-2</v>
      </c>
      <c r="AD4011" s="2">
        <v>-1.2964158722269525E-3</v>
      </c>
      <c r="AE4011" s="2">
        <v>-1.0448657907208392E-2</v>
      </c>
      <c r="AF4011" s="2">
        <v>-1.4838851496341676E-2</v>
      </c>
      <c r="AG4011" s="2">
        <v>4.0396621474084959E-2</v>
      </c>
      <c r="AH4011" s="2">
        <v>2.8530670470756192E-2</v>
      </c>
      <c r="AI4011" s="2">
        <v>1.7821782178217838E-2</v>
      </c>
      <c r="AJ4011" s="2">
        <v>-6.5767839526464922E-4</v>
      </c>
      <c r="AK4011" s="2">
        <v>2.8735632183909399E-3</v>
      </c>
      <c r="AL4011" s="2">
        <v>6.3123085945135937E-3</v>
      </c>
      <c r="AM4011" s="2">
        <v>-3.255999464320547E-2</v>
      </c>
      <c r="AN4011" s="2">
        <v>4.7480728410234097E-3</v>
      </c>
      <c r="AO4011" s="2">
        <v>-3.6811499420318361E-2</v>
      </c>
      <c r="AP4011" s="2" t="s">
        <v>19</v>
      </c>
      <c r="AQ4011" s="2">
        <v>-2.4238982020267863E-2</v>
      </c>
      <c r="AV4011" s="52"/>
    </row>
    <row r="4012" spans="1:48" x14ac:dyDescent="0.3">
      <c r="A4012">
        <v>2016</v>
      </c>
      <c r="B4012" s="1">
        <v>42684</v>
      </c>
      <c r="C4012" s="4">
        <v>99</v>
      </c>
      <c r="D4012" s="4">
        <v>99</v>
      </c>
      <c r="E4012" s="4">
        <v>99</v>
      </c>
      <c r="F4012">
        <v>611.57623841465875</v>
      </c>
      <c r="G4012">
        <v>200.85339999999999</v>
      </c>
      <c r="H4012">
        <v>112.0466</v>
      </c>
      <c r="I4012">
        <v>111.9015</v>
      </c>
      <c r="J4012">
        <v>99.629199999999997</v>
      </c>
      <c r="K4012">
        <v>79.934799999999996</v>
      </c>
      <c r="L4012">
        <v>26.112300000000001</v>
      </c>
      <c r="M4012">
        <v>90.641900000000007</v>
      </c>
      <c r="N4012">
        <v>0.58055553299999996</v>
      </c>
      <c r="O4012">
        <v>28.56</v>
      </c>
      <c r="P4012">
        <v>80.319999999999993</v>
      </c>
      <c r="Q4012">
        <v>119.75</v>
      </c>
      <c r="R4012">
        <v>17.559999999999999</v>
      </c>
      <c r="S4012">
        <v>24.758700000000001</v>
      </c>
      <c r="T4012">
        <v>32.286299999999997</v>
      </c>
      <c r="U4012">
        <v>14.273</v>
      </c>
      <c r="V4012">
        <v>41.107199999999999</v>
      </c>
      <c r="X4012">
        <v>128.94174530000001</v>
      </c>
      <c r="Y4012" s="2">
        <v>-3.4443885519381379E-2</v>
      </c>
      <c r="Z4012" s="2">
        <v>2.4990928497594656E-3</v>
      </c>
      <c r="AA4012" s="2">
        <v>-1.6149511176986153E-2</v>
      </c>
      <c r="AB4012" s="2">
        <v>-1.4771190499669018E-2</v>
      </c>
      <c r="AC4012" s="2">
        <v>-6.0199974858480276E-3</v>
      </c>
      <c r="AD4012" s="2">
        <v>-3.5391324248312817E-4</v>
      </c>
      <c r="AE4012" s="2">
        <v>-1.5287902042786516E-2</v>
      </c>
      <c r="AF4012" s="2">
        <v>-3.6906818650295103E-2</v>
      </c>
      <c r="AG4012" s="2">
        <v>3.2827392862582405E-2</v>
      </c>
      <c r="AH4012" s="2">
        <v>-9.7087378640776656E-3</v>
      </c>
      <c r="AI4012" s="2">
        <v>-2.3346303501945553E-2</v>
      </c>
      <c r="AJ4012" s="2">
        <v>-1.4889766370516644E-2</v>
      </c>
      <c r="AK4012" s="2">
        <v>6.3037249283668384E-3</v>
      </c>
      <c r="AL4012" s="2">
        <v>1.9627522237779527E-3</v>
      </c>
      <c r="AM4012" s="2">
        <v>-2.8413656129158471E-2</v>
      </c>
      <c r="AN4012" s="2">
        <v>-8.1030744426530132E-3</v>
      </c>
      <c r="AO4012" s="2">
        <v>-2.40710712683192E-2</v>
      </c>
      <c r="AP4012" s="2" t="s">
        <v>19</v>
      </c>
      <c r="AQ4012" s="2">
        <v>2.4203544264072896E-2</v>
      </c>
      <c r="AV4012" s="52"/>
    </row>
    <row r="4013" spans="1:48" x14ac:dyDescent="0.3">
      <c r="A4013">
        <v>2016</v>
      </c>
      <c r="B4013" s="1">
        <v>42685</v>
      </c>
      <c r="C4013" s="4">
        <v>99</v>
      </c>
      <c r="D4013" s="4">
        <v>99</v>
      </c>
      <c r="E4013" s="4">
        <v>99</v>
      </c>
      <c r="F4013">
        <v>607.9279644005253</v>
      </c>
      <c r="G4013">
        <v>200.3904</v>
      </c>
      <c r="H4013">
        <v>112.095</v>
      </c>
      <c r="I4013">
        <v>111.2724</v>
      </c>
      <c r="J4013">
        <v>99.4251</v>
      </c>
      <c r="K4013">
        <v>79.934799999999996</v>
      </c>
      <c r="L4013">
        <v>25.957799999999999</v>
      </c>
      <c r="M4013">
        <v>90.119699999999995</v>
      </c>
      <c r="N4013">
        <v>0.57281745699999997</v>
      </c>
      <c r="O4013">
        <v>28.24</v>
      </c>
      <c r="P4013">
        <v>78.16</v>
      </c>
      <c r="Q4013">
        <v>117.1</v>
      </c>
      <c r="R4013">
        <v>16.47</v>
      </c>
      <c r="S4013">
        <v>24.7974</v>
      </c>
      <c r="T4013">
        <v>31.6721</v>
      </c>
      <c r="U4013">
        <v>14.0009</v>
      </c>
      <c r="V4013">
        <v>40.938299999999998</v>
      </c>
      <c r="X4013">
        <v>126.0549802</v>
      </c>
      <c r="Y4013" s="2">
        <v>-5.9653625909185104E-3</v>
      </c>
      <c r="Z4013" s="2">
        <v>-2.3051638657847207E-3</v>
      </c>
      <c r="AA4013" s="2">
        <v>4.3196312962634487E-4</v>
      </c>
      <c r="AB4013" s="2">
        <v>-5.6219085535046398E-3</v>
      </c>
      <c r="AC4013" s="2">
        <v>-2.048596194689889E-3</v>
      </c>
      <c r="AD4013" s="2">
        <v>0</v>
      </c>
      <c r="AE4013" s="2">
        <v>-5.9167518755529613E-3</v>
      </c>
      <c r="AF4013" s="2">
        <v>-5.7611325446621509E-3</v>
      </c>
      <c r="AG4013" s="2">
        <v>-1.3328743867126236E-2</v>
      </c>
      <c r="AH4013" s="2">
        <v>-1.1204481792717047E-2</v>
      </c>
      <c r="AI4013" s="2">
        <v>-2.6892430278884438E-2</v>
      </c>
      <c r="AJ4013" s="2">
        <v>-2.2129436325678542E-2</v>
      </c>
      <c r="AK4013" s="2">
        <v>-6.2072892938496604E-2</v>
      </c>
      <c r="AL4013" s="2">
        <v>1.5630869149025894E-3</v>
      </c>
      <c r="AM4013" s="2">
        <v>-1.9023548687833403E-2</v>
      </c>
      <c r="AN4013" s="2">
        <v>-1.9063966930568221E-2</v>
      </c>
      <c r="AO4013" s="2">
        <v>-4.1087692666977871E-3</v>
      </c>
      <c r="AP4013" s="2" t="s">
        <v>19</v>
      </c>
      <c r="AQ4013" s="2">
        <v>-2.2388134217382949E-2</v>
      </c>
      <c r="AV4013" s="52"/>
    </row>
    <row r="4014" spans="1:48" x14ac:dyDescent="0.3">
      <c r="A4014">
        <v>2016</v>
      </c>
      <c r="B4014" s="1">
        <v>42688</v>
      </c>
      <c r="C4014" s="4">
        <v>99</v>
      </c>
      <c r="D4014" s="4">
        <v>99</v>
      </c>
      <c r="E4014" s="4">
        <v>99</v>
      </c>
      <c r="F4014">
        <v>593.17000946332803</v>
      </c>
      <c r="G4014">
        <v>200.5478</v>
      </c>
      <c r="H4014">
        <v>110.9624</v>
      </c>
      <c r="I4014">
        <v>110.60680000000001</v>
      </c>
      <c r="J4014">
        <v>98.849599999999995</v>
      </c>
      <c r="K4014">
        <v>79.812200000000004</v>
      </c>
      <c r="L4014">
        <v>25.677900000000001</v>
      </c>
      <c r="M4014">
        <v>89.663700000000006</v>
      </c>
      <c r="N4014">
        <v>0.57499997700000005</v>
      </c>
      <c r="O4014">
        <v>29.48</v>
      </c>
      <c r="P4014">
        <v>78.959999999999994</v>
      </c>
      <c r="Q4014">
        <v>116.11</v>
      </c>
      <c r="R4014">
        <v>16</v>
      </c>
      <c r="S4014">
        <v>25.0397</v>
      </c>
      <c r="T4014">
        <v>31.442900000000002</v>
      </c>
      <c r="U4014">
        <v>13.9718</v>
      </c>
      <c r="V4014">
        <v>40.9116</v>
      </c>
      <c r="X4014">
        <v>125.4536372</v>
      </c>
      <c r="Y4014" s="2">
        <v>-2.4275828389881737E-2</v>
      </c>
      <c r="Z4014" s="2">
        <v>7.8546676886714906E-4</v>
      </c>
      <c r="AA4014" s="2">
        <v>-1.0103929702484415E-2</v>
      </c>
      <c r="AB4014" s="2">
        <v>-5.9817169396902958E-3</v>
      </c>
      <c r="AC4014" s="2">
        <v>-5.7882768033424847E-3</v>
      </c>
      <c r="AD4014" s="2">
        <v>-1.5337500062549969E-3</v>
      </c>
      <c r="AE4014" s="2">
        <v>-1.0782886068927189E-2</v>
      </c>
      <c r="AF4014" s="2">
        <v>-5.0599369505223146E-3</v>
      </c>
      <c r="AG4014" s="2">
        <v>3.8101492427107253E-3</v>
      </c>
      <c r="AH4014" s="2">
        <v>4.3909348441926399E-2</v>
      </c>
      <c r="AI4014" s="2">
        <v>1.0235414534288667E-2</v>
      </c>
      <c r="AJ4014" s="2">
        <v>-8.4543125533731445E-3</v>
      </c>
      <c r="AK4014" s="2">
        <v>-2.853673345476615E-2</v>
      </c>
      <c r="AL4014" s="2">
        <v>9.7711856888222925E-3</v>
      </c>
      <c r="AM4014" s="2">
        <v>-7.2366530795242578E-3</v>
      </c>
      <c r="AN4014" s="2">
        <v>-2.0784378147118421E-3</v>
      </c>
      <c r="AO4014" s="2">
        <v>-6.5220099515606034E-4</v>
      </c>
      <c r="AP4014" s="2" t="s">
        <v>19</v>
      </c>
      <c r="AQ4014" s="2">
        <v>-4.7704818885053735E-3</v>
      </c>
      <c r="AV4014" s="52"/>
    </row>
    <row r="4015" spans="1:48" x14ac:dyDescent="0.3">
      <c r="A4015">
        <v>2016</v>
      </c>
      <c r="B4015" s="1">
        <v>42689</v>
      </c>
      <c r="C4015" s="4">
        <v>99</v>
      </c>
      <c r="D4015" s="4">
        <v>99</v>
      </c>
      <c r="E4015" s="4">
        <v>99</v>
      </c>
      <c r="F4015">
        <v>604.58966735662341</v>
      </c>
      <c r="G4015">
        <v>202.11269999999999</v>
      </c>
      <c r="H4015">
        <v>112.50149999999999</v>
      </c>
      <c r="I4015">
        <v>111.15389999999999</v>
      </c>
      <c r="J4015">
        <v>98.849599999999995</v>
      </c>
      <c r="K4015">
        <v>79.840500000000006</v>
      </c>
      <c r="L4015">
        <v>25.726199999999999</v>
      </c>
      <c r="M4015">
        <v>91.205600000000004</v>
      </c>
      <c r="N4015">
        <v>0.57341267600000001</v>
      </c>
      <c r="O4015">
        <v>29.04</v>
      </c>
      <c r="P4015">
        <v>82.72</v>
      </c>
      <c r="Q4015">
        <v>117.12</v>
      </c>
      <c r="R4015">
        <v>16.190000000000001</v>
      </c>
      <c r="S4015">
        <v>25.078499999999998</v>
      </c>
      <c r="T4015">
        <v>32.075499999999998</v>
      </c>
      <c r="U4015">
        <v>14.2827</v>
      </c>
      <c r="V4015">
        <v>41.569699999999997</v>
      </c>
      <c r="X4015">
        <v>120.0409525</v>
      </c>
      <c r="Y4015" s="2">
        <v>1.925191380398239E-2</v>
      </c>
      <c r="Z4015" s="2">
        <v>7.8031272345047142E-3</v>
      </c>
      <c r="AA4015" s="2">
        <v>1.3870464229324364E-2</v>
      </c>
      <c r="AB4015" s="2">
        <v>4.9463504956295257E-3</v>
      </c>
      <c r="AC4015" s="2">
        <v>0</v>
      </c>
      <c r="AD4015" s="2">
        <v>3.5458238214203242E-4</v>
      </c>
      <c r="AE4015" s="2">
        <v>1.880994941175107E-3</v>
      </c>
      <c r="AF4015" s="2">
        <v>1.7196479734831405E-2</v>
      </c>
      <c r="AG4015" s="2">
        <v>-2.7605235886818402E-3</v>
      </c>
      <c r="AH4015" s="2">
        <v>-1.4925373134328401E-2</v>
      </c>
      <c r="AI4015" s="2">
        <v>4.7619047619047672E-2</v>
      </c>
      <c r="AJ4015" s="2">
        <v>8.6986478339505791E-3</v>
      </c>
      <c r="AK4015" s="2">
        <v>1.187500000000008E-2</v>
      </c>
      <c r="AL4015" s="2">
        <v>1.5495393315414496E-3</v>
      </c>
      <c r="AM4015" s="2">
        <v>2.0119009378905872E-2</v>
      </c>
      <c r="AN4015" s="2">
        <v>2.2251964671695879E-2</v>
      </c>
      <c r="AO4015" s="2">
        <v>1.6085902286882003E-2</v>
      </c>
      <c r="AP4015" s="2" t="s">
        <v>19</v>
      </c>
      <c r="AQ4015" s="2">
        <v>-4.3144900544979992E-2</v>
      </c>
      <c r="AV4015" s="52"/>
    </row>
    <row r="4016" spans="1:48" x14ac:dyDescent="0.3">
      <c r="A4016">
        <v>2016</v>
      </c>
      <c r="B4016" s="1">
        <v>42690</v>
      </c>
      <c r="C4016" s="4">
        <v>99</v>
      </c>
      <c r="D4016" s="4">
        <v>99</v>
      </c>
      <c r="E4016" s="4">
        <v>99</v>
      </c>
      <c r="F4016">
        <v>609.93767341983403</v>
      </c>
      <c r="G4016">
        <v>201.733</v>
      </c>
      <c r="H4016">
        <v>113.1694</v>
      </c>
      <c r="I4016">
        <v>112.1568</v>
      </c>
      <c r="J4016">
        <v>98.942400000000006</v>
      </c>
      <c r="K4016">
        <v>79.831100000000006</v>
      </c>
      <c r="L4016">
        <v>25.639299999999999</v>
      </c>
      <c r="M4016">
        <v>91.147599999999997</v>
      </c>
      <c r="N4016">
        <v>0.56249997799999996</v>
      </c>
      <c r="O4016">
        <v>29.56</v>
      </c>
      <c r="P4016">
        <v>81.84</v>
      </c>
      <c r="Q4016">
        <v>116.77</v>
      </c>
      <c r="R4016">
        <v>16.09</v>
      </c>
      <c r="S4016">
        <v>25.1463</v>
      </c>
      <c r="T4016">
        <v>31.8096</v>
      </c>
      <c r="U4016">
        <v>14.107799999999999</v>
      </c>
      <c r="V4016">
        <v>41.2851</v>
      </c>
      <c r="X4016">
        <v>120.6824781</v>
      </c>
      <c r="Y4016" s="2">
        <v>8.8456788991997382E-3</v>
      </c>
      <c r="Z4016" s="2">
        <v>-1.8786548297062833E-3</v>
      </c>
      <c r="AA4016" s="2">
        <v>5.9368097314258517E-3</v>
      </c>
      <c r="AB4016" s="2">
        <v>9.0226253869636341E-3</v>
      </c>
      <c r="AC4016" s="2">
        <v>9.3879995467882615E-4</v>
      </c>
      <c r="AD4016" s="2">
        <v>-1.177347336251966E-4</v>
      </c>
      <c r="AE4016" s="2">
        <v>-3.3778793603408408E-3</v>
      </c>
      <c r="AF4016" s="2">
        <v>-6.3592586420135877E-4</v>
      </c>
      <c r="AG4016" s="2">
        <v>-1.9031141892649872E-2</v>
      </c>
      <c r="AH4016" s="2">
        <v>1.7906336088154173E-2</v>
      </c>
      <c r="AI4016" s="2">
        <v>-1.0638297872340385E-2</v>
      </c>
      <c r="AJ4016" s="2">
        <v>-2.9883879781421596E-3</v>
      </c>
      <c r="AK4016" s="2">
        <v>-6.1766522544781655E-3</v>
      </c>
      <c r="AL4016" s="2">
        <v>2.7035109755368936E-3</v>
      </c>
      <c r="AM4016" s="2">
        <v>-8.2898162148680177E-3</v>
      </c>
      <c r="AN4016" s="2">
        <v>-1.2245583818185746E-2</v>
      </c>
      <c r="AO4016" s="2">
        <v>-6.8463327856587153E-3</v>
      </c>
      <c r="AP4016" s="2" t="s">
        <v>19</v>
      </c>
      <c r="AQ4016" s="2">
        <v>5.3442228392848179E-3</v>
      </c>
      <c r="AV4016" s="52"/>
    </row>
    <row r="4017" spans="1:48" x14ac:dyDescent="0.3">
      <c r="A4017">
        <v>2016</v>
      </c>
      <c r="B4017" s="1">
        <v>42691</v>
      </c>
      <c r="C4017" s="4">
        <v>99</v>
      </c>
      <c r="D4017" s="4">
        <v>99</v>
      </c>
      <c r="E4017" s="4">
        <v>99</v>
      </c>
      <c r="F4017">
        <v>613.83021006819411</v>
      </c>
      <c r="G4017">
        <v>202.77010000000001</v>
      </c>
      <c r="H4017">
        <v>113.9922</v>
      </c>
      <c r="I4017">
        <v>110.5065</v>
      </c>
      <c r="J4017">
        <v>98.506200000000007</v>
      </c>
      <c r="K4017">
        <v>79.821600000000004</v>
      </c>
      <c r="L4017">
        <v>25.4848</v>
      </c>
      <c r="M4017">
        <v>90.956999999999994</v>
      </c>
      <c r="N4017">
        <v>0.56825392600000002</v>
      </c>
      <c r="O4017">
        <v>28.96</v>
      </c>
      <c r="P4017">
        <v>81.040000000000006</v>
      </c>
      <c r="Q4017">
        <v>116.17</v>
      </c>
      <c r="R4017">
        <v>15.84</v>
      </c>
      <c r="S4017">
        <v>25.291699999999999</v>
      </c>
      <c r="T4017">
        <v>31.855499999999999</v>
      </c>
      <c r="U4017">
        <v>14.137</v>
      </c>
      <c r="V4017">
        <v>41.293999999999997</v>
      </c>
      <c r="X4017">
        <v>117.1942703</v>
      </c>
      <c r="Y4017" s="2">
        <v>6.3818596849989362E-3</v>
      </c>
      <c r="Z4017" s="2">
        <v>5.1409536367377218E-3</v>
      </c>
      <c r="AA4017" s="2">
        <v>7.2705165884063838E-3</v>
      </c>
      <c r="AB4017" s="2">
        <v>-1.4714221518445592E-2</v>
      </c>
      <c r="AC4017" s="2">
        <v>-4.4086256246058664E-3</v>
      </c>
      <c r="AD4017" s="2">
        <v>-1.190012413708752E-4</v>
      </c>
      <c r="AE4017" s="2">
        <v>-6.0259055434430664E-3</v>
      </c>
      <c r="AF4017" s="2">
        <v>-2.0911137539552094E-3</v>
      </c>
      <c r="AG4017" s="2">
        <v>1.0229241288965962E-2</v>
      </c>
      <c r="AH4017" s="2">
        <v>-2.0297699594045926E-2</v>
      </c>
      <c r="AI4017" s="2">
        <v>-9.7751710654936375E-3</v>
      </c>
      <c r="AJ4017" s="2">
        <v>-5.1383060717649087E-3</v>
      </c>
      <c r="AK4017" s="2">
        <v>-1.5537600994406486E-2</v>
      </c>
      <c r="AL4017" s="2">
        <v>5.7821627833916089E-3</v>
      </c>
      <c r="AM4017" s="2">
        <v>1.4429606156631802E-3</v>
      </c>
      <c r="AN4017" s="2">
        <v>2.0697770027928719E-3</v>
      </c>
      <c r="AO4017" s="2">
        <v>2.1557414176043288E-4</v>
      </c>
      <c r="AP4017" s="2" t="s">
        <v>19</v>
      </c>
      <c r="AQ4017" s="2">
        <v>-2.8904012039838944E-2</v>
      </c>
      <c r="AV4017" s="52"/>
    </row>
    <row r="4018" spans="1:48" x14ac:dyDescent="0.3">
      <c r="A4018">
        <v>2016</v>
      </c>
      <c r="B4018" s="1">
        <v>42692</v>
      </c>
      <c r="C4018" s="4">
        <v>99</v>
      </c>
      <c r="D4018" s="4">
        <v>99</v>
      </c>
      <c r="E4018" s="4">
        <v>99</v>
      </c>
      <c r="F4018">
        <v>612.36144843446618</v>
      </c>
      <c r="G4018">
        <v>202.31639999999999</v>
      </c>
      <c r="H4018">
        <v>113.5663</v>
      </c>
      <c r="I4018">
        <v>110.1874</v>
      </c>
      <c r="J4018">
        <v>98.069900000000004</v>
      </c>
      <c r="K4018">
        <v>79.7744</v>
      </c>
      <c r="L4018">
        <v>25.2821</v>
      </c>
      <c r="M4018">
        <v>90.442999999999998</v>
      </c>
      <c r="N4018">
        <v>0.56428571199999999</v>
      </c>
      <c r="O4018">
        <v>30.08</v>
      </c>
      <c r="P4018">
        <v>82.56</v>
      </c>
      <c r="Q4018">
        <v>115.15</v>
      </c>
      <c r="R4018">
        <v>15.73</v>
      </c>
      <c r="S4018">
        <v>25.378900000000002</v>
      </c>
      <c r="T4018">
        <v>31.7088</v>
      </c>
      <c r="U4018">
        <v>14.2536</v>
      </c>
      <c r="V4018">
        <v>41.169499999999999</v>
      </c>
      <c r="X4018">
        <v>116.5126619</v>
      </c>
      <c r="Y4018" s="2">
        <v>-2.3927816025294257E-3</v>
      </c>
      <c r="Z4018" s="2">
        <v>-2.2375093763825626E-3</v>
      </c>
      <c r="AA4018" s="2">
        <v>-3.7362205484234856E-3</v>
      </c>
      <c r="AB4018" s="2">
        <v>-2.8876129458448307E-3</v>
      </c>
      <c r="AC4018" s="2">
        <v>-4.4291628344206302E-3</v>
      </c>
      <c r="AD4018" s="2">
        <v>-5.9131864056849448E-4</v>
      </c>
      <c r="AE4018" s="2">
        <v>-7.9537606730286647E-3</v>
      </c>
      <c r="AF4018" s="2">
        <v>-5.6510219114526139E-3</v>
      </c>
      <c r="AG4018" s="2">
        <v>-6.9831704075196122E-3</v>
      </c>
      <c r="AH4018" s="2">
        <v>3.8674033149171283E-2</v>
      </c>
      <c r="AI4018" s="2">
        <v>1.875616979269501E-2</v>
      </c>
      <c r="AJ4018" s="2">
        <v>-8.7802358612377729E-3</v>
      </c>
      <c r="AK4018" s="2">
        <v>-6.9444444444444198E-3</v>
      </c>
      <c r="AL4018" s="2">
        <v>3.4477714032667972E-3</v>
      </c>
      <c r="AM4018" s="2">
        <v>-4.6051702217827506E-3</v>
      </c>
      <c r="AN4018" s="2">
        <v>8.2478602249416166E-3</v>
      </c>
      <c r="AO4018" s="2">
        <v>-3.0149658546034797E-3</v>
      </c>
      <c r="AP4018" s="2" t="s">
        <v>19</v>
      </c>
      <c r="AQ4018" s="2">
        <v>-5.8160556676976061E-3</v>
      </c>
      <c r="AV4018" s="52"/>
    </row>
    <row r="4019" spans="1:48" x14ac:dyDescent="0.3">
      <c r="A4019">
        <v>2016</v>
      </c>
      <c r="B4019" s="1">
        <v>42695</v>
      </c>
      <c r="C4019" s="4">
        <v>99</v>
      </c>
      <c r="D4019" s="4">
        <v>99</v>
      </c>
      <c r="E4019" s="4">
        <v>99</v>
      </c>
      <c r="F4019">
        <v>626.70461369648353</v>
      </c>
      <c r="G4019">
        <v>203.8442</v>
      </c>
      <c r="H4019">
        <v>114.7473</v>
      </c>
      <c r="I4019">
        <v>110.4609</v>
      </c>
      <c r="J4019">
        <v>98.153499999999994</v>
      </c>
      <c r="K4019">
        <v>79.765000000000001</v>
      </c>
      <c r="L4019">
        <v>25.359300000000001</v>
      </c>
      <c r="M4019">
        <v>90.840900000000005</v>
      </c>
      <c r="N4019">
        <v>0.57638884599999995</v>
      </c>
      <c r="O4019">
        <v>31.16</v>
      </c>
      <c r="P4019">
        <v>86.16</v>
      </c>
      <c r="Q4019">
        <v>115.58</v>
      </c>
      <c r="R4019">
        <v>15.72</v>
      </c>
      <c r="S4019">
        <v>25.282</v>
      </c>
      <c r="T4019">
        <v>32.020499999999998</v>
      </c>
      <c r="U4019">
        <v>14.651899999999999</v>
      </c>
      <c r="V4019">
        <v>41.6053</v>
      </c>
      <c r="X4019">
        <v>111.38065709999999</v>
      </c>
      <c r="Y4019" s="2">
        <v>2.3422711045390621E-2</v>
      </c>
      <c r="Z4019" s="2">
        <v>7.5515380858892645E-3</v>
      </c>
      <c r="AA4019" s="2">
        <v>1.0399211737989189E-2</v>
      </c>
      <c r="AB4019" s="2">
        <v>2.4821349809505122E-3</v>
      </c>
      <c r="AC4019" s="2">
        <v>8.5245319919757812E-4</v>
      </c>
      <c r="AD4019" s="2">
        <v>-1.1783228704942417E-4</v>
      </c>
      <c r="AE4019" s="2">
        <v>3.0535438116296998E-3</v>
      </c>
      <c r="AF4019" s="2">
        <v>4.3994560109683611E-3</v>
      </c>
      <c r="AG4019" s="2">
        <v>2.144859198561444E-2</v>
      </c>
      <c r="AH4019" s="2">
        <v>3.5904255319149092E-2</v>
      </c>
      <c r="AI4019" s="2">
        <v>4.3604651162790553E-2</v>
      </c>
      <c r="AJ4019" s="2">
        <v>3.7342596613112455E-3</v>
      </c>
      <c r="AK4019" s="2">
        <v>-6.3572790845511928E-4</v>
      </c>
      <c r="AL4019" s="2">
        <v>-3.8181323855644989E-3</v>
      </c>
      <c r="AM4019" s="2">
        <v>9.8300787163183578E-3</v>
      </c>
      <c r="AN4019" s="2">
        <v>2.7943817702194451E-2</v>
      </c>
      <c r="AO4019" s="2">
        <v>1.0585506260702759E-2</v>
      </c>
      <c r="AP4019" s="2" t="s">
        <v>19</v>
      </c>
      <c r="AQ4019" s="2">
        <v>-4.4046756089090811E-2</v>
      </c>
      <c r="AV4019" s="52"/>
    </row>
    <row r="4020" spans="1:48" x14ac:dyDescent="0.3">
      <c r="A4020">
        <v>2016</v>
      </c>
      <c r="B4020" s="1">
        <v>42696</v>
      </c>
      <c r="C4020" s="4">
        <v>99</v>
      </c>
      <c r="D4020" s="4">
        <v>99</v>
      </c>
      <c r="E4020" s="4">
        <v>99</v>
      </c>
      <c r="F4020">
        <v>627.44759957313465</v>
      </c>
      <c r="G4020">
        <v>204.2423</v>
      </c>
      <c r="H4020">
        <v>115.0958</v>
      </c>
      <c r="I4020">
        <v>110.42449999999999</v>
      </c>
      <c r="J4020">
        <v>98.246300000000005</v>
      </c>
      <c r="K4020">
        <v>79.746099999999998</v>
      </c>
      <c r="L4020">
        <v>25.388300000000001</v>
      </c>
      <c r="M4020">
        <v>91.238799999999998</v>
      </c>
      <c r="N4020">
        <v>0.58194442099999999</v>
      </c>
      <c r="O4020">
        <v>30.84</v>
      </c>
      <c r="P4020">
        <v>85.04</v>
      </c>
      <c r="Q4020">
        <v>115.54</v>
      </c>
      <c r="R4020">
        <v>15.8</v>
      </c>
      <c r="S4020">
        <v>25.320699999999999</v>
      </c>
      <c r="T4020">
        <v>32.506300000000003</v>
      </c>
      <c r="U4020">
        <v>14.6325</v>
      </c>
      <c r="V4020">
        <v>41.7654</v>
      </c>
      <c r="X4020">
        <v>111.9019339</v>
      </c>
      <c r="Y4020" s="2">
        <v>1.1855439714554272E-3</v>
      </c>
      <c r="Z4020" s="2">
        <v>1.9529621151841425E-3</v>
      </c>
      <c r="AA4020" s="2">
        <v>3.0371084984135432E-3</v>
      </c>
      <c r="AB4020" s="2">
        <v>-3.2952836705113508E-4</v>
      </c>
      <c r="AC4020" s="2">
        <v>9.454578797496449E-4</v>
      </c>
      <c r="AD4020" s="2">
        <v>-2.3694602896007222E-4</v>
      </c>
      <c r="AE4020" s="2">
        <v>1.1435646882997919E-3</v>
      </c>
      <c r="AF4020" s="2">
        <v>4.3801855772014342E-3</v>
      </c>
      <c r="AG4020" s="2">
        <v>9.6385886690111278E-3</v>
      </c>
      <c r="AH4020" s="2">
        <v>-1.0269576379974388E-2</v>
      </c>
      <c r="AI4020" s="2">
        <v>-1.29990714948931E-2</v>
      </c>
      <c r="AJ4020" s="2">
        <v>-3.4608063678831513E-4</v>
      </c>
      <c r="AK4020" s="2">
        <v>5.0890585241729624E-3</v>
      </c>
      <c r="AL4020" s="2">
        <v>1.5307333280594193E-3</v>
      </c>
      <c r="AM4020" s="2">
        <v>1.5171530738121053E-2</v>
      </c>
      <c r="AN4020" s="2">
        <v>-1.3240603607722612E-3</v>
      </c>
      <c r="AO4020" s="2">
        <v>3.8480674337164622E-3</v>
      </c>
      <c r="AP4020" s="2" t="s">
        <v>19</v>
      </c>
      <c r="AQ4020" s="2">
        <v>4.6801375891685204E-3</v>
      </c>
      <c r="AV4020" s="52"/>
    </row>
    <row r="4021" spans="1:48" x14ac:dyDescent="0.3">
      <c r="A4021">
        <v>2016</v>
      </c>
      <c r="B4021" s="1">
        <v>42697</v>
      </c>
      <c r="C4021" s="4">
        <v>99</v>
      </c>
      <c r="D4021" s="4">
        <v>99</v>
      </c>
      <c r="E4021" s="4">
        <v>99</v>
      </c>
      <c r="F4021">
        <v>623.99349974304266</v>
      </c>
      <c r="G4021">
        <v>204.35339999999999</v>
      </c>
      <c r="H4021">
        <v>114.6311</v>
      </c>
      <c r="I4021">
        <v>109.99590000000001</v>
      </c>
      <c r="J4021">
        <v>97.893600000000006</v>
      </c>
      <c r="K4021">
        <v>79.698999999999998</v>
      </c>
      <c r="L4021">
        <v>25.175899999999999</v>
      </c>
      <c r="M4021">
        <v>90.558999999999997</v>
      </c>
      <c r="N4021">
        <v>0.59999997599999999</v>
      </c>
      <c r="O4021">
        <v>31.72</v>
      </c>
      <c r="P4021">
        <v>85.36</v>
      </c>
      <c r="Q4021">
        <v>113.25</v>
      </c>
      <c r="R4021">
        <v>15.52</v>
      </c>
      <c r="S4021">
        <v>25.4758</v>
      </c>
      <c r="T4021">
        <v>32.158000000000001</v>
      </c>
      <c r="U4021">
        <v>14.690799999999999</v>
      </c>
      <c r="V4021">
        <v>41.3474</v>
      </c>
      <c r="X4021">
        <v>112.18251410000001</v>
      </c>
      <c r="Y4021" s="2">
        <v>-5.5050012661486125E-3</v>
      </c>
      <c r="Z4021" s="2">
        <v>5.4396175522897217E-4</v>
      </c>
      <c r="AA4021" s="2">
        <v>-4.0375061470531159E-3</v>
      </c>
      <c r="AB4021" s="2">
        <v>-3.8813850187231491E-3</v>
      </c>
      <c r="AC4021" s="2">
        <v>-3.58995707726395E-3</v>
      </c>
      <c r="AD4021" s="2">
        <v>-5.9062449448943344E-4</v>
      </c>
      <c r="AE4021" s="2">
        <v>-8.3660583812229516E-3</v>
      </c>
      <c r="AF4021" s="2">
        <v>-7.4507775200901571E-3</v>
      </c>
      <c r="AG4021" s="2">
        <v>3.1026253278575444E-2</v>
      </c>
      <c r="AH4021" s="2">
        <v>2.8534370946822207E-2</v>
      </c>
      <c r="AI4021" s="2">
        <v>3.7629350893695346E-3</v>
      </c>
      <c r="AJ4021" s="2">
        <v>-1.9819975765968501E-2</v>
      </c>
      <c r="AK4021" s="2">
        <v>-1.7721518987341867E-2</v>
      </c>
      <c r="AL4021" s="2">
        <v>6.1254230728218229E-3</v>
      </c>
      <c r="AM4021" s="2">
        <v>-1.071484604522821E-2</v>
      </c>
      <c r="AN4021" s="2">
        <v>3.9842815650092955E-3</v>
      </c>
      <c r="AO4021" s="2">
        <v>-1.00082843693583E-2</v>
      </c>
      <c r="AP4021" s="2" t="s">
        <v>19</v>
      </c>
      <c r="AQ4021" s="2">
        <v>2.5073757907592142E-3</v>
      </c>
      <c r="AV4021" s="52"/>
    </row>
    <row r="4022" spans="1:48" x14ac:dyDescent="0.3">
      <c r="A4022">
        <v>2016</v>
      </c>
      <c r="B4022" s="1">
        <v>42699</v>
      </c>
      <c r="C4022" s="4">
        <v>99</v>
      </c>
      <c r="D4022" s="4">
        <v>99</v>
      </c>
      <c r="E4022" s="4">
        <v>99</v>
      </c>
      <c r="F4022">
        <v>624.08680238330646</v>
      </c>
      <c r="G4022">
        <v>205.11269999999999</v>
      </c>
      <c r="H4022">
        <v>114.999</v>
      </c>
      <c r="I4022">
        <v>110.1601</v>
      </c>
      <c r="J4022">
        <v>97.81</v>
      </c>
      <c r="K4022">
        <v>79.689499999999995</v>
      </c>
      <c r="L4022">
        <v>25.175899999999999</v>
      </c>
      <c r="M4022">
        <v>90.617099999999994</v>
      </c>
      <c r="N4022">
        <v>0.61408729699999998</v>
      </c>
      <c r="O4022">
        <v>32.32</v>
      </c>
      <c r="P4022">
        <v>82.64</v>
      </c>
      <c r="Q4022">
        <v>112.61</v>
      </c>
      <c r="R4022">
        <v>15.63</v>
      </c>
      <c r="S4022">
        <v>25.427299999999999</v>
      </c>
      <c r="T4022">
        <v>32.313800000000001</v>
      </c>
      <c r="U4022">
        <v>14.5839</v>
      </c>
      <c r="V4022">
        <v>41.943300000000001</v>
      </c>
      <c r="X4022">
        <v>111.5410883</v>
      </c>
      <c r="Y4022" s="2">
        <v>1.49525019575103E-4</v>
      </c>
      <c r="Z4022" s="2">
        <v>3.7156220547345242E-3</v>
      </c>
      <c r="AA4022" s="2">
        <v>3.2094257143131522E-3</v>
      </c>
      <c r="AB4022" s="2">
        <v>1.4927829128175141E-3</v>
      </c>
      <c r="AC4022" s="2">
        <v>-8.5398841190853503E-4</v>
      </c>
      <c r="AD4022" s="2">
        <v>-1.1919848429720048E-4</v>
      </c>
      <c r="AE4022" s="2">
        <v>0</v>
      </c>
      <c r="AF4022" s="2">
        <v>6.415706887221706E-4</v>
      </c>
      <c r="AG4022" s="2">
        <v>2.3478869272488101E-2</v>
      </c>
      <c r="AH4022" s="2">
        <v>1.8915510718789497E-2</v>
      </c>
      <c r="AI4022" s="2">
        <v>-3.1865042174320513E-2</v>
      </c>
      <c r="AJ4022" s="2">
        <v>-5.6512141280353756E-3</v>
      </c>
      <c r="AK4022" s="2">
        <v>7.0876288659793563E-3</v>
      </c>
      <c r="AL4022" s="2">
        <v>-1.9037674969971663E-3</v>
      </c>
      <c r="AM4022" s="2">
        <v>4.8448286584985567E-3</v>
      </c>
      <c r="AN4022" s="2">
        <v>-7.2766629455168763E-3</v>
      </c>
      <c r="AO4022" s="2">
        <v>1.4412030744375803E-2</v>
      </c>
      <c r="AP4022" s="2" t="s">
        <v>19</v>
      </c>
      <c r="AQ4022" s="2">
        <v>-5.7176985660014612E-3</v>
      </c>
      <c r="AV4022" s="52"/>
    </row>
    <row r="4023" spans="1:48" x14ac:dyDescent="0.3">
      <c r="A4023">
        <v>2016</v>
      </c>
      <c r="B4023" s="1">
        <v>42702</v>
      </c>
      <c r="C4023" s="4">
        <v>99</v>
      </c>
      <c r="D4023" s="4">
        <v>99</v>
      </c>
      <c r="E4023" s="4">
        <v>99</v>
      </c>
      <c r="F4023">
        <v>622.07601968844938</v>
      </c>
      <c r="G4023">
        <v>204.1497</v>
      </c>
      <c r="H4023">
        <v>114.7376</v>
      </c>
      <c r="I4023">
        <v>110.97150000000001</v>
      </c>
      <c r="J4023">
        <v>98.255600000000001</v>
      </c>
      <c r="K4023">
        <v>79.736699999999999</v>
      </c>
      <c r="L4023">
        <v>25.330400000000001</v>
      </c>
      <c r="M4023">
        <v>90.932100000000005</v>
      </c>
      <c r="N4023">
        <v>0.60932535300000001</v>
      </c>
      <c r="O4023">
        <v>33.72</v>
      </c>
      <c r="P4023">
        <v>83.52</v>
      </c>
      <c r="Q4023">
        <v>113.8</v>
      </c>
      <c r="R4023">
        <v>15.77</v>
      </c>
      <c r="S4023">
        <v>25.359500000000001</v>
      </c>
      <c r="T4023">
        <v>32.4422</v>
      </c>
      <c r="U4023">
        <v>14.6325</v>
      </c>
      <c r="V4023">
        <v>42.752600000000001</v>
      </c>
      <c r="X4023">
        <v>112.5032769</v>
      </c>
      <c r="Y4023" s="2">
        <v>-3.2219599696359236E-3</v>
      </c>
      <c r="Z4023" s="2">
        <v>-4.6949798817917943E-3</v>
      </c>
      <c r="AA4023" s="2">
        <v>-2.2730632440282061E-3</v>
      </c>
      <c r="AB4023" s="2">
        <v>7.3656432773754332E-3</v>
      </c>
      <c r="AC4023" s="2">
        <v>4.5557713935180377E-3</v>
      </c>
      <c r="AD4023" s="2">
        <v>5.9229885995026876E-4</v>
      </c>
      <c r="AE4023" s="2">
        <v>6.1368213251562498E-3</v>
      </c>
      <c r="AF4023" s="2">
        <v>3.4761650946677491E-3</v>
      </c>
      <c r="AG4023" s="2">
        <v>-7.7545066039690358E-3</v>
      </c>
      <c r="AH4023" s="2">
        <v>4.3316831683168244E-2</v>
      </c>
      <c r="AI4023" s="2">
        <v>1.0648596321394033E-2</v>
      </c>
      <c r="AJ4023" s="2">
        <v>1.056744516472774E-2</v>
      </c>
      <c r="AK4023" s="2">
        <v>8.9571337172105192E-3</v>
      </c>
      <c r="AL4023" s="2">
        <v>-2.6664254561041822E-3</v>
      </c>
      <c r="AM4023" s="2">
        <v>3.9735345270441869E-3</v>
      </c>
      <c r="AN4023" s="2">
        <v>3.3324419393989668E-3</v>
      </c>
      <c r="AO4023" s="2">
        <v>1.9295095998645762E-2</v>
      </c>
      <c r="AP4023" s="2" t="s">
        <v>19</v>
      </c>
      <c r="AQ4023" s="2">
        <v>8.626315330652945E-3</v>
      </c>
      <c r="AV4023" s="52"/>
    </row>
    <row r="4024" spans="1:48" x14ac:dyDescent="0.3">
      <c r="A4024">
        <v>2016</v>
      </c>
      <c r="B4024" s="1">
        <v>42703</v>
      </c>
      <c r="C4024" s="4">
        <v>99</v>
      </c>
      <c r="D4024" s="4">
        <v>99</v>
      </c>
      <c r="E4024" s="4">
        <v>99</v>
      </c>
      <c r="F4024">
        <v>622.93425211389967</v>
      </c>
      <c r="G4024">
        <v>204.5479</v>
      </c>
      <c r="H4024">
        <v>115.1345</v>
      </c>
      <c r="I4024">
        <v>111.4365</v>
      </c>
      <c r="J4024">
        <v>98.357699999999994</v>
      </c>
      <c r="K4024">
        <v>79.746099999999998</v>
      </c>
      <c r="L4024">
        <v>25.4269</v>
      </c>
      <c r="M4024">
        <v>90.840900000000005</v>
      </c>
      <c r="N4024">
        <v>0.59424602800000004</v>
      </c>
      <c r="O4024">
        <v>33.520000000000003</v>
      </c>
      <c r="P4024">
        <v>80.48</v>
      </c>
      <c r="Q4024">
        <v>113.27</v>
      </c>
      <c r="R4024">
        <v>15.78</v>
      </c>
      <c r="S4024">
        <v>25.301300000000001</v>
      </c>
      <c r="T4024">
        <v>32.488</v>
      </c>
      <c r="U4024">
        <v>14.340999999999999</v>
      </c>
      <c r="V4024">
        <v>42.930500000000002</v>
      </c>
      <c r="X4024">
        <v>111.7815856</v>
      </c>
      <c r="Y4024" s="2">
        <v>1.3796262808525306E-3</v>
      </c>
      <c r="Z4024" s="2">
        <v>1.9505294399160267E-3</v>
      </c>
      <c r="AA4024" s="2">
        <v>3.4591973337423365E-3</v>
      </c>
      <c r="AB4024" s="2">
        <v>4.1902650680578635E-3</v>
      </c>
      <c r="AC4024" s="2">
        <v>1.0391265230682567E-3</v>
      </c>
      <c r="AD4024" s="2">
        <v>1.1788799887635371E-4</v>
      </c>
      <c r="AE4024" s="2">
        <v>3.8096516438745898E-3</v>
      </c>
      <c r="AF4024" s="2">
        <v>-1.002946154328388E-3</v>
      </c>
      <c r="AG4024" s="2">
        <v>-2.4747575208806327E-2</v>
      </c>
      <c r="AH4024" s="2">
        <v>-5.9311981020164772E-3</v>
      </c>
      <c r="AI4024" s="2">
        <v>-3.6398467432950055E-2</v>
      </c>
      <c r="AJ4024" s="2">
        <v>-4.6572934973637681E-3</v>
      </c>
      <c r="AK4024" s="2">
        <v>6.3411540900437657E-4</v>
      </c>
      <c r="AL4024" s="2">
        <v>-2.2949979297698375E-3</v>
      </c>
      <c r="AM4024" s="2">
        <v>1.4117414971857034E-3</v>
      </c>
      <c r="AN4024" s="2">
        <v>-1.9921407825047033E-2</v>
      </c>
      <c r="AO4024" s="2">
        <v>4.1611504329561733E-3</v>
      </c>
      <c r="AP4024" s="2" t="s">
        <v>19</v>
      </c>
      <c r="AQ4024" s="2">
        <v>-6.4148469261164909E-3</v>
      </c>
      <c r="AV4024" s="52"/>
    </row>
    <row r="4025" spans="1:48" x14ac:dyDescent="0.3">
      <c r="A4025">
        <v>2016</v>
      </c>
      <c r="B4025" s="1">
        <v>42704</v>
      </c>
      <c r="C4025" s="4">
        <v>99</v>
      </c>
      <c r="D4025" s="4">
        <v>99</v>
      </c>
      <c r="E4025" s="4">
        <v>99</v>
      </c>
      <c r="F4025">
        <v>614.72480545928545</v>
      </c>
      <c r="G4025">
        <v>204.05709999999999</v>
      </c>
      <c r="H4025">
        <v>113.7406</v>
      </c>
      <c r="I4025">
        <v>109.63120000000001</v>
      </c>
      <c r="J4025">
        <v>97.698700000000002</v>
      </c>
      <c r="K4025">
        <v>79.717799999999997</v>
      </c>
      <c r="L4025">
        <v>25.146899999999999</v>
      </c>
      <c r="M4025">
        <v>90.617099999999994</v>
      </c>
      <c r="N4025">
        <v>0.601587278</v>
      </c>
      <c r="O4025">
        <v>33.72</v>
      </c>
      <c r="P4025">
        <v>87.44</v>
      </c>
      <c r="Q4025">
        <v>111.75</v>
      </c>
      <c r="R4025">
        <v>15.66</v>
      </c>
      <c r="S4025">
        <v>25.437000000000001</v>
      </c>
      <c r="T4025">
        <v>32.542999999999999</v>
      </c>
      <c r="U4025">
        <v>14.7782</v>
      </c>
      <c r="V4025">
        <v>41.578600000000002</v>
      </c>
      <c r="X4025">
        <v>111.8216685</v>
      </c>
      <c r="Y4025" s="2">
        <v>-1.3178672751989251E-2</v>
      </c>
      <c r="Z4025" s="2">
        <v>-2.3994379800525989E-3</v>
      </c>
      <c r="AA4025" s="2">
        <v>-1.2106709978329744E-2</v>
      </c>
      <c r="AB4025" s="2">
        <v>-1.6200257545777141E-2</v>
      </c>
      <c r="AC4025" s="2">
        <v>-6.7000346693750767E-3</v>
      </c>
      <c r="AD4025" s="2">
        <v>-3.5487628862107545E-4</v>
      </c>
      <c r="AE4025" s="2">
        <v>-1.1011959774884117E-2</v>
      </c>
      <c r="AF4025" s="2">
        <v>-2.4636479823516577E-3</v>
      </c>
      <c r="AG4025" s="2">
        <v>1.2353889894237469E-2</v>
      </c>
      <c r="AH4025" s="2">
        <v>5.966587112171684E-3</v>
      </c>
      <c r="AI4025" s="2">
        <v>8.648111332007935E-2</v>
      </c>
      <c r="AJ4025" s="2">
        <v>-1.3419263706188733E-2</v>
      </c>
      <c r="AK4025" s="2">
        <v>-7.6045627376425395E-3</v>
      </c>
      <c r="AL4025" s="2">
        <v>5.3633607759284718E-3</v>
      </c>
      <c r="AM4025" s="2">
        <v>1.6929327751784573E-3</v>
      </c>
      <c r="AN4025" s="2">
        <v>3.0486019106059636E-2</v>
      </c>
      <c r="AO4025" s="2">
        <v>-3.1490432210200203E-2</v>
      </c>
      <c r="AP4025" s="2" t="s">
        <v>19</v>
      </c>
      <c r="AQ4025" s="2">
        <v>3.5858231733665313E-4</v>
      </c>
      <c r="AV4025" s="52"/>
    </row>
    <row r="4026" spans="1:48" x14ac:dyDescent="0.3">
      <c r="A4026">
        <v>2017</v>
      </c>
      <c r="B4026" s="1">
        <v>42705</v>
      </c>
      <c r="C4026" s="4">
        <v>99</v>
      </c>
      <c r="D4026" s="4">
        <v>99</v>
      </c>
      <c r="E4026" s="4">
        <v>99</v>
      </c>
      <c r="F4026">
        <v>607.39958749386392</v>
      </c>
      <c r="G4026">
        <v>203.30709999999999</v>
      </c>
      <c r="H4026">
        <v>111.77549999999999</v>
      </c>
      <c r="I4026">
        <v>108.47369999999999</v>
      </c>
      <c r="J4026">
        <v>97.326300000000003</v>
      </c>
      <c r="K4026">
        <v>79.679699999999997</v>
      </c>
      <c r="L4026">
        <v>25.243500000000001</v>
      </c>
      <c r="M4026">
        <v>90.113500000000002</v>
      </c>
      <c r="N4026">
        <v>0.60198410300000005</v>
      </c>
      <c r="O4026">
        <v>35.44</v>
      </c>
      <c r="P4026">
        <v>90.64</v>
      </c>
      <c r="Q4026">
        <v>111.54</v>
      </c>
      <c r="R4026">
        <v>15.66</v>
      </c>
      <c r="S4026">
        <v>25.301300000000001</v>
      </c>
      <c r="T4026">
        <v>32.158000000000001</v>
      </c>
      <c r="U4026">
        <v>15.0503</v>
      </c>
      <c r="V4026">
        <v>41.249499999999998</v>
      </c>
      <c r="X4026">
        <v>116.1117333</v>
      </c>
      <c r="Y4026" s="2">
        <v>-1.1916255697455691E-2</v>
      </c>
      <c r="Z4026" s="2">
        <v>-3.6754418248617915E-3</v>
      </c>
      <c r="AA4026" s="2">
        <v>-1.7277032123973357E-2</v>
      </c>
      <c r="AB4026" s="2">
        <v>-1.0558125789009054E-2</v>
      </c>
      <c r="AC4026" s="2">
        <v>-3.8117190914516152E-3</v>
      </c>
      <c r="AD4026" s="2">
        <v>-4.779359189540644E-4</v>
      </c>
      <c r="AE4026" s="2">
        <v>3.8414277704210686E-3</v>
      </c>
      <c r="AF4026" s="2">
        <v>-5.5574499735699945E-3</v>
      </c>
      <c r="AG4026" s="2">
        <v>6.5962997309276794E-4</v>
      </c>
      <c r="AH4026" s="2">
        <v>5.100830367734277E-2</v>
      </c>
      <c r="AI4026" s="2">
        <v>3.6596523330283626E-2</v>
      </c>
      <c r="AJ4026" s="2">
        <v>-1.8791946308723828E-3</v>
      </c>
      <c r="AK4026" s="2">
        <v>0</v>
      </c>
      <c r="AL4026" s="2">
        <v>-5.3347485945669515E-3</v>
      </c>
      <c r="AM4026" s="2">
        <v>-1.1830501183050068E-2</v>
      </c>
      <c r="AN4026" s="2">
        <v>1.841225589043316E-2</v>
      </c>
      <c r="AO4026" s="2">
        <v>-7.9151294175370257E-3</v>
      </c>
      <c r="AP4026" s="2" t="s">
        <v>19</v>
      </c>
      <c r="AQ4026" s="2">
        <v>3.8365236877144326E-2</v>
      </c>
      <c r="AV4026" s="52"/>
    </row>
    <row r="4027" spans="1:48" x14ac:dyDescent="0.3">
      <c r="A4027">
        <v>2017</v>
      </c>
      <c r="B4027" s="1">
        <v>42706</v>
      </c>
      <c r="C4027" s="4">
        <v>99</v>
      </c>
      <c r="D4027" s="4">
        <v>99</v>
      </c>
      <c r="E4027" s="4">
        <v>99</v>
      </c>
      <c r="F4027">
        <v>611.37158982660856</v>
      </c>
      <c r="G4027">
        <v>203.40899999999999</v>
      </c>
      <c r="H4027">
        <v>111.99809999999999</v>
      </c>
      <c r="I4027">
        <v>109.2685</v>
      </c>
      <c r="J4027">
        <v>97.763199999999998</v>
      </c>
      <c r="K4027">
        <v>79.764600000000002</v>
      </c>
      <c r="L4027">
        <v>25.369</v>
      </c>
      <c r="M4027">
        <v>90.171700000000001</v>
      </c>
      <c r="N4027">
        <v>0.60099205899999997</v>
      </c>
      <c r="O4027">
        <v>34.799999999999997</v>
      </c>
      <c r="P4027">
        <v>91.84</v>
      </c>
      <c r="Q4027">
        <v>112.14</v>
      </c>
      <c r="R4027">
        <v>15.83</v>
      </c>
      <c r="S4027">
        <v>25.243200000000002</v>
      </c>
      <c r="T4027">
        <v>32.194600000000001</v>
      </c>
      <c r="U4027">
        <v>15.1572</v>
      </c>
      <c r="V4027">
        <v>41.623100000000001</v>
      </c>
      <c r="X4027">
        <v>116.1518162</v>
      </c>
      <c r="Y4027" s="2">
        <v>6.5393563224716011E-3</v>
      </c>
      <c r="Z4027" s="2">
        <v>5.0121220557475255E-4</v>
      </c>
      <c r="AA4027" s="2">
        <v>1.9914918743373367E-3</v>
      </c>
      <c r="AB4027" s="2">
        <v>7.3271216894050806E-3</v>
      </c>
      <c r="AC4027" s="2">
        <v>4.489023008169335E-3</v>
      </c>
      <c r="AD4027" s="2">
        <v>1.065516059924887E-3</v>
      </c>
      <c r="AE4027" s="2">
        <v>4.971576841563019E-3</v>
      </c>
      <c r="AF4027" s="2">
        <v>6.4585217531232253E-4</v>
      </c>
      <c r="AG4027" s="2">
        <v>-1.6479571388284819E-3</v>
      </c>
      <c r="AH4027" s="2">
        <v>-1.8058690744921058E-2</v>
      </c>
      <c r="AI4027" s="2">
        <v>1.3239187996469504E-2</v>
      </c>
      <c r="AJ4027" s="2">
        <v>5.3792361484668039E-3</v>
      </c>
      <c r="AK4027" s="2">
        <v>1.0855683269476391E-2</v>
      </c>
      <c r="AL4027" s="2">
        <v>-2.2963246947784732E-3</v>
      </c>
      <c r="AM4027" s="2">
        <v>1.1381304807513981E-3</v>
      </c>
      <c r="AN4027" s="2">
        <v>7.1028484482036358E-3</v>
      </c>
      <c r="AO4027" s="2">
        <v>9.0570794797513177E-3</v>
      </c>
      <c r="AP4027" s="2" t="s">
        <v>19</v>
      </c>
      <c r="AQ4027" s="2">
        <v>3.4520972911877834E-4</v>
      </c>
      <c r="AV4027" s="52"/>
    </row>
    <row r="4028" spans="1:48" x14ac:dyDescent="0.3">
      <c r="A4028">
        <v>2017</v>
      </c>
      <c r="B4028" s="1">
        <v>42709</v>
      </c>
      <c r="C4028" s="4">
        <v>99</v>
      </c>
      <c r="D4028" s="4">
        <v>99</v>
      </c>
      <c r="E4028" s="4">
        <v>99</v>
      </c>
      <c r="F4028">
        <v>616.31593750150057</v>
      </c>
      <c r="G4028">
        <v>204.63120000000001</v>
      </c>
      <c r="H4028">
        <v>112.8694</v>
      </c>
      <c r="I4028">
        <v>109.1498</v>
      </c>
      <c r="J4028">
        <v>97.725999999999999</v>
      </c>
      <c r="K4028">
        <v>79.764600000000002</v>
      </c>
      <c r="L4028">
        <v>25.417200000000001</v>
      </c>
      <c r="M4028">
        <v>90.554599999999994</v>
      </c>
      <c r="N4028">
        <v>0.61587301100000003</v>
      </c>
      <c r="O4028">
        <v>36.159999999999997</v>
      </c>
      <c r="P4028">
        <v>90.8</v>
      </c>
      <c r="Q4028">
        <v>111.54</v>
      </c>
      <c r="R4028">
        <v>15.88</v>
      </c>
      <c r="S4028">
        <v>25.078499999999998</v>
      </c>
      <c r="T4028">
        <v>32.460500000000003</v>
      </c>
      <c r="U4028">
        <v>15.2349</v>
      </c>
      <c r="V4028">
        <v>41.676499999999997</v>
      </c>
      <c r="X4028">
        <v>108.3736432</v>
      </c>
      <c r="Y4028" s="2">
        <v>8.0873036254338615E-3</v>
      </c>
      <c r="Z4028" s="2">
        <v>6.0085836909871126E-3</v>
      </c>
      <c r="AA4028" s="2">
        <v>7.7795962610081038E-3</v>
      </c>
      <c r="AB4028" s="2">
        <v>-1.0863149031972164E-3</v>
      </c>
      <c r="AC4028" s="2">
        <v>-3.8051127622662495E-4</v>
      </c>
      <c r="AD4028" s="2">
        <v>0</v>
      </c>
      <c r="AE4028" s="2">
        <v>1.8999566399937606E-3</v>
      </c>
      <c r="AF4028" s="2">
        <v>4.2463433649360116E-3</v>
      </c>
      <c r="AG4028" s="2">
        <v>2.4760646629442551E-2</v>
      </c>
      <c r="AH4028" s="2">
        <v>3.9080459770114873E-2</v>
      </c>
      <c r="AI4028" s="2">
        <v>-1.1324041811846763E-2</v>
      </c>
      <c r="AJ4028" s="2">
        <v>-5.3504547886570331E-3</v>
      </c>
      <c r="AK4028" s="2">
        <v>3.1585596967782514E-3</v>
      </c>
      <c r="AL4028" s="2">
        <v>-6.5245293782089098E-3</v>
      </c>
      <c r="AM4028" s="2">
        <v>8.2591490498407083E-3</v>
      </c>
      <c r="AN4028" s="2">
        <v>5.1262766210118382E-3</v>
      </c>
      <c r="AO4028" s="2">
        <v>1.2829414435733266E-3</v>
      </c>
      <c r="AP4028" s="2" t="s">
        <v>19</v>
      </c>
      <c r="AQ4028" s="2">
        <v>-6.696557363000577E-2</v>
      </c>
      <c r="AV4028" s="52"/>
    </row>
    <row r="4029" spans="1:48" x14ac:dyDescent="0.3">
      <c r="A4029">
        <v>2017</v>
      </c>
      <c r="B4029" s="1">
        <v>42710</v>
      </c>
      <c r="C4029" s="4">
        <v>99</v>
      </c>
      <c r="D4029" s="4">
        <v>99</v>
      </c>
      <c r="E4029" s="4">
        <v>99</v>
      </c>
      <c r="F4029">
        <v>623.28230290666124</v>
      </c>
      <c r="G4029">
        <v>205.27940000000001</v>
      </c>
      <c r="H4029">
        <v>113.1404</v>
      </c>
      <c r="I4029">
        <v>109.0675</v>
      </c>
      <c r="J4029">
        <v>97.763199999999998</v>
      </c>
      <c r="K4029">
        <v>79.745699999999999</v>
      </c>
      <c r="L4029">
        <v>25.34</v>
      </c>
      <c r="M4029">
        <v>90.995800000000003</v>
      </c>
      <c r="N4029">
        <v>0.611706325</v>
      </c>
      <c r="O4029">
        <v>36.6</v>
      </c>
      <c r="P4029">
        <v>90.32</v>
      </c>
      <c r="Q4029">
        <v>111.43</v>
      </c>
      <c r="R4029">
        <v>15.85</v>
      </c>
      <c r="S4029">
        <v>25.1754</v>
      </c>
      <c r="T4029">
        <v>32.634700000000002</v>
      </c>
      <c r="U4029">
        <v>15.1669</v>
      </c>
      <c r="V4029">
        <v>41.596400000000003</v>
      </c>
      <c r="X4029">
        <v>104.8453525</v>
      </c>
      <c r="Y4029" s="2">
        <v>1.1303237481415485E-2</v>
      </c>
      <c r="Z4029" s="2">
        <v>3.1676498989401392E-3</v>
      </c>
      <c r="AA4029" s="2">
        <v>2.4010050554004181E-3</v>
      </c>
      <c r="AB4029" s="2">
        <v>-7.5400962713634279E-4</v>
      </c>
      <c r="AC4029" s="2">
        <v>3.8065612017268435E-4</v>
      </c>
      <c r="AD4029" s="2">
        <v>-2.369472171865894E-4</v>
      </c>
      <c r="AE4029" s="2">
        <v>-3.0373133153928089E-3</v>
      </c>
      <c r="AF4029" s="2">
        <v>4.8721986514215221E-3</v>
      </c>
      <c r="AG4029" s="2">
        <v>-6.7654953628094594E-3</v>
      </c>
      <c r="AH4029" s="2">
        <v>1.2168141592920456E-2</v>
      </c>
      <c r="AI4029" s="2">
        <v>-5.2863436123348206E-3</v>
      </c>
      <c r="AJ4029" s="2">
        <v>-9.8619329388560661E-4</v>
      </c>
      <c r="AK4029" s="2">
        <v>-1.8891687657431877E-3</v>
      </c>
      <c r="AL4029" s="2">
        <v>3.8638674561877195E-3</v>
      </c>
      <c r="AM4029" s="2">
        <v>5.3665223887493507E-3</v>
      </c>
      <c r="AN4029" s="2">
        <v>-4.4634359267208268E-3</v>
      </c>
      <c r="AO4029" s="2">
        <v>-1.9219464206445824E-3</v>
      </c>
      <c r="AP4029" s="2" t="s">
        <v>19</v>
      </c>
      <c r="AQ4029" s="2">
        <v>-3.2556723164585799E-2</v>
      </c>
      <c r="AV4029" s="52"/>
    </row>
    <row r="4030" spans="1:48" x14ac:dyDescent="0.3">
      <c r="A4030">
        <v>2017</v>
      </c>
      <c r="B4030" s="1">
        <v>42711</v>
      </c>
      <c r="C4030" s="4">
        <v>99</v>
      </c>
      <c r="D4030" s="4">
        <v>99</v>
      </c>
      <c r="E4030" s="4">
        <v>99</v>
      </c>
      <c r="F4030">
        <v>629.39199739464027</v>
      </c>
      <c r="G4030">
        <v>207.96459999999999</v>
      </c>
      <c r="H4030">
        <v>114.57299999999999</v>
      </c>
      <c r="I4030">
        <v>109.99939999999999</v>
      </c>
      <c r="J4030">
        <v>98.088499999999996</v>
      </c>
      <c r="K4030">
        <v>79.774100000000004</v>
      </c>
      <c r="L4030">
        <v>25.465499999999999</v>
      </c>
      <c r="M4030">
        <v>91.528499999999994</v>
      </c>
      <c r="N4030">
        <v>0.60555553200000001</v>
      </c>
      <c r="O4030">
        <v>36.04</v>
      </c>
      <c r="P4030">
        <v>88.72</v>
      </c>
      <c r="Q4030">
        <v>111.83</v>
      </c>
      <c r="R4030">
        <v>16.23</v>
      </c>
      <c r="S4030">
        <v>25.097799999999999</v>
      </c>
      <c r="T4030">
        <v>33.184699999999999</v>
      </c>
      <c r="U4030">
        <v>15.0503</v>
      </c>
      <c r="V4030">
        <v>42.1389</v>
      </c>
      <c r="X4030">
        <v>105.1260324</v>
      </c>
      <c r="Y4030" s="2">
        <v>9.802451408433388E-3</v>
      </c>
      <c r="Z4030" s="2">
        <v>1.3080708536755248E-2</v>
      </c>
      <c r="AA4030" s="2">
        <v>1.266214367281715E-2</v>
      </c>
      <c r="AB4030" s="2">
        <v>8.5442501203383259E-3</v>
      </c>
      <c r="AC4030" s="2">
        <v>3.3274279074335666E-3</v>
      </c>
      <c r="AD4030" s="2">
        <v>3.5613205476914267E-4</v>
      </c>
      <c r="AE4030" s="2">
        <v>4.9526440410416761E-3</v>
      </c>
      <c r="AF4030" s="2">
        <v>5.8541163438312616E-3</v>
      </c>
      <c r="AG4030" s="2">
        <v>-1.0055140430336396E-2</v>
      </c>
      <c r="AH4030" s="2">
        <v>-1.5300546448087537E-2</v>
      </c>
      <c r="AI4030" s="2">
        <v>-1.7714791851195733E-2</v>
      </c>
      <c r="AJ4030" s="2">
        <v>3.5896975679798881E-3</v>
      </c>
      <c r="AK4030" s="2">
        <v>2.3974763406940047E-2</v>
      </c>
      <c r="AL4030" s="2">
        <v>-3.082374063570037E-3</v>
      </c>
      <c r="AM4030" s="2">
        <v>1.6853226780083608E-2</v>
      </c>
      <c r="AN4030" s="2">
        <v>-7.6877938141610702E-3</v>
      </c>
      <c r="AO4030" s="2">
        <v>1.3041994018712977E-2</v>
      </c>
      <c r="AP4030" s="2" t="s">
        <v>19</v>
      </c>
      <c r="AQ4030" s="2">
        <v>2.677084804498131E-3</v>
      </c>
      <c r="AV4030" s="52"/>
    </row>
    <row r="4031" spans="1:48" x14ac:dyDescent="0.3">
      <c r="A4031">
        <v>2017</v>
      </c>
      <c r="B4031" s="1">
        <v>42712</v>
      </c>
      <c r="C4031" s="4">
        <v>99</v>
      </c>
      <c r="D4031" s="4">
        <v>99</v>
      </c>
      <c r="E4031" s="4">
        <v>99</v>
      </c>
      <c r="F4031">
        <v>629.5775853521385</v>
      </c>
      <c r="G4031">
        <v>208.47380000000001</v>
      </c>
      <c r="H4031">
        <v>114.77630000000001</v>
      </c>
      <c r="I4031">
        <v>108.7021</v>
      </c>
      <c r="J4031">
        <v>97.716700000000003</v>
      </c>
      <c r="K4031">
        <v>79.764600000000002</v>
      </c>
      <c r="L4031">
        <v>25.214500000000001</v>
      </c>
      <c r="M4031">
        <v>91.470299999999995</v>
      </c>
      <c r="N4031">
        <v>0.60059521400000004</v>
      </c>
      <c r="O4031">
        <v>37.479999999999997</v>
      </c>
      <c r="P4031">
        <v>90.48</v>
      </c>
      <c r="Q4031">
        <v>111.57</v>
      </c>
      <c r="R4031">
        <v>16.14</v>
      </c>
      <c r="S4031">
        <v>25.320699999999999</v>
      </c>
      <c r="T4031">
        <v>33.331400000000002</v>
      </c>
      <c r="U4031">
        <v>15.0794</v>
      </c>
      <c r="V4031">
        <v>42.210099999999997</v>
      </c>
      <c r="X4031">
        <v>105.36662939999999</v>
      </c>
      <c r="Y4031" s="2">
        <v>2.9486863237293548E-4</v>
      </c>
      <c r="Z4031" s="2">
        <v>2.4484936378597055E-3</v>
      </c>
      <c r="AA4031" s="2">
        <v>1.7744145653864063E-3</v>
      </c>
      <c r="AB4031" s="2">
        <v>-1.1793700692912856E-2</v>
      </c>
      <c r="AC4031" s="2">
        <v>-3.7904545385034627E-3</v>
      </c>
      <c r="AD4031" s="2">
        <v>-1.190862698545736E-4</v>
      </c>
      <c r="AE4031" s="2">
        <v>-9.8564724823779759E-3</v>
      </c>
      <c r="AF4031" s="2">
        <v>-6.3586751667510377E-4</v>
      </c>
      <c r="AG4031" s="2">
        <v>-8.1913511443240106E-3</v>
      </c>
      <c r="AH4031" s="2">
        <v>3.9955604883462836E-2</v>
      </c>
      <c r="AI4031" s="2">
        <v>1.9837691614066788E-2</v>
      </c>
      <c r="AJ4031" s="2">
        <v>-2.3249575248145415E-3</v>
      </c>
      <c r="AK4031" s="2">
        <v>-5.5452865064694601E-3</v>
      </c>
      <c r="AL4031" s="2">
        <v>8.8812565244762443E-3</v>
      </c>
      <c r="AM4031" s="2">
        <v>4.4207119546055829E-3</v>
      </c>
      <c r="AN4031" s="2">
        <v>1.9335162754230417E-3</v>
      </c>
      <c r="AO4031" s="2">
        <v>1.6896501807117659E-3</v>
      </c>
      <c r="AP4031" s="2" t="s">
        <v>19</v>
      </c>
      <c r="AQ4031" s="2">
        <v>2.2886529102947861E-3</v>
      </c>
      <c r="AV4031" s="52"/>
    </row>
    <row r="4032" spans="1:48" x14ac:dyDescent="0.3">
      <c r="A4032">
        <v>2017</v>
      </c>
      <c r="B4032" s="1">
        <v>42713</v>
      </c>
      <c r="C4032" s="4">
        <v>99</v>
      </c>
      <c r="D4032" s="4">
        <v>99</v>
      </c>
      <c r="E4032" s="4">
        <v>99</v>
      </c>
      <c r="F4032">
        <v>634.5599244132369</v>
      </c>
      <c r="G4032">
        <v>209.73310000000001</v>
      </c>
      <c r="H4032">
        <v>115.67659999999999</v>
      </c>
      <c r="I4032">
        <v>107.34990000000001</v>
      </c>
      <c r="J4032">
        <v>97.214799999999997</v>
      </c>
      <c r="K4032">
        <v>79.755200000000002</v>
      </c>
      <c r="L4032">
        <v>25.0215</v>
      </c>
      <c r="M4032">
        <v>91.087400000000002</v>
      </c>
      <c r="N4032">
        <v>0.60694442000000004</v>
      </c>
      <c r="O4032">
        <v>37.68</v>
      </c>
      <c r="P4032">
        <v>91.52</v>
      </c>
      <c r="Q4032">
        <v>110.4</v>
      </c>
      <c r="R4032">
        <v>15.97</v>
      </c>
      <c r="S4032">
        <v>25.427299999999999</v>
      </c>
      <c r="T4032">
        <v>33.157200000000003</v>
      </c>
      <c r="U4032">
        <v>15.1572</v>
      </c>
      <c r="V4032">
        <v>42.654800000000002</v>
      </c>
      <c r="X4032">
        <v>104.12366129999999</v>
      </c>
      <c r="Y4032" s="2">
        <v>7.9137808858167347E-3</v>
      </c>
      <c r="Z4032" s="2">
        <v>6.0405672079657524E-3</v>
      </c>
      <c r="AA4032" s="2">
        <v>7.8439538476147153E-3</v>
      </c>
      <c r="AB4032" s="2">
        <v>-1.243950208873601E-2</v>
      </c>
      <c r="AC4032" s="2">
        <v>-5.1362766036922025E-3</v>
      </c>
      <c r="AD4032" s="2">
        <v>-1.1784676410331318E-4</v>
      </c>
      <c r="AE4032" s="2">
        <v>-7.6543258839160133E-3</v>
      </c>
      <c r="AF4032" s="2">
        <v>-4.1860582068714569E-3</v>
      </c>
      <c r="AG4032" s="2">
        <v>1.0571522802710787E-2</v>
      </c>
      <c r="AH4032" s="2">
        <v>5.3361792956243548E-3</v>
      </c>
      <c r="AI4032" s="2">
        <v>1.1494252873563093E-2</v>
      </c>
      <c r="AJ4032" s="2">
        <v>-1.0486689970422014E-2</v>
      </c>
      <c r="AK4032" s="2">
        <v>-1.0532837670384154E-2</v>
      </c>
      <c r="AL4032" s="2">
        <v>4.209994194473321E-3</v>
      </c>
      <c r="AM4032" s="2">
        <v>-5.2263031255812553E-3</v>
      </c>
      <c r="AN4032" s="2">
        <v>5.1593564730691988E-3</v>
      </c>
      <c r="AO4032" s="2">
        <v>1.0535393187886433E-2</v>
      </c>
      <c r="AP4032" s="2" t="s">
        <v>19</v>
      </c>
      <c r="AQ4032" s="2">
        <v>-1.1796601135273699E-2</v>
      </c>
      <c r="AV4032" s="52"/>
    </row>
    <row r="4033" spans="1:48" x14ac:dyDescent="0.3">
      <c r="A4033">
        <v>2017</v>
      </c>
      <c r="B4033" s="1">
        <v>42716</v>
      </c>
      <c r="C4033" s="4">
        <v>-10</v>
      </c>
      <c r="D4033" s="4">
        <v>-10</v>
      </c>
      <c r="E4033" s="4">
        <v>99</v>
      </c>
      <c r="F4033">
        <v>630.10565453912682</v>
      </c>
      <c r="G4033">
        <v>209.4924</v>
      </c>
      <c r="H4033">
        <v>115.1538</v>
      </c>
      <c r="I4033">
        <v>107.5509</v>
      </c>
      <c r="J4033">
        <v>97.233400000000003</v>
      </c>
      <c r="K4033">
        <v>79.726900000000001</v>
      </c>
      <c r="L4033">
        <v>25.214500000000001</v>
      </c>
      <c r="M4033">
        <v>91.320400000000006</v>
      </c>
      <c r="N4033">
        <v>0.59543648400000004</v>
      </c>
      <c r="O4033">
        <v>35.36</v>
      </c>
      <c r="P4033">
        <v>92.96</v>
      </c>
      <c r="Q4033">
        <v>110.82</v>
      </c>
      <c r="R4033">
        <v>16.190000000000001</v>
      </c>
      <c r="S4033">
        <v>25.282</v>
      </c>
      <c r="T4033">
        <v>32.937199999999997</v>
      </c>
      <c r="U4033">
        <v>15.254300000000001</v>
      </c>
      <c r="V4033">
        <v>43.099499999999999</v>
      </c>
      <c r="X4033">
        <v>104.925618</v>
      </c>
      <c r="Y4033" s="2">
        <v>-7.0194629423356858E-3</v>
      </c>
      <c r="Z4033" s="2">
        <v>-1.1476490835257147E-3</v>
      </c>
      <c r="AA4033" s="2">
        <v>-4.5194965965458245E-3</v>
      </c>
      <c r="AB4033" s="2">
        <v>1.8723818093915323E-3</v>
      </c>
      <c r="AC4033" s="2">
        <v>1.9132889230855099E-4</v>
      </c>
      <c r="AD4033" s="2">
        <v>-3.5483579754047589E-4</v>
      </c>
      <c r="AE4033" s="2">
        <v>7.7133665048059186E-3</v>
      </c>
      <c r="AF4033" s="2">
        <v>2.5579827725898951E-3</v>
      </c>
      <c r="AG4033" s="2">
        <v>-1.8960444516484709E-2</v>
      </c>
      <c r="AH4033" s="2">
        <v>-6.1571125265392768E-2</v>
      </c>
      <c r="AI4033" s="2">
        <v>1.5734265734265618E-2</v>
      </c>
      <c r="AJ4033" s="2">
        <v>3.8043478260867403E-3</v>
      </c>
      <c r="AK4033" s="2">
        <v>1.3775829680651164E-2</v>
      </c>
      <c r="AL4033" s="2">
        <v>-5.7143306603532062E-3</v>
      </c>
      <c r="AM4033" s="2">
        <v>-6.6350596552183783E-3</v>
      </c>
      <c r="AN4033" s="2">
        <v>6.4061963951125289E-3</v>
      </c>
      <c r="AO4033" s="2">
        <v>1.0425555857722868E-2</v>
      </c>
      <c r="AP4033" s="2" t="s">
        <v>19</v>
      </c>
      <c r="AQ4033" s="2">
        <v>7.701964087580615E-3</v>
      </c>
      <c r="AV4033" s="52"/>
    </row>
    <row r="4034" spans="1:48" x14ac:dyDescent="0.3">
      <c r="A4034">
        <v>2017</v>
      </c>
      <c r="B4034" s="1">
        <v>42717</v>
      </c>
      <c r="C4034" s="4">
        <v>-9</v>
      </c>
      <c r="D4034" s="4">
        <v>-9</v>
      </c>
      <c r="E4034" s="4">
        <v>99</v>
      </c>
      <c r="F4034">
        <v>639.41875804975018</v>
      </c>
      <c r="G4034">
        <v>210.8905</v>
      </c>
      <c r="H4034">
        <v>116.60590000000001</v>
      </c>
      <c r="I4034">
        <v>107.9346</v>
      </c>
      <c r="J4034">
        <v>97.289100000000005</v>
      </c>
      <c r="K4034">
        <v>79.717399999999998</v>
      </c>
      <c r="L4034">
        <v>25.233799999999999</v>
      </c>
      <c r="M4034">
        <v>91.603399999999993</v>
      </c>
      <c r="N4034">
        <v>0.59305551199999995</v>
      </c>
      <c r="O4034">
        <v>34.880000000000003</v>
      </c>
      <c r="P4034">
        <v>93.84</v>
      </c>
      <c r="Q4034">
        <v>110.45</v>
      </c>
      <c r="R4034">
        <v>16.04</v>
      </c>
      <c r="S4034">
        <v>25.311</v>
      </c>
      <c r="T4034">
        <v>33.303899999999999</v>
      </c>
      <c r="U4034">
        <v>15.293200000000001</v>
      </c>
      <c r="V4034">
        <v>43.544199999999996</v>
      </c>
      <c r="X4034">
        <v>105.8878066</v>
      </c>
      <c r="Y4034" s="2">
        <v>1.4780225258310242E-2</v>
      </c>
      <c r="Z4034" s="2">
        <v>6.673750455863825E-3</v>
      </c>
      <c r="AA4034" s="2">
        <v>1.261009189449247E-2</v>
      </c>
      <c r="AB4034" s="2">
        <v>3.56761310226128E-3</v>
      </c>
      <c r="AC4034" s="2">
        <v>5.7284842451266194E-4</v>
      </c>
      <c r="AD4034" s="2">
        <v>-1.191567714284858E-4</v>
      </c>
      <c r="AE4034" s="2">
        <v>7.65432588391457E-4</v>
      </c>
      <c r="AF4034" s="2">
        <v>3.0989789795050626E-3</v>
      </c>
      <c r="AG4034" s="2">
        <v>-3.9987002207276801E-3</v>
      </c>
      <c r="AH4034" s="2">
        <v>-1.3574660633484115E-2</v>
      </c>
      <c r="AI4034" s="2">
        <v>9.4664371772805733E-3</v>
      </c>
      <c r="AJ4034" s="2">
        <v>-3.3387475184983861E-3</v>
      </c>
      <c r="AK4034" s="2">
        <v>-9.2649783817172482E-3</v>
      </c>
      <c r="AL4034" s="2">
        <v>1.147061150225559E-3</v>
      </c>
      <c r="AM4034" s="2">
        <v>1.1133308235065531E-2</v>
      </c>
      <c r="AN4034" s="2">
        <v>2.5501006273640492E-3</v>
      </c>
      <c r="AO4034" s="2">
        <v>1.0317985127437534E-2</v>
      </c>
      <c r="AP4034" s="2" t="s">
        <v>19</v>
      </c>
      <c r="AQ4034" s="2">
        <v>9.1701971200208732E-3</v>
      </c>
      <c r="AV4034" s="52"/>
    </row>
    <row r="4035" spans="1:48" x14ac:dyDescent="0.3">
      <c r="A4035">
        <v>2017</v>
      </c>
      <c r="B4035" s="1">
        <v>42718</v>
      </c>
      <c r="C4035" s="4">
        <v>-8</v>
      </c>
      <c r="D4035" s="4">
        <v>-8</v>
      </c>
      <c r="E4035" s="4">
        <v>99</v>
      </c>
      <c r="F4035">
        <v>638.44951215510241</v>
      </c>
      <c r="G4035">
        <v>209.1498</v>
      </c>
      <c r="H4035">
        <v>116.3639</v>
      </c>
      <c r="I4035">
        <v>106.7287</v>
      </c>
      <c r="J4035">
        <v>96.480500000000006</v>
      </c>
      <c r="K4035">
        <v>79.566400000000002</v>
      </c>
      <c r="L4035">
        <v>24.9635</v>
      </c>
      <c r="M4035">
        <v>90.804299999999998</v>
      </c>
      <c r="N4035">
        <v>0.59285709900000005</v>
      </c>
      <c r="O4035">
        <v>35.880000000000003</v>
      </c>
      <c r="P4035">
        <v>90.56</v>
      </c>
      <c r="Q4035">
        <v>108.83</v>
      </c>
      <c r="R4035">
        <v>15.93</v>
      </c>
      <c r="S4035">
        <v>25.5533</v>
      </c>
      <c r="T4035">
        <v>32.313800000000001</v>
      </c>
      <c r="U4035">
        <v>15.147500000000001</v>
      </c>
      <c r="V4035">
        <v>42.645899999999997</v>
      </c>
      <c r="X4035">
        <v>105.4868781</v>
      </c>
      <c r="Y4035" s="2">
        <v>-1.5158233668401966E-3</v>
      </c>
      <c r="Z4035" s="2">
        <v>-8.2540465312567202E-3</v>
      </c>
      <c r="AA4035" s="2">
        <v>-2.075366683847113E-3</v>
      </c>
      <c r="AB4035" s="2">
        <v>-1.1172506314008679E-2</v>
      </c>
      <c r="AC4035" s="2">
        <v>-8.311311339091465E-3</v>
      </c>
      <c r="AD4035" s="2">
        <v>-1.8941912305218134E-3</v>
      </c>
      <c r="AE4035" s="2">
        <v>-1.0711823031013923E-2</v>
      </c>
      <c r="AF4035" s="2">
        <v>-8.7234753295183376E-3</v>
      </c>
      <c r="AG4035" s="2">
        <v>-3.3456058663172694E-4</v>
      </c>
      <c r="AH4035" s="2">
        <v>2.8669724770642224E-2</v>
      </c>
      <c r="AI4035" s="2">
        <v>-3.4953111679454363E-2</v>
      </c>
      <c r="AJ4035" s="2">
        <v>-1.4667270258035381E-2</v>
      </c>
      <c r="AK4035" s="2">
        <v>-6.8578553615959992E-3</v>
      </c>
      <c r="AL4035" s="2">
        <v>9.5729129627435405E-3</v>
      </c>
      <c r="AM4035" s="2">
        <v>-2.9729250928569928E-2</v>
      </c>
      <c r="AN4035" s="2">
        <v>-9.5271100881437754E-3</v>
      </c>
      <c r="AO4035" s="2">
        <v>-2.0629613128728908E-2</v>
      </c>
      <c r="AP4035" s="2" t="s">
        <v>19</v>
      </c>
      <c r="AQ4035" s="2">
        <v>-3.7863519216574382E-3</v>
      </c>
      <c r="AV4035" s="52"/>
    </row>
    <row r="4036" spans="1:48" x14ac:dyDescent="0.3">
      <c r="A4036">
        <v>2017</v>
      </c>
      <c r="B4036" s="1">
        <v>42719</v>
      </c>
      <c r="C4036" s="4">
        <v>-7</v>
      </c>
      <c r="D4036" s="4">
        <v>-7</v>
      </c>
      <c r="E4036" s="4">
        <v>99</v>
      </c>
      <c r="F4036">
        <v>639.49522855987243</v>
      </c>
      <c r="G4036">
        <v>210.01089999999999</v>
      </c>
      <c r="H4036">
        <v>116.5478</v>
      </c>
      <c r="I4036">
        <v>107.2677</v>
      </c>
      <c r="J4036">
        <v>96.210899999999995</v>
      </c>
      <c r="K4036">
        <v>79.528599999999997</v>
      </c>
      <c r="L4036">
        <v>24.7608</v>
      </c>
      <c r="M4036">
        <v>90.637900000000002</v>
      </c>
      <c r="N4036">
        <v>0.59404761500000003</v>
      </c>
      <c r="O4036">
        <v>34.56</v>
      </c>
      <c r="P4036">
        <v>90.88</v>
      </c>
      <c r="Q4036">
        <v>107.34</v>
      </c>
      <c r="R4036">
        <v>15.18</v>
      </c>
      <c r="S4036">
        <v>25.834299999999999</v>
      </c>
      <c r="T4036">
        <v>32.3688</v>
      </c>
      <c r="U4036">
        <v>15.128</v>
      </c>
      <c r="V4036">
        <v>42.948300000000003</v>
      </c>
      <c r="X4036">
        <v>104.12366129999999</v>
      </c>
      <c r="Y4036" s="2">
        <v>1.6378999198232158E-3</v>
      </c>
      <c r="Z4036" s="2">
        <v>4.1171447450583099E-3</v>
      </c>
      <c r="AA4036" s="2">
        <v>1.5803870444355272E-3</v>
      </c>
      <c r="AB4036" s="2">
        <v>5.0501880000413113E-3</v>
      </c>
      <c r="AC4036" s="2">
        <v>-2.7943470442214347E-3</v>
      </c>
      <c r="AD4036" s="2">
        <v>-4.750749059905246E-4</v>
      </c>
      <c r="AE4036" s="2">
        <v>-8.1198549882829374E-3</v>
      </c>
      <c r="AF4036" s="2">
        <v>-1.832512336970793E-3</v>
      </c>
      <c r="AG4036" s="2">
        <v>2.008099425659271E-3</v>
      </c>
      <c r="AH4036" s="2">
        <v>-3.6789297658862852E-2</v>
      </c>
      <c r="AI4036" s="2">
        <v>3.5335689045936647E-3</v>
      </c>
      <c r="AJ4036" s="2">
        <v>-1.3691077827804765E-2</v>
      </c>
      <c r="AK4036" s="2">
        <v>-4.7080979284369162E-2</v>
      </c>
      <c r="AL4036" s="2">
        <v>1.099662274539881E-2</v>
      </c>
      <c r="AM4036" s="2">
        <v>1.7020591821450548E-3</v>
      </c>
      <c r="AN4036" s="2">
        <v>-1.287341145403631E-3</v>
      </c>
      <c r="AO4036" s="2">
        <v>7.0909512989527634E-3</v>
      </c>
      <c r="AP4036" s="2" t="s">
        <v>19</v>
      </c>
      <c r="AQ4036" s="2">
        <v>-1.2923093607033254E-2</v>
      </c>
      <c r="AV4036" s="52"/>
    </row>
    <row r="4037" spans="1:48" x14ac:dyDescent="0.3">
      <c r="A4037">
        <v>2017</v>
      </c>
      <c r="B4037" s="1">
        <v>42720</v>
      </c>
      <c r="C4037" s="4">
        <v>-6</v>
      </c>
      <c r="D4037" s="4">
        <v>-6</v>
      </c>
      <c r="E4037" s="4">
        <v>-10</v>
      </c>
      <c r="F4037">
        <v>636.66667271207382</v>
      </c>
      <c r="G4037">
        <v>209.6001</v>
      </c>
      <c r="H4037">
        <v>116.1157</v>
      </c>
      <c r="I4037">
        <v>107.021</v>
      </c>
      <c r="J4037">
        <v>96.331800000000001</v>
      </c>
      <c r="K4037">
        <v>79.566400000000002</v>
      </c>
      <c r="L4037">
        <v>24.712599999999998</v>
      </c>
      <c r="M4037">
        <v>90.820999999999998</v>
      </c>
      <c r="N4037">
        <v>0.58194442099999999</v>
      </c>
      <c r="O4037">
        <v>34.200000000000003</v>
      </c>
      <c r="P4037">
        <v>92.4</v>
      </c>
      <c r="Q4037">
        <v>108.05</v>
      </c>
      <c r="R4037">
        <v>15.27</v>
      </c>
      <c r="S4037">
        <v>25.7471</v>
      </c>
      <c r="T4037">
        <v>32.222099999999998</v>
      </c>
      <c r="U4037">
        <v>15.196</v>
      </c>
      <c r="V4037">
        <v>43.471899999999998</v>
      </c>
      <c r="X4037">
        <v>102.6802787</v>
      </c>
      <c r="Y4037" s="2">
        <v>-4.4231070404832096E-3</v>
      </c>
      <c r="Z4037" s="2">
        <v>-1.9560889458594133E-3</v>
      </c>
      <c r="AA4037" s="2">
        <v>-3.7074916901047583E-3</v>
      </c>
      <c r="AB4037" s="2">
        <v>-2.2998535439838763E-3</v>
      </c>
      <c r="AC4037" s="2">
        <v>1.2566143752943404E-3</v>
      </c>
      <c r="AD4037" s="2">
        <v>4.7530070943047065E-4</v>
      </c>
      <c r="AE4037" s="2">
        <v>-1.9466253109754472E-3</v>
      </c>
      <c r="AF4037" s="2">
        <v>2.020126238582165E-3</v>
      </c>
      <c r="AG4037" s="2">
        <v>-2.0374114287118328E-2</v>
      </c>
      <c r="AH4037" s="2">
        <v>-1.041666666666663E-2</v>
      </c>
      <c r="AI4037" s="2">
        <v>1.6725352112676228E-2</v>
      </c>
      <c r="AJ4037" s="2">
        <v>6.614495994037517E-3</v>
      </c>
      <c r="AK4037" s="2">
        <v>5.9288537549406772E-3</v>
      </c>
      <c r="AL4037" s="2">
        <v>-3.375357567265147E-3</v>
      </c>
      <c r="AM4037" s="2">
        <v>-4.5321420627271181E-3</v>
      </c>
      <c r="AN4037" s="2">
        <v>4.494976203067047E-3</v>
      </c>
      <c r="AO4037" s="2">
        <v>1.2191402220809611E-2</v>
      </c>
      <c r="AP4037" s="2" t="s">
        <v>19</v>
      </c>
      <c r="AQ4037" s="2">
        <v>-1.3862195988684434E-2</v>
      </c>
      <c r="AV4037" s="52"/>
    </row>
    <row r="4038" spans="1:48" x14ac:dyDescent="0.3">
      <c r="A4038">
        <v>2017</v>
      </c>
      <c r="B4038" s="1">
        <v>42723</v>
      </c>
      <c r="C4038" s="4">
        <v>-5</v>
      </c>
      <c r="D4038" s="4">
        <v>-5</v>
      </c>
      <c r="E4038" s="4">
        <v>-9</v>
      </c>
      <c r="F4038">
        <v>639.79488088980509</v>
      </c>
      <c r="G4038">
        <v>210.0565</v>
      </c>
      <c r="H4038">
        <v>116.5915</v>
      </c>
      <c r="I4038">
        <v>108.1722</v>
      </c>
      <c r="J4038">
        <v>96.777900000000002</v>
      </c>
      <c r="K4038">
        <v>79.604100000000003</v>
      </c>
      <c r="L4038">
        <v>24.7319</v>
      </c>
      <c r="M4038">
        <v>91.228899999999996</v>
      </c>
      <c r="N4038">
        <v>0.56805551300000001</v>
      </c>
      <c r="O4038">
        <v>34.28</v>
      </c>
      <c r="P4038">
        <v>92</v>
      </c>
      <c r="Q4038">
        <v>108.59</v>
      </c>
      <c r="R4038">
        <v>15.17</v>
      </c>
      <c r="S4038">
        <v>25.8246</v>
      </c>
      <c r="T4038">
        <v>32.002099999999999</v>
      </c>
      <c r="U4038">
        <v>15.108599999999999</v>
      </c>
      <c r="V4038">
        <v>43.633600000000001</v>
      </c>
      <c r="X4038">
        <v>99.112004799999994</v>
      </c>
      <c r="Y4038" s="2">
        <v>4.9134159393104948E-3</v>
      </c>
      <c r="Z4038" s="2">
        <v>2.1774798771565518E-3</v>
      </c>
      <c r="AA4038" s="2">
        <v>4.097637098170015E-3</v>
      </c>
      <c r="AB4038" s="2">
        <v>1.0756767363414577E-2</v>
      </c>
      <c r="AC4038" s="2">
        <v>4.6308695570933534E-3</v>
      </c>
      <c r="AD4038" s="2">
        <v>4.7381809406976672E-4</v>
      </c>
      <c r="AE4038" s="2">
        <v>7.8097812451960458E-4</v>
      </c>
      <c r="AF4038" s="2">
        <v>4.4912520232105457E-3</v>
      </c>
      <c r="AG4038" s="2">
        <v>-2.3866382250273266E-2</v>
      </c>
      <c r="AH4038" s="2">
        <v>2.3391812865496409E-3</v>
      </c>
      <c r="AI4038" s="2">
        <v>-4.3290043290044045E-3</v>
      </c>
      <c r="AJ4038" s="2">
        <v>4.9976862563627655E-3</v>
      </c>
      <c r="AK4038" s="2">
        <v>-6.5487884741323166E-3</v>
      </c>
      <c r="AL4038" s="2">
        <v>3.0100477335310849E-3</v>
      </c>
      <c r="AM4038" s="2">
        <v>-6.827612104735481E-3</v>
      </c>
      <c r="AN4038" s="2">
        <v>-5.7515135561990727E-3</v>
      </c>
      <c r="AO4038" s="2">
        <v>3.7196441839442151E-3</v>
      </c>
      <c r="AP4038" s="2" t="s">
        <v>19</v>
      </c>
      <c r="AQ4038" s="2">
        <v>-3.4751307117361852E-2</v>
      </c>
      <c r="AV4038" s="52"/>
    </row>
    <row r="4039" spans="1:48" x14ac:dyDescent="0.3">
      <c r="A4039">
        <v>2017</v>
      </c>
      <c r="B4039" s="1">
        <v>42724</v>
      </c>
      <c r="C4039" s="4">
        <v>-4</v>
      </c>
      <c r="D4039" s="4">
        <v>-4</v>
      </c>
      <c r="E4039" s="4">
        <v>-8</v>
      </c>
      <c r="F4039">
        <v>640.93459146258226</v>
      </c>
      <c r="G4039">
        <v>210.86680000000001</v>
      </c>
      <c r="H4039">
        <v>117.0381</v>
      </c>
      <c r="I4039">
        <v>107.6332</v>
      </c>
      <c r="J4039">
        <v>96.573400000000007</v>
      </c>
      <c r="K4039">
        <v>79.613600000000005</v>
      </c>
      <c r="L4039">
        <v>24.7029</v>
      </c>
      <c r="M4039">
        <v>91.387</v>
      </c>
      <c r="N4039">
        <v>0.56924602899999999</v>
      </c>
      <c r="O4039">
        <v>33.28</v>
      </c>
      <c r="P4039">
        <v>92.96</v>
      </c>
      <c r="Q4039">
        <v>107.79</v>
      </c>
      <c r="R4039">
        <v>15.24</v>
      </c>
      <c r="S4039">
        <v>25.873100000000001</v>
      </c>
      <c r="T4039">
        <v>32.112099999999998</v>
      </c>
      <c r="U4039">
        <v>15.176600000000001</v>
      </c>
      <c r="V4039">
        <v>43.687399999999997</v>
      </c>
      <c r="X4039">
        <v>97.227610810000002</v>
      </c>
      <c r="Y4039" s="2">
        <v>1.7813686961547504E-3</v>
      </c>
      <c r="Z4039" s="2">
        <v>3.8575335683495027E-3</v>
      </c>
      <c r="AA4039" s="2">
        <v>3.8304679157572519E-3</v>
      </c>
      <c r="AB4039" s="2">
        <v>-4.9827959494214147E-3</v>
      </c>
      <c r="AC4039" s="2">
        <v>-2.1130857354829669E-3</v>
      </c>
      <c r="AD4039" s="2">
        <v>1.1934058672857795E-4</v>
      </c>
      <c r="AE4039" s="2">
        <v>-1.1725746909860835E-3</v>
      </c>
      <c r="AF4039" s="2">
        <v>1.7330034671030337E-3</v>
      </c>
      <c r="AG4039" s="2">
        <v>2.0957740445342044E-3</v>
      </c>
      <c r="AH4039" s="2">
        <v>-2.9171528588098017E-2</v>
      </c>
      <c r="AI4039" s="2">
        <v>1.0434782608695681E-2</v>
      </c>
      <c r="AJ4039" s="2">
        <v>-7.3671608803757005E-3</v>
      </c>
      <c r="AK4039" s="2">
        <v>4.6143704680290387E-3</v>
      </c>
      <c r="AL4039" s="2">
        <v>1.878054258342754E-3</v>
      </c>
      <c r="AM4039" s="2">
        <v>3.4372744288655444E-3</v>
      </c>
      <c r="AN4039" s="2">
        <v>4.5007479184042687E-3</v>
      </c>
      <c r="AO4039" s="2">
        <v>1.2329947563345378E-3</v>
      </c>
      <c r="AP4039" s="2" t="s">
        <v>19</v>
      </c>
      <c r="AQ4039" s="2">
        <v>-1.9012772406355238E-2</v>
      </c>
      <c r="AV4039" s="52"/>
    </row>
    <row r="4040" spans="1:48" x14ac:dyDescent="0.3">
      <c r="A4040">
        <v>2017</v>
      </c>
      <c r="B4040" s="1">
        <v>42725</v>
      </c>
      <c r="C4040" s="4">
        <v>-3</v>
      </c>
      <c r="D4040" s="4">
        <v>-3</v>
      </c>
      <c r="E4040" s="4">
        <v>-7</v>
      </c>
      <c r="F4040">
        <v>641.84022203550649</v>
      </c>
      <c r="G4040">
        <v>210.28</v>
      </c>
      <c r="H4040">
        <v>116.9507</v>
      </c>
      <c r="I4040">
        <v>108.1082</v>
      </c>
      <c r="J4040">
        <v>96.731499999999997</v>
      </c>
      <c r="K4040">
        <v>79.651300000000006</v>
      </c>
      <c r="L4040">
        <v>24.8187</v>
      </c>
      <c r="M4040">
        <v>91.686700000000002</v>
      </c>
      <c r="N4040">
        <v>0.56785713999999998</v>
      </c>
      <c r="O4040">
        <v>36</v>
      </c>
      <c r="P4040">
        <v>91.52</v>
      </c>
      <c r="Q4040">
        <v>107.85</v>
      </c>
      <c r="R4040">
        <v>15.12</v>
      </c>
      <c r="S4040">
        <v>25.795500000000001</v>
      </c>
      <c r="T4040">
        <v>31.9788</v>
      </c>
      <c r="U4040">
        <v>15.0892</v>
      </c>
      <c r="V4040">
        <v>43.507800000000003</v>
      </c>
      <c r="X4040">
        <v>95.543631230000003</v>
      </c>
      <c r="Y4040" s="2">
        <v>1.4129843902754846E-3</v>
      </c>
      <c r="Z4040" s="2">
        <v>-2.7827993785650706E-3</v>
      </c>
      <c r="AA4040" s="2">
        <v>-7.4676536956774786E-4</v>
      </c>
      <c r="AB4040" s="2">
        <v>4.4131364671866624E-3</v>
      </c>
      <c r="AC4040" s="2">
        <v>1.6370967574921291E-3</v>
      </c>
      <c r="AD4040" s="2">
        <v>4.7353718460163563E-4</v>
      </c>
      <c r="AE4040" s="2">
        <v>4.6877087305539078E-3</v>
      </c>
      <c r="AF4040" s="2">
        <v>3.2794598794139151E-3</v>
      </c>
      <c r="AG4040" s="2">
        <v>-2.4398747276987987E-3</v>
      </c>
      <c r="AH4040" s="2">
        <v>8.1730769230769162E-2</v>
      </c>
      <c r="AI4040" s="2">
        <v>-1.5490533562822706E-2</v>
      </c>
      <c r="AJ4040" s="2">
        <v>5.5663790704141292E-4</v>
      </c>
      <c r="AK4040" s="2">
        <v>-7.8740157480315931E-3</v>
      </c>
      <c r="AL4040" s="2">
        <v>-2.9992540515052513E-3</v>
      </c>
      <c r="AM4040" s="2">
        <v>-4.1510832365370121E-3</v>
      </c>
      <c r="AN4040" s="2">
        <v>-5.7588656220761703E-3</v>
      </c>
      <c r="AO4040" s="2">
        <v>-4.1110251468384762E-3</v>
      </c>
      <c r="AP4040" s="2" t="s">
        <v>19</v>
      </c>
      <c r="AQ4040" s="2">
        <v>-1.731997285514697E-2</v>
      </c>
      <c r="AV4040" s="52"/>
    </row>
    <row r="4041" spans="1:48" x14ac:dyDescent="0.3">
      <c r="A4041">
        <v>2017</v>
      </c>
      <c r="B4041" s="1">
        <v>42726</v>
      </c>
      <c r="C4041" s="4">
        <v>-2</v>
      </c>
      <c r="D4041" s="4">
        <v>-2</v>
      </c>
      <c r="E4041" s="4">
        <v>-6</v>
      </c>
      <c r="F4041">
        <v>637.18597170882185</v>
      </c>
      <c r="G4041">
        <v>209.91679999999999</v>
      </c>
      <c r="H4041">
        <v>116.6206</v>
      </c>
      <c r="I4041">
        <v>107.91500000000001</v>
      </c>
      <c r="J4041">
        <v>96.689300000000003</v>
      </c>
      <c r="K4041">
        <v>79.671199999999999</v>
      </c>
      <c r="L4041">
        <v>24.751200000000001</v>
      </c>
      <c r="M4041">
        <v>91.714200000000005</v>
      </c>
      <c r="N4041">
        <v>0.570634898</v>
      </c>
      <c r="O4041">
        <v>35.520000000000003</v>
      </c>
      <c r="P4041">
        <v>91.68</v>
      </c>
      <c r="Q4041">
        <v>107.59</v>
      </c>
      <c r="R4041">
        <v>14.98</v>
      </c>
      <c r="S4041">
        <v>25.8246</v>
      </c>
      <c r="T4041">
        <v>31.598700000000001</v>
      </c>
      <c r="U4041">
        <v>15.069699999999999</v>
      </c>
      <c r="V4041">
        <v>43.660499999999999</v>
      </c>
      <c r="X4041">
        <v>97.307776579999995</v>
      </c>
      <c r="Y4041" s="2">
        <v>-7.2514157992846773E-3</v>
      </c>
      <c r="Z4041" s="2">
        <v>-1.7272208483926077E-3</v>
      </c>
      <c r="AA4041" s="2">
        <v>-2.8225568551535352E-3</v>
      </c>
      <c r="AB4041" s="2">
        <v>-1.7870984809662538E-3</v>
      </c>
      <c r="AC4041" s="2">
        <v>-4.3625912965261637E-4</v>
      </c>
      <c r="AD4041" s="2">
        <v>2.4983898567865204E-4</v>
      </c>
      <c r="AE4041" s="2">
        <v>-2.7197234343457888E-3</v>
      </c>
      <c r="AF4041" s="2">
        <v>2.9993445068909885E-4</v>
      </c>
      <c r="AG4041" s="2">
        <v>4.8916493327881838E-3</v>
      </c>
      <c r="AH4041" s="2">
        <v>-1.3333333333333197E-2</v>
      </c>
      <c r="AI4041" s="2">
        <v>1.7482517482518833E-3</v>
      </c>
      <c r="AJ4041" s="2">
        <v>-2.410755679183918E-3</v>
      </c>
      <c r="AK4041" s="2">
        <v>-9.2592592592591894E-3</v>
      </c>
      <c r="AL4041" s="2">
        <v>1.1281037390242776E-3</v>
      </c>
      <c r="AM4041" s="2">
        <v>-1.1885999474651965E-2</v>
      </c>
      <c r="AN4041" s="2">
        <v>-1.292315033268876E-3</v>
      </c>
      <c r="AO4041" s="2">
        <v>3.5097154992895785E-3</v>
      </c>
      <c r="AP4041" s="2" t="s">
        <v>19</v>
      </c>
      <c r="AQ4041" s="2">
        <v>1.8464290369634373E-2</v>
      </c>
      <c r="AV4041" s="52"/>
    </row>
    <row r="4042" spans="1:48" x14ac:dyDescent="0.3">
      <c r="A4042">
        <v>2017</v>
      </c>
      <c r="B4042" s="1">
        <v>42727</v>
      </c>
      <c r="C4042" s="4">
        <v>-1</v>
      </c>
      <c r="D4042" s="4">
        <v>-1</v>
      </c>
      <c r="E4042" s="4">
        <v>-5</v>
      </c>
      <c r="F4042">
        <v>636.0548983867418</v>
      </c>
      <c r="G4042">
        <v>210.22409999999999</v>
      </c>
      <c r="H4042">
        <v>116.6983</v>
      </c>
      <c r="I4042">
        <v>108.1348</v>
      </c>
      <c r="J4042">
        <v>96.782399999999996</v>
      </c>
      <c r="K4042">
        <v>79.671199999999999</v>
      </c>
      <c r="L4042">
        <v>24.8187</v>
      </c>
      <c r="M4042">
        <v>91.855999999999995</v>
      </c>
      <c r="N4042">
        <v>0.56349204100000005</v>
      </c>
      <c r="O4042">
        <v>36.72</v>
      </c>
      <c r="P4042">
        <v>92.48</v>
      </c>
      <c r="Q4042">
        <v>107.93</v>
      </c>
      <c r="R4042">
        <v>14.91</v>
      </c>
      <c r="S4042">
        <v>25.805199999999999</v>
      </c>
      <c r="T4042">
        <v>31.784099999999999</v>
      </c>
      <c r="U4042">
        <v>15.0989</v>
      </c>
      <c r="V4042">
        <v>43.651499999999999</v>
      </c>
      <c r="X4042">
        <v>96.826582579999993</v>
      </c>
      <c r="Y4042" s="2">
        <v>-1.7751070681086834E-3</v>
      </c>
      <c r="Z4042" s="2">
        <v>1.4639133218494749E-3</v>
      </c>
      <c r="AA4042" s="2">
        <v>6.6626307873574042E-4</v>
      </c>
      <c r="AB4042" s="2">
        <v>2.0367882129452841E-3</v>
      </c>
      <c r="AC4042" s="2">
        <v>9.6287800201255713E-4</v>
      </c>
      <c r="AD4042" s="2">
        <v>0</v>
      </c>
      <c r="AE4042" s="2">
        <v>2.7271405022786244E-3</v>
      </c>
      <c r="AF4042" s="2">
        <v>1.5461073639631007E-3</v>
      </c>
      <c r="AG4042" s="2">
        <v>-1.2517385503471146E-2</v>
      </c>
      <c r="AH4042" s="2">
        <v>3.3783783783783772E-2</v>
      </c>
      <c r="AI4042" s="2">
        <v>8.7260034904013128E-3</v>
      </c>
      <c r="AJ4042" s="2">
        <v>3.1601449948879257E-3</v>
      </c>
      <c r="AK4042" s="2">
        <v>-4.6728971962617383E-3</v>
      </c>
      <c r="AL4042" s="2">
        <v>-7.5122170333719041E-4</v>
      </c>
      <c r="AM4042" s="2">
        <v>5.8673299850942051E-3</v>
      </c>
      <c r="AN4042" s="2">
        <v>1.9376629926277644E-3</v>
      </c>
      <c r="AO4042" s="2">
        <v>-2.0613598103547126E-4</v>
      </c>
      <c r="AP4042" s="2" t="s">
        <v>19</v>
      </c>
      <c r="AQ4042" s="2">
        <v>-4.9450723972137567E-3</v>
      </c>
      <c r="AV4042" s="52"/>
    </row>
    <row r="4043" spans="1:48" x14ac:dyDescent="0.3">
      <c r="A4043">
        <v>2017</v>
      </c>
      <c r="B4043" s="1">
        <v>42731</v>
      </c>
      <c r="C4043" s="4">
        <v>1</v>
      </c>
      <c r="D4043" s="4">
        <v>1</v>
      </c>
      <c r="E4043" s="4">
        <v>-4</v>
      </c>
      <c r="F4043">
        <v>642.6046397141123</v>
      </c>
      <c r="G4043">
        <v>210.7457</v>
      </c>
      <c r="H4043">
        <v>117.3002</v>
      </c>
      <c r="I4043">
        <v>107.7867</v>
      </c>
      <c r="J4043">
        <v>96.642799999999994</v>
      </c>
      <c r="K4043">
        <v>79.633399999999995</v>
      </c>
      <c r="L4043">
        <v>24.867000000000001</v>
      </c>
      <c r="M4043">
        <v>91.772599999999997</v>
      </c>
      <c r="N4043">
        <v>0.57380950100000006</v>
      </c>
      <c r="O4043">
        <v>37.32</v>
      </c>
      <c r="P4043">
        <v>93.84</v>
      </c>
      <c r="Q4043">
        <v>108.56</v>
      </c>
      <c r="R4043">
        <v>15.13</v>
      </c>
      <c r="S4043">
        <v>25.795500000000001</v>
      </c>
      <c r="T4043">
        <v>31.923200000000001</v>
      </c>
      <c r="U4043">
        <v>15.332100000000001</v>
      </c>
      <c r="V4043">
        <v>43.687399999999997</v>
      </c>
      <c r="X4043">
        <v>95.503548350000003</v>
      </c>
      <c r="Y4043" s="2">
        <v>1.0297446563155122E-2</v>
      </c>
      <c r="Z4043" s="2">
        <v>2.4811617697495514E-3</v>
      </c>
      <c r="AA4043" s="2">
        <v>5.1577443715975502E-3</v>
      </c>
      <c r="AB4043" s="2">
        <v>-3.2191301967544605E-3</v>
      </c>
      <c r="AC4043" s="2">
        <v>-1.4424110168791415E-3</v>
      </c>
      <c r="AD4043" s="2">
        <v>-4.7444998945667116E-4</v>
      </c>
      <c r="AE4043" s="2">
        <v>1.9461132130209613E-3</v>
      </c>
      <c r="AF4043" s="2">
        <v>-9.0794286709627858E-4</v>
      </c>
      <c r="AG4043" s="2">
        <v>1.830985932239626E-2</v>
      </c>
      <c r="AH4043" s="2">
        <v>1.6339869281045694E-2</v>
      </c>
      <c r="AI4043" s="2">
        <v>1.4705882352941124E-2</v>
      </c>
      <c r="AJ4043" s="2">
        <v>5.8371166496802296E-3</v>
      </c>
      <c r="AK4043" s="2">
        <v>1.4755197853789426E-2</v>
      </c>
      <c r="AL4043" s="2">
        <v>-3.758932308216556E-4</v>
      </c>
      <c r="AM4043" s="2">
        <v>4.3764020374967849E-3</v>
      </c>
      <c r="AN4043" s="2">
        <v>1.5444833729609364E-2</v>
      </c>
      <c r="AO4043" s="2">
        <v>8.224230553359746E-4</v>
      </c>
      <c r="AP4043" s="2" t="s">
        <v>19</v>
      </c>
      <c r="AQ4043" s="2">
        <v>-1.3663956681594924E-2</v>
      </c>
      <c r="AV4043" s="52"/>
    </row>
    <row r="4044" spans="1:48" x14ac:dyDescent="0.3">
      <c r="A4044">
        <v>2017</v>
      </c>
      <c r="B4044" s="1">
        <v>42732</v>
      </c>
      <c r="C4044" s="4">
        <v>2</v>
      </c>
      <c r="D4044" s="4">
        <v>2</v>
      </c>
      <c r="E4044" s="4">
        <v>-3</v>
      </c>
      <c r="F4044">
        <v>637.67746537058213</v>
      </c>
      <c r="G4044">
        <v>209.00399999999999</v>
      </c>
      <c r="H4044">
        <v>116.38760000000001</v>
      </c>
      <c r="I4044">
        <v>108.5745</v>
      </c>
      <c r="J4044">
        <v>96.996499999999997</v>
      </c>
      <c r="K4044">
        <v>79.661699999999996</v>
      </c>
      <c r="L4044">
        <v>24.867000000000001</v>
      </c>
      <c r="M4044">
        <v>91.897800000000004</v>
      </c>
      <c r="N4044">
        <v>0.57003965999999995</v>
      </c>
      <c r="O4044">
        <v>38.520000000000003</v>
      </c>
      <c r="P4044">
        <v>94</v>
      </c>
      <c r="Q4044">
        <v>108.86</v>
      </c>
      <c r="R4044">
        <v>15.2</v>
      </c>
      <c r="S4044">
        <v>25.863399999999999</v>
      </c>
      <c r="T4044">
        <v>32.164299999999997</v>
      </c>
      <c r="U4044">
        <v>15.341799999999999</v>
      </c>
      <c r="V4044">
        <v>43.2744</v>
      </c>
      <c r="X4044">
        <v>98.71107628</v>
      </c>
      <c r="Y4044" s="2">
        <v>-7.6675050863657113E-3</v>
      </c>
      <c r="Z4044" s="2">
        <v>-8.2644628099174389E-3</v>
      </c>
      <c r="AA4044" s="2">
        <v>-7.7800378856983654E-3</v>
      </c>
      <c r="AB4044" s="2">
        <v>7.3088794814202274E-3</v>
      </c>
      <c r="AC4044" s="2">
        <v>3.659869126308557E-3</v>
      </c>
      <c r="AD4044" s="2">
        <v>3.5537852207734311E-4</v>
      </c>
      <c r="AE4044" s="2">
        <v>0</v>
      </c>
      <c r="AF4044" s="2">
        <v>1.3642416145995817E-3</v>
      </c>
      <c r="AG4044" s="2">
        <v>-6.5698476470505973E-3</v>
      </c>
      <c r="AH4044" s="2">
        <v>3.2154340836012985E-2</v>
      </c>
      <c r="AI4044" s="2">
        <v>1.7050298380221207E-3</v>
      </c>
      <c r="AJ4044" s="2">
        <v>2.7634487840824118E-3</v>
      </c>
      <c r="AK4044" s="2">
        <v>4.6265697290150953E-3</v>
      </c>
      <c r="AL4044" s="2">
        <v>2.6322420577231664E-3</v>
      </c>
      <c r="AM4044" s="2">
        <v>7.552501002405565E-3</v>
      </c>
      <c r="AN4044" s="2">
        <v>6.3265958348823759E-4</v>
      </c>
      <c r="AO4044" s="2">
        <v>-9.4535266461267531E-3</v>
      </c>
      <c r="AP4044" s="2" t="s">
        <v>19</v>
      </c>
      <c r="AQ4044" s="2">
        <v>3.3585432011856708E-2</v>
      </c>
      <c r="AV4044" s="52"/>
    </row>
    <row r="4045" spans="1:48" x14ac:dyDescent="0.3">
      <c r="A4045">
        <v>2017</v>
      </c>
      <c r="B4045" s="1">
        <v>42733</v>
      </c>
      <c r="C4045" s="4">
        <v>3</v>
      </c>
      <c r="D4045" s="4">
        <v>3</v>
      </c>
      <c r="E4045" s="4">
        <v>-2</v>
      </c>
      <c r="F4045">
        <v>635.03457130113463</v>
      </c>
      <c r="G4045">
        <v>208.95740000000001</v>
      </c>
      <c r="H4045">
        <v>116.2225</v>
      </c>
      <c r="I4045">
        <v>108.9592</v>
      </c>
      <c r="J4045">
        <v>97.294399999999996</v>
      </c>
      <c r="K4045">
        <v>79.746799999999993</v>
      </c>
      <c r="L4045">
        <v>25.031099999999999</v>
      </c>
      <c r="M4045">
        <v>92.114699999999999</v>
      </c>
      <c r="N4045">
        <v>0.56626983900000005</v>
      </c>
      <c r="O4045">
        <v>38</v>
      </c>
      <c r="P4045">
        <v>93.76</v>
      </c>
      <c r="Q4045">
        <v>110.29</v>
      </c>
      <c r="R4045">
        <v>15.32</v>
      </c>
      <c r="S4045">
        <v>25.718</v>
      </c>
      <c r="T4045">
        <v>32.692799999999998</v>
      </c>
      <c r="U4045">
        <v>15.3612</v>
      </c>
      <c r="V4045">
        <v>43.8581</v>
      </c>
      <c r="X4045">
        <v>100.2346246</v>
      </c>
      <c r="Y4045" s="2">
        <v>-4.1445624362962397E-3</v>
      </c>
      <c r="Z4045" s="2">
        <v>-2.2296223995710296E-4</v>
      </c>
      <c r="AA4045" s="2">
        <v>-1.4185359952435528E-3</v>
      </c>
      <c r="AB4045" s="2">
        <v>3.5431892387254305E-3</v>
      </c>
      <c r="AC4045" s="2">
        <v>3.0712448387313351E-3</v>
      </c>
      <c r="AD4045" s="2">
        <v>1.0682674359197009E-3</v>
      </c>
      <c r="AE4045" s="2">
        <v>6.5991072505728887E-3</v>
      </c>
      <c r="AF4045" s="2">
        <v>2.3602306039969267E-3</v>
      </c>
      <c r="AG4045" s="2">
        <v>-6.6132609088986882E-3</v>
      </c>
      <c r="AH4045" s="2">
        <v>-1.3499480789200491E-2</v>
      </c>
      <c r="AI4045" s="2">
        <v>-2.553191489361617E-3</v>
      </c>
      <c r="AJ4045" s="2">
        <v>1.3136138159103528E-2</v>
      </c>
      <c r="AK4045" s="2">
        <v>7.8947368421053987E-3</v>
      </c>
      <c r="AL4045" s="2">
        <v>-5.6218439957622657E-3</v>
      </c>
      <c r="AM4045" s="2">
        <v>1.6431260745609189E-2</v>
      </c>
      <c r="AN4045" s="2">
        <v>1.2645191568134706E-3</v>
      </c>
      <c r="AO4045" s="2">
        <v>1.3488344148041342E-2</v>
      </c>
      <c r="AP4045" s="2" t="s">
        <v>19</v>
      </c>
      <c r="AQ4045" s="2">
        <v>1.5434421114793206E-2</v>
      </c>
      <c r="AV4045" s="52"/>
    </row>
    <row r="4046" spans="1:48" x14ac:dyDescent="0.3">
      <c r="A4046">
        <v>2017</v>
      </c>
      <c r="B4046" s="1">
        <v>42734</v>
      </c>
      <c r="C4046" s="4">
        <v>4</v>
      </c>
      <c r="D4046" s="4">
        <v>4</v>
      </c>
      <c r="E4046" s="4">
        <v>-1</v>
      </c>
      <c r="F4046">
        <v>626.8887321832708</v>
      </c>
      <c r="G4046">
        <v>208.19370000000001</v>
      </c>
      <c r="H4046">
        <v>115.0284</v>
      </c>
      <c r="I4046">
        <v>109.1241</v>
      </c>
      <c r="J4046">
        <v>97.582999999999998</v>
      </c>
      <c r="K4046">
        <v>79.775099999999995</v>
      </c>
      <c r="L4046">
        <v>25.0794</v>
      </c>
      <c r="M4046">
        <v>91.964500000000001</v>
      </c>
      <c r="N4046">
        <v>0.57083331100000001</v>
      </c>
      <c r="O4046">
        <v>37.36</v>
      </c>
      <c r="P4046">
        <v>93.76</v>
      </c>
      <c r="Q4046">
        <v>109.61</v>
      </c>
      <c r="R4046">
        <v>15.11</v>
      </c>
      <c r="S4046">
        <v>25.640499999999999</v>
      </c>
      <c r="T4046">
        <v>32.460999999999999</v>
      </c>
      <c r="U4046">
        <v>15.3904</v>
      </c>
      <c r="V4046">
        <v>43.615600000000001</v>
      </c>
      <c r="X4046">
        <v>102.2793501</v>
      </c>
      <c r="Y4046" s="2">
        <v>-1.2827394737224607E-2</v>
      </c>
      <c r="Z4046" s="2">
        <v>-3.6548119377441957E-3</v>
      </c>
      <c r="AA4046" s="2">
        <v>-1.0274258426724581E-2</v>
      </c>
      <c r="AB4046" s="2">
        <v>1.5134105243064244E-3</v>
      </c>
      <c r="AC4046" s="2">
        <v>2.9662549951487982E-3</v>
      </c>
      <c r="AD4046" s="2">
        <v>3.5487317359450543E-4</v>
      </c>
      <c r="AE4046" s="2">
        <v>1.9295995781247743E-3</v>
      </c>
      <c r="AF4046" s="2">
        <v>-1.6305757930058506E-3</v>
      </c>
      <c r="AG4046" s="2">
        <v>8.0588293525551968E-3</v>
      </c>
      <c r="AH4046" s="2">
        <v>-1.684210526315788E-2</v>
      </c>
      <c r="AI4046" s="2">
        <v>0</v>
      </c>
      <c r="AJ4046" s="2">
        <v>-6.1655635143712528E-3</v>
      </c>
      <c r="AK4046" s="2">
        <v>-1.3707571801566676E-2</v>
      </c>
      <c r="AL4046" s="2">
        <v>-3.0134536122560229E-3</v>
      </c>
      <c r="AM4046" s="2">
        <v>-7.0902461704106523E-3</v>
      </c>
      <c r="AN4046" s="2">
        <v>1.9008931593884615E-3</v>
      </c>
      <c r="AO4046" s="2">
        <v>-5.5291952911776798E-3</v>
      </c>
      <c r="AP4046" s="2" t="s">
        <v>19</v>
      </c>
      <c r="AQ4046" s="2">
        <v>2.0399393005757771E-2</v>
      </c>
      <c r="AV4046" s="52"/>
    </row>
    <row r="4047" spans="1:48" x14ac:dyDescent="0.3">
      <c r="A4047">
        <v>2017</v>
      </c>
      <c r="B4047" s="1">
        <v>42738</v>
      </c>
      <c r="C4047" s="4">
        <v>11</v>
      </c>
      <c r="D4047" s="4">
        <v>5</v>
      </c>
      <c r="E4047" s="4">
        <v>1</v>
      </c>
      <c r="F4047">
        <v>636.05265896501169</v>
      </c>
      <c r="G4047">
        <v>209.78639999999999</v>
      </c>
      <c r="H4047">
        <v>116.0575</v>
      </c>
      <c r="I4047">
        <v>109.5913</v>
      </c>
      <c r="J4047">
        <v>97.536500000000004</v>
      </c>
      <c r="K4047">
        <v>79.709000000000003</v>
      </c>
      <c r="L4047">
        <v>24.770499999999998</v>
      </c>
      <c r="M4047">
        <v>92.281599999999997</v>
      </c>
      <c r="N4047">
        <v>0.56587299300000005</v>
      </c>
      <c r="O4047">
        <v>33.36</v>
      </c>
      <c r="P4047">
        <v>91.52</v>
      </c>
      <c r="Q4047">
        <v>110.47</v>
      </c>
      <c r="R4047">
        <v>15.44</v>
      </c>
      <c r="S4047">
        <v>25.873100000000001</v>
      </c>
      <c r="T4047">
        <v>32.8504</v>
      </c>
      <c r="U4047">
        <v>15.2057</v>
      </c>
      <c r="V4047">
        <v>43.507800000000003</v>
      </c>
      <c r="X4047">
        <v>95.022354350000001</v>
      </c>
      <c r="Y4047" s="2">
        <v>1.4618107347097453E-2</v>
      </c>
      <c r="Z4047" s="2">
        <v>7.650087394575289E-3</v>
      </c>
      <c r="AA4047" s="2">
        <v>8.946486259045594E-3</v>
      </c>
      <c r="AB4047" s="2">
        <v>4.2813640616510273E-3</v>
      </c>
      <c r="AC4047" s="2">
        <v>-4.7651742619103654E-4</v>
      </c>
      <c r="AD4047" s="2">
        <v>-8.285793436798583E-4</v>
      </c>
      <c r="AE4047" s="2">
        <v>-1.2316881584088946E-2</v>
      </c>
      <c r="AF4047" s="2">
        <v>3.4480696355658758E-3</v>
      </c>
      <c r="AG4047" s="2">
        <v>-8.6896085151554336E-3</v>
      </c>
      <c r="AH4047" s="2">
        <v>-0.10706638115631695</v>
      </c>
      <c r="AI4047" s="2">
        <v>-2.3890784982935287E-2</v>
      </c>
      <c r="AJ4047" s="2">
        <v>7.8459994526047794E-3</v>
      </c>
      <c r="AK4047" s="2">
        <v>2.183984116479154E-2</v>
      </c>
      <c r="AL4047" s="2">
        <v>9.0715859675123411E-3</v>
      </c>
      <c r="AM4047" s="2">
        <v>1.1995933581836704E-2</v>
      </c>
      <c r="AN4047" s="2">
        <v>-1.2000987628651538E-2</v>
      </c>
      <c r="AO4047" s="2">
        <v>-2.4715927328753384E-3</v>
      </c>
      <c r="AP4047" s="2" t="s">
        <v>19</v>
      </c>
      <c r="AQ4047" s="2">
        <v>-7.0952697127081188E-2</v>
      </c>
      <c r="AV4047" s="52"/>
    </row>
    <row r="4048" spans="1:48" x14ac:dyDescent="0.3">
      <c r="A4048">
        <v>2017</v>
      </c>
      <c r="B4048" s="1">
        <v>42739</v>
      </c>
      <c r="C4048" s="4">
        <v>12</v>
      </c>
      <c r="D4048" s="4">
        <v>6</v>
      </c>
      <c r="E4048" s="4">
        <v>2</v>
      </c>
      <c r="F4048">
        <v>640.37296010394789</v>
      </c>
      <c r="G4048">
        <v>211.03440000000001</v>
      </c>
      <c r="H4048">
        <v>116.68859999999999</v>
      </c>
      <c r="I4048">
        <v>110.01260000000001</v>
      </c>
      <c r="J4048">
        <v>97.648200000000003</v>
      </c>
      <c r="K4048">
        <v>79.727900000000005</v>
      </c>
      <c r="L4048">
        <v>24.8477</v>
      </c>
      <c r="M4048">
        <v>92.857299999999995</v>
      </c>
      <c r="N4048">
        <v>0.58333330999999999</v>
      </c>
      <c r="O4048">
        <v>32.56</v>
      </c>
      <c r="P4048">
        <v>92.64</v>
      </c>
      <c r="Q4048">
        <v>110.86</v>
      </c>
      <c r="R4048">
        <v>15.58</v>
      </c>
      <c r="S4048">
        <v>25.679300000000001</v>
      </c>
      <c r="T4048">
        <v>33.100700000000003</v>
      </c>
      <c r="U4048">
        <v>15.3223</v>
      </c>
      <c r="V4048">
        <v>43.669499999999999</v>
      </c>
      <c r="X4048">
        <v>90.130946539999997</v>
      </c>
      <c r="Y4048" s="2">
        <v>6.7923639309459549E-3</v>
      </c>
      <c r="Z4048" s="2">
        <v>5.9489080321699639E-3</v>
      </c>
      <c r="AA4048" s="2">
        <v>5.4378217693815678E-3</v>
      </c>
      <c r="AB4048" s="2">
        <v>3.8442832597114229E-3</v>
      </c>
      <c r="AC4048" s="2">
        <v>1.1452123051369778E-3</v>
      </c>
      <c r="AD4048" s="2">
        <v>2.3711249670688161E-4</v>
      </c>
      <c r="AE4048" s="2">
        <v>3.1166104842454967E-3</v>
      </c>
      <c r="AF4048" s="2">
        <v>6.2385134197933123E-3</v>
      </c>
      <c r="AG4048" s="2">
        <v>3.0855540405689386E-2</v>
      </c>
      <c r="AH4048" s="2">
        <v>-2.3980815347721784E-2</v>
      </c>
      <c r="AI4048" s="2">
        <v>1.2237762237762295E-2</v>
      </c>
      <c r="AJ4048" s="2">
        <v>3.5303702362632361E-3</v>
      </c>
      <c r="AK4048" s="2">
        <v>9.0673575129534001E-3</v>
      </c>
      <c r="AL4048" s="2">
        <v>-7.490405092547836E-3</v>
      </c>
      <c r="AM4048" s="2">
        <v>7.6193897182379455E-3</v>
      </c>
      <c r="AN4048" s="2">
        <v>7.6681770651794157E-3</v>
      </c>
      <c r="AO4048" s="2">
        <v>3.7165749589727071E-3</v>
      </c>
      <c r="AP4048" s="2" t="s">
        <v>19</v>
      </c>
      <c r="AQ4048" s="2">
        <v>-5.1476390407916739E-2</v>
      </c>
      <c r="AV4048" s="52"/>
    </row>
    <row r="4049" spans="1:48" x14ac:dyDescent="0.3">
      <c r="A4049">
        <v>2017</v>
      </c>
      <c r="B4049" s="1">
        <v>42740</v>
      </c>
      <c r="C4049" s="4">
        <v>13</v>
      </c>
      <c r="D4049" s="4">
        <v>7</v>
      </c>
      <c r="E4049" s="4">
        <v>3</v>
      </c>
      <c r="F4049">
        <v>650.30468746875306</v>
      </c>
      <c r="G4049">
        <v>210.86680000000001</v>
      </c>
      <c r="H4049">
        <v>117.34869999999999</v>
      </c>
      <c r="I4049">
        <v>111.7347</v>
      </c>
      <c r="J4049">
        <v>98.281199999999998</v>
      </c>
      <c r="K4049">
        <v>79.784499999999994</v>
      </c>
      <c r="L4049">
        <v>25.127600000000001</v>
      </c>
      <c r="M4049">
        <v>93.5749</v>
      </c>
      <c r="N4049">
        <v>0.57797614799999997</v>
      </c>
      <c r="O4049">
        <v>33.04</v>
      </c>
      <c r="P4049">
        <v>93.6</v>
      </c>
      <c r="Q4049">
        <v>112.58</v>
      </c>
      <c r="R4049">
        <v>15.76</v>
      </c>
      <c r="S4049">
        <v>25.407900000000001</v>
      </c>
      <c r="T4049">
        <v>33.462299999999999</v>
      </c>
      <c r="U4049">
        <v>15.4001</v>
      </c>
      <c r="V4049">
        <v>43.714399999999998</v>
      </c>
      <c r="X4049">
        <v>89.810183780000003</v>
      </c>
      <c r="Y4049" s="2">
        <v>1.5509285968590802E-2</v>
      </c>
      <c r="Z4049" s="2">
        <v>-7.9418331798031261E-4</v>
      </c>
      <c r="AA4049" s="2">
        <v>5.6569364959386803E-3</v>
      </c>
      <c r="AB4049" s="2">
        <v>1.5653661489683834E-2</v>
      </c>
      <c r="AC4049" s="2">
        <v>6.4824543616779362E-3</v>
      </c>
      <c r="AD4049" s="2">
        <v>7.099145970230758E-4</v>
      </c>
      <c r="AE4049" s="2">
        <v>1.1264624089956099E-2</v>
      </c>
      <c r="AF4049" s="2">
        <v>7.7279869218682684E-3</v>
      </c>
      <c r="AG4049" s="2">
        <v>-9.1837066530625622E-3</v>
      </c>
      <c r="AH4049" s="2">
        <v>1.4742014742014753E-2</v>
      </c>
      <c r="AI4049" s="2">
        <v>1.0362694300518172E-2</v>
      </c>
      <c r="AJ4049" s="2">
        <v>1.5515064044741012E-2</v>
      </c>
      <c r="AK4049" s="2">
        <v>1.1553273427471034E-2</v>
      </c>
      <c r="AL4049" s="2">
        <v>-1.0568823916539793E-2</v>
      </c>
      <c r="AM4049" s="2">
        <v>1.0924240272864205E-2</v>
      </c>
      <c r="AN4049" s="2">
        <v>5.0775666838529521E-3</v>
      </c>
      <c r="AO4049" s="2">
        <v>1.0281775609979338E-3</v>
      </c>
      <c r="AP4049" s="2" t="s">
        <v>19</v>
      </c>
      <c r="AQ4049" s="2">
        <v>-3.5588526728457248E-3</v>
      </c>
      <c r="AV4049" s="52"/>
    </row>
    <row r="4050" spans="1:48" x14ac:dyDescent="0.3">
      <c r="A4050">
        <v>2017</v>
      </c>
      <c r="B4050" s="1">
        <v>42741</v>
      </c>
      <c r="C4050" s="4">
        <v>14</v>
      </c>
      <c r="D4050" s="4">
        <v>8</v>
      </c>
      <c r="E4050" s="4">
        <v>4</v>
      </c>
      <c r="F4050">
        <v>658.51746834911899</v>
      </c>
      <c r="G4050">
        <v>211.62119999999999</v>
      </c>
      <c r="H4050">
        <v>118.3779</v>
      </c>
      <c r="I4050">
        <v>110.7088</v>
      </c>
      <c r="J4050">
        <v>97.834400000000002</v>
      </c>
      <c r="K4050">
        <v>79.718400000000003</v>
      </c>
      <c r="L4050">
        <v>24.953900000000001</v>
      </c>
      <c r="M4050">
        <v>93.524799999999999</v>
      </c>
      <c r="N4050">
        <v>0.57876981800000005</v>
      </c>
      <c r="O4050">
        <v>32.68</v>
      </c>
      <c r="P4050">
        <v>93.44</v>
      </c>
      <c r="Q4050">
        <v>111.75</v>
      </c>
      <c r="R4050">
        <v>15.64</v>
      </c>
      <c r="S4050">
        <v>25.592099999999999</v>
      </c>
      <c r="T4050">
        <v>33.3232</v>
      </c>
      <c r="U4050">
        <v>15.380599999999999</v>
      </c>
      <c r="V4050">
        <v>43.8491</v>
      </c>
      <c r="X4050">
        <v>88.727646840000006</v>
      </c>
      <c r="Y4050" s="2">
        <v>1.2629127605297441E-2</v>
      </c>
      <c r="Z4050" s="2">
        <v>3.5776139249990013E-3</v>
      </c>
      <c r="AA4050" s="2">
        <v>8.7704422801446746E-3</v>
      </c>
      <c r="AB4050" s="2">
        <v>-9.1815702731560256E-3</v>
      </c>
      <c r="AC4050" s="2">
        <v>-4.5461390377813382E-3</v>
      </c>
      <c r="AD4050" s="2">
        <v>-8.2848172264027298E-4</v>
      </c>
      <c r="AE4050" s="2">
        <v>-6.9127174899313859E-3</v>
      </c>
      <c r="AF4050" s="2">
        <v>-5.3539998439755543E-4</v>
      </c>
      <c r="AG4050" s="2">
        <v>1.3731881544705171E-3</v>
      </c>
      <c r="AH4050" s="2">
        <v>-1.0895883777239712E-2</v>
      </c>
      <c r="AI4050" s="2">
        <v>-1.7094017094017033E-3</v>
      </c>
      <c r="AJ4050" s="2">
        <v>-7.3725350861609806E-3</v>
      </c>
      <c r="AK4050" s="2">
        <v>-7.6142131979695105E-3</v>
      </c>
      <c r="AL4050" s="2">
        <v>7.2497136717319943E-3</v>
      </c>
      <c r="AM4050" s="2">
        <v>-4.1569168885581265E-3</v>
      </c>
      <c r="AN4050" s="2">
        <v>-1.2662255439900294E-3</v>
      </c>
      <c r="AO4050" s="2">
        <v>3.0813644931648732E-3</v>
      </c>
      <c r="AP4050" s="2" t="s">
        <v>19</v>
      </c>
      <c r="AQ4050" s="2">
        <v>-1.2053610119001523E-2</v>
      </c>
      <c r="AV4050" s="52"/>
    </row>
    <row r="4051" spans="1:48" x14ac:dyDescent="0.3">
      <c r="A4051">
        <v>2017</v>
      </c>
      <c r="B4051" s="1">
        <v>42744</v>
      </c>
      <c r="C4051" s="4">
        <v>15</v>
      </c>
      <c r="D4051" s="4">
        <v>9</v>
      </c>
      <c r="E4051" s="4">
        <v>5</v>
      </c>
      <c r="F4051">
        <v>661.66147733483115</v>
      </c>
      <c r="G4051">
        <v>210.92269999999999</v>
      </c>
      <c r="H4051">
        <v>118.7662</v>
      </c>
      <c r="I4051">
        <v>111.5973</v>
      </c>
      <c r="J4051">
        <v>98.206800000000001</v>
      </c>
      <c r="K4051">
        <v>79.784499999999994</v>
      </c>
      <c r="L4051">
        <v>24.9925</v>
      </c>
      <c r="M4051">
        <v>93.416300000000007</v>
      </c>
      <c r="N4051">
        <v>0.57599206000000003</v>
      </c>
      <c r="O4051">
        <v>31.16</v>
      </c>
      <c r="P4051">
        <v>90.48</v>
      </c>
      <c r="Q4051">
        <v>112.67</v>
      </c>
      <c r="R4051">
        <v>15.7</v>
      </c>
      <c r="S4051">
        <v>25.5242</v>
      </c>
      <c r="T4051">
        <v>33.295400000000001</v>
      </c>
      <c r="U4051">
        <v>15.147500000000001</v>
      </c>
      <c r="V4051">
        <v>43.2744</v>
      </c>
      <c r="X4051">
        <v>88.366801199999998</v>
      </c>
      <c r="Y4051" s="2">
        <v>4.7743744651058684E-3</v>
      </c>
      <c r="Z4051" s="2">
        <v>-3.3007090026896391E-3</v>
      </c>
      <c r="AA4051" s="2">
        <v>3.2801730728455603E-3</v>
      </c>
      <c r="AB4051" s="2">
        <v>8.0255589438238406E-3</v>
      </c>
      <c r="AC4051" s="2">
        <v>3.8064320934150242E-3</v>
      </c>
      <c r="AD4051" s="2">
        <v>8.2916867373139524E-4</v>
      </c>
      <c r="AE4051" s="2">
        <v>1.5468523958177549E-3</v>
      </c>
      <c r="AF4051" s="2">
        <v>-1.1601200964876934E-3</v>
      </c>
      <c r="AG4051" s="2">
        <v>-4.7994175121274241E-3</v>
      </c>
      <c r="AH4051" s="2">
        <v>-4.6511627906976716E-2</v>
      </c>
      <c r="AI4051" s="2">
        <v>-3.167808219178081E-2</v>
      </c>
      <c r="AJ4051" s="2">
        <v>8.2326621923938248E-3</v>
      </c>
      <c r="AK4051" s="2">
        <v>3.8363171355497716E-3</v>
      </c>
      <c r="AL4051" s="2">
        <v>-2.6531624993649805E-3</v>
      </c>
      <c r="AM4051" s="2">
        <v>-8.3425361309830137E-4</v>
      </c>
      <c r="AN4051" s="2">
        <v>-1.5155455573904741E-2</v>
      </c>
      <c r="AO4051" s="2">
        <v>-1.3106312330241621E-2</v>
      </c>
      <c r="AP4051" s="2" t="s">
        <v>19</v>
      </c>
      <c r="AQ4051" s="2">
        <v>-4.0668906800910287E-3</v>
      </c>
      <c r="AV4051" s="52"/>
    </row>
    <row r="4052" spans="1:48" x14ac:dyDescent="0.3">
      <c r="A4052">
        <v>2017</v>
      </c>
      <c r="B4052" s="1">
        <v>42745</v>
      </c>
      <c r="C4052" s="4">
        <v>16</v>
      </c>
      <c r="D4052" s="4">
        <v>10</v>
      </c>
      <c r="E4052" s="4">
        <v>6</v>
      </c>
      <c r="F4052">
        <v>659.78454911455015</v>
      </c>
      <c r="G4052">
        <v>210.92269999999999</v>
      </c>
      <c r="H4052">
        <v>119.0283</v>
      </c>
      <c r="I4052">
        <v>111.524</v>
      </c>
      <c r="J4052">
        <v>98.160200000000003</v>
      </c>
      <c r="K4052">
        <v>79.756200000000007</v>
      </c>
      <c r="L4052">
        <v>25.011800000000001</v>
      </c>
      <c r="M4052">
        <v>93.266099999999994</v>
      </c>
      <c r="N4052">
        <v>0.59722219899999995</v>
      </c>
      <c r="O4052">
        <v>32.56</v>
      </c>
      <c r="P4052">
        <v>88.56</v>
      </c>
      <c r="Q4052">
        <v>113.15</v>
      </c>
      <c r="R4052">
        <v>15.91</v>
      </c>
      <c r="S4052">
        <v>25.533899999999999</v>
      </c>
      <c r="T4052">
        <v>33.490099999999998</v>
      </c>
      <c r="U4052">
        <v>15.0794</v>
      </c>
      <c r="V4052">
        <v>43.139699999999998</v>
      </c>
      <c r="X4052">
        <v>87.805541140000003</v>
      </c>
      <c r="Y4052" s="2">
        <v>-2.836689583079921E-3</v>
      </c>
      <c r="Z4052" s="2">
        <v>0</v>
      </c>
      <c r="AA4052" s="2">
        <v>2.2068568330047E-3</v>
      </c>
      <c r="AB4052" s="2">
        <v>-6.5682592679217056E-4</v>
      </c>
      <c r="AC4052" s="2">
        <v>-4.7450889347777636E-4</v>
      </c>
      <c r="AD4052" s="2">
        <v>-3.5470548790794698E-4</v>
      </c>
      <c r="AE4052" s="2">
        <v>7.7223166950091127E-4</v>
      </c>
      <c r="AF4052" s="2">
        <v>-1.6078564447533639E-3</v>
      </c>
      <c r="AG4052" s="2">
        <v>3.6858388290977429E-2</v>
      </c>
      <c r="AH4052" s="2">
        <v>4.4929396662387822E-2</v>
      </c>
      <c r="AI4052" s="2">
        <v>-2.1220159151193685E-2</v>
      </c>
      <c r="AJ4052" s="2">
        <v>4.2602289873081567E-3</v>
      </c>
      <c r="AK4052" s="2">
        <v>1.3375796178344057E-2</v>
      </c>
      <c r="AL4052" s="2">
        <v>3.8003149951815196E-4</v>
      </c>
      <c r="AM4052" s="2">
        <v>5.8476546309700339E-3</v>
      </c>
      <c r="AN4052" s="2">
        <v>-4.4957913847170072E-3</v>
      </c>
      <c r="AO4052" s="2">
        <v>-3.1126948033941559E-3</v>
      </c>
      <c r="AP4052" s="2" t="s">
        <v>19</v>
      </c>
      <c r="AQ4052" s="2">
        <v>-6.3514810129847721E-3</v>
      </c>
      <c r="AV4052" s="52"/>
    </row>
    <row r="4053" spans="1:48" x14ac:dyDescent="0.3">
      <c r="A4053">
        <v>2017</v>
      </c>
      <c r="B4053" s="1">
        <v>42746</v>
      </c>
      <c r="C4053" s="4">
        <v>17</v>
      </c>
      <c r="D4053" s="4">
        <v>99</v>
      </c>
      <c r="E4053" s="4">
        <v>7</v>
      </c>
      <c r="F4053">
        <v>664.09204115528019</v>
      </c>
      <c r="G4053">
        <v>211.5187</v>
      </c>
      <c r="H4053">
        <v>119.34869999999999</v>
      </c>
      <c r="I4053">
        <v>111.89960000000001</v>
      </c>
      <c r="J4053">
        <v>98.271900000000002</v>
      </c>
      <c r="K4053">
        <v>79.793999999999997</v>
      </c>
      <c r="L4053">
        <v>25.0504</v>
      </c>
      <c r="M4053">
        <v>93.357900000000001</v>
      </c>
      <c r="N4053">
        <v>0.59444440099999996</v>
      </c>
      <c r="O4053">
        <v>32.76</v>
      </c>
      <c r="P4053">
        <v>90.96</v>
      </c>
      <c r="Q4053">
        <v>113.5</v>
      </c>
      <c r="R4053">
        <v>15.87</v>
      </c>
      <c r="S4053">
        <v>25.4758</v>
      </c>
      <c r="T4053">
        <v>33.888800000000003</v>
      </c>
      <c r="U4053">
        <v>15.2446</v>
      </c>
      <c r="V4053">
        <v>43.588700000000003</v>
      </c>
      <c r="X4053">
        <v>85.961230029999996</v>
      </c>
      <c r="Y4053" s="2">
        <v>6.5286343041994765E-3</v>
      </c>
      <c r="Z4053" s="2">
        <v>2.8256797395445066E-3</v>
      </c>
      <c r="AA4053" s="2">
        <v>2.6917968247885948E-3</v>
      </c>
      <c r="AB4053" s="2">
        <v>3.367884939564636E-3</v>
      </c>
      <c r="AC4053" s="2">
        <v>1.1379357417771185E-3</v>
      </c>
      <c r="AD4053" s="2">
        <v>4.739443453924963E-4</v>
      </c>
      <c r="AE4053" s="2">
        <v>1.5432715758161297E-3</v>
      </c>
      <c r="AF4053" s="2">
        <v>9.8428046203280495E-4</v>
      </c>
      <c r="AG4053" s="2">
        <v>-4.6511968320186448E-3</v>
      </c>
      <c r="AH4053" s="2">
        <v>6.142506142505999E-3</v>
      </c>
      <c r="AI4053" s="2">
        <v>2.7100271002709952E-2</v>
      </c>
      <c r="AJ4053" s="2">
        <v>3.0932390631903672E-3</v>
      </c>
      <c r="AK4053" s="2">
        <v>-2.5141420490257804E-3</v>
      </c>
      <c r="AL4053" s="2">
        <v>-2.2754064204840718E-3</v>
      </c>
      <c r="AM4053" s="2">
        <v>1.1905010734515775E-2</v>
      </c>
      <c r="AN4053" s="2">
        <v>1.0955343050784494E-2</v>
      </c>
      <c r="AO4053" s="2">
        <v>1.0408046416641836E-2</v>
      </c>
      <c r="AP4053" s="2" t="s">
        <v>19</v>
      </c>
      <c r="AQ4053" s="2">
        <v>-2.1004495685065905E-2</v>
      </c>
      <c r="AV4053" s="52"/>
    </row>
    <row r="4054" spans="1:48" x14ac:dyDescent="0.3">
      <c r="A4054">
        <v>2017</v>
      </c>
      <c r="B4054" s="1">
        <v>42747</v>
      </c>
      <c r="C4054" s="4">
        <v>18</v>
      </c>
      <c r="D4054" s="4">
        <v>99</v>
      </c>
      <c r="E4054" s="4">
        <v>8</v>
      </c>
      <c r="F4054">
        <v>665.12983863387183</v>
      </c>
      <c r="G4054">
        <v>210.9879</v>
      </c>
      <c r="H4054">
        <v>119.1643</v>
      </c>
      <c r="I4054">
        <v>111.6523</v>
      </c>
      <c r="J4054">
        <v>98.327799999999996</v>
      </c>
      <c r="K4054">
        <v>79.822299999999998</v>
      </c>
      <c r="L4054">
        <v>25.185600000000001</v>
      </c>
      <c r="M4054">
        <v>93.541499999999999</v>
      </c>
      <c r="N4054">
        <v>0.61111106699999995</v>
      </c>
      <c r="O4054">
        <v>33.6</v>
      </c>
      <c r="P4054">
        <v>92.32</v>
      </c>
      <c r="Q4054">
        <v>113.91</v>
      </c>
      <c r="R4054">
        <v>15.91</v>
      </c>
      <c r="S4054">
        <v>25.378900000000002</v>
      </c>
      <c r="T4054">
        <v>34.037199999999999</v>
      </c>
      <c r="U4054">
        <v>15.4681</v>
      </c>
      <c r="V4054">
        <v>43.624600000000001</v>
      </c>
      <c r="X4054">
        <v>85.800798790000002</v>
      </c>
      <c r="Y4054" s="2">
        <v>1.5627313900439255E-3</v>
      </c>
      <c r="Z4054" s="2">
        <v>-2.5094707938352334E-3</v>
      </c>
      <c r="AA4054" s="2">
        <v>-1.5450524387781162E-3</v>
      </c>
      <c r="AB4054" s="2">
        <v>-2.2100168365214445E-3</v>
      </c>
      <c r="AC4054" s="2">
        <v>5.6882995037232931E-4</v>
      </c>
      <c r="AD4054" s="2">
        <v>3.5466325788902076E-4</v>
      </c>
      <c r="AE4054" s="2">
        <v>5.3971194072750528E-3</v>
      </c>
      <c r="AF4054" s="2">
        <v>1.9666252132921613E-3</v>
      </c>
      <c r="AG4054" s="2">
        <v>2.8037384105161989E-2</v>
      </c>
      <c r="AH4054" s="2">
        <v>2.5641025641025772E-2</v>
      </c>
      <c r="AI4054" s="2">
        <v>1.4951627088830355E-2</v>
      </c>
      <c r="AJ4054" s="2">
        <v>3.6123348017620405E-3</v>
      </c>
      <c r="AK4054" s="2">
        <v>2.520478890989386E-3</v>
      </c>
      <c r="AL4054" s="2">
        <v>-3.8036097001860059E-3</v>
      </c>
      <c r="AM4054" s="2">
        <v>4.3790278794173521E-3</v>
      </c>
      <c r="AN4054" s="2">
        <v>1.4660929115883681E-2</v>
      </c>
      <c r="AO4054" s="2">
        <v>8.2360795343738857E-4</v>
      </c>
      <c r="AP4054" s="2" t="s">
        <v>19</v>
      </c>
      <c r="AQ4054" s="2">
        <v>-1.8663208977349743E-3</v>
      </c>
      <c r="AV4054" s="52"/>
    </row>
    <row r="4055" spans="1:48" x14ac:dyDescent="0.3">
      <c r="A4055">
        <v>2017</v>
      </c>
      <c r="B4055" s="1">
        <v>42748</v>
      </c>
      <c r="C4055" s="4">
        <v>19</v>
      </c>
      <c r="D4055" s="4">
        <v>99</v>
      </c>
      <c r="E4055" s="4">
        <v>9</v>
      </c>
      <c r="F4055">
        <v>672.15512307612289</v>
      </c>
      <c r="G4055">
        <v>211.47219999999999</v>
      </c>
      <c r="H4055">
        <v>119.572</v>
      </c>
      <c r="I4055">
        <v>111.121</v>
      </c>
      <c r="J4055">
        <v>98.113699999999994</v>
      </c>
      <c r="K4055">
        <v>79.784499999999994</v>
      </c>
      <c r="L4055">
        <v>25.272400000000001</v>
      </c>
      <c r="M4055">
        <v>93.583200000000005</v>
      </c>
      <c r="N4055">
        <v>0.61746031300000004</v>
      </c>
      <c r="O4055">
        <v>34.04</v>
      </c>
      <c r="P4055">
        <v>91.28</v>
      </c>
      <c r="Q4055">
        <v>114.21</v>
      </c>
      <c r="R4055">
        <v>15.94</v>
      </c>
      <c r="S4055">
        <v>25.349799999999998</v>
      </c>
      <c r="T4055">
        <v>34.009399999999999</v>
      </c>
      <c r="U4055">
        <v>15.4389</v>
      </c>
      <c r="V4055">
        <v>43.561700000000002</v>
      </c>
      <c r="X4055">
        <v>86.001312909999996</v>
      </c>
      <c r="Y4055" s="2">
        <v>1.0562275264451415E-2</v>
      </c>
      <c r="Z4055" s="2">
        <v>2.2953922950084138E-3</v>
      </c>
      <c r="AA4055" s="2">
        <v>3.4213266892852978E-3</v>
      </c>
      <c r="AB4055" s="2">
        <v>-4.758522663662168E-3</v>
      </c>
      <c r="AC4055" s="2">
        <v>-2.1774106610744637E-3</v>
      </c>
      <c r="AD4055" s="2">
        <v>-4.7355187710707014E-4</v>
      </c>
      <c r="AE4055" s="2">
        <v>3.4464138237724207E-3</v>
      </c>
      <c r="AF4055" s="2">
        <v>4.4579144016299033E-4</v>
      </c>
      <c r="AG4055" s="2">
        <v>1.0389676022673155E-2</v>
      </c>
      <c r="AH4055" s="2">
        <v>1.3095238095238049E-2</v>
      </c>
      <c r="AI4055" s="2">
        <v>-1.1265164644713943E-2</v>
      </c>
      <c r="AJ4055" s="2">
        <v>2.6336581511718915E-3</v>
      </c>
      <c r="AK4055" s="2">
        <v>1.8856065367693908E-3</v>
      </c>
      <c r="AL4055" s="2">
        <v>-1.1466217999993589E-3</v>
      </c>
      <c r="AM4055" s="2">
        <v>-8.1675343447751292E-4</v>
      </c>
      <c r="AN4055" s="2">
        <v>-1.8877560915691038E-3</v>
      </c>
      <c r="AO4055" s="2">
        <v>-1.4418470312621556E-3</v>
      </c>
      <c r="AP4055" s="2" t="s">
        <v>19</v>
      </c>
      <c r="AQ4055" s="2">
        <v>2.3369726485968911E-3</v>
      </c>
      <c r="AV4055" s="52"/>
    </row>
    <row r="4056" spans="1:48" x14ac:dyDescent="0.3">
      <c r="A4056">
        <v>2017</v>
      </c>
      <c r="B4056" s="1">
        <v>42752</v>
      </c>
      <c r="C4056" s="4">
        <v>20</v>
      </c>
      <c r="D4056" s="4">
        <v>99</v>
      </c>
      <c r="E4056" s="4">
        <v>10</v>
      </c>
      <c r="F4056">
        <v>670.14903498435103</v>
      </c>
      <c r="G4056">
        <v>210.72710000000001</v>
      </c>
      <c r="H4056">
        <v>119.2128</v>
      </c>
      <c r="I4056">
        <v>112.2843</v>
      </c>
      <c r="J4056">
        <v>98.607100000000003</v>
      </c>
      <c r="K4056">
        <v>79.841200000000001</v>
      </c>
      <c r="L4056">
        <v>25.465499999999999</v>
      </c>
      <c r="M4056">
        <v>93.966999999999999</v>
      </c>
      <c r="N4056">
        <v>0.59761904399999999</v>
      </c>
      <c r="O4056">
        <v>33.799999999999997</v>
      </c>
      <c r="P4056">
        <v>91.44</v>
      </c>
      <c r="Q4056">
        <v>115.85</v>
      </c>
      <c r="R4056">
        <v>16.28</v>
      </c>
      <c r="S4056">
        <v>25.1172</v>
      </c>
      <c r="T4056">
        <v>33.9908</v>
      </c>
      <c r="U4056">
        <v>15.4292</v>
      </c>
      <c r="V4056">
        <v>44.037700000000001</v>
      </c>
      <c r="X4056">
        <v>85.760715910000002</v>
      </c>
      <c r="Y4056" s="2">
        <v>-2.9845611866959887E-3</v>
      </c>
      <c r="Z4056" s="2">
        <v>-3.5233945643917686E-3</v>
      </c>
      <c r="AA4056" s="2">
        <v>-3.0040477703809909E-3</v>
      </c>
      <c r="AB4056" s="2">
        <v>1.0468768279623175E-2</v>
      </c>
      <c r="AC4056" s="2">
        <v>5.0288593743790244E-3</v>
      </c>
      <c r="AD4056" s="2">
        <v>7.1066435209865553E-4</v>
      </c>
      <c r="AE4056" s="2">
        <v>7.6407464269321324E-3</v>
      </c>
      <c r="AF4056" s="2">
        <v>4.1011634566887611E-3</v>
      </c>
      <c r="AG4056" s="2">
        <v>-3.2133674962199654E-2</v>
      </c>
      <c r="AH4056" s="2">
        <v>-7.0505287896592828E-3</v>
      </c>
      <c r="AI4056" s="2">
        <v>1.7528483786151128E-3</v>
      </c>
      <c r="AJ4056" s="2">
        <v>1.4359513177480077E-2</v>
      </c>
      <c r="AK4056" s="2">
        <v>2.1329987452948673E-2</v>
      </c>
      <c r="AL4056" s="2">
        <v>-9.1756147977497537E-3</v>
      </c>
      <c r="AM4056" s="2">
        <v>-5.4690761965803247E-4</v>
      </c>
      <c r="AN4056" s="2">
        <v>-6.282831030708369E-4</v>
      </c>
      <c r="AO4056" s="2">
        <v>1.0927029936848243E-2</v>
      </c>
      <c r="AP4056" s="2" t="s">
        <v>19</v>
      </c>
      <c r="AQ4056" s="2">
        <v>-2.7975968256644945E-3</v>
      </c>
      <c r="AV4056" s="52"/>
    </row>
    <row r="4057" spans="1:48" x14ac:dyDescent="0.3">
      <c r="A4057">
        <v>2017</v>
      </c>
      <c r="B4057" s="1">
        <v>42753</v>
      </c>
      <c r="C4057" s="4">
        <v>99</v>
      </c>
      <c r="D4057" s="4">
        <v>99</v>
      </c>
      <c r="E4057" s="4">
        <v>99</v>
      </c>
      <c r="F4057">
        <v>670.44558477265048</v>
      </c>
      <c r="G4057">
        <v>211.19280000000001</v>
      </c>
      <c r="H4057">
        <v>119.4555</v>
      </c>
      <c r="I4057">
        <v>110.8462</v>
      </c>
      <c r="J4057">
        <v>97.908900000000003</v>
      </c>
      <c r="K4057">
        <v>79.765600000000006</v>
      </c>
      <c r="L4057">
        <v>25.1663</v>
      </c>
      <c r="M4057">
        <v>93.307900000000004</v>
      </c>
      <c r="N4057">
        <v>0.59722219899999995</v>
      </c>
      <c r="O4057">
        <v>33.159999999999997</v>
      </c>
      <c r="P4057">
        <v>89.28</v>
      </c>
      <c r="Q4057">
        <v>114.87</v>
      </c>
      <c r="R4057">
        <v>16.190000000000001</v>
      </c>
      <c r="S4057">
        <v>25.349799999999998</v>
      </c>
      <c r="T4057">
        <v>33.805399999999999</v>
      </c>
      <c r="U4057">
        <v>15.293200000000001</v>
      </c>
      <c r="V4057">
        <v>43.983800000000002</v>
      </c>
      <c r="X4057">
        <v>85.439953149999994</v>
      </c>
      <c r="Y4057" s="2">
        <v>4.4251319157151414E-4</v>
      </c>
      <c r="Z4057" s="2">
        <v>2.2099672989377428E-3</v>
      </c>
      <c r="AA4057" s="2">
        <v>2.0358552101786831E-3</v>
      </c>
      <c r="AB4057" s="2">
        <v>-1.2807667679274881E-2</v>
      </c>
      <c r="AC4057" s="2">
        <v>-7.0806260401127252E-3</v>
      </c>
      <c r="AD4057" s="2">
        <v>-9.4687955591843398E-4</v>
      </c>
      <c r="AE4057" s="2">
        <v>-1.1749229349512058E-2</v>
      </c>
      <c r="AF4057" s="2">
        <v>-7.014164547128221E-3</v>
      </c>
      <c r="AG4057" s="2">
        <v>-6.6404343031623014E-4</v>
      </c>
      <c r="AH4057" s="2">
        <v>-1.8934911242603603E-2</v>
      </c>
      <c r="AI4057" s="2">
        <v>-2.3622047244094446E-2</v>
      </c>
      <c r="AJ4057" s="2">
        <v>-8.459214501510437E-3</v>
      </c>
      <c r="AK4057" s="2">
        <v>-5.5282555282555323E-3</v>
      </c>
      <c r="AL4057" s="2">
        <v>9.2605863710921721E-3</v>
      </c>
      <c r="AM4057" s="2">
        <v>-5.4544170775622236E-3</v>
      </c>
      <c r="AN4057" s="2">
        <v>-8.8144557073600582E-3</v>
      </c>
      <c r="AO4057" s="2">
        <v>-1.2239512962756161E-3</v>
      </c>
      <c r="AP4057" s="2" t="s">
        <v>19</v>
      </c>
      <c r="AQ4057" s="2">
        <v>-3.7402061841067535E-3</v>
      </c>
      <c r="AV4057" s="52"/>
    </row>
    <row r="4058" spans="1:48" x14ac:dyDescent="0.3">
      <c r="A4058">
        <v>2017</v>
      </c>
      <c r="B4058" s="1">
        <v>42754</v>
      </c>
      <c r="C4058" s="4">
        <v>99</v>
      </c>
      <c r="D4058" s="4">
        <v>99</v>
      </c>
      <c r="E4058" s="4">
        <v>99</v>
      </c>
      <c r="F4058">
        <v>674.51166015081174</v>
      </c>
      <c r="G4058">
        <v>210.41040000000001</v>
      </c>
      <c r="H4058">
        <v>119.3973</v>
      </c>
      <c r="I4058">
        <v>110.0859</v>
      </c>
      <c r="J4058">
        <v>97.536500000000004</v>
      </c>
      <c r="K4058">
        <v>79.737300000000005</v>
      </c>
      <c r="L4058">
        <v>25.127600000000001</v>
      </c>
      <c r="M4058">
        <v>93.082599999999999</v>
      </c>
      <c r="N4058">
        <v>0.596230115</v>
      </c>
      <c r="O4058">
        <v>33.119999999999997</v>
      </c>
      <c r="P4058">
        <v>89.36</v>
      </c>
      <c r="Q4058">
        <v>114.77</v>
      </c>
      <c r="R4058">
        <v>16.12</v>
      </c>
      <c r="S4058">
        <v>25.311</v>
      </c>
      <c r="T4058">
        <v>33.703400000000002</v>
      </c>
      <c r="U4058">
        <v>15.2446</v>
      </c>
      <c r="V4058">
        <v>43.5976</v>
      </c>
      <c r="X4058">
        <v>86.362158559999997</v>
      </c>
      <c r="Y4058" s="2">
        <v>6.0647358570347087E-3</v>
      </c>
      <c r="Z4058" s="2">
        <v>-3.7046717501733051E-3</v>
      </c>
      <c r="AA4058" s="2">
        <v>-4.872107186357777E-4</v>
      </c>
      <c r="AB4058" s="2">
        <v>-6.859053355009026E-3</v>
      </c>
      <c r="AC4058" s="2">
        <v>-3.8035357357706356E-3</v>
      </c>
      <c r="AD4058" s="2">
        <v>-3.5478953333267782E-4</v>
      </c>
      <c r="AE4058" s="2">
        <v>-1.5377707489777626E-3</v>
      </c>
      <c r="AF4058" s="2">
        <v>-2.414586546262476E-3</v>
      </c>
      <c r="AG4058" s="2">
        <v>-1.6611639715689019E-3</v>
      </c>
      <c r="AH4058" s="2">
        <v>-1.2062726176115257E-3</v>
      </c>
      <c r="AI4058" s="2">
        <v>8.9605734767017609E-4</v>
      </c>
      <c r="AJ4058" s="2">
        <v>-8.7054931661889601E-4</v>
      </c>
      <c r="AK4058" s="2">
        <v>-4.3236565781347158E-3</v>
      </c>
      <c r="AL4058" s="2">
        <v>-1.5305840677243276E-3</v>
      </c>
      <c r="AM4058" s="2">
        <v>-3.0172694303276515E-3</v>
      </c>
      <c r="AN4058" s="2">
        <v>-3.1778829806711206E-3</v>
      </c>
      <c r="AO4058" s="2">
        <v>-8.7805055497706119E-3</v>
      </c>
      <c r="AP4058" s="2" t="s">
        <v>19</v>
      </c>
      <c r="AQ4058" s="2">
        <v>1.079360856367706E-2</v>
      </c>
      <c r="AV4058" s="52"/>
    </row>
    <row r="4059" spans="1:48" x14ac:dyDescent="0.3">
      <c r="A4059">
        <v>2017</v>
      </c>
      <c r="B4059" s="1">
        <v>42755</v>
      </c>
      <c r="C4059" s="4">
        <v>99</v>
      </c>
      <c r="D4059" s="4">
        <v>99</v>
      </c>
      <c r="E4059" s="4">
        <v>99</v>
      </c>
      <c r="F4059">
        <v>674.90883790902637</v>
      </c>
      <c r="G4059">
        <v>211.18340000000001</v>
      </c>
      <c r="H4059">
        <v>119.65940000000001</v>
      </c>
      <c r="I4059">
        <v>109.8661</v>
      </c>
      <c r="J4059">
        <v>97.582999999999998</v>
      </c>
      <c r="K4059">
        <v>79.784499999999994</v>
      </c>
      <c r="L4059">
        <v>25.146899999999999</v>
      </c>
      <c r="M4059">
        <v>93.199399999999997</v>
      </c>
      <c r="N4059">
        <v>0.59801582900000005</v>
      </c>
      <c r="O4059">
        <v>32.200000000000003</v>
      </c>
      <c r="P4059">
        <v>91.12</v>
      </c>
      <c r="Q4059">
        <v>115.05</v>
      </c>
      <c r="R4059">
        <v>16.190000000000001</v>
      </c>
      <c r="S4059">
        <v>25.223800000000001</v>
      </c>
      <c r="T4059">
        <v>33.768300000000004</v>
      </c>
      <c r="U4059">
        <v>15.419499999999999</v>
      </c>
      <c r="V4059">
        <v>43.6785</v>
      </c>
      <c r="X4059">
        <v>83.034381980000006</v>
      </c>
      <c r="Y4059" s="2">
        <v>5.8883749782157047E-4</v>
      </c>
      <c r="Z4059" s="2">
        <v>3.6737727792921504E-3</v>
      </c>
      <c r="AA4059" s="2">
        <v>2.1951920185800944E-3</v>
      </c>
      <c r="AB4059" s="2">
        <v>-1.9966226374130702E-3</v>
      </c>
      <c r="AC4059" s="2">
        <v>4.7674460330227042E-4</v>
      </c>
      <c r="AD4059" s="2">
        <v>5.9194379543803244E-4</v>
      </c>
      <c r="AE4059" s="2">
        <v>7.680797211033763E-4</v>
      </c>
      <c r="AF4059" s="2">
        <v>1.2547995006584323E-3</v>
      </c>
      <c r="AG4059" s="2">
        <v>2.9950080599334683E-3</v>
      </c>
      <c r="AH4059" s="2">
        <v>-2.7777777777777568E-2</v>
      </c>
      <c r="AI4059" s="2">
        <v>1.9695613249776311E-2</v>
      </c>
      <c r="AJ4059" s="2">
        <v>2.4396619325608437E-3</v>
      </c>
      <c r="AK4059" s="2">
        <v>4.3424317617866137E-3</v>
      </c>
      <c r="AL4059" s="2">
        <v>-3.4451424281932708E-3</v>
      </c>
      <c r="AM4059" s="2">
        <v>1.9256217473608839E-3</v>
      </c>
      <c r="AN4059" s="2">
        <v>1.14729149994095E-2</v>
      </c>
      <c r="AO4059" s="2">
        <v>1.8556067306456647E-3</v>
      </c>
      <c r="AP4059" s="2" t="s">
        <v>19</v>
      </c>
      <c r="AQ4059" s="2">
        <v>-3.8532809224401499E-2</v>
      </c>
      <c r="AV4059" s="52"/>
    </row>
    <row r="4060" spans="1:48" x14ac:dyDescent="0.3">
      <c r="A4060">
        <v>2017</v>
      </c>
      <c r="B4060" s="1">
        <v>42758</v>
      </c>
      <c r="C4060" s="4">
        <v>99</v>
      </c>
      <c r="D4060" s="4">
        <v>99</v>
      </c>
      <c r="E4060" s="4">
        <v>99</v>
      </c>
      <c r="F4060">
        <v>680.07354732706915</v>
      </c>
      <c r="G4060">
        <v>210.63390000000001</v>
      </c>
      <c r="H4060">
        <v>119.7565</v>
      </c>
      <c r="I4060">
        <v>110.9653</v>
      </c>
      <c r="J4060">
        <v>98.095100000000002</v>
      </c>
      <c r="K4060">
        <v>79.860100000000003</v>
      </c>
      <c r="L4060">
        <v>25.388300000000001</v>
      </c>
      <c r="M4060">
        <v>93.641599999999997</v>
      </c>
      <c r="N4060">
        <v>0.60456344799999995</v>
      </c>
      <c r="O4060">
        <v>32.76</v>
      </c>
      <c r="P4060">
        <v>90.56</v>
      </c>
      <c r="Q4060">
        <v>115.79</v>
      </c>
      <c r="R4060">
        <v>16.29</v>
      </c>
      <c r="S4060">
        <v>25.088200000000001</v>
      </c>
      <c r="T4060">
        <v>34.268999999999998</v>
      </c>
      <c r="U4060">
        <v>15.419499999999999</v>
      </c>
      <c r="V4060">
        <v>43.454000000000001</v>
      </c>
      <c r="X4060">
        <v>82.192342339999996</v>
      </c>
      <c r="Y4060" s="2">
        <v>7.6524548619689714E-3</v>
      </c>
      <c r="Z4060" s="2">
        <v>-2.6020037559769671E-3</v>
      </c>
      <c r="AA4060" s="2">
        <v>8.1146988870073322E-4</v>
      </c>
      <c r="AB4060" s="2">
        <v>1.0004905971905842E-2</v>
      </c>
      <c r="AC4060" s="2">
        <v>5.2478403000522089E-3</v>
      </c>
      <c r="AD4060" s="2">
        <v>9.4755246946465199E-4</v>
      </c>
      <c r="AE4060" s="2">
        <v>9.5995927927499114E-3</v>
      </c>
      <c r="AF4060" s="2">
        <v>4.7446657381915447E-3</v>
      </c>
      <c r="AG4060" s="2">
        <v>1.0948905835734823E-2</v>
      </c>
      <c r="AH4060" s="2">
        <v>1.7391304347825987E-2</v>
      </c>
      <c r="AI4060" s="2">
        <v>-6.1457418788410934E-3</v>
      </c>
      <c r="AJ4060" s="2">
        <v>6.4319860930031059E-3</v>
      </c>
      <c r="AK4060" s="2">
        <v>6.1766522544779434E-3</v>
      </c>
      <c r="AL4060" s="2">
        <v>-5.3758751655182957E-3</v>
      </c>
      <c r="AM4060" s="2">
        <v>1.4827515747017017E-2</v>
      </c>
      <c r="AN4060" s="2">
        <v>0</v>
      </c>
      <c r="AO4060" s="2">
        <v>-5.1398285197522542E-3</v>
      </c>
      <c r="AP4060" s="2" t="s">
        <v>19</v>
      </c>
      <c r="AQ4060" s="2">
        <v>-1.0140855148447092E-2</v>
      </c>
      <c r="AV4060" s="52"/>
    </row>
    <row r="4061" spans="1:48" x14ac:dyDescent="0.3">
      <c r="A4061">
        <v>2017</v>
      </c>
      <c r="B4061" s="1">
        <v>42759</v>
      </c>
      <c r="C4061" s="4">
        <v>99</v>
      </c>
      <c r="D4061" s="4">
        <v>99</v>
      </c>
      <c r="E4061" s="4">
        <v>99</v>
      </c>
      <c r="F4061">
        <v>684.6858678416005</v>
      </c>
      <c r="G4061">
        <v>211.98439999999999</v>
      </c>
      <c r="H4061">
        <v>120.56229999999999</v>
      </c>
      <c r="I4061">
        <v>110.205</v>
      </c>
      <c r="J4061">
        <v>97.722700000000003</v>
      </c>
      <c r="K4061">
        <v>79.812899999999999</v>
      </c>
      <c r="L4061">
        <v>25.330400000000001</v>
      </c>
      <c r="M4061">
        <v>93.332899999999995</v>
      </c>
      <c r="N4061">
        <v>0.62103170200000002</v>
      </c>
      <c r="O4061">
        <v>33.119999999999997</v>
      </c>
      <c r="P4061">
        <v>90.96</v>
      </c>
      <c r="Q4061">
        <v>115.27</v>
      </c>
      <c r="R4061">
        <v>16.22</v>
      </c>
      <c r="S4061">
        <v>25.097799999999999</v>
      </c>
      <c r="T4061">
        <v>34.482199999999999</v>
      </c>
      <c r="U4061">
        <v>15.458399999999999</v>
      </c>
      <c r="V4061">
        <v>43.445</v>
      </c>
      <c r="X4061">
        <v>78.423554350000003</v>
      </c>
      <c r="Y4061" s="2">
        <v>6.7820907498306049E-3</v>
      </c>
      <c r="Z4061" s="2">
        <v>6.411598512869876E-3</v>
      </c>
      <c r="AA4061" s="2">
        <v>6.7286535595143526E-3</v>
      </c>
      <c r="AB4061" s="2">
        <v>-6.8516914747223101E-3</v>
      </c>
      <c r="AC4061" s="2">
        <v>-3.7963160239400384E-3</v>
      </c>
      <c r="AD4061" s="2">
        <v>-5.9103356995549028E-4</v>
      </c>
      <c r="AE4061" s="2">
        <v>-2.280578061548022E-3</v>
      </c>
      <c r="AF4061" s="2">
        <v>-3.2966117622936775E-3</v>
      </c>
      <c r="AG4061" s="2">
        <v>2.7239910144220447E-2</v>
      </c>
      <c r="AH4061" s="2">
        <v>1.098901098901095E-2</v>
      </c>
      <c r="AI4061" s="2">
        <v>4.4169611307418588E-3</v>
      </c>
      <c r="AJ4061" s="2">
        <v>-4.4908886777788037E-3</v>
      </c>
      <c r="AK4061" s="2">
        <v>-4.2971147943523524E-3</v>
      </c>
      <c r="AL4061" s="2">
        <v>3.8265001076198679E-4</v>
      </c>
      <c r="AM4061" s="2">
        <v>6.2213662493799671E-3</v>
      </c>
      <c r="AN4061" s="2">
        <v>2.5227795972631029E-3</v>
      </c>
      <c r="AO4061" s="2">
        <v>-2.0711557048835871E-4</v>
      </c>
      <c r="AP4061" s="2" t="s">
        <v>19</v>
      </c>
      <c r="AQ4061" s="2">
        <v>-4.5853273951116713E-2</v>
      </c>
      <c r="AV4061" s="52"/>
    </row>
    <row r="4062" spans="1:48" x14ac:dyDescent="0.3">
      <c r="A4062">
        <v>2017</v>
      </c>
      <c r="B4062" s="1">
        <v>42760</v>
      </c>
      <c r="C4062" s="4">
        <v>99</v>
      </c>
      <c r="D4062" s="4">
        <v>99</v>
      </c>
      <c r="E4062" s="4">
        <v>99</v>
      </c>
      <c r="F4062">
        <v>692.30464488808229</v>
      </c>
      <c r="G4062">
        <v>213.8193</v>
      </c>
      <c r="H4062">
        <v>121.77589999999999</v>
      </c>
      <c r="I4062">
        <v>108.8218</v>
      </c>
      <c r="J4062">
        <v>97.238600000000005</v>
      </c>
      <c r="K4062">
        <v>79.793999999999997</v>
      </c>
      <c r="L4062">
        <v>25.330400000000001</v>
      </c>
      <c r="M4062">
        <v>93.224400000000003</v>
      </c>
      <c r="N4062">
        <v>0.62261900299999995</v>
      </c>
      <c r="O4062">
        <v>33.56</v>
      </c>
      <c r="P4062">
        <v>90.48</v>
      </c>
      <c r="Q4062">
        <v>114.32</v>
      </c>
      <c r="R4062">
        <v>16.100000000000001</v>
      </c>
      <c r="S4062">
        <v>25.0106</v>
      </c>
      <c r="T4062">
        <v>34.862400000000001</v>
      </c>
      <c r="U4062">
        <v>15.3612</v>
      </c>
      <c r="V4062">
        <v>43.445</v>
      </c>
      <c r="X4062">
        <v>76.539160359999997</v>
      </c>
      <c r="Y4062" s="2">
        <v>1.1127405142009383E-2</v>
      </c>
      <c r="Z4062" s="2">
        <v>8.6558256173567827E-3</v>
      </c>
      <c r="AA4062" s="2">
        <v>1.0066164962015511E-2</v>
      </c>
      <c r="AB4062" s="2">
        <v>-1.2551154666303743E-2</v>
      </c>
      <c r="AC4062" s="2">
        <v>-4.9538131877240321E-3</v>
      </c>
      <c r="AD4062" s="2">
        <v>-2.3680382494561947E-4</v>
      </c>
      <c r="AE4062" s="2">
        <v>0</v>
      </c>
      <c r="AF4062" s="2">
        <v>-1.1625053973464139E-3</v>
      </c>
      <c r="AG4062" s="2">
        <v>2.5559097786604923E-3</v>
      </c>
      <c r="AH4062" s="2">
        <v>1.3285024154589431E-2</v>
      </c>
      <c r="AI4062" s="2">
        <v>-5.2770448548811189E-3</v>
      </c>
      <c r="AJ4062" s="2">
        <v>-8.2415199097770619E-3</v>
      </c>
      <c r="AK4062" s="2">
        <v>-7.3982737361281137E-3</v>
      </c>
      <c r="AL4062" s="2">
        <v>-3.4744081154522988E-3</v>
      </c>
      <c r="AM4062" s="2">
        <v>1.1025978620853749E-2</v>
      </c>
      <c r="AN4062" s="2">
        <v>-6.2878435025616186E-3</v>
      </c>
      <c r="AO4062" s="2">
        <v>0</v>
      </c>
      <c r="AP4062" s="2" t="s">
        <v>19</v>
      </c>
      <c r="AQ4062" s="2">
        <v>-2.4028418574221444E-2</v>
      </c>
      <c r="AV4062" s="52"/>
    </row>
    <row r="4063" spans="1:48" x14ac:dyDescent="0.3">
      <c r="A4063">
        <v>2017</v>
      </c>
      <c r="B4063" s="1">
        <v>42761</v>
      </c>
      <c r="C4063" s="4">
        <v>99</v>
      </c>
      <c r="D4063" s="4">
        <v>99</v>
      </c>
      <c r="E4063" s="4">
        <v>99</v>
      </c>
      <c r="F4063">
        <v>693.3843449881366</v>
      </c>
      <c r="G4063">
        <v>213.59569999999999</v>
      </c>
      <c r="H4063">
        <v>121.9021</v>
      </c>
      <c r="I4063">
        <v>109.18819999999999</v>
      </c>
      <c r="J4063">
        <v>97.368899999999996</v>
      </c>
      <c r="K4063">
        <v>79.803399999999996</v>
      </c>
      <c r="L4063">
        <v>25.156600000000001</v>
      </c>
      <c r="M4063">
        <v>93.149299999999997</v>
      </c>
      <c r="N4063">
        <v>0.60992061099999995</v>
      </c>
      <c r="O4063">
        <v>33.880000000000003</v>
      </c>
      <c r="P4063">
        <v>92.24</v>
      </c>
      <c r="Q4063">
        <v>113.26</v>
      </c>
      <c r="R4063">
        <v>15.93</v>
      </c>
      <c r="S4063">
        <v>25.1754</v>
      </c>
      <c r="T4063">
        <v>34.713999999999999</v>
      </c>
      <c r="U4063">
        <v>15.4292</v>
      </c>
      <c r="V4063">
        <v>43.462899999999998</v>
      </c>
      <c r="X4063">
        <v>76.859923120000005</v>
      </c>
      <c r="Y4063" s="2">
        <v>1.5595736761651047E-3</v>
      </c>
      <c r="Z4063" s="2">
        <v>-1.0457428305116201E-3</v>
      </c>
      <c r="AA4063" s="2">
        <v>1.0363298485169814E-3</v>
      </c>
      <c r="AB4063" s="2">
        <v>3.3669724264806522E-3</v>
      </c>
      <c r="AC4063" s="2">
        <v>1.3400028383789842E-3</v>
      </c>
      <c r="AD4063" s="2">
        <v>1.1780334360977918E-4</v>
      </c>
      <c r="AE4063" s="2">
        <v>-6.8613207845118485E-3</v>
      </c>
      <c r="AF4063" s="2">
        <v>-8.0558308768952092E-4</v>
      </c>
      <c r="AG4063" s="2">
        <v>-2.0395124367895368E-2</v>
      </c>
      <c r="AH4063" s="2">
        <v>9.5351609058402786E-3</v>
      </c>
      <c r="AI4063" s="2">
        <v>1.9451812555260739E-2</v>
      </c>
      <c r="AJ4063" s="2">
        <v>-9.2722183344995379E-3</v>
      </c>
      <c r="AK4063" s="2">
        <v>-1.0559006211180222E-2</v>
      </c>
      <c r="AL4063" s="2">
        <v>6.5892061765810972E-3</v>
      </c>
      <c r="AM4063" s="2">
        <v>-4.2567350497958456E-3</v>
      </c>
      <c r="AN4063" s="2">
        <v>4.4267374944666482E-3</v>
      </c>
      <c r="AO4063" s="2">
        <v>4.1201519162159528E-4</v>
      </c>
      <c r="AP4063" s="2" t="s">
        <v>19</v>
      </c>
      <c r="AQ4063" s="2">
        <v>4.1908319674701655E-3</v>
      </c>
      <c r="AV4063" s="52"/>
    </row>
    <row r="4064" spans="1:48" x14ac:dyDescent="0.3">
      <c r="A4064">
        <v>2017</v>
      </c>
      <c r="B4064" s="1">
        <v>42762</v>
      </c>
      <c r="C4064" s="4">
        <v>99</v>
      </c>
      <c r="D4064" s="4">
        <v>99</v>
      </c>
      <c r="E4064" s="4">
        <v>99</v>
      </c>
      <c r="F4064">
        <v>693.75988101573557</v>
      </c>
      <c r="G4064">
        <v>213.2604</v>
      </c>
      <c r="H4064">
        <v>122.13509999999999</v>
      </c>
      <c r="I4064">
        <v>109.5821</v>
      </c>
      <c r="J4064">
        <v>97.489900000000006</v>
      </c>
      <c r="K4064">
        <v>79.841200000000001</v>
      </c>
      <c r="L4064">
        <v>25.146899999999999</v>
      </c>
      <c r="M4064">
        <v>93.424700000000001</v>
      </c>
      <c r="N4064">
        <v>0.61626979699999995</v>
      </c>
      <c r="O4064">
        <v>33.76</v>
      </c>
      <c r="P4064">
        <v>91.2</v>
      </c>
      <c r="Q4064">
        <v>113.49</v>
      </c>
      <c r="R4064">
        <v>16.22</v>
      </c>
      <c r="S4064">
        <v>25.185099999999998</v>
      </c>
      <c r="T4064">
        <v>34.741799999999998</v>
      </c>
      <c r="U4064">
        <v>15.302899999999999</v>
      </c>
      <c r="V4064">
        <v>43.454000000000001</v>
      </c>
      <c r="X4064">
        <v>76.057966359999995</v>
      </c>
      <c r="Y4064" s="2">
        <v>5.4159865349334702E-4</v>
      </c>
      <c r="Z4064" s="2">
        <v>-1.569788155847629E-3</v>
      </c>
      <c r="AA4064" s="2">
        <v>1.9113698615527142E-3</v>
      </c>
      <c r="AB4064" s="2">
        <v>3.6075326821030096E-3</v>
      </c>
      <c r="AC4064" s="2">
        <v>1.2426965899789977E-3</v>
      </c>
      <c r="AD4064" s="2">
        <v>4.736640293521166E-4</v>
      </c>
      <c r="AE4064" s="2">
        <v>-3.8558469745519908E-4</v>
      </c>
      <c r="AF4064" s="2">
        <v>2.9565439568521867E-3</v>
      </c>
      <c r="AG4064" s="2">
        <v>1.0409856439496545E-2</v>
      </c>
      <c r="AH4064" s="2">
        <v>-3.5419126328218864E-3</v>
      </c>
      <c r="AI4064" s="2">
        <v>-1.1274934952298254E-2</v>
      </c>
      <c r="AJ4064" s="2">
        <v>2.030725763729313E-3</v>
      </c>
      <c r="AK4064" s="2">
        <v>1.8204645323289359E-2</v>
      </c>
      <c r="AL4064" s="2">
        <v>3.8529675794629625E-4</v>
      </c>
      <c r="AM4064" s="2">
        <v>8.0082963645788929E-4</v>
      </c>
      <c r="AN4064" s="2">
        <v>-8.1857776164675489E-3</v>
      </c>
      <c r="AO4064" s="2">
        <v>-2.0477234606974815E-4</v>
      </c>
      <c r="AP4064" s="2" t="s">
        <v>19</v>
      </c>
      <c r="AQ4064" s="2">
        <v>-1.0434004191598345E-2</v>
      </c>
      <c r="AV4064" s="52"/>
    </row>
    <row r="4065" spans="1:48" x14ac:dyDescent="0.3">
      <c r="A4065">
        <v>2017</v>
      </c>
      <c r="B4065" s="1">
        <v>42765</v>
      </c>
      <c r="C4065" s="4">
        <v>99</v>
      </c>
      <c r="D4065" s="4">
        <v>99</v>
      </c>
      <c r="E4065" s="4">
        <v>99</v>
      </c>
      <c r="F4065">
        <v>686.56200237090673</v>
      </c>
      <c r="G4065">
        <v>211.93790000000001</v>
      </c>
      <c r="H4065">
        <v>121.1837</v>
      </c>
      <c r="I4065">
        <v>109.25230000000001</v>
      </c>
      <c r="J4065">
        <v>97.462000000000003</v>
      </c>
      <c r="K4065">
        <v>79.841200000000001</v>
      </c>
      <c r="L4065">
        <v>25.1952</v>
      </c>
      <c r="M4065">
        <v>93.216099999999997</v>
      </c>
      <c r="N4065">
        <v>0.60992061099999995</v>
      </c>
      <c r="O4065">
        <v>32.4</v>
      </c>
      <c r="P4065">
        <v>90.24</v>
      </c>
      <c r="Q4065">
        <v>113.97</v>
      </c>
      <c r="R4065">
        <v>16.23</v>
      </c>
      <c r="S4065">
        <v>25.136600000000001</v>
      </c>
      <c r="T4065">
        <v>34.556399999999996</v>
      </c>
      <c r="U4065">
        <v>15.2155</v>
      </c>
      <c r="V4065">
        <v>43.489899999999999</v>
      </c>
      <c r="X4065">
        <v>78.182957349999995</v>
      </c>
      <c r="Y4065" s="2">
        <v>-1.0375172796516341E-2</v>
      </c>
      <c r="Z4065" s="2">
        <v>-6.2013388327133434E-3</v>
      </c>
      <c r="AA4065" s="2">
        <v>-7.7897344825524906E-3</v>
      </c>
      <c r="AB4065" s="2">
        <v>-3.009615621529349E-3</v>
      </c>
      <c r="AC4065" s="2">
        <v>-2.8618349182840674E-4</v>
      </c>
      <c r="AD4065" s="2">
        <v>0</v>
      </c>
      <c r="AE4065" s="2">
        <v>1.9207138852106453E-3</v>
      </c>
      <c r="AF4065" s="2">
        <v>-2.232814234351399E-3</v>
      </c>
      <c r="AG4065" s="2">
        <v>-1.030260777164127E-2</v>
      </c>
      <c r="AH4065" s="2">
        <v>-4.0284360189573487E-2</v>
      </c>
      <c r="AI4065" s="2">
        <v>-1.0526315789473717E-2</v>
      </c>
      <c r="AJ4065" s="2">
        <v>4.2294475284165856E-3</v>
      </c>
      <c r="AK4065" s="2">
        <v>6.1652281134416675E-4</v>
      </c>
      <c r="AL4065" s="2">
        <v>-1.925741807656034E-3</v>
      </c>
      <c r="AM4065" s="2">
        <v>-5.3365110616030442E-3</v>
      </c>
      <c r="AN4065" s="2">
        <v>-5.7113357598885806E-3</v>
      </c>
      <c r="AO4065" s="2">
        <v>8.2616099783683339E-4</v>
      </c>
      <c r="AP4065" s="2" t="s">
        <v>19</v>
      </c>
      <c r="AQ4065" s="2">
        <v>2.7939098186532174E-2</v>
      </c>
      <c r="AV4065" s="52"/>
    </row>
    <row r="4066" spans="1:48" x14ac:dyDescent="0.3">
      <c r="A4066">
        <v>2017</v>
      </c>
      <c r="B4066" s="1">
        <v>42766</v>
      </c>
      <c r="C4066" s="4">
        <v>99</v>
      </c>
      <c r="D4066" s="4">
        <v>99</v>
      </c>
      <c r="E4066" s="4">
        <v>99</v>
      </c>
      <c r="F4066">
        <v>683.3102098884782</v>
      </c>
      <c r="G4066">
        <v>211.91919999999999</v>
      </c>
      <c r="H4066">
        <v>120.9409</v>
      </c>
      <c r="I4066">
        <v>110.01260000000001</v>
      </c>
      <c r="J4066">
        <v>97.7971</v>
      </c>
      <c r="K4066">
        <v>79.860100000000003</v>
      </c>
      <c r="L4066">
        <v>25.446200000000001</v>
      </c>
      <c r="M4066">
        <v>93.558199999999999</v>
      </c>
      <c r="N4066">
        <v>0.624404717</v>
      </c>
      <c r="O4066">
        <v>31.44</v>
      </c>
      <c r="P4066">
        <v>90.56</v>
      </c>
      <c r="Q4066">
        <v>115.55</v>
      </c>
      <c r="R4066">
        <v>16.63</v>
      </c>
      <c r="S4066">
        <v>24.9331</v>
      </c>
      <c r="T4066">
        <v>34.621299999999998</v>
      </c>
      <c r="U4066">
        <v>15.302899999999999</v>
      </c>
      <c r="V4066">
        <v>44.163400000000003</v>
      </c>
      <c r="X4066">
        <v>77.862194590000001</v>
      </c>
      <c r="Y4066" s="2">
        <v>-4.7363420509715093E-3</v>
      </c>
      <c r="Z4066" s="2">
        <v>-8.8233392894876417E-5</v>
      </c>
      <c r="AA4066" s="2">
        <v>-2.0035697870258717E-3</v>
      </c>
      <c r="AB4066" s="2">
        <v>6.9591212267385849E-3</v>
      </c>
      <c r="AC4066" s="2">
        <v>3.4382631179330492E-3</v>
      </c>
      <c r="AD4066" s="2">
        <v>2.3671988897966401E-4</v>
      </c>
      <c r="AE4066" s="2">
        <v>9.962215025084209E-3</v>
      </c>
      <c r="AF4066" s="2">
        <v>3.6699668834032639E-3</v>
      </c>
      <c r="AG4066" s="2">
        <v>2.3747526708849165E-2</v>
      </c>
      <c r="AH4066" s="2">
        <v>-2.9629629629629561E-2</v>
      </c>
      <c r="AI4066" s="2">
        <v>3.5460992907803135E-3</v>
      </c>
      <c r="AJ4066" s="2">
        <v>1.3863297358954085E-2</v>
      </c>
      <c r="AK4066" s="2">
        <v>2.4645717806531131E-2</v>
      </c>
      <c r="AL4066" s="2">
        <v>-8.0957647414527933E-3</v>
      </c>
      <c r="AM4066" s="2">
        <v>1.8780891528054067E-3</v>
      </c>
      <c r="AN4066" s="2">
        <v>5.7441424862803014E-3</v>
      </c>
      <c r="AO4066" s="2">
        <v>1.5486354302953087E-2</v>
      </c>
      <c r="AP4066" s="2" t="s">
        <v>19</v>
      </c>
      <c r="AQ4066" s="2">
        <v>-4.1027197086449529E-3</v>
      </c>
      <c r="AV4066" s="52"/>
    </row>
    <row r="4067" spans="1:48" x14ac:dyDescent="0.3">
      <c r="A4067">
        <v>2017</v>
      </c>
      <c r="B4067" s="1">
        <v>42767</v>
      </c>
      <c r="C4067" s="4">
        <v>99</v>
      </c>
      <c r="D4067" s="4">
        <v>99</v>
      </c>
      <c r="E4067" s="4">
        <v>99</v>
      </c>
      <c r="F4067">
        <v>695.41092521981727</v>
      </c>
      <c r="G4067">
        <v>212.00309999999999</v>
      </c>
      <c r="H4067">
        <v>121.77589999999999</v>
      </c>
      <c r="I4067">
        <v>109.33240000000001</v>
      </c>
      <c r="J4067">
        <v>97.609700000000004</v>
      </c>
      <c r="K4067">
        <v>79.832700000000003</v>
      </c>
      <c r="L4067">
        <v>25.407599999999999</v>
      </c>
      <c r="M4067">
        <v>93.576599999999999</v>
      </c>
      <c r="N4067">
        <v>0.62222221700000002</v>
      </c>
      <c r="O4067">
        <v>31.6</v>
      </c>
      <c r="P4067">
        <v>91.84</v>
      </c>
      <c r="Q4067">
        <v>115.2</v>
      </c>
      <c r="R4067">
        <v>16.61</v>
      </c>
      <c r="S4067">
        <v>24.952500000000001</v>
      </c>
      <c r="T4067">
        <v>34.639899999999997</v>
      </c>
      <c r="U4067">
        <v>15.4681</v>
      </c>
      <c r="V4067">
        <v>43.400100000000002</v>
      </c>
      <c r="X4067">
        <v>76.579243239999997</v>
      </c>
      <c r="Y4067" s="2">
        <v>1.7708963156446877E-2</v>
      </c>
      <c r="Z4067" s="2">
        <v>3.9590560930768959E-4</v>
      </c>
      <c r="AA4067" s="2">
        <v>6.9041986623217255E-3</v>
      </c>
      <c r="AB4067" s="2">
        <v>-6.1829281373224632E-3</v>
      </c>
      <c r="AC4067" s="2">
        <v>-1.916212239422177E-3</v>
      </c>
      <c r="AD4067" s="2">
        <v>-3.4309999611825681E-4</v>
      </c>
      <c r="AE4067" s="2">
        <v>-1.5169259064222729E-3</v>
      </c>
      <c r="AF4067" s="2">
        <v>1.9666902526993546E-4</v>
      </c>
      <c r="AG4067" s="2">
        <v>-3.4953291360224625E-3</v>
      </c>
      <c r="AH4067" s="2">
        <v>5.0890585241729624E-3</v>
      </c>
      <c r="AI4067" s="2">
        <v>1.4134275618374659E-2</v>
      </c>
      <c r="AJ4067" s="2">
        <v>-3.0289917784508402E-3</v>
      </c>
      <c r="AK4067" s="2">
        <v>-1.2026458208057589E-3</v>
      </c>
      <c r="AL4067" s="2">
        <v>7.7808214782759677E-4</v>
      </c>
      <c r="AM4067" s="2">
        <v>5.372415247260065E-4</v>
      </c>
      <c r="AN4067" s="2">
        <v>1.0795339445464514E-2</v>
      </c>
      <c r="AO4067" s="2">
        <v>-1.7283542480877823E-2</v>
      </c>
      <c r="AP4067" s="2" t="s">
        <v>19</v>
      </c>
      <c r="AQ4067" s="2">
        <v>-1.6477205102625958E-2</v>
      </c>
      <c r="AV4067" s="52"/>
    </row>
    <row r="4068" spans="1:48" x14ac:dyDescent="0.3">
      <c r="A4068">
        <v>2017</v>
      </c>
      <c r="B4068" s="1">
        <v>42768</v>
      </c>
      <c r="C4068" s="4">
        <v>99</v>
      </c>
      <c r="D4068" s="4">
        <v>99</v>
      </c>
      <c r="E4068" s="4">
        <v>99</v>
      </c>
      <c r="F4068">
        <v>692.90279800083385</v>
      </c>
      <c r="G4068">
        <v>212.14279999999999</v>
      </c>
      <c r="H4068">
        <v>121.6691</v>
      </c>
      <c r="I4068">
        <v>109.2865</v>
      </c>
      <c r="J4068">
        <v>97.647000000000006</v>
      </c>
      <c r="K4068">
        <v>79.861099999999993</v>
      </c>
      <c r="L4068">
        <v>25.446200000000001</v>
      </c>
      <c r="M4068">
        <v>93.852999999999994</v>
      </c>
      <c r="N4068">
        <v>0.61488092800000005</v>
      </c>
      <c r="O4068">
        <v>31.8</v>
      </c>
      <c r="P4068">
        <v>92.08</v>
      </c>
      <c r="Q4068">
        <v>115.84</v>
      </c>
      <c r="R4068">
        <v>16.559999999999999</v>
      </c>
      <c r="S4068">
        <v>24.991299999999999</v>
      </c>
      <c r="T4068">
        <v>34.788200000000003</v>
      </c>
      <c r="U4068">
        <v>15.4681</v>
      </c>
      <c r="V4068">
        <v>43.8581</v>
      </c>
      <c r="X4068">
        <v>76.980171769999998</v>
      </c>
      <c r="Y4068" s="2">
        <v>-3.6066836571350125E-3</v>
      </c>
      <c r="Z4068" s="2">
        <v>6.5895262852300185E-4</v>
      </c>
      <c r="AA4068" s="2">
        <v>-8.7702082267504533E-4</v>
      </c>
      <c r="AB4068" s="2">
        <v>-4.1982065700563176E-4</v>
      </c>
      <c r="AC4068" s="2">
        <v>3.8213415265087036E-4</v>
      </c>
      <c r="AD4068" s="2">
        <v>3.5574394953430399E-4</v>
      </c>
      <c r="AE4068" s="2">
        <v>1.5192304664746192E-3</v>
      </c>
      <c r="AF4068" s="2">
        <v>2.9537298854627192E-3</v>
      </c>
      <c r="AG4068" s="2">
        <v>-1.1798500277594548E-2</v>
      </c>
      <c r="AH4068" s="2">
        <v>6.3291139240506666E-3</v>
      </c>
      <c r="AI4068" s="2">
        <v>2.6132404181185009E-3</v>
      </c>
      <c r="AJ4068" s="2">
        <v>5.5555555555555358E-3</v>
      </c>
      <c r="AK4068" s="2">
        <v>-3.0102347983143041E-3</v>
      </c>
      <c r="AL4068" s="2">
        <v>1.5549544133852677E-3</v>
      </c>
      <c r="AM4068" s="2">
        <v>4.2811901881936176E-3</v>
      </c>
      <c r="AN4068" s="2">
        <v>0</v>
      </c>
      <c r="AO4068" s="2">
        <v>1.0552971076103423E-2</v>
      </c>
      <c r="AP4068" s="2" t="s">
        <v>19</v>
      </c>
      <c r="AQ4068" s="2">
        <v>5.235472603764002E-3</v>
      </c>
      <c r="AV4068" s="52"/>
    </row>
    <row r="4069" spans="1:48" x14ac:dyDescent="0.3">
      <c r="A4069">
        <v>2017</v>
      </c>
      <c r="B4069" s="1">
        <v>42769</v>
      </c>
      <c r="C4069" s="4">
        <v>99</v>
      </c>
      <c r="D4069" s="4">
        <v>99</v>
      </c>
      <c r="E4069" s="4">
        <v>99</v>
      </c>
      <c r="F4069">
        <v>690.09745899696338</v>
      </c>
      <c r="G4069">
        <v>213.60509999999999</v>
      </c>
      <c r="H4069">
        <v>122.01860000000001</v>
      </c>
      <c r="I4069">
        <v>109.2406</v>
      </c>
      <c r="J4069">
        <v>97.721599999999995</v>
      </c>
      <c r="K4069">
        <v>79.832700000000003</v>
      </c>
      <c r="L4069">
        <v>25.3979</v>
      </c>
      <c r="M4069">
        <v>94.397499999999994</v>
      </c>
      <c r="N4069">
        <v>0.59801582900000005</v>
      </c>
      <c r="O4069">
        <v>30.68</v>
      </c>
      <c r="P4069">
        <v>92.32</v>
      </c>
      <c r="Q4069">
        <v>116.13</v>
      </c>
      <c r="R4069">
        <v>16.57</v>
      </c>
      <c r="S4069">
        <v>24.9816</v>
      </c>
      <c r="T4069">
        <v>35.0015</v>
      </c>
      <c r="U4069">
        <v>15.458399999999999</v>
      </c>
      <c r="V4069">
        <v>43.911900000000003</v>
      </c>
      <c r="X4069">
        <v>75.45662342</v>
      </c>
      <c r="Y4069" s="2">
        <v>-4.0486761086323542E-3</v>
      </c>
      <c r="Z4069" s="2">
        <v>6.8929984896966001E-3</v>
      </c>
      <c r="AA4069" s="2">
        <v>2.8725452888203051E-3</v>
      </c>
      <c r="AB4069" s="2">
        <v>-4.1999698041395028E-4</v>
      </c>
      <c r="AC4069" s="2">
        <v>7.6397636384117895E-4</v>
      </c>
      <c r="AD4069" s="2">
        <v>-3.5561744078138613E-4</v>
      </c>
      <c r="AE4069" s="2">
        <v>-1.8981223129583835E-3</v>
      </c>
      <c r="AF4069" s="2">
        <v>5.8016259469595433E-3</v>
      </c>
      <c r="AG4069" s="2">
        <v>-2.7428235666467127E-2</v>
      </c>
      <c r="AH4069" s="2">
        <v>-3.5220125786163514E-2</v>
      </c>
      <c r="AI4069" s="2">
        <v>2.6064291920069316E-3</v>
      </c>
      <c r="AJ4069" s="2">
        <v>2.5034530386740528E-3</v>
      </c>
      <c r="AK4069" s="2">
        <v>6.0386473429963061E-4</v>
      </c>
      <c r="AL4069" s="2">
        <v>-3.8813507100465827E-4</v>
      </c>
      <c r="AM4069" s="2">
        <v>6.1313893791572482E-3</v>
      </c>
      <c r="AN4069" s="2">
        <v>-6.2709705781582858E-4</v>
      </c>
      <c r="AO4069" s="2">
        <v>1.2266833264551469E-3</v>
      </c>
      <c r="AP4069" s="2" t="s">
        <v>19</v>
      </c>
      <c r="AQ4069" s="2">
        <v>-1.9791438690888175E-2</v>
      </c>
      <c r="AV4069" s="52"/>
    </row>
    <row r="4070" spans="1:48" x14ac:dyDescent="0.3">
      <c r="A4070">
        <v>2017</v>
      </c>
      <c r="B4070" s="1">
        <v>42772</v>
      </c>
      <c r="C4070" s="4">
        <v>99</v>
      </c>
      <c r="D4070" s="4">
        <v>99</v>
      </c>
      <c r="E4070" s="4">
        <v>99</v>
      </c>
      <c r="F4070">
        <v>693.05265497108724</v>
      </c>
      <c r="G4070">
        <v>213.22319999999999</v>
      </c>
      <c r="H4070">
        <v>122.16419999999999</v>
      </c>
      <c r="I4070">
        <v>109.9015</v>
      </c>
      <c r="J4070">
        <v>98.187799999999996</v>
      </c>
      <c r="K4070">
        <v>79.9178</v>
      </c>
      <c r="L4070">
        <v>25.494499999999999</v>
      </c>
      <c r="M4070">
        <v>94.397499999999994</v>
      </c>
      <c r="N4070">
        <v>0.60575396400000003</v>
      </c>
      <c r="O4070">
        <v>30.52</v>
      </c>
      <c r="P4070">
        <v>91.04</v>
      </c>
      <c r="Q4070">
        <v>117.7</v>
      </c>
      <c r="R4070">
        <v>16.82</v>
      </c>
      <c r="S4070">
        <v>25.000900000000001</v>
      </c>
      <c r="T4070">
        <v>34.917999999999999</v>
      </c>
      <c r="U4070">
        <v>15.3612</v>
      </c>
      <c r="V4070">
        <v>43.822099999999999</v>
      </c>
      <c r="X4070">
        <v>75.37645766</v>
      </c>
      <c r="Y4070" s="2">
        <v>4.2822878647013063E-3</v>
      </c>
      <c r="Z4070" s="2">
        <v>-1.7878786602005814E-3</v>
      </c>
      <c r="AA4070" s="2">
        <v>1.193260699598131E-3</v>
      </c>
      <c r="AB4070" s="2">
        <v>6.0499484623848243E-3</v>
      </c>
      <c r="AC4070" s="2">
        <v>4.770695526884472E-3</v>
      </c>
      <c r="AD4070" s="2">
        <v>1.0659792290628189E-3</v>
      </c>
      <c r="AE4070" s="2">
        <v>3.8034640659265762E-3</v>
      </c>
      <c r="AF4070" s="2">
        <v>0</v>
      </c>
      <c r="AG4070" s="2">
        <v>1.2939682571512678E-2</v>
      </c>
      <c r="AH4070" s="2">
        <v>-5.2151238591916504E-3</v>
      </c>
      <c r="AI4070" s="2">
        <v>-1.3864818024263315E-2</v>
      </c>
      <c r="AJ4070" s="2">
        <v>1.3519331783346411E-2</v>
      </c>
      <c r="AK4070" s="2">
        <v>1.5087507543753764E-2</v>
      </c>
      <c r="AL4070" s="2">
        <v>7.7256861049734837E-4</v>
      </c>
      <c r="AM4070" s="2">
        <v>-2.3856120451980489E-3</v>
      </c>
      <c r="AN4070" s="2">
        <v>-6.2878435025616186E-3</v>
      </c>
      <c r="AO4070" s="2">
        <v>-2.0450037461372528E-3</v>
      </c>
      <c r="AP4070" s="2" t="s">
        <v>19</v>
      </c>
      <c r="AQ4070" s="2">
        <v>-1.0624085251441651E-3</v>
      </c>
      <c r="AV4070" s="52"/>
    </row>
    <row r="4071" spans="1:48" x14ac:dyDescent="0.3">
      <c r="A4071">
        <v>2017</v>
      </c>
      <c r="B4071" s="1">
        <v>42773</v>
      </c>
      <c r="C4071" s="4">
        <v>99</v>
      </c>
      <c r="D4071" s="4">
        <v>99</v>
      </c>
      <c r="E4071" s="4">
        <v>99</v>
      </c>
      <c r="F4071">
        <v>699.23809236888803</v>
      </c>
      <c r="G4071">
        <v>213.23249999999999</v>
      </c>
      <c r="H4071">
        <v>122.6108</v>
      </c>
      <c r="I4071">
        <v>110.7094</v>
      </c>
      <c r="J4071">
        <v>98.364999999999995</v>
      </c>
      <c r="K4071">
        <v>79.898899999999998</v>
      </c>
      <c r="L4071">
        <v>25.330400000000001</v>
      </c>
      <c r="M4071">
        <v>94.280299999999997</v>
      </c>
      <c r="N4071">
        <v>0.60277773400000001</v>
      </c>
      <c r="O4071">
        <v>31.4</v>
      </c>
      <c r="P4071">
        <v>89.52</v>
      </c>
      <c r="Q4071">
        <v>117.46</v>
      </c>
      <c r="R4071">
        <v>16.79</v>
      </c>
      <c r="S4071">
        <v>25.126899999999999</v>
      </c>
      <c r="T4071">
        <v>34.741799999999998</v>
      </c>
      <c r="U4071">
        <v>15.293200000000001</v>
      </c>
      <c r="V4071">
        <v>43.929900000000004</v>
      </c>
      <c r="X4071">
        <v>76.098148949999995</v>
      </c>
      <c r="Y4071" s="2">
        <v>8.924916964727414E-3</v>
      </c>
      <c r="Z4071" s="2">
        <v>4.3616266897750222E-5</v>
      </c>
      <c r="AA4071" s="2">
        <v>3.6557354773329997E-3</v>
      </c>
      <c r="AB4071" s="2">
        <v>7.3511280555771386E-3</v>
      </c>
      <c r="AC4071" s="2">
        <v>1.8047048615001948E-3</v>
      </c>
      <c r="AD4071" s="2">
        <v>-2.3649299655403855E-4</v>
      </c>
      <c r="AE4071" s="2">
        <v>-6.4366824216987029E-3</v>
      </c>
      <c r="AF4071" s="2">
        <v>-1.2415583039804279E-3</v>
      </c>
      <c r="AG4071" s="2">
        <v>-4.9132654128203335E-3</v>
      </c>
      <c r="AH4071" s="2">
        <v>2.8833551769331445E-2</v>
      </c>
      <c r="AI4071" s="2">
        <v>-1.6695957820738294E-2</v>
      </c>
      <c r="AJ4071" s="2">
        <v>-2.0390824129142837E-3</v>
      </c>
      <c r="AK4071" s="2">
        <v>-1.7835909631391811E-3</v>
      </c>
      <c r="AL4071" s="2">
        <v>5.0398185665314621E-3</v>
      </c>
      <c r="AM4071" s="2">
        <v>-5.0461080245146617E-3</v>
      </c>
      <c r="AN4071" s="2">
        <v>-4.4267374944665372E-3</v>
      </c>
      <c r="AO4071" s="2">
        <v>2.459946008977365E-3</v>
      </c>
      <c r="AP4071" s="2" t="s">
        <v>19</v>
      </c>
      <c r="AQ4071" s="2">
        <v>9.5744919886699975E-3</v>
      </c>
      <c r="AV4071" s="52"/>
    </row>
    <row r="4072" spans="1:48" x14ac:dyDescent="0.3">
      <c r="A4072">
        <v>2017</v>
      </c>
      <c r="B4072" s="1">
        <v>42774</v>
      </c>
      <c r="C4072" s="4">
        <v>99</v>
      </c>
      <c r="D4072" s="4">
        <v>99</v>
      </c>
      <c r="E4072" s="4">
        <v>99</v>
      </c>
      <c r="F4072">
        <v>704.35307609838605</v>
      </c>
      <c r="G4072">
        <v>213.5119</v>
      </c>
      <c r="H4072">
        <v>122.8147</v>
      </c>
      <c r="I4072">
        <v>112.2149</v>
      </c>
      <c r="J4072">
        <v>98.765900000000002</v>
      </c>
      <c r="K4072">
        <v>79.974500000000006</v>
      </c>
      <c r="L4072">
        <v>25.436599999999999</v>
      </c>
      <c r="M4072">
        <v>94.648799999999994</v>
      </c>
      <c r="N4072">
        <v>0.61011902299999998</v>
      </c>
      <c r="O4072">
        <v>31.4</v>
      </c>
      <c r="P4072">
        <v>89.84</v>
      </c>
      <c r="Q4072">
        <v>118.19</v>
      </c>
      <c r="R4072">
        <v>16.84</v>
      </c>
      <c r="S4072">
        <v>25.097799999999999</v>
      </c>
      <c r="T4072">
        <v>34.955100000000002</v>
      </c>
      <c r="U4072">
        <v>15.3515</v>
      </c>
      <c r="V4072">
        <v>44.360900000000001</v>
      </c>
      <c r="X4072">
        <v>75.697220419999994</v>
      </c>
      <c r="Y4072" s="2">
        <v>7.3150816371707617E-3</v>
      </c>
      <c r="Z4072" s="2">
        <v>1.3103068247102279E-3</v>
      </c>
      <c r="AA4072" s="2">
        <v>1.6629856423742151E-3</v>
      </c>
      <c r="AB4072" s="2">
        <v>1.3598664612038291E-2</v>
      </c>
      <c r="AC4072" s="2">
        <v>4.0756366593810434E-3</v>
      </c>
      <c r="AD4072" s="2">
        <v>9.4619575488530394E-4</v>
      </c>
      <c r="AE4072" s="2">
        <v>4.1925907210307312E-3</v>
      </c>
      <c r="AF4072" s="2">
        <v>3.9085577793027682E-3</v>
      </c>
      <c r="AG4072" s="2">
        <v>1.2179097843053377E-2</v>
      </c>
      <c r="AH4072" s="2">
        <v>0</v>
      </c>
      <c r="AI4072" s="2">
        <v>3.5746201966042612E-3</v>
      </c>
      <c r="AJ4072" s="2">
        <v>6.2148816618423641E-3</v>
      </c>
      <c r="AK4072" s="2">
        <v>2.9779630732580387E-3</v>
      </c>
      <c r="AL4072" s="2">
        <v>-1.158121375895993E-3</v>
      </c>
      <c r="AM4072" s="2">
        <v>6.1395782601938453E-3</v>
      </c>
      <c r="AN4072" s="2">
        <v>3.8121518060314497E-3</v>
      </c>
      <c r="AO4072" s="2">
        <v>9.8110853883117688E-3</v>
      </c>
      <c r="AP4072" s="2" t="s">
        <v>19</v>
      </c>
      <c r="AQ4072" s="2">
        <v>-5.2685713848760196E-3</v>
      </c>
      <c r="AV4072" s="52"/>
    </row>
    <row r="4073" spans="1:48" x14ac:dyDescent="0.3">
      <c r="A4073">
        <v>2017</v>
      </c>
      <c r="B4073" s="1">
        <v>42775</v>
      </c>
      <c r="C4073" s="4">
        <v>99</v>
      </c>
      <c r="D4073" s="4">
        <v>99</v>
      </c>
      <c r="E4073" s="4">
        <v>99</v>
      </c>
      <c r="F4073">
        <v>705.03784307443925</v>
      </c>
      <c r="G4073">
        <v>214.77860000000001</v>
      </c>
      <c r="H4073">
        <v>123.26130000000001</v>
      </c>
      <c r="I4073">
        <v>110.9205</v>
      </c>
      <c r="J4073">
        <v>98.1785</v>
      </c>
      <c r="K4073">
        <v>79.908299999999997</v>
      </c>
      <c r="L4073">
        <v>25.320699999999999</v>
      </c>
      <c r="M4073">
        <v>94.523200000000003</v>
      </c>
      <c r="N4073">
        <v>0.60853172200000005</v>
      </c>
      <c r="O4073">
        <v>31.2</v>
      </c>
      <c r="P4073">
        <v>90.8</v>
      </c>
      <c r="Q4073">
        <v>117.29</v>
      </c>
      <c r="R4073">
        <v>16.75</v>
      </c>
      <c r="S4073">
        <v>25.194800000000001</v>
      </c>
      <c r="T4073">
        <v>35.112699999999997</v>
      </c>
      <c r="U4073">
        <v>15.4292</v>
      </c>
      <c r="V4073">
        <v>43.983800000000002</v>
      </c>
      <c r="X4073">
        <v>74.253738130000002</v>
      </c>
      <c r="Y4073" s="2">
        <v>9.7219278127713693E-4</v>
      </c>
      <c r="Z4073" s="2">
        <v>5.9326904027363625E-3</v>
      </c>
      <c r="AA4073" s="2">
        <v>3.6363725189247909E-3</v>
      </c>
      <c r="AB4073" s="2">
        <v>-1.153501005659674E-2</v>
      </c>
      <c r="AC4073" s="2">
        <v>-5.9473968242075292E-3</v>
      </c>
      <c r="AD4073" s="2">
        <v>-8.2776384972726991E-4</v>
      </c>
      <c r="AE4073" s="2">
        <v>-4.5564265664436165E-3</v>
      </c>
      <c r="AF4073" s="2">
        <v>-1.3270110133460911E-3</v>
      </c>
      <c r="AG4073" s="2">
        <v>-2.6016251586371553E-3</v>
      </c>
      <c r="AH4073" s="2">
        <v>-6.3694267515923553E-3</v>
      </c>
      <c r="AI4073" s="2">
        <v>1.0685663401602818E-2</v>
      </c>
      <c r="AJ4073" s="2">
        <v>-7.6148574329468754E-3</v>
      </c>
      <c r="AK4073" s="2">
        <v>-5.3444180522564944E-3</v>
      </c>
      <c r="AL4073" s="2">
        <v>3.8648805871430714E-3</v>
      </c>
      <c r="AM4073" s="2">
        <v>4.5086410852779313E-3</v>
      </c>
      <c r="AN4073" s="2">
        <v>5.0613946519884045E-3</v>
      </c>
      <c r="AO4073" s="2">
        <v>-8.5007292457998096E-3</v>
      </c>
      <c r="AP4073" s="2" t="s">
        <v>19</v>
      </c>
      <c r="AQ4073" s="2">
        <v>-1.9069158444536605E-2</v>
      </c>
      <c r="AV4073" s="52"/>
    </row>
    <row r="4074" spans="1:48" x14ac:dyDescent="0.3">
      <c r="A4074">
        <v>2017</v>
      </c>
      <c r="B4074" s="1">
        <v>42776</v>
      </c>
      <c r="C4074" s="4">
        <v>99</v>
      </c>
      <c r="D4074" s="4">
        <v>99</v>
      </c>
      <c r="E4074" s="4">
        <v>99</v>
      </c>
      <c r="F4074">
        <v>707.29736981606538</v>
      </c>
      <c r="G4074">
        <v>215.62620000000001</v>
      </c>
      <c r="H4074">
        <v>123.6691</v>
      </c>
      <c r="I4074">
        <v>110.8563</v>
      </c>
      <c r="J4074">
        <v>98.113200000000006</v>
      </c>
      <c r="K4074">
        <v>79.898899999999998</v>
      </c>
      <c r="L4074">
        <v>25.330400000000001</v>
      </c>
      <c r="M4074">
        <v>94.665599999999998</v>
      </c>
      <c r="N4074">
        <v>0.63789684000000002</v>
      </c>
      <c r="O4074">
        <v>30.4</v>
      </c>
      <c r="P4074">
        <v>92</v>
      </c>
      <c r="Q4074">
        <v>117.6</v>
      </c>
      <c r="R4074">
        <v>17.02</v>
      </c>
      <c r="S4074">
        <v>25.223800000000001</v>
      </c>
      <c r="T4074">
        <v>35.437199999999997</v>
      </c>
      <c r="U4074">
        <v>15.5944</v>
      </c>
      <c r="V4074">
        <v>44.2622</v>
      </c>
      <c r="X4074">
        <v>73.010869670000005</v>
      </c>
      <c r="Y4074" s="2">
        <v>3.2048304411194106E-3</v>
      </c>
      <c r="Z4074" s="2">
        <v>3.9463894447584469E-3</v>
      </c>
      <c r="AA4074" s="2">
        <v>3.3084187818885891E-3</v>
      </c>
      <c r="AB4074" s="2">
        <v>-5.7879291925300169E-4</v>
      </c>
      <c r="AC4074" s="2">
        <v>-6.651150710185183E-4</v>
      </c>
      <c r="AD4074" s="2">
        <v>-1.1763483893412197E-4</v>
      </c>
      <c r="AE4074" s="2">
        <v>3.8308577566970037E-4</v>
      </c>
      <c r="AF4074" s="2">
        <v>1.5065084550671681E-3</v>
      </c>
      <c r="AG4074" s="2">
        <v>4.8255689783087474E-2</v>
      </c>
      <c r="AH4074" s="2">
        <v>-2.5641025641025661E-2</v>
      </c>
      <c r="AI4074" s="2">
        <v>1.3215859030837107E-2</v>
      </c>
      <c r="AJ4074" s="2">
        <v>2.643021570466253E-3</v>
      </c>
      <c r="AK4074" s="2">
        <v>1.6119402985074638E-2</v>
      </c>
      <c r="AL4074" s="2">
        <v>1.1510311651610206E-3</v>
      </c>
      <c r="AM4074" s="2">
        <v>9.2416703927638011E-3</v>
      </c>
      <c r="AN4074" s="2">
        <v>1.0706971197469661E-2</v>
      </c>
      <c r="AO4074" s="2">
        <v>6.3296031720769808E-3</v>
      </c>
      <c r="AP4074" s="2" t="s">
        <v>19</v>
      </c>
      <c r="AQ4074" s="2">
        <v>-1.6738126474172166E-2</v>
      </c>
      <c r="AV4074" s="52"/>
    </row>
    <row r="4075" spans="1:48" x14ac:dyDescent="0.3">
      <c r="A4075">
        <v>2017</v>
      </c>
      <c r="B4075" s="1">
        <v>42779</v>
      </c>
      <c r="C4075" s="4">
        <v>99</v>
      </c>
      <c r="D4075" s="4">
        <v>99</v>
      </c>
      <c r="E4075" s="4">
        <v>99</v>
      </c>
      <c r="F4075">
        <v>709.06723155595239</v>
      </c>
      <c r="G4075">
        <v>216.7997</v>
      </c>
      <c r="H4075">
        <v>124.3681</v>
      </c>
      <c r="I4075">
        <v>110.5074</v>
      </c>
      <c r="J4075">
        <v>97.963999999999999</v>
      </c>
      <c r="K4075">
        <v>79.88</v>
      </c>
      <c r="L4075">
        <v>25.233799999999999</v>
      </c>
      <c r="M4075">
        <v>94.766099999999994</v>
      </c>
      <c r="N4075">
        <v>0.64027775200000003</v>
      </c>
      <c r="O4075">
        <v>29.48</v>
      </c>
      <c r="P4075">
        <v>90.56</v>
      </c>
      <c r="Q4075">
        <v>116.8</v>
      </c>
      <c r="R4075">
        <v>16.89</v>
      </c>
      <c r="S4075">
        <v>25.282</v>
      </c>
      <c r="T4075">
        <v>35.548499999999997</v>
      </c>
      <c r="U4075">
        <v>15.419499999999999</v>
      </c>
      <c r="V4075">
        <v>44.477699999999999</v>
      </c>
      <c r="X4075">
        <v>70.725547149999997</v>
      </c>
      <c r="Y4075" s="2">
        <v>2.5022880268128489E-3</v>
      </c>
      <c r="Z4075" s="2">
        <v>5.4422885530607257E-3</v>
      </c>
      <c r="AA4075" s="2">
        <v>5.6521798897217757E-3</v>
      </c>
      <c r="AB4075" s="2">
        <v>-3.1473177437818523E-3</v>
      </c>
      <c r="AC4075" s="2">
        <v>-1.5206924246686793E-3</v>
      </c>
      <c r="AD4075" s="2">
        <v>-2.365489387213815E-4</v>
      </c>
      <c r="AE4075" s="2">
        <v>-3.8135994694122877E-3</v>
      </c>
      <c r="AF4075" s="2">
        <v>1.0616316803568893E-3</v>
      </c>
      <c r="AG4075" s="2">
        <v>3.7324404993133165E-3</v>
      </c>
      <c r="AH4075" s="2">
        <v>-3.026315789473677E-2</v>
      </c>
      <c r="AI4075" s="2">
        <v>-1.565217391304341E-2</v>
      </c>
      <c r="AJ4075" s="2">
        <v>-6.8027210884353817E-3</v>
      </c>
      <c r="AK4075" s="2">
        <v>-7.6380728554641397E-3</v>
      </c>
      <c r="AL4075" s="2">
        <v>2.3073446506869377E-3</v>
      </c>
      <c r="AM4075" s="2">
        <v>3.1407673292471738E-3</v>
      </c>
      <c r="AN4075" s="2">
        <v>-1.1215564561637525E-2</v>
      </c>
      <c r="AO4075" s="2">
        <v>4.8687141624230712E-3</v>
      </c>
      <c r="AP4075" s="2" t="s">
        <v>19</v>
      </c>
      <c r="AQ4075" s="2">
        <v>-3.1301127220225933E-2</v>
      </c>
      <c r="AV4075" s="52"/>
    </row>
    <row r="4076" spans="1:48" x14ac:dyDescent="0.3">
      <c r="A4076">
        <v>2017</v>
      </c>
      <c r="B4076" s="1">
        <v>42780</v>
      </c>
      <c r="C4076" s="4">
        <v>99</v>
      </c>
      <c r="D4076" s="4">
        <v>99</v>
      </c>
      <c r="E4076" s="4">
        <v>99</v>
      </c>
      <c r="F4076">
        <v>708.49623021840341</v>
      </c>
      <c r="G4076">
        <v>217.66589999999999</v>
      </c>
      <c r="H4076">
        <v>124.7856</v>
      </c>
      <c r="I4076">
        <v>109.7088</v>
      </c>
      <c r="J4076">
        <v>97.609700000000004</v>
      </c>
      <c r="K4076">
        <v>79.8232</v>
      </c>
      <c r="L4076">
        <v>25.204899999999999</v>
      </c>
      <c r="M4076">
        <v>94.665599999999998</v>
      </c>
      <c r="N4076">
        <v>0.63035711800000005</v>
      </c>
      <c r="O4076">
        <v>29.36</v>
      </c>
      <c r="P4076">
        <v>91.04</v>
      </c>
      <c r="Q4076">
        <v>116.93</v>
      </c>
      <c r="R4076">
        <v>17.010000000000002</v>
      </c>
      <c r="S4076">
        <v>25.3401</v>
      </c>
      <c r="T4076">
        <v>35.585599999999999</v>
      </c>
      <c r="U4076">
        <v>15.4389</v>
      </c>
      <c r="V4076">
        <v>44.154400000000003</v>
      </c>
      <c r="X4076">
        <v>67.67845045</v>
      </c>
      <c r="Y4076" s="2">
        <v>-8.0528518613953715E-4</v>
      </c>
      <c r="Z4076" s="2">
        <v>3.9953929825549128E-3</v>
      </c>
      <c r="AA4076" s="2">
        <v>3.35697015553027E-3</v>
      </c>
      <c r="AB4076" s="2">
        <v>-7.2266653635866263E-3</v>
      </c>
      <c r="AC4076" s="2">
        <v>-3.6166346821280282E-3</v>
      </c>
      <c r="AD4076" s="2">
        <v>-7.1106659989983445E-4</v>
      </c>
      <c r="AE4076" s="2">
        <v>-1.1452892548883264E-3</v>
      </c>
      <c r="AF4076" s="2">
        <v>-1.0605058137878043E-3</v>
      </c>
      <c r="AG4076" s="2">
        <v>-1.5494266307101046E-2</v>
      </c>
      <c r="AH4076" s="2">
        <v>-4.070556309362261E-3</v>
      </c>
      <c r="AI4076" s="2">
        <v>5.300353356890497E-3</v>
      </c>
      <c r="AJ4076" s="2">
        <v>1.1130136986301498E-3</v>
      </c>
      <c r="AK4076" s="2">
        <v>7.1047957371226378E-3</v>
      </c>
      <c r="AL4076" s="2">
        <v>2.298077683727584E-3</v>
      </c>
      <c r="AM4076" s="2">
        <v>1.0436445982249243E-3</v>
      </c>
      <c r="AN4076" s="2">
        <v>1.2581471513344322E-3</v>
      </c>
      <c r="AO4076" s="2">
        <v>-7.2688111120853272E-3</v>
      </c>
      <c r="AP4076" s="2" t="s">
        <v>19</v>
      </c>
      <c r="AQ4076" s="2">
        <v>-4.3083395219799314E-2</v>
      </c>
      <c r="AV4076" s="52"/>
    </row>
    <row r="4077" spans="1:48" x14ac:dyDescent="0.3">
      <c r="A4077">
        <v>2017</v>
      </c>
      <c r="B4077" s="1">
        <v>42781</v>
      </c>
      <c r="C4077" s="4">
        <v>99</v>
      </c>
      <c r="D4077" s="4">
        <v>99</v>
      </c>
      <c r="E4077" s="4">
        <v>99</v>
      </c>
      <c r="F4077">
        <v>710.64748607431966</v>
      </c>
      <c r="G4077">
        <v>218.8022</v>
      </c>
      <c r="H4077">
        <v>125.5234</v>
      </c>
      <c r="I4077">
        <v>109.2039</v>
      </c>
      <c r="J4077">
        <v>97.423299999999998</v>
      </c>
      <c r="K4077">
        <v>79.794899999999998</v>
      </c>
      <c r="L4077">
        <v>25.214500000000001</v>
      </c>
      <c r="M4077">
        <v>94.640500000000003</v>
      </c>
      <c r="N4077">
        <v>0.63015870500000004</v>
      </c>
      <c r="O4077">
        <v>29.48</v>
      </c>
      <c r="P4077">
        <v>90.88</v>
      </c>
      <c r="Q4077">
        <v>117.45</v>
      </c>
      <c r="R4077">
        <v>17.04</v>
      </c>
      <c r="S4077">
        <v>25.291699999999999</v>
      </c>
      <c r="T4077">
        <v>35.872999999999998</v>
      </c>
      <c r="U4077">
        <v>15.458399999999999</v>
      </c>
      <c r="V4077">
        <v>44.046599999999998</v>
      </c>
      <c r="X4077">
        <v>69.803341739999993</v>
      </c>
      <c r="Y4077" s="2">
        <v>3.0363688106753717E-3</v>
      </c>
      <c r="Z4077" s="2">
        <v>5.2203859217268E-3</v>
      </c>
      <c r="AA4077" s="2">
        <v>5.9125411906502112E-3</v>
      </c>
      <c r="AB4077" s="2">
        <v>-4.6021832341616165E-3</v>
      </c>
      <c r="AC4077" s="2">
        <v>-1.9096462749091936E-3</v>
      </c>
      <c r="AD4077" s="2">
        <v>-3.5453351907721586E-4</v>
      </c>
      <c r="AE4077" s="2">
        <v>3.8087832127886578E-4</v>
      </c>
      <c r="AF4077" s="2">
        <v>-2.6514383260656249E-4</v>
      </c>
      <c r="AG4077" s="2">
        <v>-3.1476284527343079E-4</v>
      </c>
      <c r="AH4077" s="2">
        <v>4.0871934604904681E-3</v>
      </c>
      <c r="AI4077" s="2">
        <v>-1.7574692442883233E-3</v>
      </c>
      <c r="AJ4077" s="2">
        <v>4.4471051056187427E-3</v>
      </c>
      <c r="AK4077" s="2">
        <v>1.7636684303350414E-3</v>
      </c>
      <c r="AL4077" s="2">
        <v>-1.9100161404256299E-3</v>
      </c>
      <c r="AM4077" s="2">
        <v>8.0763005260553467E-3</v>
      </c>
      <c r="AN4077" s="2">
        <v>1.2630433515341544E-3</v>
      </c>
      <c r="AO4077" s="2">
        <v>-2.4414327903902189E-3</v>
      </c>
      <c r="AP4077" s="2" t="s">
        <v>19</v>
      </c>
      <c r="AQ4077" s="2">
        <v>3.1396866740763141E-2</v>
      </c>
      <c r="AV4077" s="52"/>
    </row>
    <row r="4078" spans="1:48" x14ac:dyDescent="0.3">
      <c r="A4078">
        <v>2017</v>
      </c>
      <c r="B4078" s="1">
        <v>42782</v>
      </c>
      <c r="C4078" s="4">
        <v>99</v>
      </c>
      <c r="D4078" s="4">
        <v>99</v>
      </c>
      <c r="E4078" s="4">
        <v>99</v>
      </c>
      <c r="F4078">
        <v>711.71182713456528</v>
      </c>
      <c r="G4078">
        <v>218.61590000000001</v>
      </c>
      <c r="H4078">
        <v>125.4846</v>
      </c>
      <c r="I4078">
        <v>109.8006</v>
      </c>
      <c r="J4078">
        <v>97.814899999999994</v>
      </c>
      <c r="K4078">
        <v>79.832700000000003</v>
      </c>
      <c r="L4078">
        <v>25.369</v>
      </c>
      <c r="M4078">
        <v>94.590199999999996</v>
      </c>
      <c r="N4078">
        <v>0.62301584799999998</v>
      </c>
      <c r="O4078">
        <v>28.68</v>
      </c>
      <c r="P4078">
        <v>91.28</v>
      </c>
      <c r="Q4078">
        <v>118.08</v>
      </c>
      <c r="R4078">
        <v>17.149999999999999</v>
      </c>
      <c r="S4078">
        <v>25.1463</v>
      </c>
      <c r="T4078">
        <v>35.743200000000002</v>
      </c>
      <c r="U4078">
        <v>15.3612</v>
      </c>
      <c r="V4078">
        <v>44.486699999999999</v>
      </c>
      <c r="X4078">
        <v>70.164187380000001</v>
      </c>
      <c r="Y4078" s="2">
        <v>1.4977060794587604E-3</v>
      </c>
      <c r="Z4078" s="2">
        <v>-8.5145396161456777E-4</v>
      </c>
      <c r="AA4078" s="2">
        <v>-3.0910571256037578E-4</v>
      </c>
      <c r="AB4078" s="2">
        <v>5.4640905681939689E-3</v>
      </c>
      <c r="AC4078" s="2">
        <v>4.0195723199685229E-3</v>
      </c>
      <c r="AD4078" s="2">
        <v>4.7371448551225548E-4</v>
      </c>
      <c r="AE4078" s="2">
        <v>6.127426679093384E-3</v>
      </c>
      <c r="AF4078" s="2">
        <v>-5.3148493509658223E-4</v>
      </c>
      <c r="AG4078" s="2">
        <v>-1.1335012820302248E-2</v>
      </c>
      <c r="AH4078" s="2">
        <v>-2.7137042062415184E-2</v>
      </c>
      <c r="AI4078" s="2">
        <v>4.4014084507042472E-3</v>
      </c>
      <c r="AJ4078" s="2">
        <v>5.3639846743294139E-3</v>
      </c>
      <c r="AK4078" s="2">
        <v>6.4553990610327627E-3</v>
      </c>
      <c r="AL4078" s="2">
        <v>-5.7489215829698015E-3</v>
      </c>
      <c r="AM4078" s="2">
        <v>-3.6183201850973346E-3</v>
      </c>
      <c r="AN4078" s="2">
        <v>-6.2878435025616186E-3</v>
      </c>
      <c r="AO4078" s="2">
        <v>9.991690618572191E-3</v>
      </c>
      <c r="AP4078" s="2" t="s">
        <v>19</v>
      </c>
      <c r="AQ4078" s="2">
        <v>5.1694608167052181E-3</v>
      </c>
      <c r="AV4078" s="52"/>
    </row>
    <row r="4079" spans="1:48" x14ac:dyDescent="0.3">
      <c r="A4079">
        <v>2017</v>
      </c>
      <c r="B4079" s="1">
        <v>42783</v>
      </c>
      <c r="C4079" s="4">
        <v>99</v>
      </c>
      <c r="D4079" s="4">
        <v>99</v>
      </c>
      <c r="E4079" s="4">
        <v>99</v>
      </c>
      <c r="F4079">
        <v>712.87899335396162</v>
      </c>
      <c r="G4079">
        <v>218.9605</v>
      </c>
      <c r="H4079">
        <v>126.0283</v>
      </c>
      <c r="I4079">
        <v>110.45229999999999</v>
      </c>
      <c r="J4079">
        <v>98.075900000000004</v>
      </c>
      <c r="K4079">
        <v>79.889399999999995</v>
      </c>
      <c r="L4079">
        <v>25.272400000000001</v>
      </c>
      <c r="M4079">
        <v>94.615300000000005</v>
      </c>
      <c r="N4079">
        <v>0.62003965800000005</v>
      </c>
      <c r="O4079">
        <v>28.64</v>
      </c>
      <c r="P4079">
        <v>91.12</v>
      </c>
      <c r="Q4079">
        <v>117.68</v>
      </c>
      <c r="R4079">
        <v>17.059999999999999</v>
      </c>
      <c r="S4079">
        <v>25.272300000000001</v>
      </c>
      <c r="T4079">
        <v>35.594900000000003</v>
      </c>
      <c r="U4079">
        <v>15.332100000000001</v>
      </c>
      <c r="V4079">
        <v>44.513599999999997</v>
      </c>
      <c r="X4079">
        <v>70.324618619999995</v>
      </c>
      <c r="Y4079" s="2">
        <v>1.6399421435715489E-3</v>
      </c>
      <c r="Z4079" s="2">
        <v>1.5762805907528765E-3</v>
      </c>
      <c r="AA4079" s="2">
        <v>4.3328025909155077E-3</v>
      </c>
      <c r="AB4079" s="2">
        <v>5.9353045429624274E-3</v>
      </c>
      <c r="AC4079" s="2">
        <v>2.6683051355163023E-3</v>
      </c>
      <c r="AD4079" s="2">
        <v>7.1023527952829291E-4</v>
      </c>
      <c r="AE4079" s="2">
        <v>-3.8077969174976634E-3</v>
      </c>
      <c r="AF4079" s="2">
        <v>2.653551847866531E-4</v>
      </c>
      <c r="AG4079" s="2">
        <v>-4.7770694911759559E-3</v>
      </c>
      <c r="AH4079" s="2">
        <v>-1.3947001394699621E-3</v>
      </c>
      <c r="AI4079" s="2">
        <v>-1.7528483786152238E-3</v>
      </c>
      <c r="AJ4079" s="2">
        <v>-3.387533875338633E-3</v>
      </c>
      <c r="AK4079" s="2">
        <v>-5.2478134110787167E-3</v>
      </c>
      <c r="AL4079" s="2">
        <v>5.0106775151812499E-3</v>
      </c>
      <c r="AM4079" s="2">
        <v>-4.1490409364578484E-3</v>
      </c>
      <c r="AN4079" s="2">
        <v>-1.894383251308418E-3</v>
      </c>
      <c r="AO4079" s="2">
        <v>6.0467510514383704E-4</v>
      </c>
      <c r="AP4079" s="2" t="s">
        <v>19</v>
      </c>
      <c r="AQ4079" s="2">
        <v>2.2865117660539891E-3</v>
      </c>
      <c r="AV4079" s="52"/>
    </row>
    <row r="4080" spans="1:48" x14ac:dyDescent="0.3">
      <c r="A4080">
        <v>2017</v>
      </c>
      <c r="B4080" s="1">
        <v>42787</v>
      </c>
      <c r="C4080" s="4">
        <v>99</v>
      </c>
      <c r="D4080" s="4">
        <v>99</v>
      </c>
      <c r="E4080" s="4">
        <v>99</v>
      </c>
      <c r="F4080">
        <v>716.86893468157939</v>
      </c>
      <c r="G4080">
        <v>220.2645</v>
      </c>
      <c r="H4080">
        <v>126.64960000000001</v>
      </c>
      <c r="I4080">
        <v>110.25960000000001</v>
      </c>
      <c r="J4080">
        <v>98.029300000000006</v>
      </c>
      <c r="K4080">
        <v>79.898899999999998</v>
      </c>
      <c r="L4080">
        <v>25.2531</v>
      </c>
      <c r="M4080">
        <v>94.7577</v>
      </c>
      <c r="N4080">
        <v>0.628571404</v>
      </c>
      <c r="O4080">
        <v>26.2</v>
      </c>
      <c r="P4080">
        <v>92.32</v>
      </c>
      <c r="Q4080">
        <v>117.75</v>
      </c>
      <c r="R4080">
        <v>17.03</v>
      </c>
      <c r="S4080">
        <v>25.3886</v>
      </c>
      <c r="T4080">
        <v>35.984299999999998</v>
      </c>
      <c r="U4080">
        <v>15.3126</v>
      </c>
      <c r="V4080">
        <v>44.980600000000003</v>
      </c>
      <c r="X4080">
        <v>71.206641439999999</v>
      </c>
      <c r="Y4080" s="2">
        <v>5.5969405254121529E-3</v>
      </c>
      <c r="Z4080" s="2">
        <v>5.9554120492051332E-3</v>
      </c>
      <c r="AA4080" s="2">
        <v>4.9298451220876061E-3</v>
      </c>
      <c r="AB4080" s="2">
        <v>-1.744644520756844E-3</v>
      </c>
      <c r="AC4080" s="2">
        <v>-4.7514221128730494E-4</v>
      </c>
      <c r="AD4080" s="2">
        <v>1.1891439915689972E-4</v>
      </c>
      <c r="AE4080" s="2">
        <v>-7.6367895411599829E-4</v>
      </c>
      <c r="AF4080" s="2">
        <v>1.5050419963789086E-3</v>
      </c>
      <c r="AG4080" s="2">
        <v>1.376000049338777E-2</v>
      </c>
      <c r="AH4080" s="2">
        <v>-8.5195530726257074E-2</v>
      </c>
      <c r="AI4080" s="2">
        <v>1.3169446883230851E-2</v>
      </c>
      <c r="AJ4080" s="2">
        <v>5.9483344663480153E-4</v>
      </c>
      <c r="AK4080" s="2">
        <v>-1.7584994138334364E-3</v>
      </c>
      <c r="AL4080" s="2">
        <v>4.6018763626578529E-3</v>
      </c>
      <c r="AM4080" s="2">
        <v>1.0939769461355331E-2</v>
      </c>
      <c r="AN4080" s="2">
        <v>-1.2718414307237857E-3</v>
      </c>
      <c r="AO4080" s="2">
        <v>1.0491175730563462E-2</v>
      </c>
      <c r="AP4080" s="2" t="s">
        <v>19</v>
      </c>
      <c r="AQ4080" s="2">
        <v>1.2542162862852146E-2</v>
      </c>
      <c r="AV4080" s="52"/>
    </row>
    <row r="4081" spans="1:48" x14ac:dyDescent="0.3">
      <c r="A4081">
        <v>2017</v>
      </c>
      <c r="B4081" s="1">
        <v>42788</v>
      </c>
      <c r="C4081" s="4">
        <v>99</v>
      </c>
      <c r="D4081" s="4">
        <v>99</v>
      </c>
      <c r="E4081" s="4">
        <v>99</v>
      </c>
      <c r="F4081">
        <v>721.35291619987697</v>
      </c>
      <c r="G4081">
        <v>220.06890000000001</v>
      </c>
      <c r="H4081">
        <v>126.6982</v>
      </c>
      <c r="I4081">
        <v>110.4432</v>
      </c>
      <c r="J4081">
        <v>98.187799999999996</v>
      </c>
      <c r="K4081">
        <v>79.9178</v>
      </c>
      <c r="L4081">
        <v>25.291799999999999</v>
      </c>
      <c r="M4081">
        <v>94.8917</v>
      </c>
      <c r="N4081">
        <v>0.62678568899999998</v>
      </c>
      <c r="O4081">
        <v>26.28</v>
      </c>
      <c r="P4081">
        <v>90.88</v>
      </c>
      <c r="Q4081">
        <v>117.91</v>
      </c>
      <c r="R4081">
        <v>17.11</v>
      </c>
      <c r="S4081">
        <v>25.330400000000001</v>
      </c>
      <c r="T4081">
        <v>36.095500000000001</v>
      </c>
      <c r="U4081">
        <v>15.2349</v>
      </c>
      <c r="V4081">
        <v>45.1691</v>
      </c>
      <c r="X4081">
        <v>71.527404200000007</v>
      </c>
      <c r="Y4081" s="2">
        <v>6.2549530344613302E-3</v>
      </c>
      <c r="Z4081" s="2">
        <v>-8.8802326294057377E-4</v>
      </c>
      <c r="AA4081" s="2">
        <v>3.8373591389140316E-4</v>
      </c>
      <c r="AB4081" s="2">
        <v>1.6651611288267532E-3</v>
      </c>
      <c r="AC4081" s="2">
        <v>1.6168635295772393E-3</v>
      </c>
      <c r="AD4081" s="2">
        <v>2.3654893872127047E-4</v>
      </c>
      <c r="AE4081" s="2">
        <v>1.5324851206386381E-3</v>
      </c>
      <c r="AF4081" s="2">
        <v>1.4141330994736911E-3</v>
      </c>
      <c r="AG4081" s="2">
        <v>-2.8409103383265633E-3</v>
      </c>
      <c r="AH4081" s="2">
        <v>3.0534351145039551E-3</v>
      </c>
      <c r="AI4081" s="2">
        <v>-1.559792027729634E-2</v>
      </c>
      <c r="AJ4081" s="2">
        <v>1.3588110403397469E-3</v>
      </c>
      <c r="AK4081" s="2">
        <v>4.6975924838519312E-3</v>
      </c>
      <c r="AL4081" s="2">
        <v>-2.2923674405047612E-3</v>
      </c>
      <c r="AM4081" s="2">
        <v>3.090236575395533E-3</v>
      </c>
      <c r="AN4081" s="2">
        <v>-5.074252576309668E-3</v>
      </c>
      <c r="AO4081" s="2">
        <v>4.1906955443011817E-3</v>
      </c>
      <c r="AP4081" s="2" t="s">
        <v>19</v>
      </c>
      <c r="AQ4081" s="2">
        <v>4.5046747538330933E-3</v>
      </c>
      <c r="AV4081" s="52"/>
    </row>
    <row r="4082" spans="1:48" x14ac:dyDescent="0.3">
      <c r="A4082">
        <v>2017</v>
      </c>
      <c r="B4082" s="1">
        <v>42789</v>
      </c>
      <c r="C4082" s="4">
        <v>99</v>
      </c>
      <c r="D4082" s="4">
        <v>99</v>
      </c>
      <c r="E4082" s="4">
        <v>99</v>
      </c>
      <c r="F4082">
        <v>718.21637221329047</v>
      </c>
      <c r="G4082">
        <v>220.21789999999999</v>
      </c>
      <c r="H4082">
        <v>126.2225</v>
      </c>
      <c r="I4082">
        <v>110.7736</v>
      </c>
      <c r="J4082">
        <v>98.448899999999995</v>
      </c>
      <c r="K4082">
        <v>79.955600000000004</v>
      </c>
      <c r="L4082">
        <v>25.4269</v>
      </c>
      <c r="M4082">
        <v>95.168199999999999</v>
      </c>
      <c r="N4082">
        <v>0.60476188099999995</v>
      </c>
      <c r="O4082">
        <v>26.6</v>
      </c>
      <c r="P4082">
        <v>92.24</v>
      </c>
      <c r="Q4082">
        <v>118.94</v>
      </c>
      <c r="R4082">
        <v>17.239999999999998</v>
      </c>
      <c r="S4082">
        <v>25.272300000000001</v>
      </c>
      <c r="T4082">
        <v>36.104799999999997</v>
      </c>
      <c r="U4082">
        <v>15.2835</v>
      </c>
      <c r="V4082">
        <v>45.636099999999999</v>
      </c>
      <c r="X4082">
        <v>73.291549549999999</v>
      </c>
      <c r="Y4082" s="2">
        <v>-4.348140717459037E-3</v>
      </c>
      <c r="Z4082" s="2">
        <v>6.7706068417661136E-4</v>
      </c>
      <c r="AA4082" s="2">
        <v>-3.7545916200861784E-3</v>
      </c>
      <c r="AB4082" s="2">
        <v>2.9915830037521296E-3</v>
      </c>
      <c r="AC4082" s="2">
        <v>2.6591898382486434E-3</v>
      </c>
      <c r="AD4082" s="2">
        <v>4.729859931080771E-4</v>
      </c>
      <c r="AE4082" s="2">
        <v>5.3416522351117379E-3</v>
      </c>
      <c r="AF4082" s="2">
        <v>2.9138481026265151E-3</v>
      </c>
      <c r="AG4082" s="2">
        <v>-3.5137700790740301E-2</v>
      </c>
      <c r="AH4082" s="2">
        <v>1.2176560121765601E-2</v>
      </c>
      <c r="AI4082" s="2">
        <v>1.4964788732394263E-2</v>
      </c>
      <c r="AJ4082" s="2">
        <v>8.7354762106690576E-3</v>
      </c>
      <c r="AK4082" s="2">
        <v>7.5978959672704516E-3</v>
      </c>
      <c r="AL4082" s="2">
        <v>-2.2936866374001497E-3</v>
      </c>
      <c r="AM4082" s="2">
        <v>2.5764984554843551E-4</v>
      </c>
      <c r="AN4082" s="2">
        <v>3.1900439123329072E-3</v>
      </c>
      <c r="AO4082" s="2">
        <v>1.0338926389943603E-2</v>
      </c>
      <c r="AP4082" s="2" t="s">
        <v>19</v>
      </c>
      <c r="AQ4082" s="2">
        <v>2.4663908466008522E-2</v>
      </c>
      <c r="AV4082" s="52"/>
    </row>
    <row r="4083" spans="1:48" x14ac:dyDescent="0.3">
      <c r="A4083">
        <v>2017</v>
      </c>
      <c r="B4083" s="1">
        <v>42790</v>
      </c>
      <c r="C4083" s="4">
        <v>99</v>
      </c>
      <c r="D4083" s="4">
        <v>99</v>
      </c>
      <c r="E4083" s="4">
        <v>99</v>
      </c>
      <c r="F4083">
        <v>717.20067487994038</v>
      </c>
      <c r="G4083">
        <v>220.4974</v>
      </c>
      <c r="H4083">
        <v>126.4652</v>
      </c>
      <c r="I4083">
        <v>112.00369999999999</v>
      </c>
      <c r="J4083">
        <v>98.905699999999996</v>
      </c>
      <c r="K4083">
        <v>79.993399999999994</v>
      </c>
      <c r="L4083">
        <v>25.504100000000001</v>
      </c>
      <c r="M4083">
        <v>95.352500000000006</v>
      </c>
      <c r="N4083">
        <v>0.611706325</v>
      </c>
      <c r="O4083">
        <v>27.04</v>
      </c>
      <c r="P4083">
        <v>91.68</v>
      </c>
      <c r="Q4083">
        <v>119.7</v>
      </c>
      <c r="R4083">
        <v>17.399999999999999</v>
      </c>
      <c r="S4083">
        <v>25.320699999999999</v>
      </c>
      <c r="T4083">
        <v>35.6783</v>
      </c>
      <c r="U4083">
        <v>15.254300000000001</v>
      </c>
      <c r="V4083">
        <v>46.327500000000001</v>
      </c>
      <c r="X4083">
        <v>72.529775369999996</v>
      </c>
      <c r="Y4083" s="2">
        <v>-1.4141940683141119E-3</v>
      </c>
      <c r="Z4083" s="2">
        <v>1.2691974630583136E-3</v>
      </c>
      <c r="AA4083" s="2">
        <v>1.9227950642715097E-3</v>
      </c>
      <c r="AB4083" s="2">
        <v>1.1104631428426881E-2</v>
      </c>
      <c r="AC4083" s="2">
        <v>4.6399705837241179E-3</v>
      </c>
      <c r="AD4083" s="2">
        <v>4.7276238312243812E-4</v>
      </c>
      <c r="AE4083" s="2">
        <v>3.0361546236465919E-3</v>
      </c>
      <c r="AF4083" s="2">
        <v>1.9365712496401954E-3</v>
      </c>
      <c r="AG4083" s="2">
        <v>1.1482939348817833E-2</v>
      </c>
      <c r="AH4083" s="2">
        <v>1.6541353383458635E-2</v>
      </c>
      <c r="AI4083" s="2">
        <v>-6.0711188204681799E-3</v>
      </c>
      <c r="AJ4083" s="2">
        <v>6.389776357827559E-3</v>
      </c>
      <c r="AK4083" s="2">
        <v>9.2807424593968069E-3</v>
      </c>
      <c r="AL4083" s="2">
        <v>1.9151402919401761E-3</v>
      </c>
      <c r="AM4083" s="2">
        <v>-1.1812833750636909E-2</v>
      </c>
      <c r="AN4083" s="2">
        <v>-1.9105571367814544E-3</v>
      </c>
      <c r="AO4083" s="2">
        <v>1.5150286724763928E-2</v>
      </c>
      <c r="AP4083" s="2" t="s">
        <v>19</v>
      </c>
      <c r="AQ4083" s="2">
        <v>-1.0393751867400658E-2</v>
      </c>
      <c r="AV4083" s="52"/>
    </row>
    <row r="4084" spans="1:48" x14ac:dyDescent="0.3">
      <c r="A4084">
        <v>2017</v>
      </c>
      <c r="B4084" s="1">
        <v>42793</v>
      </c>
      <c r="C4084" s="4">
        <v>99</v>
      </c>
      <c r="D4084" s="4">
        <v>99</v>
      </c>
      <c r="E4084" s="4">
        <v>99</v>
      </c>
      <c r="F4084">
        <v>719.5633333044517</v>
      </c>
      <c r="G4084">
        <v>220.84200000000001</v>
      </c>
      <c r="H4084">
        <v>126.62050000000001</v>
      </c>
      <c r="I4084">
        <v>111.3428</v>
      </c>
      <c r="J4084">
        <v>98.551400000000001</v>
      </c>
      <c r="K4084">
        <v>79.927199999999999</v>
      </c>
      <c r="L4084">
        <v>25.475200000000001</v>
      </c>
      <c r="M4084">
        <v>95.126300000000001</v>
      </c>
      <c r="N4084">
        <v>0.612896781</v>
      </c>
      <c r="O4084">
        <v>26.12</v>
      </c>
      <c r="P4084">
        <v>91.76</v>
      </c>
      <c r="Q4084">
        <v>119.12</v>
      </c>
      <c r="R4084">
        <v>17.27</v>
      </c>
      <c r="S4084">
        <v>25.320699999999999</v>
      </c>
      <c r="T4084">
        <v>35.567</v>
      </c>
      <c r="U4084">
        <v>15.2155</v>
      </c>
      <c r="V4084">
        <v>46.067100000000003</v>
      </c>
      <c r="X4084">
        <v>72.088763959999994</v>
      </c>
      <c r="Y4084" s="2">
        <v>3.2942780274249905E-3</v>
      </c>
      <c r="Z4084" s="2">
        <v>1.5628302193133603E-3</v>
      </c>
      <c r="AA4084" s="2">
        <v>1.2280058071312272E-3</v>
      </c>
      <c r="AB4084" s="2">
        <v>-5.9006979233721113E-3</v>
      </c>
      <c r="AC4084" s="2">
        <v>-3.5822000147615052E-3</v>
      </c>
      <c r="AD4084" s="2">
        <v>-8.2756827438257297E-4</v>
      </c>
      <c r="AE4084" s="2">
        <v>-1.1331511404049088E-3</v>
      </c>
      <c r="AF4084" s="2">
        <v>-2.372250334286008E-3</v>
      </c>
      <c r="AG4084" s="2">
        <v>1.9461234114261927E-3</v>
      </c>
      <c r="AH4084" s="2">
        <v>-3.4023668639053151E-2</v>
      </c>
      <c r="AI4084" s="2">
        <v>8.7260034904002026E-4</v>
      </c>
      <c r="AJ4084" s="2">
        <v>-4.8454469507100972E-3</v>
      </c>
      <c r="AK4084" s="2">
        <v>-7.4712643678160884E-3</v>
      </c>
      <c r="AL4084" s="2">
        <v>0</v>
      </c>
      <c r="AM4084" s="2">
        <v>-3.1195432517805433E-3</v>
      </c>
      <c r="AN4084" s="2">
        <v>-2.5435450987590924E-3</v>
      </c>
      <c r="AO4084" s="2">
        <v>-5.6208515460578479E-3</v>
      </c>
      <c r="AP4084" s="2" t="s">
        <v>19</v>
      </c>
      <c r="AQ4084" s="2">
        <v>-6.0804188038670048E-3</v>
      </c>
      <c r="AV4084" s="52"/>
    </row>
    <row r="4085" spans="1:48" x14ac:dyDescent="0.3">
      <c r="A4085">
        <v>2017</v>
      </c>
      <c r="B4085" s="1">
        <v>42794</v>
      </c>
      <c r="C4085" s="4">
        <v>99</v>
      </c>
      <c r="D4085" s="4">
        <v>99</v>
      </c>
      <c r="E4085" s="4">
        <v>99</v>
      </c>
      <c r="F4085">
        <v>716.01094392662083</v>
      </c>
      <c r="G4085">
        <v>220.24590000000001</v>
      </c>
      <c r="H4085">
        <v>126.23220000000001</v>
      </c>
      <c r="I4085">
        <v>111.7559</v>
      </c>
      <c r="J4085">
        <v>98.504800000000003</v>
      </c>
      <c r="K4085">
        <v>79.889399999999995</v>
      </c>
      <c r="L4085">
        <v>25.523399999999999</v>
      </c>
      <c r="M4085">
        <v>95.126300000000001</v>
      </c>
      <c r="N4085">
        <v>0.61944440000000001</v>
      </c>
      <c r="O4085">
        <v>26.76</v>
      </c>
      <c r="P4085">
        <v>91.6</v>
      </c>
      <c r="Q4085">
        <v>119.23</v>
      </c>
      <c r="R4085">
        <v>17.37</v>
      </c>
      <c r="S4085">
        <v>25.301300000000001</v>
      </c>
      <c r="T4085">
        <v>35.223999999999997</v>
      </c>
      <c r="U4085">
        <v>15.2738</v>
      </c>
      <c r="V4085">
        <v>46.489199999999997</v>
      </c>
      <c r="X4085">
        <v>73.852809600000001</v>
      </c>
      <c r="Y4085" s="2">
        <v>-4.9368682552475285E-3</v>
      </c>
      <c r="Z4085" s="2">
        <v>-2.699214823267293E-3</v>
      </c>
      <c r="AA4085" s="2">
        <v>-3.0666440268360962E-3</v>
      </c>
      <c r="AB4085" s="2">
        <v>3.7101635669303246E-3</v>
      </c>
      <c r="AC4085" s="2">
        <v>-4.7284970076522104E-4</v>
      </c>
      <c r="AD4085" s="2">
        <v>-4.729303666336504E-4</v>
      </c>
      <c r="AE4085" s="2">
        <v>1.8920361763596905E-3</v>
      </c>
      <c r="AF4085" s="2">
        <v>0</v>
      </c>
      <c r="AG4085" s="2">
        <v>1.0683069650516019E-2</v>
      </c>
      <c r="AH4085" s="2">
        <v>2.4502297090352343E-2</v>
      </c>
      <c r="AI4085" s="2">
        <v>-1.7436791630340842E-3</v>
      </c>
      <c r="AJ4085" s="2">
        <v>9.2343854936194347E-4</v>
      </c>
      <c r="AK4085" s="2">
        <v>5.7903879559930704E-3</v>
      </c>
      <c r="AL4085" s="2">
        <v>-7.6617155133928971E-4</v>
      </c>
      <c r="AM4085" s="2">
        <v>-9.6437709112380254E-3</v>
      </c>
      <c r="AN4085" s="2">
        <v>3.8316190726561672E-3</v>
      </c>
      <c r="AO4085" s="2">
        <v>9.1627213347484915E-3</v>
      </c>
      <c r="AP4085" s="2" t="s">
        <v>19</v>
      </c>
      <c r="AQ4085" s="2">
        <v>2.4470465896444304E-2</v>
      </c>
      <c r="AV4085" s="52"/>
    </row>
    <row r="4086" spans="1:48" x14ac:dyDescent="0.3">
      <c r="A4086">
        <v>2017</v>
      </c>
      <c r="B4086" s="1">
        <v>42795</v>
      </c>
      <c r="C4086" s="4">
        <v>99</v>
      </c>
      <c r="D4086" s="4">
        <v>99</v>
      </c>
      <c r="E4086" s="4">
        <v>99</v>
      </c>
      <c r="F4086">
        <v>724.81377442241126</v>
      </c>
      <c r="G4086">
        <v>223.3288</v>
      </c>
      <c r="H4086">
        <v>127.6108</v>
      </c>
      <c r="I4086">
        <v>109.88330000000001</v>
      </c>
      <c r="J4086">
        <v>97.818600000000004</v>
      </c>
      <c r="K4086">
        <v>79.826999999999998</v>
      </c>
      <c r="L4086">
        <v>25.272400000000001</v>
      </c>
      <c r="M4086">
        <v>95.160799999999995</v>
      </c>
      <c r="N4086">
        <v>0.623412674</v>
      </c>
      <c r="O4086">
        <v>27.08</v>
      </c>
      <c r="P4086">
        <v>91.2</v>
      </c>
      <c r="Q4086">
        <v>119.06</v>
      </c>
      <c r="R4086">
        <v>17.440000000000001</v>
      </c>
      <c r="S4086">
        <v>25.4758</v>
      </c>
      <c r="T4086">
        <v>35.771000000000001</v>
      </c>
      <c r="U4086">
        <v>15.341799999999999</v>
      </c>
      <c r="V4086">
        <v>46.076099999999997</v>
      </c>
      <c r="X4086">
        <v>72.369344139999995</v>
      </c>
      <c r="Y4086" s="2">
        <v>1.2294268084109827E-2</v>
      </c>
      <c r="Z4086" s="2">
        <v>1.3997536390007781E-2</v>
      </c>
      <c r="AA4086" s="2">
        <v>1.0921143733532368E-2</v>
      </c>
      <c r="AB4086" s="2">
        <v>-1.6756162314472856E-2</v>
      </c>
      <c r="AC4086" s="2">
        <v>-6.9661579943312013E-3</v>
      </c>
      <c r="AD4086" s="2">
        <v>-7.8107984288278143E-4</v>
      </c>
      <c r="AE4086" s="2">
        <v>-9.8341130100221275E-3</v>
      </c>
      <c r="AF4086" s="2">
        <v>3.6267572690196204E-4</v>
      </c>
      <c r="AG4086" s="2">
        <v>6.4061827017889428E-3</v>
      </c>
      <c r="AH4086" s="2">
        <v>1.195814648729443E-2</v>
      </c>
      <c r="AI4086" s="2">
        <v>-4.366812227074135E-3</v>
      </c>
      <c r="AJ4086" s="2">
        <v>-1.4258156504235453E-3</v>
      </c>
      <c r="AK4086" s="2">
        <v>4.029936672423684E-3</v>
      </c>
      <c r="AL4086" s="2">
        <v>6.8968788165033601E-3</v>
      </c>
      <c r="AM4086" s="2">
        <v>1.5529184646831729E-2</v>
      </c>
      <c r="AN4086" s="2">
        <v>4.4520682475872597E-3</v>
      </c>
      <c r="AO4086" s="2">
        <v>-8.8859347977594538E-3</v>
      </c>
      <c r="AP4086" s="2" t="s">
        <v>19</v>
      </c>
      <c r="AQ4086" s="2">
        <v>-2.0086784348960052E-2</v>
      </c>
      <c r="AV4086" s="52"/>
    </row>
    <row r="4087" spans="1:48" x14ac:dyDescent="0.3">
      <c r="A4087">
        <v>2017</v>
      </c>
      <c r="B4087" s="1">
        <v>42796</v>
      </c>
      <c r="C4087" s="4">
        <v>99</v>
      </c>
      <c r="D4087" s="4">
        <v>99</v>
      </c>
      <c r="E4087" s="4">
        <v>99</v>
      </c>
      <c r="F4087">
        <v>718.21002837614458</v>
      </c>
      <c r="G4087">
        <v>221.92240000000001</v>
      </c>
      <c r="H4087">
        <v>126.97</v>
      </c>
      <c r="I4087">
        <v>109.48779999999999</v>
      </c>
      <c r="J4087">
        <v>97.538499999999999</v>
      </c>
      <c r="K4087">
        <v>79.741900000000001</v>
      </c>
      <c r="L4087">
        <v>25.1083</v>
      </c>
      <c r="M4087">
        <v>94.715100000000007</v>
      </c>
      <c r="N4087">
        <v>0.61091269400000003</v>
      </c>
      <c r="O4087">
        <v>27.2</v>
      </c>
      <c r="P4087">
        <v>89.36</v>
      </c>
      <c r="Q4087">
        <v>117.58</v>
      </c>
      <c r="R4087">
        <v>16.8</v>
      </c>
      <c r="S4087">
        <v>25.5824</v>
      </c>
      <c r="T4087">
        <v>35.140500000000003</v>
      </c>
      <c r="U4087">
        <v>15.0989</v>
      </c>
      <c r="V4087">
        <v>46.4084</v>
      </c>
      <c r="X4087">
        <v>72.409427019999995</v>
      </c>
      <c r="Y4087" s="2">
        <v>-9.1109555023689559E-3</v>
      </c>
      <c r="Z4087" s="2">
        <v>-6.2974412614942299E-3</v>
      </c>
      <c r="AA4087" s="2">
        <v>-5.0215185548558861E-3</v>
      </c>
      <c r="AB4087" s="2">
        <v>-3.599273046950846E-3</v>
      </c>
      <c r="AC4087" s="2">
        <v>-2.8634635948582288E-3</v>
      </c>
      <c r="AD4087" s="2">
        <v>-1.066055344682848E-3</v>
      </c>
      <c r="AE4087" s="2">
        <v>-6.4932495528720047E-3</v>
      </c>
      <c r="AF4087" s="2">
        <v>-4.6836512513555029E-3</v>
      </c>
      <c r="AG4087" s="2">
        <v>-2.0050891682705796E-2</v>
      </c>
      <c r="AH4087" s="2">
        <v>4.4313146233383449E-3</v>
      </c>
      <c r="AI4087" s="2">
        <v>-2.0175438596491291E-2</v>
      </c>
      <c r="AJ4087" s="2">
        <v>-1.2430707206450564E-2</v>
      </c>
      <c r="AK4087" s="2">
        <v>-3.669724770642202E-2</v>
      </c>
      <c r="AL4087" s="2">
        <v>4.1843631995854835E-3</v>
      </c>
      <c r="AM4087" s="2">
        <v>-1.76260098962846E-2</v>
      </c>
      <c r="AN4087" s="2">
        <v>-1.5832562020101859E-2</v>
      </c>
      <c r="AO4087" s="2">
        <v>7.2119819168723343E-3</v>
      </c>
      <c r="AP4087" s="2" t="s">
        <v>19</v>
      </c>
      <c r="AQ4087" s="2">
        <v>5.5386545886682015E-4</v>
      </c>
      <c r="AV4087" s="52"/>
    </row>
    <row r="4088" spans="1:48" x14ac:dyDescent="0.3">
      <c r="A4088">
        <v>2017</v>
      </c>
      <c r="B4088" s="1">
        <v>42797</v>
      </c>
      <c r="C4088" s="4">
        <v>99</v>
      </c>
      <c r="D4088" s="4">
        <v>99</v>
      </c>
      <c r="E4088" s="4">
        <v>99</v>
      </c>
      <c r="F4088">
        <v>719.12073496761661</v>
      </c>
      <c r="G4088">
        <v>222.06209999999999</v>
      </c>
      <c r="H4088">
        <v>127.203</v>
      </c>
      <c r="I4088">
        <v>109.77290000000001</v>
      </c>
      <c r="J4088">
        <v>97.631799999999998</v>
      </c>
      <c r="K4088">
        <v>79.760800000000003</v>
      </c>
      <c r="L4088">
        <v>25.2242</v>
      </c>
      <c r="M4088">
        <v>95.1524</v>
      </c>
      <c r="N4088">
        <v>0.61666664199999999</v>
      </c>
      <c r="O4088">
        <v>27.36</v>
      </c>
      <c r="P4088">
        <v>90.32</v>
      </c>
      <c r="Q4088">
        <v>117.51</v>
      </c>
      <c r="R4088">
        <v>16.98</v>
      </c>
      <c r="S4088">
        <v>25.359500000000001</v>
      </c>
      <c r="T4088">
        <v>35.409399999999998</v>
      </c>
      <c r="U4088">
        <v>15.176600000000001</v>
      </c>
      <c r="V4088">
        <v>46.264699999999998</v>
      </c>
      <c r="X4088">
        <v>70.324618619999995</v>
      </c>
      <c r="Y4088" s="2">
        <v>1.2680226611860856E-3</v>
      </c>
      <c r="Z4088" s="2">
        <v>6.2949932048317336E-4</v>
      </c>
      <c r="AA4088" s="2">
        <v>1.835079152555652E-3</v>
      </c>
      <c r="AB4088" s="2">
        <v>2.6039430877231595E-3</v>
      </c>
      <c r="AC4088" s="2">
        <v>9.5654536413825042E-4</v>
      </c>
      <c r="AD4088" s="2">
        <v>2.3701466857461995E-4</v>
      </c>
      <c r="AE4088" s="2">
        <v>4.6160034729552102E-3</v>
      </c>
      <c r="AF4088" s="2">
        <v>4.6170040468731521E-3</v>
      </c>
      <c r="AG4088" s="2">
        <v>9.4186093307793151E-3</v>
      </c>
      <c r="AH4088" s="2">
        <v>5.8823529411764497E-3</v>
      </c>
      <c r="AI4088" s="2">
        <v>1.07430617726052E-2</v>
      </c>
      <c r="AJ4088" s="2">
        <v>-5.9533934342570483E-4</v>
      </c>
      <c r="AK4088" s="2">
        <v>1.0714285714285676E-2</v>
      </c>
      <c r="AL4088" s="2">
        <v>-8.7130214522483929E-3</v>
      </c>
      <c r="AM4088" s="2">
        <v>7.6521392695036994E-3</v>
      </c>
      <c r="AN4088" s="2">
        <v>5.1460702435277561E-3</v>
      </c>
      <c r="AO4088" s="2">
        <v>-3.096422199429516E-3</v>
      </c>
      <c r="AP4088" s="2" t="s">
        <v>19</v>
      </c>
      <c r="AQ4088" s="2">
        <v>-2.8791947206323831E-2</v>
      </c>
      <c r="AV4088" s="52"/>
    </row>
    <row r="4089" spans="1:48" x14ac:dyDescent="0.3">
      <c r="A4089">
        <v>2017</v>
      </c>
      <c r="B4089" s="1">
        <v>42800</v>
      </c>
      <c r="C4089" s="4">
        <v>99</v>
      </c>
      <c r="D4089" s="4">
        <v>99</v>
      </c>
      <c r="E4089" s="4">
        <v>99</v>
      </c>
      <c r="F4089">
        <v>720.96434155342467</v>
      </c>
      <c r="G4089">
        <v>221.4008</v>
      </c>
      <c r="H4089">
        <v>126.92149999999999</v>
      </c>
      <c r="I4089">
        <v>109.2486</v>
      </c>
      <c r="J4089">
        <v>97.613200000000006</v>
      </c>
      <c r="K4089">
        <v>79.779700000000005</v>
      </c>
      <c r="L4089">
        <v>25.2242</v>
      </c>
      <c r="M4089">
        <v>95.118700000000004</v>
      </c>
      <c r="N4089">
        <v>0.60396824999999998</v>
      </c>
      <c r="O4089">
        <v>27.68</v>
      </c>
      <c r="P4089">
        <v>90.24</v>
      </c>
      <c r="Q4089">
        <v>116.72</v>
      </c>
      <c r="R4089">
        <v>16.829999999999998</v>
      </c>
      <c r="S4089">
        <v>25.4467</v>
      </c>
      <c r="T4089">
        <v>35.427999999999997</v>
      </c>
      <c r="U4089">
        <v>15.1572</v>
      </c>
      <c r="V4089">
        <v>46.174900000000001</v>
      </c>
      <c r="X4089">
        <v>69.001484680000004</v>
      </c>
      <c r="Y4089" s="2">
        <v>2.5636954911210097E-3</v>
      </c>
      <c r="Z4089" s="2">
        <v>-2.9779957948699032E-3</v>
      </c>
      <c r="AA4089" s="2">
        <v>-2.2129981211135297E-3</v>
      </c>
      <c r="AB4089" s="2">
        <v>-4.7762243686739758E-3</v>
      </c>
      <c r="AC4089" s="2">
        <v>-1.9051169803274703E-4</v>
      </c>
      <c r="AD4089" s="2">
        <v>2.3695850593274947E-4</v>
      </c>
      <c r="AE4089" s="2">
        <v>0</v>
      </c>
      <c r="AF4089" s="2">
        <v>-3.5416868097915E-4</v>
      </c>
      <c r="AG4089" s="2">
        <v>-2.0591987850706595E-2</v>
      </c>
      <c r="AH4089" s="2">
        <v>1.1695906432748648E-2</v>
      </c>
      <c r="AI4089" s="2">
        <v>-8.8573959255977552E-4</v>
      </c>
      <c r="AJ4089" s="2">
        <v>-6.7228320993958368E-3</v>
      </c>
      <c r="AK4089" s="2">
        <v>-8.8339222614842727E-3</v>
      </c>
      <c r="AL4089" s="2">
        <v>3.4385535992429439E-3</v>
      </c>
      <c r="AM4089" s="2">
        <v>5.2528424655595707E-4</v>
      </c>
      <c r="AN4089" s="2">
        <v>-1.2782836735500958E-3</v>
      </c>
      <c r="AO4089" s="2">
        <v>-1.9410046968854067E-3</v>
      </c>
      <c r="AP4089" s="2" t="s">
        <v>19</v>
      </c>
      <c r="AQ4089" s="2">
        <v>-1.8814662147683459E-2</v>
      </c>
      <c r="AV4089" s="52"/>
    </row>
    <row r="4090" spans="1:48" x14ac:dyDescent="0.3">
      <c r="A4090">
        <v>2017</v>
      </c>
      <c r="B4090" s="1">
        <v>42801</v>
      </c>
      <c r="C4090" s="4">
        <v>99</v>
      </c>
      <c r="D4090" s="4">
        <v>99</v>
      </c>
      <c r="E4090" s="4">
        <v>99</v>
      </c>
      <c r="F4090">
        <v>721.06662612459832</v>
      </c>
      <c r="G4090">
        <v>220.73949999999999</v>
      </c>
      <c r="H4090">
        <v>126.7079</v>
      </c>
      <c r="I4090">
        <v>108.9175</v>
      </c>
      <c r="J4090">
        <v>97.473100000000002</v>
      </c>
      <c r="K4090">
        <v>79.751300000000001</v>
      </c>
      <c r="L4090">
        <v>25.1952</v>
      </c>
      <c r="M4090">
        <v>95.051500000000004</v>
      </c>
      <c r="N4090">
        <v>0.59305551199999995</v>
      </c>
      <c r="O4090">
        <v>27.4</v>
      </c>
      <c r="P4090">
        <v>90.16</v>
      </c>
      <c r="Q4090">
        <v>115.78</v>
      </c>
      <c r="R4090">
        <v>16.55</v>
      </c>
      <c r="S4090">
        <v>25.4758</v>
      </c>
      <c r="T4090">
        <v>35.4651</v>
      </c>
      <c r="U4090">
        <v>15.0892</v>
      </c>
      <c r="V4090">
        <v>46.1479</v>
      </c>
      <c r="X4090">
        <v>69.001484680000004</v>
      </c>
      <c r="Y4090" s="2">
        <v>1.4187188641434645E-4</v>
      </c>
      <c r="Z4090" s="2">
        <v>-2.9868907429422276E-3</v>
      </c>
      <c r="AA4090" s="2">
        <v>-1.6829300000393843E-3</v>
      </c>
      <c r="AB4090" s="2">
        <v>-3.0307024529375726E-3</v>
      </c>
      <c r="AC4090" s="2">
        <v>-1.4352567070847755E-3</v>
      </c>
      <c r="AD4090" s="2">
        <v>-3.5598028069805387E-4</v>
      </c>
      <c r="AE4090" s="2">
        <v>-1.1496895838123411E-3</v>
      </c>
      <c r="AF4090" s="2">
        <v>-7.064856857800228E-4</v>
      </c>
      <c r="AG4090" s="2">
        <v>-1.8068396807282561E-2</v>
      </c>
      <c r="AH4090" s="2">
        <v>-1.0115606936416222E-2</v>
      </c>
      <c r="AI4090" s="2">
        <v>-8.8652482269502286E-4</v>
      </c>
      <c r="AJ4090" s="2">
        <v>-8.0534612748457413E-3</v>
      </c>
      <c r="AK4090" s="2">
        <v>-1.6636957813428221E-2</v>
      </c>
      <c r="AL4090" s="2">
        <v>1.1435667493231438E-3</v>
      </c>
      <c r="AM4090" s="2">
        <v>1.047194309585775E-3</v>
      </c>
      <c r="AN4090" s="2">
        <v>-4.4863167339613819E-3</v>
      </c>
      <c r="AO4090" s="2">
        <v>-5.8473326417596283E-4</v>
      </c>
      <c r="AP4090" s="2" t="s">
        <v>19</v>
      </c>
      <c r="AQ4090" s="2">
        <v>0</v>
      </c>
      <c r="AV4090" s="52"/>
    </row>
    <row r="4091" spans="1:48" x14ac:dyDescent="0.3">
      <c r="A4091">
        <v>2017</v>
      </c>
      <c r="B4091" s="1">
        <v>42802</v>
      </c>
      <c r="C4091" s="4">
        <v>99</v>
      </c>
      <c r="D4091" s="4">
        <v>99</v>
      </c>
      <c r="E4091" s="4">
        <v>99</v>
      </c>
      <c r="F4091">
        <v>721.02377470809506</v>
      </c>
      <c r="G4091">
        <v>220.3297</v>
      </c>
      <c r="H4091">
        <v>126.9312</v>
      </c>
      <c r="I4091">
        <v>108.3289</v>
      </c>
      <c r="J4091">
        <v>97.1464</v>
      </c>
      <c r="K4091">
        <v>79.685100000000006</v>
      </c>
      <c r="L4091">
        <v>25.069700000000001</v>
      </c>
      <c r="M4091">
        <v>94.311400000000006</v>
      </c>
      <c r="N4091">
        <v>0.58710315099999999</v>
      </c>
      <c r="O4091">
        <v>28.16</v>
      </c>
      <c r="P4091">
        <v>85.36</v>
      </c>
      <c r="Q4091">
        <v>115.06</v>
      </c>
      <c r="R4091">
        <v>16.32</v>
      </c>
      <c r="S4091">
        <v>25.562999999999999</v>
      </c>
      <c r="T4091">
        <v>35.131300000000003</v>
      </c>
      <c r="U4091">
        <v>14.7491</v>
      </c>
      <c r="V4091">
        <v>45.483400000000003</v>
      </c>
      <c r="X4091">
        <v>69.402413210000006</v>
      </c>
      <c r="Y4091" s="2">
        <v>-5.9427818388413378E-5</v>
      </c>
      <c r="Z4091" s="2">
        <v>-1.8564869450188315E-3</v>
      </c>
      <c r="AA4091" s="2">
        <v>1.7623210549619905E-3</v>
      </c>
      <c r="AB4091" s="2">
        <v>-5.404090251796112E-3</v>
      </c>
      <c r="AC4091" s="2">
        <v>-3.3516939545372715E-3</v>
      </c>
      <c r="AD4091" s="2">
        <v>-8.3008051279409578E-4</v>
      </c>
      <c r="AE4091" s="2">
        <v>-4.9811075125419935E-3</v>
      </c>
      <c r="AF4091" s="2">
        <v>-7.7863053186956188E-3</v>
      </c>
      <c r="AG4091" s="2">
        <v>-1.0036768699655862E-2</v>
      </c>
      <c r="AH4091" s="2">
        <v>2.7737226277372296E-2</v>
      </c>
      <c r="AI4091" s="2">
        <v>-5.3238686779059408E-2</v>
      </c>
      <c r="AJ4091" s="2">
        <v>-6.2186906201416869E-3</v>
      </c>
      <c r="AK4091" s="2">
        <v>-1.3897280966767345E-2</v>
      </c>
      <c r="AL4091" s="2">
        <v>3.4228562007865282E-3</v>
      </c>
      <c r="AM4091" s="2">
        <v>-9.412069894064734E-3</v>
      </c>
      <c r="AN4091" s="2">
        <v>-2.2539299631524456E-2</v>
      </c>
      <c r="AO4091" s="2">
        <v>-1.4399355116917478E-2</v>
      </c>
      <c r="AP4091" s="2" t="s">
        <v>19</v>
      </c>
      <c r="AQ4091" s="2">
        <v>5.810433382112512E-3</v>
      </c>
      <c r="AV4091" s="52"/>
    </row>
    <row r="4092" spans="1:48" x14ac:dyDescent="0.3">
      <c r="A4092">
        <v>2017</v>
      </c>
      <c r="B4092" s="1">
        <v>42803</v>
      </c>
      <c r="C4092" s="4">
        <v>99</v>
      </c>
      <c r="D4092" s="4">
        <v>99</v>
      </c>
      <c r="E4092" s="4">
        <v>99</v>
      </c>
      <c r="F4092">
        <v>722.58581593184761</v>
      </c>
      <c r="G4092">
        <v>220.60910000000001</v>
      </c>
      <c r="H4092">
        <v>127.0283</v>
      </c>
      <c r="I4092">
        <v>107.46429999999999</v>
      </c>
      <c r="J4092">
        <v>96.875600000000006</v>
      </c>
      <c r="K4092">
        <v>79.675700000000006</v>
      </c>
      <c r="L4092">
        <v>24.944199999999999</v>
      </c>
      <c r="M4092">
        <v>93.722800000000007</v>
      </c>
      <c r="N4092">
        <v>0.58392854800000005</v>
      </c>
      <c r="O4092">
        <v>28.76</v>
      </c>
      <c r="P4092">
        <v>84.24</v>
      </c>
      <c r="Q4092">
        <v>114.47</v>
      </c>
      <c r="R4092">
        <v>16.059999999999999</v>
      </c>
      <c r="S4092">
        <v>25.514500000000002</v>
      </c>
      <c r="T4092">
        <v>34.853099999999998</v>
      </c>
      <c r="U4092">
        <v>14.6228</v>
      </c>
      <c r="V4092">
        <v>45.384700000000002</v>
      </c>
      <c r="X4092">
        <v>69.201998799999998</v>
      </c>
      <c r="Y4092" s="2">
        <v>2.1664212451038001E-3</v>
      </c>
      <c r="Z4092" s="2">
        <v>1.2680995798568517E-3</v>
      </c>
      <c r="AA4092" s="2">
        <v>7.6498134422431363E-4</v>
      </c>
      <c r="AB4092" s="2">
        <v>-7.9812496942183175E-3</v>
      </c>
      <c r="AC4092" s="2">
        <v>-2.787545395403157E-3</v>
      </c>
      <c r="AD4092" s="2">
        <v>-1.1796433712196741E-4</v>
      </c>
      <c r="AE4092" s="2">
        <v>-5.0060431516931736E-3</v>
      </c>
      <c r="AF4092" s="2">
        <v>-6.2410270656569899E-3</v>
      </c>
      <c r="AG4092" s="2">
        <v>-5.4072320930192985E-3</v>
      </c>
      <c r="AH4092" s="2">
        <v>2.1306818181818121E-2</v>
      </c>
      <c r="AI4092" s="2">
        <v>-1.3120899718837897E-2</v>
      </c>
      <c r="AJ4092" s="2">
        <v>-5.127759429862655E-3</v>
      </c>
      <c r="AK4092" s="2">
        <v>-1.5931372549019662E-2</v>
      </c>
      <c r="AL4092" s="2">
        <v>-1.8972734029650828E-3</v>
      </c>
      <c r="AM4092" s="2">
        <v>-7.9188643745038423E-3</v>
      </c>
      <c r="AN4092" s="2">
        <v>-8.563234366842809E-3</v>
      </c>
      <c r="AO4092" s="2">
        <v>-2.1700224697361881E-3</v>
      </c>
      <c r="AP4092" s="2" t="s">
        <v>19</v>
      </c>
      <c r="AQ4092" s="2">
        <v>-2.8877152930343319E-3</v>
      </c>
      <c r="AV4092" s="52"/>
    </row>
    <row r="4093" spans="1:48" x14ac:dyDescent="0.3">
      <c r="A4093">
        <v>2017</v>
      </c>
      <c r="B4093" s="1">
        <v>42804</v>
      </c>
      <c r="C4093" s="4">
        <v>99</v>
      </c>
      <c r="D4093" s="4">
        <v>99</v>
      </c>
      <c r="E4093" s="4">
        <v>99</v>
      </c>
      <c r="F4093">
        <v>724.51946624409663</v>
      </c>
      <c r="G4093">
        <v>221.38220000000001</v>
      </c>
      <c r="H4093">
        <v>127.56229999999999</v>
      </c>
      <c r="I4093">
        <v>107.84139999999999</v>
      </c>
      <c r="J4093">
        <v>97.081000000000003</v>
      </c>
      <c r="K4093">
        <v>79.722899999999996</v>
      </c>
      <c r="L4093">
        <v>25.098700000000001</v>
      </c>
      <c r="M4093">
        <v>94.117999999999995</v>
      </c>
      <c r="N4093">
        <v>0.59007934200000001</v>
      </c>
      <c r="O4093">
        <v>29.4</v>
      </c>
      <c r="P4093">
        <v>82.32</v>
      </c>
      <c r="Q4093">
        <v>114.72</v>
      </c>
      <c r="R4093">
        <v>16.149999999999999</v>
      </c>
      <c r="S4093">
        <v>25.3401</v>
      </c>
      <c r="T4093">
        <v>35.2425</v>
      </c>
      <c r="U4093">
        <v>14.486800000000001</v>
      </c>
      <c r="V4093">
        <v>45.761800000000001</v>
      </c>
      <c r="X4093">
        <v>68.199627629999995</v>
      </c>
      <c r="Y4093" s="2">
        <v>2.6760147647728605E-3</v>
      </c>
      <c r="Z4093" s="2">
        <v>3.5043885315702017E-3</v>
      </c>
      <c r="AA4093" s="2">
        <v>4.2037876599150259E-3</v>
      </c>
      <c r="AB4093" s="2">
        <v>3.5090723151780523E-3</v>
      </c>
      <c r="AC4093" s="2">
        <v>2.120244932676485E-3</v>
      </c>
      <c r="AD4093" s="2">
        <v>5.9240144736705247E-4</v>
      </c>
      <c r="AE4093" s="2">
        <v>6.1938246165442745E-3</v>
      </c>
      <c r="AF4093" s="2">
        <v>4.2166900690119302E-3</v>
      </c>
      <c r="AG4093" s="2">
        <v>1.0533470269721956E-2</v>
      </c>
      <c r="AH4093" s="2">
        <v>2.2253129346314182E-2</v>
      </c>
      <c r="AI4093" s="2">
        <v>-2.2792022792022859E-2</v>
      </c>
      <c r="AJ4093" s="2">
        <v>2.1839783349348885E-3</v>
      </c>
      <c r="AK4093" s="2">
        <v>5.603985056039873E-3</v>
      </c>
      <c r="AL4093" s="2">
        <v>-6.83532893060812E-3</v>
      </c>
      <c r="AM4093" s="2">
        <v>1.1172607314700933E-2</v>
      </c>
      <c r="AN4093" s="2">
        <v>-9.3005443553901834E-3</v>
      </c>
      <c r="AO4093" s="2">
        <v>8.3089675595520163E-3</v>
      </c>
      <c r="AP4093" s="2" t="s">
        <v>19</v>
      </c>
      <c r="AQ4093" s="2">
        <v>-1.4484714132274479E-2</v>
      </c>
      <c r="AV4093" s="52"/>
    </row>
    <row r="4094" spans="1:48" x14ac:dyDescent="0.3">
      <c r="A4094">
        <v>2017</v>
      </c>
      <c r="B4094" s="1">
        <v>42807</v>
      </c>
      <c r="C4094" s="4">
        <v>99</v>
      </c>
      <c r="D4094" s="4">
        <v>99</v>
      </c>
      <c r="E4094" s="4">
        <v>99</v>
      </c>
      <c r="F4094">
        <v>729.02848793987152</v>
      </c>
      <c r="G4094">
        <v>221.4939</v>
      </c>
      <c r="H4094">
        <v>127.77589999999999</v>
      </c>
      <c r="I4094">
        <v>107.16079999999999</v>
      </c>
      <c r="J4094">
        <v>96.838200000000001</v>
      </c>
      <c r="K4094">
        <v>79.685100000000006</v>
      </c>
      <c r="L4094">
        <v>25.0794</v>
      </c>
      <c r="M4094">
        <v>93.9666</v>
      </c>
      <c r="N4094">
        <v>0.59742063099999998</v>
      </c>
      <c r="O4094">
        <v>29.12</v>
      </c>
      <c r="P4094">
        <v>82.24</v>
      </c>
      <c r="Q4094">
        <v>114.74</v>
      </c>
      <c r="R4094">
        <v>16.07</v>
      </c>
      <c r="S4094">
        <v>25.378900000000002</v>
      </c>
      <c r="T4094">
        <v>35.733899999999998</v>
      </c>
      <c r="U4094">
        <v>14.4673</v>
      </c>
      <c r="V4094">
        <v>45.896500000000003</v>
      </c>
      <c r="X4094">
        <v>66.836410810000004</v>
      </c>
      <c r="Y4094" s="2">
        <v>6.2234652150199299E-3</v>
      </c>
      <c r="Z4094" s="2">
        <v>5.0455727696263608E-4</v>
      </c>
      <c r="AA4094" s="2">
        <v>1.6744759227451667E-3</v>
      </c>
      <c r="AB4094" s="2">
        <v>-6.3111198482215247E-3</v>
      </c>
      <c r="AC4094" s="2">
        <v>-2.501004315983546E-3</v>
      </c>
      <c r="AD4094" s="2">
        <v>-4.7414231042763877E-4</v>
      </c>
      <c r="AE4094" s="2">
        <v>-7.689641296163563E-4</v>
      </c>
      <c r="AF4094" s="2">
        <v>-1.6086189676788321E-3</v>
      </c>
      <c r="AG4094" s="2">
        <v>1.244118964598484E-2</v>
      </c>
      <c r="AH4094" s="2">
        <v>-9.52380952380949E-3</v>
      </c>
      <c r="AI4094" s="2">
        <v>-9.7181729834794339E-4</v>
      </c>
      <c r="AJ4094" s="2">
        <v>1.7433751743367587E-4</v>
      </c>
      <c r="AK4094" s="2">
        <v>-4.9535603715169518E-3</v>
      </c>
      <c r="AL4094" s="2">
        <v>1.5311699638123066E-3</v>
      </c>
      <c r="AM4094" s="2">
        <v>1.394339221110874E-2</v>
      </c>
      <c r="AN4094" s="2">
        <v>-1.3460529585553882E-3</v>
      </c>
      <c r="AO4094" s="2">
        <v>2.9435030964690689E-3</v>
      </c>
      <c r="AP4094" s="2" t="s">
        <v>19</v>
      </c>
      <c r="AQ4094" s="2">
        <v>-1.9988625559596684E-2</v>
      </c>
      <c r="AV4094" s="52"/>
    </row>
    <row r="4095" spans="1:48" x14ac:dyDescent="0.3">
      <c r="A4095">
        <v>2017</v>
      </c>
      <c r="B4095" s="1">
        <v>42808</v>
      </c>
      <c r="C4095" s="4">
        <v>99</v>
      </c>
      <c r="D4095" s="4">
        <v>99</v>
      </c>
      <c r="E4095" s="4">
        <v>99</v>
      </c>
      <c r="F4095">
        <v>728.0537909787754</v>
      </c>
      <c r="G4095">
        <v>220.6464</v>
      </c>
      <c r="H4095">
        <v>127.4652</v>
      </c>
      <c r="I4095">
        <v>107.6758</v>
      </c>
      <c r="J4095">
        <v>96.940899999999999</v>
      </c>
      <c r="K4095">
        <v>79.675700000000006</v>
      </c>
      <c r="L4095">
        <v>25.031099999999999</v>
      </c>
      <c r="M4095">
        <v>93.680700000000002</v>
      </c>
      <c r="N4095">
        <v>0.60079364700000004</v>
      </c>
      <c r="O4095">
        <v>28.48</v>
      </c>
      <c r="P4095">
        <v>81.52</v>
      </c>
      <c r="Q4095">
        <v>114.12</v>
      </c>
      <c r="R4095">
        <v>15.99</v>
      </c>
      <c r="S4095">
        <v>25.466100000000001</v>
      </c>
      <c r="T4095">
        <v>35.53</v>
      </c>
      <c r="U4095">
        <v>14.409000000000001</v>
      </c>
      <c r="V4095">
        <v>45.851599999999998</v>
      </c>
      <c r="X4095">
        <v>67.999113510000001</v>
      </c>
      <c r="Y4095" s="2">
        <v>-1.3369806217731206E-3</v>
      </c>
      <c r="Z4095" s="2">
        <v>-3.8262904757195848E-3</v>
      </c>
      <c r="AA4095" s="2">
        <v>-2.4316009513530856E-3</v>
      </c>
      <c r="AB4095" s="2">
        <v>4.8058618450030899E-3</v>
      </c>
      <c r="AC4095" s="2">
        <v>1.0605318975362987E-3</v>
      </c>
      <c r="AD4095" s="2">
        <v>-1.1796433712196741E-4</v>
      </c>
      <c r="AE4095" s="2">
        <v>-1.9258833943396336E-3</v>
      </c>
      <c r="AF4095" s="2">
        <v>-3.0425704452432534E-3</v>
      </c>
      <c r="AG4095" s="2">
        <v>5.6459650453553056E-3</v>
      </c>
      <c r="AH4095" s="2">
        <v>-2.1978021978022011E-2</v>
      </c>
      <c r="AI4095" s="2">
        <v>-8.7548638132295409E-3</v>
      </c>
      <c r="AJ4095" s="2">
        <v>-5.4035210040089821E-3</v>
      </c>
      <c r="AK4095" s="2">
        <v>-4.9782202862477254E-3</v>
      </c>
      <c r="AL4095" s="2">
        <v>3.4359251188980089E-3</v>
      </c>
      <c r="AM4095" s="2">
        <v>-5.7060662284272867E-3</v>
      </c>
      <c r="AN4095" s="2">
        <v>-4.0297774982200885E-3</v>
      </c>
      <c r="AO4095" s="2">
        <v>-9.7828810475752981E-4</v>
      </c>
      <c r="AP4095" s="2" t="s">
        <v>19</v>
      </c>
      <c r="AQ4095" s="2">
        <v>1.7396246834757267E-2</v>
      </c>
      <c r="AV4095" s="52"/>
    </row>
    <row r="4096" spans="1:48" x14ac:dyDescent="0.3">
      <c r="A4096">
        <v>2017</v>
      </c>
      <c r="B4096" s="1">
        <v>42809</v>
      </c>
      <c r="C4096" s="4">
        <v>99</v>
      </c>
      <c r="D4096" s="4">
        <v>99</v>
      </c>
      <c r="E4096" s="4">
        <v>99</v>
      </c>
      <c r="F4096">
        <v>732.59878157615799</v>
      </c>
      <c r="G4096">
        <v>222.5557</v>
      </c>
      <c r="H4096">
        <v>128.2516</v>
      </c>
      <c r="I4096">
        <v>108.9911</v>
      </c>
      <c r="J4096">
        <v>97.790599999999998</v>
      </c>
      <c r="K4096">
        <v>79.826999999999998</v>
      </c>
      <c r="L4096">
        <v>25.417200000000001</v>
      </c>
      <c r="M4096">
        <v>94.9589</v>
      </c>
      <c r="N4096">
        <v>0.606746008</v>
      </c>
      <c r="O4096">
        <v>28.76</v>
      </c>
      <c r="P4096">
        <v>83.04</v>
      </c>
      <c r="Q4096">
        <v>116.25</v>
      </c>
      <c r="R4096">
        <v>16.43</v>
      </c>
      <c r="S4096">
        <v>25.165700000000001</v>
      </c>
      <c r="T4096">
        <v>36.4572</v>
      </c>
      <c r="U4096">
        <v>14.535299999999999</v>
      </c>
      <c r="V4096">
        <v>46.588000000000001</v>
      </c>
      <c r="X4096">
        <v>65.513376579999999</v>
      </c>
      <c r="Y4096" s="2">
        <v>6.2426576905429965E-3</v>
      </c>
      <c r="Z4096" s="2">
        <v>8.6532116544841831E-3</v>
      </c>
      <c r="AA4096" s="2">
        <v>6.1695270552275527E-3</v>
      </c>
      <c r="AB4096" s="2">
        <v>1.2215372442090144E-2</v>
      </c>
      <c r="AC4096" s="2">
        <v>8.7651342209531524E-3</v>
      </c>
      <c r="AD4096" s="2">
        <v>1.8989478598869791E-3</v>
      </c>
      <c r="AE4096" s="2">
        <v>1.5424811534451299E-2</v>
      </c>
      <c r="AF4096" s="2">
        <v>1.3644219140121594E-2</v>
      </c>
      <c r="AG4096" s="2">
        <v>9.9074965751093647E-3</v>
      </c>
      <c r="AH4096" s="2">
        <v>9.8314606741574107E-3</v>
      </c>
      <c r="AI4096" s="2">
        <v>1.864573110893053E-2</v>
      </c>
      <c r="AJ4096" s="2">
        <v>1.8664563617244889E-2</v>
      </c>
      <c r="AK4096" s="2">
        <v>2.7517198248905528E-2</v>
      </c>
      <c r="AL4096" s="2">
        <v>-1.1796073996410916E-2</v>
      </c>
      <c r="AM4096" s="2">
        <v>2.6096256684492003E-2</v>
      </c>
      <c r="AN4096" s="2">
        <v>8.7653549864668001E-3</v>
      </c>
      <c r="AO4096" s="2">
        <v>1.6060508248349148E-2</v>
      </c>
      <c r="AP4096" s="2" t="s">
        <v>19</v>
      </c>
      <c r="AQ4096" s="2">
        <v>-3.6555431412123474E-2</v>
      </c>
      <c r="AV4096" s="52"/>
    </row>
    <row r="4097" spans="1:48" x14ac:dyDescent="0.3">
      <c r="A4097">
        <v>2017</v>
      </c>
      <c r="B4097" s="1">
        <v>42810</v>
      </c>
      <c r="C4097" s="4">
        <v>99</v>
      </c>
      <c r="D4097" s="4">
        <v>99</v>
      </c>
      <c r="E4097" s="4">
        <v>99</v>
      </c>
      <c r="F4097">
        <v>732.60349833844043</v>
      </c>
      <c r="G4097">
        <v>222.11799999999999</v>
      </c>
      <c r="H4097">
        <v>128.16419999999999</v>
      </c>
      <c r="I4097">
        <v>108.4392</v>
      </c>
      <c r="J4097">
        <v>97.519800000000004</v>
      </c>
      <c r="K4097">
        <v>79.770200000000003</v>
      </c>
      <c r="L4097">
        <v>25.3979</v>
      </c>
      <c r="M4097">
        <v>94.673000000000002</v>
      </c>
      <c r="N4097">
        <v>0.60892856699999998</v>
      </c>
      <c r="O4097">
        <v>28.12</v>
      </c>
      <c r="P4097">
        <v>82.88</v>
      </c>
      <c r="Q4097">
        <v>116.73</v>
      </c>
      <c r="R4097">
        <v>16.399999999999999</v>
      </c>
      <c r="S4097">
        <v>25.078499999999998</v>
      </c>
      <c r="T4097">
        <v>36.679699999999997</v>
      </c>
      <c r="U4097">
        <v>14.5159</v>
      </c>
      <c r="V4097">
        <v>46.076099999999997</v>
      </c>
      <c r="X4097">
        <v>64.150159759999994</v>
      </c>
      <c r="Y4097" s="2">
        <v>6.4383976619009076E-6</v>
      </c>
      <c r="Z4097" s="2">
        <v>-1.9666986736354142E-3</v>
      </c>
      <c r="AA4097" s="2">
        <v>-6.8147297967435794E-4</v>
      </c>
      <c r="AB4097" s="2">
        <v>-5.0637162116906609E-3</v>
      </c>
      <c r="AC4097" s="2">
        <v>-2.7691823140464367E-3</v>
      </c>
      <c r="AD4097" s="2">
        <v>-7.1153870244400341E-4</v>
      </c>
      <c r="AE4097" s="2">
        <v>-7.5932832884817447E-4</v>
      </c>
      <c r="AF4097" s="2">
        <v>-3.0107762410895855E-3</v>
      </c>
      <c r="AG4097" s="2">
        <v>3.5971542807413659E-3</v>
      </c>
      <c r="AH4097" s="2">
        <v>-2.2253129346314293E-2</v>
      </c>
      <c r="AI4097" s="2">
        <v>-1.9267822736032114E-3</v>
      </c>
      <c r="AJ4097" s="2">
        <v>4.1290322580644911E-3</v>
      </c>
      <c r="AK4097" s="2">
        <v>-1.8259281801583649E-3</v>
      </c>
      <c r="AL4097" s="2">
        <v>-3.4650337562636135E-3</v>
      </c>
      <c r="AM4097" s="2">
        <v>6.103046860427952E-3</v>
      </c>
      <c r="AN4097" s="2">
        <v>-1.3346817747139639E-3</v>
      </c>
      <c r="AO4097" s="2">
        <v>-1.0987808019232492E-2</v>
      </c>
      <c r="AP4097" s="2" t="s">
        <v>19</v>
      </c>
      <c r="AQ4097" s="2">
        <v>-2.0808221025447327E-2</v>
      </c>
      <c r="AV4097" s="52"/>
    </row>
    <row r="4098" spans="1:48" x14ac:dyDescent="0.3">
      <c r="A4098">
        <v>2017</v>
      </c>
      <c r="B4098" s="1">
        <v>42811</v>
      </c>
      <c r="C4098" s="4">
        <v>99</v>
      </c>
      <c r="D4098" s="4">
        <v>99</v>
      </c>
      <c r="E4098" s="4">
        <v>99</v>
      </c>
      <c r="F4098">
        <v>732.65671528326857</v>
      </c>
      <c r="G4098">
        <v>221.72800000000001</v>
      </c>
      <c r="H4098">
        <v>128.11959999999999</v>
      </c>
      <c r="I4098">
        <v>109.1199</v>
      </c>
      <c r="J4098">
        <v>97.781199999999998</v>
      </c>
      <c r="K4098">
        <v>79.808099999999996</v>
      </c>
      <c r="L4098">
        <v>25.533100000000001</v>
      </c>
      <c r="M4098">
        <v>95.059899999999999</v>
      </c>
      <c r="N4098">
        <v>0.611904738</v>
      </c>
      <c r="O4098">
        <v>28.48</v>
      </c>
      <c r="P4098">
        <v>82.64</v>
      </c>
      <c r="Q4098">
        <v>116.99</v>
      </c>
      <c r="R4098">
        <v>16.47</v>
      </c>
      <c r="S4098">
        <v>25.088200000000001</v>
      </c>
      <c r="T4098">
        <v>36.614800000000002</v>
      </c>
      <c r="U4098">
        <v>14.564500000000001</v>
      </c>
      <c r="V4098">
        <v>46.354100000000003</v>
      </c>
      <c r="X4098">
        <v>63.388385589999999</v>
      </c>
      <c r="Y4098" s="2">
        <v>7.2640855454331188E-5</v>
      </c>
      <c r="Z4098" s="2">
        <v>-1.755823481212615E-3</v>
      </c>
      <c r="AA4098" s="2">
        <v>-3.4799109267646955E-4</v>
      </c>
      <c r="AB4098" s="2">
        <v>6.2772502932519902E-3</v>
      </c>
      <c r="AC4098" s="2">
        <v>2.6804812971314984E-3</v>
      </c>
      <c r="AD4098" s="2">
        <v>4.7511476716866063E-4</v>
      </c>
      <c r="AE4098" s="2">
        <v>5.3232747589369023E-3</v>
      </c>
      <c r="AF4098" s="2">
        <v>4.0866984251053395E-3</v>
      </c>
      <c r="AG4098" s="2">
        <v>4.887553583933002E-3</v>
      </c>
      <c r="AH4098" s="2">
        <v>1.2802275960170695E-2</v>
      </c>
      <c r="AI4098" s="2">
        <v>-2.8957528957528345E-3</v>
      </c>
      <c r="AJ4098" s="2">
        <v>2.2273622890429667E-3</v>
      </c>
      <c r="AK4098" s="2">
        <v>4.2682926829269441E-3</v>
      </c>
      <c r="AL4098" s="2">
        <v>3.8678549355042335E-4</v>
      </c>
      <c r="AM4098" s="2">
        <v>-1.7693710690107611E-3</v>
      </c>
      <c r="AN4098" s="2">
        <v>3.3480528248335251E-3</v>
      </c>
      <c r="AO4098" s="2">
        <v>6.0334967586233024E-3</v>
      </c>
      <c r="AP4098" s="2" t="s">
        <v>19</v>
      </c>
      <c r="AQ4098" s="2">
        <v>-1.1874860060363979E-2</v>
      </c>
      <c r="AV4098" s="52"/>
    </row>
    <row r="4099" spans="1:48" x14ac:dyDescent="0.3">
      <c r="A4099">
        <v>2017</v>
      </c>
      <c r="B4099" s="1">
        <v>42814</v>
      </c>
      <c r="C4099" s="4">
        <v>99</v>
      </c>
      <c r="D4099" s="4">
        <v>99</v>
      </c>
      <c r="E4099" s="4">
        <v>99</v>
      </c>
      <c r="F4099">
        <v>735.07915033029951</v>
      </c>
      <c r="G4099">
        <v>221.48480000000001</v>
      </c>
      <c r="H4099">
        <v>128.2363</v>
      </c>
      <c r="I4099">
        <v>109.5889</v>
      </c>
      <c r="J4099">
        <v>98.014600000000002</v>
      </c>
      <c r="K4099">
        <v>79.855400000000003</v>
      </c>
      <c r="L4099">
        <v>25.533100000000001</v>
      </c>
      <c r="M4099">
        <v>95.261700000000005</v>
      </c>
      <c r="N4099">
        <v>0.60496029299999998</v>
      </c>
      <c r="O4099">
        <v>29.72</v>
      </c>
      <c r="P4099">
        <v>82.16</v>
      </c>
      <c r="Q4099">
        <v>117.51</v>
      </c>
      <c r="R4099">
        <v>16.5</v>
      </c>
      <c r="S4099">
        <v>25.097799999999999</v>
      </c>
      <c r="T4099">
        <v>37.0413</v>
      </c>
      <c r="U4099">
        <v>14.5548</v>
      </c>
      <c r="V4099">
        <v>46.046399999999998</v>
      </c>
      <c r="X4099">
        <v>63.388385589999999</v>
      </c>
      <c r="Y4099" s="2">
        <v>3.3063711783414274E-3</v>
      </c>
      <c r="Z4099" s="2">
        <v>-1.0968393707605495E-3</v>
      </c>
      <c r="AA4099" s="2">
        <v>9.1086765803205516E-4</v>
      </c>
      <c r="AB4099" s="2">
        <v>4.2980244666646072E-3</v>
      </c>
      <c r="AC4099" s="2">
        <v>2.3869619108785045E-3</v>
      </c>
      <c r="AD4099" s="2">
        <v>5.9267167117127428E-4</v>
      </c>
      <c r="AE4099" s="2">
        <v>0</v>
      </c>
      <c r="AF4099" s="2">
        <v>2.1228719996551071E-3</v>
      </c>
      <c r="AG4099" s="2">
        <v>-1.1348898886937575E-2</v>
      </c>
      <c r="AH4099" s="2">
        <v>4.3539325842696597E-2</v>
      </c>
      <c r="AI4099" s="2">
        <v>-5.8083252662149976E-3</v>
      </c>
      <c r="AJ4099" s="2">
        <v>4.4448243439612067E-3</v>
      </c>
      <c r="AK4099" s="2">
        <v>1.8214936247724633E-3</v>
      </c>
      <c r="AL4099" s="2">
        <v>3.8265001076198679E-4</v>
      </c>
      <c r="AM4099" s="2">
        <v>1.1648295224881755E-2</v>
      </c>
      <c r="AN4099" s="2">
        <v>-6.6600295238428142E-4</v>
      </c>
      <c r="AO4099" s="2">
        <v>-6.638032018742801E-3</v>
      </c>
      <c r="AP4099" s="2" t="s">
        <v>19</v>
      </c>
      <c r="AQ4099" s="2">
        <v>0</v>
      </c>
      <c r="AV4099" s="52"/>
    </row>
    <row r="4100" spans="1:48" x14ac:dyDescent="0.3">
      <c r="A4100">
        <v>2017</v>
      </c>
      <c r="B4100" s="1">
        <v>42815</v>
      </c>
      <c r="C4100" s="4">
        <v>99</v>
      </c>
      <c r="D4100" s="4">
        <v>99</v>
      </c>
      <c r="E4100" s="4">
        <v>99</v>
      </c>
      <c r="F4100">
        <v>723.08315101540097</v>
      </c>
      <c r="G4100">
        <v>218.64099999999999</v>
      </c>
      <c r="H4100">
        <v>126.2906</v>
      </c>
      <c r="I4100">
        <v>110.4995</v>
      </c>
      <c r="J4100">
        <v>98.341399999999993</v>
      </c>
      <c r="K4100">
        <v>79.893199999999993</v>
      </c>
      <c r="L4100">
        <v>25.648900000000001</v>
      </c>
      <c r="M4100">
        <v>95.270099999999999</v>
      </c>
      <c r="N4100">
        <v>0.59166664300000005</v>
      </c>
      <c r="O4100">
        <v>29.84</v>
      </c>
      <c r="P4100">
        <v>80.88</v>
      </c>
      <c r="Q4100">
        <v>118.54</v>
      </c>
      <c r="R4100">
        <v>16.61</v>
      </c>
      <c r="S4100">
        <v>24.942799999999998</v>
      </c>
      <c r="T4100">
        <v>36.633299999999998</v>
      </c>
      <c r="U4100">
        <v>14.477</v>
      </c>
      <c r="V4100">
        <v>46.697899999999997</v>
      </c>
      <c r="X4100">
        <v>65.753873870000007</v>
      </c>
      <c r="Y4100" s="2">
        <v>-1.6319330115006303E-2</v>
      </c>
      <c r="Z4100" s="2">
        <v>-1.2839707284653445E-2</v>
      </c>
      <c r="AA4100" s="2">
        <v>-1.5172770892485254E-2</v>
      </c>
      <c r="AB4100" s="2">
        <v>8.3092356981409043E-3</v>
      </c>
      <c r="AC4100" s="2">
        <v>3.3341971502203194E-3</v>
      </c>
      <c r="AD4100" s="2">
        <v>4.7335559022920748E-4</v>
      </c>
      <c r="AE4100" s="2">
        <v>4.5352894869796767E-3</v>
      </c>
      <c r="AF4100" s="2">
        <v>8.8178145046802214E-5</v>
      </c>
      <c r="AG4100" s="2">
        <v>-2.1974417418499814E-2</v>
      </c>
      <c r="AH4100" s="2">
        <v>4.0376850605652326E-3</v>
      </c>
      <c r="AI4100" s="2">
        <v>-1.5579357351509282E-2</v>
      </c>
      <c r="AJ4100" s="2">
        <v>8.7652114713641094E-3</v>
      </c>
      <c r="AK4100" s="2">
        <v>6.6666666666665986E-3</v>
      </c>
      <c r="AL4100" s="2">
        <v>-6.1758401134761609E-3</v>
      </c>
      <c r="AM4100" s="2">
        <v>-1.1014732204323363E-2</v>
      </c>
      <c r="AN4100" s="2">
        <v>-5.3453156347046393E-3</v>
      </c>
      <c r="AO4100" s="2">
        <v>1.4148771673789806E-2</v>
      </c>
      <c r="AP4100" s="2" t="s">
        <v>19</v>
      </c>
      <c r="AQ4100" s="2">
        <v>3.7317376960822601E-2</v>
      </c>
      <c r="AV4100" s="52"/>
    </row>
    <row r="4101" spans="1:48" x14ac:dyDescent="0.3">
      <c r="A4101">
        <v>2017</v>
      </c>
      <c r="B4101" s="1">
        <v>42816</v>
      </c>
      <c r="C4101" s="4">
        <v>99</v>
      </c>
      <c r="D4101" s="4">
        <v>99</v>
      </c>
      <c r="E4101" s="4">
        <v>99</v>
      </c>
      <c r="F4101">
        <v>726.85367660761131</v>
      </c>
      <c r="G4101">
        <v>219.15549999999999</v>
      </c>
      <c r="H4101">
        <v>127.1467</v>
      </c>
      <c r="I4101">
        <v>110.941</v>
      </c>
      <c r="J4101">
        <v>98.528199999999998</v>
      </c>
      <c r="K4101">
        <v>79.912099999999995</v>
      </c>
      <c r="L4101">
        <v>25.7744</v>
      </c>
      <c r="M4101">
        <v>95.3626</v>
      </c>
      <c r="N4101">
        <v>0.59960313099999996</v>
      </c>
      <c r="O4101">
        <v>29.16</v>
      </c>
      <c r="P4101">
        <v>80.959999999999994</v>
      </c>
      <c r="Q4101">
        <v>118.83</v>
      </c>
      <c r="R4101">
        <v>16.62</v>
      </c>
      <c r="S4101">
        <v>24.923400000000001</v>
      </c>
      <c r="T4101">
        <v>36.8095</v>
      </c>
      <c r="U4101">
        <v>14.4673</v>
      </c>
      <c r="V4101">
        <v>46.924100000000003</v>
      </c>
      <c r="X4101">
        <v>66.114719519999994</v>
      </c>
      <c r="Y4101" s="2">
        <v>5.2145117569335486E-3</v>
      </c>
      <c r="Z4101" s="2">
        <v>2.3531725522660807E-3</v>
      </c>
      <c r="AA4101" s="2">
        <v>6.7788101410555246E-3</v>
      </c>
      <c r="AB4101" s="2">
        <v>3.9954931922769887E-3</v>
      </c>
      <c r="AC4101" s="2">
        <v>1.8995051931334217E-3</v>
      </c>
      <c r="AD4101" s="2">
        <v>2.3656581536357635E-4</v>
      </c>
      <c r="AE4101" s="2">
        <v>4.8929973605105204E-3</v>
      </c>
      <c r="AF4101" s="2">
        <v>9.7092372108353864E-4</v>
      </c>
      <c r="AG4101" s="2">
        <v>1.3413783071762442E-2</v>
      </c>
      <c r="AH4101" s="2">
        <v>-2.2788203753351222E-2</v>
      </c>
      <c r="AI4101" s="2">
        <v>9.8911968348169843E-4</v>
      </c>
      <c r="AJ4101" s="2">
        <v>2.446431584275377E-3</v>
      </c>
      <c r="AK4101" s="2">
        <v>6.0204695966303845E-4</v>
      </c>
      <c r="AL4101" s="2">
        <v>-7.7777955963231893E-4</v>
      </c>
      <c r="AM4101" s="2">
        <v>4.8098314921123375E-3</v>
      </c>
      <c r="AN4101" s="2">
        <v>-6.7002832078477681E-4</v>
      </c>
      <c r="AO4101" s="2">
        <v>4.843900903466869E-3</v>
      </c>
      <c r="AP4101" s="2" t="s">
        <v>19</v>
      </c>
      <c r="AQ4101" s="2">
        <v>5.4878234355195676E-3</v>
      </c>
      <c r="AV4101" s="52"/>
    </row>
    <row r="4102" spans="1:48" x14ac:dyDescent="0.3">
      <c r="A4102">
        <v>2017</v>
      </c>
      <c r="B4102" s="1">
        <v>42817</v>
      </c>
      <c r="C4102" s="4">
        <v>99</v>
      </c>
      <c r="D4102" s="4">
        <v>99</v>
      </c>
      <c r="E4102" s="4">
        <v>99</v>
      </c>
      <c r="F4102">
        <v>723.59905032284905</v>
      </c>
      <c r="G4102">
        <v>218.92169999999999</v>
      </c>
      <c r="H4102">
        <v>126.8257</v>
      </c>
      <c r="I4102">
        <v>110.7846</v>
      </c>
      <c r="J4102">
        <v>98.425399999999996</v>
      </c>
      <c r="K4102">
        <v>79.912099999999995</v>
      </c>
      <c r="L4102">
        <v>25.735800000000001</v>
      </c>
      <c r="M4102">
        <v>95.505600000000001</v>
      </c>
      <c r="N4102">
        <v>0.60218251599999995</v>
      </c>
      <c r="O4102">
        <v>29.72</v>
      </c>
      <c r="P4102">
        <v>80.08</v>
      </c>
      <c r="Q4102">
        <v>118.67</v>
      </c>
      <c r="R4102">
        <v>16.670000000000002</v>
      </c>
      <c r="S4102">
        <v>24.952500000000001</v>
      </c>
      <c r="T4102">
        <v>36.818800000000003</v>
      </c>
      <c r="U4102">
        <v>14.4382</v>
      </c>
      <c r="V4102">
        <v>46.779299999999999</v>
      </c>
      <c r="X4102">
        <v>68.480307510000003</v>
      </c>
      <c r="Y4102" s="2">
        <v>-4.4776911633058747E-3</v>
      </c>
      <c r="Z4102" s="2">
        <v>-1.066822416047053E-3</v>
      </c>
      <c r="AA4102" s="2">
        <v>-2.5246427945042615E-3</v>
      </c>
      <c r="AB4102" s="2">
        <v>-1.4097583400186631E-3</v>
      </c>
      <c r="AC4102" s="2">
        <v>-1.0433561153050386E-3</v>
      </c>
      <c r="AD4102" s="2">
        <v>0</v>
      </c>
      <c r="AE4102" s="2">
        <v>-1.4976100316592689E-3</v>
      </c>
      <c r="AF4102" s="2">
        <v>1.4995396518131532E-3</v>
      </c>
      <c r="AG4102" s="2">
        <v>4.301820431954928E-3</v>
      </c>
      <c r="AH4102" s="2">
        <v>1.9204389574760006E-2</v>
      </c>
      <c r="AI4102" s="2">
        <v>-1.0869565217391242E-2</v>
      </c>
      <c r="AJ4102" s="2">
        <v>-1.3464613313136642E-3</v>
      </c>
      <c r="AK4102" s="2">
        <v>3.0084235860410313E-3</v>
      </c>
      <c r="AL4102" s="2">
        <v>1.1675774573292053E-3</v>
      </c>
      <c r="AM4102" s="2">
        <v>2.5265216859793327E-4</v>
      </c>
      <c r="AN4102" s="2">
        <v>-2.0114326792144421E-3</v>
      </c>
      <c r="AO4102" s="2">
        <v>-3.0858343580378866E-3</v>
      </c>
      <c r="AP4102" s="2" t="s">
        <v>19</v>
      </c>
      <c r="AQ4102" s="2">
        <v>3.5780050300060706E-2</v>
      </c>
      <c r="AV4102" s="52"/>
    </row>
    <row r="4103" spans="1:48" x14ac:dyDescent="0.3">
      <c r="A4103">
        <v>2017</v>
      </c>
      <c r="B4103" s="1">
        <v>42818</v>
      </c>
      <c r="C4103" s="4">
        <v>99</v>
      </c>
      <c r="D4103" s="4">
        <v>99</v>
      </c>
      <c r="E4103" s="4">
        <v>99</v>
      </c>
      <c r="F4103">
        <v>723.25584738115913</v>
      </c>
      <c r="G4103">
        <v>218.76259999999999</v>
      </c>
      <c r="H4103">
        <v>127.0883</v>
      </c>
      <c r="I4103">
        <v>111.1801</v>
      </c>
      <c r="J4103">
        <v>98.481499999999997</v>
      </c>
      <c r="K4103">
        <v>79.912099999999995</v>
      </c>
      <c r="L4103">
        <v>25.7744</v>
      </c>
      <c r="M4103">
        <v>95.648499999999999</v>
      </c>
      <c r="N4103">
        <v>0.59999997599999999</v>
      </c>
      <c r="O4103">
        <v>29.92</v>
      </c>
      <c r="P4103">
        <v>80.72</v>
      </c>
      <c r="Q4103">
        <v>118.86</v>
      </c>
      <c r="R4103">
        <v>16.809999999999999</v>
      </c>
      <c r="S4103">
        <v>24.942799999999998</v>
      </c>
      <c r="T4103">
        <v>36.911499999999997</v>
      </c>
      <c r="U4103">
        <v>14.486800000000001</v>
      </c>
      <c r="V4103">
        <v>46.9512</v>
      </c>
      <c r="X4103">
        <v>67.237339329999998</v>
      </c>
      <c r="Y4103" s="2">
        <v>-4.7429987855396316E-4</v>
      </c>
      <c r="Z4103" s="2">
        <v>-7.2674385408111331E-4</v>
      </c>
      <c r="AA4103" s="2">
        <v>2.0705582543600887E-3</v>
      </c>
      <c r="AB4103" s="2">
        <v>3.5699907748911741E-3</v>
      </c>
      <c r="AC4103" s="2">
        <v>5.6997482357190599E-4</v>
      </c>
      <c r="AD4103" s="2">
        <v>0</v>
      </c>
      <c r="AE4103" s="2">
        <v>1.4998562313974784E-3</v>
      </c>
      <c r="AF4103" s="2">
        <v>1.4962473404700471E-3</v>
      </c>
      <c r="AG4103" s="2">
        <v>-3.6243828773001585E-3</v>
      </c>
      <c r="AH4103" s="2">
        <v>6.7294751009421283E-3</v>
      </c>
      <c r="AI4103" s="2">
        <v>7.9920079920079434E-3</v>
      </c>
      <c r="AJ4103" s="2">
        <v>1.6010786213869199E-3</v>
      </c>
      <c r="AK4103" s="2">
        <v>8.3983203359325742E-3</v>
      </c>
      <c r="AL4103" s="2">
        <v>-3.8873860334642796E-4</v>
      </c>
      <c r="AM4103" s="2">
        <v>2.5177355046877015E-3</v>
      </c>
      <c r="AN4103" s="2">
        <v>3.3660705628124621E-3</v>
      </c>
      <c r="AO4103" s="2">
        <v>3.6747022721588252E-3</v>
      </c>
      <c r="AP4103" s="2" t="s">
        <v>19</v>
      </c>
      <c r="AQ4103" s="2">
        <v>-1.8150738879472716E-2</v>
      </c>
      <c r="AV4103" s="52"/>
    </row>
    <row r="4104" spans="1:48" x14ac:dyDescent="0.3">
      <c r="A4104">
        <v>2017</v>
      </c>
      <c r="B4104" s="1">
        <v>42821</v>
      </c>
      <c r="C4104" s="4">
        <v>99</v>
      </c>
      <c r="D4104" s="4">
        <v>99</v>
      </c>
      <c r="E4104" s="4">
        <v>99</v>
      </c>
      <c r="F4104">
        <v>726.35052565937337</v>
      </c>
      <c r="G4104">
        <v>218.53809999999999</v>
      </c>
      <c r="H4104">
        <v>127.29259999999999</v>
      </c>
      <c r="I4104">
        <v>111.68600000000001</v>
      </c>
      <c r="J4104">
        <v>98.724199999999996</v>
      </c>
      <c r="K4104">
        <v>79.9405</v>
      </c>
      <c r="L4104">
        <v>25.8903</v>
      </c>
      <c r="M4104">
        <v>95.640100000000004</v>
      </c>
      <c r="N4104">
        <v>0.59761904399999999</v>
      </c>
      <c r="O4104">
        <v>29.72</v>
      </c>
      <c r="P4104">
        <v>80.319999999999993</v>
      </c>
      <c r="Q4104">
        <v>119.53</v>
      </c>
      <c r="R4104">
        <v>17.149999999999999</v>
      </c>
      <c r="S4104">
        <v>24.807099999999998</v>
      </c>
      <c r="T4104">
        <v>36.8095</v>
      </c>
      <c r="U4104">
        <v>14.4673</v>
      </c>
      <c r="V4104">
        <v>46.770299999999999</v>
      </c>
      <c r="X4104">
        <v>65.914305110000001</v>
      </c>
      <c r="Y4104" s="2">
        <v>4.2788154280670732E-3</v>
      </c>
      <c r="Z4104" s="2">
        <v>-1.0262266036333845E-3</v>
      </c>
      <c r="AA4104" s="2">
        <v>1.6075437314055918E-3</v>
      </c>
      <c r="AB4104" s="2">
        <v>4.5502747344174921E-3</v>
      </c>
      <c r="AC4104" s="2">
        <v>2.4644222518950265E-3</v>
      </c>
      <c r="AD4104" s="2">
        <v>3.5539048529575901E-4</v>
      </c>
      <c r="AE4104" s="2">
        <v>4.4967099137127597E-3</v>
      </c>
      <c r="AF4104" s="2">
        <v>-8.7821554964229165E-5</v>
      </c>
      <c r="AG4104" s="2">
        <v>-3.9682201587287746E-3</v>
      </c>
      <c r="AH4104" s="2">
        <v>-6.6844919786097634E-3</v>
      </c>
      <c r="AI4104" s="2">
        <v>-4.9554013875124925E-3</v>
      </c>
      <c r="AJ4104" s="2">
        <v>5.636883728756592E-3</v>
      </c>
      <c r="AK4104" s="2">
        <v>2.0226055919095876E-2</v>
      </c>
      <c r="AL4104" s="2">
        <v>-5.4404477444393029E-3</v>
      </c>
      <c r="AM4104" s="2">
        <v>-2.7633664305161121E-3</v>
      </c>
      <c r="AN4104" s="2">
        <v>-1.3460529585553882E-3</v>
      </c>
      <c r="AO4104" s="2">
        <v>-3.8529366661554931E-3</v>
      </c>
      <c r="AP4104" s="2" t="s">
        <v>19</v>
      </c>
      <c r="AQ4104" s="2">
        <v>-1.9677075761528329E-2</v>
      </c>
      <c r="AV4104" s="52"/>
    </row>
    <row r="4105" spans="1:48" x14ac:dyDescent="0.3">
      <c r="A4105">
        <v>2017</v>
      </c>
      <c r="B4105" s="1">
        <v>42822</v>
      </c>
      <c r="C4105" s="4">
        <v>99</v>
      </c>
      <c r="D4105" s="4">
        <v>99</v>
      </c>
      <c r="E4105" s="4">
        <v>99</v>
      </c>
      <c r="F4105">
        <v>733.91360192735146</v>
      </c>
      <c r="G4105">
        <v>220.1284</v>
      </c>
      <c r="H4105">
        <v>128.071</v>
      </c>
      <c r="I4105">
        <v>110.941</v>
      </c>
      <c r="J4105">
        <v>98.388099999999994</v>
      </c>
      <c r="K4105">
        <v>79.902699999999996</v>
      </c>
      <c r="L4105">
        <v>25.793700000000001</v>
      </c>
      <c r="M4105">
        <v>95.606499999999997</v>
      </c>
      <c r="N4105">
        <v>0.60595237700000004</v>
      </c>
      <c r="O4105">
        <v>29.96</v>
      </c>
      <c r="P4105">
        <v>81.2</v>
      </c>
      <c r="Q4105">
        <v>119.04</v>
      </c>
      <c r="R4105">
        <v>17.18</v>
      </c>
      <c r="S4105">
        <v>24.942799999999998</v>
      </c>
      <c r="T4105">
        <v>36.911499999999997</v>
      </c>
      <c r="U4105">
        <v>14.5548</v>
      </c>
      <c r="V4105">
        <v>46.734099999999998</v>
      </c>
      <c r="X4105">
        <v>62.305848650000001</v>
      </c>
      <c r="Y4105" s="2">
        <v>1.0412433117071629E-2</v>
      </c>
      <c r="Z4105" s="2">
        <v>7.2769919753123968E-3</v>
      </c>
      <c r="AA4105" s="2">
        <v>6.1150451793741123E-3</v>
      </c>
      <c r="AB4105" s="2">
        <v>-6.6704869007754297E-3</v>
      </c>
      <c r="AC4105" s="2">
        <v>-3.4044337659864254E-3</v>
      </c>
      <c r="AD4105" s="2">
        <v>-4.7285168343957906E-4</v>
      </c>
      <c r="AE4105" s="2">
        <v>-3.7311271016557956E-3</v>
      </c>
      <c r="AF4105" s="2">
        <v>-3.513170730687909E-4</v>
      </c>
      <c r="AG4105" s="2">
        <v>1.3944222634243886E-2</v>
      </c>
      <c r="AH4105" s="2">
        <v>8.0753701211306872E-3</v>
      </c>
      <c r="AI4105" s="2">
        <v>1.0956175298804993E-2</v>
      </c>
      <c r="AJ4105" s="2">
        <v>-4.0993892746590266E-3</v>
      </c>
      <c r="AK4105" s="2">
        <v>1.7492711370263869E-3</v>
      </c>
      <c r="AL4105" s="2">
        <v>5.4702081258994895E-3</v>
      </c>
      <c r="AM4105" s="2">
        <v>2.7710237846207963E-3</v>
      </c>
      <c r="AN4105" s="2">
        <v>6.0481223172257348E-3</v>
      </c>
      <c r="AO4105" s="2">
        <v>-7.7399546293266397E-4</v>
      </c>
      <c r="AP4105" s="2" t="s">
        <v>19</v>
      </c>
      <c r="AQ4105" s="2">
        <v>-5.4744663604935018E-2</v>
      </c>
      <c r="AV4105" s="52"/>
    </row>
    <row r="4106" spans="1:48" x14ac:dyDescent="0.3">
      <c r="A4106">
        <v>2017</v>
      </c>
      <c r="B4106" s="1">
        <v>42823</v>
      </c>
      <c r="C4106" s="4">
        <v>99</v>
      </c>
      <c r="D4106" s="4">
        <v>99</v>
      </c>
      <c r="E4106" s="4">
        <v>99</v>
      </c>
      <c r="F4106">
        <v>741.23113788161709</v>
      </c>
      <c r="G4106">
        <v>220.33420000000001</v>
      </c>
      <c r="H4106">
        <v>128.6644</v>
      </c>
      <c r="I4106">
        <v>111.6032</v>
      </c>
      <c r="J4106">
        <v>98.668199999999999</v>
      </c>
      <c r="K4106">
        <v>79.9499</v>
      </c>
      <c r="L4106">
        <v>25.851600000000001</v>
      </c>
      <c r="M4106">
        <v>95.917599999999993</v>
      </c>
      <c r="N4106">
        <v>0.60873013499999995</v>
      </c>
      <c r="O4106">
        <v>30.56</v>
      </c>
      <c r="P4106">
        <v>82.96</v>
      </c>
      <c r="Q4106">
        <v>119.33</v>
      </c>
      <c r="R4106">
        <v>17.25</v>
      </c>
      <c r="S4106">
        <v>24.991299999999999</v>
      </c>
      <c r="T4106">
        <v>36.976399999999998</v>
      </c>
      <c r="U4106">
        <v>14.690799999999999</v>
      </c>
      <c r="V4106">
        <v>46.607399999999998</v>
      </c>
      <c r="X4106">
        <v>61.945003</v>
      </c>
      <c r="Y4106" s="2">
        <v>9.9705686541968763E-3</v>
      </c>
      <c r="Z4106" s="2">
        <v>9.3490889862457571E-4</v>
      </c>
      <c r="AA4106" s="2">
        <v>4.6333674290042204E-3</v>
      </c>
      <c r="AB4106" s="2">
        <v>5.9689384447589866E-3</v>
      </c>
      <c r="AC4106" s="2">
        <v>2.8468890038531036E-3</v>
      </c>
      <c r="AD4106" s="2">
        <v>5.9071846132874306E-4</v>
      </c>
      <c r="AE4106" s="2">
        <v>2.2447341792763975E-3</v>
      </c>
      <c r="AF4106" s="2">
        <v>3.2539628581738089E-3</v>
      </c>
      <c r="AG4106" s="2">
        <v>4.5841193226310306E-3</v>
      </c>
      <c r="AH4106" s="2">
        <v>2.0026702269692942E-2</v>
      </c>
      <c r="AI4106" s="2">
        <v>2.1674876847290525E-2</v>
      </c>
      <c r="AJ4106" s="2">
        <v>2.4361559139784994E-3</v>
      </c>
      <c r="AK4106" s="2">
        <v>4.0745052386497171E-3</v>
      </c>
      <c r="AL4106" s="2">
        <v>1.9444488990811859E-3</v>
      </c>
      <c r="AM4106" s="2">
        <v>1.758259620985303E-3</v>
      </c>
      <c r="AN4106" s="2">
        <v>9.3439964822601418E-3</v>
      </c>
      <c r="AO4106" s="2">
        <v>-2.7110824858079807E-3</v>
      </c>
      <c r="AP4106" s="2" t="s">
        <v>19</v>
      </c>
      <c r="AQ4106" s="2">
        <v>-5.7915213068845395E-3</v>
      </c>
      <c r="AV4106" s="52"/>
    </row>
    <row r="4107" spans="1:48" x14ac:dyDescent="0.3">
      <c r="A4107">
        <v>2017</v>
      </c>
      <c r="B4107" s="1">
        <v>42824</v>
      </c>
      <c r="C4107" s="4">
        <v>99</v>
      </c>
      <c r="D4107" s="4">
        <v>99</v>
      </c>
      <c r="E4107" s="4">
        <v>99</v>
      </c>
      <c r="F4107">
        <v>742.6701024057603</v>
      </c>
      <c r="G4107">
        <v>221.03579999999999</v>
      </c>
      <c r="H4107">
        <v>128.8784</v>
      </c>
      <c r="I4107">
        <v>110.70180000000001</v>
      </c>
      <c r="J4107">
        <v>98.388099999999994</v>
      </c>
      <c r="K4107">
        <v>79.930999999999997</v>
      </c>
      <c r="L4107">
        <v>25.639299999999999</v>
      </c>
      <c r="M4107">
        <v>95.749399999999994</v>
      </c>
      <c r="N4107">
        <v>0.60813489700000001</v>
      </c>
      <c r="O4107">
        <v>30.28</v>
      </c>
      <c r="P4107">
        <v>84.56</v>
      </c>
      <c r="Q4107">
        <v>118.47</v>
      </c>
      <c r="R4107">
        <v>17.149999999999999</v>
      </c>
      <c r="S4107">
        <v>25.155999999999999</v>
      </c>
      <c r="T4107">
        <v>36.781700000000001</v>
      </c>
      <c r="U4107">
        <v>14.7491</v>
      </c>
      <c r="V4107">
        <v>46.2455</v>
      </c>
      <c r="X4107">
        <v>62.225682880000001</v>
      </c>
      <c r="Y4107" s="2">
        <v>1.9413168856554641E-3</v>
      </c>
      <c r="Z4107" s="2">
        <v>3.1842537381849834E-3</v>
      </c>
      <c r="AA4107" s="2">
        <v>1.663241735864851E-3</v>
      </c>
      <c r="AB4107" s="2">
        <v>-8.076829338226843E-3</v>
      </c>
      <c r="AC4107" s="2">
        <v>-2.838807234752494E-3</v>
      </c>
      <c r="AD4107" s="2">
        <v>-2.3639804427522115E-4</v>
      </c>
      <c r="AE4107" s="2">
        <v>-8.2122576552322579E-3</v>
      </c>
      <c r="AF4107" s="2">
        <v>-1.7535884967930793E-3</v>
      </c>
      <c r="AG4107" s="2">
        <v>-9.7783560526365498E-4</v>
      </c>
      <c r="AH4107" s="2">
        <v>-9.162303664921434E-3</v>
      </c>
      <c r="AI4107" s="2">
        <v>1.9286403085824633E-2</v>
      </c>
      <c r="AJ4107" s="2">
        <v>-7.2069052208162399E-3</v>
      </c>
      <c r="AK4107" s="2">
        <v>-5.7971014492754769E-3</v>
      </c>
      <c r="AL4107" s="2">
        <v>6.5902934221109266E-3</v>
      </c>
      <c r="AM4107" s="2">
        <v>-5.2655207105071211E-3</v>
      </c>
      <c r="AN4107" s="2">
        <v>3.9684700628965786E-3</v>
      </c>
      <c r="AO4107" s="2">
        <v>-7.7648613739448313E-3</v>
      </c>
      <c r="AP4107" s="2" t="s">
        <v>19</v>
      </c>
      <c r="AQ4107" s="2">
        <v>4.5311141562136559E-3</v>
      </c>
      <c r="AV4107" s="52"/>
    </row>
    <row r="4108" spans="1:48" x14ac:dyDescent="0.3">
      <c r="A4108">
        <v>2017</v>
      </c>
      <c r="B4108" s="1">
        <v>42825</v>
      </c>
      <c r="C4108" s="4">
        <v>99</v>
      </c>
      <c r="D4108" s="4">
        <v>99</v>
      </c>
      <c r="E4108" s="4">
        <v>99</v>
      </c>
      <c r="F4108">
        <v>743.20019625736688</v>
      </c>
      <c r="G4108">
        <v>220.5213</v>
      </c>
      <c r="H4108">
        <v>128.79089999999999</v>
      </c>
      <c r="I4108">
        <v>111.02379999999999</v>
      </c>
      <c r="J4108">
        <v>98.584199999999996</v>
      </c>
      <c r="K4108">
        <v>79.9405</v>
      </c>
      <c r="L4108">
        <v>25.7165</v>
      </c>
      <c r="M4108">
        <v>95.614900000000006</v>
      </c>
      <c r="N4108">
        <v>0.60337299200000005</v>
      </c>
      <c r="O4108">
        <v>30.28</v>
      </c>
      <c r="P4108">
        <v>85.12</v>
      </c>
      <c r="Q4108">
        <v>118.72</v>
      </c>
      <c r="R4108">
        <v>17.25</v>
      </c>
      <c r="S4108">
        <v>25.1463</v>
      </c>
      <c r="T4108">
        <v>36.522100000000002</v>
      </c>
      <c r="U4108">
        <v>14.7782</v>
      </c>
      <c r="V4108">
        <v>46.426400000000001</v>
      </c>
      <c r="X4108">
        <v>63.308219819999998</v>
      </c>
      <c r="Y4108" s="2">
        <v>7.1376759329533357E-4</v>
      </c>
      <c r="Z4108" s="2">
        <v>-2.3276772359952513E-3</v>
      </c>
      <c r="AA4108" s="2">
        <v>-6.7893456157130938E-4</v>
      </c>
      <c r="AB4108" s="2">
        <v>2.9087151247766396E-3</v>
      </c>
      <c r="AC4108" s="2">
        <v>1.9931272176207937E-3</v>
      </c>
      <c r="AD4108" s="2">
        <v>1.1885251029020161E-4</v>
      </c>
      <c r="AE4108" s="2">
        <v>3.0110026404777113E-3</v>
      </c>
      <c r="AF4108" s="2">
        <v>-1.4047085412544069E-3</v>
      </c>
      <c r="AG4108" s="2">
        <v>-7.8303432733279887E-3</v>
      </c>
      <c r="AH4108" s="2">
        <v>0</v>
      </c>
      <c r="AI4108" s="2">
        <v>6.6225165562914245E-3</v>
      </c>
      <c r="AJ4108" s="2">
        <v>2.1102388790410487E-3</v>
      </c>
      <c r="AK4108" s="2">
        <v>5.8309037900874383E-3</v>
      </c>
      <c r="AL4108" s="2">
        <v>-3.8559389410075529E-4</v>
      </c>
      <c r="AM4108" s="2">
        <v>-7.0578575759140394E-3</v>
      </c>
      <c r="AN4108" s="2">
        <v>1.9730017424792745E-3</v>
      </c>
      <c r="AO4108" s="2">
        <v>3.9117319522981031E-3</v>
      </c>
      <c r="AP4108" s="2" t="s">
        <v>19</v>
      </c>
      <c r="AQ4108" s="2">
        <v>1.7396947528685702E-2</v>
      </c>
      <c r="AV4108" s="52"/>
    </row>
    <row r="4109" spans="1:48" x14ac:dyDescent="0.3">
      <c r="A4109">
        <v>2017</v>
      </c>
      <c r="B4109" s="1">
        <v>42828</v>
      </c>
      <c r="C4109" s="4">
        <v>99</v>
      </c>
      <c r="D4109" s="4">
        <v>99</v>
      </c>
      <c r="E4109" s="4">
        <v>99</v>
      </c>
      <c r="F4109">
        <v>744.98954228616674</v>
      </c>
      <c r="G4109">
        <v>220.1377</v>
      </c>
      <c r="H4109">
        <v>128.7131</v>
      </c>
      <c r="I4109">
        <v>112.14360000000001</v>
      </c>
      <c r="J4109">
        <v>99.069500000000005</v>
      </c>
      <c r="K4109">
        <v>80.014300000000006</v>
      </c>
      <c r="L4109">
        <v>25.793700000000001</v>
      </c>
      <c r="M4109">
        <v>95.873999999999995</v>
      </c>
      <c r="N4109">
        <v>0.59107142499999998</v>
      </c>
      <c r="O4109">
        <v>29.76</v>
      </c>
      <c r="P4109">
        <v>84.4</v>
      </c>
      <c r="Q4109">
        <v>119.35</v>
      </c>
      <c r="R4109">
        <v>17.239999999999998</v>
      </c>
      <c r="S4109">
        <v>25.1463</v>
      </c>
      <c r="T4109">
        <v>36.725999999999999</v>
      </c>
      <c r="U4109">
        <v>14.719900000000001</v>
      </c>
      <c r="V4109">
        <v>46.417400000000001</v>
      </c>
      <c r="X4109">
        <v>63.548717109999998</v>
      </c>
      <c r="Y4109" s="2">
        <v>2.4076231919887281E-3</v>
      </c>
      <c r="Z4109" s="2">
        <v>-1.7395145049480254E-3</v>
      </c>
      <c r="AA4109" s="2">
        <v>-6.0407994664213316E-4</v>
      </c>
      <c r="AB4109" s="2">
        <v>1.0086125677557511E-2</v>
      </c>
      <c r="AC4109" s="2">
        <v>4.9226955232177794E-3</v>
      </c>
      <c r="AD4109" s="2">
        <v>9.2318662004875485E-4</v>
      </c>
      <c r="AE4109" s="2">
        <v>3.0019637197908899E-3</v>
      </c>
      <c r="AF4109" s="2">
        <v>2.7098286982467634E-3</v>
      </c>
      <c r="AG4109" s="2">
        <v>-2.0387997413049752E-2</v>
      </c>
      <c r="AH4109" s="2">
        <v>-1.7173051519154492E-2</v>
      </c>
      <c r="AI4109" s="2">
        <v>-8.4586466165413876E-3</v>
      </c>
      <c r="AJ4109" s="2">
        <v>5.3066037735849392E-3</v>
      </c>
      <c r="AK4109" s="2">
        <v>-5.7971014492763651E-4</v>
      </c>
      <c r="AL4109" s="2">
        <v>0</v>
      </c>
      <c r="AM4109" s="2">
        <v>5.5829210258993012E-3</v>
      </c>
      <c r="AN4109" s="2">
        <v>-3.9450000676671815E-3</v>
      </c>
      <c r="AO4109" s="2">
        <v>-1.9385522030568314E-4</v>
      </c>
      <c r="AP4109" s="2" t="s">
        <v>19</v>
      </c>
      <c r="AQ4109" s="2">
        <v>3.7988319792245928E-3</v>
      </c>
      <c r="AV4109" s="52"/>
    </row>
    <row r="4110" spans="1:48" x14ac:dyDescent="0.3">
      <c r="A4110">
        <v>2017</v>
      </c>
      <c r="B4110" s="1">
        <v>42829</v>
      </c>
      <c r="C4110" s="4">
        <v>99</v>
      </c>
      <c r="D4110" s="4">
        <v>99</v>
      </c>
      <c r="E4110" s="4">
        <v>99</v>
      </c>
      <c r="F4110">
        <v>745.91652229161627</v>
      </c>
      <c r="G4110">
        <v>220.27809999999999</v>
      </c>
      <c r="H4110">
        <v>128.91739999999999</v>
      </c>
      <c r="I4110">
        <v>111.53530000000001</v>
      </c>
      <c r="J4110">
        <v>98.929199999999994</v>
      </c>
      <c r="K4110">
        <v>79.985900000000001</v>
      </c>
      <c r="L4110">
        <v>25.764800000000001</v>
      </c>
      <c r="M4110">
        <v>95.696799999999996</v>
      </c>
      <c r="N4110">
        <v>0.59404761500000003</v>
      </c>
      <c r="O4110">
        <v>31.16</v>
      </c>
      <c r="P4110">
        <v>85.68</v>
      </c>
      <c r="Q4110">
        <v>119.62</v>
      </c>
      <c r="R4110">
        <v>17.329999999999998</v>
      </c>
      <c r="S4110">
        <v>25.1754</v>
      </c>
      <c r="T4110">
        <v>36.744599999999998</v>
      </c>
      <c r="U4110">
        <v>14.8657</v>
      </c>
      <c r="V4110">
        <v>46.562199999999997</v>
      </c>
      <c r="X4110">
        <v>62.867108700000003</v>
      </c>
      <c r="Y4110" s="2">
        <v>1.2442859299808262E-3</v>
      </c>
      <c r="Z4110" s="2">
        <v>6.3778262423919152E-4</v>
      </c>
      <c r="AA4110" s="2">
        <v>1.5872510257308736E-3</v>
      </c>
      <c r="AB4110" s="2">
        <v>-5.4242952785535925E-3</v>
      </c>
      <c r="AC4110" s="2">
        <v>-1.4161775319347925E-3</v>
      </c>
      <c r="AD4110" s="2">
        <v>-3.5493655509089006E-4</v>
      </c>
      <c r="AE4110" s="2">
        <v>-1.1204286317977319E-3</v>
      </c>
      <c r="AF4110" s="2">
        <v>-1.8482591734985121E-3</v>
      </c>
      <c r="AG4110" s="2">
        <v>5.0352459518747672E-3</v>
      </c>
      <c r="AH4110" s="2">
        <v>4.7043010752688019E-2</v>
      </c>
      <c r="AI4110" s="2">
        <v>1.5165876777251119E-2</v>
      </c>
      <c r="AJ4110" s="2">
        <v>2.2622538751571053E-3</v>
      </c>
      <c r="AK4110" s="2">
        <v>5.2204176334107455E-3</v>
      </c>
      <c r="AL4110" s="2">
        <v>1.1572279023155385E-3</v>
      </c>
      <c r="AM4110" s="2">
        <v>5.0645319392250698E-4</v>
      </c>
      <c r="AN4110" s="2">
        <v>9.9049585934687379E-3</v>
      </c>
      <c r="AO4110" s="2">
        <v>3.1195198352340636E-3</v>
      </c>
      <c r="AP4110" s="2" t="s">
        <v>19</v>
      </c>
      <c r="AQ4110" s="2">
        <v>-1.0725761919318733E-2</v>
      </c>
      <c r="AV4110" s="52"/>
    </row>
    <row r="4111" spans="1:48" x14ac:dyDescent="0.3">
      <c r="A4111">
        <v>2017</v>
      </c>
      <c r="B4111" s="1">
        <v>42830</v>
      </c>
      <c r="C4111" s="4">
        <v>99</v>
      </c>
      <c r="D4111" s="4">
        <v>99</v>
      </c>
      <c r="E4111" s="4">
        <v>99</v>
      </c>
      <c r="F4111">
        <v>743.10499891775828</v>
      </c>
      <c r="G4111">
        <v>219.6232</v>
      </c>
      <c r="H4111">
        <v>128.392</v>
      </c>
      <c r="I4111">
        <v>111.8763</v>
      </c>
      <c r="J4111">
        <v>99.116200000000006</v>
      </c>
      <c r="K4111">
        <v>79.985900000000001</v>
      </c>
      <c r="L4111">
        <v>25.8034</v>
      </c>
      <c r="M4111">
        <v>96.051299999999998</v>
      </c>
      <c r="N4111">
        <v>0.60952376500000005</v>
      </c>
      <c r="O4111">
        <v>31.08</v>
      </c>
      <c r="P4111">
        <v>85.44</v>
      </c>
      <c r="Q4111">
        <v>119.62</v>
      </c>
      <c r="R4111">
        <v>17.32</v>
      </c>
      <c r="S4111">
        <v>25.165700000000001</v>
      </c>
      <c r="T4111">
        <v>36.633299999999998</v>
      </c>
      <c r="U4111">
        <v>14.8948</v>
      </c>
      <c r="V4111">
        <v>46.824599999999997</v>
      </c>
      <c r="X4111">
        <v>64.831768170000004</v>
      </c>
      <c r="Y4111" s="2">
        <v>-3.7692198655425724E-3</v>
      </c>
      <c r="Z4111" s="2">
        <v>-2.973059963745861E-3</v>
      </c>
      <c r="AA4111" s="2">
        <v>-4.0754777865515956E-3</v>
      </c>
      <c r="AB4111" s="2">
        <v>3.0573280387464763E-3</v>
      </c>
      <c r="AC4111" s="2">
        <v>1.8902406973877461E-3</v>
      </c>
      <c r="AD4111" s="2">
        <v>0</v>
      </c>
      <c r="AE4111" s="2">
        <v>1.4981680432217814E-3</v>
      </c>
      <c r="AF4111" s="2">
        <v>3.7044080888808395E-3</v>
      </c>
      <c r="AG4111" s="2">
        <v>2.6052036249653243E-2</v>
      </c>
      <c r="AH4111" s="2">
        <v>-2.5673940949936247E-3</v>
      </c>
      <c r="AI4111" s="2">
        <v>-2.8011204481793728E-3</v>
      </c>
      <c r="AJ4111" s="2">
        <v>0</v>
      </c>
      <c r="AK4111" s="2">
        <v>-5.7703404500852873E-4</v>
      </c>
      <c r="AL4111" s="2">
        <v>-3.8529675794618523E-4</v>
      </c>
      <c r="AM4111" s="2">
        <v>-3.0290165085481435E-3</v>
      </c>
      <c r="AN4111" s="2">
        <v>1.9575263862448011E-3</v>
      </c>
      <c r="AO4111" s="2">
        <v>5.6354725506955194E-3</v>
      </c>
      <c r="AP4111" s="2" t="s">
        <v>19</v>
      </c>
      <c r="AQ4111" s="2">
        <v>3.1250991347085755E-2</v>
      </c>
      <c r="AV4111" s="52"/>
    </row>
    <row r="4112" spans="1:48" x14ac:dyDescent="0.3">
      <c r="A4112">
        <v>2017</v>
      </c>
      <c r="B4112" s="1">
        <v>42831</v>
      </c>
      <c r="C4112" s="4">
        <v>99</v>
      </c>
      <c r="D4112" s="4">
        <v>99</v>
      </c>
      <c r="E4112" s="4">
        <v>99</v>
      </c>
      <c r="F4112">
        <v>739.67942743142476</v>
      </c>
      <c r="G4112">
        <v>220.2406</v>
      </c>
      <c r="H4112">
        <v>128.46010000000001</v>
      </c>
      <c r="I4112">
        <v>111.71040000000001</v>
      </c>
      <c r="J4112">
        <v>99.050799999999995</v>
      </c>
      <c r="K4112">
        <v>80.004800000000003</v>
      </c>
      <c r="L4112">
        <v>25.7165</v>
      </c>
      <c r="M4112">
        <v>96.000699999999995</v>
      </c>
      <c r="N4112">
        <v>0.60396824999999998</v>
      </c>
      <c r="O4112">
        <v>31.28</v>
      </c>
      <c r="P4112">
        <v>86.88</v>
      </c>
      <c r="Q4112">
        <v>119.18</v>
      </c>
      <c r="R4112">
        <v>17.260000000000002</v>
      </c>
      <c r="S4112">
        <v>25.223800000000001</v>
      </c>
      <c r="T4112">
        <v>36.568399999999997</v>
      </c>
      <c r="U4112">
        <v>14.9337</v>
      </c>
      <c r="V4112">
        <v>46.706899999999997</v>
      </c>
      <c r="W4112">
        <v>23.954799999999999</v>
      </c>
      <c r="X4112">
        <v>63.70914835</v>
      </c>
      <c r="Y4112" s="2">
        <v>-4.6098081580967509E-3</v>
      </c>
      <c r="Z4112" s="2">
        <v>2.8111784183091348E-3</v>
      </c>
      <c r="AA4112" s="2">
        <v>5.3040687893335381E-4</v>
      </c>
      <c r="AB4112" s="2">
        <v>-1.4828877966109877E-3</v>
      </c>
      <c r="AC4112" s="2">
        <v>-6.5983159160676319E-4</v>
      </c>
      <c r="AD4112" s="2">
        <v>2.3629164640270872E-4</v>
      </c>
      <c r="AE4112" s="2">
        <v>-3.3677732391855786E-3</v>
      </c>
      <c r="AF4112" s="2">
        <v>-5.2680182360886896E-4</v>
      </c>
      <c r="AG4112" s="2">
        <v>-9.1145174626621195E-3</v>
      </c>
      <c r="AH4112" s="2">
        <v>6.4350064350064962E-3</v>
      </c>
      <c r="AI4112" s="2">
        <v>1.6853932584269593E-2</v>
      </c>
      <c r="AJ4112" s="2">
        <v>-3.6783146630997576E-3</v>
      </c>
      <c r="AK4112" s="2">
        <v>-3.4642032332562467E-3</v>
      </c>
      <c r="AL4112" s="2">
        <v>2.3086979499875593E-3</v>
      </c>
      <c r="AM4112" s="2">
        <v>-1.7716121670721119E-3</v>
      </c>
      <c r="AN4112" s="2">
        <v>2.6116497032522279E-3</v>
      </c>
      <c r="AO4112" s="2">
        <v>-2.5136359947548481E-3</v>
      </c>
      <c r="AP4112" s="2" t="s">
        <v>19</v>
      </c>
      <c r="AQ4112" s="2">
        <v>-1.7315890830808534E-2</v>
      </c>
      <c r="AV4112" s="52"/>
    </row>
    <row r="4113" spans="1:48" x14ac:dyDescent="0.3">
      <c r="A4113">
        <v>2017</v>
      </c>
      <c r="B4113" s="1">
        <v>42832</v>
      </c>
      <c r="C4113" s="4">
        <v>99</v>
      </c>
      <c r="D4113" s="4">
        <v>99</v>
      </c>
      <c r="E4113" s="4">
        <v>99</v>
      </c>
      <c r="F4113">
        <v>737.20850128014342</v>
      </c>
      <c r="G4113">
        <v>220.01609999999999</v>
      </c>
      <c r="H4113">
        <v>128.392</v>
      </c>
      <c r="I4113">
        <v>111.25879999999999</v>
      </c>
      <c r="J4113">
        <v>98.751499999999993</v>
      </c>
      <c r="K4113">
        <v>79.900700000000001</v>
      </c>
      <c r="L4113">
        <v>25.62</v>
      </c>
      <c r="M4113">
        <v>95.941599999999994</v>
      </c>
      <c r="N4113">
        <v>0.600198389</v>
      </c>
      <c r="O4113">
        <v>30.92</v>
      </c>
      <c r="P4113">
        <v>87.68</v>
      </c>
      <c r="Q4113">
        <v>119.46</v>
      </c>
      <c r="R4113">
        <v>17.03</v>
      </c>
      <c r="S4113">
        <v>25.3401</v>
      </c>
      <c r="T4113">
        <v>36.503500000000003</v>
      </c>
      <c r="U4113">
        <v>14.9726</v>
      </c>
      <c r="V4113">
        <v>46.507899999999999</v>
      </c>
      <c r="W4113">
        <v>23.9069</v>
      </c>
      <c r="X4113">
        <v>65.954387990000001</v>
      </c>
      <c r="Y4113" s="2">
        <v>-3.3405365346739213E-3</v>
      </c>
      <c r="Z4113" s="2">
        <v>-1.0193397584278285E-3</v>
      </c>
      <c r="AA4113" s="2">
        <v>-5.3012569661725628E-4</v>
      </c>
      <c r="AB4113" s="2">
        <v>-4.0425958549965557E-3</v>
      </c>
      <c r="AC4113" s="2">
        <v>-3.0216818036805648E-3</v>
      </c>
      <c r="AD4113" s="2">
        <v>-1.3011719296842639E-3</v>
      </c>
      <c r="AE4113" s="2">
        <v>-3.7524546497385014E-3</v>
      </c>
      <c r="AF4113" s="2">
        <v>-6.1562051110042315E-4</v>
      </c>
      <c r="AG4113" s="2">
        <v>-6.2418198307609973E-3</v>
      </c>
      <c r="AH4113" s="2">
        <v>-1.1508951406649648E-2</v>
      </c>
      <c r="AI4113" s="2">
        <v>9.208103130755152E-3</v>
      </c>
      <c r="AJ4113" s="2">
        <v>2.3493874811209015E-3</v>
      </c>
      <c r="AK4113" s="2">
        <v>-1.332560834298957E-2</v>
      </c>
      <c r="AL4113" s="2">
        <v>4.6107247916649108E-3</v>
      </c>
      <c r="AM4113" s="2">
        <v>-1.7747563470098537E-3</v>
      </c>
      <c r="AN4113" s="2">
        <v>2.6048467559949273E-3</v>
      </c>
      <c r="AO4113" s="2">
        <v>-4.2606124576882731E-3</v>
      </c>
      <c r="AP4113" s="2">
        <v>-1.9995992452451761E-3</v>
      </c>
      <c r="AQ4113" s="2">
        <v>3.5242028784709056E-2</v>
      </c>
      <c r="AV4113" s="52"/>
    </row>
    <row r="4114" spans="1:48" x14ac:dyDescent="0.3">
      <c r="A4114">
        <v>2017</v>
      </c>
      <c r="B4114" s="1">
        <v>42835</v>
      </c>
      <c r="C4114" s="4">
        <v>99</v>
      </c>
      <c r="D4114" s="4">
        <v>99</v>
      </c>
      <c r="E4114" s="4">
        <v>99</v>
      </c>
      <c r="F4114">
        <v>740.00179030129698</v>
      </c>
      <c r="G4114">
        <v>220.14709999999999</v>
      </c>
      <c r="H4114">
        <v>128.44069999999999</v>
      </c>
      <c r="I4114">
        <v>111.7749</v>
      </c>
      <c r="J4114">
        <v>98.929199999999994</v>
      </c>
      <c r="K4114">
        <v>79.938599999999994</v>
      </c>
      <c r="L4114">
        <v>25.697199999999999</v>
      </c>
      <c r="M4114">
        <v>95.933099999999996</v>
      </c>
      <c r="N4114">
        <v>0.59166664300000005</v>
      </c>
      <c r="O4114">
        <v>30.72</v>
      </c>
      <c r="P4114">
        <v>89.12</v>
      </c>
      <c r="Q4114">
        <v>119.46</v>
      </c>
      <c r="R4114">
        <v>17</v>
      </c>
      <c r="S4114">
        <v>25.291699999999999</v>
      </c>
      <c r="T4114">
        <v>36.355200000000004</v>
      </c>
      <c r="U4114">
        <v>15.0892</v>
      </c>
      <c r="V4114">
        <v>46.589300000000001</v>
      </c>
      <c r="W4114">
        <v>23.927</v>
      </c>
      <c r="X4114">
        <v>68.440224630000003</v>
      </c>
      <c r="Y4114" s="2">
        <v>3.7890081521076979E-3</v>
      </c>
      <c r="Z4114" s="2">
        <v>5.9541097219706351E-4</v>
      </c>
      <c r="AA4114" s="2">
        <v>3.7930712193912086E-4</v>
      </c>
      <c r="AB4114" s="2">
        <v>4.6387341945086646E-3</v>
      </c>
      <c r="AC4114" s="2">
        <v>1.799466337220279E-3</v>
      </c>
      <c r="AD4114" s="2">
        <v>4.7433877300195881E-4</v>
      </c>
      <c r="AE4114" s="2">
        <v>3.0132708821233312E-3</v>
      </c>
      <c r="AF4114" s="2">
        <v>-8.8595562300342046E-5</v>
      </c>
      <c r="AG4114" s="2">
        <v>-1.4214876541429611E-2</v>
      </c>
      <c r="AH4114" s="2">
        <v>-6.4683053040104355E-3</v>
      </c>
      <c r="AI4114" s="2">
        <v>1.642335766423364E-2</v>
      </c>
      <c r="AJ4114" s="2">
        <v>0</v>
      </c>
      <c r="AK4114" s="2">
        <v>-1.7615971814445297E-3</v>
      </c>
      <c r="AL4114" s="2">
        <v>-1.9100161404256299E-3</v>
      </c>
      <c r="AM4114" s="2">
        <v>-4.0626241319324796E-3</v>
      </c>
      <c r="AN4114" s="2">
        <v>7.7875586070554892E-3</v>
      </c>
      <c r="AO4114" s="2">
        <v>1.7502402817586304E-3</v>
      </c>
      <c r="AP4114" s="2">
        <v>8.407614538061825E-4</v>
      </c>
      <c r="AQ4114" s="2">
        <v>3.7690238902329032E-2</v>
      </c>
      <c r="AV4114" s="52"/>
    </row>
    <row r="4115" spans="1:48" x14ac:dyDescent="0.3">
      <c r="A4115">
        <v>2017</v>
      </c>
      <c r="B4115" s="1">
        <v>42836</v>
      </c>
      <c r="C4115" s="4">
        <v>99</v>
      </c>
      <c r="D4115" s="4">
        <v>99</v>
      </c>
      <c r="E4115" s="4">
        <v>99</v>
      </c>
      <c r="F4115">
        <v>736.66548866647452</v>
      </c>
      <c r="G4115">
        <v>219.8852</v>
      </c>
      <c r="H4115">
        <v>127.8861</v>
      </c>
      <c r="I4115">
        <v>112.8349</v>
      </c>
      <c r="J4115">
        <v>99.3874</v>
      </c>
      <c r="K4115">
        <v>80.014300000000006</v>
      </c>
      <c r="L4115">
        <v>25.764800000000001</v>
      </c>
      <c r="M4115">
        <v>96.093500000000006</v>
      </c>
      <c r="N4115">
        <v>0.59186505599999994</v>
      </c>
      <c r="O4115">
        <v>30.08</v>
      </c>
      <c r="P4115">
        <v>89.36</v>
      </c>
      <c r="Q4115">
        <v>121.19</v>
      </c>
      <c r="R4115">
        <v>17.309999999999999</v>
      </c>
      <c r="S4115">
        <v>25.214099999999998</v>
      </c>
      <c r="T4115">
        <v>36.271700000000003</v>
      </c>
      <c r="U4115">
        <v>15.1183</v>
      </c>
      <c r="V4115">
        <v>46.571199999999997</v>
      </c>
      <c r="W4115">
        <v>24.204000000000001</v>
      </c>
      <c r="X4115">
        <v>71.527404200000007</v>
      </c>
      <c r="Y4115" s="2">
        <v>-4.5085048151898288E-3</v>
      </c>
      <c r="Z4115" s="2">
        <v>-1.1896590961225639E-3</v>
      </c>
      <c r="AA4115" s="2">
        <v>-4.3179459470400472E-3</v>
      </c>
      <c r="AB4115" s="2">
        <v>9.4833455453773308E-3</v>
      </c>
      <c r="AC4115" s="2">
        <v>4.631595120550891E-3</v>
      </c>
      <c r="AD4115" s="2">
        <v>9.4697680469768564E-4</v>
      </c>
      <c r="AE4115" s="2">
        <v>2.6306368008965908E-3</v>
      </c>
      <c r="AF4115" s="2">
        <v>1.6719985072932708E-3</v>
      </c>
      <c r="AG4115" s="2">
        <v>3.353459289066052E-4</v>
      </c>
      <c r="AH4115" s="2">
        <v>-2.083333333333337E-2</v>
      </c>
      <c r="AI4115" s="2">
        <v>2.6929982046677292E-3</v>
      </c>
      <c r="AJ4115" s="2">
        <v>1.4481834923823822E-2</v>
      </c>
      <c r="AK4115" s="2">
        <v>1.8235294117646905E-2</v>
      </c>
      <c r="AL4115" s="2">
        <v>-3.0682002396043018E-3</v>
      </c>
      <c r="AM4115" s="2">
        <v>-2.2967828536221147E-3</v>
      </c>
      <c r="AN4115" s="2">
        <v>1.9285316650319295E-3</v>
      </c>
      <c r="AO4115" s="2">
        <v>-3.8850122238376361E-4</v>
      </c>
      <c r="AP4115" s="2">
        <v>1.1576879675680329E-2</v>
      </c>
      <c r="AQ4115" s="2">
        <v>4.5107677344571107E-2</v>
      </c>
      <c r="AV4115" s="52"/>
    </row>
    <row r="4116" spans="1:48" x14ac:dyDescent="0.3">
      <c r="A4116">
        <v>2017</v>
      </c>
      <c r="B4116" s="1">
        <v>42837</v>
      </c>
      <c r="C4116" s="4">
        <v>99</v>
      </c>
      <c r="D4116" s="4">
        <v>99</v>
      </c>
      <c r="E4116" s="4">
        <v>99</v>
      </c>
      <c r="F4116">
        <v>735.22987474699801</v>
      </c>
      <c r="G4116">
        <v>218.92169999999999</v>
      </c>
      <c r="H4116">
        <v>127.37050000000001</v>
      </c>
      <c r="I4116">
        <v>113.4524</v>
      </c>
      <c r="J4116">
        <v>99.695999999999998</v>
      </c>
      <c r="K4116">
        <v>80.071100000000001</v>
      </c>
      <c r="L4116">
        <v>25.899899999999999</v>
      </c>
      <c r="M4116">
        <v>96.372100000000003</v>
      </c>
      <c r="N4116">
        <v>0.57539680299999996</v>
      </c>
      <c r="O4116">
        <v>30.16</v>
      </c>
      <c r="P4116">
        <v>88.88</v>
      </c>
      <c r="Q4116">
        <v>122.02</v>
      </c>
      <c r="R4116">
        <v>17.46</v>
      </c>
      <c r="S4116">
        <v>25.088200000000001</v>
      </c>
      <c r="T4116">
        <v>36.447899999999997</v>
      </c>
      <c r="U4116">
        <v>15.1183</v>
      </c>
      <c r="V4116">
        <v>46.914999999999999</v>
      </c>
      <c r="W4116">
        <v>24.290199999999999</v>
      </c>
      <c r="X4116">
        <v>71.84816696</v>
      </c>
      <c r="Y4116" s="2">
        <v>-1.9488002920773351E-3</v>
      </c>
      <c r="Z4116" s="2">
        <v>-4.3818319741393275E-3</v>
      </c>
      <c r="AA4116" s="2">
        <v>-4.0317125942537224E-3</v>
      </c>
      <c r="AB4116" s="2">
        <v>5.4725975739775556E-3</v>
      </c>
      <c r="AC4116" s="2">
        <v>3.1050213608565524E-3</v>
      </c>
      <c r="AD4116" s="2">
        <v>7.0987311018155808E-4</v>
      </c>
      <c r="AE4116" s="2">
        <v>5.243588151276013E-3</v>
      </c>
      <c r="AF4116" s="2">
        <v>2.8992595753094541E-3</v>
      </c>
      <c r="AG4116" s="2">
        <v>-2.782433737733625E-2</v>
      </c>
      <c r="AH4116" s="2">
        <v>2.6595744680850686E-3</v>
      </c>
      <c r="AI4116" s="2">
        <v>-5.3715308863026001E-3</v>
      </c>
      <c r="AJ4116" s="2">
        <v>6.8487498968561322E-3</v>
      </c>
      <c r="AK4116" s="2">
        <v>8.6655112651647936E-3</v>
      </c>
      <c r="AL4116" s="2">
        <v>-4.9932379105340763E-3</v>
      </c>
      <c r="AM4116" s="2">
        <v>4.8577816865489343E-3</v>
      </c>
      <c r="AN4116" s="2">
        <v>0</v>
      </c>
      <c r="AO4116" s="2">
        <v>7.3822448208336056E-3</v>
      </c>
      <c r="AP4116" s="2">
        <v>3.5613948107748872E-3</v>
      </c>
      <c r="AQ4116" s="2">
        <v>4.484473658558974E-3</v>
      </c>
      <c r="AV4116" s="52"/>
    </row>
    <row r="4117" spans="1:48" x14ac:dyDescent="0.3">
      <c r="A4117">
        <v>2017</v>
      </c>
      <c r="B4117" s="1">
        <v>42838</v>
      </c>
      <c r="C4117" s="4">
        <v>99</v>
      </c>
      <c r="D4117" s="4">
        <v>99</v>
      </c>
      <c r="E4117" s="4">
        <v>99</v>
      </c>
      <c r="F4117">
        <v>731.20126806021426</v>
      </c>
      <c r="G4117">
        <v>217.49979999999999</v>
      </c>
      <c r="H4117">
        <v>126.8646</v>
      </c>
      <c r="I4117">
        <v>113.8027</v>
      </c>
      <c r="J4117">
        <v>99.995199999999997</v>
      </c>
      <c r="K4117">
        <v>80.108999999999995</v>
      </c>
      <c r="L4117">
        <v>25.8903</v>
      </c>
      <c r="M4117">
        <v>96.329899999999995</v>
      </c>
      <c r="N4117">
        <v>0.58075394499999999</v>
      </c>
      <c r="O4117">
        <v>30.64</v>
      </c>
      <c r="P4117">
        <v>89.04</v>
      </c>
      <c r="Q4117">
        <v>122.6</v>
      </c>
      <c r="R4117">
        <v>17.53</v>
      </c>
      <c r="S4117">
        <v>25.1754</v>
      </c>
      <c r="T4117">
        <v>36.290300000000002</v>
      </c>
      <c r="U4117">
        <v>15.1669</v>
      </c>
      <c r="V4117">
        <v>46.761200000000002</v>
      </c>
      <c r="W4117">
        <v>24.426300000000001</v>
      </c>
      <c r="X4117">
        <v>73.211383780000006</v>
      </c>
      <c r="Y4117" s="2">
        <v>-5.4793838296764985E-3</v>
      </c>
      <c r="Z4117" s="2">
        <v>-6.4950162546699719E-3</v>
      </c>
      <c r="AA4117" s="2">
        <v>-3.971877318531436E-3</v>
      </c>
      <c r="AB4117" s="2">
        <v>3.0876385162412756E-3</v>
      </c>
      <c r="AC4117" s="2">
        <v>3.0011234151821053E-3</v>
      </c>
      <c r="AD4117" s="2">
        <v>4.7332932855925769E-4</v>
      </c>
      <c r="AE4117" s="2">
        <v>-3.706578017674822E-4</v>
      </c>
      <c r="AF4117" s="2">
        <v>-4.3788606868588875E-4</v>
      </c>
      <c r="AG4117" s="2">
        <v>9.3103437003281275E-3</v>
      </c>
      <c r="AH4117" s="2">
        <v>1.5915119363395291E-2</v>
      </c>
      <c r="AI4117" s="2">
        <v>1.8001800180018623E-3</v>
      </c>
      <c r="AJ4117" s="2">
        <v>4.7533191280118015E-3</v>
      </c>
      <c r="AK4117" s="2">
        <v>4.0091638029782217E-3</v>
      </c>
      <c r="AL4117" s="2">
        <v>3.4757375977549909E-3</v>
      </c>
      <c r="AM4117" s="2">
        <v>-4.3239802567499597E-3</v>
      </c>
      <c r="AN4117" s="2">
        <v>3.2146471494811646E-3</v>
      </c>
      <c r="AO4117" s="2">
        <v>-3.2782692102738542E-3</v>
      </c>
      <c r="AP4117" s="2">
        <v>5.6030827247204318E-3</v>
      </c>
      <c r="AQ4117" s="2">
        <v>1.8973578278746572E-2</v>
      </c>
      <c r="AV4117" s="52"/>
    </row>
    <row r="4118" spans="1:48" x14ac:dyDescent="0.3">
      <c r="A4118">
        <v>2017</v>
      </c>
      <c r="B4118" s="1">
        <v>42842</v>
      </c>
      <c r="C4118" s="4">
        <v>99</v>
      </c>
      <c r="D4118" s="4">
        <v>99</v>
      </c>
      <c r="E4118" s="4">
        <v>99</v>
      </c>
      <c r="F4118">
        <v>744.03568219626436</v>
      </c>
      <c r="G4118">
        <v>219.42679999999999</v>
      </c>
      <c r="H4118">
        <v>127.9153</v>
      </c>
      <c r="I4118">
        <v>113.4524</v>
      </c>
      <c r="J4118">
        <v>99.836200000000005</v>
      </c>
      <c r="K4118">
        <v>80.099500000000006</v>
      </c>
      <c r="L4118">
        <v>25.986799999999999</v>
      </c>
      <c r="M4118">
        <v>96.481899999999996</v>
      </c>
      <c r="N4118">
        <v>0.58849203999999999</v>
      </c>
      <c r="O4118">
        <v>30.12</v>
      </c>
      <c r="P4118">
        <v>88.48</v>
      </c>
      <c r="Q4118">
        <v>122.24</v>
      </c>
      <c r="R4118">
        <v>17.43</v>
      </c>
      <c r="S4118">
        <v>25.107500000000002</v>
      </c>
      <c r="T4118">
        <v>36.670400000000001</v>
      </c>
      <c r="U4118">
        <v>15.0794</v>
      </c>
      <c r="V4118">
        <v>46.969299999999997</v>
      </c>
      <c r="W4118">
        <v>24.318000000000001</v>
      </c>
      <c r="X4118">
        <v>69.60292733</v>
      </c>
      <c r="Y4118" s="2">
        <v>1.7552505304180066E-2</v>
      </c>
      <c r="Z4118" s="2">
        <v>8.8597782618651255E-3</v>
      </c>
      <c r="AA4118" s="2">
        <v>8.2820581943268134E-3</v>
      </c>
      <c r="AB4118" s="2">
        <v>-3.0781343500637659E-3</v>
      </c>
      <c r="AC4118" s="2">
        <v>-1.5900763236634807E-3</v>
      </c>
      <c r="AD4118" s="2">
        <v>-1.1858842327316932E-4</v>
      </c>
      <c r="AE4118" s="2">
        <v>3.7272646512400698E-3</v>
      </c>
      <c r="AF4118" s="2">
        <v>1.5779109082434406E-3</v>
      </c>
      <c r="AG4118" s="2">
        <v>1.3324222877211689E-2</v>
      </c>
      <c r="AH4118" s="2">
        <v>-1.6971279373368175E-2</v>
      </c>
      <c r="AI4118" s="2">
        <v>-6.2893081761006275E-3</v>
      </c>
      <c r="AJ4118" s="2">
        <v>-2.9363784665579207E-3</v>
      </c>
      <c r="AK4118" s="2">
        <v>-5.7045065601826206E-3</v>
      </c>
      <c r="AL4118" s="2">
        <v>-2.6970773056236297E-3</v>
      </c>
      <c r="AM4118" s="2">
        <v>1.0473873183743265E-2</v>
      </c>
      <c r="AN4118" s="2">
        <v>-5.7691420131997795E-3</v>
      </c>
      <c r="AO4118" s="2">
        <v>4.4502707372777728E-3</v>
      </c>
      <c r="AP4118" s="2">
        <v>-4.4337455938885384E-3</v>
      </c>
      <c r="AQ4118" s="2">
        <v>-4.9288188034300906E-2</v>
      </c>
      <c r="AV4118" s="52"/>
    </row>
    <row r="4119" spans="1:48" x14ac:dyDescent="0.3">
      <c r="A4119">
        <v>2017</v>
      </c>
      <c r="B4119" s="1">
        <v>42843</v>
      </c>
      <c r="C4119" s="4">
        <v>99</v>
      </c>
      <c r="D4119" s="4">
        <v>99</v>
      </c>
      <c r="E4119" s="4">
        <v>99</v>
      </c>
      <c r="F4119">
        <v>739.05643735387457</v>
      </c>
      <c r="G4119">
        <v>218.77199999999999</v>
      </c>
      <c r="H4119">
        <v>127.72069999999999</v>
      </c>
      <c r="I4119">
        <v>114.93640000000001</v>
      </c>
      <c r="J4119">
        <v>100.4066</v>
      </c>
      <c r="K4119">
        <v>80.165700000000001</v>
      </c>
      <c r="L4119">
        <v>26.160599999999999</v>
      </c>
      <c r="M4119">
        <v>96.659099999999995</v>
      </c>
      <c r="N4119">
        <v>0.570634898</v>
      </c>
      <c r="O4119">
        <v>29.96</v>
      </c>
      <c r="P4119">
        <v>88.32</v>
      </c>
      <c r="Q4119">
        <v>122.82</v>
      </c>
      <c r="R4119">
        <v>17.34</v>
      </c>
      <c r="S4119">
        <v>24.894400000000001</v>
      </c>
      <c r="T4119">
        <v>36.206800000000001</v>
      </c>
      <c r="U4119">
        <v>15.021100000000001</v>
      </c>
      <c r="V4119">
        <v>47.0779</v>
      </c>
      <c r="W4119">
        <v>24.3094</v>
      </c>
      <c r="X4119">
        <v>69.001484680000004</v>
      </c>
      <c r="Y4119" s="2">
        <v>-6.692212432193978E-3</v>
      </c>
      <c r="Z4119" s="2">
        <v>-2.9841386740361298E-3</v>
      </c>
      <c r="AA4119" s="2">
        <v>-1.5213191854297481E-3</v>
      </c>
      <c r="AB4119" s="2">
        <v>1.3080375558383928E-2</v>
      </c>
      <c r="AC4119" s="2">
        <v>5.7133584811921434E-3</v>
      </c>
      <c r="AD4119" s="2">
        <v>8.2647207535613276E-4</v>
      </c>
      <c r="AE4119" s="2">
        <v>6.6880108362707968E-3</v>
      </c>
      <c r="AF4119" s="2">
        <v>1.8366139141123838E-3</v>
      </c>
      <c r="AG4119" s="2">
        <v>-3.0343897259850761E-2</v>
      </c>
      <c r="AH4119" s="2">
        <v>-5.312084993359889E-3</v>
      </c>
      <c r="AI4119" s="2">
        <v>-1.8083182640146189E-3</v>
      </c>
      <c r="AJ4119" s="2">
        <v>4.7447643979057208E-3</v>
      </c>
      <c r="AK4119" s="2">
        <v>-5.1635111876076056E-3</v>
      </c>
      <c r="AL4119" s="2">
        <v>-8.487503733944024E-3</v>
      </c>
      <c r="AM4119" s="2">
        <v>-1.2642349142632736E-2</v>
      </c>
      <c r="AN4119" s="2">
        <v>-3.8662015730068777E-3</v>
      </c>
      <c r="AO4119" s="2">
        <v>2.3121485736428138E-3</v>
      </c>
      <c r="AP4119" s="2">
        <v>-3.5364750390665112E-4</v>
      </c>
      <c r="AQ4119" s="2">
        <v>-8.6410539480393789E-3</v>
      </c>
      <c r="AV4119" s="52"/>
    </row>
    <row r="4120" spans="1:48" x14ac:dyDescent="0.3">
      <c r="A4120">
        <v>2017</v>
      </c>
      <c r="B4120" s="1">
        <v>42844</v>
      </c>
      <c r="C4120" s="4">
        <v>99</v>
      </c>
      <c r="D4120" s="4">
        <v>99</v>
      </c>
      <c r="E4120" s="4">
        <v>99</v>
      </c>
      <c r="F4120">
        <v>735.86088455808408</v>
      </c>
      <c r="G4120">
        <v>218.3698</v>
      </c>
      <c r="H4120">
        <v>127.925</v>
      </c>
      <c r="I4120">
        <v>114.3096</v>
      </c>
      <c r="J4120">
        <v>100.1448</v>
      </c>
      <c r="K4120">
        <v>80.127899999999997</v>
      </c>
      <c r="L4120">
        <v>26.102599999999999</v>
      </c>
      <c r="M4120">
        <v>96.380600000000001</v>
      </c>
      <c r="N4120">
        <v>0.57103174300000004</v>
      </c>
      <c r="O4120">
        <v>30.24</v>
      </c>
      <c r="P4120">
        <v>84.96</v>
      </c>
      <c r="Q4120">
        <v>121.73</v>
      </c>
      <c r="R4120">
        <v>17.18</v>
      </c>
      <c r="S4120">
        <v>24.9816</v>
      </c>
      <c r="T4120">
        <v>35.984299999999998</v>
      </c>
      <c r="U4120">
        <v>14.758800000000001</v>
      </c>
      <c r="V4120">
        <v>46.752200000000002</v>
      </c>
      <c r="W4120">
        <v>24.357299999999999</v>
      </c>
      <c r="X4120">
        <v>70.605298500000004</v>
      </c>
      <c r="Y4120" s="2">
        <v>-4.3238278354382764E-3</v>
      </c>
      <c r="Z4120" s="2">
        <v>-1.8384436765216394E-3</v>
      </c>
      <c r="AA4120" s="2">
        <v>1.5995840924767357E-3</v>
      </c>
      <c r="AB4120" s="2">
        <v>-5.4534507779955277E-3</v>
      </c>
      <c r="AC4120" s="2">
        <v>-2.6073983184371485E-3</v>
      </c>
      <c r="AD4120" s="2">
        <v>-4.7152335724631733E-4</v>
      </c>
      <c r="AE4120" s="2">
        <v>-2.2170745319296525E-3</v>
      </c>
      <c r="AF4120" s="2">
        <v>-2.8812600158701906E-3</v>
      </c>
      <c r="AG4120" s="2">
        <v>6.954446729263708E-4</v>
      </c>
      <c r="AH4120" s="2">
        <v>9.3457943925232545E-3</v>
      </c>
      <c r="AI4120" s="2">
        <v>-3.8043478260869512E-2</v>
      </c>
      <c r="AJ4120" s="2">
        <v>-8.8747760950984578E-3</v>
      </c>
      <c r="AK4120" s="2">
        <v>-9.2272202998846531E-3</v>
      </c>
      <c r="AL4120" s="2">
        <v>3.5027958094993039E-3</v>
      </c>
      <c r="AM4120" s="2">
        <v>-6.1452544825835176E-3</v>
      </c>
      <c r="AN4120" s="2">
        <v>-1.7462103308013344E-2</v>
      </c>
      <c r="AO4120" s="2">
        <v>-6.9183204858329628E-3</v>
      </c>
      <c r="AP4120" s="2">
        <v>1.9704311912263073E-3</v>
      </c>
      <c r="AQ4120" s="2">
        <v>2.3243178424896538E-2</v>
      </c>
      <c r="AV4120" s="52"/>
    </row>
    <row r="4121" spans="1:48" x14ac:dyDescent="0.3">
      <c r="A4121">
        <v>2017</v>
      </c>
      <c r="B4121" s="1">
        <v>42845</v>
      </c>
      <c r="C4121" s="4">
        <v>99</v>
      </c>
      <c r="D4121" s="4">
        <v>99</v>
      </c>
      <c r="E4121" s="4">
        <v>99</v>
      </c>
      <c r="F4121">
        <v>741.861545219905</v>
      </c>
      <c r="G4121">
        <v>220.14709999999999</v>
      </c>
      <c r="H4121">
        <v>128.99520000000001</v>
      </c>
      <c r="I4121">
        <v>113.8672</v>
      </c>
      <c r="J4121">
        <v>99.920400000000001</v>
      </c>
      <c r="K4121">
        <v>80.118399999999994</v>
      </c>
      <c r="L4121">
        <v>26.015799999999999</v>
      </c>
      <c r="M4121">
        <v>96.448099999999997</v>
      </c>
      <c r="N4121">
        <v>0.57638884599999995</v>
      </c>
      <c r="O4121">
        <v>30.08</v>
      </c>
      <c r="P4121">
        <v>84.32</v>
      </c>
      <c r="Q4121">
        <v>121.96</v>
      </c>
      <c r="R4121">
        <v>17.059999999999999</v>
      </c>
      <c r="S4121">
        <v>24.991299999999999</v>
      </c>
      <c r="T4121">
        <v>36.429299999999998</v>
      </c>
      <c r="U4121">
        <v>14.7005</v>
      </c>
      <c r="V4121">
        <v>46.571199999999997</v>
      </c>
      <c r="W4121">
        <v>24.140699999999999</v>
      </c>
      <c r="X4121">
        <v>68.801070269999997</v>
      </c>
      <c r="Y4121" s="2">
        <v>8.1546128999974155E-3</v>
      </c>
      <c r="Z4121" s="2">
        <v>8.1389459531491237E-3</v>
      </c>
      <c r="AA4121" s="2">
        <v>8.3658393589995939E-3</v>
      </c>
      <c r="AB4121" s="2">
        <v>-3.8701911300538239E-3</v>
      </c>
      <c r="AC4121" s="2">
        <v>-2.2407553862008323E-3</v>
      </c>
      <c r="AD4121" s="2">
        <v>-1.1856045147817795E-4</v>
      </c>
      <c r="AE4121" s="2">
        <v>-3.3253392382368574E-3</v>
      </c>
      <c r="AF4121" s="2">
        <v>7.0034841036470397E-4</v>
      </c>
      <c r="AG4121" s="2">
        <v>9.3814451922682451E-3</v>
      </c>
      <c r="AH4121" s="2">
        <v>-5.2910052910053462E-3</v>
      </c>
      <c r="AI4121" s="2">
        <v>-7.532956685499026E-3</v>
      </c>
      <c r="AJ4121" s="2">
        <v>1.8894274213421269E-3</v>
      </c>
      <c r="AK4121" s="2">
        <v>-6.9848661233993248E-3</v>
      </c>
      <c r="AL4121" s="2">
        <v>3.8828577833283084E-4</v>
      </c>
      <c r="AM4121" s="2">
        <v>1.2366504281033697E-2</v>
      </c>
      <c r="AN4121" s="2">
        <v>-3.9501856519500445E-3</v>
      </c>
      <c r="AO4121" s="2">
        <v>-3.8714755669252421E-3</v>
      </c>
      <c r="AP4121" s="2">
        <v>-8.892611250015392E-3</v>
      </c>
      <c r="AQ4121" s="2">
        <v>-2.5553722855516381E-2</v>
      </c>
      <c r="AV4121" s="52"/>
    </row>
    <row r="4122" spans="1:48" x14ac:dyDescent="0.3">
      <c r="A4122">
        <v>2017</v>
      </c>
      <c r="B4122" s="1">
        <v>42846</v>
      </c>
      <c r="C4122" s="4">
        <v>99</v>
      </c>
      <c r="D4122" s="4">
        <v>99</v>
      </c>
      <c r="E4122" s="4">
        <v>99</v>
      </c>
      <c r="F4122">
        <v>742.56117691998611</v>
      </c>
      <c r="G4122">
        <v>219.44550000000001</v>
      </c>
      <c r="H4122">
        <v>128.96600000000001</v>
      </c>
      <c r="I4122">
        <v>113.8672</v>
      </c>
      <c r="J4122">
        <v>99.967100000000002</v>
      </c>
      <c r="K4122">
        <v>80.156300000000002</v>
      </c>
      <c r="L4122">
        <v>26.0351</v>
      </c>
      <c r="M4122">
        <v>96.692899999999995</v>
      </c>
      <c r="N4122">
        <v>0.57559521499999999</v>
      </c>
      <c r="O4122">
        <v>29.6</v>
      </c>
      <c r="P4122">
        <v>82.56</v>
      </c>
      <c r="Q4122">
        <v>122.31</v>
      </c>
      <c r="R4122">
        <v>17.02</v>
      </c>
      <c r="S4122">
        <v>25.0106</v>
      </c>
      <c r="T4122">
        <v>36.429299999999998</v>
      </c>
      <c r="U4122">
        <v>14.5548</v>
      </c>
      <c r="V4122">
        <v>46.8065</v>
      </c>
      <c r="W4122">
        <v>24.3094</v>
      </c>
      <c r="X4122">
        <v>68.961401800000004</v>
      </c>
      <c r="Y4122" s="2">
        <v>9.43075840214469E-4</v>
      </c>
      <c r="Z4122" s="2">
        <v>-3.1869599917508928E-3</v>
      </c>
      <c r="AA4122" s="2">
        <v>-2.2636501203143755E-4</v>
      </c>
      <c r="AB4122" s="2">
        <v>0</v>
      </c>
      <c r="AC4122" s="2">
        <v>4.6737202813451617E-4</v>
      </c>
      <c r="AD4122" s="2">
        <v>4.730498861684751E-4</v>
      </c>
      <c r="AE4122" s="2">
        <v>7.4185687159356029E-4</v>
      </c>
      <c r="AF4122" s="2">
        <v>2.5381526437535662E-3</v>
      </c>
      <c r="AG4122" s="2">
        <v>-1.3769020783583885E-3</v>
      </c>
      <c r="AH4122" s="2">
        <v>-1.5957446808510523E-2</v>
      </c>
      <c r="AI4122" s="2">
        <v>-2.0872865275142205E-2</v>
      </c>
      <c r="AJ4122" s="2">
        <v>2.8697933748771387E-3</v>
      </c>
      <c r="AK4122" s="2">
        <v>-2.3446658851112856E-3</v>
      </c>
      <c r="AL4122" s="2">
        <v>7.7226874952485147E-4</v>
      </c>
      <c r="AM4122" s="2">
        <v>0</v>
      </c>
      <c r="AN4122" s="2">
        <v>-9.9112275092684277E-3</v>
      </c>
      <c r="AO4122" s="2">
        <v>5.0524787851720099E-3</v>
      </c>
      <c r="AP4122" s="2">
        <v>6.9881983538173653E-3</v>
      </c>
      <c r="AQ4122" s="2">
        <v>2.3303638936256199E-3</v>
      </c>
      <c r="AV4122" s="52"/>
    </row>
    <row r="4123" spans="1:48" x14ac:dyDescent="0.3">
      <c r="A4123">
        <v>2017</v>
      </c>
      <c r="B4123" s="1">
        <v>42849</v>
      </c>
      <c r="C4123" s="4">
        <v>99</v>
      </c>
      <c r="D4123" s="4">
        <v>99</v>
      </c>
      <c r="E4123" s="4">
        <v>99</v>
      </c>
      <c r="F4123">
        <v>751.76193496070152</v>
      </c>
      <c r="G4123">
        <v>221.85900000000001</v>
      </c>
      <c r="H4123">
        <v>130.52260000000001</v>
      </c>
      <c r="I4123">
        <v>113.30500000000001</v>
      </c>
      <c r="J4123">
        <v>99.761399999999995</v>
      </c>
      <c r="K4123">
        <v>80.071100000000001</v>
      </c>
      <c r="L4123">
        <v>26.170200000000001</v>
      </c>
      <c r="M4123">
        <v>96.988399999999999</v>
      </c>
      <c r="N4123">
        <v>0.57757936200000004</v>
      </c>
      <c r="O4123">
        <v>29.28</v>
      </c>
      <c r="P4123">
        <v>82</v>
      </c>
      <c r="Q4123">
        <v>121.48</v>
      </c>
      <c r="R4123">
        <v>16.98</v>
      </c>
      <c r="S4123">
        <v>24.778099999999998</v>
      </c>
      <c r="T4123">
        <v>36.948599999999999</v>
      </c>
      <c r="U4123">
        <v>14.5062</v>
      </c>
      <c r="V4123">
        <v>47.050800000000002</v>
      </c>
      <c r="W4123">
        <v>23.926100000000002</v>
      </c>
      <c r="X4123">
        <v>61.624240239999999</v>
      </c>
      <c r="Y4123" s="2">
        <v>1.2390572422434687E-2</v>
      </c>
      <c r="Z4123" s="2">
        <v>1.0998174945487493E-2</v>
      </c>
      <c r="AA4123" s="2">
        <v>1.2069847866879702E-2</v>
      </c>
      <c r="AB4123" s="2">
        <v>-4.9373305043066695E-3</v>
      </c>
      <c r="AC4123" s="2">
        <v>-2.0576769757251201E-3</v>
      </c>
      <c r="AD4123" s="2">
        <v>-1.0629233135761584E-3</v>
      </c>
      <c r="AE4123" s="2">
        <v>5.1891484956847478E-3</v>
      </c>
      <c r="AF4123" s="2">
        <v>3.0560671983155263E-3</v>
      </c>
      <c r="AG4123" s="2">
        <v>3.4471221238350225E-3</v>
      </c>
      <c r="AH4123" s="2">
        <v>-1.0810810810810811E-2</v>
      </c>
      <c r="AI4123" s="2">
        <v>-6.7829457364341206E-3</v>
      </c>
      <c r="AJ4123" s="2">
        <v>-6.7860354836072334E-3</v>
      </c>
      <c r="AK4123" s="2">
        <v>-2.3501762632196499E-3</v>
      </c>
      <c r="AL4123" s="2">
        <v>-9.2960584712082905E-3</v>
      </c>
      <c r="AM4123" s="2">
        <v>1.425500901746668E-2</v>
      </c>
      <c r="AN4123" s="2">
        <v>-3.3391046252783108E-3</v>
      </c>
      <c r="AO4123" s="2">
        <v>5.2193605588968239E-3</v>
      </c>
      <c r="AP4123" s="2">
        <v>-1.5767563164866161E-2</v>
      </c>
      <c r="AQ4123" s="2">
        <v>-0.10639519163602629</v>
      </c>
      <c r="AV4123" s="52"/>
    </row>
    <row r="4124" spans="1:48" x14ac:dyDescent="0.3">
      <c r="A4124">
        <v>2017</v>
      </c>
      <c r="B4124" s="1">
        <v>42850</v>
      </c>
      <c r="C4124" s="4">
        <v>99</v>
      </c>
      <c r="D4124" s="4">
        <v>99</v>
      </c>
      <c r="E4124" s="4">
        <v>99</v>
      </c>
      <c r="F4124">
        <v>764.18544213034397</v>
      </c>
      <c r="G4124">
        <v>223.1499</v>
      </c>
      <c r="H4124">
        <v>131.46629999999999</v>
      </c>
      <c r="I4124">
        <v>111.9408</v>
      </c>
      <c r="J4124">
        <v>99.247100000000003</v>
      </c>
      <c r="K4124">
        <v>79.995400000000004</v>
      </c>
      <c r="L4124">
        <v>26.102599999999999</v>
      </c>
      <c r="M4124">
        <v>96.743600000000001</v>
      </c>
      <c r="N4124">
        <v>0.58551584999999995</v>
      </c>
      <c r="O4124">
        <v>29.32</v>
      </c>
      <c r="P4124">
        <v>82.88</v>
      </c>
      <c r="Q4124">
        <v>120.25</v>
      </c>
      <c r="R4124">
        <v>16.68</v>
      </c>
      <c r="S4124">
        <v>24.7102</v>
      </c>
      <c r="T4124">
        <v>37.273099999999999</v>
      </c>
      <c r="U4124">
        <v>14.574199999999999</v>
      </c>
      <c r="V4124">
        <v>46.987400000000001</v>
      </c>
      <c r="W4124">
        <v>23.6904</v>
      </c>
      <c r="X4124">
        <v>60.261023420000001</v>
      </c>
      <c r="Y4124" s="2">
        <v>1.6525852922164574E-2</v>
      </c>
      <c r="Z4124" s="2">
        <v>5.8185604370342148E-3</v>
      </c>
      <c r="AA4124" s="2">
        <v>7.2301655039048729E-3</v>
      </c>
      <c r="AB4124" s="2">
        <v>-1.2040068840739715E-2</v>
      </c>
      <c r="AC4124" s="2">
        <v>-5.1553005471053348E-3</v>
      </c>
      <c r="AD4124" s="2">
        <v>-9.4540976706947166E-4</v>
      </c>
      <c r="AE4124" s="2">
        <v>-2.5830906909386497E-3</v>
      </c>
      <c r="AF4124" s="2">
        <v>-2.5240131809577404E-3</v>
      </c>
      <c r="AG4124" s="2">
        <v>1.3740948036158995E-2</v>
      </c>
      <c r="AH4124" s="2">
        <v>1.366120218579292E-3</v>
      </c>
      <c r="AI4124" s="2">
        <v>1.073170731707318E-2</v>
      </c>
      <c r="AJ4124" s="2">
        <v>-1.0125123477115583E-2</v>
      </c>
      <c r="AK4124" s="2">
        <v>-1.7667844522968212E-2</v>
      </c>
      <c r="AL4124" s="2">
        <v>-2.7403231079057289E-3</v>
      </c>
      <c r="AM4124" s="2">
        <v>8.782470783737395E-3</v>
      </c>
      <c r="AN4124" s="2">
        <v>4.6876507975899262E-3</v>
      </c>
      <c r="AO4124" s="2">
        <v>-1.347479745296587E-3</v>
      </c>
      <c r="AP4124" s="2">
        <v>-9.8511667175177342E-3</v>
      </c>
      <c r="AQ4124" s="2">
        <v>-2.2121438166066709E-2</v>
      </c>
      <c r="AV4124" s="52"/>
    </row>
    <row r="4125" spans="1:48" x14ac:dyDescent="0.3">
      <c r="A4125">
        <v>2017</v>
      </c>
      <c r="B4125" s="1">
        <v>42851</v>
      </c>
      <c r="C4125" s="4">
        <v>99</v>
      </c>
      <c r="D4125" s="4">
        <v>99</v>
      </c>
      <c r="E4125" s="4">
        <v>99</v>
      </c>
      <c r="F4125">
        <v>761.69350687140366</v>
      </c>
      <c r="G4125">
        <v>223.0095</v>
      </c>
      <c r="H4125">
        <v>131.28149999999999</v>
      </c>
      <c r="I4125">
        <v>112.55840000000001</v>
      </c>
      <c r="J4125">
        <v>99.508899999999997</v>
      </c>
      <c r="K4125">
        <v>80.023799999999994</v>
      </c>
      <c r="L4125">
        <v>25.986799999999999</v>
      </c>
      <c r="M4125">
        <v>96.726699999999994</v>
      </c>
      <c r="N4125">
        <v>0.587301564</v>
      </c>
      <c r="O4125">
        <v>30.12</v>
      </c>
      <c r="P4125">
        <v>82.08</v>
      </c>
      <c r="Q4125">
        <v>120.84</v>
      </c>
      <c r="R4125">
        <v>16.57</v>
      </c>
      <c r="S4125">
        <v>24.7684</v>
      </c>
      <c r="T4125">
        <v>37.134</v>
      </c>
      <c r="U4125">
        <v>14.496499999999999</v>
      </c>
      <c r="V4125">
        <v>46.842700000000001</v>
      </c>
      <c r="W4125">
        <v>23.724900000000002</v>
      </c>
      <c r="X4125">
        <v>60.742117710000002</v>
      </c>
      <c r="Y4125" s="2">
        <v>-3.2609038612322339E-3</v>
      </c>
      <c r="Z4125" s="2">
        <v>-6.2917348383306759E-4</v>
      </c>
      <c r="AA4125" s="2">
        <v>-1.405683433701177E-3</v>
      </c>
      <c r="AB4125" s="2">
        <v>5.5172019496019242E-3</v>
      </c>
      <c r="AC4125" s="2">
        <v>2.6378604513379589E-3</v>
      </c>
      <c r="AD4125" s="2">
        <v>3.5502041367374559E-4</v>
      </c>
      <c r="AE4125" s="2">
        <v>-4.4363396749749207E-3</v>
      </c>
      <c r="AF4125" s="2">
        <v>-1.7468855820956808E-4</v>
      </c>
      <c r="AG4125" s="2">
        <v>3.0498132544150014E-3</v>
      </c>
      <c r="AH4125" s="2">
        <v>2.7285129604365688E-2</v>
      </c>
      <c r="AI4125" s="2">
        <v>-9.6525096525096332E-3</v>
      </c>
      <c r="AJ4125" s="2">
        <v>4.9064449064448734E-3</v>
      </c>
      <c r="AK4125" s="2">
        <v>-6.5947242206234602E-3</v>
      </c>
      <c r="AL4125" s="2">
        <v>2.3553026685336764E-3</v>
      </c>
      <c r="AM4125" s="2">
        <v>-3.731913900373196E-3</v>
      </c>
      <c r="AN4125" s="2">
        <v>-5.3313389414170187E-3</v>
      </c>
      <c r="AO4125" s="2">
        <v>-3.079548985472691E-3</v>
      </c>
      <c r="AP4125" s="2">
        <v>1.4562860905684705E-3</v>
      </c>
      <c r="AQ4125" s="2">
        <v>7.9835067958757833E-3</v>
      </c>
      <c r="AV4125" s="52"/>
    </row>
    <row r="4126" spans="1:48" x14ac:dyDescent="0.3">
      <c r="A4126">
        <v>2017</v>
      </c>
      <c r="B4126" s="1">
        <v>42852</v>
      </c>
      <c r="C4126" s="4">
        <v>99</v>
      </c>
      <c r="D4126" s="4">
        <v>99</v>
      </c>
      <c r="E4126" s="4">
        <v>99</v>
      </c>
      <c r="F4126">
        <v>767.86387254873671</v>
      </c>
      <c r="G4126">
        <v>223.19659999999999</v>
      </c>
      <c r="H4126">
        <v>132.06950000000001</v>
      </c>
      <c r="I4126">
        <v>112.5215</v>
      </c>
      <c r="J4126">
        <v>99.574399999999997</v>
      </c>
      <c r="K4126">
        <v>80.052199999999999</v>
      </c>
      <c r="L4126">
        <v>26.0351</v>
      </c>
      <c r="M4126">
        <v>96.946200000000005</v>
      </c>
      <c r="N4126">
        <v>0.58472217900000001</v>
      </c>
      <c r="O4126">
        <v>29.92</v>
      </c>
      <c r="P4126">
        <v>81.92</v>
      </c>
      <c r="Q4126">
        <v>120.39</v>
      </c>
      <c r="R4126">
        <v>16.37</v>
      </c>
      <c r="S4126">
        <v>24.807099999999998</v>
      </c>
      <c r="T4126">
        <v>37.087600000000002</v>
      </c>
      <c r="U4126">
        <v>14.418699999999999</v>
      </c>
      <c r="V4126">
        <v>47.005499999999998</v>
      </c>
      <c r="W4126">
        <v>23.715299999999999</v>
      </c>
      <c r="X4126">
        <v>60.180857660000001</v>
      </c>
      <c r="Y4126" s="2">
        <v>8.1008510925573152E-3</v>
      </c>
      <c r="Z4126" s="2">
        <v>8.389777117117081E-4</v>
      </c>
      <c r="AA4126" s="2">
        <v>6.0023689552604065E-3</v>
      </c>
      <c r="AB4126" s="2">
        <v>-3.2782981989798454E-4</v>
      </c>
      <c r="AC4126" s="2">
        <v>6.5823258020136777E-4</v>
      </c>
      <c r="AD4126" s="2">
        <v>3.5489441891045637E-4</v>
      </c>
      <c r="AE4126" s="2">
        <v>1.8586359228531801E-3</v>
      </c>
      <c r="AF4126" s="2">
        <v>2.2692803538217898E-3</v>
      </c>
      <c r="AG4126" s="2">
        <v>-4.3919259850634385E-3</v>
      </c>
      <c r="AH4126" s="2">
        <v>-6.6401062416998613E-3</v>
      </c>
      <c r="AI4126" s="2">
        <v>-1.9493177387913674E-3</v>
      </c>
      <c r="AJ4126" s="2">
        <v>-3.7239324726912049E-3</v>
      </c>
      <c r="AK4126" s="2">
        <v>-1.2070006035002967E-2</v>
      </c>
      <c r="AL4126" s="2">
        <v>1.5624747662343896E-3</v>
      </c>
      <c r="AM4126" s="2">
        <v>-1.2495287337749295E-3</v>
      </c>
      <c r="AN4126" s="2">
        <v>-5.3668126789224724E-3</v>
      </c>
      <c r="AO4126" s="2">
        <v>3.4754614913314885E-3</v>
      </c>
      <c r="AP4126" s="2">
        <v>-4.0463816496605354E-4</v>
      </c>
      <c r="AQ4126" s="2">
        <v>-9.2400474524054754E-3</v>
      </c>
      <c r="AV4126" s="52"/>
    </row>
    <row r="4127" spans="1:48" x14ac:dyDescent="0.3">
      <c r="A4127">
        <v>2017</v>
      </c>
      <c r="B4127" s="1">
        <v>42853</v>
      </c>
      <c r="C4127" s="4">
        <v>99</v>
      </c>
      <c r="D4127" s="4">
        <v>99</v>
      </c>
      <c r="E4127" s="4">
        <v>99</v>
      </c>
      <c r="F4127">
        <v>776.28719142871</v>
      </c>
      <c r="G4127">
        <v>222.71019999999999</v>
      </c>
      <c r="H4127">
        <v>132.303</v>
      </c>
      <c r="I4127">
        <v>112.7704</v>
      </c>
      <c r="J4127">
        <v>99.677300000000002</v>
      </c>
      <c r="K4127">
        <v>80.09</v>
      </c>
      <c r="L4127">
        <v>26.083300000000001</v>
      </c>
      <c r="M4127">
        <v>97.250100000000003</v>
      </c>
      <c r="N4127">
        <v>0.58710315099999999</v>
      </c>
      <c r="O4127">
        <v>30.28</v>
      </c>
      <c r="P4127">
        <v>81.92</v>
      </c>
      <c r="Q4127">
        <v>120.77</v>
      </c>
      <c r="R4127">
        <v>16.3</v>
      </c>
      <c r="S4127">
        <v>24.778099999999998</v>
      </c>
      <c r="T4127">
        <v>37.143300000000004</v>
      </c>
      <c r="U4127">
        <v>14.379899999999999</v>
      </c>
      <c r="V4127">
        <v>46.779299999999999</v>
      </c>
      <c r="W4127">
        <v>23.791899999999998</v>
      </c>
      <c r="X4127">
        <v>60.180857660000001</v>
      </c>
      <c r="Y4127" s="2">
        <v>1.0969807515509356E-2</v>
      </c>
      <c r="Z4127" s="2">
        <v>-2.1792446659133491E-3</v>
      </c>
      <c r="AA4127" s="2">
        <v>1.7680085106703824E-3</v>
      </c>
      <c r="AB4127" s="2">
        <v>2.2120217025189959E-3</v>
      </c>
      <c r="AC4127" s="2">
        <v>1.0333981424945904E-3</v>
      </c>
      <c r="AD4127" s="2">
        <v>4.7219189478875379E-4</v>
      </c>
      <c r="AE4127" s="2">
        <v>1.8513468356180507E-3</v>
      </c>
      <c r="AF4127" s="2">
        <v>3.1347283338594156E-3</v>
      </c>
      <c r="AG4127" s="2">
        <v>4.0719714173864663E-3</v>
      </c>
      <c r="AH4127" s="2">
        <v>1.2032085561497263E-2</v>
      </c>
      <c r="AI4127" s="2">
        <v>0</v>
      </c>
      <c r="AJ4127" s="2">
        <v>3.1564083395629883E-3</v>
      </c>
      <c r="AK4127" s="2">
        <v>-4.2761148442272967E-3</v>
      </c>
      <c r="AL4127" s="2">
        <v>-1.1690201595511152E-3</v>
      </c>
      <c r="AM4127" s="2">
        <v>1.5018496748240295E-3</v>
      </c>
      <c r="AN4127" s="2">
        <v>-2.6909499469439657E-3</v>
      </c>
      <c r="AO4127" s="2">
        <v>-4.8122028273286377E-3</v>
      </c>
      <c r="AP4127" s="2">
        <v>3.2299823320809384E-3</v>
      </c>
      <c r="AQ4127" s="2">
        <v>0</v>
      </c>
      <c r="AV4127" s="52"/>
    </row>
    <row r="4128" spans="1:48" x14ac:dyDescent="0.3">
      <c r="A4128">
        <v>2017</v>
      </c>
      <c r="B4128" s="1">
        <v>42856</v>
      </c>
      <c r="C4128" s="4">
        <v>99</v>
      </c>
      <c r="D4128" s="4">
        <v>99</v>
      </c>
      <c r="E4128" s="4">
        <v>99</v>
      </c>
      <c r="F4128">
        <v>790.24555535920263</v>
      </c>
      <c r="G4128">
        <v>223.2715</v>
      </c>
      <c r="H4128">
        <v>133.4802</v>
      </c>
      <c r="I4128">
        <v>111.8327</v>
      </c>
      <c r="J4128">
        <v>99.4619</v>
      </c>
      <c r="K4128">
        <v>80.0351</v>
      </c>
      <c r="L4128">
        <v>26.083300000000001</v>
      </c>
      <c r="M4128">
        <v>97.117599999999996</v>
      </c>
      <c r="N4128">
        <v>0.60218251599999995</v>
      </c>
      <c r="O4128">
        <v>29.88</v>
      </c>
      <c r="P4128">
        <v>81.2</v>
      </c>
      <c r="Q4128">
        <v>119.67</v>
      </c>
      <c r="R4128">
        <v>15.99</v>
      </c>
      <c r="S4128">
        <v>24.7974</v>
      </c>
      <c r="T4128">
        <v>37.356499999999997</v>
      </c>
      <c r="U4128">
        <v>14.409000000000001</v>
      </c>
      <c r="V4128">
        <v>46.498800000000003</v>
      </c>
      <c r="W4128">
        <v>23.753599999999999</v>
      </c>
      <c r="X4128">
        <v>57.93561802</v>
      </c>
      <c r="Y4128" s="2">
        <v>1.7980927786278578E-2</v>
      </c>
      <c r="Z4128" s="2">
        <v>2.5203156388886594E-3</v>
      </c>
      <c r="AA4128" s="2">
        <v>8.8977574204667231E-3</v>
      </c>
      <c r="AB4128" s="2">
        <v>-8.315125245631716E-3</v>
      </c>
      <c r="AC4128" s="2">
        <v>-2.1609734613597942E-3</v>
      </c>
      <c r="AD4128" s="2">
        <v>-6.854788363092057E-4</v>
      </c>
      <c r="AE4128" s="2">
        <v>0</v>
      </c>
      <c r="AF4128" s="2">
        <v>-1.3624664653302254E-3</v>
      </c>
      <c r="AG4128" s="2">
        <v>2.5684353719300557E-2</v>
      </c>
      <c r="AH4128" s="2">
        <v>-1.3210039630118908E-2</v>
      </c>
      <c r="AI4128" s="2">
        <v>-8.7890625E-3</v>
      </c>
      <c r="AJ4128" s="2">
        <v>-9.1082222406225766E-3</v>
      </c>
      <c r="AK4128" s="2">
        <v>-1.9018404907975461E-2</v>
      </c>
      <c r="AL4128" s="2">
        <v>7.789136374460881E-4</v>
      </c>
      <c r="AM4128" s="2">
        <v>5.7399315623543057E-3</v>
      </c>
      <c r="AN4128" s="2">
        <v>2.0236580226566936E-3</v>
      </c>
      <c r="AO4128" s="2">
        <v>-5.9962419275191303E-3</v>
      </c>
      <c r="AP4128" s="2">
        <v>-1.6097915677184549E-3</v>
      </c>
      <c r="AQ4128" s="2">
        <v>-3.7308202762492804E-2</v>
      </c>
      <c r="AV4128" s="52"/>
    </row>
    <row r="4129" spans="1:48" x14ac:dyDescent="0.3">
      <c r="A4129">
        <v>2017</v>
      </c>
      <c r="B4129" s="1">
        <v>42857</v>
      </c>
      <c r="C4129" s="4">
        <v>99</v>
      </c>
      <c r="D4129" s="4">
        <v>99</v>
      </c>
      <c r="E4129" s="4">
        <v>99</v>
      </c>
      <c r="F4129">
        <v>793.20782594012735</v>
      </c>
      <c r="G4129">
        <v>223.35570000000001</v>
      </c>
      <c r="H4129">
        <v>133.70400000000001</v>
      </c>
      <c r="I4129">
        <v>112.4054</v>
      </c>
      <c r="J4129">
        <v>99.667900000000003</v>
      </c>
      <c r="K4129">
        <v>80.063500000000005</v>
      </c>
      <c r="L4129">
        <v>26.054400000000001</v>
      </c>
      <c r="M4129">
        <v>97.465100000000007</v>
      </c>
      <c r="N4129">
        <v>0.59563489700000005</v>
      </c>
      <c r="O4129">
        <v>29.44</v>
      </c>
      <c r="P4129">
        <v>79.36</v>
      </c>
      <c r="Q4129">
        <v>119.65</v>
      </c>
      <c r="R4129">
        <v>15.93</v>
      </c>
      <c r="S4129">
        <v>24.758700000000001</v>
      </c>
      <c r="T4129">
        <v>37.625399999999999</v>
      </c>
      <c r="U4129">
        <v>14.2536</v>
      </c>
      <c r="V4129">
        <v>46.553100000000001</v>
      </c>
      <c r="W4129">
        <v>23.724900000000002</v>
      </c>
      <c r="X4129">
        <v>57.9757009</v>
      </c>
      <c r="Y4129" s="2">
        <v>3.74854443765682E-3</v>
      </c>
      <c r="Z4129" s="2">
        <v>3.7711933677164744E-4</v>
      </c>
      <c r="AA4129" s="2">
        <v>1.6766531665370898E-3</v>
      </c>
      <c r="AB4129" s="2">
        <v>5.1210424142491551E-3</v>
      </c>
      <c r="AC4129" s="2">
        <v>2.0711448303321056E-3</v>
      </c>
      <c r="AD4129" s="2">
        <v>3.5484431205823341E-4</v>
      </c>
      <c r="AE4129" s="2">
        <v>-1.1079886364071534E-3</v>
      </c>
      <c r="AF4129" s="2">
        <v>3.578136197764481E-3</v>
      </c>
      <c r="AG4129" s="2">
        <v>-1.0873146971274505E-2</v>
      </c>
      <c r="AH4129" s="2">
        <v>-1.4725568942436373E-2</v>
      </c>
      <c r="AI4129" s="2">
        <v>-2.2660098522167549E-2</v>
      </c>
      <c r="AJ4129" s="2">
        <v>-1.6712626389236984E-4</v>
      </c>
      <c r="AK4129" s="2">
        <v>-3.7523452157598447E-3</v>
      </c>
      <c r="AL4129" s="2">
        <v>-1.5606474872364995E-3</v>
      </c>
      <c r="AM4129" s="2">
        <v>7.1982118239128923E-3</v>
      </c>
      <c r="AN4129" s="2">
        <v>-1.0784926087861746E-2</v>
      </c>
      <c r="AO4129" s="2">
        <v>1.1677720715372875E-3</v>
      </c>
      <c r="AP4129" s="2">
        <v>-1.2082379092009932E-3</v>
      </c>
      <c r="AQ4129" s="2">
        <v>6.9185211739974939E-4</v>
      </c>
      <c r="AV4129" s="52"/>
    </row>
    <row r="4130" spans="1:48" x14ac:dyDescent="0.3">
      <c r="A4130">
        <v>2017</v>
      </c>
      <c r="B4130" s="1">
        <v>42858</v>
      </c>
      <c r="C4130" s="4">
        <v>99</v>
      </c>
      <c r="D4130" s="4">
        <v>99</v>
      </c>
      <c r="E4130" s="4">
        <v>99</v>
      </c>
      <c r="F4130">
        <v>791.76699545759107</v>
      </c>
      <c r="G4130">
        <v>223.08439999999999</v>
      </c>
      <c r="H4130">
        <v>133.27590000000001</v>
      </c>
      <c r="I4130">
        <v>112.47929999999999</v>
      </c>
      <c r="J4130">
        <v>99.4619</v>
      </c>
      <c r="K4130">
        <v>80.006699999999995</v>
      </c>
      <c r="L4130">
        <v>25.986799999999999</v>
      </c>
      <c r="M4130">
        <v>97.346500000000006</v>
      </c>
      <c r="N4130">
        <v>0.56587299300000005</v>
      </c>
      <c r="O4130">
        <v>29.72</v>
      </c>
      <c r="P4130">
        <v>79.44</v>
      </c>
      <c r="Q4130">
        <v>117.98</v>
      </c>
      <c r="R4130">
        <v>15.59</v>
      </c>
      <c r="S4130">
        <v>24.855599999999999</v>
      </c>
      <c r="T4130">
        <v>37.375100000000003</v>
      </c>
      <c r="U4130">
        <v>14.1953</v>
      </c>
      <c r="V4130">
        <v>46.390300000000003</v>
      </c>
      <c r="W4130">
        <v>23.724900000000002</v>
      </c>
      <c r="X4130">
        <v>59.258652249999997</v>
      </c>
      <c r="Y4130" s="2">
        <v>-1.8164602458738965E-3</v>
      </c>
      <c r="Z4130" s="2">
        <v>-1.2146544726641118E-3</v>
      </c>
      <c r="AA4130" s="2">
        <v>-3.2018488601687212E-3</v>
      </c>
      <c r="AB4130" s="2">
        <v>6.5744172432991022E-4</v>
      </c>
      <c r="AC4130" s="2">
        <v>-2.0668640555284723E-3</v>
      </c>
      <c r="AD4130" s="2">
        <v>-7.0943688447311359E-4</v>
      </c>
      <c r="AE4130" s="2">
        <v>-2.5945713583886976E-3</v>
      </c>
      <c r="AF4130" s="2">
        <v>-1.2168458248131842E-3</v>
      </c>
      <c r="AG4130" s="2">
        <v>-4.9966689577625623E-2</v>
      </c>
      <c r="AH4130" s="2">
        <v>9.5108695652172948E-3</v>
      </c>
      <c r="AI4130" s="2">
        <v>1.0080645161290036E-3</v>
      </c>
      <c r="AJ4130" s="2">
        <v>-1.3957375679063966E-2</v>
      </c>
      <c r="AK4130" s="2">
        <v>-2.1343377275580666E-2</v>
      </c>
      <c r="AL4130" s="2">
        <v>3.9137757636709125E-3</v>
      </c>
      <c r="AM4130" s="2">
        <v>-6.6524209709397653E-3</v>
      </c>
      <c r="AN4130" s="2">
        <v>-4.0901947578155795E-3</v>
      </c>
      <c r="AO4130" s="2">
        <v>-3.4970818269889348E-3</v>
      </c>
      <c r="AP4130" s="2">
        <v>0</v>
      </c>
      <c r="AQ4130" s="2">
        <v>2.212912185767113E-2</v>
      </c>
      <c r="AV4130" s="52"/>
    </row>
    <row r="4131" spans="1:48" x14ac:dyDescent="0.3">
      <c r="A4131">
        <v>2017</v>
      </c>
      <c r="B4131" s="1">
        <v>42859</v>
      </c>
      <c r="C4131" s="4">
        <v>99</v>
      </c>
      <c r="D4131" s="4">
        <v>99</v>
      </c>
      <c r="E4131" s="4">
        <v>99</v>
      </c>
      <c r="F4131">
        <v>792.35267838154471</v>
      </c>
      <c r="G4131">
        <v>223.34630000000001</v>
      </c>
      <c r="H4131">
        <v>133.3245</v>
      </c>
      <c r="I4131">
        <v>111.9251</v>
      </c>
      <c r="J4131">
        <v>99.237099999999998</v>
      </c>
      <c r="K4131">
        <v>79.997200000000007</v>
      </c>
      <c r="L4131">
        <v>26.054400000000001</v>
      </c>
      <c r="M4131">
        <v>96.905799999999999</v>
      </c>
      <c r="N4131">
        <v>0.56388886699999996</v>
      </c>
      <c r="O4131">
        <v>29.56</v>
      </c>
      <c r="P4131">
        <v>75.680000000000007</v>
      </c>
      <c r="Q4131">
        <v>116.79</v>
      </c>
      <c r="R4131">
        <v>15.43</v>
      </c>
      <c r="S4131">
        <v>24.700500000000002</v>
      </c>
      <c r="T4131">
        <v>36.957799999999999</v>
      </c>
      <c r="U4131">
        <v>13.8552</v>
      </c>
      <c r="V4131">
        <v>46.553100000000001</v>
      </c>
      <c r="W4131">
        <v>23.696100000000001</v>
      </c>
      <c r="X4131">
        <v>57.614855249999998</v>
      </c>
      <c r="Y4131" s="2">
        <v>7.3971626414559566E-4</v>
      </c>
      <c r="Z4131" s="2">
        <v>1.1739951336804388E-3</v>
      </c>
      <c r="AA4131" s="2">
        <v>3.6465707603539066E-4</v>
      </c>
      <c r="AB4131" s="2">
        <v>-4.9271288139239866E-3</v>
      </c>
      <c r="AC4131" s="2">
        <v>-2.2601619313525889E-3</v>
      </c>
      <c r="AD4131" s="2">
        <v>-1.1874005552026112E-4</v>
      </c>
      <c r="AE4131" s="2">
        <v>2.6013206704942338E-3</v>
      </c>
      <c r="AF4131" s="2">
        <v>-4.5271273235298892E-3</v>
      </c>
      <c r="AG4131" s="2">
        <v>-3.5063097630462225E-3</v>
      </c>
      <c r="AH4131" s="2">
        <v>-5.3835800807536804E-3</v>
      </c>
      <c r="AI4131" s="2">
        <v>-4.7331319234642399E-2</v>
      </c>
      <c r="AJ4131" s="2">
        <v>-1.0086455331412059E-2</v>
      </c>
      <c r="AK4131" s="2">
        <v>-1.0262989095574104E-2</v>
      </c>
      <c r="AL4131" s="2">
        <v>-6.2400424853955583E-3</v>
      </c>
      <c r="AM4131" s="2">
        <v>-1.1165187517893083E-2</v>
      </c>
      <c r="AN4131" s="2">
        <v>-2.3958634195825335E-2</v>
      </c>
      <c r="AO4131" s="2">
        <v>3.5093543262276761E-3</v>
      </c>
      <c r="AP4131" s="2">
        <v>-1.2139144948978275E-3</v>
      </c>
      <c r="AQ4131" s="2">
        <v>-2.7739358517051005E-2</v>
      </c>
      <c r="AV4131" s="52"/>
    </row>
    <row r="4132" spans="1:48" x14ac:dyDescent="0.3">
      <c r="A4132">
        <v>2017</v>
      </c>
      <c r="B4132" s="1">
        <v>42860</v>
      </c>
      <c r="C4132" s="4">
        <v>99</v>
      </c>
      <c r="D4132" s="4">
        <v>99</v>
      </c>
      <c r="E4132" s="4">
        <v>99</v>
      </c>
      <c r="F4132">
        <v>792.37673972177004</v>
      </c>
      <c r="G4132">
        <v>224.22559999999999</v>
      </c>
      <c r="H4132">
        <v>133.81100000000001</v>
      </c>
      <c r="I4132">
        <v>112.02670000000001</v>
      </c>
      <c r="J4132">
        <v>99.255799999999994</v>
      </c>
      <c r="K4132">
        <v>80.025599999999997</v>
      </c>
      <c r="L4132">
        <v>26.093</v>
      </c>
      <c r="M4132">
        <v>97.007499999999993</v>
      </c>
      <c r="N4132">
        <v>0.57023807299999996</v>
      </c>
      <c r="O4132">
        <v>30.16</v>
      </c>
      <c r="P4132">
        <v>77.28</v>
      </c>
      <c r="Q4132">
        <v>117.01</v>
      </c>
      <c r="R4132">
        <v>15.5</v>
      </c>
      <c r="S4132">
        <v>24.661799999999999</v>
      </c>
      <c r="T4132">
        <v>37.263800000000003</v>
      </c>
      <c r="U4132">
        <v>14.0495</v>
      </c>
      <c r="V4132">
        <v>46.8065</v>
      </c>
      <c r="W4132">
        <v>23.6099</v>
      </c>
      <c r="X4132">
        <v>57.93561802</v>
      </c>
      <c r="Y4132" s="2">
        <v>3.0366957646243975E-5</v>
      </c>
      <c r="Z4132" s="2">
        <v>3.9369356017984192E-3</v>
      </c>
      <c r="AA4132" s="2">
        <v>3.6489917457032117E-3</v>
      </c>
      <c r="AB4132" s="2">
        <v>9.0774991489839252E-4</v>
      </c>
      <c r="AC4132" s="2">
        <v>1.8843759037689978E-4</v>
      </c>
      <c r="AD4132" s="2">
        <v>3.5501242543478639E-4</v>
      </c>
      <c r="AE4132" s="2">
        <v>1.4815155981331429E-3</v>
      </c>
      <c r="AF4132" s="2">
        <v>1.0494727869745368E-3</v>
      </c>
      <c r="AG4132" s="2">
        <v>1.1259676102099769E-2</v>
      </c>
      <c r="AH4132" s="2">
        <v>2.0297699594046037E-2</v>
      </c>
      <c r="AI4132" s="2">
        <v>2.114164904862581E-2</v>
      </c>
      <c r="AJ4132" s="2">
        <v>1.8837229214829776E-3</v>
      </c>
      <c r="AK4132" s="2">
        <v>4.5366169799092582E-3</v>
      </c>
      <c r="AL4132" s="2">
        <v>-1.566769903443288E-3</v>
      </c>
      <c r="AM4132" s="2">
        <v>8.2797136193173415E-3</v>
      </c>
      <c r="AN4132" s="2">
        <v>1.4023615682198676E-2</v>
      </c>
      <c r="AO4132" s="2">
        <v>5.4432465292322263E-3</v>
      </c>
      <c r="AP4132" s="2">
        <v>-3.6377294153890904E-3</v>
      </c>
      <c r="AQ4132" s="2">
        <v>5.5673622472565132E-3</v>
      </c>
      <c r="AV4132" s="52"/>
    </row>
    <row r="4133" spans="1:48" x14ac:dyDescent="0.3">
      <c r="A4133">
        <v>2017</v>
      </c>
      <c r="B4133" s="1">
        <v>42863</v>
      </c>
      <c r="C4133" s="4">
        <v>99</v>
      </c>
      <c r="D4133" s="4">
        <v>99</v>
      </c>
      <c r="E4133" s="4">
        <v>99</v>
      </c>
      <c r="F4133">
        <v>801.256038427151</v>
      </c>
      <c r="G4133">
        <v>224.18819999999999</v>
      </c>
      <c r="H4133">
        <v>134.10290000000001</v>
      </c>
      <c r="I4133">
        <v>111.4171</v>
      </c>
      <c r="J4133">
        <v>99.0124</v>
      </c>
      <c r="K4133">
        <v>79.987700000000004</v>
      </c>
      <c r="L4133">
        <v>25.938500000000001</v>
      </c>
      <c r="M4133">
        <v>96.744799999999998</v>
      </c>
      <c r="N4133">
        <v>0.55873013699999996</v>
      </c>
      <c r="O4133">
        <v>29.4</v>
      </c>
      <c r="P4133">
        <v>77.36</v>
      </c>
      <c r="Q4133">
        <v>116.75</v>
      </c>
      <c r="R4133">
        <v>15.41</v>
      </c>
      <c r="S4133">
        <v>24.7974</v>
      </c>
      <c r="T4133">
        <v>37.2545</v>
      </c>
      <c r="U4133">
        <v>13.991199999999999</v>
      </c>
      <c r="V4133">
        <v>46.788400000000003</v>
      </c>
      <c r="W4133">
        <v>23.533200000000001</v>
      </c>
      <c r="X4133">
        <v>56.492235430000001</v>
      </c>
      <c r="Y4133" s="2">
        <v>1.1205905297647645E-2</v>
      </c>
      <c r="Z4133" s="2">
        <v>-1.6679629801408247E-4</v>
      </c>
      <c r="AA4133" s="2">
        <v>2.1814350090798573E-3</v>
      </c>
      <c r="AB4133" s="2">
        <v>-5.4415599138419868E-3</v>
      </c>
      <c r="AC4133" s="2">
        <v>-2.4522496418344364E-3</v>
      </c>
      <c r="AD4133" s="2">
        <v>-4.7359844849637067E-4</v>
      </c>
      <c r="AE4133" s="2">
        <v>-5.9211282719502378E-3</v>
      </c>
      <c r="AF4133" s="2">
        <v>-2.7080380382960012E-3</v>
      </c>
      <c r="AG4133" s="2">
        <v>-2.0180932394529894E-2</v>
      </c>
      <c r="AH4133" s="2">
        <v>-2.5198938992042508E-2</v>
      </c>
      <c r="AI4133" s="2">
        <v>1.0351966873705098E-3</v>
      </c>
      <c r="AJ4133" s="2">
        <v>-2.2220323049312318E-3</v>
      </c>
      <c r="AK4133" s="2">
        <v>-5.8064516129031629E-3</v>
      </c>
      <c r="AL4133" s="2">
        <v>5.4983821132277289E-3</v>
      </c>
      <c r="AM4133" s="2">
        <v>-2.4957197065256231E-4</v>
      </c>
      <c r="AN4133" s="2">
        <v>-4.1496138652621362E-3</v>
      </c>
      <c r="AO4133" s="2">
        <v>-3.8669842863703341E-4</v>
      </c>
      <c r="AP4133" s="2">
        <v>-3.2486372242152006E-3</v>
      </c>
      <c r="AQ4133" s="2">
        <v>-2.491356162804248E-2</v>
      </c>
      <c r="AV4133" s="52"/>
    </row>
    <row r="4134" spans="1:48" x14ac:dyDescent="0.3">
      <c r="A4134">
        <v>2017</v>
      </c>
      <c r="B4134" s="1">
        <v>42864</v>
      </c>
      <c r="C4134" s="4">
        <v>99</v>
      </c>
      <c r="D4134" s="4">
        <v>99</v>
      </c>
      <c r="E4134" s="4">
        <v>99</v>
      </c>
      <c r="F4134">
        <v>803.08139558672065</v>
      </c>
      <c r="G4134">
        <v>223.98240000000001</v>
      </c>
      <c r="H4134">
        <v>134.56979999999999</v>
      </c>
      <c r="I4134">
        <v>111.4079</v>
      </c>
      <c r="J4134">
        <v>98.9</v>
      </c>
      <c r="K4134">
        <v>79.9499</v>
      </c>
      <c r="L4134">
        <v>25.7455</v>
      </c>
      <c r="M4134">
        <v>96.651600000000002</v>
      </c>
      <c r="N4134">
        <v>0.55992059299999997</v>
      </c>
      <c r="O4134">
        <v>29.76</v>
      </c>
      <c r="P4134">
        <v>76.56</v>
      </c>
      <c r="Q4134">
        <v>116.05</v>
      </c>
      <c r="R4134">
        <v>15.3</v>
      </c>
      <c r="S4134">
        <v>24.923400000000001</v>
      </c>
      <c r="T4134">
        <v>37.727400000000003</v>
      </c>
      <c r="U4134">
        <v>13.9232</v>
      </c>
      <c r="V4134">
        <v>46.444499999999998</v>
      </c>
      <c r="W4134">
        <v>23.523599999999998</v>
      </c>
      <c r="X4134">
        <v>56.331804200000001</v>
      </c>
      <c r="Y4134" s="2">
        <v>2.278119692118441E-3</v>
      </c>
      <c r="Z4134" s="2">
        <v>-9.1797873393861806E-4</v>
      </c>
      <c r="AA4134" s="2">
        <v>3.4816547591438596E-3</v>
      </c>
      <c r="AB4134" s="2">
        <v>-8.2572603307795589E-5</v>
      </c>
      <c r="AC4134" s="2">
        <v>-1.1352113472655745E-3</v>
      </c>
      <c r="AD4134" s="2">
        <v>-4.7257265804623305E-4</v>
      </c>
      <c r="AE4134" s="2">
        <v>-7.4406769859476363E-3</v>
      </c>
      <c r="AF4134" s="2">
        <v>-9.6335927098922802E-4</v>
      </c>
      <c r="AG4134" s="2">
        <v>2.1306457646834698E-3</v>
      </c>
      <c r="AH4134" s="2">
        <v>1.224489795918382E-2</v>
      </c>
      <c r="AI4134" s="2">
        <v>-1.0341261633919352E-2</v>
      </c>
      <c r="AJ4134" s="2">
        <v>-5.9957173447537926E-3</v>
      </c>
      <c r="AK4134" s="2">
        <v>-7.1382219338091968E-3</v>
      </c>
      <c r="AL4134" s="2">
        <v>5.0811778654213935E-3</v>
      </c>
      <c r="AM4134" s="2">
        <v>1.269376853802906E-2</v>
      </c>
      <c r="AN4134" s="2">
        <v>-4.8601978386414446E-3</v>
      </c>
      <c r="AO4134" s="2">
        <v>-7.3501124210275659E-3</v>
      </c>
      <c r="AP4134" s="2">
        <v>-4.0793432257413276E-4</v>
      </c>
      <c r="AQ4134" s="2">
        <v>-2.8398810700063226E-3</v>
      </c>
      <c r="AV4134" s="52"/>
    </row>
    <row r="4135" spans="1:48" x14ac:dyDescent="0.3">
      <c r="A4135">
        <v>2017</v>
      </c>
      <c r="B4135" s="1">
        <v>42865</v>
      </c>
      <c r="C4135" s="4">
        <v>99</v>
      </c>
      <c r="D4135" s="4">
        <v>99</v>
      </c>
      <c r="E4135" s="4">
        <v>99</v>
      </c>
      <c r="F4135">
        <v>804.02732834833546</v>
      </c>
      <c r="G4135">
        <v>224.38460000000001</v>
      </c>
      <c r="H4135">
        <v>134.64769999999999</v>
      </c>
      <c r="I4135">
        <v>111.27849999999999</v>
      </c>
      <c r="J4135">
        <v>98.862499999999997</v>
      </c>
      <c r="K4135">
        <v>79.968800000000002</v>
      </c>
      <c r="L4135">
        <v>25.726199999999999</v>
      </c>
      <c r="M4135">
        <v>96.931200000000004</v>
      </c>
      <c r="N4135">
        <v>0.55952380700000004</v>
      </c>
      <c r="O4135">
        <v>30.28</v>
      </c>
      <c r="P4135">
        <v>78.88</v>
      </c>
      <c r="Q4135">
        <v>116.04</v>
      </c>
      <c r="R4135">
        <v>15.35</v>
      </c>
      <c r="S4135">
        <v>24.9331</v>
      </c>
      <c r="T4135">
        <v>37.977699999999999</v>
      </c>
      <c r="U4135">
        <v>14.146699999999999</v>
      </c>
      <c r="V4135">
        <v>46.5169</v>
      </c>
      <c r="W4135">
        <v>23.494900000000001</v>
      </c>
      <c r="X4135">
        <v>56.532318320000002</v>
      </c>
      <c r="Y4135" s="2">
        <v>1.1778790628360625E-3</v>
      </c>
      <c r="Z4135" s="2">
        <v>1.7956768031772707E-3</v>
      </c>
      <c r="AA4135" s="2">
        <v>5.7888174018239091E-4</v>
      </c>
      <c r="AB4135" s="2">
        <v>-1.1614975239637726E-3</v>
      </c>
      <c r="AC4135" s="2">
        <v>-3.7917087967653806E-4</v>
      </c>
      <c r="AD4135" s="2">
        <v>2.3639804427522115E-4</v>
      </c>
      <c r="AE4135" s="2">
        <v>-7.4964556912859859E-4</v>
      </c>
      <c r="AF4135" s="2">
        <v>2.8928646809778247E-3</v>
      </c>
      <c r="AG4135" s="2">
        <v>-7.0864691343819342E-4</v>
      </c>
      <c r="AH4135" s="2">
        <v>1.7473118279569988E-2</v>
      </c>
      <c r="AI4135" s="2">
        <v>3.0303030303030276E-2</v>
      </c>
      <c r="AJ4135" s="2">
        <v>-8.6169754416109967E-5</v>
      </c>
      <c r="AK4135" s="2">
        <v>3.2679738562091387E-3</v>
      </c>
      <c r="AL4135" s="2">
        <v>3.8919248577640175E-4</v>
      </c>
      <c r="AM4135" s="2">
        <v>6.6344354500971203E-3</v>
      </c>
      <c r="AN4135" s="2">
        <v>1.6052344288669307E-2</v>
      </c>
      <c r="AO4135" s="2">
        <v>1.5588498099883275E-3</v>
      </c>
      <c r="AP4135" s="2">
        <v>-1.2200513526839929E-3</v>
      </c>
      <c r="AQ4135" s="2">
        <v>3.55951886944883E-3</v>
      </c>
      <c r="AV4135" s="52"/>
    </row>
    <row r="4136" spans="1:48" x14ac:dyDescent="0.3">
      <c r="A4136">
        <v>2017</v>
      </c>
      <c r="B4136" s="1">
        <v>42866</v>
      </c>
      <c r="C4136" s="4">
        <v>99</v>
      </c>
      <c r="D4136" s="4">
        <v>99</v>
      </c>
      <c r="E4136" s="4">
        <v>99</v>
      </c>
      <c r="F4136">
        <v>803.35616251205954</v>
      </c>
      <c r="G4136">
        <v>223.9263</v>
      </c>
      <c r="H4136">
        <v>134.54060000000001</v>
      </c>
      <c r="I4136">
        <v>111.27849999999999</v>
      </c>
      <c r="J4136">
        <v>98.937399999999997</v>
      </c>
      <c r="K4136">
        <v>79.978300000000004</v>
      </c>
      <c r="L4136">
        <v>25.7165</v>
      </c>
      <c r="M4136">
        <v>97.092200000000005</v>
      </c>
      <c r="N4136">
        <v>0.56289682299999999</v>
      </c>
      <c r="O4136">
        <v>31.08</v>
      </c>
      <c r="P4136">
        <v>79.52</v>
      </c>
      <c r="Q4136">
        <v>116.5</v>
      </c>
      <c r="R4136">
        <v>15.45</v>
      </c>
      <c r="S4136">
        <v>24.942799999999998</v>
      </c>
      <c r="T4136">
        <v>38.061199999999999</v>
      </c>
      <c r="U4136">
        <v>14.205</v>
      </c>
      <c r="V4136">
        <v>46.580300000000001</v>
      </c>
      <c r="W4136">
        <v>23.5428</v>
      </c>
      <c r="X4136">
        <v>56.452152550000001</v>
      </c>
      <c r="Y4136" s="2">
        <v>-8.3475500472685038E-4</v>
      </c>
      <c r="Z4136" s="2">
        <v>-2.0424752857370887E-3</v>
      </c>
      <c r="AA4136" s="2">
        <v>-7.954090563743188E-4</v>
      </c>
      <c r="AB4136" s="2">
        <v>0</v>
      </c>
      <c r="AC4136" s="2">
        <v>7.5761790365413972E-4</v>
      </c>
      <c r="AD4136" s="2">
        <v>1.1879633056888217E-4</v>
      </c>
      <c r="AE4136" s="2">
        <v>-3.7704752353628912E-4</v>
      </c>
      <c r="AF4136" s="2">
        <v>1.6609719058466865E-3</v>
      </c>
      <c r="AG4136" s="2">
        <v>6.0283690484683738E-3</v>
      </c>
      <c r="AH4136" s="2">
        <v>2.6420079260237594E-2</v>
      </c>
      <c r="AI4136" s="2">
        <v>8.113590263691739E-3</v>
      </c>
      <c r="AJ4136" s="2">
        <v>3.9641502930023442E-3</v>
      </c>
      <c r="AK4136" s="2">
        <v>6.514657980456029E-3</v>
      </c>
      <c r="AL4136" s="2">
        <v>3.8904107391379839E-4</v>
      </c>
      <c r="AM4136" s="2">
        <v>2.1986586865450075E-3</v>
      </c>
      <c r="AN4136" s="2">
        <v>4.1211024479208547E-3</v>
      </c>
      <c r="AO4136" s="2">
        <v>1.3629455101265009E-3</v>
      </c>
      <c r="AP4136" s="2">
        <v>2.038740322367838E-3</v>
      </c>
      <c r="AQ4136" s="2">
        <v>-1.41805205203549E-3</v>
      </c>
      <c r="AV4136" s="52"/>
    </row>
    <row r="4137" spans="1:48" x14ac:dyDescent="0.3">
      <c r="A4137">
        <v>2017</v>
      </c>
      <c r="B4137" s="1">
        <v>42867</v>
      </c>
      <c r="C4137" s="4">
        <v>99</v>
      </c>
      <c r="D4137" s="4">
        <v>99</v>
      </c>
      <c r="E4137" s="4">
        <v>99</v>
      </c>
      <c r="F4137">
        <v>810.41295674933758</v>
      </c>
      <c r="G4137">
        <v>223.5521</v>
      </c>
      <c r="H4137">
        <v>134.84229999999999</v>
      </c>
      <c r="I4137">
        <v>112.119</v>
      </c>
      <c r="J4137">
        <v>99.443100000000001</v>
      </c>
      <c r="K4137">
        <v>80.072999999999993</v>
      </c>
      <c r="L4137">
        <v>25.928899999999999</v>
      </c>
      <c r="M4137">
        <v>97.431200000000004</v>
      </c>
      <c r="N4137">
        <v>0.56785713999999998</v>
      </c>
      <c r="O4137">
        <v>31.52</v>
      </c>
      <c r="P4137">
        <v>79.599999999999994</v>
      </c>
      <c r="Q4137">
        <v>116.83</v>
      </c>
      <c r="R4137">
        <v>15.57</v>
      </c>
      <c r="S4137">
        <v>24.816800000000001</v>
      </c>
      <c r="T4137">
        <v>38.218800000000002</v>
      </c>
      <c r="U4137">
        <v>14.205</v>
      </c>
      <c r="V4137">
        <v>46.8065</v>
      </c>
      <c r="W4137">
        <v>23.7057</v>
      </c>
      <c r="X4137">
        <v>56.291721320000001</v>
      </c>
      <c r="Y4137" s="2">
        <v>8.7841415384326549E-3</v>
      </c>
      <c r="Z4137" s="2">
        <v>-1.6710855312662698E-3</v>
      </c>
      <c r="AA4137" s="2">
        <v>2.2424457747325377E-3</v>
      </c>
      <c r="AB4137" s="2">
        <v>7.5531212228778788E-3</v>
      </c>
      <c r="AC4137" s="2">
        <v>5.1113128099182781E-3</v>
      </c>
      <c r="AD4137" s="2">
        <v>1.184071179307189E-3</v>
      </c>
      <c r="AE4137" s="2">
        <v>8.2592887834658235E-3</v>
      </c>
      <c r="AF4137" s="2">
        <v>3.4915266107884424E-3</v>
      </c>
      <c r="AG4137" s="2">
        <v>8.8121247044239404E-3</v>
      </c>
      <c r="AH4137" s="2">
        <v>1.4157014157014203E-2</v>
      </c>
      <c r="AI4137" s="2">
        <v>1.006036217303885E-3</v>
      </c>
      <c r="AJ4137" s="2">
        <v>2.8326180257509659E-3</v>
      </c>
      <c r="AK4137" s="2">
        <v>7.7669902912622657E-3</v>
      </c>
      <c r="AL4137" s="2">
        <v>-5.0515579646229769E-3</v>
      </c>
      <c r="AM4137" s="2">
        <v>4.1406997151955949E-3</v>
      </c>
      <c r="AN4137" s="2">
        <v>0</v>
      </c>
      <c r="AO4137" s="2">
        <v>4.8561301666154577E-3</v>
      </c>
      <c r="AP4137" s="2">
        <v>6.9193129109537121E-3</v>
      </c>
      <c r="AQ4137" s="2">
        <v>-2.8418974787171036E-3</v>
      </c>
      <c r="AV4137" s="52"/>
    </row>
    <row r="4138" spans="1:48" x14ac:dyDescent="0.3">
      <c r="A4138">
        <v>2017</v>
      </c>
      <c r="B4138" s="1">
        <v>42870</v>
      </c>
      <c r="C4138" s="4">
        <v>99</v>
      </c>
      <c r="D4138" s="4">
        <v>99</v>
      </c>
      <c r="E4138" s="4">
        <v>99</v>
      </c>
      <c r="F4138">
        <v>809.1730790267145</v>
      </c>
      <c r="G4138">
        <v>224.7869</v>
      </c>
      <c r="H4138">
        <v>135.27029999999999</v>
      </c>
      <c r="I4138">
        <v>111.8142</v>
      </c>
      <c r="J4138">
        <v>99.377600000000001</v>
      </c>
      <c r="K4138">
        <v>80.063500000000005</v>
      </c>
      <c r="L4138">
        <v>25.957799999999999</v>
      </c>
      <c r="M4138">
        <v>97.507499999999993</v>
      </c>
      <c r="N4138">
        <v>0.57083331100000001</v>
      </c>
      <c r="O4138">
        <v>31.04</v>
      </c>
      <c r="P4138">
        <v>81.36</v>
      </c>
      <c r="Q4138">
        <v>117.14</v>
      </c>
      <c r="R4138">
        <v>15.75</v>
      </c>
      <c r="S4138">
        <v>24.748999999999999</v>
      </c>
      <c r="T4138">
        <v>38.608199999999997</v>
      </c>
      <c r="U4138">
        <v>14.2827</v>
      </c>
      <c r="V4138">
        <v>47.005499999999998</v>
      </c>
      <c r="W4138">
        <v>23.619499999999999</v>
      </c>
      <c r="X4138">
        <v>55.289449849999997</v>
      </c>
      <c r="Y4138" s="2">
        <v>-1.5299332424254519E-3</v>
      </c>
      <c r="Z4138" s="2">
        <v>5.5235446233785623E-3</v>
      </c>
      <c r="AA4138" s="2">
        <v>3.1740781638995852E-3</v>
      </c>
      <c r="AB4138" s="2">
        <v>-2.7185401225483519E-3</v>
      </c>
      <c r="AC4138" s="2">
        <v>-6.5866812277570741E-4</v>
      </c>
      <c r="AD4138" s="2">
        <v>-1.1864173941267264E-4</v>
      </c>
      <c r="AE4138" s="2">
        <v>1.1145864267285699E-3</v>
      </c>
      <c r="AF4138" s="2">
        <v>7.8311670183661697E-4</v>
      </c>
      <c r="AG4138" s="2">
        <v>5.2410558754267811E-3</v>
      </c>
      <c r="AH4138" s="2">
        <v>-1.5228426395939132E-2</v>
      </c>
      <c r="AI4138" s="2">
        <v>2.2110552763819236E-2</v>
      </c>
      <c r="AJ4138" s="2">
        <v>2.6534280578618397E-3</v>
      </c>
      <c r="AK4138" s="2">
        <v>1.156069364161838E-2</v>
      </c>
      <c r="AL4138" s="2">
        <v>-2.732020244350708E-3</v>
      </c>
      <c r="AM4138" s="2">
        <v>1.0188702942007355E-2</v>
      </c>
      <c r="AN4138" s="2">
        <v>5.4699049630411167E-3</v>
      </c>
      <c r="AO4138" s="2">
        <v>4.2515462596006692E-3</v>
      </c>
      <c r="AP4138" s="2">
        <v>-3.6362562590432912E-3</v>
      </c>
      <c r="AQ4138" s="2">
        <v>-1.7804953312804517E-2</v>
      </c>
      <c r="AV4138" s="52"/>
    </row>
    <row r="4139" spans="1:48" x14ac:dyDescent="0.3">
      <c r="A4139">
        <v>2017</v>
      </c>
      <c r="B4139" s="1">
        <v>42871</v>
      </c>
      <c r="C4139" s="4">
        <v>99</v>
      </c>
      <c r="D4139" s="4">
        <v>99</v>
      </c>
      <c r="E4139" s="4">
        <v>99</v>
      </c>
      <c r="F4139">
        <v>810.15293963920999</v>
      </c>
      <c r="G4139">
        <v>224.58109999999999</v>
      </c>
      <c r="H4139">
        <v>135.83459999999999</v>
      </c>
      <c r="I4139">
        <v>112.2299</v>
      </c>
      <c r="J4139">
        <v>99.508700000000005</v>
      </c>
      <c r="K4139">
        <v>80.063500000000005</v>
      </c>
      <c r="L4139">
        <v>26.112300000000001</v>
      </c>
      <c r="M4139">
        <v>97.5244</v>
      </c>
      <c r="N4139">
        <v>0.57380950100000006</v>
      </c>
      <c r="O4139">
        <v>29.88</v>
      </c>
      <c r="P4139">
        <v>80.88</v>
      </c>
      <c r="Q4139">
        <v>117.65</v>
      </c>
      <c r="R4139">
        <v>15.93</v>
      </c>
      <c r="S4139">
        <v>24.564900000000002</v>
      </c>
      <c r="T4139">
        <v>38.645299999999999</v>
      </c>
      <c r="U4139">
        <v>14.302099999999999</v>
      </c>
      <c r="V4139">
        <v>46.661700000000003</v>
      </c>
      <c r="W4139">
        <v>23.629000000000001</v>
      </c>
      <c r="X4139">
        <v>54.527575970000001</v>
      </c>
      <c r="Y4139" s="2">
        <v>1.2109406972289349E-3</v>
      </c>
      <c r="Z4139" s="2">
        <v>-9.1553377888131671E-4</v>
      </c>
      <c r="AA4139" s="2">
        <v>4.1716474348028054E-3</v>
      </c>
      <c r="AB4139" s="2">
        <v>3.7177746654717403E-3</v>
      </c>
      <c r="AC4139" s="2">
        <v>1.3192107678190457E-3</v>
      </c>
      <c r="AD4139" s="2">
        <v>0</v>
      </c>
      <c r="AE4139" s="2">
        <v>5.9519681945312541E-3</v>
      </c>
      <c r="AF4139" s="2">
        <v>1.7332000102565637E-4</v>
      </c>
      <c r="AG4139" s="2">
        <v>5.2137637076334897E-3</v>
      </c>
      <c r="AH4139" s="2">
        <v>-3.7371134020618535E-2</v>
      </c>
      <c r="AI4139" s="2">
        <v>-5.8997050147493457E-3</v>
      </c>
      <c r="AJ4139" s="2">
        <v>4.3537647259690448E-3</v>
      </c>
      <c r="AK4139" s="2">
        <v>1.1428571428571344E-2</v>
      </c>
      <c r="AL4139" s="2">
        <v>-7.4386843912884748E-3</v>
      </c>
      <c r="AM4139" s="2">
        <v>9.6093575976086143E-4</v>
      </c>
      <c r="AN4139" s="2">
        <v>1.3582865984722581E-3</v>
      </c>
      <c r="AO4139" s="2">
        <v>-7.3140377189901962E-3</v>
      </c>
      <c r="AP4139" s="2">
        <v>4.0221003831586444E-4</v>
      </c>
      <c r="AQ4139" s="2">
        <v>-1.3779733422324858E-2</v>
      </c>
      <c r="AV4139" s="52"/>
    </row>
    <row r="4140" spans="1:48" x14ac:dyDescent="0.3">
      <c r="A4140">
        <v>2017</v>
      </c>
      <c r="B4140" s="1">
        <v>42872</v>
      </c>
      <c r="C4140" s="4">
        <v>99</v>
      </c>
      <c r="D4140" s="4">
        <v>99</v>
      </c>
      <c r="E4140" s="4">
        <v>99</v>
      </c>
      <c r="F4140">
        <v>785.72386075302495</v>
      </c>
      <c r="G4140">
        <v>220.59610000000001</v>
      </c>
      <c r="H4140">
        <v>132.3809</v>
      </c>
      <c r="I4140">
        <v>113.8647</v>
      </c>
      <c r="J4140">
        <v>100.3047</v>
      </c>
      <c r="K4140">
        <v>80.148799999999994</v>
      </c>
      <c r="L4140">
        <v>26.363299999999999</v>
      </c>
      <c r="M4140">
        <v>97.516000000000005</v>
      </c>
      <c r="N4140">
        <v>0.57123015600000004</v>
      </c>
      <c r="O4140">
        <v>29.72</v>
      </c>
      <c r="P4140">
        <v>81.52</v>
      </c>
      <c r="Q4140">
        <v>119.79</v>
      </c>
      <c r="R4140">
        <v>16</v>
      </c>
      <c r="S4140">
        <v>24.400099999999998</v>
      </c>
      <c r="T4140">
        <v>37.987000000000002</v>
      </c>
      <c r="U4140">
        <v>14.3993</v>
      </c>
      <c r="V4140">
        <v>46.779299999999999</v>
      </c>
      <c r="W4140">
        <v>24.204000000000001</v>
      </c>
      <c r="X4140">
        <v>64.551088289999996</v>
      </c>
      <c r="Y4140" s="2">
        <v>-3.0153663204708248E-2</v>
      </c>
      <c r="Z4140" s="2">
        <v>-1.7744146769251623E-2</v>
      </c>
      <c r="AA4140" s="2">
        <v>-2.5425775170685561E-2</v>
      </c>
      <c r="AB4140" s="2">
        <v>1.4566528171191528E-2</v>
      </c>
      <c r="AC4140" s="2">
        <v>7.9993005636691539E-3</v>
      </c>
      <c r="AD4140" s="2">
        <v>1.0654043353086617E-3</v>
      </c>
      <c r="AE4140" s="2">
        <v>9.6123282897331297E-3</v>
      </c>
      <c r="AF4140" s="2">
        <v>-8.6132290995855065E-5</v>
      </c>
      <c r="AG4140" s="2">
        <v>-4.495124245075921E-3</v>
      </c>
      <c r="AH4140" s="2">
        <v>-5.3547523427041055E-3</v>
      </c>
      <c r="AI4140" s="2">
        <v>7.9129574678535874E-3</v>
      </c>
      <c r="AJ4140" s="2">
        <v>1.8189545261368512E-2</v>
      </c>
      <c r="AK4140" s="2">
        <v>4.3942247332078299E-3</v>
      </c>
      <c r="AL4140" s="2">
        <v>-6.7087592459160739E-3</v>
      </c>
      <c r="AM4140" s="2">
        <v>-1.70344129816562E-2</v>
      </c>
      <c r="AN4140" s="2">
        <v>6.7962047531482384E-3</v>
      </c>
      <c r="AO4140" s="2">
        <v>2.5202682285470068E-3</v>
      </c>
      <c r="AP4140" s="2">
        <v>2.433450421092731E-2</v>
      </c>
      <c r="AQ4140" s="2">
        <v>0.18382464545122512</v>
      </c>
      <c r="AV4140" s="52"/>
    </row>
    <row r="4141" spans="1:48" x14ac:dyDescent="0.3">
      <c r="A4141">
        <v>2017</v>
      </c>
      <c r="B4141" s="1">
        <v>42873</v>
      </c>
      <c r="C4141" s="4">
        <v>99</v>
      </c>
      <c r="D4141" s="4">
        <v>99</v>
      </c>
      <c r="E4141" s="4">
        <v>99</v>
      </c>
      <c r="F4141">
        <v>797.40510606537282</v>
      </c>
      <c r="G4141">
        <v>221.48480000000001</v>
      </c>
      <c r="H4141">
        <v>133.5386</v>
      </c>
      <c r="I4141">
        <v>113.994</v>
      </c>
      <c r="J4141">
        <v>100.2766</v>
      </c>
      <c r="K4141">
        <v>80.110900000000001</v>
      </c>
      <c r="L4141">
        <v>26.344000000000001</v>
      </c>
      <c r="M4141">
        <v>97.016000000000005</v>
      </c>
      <c r="N4141">
        <v>0.56845235800000005</v>
      </c>
      <c r="O4141">
        <v>29.64</v>
      </c>
      <c r="P4141">
        <v>82.08</v>
      </c>
      <c r="Q4141">
        <v>118.81</v>
      </c>
      <c r="R4141">
        <v>15.71</v>
      </c>
      <c r="S4141">
        <v>24.487400000000001</v>
      </c>
      <c r="T4141">
        <v>37.356499999999997</v>
      </c>
      <c r="U4141">
        <v>14.3604</v>
      </c>
      <c r="V4141">
        <v>46.9422</v>
      </c>
      <c r="W4141">
        <v>24.127300000000002</v>
      </c>
      <c r="X4141">
        <v>63.107705699999997</v>
      </c>
      <c r="Y4141" s="2">
        <v>1.4866858314768194E-2</v>
      </c>
      <c r="Z4141" s="2">
        <v>4.0286296992557702E-3</v>
      </c>
      <c r="AA4141" s="2">
        <v>8.7452192876766865E-3</v>
      </c>
      <c r="AB4141" s="2">
        <v>1.1355582546654919E-3</v>
      </c>
      <c r="AC4141" s="2">
        <v>-2.8014639393758589E-4</v>
      </c>
      <c r="AD4141" s="2">
        <v>-4.7287046094257601E-4</v>
      </c>
      <c r="AE4141" s="2">
        <v>-7.3207830582655564E-4</v>
      </c>
      <c r="AF4141" s="2">
        <v>-5.1273637146724838E-3</v>
      </c>
      <c r="AG4141" s="2">
        <v>-4.8628350076111992E-3</v>
      </c>
      <c r="AH4141" s="2">
        <v>-2.6917900403767847E-3</v>
      </c>
      <c r="AI4141" s="2">
        <v>6.8694798822375169E-3</v>
      </c>
      <c r="AJ4141" s="2">
        <v>-8.1809833875949867E-3</v>
      </c>
      <c r="AK4141" s="2">
        <v>-1.8124999999999947E-2</v>
      </c>
      <c r="AL4141" s="2">
        <v>3.5778541891222648E-3</v>
      </c>
      <c r="AM4141" s="2">
        <v>-1.6597783452233839E-2</v>
      </c>
      <c r="AN4141" s="2">
        <v>-2.7015202127881333E-3</v>
      </c>
      <c r="AO4141" s="2">
        <v>3.4823094830405132E-3</v>
      </c>
      <c r="AP4141" s="2">
        <v>-3.1688977028589971E-3</v>
      </c>
      <c r="AQ4141" s="2">
        <v>-2.236031379541592E-2</v>
      </c>
      <c r="AV4141" s="52"/>
    </row>
    <row r="4142" spans="1:48" x14ac:dyDescent="0.3">
      <c r="A4142">
        <v>2017</v>
      </c>
      <c r="B4142" s="1">
        <v>42874</v>
      </c>
      <c r="C4142" s="4">
        <v>99</v>
      </c>
      <c r="D4142" s="4">
        <v>99</v>
      </c>
      <c r="E4142" s="4">
        <v>99</v>
      </c>
      <c r="F4142">
        <v>800.65353091024042</v>
      </c>
      <c r="G4142">
        <v>222.9254</v>
      </c>
      <c r="H4142">
        <v>134.10290000000001</v>
      </c>
      <c r="I4142">
        <v>114.2619</v>
      </c>
      <c r="J4142">
        <v>100.24850000000001</v>
      </c>
      <c r="K4142">
        <v>80.129800000000003</v>
      </c>
      <c r="L4142">
        <v>26.508099999999999</v>
      </c>
      <c r="M4142">
        <v>97.388800000000003</v>
      </c>
      <c r="N4142">
        <v>0.58194442099999999</v>
      </c>
      <c r="O4142">
        <v>30.2</v>
      </c>
      <c r="P4142">
        <v>83.84</v>
      </c>
      <c r="Q4142">
        <v>119.4</v>
      </c>
      <c r="R4142">
        <v>15.94</v>
      </c>
      <c r="S4142">
        <v>24.312899999999999</v>
      </c>
      <c r="T4142">
        <v>38.1539</v>
      </c>
      <c r="U4142">
        <v>14.642200000000001</v>
      </c>
      <c r="V4142">
        <v>47.123199999999997</v>
      </c>
      <c r="W4142">
        <v>23.974</v>
      </c>
      <c r="X4142">
        <v>58.697392190000002</v>
      </c>
      <c r="Y4142" s="2">
        <v>4.0737447254335368E-3</v>
      </c>
      <c r="Z4142" s="2">
        <v>6.5042838154130145E-3</v>
      </c>
      <c r="AA4142" s="2">
        <v>4.2257444663940102E-3</v>
      </c>
      <c r="AB4142" s="2">
        <v>2.3501236907206291E-3</v>
      </c>
      <c r="AC4142" s="2">
        <v>-2.8022489793222416E-4</v>
      </c>
      <c r="AD4142" s="2">
        <v>2.3592295180807632E-4</v>
      </c>
      <c r="AE4142" s="2">
        <v>6.22912238080775E-3</v>
      </c>
      <c r="AF4142" s="2">
        <v>3.8426651274017232E-3</v>
      </c>
      <c r="AG4142" s="2">
        <v>2.3734729586608383E-2</v>
      </c>
      <c r="AH4142" s="2">
        <v>1.8893387314439902E-2</v>
      </c>
      <c r="AI4142" s="2">
        <v>2.1442495126705818E-2</v>
      </c>
      <c r="AJ4142" s="2">
        <v>4.9659119602727397E-3</v>
      </c>
      <c r="AK4142" s="2">
        <v>1.4640356460852821E-2</v>
      </c>
      <c r="AL4142" s="2">
        <v>-7.1261138381372158E-3</v>
      </c>
      <c r="AM4142" s="2">
        <v>2.1345682812897504E-2</v>
      </c>
      <c r="AN4142" s="2">
        <v>1.9623408818695953E-2</v>
      </c>
      <c r="AO4142" s="2">
        <v>3.8558056503530391E-3</v>
      </c>
      <c r="AP4142" s="2">
        <v>-6.3537983943500187E-3</v>
      </c>
      <c r="AQ4142" s="2">
        <v>-6.988549910157793E-2</v>
      </c>
      <c r="AV4142" s="52"/>
    </row>
    <row r="4143" spans="1:48" x14ac:dyDescent="0.3">
      <c r="A4143">
        <v>2017</v>
      </c>
      <c r="B4143" s="1">
        <v>42877</v>
      </c>
      <c r="C4143" s="4">
        <v>99</v>
      </c>
      <c r="D4143" s="4">
        <v>99</v>
      </c>
      <c r="E4143" s="4">
        <v>99</v>
      </c>
      <c r="F4143">
        <v>805.35097714959522</v>
      </c>
      <c r="G4143">
        <v>224.0573</v>
      </c>
      <c r="H4143">
        <v>135.23140000000001</v>
      </c>
      <c r="I4143">
        <v>113.9478</v>
      </c>
      <c r="J4143">
        <v>100.1361</v>
      </c>
      <c r="K4143">
        <v>80.101399999999998</v>
      </c>
      <c r="L4143">
        <v>26.536999999999999</v>
      </c>
      <c r="M4143">
        <v>97.346500000000006</v>
      </c>
      <c r="N4143">
        <v>0.58531743700000005</v>
      </c>
      <c r="O4143">
        <v>30.8</v>
      </c>
      <c r="P4143">
        <v>84.32</v>
      </c>
      <c r="Q4143">
        <v>119.9</v>
      </c>
      <c r="R4143">
        <v>16.23</v>
      </c>
      <c r="S4143">
        <v>24.2742</v>
      </c>
      <c r="T4143">
        <v>38.191000000000003</v>
      </c>
      <c r="U4143">
        <v>14.7394</v>
      </c>
      <c r="V4143">
        <v>47.530299999999997</v>
      </c>
      <c r="W4143">
        <v>23.830300000000001</v>
      </c>
      <c r="X4143">
        <v>56.05122403</v>
      </c>
      <c r="Y4143" s="2">
        <v>5.8670149546637962E-3</v>
      </c>
      <c r="Z4143" s="2">
        <v>5.0774833195319502E-3</v>
      </c>
      <c r="AA4143" s="2">
        <v>8.4151796866436257E-3</v>
      </c>
      <c r="AB4143" s="2">
        <v>-2.7489478120003019E-3</v>
      </c>
      <c r="AC4143" s="2">
        <v>-1.1212137837475211E-3</v>
      </c>
      <c r="AD4143" s="2">
        <v>-3.5442494552595516E-4</v>
      </c>
      <c r="AE4143" s="2">
        <v>1.0902327967676761E-3</v>
      </c>
      <c r="AF4143" s="2">
        <v>-4.3434152592491948E-4</v>
      </c>
      <c r="AG4143" s="2">
        <v>5.7961136463924312E-3</v>
      </c>
      <c r="AH4143" s="2">
        <v>1.9867549668874274E-2</v>
      </c>
      <c r="AI4143" s="2">
        <v>5.7251908396944717E-3</v>
      </c>
      <c r="AJ4143" s="2">
        <v>4.1876046901172526E-3</v>
      </c>
      <c r="AK4143" s="2">
        <v>1.8193224592220947E-2</v>
      </c>
      <c r="AL4143" s="2">
        <v>-1.5917475907850642E-3</v>
      </c>
      <c r="AM4143" s="2">
        <v>9.7237765995084047E-4</v>
      </c>
      <c r="AN4143" s="2">
        <v>6.6383466965345139E-3</v>
      </c>
      <c r="AO4143" s="2">
        <v>8.6390567703382715E-3</v>
      </c>
      <c r="AP4143" s="2">
        <v>-5.993993492950711E-3</v>
      </c>
      <c r="AQ4143" s="2">
        <v>-4.5081528518924885E-2</v>
      </c>
      <c r="AV4143" s="52"/>
    </row>
    <row r="4144" spans="1:48" x14ac:dyDescent="0.3">
      <c r="A4144">
        <v>2017</v>
      </c>
      <c r="B4144" s="1">
        <v>42878</v>
      </c>
      <c r="C4144" s="4">
        <v>99</v>
      </c>
      <c r="D4144" s="4">
        <v>99</v>
      </c>
      <c r="E4144" s="4">
        <v>99</v>
      </c>
      <c r="F4144">
        <v>807.00418071014258</v>
      </c>
      <c r="G4144">
        <v>224.553</v>
      </c>
      <c r="H4144">
        <v>135.36760000000001</v>
      </c>
      <c r="I4144">
        <v>113.1812</v>
      </c>
      <c r="J4144">
        <v>99.873900000000006</v>
      </c>
      <c r="K4144">
        <v>80.072999999999993</v>
      </c>
      <c r="L4144">
        <v>26.459800000000001</v>
      </c>
      <c r="M4144">
        <v>97.405799999999999</v>
      </c>
      <c r="N4144">
        <v>0.58472217900000001</v>
      </c>
      <c r="O4144">
        <v>29.96</v>
      </c>
      <c r="P4144">
        <v>85.12</v>
      </c>
      <c r="Q4144">
        <v>119.14</v>
      </c>
      <c r="R4144">
        <v>16.149999999999999</v>
      </c>
      <c r="S4144">
        <v>24.380800000000001</v>
      </c>
      <c r="T4144">
        <v>38.228099999999998</v>
      </c>
      <c r="U4144">
        <v>14.690799999999999</v>
      </c>
      <c r="V4144">
        <v>47.656999999999996</v>
      </c>
      <c r="W4144">
        <v>23.7728</v>
      </c>
      <c r="X4144">
        <v>55.970958549999999</v>
      </c>
      <c r="Y4144" s="2">
        <v>2.0527740171105702E-3</v>
      </c>
      <c r="Z4144" s="2">
        <v>2.2123804937397296E-3</v>
      </c>
      <c r="AA4144" s="2">
        <v>1.0071625376946169E-3</v>
      </c>
      <c r="AB4144" s="2">
        <v>-6.727641955351471E-3</v>
      </c>
      <c r="AC4144" s="2">
        <v>-2.6184363081844797E-3</v>
      </c>
      <c r="AD4144" s="2">
        <v>-3.5455060710554154E-4</v>
      </c>
      <c r="AE4144" s="2">
        <v>-2.9091457210685956E-3</v>
      </c>
      <c r="AF4144" s="2">
        <v>6.0916417128487055E-4</v>
      </c>
      <c r="AG4144" s="2">
        <v>-1.0169831998360079E-3</v>
      </c>
      <c r="AH4144" s="2">
        <v>-2.7272727272727226E-2</v>
      </c>
      <c r="AI4144" s="2">
        <v>9.4876660341556285E-3</v>
      </c>
      <c r="AJ4144" s="2">
        <v>-6.3386155129274702E-3</v>
      </c>
      <c r="AK4144" s="2">
        <v>-4.9291435613063594E-3</v>
      </c>
      <c r="AL4144" s="2">
        <v>4.3914938494369338E-3</v>
      </c>
      <c r="AM4144" s="2">
        <v>9.714330601449106E-4</v>
      </c>
      <c r="AN4144" s="2">
        <v>-3.297284828419067E-3</v>
      </c>
      <c r="AO4144" s="2">
        <v>2.6656680054617521E-3</v>
      </c>
      <c r="AP4144" s="2">
        <v>-2.4128945082521058E-3</v>
      </c>
      <c r="AQ4144" s="2">
        <v>-1.4320022691572953E-3</v>
      </c>
      <c r="AV4144" s="52"/>
    </row>
    <row r="4145" spans="1:48" x14ac:dyDescent="0.3">
      <c r="A4145">
        <v>2017</v>
      </c>
      <c r="B4145" s="1">
        <v>42879</v>
      </c>
      <c r="C4145" s="4">
        <v>99</v>
      </c>
      <c r="D4145" s="4">
        <v>99</v>
      </c>
      <c r="E4145" s="4">
        <v>99</v>
      </c>
      <c r="F4145">
        <v>811.10230535201492</v>
      </c>
      <c r="G4145">
        <v>225.07689999999999</v>
      </c>
      <c r="H4145">
        <v>135.99029999999999</v>
      </c>
      <c r="I4145">
        <v>113.8185</v>
      </c>
      <c r="J4145">
        <v>100.07989999999999</v>
      </c>
      <c r="K4145">
        <v>80.1203</v>
      </c>
      <c r="L4145">
        <v>26.5274</v>
      </c>
      <c r="M4145">
        <v>97.778700000000001</v>
      </c>
      <c r="N4145">
        <v>0.58273809200000004</v>
      </c>
      <c r="O4145">
        <v>29.72</v>
      </c>
      <c r="P4145">
        <v>84.8</v>
      </c>
      <c r="Q4145">
        <v>119.61</v>
      </c>
      <c r="R4145">
        <v>16.28</v>
      </c>
      <c r="S4145">
        <v>24.3032</v>
      </c>
      <c r="T4145">
        <v>38.376399999999997</v>
      </c>
      <c r="U4145">
        <v>14.6616</v>
      </c>
      <c r="V4145">
        <v>47.9285</v>
      </c>
      <c r="W4145">
        <v>23.782399999999999</v>
      </c>
      <c r="X4145">
        <v>54.447410210000001</v>
      </c>
      <c r="Y4145" s="2">
        <v>5.0781950575102819E-3</v>
      </c>
      <c r="Z4145" s="2">
        <v>2.3330794957092671E-3</v>
      </c>
      <c r="AA4145" s="2">
        <v>4.6000667811203488E-3</v>
      </c>
      <c r="AB4145" s="2">
        <v>5.630793806745249E-3</v>
      </c>
      <c r="AC4145" s="2">
        <v>2.0626009397850531E-3</v>
      </c>
      <c r="AD4145" s="2">
        <v>5.9071097623419888E-4</v>
      </c>
      <c r="AE4145" s="2">
        <v>2.5548190084581091E-3</v>
      </c>
      <c r="AF4145" s="2">
        <v>3.8283141250314845E-3</v>
      </c>
      <c r="AG4145" s="2">
        <v>-3.3932131724389025E-3</v>
      </c>
      <c r="AH4145" s="2">
        <v>-8.0106809078772656E-3</v>
      </c>
      <c r="AI4145" s="2">
        <v>-3.7593984962407401E-3</v>
      </c>
      <c r="AJ4145" s="2">
        <v>3.9449387275474201E-3</v>
      </c>
      <c r="AK4145" s="2">
        <v>8.049535603715352E-3</v>
      </c>
      <c r="AL4145" s="2">
        <v>-3.1828323927024504E-3</v>
      </c>
      <c r="AM4145" s="2">
        <v>3.8793452983538756E-3</v>
      </c>
      <c r="AN4145" s="2">
        <v>-1.9876385220681803E-3</v>
      </c>
      <c r="AO4145" s="2">
        <v>5.6969595232601034E-3</v>
      </c>
      <c r="AP4145" s="2">
        <v>4.038228563736368E-4</v>
      </c>
      <c r="AQ4145" s="2">
        <v>-2.7220336750870211E-2</v>
      </c>
      <c r="AV4145" s="52"/>
    </row>
    <row r="4146" spans="1:48" x14ac:dyDescent="0.3">
      <c r="A4146">
        <v>2017</v>
      </c>
      <c r="B4146" s="1">
        <v>42880</v>
      </c>
      <c r="C4146" s="4">
        <v>99</v>
      </c>
      <c r="D4146" s="4">
        <v>99</v>
      </c>
      <c r="E4146" s="4">
        <v>99</v>
      </c>
      <c r="F4146">
        <v>823.70963520683563</v>
      </c>
      <c r="G4146">
        <v>226.15260000000001</v>
      </c>
      <c r="H4146">
        <v>137.148</v>
      </c>
      <c r="I4146">
        <v>113.85550000000001</v>
      </c>
      <c r="J4146">
        <v>100.1361</v>
      </c>
      <c r="K4146">
        <v>80.1203</v>
      </c>
      <c r="L4146">
        <v>26.5274</v>
      </c>
      <c r="M4146">
        <v>97.702399999999997</v>
      </c>
      <c r="N4146">
        <v>0.58412698100000005</v>
      </c>
      <c r="O4146">
        <v>29.6</v>
      </c>
      <c r="P4146">
        <v>80.319999999999993</v>
      </c>
      <c r="Q4146">
        <v>119.48</v>
      </c>
      <c r="R4146">
        <v>16.23</v>
      </c>
      <c r="S4146">
        <v>24.3323</v>
      </c>
      <c r="T4146">
        <v>38.561900000000001</v>
      </c>
      <c r="U4146">
        <v>14.340999999999999</v>
      </c>
      <c r="V4146">
        <v>48.317500000000003</v>
      </c>
      <c r="W4146">
        <v>23.696100000000001</v>
      </c>
      <c r="X4146">
        <v>54.928604210000003</v>
      </c>
      <c r="Y4146" s="2">
        <v>1.5543452128827573E-2</v>
      </c>
      <c r="Z4146" s="2">
        <v>4.7792554455832192E-3</v>
      </c>
      <c r="AA4146" s="2">
        <v>8.5131071848507656E-3</v>
      </c>
      <c r="AB4146" s="2">
        <v>3.2507896343747511E-4</v>
      </c>
      <c r="AC4146" s="2">
        <v>5.615513204950684E-4</v>
      </c>
      <c r="AD4146" s="2">
        <v>0</v>
      </c>
      <c r="AE4146" s="2">
        <v>0</v>
      </c>
      <c r="AF4146" s="2">
        <v>-7.80333549126766E-4</v>
      </c>
      <c r="AG4146" s="2">
        <v>2.3833846097707223E-3</v>
      </c>
      <c r="AH4146" s="2">
        <v>-4.0376850605652326E-3</v>
      </c>
      <c r="AI4146" s="2">
        <v>-5.2830188679245382E-2</v>
      </c>
      <c r="AJ4146" s="2">
        <v>-1.0868656466850313E-3</v>
      </c>
      <c r="AK4146" s="2">
        <v>-3.0712530712531105E-3</v>
      </c>
      <c r="AL4146" s="2">
        <v>1.1973731854242331E-3</v>
      </c>
      <c r="AM4146" s="2">
        <v>4.8336998780502682E-3</v>
      </c>
      <c r="AN4146" s="2">
        <v>-2.1866644840945137E-2</v>
      </c>
      <c r="AO4146" s="2">
        <v>8.1162565070886927E-3</v>
      </c>
      <c r="AP4146" s="2">
        <v>-3.6287338536059588E-3</v>
      </c>
      <c r="AQ4146" s="2">
        <v>8.8377757205360119E-3</v>
      </c>
      <c r="AV4146" s="52"/>
    </row>
    <row r="4147" spans="1:48" x14ac:dyDescent="0.3">
      <c r="A4147">
        <v>2017</v>
      </c>
      <c r="B4147" s="1">
        <v>42881</v>
      </c>
      <c r="C4147" s="4">
        <v>99</v>
      </c>
      <c r="D4147" s="4">
        <v>99</v>
      </c>
      <c r="E4147" s="4">
        <v>99</v>
      </c>
      <c r="F4147">
        <v>823.62124076907992</v>
      </c>
      <c r="G4147">
        <v>226.10589999999999</v>
      </c>
      <c r="H4147">
        <v>137.3912</v>
      </c>
      <c r="I4147">
        <v>114.04940000000001</v>
      </c>
      <c r="J4147">
        <v>100.2017</v>
      </c>
      <c r="K4147">
        <v>80.110900000000001</v>
      </c>
      <c r="L4147">
        <v>26.517700000000001</v>
      </c>
      <c r="M4147">
        <v>97.871899999999997</v>
      </c>
      <c r="N4147">
        <v>0.57718251700000001</v>
      </c>
      <c r="O4147">
        <v>29.76</v>
      </c>
      <c r="P4147">
        <v>82.24</v>
      </c>
      <c r="Q4147">
        <v>120.54</v>
      </c>
      <c r="R4147">
        <v>16.399999999999999</v>
      </c>
      <c r="S4147">
        <v>24.390499999999999</v>
      </c>
      <c r="T4147">
        <v>38.701000000000001</v>
      </c>
      <c r="U4147">
        <v>14.447900000000001</v>
      </c>
      <c r="V4147">
        <v>48.317500000000003</v>
      </c>
      <c r="W4147">
        <v>23.724900000000002</v>
      </c>
      <c r="X4147">
        <v>53.966315909999999</v>
      </c>
      <c r="Y4147" s="2">
        <v>-1.0731261840046802E-4</v>
      </c>
      <c r="Z4147" s="2">
        <v>-2.0649773648417913E-4</v>
      </c>
      <c r="AA4147" s="2">
        <v>1.7732668358270143E-3</v>
      </c>
      <c r="AB4147" s="2">
        <v>1.7030358656366928E-3</v>
      </c>
      <c r="AC4147" s="2">
        <v>6.5510839747107141E-4</v>
      </c>
      <c r="AD4147" s="2">
        <v>-1.1732357467453269E-4</v>
      </c>
      <c r="AE4147" s="2">
        <v>-3.6565965756152341E-4</v>
      </c>
      <c r="AF4147" s="2">
        <v>1.7348601467312985E-3</v>
      </c>
      <c r="AG4147" s="2">
        <v>-1.1888620498425539E-2</v>
      </c>
      <c r="AH4147" s="2">
        <v>5.4054054054053502E-3</v>
      </c>
      <c r="AI4147" s="2">
        <v>2.3904382470119501E-2</v>
      </c>
      <c r="AJ4147" s="2">
        <v>8.8717777033813228E-3</v>
      </c>
      <c r="AK4147" s="2">
        <v>1.0474430067775709E-2</v>
      </c>
      <c r="AL4147" s="2">
        <v>2.3918823950057622E-3</v>
      </c>
      <c r="AM4147" s="2">
        <v>3.6071874051848418E-3</v>
      </c>
      <c r="AN4147" s="2">
        <v>7.4541524300957285E-3</v>
      </c>
      <c r="AO4147" s="2">
        <v>0</v>
      </c>
      <c r="AP4147" s="2">
        <v>1.215389874283046E-3</v>
      </c>
      <c r="AQ4147" s="2">
        <v>-1.7518892275526166E-2</v>
      </c>
      <c r="AV4147" s="52"/>
    </row>
    <row r="4148" spans="1:48" x14ac:dyDescent="0.3">
      <c r="A4148">
        <v>2017</v>
      </c>
      <c r="B4148" s="1">
        <v>42885</v>
      </c>
      <c r="C4148" s="4">
        <v>99</v>
      </c>
      <c r="D4148" s="4">
        <v>99</v>
      </c>
      <c r="E4148" s="4">
        <v>99</v>
      </c>
      <c r="F4148">
        <v>825.39051536262093</v>
      </c>
      <c r="G4148">
        <v>225.90940000000001</v>
      </c>
      <c r="H4148">
        <v>137.50800000000001</v>
      </c>
      <c r="I4148">
        <v>114.61279999999999</v>
      </c>
      <c r="J4148">
        <v>100.4545</v>
      </c>
      <c r="K4148">
        <v>80.139300000000006</v>
      </c>
      <c r="L4148">
        <v>26.5853</v>
      </c>
      <c r="M4148">
        <v>97.922700000000006</v>
      </c>
      <c r="N4148">
        <v>0.576984104</v>
      </c>
      <c r="O4148">
        <v>28.44</v>
      </c>
      <c r="P4148">
        <v>81.92</v>
      </c>
      <c r="Q4148">
        <v>120.14</v>
      </c>
      <c r="R4148">
        <v>16.47</v>
      </c>
      <c r="S4148">
        <v>24.3614</v>
      </c>
      <c r="T4148">
        <v>38.497</v>
      </c>
      <c r="U4148">
        <v>14.331300000000001</v>
      </c>
      <c r="V4148">
        <v>48.471299999999999</v>
      </c>
      <c r="W4148">
        <v>23.763200000000001</v>
      </c>
      <c r="X4148">
        <v>53.685636029999998</v>
      </c>
      <c r="Y4148" s="2">
        <v>2.1481653288699665E-3</v>
      </c>
      <c r="Z4148" s="2">
        <v>-8.6906179803347694E-4</v>
      </c>
      <c r="AA4148" s="2">
        <v>8.5012722794486351E-4</v>
      </c>
      <c r="AB4148" s="2">
        <v>4.9399646118259977E-3</v>
      </c>
      <c r="AC4148" s="2">
        <v>2.5229112879321391E-3</v>
      </c>
      <c r="AD4148" s="2">
        <v>3.545085625051847E-4</v>
      </c>
      <c r="AE4148" s="2">
        <v>2.5492406958371738E-3</v>
      </c>
      <c r="AF4148" s="2">
        <v>5.1904581396722271E-4</v>
      </c>
      <c r="AG4148" s="2">
        <v>-3.4376127854895966E-4</v>
      </c>
      <c r="AH4148" s="2">
        <v>-4.435483870967738E-2</v>
      </c>
      <c r="AI4148" s="2">
        <v>-3.8910505836574627E-3</v>
      </c>
      <c r="AJ4148" s="2">
        <v>-3.3184005309441211E-3</v>
      </c>
      <c r="AK4148" s="2">
        <v>4.2682926829269441E-3</v>
      </c>
      <c r="AL4148" s="2">
        <v>-1.193087472581511E-3</v>
      </c>
      <c r="AM4148" s="2">
        <v>-5.2711816232139386E-3</v>
      </c>
      <c r="AN4148" s="2">
        <v>-8.0703770098076166E-3</v>
      </c>
      <c r="AO4148" s="2">
        <v>3.1831117090079797E-3</v>
      </c>
      <c r="AP4148" s="2">
        <v>1.6143376789785613E-3</v>
      </c>
      <c r="AQ4148" s="2">
        <v>-5.2010198448249056E-3</v>
      </c>
      <c r="AV4148" s="52"/>
    </row>
    <row r="4149" spans="1:48" x14ac:dyDescent="0.3">
      <c r="A4149">
        <v>2017</v>
      </c>
      <c r="B4149" s="1">
        <v>42886</v>
      </c>
      <c r="C4149" s="4">
        <v>99</v>
      </c>
      <c r="D4149" s="4">
        <v>99</v>
      </c>
      <c r="E4149" s="4">
        <v>99</v>
      </c>
      <c r="F4149">
        <v>821.41552542261138</v>
      </c>
      <c r="G4149">
        <v>225.85329999999999</v>
      </c>
      <c r="H4149">
        <v>137.45930000000001</v>
      </c>
      <c r="I4149">
        <v>114.89919999999999</v>
      </c>
      <c r="J4149">
        <v>100.5013</v>
      </c>
      <c r="K4149">
        <v>80.148799999999994</v>
      </c>
      <c r="L4149">
        <v>26.5853</v>
      </c>
      <c r="M4149">
        <v>97.990499999999997</v>
      </c>
      <c r="N4149">
        <v>0.58154757599999995</v>
      </c>
      <c r="O4149">
        <v>27.68</v>
      </c>
      <c r="P4149">
        <v>79.680000000000007</v>
      </c>
      <c r="Q4149">
        <v>120.62</v>
      </c>
      <c r="R4149">
        <v>16.39</v>
      </c>
      <c r="S4149">
        <v>24.3032</v>
      </c>
      <c r="T4149">
        <v>38.200299999999999</v>
      </c>
      <c r="U4149">
        <v>14.175800000000001</v>
      </c>
      <c r="V4149">
        <v>48.715600000000002</v>
      </c>
      <c r="W4149">
        <v>23.838899999999999</v>
      </c>
      <c r="X4149">
        <v>54.046481679999999</v>
      </c>
      <c r="Y4149" s="2">
        <v>-4.8158900133026261E-3</v>
      </c>
      <c r="Z4149" s="2">
        <v>-2.4832964011245462E-4</v>
      </c>
      <c r="AA4149" s="2">
        <v>-3.541612124384752E-4</v>
      </c>
      <c r="AB4149" s="2">
        <v>2.4988482961763037E-3</v>
      </c>
      <c r="AC4149" s="2">
        <v>4.6588256374779924E-4</v>
      </c>
      <c r="AD4149" s="2">
        <v>1.1854358598073489E-4</v>
      </c>
      <c r="AE4149" s="2">
        <v>0</v>
      </c>
      <c r="AF4149" s="2">
        <v>6.9238286934480975E-4</v>
      </c>
      <c r="AG4149" s="2">
        <v>7.9091814980052355E-3</v>
      </c>
      <c r="AH4149" s="2">
        <v>-2.6722925457102753E-2</v>
      </c>
      <c r="AI4149" s="2">
        <v>-2.7343749999999889E-2</v>
      </c>
      <c r="AJ4149" s="2">
        <v>3.9953387714333211E-3</v>
      </c>
      <c r="AK4149" s="2">
        <v>-4.8573163327260138E-3</v>
      </c>
      <c r="AL4149" s="2">
        <v>-2.389025261273936E-3</v>
      </c>
      <c r="AM4149" s="2">
        <v>-7.7070940592773862E-3</v>
      </c>
      <c r="AN4149" s="2">
        <v>-1.0850376448751975E-2</v>
      </c>
      <c r="AO4149" s="2">
        <v>5.0400958917957706E-3</v>
      </c>
      <c r="AP4149" s="2">
        <v>3.1855978992727518E-3</v>
      </c>
      <c r="AQ4149" s="2">
        <v>6.721456178676144E-3</v>
      </c>
      <c r="AV4149" s="52"/>
    </row>
    <row r="4150" spans="1:48" x14ac:dyDescent="0.3">
      <c r="A4150">
        <v>2017</v>
      </c>
      <c r="B4150" s="1">
        <v>42887</v>
      </c>
      <c r="C4150" s="4">
        <v>99</v>
      </c>
      <c r="D4150" s="4">
        <v>99</v>
      </c>
      <c r="E4150" s="4">
        <v>99</v>
      </c>
      <c r="F4150">
        <v>822.28205819598577</v>
      </c>
      <c r="G4150">
        <v>227.64940000000001</v>
      </c>
      <c r="H4150">
        <v>137.99440000000001</v>
      </c>
      <c r="I4150">
        <v>114.91119999999999</v>
      </c>
      <c r="J4150">
        <v>100.44880000000001</v>
      </c>
      <c r="K4150">
        <v>80.133600000000001</v>
      </c>
      <c r="L4150">
        <v>26.5853</v>
      </c>
      <c r="M4150">
        <v>98.155299999999997</v>
      </c>
      <c r="N4150">
        <v>0.58194442099999999</v>
      </c>
      <c r="O4150">
        <v>27.48</v>
      </c>
      <c r="P4150">
        <v>79.28</v>
      </c>
      <c r="Q4150">
        <v>120.72</v>
      </c>
      <c r="R4150">
        <v>16.38</v>
      </c>
      <c r="S4150">
        <v>24.3323</v>
      </c>
      <c r="T4150">
        <v>38.524799999999999</v>
      </c>
      <c r="U4150">
        <v>14.0787</v>
      </c>
      <c r="V4150">
        <v>49.0595</v>
      </c>
      <c r="W4150">
        <v>23.696100000000001</v>
      </c>
      <c r="X4150">
        <v>52.843696100000003</v>
      </c>
      <c r="Y4150" s="2">
        <v>1.0549262176759999E-3</v>
      </c>
      <c r="Z4150" s="2">
        <v>7.952507224822547E-3</v>
      </c>
      <c r="AA4150" s="2">
        <v>3.8927886290704983E-3</v>
      </c>
      <c r="AB4150" s="2">
        <v>1.0443936946469279E-4</v>
      </c>
      <c r="AC4150" s="2">
        <v>-5.2238130253035031E-4</v>
      </c>
      <c r="AD4150" s="2">
        <v>-1.8964725610359778E-4</v>
      </c>
      <c r="AE4150" s="2">
        <v>0</v>
      </c>
      <c r="AF4150" s="2">
        <v>1.6817956842756221E-3</v>
      </c>
      <c r="AG4150" s="2">
        <v>6.8239472809716872E-4</v>
      </c>
      <c r="AH4150" s="2">
        <v>-7.225433526011571E-3</v>
      </c>
      <c r="AI4150" s="2">
        <v>-5.020080321285203E-3</v>
      </c>
      <c r="AJ4150" s="2">
        <v>8.2904990880439122E-4</v>
      </c>
      <c r="AK4150" s="2">
        <v>-6.1012812690675045E-4</v>
      </c>
      <c r="AL4150" s="2">
        <v>1.1973731854242331E-3</v>
      </c>
      <c r="AM4150" s="2">
        <v>8.4946976856203893E-3</v>
      </c>
      <c r="AN4150" s="2">
        <v>-6.8497016041423331E-3</v>
      </c>
      <c r="AO4150" s="2">
        <v>7.0593403345129424E-3</v>
      </c>
      <c r="AP4150" s="2">
        <v>-5.9902092797905482E-3</v>
      </c>
      <c r="AQ4150" s="2">
        <v>-2.2254650860003888E-2</v>
      </c>
      <c r="AV4150" s="52"/>
    </row>
    <row r="4151" spans="1:48" x14ac:dyDescent="0.3">
      <c r="A4151">
        <v>2017</v>
      </c>
      <c r="B4151" s="1">
        <v>42888</v>
      </c>
      <c r="C4151" s="4">
        <v>99</v>
      </c>
      <c r="D4151" s="4">
        <v>99</v>
      </c>
      <c r="E4151" s="4">
        <v>99</v>
      </c>
      <c r="F4151">
        <v>832.26918073213415</v>
      </c>
      <c r="G4151">
        <v>228.40710000000001</v>
      </c>
      <c r="H4151">
        <v>139.57050000000001</v>
      </c>
      <c r="I4151">
        <v>116.2718</v>
      </c>
      <c r="J4151">
        <v>100.8896</v>
      </c>
      <c r="K4151">
        <v>80.1905</v>
      </c>
      <c r="L4151">
        <v>26.768699999999999</v>
      </c>
      <c r="M4151">
        <v>98.691299999999998</v>
      </c>
      <c r="N4151">
        <v>0.57956344900000001</v>
      </c>
      <c r="O4151">
        <v>27.08</v>
      </c>
      <c r="P4151">
        <v>78.88</v>
      </c>
      <c r="Q4151">
        <v>121.61</v>
      </c>
      <c r="R4151">
        <v>16.59</v>
      </c>
      <c r="S4151">
        <v>24.216000000000001</v>
      </c>
      <c r="T4151">
        <v>38.719499999999996</v>
      </c>
      <c r="U4151">
        <v>14.0107</v>
      </c>
      <c r="V4151">
        <v>49.113799999999998</v>
      </c>
      <c r="W4151">
        <v>23.763200000000001</v>
      </c>
      <c r="X4151">
        <v>52.963944740000002</v>
      </c>
      <c r="Y4151" s="2">
        <v>1.2145616503002943E-2</v>
      </c>
      <c r="Z4151" s="2">
        <v>3.3283637031329416E-3</v>
      </c>
      <c r="AA4151" s="2">
        <v>1.1421477973019067E-2</v>
      </c>
      <c r="AB4151" s="2">
        <v>1.1840447232297713E-2</v>
      </c>
      <c r="AC4151" s="2">
        <v>4.388305285876859E-3</v>
      </c>
      <c r="AD4151" s="2">
        <v>7.1006419279795452E-4</v>
      </c>
      <c r="AE4151" s="2">
        <v>6.8985491982411773E-3</v>
      </c>
      <c r="AF4151" s="2">
        <v>5.460734163106773E-3</v>
      </c>
      <c r="AG4151" s="2">
        <v>-4.0914078975249346E-3</v>
      </c>
      <c r="AH4151" s="2">
        <v>-1.455604075691419E-2</v>
      </c>
      <c r="AI4151" s="2">
        <v>-5.0454086781029917E-3</v>
      </c>
      <c r="AJ4151" s="2">
        <v>7.3724320742214466E-3</v>
      </c>
      <c r="AK4151" s="2">
        <v>1.2820512820512775E-2</v>
      </c>
      <c r="AL4151" s="2">
        <v>-4.7796550264462834E-3</v>
      </c>
      <c r="AM4151" s="2">
        <v>5.0538873660601613E-3</v>
      </c>
      <c r="AN4151" s="2">
        <v>-4.8299914054564796E-3</v>
      </c>
      <c r="AO4151" s="2">
        <v>1.1068192704777324E-3</v>
      </c>
      <c r="AP4151" s="2">
        <v>2.8316896029303429E-3</v>
      </c>
      <c r="AQ4151" s="2">
        <v>2.2755531666907025E-3</v>
      </c>
      <c r="AV4151" s="52"/>
    </row>
    <row r="4152" spans="1:48" x14ac:dyDescent="0.3">
      <c r="A4152">
        <v>2017</v>
      </c>
      <c r="B4152" s="1">
        <v>42891</v>
      </c>
      <c r="C4152" s="4">
        <v>99</v>
      </c>
      <c r="D4152" s="4">
        <v>99</v>
      </c>
      <c r="E4152" s="4">
        <v>99</v>
      </c>
      <c r="F4152">
        <v>832.60125331801191</v>
      </c>
      <c r="G4152">
        <v>228.23869999999999</v>
      </c>
      <c r="H4152">
        <v>139.54130000000001</v>
      </c>
      <c r="I4152">
        <v>115.5498</v>
      </c>
      <c r="J4152">
        <v>100.7208</v>
      </c>
      <c r="K4152">
        <v>80.124099999999999</v>
      </c>
      <c r="L4152">
        <v>26.7301</v>
      </c>
      <c r="M4152">
        <v>98.521100000000004</v>
      </c>
      <c r="N4152">
        <v>0.57539680299999996</v>
      </c>
      <c r="O4152">
        <v>26.92</v>
      </c>
      <c r="P4152">
        <v>78.400000000000006</v>
      </c>
      <c r="Q4152">
        <v>121.73</v>
      </c>
      <c r="R4152">
        <v>16.63</v>
      </c>
      <c r="S4152">
        <v>24.235399999999998</v>
      </c>
      <c r="T4152">
        <v>38.673099999999998</v>
      </c>
      <c r="U4152">
        <v>13.9329</v>
      </c>
      <c r="V4152">
        <v>48.959899999999998</v>
      </c>
      <c r="W4152">
        <v>23.715299999999999</v>
      </c>
      <c r="X4152">
        <v>53.244624620000003</v>
      </c>
      <c r="Y4152" s="2">
        <v>3.9899661499620542E-4</v>
      </c>
      <c r="Z4152" s="2">
        <v>-7.3728005828199716E-4</v>
      </c>
      <c r="AA4152" s="2">
        <v>-2.0921326498080095E-4</v>
      </c>
      <c r="AB4152" s="2">
        <v>-6.209588223455631E-3</v>
      </c>
      <c r="AC4152" s="2">
        <v>-1.6731159604161938E-3</v>
      </c>
      <c r="AD4152" s="2">
        <v>-8.2802825771133293E-4</v>
      </c>
      <c r="AE4152" s="2">
        <v>-1.4419826140230629E-3</v>
      </c>
      <c r="AF4152" s="2">
        <v>-1.7245694402646672E-3</v>
      </c>
      <c r="AG4152" s="2">
        <v>-7.1892836016304029E-3</v>
      </c>
      <c r="AH4152" s="2">
        <v>-5.9084194977842008E-3</v>
      </c>
      <c r="AI4152" s="2">
        <v>-6.0851926977686377E-3</v>
      </c>
      <c r="AJ4152" s="2">
        <v>9.8676095715810597E-4</v>
      </c>
      <c r="AK4152" s="2">
        <v>2.4110910186858625E-3</v>
      </c>
      <c r="AL4152" s="2">
        <v>8.0112322431435956E-4</v>
      </c>
      <c r="AM4152" s="2">
        <v>-1.1983625821614385E-3</v>
      </c>
      <c r="AN4152" s="2">
        <v>-5.5528988558743997E-3</v>
      </c>
      <c r="AO4152" s="2">
        <v>-3.1335388424434951E-3</v>
      </c>
      <c r="AP4152" s="2">
        <v>-2.015721788311442E-3</v>
      </c>
      <c r="AQ4152" s="2">
        <v>5.2994519456179834E-3</v>
      </c>
      <c r="AV4152" s="52"/>
    </row>
    <row r="4153" spans="1:48" x14ac:dyDescent="0.3">
      <c r="A4153">
        <v>2017</v>
      </c>
      <c r="B4153" s="1">
        <v>42892</v>
      </c>
      <c r="C4153" s="4">
        <v>99</v>
      </c>
      <c r="D4153" s="4">
        <v>99</v>
      </c>
      <c r="E4153" s="4">
        <v>99</v>
      </c>
      <c r="F4153">
        <v>829.81863505900321</v>
      </c>
      <c r="G4153">
        <v>227.50899999999999</v>
      </c>
      <c r="H4153">
        <v>138.98679999999999</v>
      </c>
      <c r="I4153">
        <v>116.17919999999999</v>
      </c>
      <c r="J4153">
        <v>101.0397</v>
      </c>
      <c r="K4153">
        <v>80.152500000000003</v>
      </c>
      <c r="L4153">
        <v>26.8749</v>
      </c>
      <c r="M4153">
        <v>98.725300000000004</v>
      </c>
      <c r="N4153">
        <v>0.57281745699999997</v>
      </c>
      <c r="O4153">
        <v>27.44</v>
      </c>
      <c r="P4153">
        <v>79.760000000000005</v>
      </c>
      <c r="Q4153">
        <v>123.1</v>
      </c>
      <c r="R4153">
        <v>16.760000000000002</v>
      </c>
      <c r="S4153">
        <v>24.177299999999999</v>
      </c>
      <c r="T4153">
        <v>38.691699999999997</v>
      </c>
      <c r="U4153">
        <v>14.030099999999999</v>
      </c>
      <c r="V4153">
        <v>48.851399999999998</v>
      </c>
      <c r="W4153">
        <v>23.859000000000002</v>
      </c>
      <c r="X4153">
        <v>54.36724444</v>
      </c>
      <c r="Y4153" s="2">
        <v>-3.3420779129500477E-3</v>
      </c>
      <c r="Z4153" s="2">
        <v>-3.1970914660836014E-3</v>
      </c>
      <c r="AA4153" s="2">
        <v>-3.9737339411344275E-3</v>
      </c>
      <c r="AB4153" s="2">
        <v>5.4470020718337953E-3</v>
      </c>
      <c r="AC4153" s="2">
        <v>3.1661781876235473E-3</v>
      </c>
      <c r="AD4153" s="2">
        <v>3.5445015919055578E-4</v>
      </c>
      <c r="AE4153" s="2">
        <v>5.4171140399774664E-3</v>
      </c>
      <c r="AF4153" s="2">
        <v>2.0726524571894611E-3</v>
      </c>
      <c r="AG4153" s="2">
        <v>-4.4827256365551627E-3</v>
      </c>
      <c r="AH4153" s="2">
        <v>1.9316493313521477E-2</v>
      </c>
      <c r="AI4153" s="2">
        <v>1.7346938775510301E-2</v>
      </c>
      <c r="AJ4153" s="2">
        <v>1.1254415509734494E-2</v>
      </c>
      <c r="AK4153" s="2">
        <v>7.8171978352377103E-3</v>
      </c>
      <c r="AL4153" s="2">
        <v>-2.3973196233608718E-3</v>
      </c>
      <c r="AM4153" s="2">
        <v>4.809544618868955E-4</v>
      </c>
      <c r="AN4153" s="2">
        <v>6.9762935210901933E-3</v>
      </c>
      <c r="AO4153" s="2">
        <v>-2.2160992975883698E-3</v>
      </c>
      <c r="AP4153" s="2">
        <v>6.0593793879901714E-3</v>
      </c>
      <c r="AQ4153" s="2">
        <v>2.1084190714311335E-2</v>
      </c>
      <c r="AV4153" s="52"/>
    </row>
    <row r="4154" spans="1:48" x14ac:dyDescent="0.3">
      <c r="A4154">
        <v>2017</v>
      </c>
      <c r="B4154" s="1">
        <v>42893</v>
      </c>
      <c r="C4154" s="4">
        <v>99</v>
      </c>
      <c r="D4154" s="4">
        <v>99</v>
      </c>
      <c r="E4154" s="4">
        <v>99</v>
      </c>
      <c r="F4154">
        <v>833.55805797241442</v>
      </c>
      <c r="G4154">
        <v>227.93</v>
      </c>
      <c r="H4154">
        <v>139.5316</v>
      </c>
      <c r="I4154">
        <v>115.62390000000001</v>
      </c>
      <c r="J4154">
        <v>100.85209999999999</v>
      </c>
      <c r="K4154">
        <v>80.124099999999999</v>
      </c>
      <c r="L4154">
        <v>26.7591</v>
      </c>
      <c r="M4154">
        <v>98.640199999999993</v>
      </c>
      <c r="N4154">
        <v>0.57400791399999995</v>
      </c>
      <c r="O4154">
        <v>27.16</v>
      </c>
      <c r="P4154">
        <v>75.680000000000007</v>
      </c>
      <c r="Q4154">
        <v>122.45</v>
      </c>
      <c r="R4154">
        <v>16.649999999999999</v>
      </c>
      <c r="S4154">
        <v>24.206299999999999</v>
      </c>
      <c r="T4154">
        <v>38.645299999999999</v>
      </c>
      <c r="U4154">
        <v>13.835800000000001</v>
      </c>
      <c r="V4154">
        <v>49.014200000000002</v>
      </c>
      <c r="W4154">
        <v>23.763200000000001</v>
      </c>
      <c r="X4154">
        <v>53.725718909999998</v>
      </c>
      <c r="Y4154" s="2">
        <v>4.5063134948100103E-3</v>
      </c>
      <c r="Z4154" s="2">
        <v>1.8504762448958711E-3</v>
      </c>
      <c r="AA4154" s="2">
        <v>3.9197967001183276E-3</v>
      </c>
      <c r="AB4154" s="2">
        <v>-4.7796851760039116E-3</v>
      </c>
      <c r="AC4154" s="2">
        <v>-1.856695932391017E-3</v>
      </c>
      <c r="AD4154" s="2">
        <v>-3.543245687908092E-4</v>
      </c>
      <c r="AE4154" s="2">
        <v>-4.3088532422446146E-3</v>
      </c>
      <c r="AF4154" s="2">
        <v>-8.6198775795065519E-4</v>
      </c>
      <c r="AG4154" s="2">
        <v>2.0782484637160703E-3</v>
      </c>
      <c r="AH4154" s="2">
        <v>-1.0204081632653073E-2</v>
      </c>
      <c r="AI4154" s="2">
        <v>-5.1153460381143434E-2</v>
      </c>
      <c r="AJ4154" s="2">
        <v>-5.2802599512590254E-3</v>
      </c>
      <c r="AK4154" s="2">
        <v>-6.5632458233891855E-3</v>
      </c>
      <c r="AL4154" s="2">
        <v>1.1994722322177243E-3</v>
      </c>
      <c r="AM4154" s="2">
        <v>-1.1992236060963668E-3</v>
      </c>
      <c r="AN4154" s="2">
        <v>-1.3848796516061745E-2</v>
      </c>
      <c r="AO4154" s="2">
        <v>3.3325554641219224E-3</v>
      </c>
      <c r="AP4154" s="2">
        <v>-4.0152562974139494E-3</v>
      </c>
      <c r="AQ4154" s="2">
        <v>-1.1799853691462969E-2</v>
      </c>
      <c r="AV4154" s="52"/>
    </row>
    <row r="4155" spans="1:48" x14ac:dyDescent="0.3">
      <c r="A4155">
        <v>2017</v>
      </c>
      <c r="B4155" s="1">
        <v>42894</v>
      </c>
      <c r="C4155" s="4">
        <v>99</v>
      </c>
      <c r="D4155" s="4">
        <v>99</v>
      </c>
      <c r="E4155" s="4">
        <v>99</v>
      </c>
      <c r="F4155">
        <v>835.64947353809316</v>
      </c>
      <c r="G4155">
        <v>228.04220000000001</v>
      </c>
      <c r="H4155">
        <v>139.67750000000001</v>
      </c>
      <c r="I4155">
        <v>115.3184</v>
      </c>
      <c r="J4155">
        <v>100.6927</v>
      </c>
      <c r="K4155">
        <v>80.105199999999996</v>
      </c>
      <c r="L4155">
        <v>26.739799999999999</v>
      </c>
      <c r="M4155">
        <v>98.495599999999996</v>
      </c>
      <c r="N4155">
        <v>0.58849203999999999</v>
      </c>
      <c r="O4155">
        <v>27.28</v>
      </c>
      <c r="P4155">
        <v>75.44</v>
      </c>
      <c r="Q4155">
        <v>121.65</v>
      </c>
      <c r="R4155">
        <v>16.489999999999998</v>
      </c>
      <c r="S4155">
        <v>24.293600000000001</v>
      </c>
      <c r="T4155">
        <v>38.877099999999999</v>
      </c>
      <c r="U4155">
        <v>13.835800000000001</v>
      </c>
      <c r="V4155">
        <v>48.607100000000003</v>
      </c>
      <c r="W4155">
        <v>23.7057</v>
      </c>
      <c r="X4155">
        <v>52.643181980000001</v>
      </c>
      <c r="Y4155" s="2">
        <v>2.5090220719190537E-3</v>
      </c>
      <c r="Z4155" s="2">
        <v>4.9225639450711789E-4</v>
      </c>
      <c r="AA4155" s="2">
        <v>1.0456412740913468E-3</v>
      </c>
      <c r="AB4155" s="2">
        <v>-2.6421872986468475E-3</v>
      </c>
      <c r="AC4155" s="2">
        <v>-1.5805322844044678E-3</v>
      </c>
      <c r="AD4155" s="2">
        <v>-2.3588408481345358E-4</v>
      </c>
      <c r="AE4155" s="2">
        <v>-7.2124996730094093E-4</v>
      </c>
      <c r="AF4155" s="2">
        <v>-1.465933767368699E-3</v>
      </c>
      <c r="AG4155" s="2">
        <v>2.5233321086231664E-2</v>
      </c>
      <c r="AH4155" s="2">
        <v>4.4182621502208974E-3</v>
      </c>
      <c r="AI4155" s="2">
        <v>-3.1712473572940159E-3</v>
      </c>
      <c r="AJ4155" s="2">
        <v>-6.5332788893425198E-3</v>
      </c>
      <c r="AK4155" s="2">
        <v>-9.6096096096096595E-3</v>
      </c>
      <c r="AL4155" s="2">
        <v>3.6064991345230446E-3</v>
      </c>
      <c r="AM4155" s="2">
        <v>5.9981420767856175E-3</v>
      </c>
      <c r="AN4155" s="2">
        <v>0</v>
      </c>
      <c r="AO4155" s="2">
        <v>-8.3057562910340277E-3</v>
      </c>
      <c r="AP4155" s="2">
        <v>-2.419707783463565E-3</v>
      </c>
      <c r="AQ4155" s="2">
        <v>-2.0149324233584176E-2</v>
      </c>
      <c r="AV4155" s="52"/>
    </row>
    <row r="4156" spans="1:48" x14ac:dyDescent="0.3">
      <c r="A4156">
        <v>2017</v>
      </c>
      <c r="B4156" s="1">
        <v>42895</v>
      </c>
      <c r="C4156" s="4">
        <v>99</v>
      </c>
      <c r="D4156" s="4">
        <v>99</v>
      </c>
      <c r="E4156" s="4">
        <v>99</v>
      </c>
      <c r="F4156">
        <v>804.766952617176</v>
      </c>
      <c r="G4156">
        <v>227.6961</v>
      </c>
      <c r="H4156">
        <v>136.1848</v>
      </c>
      <c r="I4156">
        <v>115.1426</v>
      </c>
      <c r="J4156">
        <v>100.5989</v>
      </c>
      <c r="K4156">
        <v>80.076700000000002</v>
      </c>
      <c r="L4156">
        <v>26.633600000000001</v>
      </c>
      <c r="M4156">
        <v>98.282899999999998</v>
      </c>
      <c r="N4156">
        <v>0.59563489700000005</v>
      </c>
      <c r="O4156">
        <v>27.44</v>
      </c>
      <c r="P4156">
        <v>75.92</v>
      </c>
      <c r="Q4156">
        <v>120.54</v>
      </c>
      <c r="R4156">
        <v>16.28</v>
      </c>
      <c r="S4156">
        <v>24.371099999999998</v>
      </c>
      <c r="T4156">
        <v>38.580399999999997</v>
      </c>
      <c r="U4156">
        <v>13.913500000000001</v>
      </c>
      <c r="V4156">
        <v>48.561799999999998</v>
      </c>
      <c r="W4156">
        <v>23.744</v>
      </c>
      <c r="X4156">
        <v>53.364873269999997</v>
      </c>
      <c r="Y4156" s="2">
        <v>-3.6956309910855634E-2</v>
      </c>
      <c r="Z4156" s="2">
        <v>-1.5177015482222833E-3</v>
      </c>
      <c r="AA4156" s="2">
        <v>-2.5005459003776598E-2</v>
      </c>
      <c r="AB4156" s="2">
        <v>-1.5244748452978296E-3</v>
      </c>
      <c r="AC4156" s="2">
        <v>-9.3154717273447041E-4</v>
      </c>
      <c r="AD4156" s="2">
        <v>-3.5578214647735695E-4</v>
      </c>
      <c r="AE4156" s="2">
        <v>-3.9716078654289388E-3</v>
      </c>
      <c r="AF4156" s="2">
        <v>-2.159487327352716E-3</v>
      </c>
      <c r="AG4156" s="2">
        <v>1.2137559243792007E-2</v>
      </c>
      <c r="AH4156" s="2">
        <v>5.8651026392961825E-3</v>
      </c>
      <c r="AI4156" s="2">
        <v>6.3626723223755288E-3</v>
      </c>
      <c r="AJ4156" s="2">
        <v>-9.1245376078914475E-3</v>
      </c>
      <c r="AK4156" s="2">
        <v>-1.273499090357777E-2</v>
      </c>
      <c r="AL4156" s="2">
        <v>3.1901406131655818E-3</v>
      </c>
      <c r="AM4156" s="2">
        <v>-7.6317420795275481E-3</v>
      </c>
      <c r="AN4156" s="2">
        <v>5.6158660865290866E-3</v>
      </c>
      <c r="AO4156" s="2">
        <v>-9.3196261451522489E-4</v>
      </c>
      <c r="AP4156" s="2">
        <v>1.6156451823823303E-3</v>
      </c>
      <c r="AQ4156" s="2">
        <v>1.370911223174498E-2</v>
      </c>
      <c r="AV4156" s="52"/>
    </row>
    <row r="4157" spans="1:48" x14ac:dyDescent="0.3">
      <c r="A4157">
        <v>2017</v>
      </c>
      <c r="B4157" s="1">
        <v>42898</v>
      </c>
      <c r="C4157" s="4">
        <v>99</v>
      </c>
      <c r="D4157" s="4">
        <v>99</v>
      </c>
      <c r="E4157" s="4">
        <v>99</v>
      </c>
      <c r="F4157">
        <v>789.37781164721832</v>
      </c>
      <c r="G4157">
        <v>227.64940000000001</v>
      </c>
      <c r="H4157">
        <v>135.45519999999999</v>
      </c>
      <c r="I4157">
        <v>115.1056</v>
      </c>
      <c r="J4157">
        <v>100.5801</v>
      </c>
      <c r="K4157">
        <v>80.0672</v>
      </c>
      <c r="L4157">
        <v>26.710799999999999</v>
      </c>
      <c r="M4157">
        <v>98.2744</v>
      </c>
      <c r="N4157">
        <v>0.58948408399999996</v>
      </c>
      <c r="O4157">
        <v>27.08</v>
      </c>
      <c r="P4157">
        <v>76.16</v>
      </c>
      <c r="Q4157">
        <v>120.36</v>
      </c>
      <c r="R4157">
        <v>16.04</v>
      </c>
      <c r="S4157">
        <v>24.3323</v>
      </c>
      <c r="T4157">
        <v>38.376399999999997</v>
      </c>
      <c r="U4157">
        <v>13.7872</v>
      </c>
      <c r="V4157">
        <v>48.471299999999999</v>
      </c>
      <c r="W4157">
        <v>23.715299999999999</v>
      </c>
      <c r="X4157">
        <v>53.966315909999999</v>
      </c>
      <c r="Y4157" s="2">
        <v>-1.912248125983651E-2</v>
      </c>
      <c r="Z4157" s="2">
        <v>-2.0509793536205301E-4</v>
      </c>
      <c r="AA4157" s="2">
        <v>-5.3574260857306433E-3</v>
      </c>
      <c r="AB4157" s="2">
        <v>-3.2134066800648675E-4</v>
      </c>
      <c r="AC4157" s="2">
        <v>-1.8688077106210343E-4</v>
      </c>
      <c r="AD4157" s="2">
        <v>-1.1863625748820272E-4</v>
      </c>
      <c r="AE4157" s="2">
        <v>2.8985942568784395E-3</v>
      </c>
      <c r="AF4157" s="2">
        <v>-8.6485034527905569E-5</v>
      </c>
      <c r="AG4157" s="2">
        <v>-1.0326481928744524E-2</v>
      </c>
      <c r="AH4157" s="2">
        <v>-1.3119533527696903E-2</v>
      </c>
      <c r="AI4157" s="2">
        <v>3.1612223393044925E-3</v>
      </c>
      <c r="AJ4157" s="2">
        <v>-1.4932802389249211E-3</v>
      </c>
      <c r="AK4157" s="2">
        <v>-1.4742014742014864E-2</v>
      </c>
      <c r="AL4157" s="2">
        <v>-1.5920495997308048E-3</v>
      </c>
      <c r="AM4157" s="2">
        <v>-5.2876590185689798E-3</v>
      </c>
      <c r="AN4157" s="2">
        <v>-9.0775146440508214E-3</v>
      </c>
      <c r="AO4157" s="2">
        <v>-1.8636047263487221E-3</v>
      </c>
      <c r="AP4157" s="2">
        <v>-1.2087264150943966E-3</v>
      </c>
      <c r="AQ4157" s="2">
        <v>1.1270384489755925E-2</v>
      </c>
      <c r="AV4157" s="52"/>
    </row>
    <row r="4158" spans="1:48" x14ac:dyDescent="0.3">
      <c r="A4158">
        <v>2017</v>
      </c>
      <c r="B4158" s="1">
        <v>42899</v>
      </c>
      <c r="C4158" s="4">
        <v>99</v>
      </c>
      <c r="D4158" s="4">
        <v>99</v>
      </c>
      <c r="E4158" s="4">
        <v>99</v>
      </c>
      <c r="F4158">
        <v>798.38944024826151</v>
      </c>
      <c r="G4158">
        <v>228.76249999999999</v>
      </c>
      <c r="H4158">
        <v>136.55449999999999</v>
      </c>
      <c r="I4158">
        <v>115.1241</v>
      </c>
      <c r="J4158">
        <v>100.6176</v>
      </c>
      <c r="K4158">
        <v>80.0672</v>
      </c>
      <c r="L4158">
        <v>26.739799999999999</v>
      </c>
      <c r="M4158">
        <v>98.427599999999998</v>
      </c>
      <c r="N4158">
        <v>0.58531743700000005</v>
      </c>
      <c r="O4158">
        <v>26.72</v>
      </c>
      <c r="P4158">
        <v>76.8</v>
      </c>
      <c r="Q4158">
        <v>120.48</v>
      </c>
      <c r="R4158">
        <v>15.95</v>
      </c>
      <c r="S4158">
        <v>24.3032</v>
      </c>
      <c r="T4158">
        <v>38.561900000000001</v>
      </c>
      <c r="U4158">
        <v>13.845499999999999</v>
      </c>
      <c r="V4158">
        <v>48.588999999999999</v>
      </c>
      <c r="W4158">
        <v>23.657800000000002</v>
      </c>
      <c r="X4158">
        <v>52.081921919999999</v>
      </c>
      <c r="Y4158" s="2">
        <v>1.1416115918229774E-2</v>
      </c>
      <c r="Z4158" s="2">
        <v>4.8895362781540275E-3</v>
      </c>
      <c r="AA4158" s="2">
        <v>8.1155983675782473E-3</v>
      </c>
      <c r="AB4158" s="2">
        <v>1.6072198051175768E-4</v>
      </c>
      <c r="AC4158" s="2">
        <v>3.7283717156766372E-4</v>
      </c>
      <c r="AD4158" s="2">
        <v>0</v>
      </c>
      <c r="AE4158" s="2">
        <v>1.0857031612681034E-3</v>
      </c>
      <c r="AF4158" s="2">
        <v>1.5589003850442484E-3</v>
      </c>
      <c r="AG4158" s="2">
        <v>-7.0682943154745104E-3</v>
      </c>
      <c r="AH4158" s="2">
        <v>-1.3293943870014702E-2</v>
      </c>
      <c r="AI4158" s="2">
        <v>8.4033613445377853E-3</v>
      </c>
      <c r="AJ4158" s="2">
        <v>9.9700897308085956E-4</v>
      </c>
      <c r="AK4158" s="2">
        <v>-5.610972568578565E-3</v>
      </c>
      <c r="AL4158" s="2">
        <v>-1.1959411975028811E-3</v>
      </c>
      <c r="AM4158" s="2">
        <v>4.8336998780502682E-3</v>
      </c>
      <c r="AN4158" s="2">
        <v>4.228559823604483E-3</v>
      </c>
      <c r="AO4158" s="2">
        <v>2.4282410416061051E-3</v>
      </c>
      <c r="AP4158" s="2">
        <v>-2.424595092619386E-3</v>
      </c>
      <c r="AQ4158" s="2">
        <v>-3.4917966109500931E-2</v>
      </c>
      <c r="AV4158" s="52"/>
    </row>
    <row r="4159" spans="1:48" x14ac:dyDescent="0.3">
      <c r="A4159">
        <v>2017</v>
      </c>
      <c r="B4159" s="1">
        <v>42900</v>
      </c>
      <c r="C4159" s="4">
        <v>99</v>
      </c>
      <c r="D4159" s="4">
        <v>99</v>
      </c>
      <c r="E4159" s="4">
        <v>99</v>
      </c>
      <c r="F4159">
        <v>794.70614723711685</v>
      </c>
      <c r="G4159">
        <v>228.4725</v>
      </c>
      <c r="H4159">
        <v>135.96109999999999</v>
      </c>
      <c r="I4159">
        <v>116.9012</v>
      </c>
      <c r="J4159">
        <v>101.1429</v>
      </c>
      <c r="K4159">
        <v>80.105199999999996</v>
      </c>
      <c r="L4159">
        <v>26.855599999999999</v>
      </c>
      <c r="M4159">
        <v>98.640199999999993</v>
      </c>
      <c r="N4159">
        <v>0.57757936200000004</v>
      </c>
      <c r="O4159">
        <v>26.48</v>
      </c>
      <c r="P4159">
        <v>73.84</v>
      </c>
      <c r="Q4159">
        <v>119.82</v>
      </c>
      <c r="R4159">
        <v>15.95</v>
      </c>
      <c r="S4159">
        <v>24.283899999999999</v>
      </c>
      <c r="T4159">
        <v>38.552599999999998</v>
      </c>
      <c r="U4159">
        <v>13.602600000000001</v>
      </c>
      <c r="V4159">
        <v>48.851399999999998</v>
      </c>
      <c r="W4159">
        <v>23.791899999999998</v>
      </c>
      <c r="X4159">
        <v>51.801242039999998</v>
      </c>
      <c r="Y4159" s="2">
        <v>-4.6134039673662031E-3</v>
      </c>
      <c r="Z4159" s="2">
        <v>-1.2676902901480602E-3</v>
      </c>
      <c r="AA4159" s="2">
        <v>-4.3455177236927378E-3</v>
      </c>
      <c r="AB4159" s="2">
        <v>1.543638560475169E-2</v>
      </c>
      <c r="AC4159" s="2">
        <v>5.2207566071940104E-3</v>
      </c>
      <c r="AD4159" s="2">
        <v>4.7460133487864375E-4</v>
      </c>
      <c r="AE4159" s="2">
        <v>4.3306232656938892E-3</v>
      </c>
      <c r="AF4159" s="2">
        <v>2.159963262337028E-3</v>
      </c>
      <c r="AG4159" s="2">
        <v>-1.322030493344073E-2</v>
      </c>
      <c r="AH4159" s="2">
        <v>-8.9820359281436168E-3</v>
      </c>
      <c r="AI4159" s="2">
        <v>-3.8541666666666585E-2</v>
      </c>
      <c r="AJ4159" s="2">
        <v>-5.4780876494024966E-3</v>
      </c>
      <c r="AK4159" s="2">
        <v>0</v>
      </c>
      <c r="AL4159" s="2">
        <v>-7.9413410579676214E-4</v>
      </c>
      <c r="AM4159" s="2">
        <v>-2.4117068920370688E-4</v>
      </c>
      <c r="AN4159" s="2">
        <v>-1.7543606225849495E-2</v>
      </c>
      <c r="AO4159" s="2">
        <v>5.4003992673239409E-3</v>
      </c>
      <c r="AP4159" s="2">
        <v>5.6683208075136715E-3</v>
      </c>
      <c r="AQ4159" s="2">
        <v>-5.3891997386567025E-3</v>
      </c>
      <c r="AV4159" s="52"/>
    </row>
    <row r="4160" spans="1:48" x14ac:dyDescent="0.3">
      <c r="A4160">
        <v>2017</v>
      </c>
      <c r="B4160" s="1">
        <v>42901</v>
      </c>
      <c r="C4160" s="4">
        <v>99</v>
      </c>
      <c r="D4160" s="4">
        <v>99</v>
      </c>
      <c r="E4160" s="4">
        <v>99</v>
      </c>
      <c r="F4160">
        <v>789.54357401674372</v>
      </c>
      <c r="G4160">
        <v>228.03290000000001</v>
      </c>
      <c r="H4160">
        <v>135.3579</v>
      </c>
      <c r="I4160">
        <v>116.7161</v>
      </c>
      <c r="J4160">
        <v>100.96469999999999</v>
      </c>
      <c r="K4160">
        <v>80.076700000000002</v>
      </c>
      <c r="L4160">
        <v>26.6722</v>
      </c>
      <c r="M4160">
        <v>98.325500000000005</v>
      </c>
      <c r="N4160">
        <v>0.57876981800000005</v>
      </c>
      <c r="O4160">
        <v>27.44</v>
      </c>
      <c r="P4160">
        <v>73.44</v>
      </c>
      <c r="Q4160">
        <v>119.32</v>
      </c>
      <c r="R4160">
        <v>15.88</v>
      </c>
      <c r="S4160">
        <v>24.429200000000002</v>
      </c>
      <c r="T4160">
        <v>38.1539</v>
      </c>
      <c r="U4160">
        <v>13.6609</v>
      </c>
      <c r="V4160">
        <v>49.131900000000002</v>
      </c>
      <c r="W4160">
        <v>23.782399999999999</v>
      </c>
      <c r="X4160">
        <v>52.482850450000001</v>
      </c>
      <c r="Y4160" s="2">
        <v>-6.4962039595659604E-3</v>
      </c>
      <c r="Z4160" s="2">
        <v>-1.9240827670725658E-3</v>
      </c>
      <c r="AA4160" s="2">
        <v>-4.4365631051821453E-3</v>
      </c>
      <c r="AB4160" s="2">
        <v>-1.5833883655600456E-3</v>
      </c>
      <c r="AC4160" s="2">
        <v>-1.7618636602273474E-3</v>
      </c>
      <c r="AD4160" s="2">
        <v>-3.5578214647735695E-4</v>
      </c>
      <c r="AE4160" s="2">
        <v>-6.8291157151580961E-3</v>
      </c>
      <c r="AF4160" s="2">
        <v>-3.1903828256631961E-3</v>
      </c>
      <c r="AG4160" s="2">
        <v>2.0611124259664049E-3</v>
      </c>
      <c r="AH4160" s="2">
        <v>3.6253776435045459E-2</v>
      </c>
      <c r="AI4160" s="2">
        <v>-5.4171180931744667E-3</v>
      </c>
      <c r="AJ4160" s="2">
        <v>-4.172926055750259E-3</v>
      </c>
      <c r="AK4160" s="2">
        <v>-4.3887147335421872E-3</v>
      </c>
      <c r="AL4160" s="2">
        <v>5.9833881707633818E-3</v>
      </c>
      <c r="AM4160" s="2">
        <v>-1.0341714955670933E-2</v>
      </c>
      <c r="AN4160" s="2">
        <v>4.2859453339803011E-3</v>
      </c>
      <c r="AO4160" s="2">
        <v>5.7419029956153889E-3</v>
      </c>
      <c r="AP4160" s="2">
        <v>-3.9929555857243226E-4</v>
      </c>
      <c r="AQ4160" s="2">
        <v>1.3158148012622384E-2</v>
      </c>
      <c r="AV4160" s="52"/>
    </row>
    <row r="4161" spans="1:48" x14ac:dyDescent="0.3">
      <c r="A4161">
        <v>2017</v>
      </c>
      <c r="B4161" s="1">
        <v>42902</v>
      </c>
      <c r="C4161" s="4">
        <v>99</v>
      </c>
      <c r="D4161" s="4">
        <v>99</v>
      </c>
      <c r="E4161" s="4">
        <v>99</v>
      </c>
      <c r="F4161">
        <v>792.46187948005979</v>
      </c>
      <c r="G4161">
        <v>228.08279999999999</v>
      </c>
      <c r="H4161">
        <v>134.77099999999999</v>
      </c>
      <c r="I4161">
        <v>116.94750000000001</v>
      </c>
      <c r="J4161">
        <v>101.0209</v>
      </c>
      <c r="K4161">
        <v>80.114599999999996</v>
      </c>
      <c r="L4161">
        <v>26.739799999999999</v>
      </c>
      <c r="M4161">
        <v>98.316999999999993</v>
      </c>
      <c r="N4161">
        <v>0.57916666400000005</v>
      </c>
      <c r="O4161">
        <v>27.32</v>
      </c>
      <c r="P4161">
        <v>73.92</v>
      </c>
      <c r="Q4161">
        <v>119.34</v>
      </c>
      <c r="R4161">
        <v>15.79</v>
      </c>
      <c r="S4161">
        <v>24.341999999999999</v>
      </c>
      <c r="T4161">
        <v>38.218800000000002</v>
      </c>
      <c r="U4161">
        <v>13.719200000000001</v>
      </c>
      <c r="V4161">
        <v>49.356999999999999</v>
      </c>
      <c r="W4161">
        <v>23.758400000000002</v>
      </c>
      <c r="X4161">
        <v>52.081921919999999</v>
      </c>
      <c r="Y4161" s="2">
        <v>3.6961930403276444E-3</v>
      </c>
      <c r="Z4161" s="2">
        <v>2.1882807261563997E-4</v>
      </c>
      <c r="AA4161" s="2">
        <v>-4.335912421809196E-3</v>
      </c>
      <c r="AB4161" s="2">
        <v>1.9825885203499372E-3</v>
      </c>
      <c r="AC4161" s="2">
        <v>5.5663018857088353E-4</v>
      </c>
      <c r="AD4161" s="2">
        <v>4.7329622724201492E-4</v>
      </c>
      <c r="AE4161" s="2">
        <v>2.5344740966248835E-3</v>
      </c>
      <c r="AF4161" s="2">
        <v>-8.644756446707369E-5</v>
      </c>
      <c r="AG4161" s="2">
        <v>6.8567155310783612E-4</v>
      </c>
      <c r="AH4161" s="2">
        <v>-4.3731778425656342E-3</v>
      </c>
      <c r="AI4161" s="2">
        <v>6.5359477124182774E-3</v>
      </c>
      <c r="AJ4161" s="2">
        <v>1.6761649346297425E-4</v>
      </c>
      <c r="AK4161" s="2">
        <v>-5.6675062972293411E-3</v>
      </c>
      <c r="AL4161" s="2">
        <v>-3.5694987965223524E-3</v>
      </c>
      <c r="AM4161" s="2">
        <v>1.7010056639032989E-3</v>
      </c>
      <c r="AN4161" s="2">
        <v>4.2676544005153527E-3</v>
      </c>
      <c r="AO4161" s="2">
        <v>4.5815447804786746E-3</v>
      </c>
      <c r="AP4161" s="2">
        <v>-1.0091496232507158E-3</v>
      </c>
      <c r="AQ4161" s="2">
        <v>-7.6392293208610296E-3</v>
      </c>
      <c r="AV4161" s="52"/>
    </row>
    <row r="4162" spans="1:48" x14ac:dyDescent="0.3">
      <c r="A4162">
        <v>2017</v>
      </c>
      <c r="B4162" s="1">
        <v>42905</v>
      </c>
      <c r="C4162" s="4">
        <v>99</v>
      </c>
      <c r="D4162" s="4">
        <v>99</v>
      </c>
      <c r="E4162" s="4">
        <v>99</v>
      </c>
      <c r="F4162">
        <v>804.34501914807231</v>
      </c>
      <c r="G4162">
        <v>229.98159999999999</v>
      </c>
      <c r="H4162">
        <v>137.02449999999999</v>
      </c>
      <c r="I4162">
        <v>116.7809</v>
      </c>
      <c r="J4162">
        <v>100.7396</v>
      </c>
      <c r="K4162">
        <v>80.0672</v>
      </c>
      <c r="L4162">
        <v>26.575600000000001</v>
      </c>
      <c r="M4162">
        <v>98.2149</v>
      </c>
      <c r="N4162">
        <v>0.58492061200000001</v>
      </c>
      <c r="O4162">
        <v>26.12</v>
      </c>
      <c r="P4162">
        <v>72.959999999999994</v>
      </c>
      <c r="Q4162">
        <v>118.43</v>
      </c>
      <c r="R4162">
        <v>15.61</v>
      </c>
      <c r="S4162">
        <v>24.448599999999999</v>
      </c>
      <c r="T4162">
        <v>38.598999999999997</v>
      </c>
      <c r="U4162">
        <v>13.6317</v>
      </c>
      <c r="V4162">
        <v>49.192799999999998</v>
      </c>
      <c r="W4162">
        <v>23.590699999999998</v>
      </c>
      <c r="X4162">
        <v>50.43802522</v>
      </c>
      <c r="Y4162" s="2">
        <v>1.4995219297878615E-2</v>
      </c>
      <c r="Z4162" s="2">
        <v>8.3250468689439749E-3</v>
      </c>
      <c r="AA4162" s="2">
        <v>1.6720956288815758E-2</v>
      </c>
      <c r="AB4162" s="2">
        <v>-1.4245708544432523E-3</v>
      </c>
      <c r="AC4162" s="2">
        <v>-2.7845723013752988E-3</v>
      </c>
      <c r="AD4162" s="2">
        <v>-5.9165245785408604E-4</v>
      </c>
      <c r="AE4162" s="2">
        <v>-6.1406592420286676E-3</v>
      </c>
      <c r="AF4162" s="2">
        <v>-1.0384775776314248E-3</v>
      </c>
      <c r="AG4162" s="2">
        <v>9.9348742903475618E-3</v>
      </c>
      <c r="AH4162" s="2">
        <v>-4.3923865300146359E-2</v>
      </c>
      <c r="AI4162" s="2">
        <v>-1.2987012987013102E-2</v>
      </c>
      <c r="AJ4162" s="2">
        <v>-7.62527233115462E-3</v>
      </c>
      <c r="AK4162" s="2">
        <v>-1.1399620012666256E-2</v>
      </c>
      <c r="AL4162" s="2">
        <v>4.3792621805931464E-3</v>
      </c>
      <c r="AM4162" s="2">
        <v>9.9479837148208627E-3</v>
      </c>
      <c r="AN4162" s="2">
        <v>-6.3779229109569568E-3</v>
      </c>
      <c r="AO4162" s="2">
        <v>-3.3267824219462838E-3</v>
      </c>
      <c r="AP4162" s="2">
        <v>-7.0585561317262346E-3</v>
      </c>
      <c r="AQ4162" s="2">
        <v>-3.1563671988239839E-2</v>
      </c>
      <c r="AV4162" s="52"/>
    </row>
    <row r="4163" spans="1:48" x14ac:dyDescent="0.3">
      <c r="A4163">
        <v>2017</v>
      </c>
      <c r="B4163" s="1">
        <v>42906</v>
      </c>
      <c r="C4163" s="4">
        <v>99</v>
      </c>
      <c r="D4163" s="4">
        <v>99</v>
      </c>
      <c r="E4163" s="4">
        <v>99</v>
      </c>
      <c r="F4163">
        <v>799.37005268350424</v>
      </c>
      <c r="G4163">
        <v>228.4306</v>
      </c>
      <c r="H4163">
        <v>135.95140000000001</v>
      </c>
      <c r="I4163">
        <v>117.82680000000001</v>
      </c>
      <c r="J4163">
        <v>100.9928</v>
      </c>
      <c r="K4163">
        <v>80.076700000000002</v>
      </c>
      <c r="L4163">
        <v>26.536999999999999</v>
      </c>
      <c r="M4163">
        <v>97.755499999999998</v>
      </c>
      <c r="N4163">
        <v>0.57658725899999996</v>
      </c>
      <c r="O4163">
        <v>26.12</v>
      </c>
      <c r="P4163">
        <v>71.599999999999994</v>
      </c>
      <c r="Q4163">
        <v>118.18</v>
      </c>
      <c r="R4163">
        <v>15.59</v>
      </c>
      <c r="S4163">
        <v>24.487400000000001</v>
      </c>
      <c r="T4163">
        <v>38.1721</v>
      </c>
      <c r="U4163">
        <v>13.495699999999999</v>
      </c>
      <c r="V4163">
        <v>49.220199999999998</v>
      </c>
      <c r="W4163">
        <v>23.6252</v>
      </c>
      <c r="X4163">
        <v>51.761159159999998</v>
      </c>
      <c r="Y4163" s="2">
        <v>-6.1851150266801769E-3</v>
      </c>
      <c r="Z4163" s="2">
        <v>-6.7440177822920555E-3</v>
      </c>
      <c r="AA4163" s="2">
        <v>-7.8314462012266661E-3</v>
      </c>
      <c r="AB4163" s="2">
        <v>8.9560878534076238E-3</v>
      </c>
      <c r="AC4163" s="2">
        <v>2.5134108136224409E-3</v>
      </c>
      <c r="AD4163" s="2">
        <v>1.1865033371960543E-4</v>
      </c>
      <c r="AE4163" s="2">
        <v>-1.4524601514172009E-3</v>
      </c>
      <c r="AF4163" s="2">
        <v>-4.6774980171033764E-3</v>
      </c>
      <c r="AG4163" s="2">
        <v>-1.4246981263843828E-2</v>
      </c>
      <c r="AH4163" s="2">
        <v>0</v>
      </c>
      <c r="AI4163" s="2">
        <v>-1.8640350877192957E-2</v>
      </c>
      <c r="AJ4163" s="2">
        <v>-2.110951616988932E-3</v>
      </c>
      <c r="AK4163" s="2">
        <v>-1.2812299807815064E-3</v>
      </c>
      <c r="AL4163" s="2">
        <v>1.5870029367734961E-3</v>
      </c>
      <c r="AM4163" s="2">
        <v>-1.1059872017409655E-2</v>
      </c>
      <c r="AN4163" s="2">
        <v>-9.9767453802535044E-3</v>
      </c>
      <c r="AO4163" s="2">
        <v>5.56992080141816E-4</v>
      </c>
      <c r="AP4163" s="2">
        <v>1.4624407075669588E-3</v>
      </c>
      <c r="AQ4163" s="2">
        <v>2.6232865664917782E-2</v>
      </c>
      <c r="AV4163" s="52"/>
    </row>
    <row r="4164" spans="1:48" x14ac:dyDescent="0.3">
      <c r="A4164">
        <v>2017</v>
      </c>
      <c r="B4164" s="1">
        <v>42907</v>
      </c>
      <c r="C4164" s="4">
        <v>99</v>
      </c>
      <c r="D4164" s="4">
        <v>99</v>
      </c>
      <c r="E4164" s="4">
        <v>99</v>
      </c>
      <c r="F4164">
        <v>808.33135183760714</v>
      </c>
      <c r="G4164">
        <v>228.3742</v>
      </c>
      <c r="H4164">
        <v>137.29769999999999</v>
      </c>
      <c r="I4164">
        <v>118.06740000000001</v>
      </c>
      <c r="J4164">
        <v>100.9834</v>
      </c>
      <c r="K4164">
        <v>80.086200000000005</v>
      </c>
      <c r="L4164">
        <v>26.594999999999999</v>
      </c>
      <c r="M4164">
        <v>97.551299999999998</v>
      </c>
      <c r="N4164">
        <v>0.58511902400000004</v>
      </c>
      <c r="O4164">
        <v>26.08</v>
      </c>
      <c r="P4164">
        <v>69.680000000000007</v>
      </c>
      <c r="Q4164">
        <v>118.52</v>
      </c>
      <c r="R4164">
        <v>15.54</v>
      </c>
      <c r="S4164">
        <v>24.4389</v>
      </c>
      <c r="T4164">
        <v>38.255899999999997</v>
      </c>
      <c r="U4164">
        <v>13.35</v>
      </c>
      <c r="V4164">
        <v>48.9283</v>
      </c>
      <c r="W4164">
        <v>23.696100000000001</v>
      </c>
      <c r="X4164">
        <v>51.280064869999997</v>
      </c>
      <c r="Y4164" s="2">
        <v>1.1210451434876312E-2</v>
      </c>
      <c r="Z4164" s="2">
        <v>-2.4690212257028055E-4</v>
      </c>
      <c r="AA4164" s="2">
        <v>9.9028035018395855E-3</v>
      </c>
      <c r="AB4164" s="2">
        <v>2.0419802625548655E-3</v>
      </c>
      <c r="AC4164" s="2">
        <v>-9.3075942047327054E-5</v>
      </c>
      <c r="AD4164" s="2">
        <v>1.186362574880917E-4</v>
      </c>
      <c r="AE4164" s="2">
        <v>2.1856276142744324E-3</v>
      </c>
      <c r="AF4164" s="2">
        <v>-2.0888850243719892E-3</v>
      </c>
      <c r="AG4164" s="2">
        <v>1.479700577289389E-2</v>
      </c>
      <c r="AH4164" s="2">
        <v>-1.5313935681471325E-3</v>
      </c>
      <c r="AI4164" s="2">
        <v>-2.6815642458100419E-2</v>
      </c>
      <c r="AJ4164" s="2">
        <v>2.8769673379589467E-3</v>
      </c>
      <c r="AK4164" s="2">
        <v>-3.207184092366977E-3</v>
      </c>
      <c r="AL4164" s="2">
        <v>-1.980610436387753E-3</v>
      </c>
      <c r="AM4164" s="2">
        <v>2.1953206661409208E-3</v>
      </c>
      <c r="AN4164" s="2">
        <v>-1.0796031328497158E-2</v>
      </c>
      <c r="AO4164" s="2">
        <v>-5.9304919524910682E-3</v>
      </c>
      <c r="AP4164" s="2">
        <v>3.0010327954896887E-3</v>
      </c>
      <c r="AQ4164" s="2">
        <v>-9.2945037902432137E-3</v>
      </c>
      <c r="AV4164" s="52"/>
    </row>
    <row r="4165" spans="1:48" x14ac:dyDescent="0.3">
      <c r="A4165">
        <v>2017</v>
      </c>
      <c r="B4165" s="1">
        <v>42908</v>
      </c>
      <c r="C4165" s="4">
        <v>99</v>
      </c>
      <c r="D4165" s="4">
        <v>99</v>
      </c>
      <c r="E4165" s="4">
        <v>99</v>
      </c>
      <c r="F4165">
        <v>806.90792951599178</v>
      </c>
      <c r="G4165">
        <v>228.27080000000001</v>
      </c>
      <c r="H4165">
        <v>137.2586</v>
      </c>
      <c r="I4165">
        <v>118.3266</v>
      </c>
      <c r="J4165">
        <v>101.0772</v>
      </c>
      <c r="K4165">
        <v>80.095699999999994</v>
      </c>
      <c r="L4165">
        <v>26.662500000000001</v>
      </c>
      <c r="M4165">
        <v>97.763999999999996</v>
      </c>
      <c r="N4165">
        <v>0.58472217900000001</v>
      </c>
      <c r="O4165">
        <v>26.08</v>
      </c>
      <c r="P4165">
        <v>70.239999999999995</v>
      </c>
      <c r="Q4165">
        <v>118.92</v>
      </c>
      <c r="R4165">
        <v>15.68</v>
      </c>
      <c r="S4165">
        <v>24.448599999999999</v>
      </c>
      <c r="T4165">
        <v>38.451500000000003</v>
      </c>
      <c r="U4165">
        <v>13.369400000000001</v>
      </c>
      <c r="V4165">
        <v>48.700299999999999</v>
      </c>
      <c r="W4165">
        <v>23.715299999999999</v>
      </c>
      <c r="X4165">
        <v>50.758787980000001</v>
      </c>
      <c r="Y4165" s="2">
        <v>-1.7609391475159608E-3</v>
      </c>
      <c r="Z4165" s="2">
        <v>-4.5276568018626229E-4</v>
      </c>
      <c r="AA4165" s="2">
        <v>-2.8478262927922326E-4</v>
      </c>
      <c r="AB4165" s="2">
        <v>2.1953562117908998E-3</v>
      </c>
      <c r="AC4165" s="2">
        <v>9.2886553631599256E-4</v>
      </c>
      <c r="AD4165" s="2">
        <v>1.1862218459590679E-4</v>
      </c>
      <c r="AE4165" s="2">
        <v>2.5380710659899108E-3</v>
      </c>
      <c r="AF4165" s="2">
        <v>2.1803912403013381E-3</v>
      </c>
      <c r="AG4165" s="2">
        <v>-6.7822952890361776E-4</v>
      </c>
      <c r="AH4165" s="2">
        <v>0</v>
      </c>
      <c r="AI4165" s="2">
        <v>8.0367393800226949E-3</v>
      </c>
      <c r="AJ4165" s="2">
        <v>3.3749578130273239E-3</v>
      </c>
      <c r="AK4165" s="2">
        <v>9.009009009009139E-3</v>
      </c>
      <c r="AL4165" s="2">
        <v>3.9690820781612679E-4</v>
      </c>
      <c r="AM4165" s="2">
        <v>5.1129368280449228E-3</v>
      </c>
      <c r="AN4165" s="2">
        <v>1.4531835205993104E-3</v>
      </c>
      <c r="AO4165" s="2">
        <v>-4.6598798650270279E-3</v>
      </c>
      <c r="AP4165" s="2">
        <v>8.1025991618854931E-4</v>
      </c>
      <c r="AQ4165" s="2">
        <v>-1.0165293107984197E-2</v>
      </c>
      <c r="AV4165" s="52"/>
    </row>
    <row r="4166" spans="1:48" x14ac:dyDescent="0.3">
      <c r="A4166">
        <v>2017</v>
      </c>
      <c r="B4166" s="1">
        <v>42909</v>
      </c>
      <c r="C4166" s="4">
        <v>99</v>
      </c>
      <c r="D4166" s="4">
        <v>99</v>
      </c>
      <c r="E4166" s="4">
        <v>99</v>
      </c>
      <c r="F4166">
        <v>814.60469093538472</v>
      </c>
      <c r="G4166">
        <v>228.54339999999999</v>
      </c>
      <c r="H4166">
        <v>137.78540000000001</v>
      </c>
      <c r="I4166">
        <v>118.271</v>
      </c>
      <c r="J4166">
        <v>101.1054</v>
      </c>
      <c r="K4166">
        <v>80.143100000000004</v>
      </c>
      <c r="L4166">
        <v>26.681799999999999</v>
      </c>
      <c r="M4166">
        <v>98.087299999999999</v>
      </c>
      <c r="N4166">
        <v>0.59067457999999995</v>
      </c>
      <c r="O4166">
        <v>26.4</v>
      </c>
      <c r="P4166">
        <v>70.88</v>
      </c>
      <c r="Q4166">
        <v>119.43</v>
      </c>
      <c r="R4166">
        <v>15.79</v>
      </c>
      <c r="S4166">
        <v>24.371099999999998</v>
      </c>
      <c r="T4166">
        <v>38.656399999999998</v>
      </c>
      <c r="U4166">
        <v>13.4277</v>
      </c>
      <c r="V4166">
        <v>48.536099999999998</v>
      </c>
      <c r="W4166">
        <v>23.677</v>
      </c>
      <c r="X4166">
        <v>50.27769369</v>
      </c>
      <c r="Y4166" s="2">
        <v>9.5385869166135784E-3</v>
      </c>
      <c r="Z4166" s="2">
        <v>1.1941956658494401E-3</v>
      </c>
      <c r="AA4166" s="2">
        <v>3.8380108787354761E-3</v>
      </c>
      <c r="AB4166" s="2">
        <v>-4.6988589209862042E-4</v>
      </c>
      <c r="AC4166" s="2">
        <v>2.78994669421051E-4</v>
      </c>
      <c r="AD4166" s="2">
        <v>5.9179206873793966E-4</v>
      </c>
      <c r="AE4166" s="2">
        <v>7.2386310360994521E-4</v>
      </c>
      <c r="AF4166" s="2">
        <v>3.3069432510945962E-3</v>
      </c>
      <c r="AG4166" s="2">
        <v>1.0179878947263132E-2</v>
      </c>
      <c r="AH4166" s="2">
        <v>1.2269938650306678E-2</v>
      </c>
      <c r="AI4166" s="2">
        <v>9.1116173120728838E-3</v>
      </c>
      <c r="AJ4166" s="2">
        <v>4.2885973763875374E-3</v>
      </c>
      <c r="AK4166" s="2">
        <v>7.0153061224489388E-3</v>
      </c>
      <c r="AL4166" s="2">
        <v>-3.1699156597924105E-3</v>
      </c>
      <c r="AM4166" s="2">
        <v>5.3287908144024065E-3</v>
      </c>
      <c r="AN4166" s="2">
        <v>4.3607042948823338E-3</v>
      </c>
      <c r="AO4166" s="2">
        <v>-3.3716424744817397E-3</v>
      </c>
      <c r="AP4166" s="2">
        <v>-1.6149911660404692E-3</v>
      </c>
      <c r="AQ4166" s="2">
        <v>-9.478049203806127E-3</v>
      </c>
      <c r="AV4166" s="52"/>
    </row>
    <row r="4167" spans="1:48" x14ac:dyDescent="0.3">
      <c r="A4167">
        <v>2017</v>
      </c>
      <c r="B4167" s="1">
        <v>42912</v>
      </c>
      <c r="C4167" s="4">
        <v>99</v>
      </c>
      <c r="D4167" s="4">
        <v>99</v>
      </c>
      <c r="E4167" s="4">
        <v>99</v>
      </c>
      <c r="F4167">
        <v>808.1038005395443</v>
      </c>
      <c r="G4167">
        <v>228.69380000000001</v>
      </c>
      <c r="H4167">
        <v>137.14160000000001</v>
      </c>
      <c r="I4167">
        <v>118.7153</v>
      </c>
      <c r="J4167">
        <v>101.18980000000001</v>
      </c>
      <c r="K4167">
        <v>80.143100000000004</v>
      </c>
      <c r="L4167">
        <v>26.623899999999999</v>
      </c>
      <c r="M4167">
        <v>98.265900000000002</v>
      </c>
      <c r="N4167">
        <v>0.59186505599999994</v>
      </c>
      <c r="O4167">
        <v>27.36</v>
      </c>
      <c r="P4167">
        <v>71.44</v>
      </c>
      <c r="Q4167">
        <v>118.36</v>
      </c>
      <c r="R4167">
        <v>15.68</v>
      </c>
      <c r="S4167">
        <v>24.409800000000001</v>
      </c>
      <c r="T4167">
        <v>39.029000000000003</v>
      </c>
      <c r="U4167">
        <v>13.456799999999999</v>
      </c>
      <c r="V4167">
        <v>48.8645</v>
      </c>
      <c r="W4167">
        <v>23.657800000000002</v>
      </c>
      <c r="X4167">
        <v>49.195156760000003</v>
      </c>
      <c r="Y4167" s="2">
        <v>-7.9804234718752198E-3</v>
      </c>
      <c r="Z4167" s="2">
        <v>6.5808069714567985E-4</v>
      </c>
      <c r="AA4167" s="2">
        <v>-4.6724834416418393E-3</v>
      </c>
      <c r="AB4167" s="2">
        <v>3.7566267301367695E-3</v>
      </c>
      <c r="AC4167" s="2">
        <v>8.3477242560725529E-4</v>
      </c>
      <c r="AD4167" s="2">
        <v>0</v>
      </c>
      <c r="AE4167" s="2">
        <v>-2.1700185144930551E-3</v>
      </c>
      <c r="AF4167" s="2">
        <v>1.8208269572106417E-3</v>
      </c>
      <c r="AG4167" s="2">
        <v>2.0154515537134099E-3</v>
      </c>
      <c r="AH4167" s="2">
        <v>3.6363636363636376E-2</v>
      </c>
      <c r="AI4167" s="2">
        <v>7.900677200902928E-3</v>
      </c>
      <c r="AJ4167" s="2">
        <v>-8.9592229758017616E-3</v>
      </c>
      <c r="AK4167" s="2">
        <v>-6.966434452184922E-3</v>
      </c>
      <c r="AL4167" s="2">
        <v>1.587946379113081E-3</v>
      </c>
      <c r="AM4167" s="2">
        <v>9.6387661551515791E-3</v>
      </c>
      <c r="AN4167" s="2">
        <v>2.1671619115708474E-3</v>
      </c>
      <c r="AO4167" s="2">
        <v>6.7660978117318749E-3</v>
      </c>
      <c r="AP4167" s="2">
        <v>-8.1091354479023714E-4</v>
      </c>
      <c r="AQ4167" s="2">
        <v>-2.1531157269755741E-2</v>
      </c>
      <c r="AV4167" s="52"/>
    </row>
    <row r="4168" spans="1:48" x14ac:dyDescent="0.3">
      <c r="A4168">
        <v>2017</v>
      </c>
      <c r="B4168" s="1">
        <v>42913</v>
      </c>
      <c r="C4168" s="4">
        <v>99</v>
      </c>
      <c r="D4168" s="4">
        <v>99</v>
      </c>
      <c r="E4168" s="4">
        <v>99</v>
      </c>
      <c r="F4168">
        <v>789.19366924246162</v>
      </c>
      <c r="G4168">
        <v>226.85140000000001</v>
      </c>
      <c r="H4168">
        <v>134.65389999999999</v>
      </c>
      <c r="I4168">
        <v>117.4473</v>
      </c>
      <c r="J4168">
        <v>100.6927</v>
      </c>
      <c r="K4168">
        <v>80.095699999999994</v>
      </c>
      <c r="L4168">
        <v>26.6432</v>
      </c>
      <c r="M4168">
        <v>97.755499999999998</v>
      </c>
      <c r="N4168">
        <v>0.59662696000000004</v>
      </c>
      <c r="O4168">
        <v>27.36</v>
      </c>
      <c r="P4168">
        <v>72.8</v>
      </c>
      <c r="Q4168">
        <v>118.81</v>
      </c>
      <c r="R4168">
        <v>15.79</v>
      </c>
      <c r="S4168">
        <v>24.138500000000001</v>
      </c>
      <c r="T4168">
        <v>38.572600000000001</v>
      </c>
      <c r="U4168">
        <v>13.612299999999999</v>
      </c>
      <c r="V4168">
        <v>48.3172</v>
      </c>
      <c r="W4168">
        <v>23.603100000000001</v>
      </c>
      <c r="X4168">
        <v>50.798870870000002</v>
      </c>
      <c r="Y4168" s="2">
        <v>-2.3400621658327792E-2</v>
      </c>
      <c r="Z4168" s="2">
        <v>-8.0561869189282875E-3</v>
      </c>
      <c r="AA4168" s="2">
        <v>-1.8139645446750063E-2</v>
      </c>
      <c r="AB4168" s="2">
        <v>-1.0681015842102903E-2</v>
      </c>
      <c r="AC4168" s="2">
        <v>-4.9125504744549353E-3</v>
      </c>
      <c r="AD4168" s="2">
        <v>-5.9144205801886507E-4</v>
      </c>
      <c r="AE4168" s="2">
        <v>7.2491257854778723E-4</v>
      </c>
      <c r="AF4168" s="2">
        <v>-5.1940703743618144E-3</v>
      </c>
      <c r="AG4168" s="2">
        <v>8.0455907165435381E-3</v>
      </c>
      <c r="AH4168" s="2">
        <v>0</v>
      </c>
      <c r="AI4168" s="2">
        <v>1.903695408734607E-2</v>
      </c>
      <c r="AJ4168" s="2">
        <v>3.8019601216627841E-3</v>
      </c>
      <c r="AK4168" s="2">
        <v>7.0153061224489388E-3</v>
      </c>
      <c r="AL4168" s="2">
        <v>-1.1114388483314031E-2</v>
      </c>
      <c r="AM4168" s="2">
        <v>-1.1693868661764362E-2</v>
      </c>
      <c r="AN4168" s="2">
        <v>1.1555496106057994E-2</v>
      </c>
      <c r="AO4168" s="2">
        <v>-1.1200360179680513E-2</v>
      </c>
      <c r="AP4168" s="2">
        <v>-2.3121338416928205E-3</v>
      </c>
      <c r="AQ4168" s="2">
        <v>3.2599024286552591E-2</v>
      </c>
      <c r="AV4168" s="52"/>
    </row>
    <row r="4169" spans="1:48" x14ac:dyDescent="0.3">
      <c r="A4169">
        <v>2017</v>
      </c>
      <c r="B4169" s="1">
        <v>42914</v>
      </c>
      <c r="C4169" s="4">
        <v>99</v>
      </c>
      <c r="D4169" s="4">
        <v>99</v>
      </c>
      <c r="E4169" s="4">
        <v>99</v>
      </c>
      <c r="F4169">
        <v>801.11598445508218</v>
      </c>
      <c r="G4169">
        <v>228.8818</v>
      </c>
      <c r="H4169">
        <v>136.59530000000001</v>
      </c>
      <c r="I4169">
        <v>117.0585</v>
      </c>
      <c r="J4169">
        <v>100.5989</v>
      </c>
      <c r="K4169">
        <v>80.133600000000001</v>
      </c>
      <c r="L4169">
        <v>26.749400000000001</v>
      </c>
      <c r="M4169">
        <v>97.866100000000003</v>
      </c>
      <c r="N4169">
        <v>0.60138884500000001</v>
      </c>
      <c r="O4169">
        <v>27.56</v>
      </c>
      <c r="P4169">
        <v>73.599999999999994</v>
      </c>
      <c r="Q4169">
        <v>118.9</v>
      </c>
      <c r="R4169">
        <v>15.92</v>
      </c>
      <c r="S4169">
        <v>24.061</v>
      </c>
      <c r="T4169">
        <v>38.870699999999999</v>
      </c>
      <c r="U4169">
        <v>13.6997</v>
      </c>
      <c r="V4169">
        <v>47.851999999999997</v>
      </c>
      <c r="W4169">
        <v>23.481100000000001</v>
      </c>
      <c r="X4169">
        <v>49.435753759999997</v>
      </c>
      <c r="Y4169" s="2">
        <v>1.5106957489996908E-2</v>
      </c>
      <c r="Z4169" s="2">
        <v>8.9503525215184343E-3</v>
      </c>
      <c r="AA4169" s="2">
        <v>1.441770346050153E-2</v>
      </c>
      <c r="AB4169" s="2">
        <v>-3.3104209292167397E-3</v>
      </c>
      <c r="AC4169" s="2">
        <v>-9.3154717273447041E-4</v>
      </c>
      <c r="AD4169" s="2">
        <v>4.731839536955551E-4</v>
      </c>
      <c r="AE4169" s="2">
        <v>3.9860076867643812E-3</v>
      </c>
      <c r="AF4169" s="2">
        <v>1.1313941415060924E-3</v>
      </c>
      <c r="AG4169" s="2">
        <v>7.9813439875395797E-3</v>
      </c>
      <c r="AH4169" s="2">
        <v>7.309941520467822E-3</v>
      </c>
      <c r="AI4169" s="2">
        <v>1.098901098901095E-2</v>
      </c>
      <c r="AJ4169" s="2">
        <v>7.5751199394002988E-4</v>
      </c>
      <c r="AK4169" s="2">
        <v>8.2330588980368269E-3</v>
      </c>
      <c r="AL4169" s="2">
        <v>-3.2106386063757153E-3</v>
      </c>
      <c r="AM4169" s="2">
        <v>7.7282838076768723E-3</v>
      </c>
      <c r="AN4169" s="2">
        <v>6.4206636644799087E-3</v>
      </c>
      <c r="AO4169" s="2">
        <v>-9.6280413600126069E-3</v>
      </c>
      <c r="AP4169" s="2">
        <v>-5.1688125712300304E-3</v>
      </c>
      <c r="AQ4169" s="2">
        <v>-2.6833610406191366E-2</v>
      </c>
      <c r="AV4169" s="52"/>
    </row>
    <row r="4170" spans="1:48" x14ac:dyDescent="0.3">
      <c r="A4170">
        <v>2017</v>
      </c>
      <c r="B4170" s="1">
        <v>42915</v>
      </c>
      <c r="C4170" s="4">
        <v>99</v>
      </c>
      <c r="D4170" s="4">
        <v>99</v>
      </c>
      <c r="E4170" s="4">
        <v>99</v>
      </c>
      <c r="F4170">
        <v>786.79004408115622</v>
      </c>
      <c r="G4170">
        <v>226.87020000000001</v>
      </c>
      <c r="H4170">
        <v>134.22470000000001</v>
      </c>
      <c r="I4170">
        <v>116.0774</v>
      </c>
      <c r="J4170">
        <v>100.22369999999999</v>
      </c>
      <c r="K4170">
        <v>80.086200000000005</v>
      </c>
      <c r="L4170">
        <v>26.7301</v>
      </c>
      <c r="M4170">
        <v>97.406700000000001</v>
      </c>
      <c r="N4170">
        <v>0.60555553200000001</v>
      </c>
      <c r="O4170">
        <v>27.28</v>
      </c>
      <c r="P4170">
        <v>73.680000000000007</v>
      </c>
      <c r="Q4170">
        <v>118.32</v>
      </c>
      <c r="R4170">
        <v>15.73</v>
      </c>
      <c r="S4170">
        <v>23.944700000000001</v>
      </c>
      <c r="T4170">
        <v>38.377000000000002</v>
      </c>
      <c r="U4170">
        <v>13.757999999999999</v>
      </c>
      <c r="V4170">
        <v>47.468899999999998</v>
      </c>
      <c r="W4170">
        <v>23.555</v>
      </c>
      <c r="X4170">
        <v>51.841324919999998</v>
      </c>
      <c r="Y4170" s="2">
        <v>-1.7882479755625402E-2</v>
      </c>
      <c r="Z4170" s="2">
        <v>-8.7888158866279431E-3</v>
      </c>
      <c r="AA4170" s="2">
        <v>-1.7354916311176138E-2</v>
      </c>
      <c r="AB4170" s="2">
        <v>-8.3812794457471806E-3</v>
      </c>
      <c r="AC4170" s="2">
        <v>-3.7296630480055937E-3</v>
      </c>
      <c r="AD4170" s="2">
        <v>-5.9151217466824058E-4</v>
      </c>
      <c r="AE4170" s="2">
        <v>-7.2151151053856388E-4</v>
      </c>
      <c r="AF4170" s="2">
        <v>-4.6941688695064654E-3</v>
      </c>
      <c r="AG4170" s="2">
        <v>6.9284407827683303E-3</v>
      </c>
      <c r="AH4170" s="2">
        <v>-1.0159651669085501E-2</v>
      </c>
      <c r="AI4170" s="2">
        <v>1.0869565217392907E-3</v>
      </c>
      <c r="AJ4170" s="2">
        <v>-4.8780487804879202E-3</v>
      </c>
      <c r="AK4170" s="2">
        <v>-1.1934673366834181E-2</v>
      </c>
      <c r="AL4170" s="2">
        <v>-4.8335480653338703E-3</v>
      </c>
      <c r="AM4170" s="2">
        <v>-1.2701083335262764E-2</v>
      </c>
      <c r="AN4170" s="2">
        <v>4.2555676401672127E-3</v>
      </c>
      <c r="AO4170" s="2">
        <v>-8.0059349661455448E-3</v>
      </c>
      <c r="AP4170" s="2">
        <v>3.147212013065781E-3</v>
      </c>
      <c r="AQ4170" s="2">
        <v>4.8660553891390679E-2</v>
      </c>
      <c r="AV4170" s="52"/>
    </row>
    <row r="4171" spans="1:48" x14ac:dyDescent="0.3">
      <c r="A4171">
        <v>2017</v>
      </c>
      <c r="B4171" s="1">
        <v>42916</v>
      </c>
      <c r="C4171" s="4">
        <v>99</v>
      </c>
      <c r="D4171" s="4">
        <v>99</v>
      </c>
      <c r="E4171" s="4">
        <v>99</v>
      </c>
      <c r="F4171">
        <v>783.74240779638035</v>
      </c>
      <c r="G4171">
        <v>227.29320000000001</v>
      </c>
      <c r="H4171">
        <v>134.27350000000001</v>
      </c>
      <c r="I4171">
        <v>115.809</v>
      </c>
      <c r="J4171">
        <v>99.9893</v>
      </c>
      <c r="K4171">
        <v>80.086200000000005</v>
      </c>
      <c r="L4171">
        <v>26.6722</v>
      </c>
      <c r="M4171">
        <v>97.287599999999998</v>
      </c>
      <c r="N4171">
        <v>0.610515849</v>
      </c>
      <c r="O4171">
        <v>27.12</v>
      </c>
      <c r="P4171">
        <v>76</v>
      </c>
      <c r="Q4171">
        <v>118.02</v>
      </c>
      <c r="R4171">
        <v>15.71</v>
      </c>
      <c r="S4171">
        <v>23.983499999999999</v>
      </c>
      <c r="T4171">
        <v>38.554000000000002</v>
      </c>
      <c r="U4171">
        <v>14.0398</v>
      </c>
      <c r="V4171">
        <v>47.395899999999997</v>
      </c>
      <c r="W4171">
        <v>23.411000000000001</v>
      </c>
      <c r="X4171">
        <v>51.159716510000003</v>
      </c>
      <c r="Y4171" s="2">
        <v>-3.8735064172488176E-3</v>
      </c>
      <c r="Z4171" s="2">
        <v>1.8645022572378878E-3</v>
      </c>
      <c r="AA4171" s="2">
        <v>3.6356944735205232E-4</v>
      </c>
      <c r="AB4171" s="2">
        <v>-2.3122502743858631E-3</v>
      </c>
      <c r="AC4171" s="2">
        <v>-2.3387681755910883E-3</v>
      </c>
      <c r="AD4171" s="2">
        <v>0</v>
      </c>
      <c r="AE4171" s="2">
        <v>-2.1660973958197438E-3</v>
      </c>
      <c r="AF4171" s="2">
        <v>-1.2227084995179993E-3</v>
      </c>
      <c r="AG4171" s="2">
        <v>8.1913494929479747E-3</v>
      </c>
      <c r="AH4171" s="2">
        <v>-5.8651026392961825E-3</v>
      </c>
      <c r="AI4171" s="2">
        <v>3.148751357220414E-2</v>
      </c>
      <c r="AJ4171" s="2">
        <v>-2.5354969574036268E-3</v>
      </c>
      <c r="AK4171" s="2">
        <v>-1.2714558169103496E-3</v>
      </c>
      <c r="AL4171" s="2">
        <v>1.6204003391147026E-3</v>
      </c>
      <c r="AM4171" s="2">
        <v>4.6121374781771252E-3</v>
      </c>
      <c r="AN4171" s="2">
        <v>2.0482628288995608E-2</v>
      </c>
      <c r="AO4171" s="2">
        <v>-1.5378489916555438E-3</v>
      </c>
      <c r="AP4171" s="2">
        <v>-6.1133517299936102E-3</v>
      </c>
      <c r="AQ4171" s="2">
        <v>-1.314797434386239E-2</v>
      </c>
      <c r="AV4171" s="52"/>
    </row>
    <row r="4172" spans="1:48" x14ac:dyDescent="0.3">
      <c r="A4172">
        <v>2017</v>
      </c>
      <c r="B4172" s="1">
        <v>42919</v>
      </c>
      <c r="C4172" s="4">
        <v>99</v>
      </c>
      <c r="D4172" s="4">
        <v>99</v>
      </c>
      <c r="E4172" s="4">
        <v>99</v>
      </c>
      <c r="F4172">
        <v>773.08492597432485</v>
      </c>
      <c r="G4172">
        <v>227.67859999999999</v>
      </c>
      <c r="H4172">
        <v>132.85900000000001</v>
      </c>
      <c r="I4172">
        <v>115.4358</v>
      </c>
      <c r="J4172">
        <v>99.622200000000007</v>
      </c>
      <c r="K4172">
        <v>80.026399999999995</v>
      </c>
      <c r="L4172">
        <v>26.517700000000001</v>
      </c>
      <c r="M4172">
        <v>96.9739</v>
      </c>
      <c r="N4172">
        <v>0.60615074999999996</v>
      </c>
      <c r="O4172">
        <v>26.64</v>
      </c>
      <c r="P4172">
        <v>76.959999999999994</v>
      </c>
      <c r="Q4172">
        <v>116.09</v>
      </c>
      <c r="R4172">
        <v>15.3</v>
      </c>
      <c r="S4172">
        <v>24.128799999999998</v>
      </c>
      <c r="T4172">
        <v>38.777500000000003</v>
      </c>
      <c r="U4172">
        <v>14.185600000000001</v>
      </c>
      <c r="V4172">
        <v>47.177</v>
      </c>
      <c r="W4172">
        <v>23.180499999999999</v>
      </c>
      <c r="X4172">
        <v>51.721076279999998</v>
      </c>
      <c r="Y4172" s="2">
        <v>-1.3598194656865292E-2</v>
      </c>
      <c r="Z4172" s="2">
        <v>1.6956072596978622E-3</v>
      </c>
      <c r="AA4172" s="2">
        <v>-1.053446882668585E-2</v>
      </c>
      <c r="AB4172" s="2">
        <v>-3.222547470403847E-3</v>
      </c>
      <c r="AC4172" s="2">
        <v>-3.6713928390337269E-3</v>
      </c>
      <c r="AD4172" s="2">
        <v>-7.4669543566818763E-4</v>
      </c>
      <c r="AE4172" s="2">
        <v>-5.7925480462803769E-3</v>
      </c>
      <c r="AF4172" s="2">
        <v>-3.2244602600948191E-3</v>
      </c>
      <c r="AG4172" s="2">
        <v>-7.1498536969185622E-3</v>
      </c>
      <c r="AH4172" s="2">
        <v>-1.7699115044247815E-2</v>
      </c>
      <c r="AI4172" s="2">
        <v>1.2631578947368327E-2</v>
      </c>
      <c r="AJ4172" s="2">
        <v>-1.6353160481274331E-2</v>
      </c>
      <c r="AK4172" s="2">
        <v>-2.6098026734563962E-2</v>
      </c>
      <c r="AL4172" s="2">
        <v>6.0583317697582295E-3</v>
      </c>
      <c r="AM4172" s="2">
        <v>5.7970638584843304E-3</v>
      </c>
      <c r="AN4172" s="2">
        <v>1.0384763315716805E-2</v>
      </c>
      <c r="AO4172" s="2">
        <v>-4.618542954137328E-3</v>
      </c>
      <c r="AP4172" s="2">
        <v>-9.8457989833840021E-3</v>
      </c>
      <c r="AQ4172" s="2">
        <v>1.0972691177643101E-2</v>
      </c>
      <c r="AV4172" s="52"/>
    </row>
    <row r="4173" spans="1:48" x14ac:dyDescent="0.3">
      <c r="A4173">
        <v>2017</v>
      </c>
      <c r="B4173" s="1">
        <v>42921</v>
      </c>
      <c r="C4173" s="4">
        <v>99</v>
      </c>
      <c r="D4173" s="4">
        <v>99</v>
      </c>
      <c r="E4173" s="4">
        <v>99</v>
      </c>
      <c r="F4173">
        <v>782.26194453511255</v>
      </c>
      <c r="G4173">
        <v>228.20500000000001</v>
      </c>
      <c r="H4173">
        <v>134.1662</v>
      </c>
      <c r="I4173">
        <v>115.4636</v>
      </c>
      <c r="J4173">
        <v>99.697400000000002</v>
      </c>
      <c r="K4173">
        <v>80.0548</v>
      </c>
      <c r="L4173">
        <v>26.4984</v>
      </c>
      <c r="M4173">
        <v>96.888499999999993</v>
      </c>
      <c r="N4173">
        <v>0.59722219899999995</v>
      </c>
      <c r="O4173">
        <v>25.52</v>
      </c>
      <c r="P4173">
        <v>74</v>
      </c>
      <c r="Q4173">
        <v>116.52</v>
      </c>
      <c r="R4173">
        <v>15.18</v>
      </c>
      <c r="S4173">
        <v>24.138500000000001</v>
      </c>
      <c r="T4173">
        <v>38.703000000000003</v>
      </c>
      <c r="U4173">
        <v>13.9718</v>
      </c>
      <c r="V4173">
        <v>46.948900000000002</v>
      </c>
      <c r="W4173">
        <v>23.286200000000001</v>
      </c>
      <c r="X4173">
        <v>51.761159159999998</v>
      </c>
      <c r="Y4173" s="2">
        <v>1.1870647392615785E-2</v>
      </c>
      <c r="Z4173" s="2">
        <v>2.3120310824118473E-3</v>
      </c>
      <c r="AA4173" s="2">
        <v>9.839002250506157E-3</v>
      </c>
      <c r="AB4173" s="2">
        <v>2.4082650269674488E-4</v>
      </c>
      <c r="AC4173" s="2">
        <v>7.5485183021450908E-4</v>
      </c>
      <c r="AD4173" s="2">
        <v>3.548828886468236E-4</v>
      </c>
      <c r="AE4173" s="2">
        <v>-7.2781576079372634E-4</v>
      </c>
      <c r="AF4173" s="2">
        <v>-8.8064932935572049E-4</v>
      </c>
      <c r="AG4173" s="2">
        <v>-1.4729918258783004E-2</v>
      </c>
      <c r="AH4173" s="2">
        <v>-4.2042042042042094E-2</v>
      </c>
      <c r="AI4173" s="2">
        <v>-3.8461538461538436E-2</v>
      </c>
      <c r="AJ4173" s="2">
        <v>3.7040227409768089E-3</v>
      </c>
      <c r="AK4173" s="2">
        <v>-7.8431372549020439E-3</v>
      </c>
      <c r="AL4173" s="2">
        <v>4.020092172010159E-4</v>
      </c>
      <c r="AM4173" s="2">
        <v>-1.921217200696268E-3</v>
      </c>
      <c r="AN4173" s="2">
        <v>-1.5071621926460721E-2</v>
      </c>
      <c r="AO4173" s="2">
        <v>-4.8349831485681172E-3</v>
      </c>
      <c r="AP4173" s="2">
        <v>4.5598671296995796E-3</v>
      </c>
      <c r="AQ4173" s="2">
        <v>7.7498155264610347E-4</v>
      </c>
      <c r="AV4173" s="52"/>
    </row>
    <row r="4174" spans="1:48" x14ac:dyDescent="0.3">
      <c r="A4174">
        <v>2017</v>
      </c>
      <c r="B4174" s="1">
        <v>42922</v>
      </c>
      <c r="C4174" s="4">
        <v>99</v>
      </c>
      <c r="D4174" s="4">
        <v>99</v>
      </c>
      <c r="E4174" s="4">
        <v>99</v>
      </c>
      <c r="F4174">
        <v>775.98683857978745</v>
      </c>
      <c r="G4174">
        <v>226.1182</v>
      </c>
      <c r="H4174">
        <v>132.95650000000001</v>
      </c>
      <c r="I4174">
        <v>114.50830000000001</v>
      </c>
      <c r="J4174">
        <v>99.509500000000003</v>
      </c>
      <c r="K4174">
        <v>80.073800000000006</v>
      </c>
      <c r="L4174">
        <v>26.430800000000001</v>
      </c>
      <c r="M4174">
        <v>96.358999999999995</v>
      </c>
      <c r="N4174">
        <v>0.59742063099999998</v>
      </c>
      <c r="O4174">
        <v>25.8</v>
      </c>
      <c r="P4174">
        <v>74.48</v>
      </c>
      <c r="Q4174">
        <v>116.47</v>
      </c>
      <c r="R4174">
        <v>15.15</v>
      </c>
      <c r="S4174">
        <v>24.0319</v>
      </c>
      <c r="T4174">
        <v>38.237299999999998</v>
      </c>
      <c r="U4174">
        <v>13.9815</v>
      </c>
      <c r="V4174">
        <v>46.930700000000002</v>
      </c>
      <c r="W4174">
        <v>23.305399999999999</v>
      </c>
      <c r="X4174">
        <v>54.40732732</v>
      </c>
      <c r="Y4174" s="2">
        <v>-8.0217451445299126E-3</v>
      </c>
      <c r="Z4174" s="2">
        <v>-9.1444096316908308E-3</v>
      </c>
      <c r="AA4174" s="2">
        <v>-9.0164288770196999E-3</v>
      </c>
      <c r="AB4174" s="2">
        <v>-8.2736031095513862E-3</v>
      </c>
      <c r="AC4174" s="2">
        <v>-1.8847031116157043E-3</v>
      </c>
      <c r="AD4174" s="2">
        <v>2.3733742386466972E-4</v>
      </c>
      <c r="AE4174" s="2">
        <v>-2.5510974247501261E-3</v>
      </c>
      <c r="AF4174" s="2">
        <v>-5.4650448711662802E-3</v>
      </c>
      <c r="AG4174" s="2">
        <v>3.3225824547766791E-4</v>
      </c>
      <c r="AH4174" s="2">
        <v>1.0971786833855912E-2</v>
      </c>
      <c r="AI4174" s="2">
        <v>6.4864864864866423E-3</v>
      </c>
      <c r="AJ4174" s="2">
        <v>-4.2911088225194849E-4</v>
      </c>
      <c r="AK4174" s="2">
        <v>-1.9762845849802257E-3</v>
      </c>
      <c r="AL4174" s="2">
        <v>-4.4161816185761538E-3</v>
      </c>
      <c r="AM4174" s="2">
        <v>-1.2032658967005228E-2</v>
      </c>
      <c r="AN4174" s="2">
        <v>6.942555719378074E-4</v>
      </c>
      <c r="AO4174" s="2">
        <v>-3.8765551482566885E-4</v>
      </c>
      <c r="AP4174" s="2">
        <v>8.2452267866806039E-4</v>
      </c>
      <c r="AQ4174" s="2">
        <v>5.1122660368180251E-2</v>
      </c>
      <c r="AV4174" s="52"/>
    </row>
    <row r="4175" spans="1:48" x14ac:dyDescent="0.3">
      <c r="A4175">
        <v>2017</v>
      </c>
      <c r="B4175" s="1">
        <v>42923</v>
      </c>
      <c r="C4175" s="4">
        <v>99</v>
      </c>
      <c r="D4175" s="4">
        <v>99</v>
      </c>
      <c r="E4175" s="4">
        <v>99</v>
      </c>
      <c r="F4175">
        <v>788.85115680222884</v>
      </c>
      <c r="G4175">
        <v>227.58459999999999</v>
      </c>
      <c r="H4175">
        <v>134.3905</v>
      </c>
      <c r="I4175">
        <v>113.822</v>
      </c>
      <c r="J4175">
        <v>99.349800000000002</v>
      </c>
      <c r="K4175">
        <v>80.064300000000003</v>
      </c>
      <c r="L4175">
        <v>26.363299999999999</v>
      </c>
      <c r="M4175">
        <v>96.418800000000005</v>
      </c>
      <c r="N4175">
        <v>0.595039659</v>
      </c>
      <c r="O4175">
        <v>25.56</v>
      </c>
      <c r="P4175">
        <v>72.8</v>
      </c>
      <c r="Q4175">
        <v>115.28</v>
      </c>
      <c r="R4175">
        <v>14.73</v>
      </c>
      <c r="S4175">
        <v>24.070699999999999</v>
      </c>
      <c r="T4175">
        <v>38.311799999999998</v>
      </c>
      <c r="U4175">
        <v>13.845499999999999</v>
      </c>
      <c r="V4175">
        <v>46.967199999999998</v>
      </c>
      <c r="W4175">
        <v>23.238199999999999</v>
      </c>
      <c r="X4175">
        <v>52.442767570000001</v>
      </c>
      <c r="Y4175" s="2">
        <v>1.6578010840990087E-2</v>
      </c>
      <c r="Z4175" s="2">
        <v>6.4851038085389501E-3</v>
      </c>
      <c r="AA4175" s="2">
        <v>1.0785482469830354E-2</v>
      </c>
      <c r="AB4175" s="2">
        <v>-5.9934520030425764E-3</v>
      </c>
      <c r="AC4175" s="2">
        <v>-1.6048718966530373E-3</v>
      </c>
      <c r="AD4175" s="2">
        <v>-1.1864055408883356E-4</v>
      </c>
      <c r="AE4175" s="2">
        <v>-2.553838703331035E-3</v>
      </c>
      <c r="AF4175" s="2">
        <v>6.2059589659502201E-4</v>
      </c>
      <c r="AG4175" s="2">
        <v>-3.9854197803891322E-3</v>
      </c>
      <c r="AH4175" s="2">
        <v>-9.302325581395432E-3</v>
      </c>
      <c r="AI4175" s="2">
        <v>-2.2556390977443663E-2</v>
      </c>
      <c r="AJ4175" s="2">
        <v>-1.0217223319309632E-2</v>
      </c>
      <c r="AK4175" s="2">
        <v>-2.7722772277227747E-2</v>
      </c>
      <c r="AL4175" s="2">
        <v>1.6145206995701322E-3</v>
      </c>
      <c r="AM4175" s="2">
        <v>1.9483593245339659E-3</v>
      </c>
      <c r="AN4175" s="2">
        <v>-9.7271394342525186E-3</v>
      </c>
      <c r="AO4175" s="2">
        <v>7.7774250117723653E-4</v>
      </c>
      <c r="AP4175" s="2">
        <v>-2.8834519038506423E-3</v>
      </c>
      <c r="AQ4175" s="2">
        <v>-3.6108367140427977E-2</v>
      </c>
      <c r="AV4175" s="52"/>
    </row>
    <row r="4176" spans="1:48" x14ac:dyDescent="0.3">
      <c r="A4176">
        <v>2017</v>
      </c>
      <c r="B4176" s="1">
        <v>42926</v>
      </c>
      <c r="C4176" s="4">
        <v>99</v>
      </c>
      <c r="D4176" s="4">
        <v>99</v>
      </c>
      <c r="E4176" s="4">
        <v>99</v>
      </c>
      <c r="F4176">
        <v>799.13954047519792</v>
      </c>
      <c r="G4176">
        <v>227.82900000000001</v>
      </c>
      <c r="H4176">
        <v>135.26849999999999</v>
      </c>
      <c r="I4176">
        <v>113.9889</v>
      </c>
      <c r="J4176">
        <v>99.481399999999994</v>
      </c>
      <c r="K4176">
        <v>80.1023</v>
      </c>
      <c r="L4176">
        <v>26.363299999999999</v>
      </c>
      <c r="M4176">
        <v>96.845799999999997</v>
      </c>
      <c r="N4176">
        <v>0.595039659</v>
      </c>
      <c r="O4176">
        <v>26.08</v>
      </c>
      <c r="P4176">
        <v>73.040000000000006</v>
      </c>
      <c r="Q4176">
        <v>115.47</v>
      </c>
      <c r="R4176">
        <v>14.83</v>
      </c>
      <c r="S4176">
        <v>24.080400000000001</v>
      </c>
      <c r="T4176">
        <v>38.6751</v>
      </c>
      <c r="U4176">
        <v>13.9038</v>
      </c>
      <c r="V4176">
        <v>46.930700000000002</v>
      </c>
      <c r="W4176">
        <v>23.180499999999999</v>
      </c>
      <c r="X4176">
        <v>51.159716510000003</v>
      </c>
      <c r="Y4176" s="2">
        <v>1.3042236909019955E-2</v>
      </c>
      <c r="Z4176" s="2">
        <v>1.0738863701673651E-3</v>
      </c>
      <c r="AA4176" s="2">
        <v>6.5331998913613631E-3</v>
      </c>
      <c r="AB4176" s="2">
        <v>1.4663246121136009E-3</v>
      </c>
      <c r="AC4176" s="2">
        <v>1.3246126313288809E-3</v>
      </c>
      <c r="AD4176" s="2">
        <v>4.746185253601265E-4</v>
      </c>
      <c r="AE4176" s="2">
        <v>0</v>
      </c>
      <c r="AF4176" s="2">
        <v>4.4285969126351965E-3</v>
      </c>
      <c r="AG4176" s="2">
        <v>0</v>
      </c>
      <c r="AH4176" s="2">
        <v>2.0344287949921824E-2</v>
      </c>
      <c r="AI4176" s="2">
        <v>3.296703296703507E-3</v>
      </c>
      <c r="AJ4176" s="2">
        <v>1.6481609993059809E-3</v>
      </c>
      <c r="AK4176" s="2">
        <v>6.7888662593347249E-3</v>
      </c>
      <c r="AL4176" s="2">
        <v>4.0297955605783642E-4</v>
      </c>
      <c r="AM4176" s="2">
        <v>9.482718118177802E-3</v>
      </c>
      <c r="AN4176" s="2">
        <v>4.2107543967355721E-3</v>
      </c>
      <c r="AO4176" s="2">
        <v>-7.7713808785695448E-4</v>
      </c>
      <c r="AP4176" s="2">
        <v>-2.4829806095136853E-3</v>
      </c>
      <c r="AQ4176" s="2">
        <v>-2.4465738927439307E-2</v>
      </c>
      <c r="AV4176" s="52"/>
    </row>
    <row r="4177" spans="1:48" x14ac:dyDescent="0.3">
      <c r="A4177">
        <v>2017</v>
      </c>
      <c r="B4177" s="1">
        <v>42927</v>
      </c>
      <c r="C4177" s="4">
        <v>99</v>
      </c>
      <c r="D4177" s="4">
        <v>99</v>
      </c>
      <c r="E4177" s="4">
        <v>99</v>
      </c>
      <c r="F4177">
        <v>803.28799314531818</v>
      </c>
      <c r="G4177">
        <v>227.65979999999999</v>
      </c>
      <c r="H4177">
        <v>135.649</v>
      </c>
      <c r="I4177">
        <v>114.1837</v>
      </c>
      <c r="J4177">
        <v>99.612899999999996</v>
      </c>
      <c r="K4177">
        <v>80.130700000000004</v>
      </c>
      <c r="L4177">
        <v>26.459800000000001</v>
      </c>
      <c r="M4177">
        <v>96.939700000000002</v>
      </c>
      <c r="N4177">
        <v>0.601190432</v>
      </c>
      <c r="O4177">
        <v>27.12</v>
      </c>
      <c r="P4177">
        <v>74.16</v>
      </c>
      <c r="Q4177">
        <v>115.62</v>
      </c>
      <c r="R4177">
        <v>14.99</v>
      </c>
      <c r="S4177">
        <v>23.993200000000002</v>
      </c>
      <c r="T4177">
        <v>38.991799999999998</v>
      </c>
      <c r="U4177">
        <v>14.0398</v>
      </c>
      <c r="V4177">
        <v>46.903300000000002</v>
      </c>
      <c r="W4177">
        <v>23.219000000000001</v>
      </c>
      <c r="X4177">
        <v>50.959302100000002</v>
      </c>
      <c r="Y4177" s="2">
        <v>5.1911493049805468E-3</v>
      </c>
      <c r="Z4177" s="2">
        <v>-7.4266225985286649E-4</v>
      </c>
      <c r="AA4177" s="2">
        <v>2.8129239253782412E-3</v>
      </c>
      <c r="AB4177" s="2">
        <v>1.7089383264510261E-3</v>
      </c>
      <c r="AC4177" s="2">
        <v>1.3218551407601087E-3</v>
      </c>
      <c r="AD4177" s="2">
        <v>3.5454662350531407E-4</v>
      </c>
      <c r="AE4177" s="2">
        <v>3.6603915291333333E-3</v>
      </c>
      <c r="AF4177" s="2">
        <v>9.6958257353452204E-4</v>
      </c>
      <c r="AG4177" s="2">
        <v>1.0336744630327299E-2</v>
      </c>
      <c r="AH4177" s="2">
        <v>3.9877300613497146E-2</v>
      </c>
      <c r="AI4177" s="2">
        <v>1.5334063526834418E-2</v>
      </c>
      <c r="AJ4177" s="2">
        <v>1.2990387113536173E-3</v>
      </c>
      <c r="AK4177" s="2">
        <v>1.0788941335131419E-2</v>
      </c>
      <c r="AL4177" s="2">
        <v>-3.6212023056094722E-3</v>
      </c>
      <c r="AM4177" s="2">
        <v>8.1887312508563959E-3</v>
      </c>
      <c r="AN4177" s="2">
        <v>9.781498583121051E-3</v>
      </c>
      <c r="AO4177" s="2">
        <v>-5.838395762262083E-4</v>
      </c>
      <c r="AP4177" s="2">
        <v>1.6608787558509697E-3</v>
      </c>
      <c r="AQ4177" s="2">
        <v>-3.9174261249244058E-3</v>
      </c>
      <c r="AV4177" s="52"/>
    </row>
    <row r="4178" spans="1:48" x14ac:dyDescent="0.3">
      <c r="A4178">
        <v>2017</v>
      </c>
      <c r="B4178" s="1">
        <v>42928</v>
      </c>
      <c r="C4178" s="4">
        <v>99</v>
      </c>
      <c r="D4178" s="4">
        <v>99</v>
      </c>
      <c r="E4178" s="4">
        <v>99</v>
      </c>
      <c r="F4178">
        <v>816.25870476680041</v>
      </c>
      <c r="G4178">
        <v>229.3706</v>
      </c>
      <c r="H4178">
        <v>137.2586</v>
      </c>
      <c r="I4178">
        <v>114.9721</v>
      </c>
      <c r="J4178">
        <v>99.903999999999996</v>
      </c>
      <c r="K4178">
        <v>80.168700000000001</v>
      </c>
      <c r="L4178">
        <v>26.5853</v>
      </c>
      <c r="M4178">
        <v>97.511899999999997</v>
      </c>
      <c r="N4178">
        <v>0.60436503600000002</v>
      </c>
      <c r="O4178">
        <v>26.8</v>
      </c>
      <c r="P4178">
        <v>74.64</v>
      </c>
      <c r="Q4178">
        <v>116.03</v>
      </c>
      <c r="R4178">
        <v>15.05</v>
      </c>
      <c r="S4178">
        <v>23.993200000000002</v>
      </c>
      <c r="T4178">
        <v>39.746299999999998</v>
      </c>
      <c r="U4178">
        <v>13.9718</v>
      </c>
      <c r="V4178">
        <v>47.304699999999997</v>
      </c>
      <c r="W4178">
        <v>23.1585</v>
      </c>
      <c r="X4178">
        <v>49.676251049999998</v>
      </c>
      <c r="Y4178" s="2">
        <v>1.6147025390849779E-2</v>
      </c>
      <c r="Z4178" s="2">
        <v>7.5147215274722345E-3</v>
      </c>
      <c r="AA4178" s="2">
        <v>1.1865918657712138E-2</v>
      </c>
      <c r="AB4178" s="2">
        <v>6.904663275055789E-3</v>
      </c>
      <c r="AC4178" s="2">
        <v>2.9223122708001981E-3</v>
      </c>
      <c r="AD4178" s="2">
        <v>4.7422523452311793E-4</v>
      </c>
      <c r="AE4178" s="2">
        <v>4.7430441651108435E-3</v>
      </c>
      <c r="AF4178" s="2">
        <v>5.90263844431127E-3</v>
      </c>
      <c r="AG4178" s="2">
        <v>5.2805298138876022E-3</v>
      </c>
      <c r="AH4178" s="2">
        <v>-1.179941002949858E-2</v>
      </c>
      <c r="AI4178" s="2">
        <v>6.4724919093852584E-3</v>
      </c>
      <c r="AJ4178" s="2">
        <v>3.5460992907800915E-3</v>
      </c>
      <c r="AK4178" s="2">
        <v>4.002668445630464E-3</v>
      </c>
      <c r="AL4178" s="2">
        <v>0</v>
      </c>
      <c r="AM4178" s="2">
        <v>1.9350222354443725E-2</v>
      </c>
      <c r="AN4178" s="2">
        <v>-4.8433738372340995E-3</v>
      </c>
      <c r="AO4178" s="2">
        <v>8.5580332300712048E-3</v>
      </c>
      <c r="AP4178" s="2">
        <v>-2.6056247039063507E-3</v>
      </c>
      <c r="AQ4178" s="2">
        <v>-2.5177955684758224E-2</v>
      </c>
      <c r="AV4178" s="52"/>
    </row>
    <row r="4179" spans="1:48" x14ac:dyDescent="0.3">
      <c r="A4179">
        <v>2017</v>
      </c>
      <c r="B4179" s="1">
        <v>42929</v>
      </c>
      <c r="C4179" s="4">
        <v>99</v>
      </c>
      <c r="D4179" s="4">
        <v>99</v>
      </c>
      <c r="E4179" s="4">
        <v>99</v>
      </c>
      <c r="F4179">
        <v>817.59428861567687</v>
      </c>
      <c r="G4179">
        <v>229.756</v>
      </c>
      <c r="H4179">
        <v>137.56110000000001</v>
      </c>
      <c r="I4179">
        <v>114.2486</v>
      </c>
      <c r="J4179">
        <v>99.800700000000006</v>
      </c>
      <c r="K4179">
        <v>80.130700000000004</v>
      </c>
      <c r="L4179">
        <v>26.604600000000001</v>
      </c>
      <c r="M4179">
        <v>97.520499999999998</v>
      </c>
      <c r="N4179">
        <v>0.600198389</v>
      </c>
      <c r="O4179">
        <v>26.52</v>
      </c>
      <c r="P4179">
        <v>75.760000000000005</v>
      </c>
      <c r="Q4179">
        <v>115.82</v>
      </c>
      <c r="R4179">
        <v>14.87</v>
      </c>
      <c r="S4179">
        <v>24.002800000000001</v>
      </c>
      <c r="T4179">
        <v>39.941899999999997</v>
      </c>
      <c r="U4179">
        <v>13.9621</v>
      </c>
      <c r="V4179">
        <v>47.140500000000003</v>
      </c>
      <c r="W4179">
        <v>23.0077</v>
      </c>
      <c r="X4179">
        <v>49.034725520000002</v>
      </c>
      <c r="Y4179" s="2">
        <v>1.636226163441723E-3</v>
      </c>
      <c r="Z4179" s="2">
        <v>1.6802502151540555E-3</v>
      </c>
      <c r="AA4179" s="2">
        <v>2.2038691928958354E-3</v>
      </c>
      <c r="AB4179" s="2">
        <v>-6.2928310433575385E-3</v>
      </c>
      <c r="AC4179" s="2">
        <v>-1.0339926329274718E-3</v>
      </c>
      <c r="AD4179" s="2">
        <v>-4.7400045154777359E-4</v>
      </c>
      <c r="AE4179" s="2">
        <v>7.2596510101452516E-4</v>
      </c>
      <c r="AF4179" s="2">
        <v>8.8194363969895662E-5</v>
      </c>
      <c r="AG4179" s="2">
        <v>-6.8942555439293063E-3</v>
      </c>
      <c r="AH4179" s="2">
        <v>-1.0447761194029903E-2</v>
      </c>
      <c r="AI4179" s="2">
        <v>1.5005359056806E-2</v>
      </c>
      <c r="AJ4179" s="2">
        <v>-1.8098767560114082E-3</v>
      </c>
      <c r="AK4179" s="2">
        <v>-1.1960132890365571E-2</v>
      </c>
      <c r="AL4179" s="2">
        <v>4.0011336545342502E-4</v>
      </c>
      <c r="AM4179" s="2">
        <v>4.9212127921340887E-3</v>
      </c>
      <c r="AN4179" s="2">
        <v>-6.942555719378074E-4</v>
      </c>
      <c r="AO4179" s="2">
        <v>-3.4711138639499373E-3</v>
      </c>
      <c r="AP4179" s="2">
        <v>-6.5116479910184433E-3</v>
      </c>
      <c r="AQ4179" s="2">
        <v>-1.2914129316125122E-2</v>
      </c>
      <c r="AV4179" s="52"/>
    </row>
    <row r="4180" spans="1:48" x14ac:dyDescent="0.3">
      <c r="A4180">
        <v>2017</v>
      </c>
      <c r="B4180" s="1">
        <v>42930</v>
      </c>
      <c r="C4180" s="4">
        <v>99</v>
      </c>
      <c r="D4180" s="4">
        <v>99</v>
      </c>
      <c r="E4180" s="4">
        <v>99</v>
      </c>
      <c r="F4180">
        <v>824.28903451418614</v>
      </c>
      <c r="G4180">
        <v>230.82759999999999</v>
      </c>
      <c r="H4180">
        <v>138.6439</v>
      </c>
      <c r="I4180">
        <v>114.3877</v>
      </c>
      <c r="J4180">
        <v>99.941599999999994</v>
      </c>
      <c r="K4180">
        <v>80.168700000000001</v>
      </c>
      <c r="L4180">
        <v>26.7011</v>
      </c>
      <c r="M4180">
        <v>97.768100000000004</v>
      </c>
      <c r="N4180">
        <v>0.606746008</v>
      </c>
      <c r="O4180">
        <v>26.64</v>
      </c>
      <c r="P4180">
        <v>76.72</v>
      </c>
      <c r="Q4180">
        <v>116.77</v>
      </c>
      <c r="R4180">
        <v>15.08</v>
      </c>
      <c r="S4180">
        <v>23.857500000000002</v>
      </c>
      <c r="T4180">
        <v>40.444899999999997</v>
      </c>
      <c r="U4180">
        <v>14.1175</v>
      </c>
      <c r="V4180">
        <v>47.359400000000001</v>
      </c>
      <c r="W4180">
        <v>23.0077</v>
      </c>
      <c r="X4180">
        <v>48.152702699999999</v>
      </c>
      <c r="Y4180" s="2">
        <v>8.1883471933794638E-3</v>
      </c>
      <c r="Z4180" s="2">
        <v>4.6640784136213753E-3</v>
      </c>
      <c r="AA4180" s="2">
        <v>7.8714113219506832E-3</v>
      </c>
      <c r="AB4180" s="2">
        <v>1.2175203897466513E-3</v>
      </c>
      <c r="AC4180" s="2">
        <v>1.4118137447931556E-3</v>
      </c>
      <c r="AD4180" s="2">
        <v>4.7422523452311793E-4</v>
      </c>
      <c r="AE4180" s="2">
        <v>3.6271922900550368E-3</v>
      </c>
      <c r="AF4180" s="2">
        <v>2.5389533482704785E-3</v>
      </c>
      <c r="AG4180" s="2">
        <v>1.0909091260489889E-2</v>
      </c>
      <c r="AH4180" s="2">
        <v>4.5248868778280382E-3</v>
      </c>
      <c r="AI4180" s="2">
        <v>1.2671594508975703E-2</v>
      </c>
      <c r="AJ4180" s="2">
        <v>8.2023830081161542E-3</v>
      </c>
      <c r="AK4180" s="2">
        <v>1.412239408204452E-2</v>
      </c>
      <c r="AL4180" s="2">
        <v>-6.0534604296165195E-3</v>
      </c>
      <c r="AM4180" s="2">
        <v>1.2593291756276104E-2</v>
      </c>
      <c r="AN4180" s="2">
        <v>1.1130130854241083E-2</v>
      </c>
      <c r="AO4180" s="2">
        <v>4.643565511608827E-3</v>
      </c>
      <c r="AP4180" s="2">
        <v>0</v>
      </c>
      <c r="AQ4180" s="2">
        <v>-1.7987718104800043E-2</v>
      </c>
      <c r="AV4180" s="52"/>
    </row>
    <row r="4181" spans="1:48" x14ac:dyDescent="0.3">
      <c r="A4181">
        <v>2017</v>
      </c>
      <c r="B4181" s="1">
        <v>42933</v>
      </c>
      <c r="C4181" s="4">
        <v>99</v>
      </c>
      <c r="D4181" s="4">
        <v>99</v>
      </c>
      <c r="E4181" s="4">
        <v>99</v>
      </c>
      <c r="F4181">
        <v>826.40455915694645</v>
      </c>
      <c r="G4181">
        <v>230.79939999999999</v>
      </c>
      <c r="H4181">
        <v>138.7122</v>
      </c>
      <c r="I4181">
        <v>114.70310000000001</v>
      </c>
      <c r="J4181">
        <v>100.0637</v>
      </c>
      <c r="K4181">
        <v>80.178200000000004</v>
      </c>
      <c r="L4181">
        <v>26.739799999999999</v>
      </c>
      <c r="M4181">
        <v>97.802300000000002</v>
      </c>
      <c r="N4181">
        <v>0.61507934099999995</v>
      </c>
      <c r="O4181">
        <v>27.04</v>
      </c>
      <c r="P4181">
        <v>75.599999999999994</v>
      </c>
      <c r="Q4181">
        <v>117.29</v>
      </c>
      <c r="R4181">
        <v>15.22</v>
      </c>
      <c r="S4181">
        <v>23.857500000000002</v>
      </c>
      <c r="T4181">
        <v>40.258600000000001</v>
      </c>
      <c r="U4181">
        <v>14.069000000000001</v>
      </c>
      <c r="V4181">
        <v>47.578299999999999</v>
      </c>
      <c r="W4181">
        <v>23.0307</v>
      </c>
      <c r="X4181">
        <v>46.909834240000002</v>
      </c>
      <c r="Y4181" s="2">
        <v>2.5664840294850055E-3</v>
      </c>
      <c r="Z4181" s="2">
        <v>-1.22169099362468E-4</v>
      </c>
      <c r="AA4181" s="2">
        <v>4.9262895807178353E-4</v>
      </c>
      <c r="AB4181" s="2">
        <v>2.757289463814816E-3</v>
      </c>
      <c r="AC4181" s="2">
        <v>1.2217134806726815E-3</v>
      </c>
      <c r="AD4181" s="2">
        <v>1.185001128869434E-4</v>
      </c>
      <c r="AE4181" s="2">
        <v>1.4493784900246887E-3</v>
      </c>
      <c r="AF4181" s="2">
        <v>3.4980735025014198E-4</v>
      </c>
      <c r="AG4181" s="2">
        <v>1.3734466960019898E-2</v>
      </c>
      <c r="AH4181" s="2">
        <v>1.501501501501501E-2</v>
      </c>
      <c r="AI4181" s="2">
        <v>-1.4598540145985495E-2</v>
      </c>
      <c r="AJ4181" s="2">
        <v>4.4531985955298392E-3</v>
      </c>
      <c r="AK4181" s="2">
        <v>9.2838196286473273E-3</v>
      </c>
      <c r="AL4181" s="2">
        <v>0</v>
      </c>
      <c r="AM4181" s="2">
        <v>-4.6062667975441673E-3</v>
      </c>
      <c r="AN4181" s="2">
        <v>-3.4354524526296615E-3</v>
      </c>
      <c r="AO4181" s="2">
        <v>4.622102475960288E-3</v>
      </c>
      <c r="AP4181" s="2">
        <v>9.9966532943307485E-4</v>
      </c>
      <c r="AQ4181" s="2">
        <v>-2.5810980283771268E-2</v>
      </c>
      <c r="AV4181" s="52"/>
    </row>
    <row r="4182" spans="1:48" x14ac:dyDescent="0.3">
      <c r="A4182">
        <v>2017</v>
      </c>
      <c r="B4182" s="1">
        <v>42934</v>
      </c>
      <c r="C4182" s="4">
        <v>99</v>
      </c>
      <c r="D4182" s="4">
        <v>99</v>
      </c>
      <c r="E4182" s="4">
        <v>99</v>
      </c>
      <c r="F4182">
        <v>856.82238105980161</v>
      </c>
      <c r="G4182">
        <v>230.92160000000001</v>
      </c>
      <c r="H4182">
        <v>139.63900000000001</v>
      </c>
      <c r="I4182">
        <v>115.70480000000001</v>
      </c>
      <c r="J4182">
        <v>100.43</v>
      </c>
      <c r="K4182">
        <v>80.197100000000006</v>
      </c>
      <c r="L4182">
        <v>27.01</v>
      </c>
      <c r="M4182">
        <v>98.084100000000007</v>
      </c>
      <c r="N4182">
        <v>0.61448408300000001</v>
      </c>
      <c r="O4182">
        <v>27.48</v>
      </c>
      <c r="P4182">
        <v>76.319999999999993</v>
      </c>
      <c r="Q4182">
        <v>118.11</v>
      </c>
      <c r="R4182">
        <v>15.38</v>
      </c>
      <c r="S4182">
        <v>23.7315</v>
      </c>
      <c r="T4182">
        <v>40.3797</v>
      </c>
      <c r="U4182">
        <v>14.1273</v>
      </c>
      <c r="V4182">
        <v>47.7151</v>
      </c>
      <c r="W4182">
        <v>23.180499999999999</v>
      </c>
      <c r="X4182">
        <v>46.268308709999999</v>
      </c>
      <c r="Y4182" s="2">
        <v>3.680742266703585E-2</v>
      </c>
      <c r="Z4182" s="2">
        <v>5.2946411472487576E-4</v>
      </c>
      <c r="AA4182" s="2">
        <v>6.6814598860087671E-3</v>
      </c>
      <c r="AB4182" s="2">
        <v>8.7329810615406345E-3</v>
      </c>
      <c r="AC4182" s="2">
        <v>3.6606681543858155E-3</v>
      </c>
      <c r="AD4182" s="2">
        <v>2.3572492273471468E-4</v>
      </c>
      <c r="AE4182" s="2">
        <v>1.0104787619952482E-2</v>
      </c>
      <c r="AF4182" s="2">
        <v>2.881322831876254E-3</v>
      </c>
      <c r="AG4182" s="2">
        <v>-9.6777433466088691E-4</v>
      </c>
      <c r="AH4182" s="2">
        <v>1.6272189349112454E-2</v>
      </c>
      <c r="AI4182" s="2">
        <v>9.52380952380949E-3</v>
      </c>
      <c r="AJ4182" s="2">
        <v>6.9912183476852352E-3</v>
      </c>
      <c r="AK4182" s="2">
        <v>1.0512483574244502E-2</v>
      </c>
      <c r="AL4182" s="2">
        <v>-5.2813580635020507E-3</v>
      </c>
      <c r="AM4182" s="2">
        <v>3.0080529377574106E-3</v>
      </c>
      <c r="AN4182" s="2">
        <v>4.1438623924940909E-3</v>
      </c>
      <c r="AO4182" s="2">
        <v>2.8752603602903992E-3</v>
      </c>
      <c r="AP4182" s="2">
        <v>6.5043615695570267E-3</v>
      </c>
      <c r="AQ4182" s="2">
        <v>-1.3675715132946964E-2</v>
      </c>
      <c r="AV4182" s="52"/>
    </row>
    <row r="4183" spans="1:48" x14ac:dyDescent="0.3">
      <c r="A4183">
        <v>2017</v>
      </c>
      <c r="B4183" s="1">
        <v>42935</v>
      </c>
      <c r="C4183" s="4">
        <v>99</v>
      </c>
      <c r="D4183" s="4">
        <v>99</v>
      </c>
      <c r="E4183" s="4">
        <v>99</v>
      </c>
      <c r="F4183">
        <v>860.9003956234734</v>
      </c>
      <c r="G4183">
        <v>232.17179999999999</v>
      </c>
      <c r="H4183">
        <v>140.45840000000001</v>
      </c>
      <c r="I4183">
        <v>115.7512</v>
      </c>
      <c r="J4183">
        <v>100.43</v>
      </c>
      <c r="K4183">
        <v>80.197100000000006</v>
      </c>
      <c r="L4183">
        <v>26.952100000000002</v>
      </c>
      <c r="M4183">
        <v>98.195099999999996</v>
      </c>
      <c r="N4183">
        <v>0.61111106699999995</v>
      </c>
      <c r="O4183">
        <v>27.48</v>
      </c>
      <c r="P4183">
        <v>77.52</v>
      </c>
      <c r="Q4183">
        <v>118.08</v>
      </c>
      <c r="R4183">
        <v>15.4</v>
      </c>
      <c r="S4183">
        <v>23.7897</v>
      </c>
      <c r="T4183">
        <v>40.715000000000003</v>
      </c>
      <c r="U4183">
        <v>14.2536</v>
      </c>
      <c r="V4183">
        <v>47.915799999999997</v>
      </c>
      <c r="W4183">
        <v>23.029800000000002</v>
      </c>
      <c r="X4183">
        <v>45.867380179999998</v>
      </c>
      <c r="Y4183" s="2">
        <v>4.7594631674159338E-3</v>
      </c>
      <c r="Z4183" s="2">
        <v>5.4139586768842118E-3</v>
      </c>
      <c r="AA4183" s="2">
        <v>5.8679881694942981E-3</v>
      </c>
      <c r="AB4183" s="2">
        <v>4.0102052810242483E-4</v>
      </c>
      <c r="AC4183" s="2">
        <v>0</v>
      </c>
      <c r="AD4183" s="2">
        <v>0</v>
      </c>
      <c r="AE4183" s="2">
        <v>-2.1436504998149086E-3</v>
      </c>
      <c r="AF4183" s="2">
        <v>1.1316818933955197E-3</v>
      </c>
      <c r="AG4183" s="2">
        <v>-5.4891836799620952E-3</v>
      </c>
      <c r="AH4183" s="2">
        <v>0</v>
      </c>
      <c r="AI4183" s="2">
        <v>1.572327044025168E-2</v>
      </c>
      <c r="AJ4183" s="2">
        <v>-2.5400050800106211E-4</v>
      </c>
      <c r="AK4183" s="2">
        <v>1.3003901170349774E-3</v>
      </c>
      <c r="AL4183" s="2">
        <v>2.4524366348523952E-3</v>
      </c>
      <c r="AM4183" s="2">
        <v>8.3036773428233346E-3</v>
      </c>
      <c r="AN4183" s="2">
        <v>8.9401371812023456E-3</v>
      </c>
      <c r="AO4183" s="2">
        <v>4.2062156424276242E-3</v>
      </c>
      <c r="AP4183" s="2">
        <v>-6.5011539871874247E-3</v>
      </c>
      <c r="AQ4183" s="2">
        <v>-8.6652946947539666E-3</v>
      </c>
      <c r="AV4183" s="52"/>
    </row>
    <row r="4184" spans="1:48" x14ac:dyDescent="0.3">
      <c r="A4184">
        <v>2017</v>
      </c>
      <c r="B4184" s="1">
        <v>42936</v>
      </c>
      <c r="C4184" s="4">
        <v>99</v>
      </c>
      <c r="D4184" s="4">
        <v>99</v>
      </c>
      <c r="E4184" s="4">
        <v>99</v>
      </c>
      <c r="F4184">
        <v>860.49675650847337</v>
      </c>
      <c r="G4184">
        <v>232.27520000000001</v>
      </c>
      <c r="H4184">
        <v>140.6438</v>
      </c>
      <c r="I4184">
        <v>116.0851</v>
      </c>
      <c r="J4184">
        <v>100.45820000000001</v>
      </c>
      <c r="K4184">
        <v>80.197100000000006</v>
      </c>
      <c r="L4184">
        <v>27.087299999999999</v>
      </c>
      <c r="M4184">
        <v>98.229299999999995</v>
      </c>
      <c r="N4184">
        <v>0.611904738</v>
      </c>
      <c r="O4184">
        <v>27.16</v>
      </c>
      <c r="P4184">
        <v>76.88</v>
      </c>
      <c r="Q4184">
        <v>118.24</v>
      </c>
      <c r="R4184">
        <v>15.42</v>
      </c>
      <c r="S4184">
        <v>23.644300000000001</v>
      </c>
      <c r="T4184">
        <v>40.668399999999998</v>
      </c>
      <c r="U4184">
        <v>14.2341</v>
      </c>
      <c r="V4184">
        <v>48.2624</v>
      </c>
      <c r="W4184">
        <v>23.046099999999999</v>
      </c>
      <c r="X4184">
        <v>45.466451650000003</v>
      </c>
      <c r="Y4184" s="2">
        <v>-4.6885692822540292E-4</v>
      </c>
      <c r="Z4184" s="2">
        <v>4.4535985851856807E-4</v>
      </c>
      <c r="AA4184" s="2">
        <v>1.3199637757512761E-3</v>
      </c>
      <c r="AB4184" s="2">
        <v>2.8846353212752529E-3</v>
      </c>
      <c r="AC4184" s="2">
        <v>2.8079259185509464E-4</v>
      </c>
      <c r="AD4184" s="2">
        <v>0</v>
      </c>
      <c r="AE4184" s="2">
        <v>5.0163067070838618E-3</v>
      </c>
      <c r="AF4184" s="2">
        <v>3.482862179478019E-4</v>
      </c>
      <c r="AG4184" s="2">
        <v>1.2987344573813786E-3</v>
      </c>
      <c r="AH4184" s="2">
        <v>-1.1644832605531286E-2</v>
      </c>
      <c r="AI4184" s="2">
        <v>-8.2559339525284381E-3</v>
      </c>
      <c r="AJ4184" s="2">
        <v>1.3550135501354532E-3</v>
      </c>
      <c r="AK4184" s="2">
        <v>1.2987012987013546E-3</v>
      </c>
      <c r="AL4184" s="2">
        <v>-6.1118887585803749E-3</v>
      </c>
      <c r="AM4184" s="2">
        <v>-1.1445413238365676E-3</v>
      </c>
      <c r="AN4184" s="2">
        <v>-1.3680754335747558E-3</v>
      </c>
      <c r="AO4184" s="2">
        <v>7.2335221367483271E-3</v>
      </c>
      <c r="AP4184" s="2">
        <v>7.0777861726978308E-4</v>
      </c>
      <c r="AQ4184" s="2">
        <v>-8.7410383681519876E-3</v>
      </c>
      <c r="AV4184" s="52"/>
    </row>
    <row r="4185" spans="1:48" x14ac:dyDescent="0.3">
      <c r="A4185">
        <v>2017</v>
      </c>
      <c r="B4185" s="1">
        <v>42937</v>
      </c>
      <c r="C4185" s="4">
        <v>99</v>
      </c>
      <c r="D4185" s="4">
        <v>99</v>
      </c>
      <c r="E4185" s="4">
        <v>99</v>
      </c>
      <c r="F4185">
        <v>864.72225172185506</v>
      </c>
      <c r="G4185">
        <v>232.0684</v>
      </c>
      <c r="H4185">
        <v>140.58519999999999</v>
      </c>
      <c r="I4185">
        <v>116.5766</v>
      </c>
      <c r="J4185">
        <v>100.6367</v>
      </c>
      <c r="K4185">
        <v>80.235100000000003</v>
      </c>
      <c r="L4185">
        <v>27.174199999999999</v>
      </c>
      <c r="M4185">
        <v>98.459900000000005</v>
      </c>
      <c r="N4185">
        <v>0.61507934099999995</v>
      </c>
      <c r="O4185">
        <v>26.48</v>
      </c>
      <c r="P4185">
        <v>74.72</v>
      </c>
      <c r="Q4185">
        <v>119.26</v>
      </c>
      <c r="R4185">
        <v>15.6</v>
      </c>
      <c r="S4185">
        <v>23.566800000000001</v>
      </c>
      <c r="T4185">
        <v>40.640500000000003</v>
      </c>
      <c r="U4185">
        <v>14.0398</v>
      </c>
      <c r="V4185">
        <v>48.609099999999998</v>
      </c>
      <c r="W4185">
        <v>23.026900000000001</v>
      </c>
      <c r="X4185">
        <v>44.905091890000001</v>
      </c>
      <c r="Y4185" s="2">
        <v>4.9105300879075386E-3</v>
      </c>
      <c r="Z4185" s="2">
        <v>-8.9032320282156352E-4</v>
      </c>
      <c r="AA4185" s="2">
        <v>-4.1665540891255848E-4</v>
      </c>
      <c r="AB4185" s="2">
        <v>4.2339628427765508E-3</v>
      </c>
      <c r="AC4185" s="2">
        <v>1.776858434652473E-3</v>
      </c>
      <c r="AD4185" s="2">
        <v>4.7383259494426788E-4</v>
      </c>
      <c r="AE4185" s="2">
        <v>3.2081455146877325E-3</v>
      </c>
      <c r="AF4185" s="2">
        <v>2.3475683935445524E-3</v>
      </c>
      <c r="AG4185" s="2">
        <v>5.1880673622108908E-3</v>
      </c>
      <c r="AH4185" s="2">
        <v>-2.5036818851251863E-2</v>
      </c>
      <c r="AI4185" s="2">
        <v>-2.8095733610822071E-2</v>
      </c>
      <c r="AJ4185" s="2">
        <v>8.6265223274697433E-3</v>
      </c>
      <c r="AK4185" s="2">
        <v>1.1673151750972721E-2</v>
      </c>
      <c r="AL4185" s="2">
        <v>-3.2777455877315287E-3</v>
      </c>
      <c r="AM4185" s="2">
        <v>-6.8603633287744881E-4</v>
      </c>
      <c r="AN4185" s="2">
        <v>-1.3650318601105771E-2</v>
      </c>
      <c r="AO4185" s="2">
        <v>7.1836460681606873E-3</v>
      </c>
      <c r="AP4185" s="2">
        <v>-8.3311276094422126E-4</v>
      </c>
      <c r="AQ4185" s="2">
        <v>-1.2346680676146415E-2</v>
      </c>
      <c r="AV4185" s="52"/>
    </row>
    <row r="4186" spans="1:48" x14ac:dyDescent="0.3">
      <c r="A4186">
        <v>2017</v>
      </c>
      <c r="B4186" s="1">
        <v>42940</v>
      </c>
      <c r="C4186" s="4">
        <v>99</v>
      </c>
      <c r="D4186" s="4">
        <v>99</v>
      </c>
      <c r="E4186" s="4">
        <v>99</v>
      </c>
      <c r="F4186">
        <v>870.90711768114647</v>
      </c>
      <c r="G4186">
        <v>232.012</v>
      </c>
      <c r="H4186">
        <v>141.22909999999999</v>
      </c>
      <c r="I4186">
        <v>116.12220000000001</v>
      </c>
      <c r="J4186">
        <v>100.57089999999999</v>
      </c>
      <c r="K4186">
        <v>80.206599999999995</v>
      </c>
      <c r="L4186">
        <v>27.183800000000002</v>
      </c>
      <c r="M4186">
        <v>98.263400000000004</v>
      </c>
      <c r="N4186">
        <v>0.618253944</v>
      </c>
      <c r="O4186">
        <v>25.88</v>
      </c>
      <c r="P4186">
        <v>76</v>
      </c>
      <c r="Q4186">
        <v>119.31</v>
      </c>
      <c r="R4186">
        <v>15.58</v>
      </c>
      <c r="S4186">
        <v>23.576499999999999</v>
      </c>
      <c r="T4186">
        <v>40.761600000000001</v>
      </c>
      <c r="U4186">
        <v>14.069000000000001</v>
      </c>
      <c r="V4186">
        <v>48.152999999999999</v>
      </c>
      <c r="W4186">
        <v>23.0596</v>
      </c>
      <c r="X4186">
        <v>44.143317719999999</v>
      </c>
      <c r="Y4186" s="2">
        <v>7.1524306758337097E-3</v>
      </c>
      <c r="Z4186" s="2">
        <v>-2.4303179579809875E-4</v>
      </c>
      <c r="AA4186" s="2">
        <v>4.5801407260508409E-3</v>
      </c>
      <c r="AB4186" s="2">
        <v>-3.8978662956372645E-3</v>
      </c>
      <c r="AC4186" s="2">
        <v>-6.5383701969567998E-4</v>
      </c>
      <c r="AD4186" s="2">
        <v>-3.5520613796213851E-4</v>
      </c>
      <c r="AE4186" s="2">
        <v>3.5327626940273582E-4</v>
      </c>
      <c r="AF4186" s="2">
        <v>-1.9957363352999247E-3</v>
      </c>
      <c r="AG4186" s="2">
        <v>5.1612902407660588E-3</v>
      </c>
      <c r="AH4186" s="2">
        <v>-2.2658610271903412E-2</v>
      </c>
      <c r="AI4186" s="2">
        <v>1.7130620985010614E-2</v>
      </c>
      <c r="AJ4186" s="2">
        <v>4.1925205433512858E-4</v>
      </c>
      <c r="AK4186" s="2">
        <v>-1.2820512820512775E-3</v>
      </c>
      <c r="AL4186" s="2">
        <v>4.1159597399720305E-4</v>
      </c>
      <c r="AM4186" s="2">
        <v>2.9797861738904974E-3</v>
      </c>
      <c r="AN4186" s="2">
        <v>2.0798017065770669E-3</v>
      </c>
      <c r="AO4186" s="2">
        <v>-9.3830167602362291E-3</v>
      </c>
      <c r="AP4186" s="2">
        <v>1.4200782563000836E-3</v>
      </c>
      <c r="AQ4186" s="2">
        <v>-1.6964093334137953E-2</v>
      </c>
      <c r="AV4186" s="52"/>
    </row>
    <row r="4187" spans="1:48" x14ac:dyDescent="0.3">
      <c r="A4187">
        <v>2017</v>
      </c>
      <c r="B4187" s="1">
        <v>42941</v>
      </c>
      <c r="C4187" s="4">
        <v>99</v>
      </c>
      <c r="D4187" s="4">
        <v>99</v>
      </c>
      <c r="E4187" s="4">
        <v>99</v>
      </c>
      <c r="F4187">
        <v>865.07055633996583</v>
      </c>
      <c r="G4187">
        <v>232.57599999999999</v>
      </c>
      <c r="H4187">
        <v>140.8681</v>
      </c>
      <c r="I4187">
        <v>114.6103</v>
      </c>
      <c r="J4187">
        <v>100.0074</v>
      </c>
      <c r="K4187">
        <v>80.159199999999998</v>
      </c>
      <c r="L4187">
        <v>27.0487</v>
      </c>
      <c r="M4187">
        <v>97.973100000000002</v>
      </c>
      <c r="N4187">
        <v>0.64305553000000004</v>
      </c>
      <c r="O4187">
        <v>26.32</v>
      </c>
      <c r="P4187">
        <v>78.48</v>
      </c>
      <c r="Q4187">
        <v>118.92</v>
      </c>
      <c r="R4187">
        <v>15.59</v>
      </c>
      <c r="S4187">
        <v>23.615200000000002</v>
      </c>
      <c r="T4187">
        <v>40.659100000000002</v>
      </c>
      <c r="U4187">
        <v>14.224399999999999</v>
      </c>
      <c r="V4187">
        <v>47.879300000000001</v>
      </c>
      <c r="W4187">
        <v>22.8733</v>
      </c>
      <c r="X4187">
        <v>44.343831829999999</v>
      </c>
      <c r="Y4187" s="2">
        <v>-6.701703571697637E-3</v>
      </c>
      <c r="Z4187" s="2">
        <v>2.4309087460994139E-3</v>
      </c>
      <c r="AA4187" s="2">
        <v>-2.5561304292103237E-3</v>
      </c>
      <c r="AB4187" s="2">
        <v>-1.3019904893293521E-2</v>
      </c>
      <c r="AC4187" s="2">
        <v>-5.6030124021957395E-3</v>
      </c>
      <c r="AD4187" s="2">
        <v>-5.9097381013528683E-4</v>
      </c>
      <c r="AE4187" s="2">
        <v>-4.9698717618582577E-3</v>
      </c>
      <c r="AF4187" s="2">
        <v>-2.9543044510977889E-3</v>
      </c>
      <c r="AG4187" s="2">
        <v>4.0115532202735116E-2</v>
      </c>
      <c r="AH4187" s="2">
        <v>1.7001545595054068E-2</v>
      </c>
      <c r="AI4187" s="2">
        <v>3.2631578947368567E-2</v>
      </c>
      <c r="AJ4187" s="2">
        <v>-3.2687955745537289E-3</v>
      </c>
      <c r="AK4187" s="2">
        <v>6.4184852374848944E-4</v>
      </c>
      <c r="AL4187" s="2">
        <v>1.6414650181324486E-3</v>
      </c>
      <c r="AM4187" s="2">
        <v>-2.5146216046474379E-3</v>
      </c>
      <c r="AN4187" s="2">
        <v>1.1045561162840167E-2</v>
      </c>
      <c r="AO4187" s="2">
        <v>-5.683965692687809E-3</v>
      </c>
      <c r="AP4187" s="2">
        <v>-8.0790646845565472E-3</v>
      </c>
      <c r="AQ4187" s="2">
        <v>4.5423434475826419E-3</v>
      </c>
      <c r="AV4187" s="52"/>
    </row>
    <row r="4188" spans="1:48" x14ac:dyDescent="0.3">
      <c r="A4188">
        <v>2017</v>
      </c>
      <c r="B4188" s="1">
        <v>42942</v>
      </c>
      <c r="C4188" s="4">
        <v>99</v>
      </c>
      <c r="D4188" s="4">
        <v>99</v>
      </c>
      <c r="E4188" s="4">
        <v>99</v>
      </c>
      <c r="F4188">
        <v>869.67107086986584</v>
      </c>
      <c r="G4188">
        <v>232.58539999999999</v>
      </c>
      <c r="H4188">
        <v>141.32660000000001</v>
      </c>
      <c r="I4188">
        <v>114.7958</v>
      </c>
      <c r="J4188">
        <v>100.3267</v>
      </c>
      <c r="K4188">
        <v>80.216099999999997</v>
      </c>
      <c r="L4188">
        <v>27.232099999999999</v>
      </c>
      <c r="M4188">
        <v>98.502600000000001</v>
      </c>
      <c r="N4188">
        <v>0.65039678000000001</v>
      </c>
      <c r="O4188">
        <v>26.2</v>
      </c>
      <c r="P4188">
        <v>79.680000000000007</v>
      </c>
      <c r="Q4188">
        <v>119.88</v>
      </c>
      <c r="R4188">
        <v>15.75</v>
      </c>
      <c r="S4188">
        <v>23.479600000000001</v>
      </c>
      <c r="T4188">
        <v>40.994500000000002</v>
      </c>
      <c r="U4188">
        <v>14.3604</v>
      </c>
      <c r="V4188">
        <v>48.3354</v>
      </c>
      <c r="W4188">
        <v>22.806999999999999</v>
      </c>
      <c r="X4188">
        <v>44.50416336</v>
      </c>
      <c r="Y4188" s="2">
        <v>5.3180801221166529E-3</v>
      </c>
      <c r="Z4188" s="2">
        <v>4.0416895982442469E-5</v>
      </c>
      <c r="AA4188" s="2">
        <v>3.254817804740906E-3</v>
      </c>
      <c r="AB4188" s="2">
        <v>1.6185281776595062E-3</v>
      </c>
      <c r="AC4188" s="2">
        <v>3.1927637354836058E-3</v>
      </c>
      <c r="AD4188" s="2">
        <v>7.0983742352725976E-4</v>
      </c>
      <c r="AE4188" s="2">
        <v>6.7803628270488581E-3</v>
      </c>
      <c r="AF4188" s="2">
        <v>5.4045447168662442E-3</v>
      </c>
      <c r="AG4188" s="2">
        <v>1.1416199157792795E-2</v>
      </c>
      <c r="AH4188" s="2">
        <v>-4.5592705167173397E-3</v>
      </c>
      <c r="AI4188" s="2">
        <v>1.5290519877675823E-2</v>
      </c>
      <c r="AJ4188" s="2">
        <v>8.0726538849646978E-3</v>
      </c>
      <c r="AK4188" s="2">
        <v>1.0262989095574104E-2</v>
      </c>
      <c r="AL4188" s="2">
        <v>-5.7420644330770099E-3</v>
      </c>
      <c r="AM4188" s="2">
        <v>8.2490758526381214E-3</v>
      </c>
      <c r="AN4188" s="2">
        <v>9.5610359663678146E-3</v>
      </c>
      <c r="AO4188" s="2">
        <v>9.5260373480814398E-3</v>
      </c>
      <c r="AP4188" s="2">
        <v>-2.8985760690413143E-3</v>
      </c>
      <c r="AQ4188" s="2">
        <v>3.6156444624511064E-3</v>
      </c>
      <c r="AV4188" s="52"/>
    </row>
    <row r="4189" spans="1:48" x14ac:dyDescent="0.3">
      <c r="A4189">
        <v>2017</v>
      </c>
      <c r="B4189" s="1">
        <v>42943</v>
      </c>
      <c r="C4189" s="4">
        <v>99</v>
      </c>
      <c r="D4189" s="4">
        <v>99</v>
      </c>
      <c r="E4189" s="4">
        <v>99</v>
      </c>
      <c r="F4189">
        <v>862.13948759938114</v>
      </c>
      <c r="G4189">
        <v>232.36920000000001</v>
      </c>
      <c r="H4189">
        <v>140.43889999999999</v>
      </c>
      <c r="I4189">
        <v>114.23009999999999</v>
      </c>
      <c r="J4189">
        <v>100.167</v>
      </c>
      <c r="K4189">
        <v>80.197100000000006</v>
      </c>
      <c r="L4189">
        <v>27.183800000000002</v>
      </c>
      <c r="M4189">
        <v>98.357399999999998</v>
      </c>
      <c r="N4189">
        <v>0.64940473600000004</v>
      </c>
      <c r="O4189">
        <v>26.56</v>
      </c>
      <c r="P4189">
        <v>80.48</v>
      </c>
      <c r="Q4189">
        <v>119.79</v>
      </c>
      <c r="R4189">
        <v>15.68</v>
      </c>
      <c r="S4189">
        <v>23.566800000000001</v>
      </c>
      <c r="T4189">
        <v>40.770899999999997</v>
      </c>
      <c r="U4189">
        <v>14.447900000000001</v>
      </c>
      <c r="V4189">
        <v>48.454000000000001</v>
      </c>
      <c r="W4189">
        <v>22.863700000000001</v>
      </c>
      <c r="X4189">
        <v>44.784843240000001</v>
      </c>
      <c r="Y4189" s="2">
        <v>-8.6602665338189055E-3</v>
      </c>
      <c r="Z4189" s="2">
        <v>-9.2955103802727646E-4</v>
      </c>
      <c r="AA4189" s="2">
        <v>-6.2811954720486396E-3</v>
      </c>
      <c r="AB4189" s="2">
        <v>-4.9278806367480943E-3</v>
      </c>
      <c r="AC4189" s="2">
        <v>-1.5917995907370752E-3</v>
      </c>
      <c r="AD4189" s="2">
        <v>-2.3686018143476151E-4</v>
      </c>
      <c r="AE4189" s="2">
        <v>-1.7736421355678544E-3</v>
      </c>
      <c r="AF4189" s="2">
        <v>-1.4740727655919716E-3</v>
      </c>
      <c r="AG4189" s="2">
        <v>-1.5252904542362167E-3</v>
      </c>
      <c r="AH4189" s="2">
        <v>1.3740458015267132E-2</v>
      </c>
      <c r="AI4189" s="2">
        <v>1.0040160642570184E-2</v>
      </c>
      <c r="AJ4189" s="2">
        <v>-7.5075075075070608E-4</v>
      </c>
      <c r="AK4189" s="2">
        <v>-4.4444444444444731E-3</v>
      </c>
      <c r="AL4189" s="2">
        <v>3.7138622463754878E-3</v>
      </c>
      <c r="AM4189" s="2">
        <v>-5.4543902230788088E-3</v>
      </c>
      <c r="AN4189" s="2">
        <v>6.0931450377426088E-3</v>
      </c>
      <c r="AO4189" s="2">
        <v>2.4536881871257687E-3</v>
      </c>
      <c r="AP4189" s="2">
        <v>2.4860788354454932E-3</v>
      </c>
      <c r="AQ4189" s="2">
        <v>6.3068229758538319E-3</v>
      </c>
      <c r="AV4189" s="52"/>
    </row>
    <row r="4190" spans="1:48" x14ac:dyDescent="0.3">
      <c r="A4190">
        <v>2017</v>
      </c>
      <c r="B4190" s="1">
        <v>42944</v>
      </c>
      <c r="C4190" s="4">
        <v>99</v>
      </c>
      <c r="D4190" s="4">
        <v>99</v>
      </c>
      <c r="E4190" s="4">
        <v>99</v>
      </c>
      <c r="F4190">
        <v>861.01707848794058</v>
      </c>
      <c r="G4190">
        <v>232.0966</v>
      </c>
      <c r="H4190">
        <v>140.3218</v>
      </c>
      <c r="I4190">
        <v>114.9071</v>
      </c>
      <c r="J4190">
        <v>100.3361</v>
      </c>
      <c r="K4190">
        <v>80.244600000000005</v>
      </c>
      <c r="L4190">
        <v>27.318999999999999</v>
      </c>
      <c r="M4190">
        <v>98.357399999999998</v>
      </c>
      <c r="N4190">
        <v>0.652976165</v>
      </c>
      <c r="O4190">
        <v>26.44</v>
      </c>
      <c r="P4190">
        <v>81.36</v>
      </c>
      <c r="Q4190">
        <v>120.69</v>
      </c>
      <c r="R4190">
        <v>15.81</v>
      </c>
      <c r="S4190">
        <v>23.421399999999998</v>
      </c>
      <c r="T4190">
        <v>40.752299999999998</v>
      </c>
      <c r="U4190">
        <v>14.525600000000001</v>
      </c>
      <c r="V4190">
        <v>48.381</v>
      </c>
      <c r="W4190">
        <v>22.902100000000001</v>
      </c>
      <c r="X4190">
        <v>45.265937540000003</v>
      </c>
      <c r="Y4190" s="2">
        <v>-1.3018880675166322E-3</v>
      </c>
      <c r="Z4190" s="2">
        <v>-1.1731331002560186E-3</v>
      </c>
      <c r="AA4190" s="2">
        <v>-8.338145627742044E-4</v>
      </c>
      <c r="AB4190" s="2">
        <v>5.9266340482937441E-3</v>
      </c>
      <c r="AC4190" s="2">
        <v>1.6881807381672331E-3</v>
      </c>
      <c r="AD4190" s="2">
        <v>5.9229074368016832E-4</v>
      </c>
      <c r="AE4190" s="2">
        <v>4.9735504234138528E-3</v>
      </c>
      <c r="AF4190" s="2">
        <v>0</v>
      </c>
      <c r="AG4190" s="2">
        <v>5.4995425841797285E-3</v>
      </c>
      <c r="AH4190" s="2">
        <v>-4.5180722891565717E-3</v>
      </c>
      <c r="AI4190" s="2">
        <v>1.0934393638170947E-2</v>
      </c>
      <c r="AJ4190" s="2">
        <v>7.5131480090158131E-3</v>
      </c>
      <c r="AK4190" s="2">
        <v>8.2908163265307255E-3</v>
      </c>
      <c r="AL4190" s="2">
        <v>-6.1696963524959791E-3</v>
      </c>
      <c r="AM4190" s="2">
        <v>-4.5620773640020484E-4</v>
      </c>
      <c r="AN4190" s="2">
        <v>5.3779441995029931E-3</v>
      </c>
      <c r="AO4190" s="2">
        <v>-1.5065835637925185E-3</v>
      </c>
      <c r="AP4190" s="2">
        <v>1.679518188219653E-3</v>
      </c>
      <c r="AQ4190" s="2">
        <v>1.0742346409963632E-2</v>
      </c>
      <c r="AV4190" s="52"/>
    </row>
    <row r="4191" spans="1:48" x14ac:dyDescent="0.3">
      <c r="A4191">
        <v>2017</v>
      </c>
      <c r="B4191" s="1">
        <v>42947</v>
      </c>
      <c r="C4191" s="4">
        <v>99</v>
      </c>
      <c r="D4191" s="4">
        <v>99</v>
      </c>
      <c r="E4191" s="4">
        <v>99</v>
      </c>
      <c r="F4191">
        <v>846.95605063964172</v>
      </c>
      <c r="G4191">
        <v>231.965</v>
      </c>
      <c r="H4191">
        <v>139.7268</v>
      </c>
      <c r="I4191">
        <v>115.0463</v>
      </c>
      <c r="J4191">
        <v>100.3643</v>
      </c>
      <c r="K4191">
        <v>80.235100000000003</v>
      </c>
      <c r="L4191">
        <v>27.4541</v>
      </c>
      <c r="M4191">
        <v>98.434299999999993</v>
      </c>
      <c r="N4191">
        <v>0.65654759299999998</v>
      </c>
      <c r="O4191">
        <v>25.28</v>
      </c>
      <c r="P4191">
        <v>82.24</v>
      </c>
      <c r="Q4191">
        <v>120.75</v>
      </c>
      <c r="R4191">
        <v>15.9</v>
      </c>
      <c r="S4191">
        <v>23.3245</v>
      </c>
      <c r="T4191">
        <v>40.798900000000003</v>
      </c>
      <c r="U4191">
        <v>14.613099999999999</v>
      </c>
      <c r="V4191">
        <v>48.545200000000001</v>
      </c>
      <c r="W4191">
        <v>22.909800000000001</v>
      </c>
      <c r="X4191">
        <v>45.025340540000002</v>
      </c>
      <c r="Y4191" s="2">
        <v>-1.6330718866798599E-2</v>
      </c>
      <c r="Z4191" s="2">
        <v>-5.6700529003872457E-4</v>
      </c>
      <c r="AA4191" s="2">
        <v>-4.2402534745136222E-3</v>
      </c>
      <c r="AB4191" s="2">
        <v>1.2114133939504779E-3</v>
      </c>
      <c r="AC4191" s="2">
        <v>2.8105537289180305E-4</v>
      </c>
      <c r="AD4191" s="2">
        <v>-1.1838802860253406E-4</v>
      </c>
      <c r="AE4191" s="2">
        <v>4.9452761814121615E-3</v>
      </c>
      <c r="AF4191" s="2">
        <v>7.8184254565494271E-4</v>
      </c>
      <c r="AG4191" s="2">
        <v>5.4694615078332287E-3</v>
      </c>
      <c r="AH4191" s="2">
        <v>-4.3872919818456868E-2</v>
      </c>
      <c r="AI4191" s="2">
        <v>1.0816125860373615E-2</v>
      </c>
      <c r="AJ4191" s="2">
        <v>4.9714143673873501E-4</v>
      </c>
      <c r="AK4191" s="2">
        <v>5.6925996204932883E-3</v>
      </c>
      <c r="AL4191" s="2">
        <v>-4.1372420094443196E-3</v>
      </c>
      <c r="AM4191" s="2">
        <v>1.143493741457613E-3</v>
      </c>
      <c r="AN4191" s="2">
        <v>6.0238475519083234E-3</v>
      </c>
      <c r="AO4191" s="2">
        <v>3.3938942973481545E-3</v>
      </c>
      <c r="AP4191" s="2">
        <v>3.3621370965986053E-4</v>
      </c>
      <c r="AQ4191" s="2">
        <v>-5.3151887064615266E-3</v>
      </c>
      <c r="AV4191" s="52"/>
    </row>
    <row r="4192" spans="1:48" x14ac:dyDescent="0.3">
      <c r="A4192">
        <v>2017</v>
      </c>
      <c r="B4192" s="1">
        <v>42948</v>
      </c>
      <c r="C4192" s="4">
        <v>99</v>
      </c>
      <c r="D4192" s="4">
        <v>99</v>
      </c>
      <c r="E4192" s="4">
        <v>99</v>
      </c>
      <c r="F4192">
        <v>851.04739327931952</v>
      </c>
      <c r="G4192">
        <v>232.482</v>
      </c>
      <c r="H4192">
        <v>140.0487</v>
      </c>
      <c r="I4192">
        <v>115.8537</v>
      </c>
      <c r="J4192">
        <v>100.6138</v>
      </c>
      <c r="K4192">
        <v>80.264399999999995</v>
      </c>
      <c r="L4192">
        <v>27.473400000000002</v>
      </c>
      <c r="M4192">
        <v>98.549099999999996</v>
      </c>
      <c r="N4192">
        <v>0.65238094599999996</v>
      </c>
      <c r="O4192">
        <v>25.32</v>
      </c>
      <c r="P4192">
        <v>80.72</v>
      </c>
      <c r="Q4192">
        <v>120.65</v>
      </c>
      <c r="R4192">
        <v>15.79</v>
      </c>
      <c r="S4192">
        <v>23.363299999999999</v>
      </c>
      <c r="T4192">
        <v>40.919899999999998</v>
      </c>
      <c r="U4192">
        <v>14.447900000000001</v>
      </c>
      <c r="V4192">
        <v>48.818899999999999</v>
      </c>
      <c r="W4192">
        <v>22.998100000000001</v>
      </c>
      <c r="X4192">
        <v>44.303649239999999</v>
      </c>
      <c r="Y4192" s="2">
        <v>4.8306433805955784E-3</v>
      </c>
      <c r="Z4192" s="2">
        <v>2.2287845149051577E-3</v>
      </c>
      <c r="AA4192" s="2">
        <v>2.3037813790911521E-3</v>
      </c>
      <c r="AB4192" s="2">
        <v>7.0180440396605537E-3</v>
      </c>
      <c r="AC4192" s="2">
        <v>2.4859437070750001E-3</v>
      </c>
      <c r="AD4192" s="2">
        <v>3.6517683657133482E-4</v>
      </c>
      <c r="AE4192" s="2">
        <v>7.02991538604536E-4</v>
      </c>
      <c r="AF4192" s="2">
        <v>1.1662601349327062E-3</v>
      </c>
      <c r="AG4192" s="2">
        <v>-6.3462984929411048E-3</v>
      </c>
      <c r="AH4192" s="2">
        <v>1.5822784810126667E-3</v>
      </c>
      <c r="AI4192" s="2">
        <v>-1.8482490272373475E-2</v>
      </c>
      <c r="AJ4192" s="2">
        <v>-8.2815734989638567E-4</v>
      </c>
      <c r="AK4192" s="2">
        <v>-6.9182389937108013E-3</v>
      </c>
      <c r="AL4192" s="2">
        <v>1.6634868914660039E-3</v>
      </c>
      <c r="AM4192" s="2">
        <v>2.9657662338933299E-3</v>
      </c>
      <c r="AN4192" s="2">
        <v>-1.1304925033018276E-2</v>
      </c>
      <c r="AO4192" s="2">
        <v>5.6380445440538107E-3</v>
      </c>
      <c r="AP4192" s="2">
        <v>3.8542457812813513E-3</v>
      </c>
      <c r="AQ4192" s="2">
        <v>-1.6028558392775727E-2</v>
      </c>
      <c r="AV4192" s="52"/>
    </row>
    <row r="4193" spans="1:48" x14ac:dyDescent="0.3">
      <c r="A4193">
        <v>2017</v>
      </c>
      <c r="B4193" s="1">
        <v>42949</v>
      </c>
      <c r="C4193" s="4">
        <v>99</v>
      </c>
      <c r="D4193" s="4">
        <v>99</v>
      </c>
      <c r="E4193" s="4">
        <v>99</v>
      </c>
      <c r="F4193">
        <v>857.4655182922786</v>
      </c>
      <c r="G4193">
        <v>232.59479999999999</v>
      </c>
      <c r="H4193">
        <v>140.42920000000001</v>
      </c>
      <c r="I4193">
        <v>115.9187</v>
      </c>
      <c r="J4193">
        <v>100.5198</v>
      </c>
      <c r="K4193">
        <v>80.226399999999998</v>
      </c>
      <c r="L4193">
        <v>27.4541</v>
      </c>
      <c r="M4193">
        <v>98.686300000000003</v>
      </c>
      <c r="N4193">
        <v>0.65357138299999995</v>
      </c>
      <c r="O4193">
        <v>25.2</v>
      </c>
      <c r="P4193">
        <v>81.12</v>
      </c>
      <c r="Q4193">
        <v>120.4</v>
      </c>
      <c r="R4193">
        <v>15.67</v>
      </c>
      <c r="S4193">
        <v>23.334199999999999</v>
      </c>
      <c r="T4193">
        <v>40.9572</v>
      </c>
      <c r="U4193">
        <v>14.477</v>
      </c>
      <c r="V4193">
        <v>49.028599999999997</v>
      </c>
      <c r="W4193">
        <v>22.950099999999999</v>
      </c>
      <c r="X4193">
        <v>44.62441201</v>
      </c>
      <c r="Y4193" s="2">
        <v>7.5414425373283578E-3</v>
      </c>
      <c r="Z4193" s="2">
        <v>4.851988541048069E-4</v>
      </c>
      <c r="AA4193" s="2">
        <v>2.7169120455956541E-3</v>
      </c>
      <c r="AB4193" s="2">
        <v>5.6105243078130584E-4</v>
      </c>
      <c r="AC4193" s="2">
        <v>-9.3426547849295716E-4</v>
      </c>
      <c r="AD4193" s="2">
        <v>-4.7343529634558124E-4</v>
      </c>
      <c r="AE4193" s="2">
        <v>-7.0249768867347573E-4</v>
      </c>
      <c r="AF4193" s="2">
        <v>1.3921994214052269E-3</v>
      </c>
      <c r="AG4193" s="2">
        <v>1.8247574631033991E-3</v>
      </c>
      <c r="AH4193" s="2">
        <v>-4.7393364928910442E-3</v>
      </c>
      <c r="AI4193" s="2">
        <v>4.9554013875123815E-3</v>
      </c>
      <c r="AJ4193" s="2">
        <v>-2.0721094073766766E-3</v>
      </c>
      <c r="AK4193" s="2">
        <v>-7.5997466751107634E-3</v>
      </c>
      <c r="AL4193" s="2">
        <v>-1.2455432237740149E-3</v>
      </c>
      <c r="AM4193" s="2">
        <v>9.1153692946477349E-4</v>
      </c>
      <c r="AN4193" s="2">
        <v>2.0141335418988326E-3</v>
      </c>
      <c r="AO4193" s="2">
        <v>4.2954675340902693E-3</v>
      </c>
      <c r="AP4193" s="2">
        <v>-2.0871289367383472E-3</v>
      </c>
      <c r="AQ4193" s="2">
        <v>7.2400981748113047E-3</v>
      </c>
      <c r="AV4193" s="52"/>
    </row>
    <row r="4194" spans="1:48" x14ac:dyDescent="0.3">
      <c r="A4194">
        <v>2017</v>
      </c>
      <c r="B4194" s="1">
        <v>42950</v>
      </c>
      <c r="C4194" s="4">
        <v>99</v>
      </c>
      <c r="D4194" s="4">
        <v>99</v>
      </c>
      <c r="E4194" s="4">
        <v>99</v>
      </c>
      <c r="F4194">
        <v>850.72694099110663</v>
      </c>
      <c r="G4194">
        <v>232.14359999999999</v>
      </c>
      <c r="H4194">
        <v>139.8828</v>
      </c>
      <c r="I4194">
        <v>117.1178</v>
      </c>
      <c r="J4194">
        <v>100.8678</v>
      </c>
      <c r="K4194">
        <v>80.254900000000006</v>
      </c>
      <c r="L4194">
        <v>27.560300000000002</v>
      </c>
      <c r="M4194">
        <v>99.029300000000006</v>
      </c>
      <c r="N4194">
        <v>0.65257931899999999</v>
      </c>
      <c r="O4194">
        <v>25.12</v>
      </c>
      <c r="P4194">
        <v>80.16</v>
      </c>
      <c r="Q4194">
        <v>120.59</v>
      </c>
      <c r="R4194">
        <v>15.72</v>
      </c>
      <c r="S4194">
        <v>23.2761</v>
      </c>
      <c r="T4194">
        <v>40.789499999999997</v>
      </c>
      <c r="U4194">
        <v>14.370200000000001</v>
      </c>
      <c r="V4194">
        <v>49.274900000000002</v>
      </c>
      <c r="W4194">
        <v>23.084499999999998</v>
      </c>
      <c r="X4194">
        <v>45.185771770000002</v>
      </c>
      <c r="Y4194" s="2">
        <v>-7.8587151989417681E-3</v>
      </c>
      <c r="Z4194" s="2">
        <v>-1.9398542013836506E-3</v>
      </c>
      <c r="AA4194" s="2">
        <v>-3.8909286672572652E-3</v>
      </c>
      <c r="AB4194" s="2">
        <v>1.0344318906267969E-2</v>
      </c>
      <c r="AC4194" s="2">
        <v>3.4620045006057421E-3</v>
      </c>
      <c r="AD4194" s="2">
        <v>3.5524465761893609E-4</v>
      </c>
      <c r="AE4194" s="2">
        <v>3.868274683927142E-3</v>
      </c>
      <c r="AF4194" s="2">
        <v>3.475659742031123E-3</v>
      </c>
      <c r="AG4194" s="2">
        <v>-1.5179122369866072E-3</v>
      </c>
      <c r="AH4194" s="2">
        <v>-3.1746031746030523E-3</v>
      </c>
      <c r="AI4194" s="2">
        <v>-1.1834319526627279E-2</v>
      </c>
      <c r="AJ4194" s="2">
        <v>1.5780730897010375E-3</v>
      </c>
      <c r="AK4194" s="2">
        <v>3.1908104658584513E-3</v>
      </c>
      <c r="AL4194" s="2">
        <v>-2.4899075177207131E-3</v>
      </c>
      <c r="AM4194" s="2">
        <v>-4.0945181799537655E-3</v>
      </c>
      <c r="AN4194" s="2">
        <v>-7.3772190370933188E-3</v>
      </c>
      <c r="AO4194" s="2">
        <v>5.0235984710964576E-3</v>
      </c>
      <c r="AP4194" s="2">
        <v>5.8561836331867401E-3</v>
      </c>
      <c r="AQ4194" s="2">
        <v>1.2579656172818643E-2</v>
      </c>
      <c r="AV4194" s="52"/>
    </row>
    <row r="4195" spans="1:48" x14ac:dyDescent="0.3">
      <c r="A4195">
        <v>2017</v>
      </c>
      <c r="B4195" s="1">
        <v>42951</v>
      </c>
      <c r="C4195" s="4">
        <v>99</v>
      </c>
      <c r="D4195" s="4">
        <v>99</v>
      </c>
      <c r="E4195" s="4">
        <v>99</v>
      </c>
      <c r="F4195">
        <v>854.75770325855137</v>
      </c>
      <c r="G4195">
        <v>232.56659999999999</v>
      </c>
      <c r="H4195">
        <v>140.13650000000001</v>
      </c>
      <c r="I4195">
        <v>116.1232</v>
      </c>
      <c r="J4195">
        <v>100.595</v>
      </c>
      <c r="K4195">
        <v>80.226399999999998</v>
      </c>
      <c r="L4195">
        <v>27.3093</v>
      </c>
      <c r="M4195">
        <v>98.797799999999995</v>
      </c>
      <c r="N4195">
        <v>0.65476187900000005</v>
      </c>
      <c r="O4195">
        <v>25</v>
      </c>
      <c r="P4195">
        <v>81.040000000000006</v>
      </c>
      <c r="Q4195">
        <v>119.65</v>
      </c>
      <c r="R4195">
        <v>15.38</v>
      </c>
      <c r="S4195">
        <v>23.479600000000001</v>
      </c>
      <c r="T4195">
        <v>40.938600000000001</v>
      </c>
      <c r="U4195">
        <v>14.3993</v>
      </c>
      <c r="V4195">
        <v>49.055999999999997</v>
      </c>
      <c r="W4195">
        <v>23.0077</v>
      </c>
      <c r="X4195">
        <v>44.865009010000001</v>
      </c>
      <c r="Y4195" s="2">
        <v>4.7380211830940766E-3</v>
      </c>
      <c r="Z4195" s="2">
        <v>1.8221480152802449E-3</v>
      </c>
      <c r="AA4195" s="2">
        <v>1.813661150620538E-3</v>
      </c>
      <c r="AB4195" s="2">
        <v>-8.4923043294871103E-3</v>
      </c>
      <c r="AC4195" s="2">
        <v>-2.7045300878972833E-3</v>
      </c>
      <c r="AD4195" s="2">
        <v>-3.5511850366776176E-4</v>
      </c>
      <c r="AE4195" s="2">
        <v>-9.107302895832059E-3</v>
      </c>
      <c r="AF4195" s="2">
        <v>-2.3376919760113024E-3</v>
      </c>
      <c r="AG4195" s="2">
        <v>3.3445129755944603E-3</v>
      </c>
      <c r="AH4195" s="2">
        <v>-4.777070063694322E-3</v>
      </c>
      <c r="AI4195" s="2">
        <v>1.0978043912175828E-2</v>
      </c>
      <c r="AJ4195" s="2">
        <v>-7.7950078779335241E-3</v>
      </c>
      <c r="AK4195" s="2">
        <v>-2.1628498727735312E-2</v>
      </c>
      <c r="AL4195" s="2">
        <v>8.7428735913663846E-3</v>
      </c>
      <c r="AM4195" s="2">
        <v>3.6553524804179283E-3</v>
      </c>
      <c r="AN4195" s="2">
        <v>2.0250240080166293E-3</v>
      </c>
      <c r="AO4195" s="2">
        <v>-4.4424240333315046E-3</v>
      </c>
      <c r="AP4195" s="2">
        <v>-3.3269076653165142E-3</v>
      </c>
      <c r="AQ4195" s="2">
        <v>-7.0987558126198724E-3</v>
      </c>
      <c r="AV4195" s="52"/>
    </row>
    <row r="4196" spans="1:48" x14ac:dyDescent="0.3">
      <c r="A4196">
        <v>2017</v>
      </c>
      <c r="B4196" s="1">
        <v>42954</v>
      </c>
      <c r="C4196" s="4">
        <v>99</v>
      </c>
      <c r="D4196" s="4">
        <v>99</v>
      </c>
      <c r="E4196" s="4">
        <v>99</v>
      </c>
      <c r="F4196">
        <v>861.59159789481964</v>
      </c>
      <c r="G4196">
        <v>232.999</v>
      </c>
      <c r="H4196">
        <v>141.02420000000001</v>
      </c>
      <c r="I4196">
        <v>116.2534</v>
      </c>
      <c r="J4196">
        <v>100.6515</v>
      </c>
      <c r="K4196">
        <v>80.254900000000006</v>
      </c>
      <c r="L4196">
        <v>27.376899999999999</v>
      </c>
      <c r="M4196">
        <v>98.977800000000002</v>
      </c>
      <c r="N4196">
        <v>0.66031741399999999</v>
      </c>
      <c r="O4196">
        <v>25.2</v>
      </c>
      <c r="P4196">
        <v>80.8</v>
      </c>
      <c r="Q4196">
        <v>119.51</v>
      </c>
      <c r="R4196">
        <v>15.33</v>
      </c>
      <c r="S4196">
        <v>23.469899999999999</v>
      </c>
      <c r="T4196">
        <v>41.218000000000004</v>
      </c>
      <c r="U4196">
        <v>14.4285</v>
      </c>
      <c r="V4196">
        <v>49.211100000000002</v>
      </c>
      <c r="W4196">
        <v>23.017299999999999</v>
      </c>
      <c r="X4196">
        <v>44.46408048</v>
      </c>
      <c r="Y4196" s="2">
        <v>7.9951249461873708E-3</v>
      </c>
      <c r="Z4196" s="2">
        <v>1.8592523603990774E-3</v>
      </c>
      <c r="AA4196" s="2">
        <v>6.3345381110559984E-3</v>
      </c>
      <c r="AB4196" s="2">
        <v>1.1212229769761439E-3</v>
      </c>
      <c r="AC4196" s="2">
        <v>5.6165813410213872E-4</v>
      </c>
      <c r="AD4196" s="2">
        <v>3.5524465761893609E-4</v>
      </c>
      <c r="AE4196" s="2">
        <v>2.475347226036595E-3</v>
      </c>
      <c r="AF4196" s="2">
        <v>1.82190291686668E-3</v>
      </c>
      <c r="AG4196" s="2">
        <v>8.4848174247480479E-3</v>
      </c>
      <c r="AH4196" s="2">
        <v>8.0000000000000071E-3</v>
      </c>
      <c r="AI4196" s="2">
        <v>-2.9615004935835687E-3</v>
      </c>
      <c r="AJ4196" s="2">
        <v>-1.1700793982448721E-3</v>
      </c>
      <c r="AK4196" s="2">
        <v>-3.2509752925877766E-3</v>
      </c>
      <c r="AL4196" s="2">
        <v>-4.1312458474596081E-4</v>
      </c>
      <c r="AM4196" s="2">
        <v>6.8248547825280337E-3</v>
      </c>
      <c r="AN4196" s="2">
        <v>2.0278763551004886E-3</v>
      </c>
      <c r="AO4196" s="2">
        <v>3.1616927592956756E-3</v>
      </c>
      <c r="AP4196" s="2">
        <v>4.172516157634476E-4</v>
      </c>
      <c r="AQ4196" s="2">
        <v>-8.9363300899067966E-3</v>
      </c>
      <c r="AV4196" s="52"/>
    </row>
    <row r="4197" spans="1:48" x14ac:dyDescent="0.3">
      <c r="A4197">
        <v>2017</v>
      </c>
      <c r="B4197" s="1">
        <v>42955</v>
      </c>
      <c r="C4197" s="4">
        <v>99</v>
      </c>
      <c r="D4197" s="4">
        <v>99</v>
      </c>
      <c r="E4197" s="4">
        <v>99</v>
      </c>
      <c r="F4197">
        <v>858.68957740997405</v>
      </c>
      <c r="G4197">
        <v>232.4256</v>
      </c>
      <c r="H4197">
        <v>140.78030000000001</v>
      </c>
      <c r="I4197">
        <v>115.8351</v>
      </c>
      <c r="J4197">
        <v>100.5668</v>
      </c>
      <c r="K4197">
        <v>80.254900000000006</v>
      </c>
      <c r="L4197">
        <v>27.328600000000002</v>
      </c>
      <c r="M4197">
        <v>98.772099999999995</v>
      </c>
      <c r="N4197">
        <v>0.66884916000000005</v>
      </c>
      <c r="O4197">
        <v>25.24</v>
      </c>
      <c r="P4197">
        <v>80.48</v>
      </c>
      <c r="Q4197">
        <v>119.86</v>
      </c>
      <c r="R4197">
        <v>15.56</v>
      </c>
      <c r="S4197">
        <v>23.508600000000001</v>
      </c>
      <c r="T4197">
        <v>41.2273</v>
      </c>
      <c r="U4197">
        <v>14.4382</v>
      </c>
      <c r="V4197">
        <v>49.411799999999999</v>
      </c>
      <c r="W4197">
        <v>23.017299999999999</v>
      </c>
      <c r="X4197">
        <v>45.747031829999997</v>
      </c>
      <c r="Y4197" s="2">
        <v>-3.3682088961130008E-3</v>
      </c>
      <c r="Z4197" s="2">
        <v>-2.4609547680461974E-3</v>
      </c>
      <c r="AA4197" s="2">
        <v>-1.7294903995200839E-3</v>
      </c>
      <c r="AB4197" s="2">
        <v>-3.5981743329657201E-3</v>
      </c>
      <c r="AC4197" s="2">
        <v>-8.4151751340022507E-4</v>
      </c>
      <c r="AD4197" s="2">
        <v>0</v>
      </c>
      <c r="AE4197" s="2">
        <v>-1.7642611106443162E-3</v>
      </c>
      <c r="AF4197" s="2">
        <v>-2.0782438082075361E-3</v>
      </c>
      <c r="AG4197" s="2">
        <v>1.2920673935157057E-2</v>
      </c>
      <c r="AH4197" s="2">
        <v>1.5873015873015817E-3</v>
      </c>
      <c r="AI4197" s="2">
        <v>-3.9603960396038529E-3</v>
      </c>
      <c r="AJ4197" s="2">
        <v>2.9286252196467633E-3</v>
      </c>
      <c r="AK4197" s="2">
        <v>1.5003261578603988E-2</v>
      </c>
      <c r="AL4197" s="2">
        <v>1.6489205322562928E-3</v>
      </c>
      <c r="AM4197" s="2">
        <v>2.2562957930993832E-4</v>
      </c>
      <c r="AN4197" s="2">
        <v>6.722805558443401E-4</v>
      </c>
      <c r="AO4197" s="2">
        <v>4.0783481775452657E-3</v>
      </c>
      <c r="AP4197" s="2">
        <v>0</v>
      </c>
      <c r="AQ4197" s="2">
        <v>2.885365751748914E-2</v>
      </c>
      <c r="AV4197" s="52"/>
    </row>
    <row r="4198" spans="1:48" x14ac:dyDescent="0.3">
      <c r="A4198">
        <v>2017</v>
      </c>
      <c r="B4198" s="1">
        <v>42956</v>
      </c>
      <c r="C4198" s="4">
        <v>99</v>
      </c>
      <c r="D4198" s="4">
        <v>99</v>
      </c>
      <c r="E4198" s="4">
        <v>99</v>
      </c>
      <c r="F4198">
        <v>855.10049673102878</v>
      </c>
      <c r="G4198">
        <v>232.4162</v>
      </c>
      <c r="H4198">
        <v>140.595</v>
      </c>
      <c r="I4198">
        <v>116.46720000000001</v>
      </c>
      <c r="J4198">
        <v>100.6891</v>
      </c>
      <c r="K4198">
        <v>80.245400000000004</v>
      </c>
      <c r="L4198">
        <v>27.347899999999999</v>
      </c>
      <c r="M4198">
        <v>98.806399999999996</v>
      </c>
      <c r="N4198">
        <v>0.66527773199999996</v>
      </c>
      <c r="O4198">
        <v>25.84</v>
      </c>
      <c r="P4198">
        <v>81.2</v>
      </c>
      <c r="Q4198">
        <v>121.31</v>
      </c>
      <c r="R4198">
        <v>15.98</v>
      </c>
      <c r="S4198">
        <v>23.4893</v>
      </c>
      <c r="T4198">
        <v>40.854700000000001</v>
      </c>
      <c r="U4198">
        <v>14.535299999999999</v>
      </c>
      <c r="V4198">
        <v>49.156399999999998</v>
      </c>
      <c r="W4198">
        <v>23.151700000000002</v>
      </c>
      <c r="X4198">
        <v>46.909834240000002</v>
      </c>
      <c r="Y4198" s="2">
        <v>-4.1797184609726479E-3</v>
      </c>
      <c r="Z4198" s="2">
        <v>-4.0443049302618661E-5</v>
      </c>
      <c r="AA4198" s="2">
        <v>-1.3162352971262115E-3</v>
      </c>
      <c r="AB4198" s="2">
        <v>5.4568951897999707E-3</v>
      </c>
      <c r="AC4198" s="2">
        <v>1.2161071049292538E-3</v>
      </c>
      <c r="AD4198" s="2">
        <v>-1.183728345559576E-4</v>
      </c>
      <c r="AE4198" s="2">
        <v>7.0621985758489991E-4</v>
      </c>
      <c r="AF4198" s="2">
        <v>3.4726405533547222E-4</v>
      </c>
      <c r="AG4198" s="2">
        <v>-5.3396613370944035E-3</v>
      </c>
      <c r="AH4198" s="2">
        <v>2.3771790808240878E-2</v>
      </c>
      <c r="AI4198" s="2">
        <v>8.9463220675944921E-3</v>
      </c>
      <c r="AJ4198" s="2">
        <v>1.2097447021525154E-2</v>
      </c>
      <c r="AK4198" s="2">
        <v>2.6992287917737778E-2</v>
      </c>
      <c r="AL4198" s="2">
        <v>-8.2097615340770425E-4</v>
      </c>
      <c r="AM4198" s="2">
        <v>-9.0377007468351866E-3</v>
      </c>
      <c r="AN4198" s="2">
        <v>6.7252150545080713E-3</v>
      </c>
      <c r="AO4198" s="2">
        <v>-5.1688058318053454E-3</v>
      </c>
      <c r="AP4198" s="2">
        <v>5.8390862525146137E-3</v>
      </c>
      <c r="AQ4198" s="2">
        <v>2.5418095196232171E-2</v>
      </c>
      <c r="AV4198" s="52"/>
    </row>
    <row r="4199" spans="1:48" x14ac:dyDescent="0.3">
      <c r="A4199">
        <v>2017</v>
      </c>
      <c r="B4199" s="1">
        <v>42957</v>
      </c>
      <c r="C4199" s="4">
        <v>99</v>
      </c>
      <c r="D4199" s="4">
        <v>99</v>
      </c>
      <c r="E4199" s="4">
        <v>99</v>
      </c>
      <c r="F4199">
        <v>832.04716969439482</v>
      </c>
      <c r="G4199">
        <v>229.13560000000001</v>
      </c>
      <c r="H4199">
        <v>137.5806</v>
      </c>
      <c r="I4199">
        <v>117.46169999999999</v>
      </c>
      <c r="J4199">
        <v>101.0654</v>
      </c>
      <c r="K4199">
        <v>80.273899999999998</v>
      </c>
      <c r="L4199">
        <v>27.415500000000002</v>
      </c>
      <c r="M4199">
        <v>98.394800000000004</v>
      </c>
      <c r="N4199">
        <v>0.65952382300000001</v>
      </c>
      <c r="O4199">
        <v>26.76</v>
      </c>
      <c r="P4199">
        <v>79.28</v>
      </c>
      <c r="Q4199">
        <v>122.21</v>
      </c>
      <c r="R4199">
        <v>16.18</v>
      </c>
      <c r="S4199">
        <v>23.450500000000002</v>
      </c>
      <c r="T4199">
        <v>39.886000000000003</v>
      </c>
      <c r="U4199">
        <v>14.3119</v>
      </c>
      <c r="V4199">
        <v>49.311399999999999</v>
      </c>
      <c r="W4199">
        <v>23.497399999999999</v>
      </c>
      <c r="X4199">
        <v>53.284707500000003</v>
      </c>
      <c r="Y4199" s="2">
        <v>-2.6959786744089942E-2</v>
      </c>
      <c r="Z4199" s="2">
        <v>-1.4115195068157838E-2</v>
      </c>
      <c r="AA4199" s="2">
        <v>-2.1440307265549907E-2</v>
      </c>
      <c r="AB4199" s="2">
        <v>8.5388847675567092E-3</v>
      </c>
      <c r="AC4199" s="2">
        <v>3.7372466334488763E-3</v>
      </c>
      <c r="AD4199" s="2">
        <v>3.5516054502804373E-4</v>
      </c>
      <c r="AE4199" s="2">
        <v>2.4718534147047944E-3</v>
      </c>
      <c r="AF4199" s="2">
        <v>-4.1657220584900845E-3</v>
      </c>
      <c r="AG4199" s="2">
        <v>-8.6488825993050744E-3</v>
      </c>
      <c r="AH4199" s="2">
        <v>3.5603715170278605E-2</v>
      </c>
      <c r="AI4199" s="2">
        <v>-2.3645320197044351E-2</v>
      </c>
      <c r="AJ4199" s="2">
        <v>7.4190091501111777E-3</v>
      </c>
      <c r="AK4199" s="2">
        <v>1.2515644555694649E-2</v>
      </c>
      <c r="AL4199" s="2">
        <v>-1.6518159332120641E-3</v>
      </c>
      <c r="AM4199" s="2">
        <v>-2.3710858236628773E-2</v>
      </c>
      <c r="AN4199" s="2">
        <v>-1.5369479818097997E-2</v>
      </c>
      <c r="AO4199" s="2">
        <v>3.1532008039645287E-3</v>
      </c>
      <c r="AP4199" s="2">
        <v>1.4931948841769627E-2</v>
      </c>
      <c r="AQ4199" s="2">
        <v>0.13589630752871318</v>
      </c>
      <c r="AV4199" s="52"/>
    </row>
    <row r="4200" spans="1:48" x14ac:dyDescent="0.3">
      <c r="A4200">
        <v>2017</v>
      </c>
      <c r="B4200" s="1">
        <v>42958</v>
      </c>
      <c r="C4200" s="4">
        <v>99</v>
      </c>
      <c r="D4200" s="4">
        <v>99</v>
      </c>
      <c r="E4200" s="4">
        <v>99</v>
      </c>
      <c r="F4200">
        <v>840.35673410777906</v>
      </c>
      <c r="G4200">
        <v>229.47399999999999</v>
      </c>
      <c r="H4200">
        <v>138.62440000000001</v>
      </c>
      <c r="I4200">
        <v>117.5175</v>
      </c>
      <c r="J4200">
        <v>101.17829999999999</v>
      </c>
      <c r="K4200">
        <v>80.378299999999996</v>
      </c>
      <c r="L4200">
        <v>27.541</v>
      </c>
      <c r="M4200">
        <v>98.5749</v>
      </c>
      <c r="N4200">
        <v>0.66071424000000001</v>
      </c>
      <c r="O4200">
        <v>26.76</v>
      </c>
      <c r="P4200">
        <v>79.92</v>
      </c>
      <c r="Q4200">
        <v>122.79</v>
      </c>
      <c r="R4200">
        <v>16.170000000000002</v>
      </c>
      <c r="S4200">
        <v>23.363299999999999</v>
      </c>
      <c r="T4200">
        <v>39.979100000000003</v>
      </c>
      <c r="U4200">
        <v>14.3604</v>
      </c>
      <c r="V4200">
        <v>49.019500000000001</v>
      </c>
      <c r="W4200">
        <v>23.526199999999999</v>
      </c>
      <c r="X4200">
        <v>54.768172970000002</v>
      </c>
      <c r="Y4200" s="2">
        <v>9.986891027387701E-3</v>
      </c>
      <c r="Z4200" s="2">
        <v>1.4768547532550969E-3</v>
      </c>
      <c r="AA4200" s="2">
        <v>7.5868254681257241E-3</v>
      </c>
      <c r="AB4200" s="2">
        <v>4.7504846260526534E-4</v>
      </c>
      <c r="AC4200" s="2">
        <v>1.1170984332917744E-3</v>
      </c>
      <c r="AD4200" s="2">
        <v>1.3005472513480942E-3</v>
      </c>
      <c r="AE4200" s="2">
        <v>4.5777023946307338E-3</v>
      </c>
      <c r="AF4200" s="2">
        <v>1.8303812803115438E-3</v>
      </c>
      <c r="AG4200" s="2">
        <v>1.804964367450923E-3</v>
      </c>
      <c r="AH4200" s="2">
        <v>0</v>
      </c>
      <c r="AI4200" s="2">
        <v>8.0726538849646978E-3</v>
      </c>
      <c r="AJ4200" s="2">
        <v>4.7459291383684654E-3</v>
      </c>
      <c r="AK4200" s="2">
        <v>-6.180469715697523E-4</v>
      </c>
      <c r="AL4200" s="2">
        <v>-3.718470821517772E-3</v>
      </c>
      <c r="AM4200" s="2">
        <v>2.3341523341522397E-3</v>
      </c>
      <c r="AN4200" s="2">
        <v>3.3887883509526873E-3</v>
      </c>
      <c r="AO4200" s="2">
        <v>-5.919523680122607E-3</v>
      </c>
      <c r="AP4200" s="2">
        <v>1.2256675206618883E-3</v>
      </c>
      <c r="AQ4200" s="2">
        <v>2.7840360576249834E-2</v>
      </c>
      <c r="AV4200" s="52"/>
    </row>
    <row r="4201" spans="1:48" x14ac:dyDescent="0.3">
      <c r="A4201">
        <v>2017</v>
      </c>
      <c r="B4201" s="1">
        <v>42961</v>
      </c>
      <c r="C4201" s="4">
        <v>99</v>
      </c>
      <c r="D4201" s="4">
        <v>99</v>
      </c>
      <c r="E4201" s="4">
        <v>99</v>
      </c>
      <c r="F4201">
        <v>849.41983304224038</v>
      </c>
      <c r="G4201">
        <v>231.74879999999999</v>
      </c>
      <c r="H4201">
        <v>140.40960000000001</v>
      </c>
      <c r="I4201">
        <v>116.91330000000001</v>
      </c>
      <c r="J4201">
        <v>100.9337</v>
      </c>
      <c r="K4201">
        <v>80.311899999999994</v>
      </c>
      <c r="L4201">
        <v>27.463799999999999</v>
      </c>
      <c r="M4201">
        <v>98.797799999999995</v>
      </c>
      <c r="N4201">
        <v>0.65912697799999997</v>
      </c>
      <c r="O4201">
        <v>26.6</v>
      </c>
      <c r="P4201">
        <v>77.760000000000005</v>
      </c>
      <c r="Q4201">
        <v>121.92</v>
      </c>
      <c r="R4201">
        <v>16.13</v>
      </c>
      <c r="S4201">
        <v>23.4602</v>
      </c>
      <c r="T4201">
        <v>40.389000000000003</v>
      </c>
      <c r="U4201">
        <v>14.2341</v>
      </c>
      <c r="V4201">
        <v>49.302300000000002</v>
      </c>
      <c r="W4201">
        <v>23.276599999999998</v>
      </c>
      <c r="X4201">
        <v>47.791857059999998</v>
      </c>
      <c r="Y4201" s="2">
        <v>1.0784823357289808E-2</v>
      </c>
      <c r="Z4201" s="2">
        <v>9.9131056241665849E-3</v>
      </c>
      <c r="AA4201" s="2">
        <v>1.2877963763954892E-2</v>
      </c>
      <c r="AB4201" s="2">
        <v>-5.1413619248196207E-3</v>
      </c>
      <c r="AC4201" s="2">
        <v>-2.417514427500711E-3</v>
      </c>
      <c r="AD4201" s="2">
        <v>-8.2609360984242652E-4</v>
      </c>
      <c r="AE4201" s="2">
        <v>-2.8030935695871895E-3</v>
      </c>
      <c r="AF4201" s="2">
        <v>2.2612247133904084E-3</v>
      </c>
      <c r="AG4201" s="2">
        <v>-2.4023426527026714E-3</v>
      </c>
      <c r="AH4201" s="2">
        <v>-5.9790732436472149E-3</v>
      </c>
      <c r="AI4201" s="2">
        <v>-2.7027027027026973E-2</v>
      </c>
      <c r="AJ4201" s="2">
        <v>-7.0852675299292178E-3</v>
      </c>
      <c r="AK4201" s="2">
        <v>-2.4737167594311993E-3</v>
      </c>
      <c r="AL4201" s="2">
        <v>4.147530528649801E-3</v>
      </c>
      <c r="AM4201" s="2">
        <v>1.0252857117844183E-2</v>
      </c>
      <c r="AN4201" s="2">
        <v>-8.7950196373360878E-3</v>
      </c>
      <c r="AO4201" s="2">
        <v>5.7691326920918939E-3</v>
      </c>
      <c r="AP4201" s="2">
        <v>-1.0609448189677906E-2</v>
      </c>
      <c r="AQ4201" s="2">
        <v>-0.12737901470296209</v>
      </c>
      <c r="AV4201" s="52"/>
    </row>
    <row r="4202" spans="1:48" x14ac:dyDescent="0.3">
      <c r="A4202">
        <v>2017</v>
      </c>
      <c r="B4202" s="1">
        <v>42962</v>
      </c>
      <c r="C4202" s="4">
        <v>99</v>
      </c>
      <c r="D4202" s="4">
        <v>99</v>
      </c>
      <c r="E4202" s="4">
        <v>99</v>
      </c>
      <c r="F4202">
        <v>848.79419449601414</v>
      </c>
      <c r="G4202">
        <v>231.72059999999999</v>
      </c>
      <c r="H4202">
        <v>140.50720000000001</v>
      </c>
      <c r="I4202">
        <v>116.4207</v>
      </c>
      <c r="J4202">
        <v>100.6327</v>
      </c>
      <c r="K4202">
        <v>80.273899999999998</v>
      </c>
      <c r="L4202">
        <v>27.299600000000002</v>
      </c>
      <c r="M4202">
        <v>98.823499999999996</v>
      </c>
      <c r="N4202">
        <v>0.652976165</v>
      </c>
      <c r="O4202">
        <v>26.32</v>
      </c>
      <c r="P4202">
        <v>78</v>
      </c>
      <c r="Q4202">
        <v>120.98</v>
      </c>
      <c r="R4202">
        <v>15.74</v>
      </c>
      <c r="S4202">
        <v>23.566800000000001</v>
      </c>
      <c r="T4202">
        <v>40.435600000000001</v>
      </c>
      <c r="U4202">
        <v>14.1661</v>
      </c>
      <c r="V4202">
        <v>49.575899999999997</v>
      </c>
      <c r="W4202">
        <v>23.142099999999999</v>
      </c>
      <c r="X4202">
        <v>47.431011410000004</v>
      </c>
      <c r="Y4202" s="2">
        <v>-7.3654807892287177E-4</v>
      </c>
      <c r="Z4202" s="2">
        <v>-1.2168347797270052E-4</v>
      </c>
      <c r="AA4202" s="2">
        <v>6.9510916632475883E-4</v>
      </c>
      <c r="AB4202" s="2">
        <v>-4.2133786318580002E-3</v>
      </c>
      <c r="AC4202" s="2">
        <v>-2.9821556130410487E-3</v>
      </c>
      <c r="AD4202" s="2">
        <v>-4.7315528582936306E-4</v>
      </c>
      <c r="AE4202" s="2">
        <v>-5.9787793386202326E-3</v>
      </c>
      <c r="AF4202" s="2">
        <v>2.601272497970708E-4</v>
      </c>
      <c r="AG4202" s="2">
        <v>-9.3317573173282709E-3</v>
      </c>
      <c r="AH4202" s="2">
        <v>-1.0526315789473717E-2</v>
      </c>
      <c r="AI4202" s="2">
        <v>3.0864197530864335E-3</v>
      </c>
      <c r="AJ4202" s="2">
        <v>-7.7099737532808632E-3</v>
      </c>
      <c r="AK4202" s="2">
        <v>-2.4178549287042661E-2</v>
      </c>
      <c r="AL4202" s="2">
        <v>4.5438657811953664E-3</v>
      </c>
      <c r="AM4202" s="2">
        <v>1.1537794944167512E-3</v>
      </c>
      <c r="AN4202" s="2">
        <v>-4.7772602412515797E-3</v>
      </c>
      <c r="AO4202" s="2">
        <v>5.5494368416888484E-3</v>
      </c>
      <c r="AP4202" s="2">
        <v>-5.7783353238874957E-3</v>
      </c>
      <c r="AQ4202" s="2">
        <v>-7.5503584124586576E-3</v>
      </c>
      <c r="AV4202" s="52"/>
    </row>
    <row r="4203" spans="1:48" x14ac:dyDescent="0.3">
      <c r="A4203">
        <v>2017</v>
      </c>
      <c r="B4203" s="1">
        <v>42963</v>
      </c>
      <c r="C4203" s="4">
        <v>99</v>
      </c>
      <c r="D4203" s="4">
        <v>99</v>
      </c>
      <c r="E4203" s="4">
        <v>99</v>
      </c>
      <c r="F4203">
        <v>848.94194709281203</v>
      </c>
      <c r="G4203">
        <v>232.12479999999999</v>
      </c>
      <c r="H4203">
        <v>140.75110000000001</v>
      </c>
      <c r="I4203">
        <v>116.84829999999999</v>
      </c>
      <c r="J4203">
        <v>100.82080000000001</v>
      </c>
      <c r="K4203">
        <v>80.321399999999997</v>
      </c>
      <c r="L4203">
        <v>27.376899999999999</v>
      </c>
      <c r="M4203">
        <v>98.909300000000002</v>
      </c>
      <c r="N4203">
        <v>0.67539681799999995</v>
      </c>
      <c r="O4203">
        <v>25.96</v>
      </c>
      <c r="P4203">
        <v>76.56</v>
      </c>
      <c r="Q4203">
        <v>121.87</v>
      </c>
      <c r="R4203">
        <v>16.149999999999999</v>
      </c>
      <c r="S4203">
        <v>23.4893</v>
      </c>
      <c r="T4203">
        <v>40.854700000000001</v>
      </c>
      <c r="U4203">
        <v>14.1273</v>
      </c>
      <c r="V4203">
        <v>49.776600000000002</v>
      </c>
      <c r="W4203">
        <v>23.065300000000001</v>
      </c>
      <c r="X4203">
        <v>47.110248650000003</v>
      </c>
      <c r="Y4203" s="2">
        <v>1.7407352424880784E-4</v>
      </c>
      <c r="Z4203" s="2">
        <v>1.7443421085565625E-3</v>
      </c>
      <c r="AA4203" s="2">
        <v>1.7358541056970989E-3</v>
      </c>
      <c r="AB4203" s="2">
        <v>3.672886350966742E-3</v>
      </c>
      <c r="AC4203" s="2">
        <v>1.8691737377611872E-3</v>
      </c>
      <c r="AD4203" s="2">
        <v>5.9172408466512394E-4</v>
      </c>
      <c r="AE4203" s="2">
        <v>2.83154331931601E-3</v>
      </c>
      <c r="AF4203" s="2">
        <v>8.6821454411145638E-4</v>
      </c>
      <c r="AG4203" s="2">
        <v>3.4336097091690831E-2</v>
      </c>
      <c r="AH4203" s="2">
        <v>-1.3677811550151908E-2</v>
      </c>
      <c r="AI4203" s="2">
        <v>-1.8461538461538418E-2</v>
      </c>
      <c r="AJ4203" s="2">
        <v>7.3565878657628758E-3</v>
      </c>
      <c r="AK4203" s="2">
        <v>2.6048284625158624E-2</v>
      </c>
      <c r="AL4203" s="2">
        <v>-3.2885245345146696E-3</v>
      </c>
      <c r="AM4203" s="2">
        <v>1.0364629188141183E-2</v>
      </c>
      <c r="AN4203" s="2">
        <v>-2.7389330867352291E-3</v>
      </c>
      <c r="AO4203" s="2">
        <v>4.048338002941021E-3</v>
      </c>
      <c r="AP4203" s="2">
        <v>-3.3186270908862614E-3</v>
      </c>
      <c r="AQ4203" s="2">
        <v>-6.7627223300655848E-3</v>
      </c>
      <c r="AV4203" s="52"/>
    </row>
    <row r="4204" spans="1:48" x14ac:dyDescent="0.3">
      <c r="A4204">
        <v>2017</v>
      </c>
      <c r="B4204" s="1">
        <v>42964</v>
      </c>
      <c r="C4204" s="4">
        <v>99</v>
      </c>
      <c r="D4204" s="4">
        <v>99</v>
      </c>
      <c r="E4204" s="4">
        <v>99</v>
      </c>
      <c r="F4204">
        <v>832.66723726355133</v>
      </c>
      <c r="G4204">
        <v>228.50579999999999</v>
      </c>
      <c r="H4204">
        <v>137.8732</v>
      </c>
      <c r="I4204">
        <v>117.72199999999999</v>
      </c>
      <c r="J4204">
        <v>101.17829999999999</v>
      </c>
      <c r="K4204">
        <v>80.340299999999999</v>
      </c>
      <c r="L4204">
        <v>27.386500000000002</v>
      </c>
      <c r="M4204">
        <v>98.823499999999996</v>
      </c>
      <c r="N4204">
        <v>0.65833330700000003</v>
      </c>
      <c r="O4204">
        <v>26.2</v>
      </c>
      <c r="P4204">
        <v>76.959999999999994</v>
      </c>
      <c r="Q4204">
        <v>122.49</v>
      </c>
      <c r="R4204">
        <v>16.12</v>
      </c>
      <c r="S4204">
        <v>23.537700000000001</v>
      </c>
      <c r="T4204">
        <v>40.333100000000002</v>
      </c>
      <c r="U4204">
        <v>14.1661</v>
      </c>
      <c r="V4204">
        <v>49.420900000000003</v>
      </c>
      <c r="W4204">
        <v>23.459</v>
      </c>
      <c r="X4204">
        <v>54.768172970000002</v>
      </c>
      <c r="Y4204" s="2">
        <v>-1.9170580373596979E-2</v>
      </c>
      <c r="Z4204" s="2">
        <v>-1.559075118212272E-2</v>
      </c>
      <c r="AA4204" s="2">
        <v>-2.0446731855026434E-2</v>
      </c>
      <c r="AB4204" s="2">
        <v>7.47721618543018E-3</v>
      </c>
      <c r="AC4204" s="2">
        <v>3.5458952914477759E-3</v>
      </c>
      <c r="AD4204" s="2">
        <v>2.3530466351440182E-4</v>
      </c>
      <c r="AE4204" s="2">
        <v>3.5066059342003797E-4</v>
      </c>
      <c r="AF4204" s="2">
        <v>-8.6746140150628648E-4</v>
      </c>
      <c r="AG4204" s="2">
        <v>-2.5264423143906423E-2</v>
      </c>
      <c r="AH4204" s="2">
        <v>9.244992295839749E-3</v>
      </c>
      <c r="AI4204" s="2">
        <v>5.2246603970740324E-3</v>
      </c>
      <c r="AJ4204" s="2">
        <v>5.0873882005415538E-3</v>
      </c>
      <c r="AK4204" s="2">
        <v>-1.8575851393187737E-3</v>
      </c>
      <c r="AL4204" s="2">
        <v>2.0605126589554601E-3</v>
      </c>
      <c r="AM4204" s="2">
        <v>-1.2767196919815871E-2</v>
      </c>
      <c r="AN4204" s="2">
        <v>2.7464554444232014E-3</v>
      </c>
      <c r="AO4204" s="2">
        <v>-7.1459280063322916E-3</v>
      </c>
      <c r="AP4204" s="2">
        <v>1.7068930384603664E-2</v>
      </c>
      <c r="AQ4204" s="2">
        <v>0.1625532562329195</v>
      </c>
      <c r="AV4204" s="52"/>
    </row>
    <row r="4205" spans="1:48" x14ac:dyDescent="0.3">
      <c r="A4205">
        <v>2017</v>
      </c>
      <c r="B4205" s="1">
        <v>42965</v>
      </c>
      <c r="C4205" s="4">
        <v>99</v>
      </c>
      <c r="D4205" s="4">
        <v>99</v>
      </c>
      <c r="E4205" s="4">
        <v>99</v>
      </c>
      <c r="F4205">
        <v>832.60775353895008</v>
      </c>
      <c r="G4205">
        <v>228.14859999999999</v>
      </c>
      <c r="H4205">
        <v>137.7757</v>
      </c>
      <c r="I4205">
        <v>117.69410000000001</v>
      </c>
      <c r="J4205">
        <v>101.19710000000001</v>
      </c>
      <c r="K4205">
        <v>80.330799999999996</v>
      </c>
      <c r="L4205">
        <v>27.4831</v>
      </c>
      <c r="M4205">
        <v>99.072199999999995</v>
      </c>
      <c r="N4205">
        <v>0.66726189800000002</v>
      </c>
      <c r="O4205">
        <v>26.04</v>
      </c>
      <c r="P4205">
        <v>79.760000000000005</v>
      </c>
      <c r="Q4205">
        <v>122.3</v>
      </c>
      <c r="R4205">
        <v>16.100000000000001</v>
      </c>
      <c r="S4205">
        <v>23.4602</v>
      </c>
      <c r="T4205">
        <v>40.677799999999998</v>
      </c>
      <c r="U4205">
        <v>14.418699999999999</v>
      </c>
      <c r="V4205">
        <v>49.712800000000001</v>
      </c>
      <c r="W4205">
        <v>23.574300000000001</v>
      </c>
      <c r="X4205">
        <v>53.324790389999997</v>
      </c>
      <c r="Y4205" s="2">
        <v>-7.1437570663523964E-5</v>
      </c>
      <c r="Z4205" s="2">
        <v>-1.5631988334651181E-3</v>
      </c>
      <c r="AA4205" s="2">
        <v>-7.0717151701704672E-4</v>
      </c>
      <c r="AB4205" s="2">
        <v>-2.3699903161678026E-4</v>
      </c>
      <c r="AC4205" s="2">
        <v>1.8581059377376086E-4</v>
      </c>
      <c r="AD4205" s="2">
        <v>-1.1824700679485822E-4</v>
      </c>
      <c r="AE4205" s="2">
        <v>3.527285341317743E-3</v>
      </c>
      <c r="AF4205" s="2">
        <v>2.5166078918474888E-3</v>
      </c>
      <c r="AG4205" s="2">
        <v>1.3562417251357317E-2</v>
      </c>
      <c r="AH4205" s="2">
        <v>-6.1068702290076882E-3</v>
      </c>
      <c r="AI4205" s="2">
        <v>3.6382536382536523E-2</v>
      </c>
      <c r="AJ4205" s="2">
        <v>-1.5511470324107712E-3</v>
      </c>
      <c r="AK4205" s="2">
        <v>-1.2406947890818421E-3</v>
      </c>
      <c r="AL4205" s="2">
        <v>-3.2925901851073025E-3</v>
      </c>
      <c r="AM4205" s="2">
        <v>8.5463304333164292E-3</v>
      </c>
      <c r="AN4205" s="2">
        <v>1.7831301487353457E-2</v>
      </c>
      <c r="AO4205" s="2">
        <v>5.9064080176605138E-3</v>
      </c>
      <c r="AP4205" s="2">
        <v>4.9149580118506009E-3</v>
      </c>
      <c r="AQ4205" s="2">
        <v>-2.6354404423726829E-2</v>
      </c>
      <c r="AV4205" s="52"/>
    </row>
    <row r="4206" spans="1:48" x14ac:dyDescent="0.3">
      <c r="A4206">
        <v>2017</v>
      </c>
      <c r="B4206" s="1">
        <v>42968</v>
      </c>
      <c r="C4206" s="4">
        <v>99</v>
      </c>
      <c r="D4206" s="4">
        <v>99</v>
      </c>
      <c r="E4206" s="4">
        <v>99</v>
      </c>
      <c r="F4206">
        <v>831.0347290112943</v>
      </c>
      <c r="G4206">
        <v>228.3272</v>
      </c>
      <c r="H4206">
        <v>137.6001</v>
      </c>
      <c r="I4206">
        <v>117.9823</v>
      </c>
      <c r="J4206">
        <v>101.26300000000001</v>
      </c>
      <c r="K4206">
        <v>80.349800000000002</v>
      </c>
      <c r="L4206">
        <v>27.560300000000002</v>
      </c>
      <c r="M4206">
        <v>99.166499999999999</v>
      </c>
      <c r="N4206">
        <v>0.67797612399999996</v>
      </c>
      <c r="O4206">
        <v>26.56</v>
      </c>
      <c r="P4206">
        <v>77.680000000000007</v>
      </c>
      <c r="Q4206">
        <v>122.76</v>
      </c>
      <c r="R4206">
        <v>16.07</v>
      </c>
      <c r="S4206">
        <v>23.392399999999999</v>
      </c>
      <c r="T4206">
        <v>40.826799999999999</v>
      </c>
      <c r="U4206">
        <v>14.2439</v>
      </c>
      <c r="V4206">
        <v>49.895200000000003</v>
      </c>
      <c r="W4206">
        <v>23.540600000000001</v>
      </c>
      <c r="X4206">
        <v>51.199799390000003</v>
      </c>
      <c r="Y4206" s="2">
        <v>-1.889274416398079E-3</v>
      </c>
      <c r="Z4206" s="2">
        <v>7.8282312492827799E-4</v>
      </c>
      <c r="AA4206" s="2">
        <v>-1.2745353498476719E-3</v>
      </c>
      <c r="AB4206" s="2">
        <v>2.448720878956534E-3</v>
      </c>
      <c r="AC4206" s="2">
        <v>6.5120443174748743E-4</v>
      </c>
      <c r="AD4206" s="2">
        <v>2.3652198160606375E-4</v>
      </c>
      <c r="AE4206" s="2">
        <v>2.8089989848307795E-3</v>
      </c>
      <c r="AF4206" s="2">
        <v>9.5183108884233647E-4</v>
      </c>
      <c r="AG4206" s="2">
        <v>1.6057002553441002E-2</v>
      </c>
      <c r="AH4206" s="2">
        <v>1.9969278033794113E-2</v>
      </c>
      <c r="AI4206" s="2">
        <v>-2.6078234704112302E-2</v>
      </c>
      <c r="AJ4206" s="2">
        <v>3.7612428454620872E-3</v>
      </c>
      <c r="AK4206" s="2">
        <v>-1.8633540372671176E-3</v>
      </c>
      <c r="AL4206" s="2">
        <v>-2.8900009377584857E-3</v>
      </c>
      <c r="AM4206" s="2">
        <v>3.6629316236373999E-3</v>
      </c>
      <c r="AN4206" s="2">
        <v>-1.2123145637262689E-2</v>
      </c>
      <c r="AO4206" s="2">
        <v>3.6690751677637135E-3</v>
      </c>
      <c r="AP4206" s="2">
        <v>-1.4295228278251582E-3</v>
      </c>
      <c r="AQ4206" s="2">
        <v>-3.9849964424773288E-2</v>
      </c>
      <c r="AV4206" s="52"/>
    </row>
    <row r="4207" spans="1:48" x14ac:dyDescent="0.3">
      <c r="A4207">
        <v>2017</v>
      </c>
      <c r="B4207" s="1">
        <v>42969</v>
      </c>
      <c r="C4207" s="4">
        <v>99</v>
      </c>
      <c r="D4207" s="4">
        <v>99</v>
      </c>
      <c r="E4207" s="4">
        <v>99</v>
      </c>
      <c r="F4207">
        <v>844.06336623408504</v>
      </c>
      <c r="G4207">
        <v>230.7148</v>
      </c>
      <c r="H4207">
        <v>139.69749999999999</v>
      </c>
      <c r="I4207">
        <v>117.52679999999999</v>
      </c>
      <c r="J4207">
        <v>101.0654</v>
      </c>
      <c r="K4207">
        <v>80.340299999999999</v>
      </c>
      <c r="L4207">
        <v>27.415500000000002</v>
      </c>
      <c r="M4207">
        <v>99.200800000000001</v>
      </c>
      <c r="N4207">
        <v>0.67936509199999995</v>
      </c>
      <c r="O4207">
        <v>26.36</v>
      </c>
      <c r="P4207">
        <v>78.16</v>
      </c>
      <c r="Q4207">
        <v>122.21</v>
      </c>
      <c r="R4207">
        <v>16.07</v>
      </c>
      <c r="S4207">
        <v>23.4893</v>
      </c>
      <c r="T4207">
        <v>41.283200000000001</v>
      </c>
      <c r="U4207">
        <v>14.2827</v>
      </c>
      <c r="V4207">
        <v>50.0047</v>
      </c>
      <c r="W4207">
        <v>23.3246</v>
      </c>
      <c r="X4207">
        <v>47.471094290000003</v>
      </c>
      <c r="Y4207" s="2">
        <v>1.5677608610041194E-2</v>
      </c>
      <c r="Z4207" s="2">
        <v>1.0456923222463166E-2</v>
      </c>
      <c r="AA4207" s="2">
        <v>1.5242721480580368E-2</v>
      </c>
      <c r="AB4207" s="2">
        <v>-3.8607486038160221E-3</v>
      </c>
      <c r="AC4207" s="2">
        <v>-1.9513543940038458E-3</v>
      </c>
      <c r="AD4207" s="2">
        <v>-1.1823302609348385E-4</v>
      </c>
      <c r="AE4207" s="2">
        <v>-5.2539341008625007E-3</v>
      </c>
      <c r="AF4207" s="2">
        <v>3.4588293425708017E-4</v>
      </c>
      <c r="AG4207" s="2">
        <v>2.0486975143094721E-3</v>
      </c>
      <c r="AH4207" s="2">
        <v>-7.5301204819276935E-3</v>
      </c>
      <c r="AI4207" s="2">
        <v>6.1791967044282359E-3</v>
      </c>
      <c r="AJ4207" s="2">
        <v>-4.4802867383513245E-3</v>
      </c>
      <c r="AK4207" s="2">
        <v>0</v>
      </c>
      <c r="AL4207" s="2">
        <v>4.1423710264874014E-3</v>
      </c>
      <c r="AM4207" s="2">
        <v>1.1178931486180765E-2</v>
      </c>
      <c r="AN4207" s="2">
        <v>2.7239730691734909E-3</v>
      </c>
      <c r="AO4207" s="2">
        <v>2.194599881351289E-3</v>
      </c>
      <c r="AP4207" s="2">
        <v>-9.1756369846138774E-3</v>
      </c>
      <c r="AQ4207" s="2">
        <v>-7.2826556830772771E-2</v>
      </c>
      <c r="AV4207" s="52"/>
    </row>
    <row r="4208" spans="1:48" x14ac:dyDescent="0.3">
      <c r="A4208">
        <v>2017</v>
      </c>
      <c r="B4208" s="1">
        <v>42970</v>
      </c>
      <c r="C4208" s="4">
        <v>99</v>
      </c>
      <c r="D4208" s="4">
        <v>99</v>
      </c>
      <c r="E4208" s="4">
        <v>99</v>
      </c>
      <c r="F4208">
        <v>841.90775392060016</v>
      </c>
      <c r="G4208">
        <v>229.88759999999999</v>
      </c>
      <c r="H4208">
        <v>139.19999999999999</v>
      </c>
      <c r="I4208">
        <v>118.3262</v>
      </c>
      <c r="J4208">
        <v>101.4135</v>
      </c>
      <c r="K4208">
        <v>80.416300000000007</v>
      </c>
      <c r="L4208">
        <v>27.492699999999999</v>
      </c>
      <c r="M4208">
        <v>99.415099999999995</v>
      </c>
      <c r="N4208">
        <v>0.67837296899999999</v>
      </c>
      <c r="O4208">
        <v>26.28</v>
      </c>
      <c r="P4208">
        <v>79.040000000000006</v>
      </c>
      <c r="Q4208">
        <v>122.67</v>
      </c>
      <c r="R4208">
        <v>16.149999999999999</v>
      </c>
      <c r="S4208">
        <v>23.392399999999999</v>
      </c>
      <c r="T4208">
        <v>41.4788</v>
      </c>
      <c r="U4208">
        <v>14.409000000000001</v>
      </c>
      <c r="V4208">
        <v>50.168900000000001</v>
      </c>
      <c r="W4208">
        <v>23.3246</v>
      </c>
      <c r="X4208">
        <v>47.851981379999998</v>
      </c>
      <c r="Y4208" s="2">
        <v>-2.5538512861924545E-3</v>
      </c>
      <c r="Z4208" s="2">
        <v>-3.5853790047278844E-3</v>
      </c>
      <c r="AA4208" s="2">
        <v>-3.5612663075573758E-3</v>
      </c>
      <c r="AB4208" s="2">
        <v>6.801852853987489E-3</v>
      </c>
      <c r="AC4208" s="2">
        <v>3.4443043811236418E-3</v>
      </c>
      <c r="AD4208" s="2">
        <v>9.4597605435886578E-4</v>
      </c>
      <c r="AE4208" s="2">
        <v>2.8159252977328908E-3</v>
      </c>
      <c r="AF4208" s="2">
        <v>2.1602648365739441E-3</v>
      </c>
      <c r="AG4208" s="2">
        <v>-1.4603679401294922E-3</v>
      </c>
      <c r="AH4208" s="2">
        <v>-3.0349013657055002E-3</v>
      </c>
      <c r="AI4208" s="2">
        <v>1.1258955987717645E-2</v>
      </c>
      <c r="AJ4208" s="2">
        <v>3.7640127649130051E-3</v>
      </c>
      <c r="AK4208" s="2">
        <v>4.9782202862476144E-3</v>
      </c>
      <c r="AL4208" s="2">
        <v>-4.1252825754706235E-3</v>
      </c>
      <c r="AM4208" s="2">
        <v>4.738004805828977E-3</v>
      </c>
      <c r="AN4208" s="2">
        <v>8.8428658446932928E-3</v>
      </c>
      <c r="AO4208" s="2">
        <v>3.2836913330147599E-3</v>
      </c>
      <c r="AP4208" s="2">
        <v>0</v>
      </c>
      <c r="AQ4208" s="2">
        <v>8.023558245216833E-3</v>
      </c>
      <c r="AV4208" s="52"/>
    </row>
    <row r="4209" spans="1:48" x14ac:dyDescent="0.3">
      <c r="A4209">
        <v>2017</v>
      </c>
      <c r="B4209" s="1">
        <v>42971</v>
      </c>
      <c r="C4209" s="4">
        <v>99</v>
      </c>
      <c r="D4209" s="4">
        <v>99</v>
      </c>
      <c r="E4209" s="4">
        <v>99</v>
      </c>
      <c r="F4209">
        <v>837.27421893576559</v>
      </c>
      <c r="G4209">
        <v>229.3518</v>
      </c>
      <c r="H4209">
        <v>138.7902</v>
      </c>
      <c r="I4209">
        <v>117.88930000000001</v>
      </c>
      <c r="J4209">
        <v>101.2535</v>
      </c>
      <c r="K4209">
        <v>80.340299999999999</v>
      </c>
      <c r="L4209">
        <v>27.4541</v>
      </c>
      <c r="M4209">
        <v>99.518000000000001</v>
      </c>
      <c r="N4209">
        <v>0.69146818700000001</v>
      </c>
      <c r="O4209">
        <v>26.48</v>
      </c>
      <c r="P4209">
        <v>77.680000000000007</v>
      </c>
      <c r="Q4209">
        <v>122.29</v>
      </c>
      <c r="R4209">
        <v>16.03</v>
      </c>
      <c r="S4209">
        <v>23.440799999999999</v>
      </c>
      <c r="T4209">
        <v>41.609200000000001</v>
      </c>
      <c r="U4209">
        <v>14.3993</v>
      </c>
      <c r="V4209">
        <v>50.132399999999997</v>
      </c>
      <c r="W4209">
        <v>23.478200000000001</v>
      </c>
      <c r="X4209">
        <v>49.165044739999999</v>
      </c>
      <c r="Y4209" s="2">
        <v>-5.5036136242445632E-3</v>
      </c>
      <c r="Z4209" s="2">
        <v>-2.3307042224113284E-3</v>
      </c>
      <c r="AA4209" s="2">
        <v>-2.9439655172412982E-3</v>
      </c>
      <c r="AB4209" s="2">
        <v>-3.6923352562661105E-3</v>
      </c>
      <c r="AC4209" s="2">
        <v>-1.5776992215039698E-3</v>
      </c>
      <c r="AD4209" s="2">
        <v>-9.4508202938969887E-4</v>
      </c>
      <c r="AE4209" s="2">
        <v>-1.4040090642243319E-3</v>
      </c>
      <c r="AF4209" s="2">
        <v>1.0350540310275491E-3</v>
      </c>
      <c r="AG4209" s="2">
        <v>1.93038617374508E-2</v>
      </c>
      <c r="AH4209" s="2">
        <v>7.6103500761035558E-3</v>
      </c>
      <c r="AI4209" s="2">
        <v>-1.720647773279349E-2</v>
      </c>
      <c r="AJ4209" s="2">
        <v>-3.0977419091872127E-3</v>
      </c>
      <c r="AK4209" s="2">
        <v>-7.4303405572754277E-3</v>
      </c>
      <c r="AL4209" s="2">
        <v>2.069048066893453E-3</v>
      </c>
      <c r="AM4209" s="2">
        <v>3.1437746511471243E-3</v>
      </c>
      <c r="AN4209" s="2">
        <v>-6.7319036713164859E-4</v>
      </c>
      <c r="AO4209" s="2">
        <v>-7.2754236190153421E-4</v>
      </c>
      <c r="AP4209" s="2">
        <v>6.5853219347813408E-3</v>
      </c>
      <c r="AQ4209" s="2">
        <v>2.7440104299397028E-2</v>
      </c>
      <c r="AV4209" s="52"/>
    </row>
    <row r="4210" spans="1:48" x14ac:dyDescent="0.3">
      <c r="A4210">
        <v>2017</v>
      </c>
      <c r="B4210" s="1">
        <v>42972</v>
      </c>
      <c r="C4210" s="4">
        <v>99</v>
      </c>
      <c r="D4210" s="4">
        <v>99</v>
      </c>
      <c r="E4210" s="4">
        <v>99</v>
      </c>
      <c r="F4210">
        <v>831.8991090569109</v>
      </c>
      <c r="G4210">
        <v>229.88759999999999</v>
      </c>
      <c r="H4210">
        <v>138.49760000000001</v>
      </c>
      <c r="I4210">
        <v>118.34480000000001</v>
      </c>
      <c r="J4210">
        <v>101.4229</v>
      </c>
      <c r="K4210">
        <v>80.368799999999993</v>
      </c>
      <c r="L4210">
        <v>27.6279</v>
      </c>
      <c r="M4210">
        <v>99.783799999999999</v>
      </c>
      <c r="N4210">
        <v>0.69206348399999995</v>
      </c>
      <c r="O4210">
        <v>25.96</v>
      </c>
      <c r="P4210">
        <v>78</v>
      </c>
      <c r="Q4210">
        <v>122.74</v>
      </c>
      <c r="R4210">
        <v>16.11</v>
      </c>
      <c r="S4210">
        <v>23.247</v>
      </c>
      <c r="T4210">
        <v>41.851399999999998</v>
      </c>
      <c r="U4210">
        <v>14.370200000000001</v>
      </c>
      <c r="V4210">
        <v>50.296599999999998</v>
      </c>
      <c r="W4210">
        <v>23.439800000000002</v>
      </c>
      <c r="X4210">
        <v>47.791857059999998</v>
      </c>
      <c r="Y4210" s="2">
        <v>-6.4197723485226454E-3</v>
      </c>
      <c r="Z4210" s="2">
        <v>2.3361490949711516E-3</v>
      </c>
      <c r="AA4210" s="2">
        <v>-2.1082180153929597E-3</v>
      </c>
      <c r="AB4210" s="2">
        <v>3.8637942544403892E-3</v>
      </c>
      <c r="AC4210" s="2">
        <v>1.6730285866661809E-3</v>
      </c>
      <c r="AD4210" s="2">
        <v>3.5474102038457467E-4</v>
      </c>
      <c r="AE4210" s="2">
        <v>6.330566290645212E-3</v>
      </c>
      <c r="AF4210" s="2">
        <v>2.670873610804092E-3</v>
      </c>
      <c r="AG4210" s="2">
        <v>8.6091740906080183E-4</v>
      </c>
      <c r="AH4210" s="2">
        <v>-1.963746223564955E-2</v>
      </c>
      <c r="AI4210" s="2">
        <v>4.1194644696189719E-3</v>
      </c>
      <c r="AJ4210" s="2">
        <v>3.67977757788851E-3</v>
      </c>
      <c r="AK4210" s="2">
        <v>4.9906425452275194E-3</v>
      </c>
      <c r="AL4210" s="2">
        <v>-8.2676359168628588E-3</v>
      </c>
      <c r="AM4210" s="2">
        <v>5.8208280860962969E-3</v>
      </c>
      <c r="AN4210" s="2">
        <v>-2.020931573062601E-3</v>
      </c>
      <c r="AO4210" s="2">
        <v>3.2753269342780111E-3</v>
      </c>
      <c r="AP4210" s="2">
        <v>-1.6355597958956913E-3</v>
      </c>
      <c r="AQ4210" s="2">
        <v>-2.7930162318814955E-2</v>
      </c>
      <c r="AV4210" s="52"/>
    </row>
    <row r="4211" spans="1:48" x14ac:dyDescent="0.3">
      <c r="A4211">
        <v>2017</v>
      </c>
      <c r="B4211" s="1">
        <v>42975</v>
      </c>
      <c r="C4211" s="4">
        <v>99</v>
      </c>
      <c r="D4211" s="4">
        <v>99</v>
      </c>
      <c r="E4211" s="4">
        <v>99</v>
      </c>
      <c r="F4211">
        <v>835.37852825883215</v>
      </c>
      <c r="G4211">
        <v>229.89699999999999</v>
      </c>
      <c r="H4211">
        <v>138.92679999999999</v>
      </c>
      <c r="I4211">
        <v>118.2704</v>
      </c>
      <c r="J4211">
        <v>101.517</v>
      </c>
      <c r="K4211">
        <v>80.340299999999999</v>
      </c>
      <c r="L4211">
        <v>27.724399999999999</v>
      </c>
      <c r="M4211">
        <v>99.629499999999993</v>
      </c>
      <c r="N4211">
        <v>0.69999995199999998</v>
      </c>
      <c r="O4211">
        <v>26.28</v>
      </c>
      <c r="P4211">
        <v>76.239999999999995</v>
      </c>
      <c r="Q4211">
        <v>124.69</v>
      </c>
      <c r="R4211">
        <v>16.5</v>
      </c>
      <c r="S4211">
        <v>23.179200000000002</v>
      </c>
      <c r="T4211">
        <v>41.702399999999997</v>
      </c>
      <c r="U4211">
        <v>14.379899999999999</v>
      </c>
      <c r="V4211">
        <v>50.387799999999999</v>
      </c>
      <c r="W4211">
        <v>23.517600000000002</v>
      </c>
      <c r="X4211">
        <v>47.410969969999996</v>
      </c>
      <c r="Y4211" s="2">
        <v>4.1825014163865415E-3</v>
      </c>
      <c r="Z4211" s="2">
        <v>4.0889547761491229E-5</v>
      </c>
      <c r="AA4211" s="2">
        <v>3.0989706680837337E-3</v>
      </c>
      <c r="AB4211" s="2">
        <v>-6.2867147521483702E-4</v>
      </c>
      <c r="AC4211" s="2">
        <v>9.2779835717582415E-4</v>
      </c>
      <c r="AD4211" s="2">
        <v>-3.5461522381807775E-4</v>
      </c>
      <c r="AE4211" s="2">
        <v>3.4928459998768702E-3</v>
      </c>
      <c r="AF4211" s="2">
        <v>-1.5463431939854999E-3</v>
      </c>
      <c r="AG4211" s="2">
        <v>1.14678323354509E-2</v>
      </c>
      <c r="AH4211" s="2">
        <v>1.2326656394453073E-2</v>
      </c>
      <c r="AI4211" s="2">
        <v>-2.2564102564102684E-2</v>
      </c>
      <c r="AJ4211" s="2">
        <v>1.5887241323122137E-2</v>
      </c>
      <c r="AK4211" s="2">
        <v>2.420856610800759E-2</v>
      </c>
      <c r="AL4211" s="2">
        <v>-2.9165053555296749E-3</v>
      </c>
      <c r="AM4211" s="2">
        <v>-3.5602154288745247E-3</v>
      </c>
      <c r="AN4211" s="2">
        <v>6.7500800267206174E-4</v>
      </c>
      <c r="AO4211" s="2">
        <v>1.8132438375555449E-3</v>
      </c>
      <c r="AP4211" s="2">
        <v>3.3191409483015466E-3</v>
      </c>
      <c r="AQ4211" s="2">
        <v>-7.96970683775311E-3</v>
      </c>
      <c r="AV4211" s="52"/>
    </row>
    <row r="4212" spans="1:48" x14ac:dyDescent="0.3">
      <c r="A4212">
        <v>2017</v>
      </c>
      <c r="B4212" s="1">
        <v>42976</v>
      </c>
      <c r="C4212" s="4">
        <v>99</v>
      </c>
      <c r="D4212" s="4">
        <v>99</v>
      </c>
      <c r="E4212" s="4">
        <v>99</v>
      </c>
      <c r="F4212">
        <v>842.1585250777224</v>
      </c>
      <c r="G4212">
        <v>230.1602</v>
      </c>
      <c r="H4212">
        <v>139.47309999999999</v>
      </c>
      <c r="I4212">
        <v>118.6515</v>
      </c>
      <c r="J4212">
        <v>101.7522</v>
      </c>
      <c r="K4212">
        <v>80.378299999999996</v>
      </c>
      <c r="L4212">
        <v>27.724399999999999</v>
      </c>
      <c r="M4212">
        <v>99.689499999999995</v>
      </c>
      <c r="N4212">
        <v>0.70198411900000002</v>
      </c>
      <c r="O4212">
        <v>26.4</v>
      </c>
      <c r="P4212">
        <v>75.680000000000007</v>
      </c>
      <c r="Q4212">
        <v>124.42</v>
      </c>
      <c r="R4212">
        <v>16.420000000000002</v>
      </c>
      <c r="S4212">
        <v>23.208200000000001</v>
      </c>
      <c r="T4212">
        <v>41.627899999999997</v>
      </c>
      <c r="U4212">
        <v>14.379899999999999</v>
      </c>
      <c r="V4212">
        <v>50.278300000000002</v>
      </c>
      <c r="W4212">
        <v>23.526199999999999</v>
      </c>
      <c r="X4212">
        <v>47.982300600000002</v>
      </c>
      <c r="Y4212" s="2">
        <v>8.1160774302180272E-3</v>
      </c>
      <c r="Z4212" s="2">
        <v>1.1448605244956944E-3</v>
      </c>
      <c r="AA4212" s="2">
        <v>3.9322866430380188E-3</v>
      </c>
      <c r="AB4212" s="2">
        <v>3.2222770870817818E-3</v>
      </c>
      <c r="AC4212" s="2">
        <v>2.3168533349093856E-3</v>
      </c>
      <c r="AD4212" s="2">
        <v>4.7298802717943289E-4</v>
      </c>
      <c r="AE4212" s="2">
        <v>0</v>
      </c>
      <c r="AF4212" s="2">
        <v>6.022312668436669E-4</v>
      </c>
      <c r="AG4212" s="2">
        <v>2.8345244800818126E-3</v>
      </c>
      <c r="AH4212" s="2">
        <v>4.5662100456620447E-3</v>
      </c>
      <c r="AI4212" s="2">
        <v>-7.3452256033577079E-3</v>
      </c>
      <c r="AJ4212" s="2">
        <v>-2.1653701178923068E-3</v>
      </c>
      <c r="AK4212" s="2">
        <v>-4.8484848484847687E-3</v>
      </c>
      <c r="AL4212" s="2">
        <v>1.2511216953130511E-3</v>
      </c>
      <c r="AM4212" s="2">
        <v>-1.7864679251073934E-3</v>
      </c>
      <c r="AN4212" s="2">
        <v>0</v>
      </c>
      <c r="AO4212" s="2">
        <v>-2.1731450867074065E-3</v>
      </c>
      <c r="AP4212" s="2">
        <v>3.6568357315358568E-4</v>
      </c>
      <c r="AQ4212" s="2">
        <v>1.2050599900435E-2</v>
      </c>
      <c r="AV4212" s="52"/>
    </row>
    <row r="4213" spans="1:48" x14ac:dyDescent="0.3">
      <c r="A4213">
        <v>2017</v>
      </c>
      <c r="B4213" s="1">
        <v>42977</v>
      </c>
      <c r="C4213" s="4">
        <v>99</v>
      </c>
      <c r="D4213" s="4">
        <v>99</v>
      </c>
      <c r="E4213" s="4">
        <v>99</v>
      </c>
      <c r="F4213">
        <v>854.16184856199607</v>
      </c>
      <c r="G4213">
        <v>231.25059999999999</v>
      </c>
      <c r="H4213">
        <v>141.11199999999999</v>
      </c>
      <c r="I4213">
        <v>118.6143</v>
      </c>
      <c r="J4213">
        <v>101.6675</v>
      </c>
      <c r="K4213">
        <v>80.397300000000001</v>
      </c>
      <c r="L4213">
        <v>27.521699999999999</v>
      </c>
      <c r="M4213">
        <v>100.0153</v>
      </c>
      <c r="N4213">
        <v>0.69821423800000004</v>
      </c>
      <c r="O4213">
        <v>26.08</v>
      </c>
      <c r="P4213">
        <v>75.040000000000006</v>
      </c>
      <c r="Q4213">
        <v>124.36</v>
      </c>
      <c r="R4213">
        <v>16.46</v>
      </c>
      <c r="S4213">
        <v>23.3536</v>
      </c>
      <c r="T4213">
        <v>41.693100000000001</v>
      </c>
      <c r="U4213">
        <v>14.273</v>
      </c>
      <c r="V4213">
        <v>50.132399999999997</v>
      </c>
      <c r="W4213">
        <v>23.411000000000001</v>
      </c>
      <c r="X4213">
        <v>47.761745040000001</v>
      </c>
      <c r="Y4213" s="2">
        <v>1.425304515342396E-2</v>
      </c>
      <c r="Z4213" s="2">
        <v>4.7375697448994725E-3</v>
      </c>
      <c r="AA4213" s="2">
        <v>1.1750652993301358E-2</v>
      </c>
      <c r="AB4213" s="2">
        <v>-3.1352321715272247E-4</v>
      </c>
      <c r="AC4213" s="2">
        <v>-8.3241443428250239E-4</v>
      </c>
      <c r="AD4213" s="2">
        <v>2.3638220763566586E-4</v>
      </c>
      <c r="AE4213" s="2">
        <v>-7.3112492966483922E-3</v>
      </c>
      <c r="AF4213" s="2">
        <v>3.2681475982927477E-3</v>
      </c>
      <c r="AG4213" s="2">
        <v>-5.3703223448563486E-3</v>
      </c>
      <c r="AH4213" s="2">
        <v>-1.2121212121212088E-2</v>
      </c>
      <c r="AI4213" s="2">
        <v>-8.4566596194503019E-3</v>
      </c>
      <c r="AJ4213" s="2">
        <v>-4.8223758238230552E-4</v>
      </c>
      <c r="AK4213" s="2">
        <v>2.4360535931788885E-3</v>
      </c>
      <c r="AL4213" s="2">
        <v>6.2650270163131516E-3</v>
      </c>
      <c r="AM4213" s="2">
        <v>1.5662572457415536E-3</v>
      </c>
      <c r="AN4213" s="2">
        <v>-7.4339877189688597E-3</v>
      </c>
      <c r="AO4213" s="2">
        <v>-2.9018483122938976E-3</v>
      </c>
      <c r="AP4213" s="2">
        <v>-4.896668395235837E-3</v>
      </c>
      <c r="AQ4213" s="2">
        <v>-4.5966024396921767E-3</v>
      </c>
      <c r="AV4213" s="52"/>
    </row>
    <row r="4214" spans="1:48" x14ac:dyDescent="0.3">
      <c r="A4214">
        <v>2017</v>
      </c>
      <c r="B4214" s="1">
        <v>42978</v>
      </c>
      <c r="C4214" s="4">
        <v>99</v>
      </c>
      <c r="D4214" s="4">
        <v>99</v>
      </c>
      <c r="E4214" s="4">
        <v>99</v>
      </c>
      <c r="F4214">
        <v>861.32078344302488</v>
      </c>
      <c r="G4214">
        <v>232.64179999999999</v>
      </c>
      <c r="H4214">
        <v>142.6241</v>
      </c>
      <c r="I4214">
        <v>118.9675</v>
      </c>
      <c r="J4214">
        <v>101.8274</v>
      </c>
      <c r="K4214">
        <v>80.397300000000001</v>
      </c>
      <c r="L4214">
        <v>27.6568</v>
      </c>
      <c r="M4214">
        <v>100.3925</v>
      </c>
      <c r="N4214">
        <v>0.70218249200000005</v>
      </c>
      <c r="O4214">
        <v>26.84</v>
      </c>
      <c r="P4214">
        <v>77.040000000000006</v>
      </c>
      <c r="Q4214">
        <v>125.82</v>
      </c>
      <c r="R4214">
        <v>16.649999999999999</v>
      </c>
      <c r="S4214">
        <v>23.285799999999998</v>
      </c>
      <c r="T4214">
        <v>41.758299999999998</v>
      </c>
      <c r="U4214">
        <v>14.6714</v>
      </c>
      <c r="V4214">
        <v>50.141500000000001</v>
      </c>
      <c r="W4214">
        <v>23.382200000000001</v>
      </c>
      <c r="X4214">
        <v>46.42864024</v>
      </c>
      <c r="Y4214" s="2">
        <v>8.3812393319615541E-3</v>
      </c>
      <c r="Z4214" s="2">
        <v>6.0159843909595168E-3</v>
      </c>
      <c r="AA4214" s="2">
        <v>1.0715601791484897E-2</v>
      </c>
      <c r="AB4214" s="2">
        <v>2.9777185381527627E-3</v>
      </c>
      <c r="AC4214" s="2">
        <v>1.5727739936557406E-3</v>
      </c>
      <c r="AD4214" s="2">
        <v>0</v>
      </c>
      <c r="AE4214" s="2">
        <v>4.9088537408663591E-3</v>
      </c>
      <c r="AF4214" s="2">
        <v>3.7714229722851655E-3</v>
      </c>
      <c r="AG4214" s="2">
        <v>5.683433227266832E-3</v>
      </c>
      <c r="AH4214" s="2">
        <v>2.9141104294478692E-2</v>
      </c>
      <c r="AI4214" s="2">
        <v>2.6652452025586415E-2</v>
      </c>
      <c r="AJ4214" s="2">
        <v>1.1740109359922757E-2</v>
      </c>
      <c r="AK4214" s="2">
        <v>1.154313487241776E-2</v>
      </c>
      <c r="AL4214" s="2">
        <v>-2.903192655522191E-3</v>
      </c>
      <c r="AM4214" s="2">
        <v>1.5638079202553445E-3</v>
      </c>
      <c r="AN4214" s="2">
        <v>2.7912842429762552E-2</v>
      </c>
      <c r="AO4214" s="2">
        <v>1.815193367962209E-4</v>
      </c>
      <c r="AP4214" s="2">
        <v>-1.230190935884834E-3</v>
      </c>
      <c r="AQ4214" s="2">
        <v>-2.7911559740615433E-2</v>
      </c>
      <c r="AV4214" s="52"/>
    </row>
    <row r="4215" spans="1:48" x14ac:dyDescent="0.3">
      <c r="A4215">
        <v>2017</v>
      </c>
      <c r="B4215" s="1">
        <v>42979</v>
      </c>
      <c r="C4215" s="4">
        <v>99</v>
      </c>
      <c r="D4215" s="4">
        <v>99</v>
      </c>
      <c r="E4215" s="4">
        <v>99</v>
      </c>
      <c r="F4215">
        <v>860.45409767125511</v>
      </c>
      <c r="G4215">
        <v>232.9708</v>
      </c>
      <c r="H4215">
        <v>142.429</v>
      </c>
      <c r="I4215">
        <v>118.05719999999999</v>
      </c>
      <c r="J4215">
        <v>101.5282</v>
      </c>
      <c r="K4215">
        <v>80.380200000000002</v>
      </c>
      <c r="L4215">
        <v>27.536999999999999</v>
      </c>
      <c r="M4215">
        <v>100.2987</v>
      </c>
      <c r="N4215">
        <v>0.70734128100000004</v>
      </c>
      <c r="O4215">
        <v>27.16</v>
      </c>
      <c r="P4215">
        <v>77.36</v>
      </c>
      <c r="Q4215">
        <v>126.06</v>
      </c>
      <c r="R4215">
        <v>16.73</v>
      </c>
      <c r="S4215">
        <v>23.334199999999999</v>
      </c>
      <c r="T4215">
        <v>42.0657</v>
      </c>
      <c r="U4215">
        <v>14.690799999999999</v>
      </c>
      <c r="V4215">
        <v>49.986400000000003</v>
      </c>
      <c r="W4215">
        <v>23.213200000000001</v>
      </c>
      <c r="X4215">
        <v>46.278279570000002</v>
      </c>
      <c r="Y4215" s="2">
        <v>-1.0062287923731095E-3</v>
      </c>
      <c r="Z4215" s="2">
        <v>1.4141912588365724E-3</v>
      </c>
      <c r="AA4215" s="2">
        <v>-1.3679315066668085E-3</v>
      </c>
      <c r="AB4215" s="2">
        <v>-7.6516695736230655E-3</v>
      </c>
      <c r="AC4215" s="2">
        <v>-2.9383054069925807E-3</v>
      </c>
      <c r="AD4215" s="2">
        <v>-2.1269370986343183E-4</v>
      </c>
      <c r="AE4215" s="2">
        <v>-4.3316652685777557E-3</v>
      </c>
      <c r="AF4215" s="2">
        <v>-9.3433274397991539E-4</v>
      </c>
      <c r="AG4215" s="2">
        <v>7.3467924062111667E-3</v>
      </c>
      <c r="AH4215" s="2">
        <v>1.1922503725782407E-2</v>
      </c>
      <c r="AI4215" s="2">
        <v>4.1536863966769033E-3</v>
      </c>
      <c r="AJ4215" s="2">
        <v>1.9074868860278205E-3</v>
      </c>
      <c r="AK4215" s="2">
        <v>4.8048048048048297E-3</v>
      </c>
      <c r="AL4215" s="2">
        <v>2.0785199563682077E-3</v>
      </c>
      <c r="AM4215" s="2">
        <v>7.3614107854007571E-3</v>
      </c>
      <c r="AN4215" s="2">
        <v>1.3223005302833712E-3</v>
      </c>
      <c r="AO4215" s="2">
        <v>-3.0932461134987044E-3</v>
      </c>
      <c r="AP4215" s="2">
        <v>-7.2277202316292088E-3</v>
      </c>
      <c r="AQ4215" s="2">
        <v>-3.2385327078878756E-3</v>
      </c>
      <c r="AV4215" s="52"/>
    </row>
    <row r="4216" spans="1:48" x14ac:dyDescent="0.3">
      <c r="A4216">
        <v>2017</v>
      </c>
      <c r="B4216" s="1">
        <v>42983</v>
      </c>
      <c r="C4216" s="4">
        <v>99</v>
      </c>
      <c r="D4216" s="4">
        <v>99</v>
      </c>
      <c r="E4216" s="4">
        <v>99</v>
      </c>
      <c r="F4216">
        <v>852.68708048690701</v>
      </c>
      <c r="G4216">
        <v>231.29759999999999</v>
      </c>
      <c r="H4216">
        <v>141.15110000000001</v>
      </c>
      <c r="I4216">
        <v>119.9293</v>
      </c>
      <c r="J4216">
        <v>102.2349</v>
      </c>
      <c r="K4216">
        <v>80.456299999999999</v>
      </c>
      <c r="L4216">
        <v>27.7592</v>
      </c>
      <c r="M4216">
        <v>100.6344</v>
      </c>
      <c r="N4216">
        <v>0.708134873</v>
      </c>
      <c r="O4216">
        <v>26.36</v>
      </c>
      <c r="P4216">
        <v>79.36</v>
      </c>
      <c r="Q4216">
        <v>127.46</v>
      </c>
      <c r="R4216">
        <v>16.91</v>
      </c>
      <c r="S4216">
        <v>23.208200000000001</v>
      </c>
      <c r="T4216">
        <v>41.516100000000002</v>
      </c>
      <c r="U4216">
        <v>14.719900000000001</v>
      </c>
      <c r="V4216">
        <v>50.114100000000001</v>
      </c>
      <c r="W4216">
        <v>23.4465</v>
      </c>
      <c r="X4216">
        <v>48.804199089999997</v>
      </c>
      <c r="Y4216" s="2">
        <v>-9.0266490744467243E-3</v>
      </c>
      <c r="Z4216" s="2">
        <v>-7.1820159436289943E-3</v>
      </c>
      <c r="AA4216" s="2">
        <v>-8.9721896523881073E-3</v>
      </c>
      <c r="AB4216" s="2">
        <v>1.5857567348708912E-2</v>
      </c>
      <c r="AC4216" s="2">
        <v>6.9606276876768014E-3</v>
      </c>
      <c r="AD4216" s="2">
        <v>9.4675056792592471E-4</v>
      </c>
      <c r="AE4216" s="2">
        <v>8.0691433344228791E-3</v>
      </c>
      <c r="AF4216" s="2">
        <v>3.3470025035220452E-3</v>
      </c>
      <c r="AG4216" s="2">
        <v>1.121936498429843E-3</v>
      </c>
      <c r="AH4216" s="2">
        <v>-2.945508100147276E-2</v>
      </c>
      <c r="AI4216" s="2">
        <v>2.585315408479838E-2</v>
      </c>
      <c r="AJ4216" s="2">
        <v>1.1105822624147166E-2</v>
      </c>
      <c r="AK4216" s="2">
        <v>1.0759115361625771E-2</v>
      </c>
      <c r="AL4216" s="2">
        <v>-5.399799436020869E-3</v>
      </c>
      <c r="AM4216" s="2">
        <v>-1.3065276460394015E-2</v>
      </c>
      <c r="AN4216" s="2">
        <v>1.9808315408282873E-3</v>
      </c>
      <c r="AO4216" s="2">
        <v>2.554694877006547E-3</v>
      </c>
      <c r="AP4216" s="2">
        <v>1.0050316199403886E-2</v>
      </c>
      <c r="AQ4216" s="2">
        <v>5.4581102484143162E-2</v>
      </c>
      <c r="AV4216" s="52"/>
    </row>
    <row r="4217" spans="1:48" x14ac:dyDescent="0.3">
      <c r="A4217">
        <v>2017</v>
      </c>
      <c r="B4217" s="1">
        <v>42984</v>
      </c>
      <c r="C4217" s="4">
        <v>99</v>
      </c>
      <c r="D4217" s="4">
        <v>99</v>
      </c>
      <c r="E4217" s="4">
        <v>99</v>
      </c>
      <c r="F4217">
        <v>859.04369533724207</v>
      </c>
      <c r="G4217">
        <v>232.0872</v>
      </c>
      <c r="H4217">
        <v>141.58029999999999</v>
      </c>
      <c r="I4217">
        <v>119.1935</v>
      </c>
      <c r="J4217">
        <v>101.98990000000001</v>
      </c>
      <c r="K4217">
        <v>80.446799999999996</v>
      </c>
      <c r="L4217">
        <v>27.7882</v>
      </c>
      <c r="M4217">
        <v>100.44499999999999</v>
      </c>
      <c r="N4217">
        <v>0.71507935700000003</v>
      </c>
      <c r="O4217">
        <v>26.68</v>
      </c>
      <c r="P4217">
        <v>80.319999999999993</v>
      </c>
      <c r="Q4217">
        <v>126.81</v>
      </c>
      <c r="R4217">
        <v>16.87</v>
      </c>
      <c r="S4217">
        <v>23.1889</v>
      </c>
      <c r="T4217">
        <v>41.786200000000001</v>
      </c>
      <c r="U4217">
        <v>14.8657</v>
      </c>
      <c r="V4217">
        <v>49.886099999999999</v>
      </c>
      <c r="W4217">
        <v>23.439800000000002</v>
      </c>
      <c r="X4217">
        <v>47.691649849999997</v>
      </c>
      <c r="Y4217" s="2">
        <v>7.4548037560335789E-3</v>
      </c>
      <c r="Z4217" s="2">
        <v>3.4137838006100818E-3</v>
      </c>
      <c r="AA4217" s="2">
        <v>3.0407131081513494E-3</v>
      </c>
      <c r="AB4217" s="2">
        <v>-6.1352813699404596E-3</v>
      </c>
      <c r="AC4217" s="2">
        <v>-2.3964419195401376E-3</v>
      </c>
      <c r="AD4217" s="2">
        <v>-1.1807652104312005E-4</v>
      </c>
      <c r="AE4217" s="2">
        <v>1.0446986944869785E-3</v>
      </c>
      <c r="AF4217" s="2">
        <v>-1.8820602100276806E-3</v>
      </c>
      <c r="AG4217" s="2">
        <v>9.8067250530677885E-3</v>
      </c>
      <c r="AH4217" s="2">
        <v>1.2139605462822445E-2</v>
      </c>
      <c r="AI4217" s="2">
        <v>1.2096774193548265E-2</v>
      </c>
      <c r="AJ4217" s="2">
        <v>-5.0996391024634713E-3</v>
      </c>
      <c r="AK4217" s="2">
        <v>-2.3654642223536193E-3</v>
      </c>
      <c r="AL4217" s="2">
        <v>-8.3160262321080314E-4</v>
      </c>
      <c r="AM4217" s="2">
        <v>6.5059097554924783E-3</v>
      </c>
      <c r="AN4217" s="2">
        <v>9.9049585934687379E-3</v>
      </c>
      <c r="AO4217" s="2">
        <v>-4.5496177722437192E-3</v>
      </c>
      <c r="AP4217" s="2">
        <v>-2.8575693600318974E-4</v>
      </c>
      <c r="AQ4217" s="2">
        <v>-2.2796178622834118E-2</v>
      </c>
      <c r="AV4217" s="52"/>
    </row>
    <row r="4218" spans="1:48" x14ac:dyDescent="0.3">
      <c r="A4218">
        <v>2017</v>
      </c>
      <c r="B4218" s="1">
        <v>42985</v>
      </c>
      <c r="C4218" s="4">
        <v>99</v>
      </c>
      <c r="D4218" s="4">
        <v>99</v>
      </c>
      <c r="E4218" s="4">
        <v>99</v>
      </c>
      <c r="F4218">
        <v>862.7393581093587</v>
      </c>
      <c r="G4218">
        <v>232.059</v>
      </c>
      <c r="H4218">
        <v>141.91200000000001</v>
      </c>
      <c r="I4218">
        <v>120.41370000000001</v>
      </c>
      <c r="J4218">
        <v>102.4327</v>
      </c>
      <c r="K4218">
        <v>80.494299999999996</v>
      </c>
      <c r="L4218">
        <v>27.991099999999999</v>
      </c>
      <c r="M4218">
        <v>100.83240000000001</v>
      </c>
      <c r="N4218">
        <v>0.71369046800000002</v>
      </c>
      <c r="O4218">
        <v>26.48</v>
      </c>
      <c r="P4218">
        <v>80.239999999999995</v>
      </c>
      <c r="Q4218">
        <v>128.13</v>
      </c>
      <c r="R4218">
        <v>17.100000000000001</v>
      </c>
      <c r="S4218">
        <v>23.024100000000001</v>
      </c>
      <c r="T4218">
        <v>42.093600000000002</v>
      </c>
      <c r="U4218">
        <v>14.856</v>
      </c>
      <c r="V4218">
        <v>50.260100000000001</v>
      </c>
      <c r="W4218">
        <v>23.555</v>
      </c>
      <c r="X4218">
        <v>47.471094290000003</v>
      </c>
      <c r="Y4218" s="2">
        <v>4.3020661139545613E-3</v>
      </c>
      <c r="Z4218" s="2">
        <v>-1.2150605462080133E-4</v>
      </c>
      <c r="AA4218" s="2">
        <v>2.342840070264085E-3</v>
      </c>
      <c r="AB4218" s="2">
        <v>1.023713541426341E-2</v>
      </c>
      <c r="AC4218" s="2">
        <v>4.3416063747487854E-3</v>
      </c>
      <c r="AD4218" s="2">
        <v>5.904523237716397E-4</v>
      </c>
      <c r="AE4218" s="2">
        <v>7.301660417011524E-3</v>
      </c>
      <c r="AF4218" s="2">
        <v>3.8568370750162728E-3</v>
      </c>
      <c r="AG4218" s="2">
        <v>-1.9422865258296174E-3</v>
      </c>
      <c r="AH4218" s="2">
        <v>-7.496251874062887E-3</v>
      </c>
      <c r="AI4218" s="2">
        <v>-9.960159362549792E-4</v>
      </c>
      <c r="AJ4218" s="2">
        <v>1.0409273716583733E-2</v>
      </c>
      <c r="AK4218" s="2">
        <v>1.3633669235328938E-2</v>
      </c>
      <c r="AL4218" s="2">
        <v>-7.1068485352905331E-3</v>
      </c>
      <c r="AM4218" s="2">
        <v>7.3564956851783769E-3</v>
      </c>
      <c r="AN4218" s="2">
        <v>-6.5250879541500773E-4</v>
      </c>
      <c r="AO4218" s="2">
        <v>7.4970783444687772E-3</v>
      </c>
      <c r="AP4218" s="2">
        <v>4.9147177023693978E-3</v>
      </c>
      <c r="AQ4218" s="2">
        <v>-4.6246158540056426E-3</v>
      </c>
      <c r="AV4218" s="52"/>
    </row>
    <row r="4219" spans="1:48" x14ac:dyDescent="0.3">
      <c r="A4219">
        <v>2017</v>
      </c>
      <c r="B4219" s="1">
        <v>42986</v>
      </c>
      <c r="C4219" s="4">
        <v>99</v>
      </c>
      <c r="D4219" s="4">
        <v>99</v>
      </c>
      <c r="E4219" s="4">
        <v>99</v>
      </c>
      <c r="F4219">
        <v>851.25611076263408</v>
      </c>
      <c r="G4219">
        <v>231.78639999999999</v>
      </c>
      <c r="H4219">
        <v>140.68279999999999</v>
      </c>
      <c r="I4219">
        <v>120.1529</v>
      </c>
      <c r="J4219">
        <v>102.3573</v>
      </c>
      <c r="K4219">
        <v>80.475300000000004</v>
      </c>
      <c r="L4219">
        <v>28.029800000000002</v>
      </c>
      <c r="M4219">
        <v>100.9271</v>
      </c>
      <c r="N4219">
        <v>0.68650787000000002</v>
      </c>
      <c r="O4219">
        <v>25.76</v>
      </c>
      <c r="P4219">
        <v>77.84</v>
      </c>
      <c r="Q4219">
        <v>127.97</v>
      </c>
      <c r="R4219">
        <v>17.02</v>
      </c>
      <c r="S4219">
        <v>22.966000000000001</v>
      </c>
      <c r="T4219">
        <v>41.8142</v>
      </c>
      <c r="U4219">
        <v>14.690799999999999</v>
      </c>
      <c r="V4219">
        <v>50.497199999999999</v>
      </c>
      <c r="W4219">
        <v>23.564699999999998</v>
      </c>
      <c r="X4219">
        <v>48.63379699</v>
      </c>
      <c r="Y4219" s="2">
        <v>-1.3310216160636767E-2</v>
      </c>
      <c r="Z4219" s="2">
        <v>-1.1747012613172458E-3</v>
      </c>
      <c r="AA4219" s="2">
        <v>-8.661705845876444E-3</v>
      </c>
      <c r="AB4219" s="2">
        <v>-2.1658665085451112E-3</v>
      </c>
      <c r="AC4219" s="2">
        <v>-7.3609306403132901E-4</v>
      </c>
      <c r="AD4219" s="2">
        <v>-2.360415582219888E-4</v>
      </c>
      <c r="AE4219" s="2">
        <v>1.3825823208091226E-3</v>
      </c>
      <c r="AF4219" s="2">
        <v>9.3918224697597807E-4</v>
      </c>
      <c r="AG4219" s="2">
        <v>-3.8087377117666632E-2</v>
      </c>
      <c r="AH4219" s="2">
        <v>-2.7190332326283984E-2</v>
      </c>
      <c r="AI4219" s="2">
        <v>-2.9910269192422678E-2</v>
      </c>
      <c r="AJ4219" s="2">
        <v>-1.2487317568095069E-3</v>
      </c>
      <c r="AK4219" s="2">
        <v>-4.6783625730995038E-3</v>
      </c>
      <c r="AL4219" s="2">
        <v>-2.5234428272983278E-3</v>
      </c>
      <c r="AM4219" s="2">
        <v>-6.6375886120455529E-3</v>
      </c>
      <c r="AN4219" s="2">
        <v>-1.1120086160473885E-2</v>
      </c>
      <c r="AO4219" s="2">
        <v>4.7174597742543067E-3</v>
      </c>
      <c r="AP4219" s="2">
        <v>4.118021651453585E-4</v>
      </c>
      <c r="AQ4219" s="2">
        <v>2.4492856492775772E-2</v>
      </c>
      <c r="AV4219" s="52"/>
    </row>
    <row r="4220" spans="1:48" x14ac:dyDescent="0.3">
      <c r="A4220">
        <v>2017</v>
      </c>
      <c r="B4220" s="1">
        <v>42989</v>
      </c>
      <c r="C4220" s="4">
        <v>99</v>
      </c>
      <c r="D4220" s="4">
        <v>99</v>
      </c>
      <c r="E4220" s="4">
        <v>99</v>
      </c>
      <c r="F4220">
        <v>864.48558695896497</v>
      </c>
      <c r="G4220">
        <v>234.2586</v>
      </c>
      <c r="H4220">
        <v>142.3022</v>
      </c>
      <c r="I4220">
        <v>118.71850000000001</v>
      </c>
      <c r="J4220">
        <v>101.7732</v>
      </c>
      <c r="K4220">
        <v>80.399299999999997</v>
      </c>
      <c r="L4220">
        <v>27.826899999999998</v>
      </c>
      <c r="M4220">
        <v>100.75490000000001</v>
      </c>
      <c r="N4220">
        <v>0.69424604400000001</v>
      </c>
      <c r="O4220">
        <v>26.16</v>
      </c>
      <c r="P4220">
        <v>78.56</v>
      </c>
      <c r="Q4220">
        <v>126.19</v>
      </c>
      <c r="R4220">
        <v>16.77</v>
      </c>
      <c r="S4220">
        <v>23.120999999999999</v>
      </c>
      <c r="T4220">
        <v>42.373100000000001</v>
      </c>
      <c r="U4220">
        <v>14.719900000000001</v>
      </c>
      <c r="V4220">
        <v>50.925899999999999</v>
      </c>
      <c r="W4220">
        <v>23.305399999999999</v>
      </c>
      <c r="X4220">
        <v>45.897392490000001</v>
      </c>
      <c r="Y4220" s="2">
        <v>1.5541123322426076E-2</v>
      </c>
      <c r="Z4220" s="2">
        <v>1.0665854424591004E-2</v>
      </c>
      <c r="AA4220" s="2">
        <v>1.1511002055688557E-2</v>
      </c>
      <c r="AB4220" s="2">
        <v>-1.1938122175994104E-2</v>
      </c>
      <c r="AC4220" s="2">
        <v>-5.7064811205452814E-3</v>
      </c>
      <c r="AD4220" s="2">
        <v>-9.4438914797467799E-4</v>
      </c>
      <c r="AE4220" s="2">
        <v>-7.238724500353344E-3</v>
      </c>
      <c r="AF4220" s="2">
        <v>-1.7061819868002814E-3</v>
      </c>
      <c r="AG4220" s="2">
        <v>1.127179212089735E-2</v>
      </c>
      <c r="AH4220" s="2">
        <v>1.552795031055898E-2</v>
      </c>
      <c r="AI4220" s="2">
        <v>9.2497430626927724E-3</v>
      </c>
      <c r="AJ4220" s="2">
        <v>-1.390951004141594E-2</v>
      </c>
      <c r="AK4220" s="2">
        <v>-1.4688601645123422E-2</v>
      </c>
      <c r="AL4220" s="2">
        <v>6.7491073761212217E-3</v>
      </c>
      <c r="AM4220" s="2">
        <v>1.3366272701618165E-2</v>
      </c>
      <c r="AN4220" s="2">
        <v>1.9808315408282873E-3</v>
      </c>
      <c r="AO4220" s="2">
        <v>8.4895796202562046E-3</v>
      </c>
      <c r="AP4220" s="2">
        <v>-1.1003747130241437E-2</v>
      </c>
      <c r="AQ4220" s="2">
        <v>-5.626549168189876E-2</v>
      </c>
      <c r="AV4220" s="52"/>
    </row>
    <row r="4221" spans="1:48" x14ac:dyDescent="0.3">
      <c r="A4221">
        <v>2017</v>
      </c>
      <c r="B4221" s="1">
        <v>42990</v>
      </c>
      <c r="C4221" s="4">
        <v>99</v>
      </c>
      <c r="D4221" s="4">
        <v>99</v>
      </c>
      <c r="E4221" s="4">
        <v>99</v>
      </c>
      <c r="F4221">
        <v>867.92896975979431</v>
      </c>
      <c r="G4221">
        <v>235.04820000000001</v>
      </c>
      <c r="H4221">
        <v>142.64359999999999</v>
      </c>
      <c r="I4221">
        <v>118.0945</v>
      </c>
      <c r="J4221">
        <v>101.5282</v>
      </c>
      <c r="K4221">
        <v>80.361199999999997</v>
      </c>
      <c r="L4221">
        <v>27.691600000000001</v>
      </c>
      <c r="M4221">
        <v>100.5483</v>
      </c>
      <c r="N4221">
        <v>0.68591267099999997</v>
      </c>
      <c r="O4221">
        <v>26.64</v>
      </c>
      <c r="P4221">
        <v>78.959999999999994</v>
      </c>
      <c r="Q4221">
        <v>126.56</v>
      </c>
      <c r="R4221">
        <v>16.89</v>
      </c>
      <c r="S4221">
        <v>23.1113</v>
      </c>
      <c r="T4221">
        <v>42.326500000000003</v>
      </c>
      <c r="U4221">
        <v>14.758800000000001</v>
      </c>
      <c r="V4221">
        <v>50.077599999999997</v>
      </c>
      <c r="W4221">
        <v>23.209399999999999</v>
      </c>
      <c r="X4221">
        <v>44.654524019999997</v>
      </c>
      <c r="Y4221" s="2">
        <v>3.9831581379421444E-3</v>
      </c>
      <c r="Z4221" s="2">
        <v>3.3706339916657058E-3</v>
      </c>
      <c r="AA4221" s="2">
        <v>2.3991196200761067E-3</v>
      </c>
      <c r="AB4221" s="2">
        <v>-5.2561311000391964E-3</v>
      </c>
      <c r="AC4221" s="2">
        <v>-2.4073135167215209E-3</v>
      </c>
      <c r="AD4221" s="2">
        <v>-4.7388472287690497E-4</v>
      </c>
      <c r="AE4221" s="2">
        <v>-4.8622016825444758E-3</v>
      </c>
      <c r="AF4221" s="2">
        <v>-2.0505206198409009E-3</v>
      </c>
      <c r="AG4221" s="2">
        <v>-1.2003486475754443E-2</v>
      </c>
      <c r="AH4221" s="2">
        <v>1.8348623853211121E-2</v>
      </c>
      <c r="AI4221" s="2">
        <v>5.0916496945008216E-3</v>
      </c>
      <c r="AJ4221" s="2">
        <v>2.9320865361757154E-3</v>
      </c>
      <c r="AK4221" s="2">
        <v>7.1556350626118537E-3</v>
      </c>
      <c r="AL4221" s="2">
        <v>-4.1953202716138449E-4</v>
      </c>
      <c r="AM4221" s="2">
        <v>-1.0997543252676545E-3</v>
      </c>
      <c r="AN4221" s="2">
        <v>2.6426809964741338E-3</v>
      </c>
      <c r="AO4221" s="2">
        <v>-1.6657535752927277E-2</v>
      </c>
      <c r="AP4221" s="2">
        <v>-4.1192170055008859E-3</v>
      </c>
      <c r="AQ4221" s="2">
        <v>-2.7079282777791702E-2</v>
      </c>
      <c r="AV4221" s="52"/>
    </row>
    <row r="4222" spans="1:48" x14ac:dyDescent="0.3">
      <c r="A4222">
        <v>2017</v>
      </c>
      <c r="B4222" s="1">
        <v>42991</v>
      </c>
      <c r="C4222" s="4">
        <v>99</v>
      </c>
      <c r="D4222" s="4">
        <v>99</v>
      </c>
      <c r="E4222" s="4">
        <v>99</v>
      </c>
      <c r="F4222">
        <v>868.99966732398889</v>
      </c>
      <c r="G4222">
        <v>235.161</v>
      </c>
      <c r="H4222">
        <v>142.83869999999999</v>
      </c>
      <c r="I4222">
        <v>117.62869999999999</v>
      </c>
      <c r="J4222">
        <v>101.321</v>
      </c>
      <c r="K4222">
        <v>80.342200000000005</v>
      </c>
      <c r="L4222">
        <v>27.546700000000001</v>
      </c>
      <c r="M4222">
        <v>100.5483</v>
      </c>
      <c r="N4222">
        <v>0.67261906100000002</v>
      </c>
      <c r="O4222">
        <v>27.08</v>
      </c>
      <c r="P4222">
        <v>80.56</v>
      </c>
      <c r="Q4222">
        <v>125.61</v>
      </c>
      <c r="R4222">
        <v>16.760000000000002</v>
      </c>
      <c r="S4222">
        <v>23.247</v>
      </c>
      <c r="T4222">
        <v>42.102899999999998</v>
      </c>
      <c r="U4222">
        <v>14.8268</v>
      </c>
      <c r="V4222">
        <v>49.831400000000002</v>
      </c>
      <c r="W4222">
        <v>23.1066</v>
      </c>
      <c r="X4222">
        <v>43.110934239999999</v>
      </c>
      <c r="Y4222" s="2">
        <v>1.2336234893632891E-3</v>
      </c>
      <c r="Z4222" s="2">
        <v>4.7990156912502968E-4</v>
      </c>
      <c r="AA4222" s="2">
        <v>1.3677445044852909E-3</v>
      </c>
      <c r="AB4222" s="2">
        <v>-3.9442988454161387E-3</v>
      </c>
      <c r="AC4222" s="2">
        <v>-2.0408123063345718E-3</v>
      </c>
      <c r="AD4222" s="2">
        <v>-2.3643250722971132E-4</v>
      </c>
      <c r="AE4222" s="2">
        <v>-5.232633722861757E-3</v>
      </c>
      <c r="AF4222" s="2">
        <v>0</v>
      </c>
      <c r="AG4222" s="2">
        <v>-1.938090745665777E-2</v>
      </c>
      <c r="AH4222" s="2">
        <v>1.6516516516516422E-2</v>
      </c>
      <c r="AI4222" s="2">
        <v>2.0263424518743856E-2</v>
      </c>
      <c r="AJ4222" s="2">
        <v>-7.5063211125158125E-3</v>
      </c>
      <c r="AK4222" s="2">
        <v>-7.6968620485493577E-3</v>
      </c>
      <c r="AL4222" s="2">
        <v>5.8715866264553718E-3</v>
      </c>
      <c r="AM4222" s="2">
        <v>-5.2827424899295483E-3</v>
      </c>
      <c r="AN4222" s="2">
        <v>4.6074206575059673E-3</v>
      </c>
      <c r="AO4222" s="2">
        <v>-4.9163697940795004E-3</v>
      </c>
      <c r="AP4222" s="2">
        <v>-4.4292398769463226E-3</v>
      </c>
      <c r="AQ4222" s="2">
        <v>-3.4567377301091606E-2</v>
      </c>
      <c r="AV4222" s="52"/>
    </row>
    <row r="4223" spans="1:48" x14ac:dyDescent="0.3">
      <c r="A4223">
        <v>2017</v>
      </c>
      <c r="B4223" s="1">
        <v>42992</v>
      </c>
      <c r="C4223" s="4">
        <v>99</v>
      </c>
      <c r="D4223" s="4">
        <v>99</v>
      </c>
      <c r="E4223" s="4">
        <v>99</v>
      </c>
      <c r="F4223">
        <v>861.28330235078033</v>
      </c>
      <c r="G4223">
        <v>235.08580000000001</v>
      </c>
      <c r="H4223">
        <v>141.99979999999999</v>
      </c>
      <c r="I4223">
        <v>118.1131</v>
      </c>
      <c r="J4223">
        <v>101.3398</v>
      </c>
      <c r="K4223">
        <v>80.351699999999994</v>
      </c>
      <c r="L4223">
        <v>27.5853</v>
      </c>
      <c r="M4223">
        <v>100.6172</v>
      </c>
      <c r="N4223">
        <v>0.66686507299999997</v>
      </c>
      <c r="O4223">
        <v>27.28</v>
      </c>
      <c r="P4223">
        <v>81.040000000000006</v>
      </c>
      <c r="Q4223">
        <v>126.16</v>
      </c>
      <c r="R4223">
        <v>16.77</v>
      </c>
      <c r="S4223">
        <v>23.179200000000002</v>
      </c>
      <c r="T4223">
        <v>42.214700000000001</v>
      </c>
      <c r="U4223">
        <v>14.836499999999999</v>
      </c>
      <c r="V4223">
        <v>50.250900000000001</v>
      </c>
      <c r="W4223">
        <v>23.1037</v>
      </c>
      <c r="X4223">
        <v>43.702306309999997</v>
      </c>
      <c r="Y4223" s="2">
        <v>-8.8795948529767355E-3</v>
      </c>
      <c r="Z4223" s="2">
        <v>-3.1978091605322501E-4</v>
      </c>
      <c r="AA4223" s="2">
        <v>-5.8730582118151631E-3</v>
      </c>
      <c r="AB4223" s="2">
        <v>4.1180426205509324E-3</v>
      </c>
      <c r="AC4223" s="2">
        <v>1.8554889904365268E-4</v>
      </c>
      <c r="AD4223" s="2">
        <v>1.1824421038997279E-4</v>
      </c>
      <c r="AE4223" s="2">
        <v>1.4012567748586946E-3</v>
      </c>
      <c r="AF4223" s="2">
        <v>6.8524281365278661E-4</v>
      </c>
      <c r="AG4223" s="2">
        <v>-8.5546014581350249E-3</v>
      </c>
      <c r="AH4223" s="2">
        <v>7.3855243722305008E-3</v>
      </c>
      <c r="AI4223" s="2">
        <v>5.9582919563059278E-3</v>
      </c>
      <c r="AJ4223" s="2">
        <v>4.3786322745003048E-3</v>
      </c>
      <c r="AK4223" s="2">
        <v>5.966587112171684E-4</v>
      </c>
      <c r="AL4223" s="2">
        <v>-2.9165053555296749E-3</v>
      </c>
      <c r="AM4223" s="2">
        <v>2.6553990342708111E-3</v>
      </c>
      <c r="AN4223" s="2">
        <v>6.5422073542498183E-4</v>
      </c>
      <c r="AO4223" s="2">
        <v>8.4183868002905005E-3</v>
      </c>
      <c r="AP4223" s="2">
        <v>-1.2550526689347752E-4</v>
      </c>
      <c r="AQ4223" s="2">
        <v>1.3717449654600644E-2</v>
      </c>
      <c r="AV4223" s="52"/>
    </row>
    <row r="4224" spans="1:48" x14ac:dyDescent="0.3">
      <c r="A4224">
        <v>2017</v>
      </c>
      <c r="B4224" s="1">
        <v>42993</v>
      </c>
      <c r="C4224" s="4">
        <v>99</v>
      </c>
      <c r="D4224" s="4">
        <v>99</v>
      </c>
      <c r="E4224" s="4">
        <v>99</v>
      </c>
      <c r="F4224">
        <v>861.61772268288109</v>
      </c>
      <c r="G4224">
        <v>235.40190000000001</v>
      </c>
      <c r="H4224">
        <v>142.48750000000001</v>
      </c>
      <c r="I4224">
        <v>118.1597</v>
      </c>
      <c r="J4224">
        <v>101.4623</v>
      </c>
      <c r="K4224">
        <v>80.342200000000005</v>
      </c>
      <c r="L4224">
        <v>27.623999999999999</v>
      </c>
      <c r="M4224">
        <v>100.75490000000001</v>
      </c>
      <c r="N4224">
        <v>0.66547618399999997</v>
      </c>
      <c r="O4224">
        <v>26.92</v>
      </c>
      <c r="P4224">
        <v>81.599999999999994</v>
      </c>
      <c r="Q4224">
        <v>125.53</v>
      </c>
      <c r="R4224">
        <v>16.62</v>
      </c>
      <c r="S4224">
        <v>23.101600000000001</v>
      </c>
      <c r="T4224">
        <v>42.466200000000001</v>
      </c>
      <c r="U4224">
        <v>14.904500000000001</v>
      </c>
      <c r="V4224">
        <v>50.321899999999999</v>
      </c>
      <c r="W4224">
        <v>23.046099999999999</v>
      </c>
      <c r="X4224">
        <v>42.920490690000001</v>
      </c>
      <c r="Y4224" s="2">
        <v>3.8828145302249872E-4</v>
      </c>
      <c r="Z4224" s="2">
        <v>1.3446154552934075E-3</v>
      </c>
      <c r="AA4224" s="2">
        <v>3.4345118795944263E-3</v>
      </c>
      <c r="AB4224" s="2">
        <v>3.9453710045700419E-4</v>
      </c>
      <c r="AC4224" s="2">
        <v>1.2088044381377561E-3</v>
      </c>
      <c r="AD4224" s="2">
        <v>-1.1823023034973623E-4</v>
      </c>
      <c r="AE4224" s="2">
        <v>1.4029211210317971E-3</v>
      </c>
      <c r="AF4224" s="2">
        <v>1.3685532890996832E-3</v>
      </c>
      <c r="AG4224" s="2">
        <v>-2.0827136646276445E-3</v>
      </c>
      <c r="AH4224" s="2">
        <v>-1.3196480938416411E-2</v>
      </c>
      <c r="AI4224" s="2">
        <v>6.9101678183611792E-3</v>
      </c>
      <c r="AJ4224" s="2">
        <v>-4.9936588459099651E-3</v>
      </c>
      <c r="AK4224" s="2">
        <v>-8.9445438282647061E-3</v>
      </c>
      <c r="AL4224" s="2">
        <v>-3.3478290881480133E-3</v>
      </c>
      <c r="AM4224" s="2">
        <v>5.9576403480303686E-3</v>
      </c>
      <c r="AN4224" s="2">
        <v>4.5832912074952326E-3</v>
      </c>
      <c r="AO4224" s="2">
        <v>1.4129100175319653E-3</v>
      </c>
      <c r="AP4224" s="2">
        <v>-2.4931071646533409E-3</v>
      </c>
      <c r="AQ4224" s="2">
        <v>-1.7889573480498466E-2</v>
      </c>
      <c r="AV4224" s="52"/>
    </row>
    <row r="4225" spans="1:48" x14ac:dyDescent="0.3">
      <c r="A4225">
        <v>2017</v>
      </c>
      <c r="B4225" s="1">
        <v>42996</v>
      </c>
      <c r="C4225" s="4">
        <v>99</v>
      </c>
      <c r="D4225" s="4">
        <v>99</v>
      </c>
      <c r="E4225" s="4">
        <v>99</v>
      </c>
      <c r="F4225">
        <v>857.60118334262086</v>
      </c>
      <c r="G4225">
        <v>235.90260000000001</v>
      </c>
      <c r="H4225">
        <v>142.30119999999999</v>
      </c>
      <c r="I4225">
        <v>117.47969999999999</v>
      </c>
      <c r="J4225">
        <v>101.06659999999999</v>
      </c>
      <c r="K4225">
        <v>80.294700000000006</v>
      </c>
      <c r="L4225">
        <v>27.5273</v>
      </c>
      <c r="M4225">
        <v>100.5569</v>
      </c>
      <c r="N4225">
        <v>0.66884916000000005</v>
      </c>
      <c r="O4225">
        <v>27.84</v>
      </c>
      <c r="P4225">
        <v>81.36</v>
      </c>
      <c r="Q4225">
        <v>124.36</v>
      </c>
      <c r="R4225">
        <v>16.27</v>
      </c>
      <c r="S4225">
        <v>23.159800000000001</v>
      </c>
      <c r="T4225">
        <v>42.615200000000002</v>
      </c>
      <c r="U4225">
        <v>14.8851</v>
      </c>
      <c r="V4225">
        <v>49.807200000000002</v>
      </c>
      <c r="W4225">
        <v>22.959700000000002</v>
      </c>
      <c r="X4225">
        <v>41.096221020000002</v>
      </c>
      <c r="Y4225" s="2">
        <v>-4.6616257239390224E-3</v>
      </c>
      <c r="Z4225" s="2">
        <v>2.1270006741662684E-3</v>
      </c>
      <c r="AA4225" s="2">
        <v>-1.3074831125537978E-3</v>
      </c>
      <c r="AB4225" s="2">
        <v>-5.754923209859264E-3</v>
      </c>
      <c r="AC4225" s="2">
        <v>-3.8999707280438223E-3</v>
      </c>
      <c r="AD4225" s="2">
        <v>-5.9122105195030805E-4</v>
      </c>
      <c r="AE4225" s="2">
        <v>-3.5005792064870533E-3</v>
      </c>
      <c r="AF4225" s="2">
        <v>-1.965164969644273E-3</v>
      </c>
      <c r="AG4225" s="2">
        <v>5.0685149688243225E-3</v>
      </c>
      <c r="AH4225" s="2">
        <v>3.4175334323922613E-2</v>
      </c>
      <c r="AI4225" s="2">
        <v>-2.9411764705882248E-3</v>
      </c>
      <c r="AJ4225" s="2">
        <v>-9.3204811598821546E-3</v>
      </c>
      <c r="AK4225" s="2">
        <v>-2.1058965102286442E-2</v>
      </c>
      <c r="AL4225" s="2">
        <v>2.5193060220936037E-3</v>
      </c>
      <c r="AM4225" s="2">
        <v>3.508672779763744E-3</v>
      </c>
      <c r="AN4225" s="2">
        <v>-1.3016203160119977E-3</v>
      </c>
      <c r="AO4225" s="2">
        <v>-1.0228151162813726E-2</v>
      </c>
      <c r="AP4225" s="2">
        <v>-3.7490074242495508E-3</v>
      </c>
      <c r="AQ4225" s="2">
        <v>-4.2503467240765591E-2</v>
      </c>
      <c r="AV4225" s="52"/>
    </row>
    <row r="4226" spans="1:48" x14ac:dyDescent="0.3">
      <c r="A4226">
        <v>2017</v>
      </c>
      <c r="B4226" s="1">
        <v>42997</v>
      </c>
      <c r="C4226" s="4">
        <v>99</v>
      </c>
      <c r="D4226" s="4">
        <v>99</v>
      </c>
      <c r="E4226" s="4">
        <v>99</v>
      </c>
      <c r="F4226">
        <v>861.73257383145312</v>
      </c>
      <c r="G4226">
        <v>236.1387</v>
      </c>
      <c r="H4226">
        <v>142.54560000000001</v>
      </c>
      <c r="I4226">
        <v>117.191</v>
      </c>
      <c r="J4226">
        <v>100.95350000000001</v>
      </c>
      <c r="K4226">
        <v>80.304199999999994</v>
      </c>
      <c r="L4226">
        <v>27.5853</v>
      </c>
      <c r="M4226">
        <v>100.4106</v>
      </c>
      <c r="N4226">
        <v>0.66964283099999999</v>
      </c>
      <c r="O4226">
        <v>27.64</v>
      </c>
      <c r="P4226">
        <v>80.88</v>
      </c>
      <c r="Q4226">
        <v>124.62</v>
      </c>
      <c r="R4226">
        <v>16.36</v>
      </c>
      <c r="S4226">
        <v>23.091999999999999</v>
      </c>
      <c r="T4226">
        <v>42.708399999999997</v>
      </c>
      <c r="U4226">
        <v>14.856</v>
      </c>
      <c r="V4226">
        <v>49.706099999999999</v>
      </c>
      <c r="W4226">
        <v>22.921299999999999</v>
      </c>
      <c r="X4226">
        <v>41.015955550000001</v>
      </c>
      <c r="Y4226" s="2">
        <v>4.8173796504449307E-3</v>
      </c>
      <c r="Z4226" s="2">
        <v>1.0008367860294687E-3</v>
      </c>
      <c r="AA4226" s="2">
        <v>1.7174837597997428E-3</v>
      </c>
      <c r="AB4226" s="2">
        <v>-2.4574458395790755E-3</v>
      </c>
      <c r="AC4226" s="2">
        <v>-1.1190640627070092E-3</v>
      </c>
      <c r="AD4226" s="2">
        <v>1.1831416021212959E-4</v>
      </c>
      <c r="AE4226" s="2">
        <v>2.106999233488116E-3</v>
      </c>
      <c r="AF4226" s="2">
        <v>-1.454897674848743E-3</v>
      </c>
      <c r="AG4226" s="2">
        <v>1.1866218087197566E-3</v>
      </c>
      <c r="AH4226" s="2">
        <v>-7.1839080459770166E-3</v>
      </c>
      <c r="AI4226" s="2">
        <v>-5.8997050147493457E-3</v>
      </c>
      <c r="AJ4226" s="2">
        <v>2.090704406561672E-3</v>
      </c>
      <c r="AK4226" s="2">
        <v>5.5316533497233866E-3</v>
      </c>
      <c r="AL4226" s="2">
        <v>-2.9274864204354989E-3</v>
      </c>
      <c r="AM4226" s="2">
        <v>2.1870130845331737E-3</v>
      </c>
      <c r="AN4226" s="2">
        <v>-1.954975109337509E-3</v>
      </c>
      <c r="AO4226" s="2">
        <v>-2.0298270129620599E-3</v>
      </c>
      <c r="AP4226" s="2">
        <v>-1.6724957207630009E-3</v>
      </c>
      <c r="AQ4226" s="2">
        <v>-1.9531107242424239E-3</v>
      </c>
      <c r="AV4226" s="52"/>
    </row>
    <row r="4227" spans="1:48" x14ac:dyDescent="0.3">
      <c r="A4227">
        <v>2017</v>
      </c>
      <c r="B4227" s="1">
        <v>42998</v>
      </c>
      <c r="C4227" s="4">
        <v>99</v>
      </c>
      <c r="D4227" s="4">
        <v>99</v>
      </c>
      <c r="E4227" s="4">
        <v>99</v>
      </c>
      <c r="F4227">
        <v>860.89682351364058</v>
      </c>
      <c r="G4227">
        <v>236.22380000000001</v>
      </c>
      <c r="H4227">
        <v>142.10570000000001</v>
      </c>
      <c r="I4227">
        <v>117.2748</v>
      </c>
      <c r="J4227">
        <v>100.7557</v>
      </c>
      <c r="K4227">
        <v>80.237700000000004</v>
      </c>
      <c r="L4227">
        <v>27.401700000000002</v>
      </c>
      <c r="M4227">
        <v>99.765100000000004</v>
      </c>
      <c r="N4227">
        <v>0.66785711599999997</v>
      </c>
      <c r="O4227">
        <v>27.4</v>
      </c>
      <c r="P4227">
        <v>81.92</v>
      </c>
      <c r="Q4227">
        <v>123.62</v>
      </c>
      <c r="R4227">
        <v>16.190000000000001</v>
      </c>
      <c r="S4227">
        <v>23.2761</v>
      </c>
      <c r="T4227">
        <v>42.512799999999999</v>
      </c>
      <c r="U4227">
        <v>14.9823</v>
      </c>
      <c r="V4227">
        <v>49.338500000000003</v>
      </c>
      <c r="W4227">
        <v>22.882899999999999</v>
      </c>
      <c r="X4227">
        <v>41.076179580000002</v>
      </c>
      <c r="Y4227" s="2">
        <v>-9.6984881759387687E-4</v>
      </c>
      <c r="Z4227" s="2">
        <v>3.6038141990291095E-4</v>
      </c>
      <c r="AA4227" s="2">
        <v>-3.0860300142550035E-3</v>
      </c>
      <c r="AB4227" s="2">
        <v>7.1507197651698995E-4</v>
      </c>
      <c r="AC4227" s="2">
        <v>-1.9593179037874497E-3</v>
      </c>
      <c r="AD4227" s="2">
        <v>-8.2810114539455526E-4</v>
      </c>
      <c r="AE4227" s="2">
        <v>-6.6557188067557504E-3</v>
      </c>
      <c r="AF4227" s="2">
        <v>-6.4286041513544889E-3</v>
      </c>
      <c r="AG4227" s="2">
        <v>-2.6666678374400732E-3</v>
      </c>
      <c r="AH4227" s="2">
        <v>-8.6830680173661801E-3</v>
      </c>
      <c r="AI4227" s="2">
        <v>1.2858555885262302E-2</v>
      </c>
      <c r="AJ4227" s="2">
        <v>-8.0243941582410772E-3</v>
      </c>
      <c r="AK4227" s="2">
        <v>-1.0391198044009675E-2</v>
      </c>
      <c r="AL4227" s="2">
        <v>7.9724579941105045E-3</v>
      </c>
      <c r="AM4227" s="2">
        <v>-4.5798952899195333E-3</v>
      </c>
      <c r="AN4227" s="2">
        <v>8.5016155088852852E-3</v>
      </c>
      <c r="AO4227" s="2">
        <v>-7.3954705760459483E-3</v>
      </c>
      <c r="AP4227" s="2">
        <v>-1.6752976489117222E-3</v>
      </c>
      <c r="AQ4227" s="2">
        <v>1.4683073743482211E-3</v>
      </c>
      <c r="AV4227" s="52"/>
    </row>
    <row r="4228" spans="1:48" x14ac:dyDescent="0.3">
      <c r="A4228">
        <v>2017</v>
      </c>
      <c r="B4228" s="1">
        <v>42999</v>
      </c>
      <c r="C4228" s="4">
        <v>99</v>
      </c>
      <c r="D4228" s="4">
        <v>99</v>
      </c>
      <c r="E4228" s="4">
        <v>99</v>
      </c>
      <c r="F4228">
        <v>858.40266179717241</v>
      </c>
      <c r="G4228">
        <v>235.5908</v>
      </c>
      <c r="H4228">
        <v>141.2355</v>
      </c>
      <c r="I4228">
        <v>117.20959999999999</v>
      </c>
      <c r="J4228">
        <v>100.6238</v>
      </c>
      <c r="K4228">
        <v>80.218699999999998</v>
      </c>
      <c r="L4228">
        <v>27.392099999999999</v>
      </c>
      <c r="M4228">
        <v>100.0491</v>
      </c>
      <c r="N4228">
        <v>0.66071424000000001</v>
      </c>
      <c r="O4228">
        <v>26.32</v>
      </c>
      <c r="P4228">
        <v>82</v>
      </c>
      <c r="Q4228">
        <v>122.68</v>
      </c>
      <c r="R4228">
        <v>16.03</v>
      </c>
      <c r="S4228">
        <v>23.208200000000001</v>
      </c>
      <c r="T4228">
        <v>42.512799999999999</v>
      </c>
      <c r="U4228">
        <v>14.923999999999999</v>
      </c>
      <c r="V4228">
        <v>49.329300000000003</v>
      </c>
      <c r="W4228">
        <v>22.757999999999999</v>
      </c>
      <c r="X4228">
        <v>41.056138140000002</v>
      </c>
      <c r="Y4228" s="2">
        <v>-2.897166824577857E-3</v>
      </c>
      <c r="Z4228" s="2">
        <v>-2.6796622524911662E-3</v>
      </c>
      <c r="AA4228" s="2">
        <v>-6.1236108051965221E-3</v>
      </c>
      <c r="AB4228" s="2">
        <v>-5.559591659930474E-4</v>
      </c>
      <c r="AC4228" s="2">
        <v>-1.3091070778129543E-3</v>
      </c>
      <c r="AD4228" s="2">
        <v>-2.3679641864116086E-4</v>
      </c>
      <c r="AE4228" s="2">
        <v>-3.5034322688021202E-4</v>
      </c>
      <c r="AF4228" s="2">
        <v>2.8466868674514867E-3</v>
      </c>
      <c r="AG4228" s="2">
        <v>-1.0695215831165839E-2</v>
      </c>
      <c r="AH4228" s="2">
        <v>-3.9416058394160514E-2</v>
      </c>
      <c r="AI4228" s="2">
        <v>9.765625E-4</v>
      </c>
      <c r="AJ4228" s="2">
        <v>-7.6039475812974544E-3</v>
      </c>
      <c r="AK4228" s="2">
        <v>-9.8826436071649537E-3</v>
      </c>
      <c r="AL4228" s="2">
        <v>-2.9171553653747351E-3</v>
      </c>
      <c r="AM4228" s="2">
        <v>0</v>
      </c>
      <c r="AN4228" s="2">
        <v>-3.8912583515214871E-3</v>
      </c>
      <c r="AO4228" s="2">
        <v>-1.8646695785240475E-4</v>
      </c>
      <c r="AP4228" s="2">
        <v>-5.4582242635330402E-3</v>
      </c>
      <c r="AQ4228" s="2">
        <v>-4.8790905592788203E-4</v>
      </c>
      <c r="AV4228" s="52"/>
    </row>
    <row r="4229" spans="1:48" x14ac:dyDescent="0.3">
      <c r="A4229">
        <v>2017</v>
      </c>
      <c r="B4229" s="1">
        <v>43000</v>
      </c>
      <c r="C4229" s="4">
        <v>99</v>
      </c>
      <c r="D4229" s="4">
        <v>99</v>
      </c>
      <c r="E4229" s="4">
        <v>99</v>
      </c>
      <c r="F4229">
        <v>852.37430810519868</v>
      </c>
      <c r="G4229">
        <v>235.63810000000001</v>
      </c>
      <c r="H4229">
        <v>141.0986</v>
      </c>
      <c r="I4229">
        <v>117.5449</v>
      </c>
      <c r="J4229">
        <v>100.8028</v>
      </c>
      <c r="K4229">
        <v>80.237700000000004</v>
      </c>
      <c r="L4229">
        <v>27.488700000000001</v>
      </c>
      <c r="M4229">
        <v>100.2213</v>
      </c>
      <c r="N4229">
        <v>0.66448414</v>
      </c>
      <c r="O4229">
        <v>26.24</v>
      </c>
      <c r="P4229">
        <v>81.92</v>
      </c>
      <c r="Q4229">
        <v>123.24</v>
      </c>
      <c r="R4229">
        <v>16.05</v>
      </c>
      <c r="S4229">
        <v>23.1889</v>
      </c>
      <c r="T4229">
        <v>42.270600000000002</v>
      </c>
      <c r="U4229">
        <v>14.9823</v>
      </c>
      <c r="V4229">
        <v>48.924900000000001</v>
      </c>
      <c r="W4229">
        <v>22.882899999999999</v>
      </c>
      <c r="X4229">
        <v>41.346788889999999</v>
      </c>
      <c r="Y4229" s="2">
        <v>-7.0227574543544335E-3</v>
      </c>
      <c r="Z4229" s="2">
        <v>2.0077184677846915E-4</v>
      </c>
      <c r="AA4229" s="2">
        <v>-9.6930304349829299E-4</v>
      </c>
      <c r="AB4229" s="2">
        <v>2.8606871792071775E-3</v>
      </c>
      <c r="AC4229" s="2">
        <v>1.7789032018269424E-3</v>
      </c>
      <c r="AD4229" s="2">
        <v>2.3685250446603412E-4</v>
      </c>
      <c r="AE4229" s="2">
        <v>3.5265642283723864E-3</v>
      </c>
      <c r="AF4229" s="2">
        <v>1.7211549129378945E-3</v>
      </c>
      <c r="AG4229" s="2">
        <v>5.7057949893739579E-3</v>
      </c>
      <c r="AH4229" s="2">
        <v>-3.0395136778116338E-3</v>
      </c>
      <c r="AI4229" s="2">
        <v>-9.7560975609756184E-4</v>
      </c>
      <c r="AJ4229" s="2">
        <v>4.5647212259536385E-3</v>
      </c>
      <c r="AK4229" s="2">
        <v>1.2476606363069909E-3</v>
      </c>
      <c r="AL4229" s="2">
        <v>-8.3160262321080314E-4</v>
      </c>
      <c r="AM4229" s="2">
        <v>-5.6971076946236154E-3</v>
      </c>
      <c r="AN4229" s="2">
        <v>3.9064593942643722E-3</v>
      </c>
      <c r="AO4229" s="2">
        <v>-8.1979675365351223E-3</v>
      </c>
      <c r="AP4229" s="2">
        <v>5.4881799806660858E-3</v>
      </c>
      <c r="AQ4229" s="2">
        <v>7.0793494753180752E-3</v>
      </c>
      <c r="AV4229" s="52"/>
    </row>
    <row r="4230" spans="1:48" x14ac:dyDescent="0.3">
      <c r="A4230">
        <v>2017</v>
      </c>
      <c r="B4230" s="1">
        <v>43003</v>
      </c>
      <c r="C4230" s="4">
        <v>99</v>
      </c>
      <c r="D4230" s="4">
        <v>99</v>
      </c>
      <c r="E4230" s="4">
        <v>99</v>
      </c>
      <c r="F4230">
        <v>830.84035838636862</v>
      </c>
      <c r="G4230">
        <v>235.15629999999999</v>
      </c>
      <c r="H4230">
        <v>139.61259999999999</v>
      </c>
      <c r="I4230">
        <v>118.2807</v>
      </c>
      <c r="J4230">
        <v>101.10429999999999</v>
      </c>
      <c r="K4230">
        <v>80.285200000000003</v>
      </c>
      <c r="L4230">
        <v>27.45</v>
      </c>
      <c r="M4230">
        <v>100.1266</v>
      </c>
      <c r="N4230">
        <v>0.66130953699999995</v>
      </c>
      <c r="O4230">
        <v>26.04</v>
      </c>
      <c r="P4230">
        <v>84.4</v>
      </c>
      <c r="Q4230">
        <v>124.53</v>
      </c>
      <c r="R4230">
        <v>16.21</v>
      </c>
      <c r="S4230">
        <v>23.3245</v>
      </c>
      <c r="T4230">
        <v>41.553400000000003</v>
      </c>
      <c r="U4230">
        <v>15.2349</v>
      </c>
      <c r="V4230">
        <v>49.3752</v>
      </c>
      <c r="W4230">
        <v>22.9693</v>
      </c>
      <c r="X4230">
        <v>41.376801200000003</v>
      </c>
      <c r="Y4230" s="2">
        <v>-2.5263489894128077E-2</v>
      </c>
      <c r="Z4230" s="2">
        <v>-2.0446608591735416E-3</v>
      </c>
      <c r="AA4230" s="2">
        <v>-1.0531642411760411E-2</v>
      </c>
      <c r="AB4230" s="2">
        <v>6.2597356414442196E-3</v>
      </c>
      <c r="AC4230" s="2">
        <v>2.9909883455616626E-3</v>
      </c>
      <c r="AD4230" s="2">
        <v>5.9199104660279112E-4</v>
      </c>
      <c r="AE4230" s="2">
        <v>-1.4078512261402887E-3</v>
      </c>
      <c r="AF4230" s="2">
        <v>-9.4490891656762166E-4</v>
      </c>
      <c r="AG4230" s="2">
        <v>-4.777545179633691E-3</v>
      </c>
      <c r="AH4230" s="2">
        <v>-7.6219512195121464E-3</v>
      </c>
      <c r="AI4230" s="2">
        <v>3.02734375E-2</v>
      </c>
      <c r="AJ4230" s="2">
        <v>1.0467380720545316E-2</v>
      </c>
      <c r="AK4230" s="2">
        <v>9.9688473520249676E-3</v>
      </c>
      <c r="AL4230" s="2">
        <v>5.8476253724841776E-3</v>
      </c>
      <c r="AM4230" s="2">
        <v>-1.696687532232799E-2</v>
      </c>
      <c r="AN4230" s="2">
        <v>1.6859894675717246E-2</v>
      </c>
      <c r="AO4230" s="2">
        <v>9.2039023074139692E-3</v>
      </c>
      <c r="AP4230" s="2">
        <v>3.7757452071198738E-3</v>
      </c>
      <c r="AQ4230" s="2">
        <v>7.2586797683005244E-4</v>
      </c>
      <c r="AV4230" s="52"/>
    </row>
    <row r="4231" spans="1:48" x14ac:dyDescent="0.3">
      <c r="A4231">
        <v>2017</v>
      </c>
      <c r="B4231" s="1">
        <v>43004</v>
      </c>
      <c r="C4231" s="4">
        <v>99</v>
      </c>
      <c r="D4231" s="4">
        <v>99</v>
      </c>
      <c r="E4231" s="4">
        <v>99</v>
      </c>
      <c r="F4231">
        <v>836.18834710944702</v>
      </c>
      <c r="G4231">
        <v>235.298</v>
      </c>
      <c r="H4231">
        <v>139.9743</v>
      </c>
      <c r="I4231">
        <v>118.0665</v>
      </c>
      <c r="J4231">
        <v>101.01949999999999</v>
      </c>
      <c r="K4231">
        <v>80.266199999999998</v>
      </c>
      <c r="L4231">
        <v>27.314800000000002</v>
      </c>
      <c r="M4231">
        <v>100.09220000000001</v>
      </c>
      <c r="N4231">
        <v>0.65734126400000004</v>
      </c>
      <c r="O4231">
        <v>26.12</v>
      </c>
      <c r="P4231">
        <v>83.92</v>
      </c>
      <c r="Q4231">
        <v>123.14</v>
      </c>
      <c r="R4231">
        <v>15.91</v>
      </c>
      <c r="S4231">
        <v>23.402000000000001</v>
      </c>
      <c r="T4231">
        <v>41.441600000000001</v>
      </c>
      <c r="U4231">
        <v>15.0989</v>
      </c>
      <c r="V4231">
        <v>49.283299999999997</v>
      </c>
      <c r="W4231">
        <v>22.923100000000002</v>
      </c>
      <c r="X4231">
        <v>40.865694599999998</v>
      </c>
      <c r="Y4231" s="2">
        <v>6.4368427328989064E-3</v>
      </c>
      <c r="Z4231" s="2">
        <v>6.0257794496698658E-4</v>
      </c>
      <c r="AA4231" s="2">
        <v>2.5907403773013371E-3</v>
      </c>
      <c r="AB4231" s="2">
        <v>-1.8109463335944653E-3</v>
      </c>
      <c r="AC4231" s="2">
        <v>-8.3873781827281668E-4</v>
      </c>
      <c r="AD4231" s="2">
        <v>-2.3665632021852012E-4</v>
      </c>
      <c r="AE4231" s="2">
        <v>-4.9253187613842453E-3</v>
      </c>
      <c r="AF4231" s="2">
        <v>-3.4356504665089549E-4</v>
      </c>
      <c r="AG4231" s="2">
        <v>-6.0006287191952667E-3</v>
      </c>
      <c r="AH4231" s="2">
        <v>3.0721966205837781E-3</v>
      </c>
      <c r="AI4231" s="2">
        <v>-5.687203791469253E-3</v>
      </c>
      <c r="AJ4231" s="2">
        <v>-1.1161969003453009E-2</v>
      </c>
      <c r="AK4231" s="2">
        <v>-1.8507094386181366E-2</v>
      </c>
      <c r="AL4231" s="2">
        <v>3.3226864455830896E-3</v>
      </c>
      <c r="AM4231" s="2">
        <v>-2.6905138929667061E-3</v>
      </c>
      <c r="AN4231" s="2">
        <v>-8.9268718534417646E-3</v>
      </c>
      <c r="AO4231" s="2">
        <v>-1.8612582835108027E-3</v>
      </c>
      <c r="AP4231" s="2">
        <v>-2.0113804077616093E-3</v>
      </c>
      <c r="AQ4231" s="2">
        <v>-1.2352491859617287E-2</v>
      </c>
      <c r="AV4231" s="52"/>
    </row>
    <row r="4232" spans="1:48" x14ac:dyDescent="0.3">
      <c r="A4232">
        <v>2017</v>
      </c>
      <c r="B4232" s="1">
        <v>43005</v>
      </c>
      <c r="C4232" s="4">
        <v>99</v>
      </c>
      <c r="D4232" s="4">
        <v>99</v>
      </c>
      <c r="E4232" s="4">
        <v>99</v>
      </c>
      <c r="F4232">
        <v>849.52238441032739</v>
      </c>
      <c r="G4232">
        <v>236.21430000000001</v>
      </c>
      <c r="H4232">
        <v>141.2355</v>
      </c>
      <c r="I4232">
        <v>116.28749999999999</v>
      </c>
      <c r="J4232">
        <v>100.5013</v>
      </c>
      <c r="K4232">
        <v>80.256699999999995</v>
      </c>
      <c r="L4232">
        <v>27.111899999999999</v>
      </c>
      <c r="M4232">
        <v>99.670400000000001</v>
      </c>
      <c r="N4232">
        <v>0.65892852499999999</v>
      </c>
      <c r="O4232">
        <v>26.64</v>
      </c>
      <c r="P4232">
        <v>84.16</v>
      </c>
      <c r="Q4232">
        <v>121.98</v>
      </c>
      <c r="R4232">
        <v>15.83</v>
      </c>
      <c r="S4232">
        <v>23.5183</v>
      </c>
      <c r="T4232">
        <v>41.292499999999997</v>
      </c>
      <c r="U4232">
        <v>15.0406</v>
      </c>
      <c r="V4232">
        <v>48.621600000000001</v>
      </c>
      <c r="W4232">
        <v>22.677600000000002</v>
      </c>
      <c r="X4232">
        <v>40.564973270000003</v>
      </c>
      <c r="Y4232" s="2">
        <v>1.5946212772485646E-2</v>
      </c>
      <c r="Z4232" s="2">
        <v>3.8942107455226527E-3</v>
      </c>
      <c r="AA4232" s="2">
        <v>9.010225448528697E-3</v>
      </c>
      <c r="AB4232" s="2">
        <v>-1.5067779598785469E-2</v>
      </c>
      <c r="AC4232" s="2">
        <v>-5.1297026811654156E-3</v>
      </c>
      <c r="AD4232" s="2">
        <v>-1.1835616984490205E-4</v>
      </c>
      <c r="AE4232" s="2">
        <v>-7.4282074186888813E-3</v>
      </c>
      <c r="AF4232" s="2">
        <v>-4.2141145863514584E-3</v>
      </c>
      <c r="AG4232" s="2">
        <v>2.414668128912556E-3</v>
      </c>
      <c r="AH4232" s="2">
        <v>1.9908116385911168E-2</v>
      </c>
      <c r="AI4232" s="2">
        <v>2.8598665395613843E-3</v>
      </c>
      <c r="AJ4232" s="2">
        <v>-9.4201721617670486E-3</v>
      </c>
      <c r="AK4232" s="2">
        <v>-5.0282840980515608E-3</v>
      </c>
      <c r="AL4232" s="2">
        <v>4.969660712759616E-3</v>
      </c>
      <c r="AM4232" s="2">
        <v>-3.5978340604611025E-3</v>
      </c>
      <c r="AN4232" s="2">
        <v>-3.861208432402452E-3</v>
      </c>
      <c r="AO4232" s="2">
        <v>-1.3426454803148302E-2</v>
      </c>
      <c r="AP4232" s="2">
        <v>-1.0709720762026032E-2</v>
      </c>
      <c r="AQ4232" s="2">
        <v>-7.3587720199914664E-3</v>
      </c>
      <c r="AV4232" s="52"/>
    </row>
    <row r="4233" spans="1:48" x14ac:dyDescent="0.3">
      <c r="A4233">
        <v>2017</v>
      </c>
      <c r="B4233" s="1">
        <v>43006</v>
      </c>
      <c r="C4233" s="4">
        <v>99</v>
      </c>
      <c r="D4233" s="4">
        <v>99</v>
      </c>
      <c r="E4233" s="4">
        <v>99</v>
      </c>
      <c r="F4233">
        <v>850.21108663853363</v>
      </c>
      <c r="G4233">
        <v>236.49770000000001</v>
      </c>
      <c r="H4233">
        <v>141.1866</v>
      </c>
      <c r="I4233">
        <v>115.94289999999999</v>
      </c>
      <c r="J4233">
        <v>100.4824</v>
      </c>
      <c r="K4233">
        <v>80.266199999999998</v>
      </c>
      <c r="L4233">
        <v>27.140899999999998</v>
      </c>
      <c r="M4233">
        <v>99.876999999999995</v>
      </c>
      <c r="N4233">
        <v>0.67123017200000001</v>
      </c>
      <c r="O4233">
        <v>26.32</v>
      </c>
      <c r="P4233">
        <v>83.44</v>
      </c>
      <c r="Q4233">
        <v>122.21</v>
      </c>
      <c r="R4233">
        <v>15.92</v>
      </c>
      <c r="S4233">
        <v>23.450500000000002</v>
      </c>
      <c r="T4233">
        <v>41.264600000000002</v>
      </c>
      <c r="U4233">
        <v>15.0406</v>
      </c>
      <c r="V4233">
        <v>48.796199999999999</v>
      </c>
      <c r="W4233">
        <v>22.760400000000001</v>
      </c>
      <c r="X4233">
        <v>40.003613510000001</v>
      </c>
      <c r="Y4233" s="2">
        <v>8.1069344474582472E-4</v>
      </c>
      <c r="Z4233" s="2">
        <v>1.1997580163436439E-3</v>
      </c>
      <c r="AA4233" s="2">
        <v>-3.4623023248403495E-4</v>
      </c>
      <c r="AB4233" s="2">
        <v>-2.9633451574760938E-3</v>
      </c>
      <c r="AC4233" s="2">
        <v>-1.8805726891102381E-4</v>
      </c>
      <c r="AD4233" s="2">
        <v>1.1837017968585606E-4</v>
      </c>
      <c r="AE4233" s="2">
        <v>1.0696410063477657E-3</v>
      </c>
      <c r="AF4233" s="2">
        <v>2.0728320544514123E-3</v>
      </c>
      <c r="AG4233" s="2">
        <v>1.8669167494304473E-2</v>
      </c>
      <c r="AH4233" s="2">
        <v>-1.2012012012012074E-2</v>
      </c>
      <c r="AI4233" s="2">
        <v>-8.5551330798478986E-3</v>
      </c>
      <c r="AJ4233" s="2">
        <v>1.8855550090177697E-3</v>
      </c>
      <c r="AK4233" s="2">
        <v>5.6854074542009858E-3</v>
      </c>
      <c r="AL4233" s="2">
        <v>-2.8828614313108902E-3</v>
      </c>
      <c r="AM4233" s="2">
        <v>-6.7566749409686544E-4</v>
      </c>
      <c r="AN4233" s="2">
        <v>0</v>
      </c>
      <c r="AO4233" s="2">
        <v>3.5909965941063327E-3</v>
      </c>
      <c r="AP4233" s="2">
        <v>3.6511800190495158E-3</v>
      </c>
      <c r="AQ4233" s="2">
        <v>-1.3838533955479182E-2</v>
      </c>
      <c r="AV4233" s="52"/>
    </row>
    <row r="4234" spans="1:48" x14ac:dyDescent="0.3">
      <c r="A4234">
        <v>2017</v>
      </c>
      <c r="B4234" s="1">
        <v>43007</v>
      </c>
      <c r="C4234" s="4">
        <v>99</v>
      </c>
      <c r="D4234" s="4">
        <v>99</v>
      </c>
      <c r="E4234" s="4">
        <v>99</v>
      </c>
      <c r="F4234">
        <v>856.36154324072231</v>
      </c>
      <c r="G4234">
        <v>237.32900000000001</v>
      </c>
      <c r="H4234">
        <v>142.20339999999999</v>
      </c>
      <c r="I4234">
        <v>116.2037</v>
      </c>
      <c r="J4234">
        <v>100.3599</v>
      </c>
      <c r="K4234">
        <v>80.247200000000007</v>
      </c>
      <c r="L4234">
        <v>27.140899999999998</v>
      </c>
      <c r="M4234">
        <v>100.2041</v>
      </c>
      <c r="N4234">
        <v>0.66547618399999997</v>
      </c>
      <c r="O4234">
        <v>26.28</v>
      </c>
      <c r="P4234">
        <v>83.44</v>
      </c>
      <c r="Q4234">
        <v>121.58</v>
      </c>
      <c r="R4234">
        <v>15.74</v>
      </c>
      <c r="S4234">
        <v>23.431100000000001</v>
      </c>
      <c r="T4234">
        <v>41.739600000000003</v>
      </c>
      <c r="U4234">
        <v>14.9628</v>
      </c>
      <c r="V4234">
        <v>48.759399999999999</v>
      </c>
      <c r="W4234">
        <v>22.693000000000001</v>
      </c>
      <c r="X4234">
        <v>39.281922219999998</v>
      </c>
      <c r="Y4234" s="2">
        <v>7.2340348165838009E-3</v>
      </c>
      <c r="Z4234" s="2">
        <v>3.5150447551921538E-3</v>
      </c>
      <c r="AA4234" s="2">
        <v>7.2018166029919062E-3</v>
      </c>
      <c r="AB4234" s="2">
        <v>2.2493831015095722E-3</v>
      </c>
      <c r="AC4234" s="2">
        <v>-1.2191189700883065E-3</v>
      </c>
      <c r="AD4234" s="2">
        <v>-2.3671233968958205E-4</v>
      </c>
      <c r="AE4234" s="2">
        <v>0</v>
      </c>
      <c r="AF4234" s="2">
        <v>3.2750282847902046E-3</v>
      </c>
      <c r="AG4234" s="2">
        <v>-8.5723023785647667E-3</v>
      </c>
      <c r="AH4234" s="2">
        <v>-1.5197568389057059E-3</v>
      </c>
      <c r="AI4234" s="2">
        <v>0</v>
      </c>
      <c r="AJ4234" s="2">
        <v>-5.1550609606414444E-3</v>
      </c>
      <c r="AK4234" s="2">
        <v>-1.1306532663316604E-2</v>
      </c>
      <c r="AL4234" s="2">
        <v>-8.2727447175967583E-4</v>
      </c>
      <c r="AM4234" s="2">
        <v>1.1511077291431526E-2</v>
      </c>
      <c r="AN4234" s="2">
        <v>-5.1726659840697353E-3</v>
      </c>
      <c r="AO4234" s="2">
        <v>-7.5415708600257148E-4</v>
      </c>
      <c r="AP4234" s="2">
        <v>-2.9612836329765413E-3</v>
      </c>
      <c r="AQ4234" s="2">
        <v>-1.8040652498044873E-2</v>
      </c>
      <c r="AV4234" s="52"/>
    </row>
    <row r="4235" spans="1:48" x14ac:dyDescent="0.3">
      <c r="A4235">
        <v>2017</v>
      </c>
      <c r="B4235" s="1">
        <v>43010</v>
      </c>
      <c r="C4235" s="4">
        <v>99</v>
      </c>
      <c r="D4235" s="4">
        <v>99</v>
      </c>
      <c r="E4235" s="4">
        <v>99</v>
      </c>
      <c r="F4235">
        <v>849.03079836068389</v>
      </c>
      <c r="G4235">
        <v>238.3587</v>
      </c>
      <c r="H4235">
        <v>142.3305</v>
      </c>
      <c r="I4235">
        <v>115.9909</v>
      </c>
      <c r="J4235">
        <v>100.24550000000001</v>
      </c>
      <c r="K4235">
        <v>80.307100000000005</v>
      </c>
      <c r="L4235">
        <v>27.031600000000001</v>
      </c>
      <c r="M4235">
        <v>100.11069999999999</v>
      </c>
      <c r="N4235">
        <v>0.66448414</v>
      </c>
      <c r="O4235">
        <v>25.52</v>
      </c>
      <c r="P4235">
        <v>81.680000000000007</v>
      </c>
      <c r="Q4235">
        <v>120.77</v>
      </c>
      <c r="R4235">
        <v>15.67</v>
      </c>
      <c r="S4235">
        <v>23.566800000000001</v>
      </c>
      <c r="T4235">
        <v>41.749000000000002</v>
      </c>
      <c r="U4235">
        <v>14.836499999999999</v>
      </c>
      <c r="V4235">
        <v>48.842199999999998</v>
      </c>
      <c r="W4235">
        <v>22.5139</v>
      </c>
      <c r="X4235">
        <v>38.480065160000002</v>
      </c>
      <c r="Y4235" s="2">
        <v>-8.5603387236385942E-3</v>
      </c>
      <c r="Z4235" s="2">
        <v>4.3387028133941019E-3</v>
      </c>
      <c r="AA4235" s="2">
        <v>8.9379016254187427E-4</v>
      </c>
      <c r="AB4235" s="2">
        <v>-1.8312669906379586E-3</v>
      </c>
      <c r="AC4235" s="2">
        <v>-1.1398975088654506E-3</v>
      </c>
      <c r="AD4235" s="2">
        <v>7.4644348961716567E-4</v>
      </c>
      <c r="AE4235" s="2">
        <v>-4.0271324827104715E-3</v>
      </c>
      <c r="AF4235" s="2">
        <v>-9.3209758882129012E-4</v>
      </c>
      <c r="AG4235" s="2">
        <v>-1.4907280288184444E-3</v>
      </c>
      <c r="AH4235" s="2">
        <v>-2.8919330289193357E-2</v>
      </c>
      <c r="AI4235" s="2">
        <v>-2.1093000958772645E-2</v>
      </c>
      <c r="AJ4235" s="2">
        <v>-6.662279980259922E-3</v>
      </c>
      <c r="AK4235" s="2">
        <v>-4.4472681067344588E-3</v>
      </c>
      <c r="AL4235" s="2">
        <v>5.791448118099396E-3</v>
      </c>
      <c r="AM4235" s="2">
        <v>2.2520579976803567E-4</v>
      </c>
      <c r="AN4235" s="2">
        <v>-8.4409335151175435E-3</v>
      </c>
      <c r="AO4235" s="2">
        <v>1.6981341033728281E-3</v>
      </c>
      <c r="AP4235" s="2">
        <v>-7.8923015907990113E-3</v>
      </c>
      <c r="AQ4235" s="2">
        <v>-2.0412877341112856E-2</v>
      </c>
      <c r="AV4235" s="52"/>
    </row>
    <row r="4236" spans="1:48" x14ac:dyDescent="0.3">
      <c r="A4236">
        <v>2017</v>
      </c>
      <c r="B4236" s="1">
        <v>43011</v>
      </c>
      <c r="C4236" s="4">
        <v>99</v>
      </c>
      <c r="D4236" s="4">
        <v>99</v>
      </c>
      <c r="E4236" s="4">
        <v>99</v>
      </c>
      <c r="F4236">
        <v>852.79183536406947</v>
      </c>
      <c r="G4236">
        <v>238.86879999999999</v>
      </c>
      <c r="H4236">
        <v>142.6336</v>
      </c>
      <c r="I4236">
        <v>116.10290000000001</v>
      </c>
      <c r="J4236">
        <v>100.3871</v>
      </c>
      <c r="K4236">
        <v>80.259600000000006</v>
      </c>
      <c r="L4236">
        <v>27.031600000000001</v>
      </c>
      <c r="M4236">
        <v>100.0848</v>
      </c>
      <c r="N4236">
        <v>0.66626985500000002</v>
      </c>
      <c r="O4236">
        <v>25.24</v>
      </c>
      <c r="P4236">
        <v>81.44</v>
      </c>
      <c r="Q4236">
        <v>120.83</v>
      </c>
      <c r="R4236">
        <v>15.71</v>
      </c>
      <c r="S4236">
        <v>23.557099999999998</v>
      </c>
      <c r="T4236">
        <v>42.410299999999999</v>
      </c>
      <c r="U4236">
        <v>14.846299999999999</v>
      </c>
      <c r="V4236">
        <v>48.704300000000003</v>
      </c>
      <c r="W4236">
        <v>22.529299999999999</v>
      </c>
      <c r="X4236">
        <v>38.339775080000003</v>
      </c>
      <c r="Y4236" s="2">
        <v>4.4298004390976864E-3</v>
      </c>
      <c r="Z4236" s="2">
        <v>2.1400519469185753E-3</v>
      </c>
      <c r="AA4236" s="2">
        <v>2.1295505882434895E-3</v>
      </c>
      <c r="AB4236" s="2">
        <v>9.6559299048459835E-4</v>
      </c>
      <c r="AC4236" s="2">
        <v>1.4125322333671253E-3</v>
      </c>
      <c r="AD4236" s="2">
        <v>-5.9147945822968229E-4</v>
      </c>
      <c r="AE4236" s="2">
        <v>0</v>
      </c>
      <c r="AF4236" s="2">
        <v>-2.5871360404028376E-4</v>
      </c>
      <c r="AG4236" s="2">
        <v>2.6873703862970721E-3</v>
      </c>
      <c r="AH4236" s="2">
        <v>-1.0971786833855801E-2</v>
      </c>
      <c r="AI4236" s="2">
        <v>-2.9382957884428462E-3</v>
      </c>
      <c r="AJ4236" s="2">
        <v>4.9681212221575066E-4</v>
      </c>
      <c r="AK4236" s="2">
        <v>2.552648372686761E-3</v>
      </c>
      <c r="AL4236" s="2">
        <v>-4.1159597399742509E-4</v>
      </c>
      <c r="AM4236" s="2">
        <v>1.5839900356894754E-2</v>
      </c>
      <c r="AN4236" s="2">
        <v>6.6053314460967627E-4</v>
      </c>
      <c r="AO4236" s="2">
        <v>-2.8233781443095518E-3</v>
      </c>
      <c r="AP4236" s="2">
        <v>6.8402187093297151E-4</v>
      </c>
      <c r="AQ4236" s="2">
        <v>-3.6457859262106762E-3</v>
      </c>
      <c r="AV4236" s="52"/>
    </row>
    <row r="4237" spans="1:48" x14ac:dyDescent="0.3">
      <c r="A4237">
        <v>2017</v>
      </c>
      <c r="B4237" s="1">
        <v>43012</v>
      </c>
      <c r="C4237" s="4">
        <v>99</v>
      </c>
      <c r="D4237" s="4">
        <v>99</v>
      </c>
      <c r="E4237" s="4">
        <v>99</v>
      </c>
      <c r="F4237">
        <v>855.70735674786329</v>
      </c>
      <c r="G4237">
        <v>239.15219999999999</v>
      </c>
      <c r="H4237">
        <v>142.7705</v>
      </c>
      <c r="I4237">
        <v>116.1122</v>
      </c>
      <c r="J4237">
        <v>100.3588</v>
      </c>
      <c r="K4237">
        <v>80.411699999999996</v>
      </c>
      <c r="L4237">
        <v>27.079899999999999</v>
      </c>
      <c r="M4237">
        <v>100.1626</v>
      </c>
      <c r="N4237">
        <v>0.66646822800000005</v>
      </c>
      <c r="O4237">
        <v>25.56</v>
      </c>
      <c r="P4237">
        <v>80.64</v>
      </c>
      <c r="Q4237">
        <v>121.17</v>
      </c>
      <c r="R4237">
        <v>15.69</v>
      </c>
      <c r="S4237">
        <v>23.527999999999999</v>
      </c>
      <c r="T4237">
        <v>42.401000000000003</v>
      </c>
      <c r="U4237">
        <v>14.8657</v>
      </c>
      <c r="V4237">
        <v>49.191400000000002</v>
      </c>
      <c r="W4237">
        <v>22.5871</v>
      </c>
      <c r="X4237">
        <v>38.409870269999999</v>
      </c>
      <c r="Y4237" s="2">
        <v>3.4187960799942907E-3</v>
      </c>
      <c r="Z4237" s="2">
        <v>1.1864253514899392E-3</v>
      </c>
      <c r="AA4237" s="2">
        <v>9.5980189800992655E-4</v>
      </c>
      <c r="AB4237" s="2">
        <v>8.0101358364004227E-5</v>
      </c>
      <c r="AC4237" s="2">
        <v>-2.8190873130118366E-4</v>
      </c>
      <c r="AD4237" s="2">
        <v>1.8951003992044857E-3</v>
      </c>
      <c r="AE4237" s="2">
        <v>1.7867976738334956E-3</v>
      </c>
      <c r="AF4237" s="2">
        <v>7.7734081498892493E-4</v>
      </c>
      <c r="AG4237" s="2">
        <v>2.9773671810495728E-4</v>
      </c>
      <c r="AH4237" s="2">
        <v>1.267828843106189E-2</v>
      </c>
      <c r="AI4237" s="2">
        <v>-9.8231827111984193E-3</v>
      </c>
      <c r="AJ4237" s="2">
        <v>2.8138707274683039E-3</v>
      </c>
      <c r="AK4237" s="2">
        <v>-1.2730744748569167E-3</v>
      </c>
      <c r="AL4237" s="2">
        <v>-1.235296365002525E-3</v>
      </c>
      <c r="AM4237" s="2">
        <v>-2.1928635260759499E-4</v>
      </c>
      <c r="AN4237" s="2">
        <v>1.3067228871841419E-3</v>
      </c>
      <c r="AO4237" s="2">
        <v>1.0001170327876618E-2</v>
      </c>
      <c r="AP4237" s="2">
        <v>2.5655479753032839E-3</v>
      </c>
      <c r="AQ4237" s="2">
        <v>1.828262942433323E-3</v>
      </c>
      <c r="AV4237" s="52"/>
    </row>
    <row r="4238" spans="1:48" x14ac:dyDescent="0.3">
      <c r="A4238">
        <v>2017</v>
      </c>
      <c r="B4238" s="1">
        <v>43013</v>
      </c>
      <c r="C4238" s="4">
        <v>99</v>
      </c>
      <c r="D4238" s="4">
        <v>99</v>
      </c>
      <c r="E4238" s="4">
        <v>99</v>
      </c>
      <c r="F4238">
        <v>875.91419900221672</v>
      </c>
      <c r="G4238">
        <v>240.5692</v>
      </c>
      <c r="H4238">
        <v>144.1686</v>
      </c>
      <c r="I4238">
        <v>115.67359999999999</v>
      </c>
      <c r="J4238">
        <v>100.255</v>
      </c>
      <c r="K4238">
        <v>80.240600000000001</v>
      </c>
      <c r="L4238">
        <v>26.944500000000001</v>
      </c>
      <c r="M4238">
        <v>100.2144</v>
      </c>
      <c r="N4238">
        <v>0.68710316699999996</v>
      </c>
      <c r="O4238">
        <v>25.28</v>
      </c>
      <c r="P4238">
        <v>82</v>
      </c>
      <c r="Q4238">
        <v>120.52</v>
      </c>
      <c r="R4238">
        <v>15.69</v>
      </c>
      <c r="S4238">
        <v>23.654</v>
      </c>
      <c r="T4238">
        <v>42.717700000000001</v>
      </c>
      <c r="U4238">
        <v>15.030900000000001</v>
      </c>
      <c r="V4238">
        <v>49.145499999999998</v>
      </c>
      <c r="W4238">
        <v>22.51</v>
      </c>
      <c r="X4238">
        <v>37.156931229999998</v>
      </c>
      <c r="Y4238" s="2">
        <v>2.3614197184362196E-2</v>
      </c>
      <c r="Z4238" s="2">
        <v>5.9250970720736706E-3</v>
      </c>
      <c r="AA4238" s="2">
        <v>9.7926392356963987E-3</v>
      </c>
      <c r="AB4238" s="2">
        <v>-3.7773808437012724E-3</v>
      </c>
      <c r="AC4238" s="2">
        <v>-1.0342889711715264E-3</v>
      </c>
      <c r="AD4238" s="2">
        <v>-2.1277998102265938E-3</v>
      </c>
      <c r="AE4238" s="2">
        <v>-5.0000184638789857E-3</v>
      </c>
      <c r="AF4238" s="2">
        <v>5.1715909930449833E-4</v>
      </c>
      <c r="AG4238" s="2">
        <v>3.0961624475217997E-2</v>
      </c>
      <c r="AH4238" s="2">
        <v>-1.0954616588419341E-2</v>
      </c>
      <c r="AI4238" s="2">
        <v>1.6865079365079305E-2</v>
      </c>
      <c r="AJ4238" s="2">
        <v>-5.3643641165305178E-3</v>
      </c>
      <c r="AK4238" s="2">
        <v>0</v>
      </c>
      <c r="AL4238" s="2">
        <v>5.3553213192791826E-3</v>
      </c>
      <c r="AM4238" s="2">
        <v>7.4691634631258719E-3</v>
      </c>
      <c r="AN4238" s="2">
        <v>1.1112830206448487E-2</v>
      </c>
      <c r="AO4238" s="2">
        <v>-9.3308993035379206E-4</v>
      </c>
      <c r="AP4238" s="2">
        <v>-3.413452811560469E-3</v>
      </c>
      <c r="AQ4238" s="2">
        <v>-3.262023618389065E-2</v>
      </c>
      <c r="AV4238" s="52"/>
    </row>
    <row r="4239" spans="1:48" x14ac:dyDescent="0.3">
      <c r="A4239">
        <v>2017</v>
      </c>
      <c r="B4239" s="1">
        <v>43014</v>
      </c>
      <c r="C4239" s="4">
        <v>99</v>
      </c>
      <c r="D4239" s="4">
        <v>99</v>
      </c>
      <c r="E4239" s="4">
        <v>99</v>
      </c>
      <c r="F4239">
        <v>883.15860896411527</v>
      </c>
      <c r="G4239">
        <v>240.2953</v>
      </c>
      <c r="H4239">
        <v>144.36410000000001</v>
      </c>
      <c r="I4239">
        <v>115.34690000000001</v>
      </c>
      <c r="J4239">
        <v>100.1323</v>
      </c>
      <c r="K4239">
        <v>80.212000000000003</v>
      </c>
      <c r="L4239">
        <v>26.992899999999999</v>
      </c>
      <c r="M4239">
        <v>99.963800000000006</v>
      </c>
      <c r="N4239">
        <v>0.682539695</v>
      </c>
      <c r="O4239">
        <v>25</v>
      </c>
      <c r="P4239">
        <v>79.760000000000005</v>
      </c>
      <c r="Q4239">
        <v>121.09</v>
      </c>
      <c r="R4239">
        <v>15.85</v>
      </c>
      <c r="S4239">
        <v>23.615200000000002</v>
      </c>
      <c r="T4239">
        <v>42.503500000000003</v>
      </c>
      <c r="U4239">
        <v>14.797700000000001</v>
      </c>
      <c r="V4239">
        <v>49.108699999999999</v>
      </c>
      <c r="W4239">
        <v>22.4908</v>
      </c>
      <c r="X4239">
        <v>37.167001800000001</v>
      </c>
      <c r="Y4239" s="2">
        <v>8.2706844690392245E-3</v>
      </c>
      <c r="Z4239" s="2">
        <v>-1.1385497395344224E-3</v>
      </c>
      <c r="AA4239" s="2">
        <v>1.3560511789669771E-3</v>
      </c>
      <c r="AB4239" s="2">
        <v>-2.8243263804358376E-3</v>
      </c>
      <c r="AC4239" s="2">
        <v>-1.2238791082738176E-3</v>
      </c>
      <c r="AD4239" s="2">
        <v>-3.5642804266167172E-4</v>
      </c>
      <c r="AE4239" s="2">
        <v>1.796284956113503E-3</v>
      </c>
      <c r="AF4239" s="2">
        <v>-2.5006386307755424E-3</v>
      </c>
      <c r="AG4239" s="2">
        <v>-6.6416110697390396E-3</v>
      </c>
      <c r="AH4239" s="2">
        <v>-1.1075949367088667E-2</v>
      </c>
      <c r="AI4239" s="2">
        <v>-2.7317073170731621E-2</v>
      </c>
      <c r="AJ4239" s="2">
        <v>4.729505476269491E-3</v>
      </c>
      <c r="AK4239" s="2">
        <v>1.0197578075207048E-2</v>
      </c>
      <c r="AL4239" s="2">
        <v>-1.6403145345394998E-3</v>
      </c>
      <c r="AM4239" s="2">
        <v>-5.0143149092763961E-3</v>
      </c>
      <c r="AN4239" s="2">
        <v>-1.5514706371541287E-2</v>
      </c>
      <c r="AO4239" s="2">
        <v>-7.487969396994254E-4</v>
      </c>
      <c r="AP4239" s="2">
        <v>-8.5295424255893426E-4</v>
      </c>
      <c r="AQ4239" s="2">
        <v>2.7102803344192239E-4</v>
      </c>
      <c r="AV4239" s="52"/>
    </row>
    <row r="4240" spans="1:48" x14ac:dyDescent="0.3">
      <c r="A4240">
        <v>2017</v>
      </c>
      <c r="B4240" s="1">
        <v>43017</v>
      </c>
      <c r="C4240" s="4">
        <v>99</v>
      </c>
      <c r="D4240" s="4">
        <v>99</v>
      </c>
      <c r="E4240" s="4">
        <v>99</v>
      </c>
      <c r="F4240">
        <v>883.0391642134623</v>
      </c>
      <c r="G4240">
        <v>239.89850000000001</v>
      </c>
      <c r="H4240">
        <v>144.1979</v>
      </c>
      <c r="I4240">
        <v>115.7109</v>
      </c>
      <c r="J4240">
        <v>100.24550000000001</v>
      </c>
      <c r="K4240">
        <v>80.212000000000003</v>
      </c>
      <c r="L4240">
        <v>27.0122</v>
      </c>
      <c r="M4240">
        <v>99.825599999999994</v>
      </c>
      <c r="N4240">
        <v>0.68392856400000002</v>
      </c>
      <c r="O4240">
        <v>24.68</v>
      </c>
      <c r="P4240">
        <v>80</v>
      </c>
      <c r="Q4240">
        <v>122.08</v>
      </c>
      <c r="R4240">
        <v>16.02</v>
      </c>
      <c r="S4240">
        <v>23.576499999999999</v>
      </c>
      <c r="T4240">
        <v>42.475499999999997</v>
      </c>
      <c r="U4240">
        <v>14.807399999999999</v>
      </c>
      <c r="V4240">
        <v>49.173000000000002</v>
      </c>
      <c r="W4240">
        <v>22.4619</v>
      </c>
      <c r="X4240">
        <v>37.978929430000001</v>
      </c>
      <c r="Y4240" s="2">
        <v>-1.3524722449698157E-4</v>
      </c>
      <c r="Z4240" s="2">
        <v>-1.6513015443913037E-3</v>
      </c>
      <c r="AA4240" s="2">
        <v>-1.1512557484859576E-3</v>
      </c>
      <c r="AB4240" s="2">
        <v>3.1556981592049116E-3</v>
      </c>
      <c r="AC4240" s="2">
        <v>1.1305043427545236E-3</v>
      </c>
      <c r="AD4240" s="2">
        <v>0</v>
      </c>
      <c r="AE4240" s="2">
        <v>7.1500283407854859E-4</v>
      </c>
      <c r="AF4240" s="2">
        <v>-1.3825004651685235E-3</v>
      </c>
      <c r="AG4240" s="2">
        <v>2.0348545442474553E-3</v>
      </c>
      <c r="AH4240" s="2">
        <v>-1.2800000000000034E-2</v>
      </c>
      <c r="AI4240" s="2">
        <v>3.0090270812437314E-3</v>
      </c>
      <c r="AJ4240" s="2">
        <v>8.17573705508301E-3</v>
      </c>
      <c r="AK4240" s="2">
        <v>1.0725552050473208E-2</v>
      </c>
      <c r="AL4240" s="2">
        <v>-1.6387750262544243E-3</v>
      </c>
      <c r="AM4240" s="2">
        <v>-6.5876927782426709E-4</v>
      </c>
      <c r="AN4240" s="2">
        <v>6.555072747791435E-4</v>
      </c>
      <c r="AO4240" s="2">
        <v>1.3093403001913639E-3</v>
      </c>
      <c r="AP4240" s="2">
        <v>-1.2849698543404564E-3</v>
      </c>
      <c r="AQ4240" s="2">
        <v>2.1845389476640609E-2</v>
      </c>
      <c r="AV4240" s="52"/>
    </row>
    <row r="4241" spans="1:48" x14ac:dyDescent="0.3">
      <c r="A4241">
        <v>2017</v>
      </c>
      <c r="B4241" s="1">
        <v>43018</v>
      </c>
      <c r="C4241" s="4">
        <v>99</v>
      </c>
      <c r="D4241" s="4">
        <v>99</v>
      </c>
      <c r="E4241" s="4">
        <v>99</v>
      </c>
      <c r="F4241">
        <v>879.09177718755438</v>
      </c>
      <c r="G4241">
        <v>240.53139999999999</v>
      </c>
      <c r="H4241">
        <v>144.30539999999999</v>
      </c>
      <c r="I4241">
        <v>115.8976</v>
      </c>
      <c r="J4241">
        <v>100.2833</v>
      </c>
      <c r="K4241">
        <v>80.230999999999995</v>
      </c>
      <c r="L4241">
        <v>27.138000000000002</v>
      </c>
      <c r="M4241">
        <v>100.00700000000001</v>
      </c>
      <c r="N4241">
        <v>0.69146818700000001</v>
      </c>
      <c r="O4241">
        <v>25.08</v>
      </c>
      <c r="P4241">
        <v>82.24</v>
      </c>
      <c r="Q4241">
        <v>122.4</v>
      </c>
      <c r="R4241">
        <v>16.149999999999999</v>
      </c>
      <c r="S4241">
        <v>23.450500000000002</v>
      </c>
      <c r="T4241">
        <v>42.8947</v>
      </c>
      <c r="U4241">
        <v>14.9823</v>
      </c>
      <c r="V4241">
        <v>49.651000000000003</v>
      </c>
      <c r="W4241">
        <v>22.5197</v>
      </c>
      <c r="X4241">
        <v>37.096806899999997</v>
      </c>
      <c r="Y4241" s="2">
        <v>-4.4702287122495576E-3</v>
      </c>
      <c r="Z4241" s="2">
        <v>2.6381990716906056E-3</v>
      </c>
      <c r="AA4241" s="2">
        <v>7.4550322854904927E-4</v>
      </c>
      <c r="AB4241" s="2">
        <v>1.6135040000553325E-3</v>
      </c>
      <c r="AC4241" s="2">
        <v>3.7707428263611398E-4</v>
      </c>
      <c r="AD4241" s="2">
        <v>2.3687228843560781E-4</v>
      </c>
      <c r="AE4241" s="2">
        <v>4.6571549151865899E-3</v>
      </c>
      <c r="AF4241" s="2">
        <v>1.8171691429855752E-3</v>
      </c>
      <c r="AG4241" s="2">
        <v>1.1023991973524216E-2</v>
      </c>
      <c r="AH4241" s="2">
        <v>1.620745542949753E-2</v>
      </c>
      <c r="AI4241" s="2">
        <v>2.8000000000000025E-2</v>
      </c>
      <c r="AJ4241" s="2">
        <v>2.6212319790301919E-3</v>
      </c>
      <c r="AK4241" s="2">
        <v>8.1148564294630798E-3</v>
      </c>
      <c r="AL4241" s="2">
        <v>-5.3443047101986441E-3</v>
      </c>
      <c r="AM4241" s="2">
        <v>9.8692187260891462E-3</v>
      </c>
      <c r="AN4241" s="2">
        <v>1.181166173669923E-2</v>
      </c>
      <c r="AO4241" s="2">
        <v>9.7207817298110566E-3</v>
      </c>
      <c r="AP4241" s="2">
        <v>2.5732462525431821E-3</v>
      </c>
      <c r="AQ4241" s="2">
        <v>-2.3226629692810752E-2</v>
      </c>
      <c r="AV4241" s="52"/>
    </row>
    <row r="4242" spans="1:48" x14ac:dyDescent="0.3">
      <c r="A4242">
        <v>2017</v>
      </c>
      <c r="B4242" s="1">
        <v>43019</v>
      </c>
      <c r="C4242" s="4">
        <v>99</v>
      </c>
      <c r="D4242" s="4">
        <v>99</v>
      </c>
      <c r="E4242" s="4">
        <v>99</v>
      </c>
      <c r="F4242">
        <v>885.4520402479053</v>
      </c>
      <c r="G4242">
        <v>240.9093</v>
      </c>
      <c r="H4242">
        <v>144.73560000000001</v>
      </c>
      <c r="I4242">
        <v>116.1215</v>
      </c>
      <c r="J4242">
        <v>100.3965</v>
      </c>
      <c r="K4242">
        <v>80.221500000000006</v>
      </c>
      <c r="L4242">
        <v>27.196000000000002</v>
      </c>
      <c r="M4242">
        <v>100.1194</v>
      </c>
      <c r="N4242">
        <v>0.69999995199999998</v>
      </c>
      <c r="O4242">
        <v>25.24</v>
      </c>
      <c r="P4242">
        <v>82.88</v>
      </c>
      <c r="Q4242">
        <v>122.79</v>
      </c>
      <c r="R4242">
        <v>16.25</v>
      </c>
      <c r="S4242">
        <v>23.3827</v>
      </c>
      <c r="T4242">
        <v>43.090299999999999</v>
      </c>
      <c r="U4242">
        <v>15.0114</v>
      </c>
      <c r="V4242">
        <v>49.862400000000001</v>
      </c>
      <c r="W4242">
        <v>22.481100000000001</v>
      </c>
      <c r="X4242">
        <v>36.314991290000002</v>
      </c>
      <c r="Y4242" s="2">
        <v>7.2350387358861568E-3</v>
      </c>
      <c r="Z4242" s="2">
        <v>1.5711046457969058E-3</v>
      </c>
      <c r="AA4242" s="2">
        <v>2.9811774195560581E-3</v>
      </c>
      <c r="AB4242" s="2">
        <v>1.9318777955712463E-3</v>
      </c>
      <c r="AC4242" s="2">
        <v>1.1288021036404139E-3</v>
      </c>
      <c r="AD4242" s="2">
        <v>-1.1840809662089224E-4</v>
      </c>
      <c r="AE4242" s="2">
        <v>2.137224555973205E-3</v>
      </c>
      <c r="AF4242" s="2">
        <v>1.1239213255072045E-3</v>
      </c>
      <c r="AG4242" s="2">
        <v>1.2338622601013371E-2</v>
      </c>
      <c r="AH4242" s="2">
        <v>6.3795853269537073E-3</v>
      </c>
      <c r="AI4242" s="2">
        <v>7.7821011673151474E-3</v>
      </c>
      <c r="AJ4242" s="2">
        <v>3.1862745098039102E-3</v>
      </c>
      <c r="AK4242" s="2">
        <v>6.1919504643963563E-3</v>
      </c>
      <c r="AL4242" s="2">
        <v>-2.8911963497580961E-3</v>
      </c>
      <c r="AM4242" s="2">
        <v>4.5600039165678563E-3</v>
      </c>
      <c r="AN4242" s="2">
        <v>1.9422919044471687E-3</v>
      </c>
      <c r="AO4242" s="2">
        <v>4.2577188777668251E-3</v>
      </c>
      <c r="AP4242" s="2">
        <v>-1.7140548053481419E-3</v>
      </c>
      <c r="AQ4242" s="2">
        <v>-2.1075010906127178E-2</v>
      </c>
      <c r="AV4242" s="52"/>
    </row>
    <row r="4243" spans="1:48" x14ac:dyDescent="0.3">
      <c r="A4243">
        <v>2017</v>
      </c>
      <c r="B4243" s="1">
        <v>43020</v>
      </c>
      <c r="C4243" s="4">
        <v>99</v>
      </c>
      <c r="D4243" s="4">
        <v>99</v>
      </c>
      <c r="E4243" s="4">
        <v>99</v>
      </c>
      <c r="F4243">
        <v>886.51702260025945</v>
      </c>
      <c r="G4243">
        <v>240.55029999999999</v>
      </c>
      <c r="H4243">
        <v>144.4716</v>
      </c>
      <c r="I4243">
        <v>116.61620000000001</v>
      </c>
      <c r="J4243">
        <v>100.4909</v>
      </c>
      <c r="K4243">
        <v>80.212000000000003</v>
      </c>
      <c r="L4243">
        <v>27.2057</v>
      </c>
      <c r="M4243">
        <v>100.3095</v>
      </c>
      <c r="N4243">
        <v>0.70654761099999996</v>
      </c>
      <c r="O4243">
        <v>26</v>
      </c>
      <c r="P4243">
        <v>81.84</v>
      </c>
      <c r="Q4243">
        <v>122.89</v>
      </c>
      <c r="R4243">
        <v>16.260000000000002</v>
      </c>
      <c r="S4243">
        <v>23.431100000000001</v>
      </c>
      <c r="T4243">
        <v>43.0717</v>
      </c>
      <c r="U4243">
        <v>14.992000000000001</v>
      </c>
      <c r="V4243">
        <v>50.119700000000002</v>
      </c>
      <c r="W4243">
        <v>22.531199999999998</v>
      </c>
      <c r="X4243">
        <v>36.054352850000001</v>
      </c>
      <c r="Y4243" s="2">
        <v>1.2027555462585937E-3</v>
      </c>
      <c r="Z4243" s="2">
        <v>-1.4901873858751413E-3</v>
      </c>
      <c r="AA4243" s="2">
        <v>-1.8240156533707585E-3</v>
      </c>
      <c r="AB4243" s="2">
        <v>4.2601929875174527E-3</v>
      </c>
      <c r="AC4243" s="2">
        <v>9.4027182222489181E-4</v>
      </c>
      <c r="AD4243" s="2">
        <v>-1.1842211875867648E-4</v>
      </c>
      <c r="AE4243" s="2">
        <v>3.5667009854378762E-4</v>
      </c>
      <c r="AF4243" s="2">
        <v>1.8987329129021013E-3</v>
      </c>
      <c r="AG4243" s="2">
        <v>9.3537992128318592E-3</v>
      </c>
      <c r="AH4243" s="2">
        <v>3.0110935023771823E-2</v>
      </c>
      <c r="AI4243" s="2">
        <v>-1.2548262548262468E-2</v>
      </c>
      <c r="AJ4243" s="2">
        <v>8.1439856665843635E-4</v>
      </c>
      <c r="AK4243" s="2">
        <v>6.1538461538468425E-4</v>
      </c>
      <c r="AL4243" s="2">
        <v>2.0699063837794629E-3</v>
      </c>
      <c r="AM4243" s="2">
        <v>-4.3165167102576785E-4</v>
      </c>
      <c r="AN4243" s="2">
        <v>-1.2923511464619786E-3</v>
      </c>
      <c r="AO4243" s="2">
        <v>5.160200872802001E-3</v>
      </c>
      <c r="AP4243" s="2">
        <v>2.228538639123423E-3</v>
      </c>
      <c r="AQ4243" s="2">
        <v>-7.1771582682926827E-3</v>
      </c>
      <c r="AV4243" s="52"/>
    </row>
    <row r="4244" spans="1:48" x14ac:dyDescent="0.3">
      <c r="A4244">
        <v>2017</v>
      </c>
      <c r="B4244" s="1">
        <v>43021</v>
      </c>
      <c r="C4244" s="4">
        <v>99</v>
      </c>
      <c r="D4244" s="4">
        <v>99</v>
      </c>
      <c r="E4244" s="4">
        <v>99</v>
      </c>
      <c r="F4244">
        <v>892.89856626949518</v>
      </c>
      <c r="G4244">
        <v>240.8432</v>
      </c>
      <c r="H4244">
        <v>145.02889999999999</v>
      </c>
      <c r="I4244">
        <v>117.4562</v>
      </c>
      <c r="J4244">
        <v>100.8306</v>
      </c>
      <c r="K4244">
        <v>80.259600000000006</v>
      </c>
      <c r="L4244">
        <v>27.312000000000001</v>
      </c>
      <c r="M4244">
        <v>100.5946</v>
      </c>
      <c r="N4244">
        <v>0.70912699599999995</v>
      </c>
      <c r="O4244">
        <v>26.04</v>
      </c>
      <c r="P4244">
        <v>82.96</v>
      </c>
      <c r="Q4244">
        <v>123.82</v>
      </c>
      <c r="R4244">
        <v>16.41</v>
      </c>
      <c r="S4244">
        <v>23.431100000000001</v>
      </c>
      <c r="T4244">
        <v>43.462899999999998</v>
      </c>
      <c r="U4244">
        <v>15.137700000000001</v>
      </c>
      <c r="V4244">
        <v>49.770499999999998</v>
      </c>
      <c r="W4244">
        <v>22.554300000000001</v>
      </c>
      <c r="X4244">
        <v>35.422897900000002</v>
      </c>
      <c r="Y4244" s="2">
        <v>7.1984445944623943E-3</v>
      </c>
      <c r="Z4244" s="2">
        <v>1.21762475457321E-3</v>
      </c>
      <c r="AA4244" s="2">
        <v>3.8575055581857587E-3</v>
      </c>
      <c r="AB4244" s="2">
        <v>7.2031158621186364E-3</v>
      </c>
      <c r="AC4244" s="2">
        <v>3.3804055889639084E-3</v>
      </c>
      <c r="AD4244" s="2">
        <v>5.9342741734402793E-4</v>
      </c>
      <c r="AE4244" s="2">
        <v>3.907269432508631E-3</v>
      </c>
      <c r="AF4244" s="2">
        <v>2.8422033805373115E-3</v>
      </c>
      <c r="AG4244" s="2">
        <v>3.65068816289571E-3</v>
      </c>
      <c r="AH4244" s="2">
        <v>1.5384615384614886E-3</v>
      </c>
      <c r="AI4244" s="2">
        <v>1.3685239491691092E-2</v>
      </c>
      <c r="AJ4244" s="2">
        <v>7.567743510456415E-3</v>
      </c>
      <c r="AK4244" s="2">
        <v>9.2250922509224953E-3</v>
      </c>
      <c r="AL4244" s="2">
        <v>0</v>
      </c>
      <c r="AM4244" s="2">
        <v>9.0825298281702604E-3</v>
      </c>
      <c r="AN4244" s="2">
        <v>9.7185165421558306E-3</v>
      </c>
      <c r="AO4244" s="2">
        <v>-6.9673202353566221E-3</v>
      </c>
      <c r="AP4244" s="2">
        <v>1.0252449936090091E-3</v>
      </c>
      <c r="AQ4244" s="2">
        <v>-1.7513972657534405E-2</v>
      </c>
      <c r="AV4244" s="52"/>
    </row>
    <row r="4245" spans="1:48" x14ac:dyDescent="0.3">
      <c r="A4245">
        <v>2017</v>
      </c>
      <c r="B4245" s="1">
        <v>43024</v>
      </c>
      <c r="C4245" s="4">
        <v>99</v>
      </c>
      <c r="D4245" s="4">
        <v>99</v>
      </c>
      <c r="E4245" s="4">
        <v>99</v>
      </c>
      <c r="F4245">
        <v>900.7112036380729</v>
      </c>
      <c r="G4245">
        <v>241.1644</v>
      </c>
      <c r="H4245">
        <v>145.5275</v>
      </c>
      <c r="I4245">
        <v>117.37220000000001</v>
      </c>
      <c r="J4245">
        <v>100.66070000000001</v>
      </c>
      <c r="K4245">
        <v>80.183499999999995</v>
      </c>
      <c r="L4245">
        <v>27.2637</v>
      </c>
      <c r="M4245">
        <v>100.4132</v>
      </c>
      <c r="N4245">
        <v>0.73531745100000001</v>
      </c>
      <c r="O4245">
        <v>25.76</v>
      </c>
      <c r="P4245">
        <v>83.68</v>
      </c>
      <c r="Q4245">
        <v>122.97</v>
      </c>
      <c r="R4245">
        <v>16.25</v>
      </c>
      <c r="S4245">
        <v>23.4893</v>
      </c>
      <c r="T4245">
        <v>43.434899999999999</v>
      </c>
      <c r="U4245">
        <v>15.176600000000001</v>
      </c>
      <c r="V4245">
        <v>49.660200000000003</v>
      </c>
      <c r="W4245">
        <v>22.558199999999999</v>
      </c>
      <c r="X4245">
        <v>34.78137237</v>
      </c>
      <c r="Y4245" s="2">
        <v>8.7497479150613344E-3</v>
      </c>
      <c r="Z4245" s="2">
        <v>1.3336477841183747E-3</v>
      </c>
      <c r="AA4245" s="2">
        <v>3.4379354735505352E-3</v>
      </c>
      <c r="AB4245" s="2">
        <v>-7.1516020439954531E-4</v>
      </c>
      <c r="AC4245" s="2">
        <v>-1.6850043538370052E-3</v>
      </c>
      <c r="AD4245" s="2">
        <v>-9.4817317803741474E-4</v>
      </c>
      <c r="AE4245" s="2">
        <v>-1.7684534270651087E-3</v>
      </c>
      <c r="AF4245" s="2">
        <v>-1.8032777107319653E-3</v>
      </c>
      <c r="AG4245" s="2">
        <v>3.6933377445413251E-2</v>
      </c>
      <c r="AH4245" s="2">
        <v>-1.075268817204289E-2</v>
      </c>
      <c r="AI4245" s="2">
        <v>8.6788813886211624E-3</v>
      </c>
      <c r="AJ4245" s="2">
        <v>-6.8648037473751922E-3</v>
      </c>
      <c r="AK4245" s="2">
        <v>-9.750152346130414E-3</v>
      </c>
      <c r="AL4245" s="2">
        <v>2.4838782643579194E-3</v>
      </c>
      <c r="AM4245" s="2">
        <v>-6.4422760561300141E-4</v>
      </c>
      <c r="AN4245" s="2">
        <v>2.5697430917510644E-3</v>
      </c>
      <c r="AO4245" s="2">
        <v>-2.2161722305380493E-3</v>
      </c>
      <c r="AP4245" s="2">
        <v>1.7291602931579497E-4</v>
      </c>
      <c r="AQ4245" s="2">
        <v>-1.8110475653659086E-2</v>
      </c>
      <c r="AV4245" s="52"/>
    </row>
    <row r="4246" spans="1:48" x14ac:dyDescent="0.3">
      <c r="A4246">
        <v>2017</v>
      </c>
      <c r="B4246" s="1">
        <v>43025</v>
      </c>
      <c r="C4246" s="4">
        <v>99</v>
      </c>
      <c r="D4246" s="4">
        <v>99</v>
      </c>
      <c r="E4246" s="4">
        <v>99</v>
      </c>
      <c r="F4246">
        <v>900.96702083772607</v>
      </c>
      <c r="G4246">
        <v>241.33439999999999</v>
      </c>
      <c r="H4246">
        <v>145.7133</v>
      </c>
      <c r="I4246">
        <v>117.5215</v>
      </c>
      <c r="J4246">
        <v>100.623</v>
      </c>
      <c r="K4246">
        <v>80.192999999999998</v>
      </c>
      <c r="L4246">
        <v>27.254000000000001</v>
      </c>
      <c r="M4246">
        <v>100.465</v>
      </c>
      <c r="N4246">
        <v>0.72619040800000001</v>
      </c>
      <c r="O4246">
        <v>25.56</v>
      </c>
      <c r="P4246">
        <v>83.92</v>
      </c>
      <c r="Q4246">
        <v>122.13</v>
      </c>
      <c r="R4246">
        <v>16.09</v>
      </c>
      <c r="S4246">
        <v>23.5474</v>
      </c>
      <c r="T4246">
        <v>43.211399999999998</v>
      </c>
      <c r="U4246">
        <v>15.1572</v>
      </c>
      <c r="V4246">
        <v>49.954300000000003</v>
      </c>
      <c r="W4246">
        <v>22.5197</v>
      </c>
      <c r="X4246">
        <v>34.90172072</v>
      </c>
      <c r="Y4246" s="2">
        <v>2.8401689533774643E-4</v>
      </c>
      <c r="Z4246" s="2">
        <v>7.0491332883282354E-4</v>
      </c>
      <c r="AA4246" s="2">
        <v>1.2767346377833277E-3</v>
      </c>
      <c r="AB4246" s="2">
        <v>1.2720218245887427E-3</v>
      </c>
      <c r="AC4246" s="2">
        <v>-3.7452550995575873E-4</v>
      </c>
      <c r="AD4246" s="2">
        <v>1.1847824053590195E-4</v>
      </c>
      <c r="AE4246" s="2">
        <v>-3.5578443131334403E-4</v>
      </c>
      <c r="AF4246" s="2">
        <v>5.1586843164042051E-4</v>
      </c>
      <c r="AG4246" s="2">
        <v>-1.2412384593331272E-2</v>
      </c>
      <c r="AH4246" s="2">
        <v>-7.763975155279601E-3</v>
      </c>
      <c r="AI4246" s="2">
        <v>2.8680688336519822E-3</v>
      </c>
      <c r="AJ4246" s="2">
        <v>-6.8309343742376516E-3</v>
      </c>
      <c r="AK4246" s="2">
        <v>-9.8461538461538378E-3</v>
      </c>
      <c r="AL4246" s="2">
        <v>2.4734666422583373E-3</v>
      </c>
      <c r="AM4246" s="2">
        <v>-5.1456317385328854E-3</v>
      </c>
      <c r="AN4246" s="2">
        <v>-1.2782836735500958E-3</v>
      </c>
      <c r="AO4246" s="2">
        <v>5.9222475946532072E-3</v>
      </c>
      <c r="AP4246" s="2">
        <v>-1.7066964562775233E-3</v>
      </c>
      <c r="AQ4246" s="2">
        <v>3.4601380509011737E-3</v>
      </c>
      <c r="AV4246" s="52"/>
    </row>
    <row r="4247" spans="1:48" x14ac:dyDescent="0.3">
      <c r="A4247">
        <v>2017</v>
      </c>
      <c r="B4247" s="1">
        <v>43026</v>
      </c>
      <c r="C4247" s="4">
        <v>99</v>
      </c>
      <c r="D4247" s="4">
        <v>99</v>
      </c>
      <c r="E4247" s="4">
        <v>99</v>
      </c>
      <c r="F4247">
        <v>894.6730703554</v>
      </c>
      <c r="G4247">
        <v>241.57060000000001</v>
      </c>
      <c r="H4247">
        <v>145.53729999999999</v>
      </c>
      <c r="I4247">
        <v>116.7469</v>
      </c>
      <c r="J4247">
        <v>100.3682</v>
      </c>
      <c r="K4247">
        <v>80.164500000000004</v>
      </c>
      <c r="L4247">
        <v>27.2057</v>
      </c>
      <c r="M4247">
        <v>100.4823</v>
      </c>
      <c r="N4247">
        <v>0.72023804700000005</v>
      </c>
      <c r="O4247">
        <v>25.36</v>
      </c>
      <c r="P4247">
        <v>83.84</v>
      </c>
      <c r="Q4247">
        <v>121.67</v>
      </c>
      <c r="R4247">
        <v>16.059999999999999</v>
      </c>
      <c r="S4247">
        <v>23.5183</v>
      </c>
      <c r="T4247">
        <v>43.313800000000001</v>
      </c>
      <c r="U4247">
        <v>15.147500000000001</v>
      </c>
      <c r="V4247">
        <v>49.862400000000001</v>
      </c>
      <c r="W4247">
        <v>22.4619</v>
      </c>
      <c r="X4247">
        <v>34.72124805</v>
      </c>
      <c r="Y4247" s="2">
        <v>-6.9857723276861572E-3</v>
      </c>
      <c r="Z4247" s="2">
        <v>9.7872495591189157E-4</v>
      </c>
      <c r="AA4247" s="2">
        <v>-1.2078513080138187E-3</v>
      </c>
      <c r="AB4247" s="2">
        <v>-6.5911343881758233E-3</v>
      </c>
      <c r="AC4247" s="2">
        <v>-2.5322242429663966E-3</v>
      </c>
      <c r="AD4247" s="2">
        <v>-3.5539261531547517E-4</v>
      </c>
      <c r="AE4247" s="2">
        <v>-1.7722169222866846E-3</v>
      </c>
      <c r="AF4247" s="2">
        <v>1.7219927337874807E-4</v>
      </c>
      <c r="AG4247" s="2">
        <v>-8.1966946057485668E-3</v>
      </c>
      <c r="AH4247" s="2">
        <v>-7.8247261345852914E-3</v>
      </c>
      <c r="AI4247" s="2">
        <v>-9.5328884652046142E-4</v>
      </c>
      <c r="AJ4247" s="2">
        <v>-3.7664783427494575E-3</v>
      </c>
      <c r="AK4247" s="2">
        <v>-1.8645121193288094E-3</v>
      </c>
      <c r="AL4247" s="2">
        <v>-1.2358052269040298E-3</v>
      </c>
      <c r="AM4247" s="2">
        <v>2.3697450209898552E-3</v>
      </c>
      <c r="AN4247" s="2">
        <v>-6.3995988705034534E-4</v>
      </c>
      <c r="AO4247" s="2">
        <v>-1.8396814688625973E-3</v>
      </c>
      <c r="AP4247" s="2">
        <v>-2.5666416515317536E-3</v>
      </c>
      <c r="AQ4247" s="2">
        <v>-5.1708817295240683E-3</v>
      </c>
      <c r="AV4247" s="52"/>
    </row>
    <row r="4248" spans="1:48" x14ac:dyDescent="0.3">
      <c r="A4248">
        <v>2017</v>
      </c>
      <c r="B4248" s="1">
        <v>43027</v>
      </c>
      <c r="C4248" s="4">
        <v>99</v>
      </c>
      <c r="D4248" s="4">
        <v>99</v>
      </c>
      <c r="E4248" s="4">
        <v>99</v>
      </c>
      <c r="F4248">
        <v>884.77924303188786</v>
      </c>
      <c r="G4248">
        <v>241.63669999999999</v>
      </c>
      <c r="H4248">
        <v>144.99959999999999</v>
      </c>
      <c r="I4248">
        <v>116.9522</v>
      </c>
      <c r="J4248">
        <v>100.47199999999999</v>
      </c>
      <c r="K4248">
        <v>80.212000000000003</v>
      </c>
      <c r="L4248">
        <v>27.254000000000001</v>
      </c>
      <c r="M4248">
        <v>100.5946</v>
      </c>
      <c r="N4248">
        <v>0.71825395999999997</v>
      </c>
      <c r="O4248">
        <v>25.44</v>
      </c>
      <c r="P4248">
        <v>82.8</v>
      </c>
      <c r="Q4248">
        <v>122.39</v>
      </c>
      <c r="R4248">
        <v>16.27</v>
      </c>
      <c r="S4248">
        <v>23.4602</v>
      </c>
      <c r="T4248">
        <v>42.931899999999999</v>
      </c>
      <c r="U4248">
        <v>15.0794</v>
      </c>
      <c r="V4248">
        <v>50.386299999999999</v>
      </c>
      <c r="W4248">
        <v>22.471499999999999</v>
      </c>
      <c r="X4248">
        <v>34.470680180000002</v>
      </c>
      <c r="Y4248" s="2">
        <v>-1.1058595202359078E-2</v>
      </c>
      <c r="Z4248" s="2">
        <v>2.7362601243674511E-4</v>
      </c>
      <c r="AA4248" s="2">
        <v>-3.6945855117553883E-3</v>
      </c>
      <c r="AB4248" s="2">
        <v>1.7585049367478955E-3</v>
      </c>
      <c r="AC4248" s="2">
        <v>1.0341921046705949E-3</v>
      </c>
      <c r="AD4248" s="2">
        <v>5.9253160688332862E-4</v>
      </c>
      <c r="AE4248" s="2">
        <v>1.7753632510835171E-3</v>
      </c>
      <c r="AF4248" s="2">
        <v>1.1176097680885011E-3</v>
      </c>
      <c r="AG4248" s="2">
        <v>-2.7547656059887515E-3</v>
      </c>
      <c r="AH4248" s="2">
        <v>3.154574132492094E-3</v>
      </c>
      <c r="AI4248" s="2">
        <v>-1.2404580152671874E-2</v>
      </c>
      <c r="AJ4248" s="2">
        <v>5.9176460918879403E-3</v>
      </c>
      <c r="AK4248" s="2">
        <v>1.3075965130759704E-2</v>
      </c>
      <c r="AL4248" s="2">
        <v>-2.4704166542649508E-3</v>
      </c>
      <c r="AM4248" s="2">
        <v>-8.8170513785444937E-3</v>
      </c>
      <c r="AN4248" s="2">
        <v>-4.4957913847170072E-3</v>
      </c>
      <c r="AO4248" s="2">
        <v>1.0506915030162878E-2</v>
      </c>
      <c r="AP4248" s="2">
        <v>4.2739038104522287E-4</v>
      </c>
      <c r="AQ4248" s="2">
        <v>-7.2165571248812288E-3</v>
      </c>
      <c r="AV4248" s="52"/>
    </row>
    <row r="4249" spans="1:48" x14ac:dyDescent="0.3">
      <c r="A4249">
        <v>2017</v>
      </c>
      <c r="B4249" s="1">
        <v>43028</v>
      </c>
      <c r="C4249" s="4">
        <v>99</v>
      </c>
      <c r="D4249" s="4">
        <v>99</v>
      </c>
      <c r="E4249" s="4">
        <v>99</v>
      </c>
      <c r="F4249">
        <v>884.53856591419344</v>
      </c>
      <c r="G4249">
        <v>242.8837</v>
      </c>
      <c r="H4249">
        <v>145.39070000000001</v>
      </c>
      <c r="I4249">
        <v>115.7109</v>
      </c>
      <c r="J4249">
        <v>100.0568</v>
      </c>
      <c r="K4249">
        <v>80.164500000000004</v>
      </c>
      <c r="L4249">
        <v>27.0412</v>
      </c>
      <c r="M4249">
        <v>100.2663</v>
      </c>
      <c r="N4249">
        <v>0.71865078500000001</v>
      </c>
      <c r="O4249">
        <v>25.48</v>
      </c>
      <c r="P4249">
        <v>83.44</v>
      </c>
      <c r="Q4249">
        <v>121.61</v>
      </c>
      <c r="R4249">
        <v>16.079999999999998</v>
      </c>
      <c r="S4249">
        <v>23.5959</v>
      </c>
      <c r="T4249">
        <v>43.090299999999999</v>
      </c>
      <c r="U4249">
        <v>15.1572</v>
      </c>
      <c r="V4249">
        <v>50.423000000000002</v>
      </c>
      <c r="W4249">
        <v>22.298200000000001</v>
      </c>
      <c r="X4249">
        <v>33.869237529999999</v>
      </c>
      <c r="Y4249" s="2">
        <v>-2.720193987255648E-4</v>
      </c>
      <c r="Z4249" s="2">
        <v>5.1606399193500074E-3</v>
      </c>
      <c r="AA4249" s="2">
        <v>2.6972488199970002E-3</v>
      </c>
      <c r="AB4249" s="2">
        <v>-1.0613737920278643E-2</v>
      </c>
      <c r="AC4249" s="2">
        <v>-4.1324946253682437E-3</v>
      </c>
      <c r="AD4249" s="2">
        <v>-5.9218072108913056E-4</v>
      </c>
      <c r="AE4249" s="2">
        <v>-7.8080281793498907E-3</v>
      </c>
      <c r="AF4249" s="2">
        <v>-3.2635946661152548E-3</v>
      </c>
      <c r="AG4249" s="2">
        <v>5.5248564170828907E-4</v>
      </c>
      <c r="AH4249" s="2">
        <v>1.5723270440251014E-3</v>
      </c>
      <c r="AI4249" s="2">
        <v>7.7294685990338952E-3</v>
      </c>
      <c r="AJ4249" s="2">
        <v>-6.373069695236544E-3</v>
      </c>
      <c r="AK4249" s="2">
        <v>-1.1677934849416149E-2</v>
      </c>
      <c r="AL4249" s="2">
        <v>5.7842644137731103E-3</v>
      </c>
      <c r="AM4249" s="2">
        <v>3.6895641702323623E-3</v>
      </c>
      <c r="AN4249" s="2">
        <v>5.1593564730691988E-3</v>
      </c>
      <c r="AO4249" s="2">
        <v>7.2837259334379567E-4</v>
      </c>
      <c r="AP4249" s="2">
        <v>-7.7119907438309987E-3</v>
      </c>
      <c r="AQ4249" s="2">
        <v>-1.74479484262966E-2</v>
      </c>
      <c r="AV4249" s="52"/>
    </row>
    <row r="4250" spans="1:48" x14ac:dyDescent="0.3">
      <c r="A4250">
        <v>2017</v>
      </c>
      <c r="B4250" s="1">
        <v>43031</v>
      </c>
      <c r="C4250" s="4">
        <v>99</v>
      </c>
      <c r="D4250" s="4">
        <v>99</v>
      </c>
      <c r="E4250" s="4">
        <v>99</v>
      </c>
      <c r="F4250">
        <v>872.73027934684967</v>
      </c>
      <c r="G4250">
        <v>241.93899999999999</v>
      </c>
      <c r="H4250">
        <v>144.44229999999999</v>
      </c>
      <c r="I4250">
        <v>115.9162</v>
      </c>
      <c r="J4250">
        <v>100.1512</v>
      </c>
      <c r="K4250">
        <v>80.164500000000004</v>
      </c>
      <c r="L4250">
        <v>27.0412</v>
      </c>
      <c r="M4250">
        <v>100.1799</v>
      </c>
      <c r="N4250">
        <v>0.72261897900000005</v>
      </c>
      <c r="O4250">
        <v>25.76</v>
      </c>
      <c r="P4250">
        <v>83.36</v>
      </c>
      <c r="Q4250">
        <v>121.8</v>
      </c>
      <c r="R4250">
        <v>16.14</v>
      </c>
      <c r="S4250">
        <v>23.6249</v>
      </c>
      <c r="T4250">
        <v>42.745600000000003</v>
      </c>
      <c r="U4250">
        <v>15.1572</v>
      </c>
      <c r="V4250">
        <v>50.450600000000001</v>
      </c>
      <c r="W4250">
        <v>22.4041</v>
      </c>
      <c r="X4250">
        <v>34.931733029999997</v>
      </c>
      <c r="Y4250" s="2">
        <v>-1.3349657123360781E-2</v>
      </c>
      <c r="Z4250" s="2">
        <v>-3.8895158464731239E-3</v>
      </c>
      <c r="AA4250" s="2">
        <v>-6.5231132390174418E-3</v>
      </c>
      <c r="AB4250" s="2">
        <v>1.7742494440886603E-3</v>
      </c>
      <c r="AC4250" s="2">
        <v>9.4346411238421801E-4</v>
      </c>
      <c r="AD4250" s="2">
        <v>0</v>
      </c>
      <c r="AE4250" s="2">
        <v>0</v>
      </c>
      <c r="AF4250" s="2">
        <v>-8.6170527884243953E-4</v>
      </c>
      <c r="AG4250" s="2">
        <v>5.5217277749164406E-3</v>
      </c>
      <c r="AH4250" s="2">
        <v>1.098901098901095E-2</v>
      </c>
      <c r="AI4250" s="2">
        <v>-9.5877277085332224E-4</v>
      </c>
      <c r="AJ4250" s="2">
        <v>1.562371515500427E-3</v>
      </c>
      <c r="AK4250" s="2">
        <v>3.7313432835821558E-3</v>
      </c>
      <c r="AL4250" s="2">
        <v>1.2290270767378875E-3</v>
      </c>
      <c r="AM4250" s="2">
        <v>-7.9994801614283739E-3</v>
      </c>
      <c r="AN4250" s="2">
        <v>0</v>
      </c>
      <c r="AO4250" s="2">
        <v>5.4736925609333298E-4</v>
      </c>
      <c r="AP4250" s="2">
        <v>4.7492622722908884E-3</v>
      </c>
      <c r="AQ4250" s="2">
        <v>3.1370517244708518E-2</v>
      </c>
      <c r="AV4250" s="52"/>
    </row>
    <row r="4251" spans="1:48" x14ac:dyDescent="0.3">
      <c r="A4251">
        <v>2017</v>
      </c>
      <c r="B4251" s="1">
        <v>43032</v>
      </c>
      <c r="C4251" s="4">
        <v>99</v>
      </c>
      <c r="D4251" s="4">
        <v>99</v>
      </c>
      <c r="E4251" s="4">
        <v>99</v>
      </c>
      <c r="F4251">
        <v>879.78567255825988</v>
      </c>
      <c r="G4251">
        <v>242.36410000000001</v>
      </c>
      <c r="H4251">
        <v>144.6867</v>
      </c>
      <c r="I4251">
        <v>115.19759999999999</v>
      </c>
      <c r="J4251">
        <v>99.849199999999996</v>
      </c>
      <c r="K4251">
        <v>80.145399999999995</v>
      </c>
      <c r="L4251">
        <v>27.002600000000001</v>
      </c>
      <c r="M4251">
        <v>100.0502</v>
      </c>
      <c r="N4251">
        <v>0.72658725300000004</v>
      </c>
      <c r="O4251">
        <v>25.88</v>
      </c>
      <c r="P4251">
        <v>84.32</v>
      </c>
      <c r="Q4251">
        <v>121.33</v>
      </c>
      <c r="R4251">
        <v>16.02</v>
      </c>
      <c r="S4251">
        <v>23.663699999999999</v>
      </c>
      <c r="T4251">
        <v>42.745600000000003</v>
      </c>
      <c r="U4251">
        <v>15.3126</v>
      </c>
      <c r="V4251">
        <v>50.496600000000001</v>
      </c>
      <c r="W4251">
        <v>22.249099999999999</v>
      </c>
      <c r="X4251">
        <v>35.362773570000002</v>
      </c>
      <c r="Y4251" s="2">
        <v>8.0842768703870416E-3</v>
      </c>
      <c r="Z4251" s="2">
        <v>1.7570544641418717E-3</v>
      </c>
      <c r="AA4251" s="2">
        <v>1.692025120065388E-3</v>
      </c>
      <c r="AB4251" s="2">
        <v>-6.1993060504054176E-3</v>
      </c>
      <c r="AC4251" s="2">
        <v>-3.0154406537316047E-3</v>
      </c>
      <c r="AD4251" s="2">
        <v>-2.3826007771532431E-4</v>
      </c>
      <c r="AE4251" s="2">
        <v>-1.4274514444624353E-3</v>
      </c>
      <c r="AF4251" s="2">
        <v>-1.2946708870741341E-3</v>
      </c>
      <c r="AG4251" s="2">
        <v>5.4915164358007029E-3</v>
      </c>
      <c r="AH4251" s="2">
        <v>4.6583850931676274E-3</v>
      </c>
      <c r="AI4251" s="2">
        <v>1.1516314779270509E-2</v>
      </c>
      <c r="AJ4251" s="2">
        <v>-3.8587848932676305E-3</v>
      </c>
      <c r="AK4251" s="2">
        <v>-7.4349442379182396E-3</v>
      </c>
      <c r="AL4251" s="2">
        <v>1.6423349940104526E-3</v>
      </c>
      <c r="AM4251" s="2">
        <v>0</v>
      </c>
      <c r="AN4251" s="2">
        <v>1.0252553242023676E-2</v>
      </c>
      <c r="AO4251" s="2">
        <v>9.1178301150041108E-4</v>
      </c>
      <c r="AP4251" s="2">
        <v>-6.9183765471498848E-3</v>
      </c>
      <c r="AQ4251" s="2">
        <v>1.2339512031361854E-2</v>
      </c>
      <c r="AV4251" s="52"/>
    </row>
    <row r="4252" spans="1:48" x14ac:dyDescent="0.3">
      <c r="A4252">
        <v>2017</v>
      </c>
      <c r="B4252" s="1">
        <v>43033</v>
      </c>
      <c r="C4252" s="4">
        <v>99</v>
      </c>
      <c r="D4252" s="4">
        <v>99</v>
      </c>
      <c r="E4252" s="4">
        <v>99</v>
      </c>
      <c r="F4252">
        <v>875.7534948967492</v>
      </c>
      <c r="G4252">
        <v>241.1644</v>
      </c>
      <c r="H4252">
        <v>144.13919999999999</v>
      </c>
      <c r="I4252">
        <v>114.6469</v>
      </c>
      <c r="J4252">
        <v>99.688800000000001</v>
      </c>
      <c r="K4252">
        <v>80.126400000000004</v>
      </c>
      <c r="L4252">
        <v>27.0122</v>
      </c>
      <c r="M4252">
        <v>99.877399999999994</v>
      </c>
      <c r="N4252">
        <v>0.72222223299999999</v>
      </c>
      <c r="O4252">
        <v>25.4</v>
      </c>
      <c r="P4252">
        <v>83.84</v>
      </c>
      <c r="Q4252">
        <v>121.35</v>
      </c>
      <c r="R4252">
        <v>16.010000000000002</v>
      </c>
      <c r="S4252">
        <v>23.605499999999999</v>
      </c>
      <c r="T4252">
        <v>42.652500000000003</v>
      </c>
      <c r="U4252">
        <v>15.332100000000001</v>
      </c>
      <c r="V4252">
        <v>50.276000000000003</v>
      </c>
      <c r="W4252">
        <v>22.3367</v>
      </c>
      <c r="X4252">
        <v>36.435239940000002</v>
      </c>
      <c r="Y4252" s="2">
        <v>-4.5831363106718648E-3</v>
      </c>
      <c r="Z4252" s="2">
        <v>-4.9499905307758274E-3</v>
      </c>
      <c r="AA4252" s="2">
        <v>-3.784038201161688E-3</v>
      </c>
      <c r="AB4252" s="2">
        <v>-4.7804815378097443E-3</v>
      </c>
      <c r="AC4252" s="2">
        <v>-1.6064224851074504E-3</v>
      </c>
      <c r="AD4252" s="2">
        <v>-2.3706912686183301E-4</v>
      </c>
      <c r="AE4252" s="2">
        <v>3.5552132016913873E-4</v>
      </c>
      <c r="AF4252" s="2">
        <v>-1.7271329792445389E-3</v>
      </c>
      <c r="AG4252" s="2">
        <v>-6.0075647927724241E-3</v>
      </c>
      <c r="AH4252" s="2">
        <v>-1.8547140649149974E-2</v>
      </c>
      <c r="AI4252" s="2">
        <v>-5.6925996204932883E-3</v>
      </c>
      <c r="AJ4252" s="2">
        <v>1.6483969339819993E-4</v>
      </c>
      <c r="AK4252" s="2">
        <v>-6.2421972534321135E-4</v>
      </c>
      <c r="AL4252" s="2">
        <v>-2.4594632284892226E-3</v>
      </c>
      <c r="AM4252" s="2">
        <v>-2.1780019463991662E-3</v>
      </c>
      <c r="AN4252" s="2">
        <v>1.2734610712747951E-3</v>
      </c>
      <c r="AO4252" s="2">
        <v>-4.3686109559850639E-3</v>
      </c>
      <c r="AP4252" s="2">
        <v>3.9372379107469602E-3</v>
      </c>
      <c r="AQ4252" s="2">
        <v>3.0327552443732086E-2</v>
      </c>
      <c r="AV4252" s="52"/>
    </row>
    <row r="4253" spans="1:48" x14ac:dyDescent="0.3">
      <c r="A4253">
        <v>2017</v>
      </c>
      <c r="B4253" s="1">
        <v>43034</v>
      </c>
      <c r="C4253" s="4">
        <v>99</v>
      </c>
      <c r="D4253" s="4">
        <v>99</v>
      </c>
      <c r="E4253" s="4">
        <v>99</v>
      </c>
      <c r="F4253">
        <v>878.11240556593657</v>
      </c>
      <c r="G4253">
        <v>241.4761</v>
      </c>
      <c r="H4253">
        <v>143.6797</v>
      </c>
      <c r="I4253">
        <v>114.26430000000001</v>
      </c>
      <c r="J4253">
        <v>99.556700000000006</v>
      </c>
      <c r="K4253">
        <v>80.126400000000004</v>
      </c>
      <c r="L4253">
        <v>26.8188</v>
      </c>
      <c r="M4253">
        <v>99.583699999999993</v>
      </c>
      <c r="N4253">
        <v>0.72043649899999995</v>
      </c>
      <c r="O4253">
        <v>25.04</v>
      </c>
      <c r="P4253">
        <v>84.56</v>
      </c>
      <c r="Q4253">
        <v>120.33</v>
      </c>
      <c r="R4253">
        <v>15.85</v>
      </c>
      <c r="S4253">
        <v>23.857500000000002</v>
      </c>
      <c r="T4253">
        <v>42.363700000000001</v>
      </c>
      <c r="U4253">
        <v>15.4001</v>
      </c>
      <c r="V4253">
        <v>50.285200000000003</v>
      </c>
      <c r="W4253">
        <v>22.264500000000002</v>
      </c>
      <c r="X4253">
        <v>36.345103309999999</v>
      </c>
      <c r="Y4253" s="2">
        <v>2.6935783675809954E-3</v>
      </c>
      <c r="Z4253" s="2">
        <v>1.2924793211601671E-3</v>
      </c>
      <c r="AA4253" s="2">
        <v>-3.1878905946473024E-3</v>
      </c>
      <c r="AB4253" s="2">
        <v>-3.3372031864794538E-3</v>
      </c>
      <c r="AC4253" s="2">
        <v>-1.3251237852195397E-3</v>
      </c>
      <c r="AD4253" s="2">
        <v>0</v>
      </c>
      <c r="AE4253" s="2">
        <v>-7.1597278266857245E-3</v>
      </c>
      <c r="AF4253" s="2">
        <v>-2.9406051819530488E-3</v>
      </c>
      <c r="AG4253" s="2">
        <v>-2.4725547323326547E-3</v>
      </c>
      <c r="AH4253" s="2">
        <v>-1.4173228346456623E-2</v>
      </c>
      <c r="AI4253" s="2">
        <v>8.5877862595420407E-3</v>
      </c>
      <c r="AJ4253" s="2">
        <v>-8.4054388133497637E-3</v>
      </c>
      <c r="AK4253" s="2">
        <v>-9.9937539038101875E-3</v>
      </c>
      <c r="AL4253" s="2">
        <v>1.067547817245984E-2</v>
      </c>
      <c r="AM4253" s="2">
        <v>-6.7709981829905397E-3</v>
      </c>
      <c r="AN4253" s="2">
        <v>4.4351393481649737E-3</v>
      </c>
      <c r="AO4253" s="2">
        <v>1.8298989577525404E-4</v>
      </c>
      <c r="AP4253" s="2">
        <v>-3.232348556411635E-3</v>
      </c>
      <c r="AQ4253" s="2">
        <v>-2.4738860001590757E-3</v>
      </c>
      <c r="AV4253" s="52"/>
    </row>
    <row r="4254" spans="1:48" x14ac:dyDescent="0.3">
      <c r="A4254">
        <v>2017</v>
      </c>
      <c r="B4254" s="1">
        <v>43035</v>
      </c>
      <c r="C4254" s="4">
        <v>99</v>
      </c>
      <c r="D4254" s="4">
        <v>99</v>
      </c>
      <c r="E4254" s="4">
        <v>99</v>
      </c>
      <c r="F4254">
        <v>926.45769203530745</v>
      </c>
      <c r="G4254">
        <v>243.45050000000001</v>
      </c>
      <c r="H4254">
        <v>147.86420000000001</v>
      </c>
      <c r="I4254">
        <v>115.0202</v>
      </c>
      <c r="J4254">
        <v>99.877499999999998</v>
      </c>
      <c r="K4254">
        <v>80.183499999999995</v>
      </c>
      <c r="L4254">
        <v>26.809100000000001</v>
      </c>
      <c r="M4254">
        <v>100.05889999999999</v>
      </c>
      <c r="N4254">
        <v>0.70218249200000005</v>
      </c>
      <c r="O4254">
        <v>24.44</v>
      </c>
      <c r="P4254">
        <v>86.72</v>
      </c>
      <c r="Q4254">
        <v>120.9</v>
      </c>
      <c r="R4254">
        <v>15.91</v>
      </c>
      <c r="S4254">
        <v>23.915600000000001</v>
      </c>
      <c r="T4254">
        <v>42.978499999999997</v>
      </c>
      <c r="U4254">
        <v>15.4778</v>
      </c>
      <c r="V4254">
        <v>50.597700000000003</v>
      </c>
      <c r="W4254">
        <v>22.317499999999999</v>
      </c>
      <c r="X4254">
        <v>34.340360959999998</v>
      </c>
      <c r="Y4254" s="2">
        <v>5.505592013383831E-2</v>
      </c>
      <c r="Z4254" s="2">
        <v>8.1763785318713644E-3</v>
      </c>
      <c r="AA4254" s="2">
        <v>2.9123808025768527E-2</v>
      </c>
      <c r="AB4254" s="2">
        <v>6.6153645539333006E-3</v>
      </c>
      <c r="AC4254" s="2">
        <v>3.2222843866860362E-3</v>
      </c>
      <c r="AD4254" s="2">
        <v>7.1262405399452611E-4</v>
      </c>
      <c r="AE4254" s="2">
        <v>-3.6168657807200688E-4</v>
      </c>
      <c r="AF4254" s="2">
        <v>4.7718652751405077E-3</v>
      </c>
      <c r="AG4254" s="2">
        <v>-2.533742672024164E-2</v>
      </c>
      <c r="AH4254" s="2">
        <v>-2.3961661341852958E-2</v>
      </c>
      <c r="AI4254" s="2">
        <v>2.554399243140959E-2</v>
      </c>
      <c r="AJ4254" s="2">
        <v>4.7369733233608713E-3</v>
      </c>
      <c r="AK4254" s="2">
        <v>3.7854889589905572E-3</v>
      </c>
      <c r="AL4254" s="2">
        <v>2.4352928848370148E-3</v>
      </c>
      <c r="AM4254" s="2">
        <v>1.4512424552151959E-2</v>
      </c>
      <c r="AN4254" s="2">
        <v>5.0454217829754011E-3</v>
      </c>
      <c r="AO4254" s="2">
        <v>6.2145521942837956E-3</v>
      </c>
      <c r="AP4254" s="2">
        <v>2.3804711536301593E-3</v>
      </c>
      <c r="AQ4254" s="2">
        <v>-5.5158526663161678E-2</v>
      </c>
      <c r="AV4254" s="52"/>
    </row>
    <row r="4255" spans="1:48" x14ac:dyDescent="0.3">
      <c r="A4255">
        <v>2017</v>
      </c>
      <c r="B4255" s="1">
        <v>43038</v>
      </c>
      <c r="C4255" s="4">
        <v>99</v>
      </c>
      <c r="D4255" s="4">
        <v>99</v>
      </c>
      <c r="E4255" s="4">
        <v>99</v>
      </c>
      <c r="F4255">
        <v>933.1840855784269</v>
      </c>
      <c r="G4255">
        <v>242.5436</v>
      </c>
      <c r="H4255">
        <v>148.19659999999999</v>
      </c>
      <c r="I4255">
        <v>116.1215</v>
      </c>
      <c r="J4255">
        <v>100.23609999999999</v>
      </c>
      <c r="K4255">
        <v>80.221500000000006</v>
      </c>
      <c r="L4255">
        <v>26.9252</v>
      </c>
      <c r="M4255">
        <v>100.3527</v>
      </c>
      <c r="N4255">
        <v>0.70396822599999997</v>
      </c>
      <c r="O4255">
        <v>24.52</v>
      </c>
      <c r="P4255">
        <v>86.96</v>
      </c>
      <c r="Q4255">
        <v>121.13</v>
      </c>
      <c r="R4255">
        <v>15.91</v>
      </c>
      <c r="S4255">
        <v>23.799299999999999</v>
      </c>
      <c r="T4255">
        <v>42.708399999999997</v>
      </c>
      <c r="U4255">
        <v>15.5167</v>
      </c>
      <c r="V4255">
        <v>50.606900000000003</v>
      </c>
      <c r="W4255">
        <v>22.346399999999999</v>
      </c>
      <c r="X4255">
        <v>34.560916519999999</v>
      </c>
      <c r="Y4255" s="2">
        <v>7.2603353622575639E-3</v>
      </c>
      <c r="Z4255" s="2">
        <v>-3.7251925956200971E-3</v>
      </c>
      <c r="AA4255" s="2">
        <v>2.2480086457707937E-3</v>
      </c>
      <c r="AB4255" s="2">
        <v>9.5748398976875926E-3</v>
      </c>
      <c r="AC4255" s="2">
        <v>3.5903982378413524E-3</v>
      </c>
      <c r="AD4255" s="2">
        <v>4.739129621431637E-4</v>
      </c>
      <c r="AE4255" s="2">
        <v>4.3306190808345413E-3</v>
      </c>
      <c r="AF4255" s="2">
        <v>2.9362705366540176E-3</v>
      </c>
      <c r="AG4255" s="2">
        <v>2.5431195171410348E-3</v>
      </c>
      <c r="AH4255" s="2">
        <v>3.2733224222585289E-3</v>
      </c>
      <c r="AI4255" s="2">
        <v>2.7675276752767708E-3</v>
      </c>
      <c r="AJ4255" s="2">
        <v>1.902398676592032E-3</v>
      </c>
      <c r="AK4255" s="2">
        <v>0</v>
      </c>
      <c r="AL4255" s="2">
        <v>-4.8629346535317142E-3</v>
      </c>
      <c r="AM4255" s="2">
        <v>-6.2845376176460244E-3</v>
      </c>
      <c r="AN4255" s="2">
        <v>2.5132770807221316E-3</v>
      </c>
      <c r="AO4255" s="2">
        <v>1.8182644665665215E-4</v>
      </c>
      <c r="AP4255" s="2">
        <v>1.2949479108324002E-3</v>
      </c>
      <c r="AQ4255" s="2">
        <v>6.4226337124675403E-3</v>
      </c>
      <c r="AV4255" s="52"/>
    </row>
    <row r="4256" spans="1:48" x14ac:dyDescent="0.3">
      <c r="A4256">
        <v>2017</v>
      </c>
      <c r="B4256" s="1">
        <v>43039</v>
      </c>
      <c r="C4256" s="4">
        <v>99</v>
      </c>
      <c r="D4256" s="4">
        <v>99</v>
      </c>
      <c r="E4256" s="4">
        <v>99</v>
      </c>
      <c r="F4256">
        <v>933.20139247680652</v>
      </c>
      <c r="G4256">
        <v>242.92150000000001</v>
      </c>
      <c r="H4256">
        <v>148.75389999999999</v>
      </c>
      <c r="I4256">
        <v>116.1589</v>
      </c>
      <c r="J4256">
        <v>100.17010000000001</v>
      </c>
      <c r="K4256">
        <v>80.174000000000007</v>
      </c>
      <c r="L4256">
        <v>26.934899999999999</v>
      </c>
      <c r="M4256">
        <v>100.4477</v>
      </c>
      <c r="N4256">
        <v>0.70456342400000005</v>
      </c>
      <c r="O4256">
        <v>23.92</v>
      </c>
      <c r="P4256">
        <v>87.44</v>
      </c>
      <c r="Q4256">
        <v>120.67</v>
      </c>
      <c r="R4256">
        <v>15.79</v>
      </c>
      <c r="S4256">
        <v>23.8187</v>
      </c>
      <c r="T4256">
        <v>43.108899999999998</v>
      </c>
      <c r="U4256">
        <v>15.5555</v>
      </c>
      <c r="V4256">
        <v>50.661999999999999</v>
      </c>
      <c r="W4256">
        <v>22.3233</v>
      </c>
      <c r="X4256">
        <v>33.969544450000001</v>
      </c>
      <c r="Y4256" s="2">
        <v>1.8546071077540915E-5</v>
      </c>
      <c r="Z4256" s="2">
        <v>1.5580703840465393E-3</v>
      </c>
      <c r="AA4256" s="2">
        <v>3.7605451137205925E-3</v>
      </c>
      <c r="AB4256" s="2">
        <v>3.2207644579163031E-4</v>
      </c>
      <c r="AC4256" s="2">
        <v>-6.5844541038595494E-4</v>
      </c>
      <c r="AD4256" s="2">
        <v>-5.9211059379338238E-4</v>
      </c>
      <c r="AE4256" s="2">
        <v>3.6025730542377232E-4</v>
      </c>
      <c r="AF4256" s="2">
        <v>9.4666112620789278E-4</v>
      </c>
      <c r="AG4256" s="2">
        <v>8.4548986448162999E-4</v>
      </c>
      <c r="AH4256" s="2">
        <v>-2.4469820554649191E-2</v>
      </c>
      <c r="AI4256" s="2">
        <v>5.5197792088317321E-3</v>
      </c>
      <c r="AJ4256" s="2">
        <v>-3.7975728556096655E-3</v>
      </c>
      <c r="AK4256" s="2">
        <v>-7.5424261470773413E-3</v>
      </c>
      <c r="AL4256" s="2">
        <v>8.1515002542098536E-4</v>
      </c>
      <c r="AM4256" s="2">
        <v>9.3775463374887735E-3</v>
      </c>
      <c r="AN4256" s="2">
        <v>2.5005316852166892E-3</v>
      </c>
      <c r="AO4256" s="2">
        <v>1.0887843357327842E-3</v>
      </c>
      <c r="AP4256" s="2">
        <v>-1.0337235527869693E-3</v>
      </c>
      <c r="AQ4256" s="2">
        <v>-1.7111006580446952E-2</v>
      </c>
      <c r="AV4256" s="52"/>
    </row>
    <row r="4257" spans="1:48" x14ac:dyDescent="0.3">
      <c r="A4257">
        <v>2017</v>
      </c>
      <c r="B4257" s="1">
        <v>43040</v>
      </c>
      <c r="C4257" s="4">
        <v>99</v>
      </c>
      <c r="D4257" s="4">
        <v>99</v>
      </c>
      <c r="E4257" s="4">
        <v>99</v>
      </c>
      <c r="F4257">
        <v>936.47048395955255</v>
      </c>
      <c r="G4257">
        <v>243.24260000000001</v>
      </c>
      <c r="H4257">
        <v>148.70500000000001</v>
      </c>
      <c r="I4257">
        <v>116.67610000000001</v>
      </c>
      <c r="J4257">
        <v>100.23050000000001</v>
      </c>
      <c r="K4257">
        <v>80.162599999999998</v>
      </c>
      <c r="L4257">
        <v>26.8827</v>
      </c>
      <c r="M4257">
        <v>100.46939999999999</v>
      </c>
      <c r="N4257">
        <v>0.711904753</v>
      </c>
      <c r="O4257">
        <v>23.88</v>
      </c>
      <c r="P4257">
        <v>87.2</v>
      </c>
      <c r="Q4257">
        <v>121.11</v>
      </c>
      <c r="R4257">
        <v>16.18</v>
      </c>
      <c r="S4257">
        <v>23.8672</v>
      </c>
      <c r="T4257">
        <v>43.332500000000003</v>
      </c>
      <c r="U4257">
        <v>15.565200000000001</v>
      </c>
      <c r="V4257">
        <v>50.377099999999999</v>
      </c>
      <c r="W4257">
        <v>22.293399999999998</v>
      </c>
      <c r="X4257">
        <v>34.169958860000001</v>
      </c>
      <c r="Y4257" s="2">
        <v>3.5030932327153597E-3</v>
      </c>
      <c r="Z4257" s="2">
        <v>1.3218261866487779E-3</v>
      </c>
      <c r="AA4257" s="2">
        <v>-3.2873087697182779E-4</v>
      </c>
      <c r="AB4257" s="2">
        <v>4.4525215028723419E-3</v>
      </c>
      <c r="AC4257" s="2">
        <v>6.0297434064660038E-4</v>
      </c>
      <c r="AD4257" s="2">
        <v>-1.4219073515120417E-4</v>
      </c>
      <c r="AE4257" s="2">
        <v>-1.9380060813294353E-3</v>
      </c>
      <c r="AF4257" s="2">
        <v>2.1603282106008592E-4</v>
      </c>
      <c r="AG4257" s="2">
        <v>1.0419685084305463E-2</v>
      </c>
      <c r="AH4257" s="2">
        <v>-1.6722408026756952E-3</v>
      </c>
      <c r="AI4257" s="2">
        <v>-2.7447392497712553E-3</v>
      </c>
      <c r="AJ4257" s="2">
        <v>3.6463081130355679E-3</v>
      </c>
      <c r="AK4257" s="2">
        <v>2.4699176694110259E-2</v>
      </c>
      <c r="AL4257" s="2">
        <v>2.0362152426454116E-3</v>
      </c>
      <c r="AM4257" s="2">
        <v>5.1868639654457649E-3</v>
      </c>
      <c r="AN4257" s="2">
        <v>6.2357365562015765E-4</v>
      </c>
      <c r="AO4257" s="2">
        <v>-5.623544273814729E-3</v>
      </c>
      <c r="AP4257" s="2">
        <v>-1.3394077040581598E-3</v>
      </c>
      <c r="AQ4257" s="2">
        <v>5.8998262486267272E-3</v>
      </c>
      <c r="AV4257" s="52"/>
    </row>
    <row r="4258" spans="1:48" x14ac:dyDescent="0.3">
      <c r="A4258">
        <v>2017</v>
      </c>
      <c r="B4258" s="1">
        <v>43041</v>
      </c>
      <c r="C4258" s="4">
        <v>99</v>
      </c>
      <c r="D4258" s="4">
        <v>99</v>
      </c>
      <c r="E4258" s="4">
        <v>99</v>
      </c>
      <c r="F4258">
        <v>933.71499877074234</v>
      </c>
      <c r="G4258">
        <v>243.33709999999999</v>
      </c>
      <c r="H4258">
        <v>148.42140000000001</v>
      </c>
      <c r="I4258">
        <v>117.1905</v>
      </c>
      <c r="J4258">
        <v>100.36279999999999</v>
      </c>
      <c r="K4258">
        <v>80.181600000000003</v>
      </c>
      <c r="L4258">
        <v>26.931100000000001</v>
      </c>
      <c r="M4258">
        <v>100.747</v>
      </c>
      <c r="N4258">
        <v>0.71150792799999996</v>
      </c>
      <c r="O4258">
        <v>24.12</v>
      </c>
      <c r="P4258">
        <v>87.92</v>
      </c>
      <c r="Q4258">
        <v>121.19</v>
      </c>
      <c r="R4258">
        <v>16.170000000000002</v>
      </c>
      <c r="S4258">
        <v>23.8672</v>
      </c>
      <c r="T4258">
        <v>43.388399999999997</v>
      </c>
      <c r="U4258">
        <v>15.6624</v>
      </c>
      <c r="V4258">
        <v>50.560899999999997</v>
      </c>
      <c r="W4258">
        <v>22.347300000000001</v>
      </c>
      <c r="X4258">
        <v>33.78907177</v>
      </c>
      <c r="Y4258" s="2">
        <v>-2.9424154161907801E-3</v>
      </c>
      <c r="Z4258" s="2">
        <v>3.8850102736920356E-4</v>
      </c>
      <c r="AA4258" s="2">
        <v>-1.9071315692142932E-3</v>
      </c>
      <c r="AB4258" s="2">
        <v>4.4087863752730883E-3</v>
      </c>
      <c r="AC4258" s="2">
        <v>1.3199574979669837E-3</v>
      </c>
      <c r="AD4258" s="2">
        <v>2.3701826038591278E-4</v>
      </c>
      <c r="AE4258" s="2">
        <v>1.8004143928995742E-3</v>
      </c>
      <c r="AF4258" s="2">
        <v>2.7630303356047659E-3</v>
      </c>
      <c r="AG4258" s="2">
        <v>-5.5741305045065026E-4</v>
      </c>
      <c r="AH4258" s="2">
        <v>1.0050251256281451E-2</v>
      </c>
      <c r="AI4258" s="2">
        <v>8.2568807339449268E-3</v>
      </c>
      <c r="AJ4258" s="2">
        <v>6.6055651886709477E-4</v>
      </c>
      <c r="AK4258" s="2">
        <v>-6.180469715697523E-4</v>
      </c>
      <c r="AL4258" s="2">
        <v>0</v>
      </c>
      <c r="AM4258" s="2">
        <v>1.29002480816931E-3</v>
      </c>
      <c r="AN4258" s="2">
        <v>6.2446997147482808E-3</v>
      </c>
      <c r="AO4258" s="2">
        <v>3.6484831401568663E-3</v>
      </c>
      <c r="AP4258" s="2">
        <v>2.4177559277633875E-3</v>
      </c>
      <c r="AQ4258" s="2">
        <v>-1.1146840754493126E-2</v>
      </c>
      <c r="AV4258" s="52"/>
    </row>
    <row r="4259" spans="1:48" x14ac:dyDescent="0.3">
      <c r="A4259">
        <v>2017</v>
      </c>
      <c r="B4259" s="1">
        <v>43042</v>
      </c>
      <c r="C4259" s="4">
        <v>99</v>
      </c>
      <c r="D4259" s="4">
        <v>99</v>
      </c>
      <c r="E4259" s="4">
        <v>99</v>
      </c>
      <c r="F4259">
        <v>943.46151118054058</v>
      </c>
      <c r="G4259">
        <v>244.14949999999999</v>
      </c>
      <c r="H4259">
        <v>149.84889999999999</v>
      </c>
      <c r="I4259">
        <v>117.5085</v>
      </c>
      <c r="J4259">
        <v>100.5235</v>
      </c>
      <c r="K4259">
        <v>80.134</v>
      </c>
      <c r="L4259">
        <v>26.9117</v>
      </c>
      <c r="M4259">
        <v>100.1138</v>
      </c>
      <c r="N4259">
        <v>0.70535709499999999</v>
      </c>
      <c r="O4259">
        <v>24.48</v>
      </c>
      <c r="P4259">
        <v>89.44</v>
      </c>
      <c r="Q4259">
        <v>120.62</v>
      </c>
      <c r="R4259">
        <v>15.92</v>
      </c>
      <c r="S4259">
        <v>23.9253</v>
      </c>
      <c r="T4259">
        <v>43.1648</v>
      </c>
      <c r="U4259">
        <v>15.759600000000001</v>
      </c>
      <c r="V4259">
        <v>50.744700000000002</v>
      </c>
      <c r="W4259">
        <v>22.365600000000001</v>
      </c>
      <c r="X4259">
        <v>33.738918310000003</v>
      </c>
      <c r="Y4259" s="2">
        <v>1.0438423311856182E-2</v>
      </c>
      <c r="Z4259" s="2">
        <v>3.3385784576211996E-3</v>
      </c>
      <c r="AA4259" s="2">
        <v>9.6178852914741153E-3</v>
      </c>
      <c r="AB4259" s="2">
        <v>2.7135305336183357E-3</v>
      </c>
      <c r="AC4259" s="2">
        <v>1.6011908794892893E-3</v>
      </c>
      <c r="AD4259" s="2">
        <v>-5.9365240903153094E-4</v>
      </c>
      <c r="AE4259" s="2">
        <v>-7.2035676225634671E-4</v>
      </c>
      <c r="AF4259" s="2">
        <v>-6.2850506714839938E-3</v>
      </c>
      <c r="AG4259" s="2">
        <v>-8.6447849109559938E-3</v>
      </c>
      <c r="AH4259" s="2">
        <v>1.4925373134328401E-2</v>
      </c>
      <c r="AI4259" s="2">
        <v>1.7288444040036266E-2</v>
      </c>
      <c r="AJ4259" s="2">
        <v>-4.7033583629011444E-3</v>
      </c>
      <c r="AK4259" s="2">
        <v>-1.5460729746444191E-2</v>
      </c>
      <c r="AL4259" s="2">
        <v>2.4343031440638985E-3</v>
      </c>
      <c r="AM4259" s="2">
        <v>-5.153451152842603E-3</v>
      </c>
      <c r="AN4259" s="2">
        <v>6.205945448973349E-3</v>
      </c>
      <c r="AO4259" s="2">
        <v>3.6352201009082208E-3</v>
      </c>
      <c r="AP4259" s="2">
        <v>8.188908727229105E-4</v>
      </c>
      <c r="AQ4259" s="2">
        <v>-1.4843100852662827E-3</v>
      </c>
      <c r="AV4259" s="52"/>
    </row>
    <row r="4260" spans="1:48" x14ac:dyDescent="0.3">
      <c r="A4260">
        <v>2017</v>
      </c>
      <c r="B4260" s="1">
        <v>43045</v>
      </c>
      <c r="C4260" s="4">
        <v>99</v>
      </c>
      <c r="D4260" s="4">
        <v>99</v>
      </c>
      <c r="E4260" s="4">
        <v>99</v>
      </c>
      <c r="F4260">
        <v>947.03153945192014</v>
      </c>
      <c r="G4260">
        <v>244.5274</v>
      </c>
      <c r="H4260">
        <v>150.35720000000001</v>
      </c>
      <c r="I4260">
        <v>117.9481</v>
      </c>
      <c r="J4260">
        <v>100.6464</v>
      </c>
      <c r="K4260">
        <v>80.181600000000003</v>
      </c>
      <c r="L4260">
        <v>26.969799999999999</v>
      </c>
      <c r="M4260">
        <v>99.974999999999994</v>
      </c>
      <c r="N4260">
        <v>0.71666661799999998</v>
      </c>
      <c r="O4260">
        <v>25.52</v>
      </c>
      <c r="P4260">
        <v>92.08</v>
      </c>
      <c r="Q4260">
        <v>121.65</v>
      </c>
      <c r="R4260">
        <v>16.27</v>
      </c>
      <c r="S4260">
        <v>23.8672</v>
      </c>
      <c r="T4260">
        <v>43.6492</v>
      </c>
      <c r="U4260">
        <v>16.0608</v>
      </c>
      <c r="V4260">
        <v>50.551699999999997</v>
      </c>
      <c r="W4260">
        <v>22.383900000000001</v>
      </c>
      <c r="X4260">
        <v>33.418255260000002</v>
      </c>
      <c r="Y4260" s="2">
        <v>3.7839681100635403E-3</v>
      </c>
      <c r="Z4260" s="2">
        <v>1.5478221335698539E-3</v>
      </c>
      <c r="AA4260" s="2">
        <v>3.3920836255723064E-3</v>
      </c>
      <c r="AB4260" s="2">
        <v>3.7410059697808862E-3</v>
      </c>
      <c r="AC4260" s="2">
        <v>1.2225996906196634E-3</v>
      </c>
      <c r="AD4260" s="2">
        <v>5.9400504155537881E-4</v>
      </c>
      <c r="AE4260" s="2">
        <v>2.1589122946525929E-3</v>
      </c>
      <c r="AF4260" s="2">
        <v>-1.3864222514778923E-3</v>
      </c>
      <c r="AG4260" s="2">
        <v>1.6033755214442058E-2</v>
      </c>
      <c r="AH4260" s="2">
        <v>4.2483660130719025E-2</v>
      </c>
      <c r="AI4260" s="2">
        <v>2.9516994633273619E-2</v>
      </c>
      <c r="AJ4260" s="2">
        <v>8.539214060686362E-3</v>
      </c>
      <c r="AK4260" s="2">
        <v>2.1984924623115631E-2</v>
      </c>
      <c r="AL4260" s="2">
        <v>-2.4283917025074153E-3</v>
      </c>
      <c r="AM4260" s="2">
        <v>1.1222106901920048E-2</v>
      </c>
      <c r="AN4260" s="2">
        <v>1.9112160207111817E-2</v>
      </c>
      <c r="AO4260" s="2">
        <v>-3.8033528624664692E-3</v>
      </c>
      <c r="AP4260" s="2">
        <v>8.1822083914584454E-4</v>
      </c>
      <c r="AQ4260" s="2">
        <v>-9.5042480927717277E-3</v>
      </c>
      <c r="AV4260" s="52"/>
    </row>
    <row r="4261" spans="1:48" x14ac:dyDescent="0.3">
      <c r="A4261">
        <v>2017</v>
      </c>
      <c r="B4261" s="1">
        <v>43046</v>
      </c>
      <c r="C4261" s="4">
        <v>99</v>
      </c>
      <c r="D4261" s="4">
        <v>99</v>
      </c>
      <c r="E4261" s="4">
        <v>99</v>
      </c>
      <c r="F4261">
        <v>945.89936764066829</v>
      </c>
      <c r="G4261">
        <v>244.35740000000001</v>
      </c>
      <c r="H4261">
        <v>150.4453</v>
      </c>
      <c r="I4261">
        <v>118.4438</v>
      </c>
      <c r="J4261">
        <v>100.6842</v>
      </c>
      <c r="K4261">
        <v>80.143500000000003</v>
      </c>
      <c r="L4261">
        <v>26.892399999999999</v>
      </c>
      <c r="M4261">
        <v>99.445899999999995</v>
      </c>
      <c r="N4261">
        <v>0.69980156000000004</v>
      </c>
      <c r="O4261">
        <v>25.88</v>
      </c>
      <c r="P4261">
        <v>91.92</v>
      </c>
      <c r="Q4261">
        <v>121.21</v>
      </c>
      <c r="R4261">
        <v>16.010000000000002</v>
      </c>
      <c r="S4261">
        <v>23.905899999999999</v>
      </c>
      <c r="T4261">
        <v>43.369700000000002</v>
      </c>
      <c r="U4261">
        <v>15.9636</v>
      </c>
      <c r="V4261">
        <v>51.158299999999997</v>
      </c>
      <c r="W4261">
        <v>22.360800000000001</v>
      </c>
      <c r="X4261">
        <v>33.598628230000003</v>
      </c>
      <c r="Y4261" s="2">
        <v>-1.1954953600670226E-3</v>
      </c>
      <c r="Z4261" s="2">
        <v>-6.9521861353771808E-4</v>
      </c>
      <c r="AA4261" s="2">
        <v>5.8593801959605507E-4</v>
      </c>
      <c r="AB4261" s="2">
        <v>4.2026959315155654E-3</v>
      </c>
      <c r="AC4261" s="2">
        <v>3.7557230064866332E-4</v>
      </c>
      <c r="AD4261" s="2">
        <v>-4.7517136101049573E-4</v>
      </c>
      <c r="AE4261" s="2">
        <v>-2.8698766768756601E-3</v>
      </c>
      <c r="AF4261" s="2">
        <v>-5.2923230807702115E-3</v>
      </c>
      <c r="AG4261" s="2">
        <v>-2.3532640667797811E-2</v>
      </c>
      <c r="AH4261" s="2">
        <v>1.4106583072100332E-2</v>
      </c>
      <c r="AI4261" s="2">
        <v>-1.7376194613378804E-3</v>
      </c>
      <c r="AJ4261" s="2">
        <v>-3.6169338265517048E-3</v>
      </c>
      <c r="AK4261" s="2">
        <v>-1.5980331899200895E-2</v>
      </c>
      <c r="AL4261" s="2">
        <v>1.6214721458738257E-3</v>
      </c>
      <c r="AM4261" s="2">
        <v>-6.4033246886540107E-3</v>
      </c>
      <c r="AN4261" s="2">
        <v>-6.0520023909145237E-3</v>
      </c>
      <c r="AO4261" s="2">
        <v>1.1999596452740402E-2</v>
      </c>
      <c r="AP4261" s="2">
        <v>-1.0319917440659854E-3</v>
      </c>
      <c r="AQ4261" s="2">
        <v>5.3974382742805194E-3</v>
      </c>
      <c r="AV4261" s="52"/>
    </row>
    <row r="4262" spans="1:48" x14ac:dyDescent="0.3">
      <c r="A4262">
        <v>2017</v>
      </c>
      <c r="B4262" s="1">
        <v>43047</v>
      </c>
      <c r="C4262" s="4">
        <v>99</v>
      </c>
      <c r="D4262" s="4">
        <v>99</v>
      </c>
      <c r="E4262" s="4">
        <v>99</v>
      </c>
      <c r="F4262">
        <v>949.94993195479208</v>
      </c>
      <c r="G4262">
        <v>244.773</v>
      </c>
      <c r="H4262">
        <v>151.0514</v>
      </c>
      <c r="I4262">
        <v>118.1819</v>
      </c>
      <c r="J4262">
        <v>100.5613</v>
      </c>
      <c r="K4262">
        <v>80.134</v>
      </c>
      <c r="L4262">
        <v>26.9892</v>
      </c>
      <c r="M4262">
        <v>99.402500000000003</v>
      </c>
      <c r="N4262">
        <v>0.70198411900000002</v>
      </c>
      <c r="O4262">
        <v>25.88</v>
      </c>
      <c r="P4262">
        <v>91.28</v>
      </c>
      <c r="Q4262">
        <v>121.63</v>
      </c>
      <c r="R4262">
        <v>16.059999999999999</v>
      </c>
      <c r="S4262">
        <v>23.8963</v>
      </c>
      <c r="T4262">
        <v>43.5747</v>
      </c>
      <c r="U4262">
        <v>15.9345</v>
      </c>
      <c r="V4262">
        <v>51.195099999999996</v>
      </c>
      <c r="W4262">
        <v>22.394500000000001</v>
      </c>
      <c r="X4262">
        <v>33.608698799999999</v>
      </c>
      <c r="Y4262" s="2">
        <v>4.2822359890428707E-3</v>
      </c>
      <c r="Z4262" s="2">
        <v>1.7007874531320688E-3</v>
      </c>
      <c r="AA4262" s="2">
        <v>4.0287067791415776E-3</v>
      </c>
      <c r="AB4262" s="2">
        <v>-2.2111752578015675E-3</v>
      </c>
      <c r="AC4262" s="2">
        <v>-1.2206483241660182E-3</v>
      </c>
      <c r="AD4262" s="2">
        <v>-1.1853737358613614E-4</v>
      </c>
      <c r="AE4262" s="2">
        <v>3.5995299787301427E-3</v>
      </c>
      <c r="AF4262" s="2">
        <v>-4.3641819320849873E-4</v>
      </c>
      <c r="AG4262" s="2">
        <v>3.1188255710661306E-3</v>
      </c>
      <c r="AH4262" s="2">
        <v>0</v>
      </c>
      <c r="AI4262" s="2">
        <v>-6.9625761531766361E-3</v>
      </c>
      <c r="AJ4262" s="2">
        <v>3.4650606385611127E-3</v>
      </c>
      <c r="AK4262" s="2">
        <v>3.1230480949404615E-3</v>
      </c>
      <c r="AL4262" s="2">
        <v>-4.0157450671163275E-4</v>
      </c>
      <c r="AM4262" s="2">
        <v>4.7268023527946568E-3</v>
      </c>
      <c r="AN4262" s="2">
        <v>-1.8228970908816811E-3</v>
      </c>
      <c r="AO4262" s="2">
        <v>7.1933586534345118E-4</v>
      </c>
      <c r="AP4262" s="2">
        <v>1.5071017137133769E-3</v>
      </c>
      <c r="AQ4262" s="2">
        <v>2.9973158222595941E-4</v>
      </c>
      <c r="AV4262" s="52"/>
    </row>
    <row r="4263" spans="1:48" x14ac:dyDescent="0.3">
      <c r="A4263">
        <v>2017</v>
      </c>
      <c r="B4263" s="1">
        <v>43048</v>
      </c>
      <c r="C4263" s="4">
        <v>99</v>
      </c>
      <c r="D4263" s="4">
        <v>99</v>
      </c>
      <c r="E4263" s="4">
        <v>99</v>
      </c>
      <c r="F4263">
        <v>944.30365108192359</v>
      </c>
      <c r="G4263">
        <v>243.88499999999999</v>
      </c>
      <c r="H4263">
        <v>150.2595</v>
      </c>
      <c r="I4263">
        <v>117.84520000000001</v>
      </c>
      <c r="J4263">
        <v>100.5235</v>
      </c>
      <c r="K4263">
        <v>80.124499999999998</v>
      </c>
      <c r="L4263">
        <v>26.969799999999999</v>
      </c>
      <c r="M4263">
        <v>99.194299999999998</v>
      </c>
      <c r="N4263">
        <v>0.69940473400000003</v>
      </c>
      <c r="O4263">
        <v>26.36</v>
      </c>
      <c r="P4263">
        <v>91.68</v>
      </c>
      <c r="Q4263">
        <v>122.13</v>
      </c>
      <c r="R4263">
        <v>16.07</v>
      </c>
      <c r="S4263">
        <v>23.799299999999999</v>
      </c>
      <c r="T4263">
        <v>43.304499999999997</v>
      </c>
      <c r="U4263">
        <v>15.9636</v>
      </c>
      <c r="V4263">
        <v>51.259399999999999</v>
      </c>
      <c r="W4263">
        <v>22.423400000000001</v>
      </c>
      <c r="X4263">
        <v>34.079722519999997</v>
      </c>
      <c r="Y4263" s="2">
        <v>-5.9437668059512117E-3</v>
      </c>
      <c r="Z4263" s="2">
        <v>-3.6278511110294787E-3</v>
      </c>
      <c r="AA4263" s="2">
        <v>-5.2425862984387672E-3</v>
      </c>
      <c r="AB4263" s="2">
        <v>-2.8489980276167337E-3</v>
      </c>
      <c r="AC4263" s="2">
        <v>-3.7589012870764549E-4</v>
      </c>
      <c r="AD4263" s="2">
        <v>-1.185514263608578E-4</v>
      </c>
      <c r="AE4263" s="2">
        <v>-7.1880604093488287E-4</v>
      </c>
      <c r="AF4263" s="2">
        <v>-2.0945147254848306E-3</v>
      </c>
      <c r="AG4263" s="2">
        <v>-3.6744207314467481E-3</v>
      </c>
      <c r="AH4263" s="2">
        <v>1.8547140649149974E-2</v>
      </c>
      <c r="AI4263" s="2">
        <v>4.382120946538226E-3</v>
      </c>
      <c r="AJ4263" s="2">
        <v>4.110827920743132E-3</v>
      </c>
      <c r="AK4263" s="2">
        <v>6.2266500622665255E-4</v>
      </c>
      <c r="AL4263" s="2">
        <v>-4.0592058184740765E-3</v>
      </c>
      <c r="AM4263" s="2">
        <v>-6.2008459037010688E-3</v>
      </c>
      <c r="AN4263" s="2">
        <v>1.8262261131507529E-3</v>
      </c>
      <c r="AO4263" s="2">
        <v>1.2559795761704073E-3</v>
      </c>
      <c r="AP4263" s="2">
        <v>1.2904954341468322E-3</v>
      </c>
      <c r="AQ4263" s="2">
        <v>1.4014934728743489E-2</v>
      </c>
      <c r="AV4263" s="52"/>
    </row>
    <row r="4264" spans="1:48" x14ac:dyDescent="0.3">
      <c r="A4264">
        <v>2017</v>
      </c>
      <c r="B4264" s="1">
        <v>43049</v>
      </c>
      <c r="C4264" s="4">
        <v>99</v>
      </c>
      <c r="D4264" s="4">
        <v>99</v>
      </c>
      <c r="E4264" s="4">
        <v>99</v>
      </c>
      <c r="F4264">
        <v>939.68690998657485</v>
      </c>
      <c r="G4264">
        <v>243.80940000000001</v>
      </c>
      <c r="H4264">
        <v>150.24969999999999</v>
      </c>
      <c r="I4264">
        <v>116.0682</v>
      </c>
      <c r="J4264">
        <v>100.0132</v>
      </c>
      <c r="K4264">
        <v>80.0959</v>
      </c>
      <c r="L4264">
        <v>27.037600000000001</v>
      </c>
      <c r="M4264">
        <v>99.272400000000005</v>
      </c>
      <c r="N4264">
        <v>0.69503963499999999</v>
      </c>
      <c r="O4264">
        <v>26.44</v>
      </c>
      <c r="P4264">
        <v>91.36</v>
      </c>
      <c r="Q4264">
        <v>121.13</v>
      </c>
      <c r="R4264">
        <v>15.95</v>
      </c>
      <c r="S4264">
        <v>23.78</v>
      </c>
      <c r="T4264">
        <v>43.118200000000002</v>
      </c>
      <c r="U4264">
        <v>15.9345</v>
      </c>
      <c r="V4264">
        <v>51.020499999999998</v>
      </c>
      <c r="W4264">
        <v>22.303000000000001</v>
      </c>
      <c r="X4264">
        <v>34.88167928</v>
      </c>
      <c r="Y4264" s="2">
        <v>-4.8890429366222898E-3</v>
      </c>
      <c r="Z4264" s="2">
        <v>-3.0998216372457588E-4</v>
      </c>
      <c r="AA4264" s="2">
        <v>-6.5220501865193015E-5</v>
      </c>
      <c r="AB4264" s="2">
        <v>-1.5079103773424807E-2</v>
      </c>
      <c r="AC4264" s="2">
        <v>-5.0764249155670349E-3</v>
      </c>
      <c r="AD4264" s="2">
        <v>-3.5694450511392084E-4</v>
      </c>
      <c r="AE4264" s="2">
        <v>2.5139229805191121E-3</v>
      </c>
      <c r="AF4264" s="2">
        <v>7.8734362760779497E-4</v>
      </c>
      <c r="AG4264" s="2">
        <v>-6.2411630745411451E-3</v>
      </c>
      <c r="AH4264" s="2">
        <v>3.0349013657056112E-3</v>
      </c>
      <c r="AI4264" s="2">
        <v>-3.4904013961606362E-3</v>
      </c>
      <c r="AJ4264" s="2">
        <v>-8.1879963972816272E-3</v>
      </c>
      <c r="AK4264" s="2">
        <v>-7.4673304293715326E-3</v>
      </c>
      <c r="AL4264" s="2">
        <v>-8.1094822116611898E-4</v>
      </c>
      <c r="AM4264" s="2">
        <v>-4.3020933159370056E-3</v>
      </c>
      <c r="AN4264" s="2">
        <v>-1.8228970908816811E-3</v>
      </c>
      <c r="AO4264" s="2">
        <v>-4.66060859081463E-3</v>
      </c>
      <c r="AP4264" s="2">
        <v>-5.3693909041447885E-3</v>
      </c>
      <c r="AQ4264" s="2">
        <v>2.353178666667155E-2</v>
      </c>
      <c r="AV4264" s="52"/>
    </row>
    <row r="4265" spans="1:48" x14ac:dyDescent="0.3">
      <c r="A4265">
        <v>2017</v>
      </c>
      <c r="B4265" s="1">
        <v>43052</v>
      </c>
      <c r="C4265" s="4">
        <v>99</v>
      </c>
      <c r="D4265" s="4">
        <v>99</v>
      </c>
      <c r="E4265" s="4">
        <v>99</v>
      </c>
      <c r="F4265">
        <v>942.36229234442817</v>
      </c>
      <c r="G4265">
        <v>244.03620000000001</v>
      </c>
      <c r="H4265">
        <v>150.43549999999999</v>
      </c>
      <c r="I4265">
        <v>116.3113</v>
      </c>
      <c r="J4265">
        <v>99.965900000000005</v>
      </c>
      <c r="K4265">
        <v>80.086399999999998</v>
      </c>
      <c r="L4265">
        <v>26.9892</v>
      </c>
      <c r="M4265">
        <v>99.385199999999998</v>
      </c>
      <c r="N4265">
        <v>0.70734128100000004</v>
      </c>
      <c r="O4265">
        <v>25.84</v>
      </c>
      <c r="P4265">
        <v>91.04</v>
      </c>
      <c r="Q4265">
        <v>121.31</v>
      </c>
      <c r="R4265">
        <v>16.09</v>
      </c>
      <c r="S4265">
        <v>23.799299999999999</v>
      </c>
      <c r="T4265">
        <v>43.025100000000002</v>
      </c>
      <c r="U4265">
        <v>15.885899999999999</v>
      </c>
      <c r="V4265">
        <v>51.627099999999999</v>
      </c>
      <c r="W4265">
        <v>22.3367</v>
      </c>
      <c r="X4265">
        <v>34.981886490000001</v>
      </c>
      <c r="Y4265" s="2">
        <v>2.8470997407972209E-3</v>
      </c>
      <c r="Z4265" s="2">
        <v>9.3023484738496975E-4</v>
      </c>
      <c r="AA4265" s="2">
        <v>1.2366081263390782E-3</v>
      </c>
      <c r="AB4265" s="2">
        <v>2.094458258161902E-3</v>
      </c>
      <c r="AC4265" s="2">
        <v>-4.7293757224042832E-4</v>
      </c>
      <c r="AD4265" s="2">
        <v>-1.1860781887718108E-4</v>
      </c>
      <c r="AE4265" s="2">
        <v>-1.7900997129922658E-3</v>
      </c>
      <c r="AF4265" s="2">
        <v>1.1362674822004148E-3</v>
      </c>
      <c r="AG4265" s="2">
        <v>1.7699200708172658E-2</v>
      </c>
      <c r="AH4265" s="2">
        <v>-2.2692889561270801E-2</v>
      </c>
      <c r="AI4265" s="2">
        <v>-3.5026269702276291E-3</v>
      </c>
      <c r="AJ4265" s="2">
        <v>1.4860067695865453E-3</v>
      </c>
      <c r="AK4265" s="2">
        <v>8.7774294670845965E-3</v>
      </c>
      <c r="AL4265" s="2">
        <v>8.1160639192590089E-4</v>
      </c>
      <c r="AM4265" s="2">
        <v>-2.159181041880176E-3</v>
      </c>
      <c r="AN4265" s="2">
        <v>-3.0499858796950718E-3</v>
      </c>
      <c r="AO4265" s="2">
        <v>1.1889338599190502E-2</v>
      </c>
      <c r="AP4265" s="2">
        <v>1.5110074877819901E-3</v>
      </c>
      <c r="AQ4265" s="2">
        <v>2.8727748224397498E-3</v>
      </c>
      <c r="AV4265" s="52"/>
    </row>
    <row r="4266" spans="1:48" x14ac:dyDescent="0.3">
      <c r="A4266">
        <v>2017</v>
      </c>
      <c r="B4266" s="1">
        <v>43053</v>
      </c>
      <c r="C4266" s="4">
        <v>99</v>
      </c>
      <c r="D4266" s="4">
        <v>99</v>
      </c>
      <c r="E4266" s="4">
        <v>99</v>
      </c>
      <c r="F4266">
        <v>940.74351191058463</v>
      </c>
      <c r="G4266">
        <v>243.46940000000001</v>
      </c>
      <c r="H4266">
        <v>149.88800000000001</v>
      </c>
      <c r="I4266">
        <v>117.09699999999999</v>
      </c>
      <c r="J4266">
        <v>100.10769999999999</v>
      </c>
      <c r="K4266">
        <v>80.105400000000003</v>
      </c>
      <c r="L4266">
        <v>27.105399999999999</v>
      </c>
      <c r="M4266">
        <v>99.307100000000005</v>
      </c>
      <c r="N4266">
        <v>0.69107144099999995</v>
      </c>
      <c r="O4266">
        <v>25.32</v>
      </c>
      <c r="P4266">
        <v>89.04</v>
      </c>
      <c r="Q4266">
        <v>121.56</v>
      </c>
      <c r="R4266">
        <v>16.079999999999998</v>
      </c>
      <c r="S4266">
        <v>23.634599999999999</v>
      </c>
      <c r="T4266">
        <v>42.7363</v>
      </c>
      <c r="U4266">
        <v>15.6721</v>
      </c>
      <c r="V4266">
        <v>52.270499999999998</v>
      </c>
      <c r="W4266">
        <v>22.4041</v>
      </c>
      <c r="X4266">
        <v>35.242524930000002</v>
      </c>
      <c r="Y4266" s="2">
        <v>-1.7177899062751356E-3</v>
      </c>
      <c r="Z4266" s="2">
        <v>-2.322606236287883E-3</v>
      </c>
      <c r="AA4266" s="2">
        <v>-3.639433511371859E-3</v>
      </c>
      <c r="AB4266" s="2">
        <v>6.7551476081859629E-3</v>
      </c>
      <c r="AC4266" s="2">
        <v>1.4184837029425079E-3</v>
      </c>
      <c r="AD4266" s="2">
        <v>2.3724377672129648E-4</v>
      </c>
      <c r="AE4266" s="2">
        <v>4.3054258740533591E-3</v>
      </c>
      <c r="AF4266" s="2">
        <v>-7.8583129077558489E-4</v>
      </c>
      <c r="AG4266" s="2">
        <v>-2.3001400366452041E-2</v>
      </c>
      <c r="AH4266" s="2">
        <v>-2.0123839009287936E-2</v>
      </c>
      <c r="AI4266" s="2">
        <v>-2.196836555360282E-2</v>
      </c>
      <c r="AJ4266" s="2">
        <v>2.0608358750309197E-3</v>
      </c>
      <c r="AK4266" s="2">
        <v>-6.2150403977634383E-4</v>
      </c>
      <c r="AL4266" s="2">
        <v>-6.9203716075683097E-3</v>
      </c>
      <c r="AM4266" s="2">
        <v>-6.7123609242047966E-3</v>
      </c>
      <c r="AN4266" s="2">
        <v>-1.3458475755229404E-2</v>
      </c>
      <c r="AO4266" s="2">
        <v>1.2462447048158909E-2</v>
      </c>
      <c r="AP4266" s="2">
        <v>3.017455577591921E-3</v>
      </c>
      <c r="AQ4266" s="2">
        <v>7.4506685073860712E-3</v>
      </c>
      <c r="AV4266" s="52"/>
    </row>
    <row r="4267" spans="1:48" x14ac:dyDescent="0.3">
      <c r="A4267">
        <v>2017</v>
      </c>
      <c r="B4267" s="1">
        <v>43054</v>
      </c>
      <c r="C4267" s="4">
        <v>99</v>
      </c>
      <c r="D4267" s="4">
        <v>99</v>
      </c>
      <c r="E4267" s="4">
        <v>99</v>
      </c>
      <c r="F4267">
        <v>932.05913836243792</v>
      </c>
      <c r="G4267">
        <v>242.25069999999999</v>
      </c>
      <c r="H4267">
        <v>149.184</v>
      </c>
      <c r="I4267">
        <v>118.3689</v>
      </c>
      <c r="J4267">
        <v>100.46680000000001</v>
      </c>
      <c r="K4267">
        <v>80.076899999999995</v>
      </c>
      <c r="L4267">
        <v>27.163399999999999</v>
      </c>
      <c r="M4267">
        <v>99.376499999999993</v>
      </c>
      <c r="N4267">
        <v>0.68988092499999998</v>
      </c>
      <c r="O4267">
        <v>25.32</v>
      </c>
      <c r="P4267">
        <v>88.72</v>
      </c>
      <c r="Q4267">
        <v>121.41</v>
      </c>
      <c r="R4267">
        <v>16.03</v>
      </c>
      <c r="S4267">
        <v>23.6249</v>
      </c>
      <c r="T4267">
        <v>42.512799999999999</v>
      </c>
      <c r="U4267">
        <v>15.652699999999999</v>
      </c>
      <c r="V4267">
        <v>51.820099999999996</v>
      </c>
      <c r="W4267">
        <v>22.466699999999999</v>
      </c>
      <c r="X4267">
        <v>36.595671170000003</v>
      </c>
      <c r="Y4267" s="2">
        <v>-9.2313935075771791E-3</v>
      </c>
      <c r="Z4267" s="2">
        <v>-5.0055571665269527E-3</v>
      </c>
      <c r="AA4267" s="2">
        <v>-4.6968403074295617E-3</v>
      </c>
      <c r="AB4267" s="2">
        <v>1.0861934976984955E-2</v>
      </c>
      <c r="AC4267" s="2">
        <v>3.5871366538240412E-3</v>
      </c>
      <c r="AD4267" s="2">
        <v>-3.5578125819246686E-4</v>
      </c>
      <c r="AE4267" s="2">
        <v>2.139795022394031E-3</v>
      </c>
      <c r="AF4267" s="2">
        <v>6.9884227814509536E-4</v>
      </c>
      <c r="AG4267" s="2">
        <v>-1.722710459973964E-3</v>
      </c>
      <c r="AH4267" s="2">
        <v>0</v>
      </c>
      <c r="AI4267" s="2">
        <v>-3.5938903863432792E-3</v>
      </c>
      <c r="AJ4267" s="2">
        <v>-1.2339585389931074E-3</v>
      </c>
      <c r="AK4267" s="2">
        <v>-3.1094527363182412E-3</v>
      </c>
      <c r="AL4267" s="2">
        <v>-4.1041523867546559E-4</v>
      </c>
      <c r="AM4267" s="2">
        <v>-5.2297461408685741E-3</v>
      </c>
      <c r="AN4267" s="2">
        <v>-1.2378685689856672E-3</v>
      </c>
      <c r="AO4267" s="2">
        <v>-8.6167149730728143E-3</v>
      </c>
      <c r="AP4267" s="2">
        <v>2.7941314313004728E-3</v>
      </c>
      <c r="AQ4267" s="2">
        <v>3.8395269427706102E-2</v>
      </c>
      <c r="AV4267" s="52"/>
    </row>
    <row r="4268" spans="1:48" x14ac:dyDescent="0.3">
      <c r="A4268">
        <v>2017</v>
      </c>
      <c r="B4268" s="1">
        <v>43055</v>
      </c>
      <c r="C4268" s="4">
        <v>99</v>
      </c>
      <c r="D4268" s="4">
        <v>99</v>
      </c>
      <c r="E4268" s="4">
        <v>99</v>
      </c>
      <c r="F4268">
        <v>943.21630531750532</v>
      </c>
      <c r="G4268">
        <v>244.31010000000001</v>
      </c>
      <c r="H4268">
        <v>151.09049999999999</v>
      </c>
      <c r="I4268">
        <v>117.34010000000001</v>
      </c>
      <c r="J4268">
        <v>100.2116</v>
      </c>
      <c r="K4268">
        <v>80.086399999999998</v>
      </c>
      <c r="L4268">
        <v>27.221499999999999</v>
      </c>
      <c r="M4268">
        <v>99.775499999999994</v>
      </c>
      <c r="N4268">
        <v>0.69087298799999997</v>
      </c>
      <c r="O4268">
        <v>25.24</v>
      </c>
      <c r="P4268">
        <v>88.56</v>
      </c>
      <c r="Q4268">
        <v>121.4</v>
      </c>
      <c r="R4268">
        <v>16.12</v>
      </c>
      <c r="S4268">
        <v>23.654</v>
      </c>
      <c r="T4268">
        <v>43.3977</v>
      </c>
      <c r="U4268">
        <v>15.604100000000001</v>
      </c>
      <c r="V4268">
        <v>51.654699999999998</v>
      </c>
      <c r="W4268">
        <v>22.331</v>
      </c>
      <c r="X4268">
        <v>35.092164269999998</v>
      </c>
      <c r="Y4268" s="2">
        <v>1.1970449616179657E-2</v>
      </c>
      <c r="Z4268" s="2">
        <v>8.5011106263057634E-3</v>
      </c>
      <c r="AA4268" s="2">
        <v>1.2779520592020477E-2</v>
      </c>
      <c r="AB4268" s="2">
        <v>-8.6914721687875174E-3</v>
      </c>
      <c r="AC4268" s="2">
        <v>-2.540142614276597E-3</v>
      </c>
      <c r="AD4268" s="2">
        <v>1.1863596118244502E-4</v>
      </c>
      <c r="AE4268" s="2">
        <v>2.1389075005338043E-3</v>
      </c>
      <c r="AF4268" s="2">
        <v>4.0150337353399568E-3</v>
      </c>
      <c r="AG4268" s="2">
        <v>1.438020626530534E-3</v>
      </c>
      <c r="AH4268" s="2">
        <v>-3.1595576619274368E-3</v>
      </c>
      <c r="AI4268" s="2">
        <v>-1.8034265103696878E-3</v>
      </c>
      <c r="AJ4268" s="2">
        <v>-8.2365538258688531E-5</v>
      </c>
      <c r="AK4268" s="2">
        <v>5.6144728633811258E-3</v>
      </c>
      <c r="AL4268" s="2">
        <v>1.231751245508006E-3</v>
      </c>
      <c r="AM4268" s="2">
        <v>2.0814907510208647E-2</v>
      </c>
      <c r="AN4268" s="2">
        <v>-3.1048956410075768E-3</v>
      </c>
      <c r="AO4268" s="2">
        <v>-3.1918116715328182E-3</v>
      </c>
      <c r="AP4268" s="2">
        <v>-6.0400503856818943E-3</v>
      </c>
      <c r="AQ4268" s="2">
        <v>-4.1084282701516206E-2</v>
      </c>
      <c r="AV4268" s="52"/>
    </row>
    <row r="4269" spans="1:48" x14ac:dyDescent="0.3">
      <c r="A4269">
        <v>2017</v>
      </c>
      <c r="B4269" s="1">
        <v>43056</v>
      </c>
      <c r="C4269" s="4">
        <v>99</v>
      </c>
      <c r="D4269" s="4">
        <v>99</v>
      </c>
      <c r="E4269" s="4">
        <v>99</v>
      </c>
      <c r="F4269">
        <v>935.82773273664304</v>
      </c>
      <c r="G4269">
        <v>243.59219999999999</v>
      </c>
      <c r="H4269">
        <v>150.5137</v>
      </c>
      <c r="I4269">
        <v>118.2099</v>
      </c>
      <c r="J4269">
        <v>100.3439</v>
      </c>
      <c r="K4269">
        <v>80.038799999999995</v>
      </c>
      <c r="L4269">
        <v>27.337700000000002</v>
      </c>
      <c r="M4269">
        <v>99.957599999999999</v>
      </c>
      <c r="N4269">
        <v>0.69503963499999999</v>
      </c>
      <c r="O4269">
        <v>25.6</v>
      </c>
      <c r="P4269">
        <v>90.8</v>
      </c>
      <c r="Q4269">
        <v>122.86</v>
      </c>
      <c r="R4269">
        <v>16.309999999999999</v>
      </c>
      <c r="S4269">
        <v>23.586200000000002</v>
      </c>
      <c r="T4269">
        <v>43.611899999999999</v>
      </c>
      <c r="U4269">
        <v>15.8567</v>
      </c>
      <c r="V4269">
        <v>51.296199999999999</v>
      </c>
      <c r="W4269">
        <v>22.375299999999999</v>
      </c>
      <c r="X4269">
        <v>34.530804500000002</v>
      </c>
      <c r="Y4269" s="2">
        <v>-7.8333808896307033E-3</v>
      </c>
      <c r="Z4269" s="2">
        <v>-2.938478597487415E-3</v>
      </c>
      <c r="AA4269" s="2">
        <v>-3.8175795301490512E-3</v>
      </c>
      <c r="AB4269" s="2">
        <v>7.4126406914600818E-3</v>
      </c>
      <c r="AC4269" s="2">
        <v>1.3202064431663274E-3</v>
      </c>
      <c r="AD4269" s="2">
        <v>-5.9435809325936173E-4</v>
      </c>
      <c r="AE4269" s="2">
        <v>4.2686846793895672E-3</v>
      </c>
      <c r="AF4269" s="2">
        <v>1.8250973435363083E-3</v>
      </c>
      <c r="AG4269" s="2">
        <v>6.0309884340130626E-3</v>
      </c>
      <c r="AH4269" s="2">
        <v>1.4263074484944571E-2</v>
      </c>
      <c r="AI4269" s="2">
        <v>2.5293586269195867E-2</v>
      </c>
      <c r="AJ4269" s="2">
        <v>1.2026359143327836E-2</v>
      </c>
      <c r="AK4269" s="2">
        <v>1.1786600496277666E-2</v>
      </c>
      <c r="AL4269" s="2">
        <v>-2.8663228206644575E-3</v>
      </c>
      <c r="AM4269" s="2">
        <v>4.9357454427307879E-3</v>
      </c>
      <c r="AN4269" s="2">
        <v>1.6188053139879921E-2</v>
      </c>
      <c r="AO4269" s="2">
        <v>-6.9403171444224476E-3</v>
      </c>
      <c r="AP4269" s="2">
        <v>1.9837893511263083E-3</v>
      </c>
      <c r="AQ4269" s="2">
        <v>-1.5996726952515083E-2</v>
      </c>
      <c r="AV4269" s="52"/>
    </row>
    <row r="4270" spans="1:48" x14ac:dyDescent="0.3">
      <c r="A4270">
        <v>2017</v>
      </c>
      <c r="B4270" s="1">
        <v>43059</v>
      </c>
      <c r="C4270" s="4">
        <v>99</v>
      </c>
      <c r="D4270" s="4">
        <v>99</v>
      </c>
      <c r="E4270" s="4">
        <v>99</v>
      </c>
      <c r="F4270">
        <v>935.427471633496</v>
      </c>
      <c r="G4270">
        <v>244.0078</v>
      </c>
      <c r="H4270">
        <v>150.3964</v>
      </c>
      <c r="I4270">
        <v>118.1632</v>
      </c>
      <c r="J4270">
        <v>100.1833</v>
      </c>
      <c r="K4270">
        <v>80.010300000000001</v>
      </c>
      <c r="L4270">
        <v>27.2409</v>
      </c>
      <c r="M4270">
        <v>99.931600000000003</v>
      </c>
      <c r="N4270">
        <v>0.699206361</v>
      </c>
      <c r="O4270">
        <v>24.96</v>
      </c>
      <c r="P4270">
        <v>90.24</v>
      </c>
      <c r="Q4270">
        <v>121.31</v>
      </c>
      <c r="R4270">
        <v>15.98</v>
      </c>
      <c r="S4270">
        <v>23.702400000000001</v>
      </c>
      <c r="T4270">
        <v>43.835500000000003</v>
      </c>
      <c r="U4270">
        <v>15.730399999999999</v>
      </c>
      <c r="V4270">
        <v>51.14</v>
      </c>
      <c r="W4270">
        <v>22.277000000000001</v>
      </c>
      <c r="X4270">
        <v>33.438296700000002</v>
      </c>
      <c r="Y4270" s="2">
        <v>-4.2770810176417928E-4</v>
      </c>
      <c r="Z4270" s="2">
        <v>1.7061301634453407E-3</v>
      </c>
      <c r="AA4270" s="2">
        <v>-7.7933105092764521E-4</v>
      </c>
      <c r="AB4270" s="2">
        <v>-3.9505997382627278E-4</v>
      </c>
      <c r="AC4270" s="2">
        <v>-1.6004958946184145E-3</v>
      </c>
      <c r="AD4270" s="2">
        <v>-3.5607730250819536E-4</v>
      </c>
      <c r="AE4270" s="2">
        <v>-3.5408977346302883E-3</v>
      </c>
      <c r="AF4270" s="2">
        <v>-2.6011028676153902E-4</v>
      </c>
      <c r="AG4270" s="2">
        <v>5.9949473241192042E-3</v>
      </c>
      <c r="AH4270" s="2">
        <v>-2.5000000000000022E-2</v>
      </c>
      <c r="AI4270" s="2">
        <v>-6.1674008810572722E-3</v>
      </c>
      <c r="AJ4270" s="2">
        <v>-1.2615985674751751E-2</v>
      </c>
      <c r="AK4270" s="2">
        <v>-2.0232985898221867E-2</v>
      </c>
      <c r="AL4270" s="2">
        <v>4.9266096276636695E-3</v>
      </c>
      <c r="AM4270" s="2">
        <v>5.1270410140351608E-3</v>
      </c>
      <c r="AN4270" s="2">
        <v>-7.9650873132492972E-3</v>
      </c>
      <c r="AO4270" s="2">
        <v>-3.0450598679824248E-3</v>
      </c>
      <c r="AP4270" s="2">
        <v>-4.393237185646548E-3</v>
      </c>
      <c r="AQ4270" s="2">
        <v>-3.163864311357123E-2</v>
      </c>
      <c r="AV4270" s="52"/>
    </row>
    <row r="4271" spans="1:48" x14ac:dyDescent="0.3">
      <c r="A4271">
        <v>2017</v>
      </c>
      <c r="B4271" s="1">
        <v>43060</v>
      </c>
      <c r="C4271" s="4">
        <v>99</v>
      </c>
      <c r="D4271" s="4">
        <v>99</v>
      </c>
      <c r="E4271" s="4">
        <v>99</v>
      </c>
      <c r="F4271">
        <v>949.24115721284522</v>
      </c>
      <c r="G4271">
        <v>245.60429999999999</v>
      </c>
      <c r="H4271">
        <v>152.0291</v>
      </c>
      <c r="I4271">
        <v>118.5373</v>
      </c>
      <c r="J4271">
        <v>100.2022</v>
      </c>
      <c r="K4271">
        <v>79.991200000000006</v>
      </c>
      <c r="L4271">
        <v>27.356999999999999</v>
      </c>
      <c r="M4271">
        <v>100.07040000000001</v>
      </c>
      <c r="N4271">
        <v>0.70853169800000004</v>
      </c>
      <c r="O4271">
        <v>24.8</v>
      </c>
      <c r="P4271">
        <v>91.2</v>
      </c>
      <c r="Q4271">
        <v>121.51</v>
      </c>
      <c r="R4271">
        <v>16.010000000000002</v>
      </c>
      <c r="S4271">
        <v>23.673400000000001</v>
      </c>
      <c r="T4271">
        <v>44.4223</v>
      </c>
      <c r="U4271">
        <v>15.837300000000001</v>
      </c>
      <c r="V4271">
        <v>51.277799999999999</v>
      </c>
      <c r="W4271">
        <v>22.173100000000002</v>
      </c>
      <c r="X4271">
        <v>32.175287079999997</v>
      </c>
      <c r="Y4271" s="2">
        <v>1.4767243851869116E-2</v>
      </c>
      <c r="Z4271" s="2">
        <v>6.542823631047856E-3</v>
      </c>
      <c r="AA4271" s="2">
        <v>1.085597793564208E-2</v>
      </c>
      <c r="AB4271" s="2">
        <v>3.1659602989764224E-3</v>
      </c>
      <c r="AC4271" s="2">
        <v>1.8865419685720752E-4</v>
      </c>
      <c r="AD4271" s="2">
        <v>-2.387192648946046E-4</v>
      </c>
      <c r="AE4271" s="2">
        <v>4.261973723335144E-3</v>
      </c>
      <c r="AF4271" s="2">
        <v>1.3889500418287071E-3</v>
      </c>
      <c r="AG4271" s="2">
        <v>1.3337031125779442E-2</v>
      </c>
      <c r="AH4271" s="2">
        <v>-6.4102564102563875E-3</v>
      </c>
      <c r="AI4271" s="2">
        <v>1.0638297872340496E-2</v>
      </c>
      <c r="AJ4271" s="2">
        <v>1.6486687000247802E-3</v>
      </c>
      <c r="AK4271" s="2">
        <v>1.877346683354153E-3</v>
      </c>
      <c r="AL4271" s="2">
        <v>-1.2235047927635634E-3</v>
      </c>
      <c r="AM4271" s="2">
        <v>1.3386410557652884E-2</v>
      </c>
      <c r="AN4271" s="2">
        <v>6.7957585312516944E-3</v>
      </c>
      <c r="AO4271" s="2">
        <v>2.6945639421196432E-3</v>
      </c>
      <c r="AP4271" s="2">
        <v>-4.6640032320329761E-3</v>
      </c>
      <c r="AQ4271" s="2">
        <v>-3.7771350357089339E-2</v>
      </c>
      <c r="AV4271" s="52"/>
    </row>
    <row r="4272" spans="1:48" x14ac:dyDescent="0.3">
      <c r="A4272">
        <v>2017</v>
      </c>
      <c r="B4272" s="1">
        <v>43061</v>
      </c>
      <c r="C4272" s="4">
        <v>99</v>
      </c>
      <c r="D4272" s="4">
        <v>99</v>
      </c>
      <c r="E4272" s="4">
        <v>99</v>
      </c>
      <c r="F4272">
        <v>953.36057129872665</v>
      </c>
      <c r="G4272">
        <v>245.3871</v>
      </c>
      <c r="H4272">
        <v>152.2148</v>
      </c>
      <c r="I4272">
        <v>118.9208</v>
      </c>
      <c r="J4272">
        <v>100.5235</v>
      </c>
      <c r="K4272">
        <v>80.0578</v>
      </c>
      <c r="L4272">
        <v>27.473199999999999</v>
      </c>
      <c r="M4272">
        <v>100.4954</v>
      </c>
      <c r="N4272">
        <v>0.71091271</v>
      </c>
      <c r="O4272">
        <v>24.4</v>
      </c>
      <c r="P4272">
        <v>92.8</v>
      </c>
      <c r="Q4272">
        <v>122.63</v>
      </c>
      <c r="R4272">
        <v>16.170000000000002</v>
      </c>
      <c r="S4272">
        <v>23.4893</v>
      </c>
      <c r="T4272">
        <v>44.534100000000002</v>
      </c>
      <c r="U4272">
        <v>15.9247</v>
      </c>
      <c r="V4272">
        <v>51.277799999999999</v>
      </c>
      <c r="W4272">
        <v>22.256799999999998</v>
      </c>
      <c r="X4272">
        <v>31.8645949</v>
      </c>
      <c r="Y4272" s="2">
        <v>4.3396918207558866E-3</v>
      </c>
      <c r="Z4272" s="2">
        <v>-8.8434933753189782E-4</v>
      </c>
      <c r="AA4272" s="2">
        <v>1.2214766778202435E-3</v>
      </c>
      <c r="AB4272" s="2">
        <v>3.2352685610352871E-3</v>
      </c>
      <c r="AC4272" s="2">
        <v>3.2065164237911059E-3</v>
      </c>
      <c r="AD4272" s="2">
        <v>8.3259158507420494E-4</v>
      </c>
      <c r="AE4272" s="2">
        <v>4.2475417626202105E-3</v>
      </c>
      <c r="AF4272" s="2">
        <v>4.2470101048861508E-3</v>
      </c>
      <c r="AG4272" s="2">
        <v>3.3604876206962953E-3</v>
      </c>
      <c r="AH4272" s="2">
        <v>-1.6129032258064613E-2</v>
      </c>
      <c r="AI4272" s="2">
        <v>1.754385964912264E-2</v>
      </c>
      <c r="AJ4272" s="2">
        <v>9.2173483663895439E-3</v>
      </c>
      <c r="AK4272" s="2">
        <v>9.9937539038101875E-3</v>
      </c>
      <c r="AL4272" s="2">
        <v>-7.7766607246952946E-3</v>
      </c>
      <c r="AM4272" s="2">
        <v>2.5167539726669297E-3</v>
      </c>
      <c r="AN4272" s="2">
        <v>5.5186174411041566E-3</v>
      </c>
      <c r="AO4272" s="2">
        <v>0</v>
      </c>
      <c r="AP4272" s="2">
        <v>3.7748442933103199E-3</v>
      </c>
      <c r="AQ4272" s="2">
        <v>-9.6562364533842038E-3</v>
      </c>
      <c r="AV4272" s="52"/>
    </row>
    <row r="4273" spans="1:48" x14ac:dyDescent="0.3">
      <c r="A4273">
        <v>2017</v>
      </c>
      <c r="B4273" s="1">
        <v>43063</v>
      </c>
      <c r="C4273" s="4">
        <v>99</v>
      </c>
      <c r="D4273" s="4">
        <v>99</v>
      </c>
      <c r="E4273" s="4">
        <v>99</v>
      </c>
      <c r="F4273">
        <v>960.58640867858242</v>
      </c>
      <c r="G4273">
        <v>245.9538</v>
      </c>
      <c r="H4273">
        <v>152.77209999999999</v>
      </c>
      <c r="I4273">
        <v>118.5934</v>
      </c>
      <c r="J4273">
        <v>100.4384</v>
      </c>
      <c r="K4273">
        <v>80.0578</v>
      </c>
      <c r="L4273">
        <v>27.502300000000002</v>
      </c>
      <c r="M4273">
        <v>100.4607</v>
      </c>
      <c r="N4273">
        <v>0.71924600299999997</v>
      </c>
      <c r="O4273">
        <v>23.36</v>
      </c>
      <c r="P4273">
        <v>94.32</v>
      </c>
      <c r="Q4273">
        <v>122.32</v>
      </c>
      <c r="R4273">
        <v>16.079999999999998</v>
      </c>
      <c r="S4273">
        <v>23.3827</v>
      </c>
      <c r="T4273">
        <v>44.440899999999999</v>
      </c>
      <c r="U4273">
        <v>15.9733</v>
      </c>
      <c r="V4273">
        <v>51.360500000000002</v>
      </c>
      <c r="W4273">
        <v>22.230799999999999</v>
      </c>
      <c r="X4273">
        <v>31.714234229999999</v>
      </c>
      <c r="Y4273" s="2">
        <v>7.5793331478060111E-3</v>
      </c>
      <c r="Z4273" s="2">
        <v>2.3094123529721067E-3</v>
      </c>
      <c r="AA4273" s="2">
        <v>3.6612734109955358E-3</v>
      </c>
      <c r="AB4273" s="2">
        <v>-2.7530928147135869E-3</v>
      </c>
      <c r="AC4273" s="2">
        <v>-8.4656821539241811E-4</v>
      </c>
      <c r="AD4273" s="2">
        <v>0</v>
      </c>
      <c r="AE4273" s="2">
        <v>1.0592140704397401E-3</v>
      </c>
      <c r="AF4273" s="2">
        <v>-3.4528943613343355E-4</v>
      </c>
      <c r="AG4273" s="2">
        <v>1.1721963727445495E-2</v>
      </c>
      <c r="AH4273" s="2">
        <v>-4.2622950819672045E-2</v>
      </c>
      <c r="AI4273" s="2">
        <v>1.6379310344827536E-2</v>
      </c>
      <c r="AJ4273" s="2">
        <v>-2.5279295441572591E-3</v>
      </c>
      <c r="AK4273" s="2">
        <v>-5.5658627087200596E-3</v>
      </c>
      <c r="AL4273" s="2">
        <v>-4.5382365587736118E-3</v>
      </c>
      <c r="AM4273" s="2">
        <v>-2.0927783428879021E-3</v>
      </c>
      <c r="AN4273" s="2">
        <v>3.0518628294411432E-3</v>
      </c>
      <c r="AO4273" s="2">
        <v>1.612783699768805E-3</v>
      </c>
      <c r="AP4273" s="2">
        <v>-1.1681823083282694E-3</v>
      </c>
      <c r="AQ4273" s="2">
        <v>-4.7187378490727294E-3</v>
      </c>
      <c r="AV4273" s="52"/>
    </row>
    <row r="4274" spans="1:48" x14ac:dyDescent="0.3">
      <c r="A4274">
        <v>2017</v>
      </c>
      <c r="B4274" s="1">
        <v>43066</v>
      </c>
      <c r="C4274" s="4">
        <v>99</v>
      </c>
      <c r="D4274" s="4">
        <v>99</v>
      </c>
      <c r="E4274" s="4">
        <v>99</v>
      </c>
      <c r="F4274">
        <v>963.60491793014558</v>
      </c>
      <c r="G4274">
        <v>245.83109999999999</v>
      </c>
      <c r="H4274">
        <v>152.7037</v>
      </c>
      <c r="I4274">
        <v>118.4251</v>
      </c>
      <c r="J4274">
        <v>100.5046</v>
      </c>
      <c r="K4274">
        <v>80.0578</v>
      </c>
      <c r="L4274">
        <v>27.618400000000001</v>
      </c>
      <c r="M4274">
        <v>100.50409999999999</v>
      </c>
      <c r="N4274">
        <v>0.71091271</v>
      </c>
      <c r="O4274">
        <v>24.12</v>
      </c>
      <c r="P4274">
        <v>92.72</v>
      </c>
      <c r="Q4274">
        <v>122.83</v>
      </c>
      <c r="R4274">
        <v>16.100000000000001</v>
      </c>
      <c r="S4274">
        <v>23.4117</v>
      </c>
      <c r="T4274">
        <v>43.788899999999998</v>
      </c>
      <c r="U4274">
        <v>15.9442</v>
      </c>
      <c r="V4274">
        <v>51.581099999999999</v>
      </c>
      <c r="W4274">
        <v>22.180800000000001</v>
      </c>
      <c r="X4274">
        <v>31.704163659999999</v>
      </c>
      <c r="Y4274" s="2">
        <v>3.1423609831369159E-3</v>
      </c>
      <c r="Z4274" s="2">
        <v>-4.9887417880922769E-4</v>
      </c>
      <c r="AA4274" s="2">
        <v>-4.4772573002527238E-4</v>
      </c>
      <c r="AB4274" s="2">
        <v>-1.4191346230060242E-3</v>
      </c>
      <c r="AC4274" s="2">
        <v>6.591104597444275E-4</v>
      </c>
      <c r="AD4274" s="2">
        <v>0</v>
      </c>
      <c r="AE4274" s="2">
        <v>4.2214651138268167E-3</v>
      </c>
      <c r="AF4274" s="2">
        <v>4.3200973116852559E-4</v>
      </c>
      <c r="AG4274" s="2">
        <v>-1.1586151282372836E-2</v>
      </c>
      <c r="AH4274" s="2">
        <v>3.2534246575342429E-2</v>
      </c>
      <c r="AI4274" s="2">
        <v>-1.6963528413910023E-2</v>
      </c>
      <c r="AJ4274" s="2">
        <v>4.1693917593199625E-3</v>
      </c>
      <c r="AK4274" s="2">
        <v>1.2437810945276073E-3</v>
      </c>
      <c r="AL4274" s="2">
        <v>1.2402331638348141E-3</v>
      </c>
      <c r="AM4274" s="2">
        <v>-1.4671170025809532E-2</v>
      </c>
      <c r="AN4274" s="2">
        <v>-1.8217901122498104E-3</v>
      </c>
      <c r="AO4274" s="2">
        <v>4.2951295256081767E-3</v>
      </c>
      <c r="AP4274" s="2">
        <v>-2.2491318351115508E-3</v>
      </c>
      <c r="AQ4274" s="2">
        <v>-3.175410109846899E-4</v>
      </c>
      <c r="AV4274" s="52"/>
    </row>
    <row r="4275" spans="1:48" x14ac:dyDescent="0.3">
      <c r="A4275">
        <v>2017</v>
      </c>
      <c r="B4275" s="1">
        <v>43067</v>
      </c>
      <c r="C4275" s="4">
        <v>99</v>
      </c>
      <c r="D4275" s="4">
        <v>99</v>
      </c>
      <c r="E4275" s="4">
        <v>99</v>
      </c>
      <c r="F4275">
        <v>963.98710341553965</v>
      </c>
      <c r="G4275">
        <v>248.32499999999999</v>
      </c>
      <c r="H4275">
        <v>153.09479999999999</v>
      </c>
      <c r="I4275">
        <v>118.58410000000001</v>
      </c>
      <c r="J4275">
        <v>100.5235</v>
      </c>
      <c r="K4275">
        <v>80.067400000000006</v>
      </c>
      <c r="L4275">
        <v>27.531300000000002</v>
      </c>
      <c r="M4275">
        <v>100.6429</v>
      </c>
      <c r="N4275">
        <v>0.69662697600000001</v>
      </c>
      <c r="O4275">
        <v>24.92</v>
      </c>
      <c r="P4275">
        <v>92.64</v>
      </c>
      <c r="Q4275">
        <v>122.81</v>
      </c>
      <c r="R4275">
        <v>15.91</v>
      </c>
      <c r="S4275">
        <v>23.508600000000001</v>
      </c>
      <c r="T4275">
        <v>44.114899999999999</v>
      </c>
      <c r="U4275">
        <v>15.876200000000001</v>
      </c>
      <c r="V4275">
        <v>51.820099999999996</v>
      </c>
      <c r="W4275">
        <v>22.105699999999999</v>
      </c>
      <c r="X4275">
        <v>31.283193690000001</v>
      </c>
      <c r="Y4275" s="2">
        <v>3.9662052183686569E-4</v>
      </c>
      <c r="Z4275" s="2">
        <v>1.014477012875914E-2</v>
      </c>
      <c r="AA4275" s="2">
        <v>2.5611691137803483E-3</v>
      </c>
      <c r="AB4275" s="2">
        <v>1.342620778872039E-3</v>
      </c>
      <c r="AC4275" s="2">
        <v>1.8805109417874277E-4</v>
      </c>
      <c r="AD4275" s="2">
        <v>1.199133625955362E-4</v>
      </c>
      <c r="AE4275" s="2">
        <v>-3.1536946383570186E-3</v>
      </c>
      <c r="AF4275" s="2">
        <v>1.3810381865018151E-3</v>
      </c>
      <c r="AG4275" s="2">
        <v>-2.009491995156476E-2</v>
      </c>
      <c r="AH4275" s="2">
        <v>3.3167495854063089E-2</v>
      </c>
      <c r="AI4275" s="2">
        <v>-8.6281276962896225E-4</v>
      </c>
      <c r="AJ4275" s="2">
        <v>-1.6282667100864234E-4</v>
      </c>
      <c r="AK4275" s="2">
        <v>-1.1801242236024967E-2</v>
      </c>
      <c r="AL4275" s="2">
        <v>4.1389561629441296E-3</v>
      </c>
      <c r="AM4275" s="2">
        <v>7.4448090726189076E-3</v>
      </c>
      <c r="AN4275" s="2">
        <v>-4.2648737471933096E-3</v>
      </c>
      <c r="AO4275" s="2">
        <v>4.6334800925145192E-3</v>
      </c>
      <c r="AP4275" s="2">
        <v>-3.385811151987439E-3</v>
      </c>
      <c r="AQ4275" s="2">
        <v>-1.3278065761788915E-2</v>
      </c>
      <c r="AV4275" s="52"/>
    </row>
    <row r="4276" spans="1:48" x14ac:dyDescent="0.3">
      <c r="A4276">
        <v>2017</v>
      </c>
      <c r="B4276" s="1">
        <v>43068</v>
      </c>
      <c r="C4276" s="4">
        <v>99</v>
      </c>
      <c r="D4276" s="4">
        <v>99</v>
      </c>
      <c r="E4276" s="4">
        <v>99</v>
      </c>
      <c r="F4276">
        <v>931.68675240623179</v>
      </c>
      <c r="G4276">
        <v>248.1738</v>
      </c>
      <c r="H4276">
        <v>150.42570000000001</v>
      </c>
      <c r="I4276">
        <v>117.41500000000001</v>
      </c>
      <c r="J4276">
        <v>100.2022</v>
      </c>
      <c r="K4276">
        <v>80.048299999999998</v>
      </c>
      <c r="L4276">
        <v>27.4635</v>
      </c>
      <c r="M4276">
        <v>100.2786</v>
      </c>
      <c r="N4276">
        <v>0.68928572700000001</v>
      </c>
      <c r="O4276">
        <v>25.24</v>
      </c>
      <c r="P4276">
        <v>91.76</v>
      </c>
      <c r="Q4276">
        <v>122.04</v>
      </c>
      <c r="R4276">
        <v>15.64</v>
      </c>
      <c r="S4276">
        <v>23.498899999999999</v>
      </c>
      <c r="T4276">
        <v>43.4163</v>
      </c>
      <c r="U4276">
        <v>15.769299999999999</v>
      </c>
      <c r="V4276">
        <v>51.847700000000003</v>
      </c>
      <c r="W4276">
        <v>22.1249</v>
      </c>
      <c r="X4276">
        <v>31.9648021</v>
      </c>
      <c r="Y4276" s="2">
        <v>-3.3507036447752547E-2</v>
      </c>
      <c r="Z4276" s="2">
        <v>-6.0887949260035601E-4</v>
      </c>
      <c r="AA4276" s="2">
        <v>-1.7434295612914208E-2</v>
      </c>
      <c r="AB4276" s="2">
        <v>-9.8588259302890835E-3</v>
      </c>
      <c r="AC4276" s="2">
        <v>-3.1962675394310303E-3</v>
      </c>
      <c r="AD4276" s="2">
        <v>-2.3854902244868637E-4</v>
      </c>
      <c r="AE4276" s="2">
        <v>-2.4626516001787779E-3</v>
      </c>
      <c r="AF4276" s="2">
        <v>-3.6197287637776965E-3</v>
      </c>
      <c r="AG4276" s="2">
        <v>-1.0538278379848443E-2</v>
      </c>
      <c r="AH4276" s="2">
        <v>1.2841091492776791E-2</v>
      </c>
      <c r="AI4276" s="2">
        <v>-9.4991364421416202E-3</v>
      </c>
      <c r="AJ4276" s="2">
        <v>-6.2698477322693513E-3</v>
      </c>
      <c r="AK4276" s="2">
        <v>-1.6970458830923962E-2</v>
      </c>
      <c r="AL4276" s="2">
        <v>-4.1261495793043501E-4</v>
      </c>
      <c r="AM4276" s="2">
        <v>-1.583591938324691E-2</v>
      </c>
      <c r="AN4276" s="2">
        <v>-6.7333492901324732E-3</v>
      </c>
      <c r="AO4276" s="2">
        <v>5.3261186296449381E-4</v>
      </c>
      <c r="AP4276" s="2">
        <v>8.6855426428478211E-4</v>
      </c>
      <c r="AQ4276" s="2">
        <v>2.1788325602378755E-2</v>
      </c>
      <c r="AV4276" s="52"/>
    </row>
    <row r="4277" spans="1:48" x14ac:dyDescent="0.3">
      <c r="A4277">
        <v>2017</v>
      </c>
      <c r="B4277" s="1">
        <v>43069</v>
      </c>
      <c r="C4277" s="4">
        <v>99</v>
      </c>
      <c r="D4277" s="4">
        <v>99</v>
      </c>
      <c r="E4277" s="4">
        <v>99</v>
      </c>
      <c r="F4277">
        <v>938.17554899293975</v>
      </c>
      <c r="G4277">
        <v>250.3466</v>
      </c>
      <c r="H4277">
        <v>151.68690000000001</v>
      </c>
      <c r="I4277">
        <v>117.02209999999999</v>
      </c>
      <c r="J4277">
        <v>99.890299999999996</v>
      </c>
      <c r="K4277">
        <v>80.000699999999995</v>
      </c>
      <c r="L4277">
        <v>27.502300000000002</v>
      </c>
      <c r="M4277">
        <v>100.17449999999999</v>
      </c>
      <c r="N4277">
        <v>0.68968247299999996</v>
      </c>
      <c r="O4277">
        <v>24.2</v>
      </c>
      <c r="P4277">
        <v>91.76</v>
      </c>
      <c r="Q4277">
        <v>121.1</v>
      </c>
      <c r="R4277">
        <v>15.51</v>
      </c>
      <c r="S4277">
        <v>23.440799999999999</v>
      </c>
      <c r="T4277">
        <v>42.941299999999998</v>
      </c>
      <c r="U4277">
        <v>15.7013</v>
      </c>
      <c r="V4277">
        <v>52.022300000000001</v>
      </c>
      <c r="W4277">
        <v>21.9709</v>
      </c>
      <c r="X4277">
        <v>32.04496786</v>
      </c>
      <c r="Y4277" s="2">
        <v>6.9645689068236205E-3</v>
      </c>
      <c r="Z4277" s="2">
        <v>8.7551546537143476E-3</v>
      </c>
      <c r="AA4277" s="2">
        <v>8.3842056244378682E-3</v>
      </c>
      <c r="AB4277" s="2">
        <v>-3.346250479070112E-3</v>
      </c>
      <c r="AC4277" s="2">
        <v>-3.112706108249208E-3</v>
      </c>
      <c r="AD4277" s="2">
        <v>-5.9464098550499056E-4</v>
      </c>
      <c r="AE4277" s="2">
        <v>1.4127842409015212E-3</v>
      </c>
      <c r="AF4277" s="2">
        <v>-1.0381078315812031E-3</v>
      </c>
      <c r="AG4277" s="2">
        <v>5.7559004119633883E-4</v>
      </c>
      <c r="AH4277" s="2">
        <v>-4.1204437400950811E-2</v>
      </c>
      <c r="AI4277" s="2">
        <v>0</v>
      </c>
      <c r="AJ4277" s="2">
        <v>-7.7023926581449853E-3</v>
      </c>
      <c r="AK4277" s="2">
        <v>-8.3120204603580605E-3</v>
      </c>
      <c r="AL4277" s="2">
        <v>-2.4724561575222292E-3</v>
      </c>
      <c r="AM4277" s="2">
        <v>-1.0940591436856661E-2</v>
      </c>
      <c r="AN4277" s="2">
        <v>-4.3121761904459932E-3</v>
      </c>
      <c r="AO4277" s="2">
        <v>3.3675553592540375E-3</v>
      </c>
      <c r="AP4277" s="2">
        <v>-6.9604834372132274E-3</v>
      </c>
      <c r="AQ4277" s="2">
        <v>2.5079385678412613E-3</v>
      </c>
      <c r="AV4277" s="52"/>
    </row>
    <row r="4278" spans="1:48" x14ac:dyDescent="0.3">
      <c r="A4278">
        <v>2018</v>
      </c>
      <c r="B4278" s="1">
        <v>43070</v>
      </c>
      <c r="C4278" s="4">
        <v>99</v>
      </c>
      <c r="D4278" s="4">
        <v>99</v>
      </c>
      <c r="E4278" s="4">
        <v>99</v>
      </c>
      <c r="F4278">
        <v>930.03293201845077</v>
      </c>
      <c r="G4278">
        <v>249.827</v>
      </c>
      <c r="H4278">
        <v>151.04159999999999</v>
      </c>
      <c r="I4278">
        <v>118.601</v>
      </c>
      <c r="J4278">
        <v>100.25920000000001</v>
      </c>
      <c r="K4278">
        <v>80.0184</v>
      </c>
      <c r="L4278">
        <v>27.664100000000001</v>
      </c>
      <c r="M4278">
        <v>100.50449999999999</v>
      </c>
      <c r="N4278">
        <v>0.69603175799999994</v>
      </c>
      <c r="O4278">
        <v>24.4</v>
      </c>
      <c r="P4278">
        <v>93.36</v>
      </c>
      <c r="Q4278">
        <v>121.59</v>
      </c>
      <c r="R4278">
        <v>15.53</v>
      </c>
      <c r="S4278">
        <v>23.421399999999998</v>
      </c>
      <c r="T4278">
        <v>42.699100000000001</v>
      </c>
      <c r="U4278">
        <v>15.837300000000001</v>
      </c>
      <c r="V4278">
        <v>51.847700000000003</v>
      </c>
      <c r="W4278">
        <v>22.1586</v>
      </c>
      <c r="X4278">
        <v>32.907048949999997</v>
      </c>
      <c r="Y4278" s="2">
        <v>-8.6792039967674706E-3</v>
      </c>
      <c r="Z4278" s="2">
        <v>-2.0755224956120477E-3</v>
      </c>
      <c r="AA4278" s="2">
        <v>-4.2541577420331933E-3</v>
      </c>
      <c r="AB4278" s="2">
        <v>1.3492323244925553E-2</v>
      </c>
      <c r="AC4278" s="2">
        <v>3.6930512772512802E-3</v>
      </c>
      <c r="AD4278" s="2">
        <v>2.2124806407952669E-4</v>
      </c>
      <c r="AE4278" s="2">
        <v>5.88314431883874E-3</v>
      </c>
      <c r="AF4278" s="2">
        <v>3.2942515310783183E-3</v>
      </c>
      <c r="AG4278" s="2">
        <v>9.2060988187530057E-3</v>
      </c>
      <c r="AH4278" s="2">
        <v>8.2644628099173278E-3</v>
      </c>
      <c r="AI4278" s="2">
        <v>1.7436791630339954E-2</v>
      </c>
      <c r="AJ4278" s="2">
        <v>4.0462427745664442E-3</v>
      </c>
      <c r="AK4278" s="2">
        <v>1.2894906511926596E-3</v>
      </c>
      <c r="AL4278" s="2">
        <v>-8.2761680488729894E-4</v>
      </c>
      <c r="AM4278" s="2">
        <v>-5.6402577472036697E-3</v>
      </c>
      <c r="AN4278" s="2">
        <v>8.6617031710751746E-3</v>
      </c>
      <c r="AO4278" s="2">
        <v>-3.3562529915055483E-3</v>
      </c>
      <c r="AP4278" s="2">
        <v>8.5431183975166469E-3</v>
      </c>
      <c r="AQ4278" s="2">
        <v>2.6902229821740065E-2</v>
      </c>
      <c r="AV4278" s="52"/>
    </row>
    <row r="4279" spans="1:48" x14ac:dyDescent="0.3">
      <c r="A4279">
        <v>2018</v>
      </c>
      <c r="B4279" s="1">
        <v>43073</v>
      </c>
      <c r="C4279" s="4">
        <v>99</v>
      </c>
      <c r="D4279" s="4">
        <v>99</v>
      </c>
      <c r="E4279" s="4">
        <v>99</v>
      </c>
      <c r="F4279">
        <v>915.10957837089609</v>
      </c>
      <c r="G4279">
        <v>249.5247</v>
      </c>
      <c r="H4279">
        <v>149.3014</v>
      </c>
      <c r="I4279">
        <v>118.65730000000001</v>
      </c>
      <c r="J4279">
        <v>100.2118</v>
      </c>
      <c r="K4279">
        <v>79.970699999999994</v>
      </c>
      <c r="L4279">
        <v>27.5672</v>
      </c>
      <c r="M4279">
        <v>100.5654</v>
      </c>
      <c r="N4279">
        <v>0.69424604400000001</v>
      </c>
      <c r="O4279">
        <v>23.68</v>
      </c>
      <c r="P4279">
        <v>91.92</v>
      </c>
      <c r="Q4279">
        <v>121.18</v>
      </c>
      <c r="R4279">
        <v>15.44</v>
      </c>
      <c r="S4279">
        <v>23.498899999999999</v>
      </c>
      <c r="T4279">
        <v>42.782899999999998</v>
      </c>
      <c r="U4279">
        <v>15.643000000000001</v>
      </c>
      <c r="V4279">
        <v>51.553600000000003</v>
      </c>
      <c r="W4279">
        <v>22.173100000000002</v>
      </c>
      <c r="X4279">
        <v>32.666451950000003</v>
      </c>
      <c r="Y4279" s="2">
        <v>-1.6046048622349929E-2</v>
      </c>
      <c r="Z4279" s="2">
        <v>-1.2100373458433511E-3</v>
      </c>
      <c r="AA4279" s="2">
        <v>-1.1521329223207255E-2</v>
      </c>
      <c r="AB4279" s="2">
        <v>4.7470088785095399E-4</v>
      </c>
      <c r="AC4279" s="2">
        <v>-4.7277456831906761E-4</v>
      </c>
      <c r="AD4279" s="2">
        <v>-5.9611289403449508E-4</v>
      </c>
      <c r="AE4279" s="2">
        <v>-3.5027345910404462E-3</v>
      </c>
      <c r="AF4279" s="2">
        <v>6.05943017476962E-4</v>
      </c>
      <c r="AG4279" s="2">
        <v>-2.5655639695680854E-3</v>
      </c>
      <c r="AH4279" s="2">
        <v>-2.9508196721311442E-2</v>
      </c>
      <c r="AI4279" s="2">
        <v>-1.5424164524421524E-2</v>
      </c>
      <c r="AJ4279" s="2">
        <v>-3.3719878279463433E-3</v>
      </c>
      <c r="AK4279" s="2">
        <v>-5.7952350289761645E-3</v>
      </c>
      <c r="AL4279" s="2">
        <v>3.3089396876360144E-3</v>
      </c>
      <c r="AM4279" s="2">
        <v>1.9625706396622089E-3</v>
      </c>
      <c r="AN4279" s="2">
        <v>-1.2268505363919324E-2</v>
      </c>
      <c r="AO4279" s="2">
        <v>-5.6723827672201521E-3</v>
      </c>
      <c r="AP4279" s="2">
        <v>6.5437347124830403E-4</v>
      </c>
      <c r="AQ4279" s="2">
        <v>-7.3114122255558689E-3</v>
      </c>
      <c r="AV4279" s="52"/>
    </row>
    <row r="4280" spans="1:48" x14ac:dyDescent="0.3">
      <c r="A4280">
        <v>2018</v>
      </c>
      <c r="B4280" s="1">
        <v>43074</v>
      </c>
      <c r="C4280" s="4">
        <v>99</v>
      </c>
      <c r="D4280" s="4">
        <v>99</v>
      </c>
      <c r="E4280" s="4">
        <v>99</v>
      </c>
      <c r="F4280">
        <v>919.18574285176567</v>
      </c>
      <c r="G4280">
        <v>248.62729999999999</v>
      </c>
      <c r="H4280">
        <v>149.3991</v>
      </c>
      <c r="I4280">
        <v>119.24769999999999</v>
      </c>
      <c r="J4280">
        <v>100.2876</v>
      </c>
      <c r="K4280">
        <v>79.961200000000005</v>
      </c>
      <c r="L4280">
        <v>27.499300000000002</v>
      </c>
      <c r="M4280">
        <v>100.70480000000001</v>
      </c>
      <c r="N4280">
        <v>0.66170628300000001</v>
      </c>
      <c r="O4280">
        <v>23.2</v>
      </c>
      <c r="P4280">
        <v>92.32</v>
      </c>
      <c r="Q4280">
        <v>120.32</v>
      </c>
      <c r="R4280">
        <v>15.23</v>
      </c>
      <c r="S4280">
        <v>23.537700000000001</v>
      </c>
      <c r="T4280">
        <v>42.755000000000003</v>
      </c>
      <c r="U4280">
        <v>15.643000000000001</v>
      </c>
      <c r="V4280">
        <v>50.901000000000003</v>
      </c>
      <c r="W4280">
        <v>22.018999999999998</v>
      </c>
      <c r="X4280">
        <v>32.526161860000002</v>
      </c>
      <c r="Y4280" s="2">
        <v>4.4542911332281498E-3</v>
      </c>
      <c r="Z4280" s="2">
        <v>-3.5964375470645127E-3</v>
      </c>
      <c r="AA4280" s="2">
        <v>6.5438100379511255E-4</v>
      </c>
      <c r="AB4280" s="2">
        <v>4.9756736416552982E-3</v>
      </c>
      <c r="AC4280" s="2">
        <v>7.563979491436168E-4</v>
      </c>
      <c r="AD4280" s="2">
        <v>-1.1879350812216138E-4</v>
      </c>
      <c r="AE4280" s="2">
        <v>-2.4630720566469755E-3</v>
      </c>
      <c r="AF4280" s="2">
        <v>1.3861626364535251E-3</v>
      </c>
      <c r="AG4280" s="2">
        <v>-4.687064662625573E-2</v>
      </c>
      <c r="AH4280" s="2">
        <v>-2.0270270270270285E-2</v>
      </c>
      <c r="AI4280" s="2">
        <v>4.3516100957352588E-3</v>
      </c>
      <c r="AJ4280" s="2">
        <v>-7.0968806733785472E-3</v>
      </c>
      <c r="AK4280" s="2">
        <v>-1.3601036269429989E-2</v>
      </c>
      <c r="AL4280" s="2">
        <v>1.6511411172439594E-3</v>
      </c>
      <c r="AM4280" s="2">
        <v>-6.5212970602734899E-4</v>
      </c>
      <c r="AN4280" s="2">
        <v>0</v>
      </c>
      <c r="AO4280" s="2">
        <v>-1.2658669811613565E-2</v>
      </c>
      <c r="AP4280" s="2">
        <v>-6.9498626714353806E-3</v>
      </c>
      <c r="AQ4280" s="2">
        <v>-4.2946228202173087E-3</v>
      </c>
      <c r="AV4280" s="52"/>
    </row>
    <row r="4281" spans="1:48" x14ac:dyDescent="0.3">
      <c r="A4281">
        <v>2018</v>
      </c>
      <c r="B4281" s="1">
        <v>43075</v>
      </c>
      <c r="C4281" s="4">
        <v>99</v>
      </c>
      <c r="D4281" s="4">
        <v>99</v>
      </c>
      <c r="E4281" s="4">
        <v>99</v>
      </c>
      <c r="F4281">
        <v>927.12826925128422</v>
      </c>
      <c r="G4281">
        <v>248.67449999999999</v>
      </c>
      <c r="H4281">
        <v>150.0737</v>
      </c>
      <c r="I4281">
        <v>119.66</v>
      </c>
      <c r="J4281">
        <v>100.4958</v>
      </c>
      <c r="K4281">
        <v>79.999300000000005</v>
      </c>
      <c r="L4281">
        <v>27.450900000000001</v>
      </c>
      <c r="M4281">
        <v>100.79179999999999</v>
      </c>
      <c r="N4281">
        <v>0.66329362400000003</v>
      </c>
      <c r="O4281">
        <v>23.12</v>
      </c>
      <c r="P4281">
        <v>89.6</v>
      </c>
      <c r="Q4281">
        <v>120.07</v>
      </c>
      <c r="R4281">
        <v>15.1</v>
      </c>
      <c r="S4281">
        <v>23.5959</v>
      </c>
      <c r="T4281">
        <v>42.177399999999999</v>
      </c>
      <c r="U4281">
        <v>15.380599999999999</v>
      </c>
      <c r="V4281">
        <v>51.094000000000001</v>
      </c>
      <c r="W4281">
        <v>22.173100000000002</v>
      </c>
      <c r="X4281">
        <v>32.486078980000002</v>
      </c>
      <c r="Y4281" s="2">
        <v>8.6408285390469075E-3</v>
      </c>
      <c r="Z4281" s="2">
        <v>1.8984238657626662E-4</v>
      </c>
      <c r="AA4281" s="2">
        <v>4.5154221143233197E-3</v>
      </c>
      <c r="AB4281" s="2">
        <v>3.457509033717221E-3</v>
      </c>
      <c r="AC4281" s="2">
        <v>2.0760293396193674E-3</v>
      </c>
      <c r="AD4281" s="2">
        <v>4.764810933302055E-4</v>
      </c>
      <c r="AE4281" s="2">
        <v>-1.7600448011404479E-3</v>
      </c>
      <c r="AF4281" s="2">
        <v>8.6391115418527065E-4</v>
      </c>
      <c r="AG4281" s="2">
        <v>2.3988604019344884E-3</v>
      </c>
      <c r="AH4281" s="2">
        <v>-3.4482758620688614E-3</v>
      </c>
      <c r="AI4281" s="2">
        <v>-2.9462738301559765E-2</v>
      </c>
      <c r="AJ4281" s="2">
        <v>-2.0777925531915153E-3</v>
      </c>
      <c r="AK4281" s="2">
        <v>-8.5357846355876843E-3</v>
      </c>
      <c r="AL4281" s="2">
        <v>2.4726290164289733E-3</v>
      </c>
      <c r="AM4281" s="2">
        <v>-1.3509531049000212E-2</v>
      </c>
      <c r="AN4281" s="2">
        <v>-1.6774276034008939E-2</v>
      </c>
      <c r="AO4281" s="2">
        <v>3.7916740339090094E-3</v>
      </c>
      <c r="AP4281" s="2">
        <v>6.9985012943367675E-3</v>
      </c>
      <c r="AQ4281" s="2">
        <v>-1.2323273853375172E-3</v>
      </c>
      <c r="AV4281" s="52"/>
    </row>
    <row r="4282" spans="1:48" x14ac:dyDescent="0.3">
      <c r="A4282">
        <v>2018</v>
      </c>
      <c r="B4282" s="1">
        <v>43076</v>
      </c>
      <c r="C4282" s="4">
        <v>99</v>
      </c>
      <c r="D4282" s="4">
        <v>99</v>
      </c>
      <c r="E4282" s="4">
        <v>99</v>
      </c>
      <c r="F4282">
        <v>934.99030631783694</v>
      </c>
      <c r="G4282">
        <v>249.45859999999999</v>
      </c>
      <c r="H4282">
        <v>150.5821</v>
      </c>
      <c r="I4282">
        <v>118.7229</v>
      </c>
      <c r="J4282">
        <v>100.3159</v>
      </c>
      <c r="K4282">
        <v>80.008899999999997</v>
      </c>
      <c r="L4282">
        <v>27.4025</v>
      </c>
      <c r="M4282">
        <v>100.58280000000001</v>
      </c>
      <c r="N4282">
        <v>0.66369047000000003</v>
      </c>
      <c r="O4282">
        <v>22</v>
      </c>
      <c r="P4282">
        <v>90.64</v>
      </c>
      <c r="Q4282">
        <v>118.49</v>
      </c>
      <c r="R4282">
        <v>14.87</v>
      </c>
      <c r="S4282">
        <v>23.644300000000001</v>
      </c>
      <c r="T4282">
        <v>42.298499999999997</v>
      </c>
      <c r="U4282">
        <v>15.4292</v>
      </c>
      <c r="V4282">
        <v>51.185899999999997</v>
      </c>
      <c r="W4282">
        <v>22.076799999999999</v>
      </c>
      <c r="X4282">
        <v>31.433554350000001</v>
      </c>
      <c r="Y4282" s="2">
        <v>8.4799885056916491E-3</v>
      </c>
      <c r="Z4282" s="2">
        <v>3.1531178307384611E-3</v>
      </c>
      <c r="AA4282" s="2">
        <v>3.3876688587006765E-3</v>
      </c>
      <c r="AB4282" s="2">
        <v>-7.8313555072706542E-3</v>
      </c>
      <c r="AC4282" s="2">
        <v>-1.7901245624195594E-3</v>
      </c>
      <c r="AD4282" s="2">
        <v>1.2000105000908867E-4</v>
      </c>
      <c r="AE4282" s="2">
        <v>-1.763148020647809E-3</v>
      </c>
      <c r="AF4282" s="2">
        <v>-2.0735813826123772E-3</v>
      </c>
      <c r="AG4282" s="2">
        <v>5.9829611749750988E-4</v>
      </c>
      <c r="AH4282" s="2">
        <v>-4.844290657439454E-2</v>
      </c>
      <c r="AI4282" s="2">
        <v>1.1607142857142927E-2</v>
      </c>
      <c r="AJ4282" s="2">
        <v>-1.3158990588823194E-2</v>
      </c>
      <c r="AK4282" s="2">
        <v>-1.5231788079470232E-2</v>
      </c>
      <c r="AL4282" s="2">
        <v>2.05120381083157E-3</v>
      </c>
      <c r="AM4282" s="2">
        <v>2.8712059064806006E-3</v>
      </c>
      <c r="AN4282" s="2">
        <v>3.1598247142503588E-3</v>
      </c>
      <c r="AO4282" s="2">
        <v>1.798645633538154E-3</v>
      </c>
      <c r="AP4282" s="2">
        <v>-4.3431004234862902E-3</v>
      </c>
      <c r="AQ4282" s="2">
        <v>-3.2399251096076775E-2</v>
      </c>
      <c r="AV4282" s="52"/>
    </row>
    <row r="4283" spans="1:48" x14ac:dyDescent="0.3">
      <c r="A4283">
        <v>2018</v>
      </c>
      <c r="B4283" s="1">
        <v>43077</v>
      </c>
      <c r="C4283" s="4">
        <v>99</v>
      </c>
      <c r="D4283" s="4">
        <v>99</v>
      </c>
      <c r="E4283" s="4">
        <v>99</v>
      </c>
      <c r="F4283">
        <v>938.4518368627655</v>
      </c>
      <c r="G4283">
        <v>250.81890000000001</v>
      </c>
      <c r="H4283">
        <v>151.24690000000001</v>
      </c>
      <c r="I4283">
        <v>118.73220000000001</v>
      </c>
      <c r="J4283">
        <v>100.2402</v>
      </c>
      <c r="K4283">
        <v>80.008899999999997</v>
      </c>
      <c r="L4283">
        <v>27.3249</v>
      </c>
      <c r="M4283">
        <v>100.6003</v>
      </c>
      <c r="N4283">
        <v>0.667063446</v>
      </c>
      <c r="O4283">
        <v>22.12</v>
      </c>
      <c r="P4283">
        <v>91.92</v>
      </c>
      <c r="Q4283">
        <v>118.48</v>
      </c>
      <c r="R4283">
        <v>14.96</v>
      </c>
      <c r="S4283">
        <v>23.6831</v>
      </c>
      <c r="T4283">
        <v>42.792200000000001</v>
      </c>
      <c r="U4283">
        <v>15.5069</v>
      </c>
      <c r="V4283">
        <v>51.351399999999998</v>
      </c>
      <c r="W4283">
        <v>21.985299999999999</v>
      </c>
      <c r="X4283">
        <v>30.401170870000001</v>
      </c>
      <c r="Y4283" s="2">
        <v>3.7022100887449394E-3</v>
      </c>
      <c r="Z4283" s="2">
        <v>5.4530090363693606E-3</v>
      </c>
      <c r="AA4283" s="2">
        <v>4.4148673713542141E-3</v>
      </c>
      <c r="AB4283" s="2">
        <v>7.8333666040819594E-5</v>
      </c>
      <c r="AC4283" s="2">
        <v>-7.5461616752681149E-4</v>
      </c>
      <c r="AD4283" s="2">
        <v>0</v>
      </c>
      <c r="AE4283" s="2">
        <v>-2.8318584070796682E-3</v>
      </c>
      <c r="AF4283" s="2">
        <v>1.7398600953644205E-4</v>
      </c>
      <c r="AG4283" s="2">
        <v>5.0821522267752162E-3</v>
      </c>
      <c r="AH4283" s="2">
        <v>5.4545454545456007E-3</v>
      </c>
      <c r="AI4283" s="2">
        <v>1.4121800529567574E-2</v>
      </c>
      <c r="AJ4283" s="2">
        <v>-8.4395307620832583E-5</v>
      </c>
      <c r="AK4283" s="2">
        <v>6.0524546065905405E-3</v>
      </c>
      <c r="AL4283" s="2">
        <v>1.6409874684384373E-3</v>
      </c>
      <c r="AM4283" s="2">
        <v>1.1671808692979679E-2</v>
      </c>
      <c r="AN4283" s="2">
        <v>5.035905944572594E-3</v>
      </c>
      <c r="AO4283" s="2">
        <v>3.233312298894786E-3</v>
      </c>
      <c r="AP4283" s="2">
        <v>-4.1446224090447847E-3</v>
      </c>
      <c r="AQ4283" s="2">
        <v>-3.284335804041838E-2</v>
      </c>
      <c r="AV4283" s="52"/>
    </row>
    <row r="4284" spans="1:48" x14ac:dyDescent="0.3">
      <c r="A4284">
        <v>2018</v>
      </c>
      <c r="B4284" s="1">
        <v>43080</v>
      </c>
      <c r="C4284" s="4">
        <v>-10</v>
      </c>
      <c r="D4284" s="4">
        <v>-10</v>
      </c>
      <c r="E4284" s="4">
        <v>99</v>
      </c>
      <c r="F4284">
        <v>941.42234883688991</v>
      </c>
      <c r="G4284">
        <v>251.5746</v>
      </c>
      <c r="H4284">
        <v>152.42019999999999</v>
      </c>
      <c r="I4284">
        <v>118.48860000000001</v>
      </c>
      <c r="J4284">
        <v>100.17400000000001</v>
      </c>
      <c r="K4284">
        <v>79.970699999999994</v>
      </c>
      <c r="L4284">
        <v>27.334599999999998</v>
      </c>
      <c r="M4284">
        <v>100.548</v>
      </c>
      <c r="N4284">
        <v>0.67519836600000005</v>
      </c>
      <c r="O4284">
        <v>22.24</v>
      </c>
      <c r="P4284">
        <v>92.8</v>
      </c>
      <c r="Q4284">
        <v>118.01</v>
      </c>
      <c r="R4284">
        <v>14.85</v>
      </c>
      <c r="S4284">
        <v>23.6831</v>
      </c>
      <c r="T4284">
        <v>43.006500000000003</v>
      </c>
      <c r="U4284">
        <v>15.5458</v>
      </c>
      <c r="V4284">
        <v>51.663899999999998</v>
      </c>
      <c r="W4284">
        <v>21.961300000000001</v>
      </c>
      <c r="X4284">
        <v>29.358716820000001</v>
      </c>
      <c r="Y4284" s="2">
        <v>3.1653323670342015E-3</v>
      </c>
      <c r="Z4284" s="2">
        <v>3.0129308437283342E-3</v>
      </c>
      <c r="AA4284" s="2">
        <v>7.7575143688894954E-3</v>
      </c>
      <c r="AB4284" s="2">
        <v>-2.0516759564802589E-3</v>
      </c>
      <c r="AC4284" s="2">
        <v>-6.6041368632541175E-4</v>
      </c>
      <c r="AD4284" s="2">
        <v>-4.7744688403417168E-4</v>
      </c>
      <c r="AE4284" s="2">
        <v>3.549875754347287E-4</v>
      </c>
      <c r="AF4284" s="2">
        <v>-5.1987916537032941E-4</v>
      </c>
      <c r="AG4284" s="2">
        <v>1.2195121841528822E-2</v>
      </c>
      <c r="AH4284" s="2">
        <v>5.4249547920433017E-3</v>
      </c>
      <c r="AI4284" s="2">
        <v>9.5735422106177914E-3</v>
      </c>
      <c r="AJ4284" s="2">
        <v>-3.9669142471303598E-3</v>
      </c>
      <c r="AK4284" s="2">
        <v>-7.3529411764706731E-3</v>
      </c>
      <c r="AL4284" s="2">
        <v>0</v>
      </c>
      <c r="AM4284" s="2">
        <v>5.0079220044774164E-3</v>
      </c>
      <c r="AN4284" s="2">
        <v>2.5085607052344194E-3</v>
      </c>
      <c r="AO4284" s="2">
        <v>6.0855205505594423E-3</v>
      </c>
      <c r="AP4284" s="2">
        <v>-1.0916385039093646E-3</v>
      </c>
      <c r="AQ4284" s="2">
        <v>-3.4289930952254744E-2</v>
      </c>
      <c r="AV4284" s="52"/>
    </row>
    <row r="4285" spans="1:48" x14ac:dyDescent="0.3">
      <c r="A4285">
        <v>2018</v>
      </c>
      <c r="B4285" s="1">
        <v>43081</v>
      </c>
      <c r="C4285" s="4">
        <v>-9</v>
      </c>
      <c r="D4285" s="4">
        <v>-9</v>
      </c>
      <c r="E4285" s="4">
        <v>99</v>
      </c>
      <c r="F4285">
        <v>936.49037349893706</v>
      </c>
      <c r="G4285">
        <v>252.01859999999999</v>
      </c>
      <c r="H4285">
        <v>152.2148</v>
      </c>
      <c r="I4285">
        <v>118.4417</v>
      </c>
      <c r="J4285">
        <v>100.08880000000001</v>
      </c>
      <c r="K4285">
        <v>79.970699999999994</v>
      </c>
      <c r="L4285">
        <v>27.286200000000001</v>
      </c>
      <c r="M4285">
        <v>100.58280000000001</v>
      </c>
      <c r="N4285">
        <v>0.67837296899999999</v>
      </c>
      <c r="O4285">
        <v>21.44</v>
      </c>
      <c r="P4285">
        <v>91.52</v>
      </c>
      <c r="Q4285">
        <v>118.15</v>
      </c>
      <c r="R4285">
        <v>14.86</v>
      </c>
      <c r="S4285">
        <v>23.721800000000002</v>
      </c>
      <c r="T4285">
        <v>42.717700000000001</v>
      </c>
      <c r="U4285">
        <v>15.409800000000001</v>
      </c>
      <c r="V4285">
        <v>50.781500000000001</v>
      </c>
      <c r="W4285">
        <v>21.8659</v>
      </c>
      <c r="X4285">
        <v>29.448953150000001</v>
      </c>
      <c r="Y4285" s="2">
        <v>-5.23885516850775E-3</v>
      </c>
      <c r="Z4285" s="2">
        <v>1.764884054272553E-3</v>
      </c>
      <c r="AA4285" s="2">
        <v>-1.3475904112446591E-3</v>
      </c>
      <c r="AB4285" s="2">
        <v>-3.9581866947546729E-4</v>
      </c>
      <c r="AC4285" s="2">
        <v>-8.5052009503461257E-4</v>
      </c>
      <c r="AD4285" s="2">
        <v>0</v>
      </c>
      <c r="AE4285" s="2">
        <v>-1.7706496528209215E-3</v>
      </c>
      <c r="AF4285" s="2">
        <v>3.4610335362228462E-4</v>
      </c>
      <c r="AG4285" s="2">
        <v>4.701733830913879E-3</v>
      </c>
      <c r="AH4285" s="2">
        <v>-3.5971223021582621E-2</v>
      </c>
      <c r="AI4285" s="2">
        <v>-1.379310344827589E-2</v>
      </c>
      <c r="AJ4285" s="2">
        <v>1.1863401406659868E-3</v>
      </c>
      <c r="AK4285" s="2">
        <v>6.7340067340060372E-4</v>
      </c>
      <c r="AL4285" s="2">
        <v>1.6340766200371171E-3</v>
      </c>
      <c r="AM4285" s="2">
        <v>-6.7152639717252827E-3</v>
      </c>
      <c r="AN4285" s="2">
        <v>-8.7483436040601825E-3</v>
      </c>
      <c r="AO4285" s="2">
        <v>-1.707962426375087E-2</v>
      </c>
      <c r="AP4285" s="2">
        <v>-4.3440051363080601E-3</v>
      </c>
      <c r="AQ4285" s="2">
        <v>3.0735788131763808E-3</v>
      </c>
      <c r="AV4285" s="52"/>
    </row>
    <row r="4286" spans="1:48" x14ac:dyDescent="0.3">
      <c r="A4286">
        <v>2018</v>
      </c>
      <c r="B4286" s="1">
        <v>43082</v>
      </c>
      <c r="C4286" s="4">
        <v>-8</v>
      </c>
      <c r="D4286" s="4">
        <v>-8</v>
      </c>
      <c r="E4286" s="4">
        <v>99</v>
      </c>
      <c r="F4286">
        <v>940.99352700089946</v>
      </c>
      <c r="G4286">
        <v>251.99029999999999</v>
      </c>
      <c r="H4286">
        <v>152.50819999999999</v>
      </c>
      <c r="I4286">
        <v>119.33199999999999</v>
      </c>
      <c r="J4286">
        <v>100.4958</v>
      </c>
      <c r="K4286">
        <v>80.0565</v>
      </c>
      <c r="L4286">
        <v>27.460599999999999</v>
      </c>
      <c r="M4286">
        <v>100.8702</v>
      </c>
      <c r="N4286">
        <v>0.68710316699999996</v>
      </c>
      <c r="O4286">
        <v>21.44</v>
      </c>
      <c r="P4286">
        <v>90.64</v>
      </c>
      <c r="Q4286">
        <v>119.17</v>
      </c>
      <c r="R4286">
        <v>15.15</v>
      </c>
      <c r="S4286">
        <v>23.557099999999998</v>
      </c>
      <c r="T4286">
        <v>43.23</v>
      </c>
      <c r="U4286">
        <v>15.341799999999999</v>
      </c>
      <c r="V4286">
        <v>50.919400000000003</v>
      </c>
      <c r="W4286">
        <v>21.9757</v>
      </c>
      <c r="X4286">
        <v>29.368687680000001</v>
      </c>
      <c r="Y4286" s="2">
        <v>4.8085422225299101E-3</v>
      </c>
      <c r="Z4286" s="2">
        <v>-1.122932989866543E-4</v>
      </c>
      <c r="AA4286" s="2">
        <v>1.9275392405995184E-3</v>
      </c>
      <c r="AB4286" s="2">
        <v>7.5167782968328378E-3</v>
      </c>
      <c r="AC4286" s="2">
        <v>4.066389046526675E-3</v>
      </c>
      <c r="AD4286" s="2">
        <v>1.0728929470418258E-3</v>
      </c>
      <c r="AE4286" s="2">
        <v>6.3915092610915547E-3</v>
      </c>
      <c r="AF4286" s="2">
        <v>2.857347379472408E-3</v>
      </c>
      <c r="AG4286" s="2">
        <v>1.2869318795041718E-2</v>
      </c>
      <c r="AH4286" s="2">
        <v>0</v>
      </c>
      <c r="AI4286" s="2">
        <v>-9.6153846153845812E-3</v>
      </c>
      <c r="AJ4286" s="2">
        <v>8.6330935251797136E-3</v>
      </c>
      <c r="AK4286" s="2">
        <v>1.9515477792732216E-2</v>
      </c>
      <c r="AL4286" s="2">
        <v>-6.9429807181581316E-3</v>
      </c>
      <c r="AM4286" s="2">
        <v>1.1992686872186464E-2</v>
      </c>
      <c r="AN4286" s="2">
        <v>-4.4127762852211871E-3</v>
      </c>
      <c r="AO4286" s="2">
        <v>2.7155558618787712E-3</v>
      </c>
      <c r="AP4286" s="2">
        <v>5.0215175227179554E-3</v>
      </c>
      <c r="AQ4286" s="2">
        <v>-2.7255797376281032E-3</v>
      </c>
      <c r="AV4286" s="52"/>
    </row>
    <row r="4287" spans="1:48" x14ac:dyDescent="0.3">
      <c r="A4287">
        <v>2018</v>
      </c>
      <c r="B4287" s="1">
        <v>43083</v>
      </c>
      <c r="C4287" s="4">
        <v>-7</v>
      </c>
      <c r="D4287" s="4">
        <v>-7</v>
      </c>
      <c r="E4287" s="4">
        <v>99</v>
      </c>
      <c r="F4287">
        <v>945.46309105268983</v>
      </c>
      <c r="G4287">
        <v>250.9606</v>
      </c>
      <c r="H4287">
        <v>152.4006</v>
      </c>
      <c r="I4287">
        <v>119.8381</v>
      </c>
      <c r="J4287">
        <v>100.4579</v>
      </c>
      <c r="K4287">
        <v>80.027900000000002</v>
      </c>
      <c r="L4287">
        <v>27.460599999999999</v>
      </c>
      <c r="M4287">
        <v>100.9224</v>
      </c>
      <c r="N4287">
        <v>0.69067459600000003</v>
      </c>
      <c r="O4287">
        <v>21.36</v>
      </c>
      <c r="P4287">
        <v>91.44</v>
      </c>
      <c r="Q4287">
        <v>118.93</v>
      </c>
      <c r="R4287">
        <v>15.02</v>
      </c>
      <c r="S4287">
        <v>23.576499999999999</v>
      </c>
      <c r="T4287">
        <v>42.9133</v>
      </c>
      <c r="U4287">
        <v>15.3904</v>
      </c>
      <c r="V4287">
        <v>50.854999999999997</v>
      </c>
      <c r="W4287">
        <v>22.027699999999999</v>
      </c>
      <c r="X4287">
        <v>29.18831471</v>
      </c>
      <c r="Y4287" s="2">
        <v>4.7498350663852662E-3</v>
      </c>
      <c r="Z4287" s="2">
        <v>-4.0862684000138039E-3</v>
      </c>
      <c r="AA4287" s="2">
        <v>-7.0553583348298421E-4</v>
      </c>
      <c r="AB4287" s="2">
        <v>4.2411088392049212E-3</v>
      </c>
      <c r="AC4287" s="2">
        <v>-3.7713018852536528E-4</v>
      </c>
      <c r="AD4287" s="2">
        <v>-3.5724769381617616E-4</v>
      </c>
      <c r="AE4287" s="2">
        <v>0</v>
      </c>
      <c r="AF4287" s="2">
        <v>5.1749674333945173E-4</v>
      </c>
      <c r="AG4287" s="2">
        <v>5.1978060523187875E-3</v>
      </c>
      <c r="AH4287" s="2">
        <v>-3.7313432835821558E-3</v>
      </c>
      <c r="AI4287" s="2">
        <v>8.8261253309795951E-3</v>
      </c>
      <c r="AJ4287" s="2">
        <v>-2.0139296802885731E-3</v>
      </c>
      <c r="AK4287" s="2">
        <v>-8.5808580858086625E-3</v>
      </c>
      <c r="AL4287" s="2">
        <v>8.2353091000175738E-4</v>
      </c>
      <c r="AM4287" s="2">
        <v>-7.3259310663890131E-3</v>
      </c>
      <c r="AN4287" s="2">
        <v>3.1678160320172122E-3</v>
      </c>
      <c r="AO4287" s="2">
        <v>-1.2647438893624852E-3</v>
      </c>
      <c r="AP4287" s="2">
        <v>2.3662499943117865E-3</v>
      </c>
      <c r="AQ4287" s="2">
        <v>-6.1416761949099064E-3</v>
      </c>
      <c r="AV4287" s="52"/>
    </row>
    <row r="4288" spans="1:48" x14ac:dyDescent="0.3">
      <c r="A4288">
        <v>2018</v>
      </c>
      <c r="B4288" s="1">
        <v>43084</v>
      </c>
      <c r="C4288" s="4">
        <v>-6</v>
      </c>
      <c r="D4288" s="4">
        <v>-6</v>
      </c>
      <c r="E4288" s="4">
        <v>-10</v>
      </c>
      <c r="F4288">
        <v>953.22461099097188</v>
      </c>
      <c r="G4288">
        <v>253.0504</v>
      </c>
      <c r="H4288">
        <v>154.1311</v>
      </c>
      <c r="I4288">
        <v>120.288</v>
      </c>
      <c r="J4288">
        <v>100.43899999999999</v>
      </c>
      <c r="K4288">
        <v>79.989800000000002</v>
      </c>
      <c r="L4288">
        <v>27.4025</v>
      </c>
      <c r="M4288">
        <v>101.0531</v>
      </c>
      <c r="N4288">
        <v>0.70496027000000006</v>
      </c>
      <c r="O4288">
        <v>20.88</v>
      </c>
      <c r="P4288">
        <v>91.68</v>
      </c>
      <c r="Q4288">
        <v>119.18</v>
      </c>
      <c r="R4288">
        <v>15.15</v>
      </c>
      <c r="S4288">
        <v>23.673400000000001</v>
      </c>
      <c r="T4288">
        <v>43.006500000000003</v>
      </c>
      <c r="U4288">
        <v>15.3904</v>
      </c>
      <c r="V4288">
        <v>51.041699999999999</v>
      </c>
      <c r="W4288">
        <v>21.922699999999999</v>
      </c>
      <c r="X4288">
        <v>28.256138440000001</v>
      </c>
      <c r="Y4288" s="2">
        <v>8.2092257347035069E-3</v>
      </c>
      <c r="Z4288" s="2">
        <v>8.327203553067708E-3</v>
      </c>
      <c r="AA4288" s="2">
        <v>1.1354942172143723E-2</v>
      </c>
      <c r="AB4288" s="2">
        <v>3.754231751003978E-3</v>
      </c>
      <c r="AC4288" s="2">
        <v>-1.8813851374555046E-4</v>
      </c>
      <c r="AD4288" s="2">
        <v>-4.7608396571696687E-4</v>
      </c>
      <c r="AE4288" s="2">
        <v>-2.1157585777441534E-3</v>
      </c>
      <c r="AF4288" s="2">
        <v>1.2950544180478918E-3</v>
      </c>
      <c r="AG4288" s="2">
        <v>2.0683653463924534E-2</v>
      </c>
      <c r="AH4288" s="2">
        <v>-2.2471910112359605E-2</v>
      </c>
      <c r="AI4288" s="2">
        <v>2.624671916010568E-3</v>
      </c>
      <c r="AJ4288" s="2">
        <v>2.1020768519297572E-3</v>
      </c>
      <c r="AK4288" s="2">
        <v>8.6551264980028186E-3</v>
      </c>
      <c r="AL4288" s="2">
        <v>4.1100248128433936E-3</v>
      </c>
      <c r="AM4288" s="2">
        <v>2.171820857403306E-3</v>
      </c>
      <c r="AN4288" s="2">
        <v>0</v>
      </c>
      <c r="AO4288" s="2">
        <v>3.6712221020549496E-3</v>
      </c>
      <c r="AP4288" s="2">
        <v>-4.766725531943905E-3</v>
      </c>
      <c r="AQ4288" s="2">
        <v>-3.193662529891228E-2</v>
      </c>
      <c r="AV4288" s="52"/>
    </row>
    <row r="4289" spans="1:48" x14ac:dyDescent="0.3">
      <c r="A4289">
        <v>2018</v>
      </c>
      <c r="B4289" s="1">
        <v>43087</v>
      </c>
      <c r="C4289" s="4">
        <v>-5</v>
      </c>
      <c r="D4289" s="4">
        <v>-5</v>
      </c>
      <c r="E4289" s="4">
        <v>-9</v>
      </c>
      <c r="F4289">
        <v>961.06486311828337</v>
      </c>
      <c r="G4289">
        <v>254.6551</v>
      </c>
      <c r="H4289">
        <v>155.42339999999999</v>
      </c>
      <c r="I4289">
        <v>119.1915</v>
      </c>
      <c r="J4289">
        <v>100.2118</v>
      </c>
      <c r="K4289">
        <v>79.989800000000002</v>
      </c>
      <c r="L4289">
        <v>27.460599999999999</v>
      </c>
      <c r="M4289">
        <v>101.1576</v>
      </c>
      <c r="N4289">
        <v>0.70912699599999995</v>
      </c>
      <c r="O4289">
        <v>21.68</v>
      </c>
      <c r="P4289">
        <v>91.52</v>
      </c>
      <c r="Q4289">
        <v>119.73</v>
      </c>
      <c r="R4289">
        <v>15.22</v>
      </c>
      <c r="S4289">
        <v>23.637499999999999</v>
      </c>
      <c r="T4289">
        <v>43.4908</v>
      </c>
      <c r="U4289">
        <v>15.458399999999999</v>
      </c>
      <c r="V4289">
        <v>50.4758</v>
      </c>
      <c r="W4289">
        <v>21.8553</v>
      </c>
      <c r="X4289">
        <v>27.845139339999999</v>
      </c>
      <c r="Y4289" s="2">
        <v>8.2249787058694679E-3</v>
      </c>
      <c r="Z4289" s="2">
        <v>6.3414244751243132E-3</v>
      </c>
      <c r="AA4289" s="2">
        <v>8.3844207950243277E-3</v>
      </c>
      <c r="AB4289" s="2">
        <v>-9.1156225059855212E-3</v>
      </c>
      <c r="AC4289" s="2">
        <v>-2.2620695148298786E-3</v>
      </c>
      <c r="AD4289" s="2">
        <v>0</v>
      </c>
      <c r="AE4289" s="2">
        <v>2.1202445032386663E-3</v>
      </c>
      <c r="AF4289" s="2">
        <v>1.0341097898036722E-3</v>
      </c>
      <c r="AG4289" s="2">
        <v>5.9105827339742678E-3</v>
      </c>
      <c r="AH4289" s="2">
        <v>3.8314176245210829E-2</v>
      </c>
      <c r="AI4289" s="2">
        <v>-1.7452006980803736E-3</v>
      </c>
      <c r="AJ4289" s="2">
        <v>4.614868266487715E-3</v>
      </c>
      <c r="AK4289" s="2">
        <v>4.6204620462046986E-3</v>
      </c>
      <c r="AL4289" s="2">
        <v>-1.516469962067224E-3</v>
      </c>
      <c r="AM4289" s="2">
        <v>1.1261088440119416E-2</v>
      </c>
      <c r="AN4289" s="2">
        <v>4.418338704647029E-3</v>
      </c>
      <c r="AO4289" s="2">
        <v>-1.1087013167664805E-2</v>
      </c>
      <c r="AP4289" s="2">
        <v>-3.0744388236849662E-3</v>
      </c>
      <c r="AQ4289" s="2">
        <v>-1.4545480121876175E-2</v>
      </c>
      <c r="AV4289" s="52"/>
    </row>
    <row r="4290" spans="1:48" x14ac:dyDescent="0.3">
      <c r="A4290">
        <v>2018</v>
      </c>
      <c r="B4290" s="1">
        <v>43088</v>
      </c>
      <c r="C4290" s="4">
        <v>-4</v>
      </c>
      <c r="D4290" s="4">
        <v>-4</v>
      </c>
      <c r="E4290" s="4">
        <v>-8</v>
      </c>
      <c r="F4290">
        <v>952.7348434920915</v>
      </c>
      <c r="G4290">
        <v>253.6771</v>
      </c>
      <c r="H4290">
        <v>154.50239999999999</v>
      </c>
      <c r="I4290">
        <v>117.6451</v>
      </c>
      <c r="J4290">
        <v>99.757499999999993</v>
      </c>
      <c r="K4290">
        <v>79.951700000000002</v>
      </c>
      <c r="L4290">
        <v>27.406300000000002</v>
      </c>
      <c r="M4290">
        <v>100.93989999999999</v>
      </c>
      <c r="N4290">
        <v>0.70952374200000001</v>
      </c>
      <c r="O4290">
        <v>21.44</v>
      </c>
      <c r="P4290">
        <v>92.08</v>
      </c>
      <c r="Q4290">
        <v>119.82</v>
      </c>
      <c r="R4290">
        <v>15.22</v>
      </c>
      <c r="S4290">
        <v>23.569600000000001</v>
      </c>
      <c r="T4290">
        <v>43.261099999999999</v>
      </c>
      <c r="U4290">
        <v>15.574999999999999</v>
      </c>
      <c r="V4290">
        <v>49.557400000000001</v>
      </c>
      <c r="W4290">
        <v>21.691700000000001</v>
      </c>
      <c r="X4290">
        <v>27.94544625</v>
      </c>
      <c r="Y4290" s="2">
        <v>-8.6674895169553956E-3</v>
      </c>
      <c r="Z4290" s="2">
        <v>-3.8404885666928346E-3</v>
      </c>
      <c r="AA4290" s="2">
        <v>-5.9257486324452158E-3</v>
      </c>
      <c r="AB4290" s="2">
        <v>-1.2974079527483084E-2</v>
      </c>
      <c r="AC4290" s="2">
        <v>-4.533398262480115E-3</v>
      </c>
      <c r="AD4290" s="2">
        <v>-4.7631072961806797E-4</v>
      </c>
      <c r="AE4290" s="2">
        <v>-1.9773784986488741E-3</v>
      </c>
      <c r="AF4290" s="2">
        <v>-2.15208743584272E-3</v>
      </c>
      <c r="AG4290" s="2">
        <v>5.5948511654180244E-4</v>
      </c>
      <c r="AH4290" s="2">
        <v>-1.1070110701106972E-2</v>
      </c>
      <c r="AI4290" s="2">
        <v>6.1188811188810366E-3</v>
      </c>
      <c r="AJ4290" s="2">
        <v>7.5169130543706331E-4</v>
      </c>
      <c r="AK4290" s="2">
        <v>0</v>
      </c>
      <c r="AL4290" s="2">
        <v>-2.8725542041246888E-3</v>
      </c>
      <c r="AM4290" s="2">
        <v>-5.2815767932528068E-3</v>
      </c>
      <c r="AN4290" s="2">
        <v>7.5428246131552523E-3</v>
      </c>
      <c r="AO4290" s="2">
        <v>-1.8194857733805025E-2</v>
      </c>
      <c r="AP4290" s="2">
        <v>-7.4855984589550228E-3</v>
      </c>
      <c r="AQ4290" s="2">
        <v>3.602313092249787E-3</v>
      </c>
      <c r="AV4290" s="52"/>
    </row>
    <row r="4291" spans="1:48" x14ac:dyDescent="0.3">
      <c r="A4291">
        <v>2018</v>
      </c>
      <c r="B4291" s="1">
        <v>43089</v>
      </c>
      <c r="C4291" s="4">
        <v>-3</v>
      </c>
      <c r="D4291" s="4">
        <v>-3</v>
      </c>
      <c r="E4291" s="4">
        <v>-7</v>
      </c>
      <c r="F4291">
        <v>949.97806875786409</v>
      </c>
      <c r="G4291">
        <v>253.54419999999999</v>
      </c>
      <c r="H4291">
        <v>154.33590000000001</v>
      </c>
      <c r="I4291">
        <v>116.3424</v>
      </c>
      <c r="J4291">
        <v>99.464100000000002</v>
      </c>
      <c r="K4291">
        <v>79.961200000000005</v>
      </c>
      <c r="L4291">
        <v>27.377199999999998</v>
      </c>
      <c r="M4291">
        <v>100.7831</v>
      </c>
      <c r="N4291">
        <v>0.72142856300000002</v>
      </c>
      <c r="O4291">
        <v>20.92</v>
      </c>
      <c r="P4291">
        <v>92.88</v>
      </c>
      <c r="Q4291">
        <v>120.14</v>
      </c>
      <c r="R4291">
        <v>15.25</v>
      </c>
      <c r="S4291">
        <v>23.540500000000002</v>
      </c>
      <c r="T4291">
        <v>43.317799999999998</v>
      </c>
      <c r="U4291">
        <v>15.6624</v>
      </c>
      <c r="V4291">
        <v>49.1678</v>
      </c>
      <c r="W4291">
        <v>21.6724</v>
      </c>
      <c r="X4291">
        <v>27.865180779999999</v>
      </c>
      <c r="Y4291" s="2">
        <v>-2.8935382735902904E-3</v>
      </c>
      <c r="Z4291" s="2">
        <v>-5.2389435230848491E-4</v>
      </c>
      <c r="AA4291" s="2">
        <v>-1.0776531626691677E-3</v>
      </c>
      <c r="AB4291" s="2">
        <v>-1.1073134367687198E-2</v>
      </c>
      <c r="AC4291" s="2">
        <v>-2.941132245695699E-3</v>
      </c>
      <c r="AD4291" s="2">
        <v>1.1882173862476364E-4</v>
      </c>
      <c r="AE4291" s="2">
        <v>-1.0617996592026113E-3</v>
      </c>
      <c r="AF4291" s="2">
        <v>-1.5533995971859227E-3</v>
      </c>
      <c r="AG4291" s="2">
        <v>1.6778608375306536E-2</v>
      </c>
      <c r="AH4291" s="2">
        <v>-2.4253731343283569E-2</v>
      </c>
      <c r="AI4291" s="2">
        <v>8.6880973066898459E-3</v>
      </c>
      <c r="AJ4291" s="2">
        <v>2.670672675680219E-3</v>
      </c>
      <c r="AK4291" s="2">
        <v>1.9710906701708719E-3</v>
      </c>
      <c r="AL4291" s="2">
        <v>-1.2346412327743916E-3</v>
      </c>
      <c r="AM4291" s="2">
        <v>1.3106462849996614E-3</v>
      </c>
      <c r="AN4291" s="2">
        <v>5.6115569823436129E-3</v>
      </c>
      <c r="AO4291" s="2">
        <v>-7.8615908017773961E-3</v>
      </c>
      <c r="AP4291" s="2">
        <v>-8.8974123743190692E-4</v>
      </c>
      <c r="AQ4291" s="2">
        <v>-2.8722200133054487E-3</v>
      </c>
      <c r="AV4291" s="52"/>
    </row>
    <row r="4292" spans="1:48" x14ac:dyDescent="0.3">
      <c r="A4292">
        <v>2018</v>
      </c>
      <c r="B4292" s="1">
        <v>43090</v>
      </c>
      <c r="C4292" s="4">
        <v>-2</v>
      </c>
      <c r="D4292" s="4">
        <v>-2</v>
      </c>
      <c r="E4292" s="4">
        <v>-6</v>
      </c>
      <c r="F4292">
        <v>949.08463006572879</v>
      </c>
      <c r="G4292">
        <v>254.06639999999999</v>
      </c>
      <c r="H4292">
        <v>154.35550000000001</v>
      </c>
      <c r="I4292">
        <v>117.0205</v>
      </c>
      <c r="J4292">
        <v>99.534300000000002</v>
      </c>
      <c r="K4292">
        <v>79.955500000000001</v>
      </c>
      <c r="L4292">
        <v>27.3093</v>
      </c>
      <c r="M4292">
        <v>100.7753</v>
      </c>
      <c r="N4292">
        <v>0.72480153899999999</v>
      </c>
      <c r="O4292">
        <v>20.56</v>
      </c>
      <c r="P4292">
        <v>93.12</v>
      </c>
      <c r="Q4292">
        <v>120.31</v>
      </c>
      <c r="R4292">
        <v>15.22</v>
      </c>
      <c r="S4292">
        <v>23.530799999999999</v>
      </c>
      <c r="T4292">
        <v>43.601500000000001</v>
      </c>
      <c r="U4292">
        <v>15.6721</v>
      </c>
      <c r="V4292">
        <v>48.583300000000001</v>
      </c>
      <c r="W4292">
        <v>21.6724</v>
      </c>
      <c r="X4292">
        <v>27.664766369999999</v>
      </c>
      <c r="Y4292" s="2">
        <v>-9.4048349274367116E-4</v>
      </c>
      <c r="Z4292" s="2">
        <v>2.059601442273129E-3</v>
      </c>
      <c r="AA4292" s="2">
        <v>1.2699572814867111E-4</v>
      </c>
      <c r="AB4292" s="2">
        <v>5.8284855736172592E-3</v>
      </c>
      <c r="AC4292" s="2">
        <v>7.0578228727757875E-4</v>
      </c>
      <c r="AD4292" s="2">
        <v>-7.1284573017971198E-5</v>
      </c>
      <c r="AE4292" s="2">
        <v>-2.4801659775286478E-3</v>
      </c>
      <c r="AF4292" s="2">
        <v>-7.7393928148650204E-5</v>
      </c>
      <c r="AG4292" s="2">
        <v>4.6754123318513141E-3</v>
      </c>
      <c r="AH4292" s="2">
        <v>-1.7208413001912226E-2</v>
      </c>
      <c r="AI4292" s="2">
        <v>2.5839793281654533E-3</v>
      </c>
      <c r="AJ4292" s="2">
        <v>1.4150158148826808E-3</v>
      </c>
      <c r="AK4292" s="2">
        <v>-1.9672131147540073E-3</v>
      </c>
      <c r="AL4292" s="2">
        <v>-4.1205581869552255E-4</v>
      </c>
      <c r="AM4292" s="2">
        <v>6.549270738587909E-3</v>
      </c>
      <c r="AN4292" s="2">
        <v>6.1931760138933534E-4</v>
      </c>
      <c r="AO4292" s="2">
        <v>-1.1887861567936753E-2</v>
      </c>
      <c r="AP4292" s="2">
        <v>0</v>
      </c>
      <c r="AQ4292" s="2">
        <v>-7.1922881671683259E-3</v>
      </c>
      <c r="AV4292" s="52"/>
    </row>
    <row r="4293" spans="1:48" x14ac:dyDescent="0.3">
      <c r="A4293">
        <v>2018</v>
      </c>
      <c r="B4293" s="1">
        <v>43091</v>
      </c>
      <c r="C4293" s="4">
        <v>-1</v>
      </c>
      <c r="D4293" s="4">
        <v>-1</v>
      </c>
      <c r="E4293" s="4">
        <v>-5</v>
      </c>
      <c r="F4293">
        <v>948.75873182108796</v>
      </c>
      <c r="G4293">
        <v>253.9999</v>
      </c>
      <c r="H4293">
        <v>154.17910000000001</v>
      </c>
      <c r="I4293">
        <v>117.1801</v>
      </c>
      <c r="J4293">
        <v>99.572199999999995</v>
      </c>
      <c r="K4293">
        <v>79.926900000000003</v>
      </c>
      <c r="L4293">
        <v>27.3675</v>
      </c>
      <c r="M4293">
        <v>101.10720000000001</v>
      </c>
      <c r="N4293">
        <v>0.73194439600000005</v>
      </c>
      <c r="O4293">
        <v>21</v>
      </c>
      <c r="P4293">
        <v>93.28</v>
      </c>
      <c r="Q4293">
        <v>120.94</v>
      </c>
      <c r="R4293">
        <v>15.4</v>
      </c>
      <c r="S4293">
        <v>23.540500000000002</v>
      </c>
      <c r="T4293">
        <v>43.970199999999998</v>
      </c>
      <c r="U4293">
        <v>15.7401</v>
      </c>
      <c r="V4293">
        <v>48.657499999999999</v>
      </c>
      <c r="W4293">
        <v>21.717700000000001</v>
      </c>
      <c r="X4293">
        <v>27.795085589999999</v>
      </c>
      <c r="Y4293" s="2">
        <v>-3.4338164829228468E-4</v>
      </c>
      <c r="Z4293" s="2">
        <v>-2.6174259957234547E-4</v>
      </c>
      <c r="AA4293" s="2">
        <v>-1.1428164205357083E-3</v>
      </c>
      <c r="AB4293" s="2">
        <v>1.3638635965493862E-3</v>
      </c>
      <c r="AC4293" s="2">
        <v>3.8077326107677223E-4</v>
      </c>
      <c r="AD4293" s="2">
        <v>-3.576989700521116E-4</v>
      </c>
      <c r="AE4293" s="2">
        <v>2.1311421383924944E-3</v>
      </c>
      <c r="AF4293" s="2">
        <v>3.2934657599630324E-3</v>
      </c>
      <c r="AG4293" s="2">
        <v>9.854914229148859E-3</v>
      </c>
      <c r="AH4293" s="2">
        <v>2.1400778210116878E-2</v>
      </c>
      <c r="AI4293" s="2">
        <v>1.7182130584192379E-3</v>
      </c>
      <c r="AJ4293" s="2">
        <v>5.23647244618064E-3</v>
      </c>
      <c r="AK4293" s="2">
        <v>1.1826544021025009E-2</v>
      </c>
      <c r="AL4293" s="2">
        <v>4.1222567868515192E-4</v>
      </c>
      <c r="AM4293" s="2">
        <v>8.4561310964070824E-3</v>
      </c>
      <c r="AN4293" s="2">
        <v>4.3389207572692712E-3</v>
      </c>
      <c r="AO4293" s="2">
        <v>1.5272737751448329E-3</v>
      </c>
      <c r="AP4293" s="2">
        <v>2.090216127424771E-3</v>
      </c>
      <c r="AQ4293" s="2">
        <v>4.7106568064612109E-3</v>
      </c>
      <c r="AV4293" s="52"/>
    </row>
    <row r="4294" spans="1:48" x14ac:dyDescent="0.3">
      <c r="A4294">
        <v>2018</v>
      </c>
      <c r="B4294" s="1">
        <v>43095</v>
      </c>
      <c r="C4294" s="4">
        <v>1</v>
      </c>
      <c r="D4294" s="4">
        <v>1</v>
      </c>
      <c r="E4294" s="4">
        <v>-4</v>
      </c>
      <c r="F4294">
        <v>941.30148593402237</v>
      </c>
      <c r="G4294">
        <v>253.6961</v>
      </c>
      <c r="H4294">
        <v>153.34630000000001</v>
      </c>
      <c r="I4294">
        <v>117.52760000000001</v>
      </c>
      <c r="J4294">
        <v>99.610100000000003</v>
      </c>
      <c r="K4294">
        <v>79.917299999999997</v>
      </c>
      <c r="L4294">
        <v>27.3675</v>
      </c>
      <c r="M4294">
        <v>101.1596</v>
      </c>
      <c r="N4294">
        <v>0.74047616100000002</v>
      </c>
      <c r="O4294">
        <v>20.88</v>
      </c>
      <c r="P4294">
        <v>95.6</v>
      </c>
      <c r="Q4294">
        <v>121.77</v>
      </c>
      <c r="R4294">
        <v>15.59</v>
      </c>
      <c r="S4294">
        <v>23.521100000000001</v>
      </c>
      <c r="T4294">
        <v>43.932400000000001</v>
      </c>
      <c r="U4294">
        <v>15.9733</v>
      </c>
      <c r="V4294">
        <v>48.369900000000001</v>
      </c>
      <c r="W4294">
        <v>21.710899999999999</v>
      </c>
      <c r="X4294">
        <v>27.845139339999999</v>
      </c>
      <c r="Y4294" s="2">
        <v>-7.8600023767390059E-3</v>
      </c>
      <c r="Z4294" s="2">
        <v>-1.1960634630170386E-3</v>
      </c>
      <c r="AA4294" s="2">
        <v>-5.4015103214377636E-3</v>
      </c>
      <c r="AB4294" s="2">
        <v>2.9655205960739117E-3</v>
      </c>
      <c r="AC4294" s="2">
        <v>3.8062832798724244E-4</v>
      </c>
      <c r="AD4294" s="2">
        <v>-1.2010975028442505E-4</v>
      </c>
      <c r="AE4294" s="2">
        <v>0</v>
      </c>
      <c r="AF4294" s="2">
        <v>5.1826180529168653E-4</v>
      </c>
      <c r="AG4294" s="2">
        <v>1.1656302099756655E-2</v>
      </c>
      <c r="AH4294" s="2">
        <v>-5.7142857142857828E-3</v>
      </c>
      <c r="AI4294" s="2">
        <v>2.4871355060034128E-2</v>
      </c>
      <c r="AJ4294" s="2">
        <v>6.8629072267238911E-3</v>
      </c>
      <c r="AK4294" s="2">
        <v>1.2337662337662314E-2</v>
      </c>
      <c r="AL4294" s="2">
        <v>-8.2411163739093407E-4</v>
      </c>
      <c r="AM4294" s="2">
        <v>-8.596731422644277E-4</v>
      </c>
      <c r="AN4294" s="2">
        <v>1.4815661908120115E-2</v>
      </c>
      <c r="AO4294" s="2">
        <v>-5.9107023583209184E-3</v>
      </c>
      <c r="AP4294" s="2">
        <v>-3.1310866251954561E-4</v>
      </c>
      <c r="AQ4294" s="2">
        <v>1.8008129472357748E-3</v>
      </c>
      <c r="AV4294" s="52"/>
    </row>
    <row r="4295" spans="1:48" x14ac:dyDescent="0.3">
      <c r="A4295">
        <v>2018</v>
      </c>
      <c r="B4295" s="1">
        <v>43096</v>
      </c>
      <c r="C4295" s="4">
        <v>2</v>
      </c>
      <c r="D4295" s="4">
        <v>2</v>
      </c>
      <c r="E4295" s="4">
        <v>-3</v>
      </c>
      <c r="F4295">
        <v>941.43586668275077</v>
      </c>
      <c r="G4295">
        <v>253.81950000000001</v>
      </c>
      <c r="H4295">
        <v>153.36590000000001</v>
      </c>
      <c r="I4295">
        <v>119.0585</v>
      </c>
      <c r="J4295">
        <v>100.0367</v>
      </c>
      <c r="K4295">
        <v>79.955500000000001</v>
      </c>
      <c r="L4295">
        <v>27.483899999999998</v>
      </c>
      <c r="M4295">
        <v>101.2557</v>
      </c>
      <c r="N4295">
        <v>0.74107135899999999</v>
      </c>
      <c r="O4295">
        <v>21.56</v>
      </c>
      <c r="P4295">
        <v>95.36</v>
      </c>
      <c r="Q4295">
        <v>122.23</v>
      </c>
      <c r="R4295">
        <v>15.73</v>
      </c>
      <c r="S4295">
        <v>23.4726</v>
      </c>
      <c r="T4295">
        <v>44.045900000000003</v>
      </c>
      <c r="U4295">
        <v>16.0122</v>
      </c>
      <c r="V4295">
        <v>48.573999999999998</v>
      </c>
      <c r="W4295">
        <v>21.826000000000001</v>
      </c>
      <c r="X4295">
        <v>27.96548769</v>
      </c>
      <c r="Y4295" s="2">
        <v>1.4276058280637827E-4</v>
      </c>
      <c r="Z4295" s="2">
        <v>4.8640873864447265E-4</v>
      </c>
      <c r="AA4295" s="2">
        <v>1.2781527822980365E-4</v>
      </c>
      <c r="AB4295" s="2">
        <v>1.3025876474972664E-2</v>
      </c>
      <c r="AC4295" s="2">
        <v>4.2826982404393643E-3</v>
      </c>
      <c r="AD4295" s="2">
        <v>4.7799412642812733E-4</v>
      </c>
      <c r="AE4295" s="2">
        <v>4.2532200602904968E-3</v>
      </c>
      <c r="AF4295" s="2">
        <v>9.4998398570189657E-4</v>
      </c>
      <c r="AG4295" s="2">
        <v>8.0380440498739603E-4</v>
      </c>
      <c r="AH4295" s="2">
        <v>3.2567049808429172E-2</v>
      </c>
      <c r="AI4295" s="2">
        <v>-2.5104602510459539E-3</v>
      </c>
      <c r="AJ4295" s="2">
        <v>3.7776135337110883E-3</v>
      </c>
      <c r="AK4295" s="2">
        <v>8.9801154586273135E-3</v>
      </c>
      <c r="AL4295" s="2">
        <v>-2.0619783938676806E-3</v>
      </c>
      <c r="AM4295" s="2">
        <v>2.5835146725423641E-3</v>
      </c>
      <c r="AN4295" s="2">
        <v>2.4353139301209747E-3</v>
      </c>
      <c r="AO4295" s="2">
        <v>4.2195663005297757E-3</v>
      </c>
      <c r="AP4295" s="2">
        <v>5.3014845077818951E-3</v>
      </c>
      <c r="AQ4295" s="2">
        <v>4.3220595354362956E-3</v>
      </c>
      <c r="AV4295" s="52"/>
    </row>
    <row r="4296" spans="1:48" x14ac:dyDescent="0.3">
      <c r="A4296">
        <v>2018</v>
      </c>
      <c r="B4296" s="1">
        <v>43097</v>
      </c>
      <c r="C4296" s="4">
        <v>3</v>
      </c>
      <c r="D4296" s="4">
        <v>3</v>
      </c>
      <c r="E4296" s="4">
        <v>-2</v>
      </c>
      <c r="F4296">
        <v>948.68182229655361</v>
      </c>
      <c r="G4296">
        <v>254.3417</v>
      </c>
      <c r="H4296">
        <v>153.5521</v>
      </c>
      <c r="I4296">
        <v>118.9552</v>
      </c>
      <c r="J4296">
        <v>99.913499999999999</v>
      </c>
      <c r="K4296">
        <v>79.965000000000003</v>
      </c>
      <c r="L4296">
        <v>27.4742</v>
      </c>
      <c r="M4296">
        <v>101.2907</v>
      </c>
      <c r="N4296">
        <v>0.74742056599999995</v>
      </c>
      <c r="O4296">
        <v>23.04</v>
      </c>
      <c r="P4296">
        <v>95.76</v>
      </c>
      <c r="Q4296">
        <v>122.85</v>
      </c>
      <c r="R4296">
        <v>15.88</v>
      </c>
      <c r="S4296">
        <v>23.404699999999998</v>
      </c>
      <c r="T4296">
        <v>44.348500000000001</v>
      </c>
      <c r="U4296">
        <v>16.0899</v>
      </c>
      <c r="V4296">
        <v>48.8431</v>
      </c>
      <c r="W4296">
        <v>21.816299999999998</v>
      </c>
      <c r="X4296">
        <v>27.534447149999998</v>
      </c>
      <c r="Y4296" s="2">
        <v>7.6967065630659803E-3</v>
      </c>
      <c r="Z4296" s="2">
        <v>2.0573675387429713E-3</v>
      </c>
      <c r="AA4296" s="2">
        <v>1.2140899639359048E-3</v>
      </c>
      <c r="AB4296" s="2">
        <v>-8.676406976401152E-4</v>
      </c>
      <c r="AC4296" s="2">
        <v>-1.2315480218759722E-3</v>
      </c>
      <c r="AD4296" s="2">
        <v>1.1881609145092398E-4</v>
      </c>
      <c r="AE4296" s="2">
        <v>-3.5293389948287679E-4</v>
      </c>
      <c r="AF4296" s="2">
        <v>3.4565955299292739E-4</v>
      </c>
      <c r="AG4296" s="2">
        <v>8.5676054308285732E-3</v>
      </c>
      <c r="AH4296" s="2">
        <v>6.8645640074211478E-2</v>
      </c>
      <c r="AI4296" s="2">
        <v>4.1946308724831738E-3</v>
      </c>
      <c r="AJ4296" s="2">
        <v>5.0724044833510007E-3</v>
      </c>
      <c r="AK4296" s="2">
        <v>9.5359186268277885E-3</v>
      </c>
      <c r="AL4296" s="2">
        <v>-2.8927345074682975E-3</v>
      </c>
      <c r="AM4296" s="2">
        <v>6.8701059576485868E-3</v>
      </c>
      <c r="AN4296" s="2">
        <v>4.8525499306779629E-3</v>
      </c>
      <c r="AO4296" s="2">
        <v>5.5400008234858245E-3</v>
      </c>
      <c r="AP4296" s="2">
        <v>-4.4442408137090883E-4</v>
      </c>
      <c r="AQ4296" s="2">
        <v>-1.5413303167751802E-2</v>
      </c>
      <c r="AV4296" s="52"/>
    </row>
    <row r="4297" spans="1:48" x14ac:dyDescent="0.3">
      <c r="A4297">
        <v>2018</v>
      </c>
      <c r="B4297" s="1">
        <v>43098</v>
      </c>
      <c r="C4297" s="4">
        <v>4</v>
      </c>
      <c r="D4297" s="4">
        <v>4</v>
      </c>
      <c r="E4297" s="4">
        <v>-1</v>
      </c>
      <c r="F4297">
        <v>941.21604971491377</v>
      </c>
      <c r="G4297">
        <v>253.3827</v>
      </c>
      <c r="H4297">
        <v>152.60169999999999</v>
      </c>
      <c r="I4297">
        <v>119.143</v>
      </c>
      <c r="J4297">
        <v>100.0746</v>
      </c>
      <c r="K4297">
        <v>79.984099999999998</v>
      </c>
      <c r="L4297">
        <v>27.571100000000001</v>
      </c>
      <c r="M4297">
        <v>101.4217</v>
      </c>
      <c r="N4297">
        <v>0.74484125999999995</v>
      </c>
      <c r="O4297">
        <v>23.32</v>
      </c>
      <c r="P4297">
        <v>96.08</v>
      </c>
      <c r="Q4297">
        <v>123.65</v>
      </c>
      <c r="R4297">
        <v>15.99</v>
      </c>
      <c r="S4297">
        <v>23.307700000000001</v>
      </c>
      <c r="T4297">
        <v>44.5565</v>
      </c>
      <c r="U4297">
        <v>16.138500000000001</v>
      </c>
      <c r="V4297">
        <v>48.870899999999999</v>
      </c>
      <c r="W4297">
        <v>21.835599999999999</v>
      </c>
      <c r="X4297">
        <v>27.98552913</v>
      </c>
      <c r="Y4297" s="2">
        <v>-7.8696275254508397E-3</v>
      </c>
      <c r="Z4297" s="2">
        <v>-3.7705181651298547E-3</v>
      </c>
      <c r="AA4297" s="2">
        <v>-6.1894301673504071E-3</v>
      </c>
      <c r="AB4297" s="2">
        <v>1.5787456117932752E-3</v>
      </c>
      <c r="AC4297" s="2">
        <v>1.6123947214341516E-3</v>
      </c>
      <c r="AD4297" s="2">
        <v>2.3885449884319954E-4</v>
      </c>
      <c r="AE4297" s="2">
        <v>3.5269452795714251E-3</v>
      </c>
      <c r="AF4297" s="2">
        <v>1.2933072828995584E-3</v>
      </c>
      <c r="AG4297" s="2">
        <v>-3.4509433073319773E-3</v>
      </c>
      <c r="AH4297" s="2">
        <v>1.2152777777777901E-2</v>
      </c>
      <c r="AI4297" s="2">
        <v>3.3416875522138678E-3</v>
      </c>
      <c r="AJ4297" s="2">
        <v>6.5120065120065629E-3</v>
      </c>
      <c r="AK4297" s="2">
        <v>6.9269521410579848E-3</v>
      </c>
      <c r="AL4297" s="2">
        <v>-4.1444667096778298E-3</v>
      </c>
      <c r="AM4297" s="2">
        <v>4.6901248069268764E-3</v>
      </c>
      <c r="AN4297" s="2">
        <v>3.020528406018741E-3</v>
      </c>
      <c r="AO4297" s="2">
        <v>5.6916944256202306E-4</v>
      </c>
      <c r="AP4297" s="2">
        <v>8.8465963522699198E-4</v>
      </c>
      <c r="AQ4297" s="2">
        <v>1.6382460034248369E-2</v>
      </c>
      <c r="AV4297" s="52"/>
    </row>
    <row r="4298" spans="1:48" x14ac:dyDescent="0.3">
      <c r="A4298">
        <v>2018</v>
      </c>
      <c r="B4298" s="1">
        <v>43102</v>
      </c>
      <c r="C4298" s="4">
        <v>11</v>
      </c>
      <c r="D4298" s="4">
        <v>5</v>
      </c>
      <c r="E4298" s="4">
        <v>1</v>
      </c>
      <c r="F4298">
        <v>965.49643959642322</v>
      </c>
      <c r="G4298">
        <v>255.19630000000001</v>
      </c>
      <c r="H4298">
        <v>155.2764</v>
      </c>
      <c r="I4298">
        <v>117.8563</v>
      </c>
      <c r="J4298">
        <v>99.742800000000003</v>
      </c>
      <c r="K4298">
        <v>79.955500000000001</v>
      </c>
      <c r="L4298">
        <v>27.726299999999998</v>
      </c>
      <c r="M4298">
        <v>101.68380000000001</v>
      </c>
      <c r="N4298">
        <v>0.742857094</v>
      </c>
      <c r="O4298">
        <v>24.04</v>
      </c>
      <c r="P4298">
        <v>96.56</v>
      </c>
      <c r="Q4298">
        <v>125.15</v>
      </c>
      <c r="R4298">
        <v>16.21</v>
      </c>
      <c r="S4298">
        <v>23.210699999999999</v>
      </c>
      <c r="T4298">
        <v>45.398099999999999</v>
      </c>
      <c r="U4298">
        <v>16.216200000000001</v>
      </c>
      <c r="V4298">
        <v>48.4163</v>
      </c>
      <c r="W4298">
        <v>21.555299999999999</v>
      </c>
      <c r="X4298">
        <v>27.01326997</v>
      </c>
      <c r="Y4298" s="2">
        <v>2.5796829419625578E-2</v>
      </c>
      <c r="Z4298" s="2">
        <v>7.157552587449878E-3</v>
      </c>
      <c r="AA4298" s="2">
        <v>1.7527327677214544E-2</v>
      </c>
      <c r="AB4298" s="2">
        <v>-1.0799627338576312E-2</v>
      </c>
      <c r="AC4298" s="2">
        <v>-3.3155266171436271E-3</v>
      </c>
      <c r="AD4298" s="2">
        <v>-3.5757106724954024E-4</v>
      </c>
      <c r="AE4298" s="2">
        <v>5.629082626373183E-3</v>
      </c>
      <c r="AF4298" s="2">
        <v>2.5842595815295244E-3</v>
      </c>
      <c r="AG4298" s="2">
        <v>-2.6638776697197608E-3</v>
      </c>
      <c r="AH4298" s="2">
        <v>3.0874785591766596E-2</v>
      </c>
      <c r="AI4298" s="2">
        <v>4.9958368026645772E-3</v>
      </c>
      <c r="AJ4298" s="2">
        <v>1.2131014961585196E-2</v>
      </c>
      <c r="AK4298" s="2">
        <v>1.3758599124452875E-2</v>
      </c>
      <c r="AL4298" s="2">
        <v>-4.1617147981140024E-3</v>
      </c>
      <c r="AM4298" s="2">
        <v>1.8888377677779955E-2</v>
      </c>
      <c r="AN4298" s="2">
        <v>4.8145738451528253E-3</v>
      </c>
      <c r="AO4298" s="2">
        <v>-9.3020590985637419E-3</v>
      </c>
      <c r="AP4298" s="2">
        <v>-1.2836835259850909E-2</v>
      </c>
      <c r="AQ4298" s="2">
        <v>-3.4741496417080575E-2</v>
      </c>
      <c r="AV4298" s="52"/>
    </row>
    <row r="4299" spans="1:48" x14ac:dyDescent="0.3">
      <c r="A4299">
        <v>2018</v>
      </c>
      <c r="B4299" s="1">
        <v>43103</v>
      </c>
      <c r="C4299" s="4">
        <v>12</v>
      </c>
      <c r="D4299" s="4">
        <v>6</v>
      </c>
      <c r="E4299" s="4">
        <v>2</v>
      </c>
      <c r="F4299">
        <v>978.50590709211281</v>
      </c>
      <c r="G4299">
        <v>256.81040000000002</v>
      </c>
      <c r="H4299">
        <v>156.7852</v>
      </c>
      <c r="I4299">
        <v>118.4198</v>
      </c>
      <c r="J4299">
        <v>99.847099999999998</v>
      </c>
      <c r="K4299">
        <v>79.955500000000001</v>
      </c>
      <c r="L4299">
        <v>27.6099</v>
      </c>
      <c r="M4299">
        <v>101.6401</v>
      </c>
      <c r="N4299">
        <v>0.73591266899999996</v>
      </c>
      <c r="O4299">
        <v>23.64</v>
      </c>
      <c r="P4299">
        <v>98.72</v>
      </c>
      <c r="Q4299">
        <v>124.82</v>
      </c>
      <c r="R4299">
        <v>16.170000000000002</v>
      </c>
      <c r="S4299">
        <v>23.297999999999998</v>
      </c>
      <c r="T4299">
        <v>45.833100000000002</v>
      </c>
      <c r="U4299">
        <v>16.313400000000001</v>
      </c>
      <c r="V4299">
        <v>48.036000000000001</v>
      </c>
      <c r="W4299">
        <v>21.6036</v>
      </c>
      <c r="X4299">
        <v>26.44183963</v>
      </c>
      <c r="Y4299" s="2">
        <v>1.3474381636381372E-2</v>
      </c>
      <c r="Z4299" s="2">
        <v>6.3249349618312856E-3</v>
      </c>
      <c r="AA4299" s="2">
        <v>9.716866181853856E-3</v>
      </c>
      <c r="AB4299" s="2">
        <v>4.7812463143674933E-3</v>
      </c>
      <c r="AC4299" s="2">
        <v>1.0456895134285382E-3</v>
      </c>
      <c r="AD4299" s="2">
        <v>0</v>
      </c>
      <c r="AE4299" s="2">
        <v>-4.1981800673006608E-3</v>
      </c>
      <c r="AF4299" s="2">
        <v>-4.2976363983249222E-4</v>
      </c>
      <c r="AG4299" s="2">
        <v>-9.3482650379052012E-3</v>
      </c>
      <c r="AH4299" s="2">
        <v>-1.6638935108153063E-2</v>
      </c>
      <c r="AI4299" s="2">
        <v>2.2369511184755497E-2</v>
      </c>
      <c r="AJ4299" s="2">
        <v>-2.6368357970436573E-3</v>
      </c>
      <c r="AK4299" s="2">
        <v>-2.467612584824086E-3</v>
      </c>
      <c r="AL4299" s="2">
        <v>3.7611963447892194E-3</v>
      </c>
      <c r="AM4299" s="2">
        <v>9.5818988019322759E-3</v>
      </c>
      <c r="AN4299" s="2">
        <v>5.9940059940060131E-3</v>
      </c>
      <c r="AO4299" s="2">
        <v>-7.8547927041099364E-3</v>
      </c>
      <c r="AP4299" s="2">
        <v>2.2407482150561542E-3</v>
      </c>
      <c r="AQ4299" s="2">
        <v>-2.1153690043249518E-2</v>
      </c>
      <c r="AV4299" s="52"/>
    </row>
    <row r="4300" spans="1:48" x14ac:dyDescent="0.3">
      <c r="A4300">
        <v>2018</v>
      </c>
      <c r="B4300" s="1">
        <v>43104</v>
      </c>
      <c r="C4300" s="4">
        <v>13</v>
      </c>
      <c r="D4300" s="4">
        <v>7</v>
      </c>
      <c r="E4300" s="4">
        <v>3</v>
      </c>
      <c r="F4300">
        <v>981.24433378012532</v>
      </c>
      <c r="G4300">
        <v>257.8929</v>
      </c>
      <c r="H4300">
        <v>157.05950000000001</v>
      </c>
      <c r="I4300">
        <v>118.4011</v>
      </c>
      <c r="J4300">
        <v>99.799700000000001</v>
      </c>
      <c r="K4300">
        <v>79.917299999999997</v>
      </c>
      <c r="L4300">
        <v>27.6875</v>
      </c>
      <c r="M4300">
        <v>101.90219999999999</v>
      </c>
      <c r="N4300">
        <v>0.73809522900000002</v>
      </c>
      <c r="O4300">
        <v>22.68</v>
      </c>
      <c r="P4300">
        <v>98.96</v>
      </c>
      <c r="Q4300">
        <v>125.46</v>
      </c>
      <c r="R4300">
        <v>16.23</v>
      </c>
      <c r="S4300">
        <v>23.220400000000001</v>
      </c>
      <c r="T4300">
        <v>46.06</v>
      </c>
      <c r="U4300">
        <v>16.294</v>
      </c>
      <c r="V4300">
        <v>47.637099999999997</v>
      </c>
      <c r="W4300">
        <v>21.594000000000001</v>
      </c>
      <c r="X4300">
        <v>26.381715310000001</v>
      </c>
      <c r="Y4300" s="2">
        <v>2.7985796183391809E-3</v>
      </c>
      <c r="Z4300" s="2">
        <v>4.2151719712284486E-3</v>
      </c>
      <c r="AA4300" s="2">
        <v>1.7495273788599164E-3</v>
      </c>
      <c r="AB4300" s="2">
        <v>-1.5791278147736509E-4</v>
      </c>
      <c r="AC4300" s="2">
        <v>-4.7472585583352434E-4</v>
      </c>
      <c r="AD4300" s="2">
        <v>-4.7776575720248626E-4</v>
      </c>
      <c r="AE4300" s="2">
        <v>2.8105860578995223E-3</v>
      </c>
      <c r="AF4300" s="2">
        <v>2.5787066325200225E-3</v>
      </c>
      <c r="AG4300" s="2">
        <v>2.9657866917358611E-3</v>
      </c>
      <c r="AH4300" s="2">
        <v>-4.0609137055837574E-2</v>
      </c>
      <c r="AI4300" s="2">
        <v>2.4311183144245518E-3</v>
      </c>
      <c r="AJ4300" s="2">
        <v>5.1273834321423628E-3</v>
      </c>
      <c r="AK4300" s="2">
        <v>3.7105751391464104E-3</v>
      </c>
      <c r="AL4300" s="2">
        <v>-3.3307580049788399E-3</v>
      </c>
      <c r="AM4300" s="2">
        <v>4.950570657450637E-3</v>
      </c>
      <c r="AN4300" s="2">
        <v>-1.1892064192627894E-3</v>
      </c>
      <c r="AO4300" s="2">
        <v>-8.3041885252728154E-3</v>
      </c>
      <c r="AP4300" s="2">
        <v>-4.4437038271394336E-4</v>
      </c>
      <c r="AQ4300" s="2">
        <v>-2.2738327151710092E-3</v>
      </c>
      <c r="AV4300" s="52"/>
    </row>
    <row r="4301" spans="1:48" x14ac:dyDescent="0.3">
      <c r="A4301">
        <v>2018</v>
      </c>
      <c r="B4301" s="1">
        <v>43105</v>
      </c>
      <c r="C4301" s="4">
        <v>14</v>
      </c>
      <c r="D4301" s="4">
        <v>8</v>
      </c>
      <c r="E4301" s="4">
        <v>4</v>
      </c>
      <c r="F4301">
        <v>996.09693584857337</v>
      </c>
      <c r="G4301">
        <v>259.61149999999998</v>
      </c>
      <c r="H4301">
        <v>158.63679999999999</v>
      </c>
      <c r="I4301">
        <v>118.063</v>
      </c>
      <c r="J4301">
        <v>99.676500000000004</v>
      </c>
      <c r="K4301">
        <v>79.917299999999997</v>
      </c>
      <c r="L4301">
        <v>27.668099999999999</v>
      </c>
      <c r="M4301">
        <v>101.9633</v>
      </c>
      <c r="N4301">
        <v>0.73095235199999997</v>
      </c>
      <c r="O4301">
        <v>22.08</v>
      </c>
      <c r="P4301">
        <v>98.48</v>
      </c>
      <c r="Q4301">
        <v>125.33</v>
      </c>
      <c r="R4301">
        <v>16.22</v>
      </c>
      <c r="S4301">
        <v>23.239799999999999</v>
      </c>
      <c r="T4301">
        <v>46.4572</v>
      </c>
      <c r="U4301">
        <v>16.235700000000001</v>
      </c>
      <c r="V4301">
        <v>47.618499999999997</v>
      </c>
      <c r="W4301">
        <v>21.5505</v>
      </c>
      <c r="X4301">
        <v>26.341632430000001</v>
      </c>
      <c r="Y4301" s="2">
        <v>1.5136497156860163E-2</v>
      </c>
      <c r="Z4301" s="2">
        <v>6.6640066477208215E-3</v>
      </c>
      <c r="AA4301" s="2">
        <v>1.0042690827361422E-2</v>
      </c>
      <c r="AB4301" s="2">
        <v>-2.8555477947417307E-3</v>
      </c>
      <c r="AC4301" s="2">
        <v>-1.2344726487153457E-3</v>
      </c>
      <c r="AD4301" s="2">
        <v>0</v>
      </c>
      <c r="AE4301" s="2">
        <v>-7.0067720090294383E-4</v>
      </c>
      <c r="AF4301" s="2">
        <v>5.9959451317048718E-4</v>
      </c>
      <c r="AG4301" s="2">
        <v>-9.6774463773157127E-3</v>
      </c>
      <c r="AH4301" s="2">
        <v>-2.6455026455026509E-2</v>
      </c>
      <c r="AI4301" s="2">
        <v>-4.8504446240904553E-3</v>
      </c>
      <c r="AJ4301" s="2">
        <v>-1.0361868324565426E-3</v>
      </c>
      <c r="AK4301" s="2">
        <v>-6.1614294516332269E-4</v>
      </c>
      <c r="AL4301" s="2">
        <v>8.3547225715308038E-4</v>
      </c>
      <c r="AM4301" s="2">
        <v>8.6235345201910452E-3</v>
      </c>
      <c r="AN4301" s="2">
        <v>-3.57800417331533E-3</v>
      </c>
      <c r="AO4301" s="2">
        <v>-3.9045197965448253E-4</v>
      </c>
      <c r="AP4301" s="2">
        <v>-2.0144484579051047E-3</v>
      </c>
      <c r="AQ4301" s="2">
        <v>-1.5193432090750969E-3</v>
      </c>
      <c r="AV4301" s="52"/>
    </row>
    <row r="4302" spans="1:48" x14ac:dyDescent="0.3">
      <c r="A4302">
        <v>2018</v>
      </c>
      <c r="B4302" s="1">
        <v>43108</v>
      </c>
      <c r="C4302" s="4">
        <v>15</v>
      </c>
      <c r="D4302" s="4">
        <v>9</v>
      </c>
      <c r="E4302" s="4">
        <v>5</v>
      </c>
      <c r="F4302">
        <v>1002.4130637445164</v>
      </c>
      <c r="G4302">
        <v>260.08620000000002</v>
      </c>
      <c r="H4302">
        <v>159.25409999999999</v>
      </c>
      <c r="I4302">
        <v>117.98779999999999</v>
      </c>
      <c r="J4302">
        <v>99.629099999999994</v>
      </c>
      <c r="K4302">
        <v>79.917299999999997</v>
      </c>
      <c r="L4302">
        <v>27.629300000000001</v>
      </c>
      <c r="M4302">
        <v>101.7799</v>
      </c>
      <c r="N4302">
        <v>0.73015868100000003</v>
      </c>
      <c r="O4302">
        <v>22.3</v>
      </c>
      <c r="P4302">
        <v>99.04</v>
      </c>
      <c r="Q4302">
        <v>125.31</v>
      </c>
      <c r="R4302">
        <v>16.149999999999999</v>
      </c>
      <c r="S4302">
        <v>23.346499999999999</v>
      </c>
      <c r="T4302">
        <v>46.4572</v>
      </c>
      <c r="U4302">
        <v>16.225899999999999</v>
      </c>
      <c r="V4302">
        <v>48.063800000000001</v>
      </c>
      <c r="W4302">
        <v>21.458600000000001</v>
      </c>
      <c r="X4302">
        <v>26.04091111</v>
      </c>
      <c r="Y4302" s="2">
        <v>6.3408767446537784E-3</v>
      </c>
      <c r="Z4302" s="2">
        <v>1.8285014338734751E-3</v>
      </c>
      <c r="AA4302" s="2">
        <v>3.8912786944769184E-3</v>
      </c>
      <c r="AB4302" s="2">
        <v>-6.3694807009828658E-4</v>
      </c>
      <c r="AC4302" s="2">
        <v>-4.7553836661606841E-4</v>
      </c>
      <c r="AD4302" s="2">
        <v>0</v>
      </c>
      <c r="AE4302" s="2">
        <v>-1.4023369873608083E-3</v>
      </c>
      <c r="AF4302" s="2">
        <v>-1.7986863901031658E-3</v>
      </c>
      <c r="AG4302" s="2">
        <v>-1.0858040169490213E-3</v>
      </c>
      <c r="AH4302" s="2">
        <v>9.9637681159421287E-3</v>
      </c>
      <c r="AI4302" s="2">
        <v>5.6864337936637366E-3</v>
      </c>
      <c r="AJ4302" s="2">
        <v>-1.5957871219973718E-4</v>
      </c>
      <c r="AK4302" s="2">
        <v>-4.3156596794081681E-3</v>
      </c>
      <c r="AL4302" s="2">
        <v>4.5912615426983994E-3</v>
      </c>
      <c r="AM4302" s="2">
        <v>0</v>
      </c>
      <c r="AN4302" s="2">
        <v>-6.036080982034786E-4</v>
      </c>
      <c r="AO4302" s="2">
        <v>9.3514075411866848E-3</v>
      </c>
      <c r="AP4302" s="2">
        <v>-4.2644022180459151E-3</v>
      </c>
      <c r="AQ4302" s="2">
        <v>-1.1416199083300382E-2</v>
      </c>
      <c r="AV4302" s="52"/>
    </row>
    <row r="4303" spans="1:48" x14ac:dyDescent="0.3">
      <c r="A4303">
        <v>2018</v>
      </c>
      <c r="B4303" s="1">
        <v>43109</v>
      </c>
      <c r="C4303" s="4">
        <v>16</v>
      </c>
      <c r="D4303" s="4">
        <v>10</v>
      </c>
      <c r="E4303" s="4">
        <v>6</v>
      </c>
      <c r="F4303">
        <v>1000.0447227662556</v>
      </c>
      <c r="G4303">
        <v>260.67489999999998</v>
      </c>
      <c r="H4303">
        <v>159.26390000000001</v>
      </c>
      <c r="I4303">
        <v>116.41</v>
      </c>
      <c r="J4303">
        <v>99.155100000000004</v>
      </c>
      <c r="K4303">
        <v>79.8887</v>
      </c>
      <c r="L4303">
        <v>27.542100000000001</v>
      </c>
      <c r="M4303">
        <v>101.4654</v>
      </c>
      <c r="N4303">
        <v>0.72777774900000003</v>
      </c>
      <c r="O4303">
        <v>23.3</v>
      </c>
      <c r="P4303">
        <v>100.56</v>
      </c>
      <c r="Q4303">
        <v>124.73</v>
      </c>
      <c r="R4303">
        <v>16.03</v>
      </c>
      <c r="S4303">
        <v>23.395</v>
      </c>
      <c r="T4303">
        <v>46.381500000000003</v>
      </c>
      <c r="U4303">
        <v>16.332799999999999</v>
      </c>
      <c r="V4303">
        <v>47.590699999999998</v>
      </c>
      <c r="W4303">
        <v>21.400600000000001</v>
      </c>
      <c r="X4303">
        <v>26.341632430000001</v>
      </c>
      <c r="Y4303" s="2">
        <v>-2.3626397778714336E-3</v>
      </c>
      <c r="Z4303" s="2">
        <v>2.2634803384415925E-3</v>
      </c>
      <c r="AA4303" s="2">
        <v>6.1536877229650955E-5</v>
      </c>
      <c r="AB4303" s="2">
        <v>-1.3372569028323289E-2</v>
      </c>
      <c r="AC4303" s="2">
        <v>-4.7576461094197553E-3</v>
      </c>
      <c r="AD4303" s="2">
        <v>-3.5786994805875327E-4</v>
      </c>
      <c r="AE4303" s="2">
        <v>-3.1560698244255114E-3</v>
      </c>
      <c r="AF4303" s="2">
        <v>-3.0900010709383752E-3</v>
      </c>
      <c r="AG4303" s="2">
        <v>-3.2608418717136045E-3</v>
      </c>
      <c r="AH4303" s="2">
        <v>4.4843049327354167E-2</v>
      </c>
      <c r="AI4303" s="2">
        <v>1.5347334410339197E-2</v>
      </c>
      <c r="AJ4303" s="2">
        <v>-4.6285212672572129E-3</v>
      </c>
      <c r="AK4303" s="2">
        <v>-7.4303405572754277E-3</v>
      </c>
      <c r="AL4303" s="2">
        <v>2.0773991818903159E-3</v>
      </c>
      <c r="AM4303" s="2">
        <v>-1.6294567903359924E-3</v>
      </c>
      <c r="AN4303" s="2">
        <v>6.5882323938888376E-3</v>
      </c>
      <c r="AO4303" s="2">
        <v>-9.8431667908072118E-3</v>
      </c>
      <c r="AP4303" s="2">
        <v>-2.7028790321829144E-3</v>
      </c>
      <c r="AQ4303" s="2">
        <v>1.1548033735444774E-2</v>
      </c>
      <c r="AV4303" s="52"/>
    </row>
    <row r="4304" spans="1:48" x14ac:dyDescent="0.3">
      <c r="A4304">
        <v>2018</v>
      </c>
      <c r="B4304" s="1">
        <v>43110</v>
      </c>
      <c r="C4304" s="4">
        <v>17</v>
      </c>
      <c r="D4304" s="4">
        <v>99</v>
      </c>
      <c r="E4304" s="4">
        <v>7</v>
      </c>
      <c r="F4304">
        <v>1002.8179338221157</v>
      </c>
      <c r="G4304">
        <v>260.27609999999999</v>
      </c>
      <c r="H4304">
        <v>158.89160000000001</v>
      </c>
      <c r="I4304">
        <v>116.2692</v>
      </c>
      <c r="J4304">
        <v>99.1267</v>
      </c>
      <c r="K4304">
        <v>79.917299999999997</v>
      </c>
      <c r="L4304">
        <v>27.697199999999999</v>
      </c>
      <c r="M4304">
        <v>101.16840000000001</v>
      </c>
      <c r="N4304">
        <v>0.73134919700000001</v>
      </c>
      <c r="O4304">
        <v>22.99</v>
      </c>
      <c r="P4304">
        <v>101.44</v>
      </c>
      <c r="Q4304">
        <v>125.03</v>
      </c>
      <c r="R4304">
        <v>16.02</v>
      </c>
      <c r="S4304">
        <v>23.3368</v>
      </c>
      <c r="T4304">
        <v>46.0884</v>
      </c>
      <c r="U4304">
        <v>16.391100000000002</v>
      </c>
      <c r="V4304">
        <v>47.071199999999997</v>
      </c>
      <c r="W4304">
        <v>21.367799999999999</v>
      </c>
      <c r="X4304">
        <v>26.05098168</v>
      </c>
      <c r="Y4304" s="2">
        <v>2.7730870357367543E-3</v>
      </c>
      <c r="Z4304" s="2">
        <v>-1.5298749515200161E-3</v>
      </c>
      <c r="AA4304" s="2">
        <v>-2.3376295569805805E-3</v>
      </c>
      <c r="AB4304" s="2">
        <v>-1.2095180826389162E-3</v>
      </c>
      <c r="AC4304" s="2">
        <v>-2.8641996226119737E-4</v>
      </c>
      <c r="AD4304" s="2">
        <v>3.5799806480762975E-4</v>
      </c>
      <c r="AE4304" s="2">
        <v>5.6313788708921564E-3</v>
      </c>
      <c r="AF4304" s="2">
        <v>-2.927106185951045E-3</v>
      </c>
      <c r="AG4304" s="2">
        <v>4.9073333238167649E-3</v>
      </c>
      <c r="AH4304" s="2">
        <v>-1.3304721030042987E-2</v>
      </c>
      <c r="AI4304" s="2">
        <v>8.7509944311852106E-3</v>
      </c>
      <c r="AJ4304" s="2">
        <v>2.4051952216788131E-3</v>
      </c>
      <c r="AK4304" s="2">
        <v>-6.2383031815360646E-4</v>
      </c>
      <c r="AL4304" s="2">
        <v>-2.487711049369512E-3</v>
      </c>
      <c r="AM4304" s="2">
        <v>-6.3193299052424212E-3</v>
      </c>
      <c r="AN4304" s="2">
        <v>3.5695043103449731E-3</v>
      </c>
      <c r="AO4304" s="2">
        <v>-1.0915998293784313E-2</v>
      </c>
      <c r="AP4304" s="2">
        <v>-1.5326673083932985E-3</v>
      </c>
      <c r="AQ4304" s="2">
        <v>-1.1033892860375039E-2</v>
      </c>
      <c r="AV4304" s="52"/>
    </row>
    <row r="4305" spans="1:48" x14ac:dyDescent="0.3">
      <c r="A4305">
        <v>2018</v>
      </c>
      <c r="B4305" s="1">
        <v>43111</v>
      </c>
      <c r="C4305" s="4">
        <v>18</v>
      </c>
      <c r="D4305" s="4">
        <v>99</v>
      </c>
      <c r="E4305" s="4">
        <v>8</v>
      </c>
      <c r="F4305">
        <v>1012.2559639597016</v>
      </c>
      <c r="G4305">
        <v>262.17509999999999</v>
      </c>
      <c r="H4305">
        <v>159.97909999999999</v>
      </c>
      <c r="I4305">
        <v>116.74809999999999</v>
      </c>
      <c r="J4305">
        <v>99.192999999999998</v>
      </c>
      <c r="K4305">
        <v>79.8887</v>
      </c>
      <c r="L4305">
        <v>27.736000000000001</v>
      </c>
      <c r="M4305">
        <v>101.29940000000001</v>
      </c>
      <c r="N4305">
        <v>0.72876981200000002</v>
      </c>
      <c r="O4305">
        <v>24.4</v>
      </c>
      <c r="P4305">
        <v>101.6</v>
      </c>
      <c r="Q4305">
        <v>125.44</v>
      </c>
      <c r="R4305">
        <v>16.010000000000002</v>
      </c>
      <c r="S4305">
        <v>23.239799999999999</v>
      </c>
      <c r="T4305">
        <v>46.372100000000003</v>
      </c>
      <c r="U4305">
        <v>16.381399999999999</v>
      </c>
      <c r="V4305">
        <v>46.8949</v>
      </c>
      <c r="W4305">
        <v>21.354199999999999</v>
      </c>
      <c r="X4305">
        <v>25.900621019999999</v>
      </c>
      <c r="Y4305" s="2">
        <v>9.4115091276978369E-3</v>
      </c>
      <c r="Z4305" s="2">
        <v>7.2960982587337853E-3</v>
      </c>
      <c r="AA4305" s="2">
        <v>6.8442888107362876E-3</v>
      </c>
      <c r="AB4305" s="2">
        <v>4.1188896113502071E-3</v>
      </c>
      <c r="AC4305" s="2">
        <v>6.6884098835129357E-4</v>
      </c>
      <c r="AD4305" s="2">
        <v>-3.5786994805875327E-4</v>
      </c>
      <c r="AE4305" s="2">
        <v>1.4008636252040851E-3</v>
      </c>
      <c r="AF4305" s="2">
        <v>1.294870730386144E-3</v>
      </c>
      <c r="AG4305" s="2">
        <v>-3.526885666355617E-3</v>
      </c>
      <c r="AH4305" s="2">
        <v>6.133101348412362E-2</v>
      </c>
      <c r="AI4305" s="2">
        <v>1.577287066246047E-3</v>
      </c>
      <c r="AJ4305" s="2">
        <v>3.2792129888825627E-3</v>
      </c>
      <c r="AK4305" s="2">
        <v>-6.2421972534321135E-4</v>
      </c>
      <c r="AL4305" s="2">
        <v>-4.1565253162387794E-3</v>
      </c>
      <c r="AM4305" s="2">
        <v>6.15556192013611E-3</v>
      </c>
      <c r="AN4305" s="2">
        <v>-5.9178456601460816E-4</v>
      </c>
      <c r="AO4305" s="2">
        <v>-3.7453899624397824E-3</v>
      </c>
      <c r="AP4305" s="2">
        <v>-6.3647170040903589E-4</v>
      </c>
      <c r="AQ4305" s="2">
        <v>-5.7717847967102553E-3</v>
      </c>
      <c r="AV4305" s="52"/>
    </row>
    <row r="4306" spans="1:48" x14ac:dyDescent="0.3">
      <c r="A4306">
        <v>2018</v>
      </c>
      <c r="B4306" s="1">
        <v>43112</v>
      </c>
      <c r="C4306" s="4">
        <v>19</v>
      </c>
      <c r="D4306" s="4">
        <v>99</v>
      </c>
      <c r="E4306" s="4">
        <v>9</v>
      </c>
      <c r="F4306">
        <v>1016.916844906527</v>
      </c>
      <c r="G4306">
        <v>263.88420000000002</v>
      </c>
      <c r="H4306">
        <v>161.15469999999999</v>
      </c>
      <c r="I4306">
        <v>116.9453</v>
      </c>
      <c r="J4306">
        <v>99.1267</v>
      </c>
      <c r="K4306">
        <v>79.879199999999997</v>
      </c>
      <c r="L4306">
        <v>27.93</v>
      </c>
      <c r="M4306">
        <v>101.4479</v>
      </c>
      <c r="N4306">
        <v>0.728968265</v>
      </c>
      <c r="O4306">
        <v>25.28</v>
      </c>
      <c r="P4306">
        <v>102.96</v>
      </c>
      <c r="Q4306">
        <v>126.96</v>
      </c>
      <c r="R4306">
        <v>16.27</v>
      </c>
      <c r="S4306">
        <v>22.997299999999999</v>
      </c>
      <c r="T4306">
        <v>46.816499999999998</v>
      </c>
      <c r="U4306">
        <v>16.488299999999999</v>
      </c>
      <c r="V4306">
        <v>46.625900000000001</v>
      </c>
      <c r="W4306">
        <v>21.245999999999999</v>
      </c>
      <c r="X4306">
        <v>25.910691589999999</v>
      </c>
      <c r="Y4306" s="2">
        <v>4.6044489859986548E-3</v>
      </c>
      <c r="Z4306" s="2">
        <v>6.5189257103364096E-3</v>
      </c>
      <c r="AA4306" s="2">
        <v>7.348459892573489E-3</v>
      </c>
      <c r="AB4306" s="2">
        <v>1.6891067177968733E-3</v>
      </c>
      <c r="AC4306" s="2">
        <v>-6.6839393908846301E-4</v>
      </c>
      <c r="AD4306" s="2">
        <v>-1.1891544110742558E-4</v>
      </c>
      <c r="AE4306" s="2">
        <v>6.9945197577154783E-3</v>
      </c>
      <c r="AF4306" s="2">
        <v>1.465951427155554E-3</v>
      </c>
      <c r="AG4306" s="2">
        <v>2.7231232239888215E-4</v>
      </c>
      <c r="AH4306" s="2">
        <v>3.6065573770492021E-2</v>
      </c>
      <c r="AI4306" s="2">
        <v>1.3385826771653564E-2</v>
      </c>
      <c r="AJ4306" s="2">
        <v>1.211734693877542E-2</v>
      </c>
      <c r="AK4306" s="2">
        <v>1.6239850093691333E-2</v>
      </c>
      <c r="AL4306" s="2">
        <v>-1.0434685324314352E-2</v>
      </c>
      <c r="AM4306" s="2">
        <v>9.5833486083225505E-3</v>
      </c>
      <c r="AN4306" s="2">
        <v>6.5256937746467347E-3</v>
      </c>
      <c r="AO4306" s="2">
        <v>-5.7362314452104046E-3</v>
      </c>
      <c r="AP4306" s="2">
        <v>-5.0669189199314957E-3</v>
      </c>
      <c r="AQ4306" s="2">
        <v>3.8881577365357245E-4</v>
      </c>
      <c r="AV4306" s="52"/>
    </row>
    <row r="4307" spans="1:48" x14ac:dyDescent="0.3">
      <c r="A4307">
        <v>2018</v>
      </c>
      <c r="B4307" s="1">
        <v>43116</v>
      </c>
      <c r="C4307" s="4">
        <v>20</v>
      </c>
      <c r="D4307" s="4">
        <v>99</v>
      </c>
      <c r="E4307" s="4">
        <v>10</v>
      </c>
      <c r="F4307">
        <v>1015.0036510239689</v>
      </c>
      <c r="G4307">
        <v>262.98219999999998</v>
      </c>
      <c r="H4307">
        <v>160.6943</v>
      </c>
      <c r="I4307">
        <v>117.4337</v>
      </c>
      <c r="J4307">
        <v>99.174099999999996</v>
      </c>
      <c r="K4307">
        <v>79.869600000000005</v>
      </c>
      <c r="L4307">
        <v>28.026900000000001</v>
      </c>
      <c r="M4307">
        <v>101.45659999999999</v>
      </c>
      <c r="N4307">
        <v>0.72738092399999998</v>
      </c>
      <c r="O4307">
        <v>24.6</v>
      </c>
      <c r="P4307">
        <v>102.08</v>
      </c>
      <c r="Q4307">
        <v>127.17</v>
      </c>
      <c r="R4307">
        <v>16.25</v>
      </c>
      <c r="S4307">
        <v>22.871200000000002</v>
      </c>
      <c r="T4307">
        <v>46.636800000000001</v>
      </c>
      <c r="U4307">
        <v>16.410499999999999</v>
      </c>
      <c r="V4307">
        <v>46.523800000000001</v>
      </c>
      <c r="W4307">
        <v>21.400600000000001</v>
      </c>
      <c r="X4307">
        <v>27.504335130000001</v>
      </c>
      <c r="Y4307" s="2">
        <v>-1.8813670873294441E-3</v>
      </c>
      <c r="Z4307" s="2">
        <v>-3.4181659985706991E-3</v>
      </c>
      <c r="AA4307" s="2">
        <v>-2.8568822379986258E-3</v>
      </c>
      <c r="AB4307" s="2">
        <v>4.176311489217488E-3</v>
      </c>
      <c r="AC4307" s="2">
        <v>4.7817591022392136E-4</v>
      </c>
      <c r="AD4307" s="2">
        <v>-1.2018147402570456E-4</v>
      </c>
      <c r="AE4307" s="2">
        <v>3.4693877551021934E-3</v>
      </c>
      <c r="AF4307" s="2">
        <v>8.5758305494731957E-5</v>
      </c>
      <c r="AG4307" s="2">
        <v>-2.177517288767028E-3</v>
      </c>
      <c r="AH4307" s="2">
        <v>-2.6898734177215222E-2</v>
      </c>
      <c r="AI4307" s="2">
        <v>-8.5470085470085166E-3</v>
      </c>
      <c r="AJ4307" s="2">
        <v>1.6540642722118193E-3</v>
      </c>
      <c r="AK4307" s="2">
        <v>-1.2292562999385304E-3</v>
      </c>
      <c r="AL4307" s="2">
        <v>-5.4832523818012513E-3</v>
      </c>
      <c r="AM4307" s="2">
        <v>-3.8383903111082196E-3</v>
      </c>
      <c r="AN4307" s="2">
        <v>-4.718497358733198E-3</v>
      </c>
      <c r="AO4307" s="2">
        <v>-2.1897700634196937E-3</v>
      </c>
      <c r="AP4307" s="2">
        <v>7.276663842605835E-3</v>
      </c>
      <c r="AQ4307" s="2">
        <v>6.1505249076989399E-2</v>
      </c>
      <c r="AV4307" s="52"/>
    </row>
    <row r="4308" spans="1:48" x14ac:dyDescent="0.3">
      <c r="A4308">
        <v>2018</v>
      </c>
      <c r="B4308" s="1">
        <v>43117</v>
      </c>
      <c r="C4308" s="4">
        <v>99</v>
      </c>
      <c r="D4308" s="4">
        <v>99</v>
      </c>
      <c r="E4308" s="4">
        <v>99</v>
      </c>
      <c r="F4308">
        <v>1013.7387127677598</v>
      </c>
      <c r="G4308">
        <v>265.48880000000003</v>
      </c>
      <c r="H4308">
        <v>162.42840000000001</v>
      </c>
      <c r="I4308">
        <v>117.2741</v>
      </c>
      <c r="J4308">
        <v>98.956000000000003</v>
      </c>
      <c r="K4308">
        <v>79.840999999999994</v>
      </c>
      <c r="L4308">
        <v>28.017199999999999</v>
      </c>
      <c r="M4308">
        <v>101.4829</v>
      </c>
      <c r="N4308">
        <v>0.72182538799999996</v>
      </c>
      <c r="O4308">
        <v>25.6</v>
      </c>
      <c r="P4308">
        <v>102.24</v>
      </c>
      <c r="Q4308">
        <v>126.14</v>
      </c>
      <c r="R4308">
        <v>16.059999999999999</v>
      </c>
      <c r="S4308">
        <v>22.929400000000001</v>
      </c>
      <c r="T4308">
        <v>47.2515</v>
      </c>
      <c r="U4308">
        <v>16.43</v>
      </c>
      <c r="V4308">
        <v>46.811399999999999</v>
      </c>
      <c r="W4308">
        <v>21.158999999999999</v>
      </c>
      <c r="X4308">
        <v>26.892921619999999</v>
      </c>
      <c r="Y4308" s="2">
        <v>-1.246240104587848E-3</v>
      </c>
      <c r="Z4308" s="2">
        <v>9.531443572987186E-3</v>
      </c>
      <c r="AA4308" s="2">
        <v>1.079129751335306E-2</v>
      </c>
      <c r="AB4308" s="2">
        <v>-1.3590647318444393E-3</v>
      </c>
      <c r="AC4308" s="2">
        <v>-2.1991628862776391E-3</v>
      </c>
      <c r="AD4308" s="2">
        <v>-3.5808367639267313E-4</v>
      </c>
      <c r="AE4308" s="2">
        <v>-3.4609607198810011E-4</v>
      </c>
      <c r="AF4308" s="2">
        <v>2.5922414115986392E-4</v>
      </c>
      <c r="AG4308" s="2">
        <v>-7.6377257317240543E-3</v>
      </c>
      <c r="AH4308" s="2">
        <v>4.0650406504064929E-2</v>
      </c>
      <c r="AI4308" s="2">
        <v>1.5673981191222097E-3</v>
      </c>
      <c r="AJ4308" s="2">
        <v>-8.0993945112841637E-3</v>
      </c>
      <c r="AK4308" s="2">
        <v>-1.169230769230778E-2</v>
      </c>
      <c r="AL4308" s="2">
        <v>2.5446850187134107E-3</v>
      </c>
      <c r="AM4308" s="2">
        <v>1.3180578427336442E-2</v>
      </c>
      <c r="AN4308" s="2">
        <v>1.1882636117119816E-3</v>
      </c>
      <c r="AO4308" s="2">
        <v>6.1817822275909151E-3</v>
      </c>
      <c r="AP4308" s="2">
        <v>-1.1289403100847695E-2</v>
      </c>
      <c r="AQ4308" s="2">
        <v>-2.2229714229052955E-2</v>
      </c>
      <c r="AV4308" s="52"/>
    </row>
    <row r="4309" spans="1:48" x14ac:dyDescent="0.3">
      <c r="A4309">
        <v>2018</v>
      </c>
      <c r="B4309" s="1">
        <v>43118</v>
      </c>
      <c r="C4309" s="4">
        <v>99</v>
      </c>
      <c r="D4309" s="4">
        <v>99</v>
      </c>
      <c r="E4309" s="4">
        <v>99</v>
      </c>
      <c r="F4309">
        <v>1018.2493529441132</v>
      </c>
      <c r="G4309">
        <v>265.04259999999999</v>
      </c>
      <c r="H4309">
        <v>162.45779999999999</v>
      </c>
      <c r="I4309">
        <v>116.1846</v>
      </c>
      <c r="J4309">
        <v>98.643199999999993</v>
      </c>
      <c r="K4309">
        <v>79.821899999999999</v>
      </c>
      <c r="L4309">
        <v>27.997900000000001</v>
      </c>
      <c r="M4309">
        <v>101.247</v>
      </c>
      <c r="N4309">
        <v>0.72301582399999997</v>
      </c>
      <c r="O4309">
        <v>25.19</v>
      </c>
      <c r="P4309">
        <v>102.08</v>
      </c>
      <c r="Q4309">
        <v>125.86</v>
      </c>
      <c r="R4309">
        <v>15.97</v>
      </c>
      <c r="S4309">
        <v>22.900300000000001</v>
      </c>
      <c r="T4309">
        <v>47.308199999999999</v>
      </c>
      <c r="U4309">
        <v>16.43</v>
      </c>
      <c r="V4309">
        <v>46.514600000000002</v>
      </c>
      <c r="W4309">
        <v>21.1783</v>
      </c>
      <c r="X4309">
        <v>27.02324084</v>
      </c>
      <c r="Y4309" s="2">
        <v>4.4495096414323143E-3</v>
      </c>
      <c r="Z4309" s="2">
        <v>-1.680673535004229E-3</v>
      </c>
      <c r="AA4309" s="2">
        <v>1.8100282955435532E-4</v>
      </c>
      <c r="AB4309" s="2">
        <v>-9.2902013317518461E-3</v>
      </c>
      <c r="AC4309" s="2">
        <v>-3.1610008488621721E-3</v>
      </c>
      <c r="AD4309" s="2">
        <v>-2.3922546060284322E-4</v>
      </c>
      <c r="AE4309" s="2">
        <v>-6.8886255585842715E-4</v>
      </c>
      <c r="AF4309" s="2">
        <v>-2.324529551284038E-3</v>
      </c>
      <c r="AG4309" s="2">
        <v>1.6492021751941532E-3</v>
      </c>
      <c r="AH4309" s="2">
        <v>-1.6015624999999978E-2</v>
      </c>
      <c r="AI4309" s="2">
        <v>-1.5649452269169695E-3</v>
      </c>
      <c r="AJ4309" s="2">
        <v>-2.2197558268590711E-3</v>
      </c>
      <c r="AK4309" s="2">
        <v>-5.6039850560397619E-3</v>
      </c>
      <c r="AL4309" s="2">
        <v>-1.2691130164766973E-3</v>
      </c>
      <c r="AM4309" s="2">
        <v>1.1999619059712696E-3</v>
      </c>
      <c r="AN4309" s="2">
        <v>0</v>
      </c>
      <c r="AO4309" s="2">
        <v>-6.3403359010838489E-3</v>
      </c>
      <c r="AP4309" s="2">
        <v>9.1214140554862766E-4</v>
      </c>
      <c r="AQ4309" s="2">
        <v>4.8458557921458034E-3</v>
      </c>
      <c r="AV4309" s="52"/>
    </row>
    <row r="4310" spans="1:48" x14ac:dyDescent="0.3">
      <c r="A4310">
        <v>2018</v>
      </c>
      <c r="B4310" s="1">
        <v>43119</v>
      </c>
      <c r="C4310" s="4">
        <v>99</v>
      </c>
      <c r="D4310" s="4">
        <v>99</v>
      </c>
      <c r="E4310" s="4">
        <v>99</v>
      </c>
      <c r="F4310">
        <v>1020.696659609736</v>
      </c>
      <c r="G4310">
        <v>266.2484</v>
      </c>
      <c r="H4310">
        <v>162.96719999999999</v>
      </c>
      <c r="I4310">
        <v>115.5742</v>
      </c>
      <c r="J4310">
        <v>98.387299999999996</v>
      </c>
      <c r="K4310">
        <v>79.8506</v>
      </c>
      <c r="L4310">
        <v>28.026900000000001</v>
      </c>
      <c r="M4310">
        <v>100.95869999999999</v>
      </c>
      <c r="N4310">
        <v>0.72043649899999995</v>
      </c>
      <c r="O4310">
        <v>24.86</v>
      </c>
      <c r="P4310">
        <v>101.76</v>
      </c>
      <c r="Q4310">
        <v>126.42</v>
      </c>
      <c r="R4310">
        <v>16.05</v>
      </c>
      <c r="S4310">
        <v>22.9391</v>
      </c>
      <c r="T4310">
        <v>47.695900000000002</v>
      </c>
      <c r="U4310">
        <v>16.4008</v>
      </c>
      <c r="V4310">
        <v>46.375399999999999</v>
      </c>
      <c r="W4310">
        <v>21.139700000000001</v>
      </c>
      <c r="X4310">
        <v>26.882950749999999</v>
      </c>
      <c r="Y4310" s="2">
        <v>2.4034453432715264E-3</v>
      </c>
      <c r="Z4310" s="2">
        <v>4.5494573325193244E-3</v>
      </c>
      <c r="AA4310" s="2">
        <v>3.1355835176889446E-3</v>
      </c>
      <c r="AB4310" s="2">
        <v>-5.2537083227897075E-3</v>
      </c>
      <c r="AC4310" s="2">
        <v>-2.5941980795431974E-3</v>
      </c>
      <c r="AD4310" s="2">
        <v>3.5955044918756229E-4</v>
      </c>
      <c r="AE4310" s="2">
        <v>1.0357919701120544E-3</v>
      </c>
      <c r="AF4310" s="2">
        <v>-2.8474917775341835E-3</v>
      </c>
      <c r="AG4310" s="2">
        <v>-3.5674530409725014E-3</v>
      </c>
      <c r="AH4310" s="2">
        <v>-1.3100436681222738E-2</v>
      </c>
      <c r="AI4310" s="2">
        <v>-3.1347962382444194E-3</v>
      </c>
      <c r="AJ4310" s="2">
        <v>4.4493882091212189E-3</v>
      </c>
      <c r="AK4310" s="2">
        <v>5.0093926111458575E-3</v>
      </c>
      <c r="AL4310" s="2">
        <v>1.6943009480223648E-3</v>
      </c>
      <c r="AM4310" s="2">
        <v>8.1951966043942726E-3</v>
      </c>
      <c r="AN4310" s="2">
        <v>-1.7772367620206841E-3</v>
      </c>
      <c r="AO4310" s="2">
        <v>-2.9926087722994543E-3</v>
      </c>
      <c r="AP4310" s="2">
        <v>-1.8226203236331173E-3</v>
      </c>
      <c r="AQ4310" s="2">
        <v>-5.1914605961081994E-3</v>
      </c>
      <c r="AV4310" s="52"/>
    </row>
    <row r="4311" spans="1:48" x14ac:dyDescent="0.3">
      <c r="A4311">
        <v>2018</v>
      </c>
      <c r="B4311" s="1">
        <v>43122</v>
      </c>
      <c r="C4311" s="4">
        <v>99</v>
      </c>
      <c r="D4311" s="4">
        <v>99</v>
      </c>
      <c r="E4311" s="4">
        <v>99</v>
      </c>
      <c r="F4311">
        <v>1039.0630645013675</v>
      </c>
      <c r="G4311">
        <v>268.41329999999999</v>
      </c>
      <c r="H4311">
        <v>164.71109999999999</v>
      </c>
      <c r="I4311">
        <v>115.68689999999999</v>
      </c>
      <c r="J4311">
        <v>98.349299999999999</v>
      </c>
      <c r="K4311">
        <v>79.812399999999997</v>
      </c>
      <c r="L4311">
        <v>28.0657</v>
      </c>
      <c r="M4311">
        <v>100.97620000000001</v>
      </c>
      <c r="N4311">
        <v>0.72380949500000002</v>
      </c>
      <c r="O4311">
        <v>24.85</v>
      </c>
      <c r="P4311">
        <v>102.24</v>
      </c>
      <c r="Q4311">
        <v>126.65</v>
      </c>
      <c r="R4311">
        <v>16.04</v>
      </c>
      <c r="S4311">
        <v>22.861499999999999</v>
      </c>
      <c r="T4311">
        <v>47.970100000000002</v>
      </c>
      <c r="U4311">
        <v>16.439699999999998</v>
      </c>
      <c r="V4311">
        <v>46.440300000000001</v>
      </c>
      <c r="W4311">
        <v>21.100999999999999</v>
      </c>
      <c r="X4311">
        <v>26.311620120000001</v>
      </c>
      <c r="Y4311" s="2">
        <v>1.7993989417633527E-2</v>
      </c>
      <c r="Z4311" s="2">
        <v>8.1311286753271705E-3</v>
      </c>
      <c r="AA4311" s="2">
        <v>1.0700926321370208E-2</v>
      </c>
      <c r="AB4311" s="2">
        <v>9.7513112788139011E-4</v>
      </c>
      <c r="AC4311" s="2">
        <v>-3.8622871041282814E-4</v>
      </c>
      <c r="AD4311" s="2">
        <v>-4.7839339967392647E-4</v>
      </c>
      <c r="AE4311" s="2">
        <v>1.3843842879519563E-3</v>
      </c>
      <c r="AF4311" s="2">
        <v>1.7333820661336041E-4</v>
      </c>
      <c r="AG4311" s="2">
        <v>4.6818782844593176E-3</v>
      </c>
      <c r="AH4311" s="2">
        <v>-4.0225261464188478E-4</v>
      </c>
      <c r="AI4311" s="2">
        <v>4.7169811320753041E-3</v>
      </c>
      <c r="AJ4311" s="2">
        <v>1.8193323841164677E-3</v>
      </c>
      <c r="AK4311" s="2">
        <v>-6.2305295950160211E-4</v>
      </c>
      <c r="AL4311" s="2">
        <v>-3.382870295696061E-3</v>
      </c>
      <c r="AM4311" s="2">
        <v>5.7489218150825749E-3</v>
      </c>
      <c r="AN4311" s="2">
        <v>2.3718355202184682E-3</v>
      </c>
      <c r="AO4311" s="2">
        <v>1.3994488457242937E-3</v>
      </c>
      <c r="AP4311" s="2">
        <v>-1.8306787702759841E-3</v>
      </c>
      <c r="AQ4311" s="2">
        <v>-2.1252526752480794E-2</v>
      </c>
      <c r="AV4311" s="52"/>
    </row>
    <row r="4312" spans="1:48" x14ac:dyDescent="0.3">
      <c r="A4312">
        <v>2018</v>
      </c>
      <c r="B4312" s="1">
        <v>43123</v>
      </c>
      <c r="C4312" s="4">
        <v>99</v>
      </c>
      <c r="D4312" s="4">
        <v>99</v>
      </c>
      <c r="E4312" s="4">
        <v>99</v>
      </c>
      <c r="F4312">
        <v>1071.9693039518299</v>
      </c>
      <c r="G4312">
        <v>268.983</v>
      </c>
      <c r="H4312">
        <v>166.0729</v>
      </c>
      <c r="I4312">
        <v>116.1846</v>
      </c>
      <c r="J4312">
        <v>98.633700000000005</v>
      </c>
      <c r="K4312">
        <v>79.860100000000003</v>
      </c>
      <c r="L4312">
        <v>28.123899999999999</v>
      </c>
      <c r="M4312">
        <v>101.16840000000001</v>
      </c>
      <c r="N4312">
        <v>0.70376983299999996</v>
      </c>
      <c r="O4312">
        <v>25.94</v>
      </c>
      <c r="P4312">
        <v>103.76</v>
      </c>
      <c r="Q4312">
        <v>127.28</v>
      </c>
      <c r="R4312">
        <v>16.079999999999998</v>
      </c>
      <c r="S4312">
        <v>22.8033</v>
      </c>
      <c r="T4312">
        <v>48.197099999999999</v>
      </c>
      <c r="U4312">
        <v>16.5563</v>
      </c>
      <c r="V4312">
        <v>46.885599999999997</v>
      </c>
      <c r="W4312">
        <v>21.1493</v>
      </c>
      <c r="X4312">
        <v>26.752631529999999</v>
      </c>
      <c r="Y4312" s="2">
        <v>3.1669145574194424E-2</v>
      </c>
      <c r="Z4312" s="2">
        <v>2.1224730667221969E-3</v>
      </c>
      <c r="AA4312" s="2">
        <v>8.2678095161772269E-3</v>
      </c>
      <c r="AB4312" s="2">
        <v>4.3021292817078116E-3</v>
      </c>
      <c r="AC4312" s="2">
        <v>2.891733850673095E-3</v>
      </c>
      <c r="AD4312" s="2">
        <v>5.9765149275059493E-4</v>
      </c>
      <c r="AE4312" s="2">
        <v>2.0737056264408249E-3</v>
      </c>
      <c r="AF4312" s="2">
        <v>1.9034188254261064E-3</v>
      </c>
      <c r="AG4312" s="2">
        <v>-2.7686376233569621E-2</v>
      </c>
      <c r="AH4312" s="2">
        <v>4.386317907444659E-2</v>
      </c>
      <c r="AI4312" s="2">
        <v>1.4866979655712154E-2</v>
      </c>
      <c r="AJ4312" s="2">
        <v>4.9743387287801699E-3</v>
      </c>
      <c r="AK4312" s="2">
        <v>2.4937655860348684E-3</v>
      </c>
      <c r="AL4312" s="2">
        <v>-2.5457647136014616E-3</v>
      </c>
      <c r="AM4312" s="2">
        <v>4.7321143795822085E-3</v>
      </c>
      <c r="AN4312" s="2">
        <v>7.092586847691873E-3</v>
      </c>
      <c r="AO4312" s="2">
        <v>9.5886546813865881E-3</v>
      </c>
      <c r="AP4312" s="2">
        <v>2.2889910430785587E-3</v>
      </c>
      <c r="AQ4312" s="2">
        <v>1.6761089130531204E-2</v>
      </c>
      <c r="AV4312" s="52"/>
    </row>
    <row r="4313" spans="1:48" x14ac:dyDescent="0.3">
      <c r="A4313">
        <v>2018</v>
      </c>
      <c r="B4313" s="1">
        <v>43124</v>
      </c>
      <c r="C4313" s="4">
        <v>99</v>
      </c>
      <c r="D4313" s="4">
        <v>99</v>
      </c>
      <c r="E4313" s="4">
        <v>99</v>
      </c>
      <c r="F4313">
        <v>1073.1335527477788</v>
      </c>
      <c r="G4313">
        <v>268.87849999999997</v>
      </c>
      <c r="H4313">
        <v>164.99529999999999</v>
      </c>
      <c r="I4313">
        <v>115.55540000000001</v>
      </c>
      <c r="J4313">
        <v>98.444100000000006</v>
      </c>
      <c r="K4313">
        <v>79.840999999999994</v>
      </c>
      <c r="L4313">
        <v>28.376100000000001</v>
      </c>
      <c r="M4313">
        <v>101.01990000000001</v>
      </c>
      <c r="N4313">
        <v>0.73035713400000002</v>
      </c>
      <c r="O4313">
        <v>25.72</v>
      </c>
      <c r="P4313">
        <v>105.76</v>
      </c>
      <c r="Q4313">
        <v>128.83000000000001</v>
      </c>
      <c r="R4313">
        <v>16.559999999999999</v>
      </c>
      <c r="S4313">
        <v>22.580300000000001</v>
      </c>
      <c r="T4313">
        <v>48.603700000000003</v>
      </c>
      <c r="U4313">
        <v>16.731200000000001</v>
      </c>
      <c r="V4313">
        <v>46.597999999999999</v>
      </c>
      <c r="W4313">
        <v>21.071999999999999</v>
      </c>
      <c r="X4313">
        <v>27.434239940000001</v>
      </c>
      <c r="Y4313" s="2">
        <v>1.0860840806325989E-3</v>
      </c>
      <c r="Z4313" s="2">
        <v>-3.8850038850046786E-4</v>
      </c>
      <c r="AA4313" s="2">
        <v>-6.4887167021231429E-3</v>
      </c>
      <c r="AB4313" s="2">
        <v>-5.4155197848939629E-3</v>
      </c>
      <c r="AC4313" s="2">
        <v>-1.9222638915502577E-3</v>
      </c>
      <c r="AD4313" s="2">
        <v>-2.3916824546932336E-4</v>
      </c>
      <c r="AE4313" s="2">
        <v>8.9674618385076066E-3</v>
      </c>
      <c r="AF4313" s="2">
        <v>-1.4678496447506628E-3</v>
      </c>
      <c r="AG4313" s="2">
        <v>3.7778403894729085E-2</v>
      </c>
      <c r="AH4313" s="2">
        <v>-8.4811102544334327E-3</v>
      </c>
      <c r="AI4313" s="2">
        <v>1.9275250578257408E-2</v>
      </c>
      <c r="AJ4313" s="2">
        <v>1.2177875549968631E-2</v>
      </c>
      <c r="AK4313" s="2">
        <v>2.9850746268656803E-2</v>
      </c>
      <c r="AL4313" s="2">
        <v>-9.7792863313642675E-3</v>
      </c>
      <c r="AM4313" s="2">
        <v>8.4361922190339111E-3</v>
      </c>
      <c r="AN4313" s="2">
        <v>1.0563954506743745E-2</v>
      </c>
      <c r="AO4313" s="2">
        <v>-6.134079546811777E-3</v>
      </c>
      <c r="AP4313" s="2">
        <v>-3.6549673038824837E-3</v>
      </c>
      <c r="AQ4313" s="2">
        <v>2.5478181809354128E-2</v>
      </c>
      <c r="AV4313" s="52"/>
    </row>
    <row r="4314" spans="1:48" x14ac:dyDescent="0.3">
      <c r="A4314">
        <v>2018</v>
      </c>
      <c r="B4314" s="1">
        <v>43125</v>
      </c>
      <c r="C4314" s="4">
        <v>99</v>
      </c>
      <c r="D4314" s="4">
        <v>99</v>
      </c>
      <c r="E4314" s="4">
        <v>99</v>
      </c>
      <c r="F4314">
        <v>1082.4917160839861</v>
      </c>
      <c r="G4314">
        <v>268.99250000000001</v>
      </c>
      <c r="H4314">
        <v>164.9365</v>
      </c>
      <c r="I4314">
        <v>116.5039</v>
      </c>
      <c r="J4314">
        <v>98.662199999999999</v>
      </c>
      <c r="K4314">
        <v>79.821899999999999</v>
      </c>
      <c r="L4314">
        <v>28.414899999999999</v>
      </c>
      <c r="M4314">
        <v>101.1596</v>
      </c>
      <c r="N4314">
        <v>0.72321427699999996</v>
      </c>
      <c r="O4314">
        <v>26.17</v>
      </c>
      <c r="P4314">
        <v>104.48</v>
      </c>
      <c r="Q4314">
        <v>127.97</v>
      </c>
      <c r="R4314">
        <v>16.309999999999999</v>
      </c>
      <c r="S4314">
        <v>22.609300000000001</v>
      </c>
      <c r="T4314">
        <v>48.575299999999999</v>
      </c>
      <c r="U4314">
        <v>16.634</v>
      </c>
      <c r="V4314">
        <v>47.321599999999997</v>
      </c>
      <c r="W4314">
        <v>21.1783</v>
      </c>
      <c r="X4314">
        <v>27.885222219999999</v>
      </c>
      <c r="Y4314" s="2">
        <v>8.7204088552124137E-3</v>
      </c>
      <c r="Z4314" s="2">
        <v>4.2398332332282962E-4</v>
      </c>
      <c r="AA4314" s="2">
        <v>-3.5637378761688154E-4</v>
      </c>
      <c r="AB4314" s="2">
        <v>8.2081841264016742E-3</v>
      </c>
      <c r="AC4314" s="2">
        <v>2.2154705055965618E-3</v>
      </c>
      <c r="AD4314" s="2">
        <v>-2.3922546060284322E-4</v>
      </c>
      <c r="AE4314" s="2">
        <v>1.3673478737388223E-3</v>
      </c>
      <c r="AF4314" s="2">
        <v>1.382895845273957E-3</v>
      </c>
      <c r="AG4314" s="2">
        <v>-9.7799510232483566E-3</v>
      </c>
      <c r="AH4314" s="2">
        <v>1.749611197511669E-2</v>
      </c>
      <c r="AI4314" s="2">
        <v>-1.2102874432677768E-2</v>
      </c>
      <c r="AJ4314" s="2">
        <v>-6.6754637894901325E-3</v>
      </c>
      <c r="AK4314" s="2">
        <v>-1.5096618357487879E-2</v>
      </c>
      <c r="AL4314" s="2">
        <v>1.2843053458102549E-3</v>
      </c>
      <c r="AM4314" s="2">
        <v>-5.8431765482880316E-4</v>
      </c>
      <c r="AN4314" s="2">
        <v>-5.809505594338793E-3</v>
      </c>
      <c r="AO4314" s="2">
        <v>1.5528563457659184E-2</v>
      </c>
      <c r="AP4314" s="2">
        <v>5.0446089597571131E-3</v>
      </c>
      <c r="AQ4314" s="2">
        <v>1.6438665003525532E-2</v>
      </c>
      <c r="AV4314" s="52"/>
    </row>
    <row r="4315" spans="1:48" x14ac:dyDescent="0.3">
      <c r="A4315">
        <v>2018</v>
      </c>
      <c r="B4315" s="1">
        <v>43126</v>
      </c>
      <c r="C4315" s="4">
        <v>99</v>
      </c>
      <c r="D4315" s="4">
        <v>99</v>
      </c>
      <c r="E4315" s="4">
        <v>99</v>
      </c>
      <c r="F4315">
        <v>1094.620691870851</v>
      </c>
      <c r="G4315">
        <v>272.10680000000002</v>
      </c>
      <c r="H4315">
        <v>167.4641</v>
      </c>
      <c r="I4315">
        <v>116.0719</v>
      </c>
      <c r="J4315">
        <v>98.368300000000005</v>
      </c>
      <c r="K4315">
        <v>79.774199999999993</v>
      </c>
      <c r="L4315">
        <v>28.4343</v>
      </c>
      <c r="M4315">
        <v>101.3518</v>
      </c>
      <c r="N4315">
        <v>0.72341264999999999</v>
      </c>
      <c r="O4315">
        <v>26.77</v>
      </c>
      <c r="P4315">
        <v>105.92</v>
      </c>
      <c r="Q4315">
        <v>128.07</v>
      </c>
      <c r="R4315">
        <v>16.41</v>
      </c>
      <c r="S4315">
        <v>22.5609</v>
      </c>
      <c r="T4315">
        <v>49.246699999999997</v>
      </c>
      <c r="U4315">
        <v>16.760300000000001</v>
      </c>
      <c r="V4315">
        <v>47.349499999999999</v>
      </c>
      <c r="W4315">
        <v>21.057500000000001</v>
      </c>
      <c r="X4315">
        <v>27.704849249999999</v>
      </c>
      <c r="Y4315" s="2">
        <v>1.1204682314560843E-2</v>
      </c>
      <c r="Z4315" s="2">
        <v>1.1577646216901938E-2</v>
      </c>
      <c r="AA4315" s="2">
        <v>1.5324685560806683E-2</v>
      </c>
      <c r="AB4315" s="2">
        <v>-3.708030374948823E-3</v>
      </c>
      <c r="AC4315" s="2">
        <v>-2.9788510696091564E-3</v>
      </c>
      <c r="AD4315" s="2">
        <v>-5.975803632838339E-4</v>
      </c>
      <c r="AE4315" s="2">
        <v>6.8274039324434099E-4</v>
      </c>
      <c r="AF4315" s="2">
        <v>1.8999679714035711E-3</v>
      </c>
      <c r="AG4315" s="2">
        <v>2.7429353416930091E-4</v>
      </c>
      <c r="AH4315" s="2">
        <v>2.2927015666794004E-2</v>
      </c>
      <c r="AI4315" s="2">
        <v>1.3782542113323082E-2</v>
      </c>
      <c r="AJ4315" s="2">
        <v>7.8143314839418387E-4</v>
      </c>
      <c r="AK4315" s="2">
        <v>6.1312078479460741E-3</v>
      </c>
      <c r="AL4315" s="2">
        <v>-2.1407120078905661E-3</v>
      </c>
      <c r="AM4315" s="2">
        <v>1.3821839494557953E-2</v>
      </c>
      <c r="AN4315" s="2">
        <v>7.5928820488158077E-3</v>
      </c>
      <c r="AO4315" s="2">
        <v>5.8958276981346813E-4</v>
      </c>
      <c r="AP4315" s="2">
        <v>-5.703951686395925E-3</v>
      </c>
      <c r="AQ4315" s="2">
        <v>-6.4684071217704364E-3</v>
      </c>
      <c r="AV4315" s="52"/>
    </row>
    <row r="4316" spans="1:48" x14ac:dyDescent="0.3">
      <c r="A4316">
        <v>2018</v>
      </c>
      <c r="B4316" s="1">
        <v>43129</v>
      </c>
      <c r="C4316" s="4">
        <v>99</v>
      </c>
      <c r="D4316" s="4">
        <v>99</v>
      </c>
      <c r="E4316" s="4">
        <v>99</v>
      </c>
      <c r="F4316">
        <v>1095.6628457449062</v>
      </c>
      <c r="G4316">
        <v>270.30279999999999</v>
      </c>
      <c r="H4316">
        <v>166.65100000000001</v>
      </c>
      <c r="I4316">
        <v>115.2642</v>
      </c>
      <c r="J4316">
        <v>98.121799999999993</v>
      </c>
      <c r="K4316">
        <v>79.745599999999996</v>
      </c>
      <c r="L4316">
        <v>28.366399999999999</v>
      </c>
      <c r="M4316">
        <v>100.8015</v>
      </c>
      <c r="N4316">
        <v>0.72162693600000005</v>
      </c>
      <c r="O4316">
        <v>26.84</v>
      </c>
      <c r="P4316">
        <v>104.88</v>
      </c>
      <c r="Q4316">
        <v>127.35</v>
      </c>
      <c r="R4316">
        <v>16.21</v>
      </c>
      <c r="S4316">
        <v>22.619</v>
      </c>
      <c r="T4316">
        <v>48.499699999999997</v>
      </c>
      <c r="U4316">
        <v>16.7117</v>
      </c>
      <c r="V4316">
        <v>46.746499999999997</v>
      </c>
      <c r="W4316">
        <v>21.081700000000001</v>
      </c>
      <c r="X4316">
        <v>29.719562459999999</v>
      </c>
      <c r="Y4316" s="2">
        <v>9.5206849440598873E-4</v>
      </c>
      <c r="Z4316" s="2">
        <v>-6.6297497894209911E-3</v>
      </c>
      <c r="AA4316" s="2">
        <v>-4.8553690014755402E-3</v>
      </c>
      <c r="AB4316" s="2">
        <v>-6.9586178911519303E-3</v>
      </c>
      <c r="AC4316" s="2">
        <v>-2.5058885840256728E-3</v>
      </c>
      <c r="AD4316" s="2">
        <v>-3.5851189983726606E-4</v>
      </c>
      <c r="AE4316" s="2">
        <v>-2.3879610189103673E-3</v>
      </c>
      <c r="AF4316" s="2">
        <v>-5.4296026316256185E-3</v>
      </c>
      <c r="AG4316" s="2">
        <v>-2.4684583549927641E-3</v>
      </c>
      <c r="AH4316" s="2">
        <v>2.6148673888681806E-3</v>
      </c>
      <c r="AI4316" s="2">
        <v>-9.8187311178248304E-3</v>
      </c>
      <c r="AJ4316" s="2">
        <v>-5.6219255094870357E-3</v>
      </c>
      <c r="AK4316" s="2">
        <v>-1.218769043266299E-2</v>
      </c>
      <c r="AL4316" s="2">
        <v>2.5752518738171304E-3</v>
      </c>
      <c r="AM4316" s="2">
        <v>-1.516852905879984E-2</v>
      </c>
      <c r="AN4316" s="2">
        <v>-2.8997094324088035E-3</v>
      </c>
      <c r="AO4316" s="2">
        <v>-1.2735086959735575E-2</v>
      </c>
      <c r="AP4316" s="2">
        <v>1.1492342395820199E-3</v>
      </c>
      <c r="AQ4316" s="2">
        <v>7.2720598181923002E-2</v>
      </c>
      <c r="AV4316" s="52"/>
    </row>
    <row r="4317" spans="1:48" x14ac:dyDescent="0.3">
      <c r="A4317">
        <v>2018</v>
      </c>
      <c r="B4317" s="1">
        <v>43130</v>
      </c>
      <c r="C4317" s="4">
        <v>99</v>
      </c>
      <c r="D4317" s="4">
        <v>99</v>
      </c>
      <c r="E4317" s="4">
        <v>99</v>
      </c>
      <c r="F4317">
        <v>1092.6868774302543</v>
      </c>
      <c r="G4317">
        <v>267.53030000000001</v>
      </c>
      <c r="H4317">
        <v>165.27940000000001</v>
      </c>
      <c r="I4317">
        <v>114.58799999999999</v>
      </c>
      <c r="J4317">
        <v>97.894300000000001</v>
      </c>
      <c r="K4317">
        <v>79.755200000000002</v>
      </c>
      <c r="L4317">
        <v>28.25</v>
      </c>
      <c r="M4317">
        <v>100.6268</v>
      </c>
      <c r="N4317">
        <v>0.72083334399999999</v>
      </c>
      <c r="O4317">
        <v>26.77</v>
      </c>
      <c r="P4317">
        <v>103.2</v>
      </c>
      <c r="Q4317">
        <v>126.8</v>
      </c>
      <c r="R4317">
        <v>16.149999999999999</v>
      </c>
      <c r="S4317">
        <v>22.580300000000001</v>
      </c>
      <c r="T4317">
        <v>47.837699999999998</v>
      </c>
      <c r="U4317">
        <v>16.595199999999998</v>
      </c>
      <c r="V4317">
        <v>46.83</v>
      </c>
      <c r="W4317">
        <v>21.105799999999999</v>
      </c>
      <c r="X4317">
        <v>30.671780179999999</v>
      </c>
      <c r="Y4317" s="2">
        <v>-2.7161351014222124E-3</v>
      </c>
      <c r="Z4317" s="2">
        <v>-1.0257015465618524E-2</v>
      </c>
      <c r="AA4317" s="2">
        <v>-8.2303736551235795E-3</v>
      </c>
      <c r="AB4317" s="2">
        <v>-5.8665223026751478E-3</v>
      </c>
      <c r="AC4317" s="2">
        <v>-2.3185469487921884E-3</v>
      </c>
      <c r="AD4317" s="2">
        <v>1.2038281735926581E-4</v>
      </c>
      <c r="AE4317" s="2">
        <v>-4.1034463308702307E-3</v>
      </c>
      <c r="AF4317" s="2">
        <v>-1.7331091303205426E-3</v>
      </c>
      <c r="AG4317" s="2">
        <v>-1.0997261332829078E-3</v>
      </c>
      <c r="AH4317" s="2">
        <v>-2.6080476900148808E-3</v>
      </c>
      <c r="AI4317" s="2">
        <v>-1.6018306636155555E-2</v>
      </c>
      <c r="AJ4317" s="2">
        <v>-4.3188064389477754E-3</v>
      </c>
      <c r="AK4317" s="2">
        <v>-3.7014188772364065E-3</v>
      </c>
      <c r="AL4317" s="2">
        <v>-1.7109509704230641E-3</v>
      </c>
      <c r="AM4317" s="2">
        <v>-1.3649568966406012E-2</v>
      </c>
      <c r="AN4317" s="2">
        <v>-6.9711639151015525E-3</v>
      </c>
      <c r="AO4317" s="2">
        <v>1.7862299851325592E-3</v>
      </c>
      <c r="AP4317" s="2">
        <v>1.1431715658603014E-3</v>
      </c>
      <c r="AQ4317" s="2">
        <v>3.2040098883743706E-2</v>
      </c>
      <c r="AV4317" s="52"/>
    </row>
    <row r="4318" spans="1:48" x14ac:dyDescent="0.3">
      <c r="A4318">
        <v>2018</v>
      </c>
      <c r="B4318" s="1">
        <v>43131</v>
      </c>
      <c r="C4318" s="4">
        <v>99</v>
      </c>
      <c r="D4318" s="4">
        <v>99</v>
      </c>
      <c r="E4318" s="4">
        <v>99</v>
      </c>
      <c r="F4318">
        <v>1089.2445666008953</v>
      </c>
      <c r="G4318">
        <v>267.66320000000002</v>
      </c>
      <c r="H4318">
        <v>165.96520000000001</v>
      </c>
      <c r="I4318">
        <v>115.2642</v>
      </c>
      <c r="J4318">
        <v>97.922799999999995</v>
      </c>
      <c r="K4318">
        <v>79.755200000000002</v>
      </c>
      <c r="L4318">
        <v>28.376100000000001</v>
      </c>
      <c r="M4318">
        <v>100.7753</v>
      </c>
      <c r="N4318">
        <v>0.72361110200000001</v>
      </c>
      <c r="O4318">
        <v>25.08</v>
      </c>
      <c r="P4318">
        <v>103.84</v>
      </c>
      <c r="Q4318">
        <v>127.65</v>
      </c>
      <c r="R4318">
        <v>16.350000000000001</v>
      </c>
      <c r="S4318">
        <v>22.551200000000001</v>
      </c>
      <c r="T4318">
        <v>48.253799999999998</v>
      </c>
      <c r="U4318">
        <v>16.614599999999999</v>
      </c>
      <c r="V4318">
        <v>47.349499999999999</v>
      </c>
      <c r="W4318">
        <v>21.0913</v>
      </c>
      <c r="X4318">
        <v>30.03025465</v>
      </c>
      <c r="Y4318" s="2">
        <v>-3.1503177172352848E-3</v>
      </c>
      <c r="Z4318" s="2">
        <v>4.9676616069294077E-4</v>
      </c>
      <c r="AA4318" s="2">
        <v>4.1493374249905735E-3</v>
      </c>
      <c r="AB4318" s="2">
        <v>5.9011414807834672E-3</v>
      </c>
      <c r="AC4318" s="2">
        <v>2.9113033138794542E-4</v>
      </c>
      <c r="AD4318" s="2">
        <v>0</v>
      </c>
      <c r="AE4318" s="2">
        <v>4.4637168141592465E-3</v>
      </c>
      <c r="AF4318" s="2">
        <v>1.4757499990061262E-3</v>
      </c>
      <c r="AG4318" s="2">
        <v>3.8535370528032242E-3</v>
      </c>
      <c r="AH4318" s="2">
        <v>-6.3130369816959298E-2</v>
      </c>
      <c r="AI4318" s="2">
        <v>6.2015503875969546E-3</v>
      </c>
      <c r="AJ4318" s="2">
        <v>6.7034700315458107E-3</v>
      </c>
      <c r="AK4318" s="2">
        <v>1.2383900928792713E-2</v>
      </c>
      <c r="AL4318" s="2">
        <v>-1.2887339849337875E-3</v>
      </c>
      <c r="AM4318" s="2">
        <v>8.6981606557170466E-3</v>
      </c>
      <c r="AN4318" s="2">
        <v>1.16901272657155E-3</v>
      </c>
      <c r="AO4318" s="2">
        <v>1.1093316250266883E-2</v>
      </c>
      <c r="AP4318" s="2">
        <v>-6.8701494375944527E-4</v>
      </c>
      <c r="AQ4318" s="2">
        <v>-2.0915823151938073E-2</v>
      </c>
      <c r="AV4318" s="52"/>
    </row>
    <row r="4319" spans="1:48" x14ac:dyDescent="0.3">
      <c r="A4319">
        <v>2018</v>
      </c>
      <c r="B4319" s="1">
        <v>43132</v>
      </c>
      <c r="C4319" s="4">
        <v>99</v>
      </c>
      <c r="D4319" s="4">
        <v>99</v>
      </c>
      <c r="E4319" s="4">
        <v>99</v>
      </c>
      <c r="F4319">
        <v>1083.4531488399657</v>
      </c>
      <c r="G4319">
        <v>267.35930000000002</v>
      </c>
      <c r="H4319">
        <v>164.55439999999999</v>
      </c>
      <c r="I4319">
        <v>113.5933</v>
      </c>
      <c r="J4319">
        <v>97.417400000000001</v>
      </c>
      <c r="K4319">
        <v>79.722899999999996</v>
      </c>
      <c r="L4319">
        <v>28.436199999999999</v>
      </c>
      <c r="M4319">
        <v>100.7313</v>
      </c>
      <c r="N4319">
        <v>0.72837296699999998</v>
      </c>
      <c r="O4319">
        <v>24.35</v>
      </c>
      <c r="P4319">
        <v>105.92</v>
      </c>
      <c r="Q4319">
        <v>128.07</v>
      </c>
      <c r="R4319">
        <v>16.25</v>
      </c>
      <c r="S4319">
        <v>22.434799999999999</v>
      </c>
      <c r="T4319">
        <v>47.601300000000002</v>
      </c>
      <c r="U4319">
        <v>16.779800000000002</v>
      </c>
      <c r="V4319">
        <v>46.607300000000002</v>
      </c>
      <c r="W4319">
        <v>20.965699999999998</v>
      </c>
      <c r="X4319">
        <v>29.07803693</v>
      </c>
      <c r="Y4319" s="2">
        <v>-5.3169122330372076E-3</v>
      </c>
      <c r="Z4319" s="2">
        <v>-1.1353820771775602E-3</v>
      </c>
      <c r="AA4319" s="2">
        <v>-8.5005772294434179E-3</v>
      </c>
      <c r="AB4319" s="2">
        <v>-1.4496261631972485E-2</v>
      </c>
      <c r="AC4319" s="2">
        <v>-5.161208625570346E-3</v>
      </c>
      <c r="AD4319" s="2">
        <v>-4.0498926715759609E-4</v>
      </c>
      <c r="AE4319" s="2">
        <v>2.1179795673118562E-3</v>
      </c>
      <c r="AF4319" s="2">
        <v>-4.3661492449043049E-4</v>
      </c>
      <c r="AG4319" s="2">
        <v>6.580696436025546E-3</v>
      </c>
      <c r="AH4319" s="2">
        <v>-2.9106858054226303E-2</v>
      </c>
      <c r="AI4319" s="2">
        <v>2.003081664098616E-2</v>
      </c>
      <c r="AJ4319" s="2">
        <v>3.2902467685076431E-3</v>
      </c>
      <c r="AK4319" s="2">
        <v>-6.1162079510703737E-3</v>
      </c>
      <c r="AL4319" s="2">
        <v>-5.161587853418137E-3</v>
      </c>
      <c r="AM4319" s="2">
        <v>-1.3522251097322857E-2</v>
      </c>
      <c r="AN4319" s="2">
        <v>9.9430621260820917E-3</v>
      </c>
      <c r="AO4319" s="2">
        <v>-1.5674927929545168E-2</v>
      </c>
      <c r="AP4319" s="2">
        <v>-5.9550620397984533E-3</v>
      </c>
      <c r="AQ4319" s="2">
        <v>-3.1708612900490318E-2</v>
      </c>
      <c r="AV4319" s="52"/>
    </row>
    <row r="4320" spans="1:48" x14ac:dyDescent="0.3">
      <c r="A4320">
        <v>2018</v>
      </c>
      <c r="B4320" s="1">
        <v>43133</v>
      </c>
      <c r="C4320" s="4">
        <v>99</v>
      </c>
      <c r="D4320" s="4">
        <v>99</v>
      </c>
      <c r="E4320" s="4">
        <v>99</v>
      </c>
      <c r="F4320">
        <v>1067.6129288120389</v>
      </c>
      <c r="G4320">
        <v>261.53890000000001</v>
      </c>
      <c r="H4320">
        <v>161.2723</v>
      </c>
      <c r="I4320">
        <v>112.5393</v>
      </c>
      <c r="J4320">
        <v>97.056600000000003</v>
      </c>
      <c r="K4320">
        <v>79.732399999999998</v>
      </c>
      <c r="L4320">
        <v>28.232399999999998</v>
      </c>
      <c r="M4320">
        <v>99.951700000000002</v>
      </c>
      <c r="N4320">
        <v>0.718452333</v>
      </c>
      <c r="O4320">
        <v>24.2</v>
      </c>
      <c r="P4320">
        <v>104.32</v>
      </c>
      <c r="Q4320">
        <v>126.39</v>
      </c>
      <c r="R4320">
        <v>15.66</v>
      </c>
      <c r="S4320">
        <v>22.570599999999999</v>
      </c>
      <c r="T4320">
        <v>46.381500000000003</v>
      </c>
      <c r="U4320">
        <v>16.5077</v>
      </c>
      <c r="V4320">
        <v>46.273400000000002</v>
      </c>
      <c r="W4320">
        <v>20.984999999999999</v>
      </c>
      <c r="X4320">
        <v>32.99718558</v>
      </c>
      <c r="Y4320" s="2">
        <v>-1.4620124594115214E-2</v>
      </c>
      <c r="Z4320" s="2">
        <v>-2.176995526245018E-2</v>
      </c>
      <c r="AA4320" s="2">
        <v>-1.9945379764989446E-2</v>
      </c>
      <c r="AB4320" s="2">
        <v>-9.2787162623148012E-3</v>
      </c>
      <c r="AC4320" s="2">
        <v>-3.7036504772247625E-3</v>
      </c>
      <c r="AD4320" s="2">
        <v>1.1916274997525456E-4</v>
      </c>
      <c r="AE4320" s="2">
        <v>-7.1669210372694581E-3</v>
      </c>
      <c r="AF4320" s="2">
        <v>-7.7394017549659022E-3</v>
      </c>
      <c r="AG4320" s="2">
        <v>-1.362026660717619E-2</v>
      </c>
      <c r="AH4320" s="2">
        <v>-6.1601642710472637E-3</v>
      </c>
      <c r="AI4320" s="2">
        <v>-1.5105740181268978E-2</v>
      </c>
      <c r="AJ4320" s="2">
        <v>-1.3117826188802972E-2</v>
      </c>
      <c r="AK4320" s="2">
        <v>-3.6307692307692263E-2</v>
      </c>
      <c r="AL4320" s="2">
        <v>6.053096082871301E-3</v>
      </c>
      <c r="AM4320" s="2">
        <v>-2.5625350568156735E-2</v>
      </c>
      <c r="AN4320" s="2">
        <v>-1.621592629232782E-2</v>
      </c>
      <c r="AO4320" s="2">
        <v>-7.1641137761681017E-3</v>
      </c>
      <c r="AP4320" s="2">
        <v>9.2055118598488583E-4</v>
      </c>
      <c r="AQ4320" s="2">
        <v>0.1347803725345913</v>
      </c>
      <c r="AV4320" s="52"/>
    </row>
    <row r="4321" spans="1:48" x14ac:dyDescent="0.3">
      <c r="A4321">
        <v>2018</v>
      </c>
      <c r="B4321" s="1">
        <v>43136</v>
      </c>
      <c r="C4321" s="4">
        <v>99</v>
      </c>
      <c r="D4321" s="4">
        <v>99</v>
      </c>
      <c r="E4321" s="4">
        <v>99</v>
      </c>
      <c r="F4321">
        <v>1024.8373813577732</v>
      </c>
      <c r="G4321">
        <v>250.60069999999999</v>
      </c>
      <c r="H4321">
        <v>154.91390000000001</v>
      </c>
      <c r="I4321">
        <v>113.6027</v>
      </c>
      <c r="J4321">
        <v>97.854200000000006</v>
      </c>
      <c r="K4321">
        <v>79.875699999999995</v>
      </c>
      <c r="L4321">
        <v>28.232399999999998</v>
      </c>
      <c r="M4321">
        <v>99.382400000000004</v>
      </c>
      <c r="N4321">
        <v>0.72202376099999999</v>
      </c>
      <c r="O4321">
        <v>23.24</v>
      </c>
      <c r="P4321">
        <v>102.16</v>
      </c>
      <c r="Q4321">
        <v>126.71</v>
      </c>
      <c r="R4321">
        <v>15.74</v>
      </c>
      <c r="S4321">
        <v>22.6675</v>
      </c>
      <c r="T4321">
        <v>44.755099999999999</v>
      </c>
      <c r="U4321">
        <v>16.3523</v>
      </c>
      <c r="V4321">
        <v>45.512599999999999</v>
      </c>
      <c r="W4321">
        <v>22.212599999999998</v>
      </c>
      <c r="X4321">
        <v>44.043110509999998</v>
      </c>
      <c r="Y4321" s="2">
        <v>-4.0066531886105206E-2</v>
      </c>
      <c r="Z4321" s="2">
        <v>-4.1822459297641834E-2</v>
      </c>
      <c r="AA4321" s="2">
        <v>-3.9426485515491438E-2</v>
      </c>
      <c r="AB4321" s="2">
        <v>9.4491435436332427E-3</v>
      </c>
      <c r="AC4321" s="2">
        <v>8.2178852339769293E-3</v>
      </c>
      <c r="AD4321" s="2">
        <v>1.7972618408577112E-3</v>
      </c>
      <c r="AE4321" s="2">
        <v>0</v>
      </c>
      <c r="AF4321" s="2">
        <v>-5.6957510477561035E-3</v>
      </c>
      <c r="AG4321" s="2">
        <v>4.9710020219253526E-3</v>
      </c>
      <c r="AH4321" s="2">
        <v>-3.9669421487603329E-2</v>
      </c>
      <c r="AI4321" s="2">
        <v>-2.0705521472392574E-2</v>
      </c>
      <c r="AJ4321" s="2">
        <v>2.5318458738823324E-3</v>
      </c>
      <c r="AK4321" s="2">
        <v>5.1085568326947328E-3</v>
      </c>
      <c r="AL4321" s="2">
        <v>4.2931955730021176E-3</v>
      </c>
      <c r="AM4321" s="2">
        <v>-3.5065705076377518E-2</v>
      </c>
      <c r="AN4321" s="2">
        <v>-9.4137887167806689E-3</v>
      </c>
      <c r="AO4321" s="2">
        <v>-1.6441411264354944E-2</v>
      </c>
      <c r="AP4321" s="2">
        <v>5.8498927805575418E-2</v>
      </c>
      <c r="AQ4321" s="2">
        <v>0.33475354748724606</v>
      </c>
      <c r="AV4321" s="52"/>
    </row>
    <row r="4322" spans="1:48" x14ac:dyDescent="0.3">
      <c r="A4322">
        <v>2018</v>
      </c>
      <c r="B4322" s="1">
        <v>43137</v>
      </c>
      <c r="C4322" s="4">
        <v>99</v>
      </c>
      <c r="D4322" s="4">
        <v>99</v>
      </c>
      <c r="E4322" s="4">
        <v>99</v>
      </c>
      <c r="F4322">
        <v>1059.2652281634239</v>
      </c>
      <c r="G4322">
        <v>255.53809999999999</v>
      </c>
      <c r="H4322">
        <v>159.0189</v>
      </c>
      <c r="I4322">
        <v>112.8969</v>
      </c>
      <c r="J4322">
        <v>97.426900000000003</v>
      </c>
      <c r="K4322">
        <v>79.818399999999997</v>
      </c>
      <c r="L4322">
        <v>28.251799999999999</v>
      </c>
      <c r="M4322">
        <v>99.566299999999998</v>
      </c>
      <c r="N4322">
        <v>0.72440469299999999</v>
      </c>
      <c r="O4322">
        <v>23.3</v>
      </c>
      <c r="P4322">
        <v>101.6</v>
      </c>
      <c r="Q4322">
        <v>125.38</v>
      </c>
      <c r="R4322">
        <v>15.65</v>
      </c>
      <c r="S4322">
        <v>22.716000000000001</v>
      </c>
      <c r="T4322">
        <v>46.211300000000001</v>
      </c>
      <c r="U4322">
        <v>16.255099999999999</v>
      </c>
      <c r="V4322">
        <v>44.8354</v>
      </c>
      <c r="W4322">
        <v>22.405899999999999</v>
      </c>
      <c r="X4322">
        <v>42.980615020000002</v>
      </c>
      <c r="Y4322" s="2">
        <v>3.3593472907905042E-2</v>
      </c>
      <c r="Z4322" s="2">
        <v>1.9702259411086942E-2</v>
      </c>
      <c r="AA4322" s="2">
        <v>2.6498590507372022E-2</v>
      </c>
      <c r="AB4322" s="2">
        <v>-6.2128805037203749E-3</v>
      </c>
      <c r="AC4322" s="2">
        <v>-4.3667006628228533E-3</v>
      </c>
      <c r="AD4322" s="2">
        <v>-7.1736460525539947E-4</v>
      </c>
      <c r="AE4322" s="2">
        <v>6.8715376659445049E-4</v>
      </c>
      <c r="AF4322" s="2">
        <v>1.8504282448401632E-3</v>
      </c>
      <c r="AG4322" s="2">
        <v>3.2975812273856597E-3</v>
      </c>
      <c r="AH4322" s="2">
        <v>2.5817555938039138E-3</v>
      </c>
      <c r="AI4322" s="2">
        <v>-5.4815974941269108E-3</v>
      </c>
      <c r="AJ4322" s="2">
        <v>-1.0496409123194717E-2</v>
      </c>
      <c r="AK4322" s="2">
        <v>-5.7179161372299392E-3</v>
      </c>
      <c r="AL4322" s="2">
        <v>2.1396272195874921E-3</v>
      </c>
      <c r="AM4322" s="2">
        <v>3.2537073987098708E-2</v>
      </c>
      <c r="AN4322" s="2">
        <v>-5.9441179528262333E-3</v>
      </c>
      <c r="AO4322" s="2">
        <v>-1.4879396035383574E-2</v>
      </c>
      <c r="AP4322" s="2">
        <v>8.7022680820796339E-3</v>
      </c>
      <c r="AQ4322" s="2">
        <v>-2.4123988467135038E-2</v>
      </c>
      <c r="AV4322" s="52"/>
    </row>
    <row r="4323" spans="1:48" x14ac:dyDescent="0.3">
      <c r="A4323">
        <v>2018</v>
      </c>
      <c r="B4323" s="1">
        <v>43138</v>
      </c>
      <c r="C4323" s="4">
        <v>99</v>
      </c>
      <c r="D4323" s="4">
        <v>99</v>
      </c>
      <c r="E4323" s="4">
        <v>99</v>
      </c>
      <c r="F4323">
        <v>1038.4446876840673</v>
      </c>
      <c r="G4323">
        <v>254.15190000000001</v>
      </c>
      <c r="H4323">
        <v>156.9615</v>
      </c>
      <c r="I4323">
        <v>111.824</v>
      </c>
      <c r="J4323">
        <v>97.141999999999996</v>
      </c>
      <c r="K4323">
        <v>79.761099999999999</v>
      </c>
      <c r="L4323">
        <v>28.028600000000001</v>
      </c>
      <c r="M4323">
        <v>99.391099999999994</v>
      </c>
      <c r="N4323">
        <v>0.69821423800000004</v>
      </c>
      <c r="O4323">
        <v>22.8</v>
      </c>
      <c r="P4323">
        <v>98.96</v>
      </c>
      <c r="Q4323">
        <v>124.79</v>
      </c>
      <c r="R4323">
        <v>15.41</v>
      </c>
      <c r="S4323">
        <v>22.890599999999999</v>
      </c>
      <c r="T4323">
        <v>44.755099999999999</v>
      </c>
      <c r="U4323">
        <v>16.070499999999999</v>
      </c>
      <c r="V4323">
        <v>44.622100000000003</v>
      </c>
      <c r="W4323">
        <v>21.689699999999998</v>
      </c>
      <c r="X4323">
        <v>44.674565459999997</v>
      </c>
      <c r="Y4323" s="2">
        <v>-1.9655644238842584E-2</v>
      </c>
      <c r="Z4323" s="2">
        <v>-5.4246313954747771E-3</v>
      </c>
      <c r="AA4323" s="2">
        <v>-1.2938084718231657E-2</v>
      </c>
      <c r="AB4323" s="2">
        <v>-9.5033610311709982E-3</v>
      </c>
      <c r="AC4323" s="2">
        <v>-2.924243715031527E-3</v>
      </c>
      <c r="AD4323" s="2">
        <v>-7.1787958666169605E-4</v>
      </c>
      <c r="AE4323" s="2">
        <v>-7.9003815686079504E-3</v>
      </c>
      <c r="AF4323" s="2">
        <v>-1.7596315219106096E-3</v>
      </c>
      <c r="AG4323" s="2">
        <v>-3.6154452411864657E-2</v>
      </c>
      <c r="AH4323" s="2">
        <v>-2.1459227467811148E-2</v>
      </c>
      <c r="AI4323" s="2">
        <v>-2.5984251968503957E-2</v>
      </c>
      <c r="AJ4323" s="2">
        <v>-4.7056946881479655E-3</v>
      </c>
      <c r="AK4323" s="2">
        <v>-1.5335463258785986E-2</v>
      </c>
      <c r="AL4323" s="2">
        <v>7.6862123613310462E-3</v>
      </c>
      <c r="AM4323" s="2">
        <v>-3.1511773094459627E-2</v>
      </c>
      <c r="AN4323" s="2">
        <v>-1.1356435826294531E-2</v>
      </c>
      <c r="AO4323" s="2">
        <v>-4.7574015175507745E-3</v>
      </c>
      <c r="AP4323" s="2">
        <v>-3.1964794987034639E-2</v>
      </c>
      <c r="AQ4323" s="2">
        <v>3.9411963723919641E-2</v>
      </c>
      <c r="AV4323" s="52"/>
    </row>
    <row r="4324" spans="1:48" x14ac:dyDescent="0.3">
      <c r="A4324">
        <v>2018</v>
      </c>
      <c r="B4324" s="1">
        <v>43139</v>
      </c>
      <c r="C4324" s="4">
        <v>99</v>
      </c>
      <c r="D4324" s="4">
        <v>99</v>
      </c>
      <c r="E4324" s="4">
        <v>99</v>
      </c>
      <c r="F4324">
        <v>992.36274072492881</v>
      </c>
      <c r="G4324">
        <v>244.6189</v>
      </c>
      <c r="H4324">
        <v>150.33860000000001</v>
      </c>
      <c r="I4324">
        <v>111.7017</v>
      </c>
      <c r="J4324">
        <v>97.227500000000006</v>
      </c>
      <c r="K4324">
        <v>79.770600000000002</v>
      </c>
      <c r="L4324">
        <v>27.970400000000001</v>
      </c>
      <c r="M4324">
        <v>98.269900000000007</v>
      </c>
      <c r="N4324">
        <v>0.69087298799999997</v>
      </c>
      <c r="O4324">
        <v>22.74</v>
      </c>
      <c r="P4324">
        <v>96.72</v>
      </c>
      <c r="Q4324">
        <v>124.98</v>
      </c>
      <c r="R4324">
        <v>15.46</v>
      </c>
      <c r="S4324">
        <v>22.890599999999999</v>
      </c>
      <c r="T4324">
        <v>43.204300000000003</v>
      </c>
      <c r="U4324">
        <v>15.9053</v>
      </c>
      <c r="V4324">
        <v>44.121099999999998</v>
      </c>
      <c r="W4324">
        <v>22.4146</v>
      </c>
      <c r="X4324">
        <v>55.369615619999998</v>
      </c>
      <c r="Y4324" s="2">
        <v>-4.4375928256622066E-2</v>
      </c>
      <c r="Z4324" s="2">
        <v>-3.7509064461056618E-2</v>
      </c>
      <c r="AA4324" s="2">
        <v>-4.2194423473272069E-2</v>
      </c>
      <c r="AB4324" s="2">
        <v>-1.0936829303190843E-3</v>
      </c>
      <c r="AC4324" s="2">
        <v>8.8015482489556263E-4</v>
      </c>
      <c r="AD4324" s="2">
        <v>1.191056793350409E-4</v>
      </c>
      <c r="AE4324" s="2">
        <v>-2.0764504827212038E-3</v>
      </c>
      <c r="AF4324" s="2">
        <v>-1.1280688109901016E-2</v>
      </c>
      <c r="AG4324" s="2">
        <v>-1.0514322969163103E-2</v>
      </c>
      <c r="AH4324" s="2">
        <v>-2.6315789473685403E-3</v>
      </c>
      <c r="AI4324" s="2">
        <v>-2.2635408245755828E-2</v>
      </c>
      <c r="AJ4324" s="2">
        <v>1.522557897267296E-3</v>
      </c>
      <c r="AK4324" s="2">
        <v>3.2446463335495945E-3</v>
      </c>
      <c r="AL4324" s="2">
        <v>0</v>
      </c>
      <c r="AM4324" s="2">
        <v>-3.465079957367978E-2</v>
      </c>
      <c r="AN4324" s="2">
        <v>-1.0279705049625054E-2</v>
      </c>
      <c r="AO4324" s="2">
        <v>-1.1227620394378635E-2</v>
      </c>
      <c r="AP4324" s="2">
        <v>3.3421393564687429E-2</v>
      </c>
      <c r="AQ4324" s="2">
        <v>0.23939908647966512</v>
      </c>
      <c r="AV4324" s="52"/>
    </row>
    <row r="4325" spans="1:48" x14ac:dyDescent="0.3">
      <c r="A4325">
        <v>2018</v>
      </c>
      <c r="B4325" s="1">
        <v>43140</v>
      </c>
      <c r="C4325" s="4">
        <v>99</v>
      </c>
      <c r="D4325" s="4">
        <v>99</v>
      </c>
      <c r="E4325" s="4">
        <v>99</v>
      </c>
      <c r="F4325">
        <v>1005.5228426521757</v>
      </c>
      <c r="G4325">
        <v>248.29349999999999</v>
      </c>
      <c r="H4325">
        <v>152.9349</v>
      </c>
      <c r="I4325">
        <v>110.9958</v>
      </c>
      <c r="J4325">
        <v>97.056600000000003</v>
      </c>
      <c r="K4325">
        <v>79.837500000000006</v>
      </c>
      <c r="L4325">
        <v>27.892800000000001</v>
      </c>
      <c r="M4325">
        <v>97.980900000000005</v>
      </c>
      <c r="N4325">
        <v>0.684722155</v>
      </c>
      <c r="O4325">
        <v>22.03</v>
      </c>
      <c r="P4325">
        <v>94.88</v>
      </c>
      <c r="Q4325">
        <v>124.77</v>
      </c>
      <c r="R4325">
        <v>15.39</v>
      </c>
      <c r="S4325">
        <v>22.91</v>
      </c>
      <c r="T4325">
        <v>43.894599999999997</v>
      </c>
      <c r="U4325">
        <v>15.6721</v>
      </c>
      <c r="V4325">
        <v>45.0488</v>
      </c>
      <c r="W4325">
        <v>22.038599999999999</v>
      </c>
      <c r="X4325">
        <v>50.147374470000003</v>
      </c>
      <c r="Y4325" s="2">
        <v>1.3261382544081934E-2</v>
      </c>
      <c r="Z4325" s="2">
        <v>1.5021733807158766E-2</v>
      </c>
      <c r="AA4325" s="2">
        <v>1.7269683235044075E-2</v>
      </c>
      <c r="AB4325" s="2">
        <v>-6.3195099089807805E-3</v>
      </c>
      <c r="AC4325" s="2">
        <v>-1.7577331516289707E-3</v>
      </c>
      <c r="AD4325" s="2">
        <v>8.38654842761688E-4</v>
      </c>
      <c r="AE4325" s="2">
        <v>-2.7743614678374939E-3</v>
      </c>
      <c r="AF4325" s="2">
        <v>-2.9408801677828222E-3</v>
      </c>
      <c r="AG4325" s="2">
        <v>-8.9029866659079415E-3</v>
      </c>
      <c r="AH4325" s="2">
        <v>-3.1222515391380656E-2</v>
      </c>
      <c r="AI4325" s="2">
        <v>-1.9023986765922318E-2</v>
      </c>
      <c r="AJ4325" s="2">
        <v>-1.6802688430149759E-3</v>
      </c>
      <c r="AK4325" s="2">
        <v>-4.5278137128073048E-3</v>
      </c>
      <c r="AL4325" s="2">
        <v>8.4750945803091504E-4</v>
      </c>
      <c r="AM4325" s="2">
        <v>1.5977576306061891E-2</v>
      </c>
      <c r="AN4325" s="2">
        <v>-1.4661779406864417E-2</v>
      </c>
      <c r="AO4325" s="2">
        <v>2.1026221014435409E-2</v>
      </c>
      <c r="AP4325" s="2">
        <v>-1.6774780723278648E-2</v>
      </c>
      <c r="AQ4325" s="2">
        <v>-9.4316008726520351E-2</v>
      </c>
      <c r="AV4325" s="52"/>
    </row>
    <row r="4326" spans="1:48" x14ac:dyDescent="0.3">
      <c r="A4326">
        <v>2018</v>
      </c>
      <c r="B4326" s="1">
        <v>43143</v>
      </c>
      <c r="C4326" s="4">
        <v>99</v>
      </c>
      <c r="D4326" s="4">
        <v>99</v>
      </c>
      <c r="E4326" s="4">
        <v>99</v>
      </c>
      <c r="F4326">
        <v>1029.395477712035</v>
      </c>
      <c r="G4326">
        <v>251.93950000000001</v>
      </c>
      <c r="H4326">
        <v>155.64869999999999</v>
      </c>
      <c r="I4326">
        <v>111.48520000000001</v>
      </c>
      <c r="J4326">
        <v>97.028099999999995</v>
      </c>
      <c r="K4326">
        <v>79.799300000000002</v>
      </c>
      <c r="L4326">
        <v>28.057700000000001</v>
      </c>
      <c r="M4326">
        <v>98.138599999999997</v>
      </c>
      <c r="N4326">
        <v>0.69404759199999999</v>
      </c>
      <c r="O4326">
        <v>21.67</v>
      </c>
      <c r="P4326">
        <v>95.12</v>
      </c>
      <c r="Q4326">
        <v>125.37</v>
      </c>
      <c r="R4326">
        <v>15.57</v>
      </c>
      <c r="S4326">
        <v>22.8324</v>
      </c>
      <c r="T4326">
        <v>44.584899999999998</v>
      </c>
      <c r="U4326">
        <v>15.769299999999999</v>
      </c>
      <c r="V4326">
        <v>45.392000000000003</v>
      </c>
      <c r="W4326">
        <v>21.591100000000001</v>
      </c>
      <c r="X4326">
        <v>48.062466360000002</v>
      </c>
      <c r="Y4326" s="2">
        <v>2.3741514411440567E-2</v>
      </c>
      <c r="Z4326" s="2">
        <v>1.4684234585279121E-2</v>
      </c>
      <c r="AA4326" s="2">
        <v>1.7744805142580145E-2</v>
      </c>
      <c r="AB4326" s="2">
        <v>4.4091758426896277E-3</v>
      </c>
      <c r="AC4326" s="2">
        <v>-2.9364309073265371E-4</v>
      </c>
      <c r="AD4326" s="2">
        <v>-4.7847189603889007E-4</v>
      </c>
      <c r="AE4326" s="2">
        <v>5.91191992198703E-3</v>
      </c>
      <c r="AF4326" s="2">
        <v>1.6094973612204022E-3</v>
      </c>
      <c r="AG4326" s="2">
        <v>1.3619300809683876E-2</v>
      </c>
      <c r="AH4326" s="2">
        <v>-1.6341352700862455E-2</v>
      </c>
      <c r="AI4326" s="2">
        <v>2.5295109612142319E-3</v>
      </c>
      <c r="AJ4326" s="2">
        <v>4.8088482808368305E-3</v>
      </c>
      <c r="AK4326" s="2">
        <v>1.1695906432748426E-2</v>
      </c>
      <c r="AL4326" s="2">
        <v>-3.3871671759057032E-3</v>
      </c>
      <c r="AM4326" s="2">
        <v>1.5726308019665236E-2</v>
      </c>
      <c r="AN4326" s="2">
        <v>6.2021043765672079E-3</v>
      </c>
      <c r="AO4326" s="2">
        <v>7.6184049297651768E-3</v>
      </c>
      <c r="AP4326" s="2">
        <v>-2.0305282549708203E-2</v>
      </c>
      <c r="AQ4326" s="2">
        <v>-4.1575618505157563E-2</v>
      </c>
      <c r="AV4326" s="52"/>
    </row>
    <row r="4327" spans="1:48" x14ac:dyDescent="0.3">
      <c r="A4327">
        <v>2018</v>
      </c>
      <c r="B4327" s="1">
        <v>43144</v>
      </c>
      <c r="C4327" s="4">
        <v>99</v>
      </c>
      <c r="D4327" s="4">
        <v>99</v>
      </c>
      <c r="E4327" s="4">
        <v>99</v>
      </c>
      <c r="F4327">
        <v>1032.0265786669438</v>
      </c>
      <c r="G4327">
        <v>252.56620000000001</v>
      </c>
      <c r="H4327">
        <v>156.4521</v>
      </c>
      <c r="I4327">
        <v>111.98399999999999</v>
      </c>
      <c r="J4327">
        <v>97.189499999999995</v>
      </c>
      <c r="K4327">
        <v>79.799300000000002</v>
      </c>
      <c r="L4327">
        <v>28.183900000000001</v>
      </c>
      <c r="M4327">
        <v>97.779399999999995</v>
      </c>
      <c r="N4327">
        <v>0.71329364200000001</v>
      </c>
      <c r="O4327">
        <v>22</v>
      </c>
      <c r="P4327">
        <v>94.96</v>
      </c>
      <c r="Q4327">
        <v>126.08</v>
      </c>
      <c r="R4327">
        <v>15.62</v>
      </c>
      <c r="S4327">
        <v>22.706299999999999</v>
      </c>
      <c r="T4327">
        <v>44.9253</v>
      </c>
      <c r="U4327">
        <v>15.798400000000001</v>
      </c>
      <c r="V4327">
        <v>45.5961</v>
      </c>
      <c r="W4327">
        <v>21.594000000000001</v>
      </c>
      <c r="X4327">
        <v>48.092578379999999</v>
      </c>
      <c r="Y4327" s="2">
        <v>2.555967081530941E-3</v>
      </c>
      <c r="Z4327" s="2">
        <v>2.487501959795857E-3</v>
      </c>
      <c r="AA4327" s="2">
        <v>5.1616235792526499E-3</v>
      </c>
      <c r="AB4327" s="2">
        <v>4.4741364773079884E-3</v>
      </c>
      <c r="AC4327" s="2">
        <v>1.6634356439011455E-3</v>
      </c>
      <c r="AD4327" s="2">
        <v>0</v>
      </c>
      <c r="AE4327" s="2">
        <v>4.4978740238865722E-3</v>
      </c>
      <c r="AF4327" s="2">
        <v>-3.6601296533678163E-3</v>
      </c>
      <c r="AG4327" s="2">
        <v>2.773015888512731E-2</v>
      </c>
      <c r="AH4327" s="2">
        <v>1.5228426395939021E-2</v>
      </c>
      <c r="AI4327" s="2">
        <v>-1.682085786375187E-3</v>
      </c>
      <c r="AJ4327" s="2">
        <v>5.6632368190157045E-3</v>
      </c>
      <c r="AK4327" s="2">
        <v>3.2113037893384266E-3</v>
      </c>
      <c r="AL4327" s="2">
        <v>-5.5228534889018022E-3</v>
      </c>
      <c r="AM4327" s="2">
        <v>7.6348718960903561E-3</v>
      </c>
      <c r="AN4327" s="2">
        <v>1.8453577520880504E-3</v>
      </c>
      <c r="AO4327" s="2">
        <v>4.496387028551263E-3</v>
      </c>
      <c r="AP4327" s="2">
        <v>1.3431460184976096E-4</v>
      </c>
      <c r="AQ4327" s="2">
        <v>6.2651840990546326E-4</v>
      </c>
      <c r="AV4327" s="52"/>
    </row>
    <row r="4328" spans="1:48" x14ac:dyDescent="0.3">
      <c r="A4328">
        <v>2018</v>
      </c>
      <c r="B4328" s="1">
        <v>43145</v>
      </c>
      <c r="C4328" s="4">
        <v>99</v>
      </c>
      <c r="D4328" s="4">
        <v>99</v>
      </c>
      <c r="E4328" s="4">
        <v>99</v>
      </c>
      <c r="F4328">
        <v>1058.5694203542253</v>
      </c>
      <c r="G4328">
        <v>255.97489999999999</v>
      </c>
      <c r="H4328">
        <v>159.38140000000001</v>
      </c>
      <c r="I4328">
        <v>110.74169999999999</v>
      </c>
      <c r="J4328">
        <v>96.600800000000007</v>
      </c>
      <c r="K4328">
        <v>79.684700000000007</v>
      </c>
      <c r="L4328">
        <v>28.397400000000001</v>
      </c>
      <c r="M4328">
        <v>97.560400000000001</v>
      </c>
      <c r="N4328">
        <v>0.73075397900000005</v>
      </c>
      <c r="O4328">
        <v>21.99</v>
      </c>
      <c r="P4328">
        <v>97.44</v>
      </c>
      <c r="Q4328">
        <v>128.22999999999999</v>
      </c>
      <c r="R4328">
        <v>15.91</v>
      </c>
      <c r="S4328">
        <v>22.5318</v>
      </c>
      <c r="T4328">
        <v>46.050600000000003</v>
      </c>
      <c r="U4328">
        <v>16.0413</v>
      </c>
      <c r="V4328">
        <v>45.085900000000002</v>
      </c>
      <c r="W4328">
        <v>21.216999999999999</v>
      </c>
      <c r="X4328">
        <v>42.439296689999999</v>
      </c>
      <c r="Y4328" s="2">
        <v>2.5719145452209657E-2</v>
      </c>
      <c r="Z4328" s="2">
        <v>1.3496263553872234E-2</v>
      </c>
      <c r="AA4328" s="2">
        <v>1.8723302531573616E-2</v>
      </c>
      <c r="AB4328" s="2">
        <v>-1.1093549078439735E-2</v>
      </c>
      <c r="AC4328" s="2">
        <v>-6.0572386934801825E-3</v>
      </c>
      <c r="AD4328" s="2">
        <v>-1.4361028229570305E-3</v>
      </c>
      <c r="AE4328" s="2">
        <v>7.5752468607963586E-3</v>
      </c>
      <c r="AF4328" s="2">
        <v>-2.2397355680234821E-3</v>
      </c>
      <c r="AG4328" s="2">
        <v>2.4478469976324302E-2</v>
      </c>
      <c r="AH4328" s="2">
        <v>-4.5454545454548523E-4</v>
      </c>
      <c r="AI4328" s="2">
        <v>2.611625947767493E-2</v>
      </c>
      <c r="AJ4328" s="2">
        <v>1.7052664974619214E-2</v>
      </c>
      <c r="AK4328" s="2">
        <v>1.8565941101152506E-2</v>
      </c>
      <c r="AL4328" s="2">
        <v>-7.6850918027154824E-3</v>
      </c>
      <c r="AM4328" s="2">
        <v>2.5048246756282255E-2</v>
      </c>
      <c r="AN4328" s="2">
        <v>1.5374974680980369E-2</v>
      </c>
      <c r="AO4328" s="2">
        <v>-1.1189553492513604E-2</v>
      </c>
      <c r="AP4328" s="2">
        <v>-1.7458553301843205E-2</v>
      </c>
      <c r="AQ4328" s="2">
        <v>-0.11754998131584893</v>
      </c>
      <c r="AV4328" s="52"/>
    </row>
    <row r="4329" spans="1:48" x14ac:dyDescent="0.3">
      <c r="A4329">
        <v>2018</v>
      </c>
      <c r="B4329" s="1">
        <v>43146</v>
      </c>
      <c r="C4329" s="4">
        <v>99</v>
      </c>
      <c r="D4329" s="4">
        <v>99</v>
      </c>
      <c r="E4329" s="4">
        <v>99</v>
      </c>
      <c r="F4329">
        <v>1082.800310274406</v>
      </c>
      <c r="G4329">
        <v>259.24119999999999</v>
      </c>
      <c r="H4329">
        <v>162.34020000000001</v>
      </c>
      <c r="I4329">
        <v>111.1182</v>
      </c>
      <c r="J4329">
        <v>96.629300000000001</v>
      </c>
      <c r="K4329">
        <v>79.656000000000006</v>
      </c>
      <c r="L4329">
        <v>28.5139</v>
      </c>
      <c r="M4329">
        <v>98.1999</v>
      </c>
      <c r="N4329">
        <v>0.73373012999999998</v>
      </c>
      <c r="O4329">
        <v>21.87</v>
      </c>
      <c r="P4329">
        <v>98.64</v>
      </c>
      <c r="Q4329">
        <v>128.38</v>
      </c>
      <c r="R4329">
        <v>15.91</v>
      </c>
      <c r="S4329">
        <v>22.434799999999999</v>
      </c>
      <c r="T4329">
        <v>46.996200000000002</v>
      </c>
      <c r="U4329">
        <v>16.070499999999999</v>
      </c>
      <c r="V4329">
        <v>46.087800000000001</v>
      </c>
      <c r="W4329">
        <v>21.168700000000001</v>
      </c>
      <c r="X4329">
        <v>41.637439639999997</v>
      </c>
      <c r="Y4329" s="2">
        <v>2.2890222836847496E-2</v>
      </c>
      <c r="Z4329" s="2">
        <v>1.2760235476212634E-2</v>
      </c>
      <c r="AA4329" s="2">
        <v>1.8564274124835078E-2</v>
      </c>
      <c r="AB4329" s="2">
        <v>3.3998033261184446E-3</v>
      </c>
      <c r="AC4329" s="2">
        <v>2.950286125993351E-4</v>
      </c>
      <c r="AD4329" s="2">
        <v>-3.6016951811324027E-4</v>
      </c>
      <c r="AE4329" s="2">
        <v>4.1024882559670406E-3</v>
      </c>
      <c r="AF4329" s="2">
        <v>6.5549136739906366E-3</v>
      </c>
      <c r="AG4329" s="2">
        <v>4.0727126851538564E-3</v>
      </c>
      <c r="AH4329" s="2">
        <v>-5.4570259208730487E-3</v>
      </c>
      <c r="AI4329" s="2">
        <v>1.2315270935960632E-2</v>
      </c>
      <c r="AJ4329" s="2">
        <v>1.1697730640256587E-3</v>
      </c>
      <c r="AK4329" s="2">
        <v>0</v>
      </c>
      <c r="AL4329" s="2">
        <v>-4.3050266734127041E-3</v>
      </c>
      <c r="AM4329" s="2">
        <v>2.0533934411278043E-2</v>
      </c>
      <c r="AN4329" s="2">
        <v>1.8203013471476126E-3</v>
      </c>
      <c r="AO4329" s="2">
        <v>2.2222025067704099E-2</v>
      </c>
      <c r="AP4329" s="2">
        <v>-2.2764764104254986E-3</v>
      </c>
      <c r="AQ4329" s="2">
        <v>-1.8894211557208607E-2</v>
      </c>
      <c r="AV4329" s="52"/>
    </row>
    <row r="4330" spans="1:48" x14ac:dyDescent="0.3">
      <c r="A4330">
        <v>2018</v>
      </c>
      <c r="B4330" s="1">
        <v>43147</v>
      </c>
      <c r="C4330" s="4">
        <v>99</v>
      </c>
      <c r="D4330" s="4">
        <v>99</v>
      </c>
      <c r="E4330" s="4">
        <v>99</v>
      </c>
      <c r="F4330">
        <v>1076.5038425048322</v>
      </c>
      <c r="G4330">
        <v>259.31709999999998</v>
      </c>
      <c r="H4330">
        <v>161.61519999999999</v>
      </c>
      <c r="I4330">
        <v>111.7205</v>
      </c>
      <c r="J4330">
        <v>96.857200000000006</v>
      </c>
      <c r="K4330">
        <v>79.6751</v>
      </c>
      <c r="L4330">
        <v>28.387699999999999</v>
      </c>
      <c r="M4330">
        <v>98.847999999999999</v>
      </c>
      <c r="N4330">
        <v>0.73134919700000001</v>
      </c>
      <c r="O4330">
        <v>21.69</v>
      </c>
      <c r="P4330">
        <v>99.04</v>
      </c>
      <c r="Q4330">
        <v>127.96</v>
      </c>
      <c r="R4330">
        <v>15.73</v>
      </c>
      <c r="S4330">
        <v>22.59</v>
      </c>
      <c r="T4330">
        <v>46.844900000000003</v>
      </c>
      <c r="U4330">
        <v>16.099599999999999</v>
      </c>
      <c r="V4330">
        <v>46.496000000000002</v>
      </c>
      <c r="W4330">
        <v>21.197700000000001</v>
      </c>
      <c r="X4330">
        <v>42.248853150000002</v>
      </c>
      <c r="Y4330" s="2">
        <v>-5.8149851914783834E-3</v>
      </c>
      <c r="Z4330" s="2">
        <v>2.9277753690371E-4</v>
      </c>
      <c r="AA4330" s="2">
        <v>-4.4659301885794367E-3</v>
      </c>
      <c r="AB4330" s="2">
        <v>5.4203541814032974E-3</v>
      </c>
      <c r="AC4330" s="2">
        <v>2.3584978883217644E-3</v>
      </c>
      <c r="AD4330" s="2">
        <v>2.397810585517135E-4</v>
      </c>
      <c r="AE4330" s="2">
        <v>-4.4259115729521348E-3</v>
      </c>
      <c r="AF4330" s="2">
        <v>6.5998030547893549E-3</v>
      </c>
      <c r="AG4330" s="2">
        <v>-3.2449710086186467E-3</v>
      </c>
      <c r="AH4330" s="2">
        <v>-8.2304526748970819E-3</v>
      </c>
      <c r="AI4330" s="2">
        <v>4.0551500405514584E-3</v>
      </c>
      <c r="AJ4330" s="2">
        <v>-3.2715376226827297E-3</v>
      </c>
      <c r="AK4330" s="2">
        <v>-1.1313639220615901E-2</v>
      </c>
      <c r="AL4330" s="2">
        <v>6.91782409471009E-3</v>
      </c>
      <c r="AM4330" s="2">
        <v>-3.2194092288312381E-3</v>
      </c>
      <c r="AN4330" s="2">
        <v>1.810771289007862E-3</v>
      </c>
      <c r="AO4330" s="2">
        <v>8.8570077113683254E-3</v>
      </c>
      <c r="AP4330" s="2">
        <v>1.3699471389363449E-3</v>
      </c>
      <c r="AQ4330" s="2">
        <v>1.4684224469283524E-2</v>
      </c>
      <c r="AV4330" s="52"/>
    </row>
    <row r="4331" spans="1:48" x14ac:dyDescent="0.3">
      <c r="A4331">
        <v>2018</v>
      </c>
      <c r="B4331" s="1">
        <v>43151</v>
      </c>
      <c r="C4331" s="4">
        <v>99</v>
      </c>
      <c r="D4331" s="4">
        <v>99</v>
      </c>
      <c r="E4331" s="4">
        <v>99</v>
      </c>
      <c r="F4331">
        <v>1078.6756452647871</v>
      </c>
      <c r="G4331">
        <v>257.69349999999997</v>
      </c>
      <c r="H4331">
        <v>161.9385</v>
      </c>
      <c r="I4331">
        <v>111.2311</v>
      </c>
      <c r="J4331">
        <v>96.752799999999993</v>
      </c>
      <c r="K4331">
        <v>79.665599999999998</v>
      </c>
      <c r="L4331">
        <v>28.1936</v>
      </c>
      <c r="M4331">
        <v>98.1999</v>
      </c>
      <c r="N4331">
        <v>0.71984122100000003</v>
      </c>
      <c r="O4331">
        <v>22.18</v>
      </c>
      <c r="P4331">
        <v>99.12</v>
      </c>
      <c r="Q4331">
        <v>126.24</v>
      </c>
      <c r="R4331">
        <v>15.54</v>
      </c>
      <c r="S4331">
        <v>22.735399999999998</v>
      </c>
      <c r="T4331">
        <v>46.201900000000002</v>
      </c>
      <c r="U4331">
        <v>16.148199999999999</v>
      </c>
      <c r="V4331">
        <v>45.893000000000001</v>
      </c>
      <c r="W4331">
        <v>21.342600000000001</v>
      </c>
      <c r="X4331">
        <v>44.003027629999998</v>
      </c>
      <c r="Y4331" s="2">
        <v>2.0174593663331297E-3</v>
      </c>
      <c r="Z4331" s="2">
        <v>-6.2610603003041554E-3</v>
      </c>
      <c r="AA4331" s="2">
        <v>2.0004306525625015E-3</v>
      </c>
      <c r="AB4331" s="2">
        <v>-4.3805747378502513E-3</v>
      </c>
      <c r="AC4331" s="2">
        <v>-1.077875470280043E-3</v>
      </c>
      <c r="AD4331" s="2">
        <v>-1.1923424005744199E-4</v>
      </c>
      <c r="AE4331" s="2">
        <v>-6.8374683401614123E-3</v>
      </c>
      <c r="AF4331" s="2">
        <v>-6.556531239883423E-3</v>
      </c>
      <c r="AG4331" s="2">
        <v>-1.573526852453766E-2</v>
      </c>
      <c r="AH4331" s="2">
        <v>2.2591055786076453E-2</v>
      </c>
      <c r="AI4331" s="2">
        <v>8.077544426494665E-4</v>
      </c>
      <c r="AJ4331" s="2">
        <v>-1.3441700531416023E-2</v>
      </c>
      <c r="AK4331" s="2">
        <v>-1.2078830260648488E-2</v>
      </c>
      <c r="AL4331" s="2">
        <v>6.4364763169544315E-3</v>
      </c>
      <c r="AM4331" s="2">
        <v>-1.3726147350085038E-2</v>
      </c>
      <c r="AN4331" s="2">
        <v>3.0187085393427182E-3</v>
      </c>
      <c r="AO4331" s="2">
        <v>-1.2968857536132194E-2</v>
      </c>
      <c r="AP4331" s="2">
        <v>6.8356472636181831E-3</v>
      </c>
      <c r="AQ4331" s="2">
        <v>4.1520049639501178E-2</v>
      </c>
      <c r="AV4331" s="52"/>
    </row>
    <row r="4332" spans="1:48" x14ac:dyDescent="0.3">
      <c r="A4332">
        <v>2018</v>
      </c>
      <c r="B4332" s="1">
        <v>43152</v>
      </c>
      <c r="C4332" s="4">
        <v>99</v>
      </c>
      <c r="D4332" s="4">
        <v>99</v>
      </c>
      <c r="E4332" s="4">
        <v>99</v>
      </c>
      <c r="F4332">
        <v>1086.0805027013012</v>
      </c>
      <c r="G4332">
        <v>256.41160000000002</v>
      </c>
      <c r="H4332">
        <v>161.47810000000001</v>
      </c>
      <c r="I4332">
        <v>109.8665</v>
      </c>
      <c r="J4332">
        <v>96.4679</v>
      </c>
      <c r="K4332">
        <v>79.6751</v>
      </c>
      <c r="L4332">
        <v>28.067399999999999</v>
      </c>
      <c r="M4332">
        <v>97.8583</v>
      </c>
      <c r="N4332">
        <v>0.72261897900000005</v>
      </c>
      <c r="O4332">
        <v>22.3</v>
      </c>
      <c r="P4332">
        <v>98.32</v>
      </c>
      <c r="Q4332">
        <v>125.66</v>
      </c>
      <c r="R4332">
        <v>15.54</v>
      </c>
      <c r="S4332">
        <v>22.822700000000001</v>
      </c>
      <c r="T4332">
        <v>46.164000000000001</v>
      </c>
      <c r="U4332">
        <v>16.128799999999998</v>
      </c>
      <c r="V4332">
        <v>45.29</v>
      </c>
      <c r="W4332">
        <v>21.081700000000001</v>
      </c>
      <c r="X4332">
        <v>44.46408048</v>
      </c>
      <c r="Y4332" s="2">
        <v>6.8647674294122218E-3</v>
      </c>
      <c r="Z4332" s="2">
        <v>-4.9745142970232248E-3</v>
      </c>
      <c r="AA4332" s="2">
        <v>-2.8430546164129877E-3</v>
      </c>
      <c r="AB4332" s="2">
        <v>-1.2268151623062162E-2</v>
      </c>
      <c r="AC4332" s="2">
        <v>-2.9446176234692034E-3</v>
      </c>
      <c r="AD4332" s="2">
        <v>1.1924845855681987E-4</v>
      </c>
      <c r="AE4332" s="2">
        <v>-4.4761931785937126E-3</v>
      </c>
      <c r="AF4332" s="2">
        <v>-3.478618613664608E-3</v>
      </c>
      <c r="AG4332" s="2">
        <v>3.8588482000809776E-3</v>
      </c>
      <c r="AH4332" s="2">
        <v>5.4102795311090635E-3</v>
      </c>
      <c r="AI4332" s="2">
        <v>-8.0710250201776468E-3</v>
      </c>
      <c r="AJ4332" s="2">
        <v>-4.594423320659069E-3</v>
      </c>
      <c r="AK4332" s="2">
        <v>0</v>
      </c>
      <c r="AL4332" s="2">
        <v>3.8398268779085143E-3</v>
      </c>
      <c r="AM4332" s="2">
        <v>-8.2031258454740019E-4</v>
      </c>
      <c r="AN4332" s="2">
        <v>-1.2013722891716094E-3</v>
      </c>
      <c r="AO4332" s="2">
        <v>-1.3139258710478718E-2</v>
      </c>
      <c r="AP4332" s="2">
        <v>-1.2224377536007802E-2</v>
      </c>
      <c r="AQ4332" s="2">
        <v>1.0477752891841163E-2</v>
      </c>
      <c r="AV4332" s="52"/>
    </row>
    <row r="4333" spans="1:48" x14ac:dyDescent="0.3">
      <c r="A4333">
        <v>2018</v>
      </c>
      <c r="B4333" s="1">
        <v>43153</v>
      </c>
      <c r="C4333" s="4">
        <v>99</v>
      </c>
      <c r="D4333" s="4">
        <v>99</v>
      </c>
      <c r="E4333" s="4">
        <v>99</v>
      </c>
      <c r="F4333">
        <v>1086.576915018808</v>
      </c>
      <c r="G4333">
        <v>256.74400000000003</v>
      </c>
      <c r="H4333">
        <v>161.45849999999999</v>
      </c>
      <c r="I4333">
        <v>110.19589999999999</v>
      </c>
      <c r="J4333">
        <v>96.600800000000007</v>
      </c>
      <c r="K4333">
        <v>79.684700000000007</v>
      </c>
      <c r="L4333">
        <v>28.261600000000001</v>
      </c>
      <c r="M4333">
        <v>97.963399999999993</v>
      </c>
      <c r="N4333">
        <v>0.73095235199999997</v>
      </c>
      <c r="O4333">
        <v>22.14</v>
      </c>
      <c r="P4333">
        <v>100.72</v>
      </c>
      <c r="Q4333">
        <v>126.3</v>
      </c>
      <c r="R4333">
        <v>15.66</v>
      </c>
      <c r="S4333">
        <v>22.745100000000001</v>
      </c>
      <c r="T4333">
        <v>46.192399999999999</v>
      </c>
      <c r="U4333">
        <v>16.2745</v>
      </c>
      <c r="V4333">
        <v>45.521900000000002</v>
      </c>
      <c r="W4333">
        <v>21.2073</v>
      </c>
      <c r="X4333">
        <v>43.922762159999998</v>
      </c>
      <c r="Y4333" s="2">
        <v>4.5706770011255671E-4</v>
      </c>
      <c r="Z4333" s="2">
        <v>1.296353207109302E-3</v>
      </c>
      <c r="AA4333" s="2">
        <v>-1.2137868850348177E-4</v>
      </c>
      <c r="AB4333" s="2">
        <v>2.9981841598667458E-3</v>
      </c>
      <c r="AC4333" s="2">
        <v>1.3776603409010324E-3</v>
      </c>
      <c r="AD4333" s="2">
        <v>1.2048933732122791E-4</v>
      </c>
      <c r="AE4333" s="2">
        <v>6.919059121970772E-3</v>
      </c>
      <c r="AF4333" s="2">
        <v>1.0740018986636901E-3</v>
      </c>
      <c r="AG4333" s="2">
        <v>1.1532181193928848E-2</v>
      </c>
      <c r="AH4333" s="2">
        <v>-7.1748878923766357E-3</v>
      </c>
      <c r="AI4333" s="2">
        <v>2.4410089503661636E-2</v>
      </c>
      <c r="AJ4333" s="2">
        <v>5.0931083877128192E-3</v>
      </c>
      <c r="AK4333" s="2">
        <v>7.7220077220077066E-3</v>
      </c>
      <c r="AL4333" s="2">
        <v>-3.4001235611912373E-3</v>
      </c>
      <c r="AM4333" s="2">
        <v>6.1519798977549556E-4</v>
      </c>
      <c r="AN4333" s="2">
        <v>9.0335300828332521E-3</v>
      </c>
      <c r="AO4333" s="2">
        <v>5.1203356149260859E-3</v>
      </c>
      <c r="AP4333" s="2">
        <v>5.9577738038203432E-3</v>
      </c>
      <c r="AQ4333" s="2">
        <v>-1.2174283470080649E-2</v>
      </c>
      <c r="AV4333" s="52"/>
    </row>
    <row r="4334" spans="1:48" x14ac:dyDescent="0.3">
      <c r="A4334">
        <v>2018</v>
      </c>
      <c r="B4334" s="1">
        <v>43154</v>
      </c>
      <c r="C4334" s="4">
        <v>99</v>
      </c>
      <c r="D4334" s="4">
        <v>99</v>
      </c>
      <c r="E4334" s="4">
        <v>99</v>
      </c>
      <c r="F4334">
        <v>1107.3699328024802</v>
      </c>
      <c r="G4334">
        <v>260.83629999999999</v>
      </c>
      <c r="H4334">
        <v>164.76009999999999</v>
      </c>
      <c r="I4334">
        <v>111.1746</v>
      </c>
      <c r="J4334">
        <v>96.971100000000007</v>
      </c>
      <c r="K4334">
        <v>79.703800000000001</v>
      </c>
      <c r="L4334">
        <v>28.290700000000001</v>
      </c>
      <c r="M4334">
        <v>98.699100000000001</v>
      </c>
      <c r="N4334">
        <v>0.72499999100000001</v>
      </c>
      <c r="O4334">
        <v>22.22</v>
      </c>
      <c r="P4334">
        <v>102.16</v>
      </c>
      <c r="Q4334">
        <v>126.14</v>
      </c>
      <c r="R4334">
        <v>15.59</v>
      </c>
      <c r="S4334">
        <v>22.793600000000001</v>
      </c>
      <c r="T4334">
        <v>47.015099999999997</v>
      </c>
      <c r="U4334">
        <v>16.381399999999999</v>
      </c>
      <c r="V4334">
        <v>46.709400000000002</v>
      </c>
      <c r="W4334">
        <v>21.0623</v>
      </c>
      <c r="X4334">
        <v>40.504749240000002</v>
      </c>
      <c r="Y4334" s="2">
        <v>1.9136259473460537E-2</v>
      </c>
      <c r="Z4334" s="2">
        <v>1.5939223506683531E-2</v>
      </c>
      <c r="AA4334" s="2">
        <v>2.0448598246608274E-2</v>
      </c>
      <c r="AB4334" s="2">
        <v>8.8814556621434892E-3</v>
      </c>
      <c r="AC4334" s="2">
        <v>3.8333015875644527E-3</v>
      </c>
      <c r="AD4334" s="2">
        <v>2.3969469672335819E-4</v>
      </c>
      <c r="AE4334" s="2">
        <v>1.0296656947943461E-3</v>
      </c>
      <c r="AF4334" s="2">
        <v>7.509947592672539E-3</v>
      </c>
      <c r="AG4334" s="2">
        <v>-8.1432955017017861E-3</v>
      </c>
      <c r="AH4334" s="2">
        <v>3.6133694670279493E-3</v>
      </c>
      <c r="AI4334" s="2">
        <v>1.4297061159650459E-2</v>
      </c>
      <c r="AJ4334" s="2">
        <v>-1.2668250197941378E-3</v>
      </c>
      <c r="AK4334" s="2">
        <v>-4.469987228607919E-3</v>
      </c>
      <c r="AL4334" s="2">
        <v>2.1323274023856698E-3</v>
      </c>
      <c r="AM4334" s="2">
        <v>1.7810289138473046E-2</v>
      </c>
      <c r="AN4334" s="2">
        <v>6.5685581738301746E-3</v>
      </c>
      <c r="AO4334" s="2">
        <v>2.6086345253603316E-2</v>
      </c>
      <c r="AP4334" s="2">
        <v>-6.8372682991233447E-3</v>
      </c>
      <c r="AQ4334" s="2">
        <v>-7.7818715215336454E-2</v>
      </c>
      <c r="AV4334" s="52"/>
    </row>
    <row r="4335" spans="1:48" x14ac:dyDescent="0.3">
      <c r="A4335">
        <v>2018</v>
      </c>
      <c r="B4335" s="1">
        <v>43157</v>
      </c>
      <c r="C4335" s="4">
        <v>99</v>
      </c>
      <c r="D4335" s="4">
        <v>99</v>
      </c>
      <c r="E4335" s="4">
        <v>99</v>
      </c>
      <c r="F4335">
        <v>1126.4108713883049</v>
      </c>
      <c r="G4335">
        <v>263.86520000000002</v>
      </c>
      <c r="H4335">
        <v>166.94489999999999</v>
      </c>
      <c r="I4335">
        <v>111.2123</v>
      </c>
      <c r="J4335">
        <v>97.085099999999997</v>
      </c>
      <c r="K4335">
        <v>79.713300000000004</v>
      </c>
      <c r="L4335">
        <v>28.319800000000001</v>
      </c>
      <c r="M4335">
        <v>98.970699999999994</v>
      </c>
      <c r="N4335">
        <v>0.72460314599999998</v>
      </c>
      <c r="O4335">
        <v>22.39</v>
      </c>
      <c r="P4335">
        <v>102.88</v>
      </c>
      <c r="Q4335">
        <v>126.45</v>
      </c>
      <c r="R4335">
        <v>15.68</v>
      </c>
      <c r="S4335">
        <v>22.764500000000002</v>
      </c>
      <c r="T4335">
        <v>47.45</v>
      </c>
      <c r="U4335">
        <v>16.468800000000002</v>
      </c>
      <c r="V4335">
        <v>46.5702</v>
      </c>
      <c r="W4335">
        <v>20.724</v>
      </c>
      <c r="X4335">
        <v>38.840910809999997</v>
      </c>
      <c r="Y4335" s="2">
        <v>1.7194740458264857E-2</v>
      </c>
      <c r="Z4335" s="2">
        <v>1.1612264090542723E-2</v>
      </c>
      <c r="AA4335" s="2">
        <v>1.3260492073020158E-2</v>
      </c>
      <c r="AB4335" s="2">
        <v>3.3910623469757262E-4</v>
      </c>
      <c r="AC4335" s="2">
        <v>1.175607990421712E-3</v>
      </c>
      <c r="AD4335" s="2">
        <v>1.1919130580984039E-4</v>
      </c>
      <c r="AE4335" s="2">
        <v>1.0286065738918104E-3</v>
      </c>
      <c r="AF4335" s="2">
        <v>2.7517981420295268E-3</v>
      </c>
      <c r="AG4335" s="2">
        <v>-5.4737242058811031E-4</v>
      </c>
      <c r="AH4335" s="2">
        <v>7.6507650765076374E-3</v>
      </c>
      <c r="AI4335" s="2">
        <v>7.0477682067344727E-3</v>
      </c>
      <c r="AJ4335" s="2">
        <v>2.4575868083083208E-3</v>
      </c>
      <c r="AK4335" s="2">
        <v>5.7729313662604476E-3</v>
      </c>
      <c r="AL4335" s="2">
        <v>-1.2766741541485604E-3</v>
      </c>
      <c r="AM4335" s="2">
        <v>9.2502196102954848E-3</v>
      </c>
      <c r="AN4335" s="2">
        <v>5.3353193255767373E-3</v>
      </c>
      <c r="AO4335" s="2">
        <v>-2.9801281968940829E-3</v>
      </c>
      <c r="AP4335" s="2">
        <v>-1.6061873584556352E-2</v>
      </c>
      <c r="AQ4335" s="2">
        <v>-4.1077613396428569E-2</v>
      </c>
      <c r="AV4335" s="52"/>
    </row>
    <row r="4336" spans="1:48" x14ac:dyDescent="0.3">
      <c r="A4336">
        <v>2018</v>
      </c>
      <c r="B4336" s="1">
        <v>43158</v>
      </c>
      <c r="C4336" s="4">
        <v>99</v>
      </c>
      <c r="D4336" s="4">
        <v>99</v>
      </c>
      <c r="E4336" s="4">
        <v>99</v>
      </c>
      <c r="F4336">
        <v>1112.1006099866379</v>
      </c>
      <c r="G4336">
        <v>260.57040000000001</v>
      </c>
      <c r="H4336">
        <v>164.8777</v>
      </c>
      <c r="I4336">
        <v>111.0523</v>
      </c>
      <c r="J4336">
        <v>96.781199999999998</v>
      </c>
      <c r="K4336">
        <v>79.656000000000006</v>
      </c>
      <c r="L4336">
        <v>28.067399999999999</v>
      </c>
      <c r="M4336">
        <v>98.786699999999996</v>
      </c>
      <c r="N4336">
        <v>0.71369046800000002</v>
      </c>
      <c r="O4336">
        <v>22.39</v>
      </c>
      <c r="P4336">
        <v>101.2</v>
      </c>
      <c r="Q4336">
        <v>125.13</v>
      </c>
      <c r="R4336">
        <v>15.48</v>
      </c>
      <c r="S4336">
        <v>22.91</v>
      </c>
      <c r="T4336">
        <v>46.069499999999998</v>
      </c>
      <c r="U4336">
        <v>16.303699999999999</v>
      </c>
      <c r="V4336">
        <v>45.828099999999999</v>
      </c>
      <c r="W4336">
        <v>20.925999999999998</v>
      </c>
      <c r="X4336">
        <v>42.529533030000003</v>
      </c>
      <c r="Y4336" s="2">
        <v>-1.2704299794292329E-2</v>
      </c>
      <c r="Z4336" s="2">
        <v>-1.2486678804177309E-2</v>
      </c>
      <c r="AA4336" s="2">
        <v>-1.2382528606743826E-2</v>
      </c>
      <c r="AB4336" s="2">
        <v>-1.4386897852125546E-3</v>
      </c>
      <c r="AC4336" s="2">
        <v>-3.1302434668141199E-3</v>
      </c>
      <c r="AD4336" s="2">
        <v>-7.1882609301077149E-4</v>
      </c>
      <c r="AE4336" s="2">
        <v>-8.9124923198610206E-3</v>
      </c>
      <c r="AF4336" s="2">
        <v>-1.8591360877512342E-3</v>
      </c>
      <c r="AG4336" s="2">
        <v>-1.506021338748087E-2</v>
      </c>
      <c r="AH4336" s="2">
        <v>0</v>
      </c>
      <c r="AI4336" s="2">
        <v>-1.6329704510108844E-2</v>
      </c>
      <c r="AJ4336" s="2">
        <v>-1.0438908659549329E-2</v>
      </c>
      <c r="AK4336" s="2">
        <v>-1.2755102040816313E-2</v>
      </c>
      <c r="AL4336" s="2">
        <v>6.3915306727579946E-3</v>
      </c>
      <c r="AM4336" s="2">
        <v>-2.9093782929399459E-2</v>
      </c>
      <c r="AN4336" s="2">
        <v>-1.0025017001846104E-2</v>
      </c>
      <c r="AO4336" s="2">
        <v>-1.593508295004098E-2</v>
      </c>
      <c r="AP4336" s="2">
        <v>9.7471530592547762E-3</v>
      </c>
      <c r="AQ4336" s="2">
        <v>9.49674490910839E-2</v>
      </c>
      <c r="AV4336" s="52"/>
    </row>
    <row r="4337" spans="1:48" x14ac:dyDescent="0.3">
      <c r="A4337">
        <v>2018</v>
      </c>
      <c r="B4337" s="1">
        <v>43159</v>
      </c>
      <c r="C4337" s="4">
        <v>99</v>
      </c>
      <c r="D4337" s="4">
        <v>99</v>
      </c>
      <c r="E4337" s="4">
        <v>99</v>
      </c>
      <c r="F4337">
        <v>1105.8687670805123</v>
      </c>
      <c r="G4337">
        <v>257.93079999999998</v>
      </c>
      <c r="H4337">
        <v>163.81960000000001</v>
      </c>
      <c r="I4337">
        <v>111.7581</v>
      </c>
      <c r="J4337">
        <v>97.009100000000004</v>
      </c>
      <c r="K4337">
        <v>79.6751</v>
      </c>
      <c r="L4337">
        <v>28.1645</v>
      </c>
      <c r="M4337">
        <v>98.576499999999996</v>
      </c>
      <c r="N4337">
        <v>0.700396778</v>
      </c>
      <c r="O4337">
        <v>22.26</v>
      </c>
      <c r="P4337">
        <v>98.96</v>
      </c>
      <c r="Q4337">
        <v>125</v>
      </c>
      <c r="R4337">
        <v>15.46</v>
      </c>
      <c r="S4337">
        <v>22.977900000000002</v>
      </c>
      <c r="T4337">
        <v>45.407600000000002</v>
      </c>
      <c r="U4337">
        <v>16.128799999999998</v>
      </c>
      <c r="V4337">
        <v>45.512599999999999</v>
      </c>
      <c r="W4337">
        <v>21.1252</v>
      </c>
      <c r="X4337">
        <v>44.454009910000003</v>
      </c>
      <c r="Y4337" s="2">
        <v>-5.6036682744023958E-3</v>
      </c>
      <c r="Z4337" s="2">
        <v>-1.0130083846822346E-2</v>
      </c>
      <c r="AA4337" s="2">
        <v>-6.4174839896480318E-3</v>
      </c>
      <c r="AB4337" s="2">
        <v>6.3555640000252378E-3</v>
      </c>
      <c r="AC4337" s="2">
        <v>2.3547961794232464E-3</v>
      </c>
      <c r="AD4337" s="2">
        <v>2.397810585517135E-4</v>
      </c>
      <c r="AE4337" s="2">
        <v>3.459529560985386E-3</v>
      </c>
      <c r="AF4337" s="2">
        <v>-2.1278168012495158E-3</v>
      </c>
      <c r="AG4337" s="2">
        <v>-1.8626688453964313E-2</v>
      </c>
      <c r="AH4337" s="2">
        <v>-5.8061634658329586E-3</v>
      </c>
      <c r="AI4337" s="2">
        <v>-2.213438735177875E-2</v>
      </c>
      <c r="AJ4337" s="2">
        <v>-1.0389195236952808E-3</v>
      </c>
      <c r="AK4337" s="2">
        <v>-1.2919896640826156E-3</v>
      </c>
      <c r="AL4337" s="2">
        <v>2.9637712789176707E-3</v>
      </c>
      <c r="AM4337" s="2">
        <v>-1.4367423132441104E-2</v>
      </c>
      <c r="AN4337" s="2">
        <v>-1.0727626244349531E-2</v>
      </c>
      <c r="AO4337" s="2">
        <v>-6.8844224395075981E-3</v>
      </c>
      <c r="AP4337" s="2">
        <v>9.5192583389085428E-3</v>
      </c>
      <c r="AQ4337" s="2">
        <v>4.5250364696985734E-2</v>
      </c>
      <c r="AV4337" s="52"/>
    </row>
    <row r="4338" spans="1:48" x14ac:dyDescent="0.3">
      <c r="A4338">
        <v>2018</v>
      </c>
      <c r="B4338" s="1">
        <v>43160</v>
      </c>
      <c r="C4338" s="4">
        <v>99</v>
      </c>
      <c r="D4338" s="4">
        <v>99</v>
      </c>
      <c r="E4338" s="4">
        <v>99</v>
      </c>
      <c r="F4338">
        <v>1088.9989681113202</v>
      </c>
      <c r="G4338">
        <v>254.18029999999999</v>
      </c>
      <c r="H4338">
        <v>161.14490000000001</v>
      </c>
      <c r="I4338">
        <v>112.521</v>
      </c>
      <c r="J4338">
        <v>97.426900000000003</v>
      </c>
      <c r="K4338">
        <v>79.7864</v>
      </c>
      <c r="L4338">
        <v>28.246099999999998</v>
      </c>
      <c r="M4338">
        <v>98.2166</v>
      </c>
      <c r="N4338">
        <v>0.699206361</v>
      </c>
      <c r="O4338">
        <v>22.45</v>
      </c>
      <c r="P4338">
        <v>98.8</v>
      </c>
      <c r="Q4338">
        <v>124.72</v>
      </c>
      <c r="R4338">
        <v>15.54</v>
      </c>
      <c r="S4338">
        <v>22.900300000000001</v>
      </c>
      <c r="T4338">
        <v>45.322499999999998</v>
      </c>
      <c r="U4338">
        <v>16.157900000000001</v>
      </c>
      <c r="V4338">
        <v>45.521900000000002</v>
      </c>
      <c r="W4338">
        <v>21.584299999999999</v>
      </c>
      <c r="X4338">
        <v>47.390928529999996</v>
      </c>
      <c r="Y4338" s="2">
        <v>-1.5254792857319122E-2</v>
      </c>
      <c r="Z4338" s="2">
        <v>-1.4540721774987664E-2</v>
      </c>
      <c r="AA4338" s="2">
        <v>-1.6327106158237514E-2</v>
      </c>
      <c r="AB4338" s="2">
        <v>6.8263508416839258E-3</v>
      </c>
      <c r="AC4338" s="2">
        <v>4.3068124536769226E-3</v>
      </c>
      <c r="AD4338" s="2">
        <v>1.3969232545676391E-3</v>
      </c>
      <c r="AE4338" s="2">
        <v>2.8972642866018639E-3</v>
      </c>
      <c r="AF4338" s="2">
        <v>-3.6509715804475817E-3</v>
      </c>
      <c r="AG4338" s="2">
        <v>-1.6996323189825135E-3</v>
      </c>
      <c r="AH4338" s="2">
        <v>8.5354896675651215E-3</v>
      </c>
      <c r="AI4338" s="2">
        <v>-1.6168148746967814E-3</v>
      </c>
      <c r="AJ4338" s="2">
        <v>-2.2400000000000198E-3</v>
      </c>
      <c r="AK4338" s="2">
        <v>5.1746442432081263E-3</v>
      </c>
      <c r="AL4338" s="2">
        <v>-3.377158051867224E-3</v>
      </c>
      <c r="AM4338" s="2">
        <v>-1.8741356072552451E-3</v>
      </c>
      <c r="AN4338" s="2">
        <v>1.8042259808543903E-3</v>
      </c>
      <c r="AO4338" s="2">
        <v>2.0433901820604561E-4</v>
      </c>
      <c r="AP4338" s="2">
        <v>2.1732338628746684E-2</v>
      </c>
      <c r="AQ4338" s="2">
        <v>6.6066449932097759E-2</v>
      </c>
      <c r="AV4338" s="52"/>
    </row>
    <row r="4339" spans="1:48" x14ac:dyDescent="0.3">
      <c r="A4339">
        <v>2018</v>
      </c>
      <c r="B4339" s="1">
        <v>43161</v>
      </c>
      <c r="C4339" s="4">
        <v>99</v>
      </c>
      <c r="D4339" s="4">
        <v>99</v>
      </c>
      <c r="E4339" s="4">
        <v>99</v>
      </c>
      <c r="F4339">
        <v>1102.9213695319168</v>
      </c>
      <c r="G4339">
        <v>255.4906</v>
      </c>
      <c r="H4339">
        <v>162.62430000000001</v>
      </c>
      <c r="I4339">
        <v>111.6063</v>
      </c>
      <c r="J4339">
        <v>97.0655</v>
      </c>
      <c r="K4339">
        <v>79.748099999999994</v>
      </c>
      <c r="L4339">
        <v>28.275200000000002</v>
      </c>
      <c r="M4339">
        <v>98.550399999999996</v>
      </c>
      <c r="N4339">
        <v>0.701785667</v>
      </c>
      <c r="O4339">
        <v>22.58</v>
      </c>
      <c r="P4339">
        <v>98.96</v>
      </c>
      <c r="Q4339">
        <v>125.39</v>
      </c>
      <c r="R4339">
        <v>15.56</v>
      </c>
      <c r="S4339">
        <v>22.8033</v>
      </c>
      <c r="T4339">
        <v>45.511600000000001</v>
      </c>
      <c r="U4339">
        <v>16.157900000000001</v>
      </c>
      <c r="V4339">
        <v>45.401299999999999</v>
      </c>
      <c r="W4339">
        <v>21.342600000000001</v>
      </c>
      <c r="X4339">
        <v>45.095535429999998</v>
      </c>
      <c r="Y4339" s="2">
        <v>1.2784586421365152E-2</v>
      </c>
      <c r="Z4339" s="2">
        <v>5.1550021775881305E-3</v>
      </c>
      <c r="AA4339" s="2">
        <v>9.1805573741396973E-3</v>
      </c>
      <c r="AB4339" s="2">
        <v>-8.1291492254779163E-3</v>
      </c>
      <c r="AC4339" s="2">
        <v>-3.7094478013772747E-3</v>
      </c>
      <c r="AD4339" s="2">
        <v>-4.8003168459798129E-4</v>
      </c>
      <c r="AE4339" s="2">
        <v>1.0302307221174978E-3</v>
      </c>
      <c r="AF4339" s="2">
        <v>3.3986108254613345E-3</v>
      </c>
      <c r="AG4339" s="2">
        <v>3.6889052272224276E-3</v>
      </c>
      <c r="AH4339" s="2">
        <v>5.7906458797327698E-3</v>
      </c>
      <c r="AI4339" s="2">
        <v>1.6194331983805377E-3</v>
      </c>
      <c r="AJ4339" s="2">
        <v>5.3720333547144783E-3</v>
      </c>
      <c r="AK4339" s="2">
        <v>1.2870012870014325E-3</v>
      </c>
      <c r="AL4339" s="2">
        <v>-4.235752370056356E-3</v>
      </c>
      <c r="AM4339" s="2">
        <v>4.1723205913177797E-3</v>
      </c>
      <c r="AN4339" s="2">
        <v>0</v>
      </c>
      <c r="AO4339" s="2">
        <v>-2.6492743053344592E-3</v>
      </c>
      <c r="AP4339" s="2">
        <v>-1.1197954068466354E-2</v>
      </c>
      <c r="AQ4339" s="2">
        <v>-4.8435284371922349E-2</v>
      </c>
      <c r="AV4339" s="52"/>
    </row>
    <row r="4340" spans="1:48" x14ac:dyDescent="0.3">
      <c r="A4340">
        <v>2018</v>
      </c>
      <c r="B4340" s="1">
        <v>43164</v>
      </c>
      <c r="C4340" s="4">
        <v>99</v>
      </c>
      <c r="D4340" s="4">
        <v>99</v>
      </c>
      <c r="E4340" s="4">
        <v>99</v>
      </c>
      <c r="F4340">
        <v>1124.2229884398482</v>
      </c>
      <c r="G4340">
        <v>258.4436</v>
      </c>
      <c r="H4340">
        <v>164.42699999999999</v>
      </c>
      <c r="I4340">
        <v>111.3045</v>
      </c>
      <c r="J4340">
        <v>96.941900000000004</v>
      </c>
      <c r="K4340">
        <v>79.748099999999994</v>
      </c>
      <c r="L4340">
        <v>28.2364</v>
      </c>
      <c r="M4340">
        <v>98.4011</v>
      </c>
      <c r="N4340">
        <v>0.70079362300000003</v>
      </c>
      <c r="O4340">
        <v>22.53</v>
      </c>
      <c r="P4340">
        <v>100.72</v>
      </c>
      <c r="Q4340">
        <v>125.18</v>
      </c>
      <c r="R4340">
        <v>15.49</v>
      </c>
      <c r="S4340">
        <v>22.8033</v>
      </c>
      <c r="T4340">
        <v>45.577800000000003</v>
      </c>
      <c r="U4340">
        <v>16.255099999999999</v>
      </c>
      <c r="V4340">
        <v>46.329000000000001</v>
      </c>
      <c r="W4340">
        <v>21.1493</v>
      </c>
      <c r="X4340">
        <v>43.421626420000003</v>
      </c>
      <c r="Y4340" s="2">
        <v>1.9313814652963002E-2</v>
      </c>
      <c r="Z4340" s="2">
        <v>1.1558155172832096E-2</v>
      </c>
      <c r="AA4340" s="2">
        <v>1.1085059243913564E-2</v>
      </c>
      <c r="AB4340" s="2">
        <v>-2.7041484217288358E-3</v>
      </c>
      <c r="AC4340" s="2">
        <v>-1.2733669532428715E-3</v>
      </c>
      <c r="AD4340" s="2">
        <v>0</v>
      </c>
      <c r="AE4340" s="2">
        <v>-1.3722272521503598E-3</v>
      </c>
      <c r="AF4340" s="2">
        <v>-1.514960872812221E-3</v>
      </c>
      <c r="AG4340" s="2">
        <v>-1.41359968812238E-3</v>
      </c>
      <c r="AH4340" s="2">
        <v>-2.2143489813993833E-3</v>
      </c>
      <c r="AI4340" s="2">
        <v>1.7784963621665373E-2</v>
      </c>
      <c r="AJ4340" s="2">
        <v>-1.6747747029268734E-3</v>
      </c>
      <c r="AK4340" s="2">
        <v>-4.4987146529563704E-3</v>
      </c>
      <c r="AL4340" s="2">
        <v>0</v>
      </c>
      <c r="AM4340" s="2">
        <v>1.4545742184410848E-3</v>
      </c>
      <c r="AN4340" s="2">
        <v>6.0156332196632523E-3</v>
      </c>
      <c r="AO4340" s="2">
        <v>2.0433335609332914E-2</v>
      </c>
      <c r="AP4340" s="2">
        <v>-9.0570033641637071E-3</v>
      </c>
      <c r="AQ4340" s="2">
        <v>-3.7119173639668546E-2</v>
      </c>
      <c r="AV4340" s="52"/>
    </row>
    <row r="4341" spans="1:48" x14ac:dyDescent="0.3">
      <c r="A4341">
        <v>2018</v>
      </c>
      <c r="B4341" s="1">
        <v>43165</v>
      </c>
      <c r="C4341" s="4">
        <v>99</v>
      </c>
      <c r="D4341" s="4">
        <v>99</v>
      </c>
      <c r="E4341" s="4">
        <v>99</v>
      </c>
      <c r="F4341">
        <v>1133.8856449497578</v>
      </c>
      <c r="G4341">
        <v>259.09870000000001</v>
      </c>
      <c r="H4341">
        <v>165.12260000000001</v>
      </c>
      <c r="I4341">
        <v>111.4083</v>
      </c>
      <c r="J4341">
        <v>96.932400000000001</v>
      </c>
      <c r="K4341">
        <v>79.728999999999999</v>
      </c>
      <c r="L4341">
        <v>28.352900000000002</v>
      </c>
      <c r="M4341">
        <v>98.550399999999996</v>
      </c>
      <c r="N4341">
        <v>0.70734128100000004</v>
      </c>
      <c r="O4341">
        <v>22.95</v>
      </c>
      <c r="P4341">
        <v>100.56</v>
      </c>
      <c r="Q4341">
        <v>126.53</v>
      </c>
      <c r="R4341">
        <v>15.78</v>
      </c>
      <c r="S4341">
        <v>22.745100000000001</v>
      </c>
      <c r="T4341">
        <v>46.003300000000003</v>
      </c>
      <c r="U4341">
        <v>16.313400000000001</v>
      </c>
      <c r="V4341">
        <v>45.707500000000003</v>
      </c>
      <c r="W4341">
        <v>21.115500000000001</v>
      </c>
      <c r="X4341">
        <v>43.73231861</v>
      </c>
      <c r="Y4341" s="2">
        <v>8.5949643525071728E-3</v>
      </c>
      <c r="Z4341" s="2">
        <v>2.5347890216667057E-3</v>
      </c>
      <c r="AA4341" s="2">
        <v>4.2304487705790983E-3</v>
      </c>
      <c r="AB4341" s="2">
        <v>9.325768499925946E-4</v>
      </c>
      <c r="AC4341" s="2">
        <v>-9.7996841407099744E-5</v>
      </c>
      <c r="AD4341" s="2">
        <v>-2.3950413865647668E-4</v>
      </c>
      <c r="AE4341" s="2">
        <v>4.1258800696972742E-3</v>
      </c>
      <c r="AF4341" s="2">
        <v>1.5172594615304735E-3</v>
      </c>
      <c r="AG4341" s="2">
        <v>9.3432043116636887E-3</v>
      </c>
      <c r="AH4341" s="2">
        <v>1.8641810918774926E-2</v>
      </c>
      <c r="AI4341" s="2">
        <v>-1.5885623510722979E-3</v>
      </c>
      <c r="AJ4341" s="2">
        <v>1.0784470362677601E-2</v>
      </c>
      <c r="AK4341" s="2">
        <v>1.8721755971594423E-2</v>
      </c>
      <c r="AL4341" s="2">
        <v>-2.5522621725803107E-3</v>
      </c>
      <c r="AM4341" s="2">
        <v>9.3356853555897068E-3</v>
      </c>
      <c r="AN4341" s="2">
        <v>3.5865666775352079E-3</v>
      </c>
      <c r="AO4341" s="2">
        <v>-1.3414923697899761E-2</v>
      </c>
      <c r="AP4341" s="2">
        <v>-1.5981616412835686E-3</v>
      </c>
      <c r="AQ4341" s="2">
        <v>7.1552407317680977E-3</v>
      </c>
      <c r="AV4341" s="52"/>
    </row>
    <row r="4342" spans="1:48" x14ac:dyDescent="0.3">
      <c r="A4342">
        <v>2018</v>
      </c>
      <c r="B4342" s="1">
        <v>43166</v>
      </c>
      <c r="C4342" s="4">
        <v>99</v>
      </c>
      <c r="D4342" s="4">
        <v>99</v>
      </c>
      <c r="E4342" s="4">
        <v>99</v>
      </c>
      <c r="F4342">
        <v>1137.9052441196197</v>
      </c>
      <c r="G4342">
        <v>259.00380000000001</v>
      </c>
      <c r="H4342">
        <v>165.50470000000001</v>
      </c>
      <c r="I4342">
        <v>111.28570000000001</v>
      </c>
      <c r="J4342">
        <v>96.932400000000001</v>
      </c>
      <c r="K4342">
        <v>79.728999999999999</v>
      </c>
      <c r="L4342">
        <v>28.3918</v>
      </c>
      <c r="M4342">
        <v>98.444999999999993</v>
      </c>
      <c r="N4342">
        <v>0.70198411900000002</v>
      </c>
      <c r="O4342">
        <v>23.22</v>
      </c>
      <c r="P4342">
        <v>98.8</v>
      </c>
      <c r="Q4342">
        <v>125.72</v>
      </c>
      <c r="R4342">
        <v>15.53</v>
      </c>
      <c r="S4342">
        <v>22.7257</v>
      </c>
      <c r="T4342">
        <v>46.050600000000003</v>
      </c>
      <c r="U4342">
        <v>16.138500000000001</v>
      </c>
      <c r="V4342">
        <v>45.364199999999997</v>
      </c>
      <c r="W4342">
        <v>21.168700000000001</v>
      </c>
      <c r="X4342">
        <v>43.281336340000003</v>
      </c>
      <c r="Y4342" s="2">
        <v>3.5449775625655544E-3</v>
      </c>
      <c r="Z4342" s="2">
        <v>-3.6626968796060755E-4</v>
      </c>
      <c r="AA4342" s="2">
        <v>2.3140381752710937E-3</v>
      </c>
      <c r="AB4342" s="2">
        <v>-1.100456608708611E-3</v>
      </c>
      <c r="AC4342" s="2">
        <v>0</v>
      </c>
      <c r="AD4342" s="2">
        <v>0</v>
      </c>
      <c r="AE4342" s="2">
        <v>1.3719936937666155E-3</v>
      </c>
      <c r="AF4342" s="2">
        <v>-1.0695035230704475E-3</v>
      </c>
      <c r="AG4342" s="2">
        <v>-7.5736594822041203E-3</v>
      </c>
      <c r="AH4342" s="2">
        <v>1.1764705882352899E-2</v>
      </c>
      <c r="AI4342" s="2">
        <v>-1.7501988862370754E-2</v>
      </c>
      <c r="AJ4342" s="2">
        <v>-6.4016438789220587E-3</v>
      </c>
      <c r="AK4342" s="2">
        <v>-1.5842839036755429E-2</v>
      </c>
      <c r="AL4342" s="2">
        <v>-8.5293096095429011E-4</v>
      </c>
      <c r="AM4342" s="2">
        <v>1.0281871083162031E-3</v>
      </c>
      <c r="AN4342" s="2">
        <v>-1.0721247563352909E-2</v>
      </c>
      <c r="AO4342" s="2">
        <v>-7.5108023847291205E-3</v>
      </c>
      <c r="AP4342" s="2">
        <v>2.5194762141556026E-3</v>
      </c>
      <c r="AQ4342" s="2">
        <v>-1.0312333860498124E-2</v>
      </c>
      <c r="AV4342" s="52"/>
    </row>
    <row r="4343" spans="1:48" x14ac:dyDescent="0.3">
      <c r="A4343">
        <v>2018</v>
      </c>
      <c r="B4343" s="1">
        <v>43167</v>
      </c>
      <c r="C4343" s="4">
        <v>99</v>
      </c>
      <c r="D4343" s="4">
        <v>99</v>
      </c>
      <c r="E4343" s="4">
        <v>99</v>
      </c>
      <c r="F4343">
        <v>1139.6807998901681</v>
      </c>
      <c r="G4343">
        <v>260.25709999999998</v>
      </c>
      <c r="H4343">
        <v>166.41589999999999</v>
      </c>
      <c r="I4343">
        <v>111.9269</v>
      </c>
      <c r="J4343">
        <v>97.132099999999994</v>
      </c>
      <c r="K4343">
        <v>79.748099999999994</v>
      </c>
      <c r="L4343">
        <v>28.304400000000001</v>
      </c>
      <c r="M4343">
        <v>98.453800000000001</v>
      </c>
      <c r="N4343">
        <v>0.68888888100000001</v>
      </c>
      <c r="O4343">
        <v>22.92</v>
      </c>
      <c r="P4343">
        <v>97.2</v>
      </c>
      <c r="Q4343">
        <v>125.42</v>
      </c>
      <c r="R4343">
        <v>15.55</v>
      </c>
      <c r="S4343">
        <v>22.871200000000002</v>
      </c>
      <c r="T4343">
        <v>46.06</v>
      </c>
      <c r="U4343">
        <v>16.0413</v>
      </c>
      <c r="V4343">
        <v>45.6982</v>
      </c>
      <c r="W4343">
        <v>21.1783</v>
      </c>
      <c r="X4343">
        <v>41.597356759999997</v>
      </c>
      <c r="Y4343" s="2">
        <v>1.5603722539498932E-3</v>
      </c>
      <c r="Z4343" s="2">
        <v>4.8389251431830704E-3</v>
      </c>
      <c r="AA4343" s="2">
        <v>5.5055838293411874E-3</v>
      </c>
      <c r="AB4343" s="2">
        <v>5.7617465676182977E-3</v>
      </c>
      <c r="AC4343" s="2">
        <v>2.0601986539072747E-3</v>
      </c>
      <c r="AD4343" s="2">
        <v>2.3956151463067066E-4</v>
      </c>
      <c r="AE4343" s="2">
        <v>-3.0783536091406605E-3</v>
      </c>
      <c r="AF4343" s="2">
        <v>8.9390014729184841E-5</v>
      </c>
      <c r="AG4343" s="2">
        <v>-1.8654607199169448E-2</v>
      </c>
      <c r="AH4343" s="2">
        <v>-1.2919896640826711E-2</v>
      </c>
      <c r="AI4343" s="2">
        <v>-1.6194331983805599E-2</v>
      </c>
      <c r="AJ4343" s="2">
        <v>-2.3862551702195089E-3</v>
      </c>
      <c r="AK4343" s="2">
        <v>1.2878300064391723E-3</v>
      </c>
      <c r="AL4343" s="2">
        <v>6.4024430490590145E-3</v>
      </c>
      <c r="AM4343" s="2">
        <v>2.041232904674839E-4</v>
      </c>
      <c r="AN4343" s="2">
        <v>-6.0228645784924373E-3</v>
      </c>
      <c r="AO4343" s="2">
        <v>7.3626339712813405E-3</v>
      </c>
      <c r="AP4343" s="2">
        <v>4.5349974254427217E-4</v>
      </c>
      <c r="AQ4343" s="2">
        <v>-3.8907753835772718E-2</v>
      </c>
      <c r="AV4343" s="52"/>
    </row>
    <row r="4344" spans="1:48" x14ac:dyDescent="0.3">
      <c r="A4344">
        <v>2018</v>
      </c>
      <c r="B4344" s="1">
        <v>43168</v>
      </c>
      <c r="C4344" s="4">
        <v>99</v>
      </c>
      <c r="D4344" s="4">
        <v>99</v>
      </c>
      <c r="E4344" s="4">
        <v>99</v>
      </c>
      <c r="F4344">
        <v>1167.9122608213861</v>
      </c>
      <c r="G4344">
        <v>264.78620000000001</v>
      </c>
      <c r="H4344">
        <v>169.6489</v>
      </c>
      <c r="I4344">
        <v>111.1914</v>
      </c>
      <c r="J4344">
        <v>96.922899999999998</v>
      </c>
      <c r="K4344">
        <v>79.709900000000005</v>
      </c>
      <c r="L4344">
        <v>28.323799999999999</v>
      </c>
      <c r="M4344">
        <v>98.647099999999995</v>
      </c>
      <c r="N4344">
        <v>0.70416667799999999</v>
      </c>
      <c r="O4344">
        <v>22.74</v>
      </c>
      <c r="P4344">
        <v>99.76</v>
      </c>
      <c r="Q4344">
        <v>125.54</v>
      </c>
      <c r="R4344">
        <v>15.63</v>
      </c>
      <c r="S4344">
        <v>22.842099999999999</v>
      </c>
      <c r="T4344">
        <v>47.043399999999998</v>
      </c>
      <c r="U4344">
        <v>16.1968</v>
      </c>
      <c r="V4344">
        <v>45.828099999999999</v>
      </c>
      <c r="W4344">
        <v>20.805199999999999</v>
      </c>
      <c r="X4344">
        <v>38.369787379999998</v>
      </c>
      <c r="Y4344" s="2">
        <v>2.4771375400847839E-2</v>
      </c>
      <c r="Z4344" s="2">
        <v>1.7402407081305471E-2</v>
      </c>
      <c r="AA4344" s="2">
        <v>1.9427230210574908E-2</v>
      </c>
      <c r="AB4344" s="2">
        <v>-6.5712532018665781E-3</v>
      </c>
      <c r="AC4344" s="2">
        <v>-2.1537679098876383E-3</v>
      </c>
      <c r="AD4344" s="2">
        <v>-4.7900827731306439E-4</v>
      </c>
      <c r="AE4344" s="2">
        <v>6.8540580263132256E-4</v>
      </c>
      <c r="AF4344" s="2">
        <v>1.9633574326232139E-3</v>
      </c>
      <c r="AG4344" s="2">
        <v>2.2177447512031989E-2</v>
      </c>
      <c r="AH4344" s="2">
        <v>-7.8534031413614036E-3</v>
      </c>
      <c r="AI4344" s="2">
        <v>2.6337448559670795E-2</v>
      </c>
      <c r="AJ4344" s="2">
        <v>9.5678520172226555E-4</v>
      </c>
      <c r="AK4344" s="2">
        <v>5.1446945337620953E-3</v>
      </c>
      <c r="AL4344" s="2">
        <v>-1.2723425093569274E-3</v>
      </c>
      <c r="AM4344" s="2">
        <v>2.1350412505427574E-2</v>
      </c>
      <c r="AN4344" s="2">
        <v>9.6937280644335821E-3</v>
      </c>
      <c r="AO4344" s="2">
        <v>2.8425627267594233E-3</v>
      </c>
      <c r="AP4344" s="2">
        <v>-1.7617089190350543E-2</v>
      </c>
      <c r="AQ4344" s="2">
        <v>-7.7590732474223656E-2</v>
      </c>
      <c r="AV4344" s="52"/>
    </row>
    <row r="4345" spans="1:48" x14ac:dyDescent="0.3">
      <c r="A4345">
        <v>2018</v>
      </c>
      <c r="B4345" s="1">
        <v>43171</v>
      </c>
      <c r="C4345" s="4">
        <v>99</v>
      </c>
      <c r="D4345" s="4">
        <v>99</v>
      </c>
      <c r="E4345" s="4">
        <v>99</v>
      </c>
      <c r="F4345">
        <v>1166.340688122641</v>
      </c>
      <c r="G4345">
        <v>264.45389999999998</v>
      </c>
      <c r="H4345">
        <v>170.55029999999999</v>
      </c>
      <c r="I4345">
        <v>111.8326</v>
      </c>
      <c r="J4345">
        <v>97.1511</v>
      </c>
      <c r="K4345">
        <v>79.748099999999994</v>
      </c>
      <c r="L4345">
        <v>28.430599999999998</v>
      </c>
      <c r="M4345">
        <v>98.629499999999993</v>
      </c>
      <c r="N4345">
        <v>0.699206361</v>
      </c>
      <c r="O4345">
        <v>23.21</v>
      </c>
      <c r="P4345">
        <v>98.96</v>
      </c>
      <c r="Q4345">
        <v>125.54</v>
      </c>
      <c r="R4345">
        <v>15.61</v>
      </c>
      <c r="S4345">
        <v>22.812999999999999</v>
      </c>
      <c r="T4345">
        <v>47.1569</v>
      </c>
      <c r="U4345">
        <v>16.1676</v>
      </c>
      <c r="V4345">
        <v>46.0229</v>
      </c>
      <c r="W4345">
        <v>20.898</v>
      </c>
      <c r="X4345">
        <v>39.973601199999997</v>
      </c>
      <c r="Y4345" s="2">
        <v>-1.3456256531118038E-3</v>
      </c>
      <c r="Z4345" s="2">
        <v>-1.254974768322592E-3</v>
      </c>
      <c r="AA4345" s="2">
        <v>5.3133265231899429E-3</v>
      </c>
      <c r="AB4345" s="2">
        <v>5.7666330309718017E-3</v>
      </c>
      <c r="AC4345" s="2">
        <v>2.3544487422477722E-3</v>
      </c>
      <c r="AD4345" s="2">
        <v>4.7923783620329452E-4</v>
      </c>
      <c r="AE4345" s="2">
        <v>3.7706804877877254E-3</v>
      </c>
      <c r="AF4345" s="2">
        <v>-1.784137597558022E-4</v>
      </c>
      <c r="AG4345" s="2">
        <v>-7.0442370463885684E-3</v>
      </c>
      <c r="AH4345" s="2">
        <v>2.0668425681618308E-2</v>
      </c>
      <c r="AI4345" s="2">
        <v>-8.0192461908581425E-3</v>
      </c>
      <c r="AJ4345" s="2">
        <v>0</v>
      </c>
      <c r="AK4345" s="2">
        <v>-1.2795905310301059E-3</v>
      </c>
      <c r="AL4345" s="2">
        <v>-1.2739634271804468E-3</v>
      </c>
      <c r="AM4345" s="2">
        <v>2.4126657512000271E-3</v>
      </c>
      <c r="AN4345" s="2">
        <v>-1.802825249431983E-3</v>
      </c>
      <c r="AO4345" s="2">
        <v>4.2506671670874407E-3</v>
      </c>
      <c r="AP4345" s="2">
        <v>4.4604233556995165E-3</v>
      </c>
      <c r="AQ4345" s="2">
        <v>4.1798871703833784E-2</v>
      </c>
      <c r="AV4345" s="52"/>
    </row>
    <row r="4346" spans="1:48" x14ac:dyDescent="0.3">
      <c r="A4346">
        <v>2018</v>
      </c>
      <c r="B4346" s="1">
        <v>43172</v>
      </c>
      <c r="C4346" s="4">
        <v>99</v>
      </c>
      <c r="D4346" s="4">
        <v>99</v>
      </c>
      <c r="E4346" s="4">
        <v>99</v>
      </c>
      <c r="F4346">
        <v>1149.8272404766553</v>
      </c>
      <c r="G4346">
        <v>262.7448</v>
      </c>
      <c r="H4346">
        <v>168.22829999999999</v>
      </c>
      <c r="I4346">
        <v>112.3984</v>
      </c>
      <c r="J4346">
        <v>97.312799999999996</v>
      </c>
      <c r="K4346">
        <v>79.767200000000003</v>
      </c>
      <c r="L4346">
        <v>28.459800000000001</v>
      </c>
      <c r="M4346">
        <v>98.471400000000003</v>
      </c>
      <c r="N4346">
        <v>0.70198411900000002</v>
      </c>
      <c r="O4346">
        <v>23.24</v>
      </c>
      <c r="P4346">
        <v>97.92</v>
      </c>
      <c r="Q4346">
        <v>125.78</v>
      </c>
      <c r="R4346">
        <v>15.61</v>
      </c>
      <c r="S4346">
        <v>22.754799999999999</v>
      </c>
      <c r="T4346">
        <v>46.731400000000001</v>
      </c>
      <c r="U4346">
        <v>16.1191</v>
      </c>
      <c r="V4346">
        <v>46.124899999999997</v>
      </c>
      <c r="W4346">
        <v>21.0913</v>
      </c>
      <c r="X4346">
        <v>40.745346240000003</v>
      </c>
      <c r="Y4346" s="2">
        <v>-1.4158339680806264E-2</v>
      </c>
      <c r="Z4346" s="2">
        <v>-6.4627521091576989E-3</v>
      </c>
      <c r="AA4346" s="2">
        <v>-1.3614751777041745E-2</v>
      </c>
      <c r="AB4346" s="2">
        <v>5.0593476320857089E-3</v>
      </c>
      <c r="AC4346" s="2">
        <v>1.6644175928013372E-3</v>
      </c>
      <c r="AD4346" s="2">
        <v>2.3950413865669873E-4</v>
      </c>
      <c r="AE4346" s="2">
        <v>1.0270623905230813E-3</v>
      </c>
      <c r="AF4346" s="2">
        <v>-1.6029686858393122E-3</v>
      </c>
      <c r="AG4346" s="2">
        <v>3.9727298762375352E-3</v>
      </c>
      <c r="AH4346" s="2">
        <v>1.2925463162429818E-3</v>
      </c>
      <c r="AI4346" s="2">
        <v>-1.0509296685529468E-2</v>
      </c>
      <c r="AJ4346" s="2">
        <v>1.9117412776803455E-3</v>
      </c>
      <c r="AK4346" s="2">
        <v>0</v>
      </c>
      <c r="AL4346" s="2">
        <v>-2.5511769605049972E-3</v>
      </c>
      <c r="AM4346" s="2">
        <v>-9.0230697946641625E-3</v>
      </c>
      <c r="AN4346" s="2">
        <v>-2.9998268141221418E-3</v>
      </c>
      <c r="AO4346" s="2">
        <v>2.2162879783758083E-3</v>
      </c>
      <c r="AP4346" s="2">
        <v>9.2496889654511971E-3</v>
      </c>
      <c r="AQ4346" s="2">
        <v>1.9306367623440623E-2</v>
      </c>
      <c r="AV4346" s="52"/>
    </row>
    <row r="4347" spans="1:48" x14ac:dyDescent="0.3">
      <c r="A4347">
        <v>2018</v>
      </c>
      <c r="B4347" s="1">
        <v>43173</v>
      </c>
      <c r="C4347" s="4">
        <v>99</v>
      </c>
      <c r="D4347" s="4">
        <v>99</v>
      </c>
      <c r="E4347" s="4">
        <v>99</v>
      </c>
      <c r="F4347">
        <v>1157.1406313072362</v>
      </c>
      <c r="G4347">
        <v>261.3965</v>
      </c>
      <c r="H4347">
        <v>168.19890000000001</v>
      </c>
      <c r="I4347">
        <v>113.3886</v>
      </c>
      <c r="J4347">
        <v>97.503</v>
      </c>
      <c r="K4347">
        <v>79.7577</v>
      </c>
      <c r="L4347">
        <v>28.527799999999999</v>
      </c>
      <c r="M4347">
        <v>98.691000000000003</v>
      </c>
      <c r="N4347">
        <v>0.70634913899999996</v>
      </c>
      <c r="O4347">
        <v>22.82</v>
      </c>
      <c r="P4347">
        <v>98.24</v>
      </c>
      <c r="Q4347">
        <v>125.7</v>
      </c>
      <c r="R4347">
        <v>15.61</v>
      </c>
      <c r="S4347">
        <v>22.764500000000002</v>
      </c>
      <c r="T4347">
        <v>46.807000000000002</v>
      </c>
      <c r="U4347">
        <v>16.1191</v>
      </c>
      <c r="V4347">
        <v>46.597999999999999</v>
      </c>
      <c r="W4347">
        <v>21.168700000000001</v>
      </c>
      <c r="X4347">
        <v>41.62746877</v>
      </c>
      <c r="Y4347" s="2">
        <v>6.3604257867027059E-3</v>
      </c>
      <c r="Z4347" s="2">
        <v>-5.1315953731528863E-3</v>
      </c>
      <c r="AA4347" s="2">
        <v>-1.7476251023151868E-4</v>
      </c>
      <c r="AB4347" s="2">
        <v>8.8097339463906188E-3</v>
      </c>
      <c r="AC4347" s="2">
        <v>1.9545219128418445E-3</v>
      </c>
      <c r="AD4347" s="2">
        <v>-1.1909657102171511E-4</v>
      </c>
      <c r="AE4347" s="2">
        <v>2.3893351323620582E-3</v>
      </c>
      <c r="AF4347" s="2">
        <v>2.2300891426343394E-3</v>
      </c>
      <c r="AG4347" s="2">
        <v>6.2181178773930146E-3</v>
      </c>
      <c r="AH4347" s="2">
        <v>-1.8072289156626398E-2</v>
      </c>
      <c r="AI4347" s="2">
        <v>3.2679738562091387E-3</v>
      </c>
      <c r="AJ4347" s="2">
        <v>-6.3603116552712891E-4</v>
      </c>
      <c r="AK4347" s="2">
        <v>0</v>
      </c>
      <c r="AL4347" s="2">
        <v>4.2628368520047921E-4</v>
      </c>
      <c r="AM4347" s="2">
        <v>1.6177559414012332E-3</v>
      </c>
      <c r="AN4347" s="2">
        <v>0</v>
      </c>
      <c r="AO4347" s="2">
        <v>1.0256932806358421E-2</v>
      </c>
      <c r="AP4347" s="2">
        <v>3.6697595691115303E-3</v>
      </c>
      <c r="AQ4347" s="2">
        <v>2.1649651098903044E-2</v>
      </c>
      <c r="AV4347" s="52"/>
    </row>
    <row r="4348" spans="1:48" x14ac:dyDescent="0.3">
      <c r="A4348">
        <v>2018</v>
      </c>
      <c r="B4348" s="1">
        <v>43174</v>
      </c>
      <c r="C4348" s="4">
        <v>99</v>
      </c>
      <c r="D4348" s="4">
        <v>99</v>
      </c>
      <c r="E4348" s="4">
        <v>99</v>
      </c>
      <c r="F4348">
        <v>1155.7515973322324</v>
      </c>
      <c r="G4348">
        <v>261.11169999999998</v>
      </c>
      <c r="H4348">
        <v>168.05199999999999</v>
      </c>
      <c r="I4348">
        <v>113.3886</v>
      </c>
      <c r="J4348">
        <v>97.4649</v>
      </c>
      <c r="K4348">
        <v>79.767200000000003</v>
      </c>
      <c r="L4348">
        <v>28.479199999999999</v>
      </c>
      <c r="M4348">
        <v>98.611900000000006</v>
      </c>
      <c r="N4348">
        <v>0.69999995199999998</v>
      </c>
      <c r="O4348">
        <v>22.4</v>
      </c>
      <c r="P4348">
        <v>98.72</v>
      </c>
      <c r="Q4348">
        <v>124.9</v>
      </c>
      <c r="R4348">
        <v>15.45</v>
      </c>
      <c r="S4348">
        <v>22.851800000000001</v>
      </c>
      <c r="T4348">
        <v>46.636800000000001</v>
      </c>
      <c r="U4348">
        <v>16.109300000000001</v>
      </c>
      <c r="V4348">
        <v>46.5702</v>
      </c>
      <c r="W4348">
        <v>21.2073</v>
      </c>
      <c r="X4348">
        <v>40.264251950000002</v>
      </c>
      <c r="Y4348" s="2">
        <v>-1.200402040532067E-3</v>
      </c>
      <c r="Z4348" s="2">
        <v>-1.0895325683397683E-3</v>
      </c>
      <c r="AA4348" s="2">
        <v>-8.7337075331650471E-4</v>
      </c>
      <c r="AB4348" s="2">
        <v>0</v>
      </c>
      <c r="AC4348" s="2">
        <v>-3.9075720747050458E-4</v>
      </c>
      <c r="AD4348" s="2">
        <v>1.191107567044547E-4</v>
      </c>
      <c r="AE4348" s="2">
        <v>-1.7036013993367849E-3</v>
      </c>
      <c r="AF4348" s="2">
        <v>-8.0149152404973556E-4</v>
      </c>
      <c r="AG4348" s="2">
        <v>-8.9887375087462917E-3</v>
      </c>
      <c r="AH4348" s="2">
        <v>-1.8404907975460238E-2</v>
      </c>
      <c r="AI4348" s="2">
        <v>4.8859934853420217E-3</v>
      </c>
      <c r="AJ4348" s="2">
        <v>-6.364359586316648E-3</v>
      </c>
      <c r="AK4348" s="2">
        <v>-1.0249839846252384E-2</v>
      </c>
      <c r="AL4348" s="2">
        <v>3.8349184036547967E-3</v>
      </c>
      <c r="AM4348" s="2">
        <v>-3.6362082594484368E-3</v>
      </c>
      <c r="AN4348" s="2">
        <v>-6.0797439062965086E-4</v>
      </c>
      <c r="AO4348" s="2">
        <v>-5.9659212841756126E-4</v>
      </c>
      <c r="AP4348" s="2">
        <v>1.8234468814806171E-3</v>
      </c>
      <c r="AQ4348" s="2">
        <v>-3.2748011355964057E-2</v>
      </c>
      <c r="AV4348" s="52"/>
    </row>
    <row r="4349" spans="1:48" x14ac:dyDescent="0.3">
      <c r="A4349">
        <v>2018</v>
      </c>
      <c r="B4349" s="1">
        <v>43175</v>
      </c>
      <c r="C4349" s="4">
        <v>99</v>
      </c>
      <c r="D4349" s="4">
        <v>99</v>
      </c>
      <c r="E4349" s="4">
        <v>99</v>
      </c>
      <c r="F4349">
        <v>1149.7752550287898</v>
      </c>
      <c r="G4349">
        <v>261.39479999999998</v>
      </c>
      <c r="H4349">
        <v>167.5523</v>
      </c>
      <c r="I4349">
        <v>112.98309999999999</v>
      </c>
      <c r="J4349">
        <v>97.350800000000007</v>
      </c>
      <c r="K4349">
        <v>79.728999999999999</v>
      </c>
      <c r="L4349">
        <v>28.382100000000001</v>
      </c>
      <c r="M4349">
        <v>98.603200000000001</v>
      </c>
      <c r="N4349">
        <v>0.696428504</v>
      </c>
      <c r="O4349">
        <v>22.48</v>
      </c>
      <c r="P4349">
        <v>100.4</v>
      </c>
      <c r="Q4349">
        <v>124.6</v>
      </c>
      <c r="R4349">
        <v>15.39</v>
      </c>
      <c r="S4349">
        <v>22.91</v>
      </c>
      <c r="T4349">
        <v>46.532800000000002</v>
      </c>
      <c r="U4349">
        <v>16.1676</v>
      </c>
      <c r="V4349">
        <v>46.978400000000001</v>
      </c>
      <c r="W4349">
        <v>21.071999999999999</v>
      </c>
      <c r="X4349">
        <v>39.592714119999997</v>
      </c>
      <c r="Y4349" s="2">
        <v>-5.1709574247940093E-3</v>
      </c>
      <c r="Z4349" s="2">
        <v>1.0842103207171494E-3</v>
      </c>
      <c r="AA4349" s="2">
        <v>-2.97348439768641E-3</v>
      </c>
      <c r="AB4349" s="2">
        <v>-3.5761972543977283E-3</v>
      </c>
      <c r="AC4349" s="2">
        <v>-1.1706778542839302E-3</v>
      </c>
      <c r="AD4349" s="2">
        <v>-4.7889358031871776E-4</v>
      </c>
      <c r="AE4349" s="2">
        <v>-3.4095058849966664E-3</v>
      </c>
      <c r="AF4349" s="2">
        <v>-8.8224646315526734E-5</v>
      </c>
      <c r="AG4349" s="2">
        <v>-5.1020689212847303E-3</v>
      </c>
      <c r="AH4349" s="2">
        <v>3.5714285714285587E-3</v>
      </c>
      <c r="AI4349" s="2">
        <v>1.7017828200972529E-2</v>
      </c>
      <c r="AJ4349" s="2">
        <v>-2.4019215372298452E-3</v>
      </c>
      <c r="AK4349" s="2">
        <v>-3.8834951456310218E-3</v>
      </c>
      <c r="AL4349" s="2">
        <v>2.5468453250947487E-3</v>
      </c>
      <c r="AM4349" s="2">
        <v>-2.2299986276931305E-3</v>
      </c>
      <c r="AN4349" s="2">
        <v>3.619027518265705E-3</v>
      </c>
      <c r="AO4349" s="2">
        <v>8.7652619056821646E-3</v>
      </c>
      <c r="AP4349" s="2">
        <v>-6.3798786266993091E-3</v>
      </c>
      <c r="AQ4349" s="2">
        <v>-1.6678264154365019E-2</v>
      </c>
      <c r="AV4349" s="52"/>
    </row>
    <row r="4350" spans="1:48" x14ac:dyDescent="0.3">
      <c r="A4350">
        <v>2018</v>
      </c>
      <c r="B4350" s="1">
        <v>43178</v>
      </c>
      <c r="C4350" s="4">
        <v>99</v>
      </c>
      <c r="D4350" s="4">
        <v>99</v>
      </c>
      <c r="E4350" s="4">
        <v>99</v>
      </c>
      <c r="F4350">
        <v>1116.2288224216713</v>
      </c>
      <c r="G4350">
        <v>257.858</v>
      </c>
      <c r="H4350">
        <v>163.977</v>
      </c>
      <c r="I4350">
        <v>112.62479999999999</v>
      </c>
      <c r="J4350">
        <v>97.255700000000004</v>
      </c>
      <c r="K4350">
        <v>79.728999999999999</v>
      </c>
      <c r="L4350">
        <v>28.479199999999999</v>
      </c>
      <c r="M4350">
        <v>98.190200000000004</v>
      </c>
      <c r="N4350">
        <v>0.68809521100000004</v>
      </c>
      <c r="O4350">
        <v>22.13</v>
      </c>
      <c r="P4350">
        <v>100.4</v>
      </c>
      <c r="Q4350">
        <v>124.87</v>
      </c>
      <c r="R4350">
        <v>15.39</v>
      </c>
      <c r="S4350">
        <v>22.812999999999999</v>
      </c>
      <c r="T4350">
        <v>46.031599999999997</v>
      </c>
      <c r="U4350">
        <v>16.0608</v>
      </c>
      <c r="V4350">
        <v>46.688600000000001</v>
      </c>
      <c r="W4350">
        <v>21.274999999999999</v>
      </c>
      <c r="X4350">
        <v>43.45173844</v>
      </c>
      <c r="Y4350" s="2">
        <v>-2.917651294059076E-2</v>
      </c>
      <c r="Z4350" s="2">
        <v>-1.3530491042667903E-2</v>
      </c>
      <c r="AA4350" s="2">
        <v>-2.1338411946598135E-2</v>
      </c>
      <c r="AB4350" s="2">
        <v>-3.1712707475719526E-3</v>
      </c>
      <c r="AC4350" s="2">
        <v>-9.7687949148850262E-4</v>
      </c>
      <c r="AD4350" s="2">
        <v>0</v>
      </c>
      <c r="AE4350" s="2">
        <v>3.4211703855597797E-3</v>
      </c>
      <c r="AF4350" s="2">
        <v>-4.1885050383759781E-3</v>
      </c>
      <c r="AG4350" s="2">
        <v>-1.1965755209812579E-2</v>
      </c>
      <c r="AH4350" s="2">
        <v>-1.5569395017793641E-2</v>
      </c>
      <c r="AI4350" s="2">
        <v>0</v>
      </c>
      <c r="AJ4350" s="2">
        <v>2.1669341894061667E-3</v>
      </c>
      <c r="AK4350" s="2">
        <v>0</v>
      </c>
      <c r="AL4350" s="2">
        <v>-4.2339589698822122E-3</v>
      </c>
      <c r="AM4350" s="2">
        <v>-1.0770897087645781E-2</v>
      </c>
      <c r="AN4350" s="2">
        <v>-6.6058042009945472E-3</v>
      </c>
      <c r="AO4350" s="2">
        <v>-6.1687924663249571E-3</v>
      </c>
      <c r="AP4350" s="2">
        <v>9.6336370539102933E-3</v>
      </c>
      <c r="AQ4350" s="2">
        <v>9.746804193074099E-2</v>
      </c>
      <c r="AV4350" s="52"/>
    </row>
    <row r="4351" spans="1:48" x14ac:dyDescent="0.3">
      <c r="A4351">
        <v>2018</v>
      </c>
      <c r="B4351" s="1">
        <v>43179</v>
      </c>
      <c r="C4351" s="4">
        <v>99</v>
      </c>
      <c r="D4351" s="4">
        <v>99</v>
      </c>
      <c r="E4351" s="4">
        <v>99</v>
      </c>
      <c r="F4351">
        <v>1118.4516593223846</v>
      </c>
      <c r="G4351">
        <v>258.29660000000001</v>
      </c>
      <c r="H4351">
        <v>164.51669999999999</v>
      </c>
      <c r="I4351">
        <v>112.1721</v>
      </c>
      <c r="J4351">
        <v>97.0655</v>
      </c>
      <c r="K4351">
        <v>79.700299999999999</v>
      </c>
      <c r="L4351">
        <v>28.352900000000002</v>
      </c>
      <c r="M4351">
        <v>97.988200000000006</v>
      </c>
      <c r="N4351">
        <v>0.67817457599999997</v>
      </c>
      <c r="O4351">
        <v>22.29</v>
      </c>
      <c r="P4351">
        <v>102.48</v>
      </c>
      <c r="Q4351">
        <v>124.31</v>
      </c>
      <c r="R4351">
        <v>15.28</v>
      </c>
      <c r="S4351">
        <v>22.948799999999999</v>
      </c>
      <c r="T4351">
        <v>46.542299999999997</v>
      </c>
      <c r="U4351">
        <v>16.1676</v>
      </c>
      <c r="V4351">
        <v>46.473599999999998</v>
      </c>
      <c r="W4351">
        <v>21.0913</v>
      </c>
      <c r="X4351">
        <v>42.469408710000003</v>
      </c>
      <c r="Y4351" s="2">
        <v>1.9913810287488509E-3</v>
      </c>
      <c r="Z4351" s="2">
        <v>1.7009361741733287E-3</v>
      </c>
      <c r="AA4351" s="2">
        <v>3.2913152454305816E-3</v>
      </c>
      <c r="AB4351" s="2">
        <v>-4.01954098919588E-3</v>
      </c>
      <c r="AC4351" s="2">
        <v>-1.9556694363415117E-3</v>
      </c>
      <c r="AD4351" s="2">
        <v>-3.5996939633009539E-4</v>
      </c>
      <c r="AE4351" s="2">
        <v>-4.4348155847073745E-3</v>
      </c>
      <c r="AF4351" s="2">
        <v>-2.0572317807683316E-3</v>
      </c>
      <c r="AG4351" s="2">
        <v>-1.4417532401631683E-2</v>
      </c>
      <c r="AH4351" s="2">
        <v>7.2300045187527751E-3</v>
      </c>
      <c r="AI4351" s="2">
        <v>2.0717131474103478E-2</v>
      </c>
      <c r="AJ4351" s="2">
        <v>-4.4846640506126523E-3</v>
      </c>
      <c r="AK4351" s="2">
        <v>-7.1474983755686061E-3</v>
      </c>
      <c r="AL4351" s="2">
        <v>5.9527462411783638E-3</v>
      </c>
      <c r="AM4351" s="2">
        <v>1.1094552437890481E-2</v>
      </c>
      <c r="AN4351" s="2">
        <v>6.6497310221158568E-3</v>
      </c>
      <c r="AO4351" s="2">
        <v>-4.6049785172398439E-3</v>
      </c>
      <c r="AP4351" s="2">
        <v>-8.634547591069297E-3</v>
      </c>
      <c r="AQ4351" s="2">
        <v>-2.2607374647540035E-2</v>
      </c>
      <c r="AV4351" s="52"/>
    </row>
    <row r="4352" spans="1:48" x14ac:dyDescent="0.3">
      <c r="A4352">
        <v>2018</v>
      </c>
      <c r="B4352" s="1">
        <v>43180</v>
      </c>
      <c r="C4352" s="4">
        <v>99</v>
      </c>
      <c r="D4352" s="4">
        <v>99</v>
      </c>
      <c r="E4352" s="4">
        <v>99</v>
      </c>
      <c r="F4352">
        <v>1113.2919275936986</v>
      </c>
      <c r="G4352">
        <v>257.80079999999998</v>
      </c>
      <c r="H4352">
        <v>163.80029999999999</v>
      </c>
      <c r="I4352">
        <v>112.29470000000001</v>
      </c>
      <c r="J4352">
        <v>97.132099999999994</v>
      </c>
      <c r="K4352">
        <v>79.7577</v>
      </c>
      <c r="L4352">
        <v>28.556899999999999</v>
      </c>
      <c r="M4352">
        <v>98.286900000000003</v>
      </c>
      <c r="N4352">
        <v>0.69047614300000004</v>
      </c>
      <c r="O4352">
        <v>22.06</v>
      </c>
      <c r="P4352">
        <v>105.44</v>
      </c>
      <c r="Q4352">
        <v>126.48</v>
      </c>
      <c r="R4352">
        <v>15.65</v>
      </c>
      <c r="S4352">
        <v>22.764500000000002</v>
      </c>
      <c r="T4352">
        <v>46.816499999999998</v>
      </c>
      <c r="U4352">
        <v>16.459099999999999</v>
      </c>
      <c r="V4352">
        <v>46.314700000000002</v>
      </c>
      <c r="W4352">
        <v>21.073</v>
      </c>
      <c r="X4352">
        <v>42.048438740000002</v>
      </c>
      <c r="Y4352" s="2">
        <v>-4.6132809457424262E-3</v>
      </c>
      <c r="Z4352" s="2">
        <v>-1.9194987467896496E-3</v>
      </c>
      <c r="AA4352" s="2">
        <v>-4.3545731223638695E-3</v>
      </c>
      <c r="AB4352" s="2">
        <v>1.0929634017728951E-3</v>
      </c>
      <c r="AC4352" s="2">
        <v>6.8613462043676243E-4</v>
      </c>
      <c r="AD4352" s="2">
        <v>7.2019804191447712E-4</v>
      </c>
      <c r="AE4352" s="2">
        <v>7.1950311961033186E-3</v>
      </c>
      <c r="AF4352" s="2">
        <v>3.0483262270355471E-3</v>
      </c>
      <c r="AG4352" s="2">
        <v>1.8139233517949105E-2</v>
      </c>
      <c r="AH4352" s="2">
        <v>-1.0318528488111323E-2</v>
      </c>
      <c r="AI4352" s="2">
        <v>2.8883684621389571E-2</v>
      </c>
      <c r="AJ4352" s="2">
        <v>1.7456359102244301E-2</v>
      </c>
      <c r="AK4352" s="2">
        <v>2.4214659685863893E-2</v>
      </c>
      <c r="AL4352" s="2">
        <v>-8.0309210067627257E-3</v>
      </c>
      <c r="AM4352" s="2">
        <v>5.8914149064399624E-3</v>
      </c>
      <c r="AN4352" s="2">
        <v>1.8029886934362471E-2</v>
      </c>
      <c r="AO4352" s="2">
        <v>-3.4191454933553134E-3</v>
      </c>
      <c r="AP4352" s="2">
        <v>-8.6765633223173655E-4</v>
      </c>
      <c r="AQ4352" s="2">
        <v>-9.9123105968951242E-3</v>
      </c>
      <c r="AV4352" s="52"/>
    </row>
    <row r="4353" spans="1:48" x14ac:dyDescent="0.3">
      <c r="A4353">
        <v>2018</v>
      </c>
      <c r="B4353" s="1">
        <v>43181</v>
      </c>
      <c r="C4353" s="4">
        <v>99</v>
      </c>
      <c r="D4353" s="4">
        <v>99</v>
      </c>
      <c r="E4353" s="4">
        <v>99</v>
      </c>
      <c r="F4353">
        <v>1083.8365111631761</v>
      </c>
      <c r="G4353">
        <v>251.35659999999999</v>
      </c>
      <c r="H4353">
        <v>159.75729999999999</v>
      </c>
      <c r="I4353">
        <v>113.4075</v>
      </c>
      <c r="J4353">
        <v>97.531499999999994</v>
      </c>
      <c r="K4353">
        <v>79.795900000000003</v>
      </c>
      <c r="L4353">
        <v>28.5181</v>
      </c>
      <c r="M4353">
        <v>97.996899999999997</v>
      </c>
      <c r="N4353">
        <v>0.67619048900000001</v>
      </c>
      <c r="O4353">
        <v>21.88</v>
      </c>
      <c r="P4353">
        <v>103.6</v>
      </c>
      <c r="Q4353">
        <v>125.98</v>
      </c>
      <c r="R4353">
        <v>15.44</v>
      </c>
      <c r="S4353">
        <v>22.793600000000001</v>
      </c>
      <c r="T4353">
        <v>45.256300000000003</v>
      </c>
      <c r="U4353">
        <v>16.332799999999999</v>
      </c>
      <c r="V4353">
        <v>46.520299999999999</v>
      </c>
      <c r="W4353">
        <v>21.5379</v>
      </c>
      <c r="X4353">
        <v>47.58137207</v>
      </c>
      <c r="Y4353" s="2">
        <v>-2.6457944857453786E-2</v>
      </c>
      <c r="Z4353" s="2">
        <v>-2.4996819249591185E-2</v>
      </c>
      <c r="AA4353" s="2">
        <v>-2.4682494476505834E-2</v>
      </c>
      <c r="AB4353" s="2">
        <v>9.9096395466571341E-3</v>
      </c>
      <c r="AC4353" s="2">
        <v>4.1119259235617989E-3</v>
      </c>
      <c r="AD4353" s="2">
        <v>4.7895062169556191E-4</v>
      </c>
      <c r="AE4353" s="2">
        <v>-1.3586908943197251E-3</v>
      </c>
      <c r="AF4353" s="2">
        <v>-2.9505458001015672E-3</v>
      </c>
      <c r="AG4353" s="2">
        <v>-2.0689569284655263E-2</v>
      </c>
      <c r="AH4353" s="2">
        <v>-8.1595648232094531E-3</v>
      </c>
      <c r="AI4353" s="2">
        <v>-1.7450682852807264E-2</v>
      </c>
      <c r="AJ4353" s="2">
        <v>-3.953194180898123E-3</v>
      </c>
      <c r="AK4353" s="2">
        <v>-1.3418530351437807E-2</v>
      </c>
      <c r="AL4353" s="2">
        <v>1.2783061345515989E-3</v>
      </c>
      <c r="AM4353" s="2">
        <v>-3.3325857336622633E-2</v>
      </c>
      <c r="AN4353" s="2">
        <v>-7.6735665984166701E-3</v>
      </c>
      <c r="AO4353" s="2">
        <v>4.4391953310718435E-3</v>
      </c>
      <c r="AP4353" s="2">
        <v>2.2061405590091621E-2</v>
      </c>
      <c r="AQ4353" s="2">
        <v>0.13158475072551523</v>
      </c>
      <c r="AV4353" s="52"/>
    </row>
    <row r="4354" spans="1:48" x14ac:dyDescent="0.3">
      <c r="A4354">
        <v>2018</v>
      </c>
      <c r="B4354" s="1">
        <v>43182</v>
      </c>
      <c r="C4354" s="4">
        <v>99</v>
      </c>
      <c r="D4354" s="4">
        <v>99</v>
      </c>
      <c r="E4354" s="4">
        <v>99</v>
      </c>
      <c r="F4354">
        <v>1055.1149580316239</v>
      </c>
      <c r="G4354">
        <v>245.999</v>
      </c>
      <c r="H4354">
        <v>155.54750000000001</v>
      </c>
      <c r="I4354">
        <v>113.32259999999999</v>
      </c>
      <c r="J4354">
        <v>97.664599999999993</v>
      </c>
      <c r="K4354">
        <v>79.814999999999998</v>
      </c>
      <c r="L4354">
        <v>28.644300000000001</v>
      </c>
      <c r="M4354">
        <v>97.601600000000005</v>
      </c>
      <c r="N4354">
        <v>0.66448414</v>
      </c>
      <c r="O4354">
        <v>21.68</v>
      </c>
      <c r="P4354">
        <v>106.24</v>
      </c>
      <c r="Q4354">
        <v>127.61</v>
      </c>
      <c r="R4354">
        <v>15.58</v>
      </c>
      <c r="S4354">
        <v>22.716000000000001</v>
      </c>
      <c r="T4354">
        <v>44.338999999999999</v>
      </c>
      <c r="U4354">
        <v>16.4786</v>
      </c>
      <c r="V4354">
        <v>45.865900000000003</v>
      </c>
      <c r="W4354">
        <v>21.9651</v>
      </c>
      <c r="X4354">
        <v>49.876765169999999</v>
      </c>
      <c r="Y4354" s="2">
        <v>-2.649989443585743E-2</v>
      </c>
      <c r="Z4354" s="2">
        <v>-2.1314737707305076E-2</v>
      </c>
      <c r="AA4354" s="2">
        <v>-2.6351221509126499E-2</v>
      </c>
      <c r="AB4354" s="2">
        <v>-7.4862773626083179E-4</v>
      </c>
      <c r="AC4354" s="2">
        <v>1.3646873061523568E-3</v>
      </c>
      <c r="AD4354" s="2">
        <v>2.3936066890639651E-4</v>
      </c>
      <c r="AE4354" s="2">
        <v>4.4252597473184441E-3</v>
      </c>
      <c r="AF4354" s="2">
        <v>-4.0338010692173576E-3</v>
      </c>
      <c r="AG4354" s="2">
        <v>-1.7312205939649106E-2</v>
      </c>
      <c r="AH4354" s="2">
        <v>-9.1407678244972423E-3</v>
      </c>
      <c r="AI4354" s="2">
        <v>2.5482625482625476E-2</v>
      </c>
      <c r="AJ4354" s="2">
        <v>1.2938561676456573E-2</v>
      </c>
      <c r="AK4354" s="2">
        <v>9.0673575129534001E-3</v>
      </c>
      <c r="AL4354" s="2">
        <v>-3.4044644110627909E-3</v>
      </c>
      <c r="AM4354" s="2">
        <v>-2.0269001221929428E-2</v>
      </c>
      <c r="AN4354" s="2">
        <v>8.9268221003135917E-3</v>
      </c>
      <c r="AO4354" s="2">
        <v>-1.4066977212098708E-2</v>
      </c>
      <c r="AP4354" s="2">
        <v>1.9834802835930976E-2</v>
      </c>
      <c r="AQ4354" s="2">
        <v>4.8241423064116384E-2</v>
      </c>
      <c r="AV4354" s="52"/>
    </row>
    <row r="4355" spans="1:48" x14ac:dyDescent="0.3">
      <c r="A4355">
        <v>2018</v>
      </c>
      <c r="B4355" s="1">
        <v>43185</v>
      </c>
      <c r="C4355" s="4">
        <v>99</v>
      </c>
      <c r="D4355" s="4">
        <v>99</v>
      </c>
      <c r="E4355" s="4">
        <v>99</v>
      </c>
      <c r="F4355">
        <v>1093.7994625390209</v>
      </c>
      <c r="G4355">
        <v>252.72929999999999</v>
      </c>
      <c r="H4355">
        <v>161.32740000000001</v>
      </c>
      <c r="I4355">
        <v>112.8888</v>
      </c>
      <c r="J4355">
        <v>97.398399999999995</v>
      </c>
      <c r="K4355">
        <v>79.776799999999994</v>
      </c>
      <c r="L4355">
        <v>28.760899999999999</v>
      </c>
      <c r="M4355">
        <v>98.190200000000004</v>
      </c>
      <c r="N4355">
        <v>0.665674557</v>
      </c>
      <c r="O4355">
        <v>22.03</v>
      </c>
      <c r="P4355">
        <v>105.68</v>
      </c>
      <c r="Q4355">
        <v>128.28</v>
      </c>
      <c r="R4355">
        <v>15.72</v>
      </c>
      <c r="S4355">
        <v>22.609300000000001</v>
      </c>
      <c r="T4355">
        <v>45.776299999999999</v>
      </c>
      <c r="U4355">
        <v>16.488299999999999</v>
      </c>
      <c r="V4355">
        <v>46.342700000000001</v>
      </c>
      <c r="W4355">
        <v>21.526299999999999</v>
      </c>
      <c r="X4355">
        <v>46.238196690000002</v>
      </c>
      <c r="Y4355" s="2">
        <v>3.6663781716795185E-2</v>
      </c>
      <c r="Z4355" s="2">
        <v>2.7359054305098773E-2</v>
      </c>
      <c r="AA4355" s="2">
        <v>3.7158424275542723E-2</v>
      </c>
      <c r="AB4355" s="2">
        <v>-3.8280095938496572E-3</v>
      </c>
      <c r="AC4355" s="2">
        <v>-2.7256549455995094E-3</v>
      </c>
      <c r="AD4355" s="2">
        <v>-4.7860677817457287E-4</v>
      </c>
      <c r="AE4355" s="2">
        <v>4.0706178890739242E-3</v>
      </c>
      <c r="AF4355" s="2">
        <v>6.0306388419861801E-3</v>
      </c>
      <c r="AG4355" s="2">
        <v>1.7914904635647488E-3</v>
      </c>
      <c r="AH4355" s="2">
        <v>1.6143911439114422E-2</v>
      </c>
      <c r="AI4355" s="2">
        <v>-5.2710843373492411E-3</v>
      </c>
      <c r="AJ4355" s="2">
        <v>5.2503722278818277E-3</v>
      </c>
      <c r="AK4355" s="2">
        <v>8.9858793324775199E-3</v>
      </c>
      <c r="AL4355" s="2">
        <v>-4.6971297763690467E-3</v>
      </c>
      <c r="AM4355" s="2">
        <v>3.2416157333273299E-2</v>
      </c>
      <c r="AN4355" s="2">
        <v>5.886422390251056E-4</v>
      </c>
      <c r="AO4355" s="2">
        <v>1.0395522599578211E-2</v>
      </c>
      <c r="AP4355" s="2">
        <v>-1.9977145562733667E-2</v>
      </c>
      <c r="AQ4355" s="2">
        <v>-7.2951172105855222E-2</v>
      </c>
      <c r="AV4355" s="52"/>
    </row>
    <row r="4356" spans="1:48" x14ac:dyDescent="0.3">
      <c r="A4356">
        <v>2018</v>
      </c>
      <c r="B4356" s="1">
        <v>43186</v>
      </c>
      <c r="C4356" s="4">
        <v>99</v>
      </c>
      <c r="D4356" s="4">
        <v>99</v>
      </c>
      <c r="E4356" s="4">
        <v>99</v>
      </c>
      <c r="F4356">
        <v>1045.9955790277568</v>
      </c>
      <c r="G4356">
        <v>248.4299</v>
      </c>
      <c r="H4356">
        <v>156.1069</v>
      </c>
      <c r="I4356">
        <v>114.0959</v>
      </c>
      <c r="J4356">
        <v>97.9499</v>
      </c>
      <c r="K4356">
        <v>79.834100000000007</v>
      </c>
      <c r="L4356">
        <v>28.760899999999999</v>
      </c>
      <c r="M4356">
        <v>98.339600000000004</v>
      </c>
      <c r="N4356">
        <v>0.66666660099999997</v>
      </c>
      <c r="O4356">
        <v>22.36</v>
      </c>
      <c r="P4356">
        <v>104.64</v>
      </c>
      <c r="Q4356">
        <v>127.49</v>
      </c>
      <c r="R4356">
        <v>15.57</v>
      </c>
      <c r="S4356">
        <v>22.716000000000001</v>
      </c>
      <c r="T4356">
        <v>44.944200000000002</v>
      </c>
      <c r="U4356">
        <v>16.420300000000001</v>
      </c>
      <c r="V4356">
        <v>47.006500000000003</v>
      </c>
      <c r="W4356">
        <v>21.700299999999999</v>
      </c>
      <c r="X4356">
        <v>49.976972369999999</v>
      </c>
      <c r="Y4356" s="2">
        <v>-4.3704431340912953E-2</v>
      </c>
      <c r="Z4356" s="2">
        <v>-1.7011877926302876E-2</v>
      </c>
      <c r="AA4356" s="2">
        <v>-3.2359661161092346E-2</v>
      </c>
      <c r="AB4356" s="2">
        <v>1.0692823380175964E-2</v>
      </c>
      <c r="AC4356" s="2">
        <v>5.6623106745079532E-3</v>
      </c>
      <c r="AD4356" s="2">
        <v>7.182539284604772E-4</v>
      </c>
      <c r="AE4356" s="2">
        <v>0</v>
      </c>
      <c r="AF4356" s="2">
        <v>1.5215367725087692E-3</v>
      </c>
      <c r="AG4356" s="2">
        <v>1.4902837874273267E-3</v>
      </c>
      <c r="AH4356" s="2">
        <v>1.4979573309123806E-2</v>
      </c>
      <c r="AI4356" s="2">
        <v>-9.8410295230886291E-3</v>
      </c>
      <c r="AJ4356" s="2">
        <v>-6.1584034923605202E-3</v>
      </c>
      <c r="AK4356" s="2">
        <v>-9.5419847328244156E-3</v>
      </c>
      <c r="AL4356" s="2">
        <v>4.719296926485983E-3</v>
      </c>
      <c r="AM4356" s="2">
        <v>-1.8177528546431176E-2</v>
      </c>
      <c r="AN4356" s="2">
        <v>-4.1241365089182969E-3</v>
      </c>
      <c r="AO4356" s="2">
        <v>1.4323723045916559E-2</v>
      </c>
      <c r="AP4356" s="2">
        <v>8.0831355133024196E-3</v>
      </c>
      <c r="AQ4356" s="2">
        <v>8.0859028847216852E-2</v>
      </c>
      <c r="AV4356" s="52"/>
    </row>
    <row r="4357" spans="1:48" x14ac:dyDescent="0.3">
      <c r="A4357">
        <v>2018</v>
      </c>
      <c r="B4357" s="1">
        <v>43187</v>
      </c>
      <c r="C4357" s="4">
        <v>99</v>
      </c>
      <c r="D4357" s="4">
        <v>99</v>
      </c>
      <c r="E4357" s="4">
        <v>99</v>
      </c>
      <c r="F4357">
        <v>1024.8799318720405</v>
      </c>
      <c r="G4357">
        <v>247.69589999999999</v>
      </c>
      <c r="H4357">
        <v>154.31110000000001</v>
      </c>
      <c r="I4357">
        <v>114.3976</v>
      </c>
      <c r="J4357">
        <v>97.930899999999994</v>
      </c>
      <c r="K4357">
        <v>79.843699999999998</v>
      </c>
      <c r="L4357">
        <v>28.556899999999999</v>
      </c>
      <c r="M4357">
        <v>98.594399999999993</v>
      </c>
      <c r="N4357">
        <v>0.66884916000000005</v>
      </c>
      <c r="O4357">
        <v>22.3</v>
      </c>
      <c r="P4357">
        <v>104.32</v>
      </c>
      <c r="Q4357">
        <v>125.73</v>
      </c>
      <c r="R4357">
        <v>15.36</v>
      </c>
      <c r="S4357">
        <v>22.919699999999999</v>
      </c>
      <c r="T4357">
        <v>44.717300000000002</v>
      </c>
      <c r="U4357">
        <v>16.3523</v>
      </c>
      <c r="V4357">
        <v>46.9878</v>
      </c>
      <c r="W4357">
        <v>21.894200000000001</v>
      </c>
      <c r="X4357">
        <v>51.029397289999999</v>
      </c>
      <c r="Y4357" s="2">
        <v>-2.0187128491826911E-2</v>
      </c>
      <c r="Z4357" s="2">
        <v>-2.9545557921973886E-3</v>
      </c>
      <c r="AA4357" s="2">
        <v>-1.1503655507860255E-2</v>
      </c>
      <c r="AB4357" s="2">
        <v>2.6442667966157796E-3</v>
      </c>
      <c r="AC4357" s="2">
        <v>-1.9397671666843141E-4</v>
      </c>
      <c r="AD4357" s="2">
        <v>1.2024936712506928E-4</v>
      </c>
      <c r="AE4357" s="2">
        <v>-7.0929630157610113E-3</v>
      </c>
      <c r="AF4357" s="2">
        <v>2.5910213179634045E-3</v>
      </c>
      <c r="AG4357" s="2">
        <v>3.2738388224733406E-3</v>
      </c>
      <c r="AH4357" s="2">
        <v>-2.6833631484793896E-3</v>
      </c>
      <c r="AI4357" s="2">
        <v>-3.0581039755351869E-3</v>
      </c>
      <c r="AJ4357" s="2">
        <v>-1.3805004314063729E-2</v>
      </c>
      <c r="AK4357" s="2">
        <v>-1.3487475915221592E-2</v>
      </c>
      <c r="AL4357" s="2">
        <v>8.9672477548863316E-3</v>
      </c>
      <c r="AM4357" s="2">
        <v>-5.0484823403242896E-3</v>
      </c>
      <c r="AN4357" s="2">
        <v>-4.141215446733737E-3</v>
      </c>
      <c r="AO4357" s="2">
        <v>-3.978173231362625E-4</v>
      </c>
      <c r="AP4357" s="2">
        <v>8.9353603406405746E-3</v>
      </c>
      <c r="AQ4357" s="2">
        <v>2.105819680729093E-2</v>
      </c>
      <c r="AV4357" s="52"/>
    </row>
    <row r="4358" spans="1:48" x14ac:dyDescent="0.3">
      <c r="A4358">
        <v>2018</v>
      </c>
      <c r="B4358" s="1">
        <v>43188</v>
      </c>
      <c r="C4358" s="4">
        <v>99</v>
      </c>
      <c r="D4358" s="4">
        <v>99</v>
      </c>
      <c r="E4358" s="4">
        <v>99</v>
      </c>
      <c r="F4358">
        <v>1051.2038208961105</v>
      </c>
      <c r="G4358">
        <v>250.86080000000001</v>
      </c>
      <c r="H4358">
        <v>157.13720000000001</v>
      </c>
      <c r="I4358">
        <v>114.95399999999999</v>
      </c>
      <c r="J4358">
        <v>98.130600000000001</v>
      </c>
      <c r="K4358">
        <v>79.872399999999999</v>
      </c>
      <c r="L4358">
        <v>28.663799999999998</v>
      </c>
      <c r="M4358">
        <v>99.121499999999997</v>
      </c>
      <c r="N4358">
        <v>0.67638886200000004</v>
      </c>
      <c r="O4358">
        <v>22.55</v>
      </c>
      <c r="P4358">
        <v>104.72</v>
      </c>
      <c r="Q4358">
        <v>125.79</v>
      </c>
      <c r="R4358">
        <v>15.41</v>
      </c>
      <c r="S4358">
        <v>22.900300000000001</v>
      </c>
      <c r="T4358">
        <v>45.653399999999998</v>
      </c>
      <c r="U4358">
        <v>16.498000000000001</v>
      </c>
      <c r="V4358">
        <v>47.240200000000002</v>
      </c>
      <c r="W4358">
        <v>21.6799</v>
      </c>
      <c r="X4358">
        <v>47.420940829999999</v>
      </c>
      <c r="Y4358" s="2">
        <v>2.5684851664513397E-2</v>
      </c>
      <c r="Z4358" s="2">
        <v>1.2777361272431342E-2</v>
      </c>
      <c r="AA4358" s="2">
        <v>1.8314301433921543E-2</v>
      </c>
      <c r="AB4358" s="2">
        <v>4.8637384001062323E-3</v>
      </c>
      <c r="AC4358" s="2">
        <v>2.0391929411454068E-3</v>
      </c>
      <c r="AD4358" s="2">
        <v>3.5945227989175876E-4</v>
      </c>
      <c r="AE4358" s="2">
        <v>3.7434035206902472E-3</v>
      </c>
      <c r="AF4358" s="2">
        <v>5.3461454200238734E-3</v>
      </c>
      <c r="AG4358" s="2">
        <v>1.1272649277155322E-2</v>
      </c>
      <c r="AH4358" s="2">
        <v>1.1210762331838486E-2</v>
      </c>
      <c r="AI4358" s="2">
        <v>3.8343558282210033E-3</v>
      </c>
      <c r="AJ4358" s="2">
        <v>4.7721307563830528E-4</v>
      </c>
      <c r="AK4358" s="2">
        <v>3.2552083333334814E-3</v>
      </c>
      <c r="AL4358" s="2">
        <v>-8.464334175402044E-4</v>
      </c>
      <c r="AM4358" s="2">
        <v>2.0933732582244291E-2</v>
      </c>
      <c r="AN4358" s="2">
        <v>8.9100615815513873E-3</v>
      </c>
      <c r="AO4358" s="2">
        <v>5.371607098012765E-3</v>
      </c>
      <c r="AP4358" s="2">
        <v>-9.7879803783651464E-3</v>
      </c>
      <c r="AQ4358" s="2">
        <v>-7.0713287862154139E-2</v>
      </c>
      <c r="AV4358" s="52"/>
    </row>
    <row r="4359" spans="1:48" x14ac:dyDescent="0.3">
      <c r="A4359">
        <v>2018</v>
      </c>
      <c r="B4359" s="1">
        <v>43192</v>
      </c>
      <c r="C4359" s="4">
        <v>99</v>
      </c>
      <c r="D4359" s="4">
        <v>99</v>
      </c>
      <c r="E4359" s="4">
        <v>99</v>
      </c>
      <c r="F4359">
        <v>1017.4024491383109</v>
      </c>
      <c r="G4359">
        <v>245.4461</v>
      </c>
      <c r="H4359">
        <v>152.6036</v>
      </c>
      <c r="I4359">
        <v>115.1812</v>
      </c>
      <c r="J4359">
        <v>98.230699999999999</v>
      </c>
      <c r="K4359">
        <v>79.895799999999994</v>
      </c>
      <c r="L4359">
        <v>28.735600000000002</v>
      </c>
      <c r="M4359">
        <v>98.930899999999994</v>
      </c>
      <c r="N4359">
        <v>0.67976183800000001</v>
      </c>
      <c r="O4359">
        <v>22.04</v>
      </c>
      <c r="P4359">
        <v>101.92</v>
      </c>
      <c r="Q4359">
        <v>127.26</v>
      </c>
      <c r="R4359">
        <v>15.65</v>
      </c>
      <c r="S4359">
        <v>22.890599999999999</v>
      </c>
      <c r="T4359">
        <v>44.8307</v>
      </c>
      <c r="U4359">
        <v>16.2745</v>
      </c>
      <c r="V4359">
        <v>46.875599999999999</v>
      </c>
      <c r="W4359">
        <v>22.288799999999998</v>
      </c>
      <c r="X4359">
        <v>51.961573569999999</v>
      </c>
      <c r="Y4359" s="2">
        <v>-3.2154917139651684E-2</v>
      </c>
      <c r="Z4359" s="2">
        <v>-2.1584480317371257E-2</v>
      </c>
      <c r="AA4359" s="2">
        <v>-2.8851220462118521E-2</v>
      </c>
      <c r="AB4359" s="2">
        <v>1.9764427510136073E-3</v>
      </c>
      <c r="AC4359" s="2">
        <v>1.0200691731223621E-3</v>
      </c>
      <c r="AD4359" s="2">
        <v>2.9296728281602569E-4</v>
      </c>
      <c r="AE4359" s="2">
        <v>2.5049016529561374E-3</v>
      </c>
      <c r="AF4359" s="2">
        <v>-1.9228926115928413E-3</v>
      </c>
      <c r="AG4359" s="2">
        <v>4.9867408963928384E-3</v>
      </c>
      <c r="AH4359" s="2">
        <v>-2.2616407982261721E-2</v>
      </c>
      <c r="AI4359" s="2">
        <v>-2.6737967914438499E-2</v>
      </c>
      <c r="AJ4359" s="2">
        <v>1.1686143572620988E-2</v>
      </c>
      <c r="AK4359" s="2">
        <v>1.5574302401038409E-2</v>
      </c>
      <c r="AL4359" s="2">
        <v>-4.2357523700575772E-4</v>
      </c>
      <c r="AM4359" s="2">
        <v>-1.8020563638195597E-2</v>
      </c>
      <c r="AN4359" s="2">
        <v>-1.3547096617771981E-2</v>
      </c>
      <c r="AO4359" s="2">
        <v>-7.7180028873714557E-3</v>
      </c>
      <c r="AP4359" s="2">
        <v>2.8085922905548344E-2</v>
      </c>
      <c r="AQ4359" s="2">
        <v>9.5751637578802562E-2</v>
      </c>
      <c r="AV4359" s="52"/>
    </row>
    <row r="4360" spans="1:48" x14ac:dyDescent="0.3">
      <c r="A4360">
        <v>2018</v>
      </c>
      <c r="B4360" s="1">
        <v>43193</v>
      </c>
      <c r="C4360" s="4">
        <v>99</v>
      </c>
      <c r="D4360" s="4">
        <v>99</v>
      </c>
      <c r="E4360" s="4">
        <v>99</v>
      </c>
      <c r="F4360">
        <v>1027.077324593962</v>
      </c>
      <c r="G4360">
        <v>248.59200000000001</v>
      </c>
      <c r="H4360">
        <v>154.32089999999999</v>
      </c>
      <c r="I4360">
        <v>114.2929</v>
      </c>
      <c r="J4360">
        <v>97.916300000000007</v>
      </c>
      <c r="K4360">
        <v>79.857500000000002</v>
      </c>
      <c r="L4360">
        <v>28.599499999999999</v>
      </c>
      <c r="M4360">
        <v>99.001400000000004</v>
      </c>
      <c r="N4360">
        <v>0.68551582600000005</v>
      </c>
      <c r="O4360">
        <v>22.23</v>
      </c>
      <c r="P4360">
        <v>102.48</v>
      </c>
      <c r="Q4360">
        <v>126.3</v>
      </c>
      <c r="R4360">
        <v>15.46</v>
      </c>
      <c r="S4360">
        <v>22.929400000000001</v>
      </c>
      <c r="T4360">
        <v>45.275199999999998</v>
      </c>
      <c r="U4360">
        <v>16.361999999999998</v>
      </c>
      <c r="V4360">
        <v>47.034500000000001</v>
      </c>
      <c r="W4360">
        <v>21.718699999999998</v>
      </c>
      <c r="X4360">
        <v>49.706363060000001</v>
      </c>
      <c r="Y4360" s="2">
        <v>9.5093888007102834E-3</v>
      </c>
      <c r="Z4360" s="2">
        <v>1.2817070631800709E-2</v>
      </c>
      <c r="AA4360" s="2">
        <v>1.1253338715469408E-2</v>
      </c>
      <c r="AB4360" s="2">
        <v>-7.7121960875559115E-3</v>
      </c>
      <c r="AC4360" s="2">
        <v>-3.200628724013943E-3</v>
      </c>
      <c r="AD4360" s="2">
        <v>-4.7937438513656616E-4</v>
      </c>
      <c r="AE4360" s="2">
        <v>-4.7362853046396536E-3</v>
      </c>
      <c r="AF4360" s="2">
        <v>7.12618605511528E-4</v>
      </c>
      <c r="AG4360" s="2">
        <v>8.4647117245202352E-3</v>
      </c>
      <c r="AH4360" s="2">
        <v>8.6206896551723755E-3</v>
      </c>
      <c r="AI4360" s="2">
        <v>5.494505494505475E-3</v>
      </c>
      <c r="AJ4360" s="2">
        <v>-7.543611504007619E-3</v>
      </c>
      <c r="AK4360" s="2">
        <v>-1.2140575079872207E-2</v>
      </c>
      <c r="AL4360" s="2">
        <v>1.695018916061608E-3</v>
      </c>
      <c r="AM4360" s="2">
        <v>9.9150805140226783E-3</v>
      </c>
      <c r="AN4360" s="2">
        <v>5.3765092629574074E-3</v>
      </c>
      <c r="AO4360" s="2">
        <v>3.3898232769287162E-3</v>
      </c>
      <c r="AP4360" s="2">
        <v>-2.5577868705358719E-2</v>
      </c>
      <c r="AQ4360" s="2">
        <v>-4.340150528663056E-2</v>
      </c>
      <c r="AV4360" s="52"/>
    </row>
    <row r="4361" spans="1:48" x14ac:dyDescent="0.3">
      <c r="A4361">
        <v>2018</v>
      </c>
      <c r="B4361" s="1">
        <v>43194</v>
      </c>
      <c r="C4361" s="4">
        <v>99</v>
      </c>
      <c r="D4361" s="4">
        <v>99</v>
      </c>
      <c r="E4361" s="4">
        <v>99</v>
      </c>
      <c r="F4361">
        <v>1038.449546910475</v>
      </c>
      <c r="G4361">
        <v>251.2517</v>
      </c>
      <c r="H4361">
        <v>156.75450000000001</v>
      </c>
      <c r="I4361">
        <v>114.0566</v>
      </c>
      <c r="J4361">
        <v>97.859200000000001</v>
      </c>
      <c r="K4361">
        <v>79.809600000000003</v>
      </c>
      <c r="L4361">
        <v>28.628699999999998</v>
      </c>
      <c r="M4361">
        <v>99.116</v>
      </c>
      <c r="N4361">
        <v>0.67559519099999998</v>
      </c>
      <c r="O4361">
        <v>22.33</v>
      </c>
      <c r="P4361">
        <v>102.56</v>
      </c>
      <c r="Q4361">
        <v>126.45</v>
      </c>
      <c r="R4361">
        <v>15.38</v>
      </c>
      <c r="S4361">
        <v>22.919699999999999</v>
      </c>
      <c r="T4361">
        <v>45.2941</v>
      </c>
      <c r="U4361">
        <v>16.294</v>
      </c>
      <c r="V4361">
        <v>47.1374</v>
      </c>
      <c r="W4361">
        <v>21.5442</v>
      </c>
      <c r="X4361">
        <v>48.734103910000002</v>
      </c>
      <c r="Y4361" s="2">
        <v>1.107241104851453E-2</v>
      </c>
      <c r="Z4361" s="2">
        <v>1.069905708952823E-2</v>
      </c>
      <c r="AA4361" s="2">
        <v>1.5769736957210734E-2</v>
      </c>
      <c r="AB4361" s="2">
        <v>-2.0674950062514741E-3</v>
      </c>
      <c r="AC4361" s="2">
        <v>-5.8315111988505031E-4</v>
      </c>
      <c r="AD4361" s="2">
        <v>-5.9981842657230722E-4</v>
      </c>
      <c r="AE4361" s="2">
        <v>1.0209968705745531E-3</v>
      </c>
      <c r="AF4361" s="2">
        <v>1.1575593880490676E-3</v>
      </c>
      <c r="AG4361" s="2">
        <v>-1.4471781137260109E-2</v>
      </c>
      <c r="AH4361" s="2">
        <v>4.4984255510569504E-3</v>
      </c>
      <c r="AI4361" s="2">
        <v>7.8064012490242085E-4</v>
      </c>
      <c r="AJ4361" s="2">
        <v>1.1876484560571221E-3</v>
      </c>
      <c r="AK4361" s="2">
        <v>-5.1746442432082373E-3</v>
      </c>
      <c r="AL4361" s="2">
        <v>-4.2303767215901011E-4</v>
      </c>
      <c r="AM4361" s="2">
        <v>4.1744707919577628E-4</v>
      </c>
      <c r="AN4361" s="2">
        <v>-4.1559711526707455E-3</v>
      </c>
      <c r="AO4361" s="2">
        <v>2.1877557962770577E-3</v>
      </c>
      <c r="AP4361" s="2">
        <v>-8.0345508709084301E-3</v>
      </c>
      <c r="AQ4361" s="2">
        <v>-1.9560054088576084E-2</v>
      </c>
      <c r="AV4361" s="52"/>
    </row>
    <row r="4362" spans="1:48" x14ac:dyDescent="0.3">
      <c r="A4362">
        <v>2018</v>
      </c>
      <c r="B4362" s="1">
        <v>43195</v>
      </c>
      <c r="C4362" s="4">
        <v>99</v>
      </c>
      <c r="D4362" s="4">
        <v>99</v>
      </c>
      <c r="E4362" s="4">
        <v>99</v>
      </c>
      <c r="F4362">
        <v>1055.8371115955772</v>
      </c>
      <c r="G4362">
        <v>253.2346</v>
      </c>
      <c r="H4362">
        <v>157.64750000000001</v>
      </c>
      <c r="I4362">
        <v>113.20610000000001</v>
      </c>
      <c r="J4362">
        <v>97.611500000000007</v>
      </c>
      <c r="K4362">
        <v>79.828800000000001</v>
      </c>
      <c r="L4362">
        <v>28.473199999999999</v>
      </c>
      <c r="M4362">
        <v>99.080799999999996</v>
      </c>
      <c r="N4362">
        <v>0.68571427799999995</v>
      </c>
      <c r="O4362">
        <v>22.09</v>
      </c>
      <c r="P4362">
        <v>102.64</v>
      </c>
      <c r="Q4362">
        <v>125.8</v>
      </c>
      <c r="R4362">
        <v>15.45</v>
      </c>
      <c r="S4362">
        <v>23.007000000000001</v>
      </c>
      <c r="T4362">
        <v>45.407600000000002</v>
      </c>
      <c r="U4362">
        <v>16.371700000000001</v>
      </c>
      <c r="V4362">
        <v>47.511299999999999</v>
      </c>
      <c r="W4362">
        <v>21.4084</v>
      </c>
      <c r="X4362">
        <v>47.070165760000002</v>
      </c>
      <c r="Y4362" s="2">
        <v>1.6743774155261182E-2</v>
      </c>
      <c r="Z4362" s="2">
        <v>7.8920859042943547E-3</v>
      </c>
      <c r="AA4362" s="2">
        <v>5.6968061522955082E-3</v>
      </c>
      <c r="AB4362" s="2">
        <v>-7.4568240680503717E-3</v>
      </c>
      <c r="AC4362" s="2">
        <v>-2.5311876655439436E-3</v>
      </c>
      <c r="AD4362" s="2">
        <v>2.4057256269927052E-4</v>
      </c>
      <c r="AE4362" s="2">
        <v>-5.4316123330783173E-3</v>
      </c>
      <c r="AF4362" s="2">
        <v>-3.5513943258402847E-4</v>
      </c>
      <c r="AG4362" s="2">
        <v>1.497803290313815E-2</v>
      </c>
      <c r="AH4362" s="2">
        <v>-1.0747872816838311E-2</v>
      </c>
      <c r="AI4362" s="2">
        <v>7.800312012480326E-4</v>
      </c>
      <c r="AJ4362" s="2">
        <v>-5.1403716884144135E-3</v>
      </c>
      <c r="AK4362" s="2">
        <v>4.551365409622754E-3</v>
      </c>
      <c r="AL4362" s="2">
        <v>3.808950378931808E-3</v>
      </c>
      <c r="AM4362" s="2">
        <v>2.5058451321475772E-3</v>
      </c>
      <c r="AN4362" s="2">
        <v>4.7686264882778051E-3</v>
      </c>
      <c r="AO4362" s="2">
        <v>7.9321303253891973E-3</v>
      </c>
      <c r="AP4362" s="2">
        <v>-6.3033206152931509E-3</v>
      </c>
      <c r="AQ4362" s="2">
        <v>-3.4143197812211534E-2</v>
      </c>
      <c r="AV4362" s="52"/>
    </row>
    <row r="4363" spans="1:48" x14ac:dyDescent="0.3">
      <c r="A4363">
        <v>2018</v>
      </c>
      <c r="B4363" s="1">
        <v>43196</v>
      </c>
      <c r="C4363" s="4">
        <v>99</v>
      </c>
      <c r="D4363" s="4">
        <v>99</v>
      </c>
      <c r="E4363" s="4">
        <v>99</v>
      </c>
      <c r="F4363">
        <v>1032.5153165973888</v>
      </c>
      <c r="G4363">
        <v>247.59100000000001</v>
      </c>
      <c r="H4363">
        <v>153.70269999999999</v>
      </c>
      <c r="I4363">
        <v>114.44410000000001</v>
      </c>
      <c r="J4363">
        <v>98.040099999999995</v>
      </c>
      <c r="K4363">
        <v>79.895799999999994</v>
      </c>
      <c r="L4363">
        <v>28.550899999999999</v>
      </c>
      <c r="M4363">
        <v>99.230599999999995</v>
      </c>
      <c r="N4363">
        <v>0.67936509199999995</v>
      </c>
      <c r="O4363">
        <v>22.24</v>
      </c>
      <c r="P4363">
        <v>100.08</v>
      </c>
      <c r="Q4363">
        <v>126.39</v>
      </c>
      <c r="R4363">
        <v>15.43</v>
      </c>
      <c r="S4363">
        <v>22.919699999999999</v>
      </c>
      <c r="T4363">
        <v>44.518700000000003</v>
      </c>
      <c r="U4363">
        <v>16.255099999999999</v>
      </c>
      <c r="V4363">
        <v>47.1374</v>
      </c>
      <c r="W4363">
        <v>21.767199999999999</v>
      </c>
      <c r="X4363">
        <v>49.876765169999999</v>
      </c>
      <c r="Y4363" s="2">
        <v>-2.2088440292598266E-2</v>
      </c>
      <c r="Z4363" s="2">
        <v>-2.2286054117407361E-2</v>
      </c>
      <c r="AA4363" s="2">
        <v>-2.5022915047812511E-2</v>
      </c>
      <c r="AB4363" s="2">
        <v>1.093580646272585E-2</v>
      </c>
      <c r="AC4363" s="2">
        <v>4.3908760750526188E-3</v>
      </c>
      <c r="AD4363" s="2">
        <v>8.3929609364030711E-4</v>
      </c>
      <c r="AE4363" s="2">
        <v>2.7288818959583239E-3</v>
      </c>
      <c r="AF4363" s="2">
        <v>1.5118973605381392E-3</v>
      </c>
      <c r="AG4363" s="2">
        <v>-9.2592296874997038E-3</v>
      </c>
      <c r="AH4363" s="2">
        <v>6.7904028972385344E-3</v>
      </c>
      <c r="AI4363" s="2">
        <v>-2.4941543257989141E-2</v>
      </c>
      <c r="AJ4363" s="2">
        <v>4.689984101748923E-3</v>
      </c>
      <c r="AK4363" s="2">
        <v>-1.2944983818770073E-3</v>
      </c>
      <c r="AL4363" s="2">
        <v>-3.7944973269006255E-3</v>
      </c>
      <c r="AM4363" s="2">
        <v>-1.9576018111505555E-2</v>
      </c>
      <c r="AN4363" s="2">
        <v>-7.122045969569557E-3</v>
      </c>
      <c r="AO4363" s="2">
        <v>-7.869706785543662E-3</v>
      </c>
      <c r="AP4363" s="2">
        <v>1.6759776536312776E-2</v>
      </c>
      <c r="AQ4363" s="2">
        <v>5.9625866293103957E-2</v>
      </c>
      <c r="AV4363" s="52"/>
    </row>
    <row r="4364" spans="1:48" x14ac:dyDescent="0.3">
      <c r="A4364">
        <v>2018</v>
      </c>
      <c r="B4364" s="1">
        <v>43199</v>
      </c>
      <c r="C4364" s="4">
        <v>99</v>
      </c>
      <c r="D4364" s="4">
        <v>99</v>
      </c>
      <c r="E4364" s="4">
        <v>99</v>
      </c>
      <c r="F4364">
        <v>1038.4925580556533</v>
      </c>
      <c r="G4364">
        <v>248.81120000000001</v>
      </c>
      <c r="H4364">
        <v>154.78210000000001</v>
      </c>
      <c r="I4364">
        <v>114.6331</v>
      </c>
      <c r="J4364">
        <v>98.059200000000004</v>
      </c>
      <c r="K4364">
        <v>79.886200000000002</v>
      </c>
      <c r="L4364">
        <v>28.628699999999998</v>
      </c>
      <c r="M4364">
        <v>99.133600000000001</v>
      </c>
      <c r="N4364">
        <v>0.68829360399999995</v>
      </c>
      <c r="O4364">
        <v>22.25</v>
      </c>
      <c r="P4364">
        <v>102.16</v>
      </c>
      <c r="Q4364">
        <v>126.82</v>
      </c>
      <c r="R4364">
        <v>15.56</v>
      </c>
      <c r="S4364">
        <v>22.861499999999999</v>
      </c>
      <c r="T4364">
        <v>44.566000000000003</v>
      </c>
      <c r="U4364">
        <v>16.459099999999999</v>
      </c>
      <c r="V4364">
        <v>47.230899999999998</v>
      </c>
      <c r="W4364">
        <v>21.664400000000001</v>
      </c>
      <c r="X4364">
        <v>50.037096689999998</v>
      </c>
      <c r="Y4364" s="2">
        <v>5.7890099664208439E-3</v>
      </c>
      <c r="Z4364" s="2">
        <v>4.928288992734009E-3</v>
      </c>
      <c r="AA4364" s="2">
        <v>7.0226482683779512E-3</v>
      </c>
      <c r="AB4364" s="2">
        <v>1.6514612810969442E-3</v>
      </c>
      <c r="AC4364" s="2">
        <v>1.948182427395917E-4</v>
      </c>
      <c r="AD4364" s="2">
        <v>-1.2015650384611387E-4</v>
      </c>
      <c r="AE4364" s="2">
        <v>2.7249578822383658E-3</v>
      </c>
      <c r="AF4364" s="2">
        <v>-9.7752104693504815E-4</v>
      </c>
      <c r="AG4364" s="2">
        <v>1.3142435643425765E-2</v>
      </c>
      <c r="AH4364" s="2">
        <v>4.4964028776983689E-4</v>
      </c>
      <c r="AI4364" s="2">
        <v>2.0783373301358932E-2</v>
      </c>
      <c r="AJ4364" s="2">
        <v>3.4021678930293842E-3</v>
      </c>
      <c r="AK4364" s="2">
        <v>8.4251458198314477E-3</v>
      </c>
      <c r="AL4364" s="2">
        <v>-2.5393002526210573E-3</v>
      </c>
      <c r="AM4364" s="2">
        <v>1.0624748701106856E-3</v>
      </c>
      <c r="AN4364" s="2">
        <v>1.2549907413673234E-2</v>
      </c>
      <c r="AO4364" s="2">
        <v>1.9835629457711779E-3</v>
      </c>
      <c r="AP4364" s="2">
        <v>-4.722702047116667E-3</v>
      </c>
      <c r="AQ4364" s="2">
        <v>3.214553298585443E-3</v>
      </c>
      <c r="AV4364" s="52"/>
    </row>
    <row r="4365" spans="1:48" x14ac:dyDescent="0.3">
      <c r="A4365">
        <v>2018</v>
      </c>
      <c r="B4365" s="1">
        <v>43200</v>
      </c>
      <c r="C4365" s="4">
        <v>99</v>
      </c>
      <c r="D4365" s="4">
        <v>99</v>
      </c>
      <c r="E4365" s="4">
        <v>99</v>
      </c>
      <c r="F4365">
        <v>1065.3761526883704</v>
      </c>
      <c r="G4365">
        <v>252.76740000000001</v>
      </c>
      <c r="H4365">
        <v>158.19710000000001</v>
      </c>
      <c r="I4365">
        <v>114.4252</v>
      </c>
      <c r="J4365">
        <v>97.887699999999995</v>
      </c>
      <c r="K4365">
        <v>79.847899999999996</v>
      </c>
      <c r="L4365">
        <v>28.648099999999999</v>
      </c>
      <c r="M4365">
        <v>98.974999999999994</v>
      </c>
      <c r="N4365">
        <v>0.70337300800000002</v>
      </c>
      <c r="O4365">
        <v>21.94</v>
      </c>
      <c r="P4365">
        <v>106</v>
      </c>
      <c r="Q4365">
        <v>127.12</v>
      </c>
      <c r="R4365">
        <v>15.62</v>
      </c>
      <c r="S4365">
        <v>22.8033</v>
      </c>
      <c r="T4365">
        <v>45.435899999999997</v>
      </c>
      <c r="U4365">
        <v>16.7409</v>
      </c>
      <c r="V4365">
        <v>46.866199999999999</v>
      </c>
      <c r="W4365">
        <v>21.479199999999999</v>
      </c>
      <c r="X4365">
        <v>48.734103910000002</v>
      </c>
      <c r="Y4365" s="2">
        <v>2.5887132675318059E-2</v>
      </c>
      <c r="Z4365" s="2">
        <v>1.5900409627862322E-2</v>
      </c>
      <c r="AA4365" s="2">
        <v>2.2063274758515217E-2</v>
      </c>
      <c r="AB4365" s="2">
        <v>-1.8136122987164605E-3</v>
      </c>
      <c r="AC4365" s="2">
        <v>-1.7489434953580352E-3</v>
      </c>
      <c r="AD4365" s="2">
        <v>-4.7943199200872755E-4</v>
      </c>
      <c r="AE4365" s="2">
        <v>6.7764166727801722E-4</v>
      </c>
      <c r="AF4365" s="2">
        <v>-1.5998611974145094E-3</v>
      </c>
      <c r="AG4365" s="2">
        <v>2.1908388967101455E-2</v>
      </c>
      <c r="AH4365" s="2">
        <v>-1.3932584269662818E-2</v>
      </c>
      <c r="AI4365" s="2">
        <v>3.758809710258415E-2</v>
      </c>
      <c r="AJ4365" s="2">
        <v>2.3655574830470094E-3</v>
      </c>
      <c r="AK4365" s="2">
        <v>3.85604113110527E-3</v>
      </c>
      <c r="AL4365" s="2">
        <v>-2.5457647136014616E-3</v>
      </c>
      <c r="AM4365" s="2">
        <v>1.9519364537988526E-2</v>
      </c>
      <c r="AN4365" s="2">
        <v>1.7121227770655834E-2</v>
      </c>
      <c r="AO4365" s="2">
        <v>-7.7216398586518187E-3</v>
      </c>
      <c r="AP4365" s="2">
        <v>-8.5485866213697026E-3</v>
      </c>
      <c r="AQ4365" s="2">
        <v>-2.6040535246730334E-2</v>
      </c>
      <c r="AV4365" s="52"/>
    </row>
    <row r="4366" spans="1:48" x14ac:dyDescent="0.3">
      <c r="A4366">
        <v>2018</v>
      </c>
      <c r="B4366" s="1">
        <v>43201</v>
      </c>
      <c r="C4366" s="4">
        <v>99</v>
      </c>
      <c r="D4366" s="4">
        <v>99</v>
      </c>
      <c r="E4366" s="4">
        <v>99</v>
      </c>
      <c r="F4366">
        <v>1066.3238743257521</v>
      </c>
      <c r="G4366">
        <v>251.44239999999999</v>
      </c>
      <c r="H4366">
        <v>157.28440000000001</v>
      </c>
      <c r="I4366">
        <v>114.83159999999999</v>
      </c>
      <c r="J4366">
        <v>97.983000000000004</v>
      </c>
      <c r="K4366">
        <v>79.847899999999996</v>
      </c>
      <c r="L4366">
        <v>28.6676</v>
      </c>
      <c r="M4366">
        <v>99.010199999999998</v>
      </c>
      <c r="N4366">
        <v>0.69781739300000001</v>
      </c>
      <c r="O4366">
        <v>22.02</v>
      </c>
      <c r="P4366">
        <v>107.6</v>
      </c>
      <c r="Q4366">
        <v>128.11000000000001</v>
      </c>
      <c r="R4366">
        <v>15.69</v>
      </c>
      <c r="S4366">
        <v>22.783899999999999</v>
      </c>
      <c r="T4366">
        <v>45.454799999999999</v>
      </c>
      <c r="U4366">
        <v>16.8672</v>
      </c>
      <c r="V4366">
        <v>46.800800000000002</v>
      </c>
      <c r="W4366">
        <v>21.563600000000001</v>
      </c>
      <c r="X4366">
        <v>49.124961859999999</v>
      </c>
      <c r="Y4366" s="2">
        <v>8.8956528169892302E-4</v>
      </c>
      <c r="Z4366" s="2">
        <v>-5.2419734506903293E-3</v>
      </c>
      <c r="AA4366" s="2">
        <v>-5.7693851530780105E-3</v>
      </c>
      <c r="AB4366" s="2">
        <v>3.5516651926323917E-3</v>
      </c>
      <c r="AC4366" s="2">
        <v>9.7356460515474197E-4</v>
      </c>
      <c r="AD4366" s="2">
        <v>0</v>
      </c>
      <c r="AE4366" s="2">
        <v>6.806734128965708E-4</v>
      </c>
      <c r="AF4366" s="2">
        <v>3.5564536499110844E-4</v>
      </c>
      <c r="AG4366" s="2">
        <v>-7.8985331208502041E-3</v>
      </c>
      <c r="AH4366" s="2">
        <v>3.6463081130355679E-3</v>
      </c>
      <c r="AI4366" s="2">
        <v>1.5094339622641506E-2</v>
      </c>
      <c r="AJ4366" s="2">
        <v>7.7879169288861405E-3</v>
      </c>
      <c r="AK4366" s="2">
        <v>4.4814340588987811E-3</v>
      </c>
      <c r="AL4366" s="2">
        <v>-8.5075405752677025E-4</v>
      </c>
      <c r="AM4366" s="2">
        <v>4.1597063115283994E-4</v>
      </c>
      <c r="AN4366" s="2">
        <v>7.5443972546278548E-3</v>
      </c>
      <c r="AO4366" s="2">
        <v>-1.3954619747279517E-3</v>
      </c>
      <c r="AP4366" s="2">
        <v>3.9293828447988233E-3</v>
      </c>
      <c r="AQ4366" s="2">
        <v>8.0202141547902617E-3</v>
      </c>
      <c r="AV4366" s="52"/>
    </row>
    <row r="4367" spans="1:48" x14ac:dyDescent="0.3">
      <c r="A4367">
        <v>2018</v>
      </c>
      <c r="B4367" s="1">
        <v>43202</v>
      </c>
      <c r="C4367" s="4">
        <v>99</v>
      </c>
      <c r="D4367" s="4">
        <v>99</v>
      </c>
      <c r="E4367" s="4">
        <v>99</v>
      </c>
      <c r="F4367">
        <v>1074.9535445453462</v>
      </c>
      <c r="G4367">
        <v>253.511</v>
      </c>
      <c r="H4367">
        <v>159.17840000000001</v>
      </c>
      <c r="I4367">
        <v>113.9905</v>
      </c>
      <c r="J4367">
        <v>97.630499999999998</v>
      </c>
      <c r="K4367">
        <v>79.8001</v>
      </c>
      <c r="L4367">
        <v>28.570399999999999</v>
      </c>
      <c r="M4367">
        <v>99.010199999999998</v>
      </c>
      <c r="N4367">
        <v>0.68571427799999995</v>
      </c>
      <c r="O4367">
        <v>22.19</v>
      </c>
      <c r="P4367">
        <v>108.16</v>
      </c>
      <c r="Q4367">
        <v>126.62</v>
      </c>
      <c r="R4367">
        <v>15.52</v>
      </c>
      <c r="S4367">
        <v>22.8324</v>
      </c>
      <c r="T4367">
        <v>45.435899999999997</v>
      </c>
      <c r="U4367">
        <v>16.799199999999999</v>
      </c>
      <c r="V4367">
        <v>46.183799999999998</v>
      </c>
      <c r="W4367">
        <v>21.3794</v>
      </c>
      <c r="X4367">
        <v>47.120319219999999</v>
      </c>
      <c r="Y4367" s="2">
        <v>8.092916633842373E-3</v>
      </c>
      <c r="Z4367" s="2">
        <v>8.2269338822729132E-3</v>
      </c>
      <c r="AA4367" s="2">
        <v>1.2041880822255768E-2</v>
      </c>
      <c r="AB4367" s="2">
        <v>-7.3246388624733649E-3</v>
      </c>
      <c r="AC4367" s="2">
        <v>-3.5975628425339856E-3</v>
      </c>
      <c r="AD4367" s="2">
        <v>-5.9863816080318877E-4</v>
      </c>
      <c r="AE4367" s="2">
        <v>-3.3905872832047379E-3</v>
      </c>
      <c r="AF4367" s="2">
        <v>0</v>
      </c>
      <c r="AG4367" s="2">
        <v>-1.7344243811360571E-2</v>
      </c>
      <c r="AH4367" s="2">
        <v>7.7202543142598223E-3</v>
      </c>
      <c r="AI4367" s="2">
        <v>5.2044609665427011E-3</v>
      </c>
      <c r="AJ4367" s="2">
        <v>-1.1630629927406155E-2</v>
      </c>
      <c r="AK4367" s="2">
        <v>-1.0834926704907599E-2</v>
      </c>
      <c r="AL4367" s="2">
        <v>2.1286961406958849E-3</v>
      </c>
      <c r="AM4367" s="2">
        <v>-4.1579767153310243E-4</v>
      </c>
      <c r="AN4367" s="2">
        <v>-4.0314930753178047E-3</v>
      </c>
      <c r="AO4367" s="2">
        <v>-1.3183535324182594E-2</v>
      </c>
      <c r="AP4367" s="2">
        <v>-8.5421729210336528E-3</v>
      </c>
      <c r="AQ4367" s="2">
        <v>-4.0807006542070812E-2</v>
      </c>
      <c r="AV4367" s="52"/>
    </row>
    <row r="4368" spans="1:48" x14ac:dyDescent="0.3">
      <c r="A4368">
        <v>2018</v>
      </c>
      <c r="B4368" s="1">
        <v>43203</v>
      </c>
      <c r="C4368" s="4">
        <v>99</v>
      </c>
      <c r="D4368" s="4">
        <v>99</v>
      </c>
      <c r="E4368" s="4">
        <v>99</v>
      </c>
      <c r="F4368">
        <v>1075.3152316929172</v>
      </c>
      <c r="G4368">
        <v>252.76740000000001</v>
      </c>
      <c r="H4368">
        <v>158.35409999999999</v>
      </c>
      <c r="I4368">
        <v>114.2551</v>
      </c>
      <c r="J4368">
        <v>97.716300000000004</v>
      </c>
      <c r="K4368">
        <v>79.780900000000003</v>
      </c>
      <c r="L4368">
        <v>28.599499999999999</v>
      </c>
      <c r="M4368">
        <v>99.089600000000004</v>
      </c>
      <c r="N4368">
        <v>0.68273806800000003</v>
      </c>
      <c r="O4368">
        <v>22.57</v>
      </c>
      <c r="P4368">
        <v>108.4</v>
      </c>
      <c r="Q4368">
        <v>127.45</v>
      </c>
      <c r="R4368">
        <v>15.68</v>
      </c>
      <c r="S4368">
        <v>22.8324</v>
      </c>
      <c r="T4368">
        <v>44.981999999999999</v>
      </c>
      <c r="U4368">
        <v>16.808900000000001</v>
      </c>
      <c r="V4368">
        <v>46.548400000000001</v>
      </c>
      <c r="W4368">
        <v>21.350300000000001</v>
      </c>
      <c r="X4368">
        <v>45.406227620000003</v>
      </c>
      <c r="Y4368" s="2">
        <v>3.3646770077311317E-4</v>
      </c>
      <c r="Z4368" s="2">
        <v>-2.9332060541751304E-3</v>
      </c>
      <c r="AA4368" s="2">
        <v>-5.178466425093009E-3</v>
      </c>
      <c r="AB4368" s="2">
        <v>2.3212460687513925E-3</v>
      </c>
      <c r="AC4368" s="2">
        <v>8.7882372824066302E-4</v>
      </c>
      <c r="AD4368" s="2">
        <v>-2.406012022541093E-4</v>
      </c>
      <c r="AE4368" s="2">
        <v>1.0185366673201024E-3</v>
      </c>
      <c r="AF4368" s="2">
        <v>8.0193757814850386E-4</v>
      </c>
      <c r="AG4368" s="2">
        <v>-4.3403062988283114E-3</v>
      </c>
      <c r="AH4368" s="2">
        <v>1.7124831004957208E-2</v>
      </c>
      <c r="AI4368" s="2">
        <v>2.2189349112426981E-3</v>
      </c>
      <c r="AJ4368" s="2">
        <v>6.5550465961143889E-3</v>
      </c>
      <c r="AK4368" s="2">
        <v>1.0309278350515427E-2</v>
      </c>
      <c r="AL4368" s="2">
        <v>0</v>
      </c>
      <c r="AM4368" s="2">
        <v>-9.9898978561004936E-3</v>
      </c>
      <c r="AN4368" s="2">
        <v>5.7740844802145475E-4</v>
      </c>
      <c r="AO4368" s="2">
        <v>7.8945431081896E-3</v>
      </c>
      <c r="AP4368" s="2">
        <v>-1.3611233243214782E-3</v>
      </c>
      <c r="AQ4368" s="2">
        <v>-3.6376909757276366E-2</v>
      </c>
      <c r="AV4368" s="52"/>
    </row>
    <row r="4369" spans="1:48" x14ac:dyDescent="0.3">
      <c r="A4369">
        <v>2018</v>
      </c>
      <c r="B4369" s="1">
        <v>43206</v>
      </c>
      <c r="C4369" s="4">
        <v>99</v>
      </c>
      <c r="D4369" s="4">
        <v>99</v>
      </c>
      <c r="E4369" s="4">
        <v>99</v>
      </c>
      <c r="F4369">
        <v>1078.089767545109</v>
      </c>
      <c r="G4369">
        <v>254.84559999999999</v>
      </c>
      <c r="H4369">
        <v>159.56110000000001</v>
      </c>
      <c r="I4369">
        <v>114.2929</v>
      </c>
      <c r="J4369">
        <v>97.668599999999998</v>
      </c>
      <c r="K4369">
        <v>79.7714</v>
      </c>
      <c r="L4369">
        <v>28.657900000000001</v>
      </c>
      <c r="M4369">
        <v>98.966200000000001</v>
      </c>
      <c r="N4369">
        <v>0.69226185699999998</v>
      </c>
      <c r="O4369">
        <v>22.69</v>
      </c>
      <c r="P4369">
        <v>107.04</v>
      </c>
      <c r="Q4369">
        <v>127.63</v>
      </c>
      <c r="R4369">
        <v>15.72</v>
      </c>
      <c r="S4369">
        <v>22.754799999999999</v>
      </c>
      <c r="T4369">
        <v>45.038800000000002</v>
      </c>
      <c r="U4369">
        <v>16.750599999999999</v>
      </c>
      <c r="V4369">
        <v>47.184100000000001</v>
      </c>
      <c r="W4369">
        <v>21.049700000000001</v>
      </c>
      <c r="X4369">
        <v>43.130975679999999</v>
      </c>
      <c r="Y4369" s="2">
        <v>2.5802069666804872E-3</v>
      </c>
      <c r="Z4369" s="2">
        <v>8.2217880945090194E-3</v>
      </c>
      <c r="AA4369" s="2">
        <v>7.6221581885156375E-3</v>
      </c>
      <c r="AB4369" s="2">
        <v>3.308386233962235E-4</v>
      </c>
      <c r="AC4369" s="2">
        <v>-4.8814783204031986E-4</v>
      </c>
      <c r="AD4369" s="2">
        <v>-1.1907611972294951E-4</v>
      </c>
      <c r="AE4369" s="2">
        <v>2.0419937411493283E-3</v>
      </c>
      <c r="AF4369" s="2">
        <v>-1.2453375530833144E-3</v>
      </c>
      <c r="AG4369" s="2">
        <v>1.3949403799759841E-2</v>
      </c>
      <c r="AH4369" s="2">
        <v>5.3167922020380676E-3</v>
      </c>
      <c r="AI4369" s="2">
        <v>-1.2546125461254554E-2</v>
      </c>
      <c r="AJ4369" s="2">
        <v>1.4123185562964213E-3</v>
      </c>
      <c r="AK4369" s="2">
        <v>2.5510204081633514E-3</v>
      </c>
      <c r="AL4369" s="2">
        <v>-3.3986790700933911E-3</v>
      </c>
      <c r="AM4369" s="2">
        <v>1.2627273131475825E-3</v>
      </c>
      <c r="AN4369" s="2">
        <v>-3.4684006686935831E-3</v>
      </c>
      <c r="AO4369" s="2">
        <v>1.3656752971101138E-2</v>
      </c>
      <c r="AP4369" s="2">
        <v>-1.4079427455351845E-2</v>
      </c>
      <c r="AQ4369" s="2">
        <v>-5.0108807960030255E-2</v>
      </c>
      <c r="AV4369" s="52"/>
    </row>
    <row r="4370" spans="1:48" x14ac:dyDescent="0.3">
      <c r="A4370">
        <v>2018</v>
      </c>
      <c r="B4370" s="1">
        <v>43207</v>
      </c>
      <c r="C4370" s="4">
        <v>99</v>
      </c>
      <c r="D4370" s="4">
        <v>99</v>
      </c>
      <c r="E4370" s="4">
        <v>99</v>
      </c>
      <c r="F4370">
        <v>1122.057993657688</v>
      </c>
      <c r="G4370">
        <v>257.57209999999998</v>
      </c>
      <c r="H4370">
        <v>162.9957</v>
      </c>
      <c r="I4370">
        <v>114.6048</v>
      </c>
      <c r="J4370">
        <v>97.725800000000007</v>
      </c>
      <c r="K4370">
        <v>79.7714</v>
      </c>
      <c r="L4370">
        <v>28.6676</v>
      </c>
      <c r="M4370">
        <v>98.754599999999996</v>
      </c>
      <c r="N4370">
        <v>0.69047614300000004</v>
      </c>
      <c r="O4370">
        <v>22.6</v>
      </c>
      <c r="P4370">
        <v>107.28</v>
      </c>
      <c r="Q4370">
        <v>127.75</v>
      </c>
      <c r="R4370">
        <v>15.8</v>
      </c>
      <c r="S4370">
        <v>22.754799999999999</v>
      </c>
      <c r="T4370">
        <v>45.133299999999998</v>
      </c>
      <c r="U4370">
        <v>16.760300000000001</v>
      </c>
      <c r="V4370">
        <v>47.660899999999998</v>
      </c>
      <c r="W4370">
        <v>21.1069</v>
      </c>
      <c r="X4370">
        <v>40.53486126</v>
      </c>
      <c r="Y4370" s="2">
        <v>4.0783455549066261E-2</v>
      </c>
      <c r="Z4370" s="2">
        <v>1.0698634781216576E-2</v>
      </c>
      <c r="AA4370" s="2">
        <v>2.1525296579178788E-2</v>
      </c>
      <c r="AB4370" s="2">
        <v>2.7289534170538143E-3</v>
      </c>
      <c r="AC4370" s="2">
        <v>5.8565393586085257E-4</v>
      </c>
      <c r="AD4370" s="2">
        <v>0</v>
      </c>
      <c r="AE4370" s="2">
        <v>3.384756035857972E-4</v>
      </c>
      <c r="AF4370" s="2">
        <v>-2.1381037162182537E-3</v>
      </c>
      <c r="AG4370" s="2">
        <v>-2.5795354488236111E-3</v>
      </c>
      <c r="AH4370" s="2">
        <v>-3.9665050683119762E-3</v>
      </c>
      <c r="AI4370" s="2">
        <v>2.2421524663676085E-3</v>
      </c>
      <c r="AJ4370" s="2">
        <v>9.4021781712760877E-4</v>
      </c>
      <c r="AK4370" s="2">
        <v>5.0890585241729624E-3</v>
      </c>
      <c r="AL4370" s="2">
        <v>0</v>
      </c>
      <c r="AM4370" s="2">
        <v>2.0981908931854143E-3</v>
      </c>
      <c r="AN4370" s="2">
        <v>5.7908373431403426E-4</v>
      </c>
      <c r="AO4370" s="2">
        <v>1.0105098963421932E-2</v>
      </c>
      <c r="AP4370" s="2">
        <v>2.7173783949414609E-3</v>
      </c>
      <c r="AQ4370" s="2">
        <v>-6.0191414153513478E-2</v>
      </c>
      <c r="AV4370" s="52"/>
    </row>
    <row r="4371" spans="1:48" x14ac:dyDescent="0.3">
      <c r="A4371">
        <v>2018</v>
      </c>
      <c r="B4371" s="1">
        <v>43208</v>
      </c>
      <c r="C4371" s="4">
        <v>99</v>
      </c>
      <c r="D4371" s="4">
        <v>99</v>
      </c>
      <c r="E4371" s="4">
        <v>99</v>
      </c>
      <c r="F4371">
        <v>1120.2234574334266</v>
      </c>
      <c r="G4371">
        <v>257.7627</v>
      </c>
      <c r="H4371">
        <v>163.32929999999999</v>
      </c>
      <c r="I4371">
        <v>113.68810000000001</v>
      </c>
      <c r="J4371">
        <v>97.344800000000006</v>
      </c>
      <c r="K4371">
        <v>79.704400000000007</v>
      </c>
      <c r="L4371">
        <v>28.628699999999998</v>
      </c>
      <c r="M4371">
        <v>98.754599999999996</v>
      </c>
      <c r="N4371">
        <v>0.70853169800000004</v>
      </c>
      <c r="O4371">
        <v>22.61</v>
      </c>
      <c r="P4371">
        <v>111.04</v>
      </c>
      <c r="Q4371">
        <v>127.85</v>
      </c>
      <c r="R4371">
        <v>16.18</v>
      </c>
      <c r="S4371">
        <v>22.8033</v>
      </c>
      <c r="T4371">
        <v>45.521000000000001</v>
      </c>
      <c r="U4371">
        <v>17.071200000000001</v>
      </c>
      <c r="V4371">
        <v>47.4833</v>
      </c>
      <c r="W4371">
        <v>20.8461</v>
      </c>
      <c r="X4371">
        <v>40.635068459999999</v>
      </c>
      <c r="Y4371" s="2">
        <v>-1.6349745152487438E-3</v>
      </c>
      <c r="Z4371" s="2">
        <v>7.3998697840349514E-4</v>
      </c>
      <c r="AA4371" s="2">
        <v>2.046679759036607E-3</v>
      </c>
      <c r="AB4371" s="2">
        <v>-7.9987923716980935E-3</v>
      </c>
      <c r="AC4371" s="2">
        <v>-3.8986634031136225E-3</v>
      </c>
      <c r="AD4371" s="2">
        <v>-8.399000142907953E-4</v>
      </c>
      <c r="AE4371" s="2">
        <v>-1.3569325649863684E-3</v>
      </c>
      <c r="AF4371" s="2">
        <v>0</v>
      </c>
      <c r="AG4371" s="2">
        <v>2.6149426280757115E-2</v>
      </c>
      <c r="AH4371" s="2">
        <v>4.4247787610607325E-4</v>
      </c>
      <c r="AI4371" s="2">
        <v>3.5048471290082039E-2</v>
      </c>
      <c r="AJ4371" s="2">
        <v>7.8277886497057914E-4</v>
      </c>
      <c r="AK4371" s="2">
        <v>2.4050632911392311E-2</v>
      </c>
      <c r="AL4371" s="2">
        <v>2.1314184260023961E-3</v>
      </c>
      <c r="AM4371" s="2">
        <v>8.5901097415876926E-3</v>
      </c>
      <c r="AN4371" s="2">
        <v>1.8549787294976916E-2</v>
      </c>
      <c r="AO4371" s="2">
        <v>-3.7263249330163895E-3</v>
      </c>
      <c r="AP4371" s="2">
        <v>-1.2356148937077482E-2</v>
      </c>
      <c r="AQ4371" s="2">
        <v>2.4721239171696663E-3</v>
      </c>
      <c r="AV4371" s="52"/>
    </row>
    <row r="4372" spans="1:48" x14ac:dyDescent="0.3">
      <c r="A4372">
        <v>2018</v>
      </c>
      <c r="B4372" s="1">
        <v>43209</v>
      </c>
      <c r="C4372" s="4">
        <v>99</v>
      </c>
      <c r="D4372" s="4">
        <v>99</v>
      </c>
      <c r="E4372" s="4">
        <v>99</v>
      </c>
      <c r="F4372">
        <v>1122.1903688714958</v>
      </c>
      <c r="G4372">
        <v>256.33280000000002</v>
      </c>
      <c r="H4372">
        <v>161.8279</v>
      </c>
      <c r="I4372">
        <v>112.7619</v>
      </c>
      <c r="J4372">
        <v>97.078000000000003</v>
      </c>
      <c r="K4372">
        <v>79.704400000000007</v>
      </c>
      <c r="L4372">
        <v>28.502300000000002</v>
      </c>
      <c r="M4372">
        <v>98.410799999999995</v>
      </c>
      <c r="N4372">
        <v>0.700396778</v>
      </c>
      <c r="O4372">
        <v>22.09</v>
      </c>
      <c r="P4372">
        <v>110.16</v>
      </c>
      <c r="Q4372">
        <v>127.6</v>
      </c>
      <c r="R4372">
        <v>16.260000000000002</v>
      </c>
      <c r="S4372">
        <v>22.871200000000002</v>
      </c>
      <c r="T4372">
        <v>45.256300000000003</v>
      </c>
      <c r="U4372">
        <v>17.0032</v>
      </c>
      <c r="V4372">
        <v>47.455199999999998</v>
      </c>
      <c r="W4372">
        <v>20.933399999999999</v>
      </c>
      <c r="X4372">
        <v>41.286664569999999</v>
      </c>
      <c r="Y4372" s="2">
        <v>1.7558206133048149E-3</v>
      </c>
      <c r="Z4372" s="2">
        <v>-5.5473503342414743E-3</v>
      </c>
      <c r="AA4372" s="2">
        <v>-9.1924718957344664E-3</v>
      </c>
      <c r="AB4372" s="2">
        <v>-8.146850901721514E-3</v>
      </c>
      <c r="AC4372" s="2">
        <v>-2.7407730048241152E-3</v>
      </c>
      <c r="AD4372" s="2">
        <v>0</v>
      </c>
      <c r="AE4372" s="2">
        <v>-4.4151498321612914E-3</v>
      </c>
      <c r="AF4372" s="2">
        <v>-3.4813568178090337E-3</v>
      </c>
      <c r="AG4372" s="2">
        <v>-1.1481377647553082E-2</v>
      </c>
      <c r="AH4372" s="2">
        <v>-2.2998673153471927E-2</v>
      </c>
      <c r="AI4372" s="2">
        <v>-7.9250720461095936E-3</v>
      </c>
      <c r="AJ4372" s="2">
        <v>-1.9554165037153348E-3</v>
      </c>
      <c r="AK4372" s="2">
        <v>4.9443757725589066E-3</v>
      </c>
      <c r="AL4372" s="2">
        <v>2.9776392013436404E-3</v>
      </c>
      <c r="AM4372" s="2">
        <v>-5.8148986182201545E-3</v>
      </c>
      <c r="AN4372" s="2">
        <v>-3.9833169314401617E-3</v>
      </c>
      <c r="AO4372" s="2">
        <v>-5.9178700722151145E-4</v>
      </c>
      <c r="AP4372" s="2">
        <v>4.1878336955112339E-3</v>
      </c>
      <c r="AQ4372" s="2">
        <v>1.6035314684935464E-2</v>
      </c>
      <c r="AV4372" s="52"/>
    </row>
    <row r="4373" spans="1:48" x14ac:dyDescent="0.3">
      <c r="A4373">
        <v>2018</v>
      </c>
      <c r="B4373" s="1">
        <v>43210</v>
      </c>
      <c r="C4373" s="4">
        <v>99</v>
      </c>
      <c r="D4373" s="4">
        <v>99</v>
      </c>
      <c r="E4373" s="4">
        <v>99</v>
      </c>
      <c r="F4373">
        <v>1100.499202646969</v>
      </c>
      <c r="G4373">
        <v>254.1592</v>
      </c>
      <c r="H4373">
        <v>159.26669999999999</v>
      </c>
      <c r="I4373">
        <v>111.9492</v>
      </c>
      <c r="J4373">
        <v>96.754199999999997</v>
      </c>
      <c r="K4373">
        <v>79.675700000000006</v>
      </c>
      <c r="L4373">
        <v>28.288499999999999</v>
      </c>
      <c r="M4373">
        <v>97.978899999999996</v>
      </c>
      <c r="N4373">
        <v>0.70218249200000005</v>
      </c>
      <c r="O4373">
        <v>22.56</v>
      </c>
      <c r="P4373">
        <v>110</v>
      </c>
      <c r="Q4373">
        <v>126.63</v>
      </c>
      <c r="R4373">
        <v>16.13</v>
      </c>
      <c r="S4373">
        <v>23.007000000000001</v>
      </c>
      <c r="T4373">
        <v>44.688899999999997</v>
      </c>
      <c r="U4373">
        <v>16.9741</v>
      </c>
      <c r="V4373">
        <v>47.025199999999998</v>
      </c>
      <c r="W4373">
        <v>20.972100000000001</v>
      </c>
      <c r="X4373">
        <v>42.489450150000003</v>
      </c>
      <c r="Y4373" s="2">
        <v>-1.9329310628766083E-2</v>
      </c>
      <c r="Z4373" s="2">
        <v>-8.4796015180266249E-3</v>
      </c>
      <c r="AA4373" s="2">
        <v>-1.5826689958900908E-2</v>
      </c>
      <c r="AB4373" s="2">
        <v>-7.2072215881426871E-3</v>
      </c>
      <c r="AC4373" s="2">
        <v>-3.3354622056491756E-3</v>
      </c>
      <c r="AD4373" s="2">
        <v>-3.6008049743807558E-4</v>
      </c>
      <c r="AE4373" s="2">
        <v>-7.501149030078369E-3</v>
      </c>
      <c r="AF4373" s="2">
        <v>-4.3887459506476434E-3</v>
      </c>
      <c r="AG4373" s="2">
        <v>2.5495748354229519E-3</v>
      </c>
      <c r="AH4373" s="2">
        <v>2.1276595744680771E-2</v>
      </c>
      <c r="AI4373" s="2">
        <v>-1.4524328249818641E-3</v>
      </c>
      <c r="AJ4373" s="2">
        <v>-7.6018808777429392E-3</v>
      </c>
      <c r="AK4373" s="2">
        <v>-7.9950799507996217E-3</v>
      </c>
      <c r="AL4373" s="2">
        <v>5.9375983769980323E-3</v>
      </c>
      <c r="AM4373" s="2">
        <v>-1.253748096950047E-2</v>
      </c>
      <c r="AN4373" s="2">
        <v>-1.7114425519901832E-3</v>
      </c>
      <c r="AO4373" s="2">
        <v>-9.0611777002309601E-3</v>
      </c>
      <c r="AP4373" s="2">
        <v>1.8487202270056624E-3</v>
      </c>
      <c r="AQ4373" s="2">
        <v>2.9132544188952947E-2</v>
      </c>
      <c r="AV4373" s="52"/>
    </row>
    <row r="4374" spans="1:48" x14ac:dyDescent="0.3">
      <c r="A4374">
        <v>2018</v>
      </c>
      <c r="B4374" s="1">
        <v>43213</v>
      </c>
      <c r="C4374" s="4">
        <v>99</v>
      </c>
      <c r="D4374" s="4">
        <v>99</v>
      </c>
      <c r="E4374" s="4">
        <v>99</v>
      </c>
      <c r="F4374">
        <v>1091.0768071115215</v>
      </c>
      <c r="G4374">
        <v>254.12110000000001</v>
      </c>
      <c r="H4374">
        <v>158.86429999999999</v>
      </c>
      <c r="I4374">
        <v>111.9776</v>
      </c>
      <c r="J4374">
        <v>96.658900000000003</v>
      </c>
      <c r="K4374">
        <v>79.6661</v>
      </c>
      <c r="L4374">
        <v>28.055199999999999</v>
      </c>
      <c r="M4374">
        <v>97.740899999999996</v>
      </c>
      <c r="N4374">
        <v>0.69484124199999997</v>
      </c>
      <c r="O4374">
        <v>22.62</v>
      </c>
      <c r="P4374">
        <v>111.36</v>
      </c>
      <c r="Q4374">
        <v>125.62</v>
      </c>
      <c r="R4374">
        <v>15.67</v>
      </c>
      <c r="S4374">
        <v>23.1525</v>
      </c>
      <c r="T4374">
        <v>44.329599999999999</v>
      </c>
      <c r="U4374">
        <v>16.964400000000001</v>
      </c>
      <c r="V4374">
        <v>47.053199999999997</v>
      </c>
      <c r="W4374">
        <v>20.894600000000001</v>
      </c>
      <c r="X4374">
        <v>42.038368159999997</v>
      </c>
      <c r="Y4374" s="2">
        <v>-8.5619285436867587E-3</v>
      </c>
      <c r="Z4374" s="2">
        <v>-1.499060431413568E-4</v>
      </c>
      <c r="AA4374" s="2">
        <v>-2.5265796302679222E-3</v>
      </c>
      <c r="AB4374" s="2">
        <v>2.5368649351653616E-4</v>
      </c>
      <c r="AC4374" s="2">
        <v>-9.8497016150200789E-4</v>
      </c>
      <c r="AD4374" s="2">
        <v>-1.2048842997303133E-4</v>
      </c>
      <c r="AE4374" s="2">
        <v>-8.2471675769305586E-3</v>
      </c>
      <c r="AF4374" s="2">
        <v>-2.4290944274736326E-3</v>
      </c>
      <c r="AG4374" s="2">
        <v>-1.0454903224787482E-2</v>
      </c>
      <c r="AH4374" s="2">
        <v>2.6595744680852906E-3</v>
      </c>
      <c r="AI4374" s="2">
        <v>1.2363636363636354E-2</v>
      </c>
      <c r="AJ4374" s="2">
        <v>-7.9759930506198007E-3</v>
      </c>
      <c r="AK4374" s="2">
        <v>-2.8518288902665834E-2</v>
      </c>
      <c r="AL4374" s="2">
        <v>6.3241622115006724E-3</v>
      </c>
      <c r="AM4374" s="2">
        <v>-8.0400278368900624E-3</v>
      </c>
      <c r="AN4374" s="2">
        <v>-5.7145886968967829E-4</v>
      </c>
      <c r="AO4374" s="2">
        <v>5.9542543147084181E-4</v>
      </c>
      <c r="AP4374" s="2">
        <v>-3.6953857744336238E-3</v>
      </c>
      <c r="AQ4374" s="2">
        <v>-1.0616329192483231E-2</v>
      </c>
      <c r="AV4374" s="52"/>
    </row>
    <row r="4375" spans="1:48" x14ac:dyDescent="0.3">
      <c r="A4375">
        <v>2018</v>
      </c>
      <c r="B4375" s="1">
        <v>43214</v>
      </c>
      <c r="C4375" s="4">
        <v>99</v>
      </c>
      <c r="D4375" s="4">
        <v>99</v>
      </c>
      <c r="E4375" s="4">
        <v>99</v>
      </c>
      <c r="F4375">
        <v>1053.2529130966179</v>
      </c>
      <c r="G4375">
        <v>250.69880000000001</v>
      </c>
      <c r="H4375">
        <v>155.49850000000001</v>
      </c>
      <c r="I4375">
        <v>111.46720000000001</v>
      </c>
      <c r="J4375">
        <v>96.544600000000003</v>
      </c>
      <c r="K4375">
        <v>79.685199999999995</v>
      </c>
      <c r="L4375">
        <v>28.045400000000001</v>
      </c>
      <c r="M4375">
        <v>97.590999999999994</v>
      </c>
      <c r="N4375">
        <v>0.701785667</v>
      </c>
      <c r="O4375">
        <v>22.91</v>
      </c>
      <c r="P4375">
        <v>109.44</v>
      </c>
      <c r="Q4375">
        <v>126.23</v>
      </c>
      <c r="R4375">
        <v>15.76</v>
      </c>
      <c r="S4375">
        <v>23.1234</v>
      </c>
      <c r="T4375">
        <v>44.121499999999997</v>
      </c>
      <c r="U4375">
        <v>16.876899999999999</v>
      </c>
      <c r="V4375">
        <v>47.371099999999998</v>
      </c>
      <c r="W4375">
        <v>20.933399999999999</v>
      </c>
      <c r="X4375">
        <v>44.213512610000002</v>
      </c>
      <c r="Y4375" s="2">
        <v>-3.4666573213151919E-2</v>
      </c>
      <c r="Z4375" s="2">
        <v>-1.3467201267427287E-2</v>
      </c>
      <c r="AA4375" s="2">
        <v>-2.1186635386301278E-2</v>
      </c>
      <c r="AB4375" s="2">
        <v>-4.5580544680363655E-3</v>
      </c>
      <c r="AC4375" s="2">
        <v>-1.1825088015692264E-3</v>
      </c>
      <c r="AD4375" s="2">
        <v>2.3975065931414186E-4</v>
      </c>
      <c r="AE4375" s="2">
        <v>-3.493113576091833E-4</v>
      </c>
      <c r="AF4375" s="2">
        <v>-1.533646610579642E-3</v>
      </c>
      <c r="AG4375" s="2">
        <v>9.9942613941732539E-3</v>
      </c>
      <c r="AH4375" s="2">
        <v>1.2820512820512775E-2</v>
      </c>
      <c r="AI4375" s="2">
        <v>-1.7241379310344862E-2</v>
      </c>
      <c r="AJ4375" s="2">
        <v>4.8559146632700667E-3</v>
      </c>
      <c r="AK4375" s="2">
        <v>5.7434588385449903E-3</v>
      </c>
      <c r="AL4375" s="2">
        <v>-1.2568837058632987E-3</v>
      </c>
      <c r="AM4375" s="2">
        <v>-4.694380278639998E-3</v>
      </c>
      <c r="AN4375" s="2">
        <v>-5.1578599891538568E-3</v>
      </c>
      <c r="AO4375" s="2">
        <v>6.7561823637924956E-3</v>
      </c>
      <c r="AP4375" s="2">
        <v>1.8569391134550806E-3</v>
      </c>
      <c r="AQ4375" s="2">
        <v>5.1741885929570408E-2</v>
      </c>
      <c r="AV4375" s="52"/>
    </row>
    <row r="4376" spans="1:48" x14ac:dyDescent="0.3">
      <c r="A4376">
        <v>2018</v>
      </c>
      <c r="B4376" s="1">
        <v>43215</v>
      </c>
      <c r="C4376" s="4">
        <v>99</v>
      </c>
      <c r="D4376" s="4">
        <v>99</v>
      </c>
      <c r="E4376" s="4">
        <v>99</v>
      </c>
      <c r="F4376">
        <v>1053.3898641843953</v>
      </c>
      <c r="G4376">
        <v>251.3184</v>
      </c>
      <c r="H4376">
        <v>155.6849</v>
      </c>
      <c r="I4376">
        <v>110.72069999999999</v>
      </c>
      <c r="J4376">
        <v>96.334999999999994</v>
      </c>
      <c r="K4376">
        <v>79.675700000000006</v>
      </c>
      <c r="L4376">
        <v>27.889900000000001</v>
      </c>
      <c r="M4376">
        <v>97.238399999999999</v>
      </c>
      <c r="N4376">
        <v>0.70297616299999999</v>
      </c>
      <c r="O4376">
        <v>22.93</v>
      </c>
      <c r="P4376">
        <v>109.76</v>
      </c>
      <c r="Q4376">
        <v>125.41</v>
      </c>
      <c r="R4376">
        <v>15.61</v>
      </c>
      <c r="S4376">
        <v>23.220400000000001</v>
      </c>
      <c r="T4376">
        <v>43.781100000000002</v>
      </c>
      <c r="U4376">
        <v>16.906099999999999</v>
      </c>
      <c r="V4376">
        <v>47.380400000000002</v>
      </c>
      <c r="W4376">
        <v>21.026399999999999</v>
      </c>
      <c r="X4376">
        <v>44.594399699999997</v>
      </c>
      <c r="Y4376" s="2">
        <v>1.300267828119317E-4</v>
      </c>
      <c r="Z4376" s="2">
        <v>2.4714916864381209E-3</v>
      </c>
      <c r="AA4376" s="2">
        <v>1.1987253896339478E-3</v>
      </c>
      <c r="AB4376" s="2">
        <v>-6.6970373347496892E-3</v>
      </c>
      <c r="AC4376" s="2">
        <v>-2.1710173329219096E-3</v>
      </c>
      <c r="AD4376" s="2">
        <v>-1.1921912726564621E-4</v>
      </c>
      <c r="AE4376" s="2">
        <v>-5.5445812860576149E-3</v>
      </c>
      <c r="AF4376" s="2">
        <v>-3.6130380875285528E-3</v>
      </c>
      <c r="AG4376" s="2">
        <v>1.6963811830028597E-3</v>
      </c>
      <c r="AH4376" s="2">
        <v>8.7298123090362445E-4</v>
      </c>
      <c r="AI4376" s="2">
        <v>2.9239766081872176E-3</v>
      </c>
      <c r="AJ4376" s="2">
        <v>-6.496078586706866E-3</v>
      </c>
      <c r="AK4376" s="2">
        <v>-9.5177664974619436E-3</v>
      </c>
      <c r="AL4376" s="2">
        <v>4.1948848352750812E-3</v>
      </c>
      <c r="AM4376" s="2">
        <v>-7.715059551465786E-3</v>
      </c>
      <c r="AN4376" s="2">
        <v>1.7301755654177686E-3</v>
      </c>
      <c r="AO4376" s="2">
        <v>1.9632223022059136E-4</v>
      </c>
      <c r="AP4376" s="2">
        <v>4.4426610106336195E-3</v>
      </c>
      <c r="AQ4376" s="2">
        <v>8.6147213264808897E-3</v>
      </c>
      <c r="AV4376" s="52"/>
    </row>
    <row r="4377" spans="1:48" x14ac:dyDescent="0.3">
      <c r="A4377">
        <v>2018</v>
      </c>
      <c r="B4377" s="1">
        <v>43216</v>
      </c>
      <c r="C4377" s="4">
        <v>99</v>
      </c>
      <c r="D4377" s="4">
        <v>99</v>
      </c>
      <c r="E4377" s="4">
        <v>99</v>
      </c>
      <c r="F4377">
        <v>1091.400742955396</v>
      </c>
      <c r="G4377">
        <v>253.8733</v>
      </c>
      <c r="H4377">
        <v>158.96250000000001</v>
      </c>
      <c r="I4377">
        <v>111.4956</v>
      </c>
      <c r="J4377">
        <v>96.6113</v>
      </c>
      <c r="K4377">
        <v>79.694800000000001</v>
      </c>
      <c r="L4377">
        <v>27.8996</v>
      </c>
      <c r="M4377">
        <v>97.317800000000005</v>
      </c>
      <c r="N4377">
        <v>0.70019840499999997</v>
      </c>
      <c r="O4377">
        <v>23.05</v>
      </c>
      <c r="P4377">
        <v>110.16</v>
      </c>
      <c r="Q4377">
        <v>124.97</v>
      </c>
      <c r="R4377">
        <v>15.58</v>
      </c>
      <c r="S4377">
        <v>23.327100000000002</v>
      </c>
      <c r="T4377">
        <v>44.414700000000003</v>
      </c>
      <c r="U4377">
        <v>16.993500000000001</v>
      </c>
      <c r="V4377">
        <v>47.857199999999999</v>
      </c>
      <c r="W4377">
        <v>20.904299999999999</v>
      </c>
      <c r="X4377">
        <v>42.419255249999999</v>
      </c>
      <c r="Y4377" s="2">
        <v>3.6084340720737185E-2</v>
      </c>
      <c r="Z4377" s="2">
        <v>1.0165988642296009E-2</v>
      </c>
      <c r="AA4377" s="2">
        <v>2.1052780327443399E-2</v>
      </c>
      <c r="AB4377" s="2">
        <v>6.9986913016264474E-3</v>
      </c>
      <c r="AC4377" s="2">
        <v>2.8681164685733229E-3</v>
      </c>
      <c r="AD4377" s="2">
        <v>2.3972177213371637E-4</v>
      </c>
      <c r="AE4377" s="2">
        <v>3.4779615559754617E-4</v>
      </c>
      <c r="AF4377" s="2">
        <v>8.1654984039225553E-4</v>
      </c>
      <c r="AG4377" s="2">
        <v>-3.9514255905146456E-3</v>
      </c>
      <c r="AH4377" s="2">
        <v>5.2333187963367056E-3</v>
      </c>
      <c r="AI4377" s="2">
        <v>3.6443148688045657E-3</v>
      </c>
      <c r="AJ4377" s="2">
        <v>-3.5084921457618767E-3</v>
      </c>
      <c r="AK4377" s="2">
        <v>-1.9218449711723151E-3</v>
      </c>
      <c r="AL4377" s="2">
        <v>4.5950974143424972E-3</v>
      </c>
      <c r="AM4377" s="2">
        <v>1.4471998191000202E-2</v>
      </c>
      <c r="AN4377" s="2">
        <v>5.1697316353269684E-3</v>
      </c>
      <c r="AO4377" s="2">
        <v>1.0063232897991492E-2</v>
      </c>
      <c r="AP4377" s="2">
        <v>-5.8069855039378782E-3</v>
      </c>
      <c r="AQ4377" s="2">
        <v>-4.8776179624187121E-2</v>
      </c>
      <c r="AV4377" s="52"/>
    </row>
    <row r="4378" spans="1:48" x14ac:dyDescent="0.3">
      <c r="A4378">
        <v>2018</v>
      </c>
      <c r="B4378" s="1">
        <v>43217</v>
      </c>
      <c r="C4378" s="4">
        <v>99</v>
      </c>
      <c r="D4378" s="4">
        <v>99</v>
      </c>
      <c r="E4378" s="4">
        <v>99</v>
      </c>
      <c r="F4378">
        <v>1091.9958323298495</v>
      </c>
      <c r="G4378">
        <v>254.11160000000001</v>
      </c>
      <c r="H4378">
        <v>159.06059999999999</v>
      </c>
      <c r="I4378">
        <v>112.3556</v>
      </c>
      <c r="J4378">
        <v>96.773200000000003</v>
      </c>
      <c r="K4378">
        <v>79.713999999999999</v>
      </c>
      <c r="L4378">
        <v>27.977399999999999</v>
      </c>
      <c r="M4378">
        <v>97.397099999999995</v>
      </c>
      <c r="N4378">
        <v>0.683730112</v>
      </c>
      <c r="O4378">
        <v>22.6</v>
      </c>
      <c r="P4378">
        <v>109.84</v>
      </c>
      <c r="Q4378">
        <v>125.5</v>
      </c>
      <c r="R4378">
        <v>15.57</v>
      </c>
      <c r="S4378">
        <v>23.307700000000001</v>
      </c>
      <c r="T4378">
        <v>44.688899999999997</v>
      </c>
      <c r="U4378">
        <v>16.983799999999999</v>
      </c>
      <c r="V4378">
        <v>48.343400000000003</v>
      </c>
      <c r="W4378">
        <v>20.895499999999998</v>
      </c>
      <c r="X4378">
        <v>41.577315310000003</v>
      </c>
      <c r="Y4378" s="2">
        <v>5.4525285812245805E-4</v>
      </c>
      <c r="Z4378" s="2">
        <v>9.3865719632590938E-4</v>
      </c>
      <c r="AA4378" s="2">
        <v>6.1712668082081201E-4</v>
      </c>
      <c r="AB4378" s="2">
        <v>7.7133088660001903E-3</v>
      </c>
      <c r="AC4378" s="2">
        <v>1.6757874078912049E-3</v>
      </c>
      <c r="AD4378" s="2">
        <v>2.4091910639079117E-4</v>
      </c>
      <c r="AE4378" s="2">
        <v>2.7885704454544413E-3</v>
      </c>
      <c r="AF4378" s="2">
        <v>8.1485606949582845E-4</v>
      </c>
      <c r="AG4378" s="2">
        <v>-2.3519466600327332E-2</v>
      </c>
      <c r="AH4378" s="2">
        <v>-1.9522776572668099E-2</v>
      </c>
      <c r="AI4378" s="2">
        <v>-2.9048656499636172E-3</v>
      </c>
      <c r="AJ4378" s="2">
        <v>4.2410178442826574E-3</v>
      </c>
      <c r="AK4378" s="2">
        <v>-6.4184852374837842E-4</v>
      </c>
      <c r="AL4378" s="2">
        <v>-8.3165074098368041E-4</v>
      </c>
      <c r="AM4378" s="2">
        <v>6.1736317030169907E-3</v>
      </c>
      <c r="AN4378" s="2">
        <v>-5.7080648483254226E-4</v>
      </c>
      <c r="AO4378" s="2">
        <v>1.0159390854458827E-2</v>
      </c>
      <c r="AP4378" s="2">
        <v>-4.2096602134489292E-4</v>
      </c>
      <c r="AQ4378" s="2">
        <v>-1.9848060392337885E-2</v>
      </c>
      <c r="AV4378" s="52"/>
    </row>
    <row r="4379" spans="1:48" x14ac:dyDescent="0.3">
      <c r="A4379">
        <v>2018</v>
      </c>
      <c r="B4379" s="1">
        <v>43220</v>
      </c>
      <c r="C4379" s="4">
        <v>99</v>
      </c>
      <c r="D4379" s="4">
        <v>99</v>
      </c>
      <c r="E4379" s="4">
        <v>99</v>
      </c>
      <c r="F4379">
        <v>1090.8150089039912</v>
      </c>
      <c r="G4379">
        <v>252.15729999999999</v>
      </c>
      <c r="H4379">
        <v>157.93209999999999</v>
      </c>
      <c r="I4379">
        <v>112.554</v>
      </c>
      <c r="J4379">
        <v>96.878</v>
      </c>
      <c r="K4379">
        <v>79.685199999999995</v>
      </c>
      <c r="L4379">
        <v>27.860700000000001</v>
      </c>
      <c r="M4379">
        <v>97.0886</v>
      </c>
      <c r="N4379">
        <v>0.68214284999999997</v>
      </c>
      <c r="O4379">
        <v>22.56</v>
      </c>
      <c r="P4379">
        <v>110.4</v>
      </c>
      <c r="Q4379">
        <v>124.59</v>
      </c>
      <c r="R4379">
        <v>15.38</v>
      </c>
      <c r="S4379">
        <v>23.404699999999998</v>
      </c>
      <c r="T4379">
        <v>44.367400000000004</v>
      </c>
      <c r="U4379">
        <v>17.061499999999999</v>
      </c>
      <c r="V4379">
        <v>48.203099999999999</v>
      </c>
      <c r="W4379">
        <v>20.918800000000001</v>
      </c>
      <c r="X4379">
        <v>41.66755165</v>
      </c>
      <c r="Y4379" s="2">
        <v>-1.081344260571937E-3</v>
      </c>
      <c r="Z4379" s="2">
        <v>-7.6907154179503001E-3</v>
      </c>
      <c r="AA4379" s="2">
        <v>-7.0947802284161421E-3</v>
      </c>
      <c r="AB4379" s="2">
        <v>1.7658220863046026E-3</v>
      </c>
      <c r="AC4379" s="2">
        <v>1.0829444515629838E-3</v>
      </c>
      <c r="AD4379" s="2">
        <v>-3.6129161753273298E-4</v>
      </c>
      <c r="AE4379" s="2">
        <v>-4.1712239164467535E-3</v>
      </c>
      <c r="AF4379" s="2">
        <v>-3.1674454372870864E-3</v>
      </c>
      <c r="AG4379" s="2">
        <v>-2.3214744709094681E-3</v>
      </c>
      <c r="AH4379" s="2">
        <v>-1.7699115044248481E-3</v>
      </c>
      <c r="AI4379" s="2">
        <v>5.0983248361253786E-3</v>
      </c>
      <c r="AJ4379" s="2">
        <v>-7.2509960159362619E-3</v>
      </c>
      <c r="AK4379" s="2">
        <v>-1.2202954399486154E-2</v>
      </c>
      <c r="AL4379" s="2">
        <v>4.1617147981138913E-3</v>
      </c>
      <c r="AM4379" s="2">
        <v>-7.1941802102981622E-3</v>
      </c>
      <c r="AN4379" s="2">
        <v>4.5749478915202424E-3</v>
      </c>
      <c r="AO4379" s="2">
        <v>-2.90215417202766E-3</v>
      </c>
      <c r="AP4379" s="2">
        <v>1.1150726232922459E-3</v>
      </c>
      <c r="AQ4379" s="2">
        <v>2.1703262783370203E-3</v>
      </c>
      <c r="AV4379" s="52"/>
    </row>
    <row r="4380" spans="1:48" x14ac:dyDescent="0.3">
      <c r="A4380">
        <v>2018</v>
      </c>
      <c r="B4380" s="1">
        <v>43221</v>
      </c>
      <c r="C4380" s="4">
        <v>99</v>
      </c>
      <c r="D4380" s="4">
        <v>99</v>
      </c>
      <c r="E4380" s="4">
        <v>99</v>
      </c>
      <c r="F4380">
        <v>1105.8255876914097</v>
      </c>
      <c r="G4380">
        <v>252.6054</v>
      </c>
      <c r="H4380">
        <v>159.73769999999999</v>
      </c>
      <c r="I4380">
        <v>112.14870000000001</v>
      </c>
      <c r="J4380">
        <v>96.726200000000006</v>
      </c>
      <c r="K4380">
        <v>79.649900000000002</v>
      </c>
      <c r="L4380">
        <v>27.656500000000001</v>
      </c>
      <c r="M4380">
        <v>96.912099999999995</v>
      </c>
      <c r="N4380">
        <v>0.67698407999999999</v>
      </c>
      <c r="O4380">
        <v>22.83</v>
      </c>
      <c r="P4380">
        <v>108.88</v>
      </c>
      <c r="Q4380">
        <v>123.71</v>
      </c>
      <c r="R4380">
        <v>15.24</v>
      </c>
      <c r="S4380">
        <v>23.559899999999999</v>
      </c>
      <c r="T4380">
        <v>44.149900000000002</v>
      </c>
      <c r="U4380">
        <v>16.964400000000001</v>
      </c>
      <c r="V4380">
        <v>48.053600000000003</v>
      </c>
      <c r="W4380">
        <v>20.962399999999999</v>
      </c>
      <c r="X4380">
        <v>41.046067569999998</v>
      </c>
      <c r="Y4380" s="2">
        <v>1.3760883985727945E-2</v>
      </c>
      <c r="Z4380" s="2">
        <v>1.7770653477016118E-3</v>
      </c>
      <c r="AA4380" s="2">
        <v>1.1432761294252414E-2</v>
      </c>
      <c r="AB4380" s="2">
        <v>-3.600938216322791E-3</v>
      </c>
      <c r="AC4380" s="2">
        <v>-1.566919217985463E-3</v>
      </c>
      <c r="AD4380" s="2">
        <v>-4.429931781559926E-4</v>
      </c>
      <c r="AE4380" s="2">
        <v>-7.3293205124064231E-3</v>
      </c>
      <c r="AF4380" s="2">
        <v>-1.817927130476793E-3</v>
      </c>
      <c r="AG4380" s="2">
        <v>-7.5625948435873447E-3</v>
      </c>
      <c r="AH4380" s="2">
        <v>1.1968085106383031E-2</v>
      </c>
      <c r="AI4380" s="2">
        <v>-1.3768115942029091E-2</v>
      </c>
      <c r="AJ4380" s="2">
        <v>-7.0631671883779612E-3</v>
      </c>
      <c r="AK4380" s="2">
        <v>-9.1027308192458412E-3</v>
      </c>
      <c r="AL4380" s="2">
        <v>6.6311467354847053E-3</v>
      </c>
      <c r="AM4380" s="2">
        <v>-4.9022480469894658E-3</v>
      </c>
      <c r="AN4380" s="2">
        <v>-5.6911760396212152E-3</v>
      </c>
      <c r="AO4380" s="2">
        <v>-3.1014602795255142E-3</v>
      </c>
      <c r="AP4380" s="2">
        <v>2.0842495745452272E-3</v>
      </c>
      <c r="AQ4380" s="2">
        <v>-1.4915301124970304E-2</v>
      </c>
      <c r="AV4380" s="52"/>
    </row>
    <row r="4381" spans="1:48" x14ac:dyDescent="0.3">
      <c r="A4381">
        <v>2018</v>
      </c>
      <c r="B4381" s="1">
        <v>43222</v>
      </c>
      <c r="C4381" s="4">
        <v>99</v>
      </c>
      <c r="D4381" s="4">
        <v>99</v>
      </c>
      <c r="E4381" s="4">
        <v>99</v>
      </c>
      <c r="F4381">
        <v>1113.5670321206517</v>
      </c>
      <c r="G4381">
        <v>250.9085</v>
      </c>
      <c r="H4381">
        <v>158.79570000000001</v>
      </c>
      <c r="I4381">
        <v>112.0256</v>
      </c>
      <c r="J4381">
        <v>96.7453</v>
      </c>
      <c r="K4381">
        <v>79.678600000000003</v>
      </c>
      <c r="L4381">
        <v>27.5397</v>
      </c>
      <c r="M4381">
        <v>96.142300000000006</v>
      </c>
      <c r="N4381">
        <v>0.68412695700000004</v>
      </c>
      <c r="O4381">
        <v>22.48</v>
      </c>
      <c r="P4381">
        <v>109.36</v>
      </c>
      <c r="Q4381">
        <v>123.65</v>
      </c>
      <c r="R4381">
        <v>15.42</v>
      </c>
      <c r="S4381">
        <v>23.666599999999999</v>
      </c>
      <c r="T4381">
        <v>43.8</v>
      </c>
      <c r="U4381">
        <v>16.964400000000001</v>
      </c>
      <c r="V4381">
        <v>48.006799999999998</v>
      </c>
      <c r="W4381">
        <v>20.962399999999999</v>
      </c>
      <c r="X4381">
        <v>40.745346240000003</v>
      </c>
      <c r="Y4381" s="2">
        <v>7.0006016458739051E-3</v>
      </c>
      <c r="Z4381" s="2">
        <v>-6.7175919437985065E-3</v>
      </c>
      <c r="AA4381" s="2">
        <v>-5.8971676692476382E-3</v>
      </c>
      <c r="AB4381" s="2">
        <v>-1.0976498167166726E-3</v>
      </c>
      <c r="AC4381" s="2">
        <v>1.9746459594194299E-4</v>
      </c>
      <c r="AD4381" s="2">
        <v>3.6032688051079731E-4</v>
      </c>
      <c r="AE4381" s="2">
        <v>-4.2232386599895255E-3</v>
      </c>
      <c r="AF4381" s="2">
        <v>-7.9432805604252588E-3</v>
      </c>
      <c r="AG4381" s="2">
        <v>1.0551026547034992E-2</v>
      </c>
      <c r="AH4381" s="2">
        <v>-1.5330705212439732E-2</v>
      </c>
      <c r="AI4381" s="2">
        <v>4.4085231447466011E-3</v>
      </c>
      <c r="AJ4381" s="2">
        <v>-4.8500525422345842E-4</v>
      </c>
      <c r="AK4381" s="2">
        <v>1.1811023622047223E-2</v>
      </c>
      <c r="AL4381" s="2">
        <v>4.5288817015352034E-3</v>
      </c>
      <c r="AM4381" s="2">
        <v>-7.925272763924851E-3</v>
      </c>
      <c r="AN4381" s="2">
        <v>0</v>
      </c>
      <c r="AO4381" s="2">
        <v>-9.7391246441480561E-4</v>
      </c>
      <c r="AP4381" s="2">
        <v>0</v>
      </c>
      <c r="AQ4381" s="2">
        <v>-7.3264346088001142E-3</v>
      </c>
      <c r="AV4381" s="52"/>
    </row>
    <row r="4382" spans="1:48" x14ac:dyDescent="0.3">
      <c r="A4382">
        <v>2018</v>
      </c>
      <c r="B4382" s="1">
        <v>43223</v>
      </c>
      <c r="C4382" s="4">
        <v>99</v>
      </c>
      <c r="D4382" s="4">
        <v>99</v>
      </c>
      <c r="E4382" s="4">
        <v>99</v>
      </c>
      <c r="F4382">
        <v>1110.5848857439069</v>
      </c>
      <c r="G4382">
        <v>250.35560000000001</v>
      </c>
      <c r="H4382">
        <v>158.77600000000001</v>
      </c>
      <c r="I4382">
        <v>112.52760000000001</v>
      </c>
      <c r="J4382">
        <v>96.993499999999997</v>
      </c>
      <c r="K4382">
        <v>79.736099999999993</v>
      </c>
      <c r="L4382">
        <v>27.705100000000002</v>
      </c>
      <c r="M4382">
        <v>96.036199999999994</v>
      </c>
      <c r="N4382">
        <v>0.68769838500000002</v>
      </c>
      <c r="O4382">
        <v>22.31</v>
      </c>
      <c r="P4382">
        <v>110.56</v>
      </c>
      <c r="Q4382">
        <v>124.28</v>
      </c>
      <c r="R4382">
        <v>15.46</v>
      </c>
      <c r="S4382">
        <v>23.569600000000001</v>
      </c>
      <c r="T4382">
        <v>43.705500000000001</v>
      </c>
      <c r="U4382">
        <v>17.071200000000001</v>
      </c>
      <c r="V4382">
        <v>47.941400000000002</v>
      </c>
      <c r="W4382">
        <v>21.0303</v>
      </c>
      <c r="X4382">
        <v>41.577315310000003</v>
      </c>
      <c r="Y4382" s="2">
        <v>-2.6780124507329583E-3</v>
      </c>
      <c r="Z4382" s="2">
        <v>-2.2035921461408536E-3</v>
      </c>
      <c r="AA4382" s="2">
        <v>-1.2405877489130024E-4</v>
      </c>
      <c r="AB4382" s="2">
        <v>4.4811186014626081E-3</v>
      </c>
      <c r="AC4382" s="2">
        <v>2.5654993059094355E-3</v>
      </c>
      <c r="AD4382" s="2">
        <v>7.2164922576445356E-4</v>
      </c>
      <c r="AE4382" s="2">
        <v>6.0058751547766853E-3</v>
      </c>
      <c r="AF4382" s="2">
        <v>-1.1035725169880051E-3</v>
      </c>
      <c r="AG4382" s="2">
        <v>5.2204170051437515E-3</v>
      </c>
      <c r="AH4382" s="2">
        <v>-7.5622775800712194E-3</v>
      </c>
      <c r="AI4382" s="2">
        <v>1.0972933430870579E-2</v>
      </c>
      <c r="AJ4382" s="2">
        <v>5.0950262838658222E-3</v>
      </c>
      <c r="AK4382" s="2">
        <v>2.5940337224383825E-3</v>
      </c>
      <c r="AL4382" s="2">
        <v>-4.0986030946564833E-3</v>
      </c>
      <c r="AM4382" s="2">
        <v>-2.1575342465752767E-3</v>
      </c>
      <c r="AN4382" s="2">
        <v>6.2955365353327686E-3</v>
      </c>
      <c r="AO4382" s="2">
        <v>-1.3623070065073017E-3</v>
      </c>
      <c r="AP4382" s="2">
        <v>3.239132923711141E-3</v>
      </c>
      <c r="AQ4382" s="2">
        <v>2.041875077216182E-2</v>
      </c>
      <c r="AV4382" s="52"/>
    </row>
    <row r="4383" spans="1:48" x14ac:dyDescent="0.3">
      <c r="A4383">
        <v>2018</v>
      </c>
      <c r="B4383" s="1">
        <v>43224</v>
      </c>
      <c r="C4383" s="4">
        <v>99</v>
      </c>
      <c r="D4383" s="4">
        <v>99</v>
      </c>
      <c r="E4383" s="4">
        <v>99</v>
      </c>
      <c r="F4383">
        <v>1135.1907416458837</v>
      </c>
      <c r="G4383">
        <v>253.5968</v>
      </c>
      <c r="H4383">
        <v>161.7886</v>
      </c>
      <c r="I4383">
        <v>112.6981</v>
      </c>
      <c r="J4383">
        <v>97.003</v>
      </c>
      <c r="K4383">
        <v>79.707400000000007</v>
      </c>
      <c r="L4383">
        <v>27.6662</v>
      </c>
      <c r="M4383">
        <v>96.115799999999993</v>
      </c>
      <c r="N4383">
        <v>0.68531745300000002</v>
      </c>
      <c r="O4383">
        <v>22.15</v>
      </c>
      <c r="P4383">
        <v>112.72</v>
      </c>
      <c r="Q4383">
        <v>124.54</v>
      </c>
      <c r="R4383">
        <v>15.54</v>
      </c>
      <c r="S4383">
        <v>23.598700000000001</v>
      </c>
      <c r="T4383">
        <v>43.9041</v>
      </c>
      <c r="U4383">
        <v>17.187799999999999</v>
      </c>
      <c r="V4383">
        <v>48.156399999999998</v>
      </c>
      <c r="W4383">
        <v>20.8674</v>
      </c>
      <c r="X4383">
        <v>40.113891289999998</v>
      </c>
      <c r="Y4383" s="2">
        <v>2.2155763344010371E-2</v>
      </c>
      <c r="Z4383" s="2">
        <v>1.2946385061887833E-2</v>
      </c>
      <c r="AA4383" s="2">
        <v>1.8973900337582394E-2</v>
      </c>
      <c r="AB4383" s="2">
        <v>1.5151838304556797E-3</v>
      </c>
      <c r="AC4383" s="2">
        <v>9.794470763502261E-5</v>
      </c>
      <c r="AD4383" s="2">
        <v>-3.5993734331107863E-4</v>
      </c>
      <c r="AE4383" s="2">
        <v>-1.4040736182147073E-3</v>
      </c>
      <c r="AF4383" s="2">
        <v>8.2885411959243704E-4</v>
      </c>
      <c r="AG4383" s="2">
        <v>-3.4621747730293473E-3</v>
      </c>
      <c r="AH4383" s="2">
        <v>-7.1716718960107562E-3</v>
      </c>
      <c r="AI4383" s="2">
        <v>1.9536903039073739E-2</v>
      </c>
      <c r="AJ4383" s="2">
        <v>2.0920502092049986E-3</v>
      </c>
      <c r="AK4383" s="2">
        <v>5.1746442432081263E-3</v>
      </c>
      <c r="AL4383" s="2">
        <v>1.2346412327743916E-3</v>
      </c>
      <c r="AM4383" s="2">
        <v>4.5440505199574321E-3</v>
      </c>
      <c r="AN4383" s="2">
        <v>6.8302169736162988E-3</v>
      </c>
      <c r="AO4383" s="2">
        <v>4.4846416667012612E-3</v>
      </c>
      <c r="AP4383" s="2">
        <v>-7.7459665340009476E-3</v>
      </c>
      <c r="AQ4383" s="2">
        <v>-3.5197655478443779E-2</v>
      </c>
      <c r="AV4383" s="52"/>
    </row>
    <row r="4384" spans="1:48" x14ac:dyDescent="0.3">
      <c r="A4384">
        <v>2018</v>
      </c>
      <c r="B4384" s="1">
        <v>43227</v>
      </c>
      <c r="C4384" s="4">
        <v>99</v>
      </c>
      <c r="D4384" s="4">
        <v>99</v>
      </c>
      <c r="E4384" s="4">
        <v>99</v>
      </c>
      <c r="F4384">
        <v>1147.541076966882</v>
      </c>
      <c r="G4384">
        <v>254.45480000000001</v>
      </c>
      <c r="H4384">
        <v>163.13310000000001</v>
      </c>
      <c r="I4384">
        <v>112.5181</v>
      </c>
      <c r="J4384">
        <v>96.955299999999994</v>
      </c>
      <c r="K4384">
        <v>79.707400000000007</v>
      </c>
      <c r="L4384">
        <v>27.646699999999999</v>
      </c>
      <c r="M4384">
        <v>95.717600000000004</v>
      </c>
      <c r="N4384">
        <v>0.68452378199999997</v>
      </c>
      <c r="O4384">
        <v>22.3</v>
      </c>
      <c r="P4384">
        <v>112.8</v>
      </c>
      <c r="Q4384">
        <v>124.57</v>
      </c>
      <c r="R4384">
        <v>15.52</v>
      </c>
      <c r="S4384">
        <v>23.647200000000002</v>
      </c>
      <c r="T4384">
        <v>43.648699999999998</v>
      </c>
      <c r="U4384">
        <v>17.178100000000001</v>
      </c>
      <c r="V4384">
        <v>47.904000000000003</v>
      </c>
      <c r="W4384">
        <v>20.807300000000001</v>
      </c>
      <c r="X4384">
        <v>39.993642639999997</v>
      </c>
      <c r="Y4384" s="2">
        <v>1.0879524354728165E-2</v>
      </c>
      <c r="Z4384" s="2">
        <v>3.3833234488762631E-3</v>
      </c>
      <c r="AA4384" s="2">
        <v>8.3102270493720098E-3</v>
      </c>
      <c r="AB4384" s="2">
        <v>-1.5971875302245309E-3</v>
      </c>
      <c r="AC4384" s="2">
        <v>-4.9173736894736475E-4</v>
      </c>
      <c r="AD4384" s="2">
        <v>0</v>
      </c>
      <c r="AE4384" s="2">
        <v>-7.0483116582686911E-4</v>
      </c>
      <c r="AF4384" s="2">
        <v>-4.1429192702967521E-3</v>
      </c>
      <c r="AG4384" s="2">
        <v>-1.1581070882198397E-3</v>
      </c>
      <c r="AH4384" s="2">
        <v>6.7720090293454938E-3</v>
      </c>
      <c r="AI4384" s="2">
        <v>7.0972320794893129E-4</v>
      </c>
      <c r="AJ4384" s="2">
        <v>2.4088646218078935E-4</v>
      </c>
      <c r="AK4384" s="2">
        <v>-1.2870012870012104E-3</v>
      </c>
      <c r="AL4384" s="2">
        <v>2.0551979558196543E-3</v>
      </c>
      <c r="AM4384" s="2">
        <v>-5.8172243594561968E-3</v>
      </c>
      <c r="AN4384" s="2">
        <v>-5.6435378582475604E-4</v>
      </c>
      <c r="AO4384" s="2">
        <v>-5.2412555755827483E-3</v>
      </c>
      <c r="AP4384" s="2">
        <v>-2.8800904760535317E-3</v>
      </c>
      <c r="AQ4384" s="2">
        <v>-2.9976810060802217E-3</v>
      </c>
      <c r="AV4384" s="52"/>
    </row>
    <row r="4385" spans="1:48" x14ac:dyDescent="0.3">
      <c r="A4385">
        <v>2018</v>
      </c>
      <c r="B4385" s="1">
        <v>43228</v>
      </c>
      <c r="C4385" s="4">
        <v>99</v>
      </c>
      <c r="D4385" s="4">
        <v>99</v>
      </c>
      <c r="E4385" s="4">
        <v>99</v>
      </c>
      <c r="F4385">
        <v>1149.0127794817299</v>
      </c>
      <c r="G4385">
        <v>254.45480000000001</v>
      </c>
      <c r="H4385">
        <v>162.96619999999999</v>
      </c>
      <c r="I4385">
        <v>112.4139</v>
      </c>
      <c r="J4385">
        <v>96.793099999999995</v>
      </c>
      <c r="K4385">
        <v>79.716899999999995</v>
      </c>
      <c r="L4385">
        <v>27.491099999999999</v>
      </c>
      <c r="M4385">
        <v>95.151399999999995</v>
      </c>
      <c r="N4385">
        <v>0.68154755199999995</v>
      </c>
      <c r="O4385">
        <v>22.33</v>
      </c>
      <c r="P4385">
        <v>112.48</v>
      </c>
      <c r="Q4385">
        <v>124.59</v>
      </c>
      <c r="R4385">
        <v>15.51</v>
      </c>
      <c r="S4385">
        <v>23.734500000000001</v>
      </c>
      <c r="T4385">
        <v>43.894599999999997</v>
      </c>
      <c r="U4385">
        <v>17.226700000000001</v>
      </c>
      <c r="V4385">
        <v>46.707299999999996</v>
      </c>
      <c r="W4385">
        <v>20.836400000000001</v>
      </c>
      <c r="X4385">
        <v>39.903406310000001</v>
      </c>
      <c r="Y4385" s="2">
        <v>1.2824835157430048E-3</v>
      </c>
      <c r="Z4385" s="2">
        <v>0</v>
      </c>
      <c r="AA4385" s="2">
        <v>-1.0230909606941951E-3</v>
      </c>
      <c r="AB4385" s="2">
        <v>-9.2607322732973785E-4</v>
      </c>
      <c r="AC4385" s="2">
        <v>-1.6729358786987669E-3</v>
      </c>
      <c r="AD4385" s="2">
        <v>1.1918592251136673E-4</v>
      </c>
      <c r="AE4385" s="2">
        <v>-5.6281581526909097E-3</v>
      </c>
      <c r="AF4385" s="2">
        <v>-5.9153175591533103E-3</v>
      </c>
      <c r="AG4385" s="2">
        <v>-4.3478840009096853E-3</v>
      </c>
      <c r="AH4385" s="2">
        <v>1.3452914798204318E-3</v>
      </c>
      <c r="AI4385" s="2">
        <v>-2.8368794326240065E-3</v>
      </c>
      <c r="AJ4385" s="2">
        <v>1.6055229991174258E-4</v>
      </c>
      <c r="AK4385" s="2">
        <v>-6.4432989690721421E-4</v>
      </c>
      <c r="AL4385" s="2">
        <v>3.6917690043640761E-3</v>
      </c>
      <c r="AM4385" s="2">
        <v>5.6336156632386114E-3</v>
      </c>
      <c r="AN4385" s="2">
        <v>2.8291836699052553E-3</v>
      </c>
      <c r="AO4385" s="2">
        <v>-2.4981212424849852E-2</v>
      </c>
      <c r="AP4385" s="2">
        <v>1.3985476251123785E-3</v>
      </c>
      <c r="AQ4385" s="2">
        <v>-2.2562668475150094E-3</v>
      </c>
      <c r="AV4385" s="52"/>
    </row>
    <row r="4386" spans="1:48" x14ac:dyDescent="0.3">
      <c r="A4386">
        <v>2018</v>
      </c>
      <c r="B4386" s="1">
        <v>43229</v>
      </c>
      <c r="C4386" s="4">
        <v>99</v>
      </c>
      <c r="D4386" s="4">
        <v>99</v>
      </c>
      <c r="E4386" s="4">
        <v>99</v>
      </c>
      <c r="F4386">
        <v>1166.6746794617738</v>
      </c>
      <c r="G4386">
        <v>256.91430000000003</v>
      </c>
      <c r="H4386">
        <v>164.7424</v>
      </c>
      <c r="I4386">
        <v>111.7415</v>
      </c>
      <c r="J4386">
        <v>96.573499999999996</v>
      </c>
      <c r="K4386">
        <v>79.678600000000003</v>
      </c>
      <c r="L4386">
        <v>27.471599999999999</v>
      </c>
      <c r="M4386">
        <v>94.983199999999997</v>
      </c>
      <c r="N4386">
        <v>0.67976183800000001</v>
      </c>
      <c r="O4386">
        <v>22.3</v>
      </c>
      <c r="P4386">
        <v>114.96</v>
      </c>
      <c r="Q4386">
        <v>124.33</v>
      </c>
      <c r="R4386">
        <v>15.53</v>
      </c>
      <c r="S4386">
        <v>23.734500000000001</v>
      </c>
      <c r="T4386">
        <v>43.979700000000001</v>
      </c>
      <c r="U4386">
        <v>17.382200000000001</v>
      </c>
      <c r="V4386">
        <v>46.380099999999999</v>
      </c>
      <c r="W4386">
        <v>20.540700000000001</v>
      </c>
      <c r="X4386">
        <v>38.249538739999998</v>
      </c>
      <c r="Y4386" s="2">
        <v>1.5371369488170972E-2</v>
      </c>
      <c r="Z4386" s="2">
        <v>9.665763821315343E-3</v>
      </c>
      <c r="AA4386" s="2">
        <v>1.0899192593310847E-2</v>
      </c>
      <c r="AB4386" s="2">
        <v>-5.9814667047402015E-3</v>
      </c>
      <c r="AC4386" s="2">
        <v>-2.2687567605541581E-3</v>
      </c>
      <c r="AD4386" s="2">
        <v>-4.8045019312081827E-4</v>
      </c>
      <c r="AE4386" s="2">
        <v>-7.0932047098881679E-4</v>
      </c>
      <c r="AF4386" s="2">
        <v>-1.7677091456352878E-3</v>
      </c>
      <c r="AG4386" s="2">
        <v>-2.6200871747830146E-3</v>
      </c>
      <c r="AH4386" s="2">
        <v>-1.3434841021047195E-3</v>
      </c>
      <c r="AI4386" s="2">
        <v>2.204836415362732E-2</v>
      </c>
      <c r="AJ4386" s="2">
        <v>-2.0868448511116577E-3</v>
      </c>
      <c r="AK4386" s="2">
        <v>1.2894906511926596E-3</v>
      </c>
      <c r="AL4386" s="2">
        <v>0</v>
      </c>
      <c r="AM4386" s="2">
        <v>1.9387350608048859E-3</v>
      </c>
      <c r="AN4386" s="2">
        <v>9.0266853198812669E-3</v>
      </c>
      <c r="AO4386" s="2">
        <v>-7.0053289314517819E-3</v>
      </c>
      <c r="AP4386" s="2">
        <v>-1.4191511009579383E-2</v>
      </c>
      <c r="AQ4386" s="2">
        <v>-4.1446776677447117E-2</v>
      </c>
      <c r="AV4386" s="52"/>
    </row>
    <row r="4387" spans="1:48" x14ac:dyDescent="0.3">
      <c r="A4387">
        <v>2018</v>
      </c>
      <c r="B4387" s="1">
        <v>43230</v>
      </c>
      <c r="C4387" s="4">
        <v>99</v>
      </c>
      <c r="D4387" s="4">
        <v>99</v>
      </c>
      <c r="E4387" s="4">
        <v>99</v>
      </c>
      <c r="F4387">
        <v>1176.8809708932213</v>
      </c>
      <c r="G4387">
        <v>259.31659999999999</v>
      </c>
      <c r="H4387">
        <v>166.44990000000001</v>
      </c>
      <c r="I4387">
        <v>112.6412</v>
      </c>
      <c r="J4387">
        <v>96.774000000000001</v>
      </c>
      <c r="K4387">
        <v>79.678600000000003</v>
      </c>
      <c r="L4387">
        <v>27.5884</v>
      </c>
      <c r="M4387">
        <v>96.186599999999999</v>
      </c>
      <c r="N4387">
        <v>0.69047614300000004</v>
      </c>
      <c r="O4387">
        <v>22.88</v>
      </c>
      <c r="P4387">
        <v>115.28</v>
      </c>
      <c r="Q4387">
        <v>125.18</v>
      </c>
      <c r="R4387">
        <v>15.74</v>
      </c>
      <c r="S4387">
        <v>23.627800000000001</v>
      </c>
      <c r="T4387">
        <v>44.896900000000002</v>
      </c>
      <c r="U4387">
        <v>17.4696</v>
      </c>
      <c r="V4387">
        <v>47.034500000000001</v>
      </c>
      <c r="W4387">
        <v>20.468900000000001</v>
      </c>
      <c r="X4387">
        <v>36.525476269999999</v>
      </c>
      <c r="Y4387" s="2">
        <v>8.7481897148533605E-3</v>
      </c>
      <c r="Z4387" s="2">
        <v>9.3505888928719916E-3</v>
      </c>
      <c r="AA4387" s="2">
        <v>1.0364666291130975E-2</v>
      </c>
      <c r="AB4387" s="2">
        <v>8.051619138815802E-3</v>
      </c>
      <c r="AC4387" s="2">
        <v>2.0761388993875141E-3</v>
      </c>
      <c r="AD4387" s="2">
        <v>0</v>
      </c>
      <c r="AE4387" s="2">
        <v>4.2516635361611321E-3</v>
      </c>
      <c r="AF4387" s="2">
        <v>1.2669608941370702E-2</v>
      </c>
      <c r="AG4387" s="2">
        <v>1.576185128533214E-2</v>
      </c>
      <c r="AH4387" s="2">
        <v>2.6008968609865457E-2</v>
      </c>
      <c r="AI4387" s="2">
        <v>2.7835768963118124E-3</v>
      </c>
      <c r="AJ4387" s="2">
        <v>6.8366444140595117E-3</v>
      </c>
      <c r="AK4387" s="2">
        <v>1.3522215067611087E-2</v>
      </c>
      <c r="AL4387" s="2">
        <v>-4.4955655269754979E-3</v>
      </c>
      <c r="AM4387" s="2">
        <v>2.0855076319301835E-2</v>
      </c>
      <c r="AN4387" s="2">
        <v>5.0281322272209827E-3</v>
      </c>
      <c r="AO4387" s="2">
        <v>1.4109499548297766E-2</v>
      </c>
      <c r="AP4387" s="2">
        <v>-3.4954991796773971E-3</v>
      </c>
      <c r="AQ4387" s="2">
        <v>-4.5074072179517199E-2</v>
      </c>
      <c r="AV4387" s="52"/>
    </row>
    <row r="4388" spans="1:48" x14ac:dyDescent="0.3">
      <c r="A4388">
        <v>2018</v>
      </c>
      <c r="B4388" s="1">
        <v>43231</v>
      </c>
      <c r="C4388" s="4">
        <v>99</v>
      </c>
      <c r="D4388" s="4">
        <v>99</v>
      </c>
      <c r="E4388" s="4">
        <v>99</v>
      </c>
      <c r="F4388">
        <v>1174.2479921829215</v>
      </c>
      <c r="G4388">
        <v>260.1078</v>
      </c>
      <c r="H4388">
        <v>166.2929</v>
      </c>
      <c r="I4388">
        <v>112.9254</v>
      </c>
      <c r="J4388">
        <v>96.783500000000004</v>
      </c>
      <c r="K4388">
        <v>79.678600000000003</v>
      </c>
      <c r="L4388">
        <v>27.627300000000002</v>
      </c>
      <c r="M4388">
        <v>96.593599999999995</v>
      </c>
      <c r="N4388">
        <v>0.69246032999999996</v>
      </c>
      <c r="O4388">
        <v>22.95</v>
      </c>
      <c r="P4388">
        <v>114</v>
      </c>
      <c r="Q4388">
        <v>125</v>
      </c>
      <c r="R4388">
        <v>15.7</v>
      </c>
      <c r="S4388">
        <v>23.588999999999999</v>
      </c>
      <c r="T4388">
        <v>44.821300000000001</v>
      </c>
      <c r="U4388">
        <v>17.3627</v>
      </c>
      <c r="V4388">
        <v>47.1</v>
      </c>
      <c r="W4388">
        <v>20.506699999999999</v>
      </c>
      <c r="X4388">
        <v>35.833897</v>
      </c>
      <c r="Y4388" s="2">
        <v>-2.2372514939223986E-3</v>
      </c>
      <c r="Z4388" s="2">
        <v>3.0510966131747086E-3</v>
      </c>
      <c r="AA4388" s="2">
        <v>-9.4322676072511324E-4</v>
      </c>
      <c r="AB4388" s="2">
        <v>2.5230555072210947E-3</v>
      </c>
      <c r="AC4388" s="2">
        <v>9.8166863000459514E-5</v>
      </c>
      <c r="AD4388" s="2">
        <v>0</v>
      </c>
      <c r="AE4388" s="2">
        <v>1.4100129039742448E-3</v>
      </c>
      <c r="AF4388" s="2">
        <v>4.2313586299962402E-3</v>
      </c>
      <c r="AG4388" s="2">
        <v>2.8736503355191179E-3</v>
      </c>
      <c r="AH4388" s="2">
        <v>3.0594405594406293E-3</v>
      </c>
      <c r="AI4388" s="2">
        <v>-1.1103400416377474E-2</v>
      </c>
      <c r="AJ4388" s="2">
        <v>-1.437929381690406E-3</v>
      </c>
      <c r="AK4388" s="2">
        <v>-2.5412960609911828E-3</v>
      </c>
      <c r="AL4388" s="2">
        <v>-1.6421334191081272E-3</v>
      </c>
      <c r="AM4388" s="2">
        <v>-1.6838579055570291E-3</v>
      </c>
      <c r="AN4388" s="2">
        <v>-6.1192013554974833E-3</v>
      </c>
      <c r="AO4388" s="2">
        <v>1.3925947974360309E-3</v>
      </c>
      <c r="AP4388" s="2">
        <v>1.8467040241536559E-3</v>
      </c>
      <c r="AQ4388" s="2">
        <v>-1.8934161594164389E-2</v>
      </c>
      <c r="AV4388" s="52"/>
    </row>
    <row r="4389" spans="1:48" x14ac:dyDescent="0.3">
      <c r="A4389">
        <v>2018</v>
      </c>
      <c r="B4389" s="1">
        <v>43234</v>
      </c>
      <c r="C4389" s="4">
        <v>99</v>
      </c>
      <c r="D4389" s="4">
        <v>99</v>
      </c>
      <c r="E4389" s="4">
        <v>99</v>
      </c>
      <c r="F4389">
        <v>1175.2343949926774</v>
      </c>
      <c r="G4389">
        <v>260.23180000000002</v>
      </c>
      <c r="H4389">
        <v>166.57740000000001</v>
      </c>
      <c r="I4389">
        <v>112.3287</v>
      </c>
      <c r="J4389">
        <v>96.573499999999996</v>
      </c>
      <c r="K4389">
        <v>79.678600000000003</v>
      </c>
      <c r="L4389">
        <v>27.559200000000001</v>
      </c>
      <c r="M4389">
        <v>96.4255</v>
      </c>
      <c r="N4389">
        <v>0.68650787000000002</v>
      </c>
      <c r="O4389">
        <v>23.13</v>
      </c>
      <c r="P4389">
        <v>115.04</v>
      </c>
      <c r="Q4389">
        <v>124.49</v>
      </c>
      <c r="R4389">
        <v>15.56</v>
      </c>
      <c r="S4389">
        <v>23.618099999999998</v>
      </c>
      <c r="T4389">
        <v>44.878</v>
      </c>
      <c r="U4389">
        <v>17.489000000000001</v>
      </c>
      <c r="V4389">
        <v>46.9223</v>
      </c>
      <c r="W4389">
        <v>20.477599999999999</v>
      </c>
      <c r="X4389">
        <v>34.771401500000003</v>
      </c>
      <c r="Y4389" s="2">
        <v>8.4002937737381878E-4</v>
      </c>
      <c r="Z4389" s="2">
        <v>4.7672541923016176E-4</v>
      </c>
      <c r="AA4389" s="2">
        <v>1.7108367224338838E-3</v>
      </c>
      <c r="AB4389" s="2">
        <v>-5.2840193614545061E-3</v>
      </c>
      <c r="AC4389" s="2">
        <v>-2.1697913383996736E-3</v>
      </c>
      <c r="AD4389" s="2">
        <v>0</v>
      </c>
      <c r="AE4389" s="2">
        <v>-2.4649531441726102E-3</v>
      </c>
      <c r="AF4389" s="2">
        <v>-1.7402809295853361E-3</v>
      </c>
      <c r="AG4389" s="2">
        <v>-8.5961025377437883E-3</v>
      </c>
      <c r="AH4389" s="2">
        <v>7.8431372549019329E-3</v>
      </c>
      <c r="AI4389" s="2">
        <v>9.1228070175439768E-3</v>
      </c>
      <c r="AJ4389" s="2">
        <v>-4.0800000000000836E-3</v>
      </c>
      <c r="AK4389" s="2">
        <v>-8.9171974522291864E-3</v>
      </c>
      <c r="AL4389" s="2">
        <v>1.2336258425538205E-3</v>
      </c>
      <c r="AM4389" s="2">
        <v>1.2650235490714312E-3</v>
      </c>
      <c r="AN4389" s="2">
        <v>7.2742142639106167E-3</v>
      </c>
      <c r="AO4389" s="2">
        <v>-3.7728237791931907E-3</v>
      </c>
      <c r="AP4389" s="2">
        <v>-1.4190484085688793E-3</v>
      </c>
      <c r="AQ4389" s="2">
        <v>-2.9650570798928078E-2</v>
      </c>
      <c r="AV4389" s="52"/>
    </row>
    <row r="4390" spans="1:48" x14ac:dyDescent="0.3">
      <c r="A4390">
        <v>2018</v>
      </c>
      <c r="B4390" s="1">
        <v>43235</v>
      </c>
      <c r="C4390" s="4">
        <v>99</v>
      </c>
      <c r="D4390" s="4">
        <v>99</v>
      </c>
      <c r="E4390" s="4">
        <v>99</v>
      </c>
      <c r="F4390">
        <v>1160.1130716210241</v>
      </c>
      <c r="G4390">
        <v>258.43959999999998</v>
      </c>
      <c r="H4390">
        <v>164.73259999999999</v>
      </c>
      <c r="I4390">
        <v>111.0501</v>
      </c>
      <c r="J4390">
        <v>96.039100000000005</v>
      </c>
      <c r="K4390">
        <v>79.630700000000004</v>
      </c>
      <c r="L4390">
        <v>27.296500000000002</v>
      </c>
      <c r="M4390">
        <v>95.761899999999997</v>
      </c>
      <c r="N4390">
        <v>0.67916664000000004</v>
      </c>
      <c r="O4390">
        <v>23.13</v>
      </c>
      <c r="P4390">
        <v>115.2</v>
      </c>
      <c r="Q4390">
        <v>122.48</v>
      </c>
      <c r="R4390">
        <v>15.33</v>
      </c>
      <c r="S4390">
        <v>23.7636</v>
      </c>
      <c r="T4390">
        <v>43.951300000000003</v>
      </c>
      <c r="U4390">
        <v>17.508500000000002</v>
      </c>
      <c r="V4390">
        <v>46.529699999999998</v>
      </c>
      <c r="W4390">
        <v>20.4389</v>
      </c>
      <c r="X4390">
        <v>37.217155259999998</v>
      </c>
      <c r="Y4390" s="2">
        <v>-1.2866644676228556E-2</v>
      </c>
      <c r="Z4390" s="2">
        <v>-6.8869369539005243E-3</v>
      </c>
      <c r="AA4390" s="2">
        <v>-1.107473162625916E-2</v>
      </c>
      <c r="AB4390" s="2">
        <v>-1.1382665338421916E-2</v>
      </c>
      <c r="AC4390" s="2">
        <v>-5.5336091163724621E-3</v>
      </c>
      <c r="AD4390" s="2">
        <v>-6.0116518111508199E-4</v>
      </c>
      <c r="AE4390" s="2">
        <v>-9.5322070306830264E-3</v>
      </c>
      <c r="AF4390" s="2">
        <v>-6.881996982126104E-3</v>
      </c>
      <c r="AG4390" s="2">
        <v>-1.0693584619794638E-2</v>
      </c>
      <c r="AH4390" s="2">
        <v>0</v>
      </c>
      <c r="AI4390" s="2">
        <v>1.3908205841446364E-3</v>
      </c>
      <c r="AJ4390" s="2">
        <v>-1.6145875170696322E-2</v>
      </c>
      <c r="AK4390" s="2">
        <v>-1.4781491002570757E-2</v>
      </c>
      <c r="AL4390" s="2">
        <v>6.1605294244668762E-3</v>
      </c>
      <c r="AM4390" s="2">
        <v>-2.0649315923169431E-2</v>
      </c>
      <c r="AN4390" s="2">
        <v>1.1149865629824784E-3</v>
      </c>
      <c r="AO4390" s="2">
        <v>-8.367023781869265E-3</v>
      </c>
      <c r="AP4390" s="2">
        <v>-1.8898699066296487E-3</v>
      </c>
      <c r="AQ4390" s="2">
        <v>7.0338084014243574E-2</v>
      </c>
      <c r="AV4390" s="52"/>
    </row>
    <row r="4391" spans="1:48" x14ac:dyDescent="0.3">
      <c r="A4391">
        <v>2018</v>
      </c>
      <c r="B4391" s="1">
        <v>43236</v>
      </c>
      <c r="C4391" s="4">
        <v>99</v>
      </c>
      <c r="D4391" s="4">
        <v>99</v>
      </c>
      <c r="E4391" s="4">
        <v>99</v>
      </c>
      <c r="F4391">
        <v>1163.8102106148876</v>
      </c>
      <c r="G4391">
        <v>259.52629999999999</v>
      </c>
      <c r="H4391">
        <v>165.8218</v>
      </c>
      <c r="I4391">
        <v>110.62390000000001</v>
      </c>
      <c r="J4391">
        <v>95.838700000000003</v>
      </c>
      <c r="K4391">
        <v>79.630700000000004</v>
      </c>
      <c r="L4391">
        <v>27.277100000000001</v>
      </c>
      <c r="M4391">
        <v>95.965400000000002</v>
      </c>
      <c r="N4391">
        <v>0.68273806800000003</v>
      </c>
      <c r="O4391">
        <v>22.95</v>
      </c>
      <c r="P4391">
        <v>115.68</v>
      </c>
      <c r="Q4391">
        <v>122.29</v>
      </c>
      <c r="R4391">
        <v>15.41</v>
      </c>
      <c r="S4391">
        <v>23.8218</v>
      </c>
      <c r="T4391">
        <v>44.613300000000002</v>
      </c>
      <c r="U4391">
        <v>17.605599999999999</v>
      </c>
      <c r="V4391">
        <v>46.165100000000002</v>
      </c>
      <c r="W4391">
        <v>20.216799999999999</v>
      </c>
      <c r="X4391">
        <v>35.89402132</v>
      </c>
      <c r="Y4391" s="2">
        <v>3.1868781451600547E-3</v>
      </c>
      <c r="Z4391" s="2">
        <v>4.2048509593730632E-3</v>
      </c>
      <c r="AA4391" s="2">
        <v>6.6119274509113257E-3</v>
      </c>
      <c r="AB4391" s="2">
        <v>-3.8379073949504905E-3</v>
      </c>
      <c r="AC4391" s="2">
        <v>-2.0866501247929214E-3</v>
      </c>
      <c r="AD4391" s="2">
        <v>0</v>
      </c>
      <c r="AE4391" s="2">
        <v>-7.107138277802072E-4</v>
      </c>
      <c r="AF4391" s="2">
        <v>2.1250622638022687E-3</v>
      </c>
      <c r="AG4391" s="2">
        <v>5.2585445009489806E-3</v>
      </c>
      <c r="AH4391" s="2">
        <v>-7.7821011673151474E-3</v>
      </c>
      <c r="AI4391" s="2">
        <v>4.1666666666666519E-3</v>
      </c>
      <c r="AJ4391" s="2">
        <v>-1.5512736773350966E-3</v>
      </c>
      <c r="AK4391" s="2">
        <v>5.2185257664709717E-3</v>
      </c>
      <c r="AL4391" s="2">
        <v>2.4491238701207507E-3</v>
      </c>
      <c r="AM4391" s="2">
        <v>1.5062125579903274E-2</v>
      </c>
      <c r="AN4391" s="2">
        <v>5.5458777165375839E-3</v>
      </c>
      <c r="AO4391" s="2">
        <v>-7.8358553783925977E-3</v>
      </c>
      <c r="AP4391" s="2">
        <v>-1.0866533913273302E-2</v>
      </c>
      <c r="AQ4391" s="2">
        <v>-3.5551721531550506E-2</v>
      </c>
      <c r="AV4391" s="52"/>
    </row>
    <row r="4392" spans="1:48" x14ac:dyDescent="0.3">
      <c r="A4392">
        <v>2018</v>
      </c>
      <c r="B4392" s="1">
        <v>43237</v>
      </c>
      <c r="C4392" s="4">
        <v>99</v>
      </c>
      <c r="D4392" s="4">
        <v>99</v>
      </c>
      <c r="E4392" s="4">
        <v>99</v>
      </c>
      <c r="F4392">
        <v>1159.5263956528577</v>
      </c>
      <c r="G4392">
        <v>259.30709999999999</v>
      </c>
      <c r="H4392">
        <v>165.184</v>
      </c>
      <c r="I4392">
        <v>110.0651</v>
      </c>
      <c r="J4392">
        <v>95.781400000000005</v>
      </c>
      <c r="K4392">
        <v>79.649900000000002</v>
      </c>
      <c r="L4392">
        <v>27.1798</v>
      </c>
      <c r="M4392">
        <v>95.584900000000005</v>
      </c>
      <c r="N4392">
        <v>0.68492060799999999</v>
      </c>
      <c r="O4392">
        <v>23.26</v>
      </c>
      <c r="P4392">
        <v>115.92</v>
      </c>
      <c r="Q4392">
        <v>122.36</v>
      </c>
      <c r="R4392">
        <v>15.47</v>
      </c>
      <c r="S4392">
        <v>23.850899999999999</v>
      </c>
      <c r="T4392">
        <v>43.932400000000001</v>
      </c>
      <c r="U4392">
        <v>17.6251</v>
      </c>
      <c r="V4392">
        <v>45.7911</v>
      </c>
      <c r="W4392">
        <v>20.2546</v>
      </c>
      <c r="X4392">
        <v>34.951774469999997</v>
      </c>
      <c r="Y4392" s="2">
        <v>-3.6808535644026197E-3</v>
      </c>
      <c r="Z4392" s="2">
        <v>-8.4461574799932215E-4</v>
      </c>
      <c r="AA4392" s="2">
        <v>-3.8462976520577952E-3</v>
      </c>
      <c r="AB4392" s="2">
        <v>-5.0513496631379162E-3</v>
      </c>
      <c r="AC4392" s="2">
        <v>-5.9787956222279171E-4</v>
      </c>
      <c r="AD4392" s="2">
        <v>2.411130380619575E-4</v>
      </c>
      <c r="AE4392" s="2">
        <v>-3.5670947424762955E-3</v>
      </c>
      <c r="AF4392" s="2">
        <v>-3.9649707081926833E-3</v>
      </c>
      <c r="AG4392" s="2">
        <v>3.1967457247454867E-3</v>
      </c>
      <c r="AH4392" s="2">
        <v>1.3507625272331181E-2</v>
      </c>
      <c r="AI4392" s="2">
        <v>2.0746887966804906E-3</v>
      </c>
      <c r="AJ4392" s="2">
        <v>5.7240984544937312E-4</v>
      </c>
      <c r="AK4392" s="2">
        <v>3.8935756002596023E-3</v>
      </c>
      <c r="AL4392" s="2">
        <v>1.2215701584263883E-3</v>
      </c>
      <c r="AM4392" s="2">
        <v>-1.5262264840305462E-2</v>
      </c>
      <c r="AN4392" s="2">
        <v>1.1076021265961078E-3</v>
      </c>
      <c r="AO4392" s="2">
        <v>-8.1013579522193346E-3</v>
      </c>
      <c r="AP4392" s="2">
        <v>1.8697321039926607E-3</v>
      </c>
      <c r="AQ4392" s="2">
        <v>-2.6250802093188308E-2</v>
      </c>
      <c r="AV4392" s="52"/>
    </row>
    <row r="4393" spans="1:48" x14ac:dyDescent="0.3">
      <c r="A4393">
        <v>2018</v>
      </c>
      <c r="B4393" s="1">
        <v>43238</v>
      </c>
      <c r="C4393" s="4">
        <v>99</v>
      </c>
      <c r="D4393" s="4">
        <v>99</v>
      </c>
      <c r="E4393" s="4">
        <v>99</v>
      </c>
      <c r="F4393">
        <v>1153.0025849730534</v>
      </c>
      <c r="G4393">
        <v>258.65879999999999</v>
      </c>
      <c r="H4393">
        <v>164.33029999999999</v>
      </c>
      <c r="I4393">
        <v>111.01220000000001</v>
      </c>
      <c r="J4393">
        <v>96.153599999999997</v>
      </c>
      <c r="K4393">
        <v>79.688199999999995</v>
      </c>
      <c r="L4393">
        <v>27.160299999999999</v>
      </c>
      <c r="M4393">
        <v>95.478700000000003</v>
      </c>
      <c r="N4393">
        <v>0.68134917900000003</v>
      </c>
      <c r="O4393">
        <v>23.19</v>
      </c>
      <c r="P4393">
        <v>115.44</v>
      </c>
      <c r="Q4393">
        <v>122.41</v>
      </c>
      <c r="R4393">
        <v>15.48</v>
      </c>
      <c r="S4393">
        <v>23.8994</v>
      </c>
      <c r="T4393">
        <v>43.563600000000001</v>
      </c>
      <c r="U4393">
        <v>17.634799999999998</v>
      </c>
      <c r="V4393">
        <v>45.8005</v>
      </c>
      <c r="W4393">
        <v>20.2837</v>
      </c>
      <c r="X4393">
        <v>35.382815010000002</v>
      </c>
      <c r="Y4393" s="2">
        <v>-5.6262718160297043E-3</v>
      </c>
      <c r="Z4393" s="2">
        <v>-2.5001243699073195E-3</v>
      </c>
      <c r="AA4393" s="2">
        <v>-5.1681760945370137E-3</v>
      </c>
      <c r="AB4393" s="2">
        <v>8.6049074593128605E-3</v>
      </c>
      <c r="AC4393" s="2">
        <v>3.8859319241522083E-3</v>
      </c>
      <c r="AD4393" s="2">
        <v>4.8085433880018513E-4</v>
      </c>
      <c r="AE4393" s="2">
        <v>-7.174445728077572E-4</v>
      </c>
      <c r="AF4393" s="2">
        <v>-1.111054151858748E-3</v>
      </c>
      <c r="AG4393" s="2">
        <v>-5.2143693127130186E-3</v>
      </c>
      <c r="AH4393" s="2">
        <v>-3.0094582975064288E-3</v>
      </c>
      <c r="AI4393" s="2">
        <v>-4.1407867494824835E-3</v>
      </c>
      <c r="AJ4393" s="2">
        <v>4.0863027133042351E-4</v>
      </c>
      <c r="AK4393" s="2">
        <v>6.4641241111829117E-4</v>
      </c>
      <c r="AL4393" s="2">
        <v>2.0334662423640015E-3</v>
      </c>
      <c r="AM4393" s="2">
        <v>-8.3947155174768362E-3</v>
      </c>
      <c r="AN4393" s="2">
        <v>5.5035148736748418E-4</v>
      </c>
      <c r="AO4393" s="2">
        <v>2.0528006534026311E-4</v>
      </c>
      <c r="AP4393" s="2">
        <v>1.4367106731310031E-3</v>
      </c>
      <c r="AQ4393" s="2">
        <v>1.2332436522499934E-2</v>
      </c>
      <c r="AV4393" s="52"/>
    </row>
    <row r="4394" spans="1:48" x14ac:dyDescent="0.3">
      <c r="A4394">
        <v>2018</v>
      </c>
      <c r="B4394" s="1">
        <v>43241</v>
      </c>
      <c r="C4394" s="4">
        <v>99</v>
      </c>
      <c r="D4394" s="4">
        <v>99</v>
      </c>
      <c r="E4394" s="4">
        <v>99</v>
      </c>
      <c r="F4394">
        <v>1167.0781921685953</v>
      </c>
      <c r="G4394">
        <v>260.6035</v>
      </c>
      <c r="H4394">
        <v>165.2527</v>
      </c>
      <c r="I4394">
        <v>111.069</v>
      </c>
      <c r="J4394">
        <v>96.220399999999998</v>
      </c>
      <c r="K4394">
        <v>79.688199999999995</v>
      </c>
      <c r="L4394">
        <v>27.189499999999999</v>
      </c>
      <c r="M4394">
        <v>95.496399999999994</v>
      </c>
      <c r="N4394">
        <v>0.68928572700000001</v>
      </c>
      <c r="O4394">
        <v>23.13</v>
      </c>
      <c r="P4394">
        <v>117.36</v>
      </c>
      <c r="Q4394">
        <v>122.48</v>
      </c>
      <c r="R4394">
        <v>15.54</v>
      </c>
      <c r="S4394">
        <v>23.88</v>
      </c>
      <c r="T4394">
        <v>43.828400000000002</v>
      </c>
      <c r="U4394">
        <v>17.770800000000001</v>
      </c>
      <c r="V4394">
        <v>46.034199999999998</v>
      </c>
      <c r="W4394">
        <v>20.206199999999999</v>
      </c>
      <c r="X4394">
        <v>34.310348650000002</v>
      </c>
      <c r="Y4394" s="2">
        <v>1.220778459561811E-2</v>
      </c>
      <c r="Z4394" s="2">
        <v>7.5183987554261478E-3</v>
      </c>
      <c r="AA4394" s="2">
        <v>5.6130853530969027E-3</v>
      </c>
      <c r="AB4394" s="2">
        <v>5.1165547570453107E-4</v>
      </c>
      <c r="AC4394" s="2">
        <v>6.94721778487839E-4</v>
      </c>
      <c r="AD4394" s="2">
        <v>0</v>
      </c>
      <c r="AE4394" s="2">
        <v>1.0750985813852143E-3</v>
      </c>
      <c r="AF4394" s="2">
        <v>1.8538166104042908E-4</v>
      </c>
      <c r="AG4394" s="2">
        <v>1.1648282913686359E-2</v>
      </c>
      <c r="AH4394" s="2">
        <v>-2.5873221216042852E-3</v>
      </c>
      <c r="AI4394" s="2">
        <v>1.6632016632016633E-2</v>
      </c>
      <c r="AJ4394" s="2">
        <v>5.7184870517112962E-4</v>
      </c>
      <c r="AK4394" s="2">
        <v>3.8759689922480689E-3</v>
      </c>
      <c r="AL4394" s="2">
        <v>-8.1173585947769133E-4</v>
      </c>
      <c r="AM4394" s="2">
        <v>6.0784691806921032E-3</v>
      </c>
      <c r="AN4394" s="2">
        <v>7.7120239526393686E-3</v>
      </c>
      <c r="AO4394" s="2">
        <v>5.1025643824849087E-3</v>
      </c>
      <c r="AP4394" s="2">
        <v>-3.8208019246981362E-3</v>
      </c>
      <c r="AQ4394" s="2">
        <v>-3.0310374109490668E-2</v>
      </c>
      <c r="AV4394" s="52"/>
    </row>
    <row r="4395" spans="1:48" x14ac:dyDescent="0.3">
      <c r="A4395">
        <v>2018</v>
      </c>
      <c r="B4395" s="1">
        <v>43242</v>
      </c>
      <c r="C4395" s="4">
        <v>99</v>
      </c>
      <c r="D4395" s="4">
        <v>99</v>
      </c>
      <c r="E4395" s="4">
        <v>99</v>
      </c>
      <c r="F4395">
        <v>1163.0090248683521</v>
      </c>
      <c r="G4395">
        <v>259.87900000000002</v>
      </c>
      <c r="H4395">
        <v>165.0368</v>
      </c>
      <c r="I4395">
        <v>110.8985</v>
      </c>
      <c r="J4395">
        <v>96.182199999999995</v>
      </c>
      <c r="K4395">
        <v>79.688199999999995</v>
      </c>
      <c r="L4395">
        <v>27.199200000000001</v>
      </c>
      <c r="M4395">
        <v>95.867999999999995</v>
      </c>
      <c r="N4395">
        <v>0.69484124199999997</v>
      </c>
      <c r="O4395">
        <v>23.72</v>
      </c>
      <c r="P4395">
        <v>116.48</v>
      </c>
      <c r="Q4395">
        <v>122.41</v>
      </c>
      <c r="R4395">
        <v>15.58</v>
      </c>
      <c r="S4395">
        <v>23.8703</v>
      </c>
      <c r="T4395">
        <v>43.979700000000001</v>
      </c>
      <c r="U4395">
        <v>17.790199999999999</v>
      </c>
      <c r="V4395">
        <v>46.202500000000001</v>
      </c>
      <c r="W4395">
        <v>20.2149</v>
      </c>
      <c r="X4395">
        <v>34.72124805</v>
      </c>
      <c r="Y4395" s="2">
        <v>-3.4866278262659645E-3</v>
      </c>
      <c r="Z4395" s="2">
        <v>-2.7800854554906884E-3</v>
      </c>
      <c r="AA4395" s="2">
        <v>-1.3064839485225077E-3</v>
      </c>
      <c r="AB4395" s="2">
        <v>-1.5350817960007035E-3</v>
      </c>
      <c r="AC4395" s="2">
        <v>-3.9700520887464563E-4</v>
      </c>
      <c r="AD4395" s="2">
        <v>0</v>
      </c>
      <c r="AE4395" s="2">
        <v>3.5675536512269623E-4</v>
      </c>
      <c r="AF4395" s="2">
        <v>3.8912461621589678E-3</v>
      </c>
      <c r="AG4395" s="2">
        <v>8.0598143591039673E-3</v>
      </c>
      <c r="AH4395" s="2">
        <v>2.5507998270644094E-2</v>
      </c>
      <c r="AI4395" s="2">
        <v>-7.4982958418541301E-3</v>
      </c>
      <c r="AJ4395" s="2">
        <v>-5.7152188112352675E-4</v>
      </c>
      <c r="AK4395" s="2">
        <v>2.5740025740026429E-3</v>
      </c>
      <c r="AL4395" s="2">
        <v>-4.0619765494132043E-4</v>
      </c>
      <c r="AM4395" s="2">
        <v>3.4520995518887432E-3</v>
      </c>
      <c r="AN4395" s="2">
        <v>1.0916784838046478E-3</v>
      </c>
      <c r="AO4395" s="2">
        <v>3.6559775123712335E-3</v>
      </c>
      <c r="AP4395" s="2">
        <v>4.3056091694637644E-4</v>
      </c>
      <c r="AQ4395" s="2">
        <v>1.1975961077854036E-2</v>
      </c>
      <c r="AV4395" s="52"/>
    </row>
    <row r="4396" spans="1:48" x14ac:dyDescent="0.3">
      <c r="A4396">
        <v>2018</v>
      </c>
      <c r="B4396" s="1">
        <v>43243</v>
      </c>
      <c r="C4396" s="4">
        <v>99</v>
      </c>
      <c r="D4396" s="4">
        <v>99</v>
      </c>
      <c r="E4396" s="4">
        <v>99</v>
      </c>
      <c r="F4396">
        <v>1182.9248970882302</v>
      </c>
      <c r="G4396">
        <v>260.59399999999999</v>
      </c>
      <c r="H4396">
        <v>166.43029999999999</v>
      </c>
      <c r="I4396">
        <v>111.70359999999999</v>
      </c>
      <c r="J4396">
        <v>96.621300000000005</v>
      </c>
      <c r="K4396">
        <v>79.755300000000005</v>
      </c>
      <c r="L4396">
        <v>27.1798</v>
      </c>
      <c r="M4396">
        <v>96.460899999999995</v>
      </c>
      <c r="N4396">
        <v>0.68392856400000002</v>
      </c>
      <c r="O4396">
        <v>23.92</v>
      </c>
      <c r="P4396">
        <v>116.08</v>
      </c>
      <c r="Q4396">
        <v>122.54</v>
      </c>
      <c r="R4396">
        <v>15.5</v>
      </c>
      <c r="S4396">
        <v>23.967300000000002</v>
      </c>
      <c r="T4396">
        <v>43.960799999999999</v>
      </c>
      <c r="U4396">
        <v>17.8874</v>
      </c>
      <c r="V4396">
        <v>46.623199999999997</v>
      </c>
      <c r="W4396">
        <v>20.312799999999999</v>
      </c>
      <c r="X4396">
        <v>34.109834530000001</v>
      </c>
      <c r="Y4396" s="2">
        <v>1.7124434801468968E-2</v>
      </c>
      <c r="Z4396" s="2">
        <v>2.7512804035723093E-3</v>
      </c>
      <c r="AA4396" s="2">
        <v>8.4435713731725315E-3</v>
      </c>
      <c r="AB4396" s="2">
        <v>7.2597916112480121E-3</v>
      </c>
      <c r="AC4396" s="2">
        <v>4.565293786168434E-3</v>
      </c>
      <c r="AD4396" s="2">
        <v>8.4203181901476576E-4</v>
      </c>
      <c r="AE4396" s="2">
        <v>-7.1325627224338994E-4</v>
      </c>
      <c r="AF4396" s="2">
        <v>6.1845454166145064E-3</v>
      </c>
      <c r="AG4396" s="2">
        <v>-1.5705282502502804E-2</v>
      </c>
      <c r="AH4396" s="2">
        <v>8.4317032040472917E-3</v>
      </c>
      <c r="AI4396" s="2">
        <v>-3.4340659340660329E-3</v>
      </c>
      <c r="AJ4396" s="2">
        <v>1.0620047381750819E-3</v>
      </c>
      <c r="AK4396" s="2">
        <v>-5.1347881899871384E-3</v>
      </c>
      <c r="AL4396" s="2">
        <v>4.0636271852469985E-3</v>
      </c>
      <c r="AM4396" s="2">
        <v>-4.2974372267212679E-4</v>
      </c>
      <c r="AN4396" s="2">
        <v>5.463682252026425E-3</v>
      </c>
      <c r="AO4396" s="2">
        <v>9.1055678805258555E-3</v>
      </c>
      <c r="AP4396" s="2">
        <v>4.8429623693413415E-3</v>
      </c>
      <c r="AQ4396" s="2">
        <v>-1.7609203422628728E-2</v>
      </c>
      <c r="AV4396" s="52"/>
    </row>
    <row r="4397" spans="1:48" x14ac:dyDescent="0.3">
      <c r="A4397">
        <v>2018</v>
      </c>
      <c r="B4397" s="1">
        <v>43244</v>
      </c>
      <c r="C4397" s="4">
        <v>99</v>
      </c>
      <c r="D4397" s="4">
        <v>99</v>
      </c>
      <c r="E4397" s="4">
        <v>99</v>
      </c>
      <c r="F4397">
        <v>1184.6373463302386</v>
      </c>
      <c r="G4397">
        <v>260.06020000000001</v>
      </c>
      <c r="H4397">
        <v>166.38120000000001</v>
      </c>
      <c r="I4397">
        <v>112.5939</v>
      </c>
      <c r="J4397">
        <v>96.869399999999999</v>
      </c>
      <c r="K4397">
        <v>79.803200000000004</v>
      </c>
      <c r="L4397">
        <v>27.3354</v>
      </c>
      <c r="M4397">
        <v>96.752799999999993</v>
      </c>
      <c r="N4397">
        <v>0.690079318</v>
      </c>
      <c r="O4397">
        <v>24.02</v>
      </c>
      <c r="P4397">
        <v>114.32</v>
      </c>
      <c r="Q4397">
        <v>123.59</v>
      </c>
      <c r="R4397">
        <v>15.69</v>
      </c>
      <c r="S4397">
        <v>23.938199999999998</v>
      </c>
      <c r="T4397">
        <v>43.724400000000003</v>
      </c>
      <c r="U4397">
        <v>17.770800000000001</v>
      </c>
      <c r="V4397">
        <v>47.006500000000003</v>
      </c>
      <c r="W4397">
        <v>20.312799999999999</v>
      </c>
      <c r="X4397">
        <v>33.889278969999999</v>
      </c>
      <c r="Y4397" s="2">
        <v>1.4476398681131375E-3</v>
      </c>
      <c r="Z4397" s="2">
        <v>-2.048397123494694E-3</v>
      </c>
      <c r="AA4397" s="2">
        <v>-2.9501839508783156E-4</v>
      </c>
      <c r="AB4397" s="2">
        <v>7.9701997070820152E-3</v>
      </c>
      <c r="AC4397" s="2">
        <v>2.5677567989665917E-3</v>
      </c>
      <c r="AD4397" s="2">
        <v>6.0058704562582221E-4</v>
      </c>
      <c r="AE4397" s="2">
        <v>5.7248397707121423E-3</v>
      </c>
      <c r="AF4397" s="2">
        <v>3.0260965842117127E-3</v>
      </c>
      <c r="AG4397" s="2">
        <v>8.993269653817304E-3</v>
      </c>
      <c r="AH4397" s="2">
        <v>4.1806020066887939E-3</v>
      </c>
      <c r="AI4397" s="2">
        <v>-1.5161957270847681E-2</v>
      </c>
      <c r="AJ4397" s="2">
        <v>8.568630651215825E-3</v>
      </c>
      <c r="AK4397" s="2">
        <v>1.2258064516128986E-2</v>
      </c>
      <c r="AL4397" s="2">
        <v>-1.2141542852137643E-3</v>
      </c>
      <c r="AM4397" s="2">
        <v>-5.3775181525358429E-3</v>
      </c>
      <c r="AN4397" s="2">
        <v>-6.5185549604748205E-3</v>
      </c>
      <c r="AO4397" s="2">
        <v>8.2212289160761287E-3</v>
      </c>
      <c r="AP4397" s="2">
        <v>0</v>
      </c>
      <c r="AQ4397" s="2">
        <v>-6.4660401622886887E-3</v>
      </c>
      <c r="AV4397" s="52"/>
    </row>
    <row r="4398" spans="1:48" x14ac:dyDescent="0.3">
      <c r="A4398">
        <v>2018</v>
      </c>
      <c r="B4398" s="1">
        <v>43245</v>
      </c>
      <c r="C4398" s="4">
        <v>99</v>
      </c>
      <c r="D4398" s="4">
        <v>99</v>
      </c>
      <c r="E4398" s="4">
        <v>99</v>
      </c>
      <c r="F4398">
        <v>1185.9956655217879</v>
      </c>
      <c r="G4398">
        <v>259.44049999999999</v>
      </c>
      <c r="H4398">
        <v>166.548</v>
      </c>
      <c r="I4398">
        <v>113.2948</v>
      </c>
      <c r="J4398">
        <v>97.251199999999997</v>
      </c>
      <c r="K4398">
        <v>79.8703</v>
      </c>
      <c r="L4398">
        <v>27.296500000000002</v>
      </c>
      <c r="M4398">
        <v>96.991699999999994</v>
      </c>
      <c r="N4398">
        <v>0.68710316699999996</v>
      </c>
      <c r="O4398">
        <v>23.97</v>
      </c>
      <c r="P4398">
        <v>109.44</v>
      </c>
      <c r="Q4398">
        <v>123.21</v>
      </c>
      <c r="R4398">
        <v>15.53</v>
      </c>
      <c r="S4398">
        <v>24.054600000000001</v>
      </c>
      <c r="T4398">
        <v>43.9041</v>
      </c>
      <c r="U4398">
        <v>17.508500000000002</v>
      </c>
      <c r="V4398">
        <v>47.212200000000003</v>
      </c>
      <c r="W4398">
        <v>20.448599999999999</v>
      </c>
      <c r="X4398">
        <v>34.330390090000002</v>
      </c>
      <c r="Y4398" s="2">
        <v>1.1466118266125758E-3</v>
      </c>
      <c r="Z4398" s="2">
        <v>-2.3829098031917795E-3</v>
      </c>
      <c r="AA4398" s="2">
        <v>1.0025171113081655E-3</v>
      </c>
      <c r="AB4398" s="2">
        <v>6.2250264001868505E-3</v>
      </c>
      <c r="AC4398" s="2">
        <v>3.9413891280424274E-3</v>
      </c>
      <c r="AD4398" s="2">
        <v>8.4081841329664009E-4</v>
      </c>
      <c r="AE4398" s="2">
        <v>-1.4230631342507793E-3</v>
      </c>
      <c r="AF4398" s="2">
        <v>2.4691791865454338E-3</v>
      </c>
      <c r="AG4398" s="2">
        <v>-4.312766550699676E-3</v>
      </c>
      <c r="AH4398" s="2">
        <v>-2.0815986677769072E-3</v>
      </c>
      <c r="AI4398" s="2">
        <v>-4.2687193841847382E-2</v>
      </c>
      <c r="AJ4398" s="2">
        <v>-3.0746824176713927E-3</v>
      </c>
      <c r="AK4398" s="2">
        <v>-1.0197578075207159E-2</v>
      </c>
      <c r="AL4398" s="2">
        <v>4.8625209915533762E-3</v>
      </c>
      <c r="AM4398" s="2">
        <v>4.1098334110929446E-3</v>
      </c>
      <c r="AN4398" s="2">
        <v>-1.4760168366083626E-2</v>
      </c>
      <c r="AO4398" s="2">
        <v>4.3759905544977773E-3</v>
      </c>
      <c r="AP4398" s="2">
        <v>6.685439722736497E-3</v>
      </c>
      <c r="AQ4398" s="2">
        <v>1.3016243880269229E-2</v>
      </c>
      <c r="AV4398" s="52"/>
    </row>
    <row r="4399" spans="1:48" x14ac:dyDescent="0.3">
      <c r="A4399">
        <v>2018</v>
      </c>
      <c r="B4399" s="1">
        <v>43249</v>
      </c>
      <c r="C4399" s="4">
        <v>99</v>
      </c>
      <c r="D4399" s="4">
        <v>99</v>
      </c>
      <c r="E4399" s="4">
        <v>99</v>
      </c>
      <c r="F4399">
        <v>1182.0362404257562</v>
      </c>
      <c r="G4399">
        <v>256.45670000000001</v>
      </c>
      <c r="H4399">
        <v>165.81200000000001</v>
      </c>
      <c r="I4399">
        <v>115.7762</v>
      </c>
      <c r="J4399">
        <v>98.301000000000002</v>
      </c>
      <c r="K4399">
        <v>80.100200000000001</v>
      </c>
      <c r="L4399">
        <v>27.140899999999998</v>
      </c>
      <c r="M4399">
        <v>96.726299999999995</v>
      </c>
      <c r="N4399">
        <v>0.67876979400000004</v>
      </c>
      <c r="O4399">
        <v>23.47</v>
      </c>
      <c r="P4399">
        <v>108.08</v>
      </c>
      <c r="Q4399">
        <v>123.19</v>
      </c>
      <c r="R4399">
        <v>15.44</v>
      </c>
      <c r="S4399">
        <v>24.2195</v>
      </c>
      <c r="T4399">
        <v>42.882800000000003</v>
      </c>
      <c r="U4399">
        <v>17.343299999999999</v>
      </c>
      <c r="V4399">
        <v>47.212200000000003</v>
      </c>
      <c r="W4399">
        <v>20.933399999999999</v>
      </c>
      <c r="X4399">
        <v>38.600313810000003</v>
      </c>
      <c r="Y4399" s="2">
        <v>-3.3384819280007916E-3</v>
      </c>
      <c r="Z4399" s="2">
        <v>-1.1500902904519439E-2</v>
      </c>
      <c r="AA4399" s="2">
        <v>-4.4191464322597129E-3</v>
      </c>
      <c r="AB4399" s="2">
        <v>2.1902152614241777E-2</v>
      </c>
      <c r="AC4399" s="2">
        <v>1.0794725412128559E-2</v>
      </c>
      <c r="AD4399" s="2">
        <v>2.8784166329662852E-3</v>
      </c>
      <c r="AE4399" s="2">
        <v>-5.7003645155974114E-3</v>
      </c>
      <c r="AF4399" s="2">
        <v>-2.7363166126586069E-3</v>
      </c>
      <c r="AG4399" s="2">
        <v>-1.2128270396983831E-2</v>
      </c>
      <c r="AH4399" s="2">
        <v>-2.0859407592824342E-2</v>
      </c>
      <c r="AI4399" s="2">
        <v>-1.2426900584795342E-2</v>
      </c>
      <c r="AJ4399" s="2">
        <v>-1.6232448664876831E-4</v>
      </c>
      <c r="AK4399" s="2">
        <v>-5.7952350289761645E-3</v>
      </c>
      <c r="AL4399" s="2">
        <v>6.8552376676394022E-3</v>
      </c>
      <c r="AM4399" s="2">
        <v>-2.3262064363009261E-2</v>
      </c>
      <c r="AN4399" s="2">
        <v>-9.4354170831312256E-3</v>
      </c>
      <c r="AO4399" s="2">
        <v>0</v>
      </c>
      <c r="AP4399" s="2">
        <v>2.3708224523928179E-2</v>
      </c>
      <c r="AQ4399" s="2">
        <v>0.12437737260794401</v>
      </c>
      <c r="AV4399" s="52"/>
    </row>
    <row r="4400" spans="1:48" x14ac:dyDescent="0.3">
      <c r="A4400">
        <v>2018</v>
      </c>
      <c r="B4400" s="1">
        <v>43250</v>
      </c>
      <c r="C4400" s="4">
        <v>99</v>
      </c>
      <c r="D4400" s="4">
        <v>99</v>
      </c>
      <c r="E4400" s="4">
        <v>99</v>
      </c>
      <c r="F4400">
        <v>1190.4074105357604</v>
      </c>
      <c r="G4400">
        <v>259.87900000000002</v>
      </c>
      <c r="H4400">
        <v>166.99940000000001</v>
      </c>
      <c r="I4400">
        <v>114.9996</v>
      </c>
      <c r="J4400">
        <v>97.881</v>
      </c>
      <c r="K4400">
        <v>80.004400000000004</v>
      </c>
      <c r="L4400">
        <v>27.247900000000001</v>
      </c>
      <c r="M4400">
        <v>96.699799999999996</v>
      </c>
      <c r="N4400">
        <v>0.684722155</v>
      </c>
      <c r="O4400">
        <v>23.37</v>
      </c>
      <c r="P4400">
        <v>110.64</v>
      </c>
      <c r="Q4400">
        <v>123.37</v>
      </c>
      <c r="R4400">
        <v>15.55</v>
      </c>
      <c r="S4400">
        <v>24.0352</v>
      </c>
      <c r="T4400">
        <v>43.223199999999999</v>
      </c>
      <c r="U4400">
        <v>17.566800000000001</v>
      </c>
      <c r="V4400">
        <v>47.595500000000001</v>
      </c>
      <c r="W4400">
        <v>20.594000000000001</v>
      </c>
      <c r="X4400">
        <v>36.645724919999999</v>
      </c>
      <c r="Y4400" s="2">
        <v>7.0819910792150331E-3</v>
      </c>
      <c r="Z4400" s="2">
        <v>1.3344552901133122E-2</v>
      </c>
      <c r="AA4400" s="2">
        <v>7.1611222348202386E-3</v>
      </c>
      <c r="AB4400" s="2">
        <v>-6.7077689542410779E-3</v>
      </c>
      <c r="AC4400" s="2">
        <v>-4.2725913266395965E-3</v>
      </c>
      <c r="AD4400" s="2">
        <v>-1.196002007485597E-3</v>
      </c>
      <c r="AE4400" s="2">
        <v>3.9423895301924361E-3</v>
      </c>
      <c r="AF4400" s="2">
        <v>-2.7396892055209232E-4</v>
      </c>
      <c r="AG4400" s="2">
        <v>8.7693368983357001E-3</v>
      </c>
      <c r="AH4400" s="2">
        <v>-4.260758414997734E-3</v>
      </c>
      <c r="AI4400" s="2">
        <v>2.3686158401184265E-2</v>
      </c>
      <c r="AJ4400" s="2">
        <v>1.4611575614904559E-3</v>
      </c>
      <c r="AK4400" s="2">
        <v>7.1243523316062429E-3</v>
      </c>
      <c r="AL4400" s="2">
        <v>-7.6095708003881546E-3</v>
      </c>
      <c r="AM4400" s="2">
        <v>7.9379145018514397E-3</v>
      </c>
      <c r="AN4400" s="2">
        <v>1.2886820847243685E-2</v>
      </c>
      <c r="AO4400" s="2">
        <v>8.118664243564222E-3</v>
      </c>
      <c r="AP4400" s="2">
        <v>-1.6213324161387876E-2</v>
      </c>
      <c r="AQ4400" s="2">
        <v>-5.0636606210533897E-2</v>
      </c>
      <c r="AV4400" s="52"/>
    </row>
    <row r="4401" spans="1:48" x14ac:dyDescent="0.3">
      <c r="A4401">
        <v>2018</v>
      </c>
      <c r="B4401" s="1">
        <v>43251</v>
      </c>
      <c r="C4401" s="4">
        <v>99</v>
      </c>
      <c r="D4401" s="4">
        <v>99</v>
      </c>
      <c r="E4401" s="4">
        <v>99</v>
      </c>
      <c r="F4401">
        <v>1199.1865420998054</v>
      </c>
      <c r="G4401">
        <v>258.28699999999998</v>
      </c>
      <c r="H4401">
        <v>166.89150000000001</v>
      </c>
      <c r="I4401">
        <v>114.81019999999999</v>
      </c>
      <c r="J4401">
        <v>97.833299999999994</v>
      </c>
      <c r="K4401">
        <v>79.966099999999997</v>
      </c>
      <c r="L4401">
        <v>27.296500000000002</v>
      </c>
      <c r="M4401">
        <v>96.301599999999993</v>
      </c>
      <c r="N4401">
        <v>0.68174602500000003</v>
      </c>
      <c r="O4401">
        <v>23.89</v>
      </c>
      <c r="P4401">
        <v>108.4</v>
      </c>
      <c r="Q4401">
        <v>123.1</v>
      </c>
      <c r="R4401">
        <v>15.46</v>
      </c>
      <c r="S4401">
        <v>24.015799999999999</v>
      </c>
      <c r="T4401">
        <v>43.204300000000003</v>
      </c>
      <c r="U4401">
        <v>17.5182</v>
      </c>
      <c r="V4401">
        <v>47.670299999999997</v>
      </c>
      <c r="W4401">
        <v>20.716200000000001</v>
      </c>
      <c r="X4401">
        <v>36.876351049999997</v>
      </c>
      <c r="Y4401" s="2">
        <v>7.3748965995548144E-3</v>
      </c>
      <c r="Z4401" s="2">
        <v>-6.125927835646694E-3</v>
      </c>
      <c r="AA4401" s="2">
        <v>-6.4611010578485839E-4</v>
      </c>
      <c r="AB4401" s="2">
        <v>-1.6469622503035852E-3</v>
      </c>
      <c r="AC4401" s="2">
        <v>-4.8732644742088826E-4</v>
      </c>
      <c r="AD4401" s="2">
        <v>-4.7872367019818896E-4</v>
      </c>
      <c r="AE4401" s="2">
        <v>1.7836236921011661E-3</v>
      </c>
      <c r="AF4401" s="2">
        <v>-4.1178988994806653E-3</v>
      </c>
      <c r="AG4401" s="2">
        <v>-4.3464783171796029E-3</v>
      </c>
      <c r="AH4401" s="2">
        <v>2.2250748823277711E-2</v>
      </c>
      <c r="AI4401" s="2">
        <v>-2.024584237165572E-2</v>
      </c>
      <c r="AJ4401" s="2">
        <v>-2.1885385425954862E-3</v>
      </c>
      <c r="AK4401" s="2">
        <v>-5.7877813504823017E-3</v>
      </c>
      <c r="AL4401" s="2">
        <v>-8.0714951404614599E-4</v>
      </c>
      <c r="AM4401" s="2">
        <v>-4.3726517240727514E-4</v>
      </c>
      <c r="AN4401" s="2">
        <v>-2.7665824168318087E-3</v>
      </c>
      <c r="AO4401" s="2">
        <v>1.5715771448980842E-3</v>
      </c>
      <c r="AP4401" s="2">
        <v>5.9337671166359574E-3</v>
      </c>
      <c r="AQ4401" s="2">
        <v>6.2933979476043067E-3</v>
      </c>
      <c r="AV4401" s="52"/>
    </row>
    <row r="4402" spans="1:48" x14ac:dyDescent="0.3">
      <c r="A4402">
        <v>2018</v>
      </c>
      <c r="B4402" s="1">
        <v>43252</v>
      </c>
      <c r="C4402" s="4">
        <v>99</v>
      </c>
      <c r="D4402" s="4">
        <v>99</v>
      </c>
      <c r="E4402" s="4">
        <v>99</v>
      </c>
      <c r="F4402">
        <v>1221.3434180960942</v>
      </c>
      <c r="G4402">
        <v>260.82279999999997</v>
      </c>
      <c r="H4402">
        <v>169.51159999999999</v>
      </c>
      <c r="I4402">
        <v>114.20350000000001</v>
      </c>
      <c r="J4402">
        <v>97.471900000000005</v>
      </c>
      <c r="K4402">
        <v>79.904700000000005</v>
      </c>
      <c r="L4402">
        <v>27.221499999999999</v>
      </c>
      <c r="M4402">
        <v>95.956900000000005</v>
      </c>
      <c r="N4402">
        <v>0.68809521100000004</v>
      </c>
      <c r="O4402">
        <v>24.03</v>
      </c>
      <c r="P4402">
        <v>106</v>
      </c>
      <c r="Q4402">
        <v>122.49</v>
      </c>
      <c r="R4402">
        <v>15.44</v>
      </c>
      <c r="S4402">
        <v>24.054600000000001</v>
      </c>
      <c r="T4402">
        <v>43.8095</v>
      </c>
      <c r="U4402">
        <v>17.401599999999998</v>
      </c>
      <c r="V4402">
        <v>46.941000000000003</v>
      </c>
      <c r="W4402">
        <v>20.516400000000001</v>
      </c>
      <c r="X4402">
        <v>35.372744439999998</v>
      </c>
      <c r="Y4402" s="2">
        <v>1.8476588269154215E-2</v>
      </c>
      <c r="Z4402" s="2">
        <v>9.8177608629159696E-3</v>
      </c>
      <c r="AA4402" s="2">
        <v>1.5699421480422693E-2</v>
      </c>
      <c r="AB4402" s="2">
        <v>-5.2843736880520131E-3</v>
      </c>
      <c r="AC4402" s="2">
        <v>-3.6940387373214367E-3</v>
      </c>
      <c r="AD4402" s="2">
        <v>-7.6782536599873108E-4</v>
      </c>
      <c r="AE4402" s="2">
        <v>-2.7476050043047096E-3</v>
      </c>
      <c r="AF4402" s="2">
        <v>-3.5793797818518547E-3</v>
      </c>
      <c r="AG4402" s="2">
        <v>9.3131250746933958E-3</v>
      </c>
      <c r="AH4402" s="2">
        <v>5.8601925491836848E-3</v>
      </c>
      <c r="AI4402" s="2">
        <v>-2.2140221402214055E-2</v>
      </c>
      <c r="AJ4402" s="2">
        <v>-4.9553208773355228E-3</v>
      </c>
      <c r="AK4402" s="2">
        <v>-1.2936610608021981E-3</v>
      </c>
      <c r="AL4402" s="2">
        <v>1.6156030613181382E-3</v>
      </c>
      <c r="AM4402" s="2">
        <v>1.4007864957886085E-2</v>
      </c>
      <c r="AN4402" s="2">
        <v>-6.6559349704878867E-3</v>
      </c>
      <c r="AO4402" s="2">
        <v>-1.5298833865110884E-2</v>
      </c>
      <c r="AP4402" s="2">
        <v>-9.6446259449126659E-3</v>
      </c>
      <c r="AQ4402" s="2">
        <v>-4.0774278560296917E-2</v>
      </c>
      <c r="AV4402" s="52"/>
    </row>
    <row r="4403" spans="1:48" x14ac:dyDescent="0.3">
      <c r="A4403">
        <v>2018</v>
      </c>
      <c r="B4403" s="1">
        <v>43255</v>
      </c>
      <c r="C4403" s="4">
        <v>99</v>
      </c>
      <c r="D4403" s="4">
        <v>99</v>
      </c>
      <c r="E4403" s="4">
        <v>99</v>
      </c>
      <c r="F4403">
        <v>1231.1802830468307</v>
      </c>
      <c r="G4403">
        <v>262.06209999999999</v>
      </c>
      <c r="H4403">
        <v>171.04239999999999</v>
      </c>
      <c r="I4403">
        <v>113.3776</v>
      </c>
      <c r="J4403">
        <v>97.127600000000001</v>
      </c>
      <c r="K4403">
        <v>79.837500000000006</v>
      </c>
      <c r="L4403">
        <v>27.270199999999999</v>
      </c>
      <c r="M4403">
        <v>95.921300000000002</v>
      </c>
      <c r="N4403">
        <v>0.69960310699999995</v>
      </c>
      <c r="O4403">
        <v>23.67</v>
      </c>
      <c r="P4403">
        <v>104.96</v>
      </c>
      <c r="Q4403">
        <v>122.37</v>
      </c>
      <c r="R4403">
        <v>15.45</v>
      </c>
      <c r="S4403">
        <v>24.0352</v>
      </c>
      <c r="T4403">
        <v>44.253900000000002</v>
      </c>
      <c r="U4403">
        <v>17.197600000000001</v>
      </c>
      <c r="V4403">
        <v>46.567100000000003</v>
      </c>
      <c r="W4403">
        <v>20.354500000000002</v>
      </c>
      <c r="X4403">
        <v>34.079722519999997</v>
      </c>
      <c r="Y4403" s="2">
        <v>8.0541351474026079E-3</v>
      </c>
      <c r="Z4403" s="2">
        <v>4.7515017858867914E-3</v>
      </c>
      <c r="AA4403" s="2">
        <v>9.0306504097654727E-3</v>
      </c>
      <c r="AB4403" s="2">
        <v>-7.231827395832946E-3</v>
      </c>
      <c r="AC4403" s="2">
        <v>-3.5323000782789826E-3</v>
      </c>
      <c r="AD4403" s="2">
        <v>-8.4100184344604312E-4</v>
      </c>
      <c r="AE4403" s="2">
        <v>1.7890270558198473E-3</v>
      </c>
      <c r="AF4403" s="2">
        <v>-3.7099989682864987E-4</v>
      </c>
      <c r="AG4403" s="2">
        <v>1.6724278582429974E-2</v>
      </c>
      <c r="AH4403" s="2">
        <v>-1.4981273408239626E-2</v>
      </c>
      <c r="AI4403" s="2">
        <v>-9.8113207547170234E-3</v>
      </c>
      <c r="AJ4403" s="2">
        <v>-9.7967180994362746E-4</v>
      </c>
      <c r="AK4403" s="2">
        <v>6.4766839378238572E-4</v>
      </c>
      <c r="AL4403" s="2">
        <v>-8.0649854913406038E-4</v>
      </c>
      <c r="AM4403" s="2">
        <v>1.014391855647756E-2</v>
      </c>
      <c r="AN4403" s="2">
        <v>-1.1723059948510306E-2</v>
      </c>
      <c r="AO4403" s="2">
        <v>-7.9653181653565053E-3</v>
      </c>
      <c r="AP4403" s="2">
        <v>-7.8912479772279553E-3</v>
      </c>
      <c r="AQ4403" s="2">
        <v>-3.6554187142398664E-2</v>
      </c>
      <c r="AV4403" s="52"/>
    </row>
    <row r="4404" spans="1:48" x14ac:dyDescent="0.3">
      <c r="A4404">
        <v>2018</v>
      </c>
      <c r="B4404" s="1">
        <v>43256</v>
      </c>
      <c r="C4404" s="4">
        <v>99</v>
      </c>
      <c r="D4404" s="4">
        <v>99</v>
      </c>
      <c r="E4404" s="4">
        <v>99</v>
      </c>
      <c r="F4404">
        <v>1239.5267733485296</v>
      </c>
      <c r="G4404">
        <v>262.25279999999998</v>
      </c>
      <c r="H4404">
        <v>171.57230000000001</v>
      </c>
      <c r="I4404">
        <v>113.6434</v>
      </c>
      <c r="J4404">
        <v>97.376199999999997</v>
      </c>
      <c r="K4404">
        <v>79.885499999999993</v>
      </c>
      <c r="L4404">
        <v>27.2897</v>
      </c>
      <c r="M4404">
        <v>96.072400000000002</v>
      </c>
      <c r="N4404">
        <v>0.71904763000000005</v>
      </c>
      <c r="O4404">
        <v>23.37</v>
      </c>
      <c r="P4404">
        <v>105.76</v>
      </c>
      <c r="Q4404">
        <v>122.85</v>
      </c>
      <c r="R4404">
        <v>15.52</v>
      </c>
      <c r="S4404">
        <v>24.0061</v>
      </c>
      <c r="T4404">
        <v>43.913499999999999</v>
      </c>
      <c r="U4404">
        <v>17.226700000000001</v>
      </c>
      <c r="V4404">
        <v>46.323999999999998</v>
      </c>
      <c r="W4404">
        <v>20.354500000000002</v>
      </c>
      <c r="X4404">
        <v>33.678793990000003</v>
      </c>
      <c r="Y4404" s="2">
        <v>6.7792592332973634E-3</v>
      </c>
      <c r="Z4404" s="2">
        <v>7.2769011619766566E-4</v>
      </c>
      <c r="AA4404" s="2">
        <v>3.0980622348613096E-3</v>
      </c>
      <c r="AB4404" s="2">
        <v>2.3443784310128724E-3</v>
      </c>
      <c r="AC4404" s="2">
        <v>2.559519642202579E-3</v>
      </c>
      <c r="AD4404" s="2">
        <v>6.0122123062456012E-4</v>
      </c>
      <c r="AE4404" s="2">
        <v>7.1506626280704033E-4</v>
      </c>
      <c r="AF4404" s="2">
        <v>1.5752497099184026E-3</v>
      </c>
      <c r="AG4404" s="2">
        <v>2.7793648720888298E-2</v>
      </c>
      <c r="AH4404" s="2">
        <v>-1.2674271229404344E-2</v>
      </c>
      <c r="AI4404" s="2">
        <v>7.6219512195123684E-3</v>
      </c>
      <c r="AJ4404" s="2">
        <v>3.9225300318703749E-3</v>
      </c>
      <c r="AK4404" s="2">
        <v>4.5307443365696365E-3</v>
      </c>
      <c r="AL4404" s="2">
        <v>-1.2107242710690524E-3</v>
      </c>
      <c r="AM4404" s="2">
        <v>-7.6919774302378618E-3</v>
      </c>
      <c r="AN4404" s="2">
        <v>1.6920965716147318E-3</v>
      </c>
      <c r="AO4404" s="2">
        <v>-5.2204238614816934E-3</v>
      </c>
      <c r="AP4404" s="2">
        <v>0</v>
      </c>
      <c r="AQ4404" s="2">
        <v>-1.1764430586684083E-2</v>
      </c>
      <c r="AV4404" s="52"/>
    </row>
    <row r="4405" spans="1:48" x14ac:dyDescent="0.3">
      <c r="A4405">
        <v>2018</v>
      </c>
      <c r="B4405" s="1">
        <v>43257</v>
      </c>
      <c r="C4405" s="4">
        <v>99</v>
      </c>
      <c r="D4405" s="4">
        <v>99</v>
      </c>
      <c r="E4405" s="4">
        <v>99</v>
      </c>
      <c r="F4405">
        <v>1238.4838602273344</v>
      </c>
      <c r="G4405">
        <v>264.44529999999997</v>
      </c>
      <c r="H4405">
        <v>172.57329999999999</v>
      </c>
      <c r="I4405">
        <v>112.7226</v>
      </c>
      <c r="J4405">
        <v>96.984200000000001</v>
      </c>
      <c r="K4405">
        <v>79.856700000000004</v>
      </c>
      <c r="L4405">
        <v>27.250800000000002</v>
      </c>
      <c r="M4405">
        <v>95.859099999999998</v>
      </c>
      <c r="N4405">
        <v>0.73134919700000001</v>
      </c>
      <c r="O4405">
        <v>23.45</v>
      </c>
      <c r="P4405">
        <v>105.28</v>
      </c>
      <c r="Q4405">
        <v>122.92</v>
      </c>
      <c r="R4405">
        <v>15.7</v>
      </c>
      <c r="S4405">
        <v>23.938199999999998</v>
      </c>
      <c r="T4405">
        <v>44.575400000000002</v>
      </c>
      <c r="U4405">
        <v>17.285</v>
      </c>
      <c r="V4405">
        <v>45.220799999999997</v>
      </c>
      <c r="W4405">
        <v>20.241099999999999</v>
      </c>
      <c r="X4405">
        <v>32.295535729999997</v>
      </c>
      <c r="Y4405" s="2">
        <v>-8.4138006828027301E-4</v>
      </c>
      <c r="Z4405" s="2">
        <v>8.3602539229323813E-3</v>
      </c>
      <c r="AA4405" s="2">
        <v>5.8342751131736925E-3</v>
      </c>
      <c r="AB4405" s="2">
        <v>-8.1025382908290755E-3</v>
      </c>
      <c r="AC4405" s="2">
        <v>-4.0256243312020157E-3</v>
      </c>
      <c r="AD4405" s="2">
        <v>-3.6051598850839195E-4</v>
      </c>
      <c r="AE4405" s="2">
        <v>-1.4254462306291238E-3</v>
      </c>
      <c r="AF4405" s="2">
        <v>-2.220200598715194E-3</v>
      </c>
      <c r="AG4405" s="2">
        <v>1.710813927583632E-2</v>
      </c>
      <c r="AH4405" s="2">
        <v>3.4231921266580922E-3</v>
      </c>
      <c r="AI4405" s="2">
        <v>-4.5385779122542047E-3</v>
      </c>
      <c r="AJ4405" s="2">
        <v>5.6980056980071581E-4</v>
      </c>
      <c r="AK4405" s="2">
        <v>1.1597938144329856E-2</v>
      </c>
      <c r="AL4405" s="2">
        <v>-2.8284477695252885E-3</v>
      </c>
      <c r="AM4405" s="2">
        <v>1.5072813599462664E-2</v>
      </c>
      <c r="AN4405" s="2">
        <v>3.3842813771645108E-3</v>
      </c>
      <c r="AO4405" s="2">
        <v>-2.3814869182281373E-2</v>
      </c>
      <c r="AP4405" s="2">
        <v>-5.5712496008254453E-3</v>
      </c>
      <c r="AQ4405" s="2">
        <v>-4.1072084125421071E-2</v>
      </c>
      <c r="AV4405" s="52"/>
    </row>
    <row r="4406" spans="1:48" x14ac:dyDescent="0.3">
      <c r="A4406">
        <v>2018</v>
      </c>
      <c r="B4406" s="1">
        <v>43258</v>
      </c>
      <c r="C4406" s="4">
        <v>99</v>
      </c>
      <c r="D4406" s="4">
        <v>99</v>
      </c>
      <c r="E4406" s="4">
        <v>99</v>
      </c>
      <c r="F4406">
        <v>1226.0025471459619</v>
      </c>
      <c r="G4406">
        <v>264.41669999999999</v>
      </c>
      <c r="H4406">
        <v>171.17</v>
      </c>
      <c r="I4406">
        <v>113.8143</v>
      </c>
      <c r="J4406">
        <v>97.395399999999995</v>
      </c>
      <c r="K4406">
        <v>79.933400000000006</v>
      </c>
      <c r="L4406">
        <v>27.241</v>
      </c>
      <c r="M4406">
        <v>95.592600000000004</v>
      </c>
      <c r="N4406">
        <v>0.73035713400000002</v>
      </c>
      <c r="O4406">
        <v>23.71</v>
      </c>
      <c r="P4406">
        <v>106.8</v>
      </c>
      <c r="Q4406">
        <v>122.86</v>
      </c>
      <c r="R4406">
        <v>15.72</v>
      </c>
      <c r="S4406">
        <v>23.889700000000001</v>
      </c>
      <c r="T4406">
        <v>43.894599999999997</v>
      </c>
      <c r="U4406">
        <v>17.353000000000002</v>
      </c>
      <c r="V4406">
        <v>45.538699999999999</v>
      </c>
      <c r="W4406">
        <v>20.370999999999999</v>
      </c>
      <c r="X4406">
        <v>32.887007509999997</v>
      </c>
      <c r="Y4406" s="2">
        <v>-1.0077897243716549E-2</v>
      </c>
      <c r="Z4406" s="2">
        <v>-1.0815091060412119E-4</v>
      </c>
      <c r="AA4406" s="2">
        <v>-8.1316171157415074E-3</v>
      </c>
      <c r="AB4406" s="2">
        <v>9.6848369359827657E-3</v>
      </c>
      <c r="AC4406" s="2">
        <v>4.2398658750599783E-3</v>
      </c>
      <c r="AD4406" s="2">
        <v>9.6047044268043891E-4</v>
      </c>
      <c r="AE4406" s="2">
        <v>-3.5962246979914791E-4</v>
      </c>
      <c r="AF4406" s="2">
        <v>-2.7801220750037769E-3</v>
      </c>
      <c r="AG4406" s="2">
        <v>-1.3564833380134145E-3</v>
      </c>
      <c r="AH4406" s="2">
        <v>1.1087420042644069E-2</v>
      </c>
      <c r="AI4406" s="2">
        <v>1.4437689969604817E-2</v>
      </c>
      <c r="AJ4406" s="2">
        <v>-4.8812235600392828E-4</v>
      </c>
      <c r="AK4406" s="2">
        <v>1.2738853503184711E-3</v>
      </c>
      <c r="AL4406" s="2">
        <v>-2.0260504131470736E-3</v>
      </c>
      <c r="AM4406" s="2">
        <v>-1.5272998111065861E-2</v>
      </c>
      <c r="AN4406" s="2">
        <v>3.9340468614406099E-3</v>
      </c>
      <c r="AO4406" s="2">
        <v>7.029950819092079E-3</v>
      </c>
      <c r="AP4406" s="2">
        <v>6.4176354051903584E-3</v>
      </c>
      <c r="AQ4406" s="2">
        <v>1.8314351090035208E-2</v>
      </c>
      <c r="AV4406" s="52"/>
    </row>
    <row r="4407" spans="1:48" x14ac:dyDescent="0.3">
      <c r="A4407">
        <v>2018</v>
      </c>
      <c r="B4407" s="1">
        <v>43259</v>
      </c>
      <c r="C4407" s="4">
        <v>99</v>
      </c>
      <c r="D4407" s="4">
        <v>99</v>
      </c>
      <c r="E4407" s="4">
        <v>99</v>
      </c>
      <c r="F4407">
        <v>1223.2672171508571</v>
      </c>
      <c r="G4407">
        <v>265.19850000000002</v>
      </c>
      <c r="H4407">
        <v>171.1798</v>
      </c>
      <c r="I4407">
        <v>113.4726</v>
      </c>
      <c r="J4407">
        <v>97.261499999999998</v>
      </c>
      <c r="K4407">
        <v>79.914299999999997</v>
      </c>
      <c r="L4407">
        <v>27.2118</v>
      </c>
      <c r="M4407">
        <v>95.681399999999996</v>
      </c>
      <c r="N4407">
        <v>0.73809522900000002</v>
      </c>
      <c r="O4407">
        <v>23.49</v>
      </c>
      <c r="P4407">
        <v>106.16</v>
      </c>
      <c r="Q4407">
        <v>123.01</v>
      </c>
      <c r="R4407">
        <v>15.78</v>
      </c>
      <c r="S4407">
        <v>23.8994</v>
      </c>
      <c r="T4407">
        <v>43.8095</v>
      </c>
      <c r="U4407">
        <v>17.343299999999999</v>
      </c>
      <c r="V4407">
        <v>45.52</v>
      </c>
      <c r="W4407">
        <v>20.341899999999999</v>
      </c>
      <c r="X4407">
        <v>32.67652253</v>
      </c>
      <c r="Y4407" s="2">
        <v>-2.2310965025909013E-3</v>
      </c>
      <c r="Z4407" s="2">
        <v>2.9566967593197546E-3</v>
      </c>
      <c r="AA4407" s="2">
        <v>5.7253023310277484E-5</v>
      </c>
      <c r="AB4407" s="2">
        <v>-3.0022589428569946E-3</v>
      </c>
      <c r="AC4407" s="2">
        <v>-1.3748082558313612E-3</v>
      </c>
      <c r="AD4407" s="2">
        <v>-2.3894892498010911E-4</v>
      </c>
      <c r="AE4407" s="2">
        <v>-1.0719136595572776E-3</v>
      </c>
      <c r="AF4407" s="2">
        <v>9.2894219845462978E-4</v>
      </c>
      <c r="AG4407" s="2">
        <v>1.059494682775286E-2</v>
      </c>
      <c r="AH4407" s="2">
        <v>-9.2787853226488082E-3</v>
      </c>
      <c r="AI4407" s="2">
        <v>-5.9925093632958726E-3</v>
      </c>
      <c r="AJ4407" s="2">
        <v>1.2209018394921944E-3</v>
      </c>
      <c r="AK4407" s="2">
        <v>3.8167938931297218E-3</v>
      </c>
      <c r="AL4407" s="2">
        <v>4.0603272540051805E-4</v>
      </c>
      <c r="AM4407" s="2">
        <v>-1.9387350608046638E-3</v>
      </c>
      <c r="AN4407" s="2">
        <v>-5.5898115599617437E-4</v>
      </c>
      <c r="AO4407" s="2">
        <v>-4.10639741582286E-4</v>
      </c>
      <c r="AP4407" s="2">
        <v>-1.4285013008689118E-3</v>
      </c>
      <c r="AQ4407" s="2">
        <v>-6.4002472689554946E-3</v>
      </c>
      <c r="AV4407" s="52"/>
    </row>
    <row r="4408" spans="1:48" x14ac:dyDescent="0.3">
      <c r="A4408">
        <v>2018</v>
      </c>
      <c r="B4408" s="1">
        <v>43262</v>
      </c>
      <c r="C4408" s="4">
        <v>99</v>
      </c>
      <c r="D4408" s="4">
        <v>99</v>
      </c>
      <c r="E4408" s="4">
        <v>99</v>
      </c>
      <c r="F4408">
        <v>1228.9357938746423</v>
      </c>
      <c r="G4408">
        <v>265.55119999999999</v>
      </c>
      <c r="H4408">
        <v>171.64099999999999</v>
      </c>
      <c r="I4408">
        <v>113.2637</v>
      </c>
      <c r="J4408">
        <v>97.165899999999993</v>
      </c>
      <c r="K4408">
        <v>79.885499999999993</v>
      </c>
      <c r="L4408">
        <v>27.2118</v>
      </c>
      <c r="M4408">
        <v>95.494900000000001</v>
      </c>
      <c r="N4408">
        <v>0.72638888000000001</v>
      </c>
      <c r="O4408">
        <v>23.83</v>
      </c>
      <c r="P4408">
        <v>106.88</v>
      </c>
      <c r="Q4408">
        <v>123.23</v>
      </c>
      <c r="R4408">
        <v>15.94</v>
      </c>
      <c r="S4408">
        <v>23.918800000000001</v>
      </c>
      <c r="T4408">
        <v>43.8095</v>
      </c>
      <c r="U4408">
        <v>17.333600000000001</v>
      </c>
      <c r="V4408">
        <v>45.426499999999997</v>
      </c>
      <c r="W4408">
        <v>20.206199999999999</v>
      </c>
      <c r="X4408">
        <v>32.165316220000001</v>
      </c>
      <c r="Y4408" s="2">
        <v>4.633964390043932E-3</v>
      </c>
      <c r="Z4408" s="2">
        <v>1.3299471905006133E-3</v>
      </c>
      <c r="AA4408" s="2">
        <v>2.6942431291541169E-3</v>
      </c>
      <c r="AB4408" s="2">
        <v>-1.8409730631007148E-3</v>
      </c>
      <c r="AC4408" s="2">
        <v>-9.8291718717069543E-4</v>
      </c>
      <c r="AD4408" s="2">
        <v>-3.6038606357069458E-4</v>
      </c>
      <c r="AE4408" s="2">
        <v>0</v>
      </c>
      <c r="AF4408" s="2">
        <v>-1.9491771650498313E-3</v>
      </c>
      <c r="AG4408" s="2">
        <v>-1.5860214969632302E-2</v>
      </c>
      <c r="AH4408" s="2">
        <v>1.447424435930178E-2</v>
      </c>
      <c r="AI4408" s="2">
        <v>6.7822155237378112E-3</v>
      </c>
      <c r="AJ4408" s="2">
        <v>1.7884724819119402E-3</v>
      </c>
      <c r="AK4408" s="2">
        <v>1.0139416983523386E-2</v>
      </c>
      <c r="AL4408" s="2">
        <v>8.1173585947769133E-4</v>
      </c>
      <c r="AM4408" s="2">
        <v>0</v>
      </c>
      <c r="AN4408" s="2">
        <v>-5.5929379068564433E-4</v>
      </c>
      <c r="AO4408" s="2">
        <v>-2.0540421792619723E-3</v>
      </c>
      <c r="AP4408" s="2">
        <v>-6.6709599398285802E-3</v>
      </c>
      <c r="AQ4408" s="2">
        <v>-1.564445266569181E-2</v>
      </c>
      <c r="AV4408" s="52"/>
    </row>
    <row r="4409" spans="1:48" x14ac:dyDescent="0.3">
      <c r="A4409">
        <v>2018</v>
      </c>
      <c r="B4409" s="1">
        <v>43263</v>
      </c>
      <c r="C4409" s="4">
        <v>99</v>
      </c>
      <c r="D4409" s="4">
        <v>99</v>
      </c>
      <c r="E4409" s="4">
        <v>99</v>
      </c>
      <c r="F4409">
        <v>1235.9788344914366</v>
      </c>
      <c r="G4409">
        <v>265.89440000000002</v>
      </c>
      <c r="H4409">
        <v>172.5438</v>
      </c>
      <c r="I4409">
        <v>113.29219999999999</v>
      </c>
      <c r="J4409">
        <v>97.108500000000006</v>
      </c>
      <c r="K4409">
        <v>79.847099999999998</v>
      </c>
      <c r="L4409">
        <v>27.133900000000001</v>
      </c>
      <c r="M4409">
        <v>95.094999999999999</v>
      </c>
      <c r="N4409">
        <v>0.72499999100000001</v>
      </c>
      <c r="O4409">
        <v>23.79</v>
      </c>
      <c r="P4409">
        <v>107.2</v>
      </c>
      <c r="Q4409">
        <v>122.82</v>
      </c>
      <c r="R4409">
        <v>15.87</v>
      </c>
      <c r="S4409">
        <v>23.967300000000002</v>
      </c>
      <c r="T4409">
        <v>43.695999999999998</v>
      </c>
      <c r="U4409">
        <v>17.323899999999998</v>
      </c>
      <c r="V4409">
        <v>45.95</v>
      </c>
      <c r="W4409">
        <v>20.2517</v>
      </c>
      <c r="X4409">
        <v>32.04496786</v>
      </c>
      <c r="Y4409" s="2">
        <v>5.7310077970702533E-3</v>
      </c>
      <c r="Z4409" s="2">
        <v>1.2924061348622562E-3</v>
      </c>
      <c r="AA4409" s="2">
        <v>5.2598155452370232E-3</v>
      </c>
      <c r="AB4409" s="2">
        <v>2.5162518971200143E-4</v>
      </c>
      <c r="AC4409" s="2">
        <v>-5.9074222541022348E-4</v>
      </c>
      <c r="AD4409" s="2">
        <v>-4.8068798467804097E-4</v>
      </c>
      <c r="AE4409" s="2">
        <v>-2.8627286691802478E-3</v>
      </c>
      <c r="AF4409" s="2">
        <v>-4.1876581890760711E-3</v>
      </c>
      <c r="AG4409" s="2">
        <v>-1.9120460654629134E-3</v>
      </c>
      <c r="AH4409" s="2">
        <v>-1.6785564414603105E-3</v>
      </c>
      <c r="AI4409" s="2">
        <v>2.9940119760478723E-3</v>
      </c>
      <c r="AJ4409" s="2">
        <v>-3.3271119045688025E-3</v>
      </c>
      <c r="AK4409" s="2">
        <v>-4.3914680050188837E-3</v>
      </c>
      <c r="AL4409" s="2">
        <v>2.0276936970082815E-3</v>
      </c>
      <c r="AM4409" s="2">
        <v>-2.5907622775882544E-3</v>
      </c>
      <c r="AN4409" s="2">
        <v>-5.5960677528055225E-4</v>
      </c>
      <c r="AO4409" s="2">
        <v>1.1524110376102126E-2</v>
      </c>
      <c r="AP4409" s="2">
        <v>2.2517841058684596E-3</v>
      </c>
      <c r="AQ4409" s="2">
        <v>-3.7415568737723115E-3</v>
      </c>
      <c r="AV4409" s="52"/>
    </row>
    <row r="4410" spans="1:48" x14ac:dyDescent="0.3">
      <c r="A4410">
        <v>2018</v>
      </c>
      <c r="B4410" s="1">
        <v>43264</v>
      </c>
      <c r="C4410" s="4">
        <v>99</v>
      </c>
      <c r="D4410" s="4">
        <v>99</v>
      </c>
      <c r="E4410" s="4">
        <v>99</v>
      </c>
      <c r="F4410">
        <v>1244.9358973100368</v>
      </c>
      <c r="G4410">
        <v>265.04590000000002</v>
      </c>
      <c r="H4410">
        <v>172.53399999999999</v>
      </c>
      <c r="I4410">
        <v>113.23520000000001</v>
      </c>
      <c r="J4410">
        <v>96.993700000000004</v>
      </c>
      <c r="K4410">
        <v>79.808700000000002</v>
      </c>
      <c r="L4410">
        <v>27.182600000000001</v>
      </c>
      <c r="M4410">
        <v>94.792900000000003</v>
      </c>
      <c r="N4410">
        <v>0.72857141999999997</v>
      </c>
      <c r="O4410">
        <v>23.95</v>
      </c>
      <c r="P4410">
        <v>107.76</v>
      </c>
      <c r="Q4410">
        <v>123.19</v>
      </c>
      <c r="R4410">
        <v>16.079999999999998</v>
      </c>
      <c r="S4410">
        <v>23.9285</v>
      </c>
      <c r="T4410">
        <v>43.402900000000002</v>
      </c>
      <c r="U4410">
        <v>17.3919</v>
      </c>
      <c r="V4410">
        <v>45.828499999999998</v>
      </c>
      <c r="W4410">
        <v>20.264299999999999</v>
      </c>
      <c r="X4410">
        <v>32.465937830000001</v>
      </c>
      <c r="Y4410" s="2">
        <v>7.2469386761673249E-3</v>
      </c>
      <c r="Z4410" s="2">
        <v>-3.191116473306721E-3</v>
      </c>
      <c r="AA4410" s="2">
        <v>-5.6797172660050244E-5</v>
      </c>
      <c r="AB4410" s="2">
        <v>-5.0312378080741293E-4</v>
      </c>
      <c r="AC4410" s="2">
        <v>-1.1821828161283632E-3</v>
      </c>
      <c r="AD4410" s="2">
        <v>-4.8091915673831309E-4</v>
      </c>
      <c r="AE4410" s="2">
        <v>1.7948028112435566E-3</v>
      </c>
      <c r="AF4410" s="2">
        <v>-3.176823176823107E-3</v>
      </c>
      <c r="AG4410" s="2">
        <v>4.9261090266687901E-3</v>
      </c>
      <c r="AH4410" s="2">
        <v>6.7255149222362753E-3</v>
      </c>
      <c r="AI4410" s="2">
        <v>5.2238805970148405E-3</v>
      </c>
      <c r="AJ4410" s="2">
        <v>3.012538674483034E-3</v>
      </c>
      <c r="AK4410" s="2">
        <v>1.3232514177693666E-2</v>
      </c>
      <c r="AL4410" s="2">
        <v>-1.6188723802849081E-3</v>
      </c>
      <c r="AM4410" s="2">
        <v>-6.707707799340823E-3</v>
      </c>
      <c r="AN4410" s="2">
        <v>3.9252131448461736E-3</v>
      </c>
      <c r="AO4410" s="2">
        <v>-2.6441784548423275E-3</v>
      </c>
      <c r="AP4410" s="2">
        <v>6.2216999066744272E-4</v>
      </c>
      <c r="AQ4410" s="2">
        <v>1.3136851060021604E-2</v>
      </c>
      <c r="AV4410" s="52"/>
    </row>
    <row r="4411" spans="1:48" x14ac:dyDescent="0.3">
      <c r="A4411">
        <v>2018</v>
      </c>
      <c r="B4411" s="1">
        <v>43265</v>
      </c>
      <c r="C4411" s="4">
        <v>99</v>
      </c>
      <c r="D4411" s="4">
        <v>99</v>
      </c>
      <c r="E4411" s="4">
        <v>99</v>
      </c>
      <c r="F4411">
        <v>1265.4711411227888</v>
      </c>
      <c r="G4411">
        <v>265.71319999999997</v>
      </c>
      <c r="H4411">
        <v>174.2807</v>
      </c>
      <c r="I4411">
        <v>114.1751</v>
      </c>
      <c r="J4411">
        <v>97.299700000000001</v>
      </c>
      <c r="K4411">
        <v>79.837500000000006</v>
      </c>
      <c r="L4411">
        <v>27.017099999999999</v>
      </c>
      <c r="M4411">
        <v>94.677400000000006</v>
      </c>
      <c r="N4411">
        <v>0.72202376099999999</v>
      </c>
      <c r="O4411">
        <v>24.02</v>
      </c>
      <c r="P4411">
        <v>108.16</v>
      </c>
      <c r="Q4411">
        <v>123.38</v>
      </c>
      <c r="R4411">
        <v>16.170000000000002</v>
      </c>
      <c r="S4411">
        <v>24.238900000000001</v>
      </c>
      <c r="T4411">
        <v>43.1098</v>
      </c>
      <c r="U4411">
        <v>17.197600000000001</v>
      </c>
      <c r="V4411">
        <v>46.398800000000001</v>
      </c>
      <c r="W4411">
        <v>20.271100000000001</v>
      </c>
      <c r="X4411">
        <v>31.403542040000001</v>
      </c>
      <c r="Y4411" s="2">
        <v>1.6495021034515167E-2</v>
      </c>
      <c r="Z4411" s="2">
        <v>2.5176771268673459E-3</v>
      </c>
      <c r="AA4411" s="2">
        <v>1.0123801685465006E-2</v>
      </c>
      <c r="AB4411" s="2">
        <v>8.3004224834679619E-3</v>
      </c>
      <c r="AC4411" s="2">
        <v>3.1548440775019948E-3</v>
      </c>
      <c r="AD4411" s="2">
        <v>3.6086291344172849E-4</v>
      </c>
      <c r="AE4411" s="2">
        <v>-6.0884536431393688E-3</v>
      </c>
      <c r="AF4411" s="2">
        <v>-1.218445685278069E-3</v>
      </c>
      <c r="AG4411" s="2">
        <v>-8.9869830469057055E-3</v>
      </c>
      <c r="AH4411" s="2">
        <v>2.9227557411273253E-3</v>
      </c>
      <c r="AI4411" s="2">
        <v>3.7119524870081744E-3</v>
      </c>
      <c r="AJ4411" s="2">
        <v>1.5423329815731357E-3</v>
      </c>
      <c r="AK4411" s="2">
        <v>5.5970149253734558E-3</v>
      </c>
      <c r="AL4411" s="2">
        <v>1.2971979020832913E-2</v>
      </c>
      <c r="AM4411" s="2">
        <v>-6.7530049835380357E-3</v>
      </c>
      <c r="AN4411" s="2">
        <v>-1.1171867363542698E-2</v>
      </c>
      <c r="AO4411" s="2">
        <v>1.2444221390619514E-2</v>
      </c>
      <c r="AP4411" s="2">
        <v>3.3556550189262069E-4</v>
      </c>
      <c r="AQ4411" s="2">
        <v>-3.2723397536303378E-2</v>
      </c>
      <c r="AV4411" s="52"/>
    </row>
    <row r="4412" spans="1:48" x14ac:dyDescent="0.3">
      <c r="A4412">
        <v>2018</v>
      </c>
      <c r="B4412" s="1">
        <v>43266</v>
      </c>
      <c r="C4412" s="4">
        <v>99</v>
      </c>
      <c r="D4412" s="4">
        <v>99</v>
      </c>
      <c r="E4412" s="4">
        <v>99</v>
      </c>
      <c r="F4412">
        <v>1259.7212452577285</v>
      </c>
      <c r="G4412">
        <v>265.37389999999999</v>
      </c>
      <c r="H4412">
        <v>173.67230000000001</v>
      </c>
      <c r="I4412">
        <v>114.2795</v>
      </c>
      <c r="J4412">
        <v>97.376199999999997</v>
      </c>
      <c r="K4412">
        <v>79.875900000000001</v>
      </c>
      <c r="L4412">
        <v>27.017099999999999</v>
      </c>
      <c r="M4412">
        <v>94.872900000000001</v>
      </c>
      <c r="N4412">
        <v>0.70396822599999997</v>
      </c>
      <c r="O4412">
        <v>24.52</v>
      </c>
      <c r="P4412">
        <v>104.4</v>
      </c>
      <c r="Q4412">
        <v>121.34</v>
      </c>
      <c r="R4412">
        <v>15.6</v>
      </c>
      <c r="S4412">
        <v>24.2195</v>
      </c>
      <c r="T4412">
        <v>42.769300000000001</v>
      </c>
      <c r="U4412">
        <v>16.779800000000002</v>
      </c>
      <c r="V4412">
        <v>46.728900000000003</v>
      </c>
      <c r="W4412">
        <v>20.3613</v>
      </c>
      <c r="X4412">
        <v>31.74434625</v>
      </c>
      <c r="Y4412" s="2">
        <v>-4.5436799609344103E-3</v>
      </c>
      <c r="Z4412" s="2">
        <v>-1.276940701478102E-3</v>
      </c>
      <c r="AA4412" s="2">
        <v>-3.4909201076194218E-3</v>
      </c>
      <c r="AB4412" s="2">
        <v>9.1438501039187159E-4</v>
      </c>
      <c r="AC4412" s="2">
        <v>7.8623058447235827E-4</v>
      </c>
      <c r="AD4412" s="2">
        <v>4.8097698449978132E-4</v>
      </c>
      <c r="AE4412" s="2">
        <v>0</v>
      </c>
      <c r="AF4412" s="2">
        <v>2.0649067253641906E-3</v>
      </c>
      <c r="AG4412" s="2">
        <v>-2.5006843230468201E-2</v>
      </c>
      <c r="AH4412" s="2">
        <v>2.0815986677768628E-2</v>
      </c>
      <c r="AI4412" s="2">
        <v>-3.4763313609467383E-2</v>
      </c>
      <c r="AJ4412" s="2">
        <v>-1.6534284324850046E-2</v>
      </c>
      <c r="AK4412" s="2">
        <v>-3.5250463821892564E-2</v>
      </c>
      <c r="AL4412" s="2">
        <v>-8.0036635325864136E-4</v>
      </c>
      <c r="AM4412" s="2">
        <v>-7.8984360864582381E-3</v>
      </c>
      <c r="AN4412" s="2">
        <v>-2.4294087547099608E-2</v>
      </c>
      <c r="AO4412" s="2">
        <v>7.1144081312448648E-3</v>
      </c>
      <c r="AP4412" s="2">
        <v>4.4496845262467222E-3</v>
      </c>
      <c r="AQ4412" s="2">
        <v>1.0852413067478306E-2</v>
      </c>
      <c r="AV4412" s="52"/>
    </row>
    <row r="4413" spans="1:48" x14ac:dyDescent="0.3">
      <c r="A4413">
        <v>2018</v>
      </c>
      <c r="B4413" s="1">
        <v>43269</v>
      </c>
      <c r="C4413" s="4">
        <v>99</v>
      </c>
      <c r="D4413" s="4">
        <v>99</v>
      </c>
      <c r="E4413" s="4">
        <v>99</v>
      </c>
      <c r="F4413">
        <v>1268.1686077190109</v>
      </c>
      <c r="G4413">
        <v>264.82799999999997</v>
      </c>
      <c r="H4413">
        <v>173.572</v>
      </c>
      <c r="I4413">
        <v>114.1751</v>
      </c>
      <c r="J4413">
        <v>97.424000000000007</v>
      </c>
      <c r="K4413">
        <v>79.895099999999999</v>
      </c>
      <c r="L4413">
        <v>26.997599999999998</v>
      </c>
      <c r="M4413">
        <v>94.366500000000002</v>
      </c>
      <c r="N4413">
        <v>0.69742064699999995</v>
      </c>
      <c r="O4413">
        <v>24</v>
      </c>
      <c r="P4413">
        <v>106.32</v>
      </c>
      <c r="Q4413">
        <v>121.11</v>
      </c>
      <c r="R4413">
        <v>15.51</v>
      </c>
      <c r="S4413">
        <v>24.2195</v>
      </c>
      <c r="T4413">
        <v>42.249299999999998</v>
      </c>
      <c r="U4413">
        <v>16.9255</v>
      </c>
      <c r="V4413">
        <v>46.879899999999999</v>
      </c>
      <c r="W4413">
        <v>20.389399999999998</v>
      </c>
      <c r="X4413">
        <v>31.313305710000002</v>
      </c>
      <c r="Y4413" s="2">
        <v>6.705739458696014E-3</v>
      </c>
      <c r="Z4413" s="2">
        <v>-2.0570975517939516E-3</v>
      </c>
      <c r="AA4413" s="2">
        <v>-5.7752445266168184E-4</v>
      </c>
      <c r="AB4413" s="2">
        <v>-9.1354967426349187E-4</v>
      </c>
      <c r="AC4413" s="2">
        <v>4.9087970161099115E-4</v>
      </c>
      <c r="AD4413" s="2">
        <v>2.4037287842770816E-4</v>
      </c>
      <c r="AE4413" s="2">
        <v>-7.21765104322869E-4</v>
      </c>
      <c r="AF4413" s="2">
        <v>-5.3376675531158213E-3</v>
      </c>
      <c r="AG4413" s="2">
        <v>-9.3009581372782701E-3</v>
      </c>
      <c r="AH4413" s="2">
        <v>-2.1207177814029365E-2</v>
      </c>
      <c r="AI4413" s="2">
        <v>1.8390804597701038E-2</v>
      </c>
      <c r="AJ4413" s="2">
        <v>-1.895500247239168E-3</v>
      </c>
      <c r="AK4413" s="2">
        <v>-5.7692307692307487E-3</v>
      </c>
      <c r="AL4413" s="2">
        <v>0</v>
      </c>
      <c r="AM4413" s="2">
        <v>-1.2158253700668586E-2</v>
      </c>
      <c r="AN4413" s="2">
        <v>8.683059392841308E-3</v>
      </c>
      <c r="AO4413" s="2">
        <v>3.2314049763635389E-3</v>
      </c>
      <c r="AP4413" s="2">
        <v>1.3800690525653803E-3</v>
      </c>
      <c r="AQ4413" s="2">
        <v>-1.3578497934888079E-2</v>
      </c>
      <c r="AV4413" s="52"/>
    </row>
    <row r="4414" spans="1:48" x14ac:dyDescent="0.3">
      <c r="A4414">
        <v>2018</v>
      </c>
      <c r="B4414" s="1">
        <v>43270</v>
      </c>
      <c r="C4414" s="4">
        <v>99</v>
      </c>
      <c r="D4414" s="4">
        <v>99</v>
      </c>
      <c r="E4414" s="4">
        <v>99</v>
      </c>
      <c r="F4414">
        <v>1273.0625367441642</v>
      </c>
      <c r="G4414">
        <v>263.81299999999999</v>
      </c>
      <c r="H4414">
        <v>173.08029999999999</v>
      </c>
      <c r="I4414">
        <v>114.8396</v>
      </c>
      <c r="J4414">
        <v>97.682199999999995</v>
      </c>
      <c r="K4414">
        <v>79.923900000000003</v>
      </c>
      <c r="L4414">
        <v>26.997599999999998</v>
      </c>
      <c r="M4414">
        <v>94.339799999999997</v>
      </c>
      <c r="N4414">
        <v>0.67857142100000001</v>
      </c>
      <c r="O4414">
        <v>23.65</v>
      </c>
      <c r="P4414">
        <v>105.12</v>
      </c>
      <c r="Q4414">
        <v>120.8</v>
      </c>
      <c r="R4414">
        <v>15.36</v>
      </c>
      <c r="S4414">
        <v>24.287299999999998</v>
      </c>
      <c r="T4414">
        <v>41.782899999999998</v>
      </c>
      <c r="U4414">
        <v>16.750599999999999</v>
      </c>
      <c r="V4414">
        <v>47.342100000000002</v>
      </c>
      <c r="W4414">
        <v>20.506699999999999</v>
      </c>
      <c r="X4414">
        <v>32.866966069999997</v>
      </c>
      <c r="Y4414" s="2">
        <v>3.8590523337080906E-3</v>
      </c>
      <c r="Z4414" s="2">
        <v>-3.8326763031099054E-3</v>
      </c>
      <c r="AA4414" s="2">
        <v>-2.8328301799830369E-3</v>
      </c>
      <c r="AB4414" s="2">
        <v>5.8200080402819321E-3</v>
      </c>
      <c r="AC4414" s="2">
        <v>2.6502709804563374E-3</v>
      </c>
      <c r="AD4414" s="2">
        <v>3.6047266978833647E-4</v>
      </c>
      <c r="AE4414" s="2">
        <v>0</v>
      </c>
      <c r="AF4414" s="2">
        <v>-2.8293939056767137E-4</v>
      </c>
      <c r="AG4414" s="2">
        <v>-2.7027054735303757E-2</v>
      </c>
      <c r="AH4414" s="2">
        <v>-1.4583333333333393E-2</v>
      </c>
      <c r="AI4414" s="2">
        <v>-1.1286681715575564E-2</v>
      </c>
      <c r="AJ4414" s="2">
        <v>-2.5596565106101865E-3</v>
      </c>
      <c r="AK4414" s="2">
        <v>-9.6711798839458352E-3</v>
      </c>
      <c r="AL4414" s="2">
        <v>2.7993971799582518E-3</v>
      </c>
      <c r="AM4414" s="2">
        <v>-1.1039236153025045E-2</v>
      </c>
      <c r="AN4414" s="2">
        <v>-1.0333520427757037E-2</v>
      </c>
      <c r="AO4414" s="2">
        <v>9.8592360478584329E-3</v>
      </c>
      <c r="AP4414" s="2">
        <v>5.7529892983609887E-3</v>
      </c>
      <c r="AQ4414" s="2">
        <v>4.961661903054293E-2</v>
      </c>
      <c r="AV4414" s="52"/>
    </row>
    <row r="4415" spans="1:48" x14ac:dyDescent="0.3">
      <c r="A4415">
        <v>2018</v>
      </c>
      <c r="B4415" s="1">
        <v>43271</v>
      </c>
      <c r="C4415" s="4">
        <v>99</v>
      </c>
      <c r="D4415" s="4">
        <v>99</v>
      </c>
      <c r="E4415" s="4">
        <v>99</v>
      </c>
      <c r="F4415">
        <v>1290.8013922212883</v>
      </c>
      <c r="G4415">
        <v>264.26310000000001</v>
      </c>
      <c r="H4415">
        <v>174.30959999999999</v>
      </c>
      <c r="I4415">
        <v>113.83329999999999</v>
      </c>
      <c r="J4415">
        <v>97.366699999999994</v>
      </c>
      <c r="K4415">
        <v>79.885499999999993</v>
      </c>
      <c r="L4415">
        <v>26.978200000000001</v>
      </c>
      <c r="M4415">
        <v>94.544200000000004</v>
      </c>
      <c r="N4415">
        <v>0.67440477499999996</v>
      </c>
      <c r="O4415">
        <v>24.03</v>
      </c>
      <c r="P4415">
        <v>106.24</v>
      </c>
      <c r="Q4415">
        <v>120.26</v>
      </c>
      <c r="R4415">
        <v>15.34</v>
      </c>
      <c r="S4415">
        <v>24.306699999999999</v>
      </c>
      <c r="T4415">
        <v>41.963700000000003</v>
      </c>
      <c r="U4415">
        <v>16.731200000000001</v>
      </c>
      <c r="V4415">
        <v>47.379800000000003</v>
      </c>
      <c r="W4415">
        <v>20.355499999999999</v>
      </c>
      <c r="X4415">
        <v>32.095121319999997</v>
      </c>
      <c r="Y4415" s="2">
        <v>1.3934001641813243E-2</v>
      </c>
      <c r="Z4415" s="2">
        <v>1.7061327531244785E-3</v>
      </c>
      <c r="AA4415" s="2">
        <v>7.1024836448745354E-3</v>
      </c>
      <c r="AB4415" s="2">
        <v>-8.7626567838969827E-3</v>
      </c>
      <c r="AC4415" s="2">
        <v>-3.2298617353008208E-3</v>
      </c>
      <c r="AD4415" s="2">
        <v>-4.8045703475441126E-4</v>
      </c>
      <c r="AE4415" s="2">
        <v>-7.185823925088819E-4</v>
      </c>
      <c r="AF4415" s="2">
        <v>2.1666359267245028E-3</v>
      </c>
      <c r="AG4415" s="2">
        <v>-6.1403204895658092E-3</v>
      </c>
      <c r="AH4415" s="2">
        <v>1.6067653276955696E-2</v>
      </c>
      <c r="AI4415" s="2">
        <v>1.0654490106544845E-2</v>
      </c>
      <c r="AJ4415" s="2">
        <v>-4.4701986754965839E-3</v>
      </c>
      <c r="AK4415" s="2">
        <v>-1.3020833333332593E-3</v>
      </c>
      <c r="AL4415" s="2">
        <v>7.9877137433981282E-4</v>
      </c>
      <c r="AM4415" s="2">
        <v>4.3271290408277707E-3</v>
      </c>
      <c r="AN4415" s="2">
        <v>-1.1581674686278465E-3</v>
      </c>
      <c r="AO4415" s="2">
        <v>7.9633138369450407E-4</v>
      </c>
      <c r="AP4415" s="2">
        <v>-7.3731999785435764E-3</v>
      </c>
      <c r="AQ4415" s="2">
        <v>-2.3483906252744102E-2</v>
      </c>
      <c r="AV4415" s="52"/>
    </row>
    <row r="4416" spans="1:48" x14ac:dyDescent="0.3">
      <c r="A4416">
        <v>2018</v>
      </c>
      <c r="B4416" s="1">
        <v>43272</v>
      </c>
      <c r="C4416" s="4">
        <v>99</v>
      </c>
      <c r="D4416" s="4">
        <v>99</v>
      </c>
      <c r="E4416" s="4">
        <v>99</v>
      </c>
      <c r="F4416">
        <v>1281.7859865221656</v>
      </c>
      <c r="G4416">
        <v>262.60649999999998</v>
      </c>
      <c r="H4416">
        <v>172.79509999999999</v>
      </c>
      <c r="I4416">
        <v>114.4314</v>
      </c>
      <c r="J4416">
        <v>97.624899999999997</v>
      </c>
      <c r="K4416">
        <v>79.933400000000006</v>
      </c>
      <c r="L4416">
        <v>26.9879</v>
      </c>
      <c r="M4416">
        <v>94.890699999999995</v>
      </c>
      <c r="N4416">
        <v>0.673412652</v>
      </c>
      <c r="O4416">
        <v>24.1</v>
      </c>
      <c r="P4416">
        <v>106.48</v>
      </c>
      <c r="Q4416">
        <v>120.05</v>
      </c>
      <c r="R4416">
        <v>15.36</v>
      </c>
      <c r="S4416">
        <v>24.238900000000001</v>
      </c>
      <c r="T4416">
        <v>41.373600000000003</v>
      </c>
      <c r="U4416">
        <v>16.604900000000001</v>
      </c>
      <c r="V4416">
        <v>47.540100000000002</v>
      </c>
      <c r="W4416">
        <v>20.5261</v>
      </c>
      <c r="X4416">
        <v>34.230083180000001</v>
      </c>
      <c r="Y4416" s="2">
        <v>-6.9843476722692976E-3</v>
      </c>
      <c r="Z4416" s="2">
        <v>-6.2687526181295361E-3</v>
      </c>
      <c r="AA4416" s="2">
        <v>-8.6885633378769311E-3</v>
      </c>
      <c r="AB4416" s="2">
        <v>5.25417430576125E-3</v>
      </c>
      <c r="AC4416" s="2">
        <v>2.6518306566825078E-3</v>
      </c>
      <c r="AD4416" s="2">
        <v>5.9960818922100145E-4</v>
      </c>
      <c r="AE4416" s="2">
        <v>3.5954956223904766E-4</v>
      </c>
      <c r="AF4416" s="2">
        <v>3.6649524772538467E-3</v>
      </c>
      <c r="AG4416" s="2">
        <v>-1.4711090976482488E-3</v>
      </c>
      <c r="AH4416" s="2">
        <v>2.9130253849354304E-3</v>
      </c>
      <c r="AI4416" s="2">
        <v>2.2590361445784524E-3</v>
      </c>
      <c r="AJ4416" s="2">
        <v>-1.7462165308499422E-3</v>
      </c>
      <c r="AK4416" s="2">
        <v>1.3037809647979959E-3</v>
      </c>
      <c r="AL4416" s="2">
        <v>-2.7893543755425076E-3</v>
      </c>
      <c r="AM4416" s="2">
        <v>-1.4062153718571002E-2</v>
      </c>
      <c r="AN4416" s="2">
        <v>-7.5487711580759509E-3</v>
      </c>
      <c r="AO4416" s="2">
        <v>3.3832983676587158E-3</v>
      </c>
      <c r="AP4416" s="2">
        <v>8.3810272407949249E-3</v>
      </c>
      <c r="AQ4416" s="2">
        <v>6.6519825200648475E-2</v>
      </c>
      <c r="AV4416" s="52"/>
    </row>
    <row r="4417" spans="1:48" x14ac:dyDescent="0.3">
      <c r="A4417">
        <v>2018</v>
      </c>
      <c r="B4417" s="1">
        <v>43273</v>
      </c>
      <c r="C4417" s="4">
        <v>99</v>
      </c>
      <c r="D4417" s="4">
        <v>99</v>
      </c>
      <c r="E4417" s="4">
        <v>99</v>
      </c>
      <c r="F4417">
        <v>1276.4718655559614</v>
      </c>
      <c r="G4417">
        <v>263.08519999999999</v>
      </c>
      <c r="H4417">
        <v>172.41159999999999</v>
      </c>
      <c r="I4417">
        <v>114.42189999999999</v>
      </c>
      <c r="J4417">
        <v>97.644000000000005</v>
      </c>
      <c r="K4417">
        <v>79.942999999999998</v>
      </c>
      <c r="L4417">
        <v>27.1145</v>
      </c>
      <c r="M4417">
        <v>95.4238</v>
      </c>
      <c r="N4417">
        <v>0.67440477499999996</v>
      </c>
      <c r="O4417">
        <v>23.87</v>
      </c>
      <c r="P4417">
        <v>112.16</v>
      </c>
      <c r="Q4417">
        <v>120.34</v>
      </c>
      <c r="R4417">
        <v>15.5</v>
      </c>
      <c r="S4417">
        <v>24.151599999999998</v>
      </c>
      <c r="T4417">
        <v>41.801900000000003</v>
      </c>
      <c r="U4417">
        <v>16.935199999999998</v>
      </c>
      <c r="V4417">
        <v>47.8703</v>
      </c>
      <c r="W4417">
        <v>20.448599999999999</v>
      </c>
      <c r="X4417">
        <v>33.137575380000001</v>
      </c>
      <c r="Y4417" s="2">
        <v>-4.1458722611118493E-3</v>
      </c>
      <c r="Z4417" s="2">
        <v>1.8228794793730962E-3</v>
      </c>
      <c r="AA4417" s="2">
        <v>-2.2193916378415723E-3</v>
      </c>
      <c r="AB4417" s="2">
        <v>-8.3019171311371487E-5</v>
      </c>
      <c r="AC4417" s="2">
        <v>1.9564680732075956E-4</v>
      </c>
      <c r="AD4417" s="2">
        <v>1.2009998323603277E-4</v>
      </c>
      <c r="AE4417" s="2">
        <v>4.6909911478847377E-3</v>
      </c>
      <c r="AF4417" s="2">
        <v>5.6180426532843608E-3</v>
      </c>
      <c r="AG4417" s="2">
        <v>1.4732764480342997E-3</v>
      </c>
      <c r="AH4417" s="2">
        <v>-9.5435684647302566E-3</v>
      </c>
      <c r="AI4417" s="2">
        <v>5.3343350864011985E-2</v>
      </c>
      <c r="AJ4417" s="2">
        <v>2.4156601416076562E-3</v>
      </c>
      <c r="AK4417" s="2">
        <v>9.1145833333334814E-3</v>
      </c>
      <c r="AL4417" s="2">
        <v>-3.6016485896638306E-3</v>
      </c>
      <c r="AM4417" s="2">
        <v>1.035201191097701E-2</v>
      </c>
      <c r="AN4417" s="2">
        <v>1.989171870953732E-2</v>
      </c>
      <c r="AO4417" s="2">
        <v>6.9457153013980921E-3</v>
      </c>
      <c r="AP4417" s="2">
        <v>-3.7756807186947183E-3</v>
      </c>
      <c r="AQ4417" s="2">
        <v>-3.1916597872550079E-2</v>
      </c>
      <c r="AV4417" s="52"/>
    </row>
    <row r="4418" spans="1:48" x14ac:dyDescent="0.3">
      <c r="A4418">
        <v>2018</v>
      </c>
      <c r="B4418" s="1">
        <v>43276</v>
      </c>
      <c r="C4418" s="4">
        <v>99</v>
      </c>
      <c r="D4418" s="4">
        <v>99</v>
      </c>
      <c r="E4418" s="4">
        <v>99</v>
      </c>
      <c r="F4418">
        <v>1234.9615727736386</v>
      </c>
      <c r="G4418">
        <v>259.50389999999999</v>
      </c>
      <c r="H4418">
        <v>168.52709999999999</v>
      </c>
      <c r="I4418">
        <v>114.6782</v>
      </c>
      <c r="J4418">
        <v>97.777900000000002</v>
      </c>
      <c r="K4418">
        <v>79.971800000000002</v>
      </c>
      <c r="L4418">
        <v>27.056000000000001</v>
      </c>
      <c r="M4418">
        <v>94.988399999999999</v>
      </c>
      <c r="N4418">
        <v>0.66607140200000003</v>
      </c>
      <c r="O4418">
        <v>23.74</v>
      </c>
      <c r="P4418">
        <v>110.16</v>
      </c>
      <c r="Q4418">
        <v>119.89</v>
      </c>
      <c r="R4418">
        <v>15.37</v>
      </c>
      <c r="S4418">
        <v>24.1128</v>
      </c>
      <c r="T4418">
        <v>41.240400000000001</v>
      </c>
      <c r="U4418">
        <v>16.7409</v>
      </c>
      <c r="V4418">
        <v>48.662599999999998</v>
      </c>
      <c r="W4418">
        <v>20.736499999999999</v>
      </c>
      <c r="X4418">
        <v>38.199385280000001</v>
      </c>
      <c r="Y4418" s="2">
        <v>-3.2519551666141178E-2</v>
      </c>
      <c r="Z4418" s="2">
        <v>-1.361270037235085E-2</v>
      </c>
      <c r="AA4418" s="2">
        <v>-2.2530386586517404E-2</v>
      </c>
      <c r="AB4418" s="2">
        <v>2.2399558126549035E-3</v>
      </c>
      <c r="AC4418" s="2">
        <v>1.3713080168775704E-3</v>
      </c>
      <c r="AD4418" s="2">
        <v>3.6025668288663937E-4</v>
      </c>
      <c r="AE4418" s="2">
        <v>-2.1575171955964256E-3</v>
      </c>
      <c r="AF4418" s="2">
        <v>-4.5628029904489775E-3</v>
      </c>
      <c r="AG4418" s="2">
        <v>-1.2356634040736059E-2</v>
      </c>
      <c r="AH4418" s="2">
        <v>-5.446166736489455E-3</v>
      </c>
      <c r="AI4418" s="2">
        <v>-1.7831669044222509E-2</v>
      </c>
      <c r="AJ4418" s="2">
        <v>-3.7394050191125183E-3</v>
      </c>
      <c r="AK4418" s="2">
        <v>-8.3870967741935809E-3</v>
      </c>
      <c r="AL4418" s="2">
        <v>-1.6065188227694094E-3</v>
      </c>
      <c r="AM4418" s="2">
        <v>-1.343240379025834E-2</v>
      </c>
      <c r="AN4418" s="2">
        <v>-1.147314469271099E-2</v>
      </c>
      <c r="AO4418" s="2">
        <v>1.6550972105877637E-2</v>
      </c>
      <c r="AP4418" s="2">
        <v>1.4079203466252022E-2</v>
      </c>
      <c r="AQ4418" s="2">
        <v>0.15275136584238536</v>
      </c>
      <c r="AV4418" s="52"/>
    </row>
    <row r="4419" spans="1:48" x14ac:dyDescent="0.3">
      <c r="A4419">
        <v>2018</v>
      </c>
      <c r="B4419" s="1">
        <v>43277</v>
      </c>
      <c r="C4419" s="4">
        <v>99</v>
      </c>
      <c r="D4419" s="4">
        <v>99</v>
      </c>
      <c r="E4419" s="4">
        <v>99</v>
      </c>
      <c r="F4419">
        <v>1253.6431059644642</v>
      </c>
      <c r="G4419">
        <v>260.07850000000002</v>
      </c>
      <c r="H4419">
        <v>169.21549999999999</v>
      </c>
      <c r="I4419">
        <v>114.8396</v>
      </c>
      <c r="J4419">
        <v>97.825699999999998</v>
      </c>
      <c r="K4419">
        <v>79.971800000000002</v>
      </c>
      <c r="L4419">
        <v>27.007400000000001</v>
      </c>
      <c r="M4419">
        <v>94.855099999999993</v>
      </c>
      <c r="N4419">
        <v>0.66666660099999997</v>
      </c>
      <c r="O4419">
        <v>23.83</v>
      </c>
      <c r="P4419">
        <v>114.16</v>
      </c>
      <c r="Q4419">
        <v>119.26</v>
      </c>
      <c r="R4419">
        <v>15.33</v>
      </c>
      <c r="S4419">
        <v>24.238900000000001</v>
      </c>
      <c r="T4419">
        <v>41.078600000000002</v>
      </c>
      <c r="U4419">
        <v>16.906099999999999</v>
      </c>
      <c r="V4419">
        <v>48.719200000000001</v>
      </c>
      <c r="W4419">
        <v>20.729700000000001</v>
      </c>
      <c r="X4419">
        <v>36.565559159999999</v>
      </c>
      <c r="Y4419" s="2">
        <v>1.51272182087967E-2</v>
      </c>
      <c r="Z4419" s="2">
        <v>2.2142249114562862E-3</v>
      </c>
      <c r="AA4419" s="2">
        <v>4.0848029782747375E-3</v>
      </c>
      <c r="AB4419" s="2">
        <v>1.4074165796114091E-3</v>
      </c>
      <c r="AC4419" s="2">
        <v>4.8886302528483583E-4</v>
      </c>
      <c r="AD4419" s="2">
        <v>0</v>
      </c>
      <c r="AE4419" s="2">
        <v>-1.7962743938497727E-3</v>
      </c>
      <c r="AF4419" s="2">
        <v>-1.4033292486240745E-3</v>
      </c>
      <c r="AG4419" s="2">
        <v>8.9359638953534493E-4</v>
      </c>
      <c r="AH4419" s="2">
        <v>3.7910699241785473E-3</v>
      </c>
      <c r="AI4419" s="2">
        <v>3.6310820624546158E-2</v>
      </c>
      <c r="AJ4419" s="2">
        <v>-5.2548169155058888E-3</v>
      </c>
      <c r="AK4419" s="2">
        <v>-2.6024723487312329E-3</v>
      </c>
      <c r="AL4419" s="2">
        <v>5.2295876049235357E-3</v>
      </c>
      <c r="AM4419" s="2">
        <v>-3.9233373100163726E-3</v>
      </c>
      <c r="AN4419" s="2">
        <v>9.8680477154751145E-3</v>
      </c>
      <c r="AO4419" s="2">
        <v>1.1631108900882481E-3</v>
      </c>
      <c r="AP4419" s="2">
        <v>-3.2792419164262565E-4</v>
      </c>
      <c r="AQ4419" s="2">
        <v>-4.2771005554778418E-2</v>
      </c>
      <c r="AV4419" s="52"/>
    </row>
    <row r="4420" spans="1:48" x14ac:dyDescent="0.3">
      <c r="A4420">
        <v>2018</v>
      </c>
      <c r="B4420" s="1">
        <v>43278</v>
      </c>
      <c r="C4420" s="4">
        <v>99</v>
      </c>
      <c r="D4420" s="4">
        <v>99</v>
      </c>
      <c r="E4420" s="4">
        <v>99</v>
      </c>
      <c r="F4420">
        <v>1235.6398083635397</v>
      </c>
      <c r="G4420">
        <v>257.9239</v>
      </c>
      <c r="H4420">
        <v>166.9143</v>
      </c>
      <c r="I4420">
        <v>115.9218</v>
      </c>
      <c r="J4420">
        <v>98.198599999999999</v>
      </c>
      <c r="K4420">
        <v>80.019800000000004</v>
      </c>
      <c r="L4420">
        <v>26.919699999999999</v>
      </c>
      <c r="M4420">
        <v>94.668599999999998</v>
      </c>
      <c r="N4420">
        <v>0.66190475500000001</v>
      </c>
      <c r="O4420">
        <v>24.2</v>
      </c>
      <c r="P4420">
        <v>117.2</v>
      </c>
      <c r="Q4420">
        <v>118.58</v>
      </c>
      <c r="R4420">
        <v>15.12</v>
      </c>
      <c r="S4420">
        <v>24.3843</v>
      </c>
      <c r="T4420">
        <v>40.288600000000002</v>
      </c>
      <c r="U4420">
        <v>16.993500000000001</v>
      </c>
      <c r="V4420">
        <v>48.954999999999998</v>
      </c>
      <c r="W4420">
        <v>20.884499999999999</v>
      </c>
      <c r="X4420">
        <v>38.65046727</v>
      </c>
      <c r="Y4420" s="2">
        <v>-1.4360783795061116E-2</v>
      </c>
      <c r="Z4420" s="2">
        <v>-8.284421818797072E-3</v>
      </c>
      <c r="AA4420" s="2">
        <v>-1.3599227021165339E-2</v>
      </c>
      <c r="AB4420" s="2">
        <v>9.4235786261882559E-3</v>
      </c>
      <c r="AC4420" s="2">
        <v>3.8118817447767572E-3</v>
      </c>
      <c r="AD4420" s="2">
        <v>6.0021157458001184E-4</v>
      </c>
      <c r="AE4420" s="2">
        <v>-3.2472581588750549E-3</v>
      </c>
      <c r="AF4420" s="2">
        <v>-1.9661568012684372E-3</v>
      </c>
      <c r="AG4420" s="2">
        <v>-7.1427697035627569E-3</v>
      </c>
      <c r="AH4420" s="2">
        <v>1.552664708350826E-2</v>
      </c>
      <c r="AI4420" s="2">
        <v>2.6629292221443723E-2</v>
      </c>
      <c r="AJ4420" s="2">
        <v>-5.7018279389569049E-3</v>
      </c>
      <c r="AK4420" s="2">
        <v>-1.3698630136986356E-2</v>
      </c>
      <c r="AL4420" s="2">
        <v>5.9986220496803799E-3</v>
      </c>
      <c r="AM4420" s="2">
        <v>-1.9231424634724603E-2</v>
      </c>
      <c r="AN4420" s="2">
        <v>5.1697316353269684E-3</v>
      </c>
      <c r="AO4420" s="2">
        <v>4.839980952068057E-3</v>
      </c>
      <c r="AP4420" s="2">
        <v>7.4675465636260263E-3</v>
      </c>
      <c r="AQ4420" s="2">
        <v>5.7018357106944917E-2</v>
      </c>
      <c r="AV4420" s="52"/>
    </row>
    <row r="4421" spans="1:48" x14ac:dyDescent="0.3">
      <c r="A4421">
        <v>2018</v>
      </c>
      <c r="B4421" s="1">
        <v>43279</v>
      </c>
      <c r="C4421" s="4">
        <v>99</v>
      </c>
      <c r="D4421" s="4">
        <v>99</v>
      </c>
      <c r="E4421" s="4">
        <v>99</v>
      </c>
      <c r="F4421">
        <v>1249.3843789144958</v>
      </c>
      <c r="G4421">
        <v>259.39859999999999</v>
      </c>
      <c r="H4421">
        <v>168.3501</v>
      </c>
      <c r="I4421">
        <v>115.9503</v>
      </c>
      <c r="J4421">
        <v>98.102999999999994</v>
      </c>
      <c r="K4421">
        <v>80.019800000000004</v>
      </c>
      <c r="L4421">
        <v>26.880800000000001</v>
      </c>
      <c r="M4421">
        <v>94.855099999999993</v>
      </c>
      <c r="N4421">
        <v>0.65476187900000005</v>
      </c>
      <c r="O4421">
        <v>23.93</v>
      </c>
      <c r="P4421">
        <v>118.88</v>
      </c>
      <c r="Q4421">
        <v>118.22</v>
      </c>
      <c r="R4421">
        <v>15.07</v>
      </c>
      <c r="S4421">
        <v>24.3843</v>
      </c>
      <c r="T4421">
        <v>40.6312</v>
      </c>
      <c r="U4421">
        <v>16.983799999999999</v>
      </c>
      <c r="V4421">
        <v>48.936199999999999</v>
      </c>
      <c r="W4421">
        <v>20.775500000000001</v>
      </c>
      <c r="X4421">
        <v>38.119219520000001</v>
      </c>
      <c r="Y4421" s="2">
        <v>1.1123444273909433E-2</v>
      </c>
      <c r="Z4421" s="2">
        <v>5.7175779367479862E-3</v>
      </c>
      <c r="AA4421" s="2">
        <v>8.6020191199915885E-3</v>
      </c>
      <c r="AB4421" s="2">
        <v>2.4585539562016478E-4</v>
      </c>
      <c r="AC4421" s="2">
        <v>-9.7353730093918678E-4</v>
      </c>
      <c r="AD4421" s="2">
        <v>0</v>
      </c>
      <c r="AE4421" s="2">
        <v>-1.4450383919581977E-3</v>
      </c>
      <c r="AF4421" s="2">
        <v>1.9700301895242411E-3</v>
      </c>
      <c r="AG4421" s="2">
        <v>-1.0791395508255475E-2</v>
      </c>
      <c r="AH4421" s="2">
        <v>-1.1157024793388426E-2</v>
      </c>
      <c r="AI4421" s="2">
        <v>1.4334470989761039E-2</v>
      </c>
      <c r="AJ4421" s="2">
        <v>-3.0359251138472043E-3</v>
      </c>
      <c r="AK4421" s="2">
        <v>-3.3068783068782581E-3</v>
      </c>
      <c r="AL4421" s="2">
        <v>0</v>
      </c>
      <c r="AM4421" s="2">
        <v>8.5036461927194829E-3</v>
      </c>
      <c r="AN4421" s="2">
        <v>-5.7080648483254226E-4</v>
      </c>
      <c r="AO4421" s="2">
        <v>-3.8402614646104727E-4</v>
      </c>
      <c r="AP4421" s="2">
        <v>-5.2191816897698695E-3</v>
      </c>
      <c r="AQ4421" s="2">
        <v>-1.3744924383161217E-2</v>
      </c>
      <c r="AV4421" s="52"/>
    </row>
    <row r="4422" spans="1:48" x14ac:dyDescent="0.3">
      <c r="A4422">
        <v>2018</v>
      </c>
      <c r="B4422" s="1">
        <v>43280</v>
      </c>
      <c r="C4422" s="4">
        <v>99</v>
      </c>
      <c r="D4422" s="4">
        <v>99</v>
      </c>
      <c r="E4422" s="4">
        <v>99</v>
      </c>
      <c r="F4422">
        <v>1244.1975917758282</v>
      </c>
      <c r="G4422">
        <v>259.77199999999999</v>
      </c>
      <c r="H4422">
        <v>168.80250000000001</v>
      </c>
      <c r="I4422">
        <v>115.55159999999999</v>
      </c>
      <c r="J4422">
        <v>98.026499999999999</v>
      </c>
      <c r="K4422">
        <v>80.000600000000006</v>
      </c>
      <c r="L4422">
        <v>27.017099999999999</v>
      </c>
      <c r="M4422">
        <v>94.864000000000004</v>
      </c>
      <c r="N4422">
        <v>0.65476187900000005</v>
      </c>
      <c r="O4422">
        <v>23.7</v>
      </c>
      <c r="P4422">
        <v>120.48</v>
      </c>
      <c r="Q4422">
        <v>118.65</v>
      </c>
      <c r="R4422">
        <v>15.15</v>
      </c>
      <c r="S4422">
        <v>24.1904</v>
      </c>
      <c r="T4422">
        <v>41.240400000000001</v>
      </c>
      <c r="U4422">
        <v>17.178100000000001</v>
      </c>
      <c r="V4422">
        <v>49.011600000000001</v>
      </c>
      <c r="W4422">
        <v>20.6937</v>
      </c>
      <c r="X4422">
        <v>37.086836040000001</v>
      </c>
      <c r="Y4422" s="2">
        <v>-4.1514742990256259E-3</v>
      </c>
      <c r="Z4422" s="2">
        <v>1.4394834821775948E-3</v>
      </c>
      <c r="AA4422" s="2">
        <v>2.6872570910263516E-3</v>
      </c>
      <c r="AB4422" s="2">
        <v>-3.4385422029956647E-3</v>
      </c>
      <c r="AC4422" s="2">
        <v>-7.7979266689087723E-4</v>
      </c>
      <c r="AD4422" s="2">
        <v>-2.3994061469778671E-4</v>
      </c>
      <c r="AE4422" s="2">
        <v>5.0705336150709268E-3</v>
      </c>
      <c r="AF4422" s="2">
        <v>9.3827321883788173E-5</v>
      </c>
      <c r="AG4422" s="2">
        <v>0</v>
      </c>
      <c r="AH4422" s="2">
        <v>-9.6113664855829173E-3</v>
      </c>
      <c r="AI4422" s="2">
        <v>1.3458950201884257E-2</v>
      </c>
      <c r="AJ4422" s="2">
        <v>3.6372864151581474E-3</v>
      </c>
      <c r="AK4422" s="2">
        <v>5.3085600530855537E-3</v>
      </c>
      <c r="AL4422" s="2">
        <v>-7.9518378628871123E-3</v>
      </c>
      <c r="AM4422" s="2">
        <v>1.4993404083561535E-2</v>
      </c>
      <c r="AN4422" s="2">
        <v>1.1440313710712635E-2</v>
      </c>
      <c r="AO4422" s="2">
        <v>1.540781670828606E-3</v>
      </c>
      <c r="AP4422" s="2">
        <v>-3.9373300281582146E-3</v>
      </c>
      <c r="AQ4422" s="2">
        <v>-2.7083017254808661E-2</v>
      </c>
      <c r="AV4422" s="52"/>
    </row>
    <row r="4423" spans="1:48" x14ac:dyDescent="0.3">
      <c r="A4423">
        <v>2018</v>
      </c>
      <c r="B4423" s="1">
        <v>43283</v>
      </c>
      <c r="C4423" s="4">
        <v>99</v>
      </c>
      <c r="D4423" s="4">
        <v>99</v>
      </c>
      <c r="E4423" s="4">
        <v>99</v>
      </c>
      <c r="F4423">
        <v>1260.0581651366685</v>
      </c>
      <c r="G4423">
        <v>260.32740000000001</v>
      </c>
      <c r="H4423">
        <v>169.93340000000001</v>
      </c>
      <c r="I4423">
        <v>115.46120000000001</v>
      </c>
      <c r="J4423">
        <v>97.959400000000002</v>
      </c>
      <c r="K4423">
        <v>79.991</v>
      </c>
      <c r="L4423">
        <v>26.979099999999999</v>
      </c>
      <c r="M4423">
        <v>94.860500000000002</v>
      </c>
      <c r="N4423">
        <v>0.64940473600000004</v>
      </c>
      <c r="O4423">
        <v>23.23</v>
      </c>
      <c r="P4423">
        <v>119.68</v>
      </c>
      <c r="Q4423">
        <v>117.46</v>
      </c>
      <c r="R4423">
        <v>14.91</v>
      </c>
      <c r="S4423">
        <v>24.306699999999999</v>
      </c>
      <c r="T4423">
        <v>40.831099999999999</v>
      </c>
      <c r="U4423">
        <v>16.8186</v>
      </c>
      <c r="V4423">
        <v>49.360599999999998</v>
      </c>
      <c r="W4423">
        <v>20.711200000000002</v>
      </c>
      <c r="X4423">
        <v>37.167001800000001</v>
      </c>
      <c r="Y4423" s="2">
        <v>1.2747632261691511E-2</v>
      </c>
      <c r="Z4423" s="2">
        <v>2.1380287328889303E-3</v>
      </c>
      <c r="AA4423" s="2">
        <v>6.6995453266391891E-3</v>
      </c>
      <c r="AB4423" s="2">
        <v>-7.8233447221831565E-4</v>
      </c>
      <c r="AC4423" s="2">
        <v>-6.8450878078885058E-4</v>
      </c>
      <c r="AD4423" s="2">
        <v>-1.199991000068179E-4</v>
      </c>
      <c r="AE4423" s="2">
        <v>-1.4065166135521778E-3</v>
      </c>
      <c r="AF4423" s="2">
        <v>-3.6894923258534718E-5</v>
      </c>
      <c r="AG4423" s="2">
        <v>-8.1818187219173666E-3</v>
      </c>
      <c r="AH4423" s="2">
        <v>-1.9831223628691941E-2</v>
      </c>
      <c r="AI4423" s="2">
        <v>-6.6401062416998613E-3</v>
      </c>
      <c r="AJ4423" s="2">
        <v>-1.0029498525073843E-2</v>
      </c>
      <c r="AK4423" s="2">
        <v>-1.5841584158415856E-2</v>
      </c>
      <c r="AL4423" s="2">
        <v>4.8076923076922906E-3</v>
      </c>
      <c r="AM4423" s="2">
        <v>-9.924733998700308E-3</v>
      </c>
      <c r="AN4423" s="2">
        <v>-2.0927809245492868E-2</v>
      </c>
      <c r="AO4423" s="2">
        <v>7.120763247884021E-3</v>
      </c>
      <c r="AP4423" s="2">
        <v>8.4566800523844243E-4</v>
      </c>
      <c r="AQ4423" s="2">
        <v>2.1615691323340069E-3</v>
      </c>
      <c r="AV4423" s="52"/>
    </row>
    <row r="4424" spans="1:48" x14ac:dyDescent="0.3">
      <c r="A4424">
        <v>2018</v>
      </c>
      <c r="B4424" s="1">
        <v>43284</v>
      </c>
      <c r="C4424" s="4">
        <v>99</v>
      </c>
      <c r="D4424" s="4">
        <v>99</v>
      </c>
      <c r="E4424" s="4">
        <v>99</v>
      </c>
      <c r="F4424">
        <v>1236.2948119967023</v>
      </c>
      <c r="G4424">
        <v>259.40809999999999</v>
      </c>
      <c r="H4424">
        <v>167.9666</v>
      </c>
      <c r="I4424">
        <v>116.0796</v>
      </c>
      <c r="J4424">
        <v>98.208500000000001</v>
      </c>
      <c r="K4424">
        <v>80.019800000000004</v>
      </c>
      <c r="L4424">
        <v>27.086300000000001</v>
      </c>
      <c r="M4424">
        <v>95.163799999999995</v>
      </c>
      <c r="N4424">
        <v>0.64206348599999996</v>
      </c>
      <c r="O4424">
        <v>23.44</v>
      </c>
      <c r="P4424">
        <v>119.36</v>
      </c>
      <c r="Q4424">
        <v>118.65</v>
      </c>
      <c r="R4424">
        <v>15.03</v>
      </c>
      <c r="S4424">
        <v>24.229199999999999</v>
      </c>
      <c r="T4424">
        <v>40.859699999999997</v>
      </c>
      <c r="U4424">
        <v>16.799199999999999</v>
      </c>
      <c r="V4424">
        <v>49.502099999999999</v>
      </c>
      <c r="W4424">
        <v>20.721900000000002</v>
      </c>
      <c r="X4424">
        <v>37.417569669999999</v>
      </c>
      <c r="Y4424" s="2">
        <v>-1.8858933498033248E-2</v>
      </c>
      <c r="Z4424" s="2">
        <v>-3.5313224808453114E-3</v>
      </c>
      <c r="AA4424" s="2">
        <v>-1.1573946028267557E-2</v>
      </c>
      <c r="AB4424" s="2">
        <v>5.3559117694947922E-3</v>
      </c>
      <c r="AC4424" s="2">
        <v>2.5428902177839774E-3</v>
      </c>
      <c r="AD4424" s="2">
        <v>3.6004050455673564E-4</v>
      </c>
      <c r="AE4424" s="2">
        <v>3.973446111990464E-3</v>
      </c>
      <c r="AF4424" s="2">
        <v>3.1973266006397605E-3</v>
      </c>
      <c r="AG4424" s="2">
        <v>-1.1304583402360735E-2</v>
      </c>
      <c r="AH4424" s="2">
        <v>9.0400344382264297E-3</v>
      </c>
      <c r="AI4424" s="2">
        <v>-2.673796791443861E-3</v>
      </c>
      <c r="AJ4424" s="2">
        <v>1.0131108462455352E-2</v>
      </c>
      <c r="AK4424" s="2">
        <v>8.0482897384306362E-3</v>
      </c>
      <c r="AL4424" s="2">
        <v>-3.1884212994771621E-3</v>
      </c>
      <c r="AM4424" s="2">
        <v>7.0044647339884136E-4</v>
      </c>
      <c r="AN4424" s="2">
        <v>-1.1534848322690694E-3</v>
      </c>
      <c r="AO4424" s="2">
        <v>2.8666588331585086E-3</v>
      </c>
      <c r="AP4424" s="2">
        <v>5.1662868399704465E-4</v>
      </c>
      <c r="AQ4424" s="2">
        <v>6.7416756225948671E-3</v>
      </c>
      <c r="AV4424" s="52"/>
    </row>
    <row r="4425" spans="1:48" x14ac:dyDescent="0.3">
      <c r="A4425">
        <v>2018</v>
      </c>
      <c r="B4425" s="1">
        <v>43286</v>
      </c>
      <c r="C4425" s="4">
        <v>99</v>
      </c>
      <c r="D4425" s="4">
        <v>99</v>
      </c>
      <c r="E4425" s="4">
        <v>99</v>
      </c>
      <c r="F4425">
        <v>1256.9873638852289</v>
      </c>
      <c r="G4425">
        <v>261.52440000000001</v>
      </c>
      <c r="H4425">
        <v>170.0514</v>
      </c>
      <c r="I4425">
        <v>116.4127</v>
      </c>
      <c r="J4425">
        <v>98.218100000000007</v>
      </c>
      <c r="K4425">
        <v>80.010199999999998</v>
      </c>
      <c r="L4425">
        <v>27.154499999999999</v>
      </c>
      <c r="M4425">
        <v>95.770499999999998</v>
      </c>
      <c r="N4425">
        <v>0.619245987</v>
      </c>
      <c r="O4425">
        <v>22.96</v>
      </c>
      <c r="P4425">
        <v>118.24</v>
      </c>
      <c r="Q4425">
        <v>119.05</v>
      </c>
      <c r="R4425">
        <v>15.1</v>
      </c>
      <c r="S4425">
        <v>24.151599999999998</v>
      </c>
      <c r="T4425">
        <v>40.755000000000003</v>
      </c>
      <c r="U4425">
        <v>16.8964</v>
      </c>
      <c r="V4425">
        <v>49.766199999999998</v>
      </c>
      <c r="W4425">
        <v>20.670300000000001</v>
      </c>
      <c r="X4425">
        <v>36.174701200000001</v>
      </c>
      <c r="Y4425" s="2">
        <v>1.6737554576571112E-2</v>
      </c>
      <c r="Z4425" s="2">
        <v>8.1581878129481922E-3</v>
      </c>
      <c r="AA4425" s="2">
        <v>1.2411991431629854E-2</v>
      </c>
      <c r="AB4425" s="2">
        <v>2.8695825967697264E-3</v>
      </c>
      <c r="AC4425" s="2">
        <v>9.7751212980501379E-5</v>
      </c>
      <c r="AD4425" s="2">
        <v>-1.1997030734900438E-4</v>
      </c>
      <c r="AE4425" s="2">
        <v>2.5178780416668101E-3</v>
      </c>
      <c r="AF4425" s="2">
        <v>6.3753233897763106E-3</v>
      </c>
      <c r="AG4425" s="2">
        <v>-3.5537761448094507E-2</v>
      </c>
      <c r="AH4425" s="2">
        <v>-2.0477815699658675E-2</v>
      </c>
      <c r="AI4425" s="2">
        <v>-9.3833780160857971E-3</v>
      </c>
      <c r="AJ4425" s="2">
        <v>3.3712600084281341E-3</v>
      </c>
      <c r="AK4425" s="2">
        <v>4.6573519627413074E-3</v>
      </c>
      <c r="AL4425" s="2">
        <v>-3.2027470985422912E-3</v>
      </c>
      <c r="AM4425" s="2">
        <v>-2.5624270369091207E-3</v>
      </c>
      <c r="AN4425" s="2">
        <v>5.7859898090386608E-3</v>
      </c>
      <c r="AO4425" s="2">
        <v>5.3351271966239899E-3</v>
      </c>
      <c r="AP4425" s="2">
        <v>-2.4901191493058583E-3</v>
      </c>
      <c r="AQ4425" s="2">
        <v>-3.3216173069532173E-2</v>
      </c>
      <c r="AV4425" s="52"/>
    </row>
    <row r="4426" spans="1:48" x14ac:dyDescent="0.3">
      <c r="A4426">
        <v>2018</v>
      </c>
      <c r="B4426" s="1">
        <v>43287</v>
      </c>
      <c r="C4426" s="4">
        <v>99</v>
      </c>
      <c r="D4426" s="4">
        <v>99</v>
      </c>
      <c r="E4426" s="4">
        <v>99</v>
      </c>
      <c r="F4426">
        <v>1277.3996184747732</v>
      </c>
      <c r="G4426">
        <v>263.7364</v>
      </c>
      <c r="H4426">
        <v>172.6968</v>
      </c>
      <c r="I4426">
        <v>116.7932</v>
      </c>
      <c r="J4426">
        <v>98.304299999999998</v>
      </c>
      <c r="K4426">
        <v>80.029399999999995</v>
      </c>
      <c r="L4426">
        <v>27.2422</v>
      </c>
      <c r="M4426">
        <v>96.591399999999993</v>
      </c>
      <c r="N4426">
        <v>0.617063468</v>
      </c>
      <c r="O4426">
        <v>23.16</v>
      </c>
      <c r="P4426">
        <v>119.68</v>
      </c>
      <c r="Q4426">
        <v>118.86</v>
      </c>
      <c r="R4426">
        <v>15.08</v>
      </c>
      <c r="S4426">
        <v>24.074000000000002</v>
      </c>
      <c r="T4426">
        <v>41.316499999999998</v>
      </c>
      <c r="U4426">
        <v>16.9741</v>
      </c>
      <c r="V4426">
        <v>50.152999999999999</v>
      </c>
      <c r="W4426">
        <v>20.631399999999999</v>
      </c>
      <c r="X4426">
        <v>34.310348650000002</v>
      </c>
      <c r="Y4426" s="2">
        <v>1.6239029266334137E-2</v>
      </c>
      <c r="Z4426" s="2">
        <v>8.4581018061793412E-3</v>
      </c>
      <c r="AA4426" s="2">
        <v>1.5556472925244869E-2</v>
      </c>
      <c r="AB4426" s="2">
        <v>3.2685437241812831E-3</v>
      </c>
      <c r="AC4426" s="2">
        <v>8.7763864297918381E-4</v>
      </c>
      <c r="AD4426" s="2">
        <v>2.3996940390103028E-4</v>
      </c>
      <c r="AE4426" s="2">
        <v>3.2296672743008514E-3</v>
      </c>
      <c r="AF4426" s="2">
        <v>8.5715329877154023E-3</v>
      </c>
      <c r="AG4426" s="2">
        <v>-3.5244782296829369E-3</v>
      </c>
      <c r="AH4426" s="2">
        <v>8.7108013937282625E-3</v>
      </c>
      <c r="AI4426" s="2">
        <v>1.2178619756427755E-2</v>
      </c>
      <c r="AJ4426" s="2">
        <v>-1.5959680806383325E-3</v>
      </c>
      <c r="AK4426" s="2">
        <v>-1.3245033112582183E-3</v>
      </c>
      <c r="AL4426" s="2">
        <v>-3.2130376455389298E-3</v>
      </c>
      <c r="AM4426" s="2">
        <v>1.377745061955582E-2</v>
      </c>
      <c r="AN4426" s="2">
        <v>4.5986127222366058E-3</v>
      </c>
      <c r="AO4426" s="2">
        <v>7.7723434781036271E-3</v>
      </c>
      <c r="AP4426" s="2">
        <v>-1.8819272095712547E-3</v>
      </c>
      <c r="AQ4426" s="2">
        <v>-5.1537469230015343E-2</v>
      </c>
      <c r="AV4426" s="52"/>
    </row>
    <row r="4427" spans="1:48" x14ac:dyDescent="0.3">
      <c r="A4427">
        <v>2018</v>
      </c>
      <c r="B4427" s="1">
        <v>43290</v>
      </c>
      <c r="C4427" s="4">
        <v>99</v>
      </c>
      <c r="D4427" s="4">
        <v>99</v>
      </c>
      <c r="E4427" s="4">
        <v>99</v>
      </c>
      <c r="F4427">
        <v>1296.4917632951197</v>
      </c>
      <c r="G4427">
        <v>266.1112</v>
      </c>
      <c r="H4427">
        <v>174.25059999999999</v>
      </c>
      <c r="I4427">
        <v>116.0416</v>
      </c>
      <c r="J4427">
        <v>98.055199999999999</v>
      </c>
      <c r="K4427">
        <v>79.981399999999994</v>
      </c>
      <c r="L4427">
        <v>27.261700000000001</v>
      </c>
      <c r="M4427">
        <v>96.858999999999995</v>
      </c>
      <c r="N4427">
        <v>0.63035711800000005</v>
      </c>
      <c r="O4427">
        <v>22.96</v>
      </c>
      <c r="P4427">
        <v>120.24</v>
      </c>
      <c r="Q4427">
        <v>119.15</v>
      </c>
      <c r="R4427">
        <v>15.17</v>
      </c>
      <c r="S4427">
        <v>24.0837</v>
      </c>
      <c r="T4427">
        <v>42.058900000000001</v>
      </c>
      <c r="U4427">
        <v>17.061499999999999</v>
      </c>
      <c r="V4427">
        <v>48.606000000000002</v>
      </c>
      <c r="W4427">
        <v>20.465900000000001</v>
      </c>
      <c r="X4427">
        <v>32.556174169999998</v>
      </c>
      <c r="Y4427" s="2">
        <v>1.4946101865243033E-2</v>
      </c>
      <c r="Z4427" s="2">
        <v>9.0044453477031716E-3</v>
      </c>
      <c r="AA4427" s="2">
        <v>8.9972715186383834E-3</v>
      </c>
      <c r="AB4427" s="2">
        <v>-6.4353061650849197E-3</v>
      </c>
      <c r="AC4427" s="2">
        <v>-2.5339685039209581E-3</v>
      </c>
      <c r="AD4427" s="2">
        <v>-5.9977958100398965E-4</v>
      </c>
      <c r="AE4427" s="2">
        <v>7.158012201657904E-4</v>
      </c>
      <c r="AF4427" s="2">
        <v>2.7704329785054327E-3</v>
      </c>
      <c r="AG4427" s="2">
        <v>2.1543407914078605E-2</v>
      </c>
      <c r="AH4427" s="2">
        <v>-8.6355785837650689E-3</v>
      </c>
      <c r="AI4427" s="2">
        <v>4.6791443850267012E-3</v>
      </c>
      <c r="AJ4427" s="2">
        <v>2.4398451960290224E-3</v>
      </c>
      <c r="AK4427" s="2">
        <v>5.9681697612732343E-3</v>
      </c>
      <c r="AL4427" s="2">
        <v>4.0292431669008977E-4</v>
      </c>
      <c r="AM4427" s="2">
        <v>1.7968608183171364E-2</v>
      </c>
      <c r="AN4427" s="2">
        <v>5.149021155760769E-3</v>
      </c>
      <c r="AO4427" s="2">
        <v>-3.0845612425976499E-2</v>
      </c>
      <c r="AP4427" s="2">
        <v>-8.0217532499005095E-3</v>
      </c>
      <c r="AQ4427" s="2">
        <v>-5.11266876910621E-2</v>
      </c>
      <c r="AV4427" s="52"/>
    </row>
    <row r="4428" spans="1:48" x14ac:dyDescent="0.3">
      <c r="A4428">
        <v>2018</v>
      </c>
      <c r="B4428" s="1">
        <v>43291</v>
      </c>
      <c r="C4428" s="4">
        <v>99</v>
      </c>
      <c r="D4428" s="4">
        <v>99</v>
      </c>
      <c r="E4428" s="4">
        <v>99</v>
      </c>
      <c r="F4428">
        <v>1293.1648288645818</v>
      </c>
      <c r="G4428">
        <v>267.06880000000001</v>
      </c>
      <c r="H4428">
        <v>174.3784</v>
      </c>
      <c r="I4428">
        <v>116.0321</v>
      </c>
      <c r="J4428">
        <v>97.9786</v>
      </c>
      <c r="K4428">
        <v>79.971800000000002</v>
      </c>
      <c r="L4428">
        <v>27.2422</v>
      </c>
      <c r="M4428">
        <v>97.028499999999994</v>
      </c>
      <c r="N4428">
        <v>0.62321426099999999</v>
      </c>
      <c r="O4428">
        <v>22.58</v>
      </c>
      <c r="P4428">
        <v>120.56</v>
      </c>
      <c r="Q4428">
        <v>118.93</v>
      </c>
      <c r="R4428">
        <v>15.12</v>
      </c>
      <c r="S4428">
        <v>24.093399999999999</v>
      </c>
      <c r="T4428">
        <v>41.963700000000003</v>
      </c>
      <c r="U4428">
        <v>17.0227</v>
      </c>
      <c r="V4428">
        <v>49.068199999999997</v>
      </c>
      <c r="W4428">
        <v>20.329599999999999</v>
      </c>
      <c r="X4428">
        <v>31.914648639999999</v>
      </c>
      <c r="Y4428" s="2">
        <v>-2.5661053349712581E-3</v>
      </c>
      <c r="Z4428" s="2">
        <v>3.5984956664734113E-3</v>
      </c>
      <c r="AA4428" s="2">
        <v>7.3342645592044953E-4</v>
      </c>
      <c r="AB4428" s="2">
        <v>-8.1867192455176152E-5</v>
      </c>
      <c r="AC4428" s="2">
        <v>-7.8119263435283415E-4</v>
      </c>
      <c r="AD4428" s="2">
        <v>-1.2002790648812933E-4</v>
      </c>
      <c r="AE4428" s="2">
        <v>-7.1528921527275191E-4</v>
      </c>
      <c r="AF4428" s="2">
        <v>1.7499664460711717E-3</v>
      </c>
      <c r="AG4428" s="2">
        <v>-1.1331444979415739E-2</v>
      </c>
      <c r="AH4428" s="2">
        <v>-1.6550522648083765E-2</v>
      </c>
      <c r="AI4428" s="2">
        <v>2.6613439787093185E-3</v>
      </c>
      <c r="AJ4428" s="2">
        <v>-1.8464120856063193E-3</v>
      </c>
      <c r="AK4428" s="2">
        <v>-3.2959789057350752E-3</v>
      </c>
      <c r="AL4428" s="2">
        <v>4.0276203407274558E-4</v>
      </c>
      <c r="AM4428" s="2">
        <v>-2.2634923880557878E-3</v>
      </c>
      <c r="AN4428" s="2">
        <v>-2.2741259560998817E-3</v>
      </c>
      <c r="AO4428" s="2">
        <v>9.5091141011396374E-3</v>
      </c>
      <c r="AP4428" s="2">
        <v>-6.6598585940517152E-3</v>
      </c>
      <c r="AQ4428" s="2">
        <v>-1.9705187920734057E-2</v>
      </c>
      <c r="AV4428" s="52"/>
    </row>
    <row r="4429" spans="1:48" x14ac:dyDescent="0.3">
      <c r="A4429">
        <v>2018</v>
      </c>
      <c r="B4429" s="1">
        <v>43292</v>
      </c>
      <c r="C4429" s="4">
        <v>99</v>
      </c>
      <c r="D4429" s="4">
        <v>99</v>
      </c>
      <c r="E4429" s="4">
        <v>99</v>
      </c>
      <c r="F4429">
        <v>1293.1447462241911</v>
      </c>
      <c r="G4429">
        <v>265.11529999999999</v>
      </c>
      <c r="H4429">
        <v>173.4933</v>
      </c>
      <c r="I4429">
        <v>116.47929999999999</v>
      </c>
      <c r="J4429">
        <v>98.1798</v>
      </c>
      <c r="K4429">
        <v>80.000600000000006</v>
      </c>
      <c r="L4429">
        <v>27.086300000000001</v>
      </c>
      <c r="M4429">
        <v>96.626999999999995</v>
      </c>
      <c r="N4429">
        <v>0.59841267499999995</v>
      </c>
      <c r="O4429">
        <v>22.9</v>
      </c>
      <c r="P4429">
        <v>114.48</v>
      </c>
      <c r="Q4429">
        <v>117.64</v>
      </c>
      <c r="R4429">
        <v>14.86</v>
      </c>
      <c r="S4429">
        <v>24.258299999999998</v>
      </c>
      <c r="T4429">
        <v>41.145200000000003</v>
      </c>
      <c r="U4429">
        <v>16.43</v>
      </c>
      <c r="V4429">
        <v>49.511499999999998</v>
      </c>
      <c r="W4429">
        <v>20.4941</v>
      </c>
      <c r="X4429">
        <v>33.007256159999997</v>
      </c>
      <c r="Y4429" s="2">
        <v>-1.5529838070516E-5</v>
      </c>
      <c r="Z4429" s="2">
        <v>-7.3145945913563049E-3</v>
      </c>
      <c r="AA4429" s="2">
        <v>-5.0757433260082419E-3</v>
      </c>
      <c r="AB4429" s="2">
        <v>3.854105889663284E-3</v>
      </c>
      <c r="AC4429" s="2">
        <v>2.0535096439426859E-3</v>
      </c>
      <c r="AD4429" s="2">
        <v>3.601269447479627E-4</v>
      </c>
      <c r="AE4429" s="2">
        <v>-5.7227389858380828E-3</v>
      </c>
      <c r="AF4429" s="2">
        <v>-4.1379594655178709E-3</v>
      </c>
      <c r="AG4429" s="2">
        <v>-3.9796242724298048E-2</v>
      </c>
      <c r="AH4429" s="2">
        <v>1.417183348095663E-2</v>
      </c>
      <c r="AI4429" s="2">
        <v>-5.0431320504313204E-2</v>
      </c>
      <c r="AJ4429" s="2">
        <v>-1.084671655595737E-2</v>
      </c>
      <c r="AK4429" s="2">
        <v>-1.7195767195767209E-2</v>
      </c>
      <c r="AL4429" s="2">
        <v>6.8441979961317845E-3</v>
      </c>
      <c r="AM4429" s="2">
        <v>-1.9504953090409116E-2</v>
      </c>
      <c r="AN4429" s="2">
        <v>-3.4818213326910596E-2</v>
      </c>
      <c r="AO4429" s="2">
        <v>9.034364415242413E-3</v>
      </c>
      <c r="AP4429" s="2">
        <v>8.0916496143554895E-3</v>
      </c>
      <c r="AQ4429" s="2">
        <v>3.42352984149914E-2</v>
      </c>
      <c r="AV4429" s="52"/>
    </row>
    <row r="4430" spans="1:48" x14ac:dyDescent="0.3">
      <c r="A4430">
        <v>2018</v>
      </c>
      <c r="B4430" s="1">
        <v>43293</v>
      </c>
      <c r="C4430" s="4">
        <v>99</v>
      </c>
      <c r="D4430" s="4">
        <v>99</v>
      </c>
      <c r="E4430" s="4">
        <v>99</v>
      </c>
      <c r="F4430">
        <v>1312.605187142542</v>
      </c>
      <c r="G4430">
        <v>267.5188</v>
      </c>
      <c r="H4430">
        <v>176.4829</v>
      </c>
      <c r="I4430">
        <v>116.4697</v>
      </c>
      <c r="J4430">
        <v>98.141499999999994</v>
      </c>
      <c r="K4430">
        <v>79.991</v>
      </c>
      <c r="L4430">
        <v>27.086300000000001</v>
      </c>
      <c r="M4430">
        <v>96.814400000000006</v>
      </c>
      <c r="N4430">
        <v>0.60793646400000001</v>
      </c>
      <c r="O4430">
        <v>22.71</v>
      </c>
      <c r="P4430">
        <v>115.12</v>
      </c>
      <c r="Q4430">
        <v>118.13</v>
      </c>
      <c r="R4430">
        <v>15</v>
      </c>
      <c r="S4430">
        <v>24.2776</v>
      </c>
      <c r="T4430">
        <v>41.706699999999998</v>
      </c>
      <c r="U4430">
        <v>16.517399999999999</v>
      </c>
      <c r="V4430">
        <v>49.549300000000002</v>
      </c>
      <c r="W4430">
        <v>20.378299999999999</v>
      </c>
      <c r="X4430">
        <v>31.76438769</v>
      </c>
      <c r="Y4430" s="2">
        <v>1.5048927024737813E-2</v>
      </c>
      <c r="Z4430" s="2">
        <v>9.0658668134204756E-3</v>
      </c>
      <c r="AA4430" s="2">
        <v>1.7231789354401617E-2</v>
      </c>
      <c r="AB4430" s="2">
        <v>-8.2418077718471316E-5</v>
      </c>
      <c r="AC4430" s="2">
        <v>-3.9010061132749296E-4</v>
      </c>
      <c r="AD4430" s="2">
        <v>-1.199991000068179E-4</v>
      </c>
      <c r="AE4430" s="2">
        <v>0</v>
      </c>
      <c r="AF4430" s="2">
        <v>1.9394165191923829E-3</v>
      </c>
      <c r="AG4430" s="2">
        <v>1.5915085688985586E-2</v>
      </c>
      <c r="AH4430" s="2">
        <v>-8.2969432314409231E-3</v>
      </c>
      <c r="AI4430" s="2">
        <v>5.5904961565338418E-3</v>
      </c>
      <c r="AJ4430" s="2">
        <v>4.1652499149948952E-3</v>
      </c>
      <c r="AK4430" s="2">
        <v>9.421265141319024E-3</v>
      </c>
      <c r="AL4430" s="2">
        <v>7.9560397884437251E-4</v>
      </c>
      <c r="AM4430" s="2">
        <v>1.364679233543642E-2</v>
      </c>
      <c r="AN4430" s="2">
        <v>5.3195374315275767E-3</v>
      </c>
      <c r="AO4430" s="2">
        <v>7.634589943750214E-4</v>
      </c>
      <c r="AP4430" s="2">
        <v>-5.6504067024167881E-3</v>
      </c>
      <c r="AQ4430" s="2">
        <v>-3.7654401322402942E-2</v>
      </c>
      <c r="AV4430" s="52"/>
    </row>
    <row r="4431" spans="1:48" x14ac:dyDescent="0.3">
      <c r="A4431">
        <v>2018</v>
      </c>
      <c r="B4431" s="1">
        <v>43294</v>
      </c>
      <c r="C4431" s="4">
        <v>99</v>
      </c>
      <c r="D4431" s="4">
        <v>99</v>
      </c>
      <c r="E4431" s="4">
        <v>99</v>
      </c>
      <c r="F4431">
        <v>1305.3757215477926</v>
      </c>
      <c r="G4431">
        <v>267.72949999999997</v>
      </c>
      <c r="H4431">
        <v>176.63040000000001</v>
      </c>
      <c r="I4431">
        <v>116.7647</v>
      </c>
      <c r="J4431">
        <v>98.304299999999998</v>
      </c>
      <c r="K4431">
        <v>80.010199999999998</v>
      </c>
      <c r="L4431">
        <v>27.105799999999999</v>
      </c>
      <c r="M4431">
        <v>97.313999999999993</v>
      </c>
      <c r="N4431">
        <v>0.60833330900000004</v>
      </c>
      <c r="O4431">
        <v>22.41</v>
      </c>
      <c r="P4431">
        <v>115.76</v>
      </c>
      <c r="Q4431">
        <v>117.61</v>
      </c>
      <c r="R4431">
        <v>14.88</v>
      </c>
      <c r="S4431">
        <v>24.2486</v>
      </c>
      <c r="T4431">
        <v>41.735300000000002</v>
      </c>
      <c r="U4431">
        <v>16.546600000000002</v>
      </c>
      <c r="V4431">
        <v>49.558700000000002</v>
      </c>
      <c r="W4431">
        <v>20.382100000000001</v>
      </c>
      <c r="X4431">
        <v>31.523790689999998</v>
      </c>
      <c r="Y4431" s="2">
        <v>-5.5077228595199479E-3</v>
      </c>
      <c r="Z4431" s="2">
        <v>7.8760819800316462E-4</v>
      </c>
      <c r="AA4431" s="2">
        <v>8.3577502409593052E-4</v>
      </c>
      <c r="AB4431" s="2">
        <v>2.5328475989891963E-3</v>
      </c>
      <c r="AC4431" s="2">
        <v>1.6588293433461576E-3</v>
      </c>
      <c r="AD4431" s="2">
        <v>2.4002700303782376E-4</v>
      </c>
      <c r="AE4431" s="2">
        <v>7.1992114094565629E-4</v>
      </c>
      <c r="AF4431" s="2">
        <v>5.160389363565665E-3</v>
      </c>
      <c r="AG4431" s="2">
        <v>6.5277380696815435E-4</v>
      </c>
      <c r="AH4431" s="2">
        <v>-1.3210039630118908E-2</v>
      </c>
      <c r="AI4431" s="2">
        <v>5.5594162612926379E-3</v>
      </c>
      <c r="AJ4431" s="2">
        <v>-4.4019300770337111E-3</v>
      </c>
      <c r="AK4431" s="2">
        <v>-7.9999999999998961E-3</v>
      </c>
      <c r="AL4431" s="2">
        <v>-1.1945167561867587E-3</v>
      </c>
      <c r="AM4431" s="2">
        <v>6.8574113991282104E-4</v>
      </c>
      <c r="AN4431" s="2">
        <v>1.7678327097487845E-3</v>
      </c>
      <c r="AO4431" s="2">
        <v>1.897100463579271E-4</v>
      </c>
      <c r="AP4431" s="2">
        <v>1.8647286574458022E-4</v>
      </c>
      <c r="AQ4431" s="2">
        <v>-7.5744258742864723E-3</v>
      </c>
      <c r="AV4431" s="52"/>
    </row>
    <row r="4432" spans="1:48" x14ac:dyDescent="0.3">
      <c r="A4432">
        <v>2018</v>
      </c>
      <c r="B4432" s="1">
        <v>43297</v>
      </c>
      <c r="C4432" s="4">
        <v>99</v>
      </c>
      <c r="D4432" s="4">
        <v>99</v>
      </c>
      <c r="E4432" s="4">
        <v>99</v>
      </c>
      <c r="F4432">
        <v>1307.4240138949069</v>
      </c>
      <c r="G4432">
        <v>267.49009999999998</v>
      </c>
      <c r="H4432">
        <v>176.20750000000001</v>
      </c>
      <c r="I4432">
        <v>116.2794</v>
      </c>
      <c r="J4432">
        <v>98.141499999999994</v>
      </c>
      <c r="K4432">
        <v>79.991</v>
      </c>
      <c r="L4432">
        <v>27.135000000000002</v>
      </c>
      <c r="M4432">
        <v>97.0642</v>
      </c>
      <c r="N4432">
        <v>0.606746008</v>
      </c>
      <c r="O4432">
        <v>22.41</v>
      </c>
      <c r="P4432">
        <v>111.52</v>
      </c>
      <c r="Q4432">
        <v>117.55</v>
      </c>
      <c r="R4432">
        <v>14.85</v>
      </c>
      <c r="S4432">
        <v>24.209800000000001</v>
      </c>
      <c r="T4432">
        <v>41.506900000000002</v>
      </c>
      <c r="U4432">
        <v>16.1968</v>
      </c>
      <c r="V4432">
        <v>49.511499999999998</v>
      </c>
      <c r="W4432">
        <v>20.3062</v>
      </c>
      <c r="X4432">
        <v>31.303235130000001</v>
      </c>
      <c r="Y4432" s="2">
        <v>1.5691209153834151E-3</v>
      </c>
      <c r="Z4432" s="2">
        <v>-8.9418610948732713E-4</v>
      </c>
      <c r="AA4432" s="2">
        <v>-2.3942650868706838E-3</v>
      </c>
      <c r="AB4432" s="2">
        <v>-4.1562218718500521E-3</v>
      </c>
      <c r="AC4432" s="2">
        <v>-1.6560821856216323E-3</v>
      </c>
      <c r="AD4432" s="2">
        <v>-2.3996940390103028E-4</v>
      </c>
      <c r="AE4432" s="2">
        <v>1.0772602173705348E-3</v>
      </c>
      <c r="AF4432" s="2">
        <v>-2.5669482294428114E-3</v>
      </c>
      <c r="AG4432" s="2">
        <v>-2.6092620221788154E-3</v>
      </c>
      <c r="AH4432" s="2">
        <v>0</v>
      </c>
      <c r="AI4432" s="2">
        <v>-3.6627505183137621E-2</v>
      </c>
      <c r="AJ4432" s="2">
        <v>-5.1016070062070984E-4</v>
      </c>
      <c r="AK4432" s="2">
        <v>-2.0161290322581182E-3</v>
      </c>
      <c r="AL4432" s="2">
        <v>-1.6000923764670771E-3</v>
      </c>
      <c r="AM4432" s="2">
        <v>-5.4725855570704196E-3</v>
      </c>
      <c r="AN4432" s="2">
        <v>-2.1140294682895688E-2</v>
      </c>
      <c r="AO4432" s="2">
        <v>-9.5240593478040925E-4</v>
      </c>
      <c r="AP4432" s="2">
        <v>-3.7238557361607416E-3</v>
      </c>
      <c r="AQ4432" s="2">
        <v>-6.9964796483045211E-3</v>
      </c>
      <c r="AV4432" s="52"/>
    </row>
    <row r="4433" spans="1:48" x14ac:dyDescent="0.3">
      <c r="A4433">
        <v>2018</v>
      </c>
      <c r="B4433" s="1">
        <v>43298</v>
      </c>
      <c r="C4433" s="4">
        <v>99</v>
      </c>
      <c r="D4433" s="4">
        <v>99</v>
      </c>
      <c r="E4433" s="4">
        <v>99</v>
      </c>
      <c r="F4433">
        <v>1304.6321942336967</v>
      </c>
      <c r="G4433">
        <v>268.57220000000001</v>
      </c>
      <c r="H4433">
        <v>177.27950000000001</v>
      </c>
      <c r="I4433">
        <v>116.06059999999999</v>
      </c>
      <c r="J4433">
        <v>98.084000000000003</v>
      </c>
      <c r="K4433">
        <v>79.981399999999994</v>
      </c>
      <c r="L4433">
        <v>27.086300000000001</v>
      </c>
      <c r="M4433">
        <v>97.055300000000003</v>
      </c>
      <c r="N4433">
        <v>0.601587278</v>
      </c>
      <c r="O4433">
        <v>22.2</v>
      </c>
      <c r="P4433">
        <v>111.6</v>
      </c>
      <c r="Q4433">
        <v>116.28</v>
      </c>
      <c r="R4433">
        <v>14.67</v>
      </c>
      <c r="S4433">
        <v>24.316400000000002</v>
      </c>
      <c r="T4433">
        <v>41.811399999999999</v>
      </c>
      <c r="U4433">
        <v>16.216200000000001</v>
      </c>
      <c r="V4433">
        <v>49.473799999999997</v>
      </c>
      <c r="W4433">
        <v>20.204899999999999</v>
      </c>
      <c r="X4433">
        <v>30.96243093</v>
      </c>
      <c r="Y4433" s="2">
        <v>-2.1353590201339534E-3</v>
      </c>
      <c r="Z4433" s="2">
        <v>4.0453833618516732E-3</v>
      </c>
      <c r="AA4433" s="2">
        <v>6.0837365038377555E-3</v>
      </c>
      <c r="AB4433" s="2">
        <v>-1.8816746560439412E-3</v>
      </c>
      <c r="AC4433" s="2">
        <v>-5.8588874227505361E-4</v>
      </c>
      <c r="AD4433" s="2">
        <v>-1.200135015190229E-4</v>
      </c>
      <c r="AE4433" s="2">
        <v>-1.7947300534365551E-3</v>
      </c>
      <c r="AF4433" s="2">
        <v>-9.1691890521938824E-5</v>
      </c>
      <c r="AG4433" s="2">
        <v>-8.5022891489712205E-3</v>
      </c>
      <c r="AH4433" s="2">
        <v>-9.3708165997322679E-3</v>
      </c>
      <c r="AI4433" s="2">
        <v>7.1736011477763206E-4</v>
      </c>
      <c r="AJ4433" s="2">
        <v>-1.0803913228413453E-2</v>
      </c>
      <c r="AK4433" s="2">
        <v>-1.2121212121212088E-2</v>
      </c>
      <c r="AL4433" s="2">
        <v>4.4031755735280953E-3</v>
      </c>
      <c r="AM4433" s="2">
        <v>7.3361296555511935E-3</v>
      </c>
      <c r="AN4433" s="2">
        <v>1.1977674602390298E-3</v>
      </c>
      <c r="AO4433" s="2">
        <v>-7.6143926158567243E-4</v>
      </c>
      <c r="AP4433" s="2">
        <v>-4.9886241640485496E-3</v>
      </c>
      <c r="AQ4433" s="2">
        <v>-1.0887187812526955E-2</v>
      </c>
      <c r="AV4433" s="52"/>
    </row>
    <row r="4434" spans="1:48" x14ac:dyDescent="0.3">
      <c r="A4434">
        <v>2018</v>
      </c>
      <c r="B4434" s="1">
        <v>43299</v>
      </c>
      <c r="C4434" s="4">
        <v>99</v>
      </c>
      <c r="D4434" s="4">
        <v>99</v>
      </c>
      <c r="E4434" s="4">
        <v>99</v>
      </c>
      <c r="F4434">
        <v>1299.2475267477348</v>
      </c>
      <c r="G4434">
        <v>269.13720000000001</v>
      </c>
      <c r="H4434">
        <v>176.9451</v>
      </c>
      <c r="I4434">
        <v>115.59439999999999</v>
      </c>
      <c r="J4434">
        <v>98.007300000000001</v>
      </c>
      <c r="K4434">
        <v>79.971800000000002</v>
      </c>
      <c r="L4434">
        <v>27.008299999999998</v>
      </c>
      <c r="M4434">
        <v>96.966099999999997</v>
      </c>
      <c r="N4434">
        <v>0.60436503600000002</v>
      </c>
      <c r="O4434">
        <v>22.15</v>
      </c>
      <c r="P4434">
        <v>112.8</v>
      </c>
      <c r="Q4434">
        <v>116.31</v>
      </c>
      <c r="R4434">
        <v>14.63</v>
      </c>
      <c r="S4434">
        <v>24.345500000000001</v>
      </c>
      <c r="T4434">
        <v>41.7639</v>
      </c>
      <c r="U4434">
        <v>16.361999999999998</v>
      </c>
      <c r="V4434">
        <v>49.219099999999997</v>
      </c>
      <c r="W4434">
        <v>20.1709</v>
      </c>
      <c r="X4434">
        <v>30.701892189999999</v>
      </c>
      <c r="Y4434" s="2">
        <v>-4.1273452470063088E-3</v>
      </c>
      <c r="Z4434" s="2">
        <v>2.1037173616629268E-3</v>
      </c>
      <c r="AA4434" s="2">
        <v>-1.8862869085258804E-3</v>
      </c>
      <c r="AB4434" s="2">
        <v>-4.0168670504890924E-3</v>
      </c>
      <c r="AC4434" s="2">
        <v>-7.8198279026142625E-4</v>
      </c>
      <c r="AD4434" s="2">
        <v>-1.2002790648812933E-4</v>
      </c>
      <c r="AE4434" s="2">
        <v>-2.8796845637832913E-3</v>
      </c>
      <c r="AF4434" s="2">
        <v>-9.1906366782656956E-4</v>
      </c>
      <c r="AG4434" s="2">
        <v>4.6173815530721196E-3</v>
      </c>
      <c r="AH4434" s="2">
        <v>-2.2522522522522292E-3</v>
      </c>
      <c r="AI4434" s="2">
        <v>1.0752688172043001E-2</v>
      </c>
      <c r="AJ4434" s="2">
        <v>2.5799793601644083E-4</v>
      </c>
      <c r="AK4434" s="2">
        <v>-2.7266530334014716E-3</v>
      </c>
      <c r="AL4434" s="2">
        <v>1.1967231991578675E-3</v>
      </c>
      <c r="AM4434" s="2">
        <v>-1.1360538035081191E-3</v>
      </c>
      <c r="AN4434" s="2">
        <v>8.9910089910087976E-3</v>
      </c>
      <c r="AO4434" s="2">
        <v>-5.148179440431111E-3</v>
      </c>
      <c r="AP4434" s="2">
        <v>-1.6827601225444244E-3</v>
      </c>
      <c r="AQ4434" s="2">
        <v>-8.4146732725549622E-3</v>
      </c>
      <c r="AV4434" s="52"/>
    </row>
    <row r="4435" spans="1:48" x14ac:dyDescent="0.3">
      <c r="A4435">
        <v>2018</v>
      </c>
      <c r="B4435" s="1">
        <v>43300</v>
      </c>
      <c r="C4435" s="4">
        <v>99</v>
      </c>
      <c r="D4435" s="4">
        <v>99</v>
      </c>
      <c r="E4435" s="4">
        <v>99</v>
      </c>
      <c r="F4435">
        <v>1284.9593896749805</v>
      </c>
      <c r="G4435">
        <v>268.12209999999999</v>
      </c>
      <c r="H4435">
        <v>176.06</v>
      </c>
      <c r="I4435">
        <v>116.327</v>
      </c>
      <c r="J4435">
        <v>98.275599999999997</v>
      </c>
      <c r="K4435">
        <v>80.010199999999998</v>
      </c>
      <c r="L4435">
        <v>26.959599999999998</v>
      </c>
      <c r="M4435">
        <v>96.9482</v>
      </c>
      <c r="N4435">
        <v>0.59047616700000005</v>
      </c>
      <c r="O4435">
        <v>22.44</v>
      </c>
      <c r="P4435">
        <v>113.04</v>
      </c>
      <c r="Q4435">
        <v>115.81</v>
      </c>
      <c r="R4435">
        <v>14.42</v>
      </c>
      <c r="S4435">
        <v>24.393999999999998</v>
      </c>
      <c r="T4435">
        <v>41.249899999999997</v>
      </c>
      <c r="U4435">
        <v>16.342500000000001</v>
      </c>
      <c r="V4435">
        <v>49.671900000000001</v>
      </c>
      <c r="W4435">
        <v>20.212700000000002</v>
      </c>
      <c r="X4435">
        <v>31.263152250000001</v>
      </c>
      <c r="Y4435" s="2">
        <v>-1.0997240155246057E-2</v>
      </c>
      <c r="Z4435" s="2">
        <v>-3.7716822497968483E-3</v>
      </c>
      <c r="AA4435" s="2">
        <v>-5.0021164756751668E-3</v>
      </c>
      <c r="AB4435" s="2">
        <v>6.3376772577219409E-3</v>
      </c>
      <c r="AC4435" s="2">
        <v>2.7375511824119236E-3</v>
      </c>
      <c r="AD4435" s="2">
        <v>4.8016925966387625E-4</v>
      </c>
      <c r="AE4435" s="2">
        <v>-1.8031494022208161E-3</v>
      </c>
      <c r="AF4435" s="2">
        <v>-1.8460059752833935E-4</v>
      </c>
      <c r="AG4435" s="2">
        <v>-2.2980927374494864E-2</v>
      </c>
      <c r="AH4435" s="2">
        <v>1.3092550790067881E-2</v>
      </c>
      <c r="AI4435" s="2">
        <v>2.1276595744681437E-3</v>
      </c>
      <c r="AJ4435" s="2">
        <v>-4.2988565041699456E-3</v>
      </c>
      <c r="AK4435" s="2">
        <v>-1.4354066985646008E-2</v>
      </c>
      <c r="AL4435" s="2">
        <v>1.9921546076275831E-3</v>
      </c>
      <c r="AM4435" s="2">
        <v>-1.2307279732017395E-2</v>
      </c>
      <c r="AN4435" s="2">
        <v>-1.1917858452510366E-3</v>
      </c>
      <c r="AO4435" s="2">
        <v>9.1996806117951024E-3</v>
      </c>
      <c r="AP4435" s="2">
        <v>2.0722922626159601E-3</v>
      </c>
      <c r="AQ4435" s="2">
        <v>1.8280959900667249E-2</v>
      </c>
      <c r="AV4435" s="52"/>
    </row>
    <row r="4436" spans="1:48" x14ac:dyDescent="0.3">
      <c r="A4436">
        <v>2018</v>
      </c>
      <c r="B4436" s="1">
        <v>43301</v>
      </c>
      <c r="C4436" s="4">
        <v>99</v>
      </c>
      <c r="D4436" s="4">
        <v>99</v>
      </c>
      <c r="E4436" s="4">
        <v>99</v>
      </c>
      <c r="F4436">
        <v>1284.2532791976405</v>
      </c>
      <c r="G4436">
        <v>267.81569999999999</v>
      </c>
      <c r="H4436">
        <v>176.02070000000001</v>
      </c>
      <c r="I4436">
        <v>114.8998</v>
      </c>
      <c r="J4436">
        <v>97.930700000000002</v>
      </c>
      <c r="K4436">
        <v>80.010199999999998</v>
      </c>
      <c r="L4436">
        <v>27.115500000000001</v>
      </c>
      <c r="M4436">
        <v>96.858999999999995</v>
      </c>
      <c r="N4436">
        <v>0.60238094799999997</v>
      </c>
      <c r="O4436">
        <v>22.38</v>
      </c>
      <c r="P4436">
        <v>113.2</v>
      </c>
      <c r="Q4436">
        <v>116.56</v>
      </c>
      <c r="R4436">
        <v>14.59</v>
      </c>
      <c r="S4436">
        <v>24.200099999999999</v>
      </c>
      <c r="T4436">
        <v>41.84</v>
      </c>
      <c r="U4436">
        <v>16.459099999999999</v>
      </c>
      <c r="V4436">
        <v>49.322899999999997</v>
      </c>
      <c r="W4436">
        <v>20.2225</v>
      </c>
      <c r="X4436">
        <v>31.403542040000001</v>
      </c>
      <c r="Y4436" s="2">
        <v>-5.4951968366767634E-4</v>
      </c>
      <c r="Z4436" s="2">
        <v>-1.1427629427041008E-3</v>
      </c>
      <c r="AA4436" s="2">
        <v>-2.2321935703739637E-4</v>
      </c>
      <c r="AB4436" s="2">
        <v>-1.2268862774764244E-2</v>
      </c>
      <c r="AC4436" s="2">
        <v>-3.5095181306448175E-3</v>
      </c>
      <c r="AD4436" s="2">
        <v>0</v>
      </c>
      <c r="AE4436" s="2">
        <v>5.7827267466876719E-3</v>
      </c>
      <c r="AF4436" s="2">
        <v>-9.2007897000667693E-4</v>
      </c>
      <c r="AG4436" s="2">
        <v>2.0161323462865477E-2</v>
      </c>
      <c r="AH4436" s="2">
        <v>-2.673796791443972E-3</v>
      </c>
      <c r="AI4436" s="2">
        <v>1.4154281670204494E-3</v>
      </c>
      <c r="AJ4436" s="2">
        <v>6.4761246869873279E-3</v>
      </c>
      <c r="AK4436" s="2">
        <v>1.1789181692094308E-2</v>
      </c>
      <c r="AL4436" s="2">
        <v>-7.9486759039107957E-3</v>
      </c>
      <c r="AM4436" s="2">
        <v>1.4305489225428625E-2</v>
      </c>
      <c r="AN4436" s="2">
        <v>7.1347713018203862E-3</v>
      </c>
      <c r="AO4436" s="2">
        <v>-7.0261053029982978E-3</v>
      </c>
      <c r="AP4436" s="2">
        <v>4.8484368738455075E-4</v>
      </c>
      <c r="AQ4436" s="2">
        <v>4.4905833192172562E-3</v>
      </c>
      <c r="AV4436" s="52"/>
    </row>
    <row r="4437" spans="1:48" x14ac:dyDescent="0.3">
      <c r="A4437">
        <v>2018</v>
      </c>
      <c r="B4437" s="1">
        <v>43304</v>
      </c>
      <c r="C4437" s="4">
        <v>99</v>
      </c>
      <c r="D4437" s="4">
        <v>99</v>
      </c>
      <c r="E4437" s="4">
        <v>99</v>
      </c>
      <c r="F4437">
        <v>1287.9698099007335</v>
      </c>
      <c r="G4437">
        <v>268.31369999999998</v>
      </c>
      <c r="H4437">
        <v>176.5812</v>
      </c>
      <c r="I4437">
        <v>113.4821</v>
      </c>
      <c r="J4437">
        <v>97.451700000000002</v>
      </c>
      <c r="K4437">
        <v>79.962199999999996</v>
      </c>
      <c r="L4437">
        <v>27.027799999999999</v>
      </c>
      <c r="M4437">
        <v>96.734099999999998</v>
      </c>
      <c r="N4437">
        <v>0.60178569000000004</v>
      </c>
      <c r="O4437">
        <v>22.09</v>
      </c>
      <c r="P4437">
        <v>112.72</v>
      </c>
      <c r="Q4437">
        <v>116</v>
      </c>
      <c r="R4437">
        <v>14.47</v>
      </c>
      <c r="S4437">
        <v>24.238900000000001</v>
      </c>
      <c r="T4437">
        <v>41.564</v>
      </c>
      <c r="U4437">
        <v>16.517399999999999</v>
      </c>
      <c r="V4437">
        <v>48.9739</v>
      </c>
      <c r="W4437">
        <v>20.154299999999999</v>
      </c>
      <c r="X4437">
        <v>31.253181380000001</v>
      </c>
      <c r="Y4437" s="2">
        <v>2.8939234676628178E-3</v>
      </c>
      <c r="Z4437" s="2">
        <v>1.8594876999369347E-3</v>
      </c>
      <c r="AA4437" s="2">
        <v>3.1842845756209215E-3</v>
      </c>
      <c r="AB4437" s="2">
        <v>-1.2338576742518259E-2</v>
      </c>
      <c r="AC4437" s="2">
        <v>-4.8912138890051526E-3</v>
      </c>
      <c r="AD4437" s="2">
        <v>-5.9992350975257569E-4</v>
      </c>
      <c r="AE4437" s="2">
        <v>-3.2343124781030186E-3</v>
      </c>
      <c r="AF4437" s="2">
        <v>-1.2895032986093291E-3</v>
      </c>
      <c r="AG4437" s="2">
        <v>-9.8817534315498445E-4</v>
      </c>
      <c r="AH4437" s="2">
        <v>-1.2957998212689836E-2</v>
      </c>
      <c r="AI4437" s="2">
        <v>-4.2402826855123532E-3</v>
      </c>
      <c r="AJ4437" s="2">
        <v>-4.8043925875086435E-3</v>
      </c>
      <c r="AK4437" s="2">
        <v>-8.2248115147360856E-3</v>
      </c>
      <c r="AL4437" s="2">
        <v>1.6032991599208568E-3</v>
      </c>
      <c r="AM4437" s="2">
        <v>-6.5965583173996922E-3</v>
      </c>
      <c r="AN4437" s="2">
        <v>3.542113481296072E-3</v>
      </c>
      <c r="AO4437" s="2">
        <v>-7.0758207647968474E-3</v>
      </c>
      <c r="AP4437" s="2">
        <v>-3.3724811472369831E-3</v>
      </c>
      <c r="AQ4437" s="2">
        <v>-4.7880159444587678E-3</v>
      </c>
      <c r="AV4437" s="52"/>
    </row>
    <row r="4438" spans="1:48" x14ac:dyDescent="0.3">
      <c r="A4438">
        <v>2018</v>
      </c>
      <c r="B4438" s="1">
        <v>43305</v>
      </c>
      <c r="C4438" s="4">
        <v>99</v>
      </c>
      <c r="D4438" s="4">
        <v>99</v>
      </c>
      <c r="E4438" s="4">
        <v>99</v>
      </c>
      <c r="F4438">
        <v>1304.560932793644</v>
      </c>
      <c r="G4438">
        <v>269.66379999999998</v>
      </c>
      <c r="H4438">
        <v>177.309</v>
      </c>
      <c r="I4438">
        <v>113.87220000000001</v>
      </c>
      <c r="J4438">
        <v>97.518699999999995</v>
      </c>
      <c r="K4438">
        <v>79.971800000000002</v>
      </c>
      <c r="L4438">
        <v>27.0473</v>
      </c>
      <c r="M4438">
        <v>96.644900000000007</v>
      </c>
      <c r="N4438">
        <v>0.61587301100000003</v>
      </c>
      <c r="O4438">
        <v>22.32</v>
      </c>
      <c r="P4438">
        <v>113.84</v>
      </c>
      <c r="Q4438">
        <v>116.04</v>
      </c>
      <c r="R4438">
        <v>14.58</v>
      </c>
      <c r="S4438">
        <v>24.2486</v>
      </c>
      <c r="T4438">
        <v>42.173099999999998</v>
      </c>
      <c r="U4438">
        <v>16.604900000000001</v>
      </c>
      <c r="V4438">
        <v>49.143700000000003</v>
      </c>
      <c r="W4438">
        <v>20.066700000000001</v>
      </c>
      <c r="X4438">
        <v>30.651738739999999</v>
      </c>
      <c r="Y4438" s="2">
        <v>1.2881608532570477E-2</v>
      </c>
      <c r="Z4438" s="2">
        <v>5.0317967364319482E-3</v>
      </c>
      <c r="AA4438" s="2">
        <v>4.1216165707333996E-3</v>
      </c>
      <c r="AB4438" s="2">
        <v>3.4375465381766279E-3</v>
      </c>
      <c r="AC4438" s="2">
        <v>6.8752007404682125E-4</v>
      </c>
      <c r="AD4438" s="2">
        <v>1.200567268035968E-4</v>
      </c>
      <c r="AE4438" s="2">
        <v>7.2147936569022519E-4</v>
      </c>
      <c r="AF4438" s="2">
        <v>-9.2211536572928132E-4</v>
      </c>
      <c r="AG4438" s="2">
        <v>2.3409199045593798E-2</v>
      </c>
      <c r="AH4438" s="2">
        <v>1.0411951109099205E-2</v>
      </c>
      <c r="AI4438" s="2">
        <v>9.936124911284594E-3</v>
      </c>
      <c r="AJ4438" s="2">
        <v>3.4482758620701937E-4</v>
      </c>
      <c r="AK4438" s="2">
        <v>7.6019350380096551E-3</v>
      </c>
      <c r="AL4438" s="2">
        <v>4.0018317662915415E-4</v>
      </c>
      <c r="AM4438" s="2">
        <v>1.4654508709460057E-2</v>
      </c>
      <c r="AN4438" s="2">
        <v>5.2974439076369784E-3</v>
      </c>
      <c r="AO4438" s="2">
        <v>3.4671529120613442E-3</v>
      </c>
      <c r="AP4438" s="2">
        <v>-4.3464670070405553E-3</v>
      </c>
      <c r="AQ4438" s="2">
        <v>-1.9244205339840614E-2</v>
      </c>
      <c r="AV4438" s="52"/>
    </row>
    <row r="4439" spans="1:48" x14ac:dyDescent="0.3">
      <c r="A4439">
        <v>2018</v>
      </c>
      <c r="B4439" s="1">
        <v>43306</v>
      </c>
      <c r="C4439" s="4">
        <v>99</v>
      </c>
      <c r="D4439" s="4">
        <v>99</v>
      </c>
      <c r="E4439" s="4">
        <v>99</v>
      </c>
      <c r="F4439">
        <v>1323.1048117322384</v>
      </c>
      <c r="G4439">
        <v>271.96199999999999</v>
      </c>
      <c r="H4439">
        <v>179.78720000000001</v>
      </c>
      <c r="I4439">
        <v>113.6914</v>
      </c>
      <c r="J4439">
        <v>97.451700000000002</v>
      </c>
      <c r="K4439">
        <v>79.942999999999998</v>
      </c>
      <c r="L4439">
        <v>27.164200000000001</v>
      </c>
      <c r="M4439">
        <v>97.510300000000001</v>
      </c>
      <c r="N4439">
        <v>0.62896824900000003</v>
      </c>
      <c r="O4439">
        <v>22.6</v>
      </c>
      <c r="P4439">
        <v>115.36</v>
      </c>
      <c r="Q4439">
        <v>116.68</v>
      </c>
      <c r="R4439">
        <v>14.68</v>
      </c>
      <c r="S4439">
        <v>24.132200000000001</v>
      </c>
      <c r="T4439">
        <v>42.858400000000003</v>
      </c>
      <c r="U4439">
        <v>16.828299999999999</v>
      </c>
      <c r="V4439">
        <v>49.285200000000003</v>
      </c>
      <c r="W4439">
        <v>20.037500000000001</v>
      </c>
      <c r="X4439">
        <v>30.521419519999998</v>
      </c>
      <c r="Y4439" s="2">
        <v>1.4214651437463921E-2</v>
      </c>
      <c r="Z4439" s="2">
        <v>8.5224638976384437E-3</v>
      </c>
      <c r="AA4439" s="2">
        <v>1.3976729889627837E-2</v>
      </c>
      <c r="AB4439" s="2">
        <v>-1.5877448578318631E-3</v>
      </c>
      <c r="AC4439" s="2">
        <v>-6.8704771495098349E-4</v>
      </c>
      <c r="AD4439" s="2">
        <v>-3.6012694474807372E-4</v>
      </c>
      <c r="AE4439" s="2">
        <v>4.3220580242759876E-3</v>
      </c>
      <c r="AF4439" s="2">
        <v>8.9544300837394175E-3</v>
      </c>
      <c r="AG4439" s="2">
        <v>2.1262886611538745E-2</v>
      </c>
      <c r="AH4439" s="2">
        <v>1.2544802867383575E-2</v>
      </c>
      <c r="AI4439" s="2">
        <v>1.3352073085031613E-2</v>
      </c>
      <c r="AJ4439" s="2">
        <v>5.515339538090247E-3</v>
      </c>
      <c r="AK4439" s="2">
        <v>6.8587105624142719E-3</v>
      </c>
      <c r="AL4439" s="2">
        <v>-4.8002771294012314E-3</v>
      </c>
      <c r="AM4439" s="2">
        <v>1.6249694710609441E-2</v>
      </c>
      <c r="AN4439" s="2">
        <v>1.3453860005179008E-2</v>
      </c>
      <c r="AO4439" s="2">
        <v>2.8793110815832357E-3</v>
      </c>
      <c r="AP4439" s="2">
        <v>-1.4551470844732517E-3</v>
      </c>
      <c r="AQ4439" s="2">
        <v>-4.2516093819479073E-3</v>
      </c>
      <c r="AV4439" s="52"/>
    </row>
    <row r="4440" spans="1:48" x14ac:dyDescent="0.3">
      <c r="A4440">
        <v>2018</v>
      </c>
      <c r="B4440" s="1">
        <v>43307</v>
      </c>
      <c r="C4440" s="4">
        <v>99</v>
      </c>
      <c r="D4440" s="4">
        <v>99</v>
      </c>
      <c r="E4440" s="4">
        <v>99</v>
      </c>
      <c r="F4440">
        <v>1266.3486519988824</v>
      </c>
      <c r="G4440">
        <v>271.32040000000001</v>
      </c>
      <c r="H4440">
        <v>177.06309999999999</v>
      </c>
      <c r="I4440">
        <v>113.4726</v>
      </c>
      <c r="J4440">
        <v>97.346299999999999</v>
      </c>
      <c r="K4440">
        <v>79.942999999999998</v>
      </c>
      <c r="L4440">
        <v>27.0473</v>
      </c>
      <c r="M4440">
        <v>97.590599999999995</v>
      </c>
      <c r="N4440">
        <v>0.61884920200000004</v>
      </c>
      <c r="O4440">
        <v>22.62</v>
      </c>
      <c r="P4440">
        <v>115.76</v>
      </c>
      <c r="Q4440">
        <v>115.77</v>
      </c>
      <c r="R4440">
        <v>14.49</v>
      </c>
      <c r="S4440">
        <v>24.297000000000001</v>
      </c>
      <c r="T4440">
        <v>42.3825</v>
      </c>
      <c r="U4440">
        <v>16.828299999999999</v>
      </c>
      <c r="V4440">
        <v>49.813400000000001</v>
      </c>
      <c r="W4440">
        <v>19.959599999999998</v>
      </c>
      <c r="X4440">
        <v>30.621626719999998</v>
      </c>
      <c r="Y4440" s="2">
        <v>-4.289619327969163E-2</v>
      </c>
      <c r="Z4440" s="2">
        <v>-2.3591531169795399E-3</v>
      </c>
      <c r="AA4440" s="2">
        <v>-1.5151801685548416E-2</v>
      </c>
      <c r="AB4440" s="2">
        <v>-1.9245079223231265E-3</v>
      </c>
      <c r="AC4440" s="2">
        <v>-1.0815614299186649E-3</v>
      </c>
      <c r="AD4440" s="2">
        <v>0</v>
      </c>
      <c r="AE4440" s="2">
        <v>-4.3034582281090694E-3</v>
      </c>
      <c r="AF4440" s="2">
        <v>8.2350274791487266E-4</v>
      </c>
      <c r="AG4440" s="2">
        <v>-1.6088327218565235E-2</v>
      </c>
      <c r="AH4440" s="2">
        <v>8.8495575221236855E-4</v>
      </c>
      <c r="AI4440" s="2">
        <v>3.4674063800277377E-3</v>
      </c>
      <c r="AJ4440" s="2">
        <v>-7.7991086732945858E-3</v>
      </c>
      <c r="AK4440" s="2">
        <v>-1.2942779291553075E-2</v>
      </c>
      <c r="AL4440" s="2">
        <v>6.8290499830101492E-3</v>
      </c>
      <c r="AM4440" s="2">
        <v>-1.1104007615776679E-2</v>
      </c>
      <c r="AN4440" s="2">
        <v>0</v>
      </c>
      <c r="AO4440" s="2">
        <v>1.0717213281066007E-2</v>
      </c>
      <c r="AP4440" s="2">
        <v>-3.8877105427325143E-3</v>
      </c>
      <c r="AQ4440" s="2">
        <v>3.2831762603418024E-3</v>
      </c>
      <c r="AV4440" s="52"/>
    </row>
    <row r="4441" spans="1:48" x14ac:dyDescent="0.3">
      <c r="A4441">
        <v>2018</v>
      </c>
      <c r="B4441" s="1">
        <v>43308</v>
      </c>
      <c r="C4441" s="4">
        <v>99</v>
      </c>
      <c r="D4441" s="4">
        <v>99</v>
      </c>
      <c r="E4441" s="4">
        <v>99</v>
      </c>
      <c r="F4441">
        <v>1249.5448706923514</v>
      </c>
      <c r="G4441">
        <v>269.4819</v>
      </c>
      <c r="H4441">
        <v>174.67339999999999</v>
      </c>
      <c r="I4441">
        <v>113.66289999999999</v>
      </c>
      <c r="J4441">
        <v>97.499600000000001</v>
      </c>
      <c r="K4441">
        <v>79.952600000000004</v>
      </c>
      <c r="L4441">
        <v>27.076499999999999</v>
      </c>
      <c r="M4441">
        <v>97.760199999999998</v>
      </c>
      <c r="N4441">
        <v>0.611706325</v>
      </c>
      <c r="O4441">
        <v>22.81</v>
      </c>
      <c r="P4441">
        <v>114.56</v>
      </c>
      <c r="Q4441">
        <v>115.83</v>
      </c>
      <c r="R4441">
        <v>14.57</v>
      </c>
      <c r="S4441">
        <v>24.267900000000001</v>
      </c>
      <c r="T4441">
        <v>42.534799999999997</v>
      </c>
      <c r="U4441">
        <v>16.760300000000001</v>
      </c>
      <c r="V4441">
        <v>49.652999999999999</v>
      </c>
      <c r="W4441">
        <v>20.013100000000001</v>
      </c>
      <c r="X4441">
        <v>31.413512910000001</v>
      </c>
      <c r="Y4441" s="2">
        <v>-1.3269474626917965E-2</v>
      </c>
      <c r="Z4441" s="2">
        <v>-6.7761215153744336E-3</v>
      </c>
      <c r="AA4441" s="2">
        <v>-1.3496318544067076E-2</v>
      </c>
      <c r="AB4441" s="2">
        <v>1.6770568401534014E-3</v>
      </c>
      <c r="AC4441" s="2">
        <v>1.5747902077429821E-3</v>
      </c>
      <c r="AD4441" s="2">
        <v>1.2008556096221312E-4</v>
      </c>
      <c r="AE4441" s="2">
        <v>1.0795901993914114E-3</v>
      </c>
      <c r="AF4441" s="2">
        <v>1.7378722950776027E-3</v>
      </c>
      <c r="AG4441" s="2">
        <v>-1.1542193117346944E-2</v>
      </c>
      <c r="AH4441" s="2">
        <v>8.3996463306807989E-3</v>
      </c>
      <c r="AI4441" s="2">
        <v>-1.0366275051831408E-2</v>
      </c>
      <c r="AJ4441" s="2">
        <v>5.1826898160145518E-4</v>
      </c>
      <c r="AK4441" s="2">
        <v>5.52104899930983E-3</v>
      </c>
      <c r="AL4441" s="2">
        <v>-1.1976787257685917E-3</v>
      </c>
      <c r="AM4441" s="2">
        <v>3.593464283607517E-3</v>
      </c>
      <c r="AN4441" s="2">
        <v>-4.0408122032526972E-3</v>
      </c>
      <c r="AO4441" s="2">
        <v>-3.2200171038315739E-3</v>
      </c>
      <c r="AP4441" s="2">
        <v>2.6804144371632699E-3</v>
      </c>
      <c r="AQ4441" s="2">
        <v>2.5860356709357823E-2</v>
      </c>
      <c r="AV4441" s="52"/>
    </row>
    <row r="4442" spans="1:48" x14ac:dyDescent="0.3">
      <c r="A4442">
        <v>2018</v>
      </c>
      <c r="B4442" s="1">
        <v>43311</v>
      </c>
      <c r="C4442" s="4">
        <v>99</v>
      </c>
      <c r="D4442" s="4">
        <v>99</v>
      </c>
      <c r="E4442" s="4">
        <v>99</v>
      </c>
      <c r="F4442">
        <v>1218.6348137412747</v>
      </c>
      <c r="G4442">
        <v>268.07429999999999</v>
      </c>
      <c r="H4442">
        <v>172.20509999999999</v>
      </c>
      <c r="I4442">
        <v>113.2728</v>
      </c>
      <c r="J4442">
        <v>97.375</v>
      </c>
      <c r="K4442">
        <v>79.952600000000004</v>
      </c>
      <c r="L4442">
        <v>27.066800000000001</v>
      </c>
      <c r="M4442">
        <v>97.483599999999996</v>
      </c>
      <c r="N4442">
        <v>0.613095214</v>
      </c>
      <c r="O4442">
        <v>22.96</v>
      </c>
      <c r="P4442">
        <v>116.32</v>
      </c>
      <c r="Q4442">
        <v>115.65</v>
      </c>
      <c r="R4442">
        <v>14.58</v>
      </c>
      <c r="S4442">
        <v>24.180700000000002</v>
      </c>
      <c r="T4442">
        <v>42.468200000000003</v>
      </c>
      <c r="U4442">
        <v>16.857500000000002</v>
      </c>
      <c r="V4442">
        <v>49.351199999999999</v>
      </c>
      <c r="W4442">
        <v>20.0472</v>
      </c>
      <c r="X4442">
        <v>32.375801199999998</v>
      </c>
      <c r="Y4442" s="2">
        <v>-2.4737052406889615E-2</v>
      </c>
      <c r="Z4442" s="2">
        <v>-5.2233563738418587E-3</v>
      </c>
      <c r="AA4442" s="2">
        <v>-1.4130943807128094E-2</v>
      </c>
      <c r="AB4442" s="2">
        <v>-3.4320785410190124E-3</v>
      </c>
      <c r="AC4442" s="2">
        <v>-1.2779539608367418E-3</v>
      </c>
      <c r="AD4442" s="2">
        <v>0</v>
      </c>
      <c r="AE4442" s="2">
        <v>-3.5824423392971649E-4</v>
      </c>
      <c r="AF4442" s="2">
        <v>-2.8293722803349741E-3</v>
      </c>
      <c r="AG4442" s="2">
        <v>2.2705160029201643E-3</v>
      </c>
      <c r="AH4442" s="2">
        <v>6.576063130206089E-3</v>
      </c>
      <c r="AI4442" s="2">
        <v>1.5363128491620026E-2</v>
      </c>
      <c r="AJ4442" s="2">
        <v>-1.5540015540015384E-3</v>
      </c>
      <c r="AK4442" s="2">
        <v>6.8634179821547292E-4</v>
      </c>
      <c r="AL4442" s="2">
        <v>-3.5932239707596736E-3</v>
      </c>
      <c r="AM4442" s="2">
        <v>-1.5657767287019508E-3</v>
      </c>
      <c r="AN4442" s="2">
        <v>5.799418864817607E-3</v>
      </c>
      <c r="AO4442" s="2">
        <v>-6.0781825871548678E-3</v>
      </c>
      <c r="AP4442" s="2">
        <v>1.7038839560088448E-3</v>
      </c>
      <c r="AQ4442" s="2">
        <v>3.0632941077203268E-2</v>
      </c>
      <c r="AV4442" s="52"/>
    </row>
    <row r="4443" spans="1:48" x14ac:dyDescent="0.3">
      <c r="A4443">
        <v>2018</v>
      </c>
      <c r="B4443" s="1">
        <v>43312</v>
      </c>
      <c r="C4443" s="4">
        <v>99</v>
      </c>
      <c r="D4443" s="4">
        <v>99</v>
      </c>
      <c r="E4443" s="4">
        <v>99</v>
      </c>
      <c r="F4443">
        <v>1222.2973906230918</v>
      </c>
      <c r="G4443">
        <v>269.39569999999998</v>
      </c>
      <c r="H4443">
        <v>173.52279999999999</v>
      </c>
      <c r="I4443">
        <v>113.8913</v>
      </c>
      <c r="J4443">
        <v>97.509100000000004</v>
      </c>
      <c r="K4443">
        <v>79.952600000000004</v>
      </c>
      <c r="L4443">
        <v>27.096</v>
      </c>
      <c r="M4443">
        <v>97.305099999999996</v>
      </c>
      <c r="N4443">
        <v>0.62321426099999999</v>
      </c>
      <c r="O4443">
        <v>22.81</v>
      </c>
      <c r="P4443">
        <v>114.24</v>
      </c>
      <c r="Q4443">
        <v>115.99</v>
      </c>
      <c r="R4443">
        <v>14.61</v>
      </c>
      <c r="S4443">
        <v>24.229199999999999</v>
      </c>
      <c r="T4443">
        <v>42.696599999999997</v>
      </c>
      <c r="U4443">
        <v>16.760300000000001</v>
      </c>
      <c r="V4443">
        <v>49.794499999999999</v>
      </c>
      <c r="W4443">
        <v>20.018000000000001</v>
      </c>
      <c r="X4443">
        <v>31.473637230000001</v>
      </c>
      <c r="Y4443" s="2">
        <v>3.0054753405353019E-3</v>
      </c>
      <c r="Z4443" s="2">
        <v>4.9292304409636056E-3</v>
      </c>
      <c r="AA4443" s="2">
        <v>7.6519220394750675E-3</v>
      </c>
      <c r="AB4443" s="2">
        <v>5.4602693674032921E-3</v>
      </c>
      <c r="AC4443" s="2">
        <v>1.377150192554577E-3</v>
      </c>
      <c r="AD4443" s="2">
        <v>0</v>
      </c>
      <c r="AE4443" s="2">
        <v>1.0788124196432491E-3</v>
      </c>
      <c r="AF4443" s="2">
        <v>-1.8310772273489873E-3</v>
      </c>
      <c r="AG4443" s="2">
        <v>1.6504854007880043E-2</v>
      </c>
      <c r="AH4443" s="2">
        <v>-6.5331010452962524E-3</v>
      </c>
      <c r="AI4443" s="2">
        <v>-1.7881705639614887E-2</v>
      </c>
      <c r="AJ4443" s="2">
        <v>2.9399048854301668E-3</v>
      </c>
      <c r="AK4443" s="2">
        <v>2.057613168724215E-3</v>
      </c>
      <c r="AL4443" s="2">
        <v>2.0057318439912208E-3</v>
      </c>
      <c r="AM4443" s="2">
        <v>5.3781417625422545E-3</v>
      </c>
      <c r="AN4443" s="2">
        <v>-5.7659795343319997E-3</v>
      </c>
      <c r="AO4443" s="2">
        <v>8.9825576683040254E-3</v>
      </c>
      <c r="AP4443" s="2">
        <v>-1.4565625124705051E-3</v>
      </c>
      <c r="AQ4443" s="2">
        <v>-2.786537897323127E-2</v>
      </c>
      <c r="AV4443" s="52"/>
    </row>
    <row r="4444" spans="1:48" x14ac:dyDescent="0.3">
      <c r="A4444">
        <v>2018</v>
      </c>
      <c r="B4444" s="1">
        <v>43313</v>
      </c>
      <c r="C4444" s="4">
        <v>99</v>
      </c>
      <c r="D4444" s="4">
        <v>99</v>
      </c>
      <c r="E4444" s="4">
        <v>99</v>
      </c>
      <c r="F4444">
        <v>1239.917572721253</v>
      </c>
      <c r="G4444">
        <v>268.94560000000001</v>
      </c>
      <c r="H4444">
        <v>174.18170000000001</v>
      </c>
      <c r="I4444">
        <v>112.9632</v>
      </c>
      <c r="J4444">
        <v>97.278800000000004</v>
      </c>
      <c r="K4444">
        <v>79.960400000000007</v>
      </c>
      <c r="L4444">
        <v>26.965299999999999</v>
      </c>
      <c r="M4444">
        <v>96.894099999999995</v>
      </c>
      <c r="N4444">
        <v>0.59980156299999998</v>
      </c>
      <c r="O4444">
        <v>22.66</v>
      </c>
      <c r="P4444">
        <v>112.72</v>
      </c>
      <c r="Q4444">
        <v>115.14</v>
      </c>
      <c r="R4444">
        <v>14.48</v>
      </c>
      <c r="S4444">
        <v>24.258299999999998</v>
      </c>
      <c r="T4444">
        <v>42.315899999999999</v>
      </c>
      <c r="U4444">
        <v>16.517399999999999</v>
      </c>
      <c r="V4444">
        <v>49.473799999999997</v>
      </c>
      <c r="W4444">
        <v>20.027699999999999</v>
      </c>
      <c r="X4444">
        <v>31.17291591</v>
      </c>
      <c r="Y4444" s="2">
        <v>1.4415626044312235E-2</v>
      </c>
      <c r="Z4444" s="2">
        <v>-1.6707764823268301E-3</v>
      </c>
      <c r="AA4444" s="2">
        <v>3.7971955270432733E-3</v>
      </c>
      <c r="AB4444" s="2">
        <v>-8.1489982114525406E-3</v>
      </c>
      <c r="AC4444" s="2">
        <v>-2.3618308445058078E-3</v>
      </c>
      <c r="AD4444" s="2">
        <v>9.7557802998249343E-5</v>
      </c>
      <c r="AE4444" s="2">
        <v>-4.8235901978151974E-3</v>
      </c>
      <c r="AF4444" s="2">
        <v>-4.2238279391316746E-3</v>
      </c>
      <c r="AG4444" s="2">
        <v>-3.7567654441078346E-2</v>
      </c>
      <c r="AH4444" s="2">
        <v>-6.576063130205978E-3</v>
      </c>
      <c r="AI4444" s="2">
        <v>-1.3305322128851493E-2</v>
      </c>
      <c r="AJ4444" s="2">
        <v>-7.3282179498231903E-3</v>
      </c>
      <c r="AK4444" s="2">
        <v>-8.8980150581792206E-3</v>
      </c>
      <c r="AL4444" s="2">
        <v>1.201030161953387E-3</v>
      </c>
      <c r="AM4444" s="2">
        <v>-8.9164008375373083E-3</v>
      </c>
      <c r="AN4444" s="2">
        <v>-1.4492580681730205E-2</v>
      </c>
      <c r="AO4444" s="2">
        <v>-6.4404703330689372E-3</v>
      </c>
      <c r="AP4444" s="2">
        <v>4.8456389249662557E-4</v>
      </c>
      <c r="AQ4444" s="2">
        <v>-9.5547050314654935E-3</v>
      </c>
      <c r="AV4444" s="52"/>
    </row>
    <row r="4445" spans="1:48" x14ac:dyDescent="0.3">
      <c r="A4445">
        <v>2018</v>
      </c>
      <c r="B4445" s="1">
        <v>43314</v>
      </c>
      <c r="C4445" s="4">
        <v>99</v>
      </c>
      <c r="D4445" s="4">
        <v>99</v>
      </c>
      <c r="E4445" s="4">
        <v>99</v>
      </c>
      <c r="F4445">
        <v>1265.2352327617234</v>
      </c>
      <c r="G4445">
        <v>270.41079999999999</v>
      </c>
      <c r="H4445">
        <v>176.55170000000001</v>
      </c>
      <c r="I4445">
        <v>113.1253</v>
      </c>
      <c r="J4445">
        <v>97.394000000000005</v>
      </c>
      <c r="K4445">
        <v>80.008499999999998</v>
      </c>
      <c r="L4445">
        <v>26.877600000000001</v>
      </c>
      <c r="M4445">
        <v>96.813400000000001</v>
      </c>
      <c r="N4445">
        <v>0.59702378599999995</v>
      </c>
      <c r="O4445">
        <v>23.08</v>
      </c>
      <c r="P4445">
        <v>114.88</v>
      </c>
      <c r="Q4445">
        <v>114.52</v>
      </c>
      <c r="R4445">
        <v>14.43</v>
      </c>
      <c r="S4445">
        <v>24.393999999999998</v>
      </c>
      <c r="T4445">
        <v>41.754300000000001</v>
      </c>
      <c r="U4445">
        <v>16.614599999999999</v>
      </c>
      <c r="V4445">
        <v>49.719099999999997</v>
      </c>
      <c r="W4445">
        <v>20.008299999999998</v>
      </c>
      <c r="X4445">
        <v>30.862223719999999</v>
      </c>
      <c r="Y4445" s="2">
        <v>2.0418825087627157E-2</v>
      </c>
      <c r="Z4445" s="2">
        <v>5.447941888619745E-3</v>
      </c>
      <c r="AA4445" s="2">
        <v>1.3606481048238805E-2</v>
      </c>
      <c r="AB4445" s="2">
        <v>1.4349805954505523E-3</v>
      </c>
      <c r="AC4445" s="2">
        <v>1.1842251343561205E-3</v>
      </c>
      <c r="AD4445" s="2">
        <v>6.0154776614407268E-4</v>
      </c>
      <c r="AE4445" s="2">
        <v>-3.252327991900672E-3</v>
      </c>
      <c r="AF4445" s="2">
        <v>-8.3286804872528819E-4</v>
      </c>
      <c r="AG4445" s="2">
        <v>-4.6311599891579736E-3</v>
      </c>
      <c r="AH4445" s="2">
        <v>1.8534863195057261E-2</v>
      </c>
      <c r="AI4445" s="2">
        <v>1.9162526614620257E-2</v>
      </c>
      <c r="AJ4445" s="2">
        <v>-5.3847490012159938E-3</v>
      </c>
      <c r="AK4445" s="2">
        <v>-3.4530386740332375E-3</v>
      </c>
      <c r="AL4445" s="2">
        <v>5.5939616543616566E-3</v>
      </c>
      <c r="AM4445" s="2">
        <v>-1.3271607126399299E-2</v>
      </c>
      <c r="AN4445" s="2">
        <v>5.8847034036835222E-3</v>
      </c>
      <c r="AO4445" s="2">
        <v>4.958179885110825E-3</v>
      </c>
      <c r="AP4445" s="2">
        <v>-9.6865840810478332E-4</v>
      </c>
      <c r="AQ4445" s="2">
        <v>-9.9667349341655553E-3</v>
      </c>
      <c r="AV4445" s="52"/>
    </row>
    <row r="4446" spans="1:48" x14ac:dyDescent="0.3">
      <c r="A4446">
        <v>2018</v>
      </c>
      <c r="B4446" s="1">
        <v>43315</v>
      </c>
      <c r="C4446" s="4">
        <v>99</v>
      </c>
      <c r="D4446" s="4">
        <v>99</v>
      </c>
      <c r="E4446" s="4">
        <v>99</v>
      </c>
      <c r="F4446">
        <v>1264.8260507410732</v>
      </c>
      <c r="G4446">
        <v>271.56939999999997</v>
      </c>
      <c r="H4446">
        <v>177.0926</v>
      </c>
      <c r="I4446">
        <v>113.688</v>
      </c>
      <c r="J4446">
        <v>97.643500000000003</v>
      </c>
      <c r="K4446">
        <v>80.018100000000004</v>
      </c>
      <c r="L4446">
        <v>26.8873</v>
      </c>
      <c r="M4446">
        <v>97.028400000000005</v>
      </c>
      <c r="N4446">
        <v>0.606349162</v>
      </c>
      <c r="O4446">
        <v>23.34</v>
      </c>
      <c r="P4446">
        <v>114.16</v>
      </c>
      <c r="Q4446">
        <v>114.92</v>
      </c>
      <c r="R4446">
        <v>14.5</v>
      </c>
      <c r="S4446">
        <v>24.413399999999999</v>
      </c>
      <c r="T4446">
        <v>42.0779</v>
      </c>
      <c r="U4446">
        <v>16.672899999999998</v>
      </c>
      <c r="V4446">
        <v>50.275599999999997</v>
      </c>
      <c r="W4446">
        <v>20.018999999999998</v>
      </c>
      <c r="X4446">
        <v>30.391100300000002</v>
      </c>
      <c r="Y4446" s="2">
        <v>-3.2340390945095887E-4</v>
      </c>
      <c r="Z4446" s="2">
        <v>4.2845921834482326E-3</v>
      </c>
      <c r="AA4446" s="2">
        <v>3.0636918251141232E-3</v>
      </c>
      <c r="AB4446" s="2">
        <v>4.9741304553447829E-3</v>
      </c>
      <c r="AC4446" s="2">
        <v>2.5617594513007713E-3</v>
      </c>
      <c r="AD4446" s="2">
        <v>1.1998725135464738E-4</v>
      </c>
      <c r="AE4446" s="2">
        <v>3.6089531803429331E-4</v>
      </c>
      <c r="AF4446" s="2">
        <v>2.2207669599456636E-3</v>
      </c>
      <c r="AG4446" s="2">
        <v>1.5619772978358482E-2</v>
      </c>
      <c r="AH4446" s="2">
        <v>1.1265164644714165E-2</v>
      </c>
      <c r="AI4446" s="2">
        <v>-6.2674094707521055E-3</v>
      </c>
      <c r="AJ4446" s="2">
        <v>3.4928396786588767E-3</v>
      </c>
      <c r="AK4446" s="2">
        <v>4.8510048510048698E-3</v>
      </c>
      <c r="AL4446" s="2">
        <v>7.9527752726082923E-4</v>
      </c>
      <c r="AM4446" s="2">
        <v>7.7500999897015532E-3</v>
      </c>
      <c r="AN4446" s="2">
        <v>3.5089619972794583E-3</v>
      </c>
      <c r="AO4446" s="2">
        <v>1.1192881608878658E-2</v>
      </c>
      <c r="AP4446" s="2">
        <v>5.3477806710211517E-4</v>
      </c>
      <c r="AQ4446" s="2">
        <v>-1.5265375051205066E-2</v>
      </c>
      <c r="AV4446" s="52"/>
    </row>
    <row r="4447" spans="1:48" x14ac:dyDescent="0.3">
      <c r="A4447">
        <v>2018</v>
      </c>
      <c r="B4447" s="1">
        <v>43318</v>
      </c>
      <c r="C4447" s="4">
        <v>99</v>
      </c>
      <c r="D4447" s="4">
        <v>99</v>
      </c>
      <c r="E4447" s="4">
        <v>99</v>
      </c>
      <c r="F4447">
        <v>1286.4616704040088</v>
      </c>
      <c r="G4447">
        <v>272.56529999999998</v>
      </c>
      <c r="H4447">
        <v>178.13499999999999</v>
      </c>
      <c r="I4447">
        <v>113.7547</v>
      </c>
      <c r="J4447">
        <v>97.691500000000005</v>
      </c>
      <c r="K4447">
        <v>80.037400000000005</v>
      </c>
      <c r="L4447">
        <v>26.867799999999999</v>
      </c>
      <c r="M4447">
        <v>96.867199999999997</v>
      </c>
      <c r="N4447">
        <v>0.59781741700000002</v>
      </c>
      <c r="O4447">
        <v>23.43</v>
      </c>
      <c r="P4447">
        <v>114.48</v>
      </c>
      <c r="Q4447">
        <v>114.33</v>
      </c>
      <c r="R4447">
        <v>14.4</v>
      </c>
      <c r="S4447">
        <v>24.452200000000001</v>
      </c>
      <c r="T4447">
        <v>41.754300000000001</v>
      </c>
      <c r="U4447">
        <v>16.702000000000002</v>
      </c>
      <c r="V4447">
        <v>50.313299999999998</v>
      </c>
      <c r="W4447">
        <v>19.994599999999998</v>
      </c>
      <c r="X4447">
        <v>29.328604800000001</v>
      </c>
      <c r="Y4447" s="2">
        <v>1.7105608830763064E-2</v>
      </c>
      <c r="Z4447" s="2">
        <v>3.6672025640591688E-3</v>
      </c>
      <c r="AA4447" s="2">
        <v>5.8861860969909863E-3</v>
      </c>
      <c r="AB4447" s="2">
        <v>5.8669340651595903E-4</v>
      </c>
      <c r="AC4447" s="2">
        <v>4.9158418123074199E-4</v>
      </c>
      <c r="AD4447" s="2">
        <v>2.4119542953404682E-4</v>
      </c>
      <c r="AE4447" s="2">
        <v>-7.2524946722063444E-4</v>
      </c>
      <c r="AF4447" s="2">
        <v>-1.6613692485911713E-3</v>
      </c>
      <c r="AG4447" s="2">
        <v>-1.4070679955850207E-2</v>
      </c>
      <c r="AH4447" s="2">
        <v>3.8560411311054921E-3</v>
      </c>
      <c r="AI4447" s="2">
        <v>2.803083391730965E-3</v>
      </c>
      <c r="AJ4447" s="2">
        <v>-5.134006265227975E-3</v>
      </c>
      <c r="AK4447" s="2">
        <v>-6.8965517241379448E-3</v>
      </c>
      <c r="AL4447" s="2">
        <v>1.5892911270041221E-3</v>
      </c>
      <c r="AM4447" s="2">
        <v>-7.6904978622982512E-3</v>
      </c>
      <c r="AN4447" s="2">
        <v>1.7453472401323111E-3</v>
      </c>
      <c r="AO4447" s="2">
        <v>7.4986673455912367E-4</v>
      </c>
      <c r="AP4447" s="2">
        <v>-1.218842100005002E-3</v>
      </c>
      <c r="AQ4447" s="2">
        <v>-3.4960744741446614E-2</v>
      </c>
      <c r="AV4447" s="52"/>
    </row>
    <row r="4448" spans="1:48" x14ac:dyDescent="0.3">
      <c r="A4448">
        <v>2018</v>
      </c>
      <c r="B4448" s="1">
        <v>43319</v>
      </c>
      <c r="C4448" s="4">
        <v>99</v>
      </c>
      <c r="D4448" s="4">
        <v>99</v>
      </c>
      <c r="E4448" s="4">
        <v>99</v>
      </c>
      <c r="F4448">
        <v>1287.9403435324584</v>
      </c>
      <c r="G4448">
        <v>273.46539999999999</v>
      </c>
      <c r="H4448">
        <v>178.7841</v>
      </c>
      <c r="I4448">
        <v>113.1635</v>
      </c>
      <c r="J4448">
        <v>97.489900000000006</v>
      </c>
      <c r="K4448">
        <v>80.008499999999998</v>
      </c>
      <c r="L4448">
        <v>26.926300000000001</v>
      </c>
      <c r="M4448">
        <v>96.7239</v>
      </c>
      <c r="N4448">
        <v>0.60376981699999999</v>
      </c>
      <c r="O4448">
        <v>23.74</v>
      </c>
      <c r="P4448">
        <v>114.88</v>
      </c>
      <c r="Q4448">
        <v>114.59</v>
      </c>
      <c r="R4448">
        <v>14.43</v>
      </c>
      <c r="S4448">
        <v>24.423100000000002</v>
      </c>
      <c r="T4448">
        <v>42.182600000000001</v>
      </c>
      <c r="U4448">
        <v>16.828299999999999</v>
      </c>
      <c r="V4448">
        <v>50.237900000000003</v>
      </c>
      <c r="W4448">
        <v>19.803799999999999</v>
      </c>
      <c r="X4448">
        <v>28.727261859999999</v>
      </c>
      <c r="Y4448" s="2">
        <v>1.1494109482370618E-3</v>
      </c>
      <c r="Z4448" s="2">
        <v>3.3023279192179178E-3</v>
      </c>
      <c r="AA4448" s="2">
        <v>3.6438656075448161E-3</v>
      </c>
      <c r="AB4448" s="2">
        <v>-5.1971478980649133E-3</v>
      </c>
      <c r="AC4448" s="2">
        <v>-2.063639108827231E-3</v>
      </c>
      <c r="AD4448" s="2">
        <v>-3.6108119454159038E-4</v>
      </c>
      <c r="AE4448" s="2">
        <v>2.1773275072765053E-3</v>
      </c>
      <c r="AF4448" s="2">
        <v>-1.4793449175778406E-3</v>
      </c>
      <c r="AG4448" s="2">
        <v>9.9568862176526718E-3</v>
      </c>
      <c r="AH4448" s="2">
        <v>1.3230900554844105E-2</v>
      </c>
      <c r="AI4448" s="2">
        <v>3.4940600978337066E-3</v>
      </c>
      <c r="AJ4448" s="2">
        <v>2.2741187789732109E-3</v>
      </c>
      <c r="AK4448" s="2">
        <v>2.0833333333332149E-3</v>
      </c>
      <c r="AL4448" s="2">
        <v>-1.1900769664897615E-3</v>
      </c>
      <c r="AM4448" s="2">
        <v>1.0257626160658839E-2</v>
      </c>
      <c r="AN4448" s="2">
        <v>7.5619686265115948E-3</v>
      </c>
      <c r="AO4448" s="2">
        <v>-1.4986097115473607E-3</v>
      </c>
      <c r="AP4448" s="2">
        <v>-9.5425764956538206E-3</v>
      </c>
      <c r="AQ4448" s="2">
        <v>-2.0503632685588968E-2</v>
      </c>
      <c r="AV4448" s="52"/>
    </row>
    <row r="4449" spans="1:48" x14ac:dyDescent="0.3">
      <c r="A4449">
        <v>2018</v>
      </c>
      <c r="B4449" s="1">
        <v>43320</v>
      </c>
      <c r="C4449" s="4">
        <v>99</v>
      </c>
      <c r="D4449" s="4">
        <v>99</v>
      </c>
      <c r="E4449" s="4">
        <v>99</v>
      </c>
      <c r="F4449">
        <v>1291.3952483966639</v>
      </c>
      <c r="G4449">
        <v>273.35050000000001</v>
      </c>
      <c r="H4449">
        <v>179.00040000000001</v>
      </c>
      <c r="I4449">
        <v>113.2779</v>
      </c>
      <c r="J4449">
        <v>97.576300000000003</v>
      </c>
      <c r="K4449">
        <v>80.018100000000004</v>
      </c>
      <c r="L4449">
        <v>26.945799999999998</v>
      </c>
      <c r="M4449">
        <v>96.7239</v>
      </c>
      <c r="N4449">
        <v>0.60456344799999995</v>
      </c>
      <c r="O4449">
        <v>24.13</v>
      </c>
      <c r="P4449">
        <v>111.2</v>
      </c>
      <c r="Q4449">
        <v>114.91</v>
      </c>
      <c r="R4449">
        <v>14.5</v>
      </c>
      <c r="S4449">
        <v>24.393999999999998</v>
      </c>
      <c r="T4449">
        <v>42.125500000000002</v>
      </c>
      <c r="U4449">
        <v>16.624300000000002</v>
      </c>
      <c r="V4449">
        <v>49.973700000000001</v>
      </c>
      <c r="W4449">
        <v>19.8992</v>
      </c>
      <c r="X4449">
        <v>28.20598498</v>
      </c>
      <c r="Y4449" s="2">
        <v>2.6825037988402745E-3</v>
      </c>
      <c r="Z4449" s="2">
        <v>-4.2016284327006659E-4</v>
      </c>
      <c r="AA4449" s="2">
        <v>1.2098391299899536E-3</v>
      </c>
      <c r="AB4449" s="2">
        <v>1.0109266680511375E-3</v>
      </c>
      <c r="AC4449" s="2">
        <v>8.862456521137041E-4</v>
      </c>
      <c r="AD4449" s="2">
        <v>1.1998725135464738E-4</v>
      </c>
      <c r="AE4449" s="2">
        <v>7.2419901731746172E-4</v>
      </c>
      <c r="AF4449" s="2">
        <v>0</v>
      </c>
      <c r="AG4449" s="2">
        <v>1.3144595467580178E-3</v>
      </c>
      <c r="AH4449" s="2">
        <v>1.6427969671440668E-2</v>
      </c>
      <c r="AI4449" s="2">
        <v>-3.2033426183843972E-2</v>
      </c>
      <c r="AJ4449" s="2">
        <v>2.7925647962299127E-3</v>
      </c>
      <c r="AK4449" s="2">
        <v>4.8510048510048698E-3</v>
      </c>
      <c r="AL4449" s="2">
        <v>-1.191494937170301E-3</v>
      </c>
      <c r="AM4449" s="2">
        <v>-1.3536387041102049E-3</v>
      </c>
      <c r="AN4449" s="2">
        <v>-1.2122436609758425E-2</v>
      </c>
      <c r="AO4449" s="2">
        <v>-5.2589777837052099E-3</v>
      </c>
      <c r="AP4449" s="2">
        <v>4.8172572940547997E-3</v>
      </c>
      <c r="AQ4449" s="2">
        <v>-1.8145721041580631E-2</v>
      </c>
      <c r="AV4449" s="52"/>
    </row>
    <row r="4450" spans="1:48" x14ac:dyDescent="0.3">
      <c r="A4450">
        <v>2018</v>
      </c>
      <c r="B4450" s="1">
        <v>43321</v>
      </c>
      <c r="C4450" s="4">
        <v>99</v>
      </c>
      <c r="D4450" s="4">
        <v>99</v>
      </c>
      <c r="E4450" s="4">
        <v>99</v>
      </c>
      <c r="F4450">
        <v>1294.0959134008056</v>
      </c>
      <c r="G4450">
        <v>272.97710000000001</v>
      </c>
      <c r="H4450">
        <v>178.89230000000001</v>
      </c>
      <c r="I4450">
        <v>114.2315</v>
      </c>
      <c r="J4450">
        <v>97.845100000000002</v>
      </c>
      <c r="K4450">
        <v>80.066199999999995</v>
      </c>
      <c r="L4450">
        <v>26.8386</v>
      </c>
      <c r="M4450">
        <v>96.383399999999995</v>
      </c>
      <c r="N4450">
        <v>0.60912697999999998</v>
      </c>
      <c r="O4450">
        <v>24.21</v>
      </c>
      <c r="P4450">
        <v>111.04</v>
      </c>
      <c r="Q4450">
        <v>114.74</v>
      </c>
      <c r="R4450">
        <v>14.52</v>
      </c>
      <c r="S4450">
        <v>24.5395</v>
      </c>
      <c r="T4450">
        <v>42.001800000000003</v>
      </c>
      <c r="U4450">
        <v>16.5563</v>
      </c>
      <c r="V4450">
        <v>50.200099999999999</v>
      </c>
      <c r="W4450">
        <v>19.924499999999998</v>
      </c>
      <c r="X4450">
        <v>28.616984080000002</v>
      </c>
      <c r="Y4450" s="2">
        <v>2.0912768631407008E-3</v>
      </c>
      <c r="Z4450" s="2">
        <v>-1.3660117687730455E-3</v>
      </c>
      <c r="AA4450" s="2">
        <v>-6.0390926500730746E-4</v>
      </c>
      <c r="AB4450" s="2">
        <v>8.418235154429965E-3</v>
      </c>
      <c r="AC4450" s="2">
        <v>2.7547672949270741E-3</v>
      </c>
      <c r="AD4450" s="2">
        <v>6.0111399795781395E-4</v>
      </c>
      <c r="AE4450" s="2">
        <v>-3.9783565527836684E-3</v>
      </c>
      <c r="AF4450" s="2">
        <v>-3.5203295152491654E-3</v>
      </c>
      <c r="AG4450" s="2">
        <v>7.5484748790173306E-3</v>
      </c>
      <c r="AH4450" s="2">
        <v>3.3153750518029046E-3</v>
      </c>
      <c r="AI4450" s="2">
        <v>-1.4388489208633226E-3</v>
      </c>
      <c r="AJ4450" s="2">
        <v>-1.4794186754851779E-3</v>
      </c>
      <c r="AK4450" s="2">
        <v>1.3793103448276334E-3</v>
      </c>
      <c r="AL4450" s="2">
        <v>5.9645814544559972E-3</v>
      </c>
      <c r="AM4450" s="2">
        <v>-2.9364636621523887E-3</v>
      </c>
      <c r="AN4450" s="2">
        <v>-4.0903977911852518E-3</v>
      </c>
      <c r="AO4450" s="2">
        <v>4.5303829814482555E-3</v>
      </c>
      <c r="AP4450" s="2">
        <v>1.2714078957947184E-3</v>
      </c>
      <c r="AQ4450" s="2">
        <v>1.457134364537982E-2</v>
      </c>
      <c r="AV4450" s="52"/>
    </row>
    <row r="4451" spans="1:48" x14ac:dyDescent="0.3">
      <c r="A4451">
        <v>2018</v>
      </c>
      <c r="B4451" s="1">
        <v>43322</v>
      </c>
      <c r="C4451" s="4">
        <v>99</v>
      </c>
      <c r="D4451" s="4">
        <v>99</v>
      </c>
      <c r="E4451" s="4">
        <v>99</v>
      </c>
      <c r="F4451">
        <v>1282.6267224381554</v>
      </c>
      <c r="G4451">
        <v>271.1481</v>
      </c>
      <c r="H4451">
        <v>177.52529999999999</v>
      </c>
      <c r="I4451">
        <v>115.0611</v>
      </c>
      <c r="J4451">
        <v>98.267499999999998</v>
      </c>
      <c r="K4451">
        <v>80.143299999999996</v>
      </c>
      <c r="L4451">
        <v>26.731300000000001</v>
      </c>
      <c r="M4451">
        <v>95.290499999999994</v>
      </c>
      <c r="N4451">
        <v>0.60079364700000004</v>
      </c>
      <c r="O4451">
        <v>24.13</v>
      </c>
      <c r="P4451">
        <v>112.64</v>
      </c>
      <c r="Q4451">
        <v>114.69</v>
      </c>
      <c r="R4451">
        <v>14.41</v>
      </c>
      <c r="S4451">
        <v>24.714099999999998</v>
      </c>
      <c r="T4451">
        <v>41.107100000000003</v>
      </c>
      <c r="U4451">
        <v>16.5563</v>
      </c>
      <c r="V4451">
        <v>49.983199999999997</v>
      </c>
      <c r="W4451">
        <v>20.131900000000002</v>
      </c>
      <c r="X4451">
        <v>30.01021321</v>
      </c>
      <c r="Y4451" s="2">
        <v>-8.8627054949195205E-3</v>
      </c>
      <c r="Z4451" s="2">
        <v>-6.7001957307041282E-3</v>
      </c>
      <c r="AA4451" s="2">
        <v>-7.641469196829731E-3</v>
      </c>
      <c r="AB4451" s="2">
        <v>7.2624451224050368E-3</v>
      </c>
      <c r="AC4451" s="2">
        <v>4.3170276283635012E-3</v>
      </c>
      <c r="AD4451" s="2">
        <v>9.6295315626315769E-4</v>
      </c>
      <c r="AE4451" s="2">
        <v>-3.9979730686399151E-3</v>
      </c>
      <c r="AF4451" s="2">
        <v>-1.1339089511264389E-2</v>
      </c>
      <c r="AG4451" s="2">
        <v>-1.3680781304416967E-2</v>
      </c>
      <c r="AH4451" s="2">
        <v>-3.30441966129702E-3</v>
      </c>
      <c r="AI4451" s="2">
        <v>1.4409221902017322E-2</v>
      </c>
      <c r="AJ4451" s="2">
        <v>-4.3576782290388749E-4</v>
      </c>
      <c r="AK4451" s="2">
        <v>-7.575757575757569E-3</v>
      </c>
      <c r="AL4451" s="2">
        <v>7.1150593940381146E-3</v>
      </c>
      <c r="AM4451" s="2">
        <v>-2.1301468032322468E-2</v>
      </c>
      <c r="AN4451" s="2">
        <v>0</v>
      </c>
      <c r="AO4451" s="2">
        <v>-4.3207085244850729E-3</v>
      </c>
      <c r="AP4451" s="2">
        <v>1.0409295088960935E-2</v>
      </c>
      <c r="AQ4451" s="2">
        <v>4.8685393474908745E-2</v>
      </c>
      <c r="AV4451" s="52"/>
    </row>
    <row r="4452" spans="1:48" x14ac:dyDescent="0.3">
      <c r="A4452">
        <v>2018</v>
      </c>
      <c r="B4452" s="1">
        <v>43325</v>
      </c>
      <c r="C4452" s="4">
        <v>99</v>
      </c>
      <c r="D4452" s="4">
        <v>99</v>
      </c>
      <c r="E4452" s="4">
        <v>99</v>
      </c>
      <c r="F4452">
        <v>1281.1562566607747</v>
      </c>
      <c r="G4452">
        <v>270.13299999999998</v>
      </c>
      <c r="H4452">
        <v>177.3287</v>
      </c>
      <c r="I4452">
        <v>114.8227</v>
      </c>
      <c r="J4452">
        <v>98.238699999999994</v>
      </c>
      <c r="K4452">
        <v>80.123999999999995</v>
      </c>
      <c r="L4452">
        <v>26.6435</v>
      </c>
      <c r="M4452">
        <v>94.869500000000002</v>
      </c>
      <c r="N4452">
        <v>0.59900793299999999</v>
      </c>
      <c r="O4452">
        <v>24.04</v>
      </c>
      <c r="P4452">
        <v>112.08</v>
      </c>
      <c r="Q4452">
        <v>112.96</v>
      </c>
      <c r="R4452">
        <v>14.1</v>
      </c>
      <c r="S4452">
        <v>24.723800000000001</v>
      </c>
      <c r="T4452">
        <v>40.431399999999996</v>
      </c>
      <c r="U4452">
        <v>16.468800000000002</v>
      </c>
      <c r="V4452">
        <v>50.049199999999999</v>
      </c>
      <c r="W4452">
        <v>20.164100000000001</v>
      </c>
      <c r="X4452">
        <v>31.874565759999999</v>
      </c>
      <c r="Y4452" s="2">
        <v>-1.1464487302942361E-3</v>
      </c>
      <c r="Z4452" s="2">
        <v>-3.743710540475953E-3</v>
      </c>
      <c r="AA4452" s="2">
        <v>-1.107447783498916E-3</v>
      </c>
      <c r="AB4452" s="2">
        <v>-2.071942646124536E-3</v>
      </c>
      <c r="AC4452" s="2">
        <v>-2.9307756888086178E-4</v>
      </c>
      <c r="AD4452" s="2">
        <v>-2.4081863362257483E-4</v>
      </c>
      <c r="AE4452" s="2">
        <v>-3.2845390983603506E-3</v>
      </c>
      <c r="AF4452" s="2">
        <v>-4.4180689575560317E-3</v>
      </c>
      <c r="AG4452" s="2">
        <v>-2.9722584599833901E-3</v>
      </c>
      <c r="AH4452" s="2">
        <v>-3.7297969332780179E-3</v>
      </c>
      <c r="AI4452" s="2">
        <v>-4.9715909090909394E-3</v>
      </c>
      <c r="AJ4452" s="2">
        <v>-1.5084139855262024E-2</v>
      </c>
      <c r="AK4452" s="2">
        <v>-2.1512838306731452E-2</v>
      </c>
      <c r="AL4452" s="2">
        <v>3.9248849846851286E-4</v>
      </c>
      <c r="AM4452" s="2">
        <v>-1.6437549717688849E-2</v>
      </c>
      <c r="AN4452" s="2">
        <v>-5.2849972518013155E-3</v>
      </c>
      <c r="AO4452" s="2">
        <v>1.3204436690728016E-3</v>
      </c>
      <c r="AP4452" s="2">
        <v>1.5994516165884765E-3</v>
      </c>
      <c r="AQ4452" s="2">
        <v>6.2123935506688044E-2</v>
      </c>
      <c r="AV4452" s="52"/>
    </row>
    <row r="4453" spans="1:48" x14ac:dyDescent="0.3">
      <c r="A4453">
        <v>2018</v>
      </c>
      <c r="B4453" s="1">
        <v>43326</v>
      </c>
      <c r="C4453" s="4">
        <v>99</v>
      </c>
      <c r="D4453" s="4">
        <v>99</v>
      </c>
      <c r="E4453" s="4">
        <v>99</v>
      </c>
      <c r="F4453">
        <v>1285.9947519266373</v>
      </c>
      <c r="G4453">
        <v>271.85669999999999</v>
      </c>
      <c r="H4453">
        <v>178.43989999999999</v>
      </c>
      <c r="I4453">
        <v>114.56529999999999</v>
      </c>
      <c r="J4453">
        <v>98.142700000000005</v>
      </c>
      <c r="K4453">
        <v>80.123999999999995</v>
      </c>
      <c r="L4453">
        <v>26.5655</v>
      </c>
      <c r="M4453">
        <v>95.4876</v>
      </c>
      <c r="N4453">
        <v>0.589682496</v>
      </c>
      <c r="O4453">
        <v>24.22</v>
      </c>
      <c r="P4453">
        <v>111.92</v>
      </c>
      <c r="Q4453">
        <v>113.07</v>
      </c>
      <c r="R4453">
        <v>14.17</v>
      </c>
      <c r="S4453">
        <v>24.820799999999998</v>
      </c>
      <c r="T4453">
        <v>40.678800000000003</v>
      </c>
      <c r="U4453">
        <v>16.498000000000001</v>
      </c>
      <c r="V4453">
        <v>50.152999999999999</v>
      </c>
      <c r="W4453">
        <v>20.154299999999999</v>
      </c>
      <c r="X4453">
        <v>30.170644450000001</v>
      </c>
      <c r="Y4453" s="2">
        <v>3.7766628705180327E-3</v>
      </c>
      <c r="Z4453" s="2">
        <v>6.3809308747913018E-3</v>
      </c>
      <c r="AA4453" s="2">
        <v>6.2663291390507858E-3</v>
      </c>
      <c r="AB4453" s="2">
        <v>-2.2417170124026109E-3</v>
      </c>
      <c r="AC4453" s="2">
        <v>-9.7721162841113429E-4</v>
      </c>
      <c r="AD4453" s="2">
        <v>0</v>
      </c>
      <c r="AE4453" s="2">
        <v>-2.9275433032446285E-3</v>
      </c>
      <c r="AF4453" s="2">
        <v>6.5152657071028131E-3</v>
      </c>
      <c r="AG4453" s="2">
        <v>-1.5568136056722248E-2</v>
      </c>
      <c r="AH4453" s="2">
        <v>7.4875207986688785E-3</v>
      </c>
      <c r="AI4453" s="2">
        <v>-1.427551748750866E-3</v>
      </c>
      <c r="AJ4453" s="2">
        <v>9.7379603399438963E-4</v>
      </c>
      <c r="AK4453" s="2">
        <v>4.9645390070922613E-3</v>
      </c>
      <c r="AL4453" s="2">
        <v>3.9233451168507738E-3</v>
      </c>
      <c r="AM4453" s="2">
        <v>6.119006514738734E-3</v>
      </c>
      <c r="AN4453" s="2">
        <v>1.7730496453900457E-3</v>
      </c>
      <c r="AO4453" s="2">
        <v>2.0739592241234561E-3</v>
      </c>
      <c r="AP4453" s="2">
        <v>-4.8601226933020492E-4</v>
      </c>
      <c r="AQ4453" s="2">
        <v>-5.3457083080902135E-2</v>
      </c>
      <c r="AV4453" s="52"/>
    </row>
    <row r="4454" spans="1:48" x14ac:dyDescent="0.3">
      <c r="A4454">
        <v>2018</v>
      </c>
      <c r="B4454" s="1">
        <v>43327</v>
      </c>
      <c r="C4454" s="4">
        <v>99</v>
      </c>
      <c r="D4454" s="4">
        <v>99</v>
      </c>
      <c r="E4454" s="4">
        <v>99</v>
      </c>
      <c r="F4454">
        <v>1265.6396982681333</v>
      </c>
      <c r="G4454">
        <v>269.82659999999998</v>
      </c>
      <c r="H4454">
        <v>176.2567</v>
      </c>
      <c r="I4454">
        <v>115.2328</v>
      </c>
      <c r="J4454">
        <v>98.3827</v>
      </c>
      <c r="K4454">
        <v>80.162499999999994</v>
      </c>
      <c r="L4454">
        <v>26.555700000000002</v>
      </c>
      <c r="M4454">
        <v>95.290499999999994</v>
      </c>
      <c r="N4454">
        <v>0.56190474000000001</v>
      </c>
      <c r="O4454">
        <v>24.14</v>
      </c>
      <c r="P4454">
        <v>108.08</v>
      </c>
      <c r="Q4454">
        <v>111.19</v>
      </c>
      <c r="R4454">
        <v>13.57</v>
      </c>
      <c r="S4454">
        <v>24.820799999999998</v>
      </c>
      <c r="T4454">
        <v>39.508200000000002</v>
      </c>
      <c r="U4454">
        <v>16.138500000000001</v>
      </c>
      <c r="V4454">
        <v>50.615200000000002</v>
      </c>
      <c r="W4454">
        <v>20.217600000000001</v>
      </c>
      <c r="X4454">
        <v>32.105092190000001</v>
      </c>
      <c r="Y4454" s="2">
        <v>-1.5828255619246168E-2</v>
      </c>
      <c r="Z4454" s="2">
        <v>-7.4675371252576062E-3</v>
      </c>
      <c r="AA4454" s="2">
        <v>-1.2234931761338164E-2</v>
      </c>
      <c r="AB4454" s="2">
        <v>5.8263715103963332E-3</v>
      </c>
      <c r="AC4454" s="2">
        <v>2.4454187626792301E-3</v>
      </c>
      <c r="AD4454" s="2">
        <v>4.8050521691367365E-4</v>
      </c>
      <c r="AE4454" s="2">
        <v>-3.6889951252561115E-4</v>
      </c>
      <c r="AF4454" s="2">
        <v>-2.0641423598457553E-3</v>
      </c>
      <c r="AG4454" s="2">
        <v>-4.710629226477836E-2</v>
      </c>
      <c r="AH4454" s="2">
        <v>-3.3030553261766959E-3</v>
      </c>
      <c r="AI4454" s="2">
        <v>-3.4310221586847822E-2</v>
      </c>
      <c r="AJ4454" s="2">
        <v>-1.6626868311665266E-2</v>
      </c>
      <c r="AK4454" s="2">
        <v>-4.2342978122794639E-2</v>
      </c>
      <c r="AL4454" s="2">
        <v>0</v>
      </c>
      <c r="AM4454" s="2">
        <v>-2.8776660078468352E-2</v>
      </c>
      <c r="AN4454" s="2">
        <v>-2.1790520063037944E-2</v>
      </c>
      <c r="AO4454" s="2">
        <v>9.2157996530617403E-3</v>
      </c>
      <c r="AP4454" s="2">
        <v>3.1407689674165518E-3</v>
      </c>
      <c r="AQ4454" s="2">
        <v>6.4116884980890632E-2</v>
      </c>
      <c r="AV4454" s="52"/>
    </row>
    <row r="4455" spans="1:48" x14ac:dyDescent="0.3">
      <c r="A4455">
        <v>2018</v>
      </c>
      <c r="B4455" s="1">
        <v>43328</v>
      </c>
      <c r="C4455" s="4">
        <v>99</v>
      </c>
      <c r="D4455" s="4">
        <v>99</v>
      </c>
      <c r="E4455" s="4">
        <v>99</v>
      </c>
      <c r="F4455">
        <v>1258.3150283071627</v>
      </c>
      <c r="G4455">
        <v>272.00990000000002</v>
      </c>
      <c r="H4455">
        <v>176.83690000000001</v>
      </c>
      <c r="I4455">
        <v>115.22329999999999</v>
      </c>
      <c r="J4455">
        <v>98.353899999999996</v>
      </c>
      <c r="K4455">
        <v>80.143299999999996</v>
      </c>
      <c r="L4455">
        <v>26.585000000000001</v>
      </c>
      <c r="M4455">
        <v>95.4876</v>
      </c>
      <c r="N4455">
        <v>0.56765872699999997</v>
      </c>
      <c r="O4455">
        <v>23.86</v>
      </c>
      <c r="P4455">
        <v>109.04</v>
      </c>
      <c r="Q4455">
        <v>111.1</v>
      </c>
      <c r="R4455">
        <v>13.77</v>
      </c>
      <c r="S4455">
        <v>24.801400000000001</v>
      </c>
      <c r="T4455">
        <v>39.755600000000001</v>
      </c>
      <c r="U4455">
        <v>16.264800000000001</v>
      </c>
      <c r="V4455">
        <v>51.162199999999999</v>
      </c>
      <c r="W4455">
        <v>20.105599999999999</v>
      </c>
      <c r="X4455">
        <v>30.341046550000002</v>
      </c>
      <c r="Y4455" s="2">
        <v>-5.7873263386044593E-3</v>
      </c>
      <c r="Z4455" s="2">
        <v>8.0914928328046365E-3</v>
      </c>
      <c r="AA4455" s="2">
        <v>3.2917897589141987E-3</v>
      </c>
      <c r="AB4455" s="2">
        <v>-8.2441804763910831E-5</v>
      </c>
      <c r="AC4455" s="2">
        <v>-2.9273439334354112E-4</v>
      </c>
      <c r="AD4455" s="2">
        <v>-2.3951348822703888E-4</v>
      </c>
      <c r="AE4455" s="2">
        <v>1.1033412788967745E-3</v>
      </c>
      <c r="AF4455" s="2">
        <v>2.0684118563760734E-3</v>
      </c>
      <c r="AG4455" s="2">
        <v>1.0240146755124302E-2</v>
      </c>
      <c r="AH4455" s="2">
        <v>-1.1599005799502904E-2</v>
      </c>
      <c r="AI4455" s="2">
        <v>8.8823094004442105E-3</v>
      </c>
      <c r="AJ4455" s="2">
        <v>-8.0942530803129742E-4</v>
      </c>
      <c r="AK4455" s="2">
        <v>1.4738393515106862E-2</v>
      </c>
      <c r="AL4455" s="2">
        <v>-7.8160252691283905E-4</v>
      </c>
      <c r="AM4455" s="2">
        <v>6.2619911815775531E-3</v>
      </c>
      <c r="AN4455" s="2">
        <v>7.8260061343990994E-3</v>
      </c>
      <c r="AO4455" s="2">
        <v>1.0807030299198495E-2</v>
      </c>
      <c r="AP4455" s="2">
        <v>-5.5397277619501084E-3</v>
      </c>
      <c r="AQ4455" s="2">
        <v>-5.4945976468787627E-2</v>
      </c>
      <c r="AV4455" s="52"/>
    </row>
    <row r="4456" spans="1:48" x14ac:dyDescent="0.3">
      <c r="A4456">
        <v>2018</v>
      </c>
      <c r="B4456" s="1">
        <v>43329</v>
      </c>
      <c r="C4456" s="4">
        <v>99</v>
      </c>
      <c r="D4456" s="4">
        <v>99</v>
      </c>
      <c r="E4456" s="4">
        <v>99</v>
      </c>
      <c r="F4456">
        <v>1255.3654633980186</v>
      </c>
      <c r="G4456">
        <v>272.96749999999997</v>
      </c>
      <c r="H4456">
        <v>176.87629999999999</v>
      </c>
      <c r="I4456">
        <v>115.3663</v>
      </c>
      <c r="J4456">
        <v>98.392300000000006</v>
      </c>
      <c r="K4456">
        <v>80.1721</v>
      </c>
      <c r="L4456">
        <v>26.7118</v>
      </c>
      <c r="M4456">
        <v>95.872799999999998</v>
      </c>
      <c r="N4456">
        <v>0.58154757599999995</v>
      </c>
      <c r="O4456">
        <v>24.18</v>
      </c>
      <c r="P4456">
        <v>109.52</v>
      </c>
      <c r="Q4456">
        <v>112.13</v>
      </c>
      <c r="R4456">
        <v>13.92</v>
      </c>
      <c r="S4456">
        <v>24.6753</v>
      </c>
      <c r="T4456">
        <v>40.174399999999999</v>
      </c>
      <c r="U4456">
        <v>16.332799999999999</v>
      </c>
      <c r="V4456">
        <v>51.426400000000001</v>
      </c>
      <c r="W4456">
        <v>19.957599999999999</v>
      </c>
      <c r="X4456">
        <v>29.468994599999998</v>
      </c>
      <c r="Y4456" s="2">
        <v>-2.3440591924839271E-3</v>
      </c>
      <c r="Z4456" s="2">
        <v>3.5204601009006797E-3</v>
      </c>
      <c r="AA4456" s="2">
        <v>2.2280417718234524E-4</v>
      </c>
      <c r="AB4456" s="2">
        <v>1.2410684297359253E-3</v>
      </c>
      <c r="AC4456" s="2">
        <v>3.9042681581524796E-4</v>
      </c>
      <c r="AD4456" s="2">
        <v>3.5935630302219579E-4</v>
      </c>
      <c r="AE4456" s="2">
        <v>4.7696069211962122E-3</v>
      </c>
      <c r="AF4456" s="2">
        <v>4.0340316438993717E-3</v>
      </c>
      <c r="AG4456" s="2">
        <v>2.4466899458061242E-2</v>
      </c>
      <c r="AH4456" s="2">
        <v>1.3411567476948827E-2</v>
      </c>
      <c r="AI4456" s="2">
        <v>4.4020542920029104E-3</v>
      </c>
      <c r="AJ4456" s="2">
        <v>9.2709270927093801E-3</v>
      </c>
      <c r="AK4456" s="2">
        <v>1.089324618736387E-2</v>
      </c>
      <c r="AL4456" s="2">
        <v>-5.0843903973163407E-3</v>
      </c>
      <c r="AM4456" s="2">
        <v>1.0534364969966514E-2</v>
      </c>
      <c r="AN4456" s="2">
        <v>4.1808076336626865E-3</v>
      </c>
      <c r="AO4456" s="2">
        <v>5.1639687112752242E-3</v>
      </c>
      <c r="AP4456" s="2">
        <v>-7.3611332166162446E-3</v>
      </c>
      <c r="AQ4456" s="2">
        <v>-2.8741656902405155E-2</v>
      </c>
      <c r="AV4456" s="52"/>
    </row>
    <row r="4457" spans="1:48" x14ac:dyDescent="0.3">
      <c r="A4457">
        <v>2018</v>
      </c>
      <c r="B4457" s="1">
        <v>43332</v>
      </c>
      <c r="C4457" s="4">
        <v>99</v>
      </c>
      <c r="D4457" s="4">
        <v>99</v>
      </c>
      <c r="E4457" s="4">
        <v>99</v>
      </c>
      <c r="F4457">
        <v>1260.2445027259864</v>
      </c>
      <c r="G4457">
        <v>273.55160000000001</v>
      </c>
      <c r="H4457">
        <v>176.71889999999999</v>
      </c>
      <c r="I4457">
        <v>116.1387</v>
      </c>
      <c r="J4457">
        <v>98.6995</v>
      </c>
      <c r="K4457">
        <v>80.220299999999995</v>
      </c>
      <c r="L4457">
        <v>26.828800000000001</v>
      </c>
      <c r="M4457">
        <v>95.747399999999999</v>
      </c>
      <c r="N4457">
        <v>0.58154757599999995</v>
      </c>
      <c r="O4457">
        <v>24.15</v>
      </c>
      <c r="P4457">
        <v>110.08</v>
      </c>
      <c r="Q4457">
        <v>112.69</v>
      </c>
      <c r="R4457">
        <v>13.88</v>
      </c>
      <c r="S4457">
        <v>24.617100000000001</v>
      </c>
      <c r="T4457">
        <v>40.355200000000004</v>
      </c>
      <c r="U4457">
        <v>16.361999999999998</v>
      </c>
      <c r="V4457">
        <v>51.247100000000003</v>
      </c>
      <c r="W4457">
        <v>20.144600000000001</v>
      </c>
      <c r="X4457">
        <v>28.93774685</v>
      </c>
      <c r="Y4457" s="2">
        <v>3.8865489534507525E-3</v>
      </c>
      <c r="Z4457" s="2">
        <v>2.1398151794629339E-3</v>
      </c>
      <c r="AA4457" s="2">
        <v>-8.8988745241724843E-4</v>
      </c>
      <c r="AB4457" s="2">
        <v>6.6951960841250546E-3</v>
      </c>
      <c r="AC4457" s="2">
        <v>3.1221955376588006E-3</v>
      </c>
      <c r="AD4457" s="2">
        <v>6.0120665418517127E-4</v>
      </c>
      <c r="AE4457" s="2">
        <v>4.3800867032548485E-3</v>
      </c>
      <c r="AF4457" s="2">
        <v>-1.3079830775777346E-3</v>
      </c>
      <c r="AG4457" s="2">
        <v>0</v>
      </c>
      <c r="AH4457" s="2">
        <v>-1.2406947890819531E-3</v>
      </c>
      <c r="AI4457" s="2">
        <v>5.1132213294375894E-3</v>
      </c>
      <c r="AJ4457" s="2">
        <v>4.9942031570497925E-3</v>
      </c>
      <c r="AK4457" s="2">
        <v>-2.8735632183907178E-3</v>
      </c>
      <c r="AL4457" s="2">
        <v>-2.3586339375812893E-3</v>
      </c>
      <c r="AM4457" s="2">
        <v>4.5003783503925199E-3</v>
      </c>
      <c r="AN4457" s="2">
        <v>1.7878134796238676E-3</v>
      </c>
      <c r="AO4457" s="2">
        <v>-3.4865360981907179E-3</v>
      </c>
      <c r="AP4457" s="2">
        <v>9.3698641119173143E-3</v>
      </c>
      <c r="AQ4457" s="2">
        <v>-1.8027345595292177E-2</v>
      </c>
      <c r="AV4457" s="52"/>
    </row>
    <row r="4458" spans="1:48" x14ac:dyDescent="0.3">
      <c r="A4458">
        <v>2018</v>
      </c>
      <c r="B4458" s="1">
        <v>43333</v>
      </c>
      <c r="C4458" s="4">
        <v>99</v>
      </c>
      <c r="D4458" s="4">
        <v>99</v>
      </c>
      <c r="E4458" s="4">
        <v>99</v>
      </c>
      <c r="F4458">
        <v>1267.8068908683385</v>
      </c>
      <c r="G4458">
        <v>274.19319999999999</v>
      </c>
      <c r="H4458">
        <v>177.36799999999999</v>
      </c>
      <c r="I4458">
        <v>115.74769999999999</v>
      </c>
      <c r="J4458">
        <v>98.565100000000001</v>
      </c>
      <c r="K4458">
        <v>80.200999999999993</v>
      </c>
      <c r="L4458">
        <v>26.945799999999998</v>
      </c>
      <c r="M4458">
        <v>96.016099999999994</v>
      </c>
      <c r="N4458">
        <v>0.58809519499999996</v>
      </c>
      <c r="O4458">
        <v>24.38</v>
      </c>
      <c r="P4458">
        <v>110.64</v>
      </c>
      <c r="Q4458">
        <v>113.02</v>
      </c>
      <c r="R4458">
        <v>13.89</v>
      </c>
      <c r="S4458">
        <v>24.471599999999999</v>
      </c>
      <c r="T4458">
        <v>40.869199999999999</v>
      </c>
      <c r="U4458">
        <v>16.391100000000002</v>
      </c>
      <c r="V4458">
        <v>50.879300000000001</v>
      </c>
      <c r="W4458">
        <v>19.98</v>
      </c>
      <c r="X4458">
        <v>29.689450449999999</v>
      </c>
      <c r="Y4458" s="2">
        <v>6.0007309105449824E-3</v>
      </c>
      <c r="Z4458" s="2">
        <v>2.345444150207765E-3</v>
      </c>
      <c r="AA4458" s="2">
        <v>3.6730649636229629E-3</v>
      </c>
      <c r="AB4458" s="2">
        <v>-3.3666641696523669E-3</v>
      </c>
      <c r="AC4458" s="2">
        <v>-1.3617090258816189E-3</v>
      </c>
      <c r="AD4458" s="2">
        <v>-2.4058748222088866E-4</v>
      </c>
      <c r="AE4458" s="2">
        <v>4.3609852099235624E-3</v>
      </c>
      <c r="AF4458" s="2">
        <v>2.8063425220945515E-3</v>
      </c>
      <c r="AG4458" s="2">
        <v>1.1258956739250481E-2</v>
      </c>
      <c r="AH4458" s="2">
        <v>9.52380952380949E-3</v>
      </c>
      <c r="AI4458" s="2">
        <v>5.0872093023255349E-3</v>
      </c>
      <c r="AJ4458" s="2">
        <v>2.9283876120329566E-3</v>
      </c>
      <c r="AK4458" s="2">
        <v>7.2046109510082168E-4</v>
      </c>
      <c r="AL4458" s="2">
        <v>-5.9105256102466308E-3</v>
      </c>
      <c r="AM4458" s="2">
        <v>1.2736896360320271E-2</v>
      </c>
      <c r="AN4458" s="2">
        <v>1.7785111844519363E-3</v>
      </c>
      <c r="AO4458" s="2">
        <v>-7.1769914785422273E-3</v>
      </c>
      <c r="AP4458" s="2">
        <v>-8.1709242179045516E-3</v>
      </c>
      <c r="AQ4458" s="2">
        <v>2.5976576680157182E-2</v>
      </c>
      <c r="AV4458" s="52"/>
    </row>
    <row r="4459" spans="1:48" x14ac:dyDescent="0.3">
      <c r="A4459">
        <v>2018</v>
      </c>
      <c r="B4459" s="1">
        <v>43334</v>
      </c>
      <c r="C4459" s="4">
        <v>99</v>
      </c>
      <c r="D4459" s="4">
        <v>99</v>
      </c>
      <c r="E4459" s="4">
        <v>99</v>
      </c>
      <c r="F4459">
        <v>1277.9285189711777</v>
      </c>
      <c r="G4459">
        <v>274.03039999999999</v>
      </c>
      <c r="H4459">
        <v>178.0564</v>
      </c>
      <c r="I4459">
        <v>116.2055</v>
      </c>
      <c r="J4459">
        <v>98.747500000000002</v>
      </c>
      <c r="K4459">
        <v>80.220299999999995</v>
      </c>
      <c r="L4459">
        <v>27.004300000000001</v>
      </c>
      <c r="M4459">
        <v>96.437200000000004</v>
      </c>
      <c r="N4459">
        <v>0.58313487799999997</v>
      </c>
      <c r="O4459">
        <v>24.18</v>
      </c>
      <c r="P4459">
        <v>114.16</v>
      </c>
      <c r="Q4459">
        <v>113.27</v>
      </c>
      <c r="R4459">
        <v>13.88</v>
      </c>
      <c r="S4459">
        <v>24.403700000000001</v>
      </c>
      <c r="T4459">
        <v>41.192799999999998</v>
      </c>
      <c r="U4459">
        <v>16.624300000000002</v>
      </c>
      <c r="V4459">
        <v>50.502000000000002</v>
      </c>
      <c r="W4459">
        <v>20.0901</v>
      </c>
      <c r="X4459">
        <v>29.278551050000001</v>
      </c>
      <c r="Y4459" s="2">
        <v>7.9835724002941255E-3</v>
      </c>
      <c r="Z4459" s="2">
        <v>-5.9374193087213811E-4</v>
      </c>
      <c r="AA4459" s="2">
        <v>3.8811961571423303E-3</v>
      </c>
      <c r="AB4459" s="2">
        <v>3.955154184489329E-3</v>
      </c>
      <c r="AC4459" s="2">
        <v>1.8505535935133821E-3</v>
      </c>
      <c r="AD4459" s="2">
        <v>2.4064537848667023E-4</v>
      </c>
      <c r="AE4459" s="2">
        <v>2.1710247979278563E-3</v>
      </c>
      <c r="AF4459" s="2">
        <v>4.3857228110704138E-3</v>
      </c>
      <c r="AG4459" s="2">
        <v>-8.4345477435842087E-3</v>
      </c>
      <c r="AH4459" s="2">
        <v>-8.2034454470877316E-3</v>
      </c>
      <c r="AI4459" s="2">
        <v>3.18148951554591E-2</v>
      </c>
      <c r="AJ4459" s="2">
        <v>2.2119978764820747E-3</v>
      </c>
      <c r="AK4459" s="2">
        <v>-7.1994240460759862E-4</v>
      </c>
      <c r="AL4459" s="2">
        <v>-2.7746448944898638E-3</v>
      </c>
      <c r="AM4459" s="2">
        <v>7.9179430965128361E-3</v>
      </c>
      <c r="AN4459" s="2">
        <v>1.4227233071606005E-2</v>
      </c>
      <c r="AO4459" s="2">
        <v>-7.4155894440370851E-3</v>
      </c>
      <c r="AP4459" s="2">
        <v>5.5105105105104357E-3</v>
      </c>
      <c r="AQ4459" s="2">
        <v>-1.3839912621218531E-2</v>
      </c>
      <c r="AV4459" s="52"/>
    </row>
    <row r="4460" spans="1:48" x14ac:dyDescent="0.3">
      <c r="A4460">
        <v>2018</v>
      </c>
      <c r="B4460" s="1">
        <v>43335</v>
      </c>
      <c r="C4460" s="4">
        <v>99</v>
      </c>
      <c r="D4460" s="4">
        <v>99</v>
      </c>
      <c r="E4460" s="4">
        <v>99</v>
      </c>
      <c r="F4460">
        <v>1273.0599425527255</v>
      </c>
      <c r="G4460">
        <v>273.66649999999998</v>
      </c>
      <c r="H4460">
        <v>177.80070000000001</v>
      </c>
      <c r="I4460">
        <v>116.3866</v>
      </c>
      <c r="J4460">
        <v>98.737899999999996</v>
      </c>
      <c r="K4460">
        <v>80.210700000000003</v>
      </c>
      <c r="L4460">
        <v>26.867799999999999</v>
      </c>
      <c r="M4460">
        <v>95.962400000000002</v>
      </c>
      <c r="N4460">
        <v>0.57678569099999999</v>
      </c>
      <c r="O4460">
        <v>24.23</v>
      </c>
      <c r="P4460">
        <v>114.16</v>
      </c>
      <c r="Q4460">
        <v>112.2</v>
      </c>
      <c r="R4460">
        <v>13.65</v>
      </c>
      <c r="S4460">
        <v>24.558900000000001</v>
      </c>
      <c r="T4460">
        <v>40.526600000000002</v>
      </c>
      <c r="U4460">
        <v>16.595199999999998</v>
      </c>
      <c r="V4460">
        <v>50.464199999999998</v>
      </c>
      <c r="W4460">
        <v>20.144600000000001</v>
      </c>
      <c r="X4460">
        <v>29.04802463</v>
      </c>
      <c r="Y4460" s="2">
        <v>-3.8097408001910305E-3</v>
      </c>
      <c r="Z4460" s="2">
        <v>-1.3279548546438757E-3</v>
      </c>
      <c r="AA4460" s="2">
        <v>-1.4360618320935492E-3</v>
      </c>
      <c r="AB4460" s="2">
        <v>1.558446028802507E-3</v>
      </c>
      <c r="AC4460" s="2">
        <v>-9.7217651079839484E-5</v>
      </c>
      <c r="AD4460" s="2">
        <v>-1.196704574776275E-4</v>
      </c>
      <c r="AE4460" s="2">
        <v>-5.054750539728925E-3</v>
      </c>
      <c r="AF4460" s="2">
        <v>-4.923411297715008E-3</v>
      </c>
      <c r="AG4460" s="2">
        <v>-1.0888024777005345E-2</v>
      </c>
      <c r="AH4460" s="2">
        <v>2.0678246484697738E-3</v>
      </c>
      <c r="AI4460" s="2">
        <v>0</v>
      </c>
      <c r="AJ4460" s="2">
        <v>-9.4464553721196332E-3</v>
      </c>
      <c r="AK4460" s="2">
        <v>-1.6570605187319898E-2</v>
      </c>
      <c r="AL4460" s="2">
        <v>6.3596913582777415E-3</v>
      </c>
      <c r="AM4460" s="2">
        <v>-1.6172729214814163E-2</v>
      </c>
      <c r="AN4460" s="2">
        <v>-1.7504496429926464E-3</v>
      </c>
      <c r="AO4460" s="2">
        <v>-7.4848520850667732E-4</v>
      </c>
      <c r="AP4460" s="2">
        <v>2.7127789309162598E-3</v>
      </c>
      <c r="AQ4460" s="2">
        <v>-7.8735597129216961E-3</v>
      </c>
      <c r="AV4460" s="52"/>
    </row>
    <row r="4461" spans="1:48" x14ac:dyDescent="0.3">
      <c r="A4461">
        <v>2018</v>
      </c>
      <c r="B4461" s="1">
        <v>43336</v>
      </c>
      <c r="C4461" s="4">
        <v>99</v>
      </c>
      <c r="D4461" s="4">
        <v>99</v>
      </c>
      <c r="E4461" s="4">
        <v>99</v>
      </c>
      <c r="F4461">
        <v>1294.7633217569305</v>
      </c>
      <c r="G4461">
        <v>275.31360000000001</v>
      </c>
      <c r="H4461">
        <v>179.4528</v>
      </c>
      <c r="I4461">
        <v>116.6155</v>
      </c>
      <c r="J4461">
        <v>98.7667</v>
      </c>
      <c r="K4461">
        <v>80.220299999999995</v>
      </c>
      <c r="L4461">
        <v>26.945799999999998</v>
      </c>
      <c r="M4461">
        <v>96.213200000000001</v>
      </c>
      <c r="N4461">
        <v>0.59126979800000001</v>
      </c>
      <c r="O4461">
        <v>23.88</v>
      </c>
      <c r="P4461">
        <v>115.44</v>
      </c>
      <c r="Q4461">
        <v>114.16</v>
      </c>
      <c r="R4461">
        <v>13.92</v>
      </c>
      <c r="S4461">
        <v>24.442499999999999</v>
      </c>
      <c r="T4461">
        <v>41.278500000000001</v>
      </c>
      <c r="U4461">
        <v>16.721499999999999</v>
      </c>
      <c r="V4461">
        <v>50.681199999999997</v>
      </c>
      <c r="W4461">
        <v>20.032599999999999</v>
      </c>
      <c r="X4461">
        <v>28.867551949999999</v>
      </c>
      <c r="Y4461" s="2">
        <v>1.7048198972222428E-2</v>
      </c>
      <c r="Z4461" s="2">
        <v>6.018639475420029E-3</v>
      </c>
      <c r="AA4461" s="2">
        <v>9.2918644302300013E-3</v>
      </c>
      <c r="AB4461" s="2">
        <v>1.9667212548524216E-3</v>
      </c>
      <c r="AC4461" s="2">
        <v>2.9168130981127582E-4</v>
      </c>
      <c r="AD4461" s="2">
        <v>1.1968478021007201E-4</v>
      </c>
      <c r="AE4461" s="2">
        <v>2.9031033430351183E-3</v>
      </c>
      <c r="AF4461" s="2">
        <v>2.6135236300883768E-3</v>
      </c>
      <c r="AG4461" s="2">
        <v>2.5111765472004333E-2</v>
      </c>
      <c r="AH4461" s="2">
        <v>-1.4444903012794108E-2</v>
      </c>
      <c r="AI4461" s="2">
        <v>1.1212333566923638E-2</v>
      </c>
      <c r="AJ4461" s="2">
        <v>1.7468805704099699E-2</v>
      </c>
      <c r="AK4461" s="2">
        <v>1.978021978021971E-2</v>
      </c>
      <c r="AL4461" s="2">
        <v>-4.7396259604461921E-3</v>
      </c>
      <c r="AM4461" s="2">
        <v>1.8553246509699806E-2</v>
      </c>
      <c r="AN4461" s="2">
        <v>7.6106344003086246E-3</v>
      </c>
      <c r="AO4461" s="2">
        <v>4.3000780751503154E-3</v>
      </c>
      <c r="AP4461" s="2">
        <v>-5.5598026270068379E-3</v>
      </c>
      <c r="AQ4461" s="2">
        <v>-6.2129071528538304E-3</v>
      </c>
      <c r="AV4461" s="52"/>
    </row>
    <row r="4462" spans="1:48" x14ac:dyDescent="0.3">
      <c r="A4462">
        <v>2018</v>
      </c>
      <c r="B4462" s="1">
        <v>43339</v>
      </c>
      <c r="C4462" s="4">
        <v>99</v>
      </c>
      <c r="D4462" s="4">
        <v>99</v>
      </c>
      <c r="E4462" s="4">
        <v>99</v>
      </c>
      <c r="F4462">
        <v>1312.3352673169688</v>
      </c>
      <c r="G4462">
        <v>277.48719999999997</v>
      </c>
      <c r="H4462">
        <v>181.28200000000001</v>
      </c>
      <c r="I4462">
        <v>115.94799999999999</v>
      </c>
      <c r="J4462">
        <v>98.545900000000003</v>
      </c>
      <c r="K4462">
        <v>80.191400000000002</v>
      </c>
      <c r="L4462">
        <v>27.062899999999999</v>
      </c>
      <c r="M4462">
        <v>96.3386</v>
      </c>
      <c r="N4462">
        <v>0.59325394499999995</v>
      </c>
      <c r="O4462">
        <v>23.52</v>
      </c>
      <c r="P4462">
        <v>116</v>
      </c>
      <c r="Q4462">
        <v>114.59</v>
      </c>
      <c r="R4462">
        <v>13.99</v>
      </c>
      <c r="S4462">
        <v>24.345500000000001</v>
      </c>
      <c r="T4462">
        <v>41.868600000000001</v>
      </c>
      <c r="U4462">
        <v>16.779800000000002</v>
      </c>
      <c r="V4462">
        <v>50.369900000000001</v>
      </c>
      <c r="W4462">
        <v>19.9985</v>
      </c>
      <c r="X4462">
        <v>28.95778829</v>
      </c>
      <c r="Y4462" s="2">
        <v>1.3571550309437352E-2</v>
      </c>
      <c r="Z4462" s="2">
        <v>7.8949968327026721E-3</v>
      </c>
      <c r="AA4462" s="2">
        <v>1.0193209579343554E-2</v>
      </c>
      <c r="AB4462" s="2">
        <v>-5.7239389275011154E-3</v>
      </c>
      <c r="AC4462" s="2">
        <v>-2.2355713008533895E-3</v>
      </c>
      <c r="AD4462" s="2">
        <v>-3.6025793969851616E-4</v>
      </c>
      <c r="AE4462" s="2">
        <v>4.34576074935622E-3</v>
      </c>
      <c r="AF4462" s="2">
        <v>1.303355464738809E-3</v>
      </c>
      <c r="AG4462" s="2">
        <v>3.3557387959124441E-3</v>
      </c>
      <c r="AH4462" s="2">
        <v>-1.5075376884422065E-2</v>
      </c>
      <c r="AI4462" s="2">
        <v>4.8510048510048698E-3</v>
      </c>
      <c r="AJ4462" s="2">
        <v>3.7666433076384287E-3</v>
      </c>
      <c r="AK4462" s="2">
        <v>5.0287356321838672E-3</v>
      </c>
      <c r="AL4462" s="2">
        <v>-3.9684974941187612E-3</v>
      </c>
      <c r="AM4462" s="2">
        <v>1.4295577600930365E-2</v>
      </c>
      <c r="AN4462" s="2">
        <v>3.4865293185422086E-3</v>
      </c>
      <c r="AO4462" s="2">
        <v>-6.1423170722081366E-3</v>
      </c>
      <c r="AP4462" s="2">
        <v>-1.7022253726425296E-3</v>
      </c>
      <c r="AQ4462" s="2">
        <v>3.1258743434945391E-3</v>
      </c>
      <c r="AV4462" s="52"/>
    </row>
    <row r="4463" spans="1:48" x14ac:dyDescent="0.3">
      <c r="A4463">
        <v>2018</v>
      </c>
      <c r="B4463" s="1">
        <v>43340</v>
      </c>
      <c r="C4463" s="4">
        <v>99</v>
      </c>
      <c r="D4463" s="4">
        <v>99</v>
      </c>
      <c r="E4463" s="4">
        <v>99</v>
      </c>
      <c r="F4463">
        <v>1314.0202878220102</v>
      </c>
      <c r="G4463">
        <v>277.62130000000002</v>
      </c>
      <c r="H4463">
        <v>181.54750000000001</v>
      </c>
      <c r="I4463">
        <v>115.25190000000001</v>
      </c>
      <c r="J4463">
        <v>98.325100000000006</v>
      </c>
      <c r="K4463">
        <v>80.162499999999994</v>
      </c>
      <c r="L4463">
        <v>27.0824</v>
      </c>
      <c r="M4463">
        <v>96.159499999999994</v>
      </c>
      <c r="N4463">
        <v>0.59682537300000005</v>
      </c>
      <c r="O4463">
        <v>23.35</v>
      </c>
      <c r="P4463">
        <v>115.44</v>
      </c>
      <c r="Q4463">
        <v>113.68</v>
      </c>
      <c r="R4463">
        <v>13.84</v>
      </c>
      <c r="S4463">
        <v>24.345500000000001</v>
      </c>
      <c r="T4463">
        <v>41.716299999999997</v>
      </c>
      <c r="U4463">
        <v>16.7117</v>
      </c>
      <c r="V4463">
        <v>50.266199999999998</v>
      </c>
      <c r="W4463">
        <v>19.968399999999999</v>
      </c>
      <c r="X4463">
        <v>28.95778829</v>
      </c>
      <c r="Y4463" s="2">
        <v>1.2839863006093299E-3</v>
      </c>
      <c r="Z4463" s="2">
        <v>4.8326553441047082E-4</v>
      </c>
      <c r="AA4463" s="2">
        <v>1.4645690140224765E-3</v>
      </c>
      <c r="AB4463" s="2">
        <v>-6.0035533170040845E-3</v>
      </c>
      <c r="AC4463" s="2">
        <v>-2.2405802778197037E-3</v>
      </c>
      <c r="AD4463" s="2">
        <v>-3.6038777225499974E-4</v>
      </c>
      <c r="AE4463" s="2">
        <v>7.2054362244999837E-4</v>
      </c>
      <c r="AF4463" s="2">
        <v>-1.8590679125501941E-3</v>
      </c>
      <c r="AG4463" s="2">
        <v>6.0200661623921459E-3</v>
      </c>
      <c r="AH4463" s="2">
        <v>-7.2278911564624959E-3</v>
      </c>
      <c r="AI4463" s="2">
        <v>-4.8275862068966058E-3</v>
      </c>
      <c r="AJ4463" s="2">
        <v>-7.9413561392791543E-3</v>
      </c>
      <c r="AK4463" s="2">
        <v>-1.0721944245889903E-2</v>
      </c>
      <c r="AL4463" s="2">
        <v>0</v>
      </c>
      <c r="AM4463" s="2">
        <v>-3.6375708765041814E-3</v>
      </c>
      <c r="AN4463" s="2">
        <v>-4.0584512330302802E-3</v>
      </c>
      <c r="AO4463" s="2">
        <v>-2.058769225271484E-3</v>
      </c>
      <c r="AP4463" s="2">
        <v>-1.5051128834663308E-3</v>
      </c>
      <c r="AQ4463" s="2">
        <v>0</v>
      </c>
      <c r="AV4463" s="52"/>
    </row>
    <row r="4464" spans="1:48" x14ac:dyDescent="0.3">
      <c r="A4464">
        <v>2018</v>
      </c>
      <c r="B4464" s="1">
        <v>43341</v>
      </c>
      <c r="C4464" s="4">
        <v>99</v>
      </c>
      <c r="D4464" s="4">
        <v>99</v>
      </c>
      <c r="E4464" s="4">
        <v>99</v>
      </c>
      <c r="F4464">
        <v>1329.9254035980732</v>
      </c>
      <c r="G4464">
        <v>279.11509999999998</v>
      </c>
      <c r="H4464">
        <v>183.6421</v>
      </c>
      <c r="I4464">
        <v>115.4044</v>
      </c>
      <c r="J4464">
        <v>98.296300000000002</v>
      </c>
      <c r="K4464">
        <v>80.152900000000002</v>
      </c>
      <c r="L4464">
        <v>27.043399999999998</v>
      </c>
      <c r="M4464">
        <v>95.872799999999998</v>
      </c>
      <c r="N4464">
        <v>0.59265872600000002</v>
      </c>
      <c r="O4464">
        <v>23.55</v>
      </c>
      <c r="P4464">
        <v>117.28</v>
      </c>
      <c r="Q4464">
        <v>114.2</v>
      </c>
      <c r="R4464">
        <v>13.87</v>
      </c>
      <c r="S4464">
        <v>24.306699999999999</v>
      </c>
      <c r="T4464">
        <v>41.973199999999999</v>
      </c>
      <c r="U4464">
        <v>16.8964</v>
      </c>
      <c r="V4464">
        <v>50.634</v>
      </c>
      <c r="W4464">
        <v>19.889500000000002</v>
      </c>
      <c r="X4464">
        <v>28.967759149999999</v>
      </c>
      <c r="Y4464" s="2">
        <v>1.210416302051609E-2</v>
      </c>
      <c r="Z4464" s="2">
        <v>5.3807110621553189E-3</v>
      </c>
      <c r="AA4464" s="2">
        <v>1.1537476418017167E-2</v>
      </c>
      <c r="AB4464" s="2">
        <v>1.3231885981921376E-3</v>
      </c>
      <c r="AC4464" s="2">
        <v>-2.9290588059416311E-4</v>
      </c>
      <c r="AD4464" s="2">
        <v>-1.1975674411346393E-4</v>
      </c>
      <c r="AE4464" s="2">
        <v>-1.4400496263256013E-3</v>
      </c>
      <c r="AF4464" s="2">
        <v>-2.9815046875243389E-3</v>
      </c>
      <c r="AG4464" s="2">
        <v>-6.9813503052927883E-3</v>
      </c>
      <c r="AH4464" s="2">
        <v>8.565310492505418E-3</v>
      </c>
      <c r="AI4464" s="2">
        <v>1.5939015939016032E-2</v>
      </c>
      <c r="AJ4464" s="2">
        <v>4.5742434904996188E-3</v>
      </c>
      <c r="AK4464" s="2">
        <v>2.1676300578035157E-3</v>
      </c>
      <c r="AL4464" s="2">
        <v>-1.5937236861022219E-3</v>
      </c>
      <c r="AM4464" s="2">
        <v>6.1582642755948491E-3</v>
      </c>
      <c r="AN4464" s="2">
        <v>1.1052137125486805E-2</v>
      </c>
      <c r="AO4464" s="2">
        <v>7.3170440574381601E-3</v>
      </c>
      <c r="AP4464" s="2">
        <v>-3.9512429638828284E-3</v>
      </c>
      <c r="AQ4464" s="2">
        <v>3.4432394836736435E-4</v>
      </c>
      <c r="AV4464" s="52"/>
    </row>
    <row r="4465" spans="1:48" x14ac:dyDescent="0.3">
      <c r="A4465">
        <v>2018</v>
      </c>
      <c r="B4465" s="1">
        <v>43342</v>
      </c>
      <c r="C4465" s="4">
        <v>99</v>
      </c>
      <c r="D4465" s="4">
        <v>99</v>
      </c>
      <c r="E4465" s="4">
        <v>99</v>
      </c>
      <c r="F4465">
        <v>1335.5489928357083</v>
      </c>
      <c r="G4465">
        <v>277.98520000000002</v>
      </c>
      <c r="H4465">
        <v>183.3176</v>
      </c>
      <c r="I4465">
        <v>115.6524</v>
      </c>
      <c r="J4465">
        <v>98.478700000000003</v>
      </c>
      <c r="K4465">
        <v>80.210700000000003</v>
      </c>
      <c r="L4465">
        <v>27.023800000000001</v>
      </c>
      <c r="M4465">
        <v>95.344300000000004</v>
      </c>
      <c r="N4465">
        <v>0.58630948100000002</v>
      </c>
      <c r="O4465">
        <v>23.65</v>
      </c>
      <c r="P4465">
        <v>118</v>
      </c>
      <c r="Q4465">
        <v>113.64</v>
      </c>
      <c r="R4465">
        <v>13.7</v>
      </c>
      <c r="S4465">
        <v>24.3261</v>
      </c>
      <c r="T4465">
        <v>40.878700000000002</v>
      </c>
      <c r="U4465">
        <v>16.8672</v>
      </c>
      <c r="V4465">
        <v>50.652900000000002</v>
      </c>
      <c r="W4465">
        <v>20.020900000000001</v>
      </c>
      <c r="X4465">
        <v>29.599313819999999</v>
      </c>
      <c r="Y4465" s="2">
        <v>4.2284997507533451E-3</v>
      </c>
      <c r="Z4465" s="2">
        <v>-4.0481507449792176E-3</v>
      </c>
      <c r="AA4465" s="2">
        <v>-1.7670240102896084E-3</v>
      </c>
      <c r="AB4465" s="2">
        <v>2.1489648574923859E-3</v>
      </c>
      <c r="AC4465" s="2">
        <v>1.8556140973771118E-3</v>
      </c>
      <c r="AD4465" s="2">
        <v>7.2112175604366335E-4</v>
      </c>
      <c r="AE4465" s="2">
        <v>-7.2476093982254408E-4</v>
      </c>
      <c r="AF4465" s="2">
        <v>-5.5125124122795688E-3</v>
      </c>
      <c r="AG4465" s="2">
        <v>-1.0713155348023973E-2</v>
      </c>
      <c r="AH4465" s="2">
        <v>4.2462845010615702E-3</v>
      </c>
      <c r="AI4465" s="2">
        <v>6.1391541609823186E-3</v>
      </c>
      <c r="AJ4465" s="2">
        <v>-4.9036777583187918E-3</v>
      </c>
      <c r="AK4465" s="2">
        <v>-1.2256669069935056E-2</v>
      </c>
      <c r="AL4465" s="2">
        <v>7.9813384786908692E-4</v>
      </c>
      <c r="AM4465" s="2">
        <v>-2.6076162884888343E-2</v>
      </c>
      <c r="AN4465" s="2">
        <v>-1.7281787836461726E-3</v>
      </c>
      <c r="AO4465" s="2">
        <v>3.7326697476003368E-4</v>
      </c>
      <c r="AP4465" s="2">
        <v>6.6065009175695355E-3</v>
      </c>
      <c r="AQ4465" s="2">
        <v>2.180198567413183E-2</v>
      </c>
      <c r="AV4465" s="52"/>
    </row>
    <row r="4466" spans="1:48" x14ac:dyDescent="0.3">
      <c r="A4466">
        <v>2018</v>
      </c>
      <c r="B4466" s="1">
        <v>43343</v>
      </c>
      <c r="C4466" s="4">
        <v>99</v>
      </c>
      <c r="D4466" s="4">
        <v>99</v>
      </c>
      <c r="E4466" s="4">
        <v>99</v>
      </c>
      <c r="F4466">
        <v>1329.9446422203539</v>
      </c>
      <c r="G4466">
        <v>277.9948</v>
      </c>
      <c r="H4466">
        <v>183.55359999999999</v>
      </c>
      <c r="I4466">
        <v>115.3854</v>
      </c>
      <c r="J4466">
        <v>98.497900000000001</v>
      </c>
      <c r="K4466">
        <v>80.229900000000001</v>
      </c>
      <c r="L4466">
        <v>26.926300000000001</v>
      </c>
      <c r="M4466">
        <v>95.048599999999993</v>
      </c>
      <c r="N4466">
        <v>0.57757936200000004</v>
      </c>
      <c r="O4466">
        <v>23.95</v>
      </c>
      <c r="P4466">
        <v>117.68</v>
      </c>
      <c r="Q4466">
        <v>113.51</v>
      </c>
      <c r="R4466">
        <v>13.65</v>
      </c>
      <c r="S4466">
        <v>24.4328</v>
      </c>
      <c r="T4466">
        <v>41.088099999999997</v>
      </c>
      <c r="U4466">
        <v>16.886600000000001</v>
      </c>
      <c r="V4466">
        <v>50.435899999999997</v>
      </c>
      <c r="W4466">
        <v>20.027699999999999</v>
      </c>
      <c r="X4466">
        <v>29.13816126</v>
      </c>
      <c r="Y4466" s="2">
        <v>-4.1962897994890502E-3</v>
      </c>
      <c r="Z4466" s="2">
        <v>3.4534212612680193E-5</v>
      </c>
      <c r="AA4466" s="2">
        <v>1.2873832081587988E-3</v>
      </c>
      <c r="AB4466" s="2">
        <v>-2.308642103406422E-3</v>
      </c>
      <c r="AC4466" s="2">
        <v>1.9496601803226099E-4</v>
      </c>
      <c r="AD4466" s="2">
        <v>2.3936956042014401E-4</v>
      </c>
      <c r="AE4466" s="2">
        <v>-3.6079307869359978E-3</v>
      </c>
      <c r="AF4466" s="2">
        <v>-3.1013914832874745E-3</v>
      </c>
      <c r="AG4466" s="2">
        <v>-1.4889950244553529E-2</v>
      </c>
      <c r="AH4466" s="2">
        <v>1.2684989429175397E-2</v>
      </c>
      <c r="AI4466" s="2">
        <v>-2.7118644067796183E-3</v>
      </c>
      <c r="AJ4466" s="2">
        <v>-1.1439633931713544E-3</v>
      </c>
      <c r="AK4466" s="2">
        <v>-3.6496350364962904E-3</v>
      </c>
      <c r="AL4466" s="2">
        <v>4.3862353603743021E-3</v>
      </c>
      <c r="AM4466" s="2">
        <v>5.1224720942690816E-3</v>
      </c>
      <c r="AN4466" s="2">
        <v>1.1501612597231148E-3</v>
      </c>
      <c r="AO4466" s="2">
        <v>-4.2840587607028136E-3</v>
      </c>
      <c r="AP4466" s="2">
        <v>3.3964507090078477E-4</v>
      </c>
      <c r="AQ4466" s="2">
        <v>-1.5579839546429053E-2</v>
      </c>
      <c r="AV4466" s="52"/>
    </row>
    <row r="4467" spans="1:48" x14ac:dyDescent="0.3">
      <c r="A4467">
        <v>2018</v>
      </c>
      <c r="B4467" s="1">
        <v>43347</v>
      </c>
      <c r="C4467" s="4">
        <v>99</v>
      </c>
      <c r="D4467" s="4">
        <v>99</v>
      </c>
      <c r="E4467" s="4">
        <v>99</v>
      </c>
      <c r="F4467">
        <v>1320.0460973295658</v>
      </c>
      <c r="G4467">
        <v>277.51600000000002</v>
      </c>
      <c r="H4467">
        <v>182.76689999999999</v>
      </c>
      <c r="I4467">
        <v>114.7186</v>
      </c>
      <c r="J4467">
        <v>98.272499999999994</v>
      </c>
      <c r="K4467">
        <v>80.211799999999997</v>
      </c>
      <c r="L4467">
        <v>26.823799999999999</v>
      </c>
      <c r="M4467">
        <v>94.756799999999998</v>
      </c>
      <c r="N4467">
        <v>0.56309519600000002</v>
      </c>
      <c r="O4467">
        <v>23.11</v>
      </c>
      <c r="P4467">
        <v>116.64</v>
      </c>
      <c r="Q4467">
        <v>112.93</v>
      </c>
      <c r="R4467">
        <v>13.31</v>
      </c>
      <c r="S4467">
        <v>24.5395</v>
      </c>
      <c r="T4467">
        <v>40.288600000000002</v>
      </c>
      <c r="U4467">
        <v>16.7895</v>
      </c>
      <c r="V4467">
        <v>50.662300000000002</v>
      </c>
      <c r="W4467">
        <v>19.9742</v>
      </c>
      <c r="X4467">
        <v>29.278551050000001</v>
      </c>
      <c r="Y4467" s="2">
        <v>-7.4428247436392203E-3</v>
      </c>
      <c r="Z4467" s="2">
        <v>-1.7223343745997877E-3</v>
      </c>
      <c r="AA4467" s="2">
        <v>-4.2859415451399485E-3</v>
      </c>
      <c r="AB4467" s="2">
        <v>-5.7788940368539432E-3</v>
      </c>
      <c r="AC4467" s="2">
        <v>-2.2883736607582916E-3</v>
      </c>
      <c r="AD4467" s="2">
        <v>-2.2560167718022051E-4</v>
      </c>
      <c r="AE4467" s="2">
        <v>-3.8066871423108051E-3</v>
      </c>
      <c r="AF4467" s="2">
        <v>-3.0700083957049262E-3</v>
      </c>
      <c r="AG4467" s="2">
        <v>-2.5077360710821228E-2</v>
      </c>
      <c r="AH4467" s="2">
        <v>-3.5073068893528125E-2</v>
      </c>
      <c r="AI4467" s="2">
        <v>-8.8375254928620972E-3</v>
      </c>
      <c r="AJ4467" s="2">
        <v>-5.1096819663465354E-3</v>
      </c>
      <c r="AK4467" s="2">
        <v>-2.4908424908424931E-2</v>
      </c>
      <c r="AL4467" s="2">
        <v>4.3670803182607187E-3</v>
      </c>
      <c r="AM4467" s="2">
        <v>-1.9458188623956651E-2</v>
      </c>
      <c r="AN4467" s="2">
        <v>-5.7501213980316601E-3</v>
      </c>
      <c r="AO4467" s="2">
        <v>4.4888660656399182E-3</v>
      </c>
      <c r="AP4467" s="2">
        <v>-2.671300249154851E-3</v>
      </c>
      <c r="AQ4467" s="2">
        <v>4.8180730673874628E-3</v>
      </c>
      <c r="AV4467" s="52"/>
    </row>
    <row r="4468" spans="1:48" x14ac:dyDescent="0.3">
      <c r="A4468">
        <v>2018</v>
      </c>
      <c r="B4468" s="1">
        <v>43348</v>
      </c>
      <c r="C4468" s="4">
        <v>99</v>
      </c>
      <c r="D4468" s="4">
        <v>99</v>
      </c>
      <c r="E4468" s="4">
        <v>99</v>
      </c>
      <c r="F4468">
        <v>1287.4587818653258</v>
      </c>
      <c r="G4468">
        <v>276.76909999999998</v>
      </c>
      <c r="H4468">
        <v>180.4067</v>
      </c>
      <c r="I4468">
        <v>114.4127</v>
      </c>
      <c r="J4468">
        <v>98.262900000000002</v>
      </c>
      <c r="K4468">
        <v>80.211799999999997</v>
      </c>
      <c r="L4468">
        <v>26.872599999999998</v>
      </c>
      <c r="M4468">
        <v>94.819800000000001</v>
      </c>
      <c r="N4468">
        <v>0.56527775499999999</v>
      </c>
      <c r="O4468">
        <v>22.93</v>
      </c>
      <c r="P4468">
        <v>115.92</v>
      </c>
      <c r="Q4468">
        <v>113.32</v>
      </c>
      <c r="R4468">
        <v>13.35</v>
      </c>
      <c r="S4468">
        <v>24.452200000000001</v>
      </c>
      <c r="T4468">
        <v>39.707999999999998</v>
      </c>
      <c r="U4468">
        <v>16.721499999999999</v>
      </c>
      <c r="V4468">
        <v>51.369799999999998</v>
      </c>
      <c r="W4468">
        <v>19.956700000000001</v>
      </c>
      <c r="X4468">
        <v>29.539089780000001</v>
      </c>
      <c r="Y4468" s="2">
        <v>-2.4686498092879927E-2</v>
      </c>
      <c r="Z4468" s="2">
        <v>-2.6913763530752588E-3</v>
      </c>
      <c r="AA4468" s="2">
        <v>-1.2913716871052694E-2</v>
      </c>
      <c r="AB4468" s="2">
        <v>-2.6665248704219602E-3</v>
      </c>
      <c r="AC4468" s="2">
        <v>-9.7687552468861405E-5</v>
      </c>
      <c r="AD4468" s="2">
        <v>0</v>
      </c>
      <c r="AE4468" s="2">
        <v>1.8192798932290533E-3</v>
      </c>
      <c r="AF4468" s="2">
        <v>6.6485993617337868E-4</v>
      </c>
      <c r="AG4468" s="2">
        <v>3.8760035878551147E-3</v>
      </c>
      <c r="AH4468" s="2">
        <v>-7.7888360017308589E-3</v>
      </c>
      <c r="AI4468" s="2">
        <v>-6.1728395061728669E-3</v>
      </c>
      <c r="AJ4468" s="2">
        <v>3.4534667493135718E-3</v>
      </c>
      <c r="AK4468" s="2">
        <v>3.0052592036062808E-3</v>
      </c>
      <c r="AL4468" s="2">
        <v>-3.5575296970190573E-3</v>
      </c>
      <c r="AM4468" s="2">
        <v>-1.4411024458531818E-2</v>
      </c>
      <c r="AN4468" s="2">
        <v>-4.0501503916139381E-3</v>
      </c>
      <c r="AO4468" s="2">
        <v>1.3965019353641583E-2</v>
      </c>
      <c r="AP4468" s="2">
        <v>-8.761302079681732E-4</v>
      </c>
      <c r="AQ4468" s="2">
        <v>8.8986210265347143E-3</v>
      </c>
      <c r="AV4468" s="52"/>
    </row>
    <row r="4469" spans="1:48" x14ac:dyDescent="0.3">
      <c r="A4469">
        <v>2018</v>
      </c>
      <c r="B4469" s="1">
        <v>43349</v>
      </c>
      <c r="C4469" s="4">
        <v>99</v>
      </c>
      <c r="D4469" s="4">
        <v>99</v>
      </c>
      <c r="E4469" s="4">
        <v>99</v>
      </c>
      <c r="F4469">
        <v>1272.0456730442399</v>
      </c>
      <c r="G4469">
        <v>275.93599999999998</v>
      </c>
      <c r="H4469">
        <v>178.79390000000001</v>
      </c>
      <c r="I4469">
        <v>114.83329999999999</v>
      </c>
      <c r="J4469">
        <v>98.4649</v>
      </c>
      <c r="K4469">
        <v>80.240700000000004</v>
      </c>
      <c r="L4469">
        <v>26.9117</v>
      </c>
      <c r="M4469">
        <v>95.242599999999996</v>
      </c>
      <c r="N4469">
        <v>0.57083331100000001</v>
      </c>
      <c r="O4469">
        <v>22.81</v>
      </c>
      <c r="P4469">
        <v>114.4</v>
      </c>
      <c r="Q4469">
        <v>113.54</v>
      </c>
      <c r="R4469">
        <v>13.31</v>
      </c>
      <c r="S4469">
        <v>24.452200000000001</v>
      </c>
      <c r="T4469">
        <v>39.746099999999998</v>
      </c>
      <c r="U4469">
        <v>16.624300000000002</v>
      </c>
      <c r="V4469">
        <v>51.662199999999999</v>
      </c>
      <c r="W4469">
        <v>20.037500000000001</v>
      </c>
      <c r="X4469">
        <v>30.421212310000001</v>
      </c>
      <c r="Y4469" s="2">
        <v>-1.1971729921135599E-2</v>
      </c>
      <c r="Z4469" s="2">
        <v>-3.0100903605206897E-3</v>
      </c>
      <c r="AA4469" s="2">
        <v>-8.9398010162593522E-3</v>
      </c>
      <c r="AB4469" s="2">
        <v>3.6761653208079448E-3</v>
      </c>
      <c r="AC4469" s="2">
        <v>2.05570973378566E-3</v>
      </c>
      <c r="AD4469" s="2">
        <v>3.602961160329432E-4</v>
      </c>
      <c r="AE4469" s="2">
        <v>1.4550136570337102E-3</v>
      </c>
      <c r="AF4469" s="2">
        <v>4.4589843049658295E-3</v>
      </c>
      <c r="AG4469" s="2">
        <v>9.8280110102688667E-3</v>
      </c>
      <c r="AH4469" s="2">
        <v>-5.2333187963367056E-3</v>
      </c>
      <c r="AI4469" s="2">
        <v>-1.3112491373360902E-2</v>
      </c>
      <c r="AJ4469" s="2">
        <v>1.9414048711614562E-3</v>
      </c>
      <c r="AK4469" s="2">
        <v>-2.9962546816478808E-3</v>
      </c>
      <c r="AL4469" s="2">
        <v>0</v>
      </c>
      <c r="AM4469" s="2">
        <v>9.5950438198855181E-4</v>
      </c>
      <c r="AN4469" s="2">
        <v>-5.8128756391470082E-3</v>
      </c>
      <c r="AO4469" s="2">
        <v>5.6920603155941052E-3</v>
      </c>
      <c r="AP4469" s="2">
        <v>4.048765577475244E-3</v>
      </c>
      <c r="AQ4469" s="2">
        <v>2.9862888009408506E-2</v>
      </c>
      <c r="AV4469" s="52"/>
    </row>
    <row r="4470" spans="1:48" x14ac:dyDescent="0.3">
      <c r="A4470">
        <v>2018</v>
      </c>
      <c r="B4470" s="1">
        <v>43350</v>
      </c>
      <c r="C4470" s="4">
        <v>99</v>
      </c>
      <c r="D4470" s="4">
        <v>99</v>
      </c>
      <c r="E4470" s="4">
        <v>99</v>
      </c>
      <c r="F4470">
        <v>1270.235464336482</v>
      </c>
      <c r="G4470">
        <v>275.3997</v>
      </c>
      <c r="H4470">
        <v>178.10550000000001</v>
      </c>
      <c r="I4470">
        <v>113.8584</v>
      </c>
      <c r="J4470">
        <v>98.022499999999994</v>
      </c>
      <c r="K4470">
        <v>80.153899999999993</v>
      </c>
      <c r="L4470">
        <v>26.784800000000001</v>
      </c>
      <c r="M4470">
        <v>94.990700000000004</v>
      </c>
      <c r="N4470">
        <v>0.57499997700000005</v>
      </c>
      <c r="O4470">
        <v>22.8</v>
      </c>
      <c r="P4470">
        <v>114.24</v>
      </c>
      <c r="Q4470">
        <v>113.23</v>
      </c>
      <c r="R4470">
        <v>13.32</v>
      </c>
      <c r="S4470">
        <v>24.520099999999999</v>
      </c>
      <c r="T4470">
        <v>39.546199999999999</v>
      </c>
      <c r="U4470">
        <v>16.6632</v>
      </c>
      <c r="V4470">
        <v>51.030200000000001</v>
      </c>
      <c r="W4470">
        <v>20.026800000000001</v>
      </c>
      <c r="X4470">
        <v>30.93241862</v>
      </c>
      <c r="Y4470" s="2">
        <v>-1.4230689558699661E-3</v>
      </c>
      <c r="Z4470" s="2">
        <v>-1.9435666241446325E-3</v>
      </c>
      <c r="AA4470" s="2">
        <v>-3.8502432129955411E-3</v>
      </c>
      <c r="AB4470" s="2">
        <v>-8.4896976748033426E-3</v>
      </c>
      <c r="AC4470" s="2">
        <v>-4.4929716071412384E-3</v>
      </c>
      <c r="AD4470" s="2">
        <v>-1.0817452988323151E-3</v>
      </c>
      <c r="AE4470" s="2">
        <v>-4.7154211736901708E-3</v>
      </c>
      <c r="AF4470" s="2">
        <v>-2.6448248997821278E-3</v>
      </c>
      <c r="AG4470" s="2">
        <v>7.2992691906867968E-3</v>
      </c>
      <c r="AH4470" s="2">
        <v>-4.3840420868035412E-4</v>
      </c>
      <c r="AI4470" s="2">
        <v>-1.3986013986014845E-3</v>
      </c>
      <c r="AJ4470" s="2">
        <v>-2.7303153073806596E-3</v>
      </c>
      <c r="AK4470" s="2">
        <v>7.513148009015147E-4</v>
      </c>
      <c r="AL4470" s="2">
        <v>2.7768462551425177E-3</v>
      </c>
      <c r="AM4470" s="2">
        <v>-5.0294242705573033E-3</v>
      </c>
      <c r="AN4470" s="2">
        <v>2.3399481481924944E-3</v>
      </c>
      <c r="AO4470" s="2">
        <v>-1.2233315654385568E-2</v>
      </c>
      <c r="AP4470" s="2">
        <v>-5.3399875233939298E-4</v>
      </c>
      <c r="AQ4470" s="2">
        <v>1.6804271466589693E-2</v>
      </c>
      <c r="AV4470" s="52"/>
    </row>
    <row r="4471" spans="1:48" x14ac:dyDescent="0.3">
      <c r="A4471">
        <v>2018</v>
      </c>
      <c r="B4471" s="1">
        <v>43353</v>
      </c>
      <c r="C4471" s="4">
        <v>99</v>
      </c>
      <c r="D4471" s="4">
        <v>99</v>
      </c>
      <c r="E4471" s="4">
        <v>99</v>
      </c>
      <c r="F4471">
        <v>1266.1604140236441</v>
      </c>
      <c r="G4471">
        <v>275.87849999999997</v>
      </c>
      <c r="H4471">
        <v>178.7054</v>
      </c>
      <c r="I4471">
        <v>114.27889999999999</v>
      </c>
      <c r="J4471">
        <v>98.080200000000005</v>
      </c>
      <c r="K4471">
        <v>80.163600000000002</v>
      </c>
      <c r="L4471">
        <v>26.843399999999999</v>
      </c>
      <c r="M4471">
        <v>94.8108</v>
      </c>
      <c r="N4471">
        <v>0.56845235800000005</v>
      </c>
      <c r="O4471">
        <v>23.02</v>
      </c>
      <c r="P4471">
        <v>113.68</v>
      </c>
      <c r="Q4471">
        <v>113.15</v>
      </c>
      <c r="R4471">
        <v>13.31</v>
      </c>
      <c r="S4471">
        <v>24.471599999999999</v>
      </c>
      <c r="T4471">
        <v>39.155999999999999</v>
      </c>
      <c r="U4471">
        <v>16.721499999999999</v>
      </c>
      <c r="V4471">
        <v>51.2849</v>
      </c>
      <c r="W4471">
        <v>19.945</v>
      </c>
      <c r="X4471">
        <v>30.09037897</v>
      </c>
      <c r="Y4471" s="2">
        <v>-3.2081062348282563E-3</v>
      </c>
      <c r="Z4471" s="2">
        <v>1.7385639853637613E-3</v>
      </c>
      <c r="AA4471" s="2">
        <v>3.368228381492866E-3</v>
      </c>
      <c r="AB4471" s="2">
        <v>3.6931838142815199E-3</v>
      </c>
      <c r="AC4471" s="2">
        <v>5.8864036318206914E-4</v>
      </c>
      <c r="AD4471" s="2">
        <v>1.210171931746995E-4</v>
      </c>
      <c r="AE4471" s="2">
        <v>2.1878080105133257E-3</v>
      </c>
      <c r="AF4471" s="2">
        <v>-1.893869610393506E-3</v>
      </c>
      <c r="AG4471" s="2">
        <v>-1.1387163933747391E-2</v>
      </c>
      <c r="AH4471" s="2">
        <v>9.6491228070174628E-3</v>
      </c>
      <c r="AI4471" s="2">
        <v>-4.9019607843135971E-3</v>
      </c>
      <c r="AJ4471" s="2">
        <v>-7.0652653890312944E-4</v>
      </c>
      <c r="AK4471" s="2">
        <v>-7.5075075075070608E-4</v>
      </c>
      <c r="AL4471" s="2">
        <v>-1.977969094742682E-3</v>
      </c>
      <c r="AM4471" s="2">
        <v>-9.8669404392837112E-3</v>
      </c>
      <c r="AN4471" s="2">
        <v>3.4987277353688562E-3</v>
      </c>
      <c r="AO4471" s="2">
        <v>4.9911620961704539E-3</v>
      </c>
      <c r="AP4471" s="2">
        <v>-4.0845267341762526E-3</v>
      </c>
      <c r="AQ4471" s="2">
        <v>-2.7221914339913944E-2</v>
      </c>
      <c r="AV4471" s="52"/>
    </row>
    <row r="4472" spans="1:48" x14ac:dyDescent="0.3">
      <c r="A4472">
        <v>2018</v>
      </c>
      <c r="B4472" s="1">
        <v>43354</v>
      </c>
      <c r="C4472" s="4">
        <v>99</v>
      </c>
      <c r="D4472" s="4">
        <v>99</v>
      </c>
      <c r="E4472" s="4">
        <v>99</v>
      </c>
      <c r="F4472">
        <v>1290.2474922944411</v>
      </c>
      <c r="G4472">
        <v>276.78820000000002</v>
      </c>
      <c r="H4472">
        <v>180.0822</v>
      </c>
      <c r="I4472">
        <v>113.4092</v>
      </c>
      <c r="J4472">
        <v>97.724299999999999</v>
      </c>
      <c r="K4472">
        <v>80.115399999999994</v>
      </c>
      <c r="L4472">
        <v>26.784800000000001</v>
      </c>
      <c r="M4472">
        <v>94.630899999999997</v>
      </c>
      <c r="N4472">
        <v>0.56666662400000001</v>
      </c>
      <c r="O4472">
        <v>23.21</v>
      </c>
      <c r="P4472">
        <v>116.8</v>
      </c>
      <c r="Q4472">
        <v>113.22</v>
      </c>
      <c r="R4472">
        <v>13.28</v>
      </c>
      <c r="S4472">
        <v>24.491</v>
      </c>
      <c r="T4472">
        <v>39.241700000000002</v>
      </c>
      <c r="U4472">
        <v>16.886600000000001</v>
      </c>
      <c r="V4472">
        <v>51.152799999999999</v>
      </c>
      <c r="W4472">
        <v>19.872</v>
      </c>
      <c r="X4472">
        <v>29.20835615</v>
      </c>
      <c r="Y4472" s="2">
        <v>1.9023717693283704E-2</v>
      </c>
      <c r="Z4472" s="2">
        <v>3.2974660946758494E-3</v>
      </c>
      <c r="AA4472" s="2">
        <v>7.7042999260235057E-3</v>
      </c>
      <c r="AB4472" s="2">
        <v>-7.6103287658526586E-3</v>
      </c>
      <c r="AC4472" s="2">
        <v>-3.6286630736886982E-3</v>
      </c>
      <c r="AD4472" s="2">
        <v>-6.0127040202795357E-4</v>
      </c>
      <c r="AE4472" s="2">
        <v>-2.1830319557134548E-3</v>
      </c>
      <c r="AF4472" s="2">
        <v>-1.8974631582056034E-3</v>
      </c>
      <c r="AG4472" s="2">
        <v>-3.1413960640128691E-3</v>
      </c>
      <c r="AH4472" s="2">
        <v>8.2536924413554313E-3</v>
      </c>
      <c r="AI4472" s="2">
        <v>2.7445460942997713E-2</v>
      </c>
      <c r="AJ4472" s="2">
        <v>6.1864781263798463E-4</v>
      </c>
      <c r="AK4472" s="2">
        <v>-2.2539444027047661E-3</v>
      </c>
      <c r="AL4472" s="2">
        <v>7.9275568414005626E-4</v>
      </c>
      <c r="AM4472" s="2">
        <v>2.1886811727449551E-3</v>
      </c>
      <c r="AN4472" s="2">
        <v>9.8735161319261078E-3</v>
      </c>
      <c r="AO4472" s="2">
        <v>-2.5758069139260042E-3</v>
      </c>
      <c r="AP4472" s="2">
        <v>-3.6600651792428884E-3</v>
      </c>
      <c r="AQ4472" s="2">
        <v>-2.9312453022920515E-2</v>
      </c>
      <c r="AV4472" s="52"/>
    </row>
    <row r="4473" spans="1:48" x14ac:dyDescent="0.3">
      <c r="A4473">
        <v>2018</v>
      </c>
      <c r="B4473" s="1">
        <v>43355</v>
      </c>
      <c r="C4473" s="4">
        <v>99</v>
      </c>
      <c r="D4473" s="4">
        <v>99</v>
      </c>
      <c r="E4473" s="4">
        <v>99</v>
      </c>
      <c r="F4473">
        <v>1287.4624752613738</v>
      </c>
      <c r="G4473">
        <v>276.85520000000002</v>
      </c>
      <c r="H4473">
        <v>179.55119999999999</v>
      </c>
      <c r="I4473">
        <v>113.6768</v>
      </c>
      <c r="J4473">
        <v>97.839699999999993</v>
      </c>
      <c r="K4473">
        <v>80.115399999999994</v>
      </c>
      <c r="L4473">
        <v>26.8629</v>
      </c>
      <c r="M4473">
        <v>94.936700000000002</v>
      </c>
      <c r="N4473">
        <v>0.58194442099999999</v>
      </c>
      <c r="O4473">
        <v>23.21</v>
      </c>
      <c r="P4473">
        <v>118.24</v>
      </c>
      <c r="Q4473">
        <v>114.17</v>
      </c>
      <c r="R4473">
        <v>13.39</v>
      </c>
      <c r="S4473">
        <v>24.403700000000001</v>
      </c>
      <c r="T4473">
        <v>39.441499999999998</v>
      </c>
      <c r="U4473">
        <v>17.0032</v>
      </c>
      <c r="V4473">
        <v>51.105600000000003</v>
      </c>
      <c r="W4473">
        <v>19.872</v>
      </c>
      <c r="X4473">
        <v>28.817398489999999</v>
      </c>
      <c r="Y4473" s="2">
        <v>-2.1585138120397973E-3</v>
      </c>
      <c r="Z4473" s="2">
        <v>2.4206234225299106E-4</v>
      </c>
      <c r="AA4473" s="2">
        <v>-2.9486534482586757E-3</v>
      </c>
      <c r="AB4473" s="2">
        <v>2.3595969286442919E-3</v>
      </c>
      <c r="AC4473" s="2">
        <v>1.1808731298150743E-3</v>
      </c>
      <c r="AD4473" s="2">
        <v>0</v>
      </c>
      <c r="AE4473" s="2">
        <v>2.9158328604281802E-3</v>
      </c>
      <c r="AF4473" s="2">
        <v>3.231502606442449E-3</v>
      </c>
      <c r="AG4473" s="2">
        <v>2.6960820265285346E-2</v>
      </c>
      <c r="AH4473" s="2">
        <v>0</v>
      </c>
      <c r="AI4473" s="2">
        <v>1.2328767123287676E-2</v>
      </c>
      <c r="AJ4473" s="2">
        <v>8.3907436848613681E-3</v>
      </c>
      <c r="AK4473" s="2">
        <v>8.2831325301204739E-3</v>
      </c>
      <c r="AL4473" s="2">
        <v>-3.5645747417418772E-3</v>
      </c>
      <c r="AM4473" s="2">
        <v>5.0915225385239626E-3</v>
      </c>
      <c r="AN4473" s="2">
        <v>6.9048831617968265E-3</v>
      </c>
      <c r="AO4473" s="2">
        <v>-9.2272563769713045E-4</v>
      </c>
      <c r="AP4473" s="2">
        <v>0</v>
      </c>
      <c r="AQ4473" s="2">
        <v>-1.3385130542514334E-2</v>
      </c>
      <c r="AV4473" s="52"/>
    </row>
    <row r="4474" spans="1:48" x14ac:dyDescent="0.3">
      <c r="A4474">
        <v>2018</v>
      </c>
      <c r="B4474" s="1">
        <v>43356</v>
      </c>
      <c r="C4474" s="4">
        <v>99</v>
      </c>
      <c r="D4474" s="4">
        <v>99</v>
      </c>
      <c r="E4474" s="4">
        <v>99</v>
      </c>
      <c r="F4474">
        <v>1293.7118720690603</v>
      </c>
      <c r="G4474">
        <v>278.49270000000001</v>
      </c>
      <c r="H4474">
        <v>181.46879999999999</v>
      </c>
      <c r="I4474">
        <v>113.8488</v>
      </c>
      <c r="J4474">
        <v>97.830100000000002</v>
      </c>
      <c r="K4474">
        <v>80.125</v>
      </c>
      <c r="L4474">
        <v>26.921399999999998</v>
      </c>
      <c r="M4474">
        <v>95.863200000000006</v>
      </c>
      <c r="N4474">
        <v>0.58035711999999995</v>
      </c>
      <c r="O4474">
        <v>23.06</v>
      </c>
      <c r="P4474">
        <v>115.92</v>
      </c>
      <c r="Q4474">
        <v>113.76</v>
      </c>
      <c r="R4474">
        <v>13.35</v>
      </c>
      <c r="S4474">
        <v>24.335799999999999</v>
      </c>
      <c r="T4474">
        <v>39.974499999999999</v>
      </c>
      <c r="U4474">
        <v>16.8186</v>
      </c>
      <c r="V4474">
        <v>51.492400000000004</v>
      </c>
      <c r="W4474">
        <v>19.779499999999999</v>
      </c>
      <c r="X4474">
        <v>27.935375669999999</v>
      </c>
      <c r="Y4474" s="2">
        <v>4.8540419062836904E-3</v>
      </c>
      <c r="Z4474" s="2">
        <v>5.9146441894535329E-3</v>
      </c>
      <c r="AA4474" s="2">
        <v>1.0679962038683044E-2</v>
      </c>
      <c r="AB4474" s="2">
        <v>1.5130615921630231E-3</v>
      </c>
      <c r="AC4474" s="2">
        <v>-9.8119679434738316E-5</v>
      </c>
      <c r="AD4474" s="2">
        <v>1.1982714933722605E-4</v>
      </c>
      <c r="AE4474" s="2">
        <v>2.1777246685950047E-3</v>
      </c>
      <c r="AF4474" s="2">
        <v>9.7591342441858409E-3</v>
      </c>
      <c r="AG4474" s="2">
        <v>-2.7275817805288982E-3</v>
      </c>
      <c r="AH4474" s="2">
        <v>-6.4627315812151309E-3</v>
      </c>
      <c r="AI4474" s="2">
        <v>-1.9621109607577791E-2</v>
      </c>
      <c r="AJ4474" s="2">
        <v>-3.5911360252255387E-3</v>
      </c>
      <c r="AK4474" s="2">
        <v>-2.9873039581778116E-3</v>
      </c>
      <c r="AL4474" s="2">
        <v>-2.7823649692465535E-3</v>
      </c>
      <c r="AM4474" s="2">
        <v>1.3513684824360217E-2</v>
      </c>
      <c r="AN4474" s="2">
        <v>-1.0856779900254021E-2</v>
      </c>
      <c r="AO4474" s="2">
        <v>7.5686421840268636E-3</v>
      </c>
      <c r="AP4474" s="2">
        <v>-4.6547906602254496E-3</v>
      </c>
      <c r="AQ4474" s="2">
        <v>-3.0607302054211249E-2</v>
      </c>
      <c r="AV4474" s="52"/>
    </row>
    <row r="4475" spans="1:48" x14ac:dyDescent="0.3">
      <c r="A4475">
        <v>2018</v>
      </c>
      <c r="B4475" s="1">
        <v>43357</v>
      </c>
      <c r="C4475" s="4">
        <v>99</v>
      </c>
      <c r="D4475" s="4">
        <v>99</v>
      </c>
      <c r="E4475" s="4">
        <v>99</v>
      </c>
      <c r="F4475">
        <v>1286.3216344813</v>
      </c>
      <c r="G4475">
        <v>278.54059999999998</v>
      </c>
      <c r="H4475">
        <v>180.93780000000001</v>
      </c>
      <c r="I4475">
        <v>113.30410000000001</v>
      </c>
      <c r="J4475">
        <v>97.647300000000001</v>
      </c>
      <c r="K4475">
        <v>80.096100000000007</v>
      </c>
      <c r="L4475">
        <v>26.8141</v>
      </c>
      <c r="M4475">
        <v>95.971199999999996</v>
      </c>
      <c r="N4475">
        <v>0.56686505700000001</v>
      </c>
      <c r="O4475">
        <v>22.69</v>
      </c>
      <c r="P4475">
        <v>116</v>
      </c>
      <c r="Q4475">
        <v>113.02</v>
      </c>
      <c r="R4475">
        <v>13.23</v>
      </c>
      <c r="S4475">
        <v>24.423100000000002</v>
      </c>
      <c r="T4475">
        <v>39.936399999999999</v>
      </c>
      <c r="U4475">
        <v>16.7117</v>
      </c>
      <c r="V4475">
        <v>51.218800000000002</v>
      </c>
      <c r="W4475">
        <v>19.711300000000001</v>
      </c>
      <c r="X4475">
        <v>27.454281380000001</v>
      </c>
      <c r="Y4475" s="2">
        <v>-5.7124292876287175E-3</v>
      </c>
      <c r="Z4475" s="2">
        <v>1.7199732703931936E-4</v>
      </c>
      <c r="AA4475" s="2">
        <v>-2.9261228376447068E-3</v>
      </c>
      <c r="AB4475" s="2">
        <v>-4.7844158216862054E-3</v>
      </c>
      <c r="AC4475" s="2">
        <v>-1.8685455703305598E-3</v>
      </c>
      <c r="AD4475" s="2">
        <v>-3.6068642745701318E-4</v>
      </c>
      <c r="AE4475" s="2">
        <v>-3.9856768221563366E-3</v>
      </c>
      <c r="AF4475" s="2">
        <v>1.1266054127130332E-3</v>
      </c>
      <c r="AG4475" s="2">
        <v>-2.3247863315608019E-2</v>
      </c>
      <c r="AH4475" s="2">
        <v>-1.6045099739809054E-2</v>
      </c>
      <c r="AI4475" s="2">
        <v>6.9013112491367323E-4</v>
      </c>
      <c r="AJ4475" s="2">
        <v>-6.5049226441632468E-3</v>
      </c>
      <c r="AK4475" s="2">
        <v>-8.9887640449437534E-3</v>
      </c>
      <c r="AL4475" s="2">
        <v>3.5873075879979677E-3</v>
      </c>
      <c r="AM4475" s="2">
        <v>-9.5310760609890188E-4</v>
      </c>
      <c r="AN4475" s="2">
        <v>-6.3560581736886723E-3</v>
      </c>
      <c r="AO4475" s="2">
        <v>-5.313405473429178E-3</v>
      </c>
      <c r="AP4475" s="2">
        <v>-3.448014358300111E-3</v>
      </c>
      <c r="AQ4475" s="2">
        <v>-1.72216867846402E-2</v>
      </c>
      <c r="AV4475" s="52"/>
    </row>
    <row r="4476" spans="1:48" x14ac:dyDescent="0.3">
      <c r="A4476">
        <v>2018</v>
      </c>
      <c r="B4476" s="1">
        <v>43360</v>
      </c>
      <c r="C4476" s="4">
        <v>99</v>
      </c>
      <c r="D4476" s="4">
        <v>99</v>
      </c>
      <c r="E4476" s="4">
        <v>99</v>
      </c>
      <c r="F4476">
        <v>1254.6057080894791</v>
      </c>
      <c r="G4476">
        <v>277.0659</v>
      </c>
      <c r="H4476">
        <v>178.33170000000001</v>
      </c>
      <c r="I4476">
        <v>113.30410000000001</v>
      </c>
      <c r="J4476">
        <v>97.666600000000003</v>
      </c>
      <c r="K4476">
        <v>80.076800000000006</v>
      </c>
      <c r="L4476">
        <v>26.892199999999999</v>
      </c>
      <c r="M4476">
        <v>95.674300000000002</v>
      </c>
      <c r="N4476">
        <v>0.57480154500000002</v>
      </c>
      <c r="O4476">
        <v>22.96</v>
      </c>
      <c r="P4476">
        <v>115.76</v>
      </c>
      <c r="Q4476">
        <v>113.61</v>
      </c>
      <c r="R4476">
        <v>13.31</v>
      </c>
      <c r="S4476">
        <v>24.306699999999999</v>
      </c>
      <c r="T4476">
        <v>39.574800000000003</v>
      </c>
      <c r="U4476">
        <v>16.692299999999999</v>
      </c>
      <c r="V4476">
        <v>51.388599999999997</v>
      </c>
      <c r="W4476">
        <v>19.735700000000001</v>
      </c>
      <c r="X4476">
        <v>28.276179880000001</v>
      </c>
      <c r="Y4476" s="2">
        <v>-2.4656295549759677E-2</v>
      </c>
      <c r="Z4476" s="2">
        <v>-5.29438078326816E-3</v>
      </c>
      <c r="AA4476" s="2">
        <v>-1.4403292181069949E-2</v>
      </c>
      <c r="AB4476" s="2">
        <v>0</v>
      </c>
      <c r="AC4476" s="2">
        <v>1.9765011423777956E-4</v>
      </c>
      <c r="AD4476" s="2">
        <v>-2.4096054614397566E-4</v>
      </c>
      <c r="AE4476" s="2">
        <v>2.9126467045323956E-3</v>
      </c>
      <c r="AF4476" s="2">
        <v>-3.0936364242605263E-3</v>
      </c>
      <c r="AG4476" s="2">
        <v>1.4000665417625235E-2</v>
      </c>
      <c r="AH4476" s="2">
        <v>1.1899515204936151E-2</v>
      </c>
      <c r="AI4476" s="2">
        <v>-2.068965517241339E-3</v>
      </c>
      <c r="AJ4476" s="2">
        <v>5.2203149884977318E-3</v>
      </c>
      <c r="AK4476" s="2">
        <v>6.046863189720364E-3</v>
      </c>
      <c r="AL4476" s="2">
        <v>-4.7659797486806488E-3</v>
      </c>
      <c r="AM4476" s="2">
        <v>-9.0543964904196139E-3</v>
      </c>
      <c r="AN4476" s="2">
        <v>-1.1608633472358632E-3</v>
      </c>
      <c r="AO4476" s="2">
        <v>3.3151889540559143E-3</v>
      </c>
      <c r="AP4476" s="2">
        <v>1.2378686337277678E-3</v>
      </c>
      <c r="AQ4476" s="2">
        <v>2.9936988283318922E-2</v>
      </c>
      <c r="AV4476" s="52"/>
    </row>
    <row r="4477" spans="1:48" x14ac:dyDescent="0.3">
      <c r="A4477">
        <v>2018</v>
      </c>
      <c r="B4477" s="1">
        <v>43361</v>
      </c>
      <c r="C4477" s="4">
        <v>99</v>
      </c>
      <c r="D4477" s="4">
        <v>99</v>
      </c>
      <c r="E4477" s="4">
        <v>99</v>
      </c>
      <c r="F4477">
        <v>1272.8904693907493</v>
      </c>
      <c r="G4477">
        <v>278.5693</v>
      </c>
      <c r="H4477">
        <v>179.80680000000001</v>
      </c>
      <c r="I4477">
        <v>112.1189</v>
      </c>
      <c r="J4477">
        <v>97.262600000000006</v>
      </c>
      <c r="K4477">
        <v>80.0672</v>
      </c>
      <c r="L4477">
        <v>26.843399999999999</v>
      </c>
      <c r="M4477">
        <v>95.377499999999998</v>
      </c>
      <c r="N4477">
        <v>0.59523807200000001</v>
      </c>
      <c r="O4477">
        <v>23.84</v>
      </c>
      <c r="P4477">
        <v>117.52</v>
      </c>
      <c r="Q4477">
        <v>113.44</v>
      </c>
      <c r="R4477">
        <v>13.31</v>
      </c>
      <c r="S4477">
        <v>24.345500000000001</v>
      </c>
      <c r="T4477">
        <v>39.955500000000001</v>
      </c>
      <c r="U4477">
        <v>16.847799999999999</v>
      </c>
      <c r="V4477">
        <v>51.2943</v>
      </c>
      <c r="W4477">
        <v>19.5701</v>
      </c>
      <c r="X4477">
        <v>28.13588979</v>
      </c>
      <c r="Y4477" s="2">
        <v>1.457410976482354E-2</v>
      </c>
      <c r="Z4477" s="2">
        <v>5.4261459096915932E-3</v>
      </c>
      <c r="AA4477" s="2">
        <v>8.2716645442173498E-3</v>
      </c>
      <c r="AB4477" s="2">
        <v>-1.0460345212573996E-2</v>
      </c>
      <c r="AC4477" s="2">
        <v>-4.1365215948953038E-3</v>
      </c>
      <c r="AD4477" s="2">
        <v>-1.1988491048597893E-4</v>
      </c>
      <c r="AE4477" s="2">
        <v>-1.8146525758397924E-3</v>
      </c>
      <c r="AF4477" s="2">
        <v>-3.1021914976122611E-3</v>
      </c>
      <c r="AG4477" s="2">
        <v>3.5554057183336152E-2</v>
      </c>
      <c r="AH4477" s="2">
        <v>3.8327526132404088E-2</v>
      </c>
      <c r="AI4477" s="2">
        <v>1.520387007601931E-2</v>
      </c>
      <c r="AJ4477" s="2">
        <v>-1.4963471525394345E-3</v>
      </c>
      <c r="AK4477" s="2">
        <v>0</v>
      </c>
      <c r="AL4477" s="2">
        <v>1.5962676957383959E-3</v>
      </c>
      <c r="AM4477" s="2">
        <v>9.6197580278358785E-3</v>
      </c>
      <c r="AN4477" s="2">
        <v>9.3156724957015324E-3</v>
      </c>
      <c r="AO4477" s="2">
        <v>-1.835037342912571E-3</v>
      </c>
      <c r="AP4477" s="2">
        <v>-8.3908855525773873E-3</v>
      </c>
      <c r="AQ4477" s="2">
        <v>-4.9614230279823035E-3</v>
      </c>
      <c r="AV4477" s="52"/>
    </row>
    <row r="4478" spans="1:48" x14ac:dyDescent="0.3">
      <c r="A4478">
        <v>2018</v>
      </c>
      <c r="B4478" s="1">
        <v>43362</v>
      </c>
      <c r="C4478" s="4">
        <v>99</v>
      </c>
      <c r="D4478" s="4">
        <v>99</v>
      </c>
      <c r="E4478" s="4">
        <v>99</v>
      </c>
      <c r="F4478">
        <v>1276.5901990389521</v>
      </c>
      <c r="G4478">
        <v>278.86619999999999</v>
      </c>
      <c r="H4478">
        <v>179.66919999999999</v>
      </c>
      <c r="I4478">
        <v>111.4499</v>
      </c>
      <c r="J4478">
        <v>97.099100000000007</v>
      </c>
      <c r="K4478">
        <v>80.047899999999998</v>
      </c>
      <c r="L4478">
        <v>26.872599999999998</v>
      </c>
      <c r="M4478">
        <v>95.719300000000004</v>
      </c>
      <c r="N4478">
        <v>0.59305551199999995</v>
      </c>
      <c r="O4478">
        <v>23.77</v>
      </c>
      <c r="P4478">
        <v>119.52</v>
      </c>
      <c r="Q4478">
        <v>113.88</v>
      </c>
      <c r="R4478">
        <v>13.4</v>
      </c>
      <c r="S4478">
        <v>24.335799999999999</v>
      </c>
      <c r="T4478">
        <v>40.5075</v>
      </c>
      <c r="U4478">
        <v>16.954699999999999</v>
      </c>
      <c r="V4478">
        <v>50.1813</v>
      </c>
      <c r="W4478">
        <v>19.522400000000001</v>
      </c>
      <c r="X4478">
        <v>27.1736015</v>
      </c>
      <c r="Y4478" s="2">
        <v>2.9065577417461963E-3</v>
      </c>
      <c r="Z4478" s="2">
        <v>1.0658030156229792E-3</v>
      </c>
      <c r="AA4478" s="2">
        <v>-7.6526582976854662E-4</v>
      </c>
      <c r="AB4478" s="2">
        <v>-5.9668798034943071E-3</v>
      </c>
      <c r="AC4478" s="2">
        <v>-1.6810161356985986E-3</v>
      </c>
      <c r="AD4478" s="2">
        <v>-2.4104752008313746E-4</v>
      </c>
      <c r="AE4478" s="2">
        <v>1.0877906673520954E-3</v>
      </c>
      <c r="AF4478" s="2">
        <v>3.5836544258343039E-3</v>
      </c>
      <c r="AG4478" s="2">
        <v>-3.6667009431481379E-3</v>
      </c>
      <c r="AH4478" s="2">
        <v>-2.9362416107382439E-3</v>
      </c>
      <c r="AI4478" s="2">
        <v>1.7018379850238352E-2</v>
      </c>
      <c r="AJ4478" s="2">
        <v>3.8787023977433499E-3</v>
      </c>
      <c r="AK4478" s="2">
        <v>6.7618332081142984E-3</v>
      </c>
      <c r="AL4478" s="2">
        <v>-3.9843092152558324E-4</v>
      </c>
      <c r="AM4478" s="2">
        <v>1.3815369598678462E-2</v>
      </c>
      <c r="AN4478" s="2">
        <v>6.3450420826458576E-3</v>
      </c>
      <c r="AO4478" s="2">
        <v>-2.169831735689931E-2</v>
      </c>
      <c r="AP4478" s="2">
        <v>-2.4373917353512908E-3</v>
      </c>
      <c r="AQ4478" s="2">
        <v>-3.4201452208631244E-2</v>
      </c>
      <c r="AV4478" s="52"/>
    </row>
    <row r="4479" spans="1:48" x14ac:dyDescent="0.3">
      <c r="A4479">
        <v>2018</v>
      </c>
      <c r="B4479" s="1">
        <v>43363</v>
      </c>
      <c r="C4479" s="4">
        <v>99</v>
      </c>
      <c r="D4479" s="4">
        <v>99</v>
      </c>
      <c r="E4479" s="4">
        <v>99</v>
      </c>
      <c r="F4479">
        <v>1288.183945177072</v>
      </c>
      <c r="G4479">
        <v>281.12599999999998</v>
      </c>
      <c r="H4479">
        <v>181.6557</v>
      </c>
      <c r="I4479">
        <v>111.96599999999999</v>
      </c>
      <c r="J4479">
        <v>97.108699999999999</v>
      </c>
      <c r="K4479">
        <v>80.076800000000006</v>
      </c>
      <c r="L4479">
        <v>27.019100000000002</v>
      </c>
      <c r="M4479">
        <v>96.259</v>
      </c>
      <c r="N4479">
        <v>0.60297614700000002</v>
      </c>
      <c r="O4479">
        <v>24.37</v>
      </c>
      <c r="P4479">
        <v>118.4</v>
      </c>
      <c r="Q4479">
        <v>114.27</v>
      </c>
      <c r="R4479">
        <v>13.45</v>
      </c>
      <c r="S4479">
        <v>24.161300000000001</v>
      </c>
      <c r="T4479">
        <v>40.954799999999999</v>
      </c>
      <c r="U4479">
        <v>16.954699999999999</v>
      </c>
      <c r="V4479">
        <v>50.284999999999997</v>
      </c>
      <c r="W4479">
        <v>19.499099999999999</v>
      </c>
      <c r="X4479">
        <v>26.702478079999999</v>
      </c>
      <c r="Y4479" s="2">
        <v>9.08180726034713E-3</v>
      </c>
      <c r="Z4479" s="2">
        <v>8.1035277850094456E-3</v>
      </c>
      <c r="AA4479" s="2">
        <v>1.1056430373152404E-2</v>
      </c>
      <c r="AB4479" s="2">
        <v>4.6307802878242654E-3</v>
      </c>
      <c r="AC4479" s="2">
        <v>9.886806365866363E-5</v>
      </c>
      <c r="AD4479" s="2">
        <v>3.610338309938399E-4</v>
      </c>
      <c r="AE4479" s="2">
        <v>5.4516496356884492E-3</v>
      </c>
      <c r="AF4479" s="2">
        <v>5.6383613336077332E-3</v>
      </c>
      <c r="AG4479" s="2">
        <v>1.6728004038853106E-2</v>
      </c>
      <c r="AH4479" s="2">
        <v>2.5241901556583901E-2</v>
      </c>
      <c r="AI4479" s="2">
        <v>-9.3708165997321569E-3</v>
      </c>
      <c r="AJ4479" s="2">
        <v>3.424657534246478E-3</v>
      </c>
      <c r="AK4479" s="2">
        <v>3.7313432835819338E-3</v>
      </c>
      <c r="AL4479" s="2">
        <v>-7.1705060035009982E-3</v>
      </c>
      <c r="AM4479" s="2">
        <v>1.1042399555637905E-2</v>
      </c>
      <c r="AN4479" s="2">
        <v>0</v>
      </c>
      <c r="AO4479" s="2">
        <v>2.0665068461755975E-3</v>
      </c>
      <c r="AP4479" s="2">
        <v>-1.1935007990822033E-3</v>
      </c>
      <c r="AQ4479" s="2">
        <v>-1.7337540627435866E-2</v>
      </c>
      <c r="AV4479" s="52"/>
    </row>
    <row r="4480" spans="1:48" x14ac:dyDescent="0.3">
      <c r="A4480">
        <v>2018</v>
      </c>
      <c r="B4480" s="1">
        <v>43364</v>
      </c>
      <c r="C4480" s="4">
        <v>99</v>
      </c>
      <c r="D4480" s="4">
        <v>99</v>
      </c>
      <c r="E4480" s="4">
        <v>99</v>
      </c>
      <c r="F4480">
        <v>1269.586776240847</v>
      </c>
      <c r="G4480">
        <v>280.86919999999998</v>
      </c>
      <c r="H4480">
        <v>180.66239999999999</v>
      </c>
      <c r="I4480">
        <v>111.9182</v>
      </c>
      <c r="J4480">
        <v>97.147199999999998</v>
      </c>
      <c r="K4480">
        <v>80.057500000000005</v>
      </c>
      <c r="L4480">
        <v>26.950700000000001</v>
      </c>
      <c r="M4480">
        <v>96.465900000000005</v>
      </c>
      <c r="N4480">
        <v>0.62103170200000002</v>
      </c>
      <c r="O4480">
        <v>24.59</v>
      </c>
      <c r="P4480">
        <v>119.68</v>
      </c>
      <c r="Q4480">
        <v>113.49</v>
      </c>
      <c r="R4480">
        <v>13.44</v>
      </c>
      <c r="S4480">
        <v>24.238900000000001</v>
      </c>
      <c r="T4480">
        <v>41.145200000000003</v>
      </c>
      <c r="U4480">
        <v>16.993500000000001</v>
      </c>
      <c r="V4480">
        <v>50.049199999999999</v>
      </c>
      <c r="W4480">
        <v>19.531199999999998</v>
      </c>
      <c r="X4480">
        <v>26.762602399999999</v>
      </c>
      <c r="Y4480" s="2">
        <v>-1.4436733981860517E-2</v>
      </c>
      <c r="Z4480" s="2">
        <v>-9.134694051777803E-4</v>
      </c>
      <c r="AA4480" s="2">
        <v>-5.468036510827945E-3</v>
      </c>
      <c r="AB4480" s="2">
        <v>-4.2691531357730295E-4</v>
      </c>
      <c r="AC4480" s="2">
        <v>3.9646293277528777E-4</v>
      </c>
      <c r="AD4480" s="2">
        <v>-2.4101862212277947E-4</v>
      </c>
      <c r="AE4480" s="2">
        <v>-2.531542501415629E-3</v>
      </c>
      <c r="AF4480" s="2">
        <v>2.1494094058738256E-3</v>
      </c>
      <c r="AG4480" s="2">
        <v>2.9944061783923281E-2</v>
      </c>
      <c r="AH4480" s="2">
        <v>9.0274928190396952E-3</v>
      </c>
      <c r="AI4480" s="2">
        <v>1.0810810810810922E-2</v>
      </c>
      <c r="AJ4480" s="2">
        <v>-6.8259385665528916E-3</v>
      </c>
      <c r="AK4480" s="2">
        <v>-7.4349442379184616E-4</v>
      </c>
      <c r="AL4480" s="2">
        <v>3.2117477122506344E-3</v>
      </c>
      <c r="AM4480" s="2">
        <v>4.6490277085959875E-3</v>
      </c>
      <c r="AN4480" s="2">
        <v>2.2884509899911976E-3</v>
      </c>
      <c r="AO4480" s="2">
        <v>-4.6892711544197496E-3</v>
      </c>
      <c r="AP4480" s="2">
        <v>1.6462298259920516E-3</v>
      </c>
      <c r="AQ4480" s="2">
        <v>2.2516382119992517E-3</v>
      </c>
      <c r="AV4480" s="52"/>
    </row>
    <row r="4481" spans="1:48" x14ac:dyDescent="0.3">
      <c r="A4481">
        <v>2018</v>
      </c>
      <c r="B4481" s="1">
        <v>43367</v>
      </c>
      <c r="C4481" s="4">
        <v>99</v>
      </c>
      <c r="D4481" s="4">
        <v>99</v>
      </c>
      <c r="E4481" s="4">
        <v>99</v>
      </c>
      <c r="F4481">
        <v>1287.1994631999867</v>
      </c>
      <c r="G4481">
        <v>279.93610000000001</v>
      </c>
      <c r="H4481">
        <v>181.16480000000001</v>
      </c>
      <c r="I4481">
        <v>111.6315</v>
      </c>
      <c r="J4481">
        <v>97.041399999999996</v>
      </c>
      <c r="K4481">
        <v>80.057500000000005</v>
      </c>
      <c r="L4481">
        <v>26.872599999999998</v>
      </c>
      <c r="M4481">
        <v>96.367000000000004</v>
      </c>
      <c r="N4481">
        <v>0.61626979699999995</v>
      </c>
      <c r="O4481">
        <v>25.08</v>
      </c>
      <c r="P4481">
        <v>122</v>
      </c>
      <c r="Q4481">
        <v>113.47</v>
      </c>
      <c r="R4481">
        <v>13.41</v>
      </c>
      <c r="S4481">
        <v>24.238900000000001</v>
      </c>
      <c r="T4481">
        <v>40.678800000000003</v>
      </c>
      <c r="U4481">
        <v>17.246099999999998</v>
      </c>
      <c r="V4481">
        <v>49.605899999999998</v>
      </c>
      <c r="W4481">
        <v>19.560400000000001</v>
      </c>
      <c r="X4481">
        <v>26.742560959999999</v>
      </c>
      <c r="Y4481" s="2">
        <v>1.3872771273885975E-2</v>
      </c>
      <c r="Z4481" s="2">
        <v>-3.322186982410158E-3</v>
      </c>
      <c r="AA4481" s="2">
        <v>2.7808774819775284E-3</v>
      </c>
      <c r="AB4481" s="2">
        <v>-2.5616923788981394E-3</v>
      </c>
      <c r="AC4481" s="2">
        <v>-1.0890689592700786E-3</v>
      </c>
      <c r="AD4481" s="2">
        <v>0</v>
      </c>
      <c r="AE4481" s="2">
        <v>-2.8978839139615076E-3</v>
      </c>
      <c r="AF4481" s="2">
        <v>-1.0252327506403702E-3</v>
      </c>
      <c r="AG4481" s="2">
        <v>-7.6677325564292742E-3</v>
      </c>
      <c r="AH4481" s="2">
        <v>1.9926799511996718E-2</v>
      </c>
      <c r="AI4481" s="2">
        <v>1.9385026737967825E-2</v>
      </c>
      <c r="AJ4481" s="2">
        <v>-1.7622698035069106E-4</v>
      </c>
      <c r="AK4481" s="2">
        <v>-2.2321428571427937E-3</v>
      </c>
      <c r="AL4481" s="2">
        <v>0</v>
      </c>
      <c r="AM4481" s="2">
        <v>-1.1335465619318863E-2</v>
      </c>
      <c r="AN4481" s="2">
        <v>1.486450701738895E-2</v>
      </c>
      <c r="AO4481" s="2">
        <v>-8.8572844321188615E-3</v>
      </c>
      <c r="AP4481" s="2">
        <v>1.4950438273122479E-3</v>
      </c>
      <c r="AQ4481" s="2">
        <v>-7.4885990907969102E-4</v>
      </c>
      <c r="AV4481" s="52"/>
    </row>
    <row r="4482" spans="1:48" x14ac:dyDescent="0.3">
      <c r="A4482">
        <v>2018</v>
      </c>
      <c r="B4482" s="1">
        <v>43368</v>
      </c>
      <c r="C4482" s="4">
        <v>99</v>
      </c>
      <c r="D4482" s="4">
        <v>99</v>
      </c>
      <c r="E4482" s="4">
        <v>99</v>
      </c>
      <c r="F4482">
        <v>1296.4050381369227</v>
      </c>
      <c r="G4482">
        <v>279.6764</v>
      </c>
      <c r="H4482">
        <v>181.4111</v>
      </c>
      <c r="I4482">
        <v>111.5168</v>
      </c>
      <c r="J4482">
        <v>96.9452</v>
      </c>
      <c r="K4482">
        <v>80.0672</v>
      </c>
      <c r="L4482">
        <v>26.882400000000001</v>
      </c>
      <c r="M4482">
        <v>96.438900000000004</v>
      </c>
      <c r="N4482">
        <v>0.61626979699999995</v>
      </c>
      <c r="O4482">
        <v>25.2</v>
      </c>
      <c r="P4482">
        <v>122.16</v>
      </c>
      <c r="Q4482">
        <v>113.65</v>
      </c>
      <c r="R4482">
        <v>13.59</v>
      </c>
      <c r="S4482">
        <v>24.258299999999998</v>
      </c>
      <c r="T4482">
        <v>40.840600000000002</v>
      </c>
      <c r="U4482">
        <v>17.285</v>
      </c>
      <c r="V4482">
        <v>48.926699999999997</v>
      </c>
      <c r="W4482">
        <v>19.503900000000002</v>
      </c>
      <c r="X4482">
        <v>26.993128819999999</v>
      </c>
      <c r="Y4482" s="2">
        <v>7.1516304971499522E-3</v>
      </c>
      <c r="Z4482" s="2">
        <v>-9.2771171706684807E-4</v>
      </c>
      <c r="AA4482" s="2">
        <v>1.359535627230013E-3</v>
      </c>
      <c r="AB4482" s="2">
        <v>-1.0274877610709776E-3</v>
      </c>
      <c r="AC4482" s="2">
        <v>-9.9132947381219694E-4</v>
      </c>
      <c r="AD4482" s="2">
        <v>1.2116291415531499E-4</v>
      </c>
      <c r="AE4482" s="2">
        <v>3.6468372989606479E-4</v>
      </c>
      <c r="AF4482" s="2">
        <v>7.4610603214786408E-4</v>
      </c>
      <c r="AG4482" s="2">
        <v>0</v>
      </c>
      <c r="AH4482" s="2">
        <v>4.784688995215447E-3</v>
      </c>
      <c r="AI4482" s="2">
        <v>1.3114754098360049E-3</v>
      </c>
      <c r="AJ4482" s="2">
        <v>1.5863223759584599E-3</v>
      </c>
      <c r="AK4482" s="2">
        <v>1.3422818791946289E-2</v>
      </c>
      <c r="AL4482" s="2">
        <v>8.0036635325853034E-4</v>
      </c>
      <c r="AM4482" s="2">
        <v>3.9775017945464786E-3</v>
      </c>
      <c r="AN4482" s="2">
        <v>2.2555824215331199E-3</v>
      </c>
      <c r="AO4482" s="2">
        <v>-1.3691919711163458E-2</v>
      </c>
      <c r="AP4482" s="2">
        <v>-2.88848898795524E-3</v>
      </c>
      <c r="AQ4482" s="2">
        <v>9.3696284501243454E-3</v>
      </c>
      <c r="AV4482" s="52"/>
    </row>
    <row r="4483" spans="1:48" x14ac:dyDescent="0.3">
      <c r="A4483">
        <v>2018</v>
      </c>
      <c r="B4483" s="1">
        <v>43369</v>
      </c>
      <c r="C4483" s="4">
        <v>99</v>
      </c>
      <c r="D4483" s="4">
        <v>99</v>
      </c>
      <c r="E4483" s="4">
        <v>99</v>
      </c>
      <c r="F4483">
        <v>1303.5534578658633</v>
      </c>
      <c r="G4483">
        <v>278.83960000000002</v>
      </c>
      <c r="H4483">
        <v>181.53919999999999</v>
      </c>
      <c r="I4483">
        <v>112.3005</v>
      </c>
      <c r="J4483">
        <v>97.262600000000006</v>
      </c>
      <c r="K4483">
        <v>80.076800000000006</v>
      </c>
      <c r="L4483">
        <v>26.901900000000001</v>
      </c>
      <c r="M4483">
        <v>96.8797</v>
      </c>
      <c r="N4483">
        <v>0.62043648299999998</v>
      </c>
      <c r="O4483">
        <v>24.63</v>
      </c>
      <c r="P4483">
        <v>120.88</v>
      </c>
      <c r="Q4483">
        <v>113.05</v>
      </c>
      <c r="R4483">
        <v>13.49</v>
      </c>
      <c r="S4483">
        <v>24.267900000000001</v>
      </c>
      <c r="T4483">
        <v>40.926299999999998</v>
      </c>
      <c r="U4483">
        <v>17.2073</v>
      </c>
      <c r="V4483">
        <v>48.445700000000002</v>
      </c>
      <c r="W4483">
        <v>19.523499999999999</v>
      </c>
      <c r="X4483">
        <v>27.293850150000001</v>
      </c>
      <c r="Y4483" s="2">
        <v>5.5140326662210803E-3</v>
      </c>
      <c r="Z4483" s="2">
        <v>-2.9920293596455982E-3</v>
      </c>
      <c r="AA4483" s="2">
        <v>7.0613099198446605E-4</v>
      </c>
      <c r="AB4483" s="2">
        <v>7.0276406783551515E-3</v>
      </c>
      <c r="AC4483" s="2">
        <v>3.2740145979379687E-3</v>
      </c>
      <c r="AD4483" s="2">
        <v>1.1989928460098831E-4</v>
      </c>
      <c r="AE4483" s="2">
        <v>7.2538166235158741E-4</v>
      </c>
      <c r="AF4483" s="2">
        <v>4.570769679040243E-3</v>
      </c>
      <c r="AG4483" s="2">
        <v>6.7611393910320672E-3</v>
      </c>
      <c r="AH4483" s="2">
        <v>-2.261904761904765E-2</v>
      </c>
      <c r="AI4483" s="2">
        <v>-1.047806155861164E-2</v>
      </c>
      <c r="AJ4483" s="2">
        <v>-5.2793664760230063E-3</v>
      </c>
      <c r="AK4483" s="2">
        <v>-7.3583517292126199E-3</v>
      </c>
      <c r="AL4483" s="2">
        <v>3.957408392181172E-4</v>
      </c>
      <c r="AM4483" s="2">
        <v>2.0984020802827796E-3</v>
      </c>
      <c r="AN4483" s="2">
        <v>-4.4952270754989865E-3</v>
      </c>
      <c r="AO4483" s="2">
        <v>-9.8310329533770613E-3</v>
      </c>
      <c r="AP4483" s="2">
        <v>1.0049272196841486E-3</v>
      </c>
      <c r="AQ4483" s="2">
        <v>1.1140662203530383E-2</v>
      </c>
      <c r="AV4483" s="52"/>
    </row>
    <row r="4484" spans="1:48" x14ac:dyDescent="0.3">
      <c r="A4484">
        <v>2018</v>
      </c>
      <c r="B4484" s="1">
        <v>43370</v>
      </c>
      <c r="C4484" s="4">
        <v>99</v>
      </c>
      <c r="D4484" s="4">
        <v>99</v>
      </c>
      <c r="E4484" s="4">
        <v>99</v>
      </c>
      <c r="F4484">
        <v>1321.7531652458922</v>
      </c>
      <c r="G4484">
        <v>279.61869999999999</v>
      </c>
      <c r="H4484">
        <v>183.0761</v>
      </c>
      <c r="I4484">
        <v>112.377</v>
      </c>
      <c r="J4484">
        <v>97.262600000000006</v>
      </c>
      <c r="K4484">
        <v>80.076800000000006</v>
      </c>
      <c r="L4484">
        <v>26.755500000000001</v>
      </c>
      <c r="M4484">
        <v>97.221500000000006</v>
      </c>
      <c r="N4484">
        <v>0.60654759499999999</v>
      </c>
      <c r="O4484">
        <v>25.24</v>
      </c>
      <c r="P4484">
        <v>122.08</v>
      </c>
      <c r="Q4484">
        <v>112.05</v>
      </c>
      <c r="R4484">
        <v>13.41</v>
      </c>
      <c r="S4484">
        <v>24.442499999999999</v>
      </c>
      <c r="T4484">
        <v>41.126199999999997</v>
      </c>
      <c r="U4484">
        <v>17.285</v>
      </c>
      <c r="V4484">
        <v>48.945599999999999</v>
      </c>
      <c r="W4484">
        <v>19.5626</v>
      </c>
      <c r="X4484">
        <v>26.782643839999999</v>
      </c>
      <c r="Y4484" s="2">
        <v>1.3961611831266874E-2</v>
      </c>
      <c r="Z4484" s="2">
        <v>2.7940794636054367E-3</v>
      </c>
      <c r="AA4484" s="2">
        <v>8.4659401385485111E-3</v>
      </c>
      <c r="AB4484" s="2">
        <v>6.8120800886894983E-4</v>
      </c>
      <c r="AC4484" s="2">
        <v>0</v>
      </c>
      <c r="AD4484" s="2">
        <v>0</v>
      </c>
      <c r="AE4484" s="2">
        <v>-5.4419948033410659E-3</v>
      </c>
      <c r="AF4484" s="2">
        <v>3.5280868953970757E-3</v>
      </c>
      <c r="AG4484" s="2">
        <v>-2.2385672636210829E-2</v>
      </c>
      <c r="AH4484" s="2">
        <v>2.4766544863986883E-2</v>
      </c>
      <c r="AI4484" s="2">
        <v>9.9272005294506194E-3</v>
      </c>
      <c r="AJ4484" s="2">
        <v>-8.8456435205661599E-3</v>
      </c>
      <c r="AK4484" s="2">
        <v>-5.9303187546330127E-3</v>
      </c>
      <c r="AL4484" s="2">
        <v>7.1946892809018337E-3</v>
      </c>
      <c r="AM4484" s="2">
        <v>4.8843897444919016E-3</v>
      </c>
      <c r="AN4484" s="2">
        <v>4.5155253874809009E-3</v>
      </c>
      <c r="AO4484" s="2">
        <v>1.0318769261255412E-2</v>
      </c>
      <c r="AP4484" s="2">
        <v>2.0027146771839366E-3</v>
      </c>
      <c r="AQ4484" s="2">
        <v>-1.8729725091569782E-2</v>
      </c>
      <c r="AV4484" s="52"/>
    </row>
    <row r="4485" spans="1:48" x14ac:dyDescent="0.3">
      <c r="A4485">
        <v>2018</v>
      </c>
      <c r="B4485" s="1">
        <v>43371</v>
      </c>
      <c r="C4485" s="4">
        <v>99</v>
      </c>
      <c r="D4485" s="4">
        <v>99</v>
      </c>
      <c r="E4485" s="4">
        <v>99</v>
      </c>
      <c r="F4485">
        <v>1309.8831176485471</v>
      </c>
      <c r="G4485">
        <v>279.64760000000001</v>
      </c>
      <c r="H4485">
        <v>183.0367</v>
      </c>
      <c r="I4485">
        <v>112.08069999999999</v>
      </c>
      <c r="J4485">
        <v>97.310699999999997</v>
      </c>
      <c r="K4485">
        <v>80.115399999999994</v>
      </c>
      <c r="L4485">
        <v>26.726199999999999</v>
      </c>
      <c r="M4485">
        <v>96.978700000000003</v>
      </c>
      <c r="N4485">
        <v>0.61210315000000004</v>
      </c>
      <c r="O4485">
        <v>24.83</v>
      </c>
      <c r="P4485">
        <v>124.16</v>
      </c>
      <c r="Q4485">
        <v>112.76</v>
      </c>
      <c r="R4485">
        <v>13.73</v>
      </c>
      <c r="S4485">
        <v>24.500699999999998</v>
      </c>
      <c r="T4485">
        <v>40.850200000000001</v>
      </c>
      <c r="U4485">
        <v>17.459900000000001</v>
      </c>
      <c r="V4485">
        <v>49.662500000000001</v>
      </c>
      <c r="W4485">
        <v>19.577300000000001</v>
      </c>
      <c r="X4485">
        <v>26.732590089999999</v>
      </c>
      <c r="Y4485" s="2">
        <v>-8.9805327571406135E-3</v>
      </c>
      <c r="Z4485" s="2">
        <v>1.033550331219768E-4</v>
      </c>
      <c r="AA4485" s="2">
        <v>-2.1521105157906728E-4</v>
      </c>
      <c r="AB4485" s="2">
        <v>-2.6366605266202603E-3</v>
      </c>
      <c r="AC4485" s="2">
        <v>4.9453746866712223E-4</v>
      </c>
      <c r="AD4485" s="2">
        <v>4.8203724424533689E-4</v>
      </c>
      <c r="AE4485" s="2">
        <v>-1.0951019416569618E-3</v>
      </c>
      <c r="AF4485" s="2">
        <v>-2.4973899806113309E-3</v>
      </c>
      <c r="AG4485" s="2">
        <v>9.1593059568557678E-3</v>
      </c>
      <c r="AH4485" s="2">
        <v>-1.6244057052297922E-2</v>
      </c>
      <c r="AI4485" s="2">
        <v>1.7038007863696025E-2</v>
      </c>
      <c r="AJ4485" s="2">
        <v>6.3364569388666414E-3</v>
      </c>
      <c r="AK4485" s="2">
        <v>2.3862788963460169E-2</v>
      </c>
      <c r="AL4485" s="2">
        <v>2.3810984964713899E-3</v>
      </c>
      <c r="AM4485" s="2">
        <v>-6.7110503766454332E-3</v>
      </c>
      <c r="AN4485" s="2">
        <v>1.0118599942146478E-2</v>
      </c>
      <c r="AO4485" s="2">
        <v>1.4646873263378213E-2</v>
      </c>
      <c r="AP4485" s="2">
        <v>7.5143385848508437E-4</v>
      </c>
      <c r="AQ4485" s="2">
        <v>-1.8688875638649405E-3</v>
      </c>
      <c r="AV4485" s="52"/>
    </row>
    <row r="4486" spans="1:48" x14ac:dyDescent="0.3">
      <c r="A4486">
        <v>2018</v>
      </c>
      <c r="B4486" s="1">
        <v>43374</v>
      </c>
      <c r="C4486" s="4">
        <v>99</v>
      </c>
      <c r="D4486" s="4">
        <v>99</v>
      </c>
      <c r="E4486" s="4">
        <v>99</v>
      </c>
      <c r="F4486">
        <v>1314.0337192786169</v>
      </c>
      <c r="G4486">
        <v>280.6191</v>
      </c>
      <c r="H4486">
        <v>183.4111</v>
      </c>
      <c r="I4486">
        <v>111.25790000000001</v>
      </c>
      <c r="J4486">
        <v>97.063999999999993</v>
      </c>
      <c r="K4486">
        <v>80.093199999999996</v>
      </c>
      <c r="L4486">
        <v>26.645099999999999</v>
      </c>
      <c r="M4486">
        <v>96.978700000000003</v>
      </c>
      <c r="N4486">
        <v>0.60734126600000005</v>
      </c>
      <c r="O4486">
        <v>25.71</v>
      </c>
      <c r="P4486">
        <v>127.6</v>
      </c>
      <c r="Q4486">
        <v>112.57</v>
      </c>
      <c r="R4486">
        <v>13.62</v>
      </c>
      <c r="S4486">
        <v>24.5395</v>
      </c>
      <c r="T4486">
        <v>40.859699999999997</v>
      </c>
      <c r="U4486">
        <v>17.790199999999999</v>
      </c>
      <c r="V4486">
        <v>49.492699999999999</v>
      </c>
      <c r="W4486">
        <v>19.503900000000002</v>
      </c>
      <c r="X4486">
        <v>26.431868770000001</v>
      </c>
      <c r="Y4486" s="2">
        <v>3.1686809106454827E-3</v>
      </c>
      <c r="Z4486" s="2">
        <v>3.4740151533572128E-3</v>
      </c>
      <c r="AA4486" s="2">
        <v>2.0454914233047905E-3</v>
      </c>
      <c r="AB4486" s="2">
        <v>-7.3411390185820213E-3</v>
      </c>
      <c r="AC4486" s="2">
        <v>-2.5351785569316387E-3</v>
      </c>
      <c r="AD4486" s="2">
        <v>-2.7710028284200217E-4</v>
      </c>
      <c r="AE4486" s="2">
        <v>-3.0344755333717721E-3</v>
      </c>
      <c r="AF4486" s="2">
        <v>0</v>
      </c>
      <c r="AG4486" s="2">
        <v>-7.7795449998909749E-3</v>
      </c>
      <c r="AH4486" s="2">
        <v>3.5440998791784306E-2</v>
      </c>
      <c r="AI4486" s="2">
        <v>2.7706185567010211E-2</v>
      </c>
      <c r="AJ4486" s="2">
        <v>-1.6849946789643244E-3</v>
      </c>
      <c r="AK4486" s="2">
        <v>-8.0116533139111823E-3</v>
      </c>
      <c r="AL4486" s="2">
        <v>1.5836282228671728E-3</v>
      </c>
      <c r="AM4486" s="2">
        <v>2.3255700094471088E-4</v>
      </c>
      <c r="AN4486" s="2">
        <v>1.8917634121615734E-2</v>
      </c>
      <c r="AO4486" s="2">
        <v>-3.4190787817770518E-3</v>
      </c>
      <c r="AP4486" s="2">
        <v>-3.7492401914461793E-3</v>
      </c>
      <c r="AQ4486" s="2">
        <v>-1.1249239934760014E-2</v>
      </c>
      <c r="AV4486" s="52"/>
    </row>
    <row r="4487" spans="1:48" x14ac:dyDescent="0.3">
      <c r="A4487">
        <v>2018</v>
      </c>
      <c r="B4487" s="1">
        <v>43375</v>
      </c>
      <c r="C4487" s="4">
        <v>99</v>
      </c>
      <c r="D4487" s="4">
        <v>99</v>
      </c>
      <c r="E4487" s="4">
        <v>99</v>
      </c>
      <c r="F4487">
        <v>1303.8550362111107</v>
      </c>
      <c r="G4487">
        <v>280.4556</v>
      </c>
      <c r="H4487">
        <v>182.9973</v>
      </c>
      <c r="I4487">
        <v>111.938</v>
      </c>
      <c r="J4487">
        <v>97.314499999999995</v>
      </c>
      <c r="K4487">
        <v>80.122100000000003</v>
      </c>
      <c r="L4487">
        <v>26.596299999999999</v>
      </c>
      <c r="M4487">
        <v>97.078000000000003</v>
      </c>
      <c r="N4487">
        <v>0.61408729699999998</v>
      </c>
      <c r="O4487">
        <v>26.11</v>
      </c>
      <c r="P4487">
        <v>126.96</v>
      </c>
      <c r="Q4487">
        <v>113.87</v>
      </c>
      <c r="R4487">
        <v>13.79</v>
      </c>
      <c r="S4487">
        <v>24.578299999999999</v>
      </c>
      <c r="T4487">
        <v>40.345700000000001</v>
      </c>
      <c r="U4487">
        <v>17.848500000000001</v>
      </c>
      <c r="V4487">
        <v>50.162399999999998</v>
      </c>
      <c r="W4487">
        <v>19.542100000000001</v>
      </c>
      <c r="X4487">
        <v>26.482022220000001</v>
      </c>
      <c r="Y4487" s="2">
        <v>-7.7461353678915934E-3</v>
      </c>
      <c r="Z4487" s="2">
        <v>-5.826403120814394E-4</v>
      </c>
      <c r="AA4487" s="2">
        <v>-2.2561338981119672E-3</v>
      </c>
      <c r="AB4487" s="2">
        <v>6.1128243477541755E-3</v>
      </c>
      <c r="AC4487" s="2">
        <v>2.5807714497652068E-3</v>
      </c>
      <c r="AD4487" s="2">
        <v>3.6082963347716657E-4</v>
      </c>
      <c r="AE4487" s="2">
        <v>-1.8314812104289757E-3</v>
      </c>
      <c r="AF4487" s="2">
        <v>1.0239361839248229E-3</v>
      </c>
      <c r="AG4487" s="2">
        <v>1.1107480057183983E-2</v>
      </c>
      <c r="AH4487" s="2">
        <v>1.5558148580318898E-2</v>
      </c>
      <c r="AI4487" s="2">
        <v>-5.0156739811911821E-3</v>
      </c>
      <c r="AJ4487" s="2">
        <v>1.154836990317154E-2</v>
      </c>
      <c r="AK4487" s="2">
        <v>1.2481644640234935E-2</v>
      </c>
      <c r="AL4487" s="2">
        <v>1.581124309786297E-3</v>
      </c>
      <c r="AM4487" s="2">
        <v>-1.2579632253785444E-2</v>
      </c>
      <c r="AN4487" s="2">
        <v>3.2770851367609488E-3</v>
      </c>
      <c r="AO4487" s="2">
        <v>1.35312884526404E-2</v>
      </c>
      <c r="AP4487" s="2">
        <v>1.9585826424457498E-3</v>
      </c>
      <c r="AQ4487" s="2">
        <v>1.8974613727245071E-3</v>
      </c>
      <c r="AV4487" s="52"/>
    </row>
    <row r="4488" spans="1:48" x14ac:dyDescent="0.3">
      <c r="A4488">
        <v>2018</v>
      </c>
      <c r="B4488" s="1">
        <v>43376</v>
      </c>
      <c r="C4488" s="4">
        <v>99</v>
      </c>
      <c r="D4488" s="4">
        <v>99</v>
      </c>
      <c r="E4488" s="4">
        <v>99</v>
      </c>
      <c r="F4488">
        <v>1310.4257686572837</v>
      </c>
      <c r="G4488">
        <v>280.60950000000003</v>
      </c>
      <c r="H4488">
        <v>183.1943</v>
      </c>
      <c r="I4488">
        <v>109.9935</v>
      </c>
      <c r="J4488">
        <v>96.591700000000003</v>
      </c>
      <c r="K4488">
        <v>80.083500000000001</v>
      </c>
      <c r="L4488">
        <v>26.410599999999999</v>
      </c>
      <c r="M4488">
        <v>96.572199999999995</v>
      </c>
      <c r="N4488">
        <v>0.61587301100000003</v>
      </c>
      <c r="O4488">
        <v>26.85</v>
      </c>
      <c r="P4488">
        <v>128.63999999999999</v>
      </c>
      <c r="Q4488">
        <v>113.42</v>
      </c>
      <c r="R4488">
        <v>13.78</v>
      </c>
      <c r="S4488">
        <v>24.655899999999999</v>
      </c>
      <c r="T4488">
        <v>40.012599999999999</v>
      </c>
      <c r="U4488">
        <v>18.0137</v>
      </c>
      <c r="V4488">
        <v>49.558700000000002</v>
      </c>
      <c r="W4488">
        <v>19.386600000000001</v>
      </c>
      <c r="X4488">
        <v>26.261466670000001</v>
      </c>
      <c r="Y4488" s="2">
        <v>5.0394654802017325E-3</v>
      </c>
      <c r="Z4488" s="2">
        <v>5.4874996256093489E-4</v>
      </c>
      <c r="AA4488" s="2">
        <v>1.0765186153018913E-3</v>
      </c>
      <c r="AB4488" s="2">
        <v>-1.7371223355786336E-2</v>
      </c>
      <c r="AC4488" s="2">
        <v>-7.4274645607796952E-3</v>
      </c>
      <c r="AD4488" s="2">
        <v>-4.817647066165387E-4</v>
      </c>
      <c r="AE4488" s="2">
        <v>-6.9821742122024855E-3</v>
      </c>
      <c r="AF4488" s="2">
        <v>-5.2102433095038148E-3</v>
      </c>
      <c r="AG4488" s="2">
        <v>2.9079155499940335E-3</v>
      </c>
      <c r="AH4488" s="2">
        <v>2.8341631558789881E-2</v>
      </c>
      <c r="AI4488" s="2">
        <v>1.3232514177693666E-2</v>
      </c>
      <c r="AJ4488" s="2">
        <v>-3.9518749451128432E-3</v>
      </c>
      <c r="AK4488" s="2">
        <v>-7.2516316171133965E-4</v>
      </c>
      <c r="AL4488" s="2">
        <v>3.1572566044031358E-3</v>
      </c>
      <c r="AM4488" s="2">
        <v>-8.2561462559826992E-3</v>
      </c>
      <c r="AN4488" s="2">
        <v>9.2556797489984355E-3</v>
      </c>
      <c r="AO4488" s="2">
        <v>-1.2034910610337568E-2</v>
      </c>
      <c r="AP4488" s="2">
        <v>-7.957179627573252E-3</v>
      </c>
      <c r="AQ4488" s="2">
        <v>-8.3285010550829819E-3</v>
      </c>
      <c r="AV4488" s="52"/>
    </row>
    <row r="4489" spans="1:48" x14ac:dyDescent="0.3">
      <c r="A4489">
        <v>2018</v>
      </c>
      <c r="B4489" s="1">
        <v>43377</v>
      </c>
      <c r="C4489" s="4">
        <v>99</v>
      </c>
      <c r="D4489" s="4">
        <v>99</v>
      </c>
      <c r="E4489" s="4">
        <v>99</v>
      </c>
      <c r="F4489">
        <v>1277.4563318519699</v>
      </c>
      <c r="G4489">
        <v>278.41629999999998</v>
      </c>
      <c r="H4489">
        <v>179.6772</v>
      </c>
      <c r="I4489">
        <v>109.2176</v>
      </c>
      <c r="J4489">
        <v>96.341099999999997</v>
      </c>
      <c r="K4489">
        <v>80.0642</v>
      </c>
      <c r="L4489">
        <v>26.371500000000001</v>
      </c>
      <c r="M4489">
        <v>95.8947</v>
      </c>
      <c r="N4489">
        <v>0.60714283300000005</v>
      </c>
      <c r="O4489">
        <v>26.32</v>
      </c>
      <c r="P4489">
        <v>125.92</v>
      </c>
      <c r="Q4489">
        <v>113.48</v>
      </c>
      <c r="R4489">
        <v>13.71</v>
      </c>
      <c r="S4489">
        <v>24.665600000000001</v>
      </c>
      <c r="T4489">
        <v>39.013199999999998</v>
      </c>
      <c r="U4489">
        <v>17.819400000000002</v>
      </c>
      <c r="V4489">
        <v>49.822800000000001</v>
      </c>
      <c r="W4489">
        <v>19.41</v>
      </c>
      <c r="X4489">
        <v>27.865180779999999</v>
      </c>
      <c r="Y4489" s="2">
        <v>-2.5159331870507673E-2</v>
      </c>
      <c r="Z4489" s="2">
        <v>-7.8158437258897262E-3</v>
      </c>
      <c r="AA4489" s="2">
        <v>-1.919874144555811E-2</v>
      </c>
      <c r="AB4489" s="2">
        <v>-7.0540531940522788E-3</v>
      </c>
      <c r="AC4489" s="2">
        <v>-2.5944258150545352E-3</v>
      </c>
      <c r="AD4489" s="2">
        <v>-2.4099845785963137E-4</v>
      </c>
      <c r="AE4489" s="2">
        <v>-1.4804661764593607E-3</v>
      </c>
      <c r="AF4489" s="2">
        <v>-7.0154765035900235E-3</v>
      </c>
      <c r="AG4489" s="2">
        <v>-1.4175289132778657E-2</v>
      </c>
      <c r="AH4489" s="2">
        <v>-1.9739292364990724E-2</v>
      </c>
      <c r="AI4489" s="2">
        <v>-2.1144278606965106E-2</v>
      </c>
      <c r="AJ4489" s="2">
        <v>5.2900722976545467E-4</v>
      </c>
      <c r="AK4489" s="2">
        <v>-5.079825834542695E-3</v>
      </c>
      <c r="AL4489" s="2">
        <v>3.9341496355849159E-4</v>
      </c>
      <c r="AM4489" s="2">
        <v>-2.4977132203355956E-2</v>
      </c>
      <c r="AN4489" s="2">
        <v>-1.078623492119879E-2</v>
      </c>
      <c r="AO4489" s="2">
        <v>5.329034054565529E-3</v>
      </c>
      <c r="AP4489" s="2">
        <v>1.2070192813591341E-3</v>
      </c>
      <c r="AQ4489" s="2">
        <v>6.1067195147634923E-2</v>
      </c>
      <c r="AV4489" s="52"/>
    </row>
    <row r="4490" spans="1:48" x14ac:dyDescent="0.3">
      <c r="A4490">
        <v>2018</v>
      </c>
      <c r="B4490" s="1">
        <v>43378</v>
      </c>
      <c r="C4490" s="4">
        <v>99</v>
      </c>
      <c r="D4490" s="4">
        <v>99</v>
      </c>
      <c r="E4490" s="4">
        <v>99</v>
      </c>
      <c r="F4490">
        <v>1257.5724668544299</v>
      </c>
      <c r="G4490">
        <v>276.858</v>
      </c>
      <c r="H4490">
        <v>177.4803</v>
      </c>
      <c r="I4490">
        <v>108.27889999999999</v>
      </c>
      <c r="J4490">
        <v>96.109800000000007</v>
      </c>
      <c r="K4490">
        <v>80.054500000000004</v>
      </c>
      <c r="L4490">
        <v>26.3325</v>
      </c>
      <c r="M4490">
        <v>95.605599999999995</v>
      </c>
      <c r="N4490">
        <v>0.605357119</v>
      </c>
      <c r="O4490">
        <v>26.06</v>
      </c>
      <c r="P4490">
        <v>125.52</v>
      </c>
      <c r="Q4490">
        <v>113.8</v>
      </c>
      <c r="R4490">
        <v>13.75</v>
      </c>
      <c r="S4490">
        <v>24.636500000000002</v>
      </c>
      <c r="T4490">
        <v>38.8705</v>
      </c>
      <c r="U4490">
        <v>17.7805</v>
      </c>
      <c r="V4490">
        <v>50.5869</v>
      </c>
      <c r="W4490">
        <v>19.506900000000002</v>
      </c>
      <c r="X4490">
        <v>28.446581980000001</v>
      </c>
      <c r="Y4490" s="2">
        <v>-1.5565201331550593E-2</v>
      </c>
      <c r="Z4490" s="2">
        <v>-5.5970142552715929E-3</v>
      </c>
      <c r="AA4490" s="2">
        <v>-1.2226926955673845E-2</v>
      </c>
      <c r="AB4490" s="2">
        <v>-8.5947686087225472E-3</v>
      </c>
      <c r="AC4490" s="2">
        <v>-2.400844499388044E-3</v>
      </c>
      <c r="AD4490" s="2">
        <v>-1.2115277489810339E-4</v>
      </c>
      <c r="AE4490" s="2">
        <v>-1.4788692338320031E-3</v>
      </c>
      <c r="AF4490" s="2">
        <v>-3.014765153861565E-3</v>
      </c>
      <c r="AG4490" s="2">
        <v>-2.9411761169551021E-3</v>
      </c>
      <c r="AH4490" s="2">
        <v>-9.8784194528875879E-3</v>
      </c>
      <c r="AI4490" s="2">
        <v>-3.1766200762389785E-3</v>
      </c>
      <c r="AJ4490" s="2">
        <v>2.8198801550933794E-3</v>
      </c>
      <c r="AK4490" s="2">
        <v>2.9175784099197966E-3</v>
      </c>
      <c r="AL4490" s="2">
        <v>-1.1797807472755384E-3</v>
      </c>
      <c r="AM4490" s="2">
        <v>-3.6577363559000542E-3</v>
      </c>
      <c r="AN4490" s="2">
        <v>-2.1830140184294633E-3</v>
      </c>
      <c r="AO4490" s="2">
        <v>1.5336352031599887E-2</v>
      </c>
      <c r="AP4490" s="2">
        <v>4.992272024729516E-3</v>
      </c>
      <c r="AQ4490" s="2">
        <v>2.0864791963499441E-2</v>
      </c>
      <c r="AV4490" s="52"/>
    </row>
    <row r="4491" spans="1:48" x14ac:dyDescent="0.3">
      <c r="A4491">
        <v>2018</v>
      </c>
      <c r="B4491" s="1">
        <v>43381</v>
      </c>
      <c r="C4491" s="4">
        <v>99</v>
      </c>
      <c r="D4491" s="4">
        <v>99</v>
      </c>
      <c r="E4491" s="4">
        <v>99</v>
      </c>
      <c r="F4491">
        <v>1249.3276504049497</v>
      </c>
      <c r="G4491">
        <v>276.858</v>
      </c>
      <c r="H4491">
        <v>176.39660000000001</v>
      </c>
      <c r="I4491">
        <v>107.9149</v>
      </c>
      <c r="J4491">
        <v>96.148300000000006</v>
      </c>
      <c r="K4491">
        <v>80.035200000000003</v>
      </c>
      <c r="L4491">
        <v>26.352</v>
      </c>
      <c r="M4491">
        <v>95.578500000000005</v>
      </c>
      <c r="N4491">
        <v>0.60337299200000005</v>
      </c>
      <c r="O4491">
        <v>27.07</v>
      </c>
      <c r="P4491">
        <v>125.44</v>
      </c>
      <c r="Q4491">
        <v>112.54</v>
      </c>
      <c r="R4491">
        <v>13.53</v>
      </c>
      <c r="S4491">
        <v>24.665600000000001</v>
      </c>
      <c r="T4491">
        <v>38.927599999999998</v>
      </c>
      <c r="U4491">
        <v>17.7319</v>
      </c>
      <c r="V4491">
        <v>51.011299999999999</v>
      </c>
      <c r="W4491">
        <v>19.425699999999999</v>
      </c>
      <c r="X4491">
        <v>28.727261859999999</v>
      </c>
      <c r="Y4491" s="2">
        <v>-6.5561362599667605E-3</v>
      </c>
      <c r="Z4491" s="2">
        <v>0</v>
      </c>
      <c r="AA4491" s="2">
        <v>-6.106029795982959E-3</v>
      </c>
      <c r="AB4491" s="2">
        <v>-3.3616891194867549E-3</v>
      </c>
      <c r="AC4491" s="2">
        <v>4.0058349928928649E-4</v>
      </c>
      <c r="AD4491" s="2">
        <v>-2.4108576032577655E-4</v>
      </c>
      <c r="AE4491" s="2">
        <v>7.4052976360006184E-4</v>
      </c>
      <c r="AF4491" s="2">
        <v>-2.8345619921832377E-4</v>
      </c>
      <c r="AG4491" s="2">
        <v>-3.27761405247462E-3</v>
      </c>
      <c r="AH4491" s="2">
        <v>3.8756715272448172E-2</v>
      </c>
      <c r="AI4491" s="2">
        <v>-6.3734862970044048E-4</v>
      </c>
      <c r="AJ4491" s="2">
        <v>-1.1072056239015748E-2</v>
      </c>
      <c r="AK4491" s="2">
        <v>-1.6000000000000014E-2</v>
      </c>
      <c r="AL4491" s="2">
        <v>1.181174273943153E-3</v>
      </c>
      <c r="AM4491" s="2">
        <v>1.468980332128389E-3</v>
      </c>
      <c r="AN4491" s="2">
        <v>-2.7333314586204249E-3</v>
      </c>
      <c r="AO4491" s="2">
        <v>8.3895237699878056E-3</v>
      </c>
      <c r="AP4491" s="2">
        <v>-4.16262963361691E-3</v>
      </c>
      <c r="AQ4491" s="2">
        <v>9.8669105552764425E-3</v>
      </c>
      <c r="AV4491" s="52"/>
    </row>
    <row r="4492" spans="1:48" x14ac:dyDescent="0.3">
      <c r="A4492">
        <v>2018</v>
      </c>
      <c r="B4492" s="1">
        <v>43382</v>
      </c>
      <c r="C4492" s="4">
        <v>99</v>
      </c>
      <c r="D4492" s="4">
        <v>99</v>
      </c>
      <c r="E4492" s="4">
        <v>99</v>
      </c>
      <c r="F4492">
        <v>1257.0198554790229</v>
      </c>
      <c r="G4492">
        <v>276.45400000000001</v>
      </c>
      <c r="H4492">
        <v>176.96799999999999</v>
      </c>
      <c r="I4492">
        <v>109.0069</v>
      </c>
      <c r="J4492">
        <v>96.331500000000005</v>
      </c>
      <c r="K4492">
        <v>80.0642</v>
      </c>
      <c r="L4492">
        <v>26.361799999999999</v>
      </c>
      <c r="M4492">
        <v>95.614699999999999</v>
      </c>
      <c r="N4492">
        <v>0.61388888399999997</v>
      </c>
      <c r="O4492">
        <v>27.11</v>
      </c>
      <c r="P4492">
        <v>126.56</v>
      </c>
      <c r="Q4492">
        <v>112.6</v>
      </c>
      <c r="R4492">
        <v>13.53</v>
      </c>
      <c r="S4492">
        <v>24.655899999999999</v>
      </c>
      <c r="T4492">
        <v>38.784799999999997</v>
      </c>
      <c r="U4492">
        <v>17.8583</v>
      </c>
      <c r="V4492">
        <v>51.218800000000002</v>
      </c>
      <c r="W4492">
        <v>19.459900000000001</v>
      </c>
      <c r="X4492">
        <v>29.238468170000001</v>
      </c>
      <c r="Y4492" s="2">
        <v>6.1570758252087465E-3</v>
      </c>
      <c r="Z4492" s="2">
        <v>-1.4592318083638256E-3</v>
      </c>
      <c r="AA4492" s="2">
        <v>3.239291460266136E-3</v>
      </c>
      <c r="AB4492" s="2">
        <v>1.0119084574975235E-2</v>
      </c>
      <c r="AC4492" s="2">
        <v>1.905389902889576E-3</v>
      </c>
      <c r="AD4492" s="2">
        <v>3.6234057014916665E-4</v>
      </c>
      <c r="AE4492" s="2">
        <v>3.7188828172429744E-4</v>
      </c>
      <c r="AF4492" s="2">
        <v>3.7874626615819196E-4</v>
      </c>
      <c r="AG4492" s="2">
        <v>1.7428509627424482E-2</v>
      </c>
      <c r="AH4492" s="2">
        <v>1.4776505356481895E-3</v>
      </c>
      <c r="AI4492" s="2">
        <v>8.9285714285713969E-3</v>
      </c>
      <c r="AJ4492" s="2">
        <v>5.3314377110358357E-4</v>
      </c>
      <c r="AK4492" s="2">
        <v>0</v>
      </c>
      <c r="AL4492" s="2">
        <v>-3.9326024909192014E-4</v>
      </c>
      <c r="AM4492" s="2">
        <v>-3.6683484211715855E-3</v>
      </c>
      <c r="AN4492" s="2">
        <v>7.1283957161951683E-3</v>
      </c>
      <c r="AO4492" s="2">
        <v>4.0677261704760159E-3</v>
      </c>
      <c r="AP4492" s="2">
        <v>1.7605543172189986E-3</v>
      </c>
      <c r="AQ4492" s="2">
        <v>1.7795163092512167E-2</v>
      </c>
      <c r="AV4492" s="52"/>
    </row>
    <row r="4493" spans="1:48" x14ac:dyDescent="0.3">
      <c r="A4493">
        <v>2018</v>
      </c>
      <c r="B4493" s="1">
        <v>43383</v>
      </c>
      <c r="C4493" s="4">
        <v>99</v>
      </c>
      <c r="D4493" s="4">
        <v>99</v>
      </c>
      <c r="E4493" s="4">
        <v>99</v>
      </c>
      <c r="F4493">
        <v>1186.8118342776017</v>
      </c>
      <c r="G4493">
        <v>267.70060000000001</v>
      </c>
      <c r="H4493">
        <v>169.185</v>
      </c>
      <c r="I4493">
        <v>108.7099</v>
      </c>
      <c r="J4493">
        <v>96.3797</v>
      </c>
      <c r="K4493">
        <v>80.083500000000001</v>
      </c>
      <c r="L4493">
        <v>26.391100000000002</v>
      </c>
      <c r="M4493">
        <v>95.217200000000005</v>
      </c>
      <c r="N4493">
        <v>0.60079364700000004</v>
      </c>
      <c r="O4493">
        <v>26.98</v>
      </c>
      <c r="P4493">
        <v>123.04</v>
      </c>
      <c r="Q4493">
        <v>112.88</v>
      </c>
      <c r="R4493">
        <v>13.45</v>
      </c>
      <c r="S4493">
        <v>24.626799999999999</v>
      </c>
      <c r="T4493">
        <v>37.633200000000002</v>
      </c>
      <c r="U4493">
        <v>17.508500000000002</v>
      </c>
      <c r="V4493">
        <v>50.935899999999997</v>
      </c>
      <c r="W4493">
        <v>19.768000000000001</v>
      </c>
      <c r="X4493">
        <v>34.079722519999997</v>
      </c>
      <c r="Y4493" s="2">
        <v>-5.5852754350221745E-2</v>
      </c>
      <c r="Z4493" s="2">
        <v>-3.1663133830583057E-2</v>
      </c>
      <c r="AA4493" s="2">
        <v>-4.3979702545092869E-2</v>
      </c>
      <c r="AB4493" s="2">
        <v>-2.7245981676389253E-3</v>
      </c>
      <c r="AC4493" s="2">
        <v>5.0035554309846297E-4</v>
      </c>
      <c r="AD4493" s="2">
        <v>2.41056552116925E-4</v>
      </c>
      <c r="AE4493" s="2">
        <v>1.1114567290551047E-3</v>
      </c>
      <c r="AF4493" s="2">
        <v>-4.1573105390697584E-3</v>
      </c>
      <c r="AG4493" s="2">
        <v>-2.133160795268596E-2</v>
      </c>
      <c r="AH4493" s="2">
        <v>-4.7952784950202609E-3</v>
      </c>
      <c r="AI4493" s="2">
        <v>-2.7812895069532217E-2</v>
      </c>
      <c r="AJ4493" s="2">
        <v>2.4866785079928899E-3</v>
      </c>
      <c r="AK4493" s="2">
        <v>-5.9127864005912301E-3</v>
      </c>
      <c r="AL4493" s="2">
        <v>-1.1802448906752527E-3</v>
      </c>
      <c r="AM4493" s="2">
        <v>-2.9692044306016685E-2</v>
      </c>
      <c r="AN4493" s="2">
        <v>-1.9587530728008784E-2</v>
      </c>
      <c r="AO4493" s="2">
        <v>-5.5233625153264798E-3</v>
      </c>
      <c r="AP4493" s="2">
        <v>1.583255823513996E-2</v>
      </c>
      <c r="AQ4493" s="2">
        <v>0.16557824855432557</v>
      </c>
      <c r="AV4493" s="52"/>
    </row>
    <row r="4494" spans="1:48" x14ac:dyDescent="0.3">
      <c r="A4494">
        <v>2018</v>
      </c>
      <c r="B4494" s="1">
        <v>43384</v>
      </c>
      <c r="C4494" s="4">
        <v>99</v>
      </c>
      <c r="D4494" s="4">
        <v>99</v>
      </c>
      <c r="E4494" s="4">
        <v>99</v>
      </c>
      <c r="F4494">
        <v>1179.1545861795389</v>
      </c>
      <c r="G4494">
        <v>261.80410000000001</v>
      </c>
      <c r="H4494">
        <v>167.0866</v>
      </c>
      <c r="I4494">
        <v>110.0318</v>
      </c>
      <c r="J4494">
        <v>96.774799999999999</v>
      </c>
      <c r="K4494">
        <v>80.112499999999997</v>
      </c>
      <c r="L4494">
        <v>26.527899999999999</v>
      </c>
      <c r="M4494">
        <v>95.361699999999999</v>
      </c>
      <c r="N4494">
        <v>0.61369045200000005</v>
      </c>
      <c r="O4494">
        <v>26.63</v>
      </c>
      <c r="P4494">
        <v>119.6</v>
      </c>
      <c r="Q4494">
        <v>115.78</v>
      </c>
      <c r="R4494">
        <v>13.67</v>
      </c>
      <c r="S4494">
        <v>24.491</v>
      </c>
      <c r="T4494">
        <v>37.252400000000002</v>
      </c>
      <c r="U4494">
        <v>17.246099999999998</v>
      </c>
      <c r="V4494">
        <v>50.002000000000002</v>
      </c>
      <c r="W4494">
        <v>20.325600000000001</v>
      </c>
      <c r="X4494">
        <v>36.956516819999997</v>
      </c>
      <c r="Y4494" s="2">
        <v>-6.451947879946518E-3</v>
      </c>
      <c r="Z4494" s="2">
        <v>-2.2026472858110879E-2</v>
      </c>
      <c r="AA4494" s="2">
        <v>-1.2402990808877856E-2</v>
      </c>
      <c r="AB4494" s="2">
        <v>1.2159886082132365E-2</v>
      </c>
      <c r="AC4494" s="2">
        <v>4.0994109755476682E-3</v>
      </c>
      <c r="AD4494" s="2">
        <v>3.6212203512575591E-4</v>
      </c>
      <c r="AE4494" s="2">
        <v>5.1835656717604817E-3</v>
      </c>
      <c r="AF4494" s="2">
        <v>1.5175829577007693E-3</v>
      </c>
      <c r="AG4494" s="2">
        <v>2.1466280584687913E-2</v>
      </c>
      <c r="AH4494" s="2">
        <v>-1.2972572275759875E-2</v>
      </c>
      <c r="AI4494" s="2">
        <v>-2.7958387516255012E-2</v>
      </c>
      <c r="AJ4494" s="2">
        <v>2.5690999291282823E-2</v>
      </c>
      <c r="AK4494" s="2">
        <v>1.6356877323420171E-2</v>
      </c>
      <c r="AL4494" s="2">
        <v>-5.5143177351503203E-3</v>
      </c>
      <c r="AM4494" s="2">
        <v>-1.011872495562427E-2</v>
      </c>
      <c r="AN4494" s="2">
        <v>-1.4987006311220408E-2</v>
      </c>
      <c r="AO4494" s="2">
        <v>-1.8334809044308509E-2</v>
      </c>
      <c r="AP4494" s="2">
        <v>2.8207203561311234E-2</v>
      </c>
      <c r="AQ4494" s="2">
        <v>8.4413665584035513E-2</v>
      </c>
      <c r="AV4494" s="52"/>
    </row>
    <row r="4495" spans="1:48" x14ac:dyDescent="0.3">
      <c r="A4495">
        <v>2018</v>
      </c>
      <c r="B4495" s="1">
        <v>43385</v>
      </c>
      <c r="C4495" s="4">
        <v>99</v>
      </c>
      <c r="D4495" s="4">
        <v>99</v>
      </c>
      <c r="E4495" s="4">
        <v>99</v>
      </c>
      <c r="F4495">
        <v>1217.677270771271</v>
      </c>
      <c r="G4495">
        <v>265.44009999999997</v>
      </c>
      <c r="H4495">
        <v>171.73670000000001</v>
      </c>
      <c r="I4495">
        <v>109.6486</v>
      </c>
      <c r="J4495">
        <v>96.659199999999998</v>
      </c>
      <c r="K4495">
        <v>80.112499999999997</v>
      </c>
      <c r="L4495">
        <v>26.5181</v>
      </c>
      <c r="M4495">
        <v>95.578500000000005</v>
      </c>
      <c r="N4495">
        <v>0.61369045200000005</v>
      </c>
      <c r="O4495">
        <v>26.06</v>
      </c>
      <c r="P4495">
        <v>120.96</v>
      </c>
      <c r="Q4495">
        <v>115.23</v>
      </c>
      <c r="R4495">
        <v>13.74</v>
      </c>
      <c r="S4495">
        <v>24.5686</v>
      </c>
      <c r="T4495">
        <v>38.347000000000001</v>
      </c>
      <c r="U4495">
        <v>17.382200000000001</v>
      </c>
      <c r="V4495">
        <v>49.945399999999999</v>
      </c>
      <c r="W4495">
        <v>20.109400000000001</v>
      </c>
      <c r="X4495">
        <v>34.099763959999997</v>
      </c>
      <c r="Y4495" s="2">
        <v>3.2669749194247366E-2</v>
      </c>
      <c r="Z4495" s="2">
        <v>1.3888246975505503E-2</v>
      </c>
      <c r="AA4495" s="2">
        <v>2.7830478326807739E-2</v>
      </c>
      <c r="AB4495" s="2">
        <v>-3.4826295670887797E-3</v>
      </c>
      <c r="AC4495" s="2">
        <v>-1.1945258476380172E-3</v>
      </c>
      <c r="AD4495" s="2">
        <v>0</v>
      </c>
      <c r="AE4495" s="2">
        <v>-3.6942238171877584E-4</v>
      </c>
      <c r="AF4495" s="2">
        <v>2.2734494036915631E-3</v>
      </c>
      <c r="AG4495" s="2">
        <v>0</v>
      </c>
      <c r="AH4495" s="2">
        <v>-2.1404431092752585E-2</v>
      </c>
      <c r="AI4495" s="2">
        <v>1.1371237458194017E-2</v>
      </c>
      <c r="AJ4495" s="2">
        <v>-4.7503886681636853E-3</v>
      </c>
      <c r="AK4495" s="2">
        <v>5.1207022677395297E-3</v>
      </c>
      <c r="AL4495" s="2">
        <v>3.1685108815482366E-3</v>
      </c>
      <c r="AM4495" s="2">
        <v>2.9383341744424474E-2</v>
      </c>
      <c r="AN4495" s="2">
        <v>7.8916392691683601E-3</v>
      </c>
      <c r="AO4495" s="2">
        <v>-1.131954721811157E-3</v>
      </c>
      <c r="AP4495" s="2">
        <v>-1.0636832369032234E-2</v>
      </c>
      <c r="AQ4495" s="2">
        <v>-7.7300381795017858E-2</v>
      </c>
      <c r="AV4495" s="52"/>
    </row>
    <row r="4496" spans="1:48" x14ac:dyDescent="0.3">
      <c r="A4496">
        <v>2018</v>
      </c>
      <c r="B4496" s="1">
        <v>43388</v>
      </c>
      <c r="C4496" s="4">
        <v>99</v>
      </c>
      <c r="D4496" s="4">
        <v>99</v>
      </c>
      <c r="E4496" s="4">
        <v>99</v>
      </c>
      <c r="F4496">
        <v>1199.8093117572098</v>
      </c>
      <c r="G4496">
        <v>263.94909999999999</v>
      </c>
      <c r="H4496">
        <v>169.65790000000001</v>
      </c>
      <c r="I4496">
        <v>109.6007</v>
      </c>
      <c r="J4496">
        <v>96.716999999999999</v>
      </c>
      <c r="K4496">
        <v>80.141400000000004</v>
      </c>
      <c r="L4496">
        <v>26.576699999999999</v>
      </c>
      <c r="M4496">
        <v>95.596599999999995</v>
      </c>
      <c r="N4496">
        <v>0.60793646400000001</v>
      </c>
      <c r="O4496">
        <v>26.88</v>
      </c>
      <c r="P4496">
        <v>121.04</v>
      </c>
      <c r="Q4496">
        <v>116</v>
      </c>
      <c r="R4496">
        <v>13.8</v>
      </c>
      <c r="S4496">
        <v>24.510400000000001</v>
      </c>
      <c r="T4496">
        <v>37.9377</v>
      </c>
      <c r="U4496">
        <v>17.420999999999999</v>
      </c>
      <c r="V4496">
        <v>50.1813</v>
      </c>
      <c r="W4496">
        <v>20.081</v>
      </c>
      <c r="X4496">
        <v>34.590928820000002</v>
      </c>
      <c r="Y4496" s="2">
        <v>-1.4673805155896225E-2</v>
      </c>
      <c r="Z4496" s="2">
        <v>-5.6170864914532048E-3</v>
      </c>
      <c r="AA4496" s="2">
        <v>-1.2104576366030129E-2</v>
      </c>
      <c r="AB4496" s="2">
        <v>-4.3685008290117455E-4</v>
      </c>
      <c r="AC4496" s="2">
        <v>5.9797722306820233E-4</v>
      </c>
      <c r="AD4496" s="2">
        <v>3.6074270557029386E-4</v>
      </c>
      <c r="AE4496" s="2">
        <v>2.2098114118280776E-3</v>
      </c>
      <c r="AF4496" s="2">
        <v>1.8937313307909598E-4</v>
      </c>
      <c r="AG4496" s="2">
        <v>-9.376042891408809E-3</v>
      </c>
      <c r="AH4496" s="2">
        <v>3.1465848042977695E-2</v>
      </c>
      <c r="AI4496" s="2">
        <v>6.6137566137580706E-4</v>
      </c>
      <c r="AJ4496" s="2">
        <v>6.6822875987155861E-3</v>
      </c>
      <c r="AK4496" s="2">
        <v>4.366812227074357E-3</v>
      </c>
      <c r="AL4496" s="2">
        <v>-2.3688773475085689E-3</v>
      </c>
      <c r="AM4496" s="2">
        <v>-1.06735859389262E-2</v>
      </c>
      <c r="AN4496" s="2">
        <v>2.2321685402306723E-3</v>
      </c>
      <c r="AO4496" s="2">
        <v>4.7231576881954229E-3</v>
      </c>
      <c r="AP4496" s="2">
        <v>-1.4122748565348342E-3</v>
      </c>
      <c r="AQ4496" s="2">
        <v>1.4403761286329031E-2</v>
      </c>
      <c r="AV4496" s="52"/>
    </row>
    <row r="4497" spans="1:48" x14ac:dyDescent="0.3">
      <c r="A4497">
        <v>2018</v>
      </c>
      <c r="B4497" s="1">
        <v>43389</v>
      </c>
      <c r="C4497" s="4">
        <v>99</v>
      </c>
      <c r="D4497" s="4">
        <v>99</v>
      </c>
      <c r="E4497" s="4">
        <v>99</v>
      </c>
      <c r="F4497">
        <v>1237.5881022170893</v>
      </c>
      <c r="G4497">
        <v>269.72059999999999</v>
      </c>
      <c r="H4497">
        <v>174.59370000000001</v>
      </c>
      <c r="I4497">
        <v>109.8498</v>
      </c>
      <c r="J4497">
        <v>96.707300000000004</v>
      </c>
      <c r="K4497">
        <v>80.112499999999997</v>
      </c>
      <c r="L4497">
        <v>26.6158</v>
      </c>
      <c r="M4497">
        <v>95.957899999999995</v>
      </c>
      <c r="N4497">
        <v>0.606746008</v>
      </c>
      <c r="O4497">
        <v>26.8</v>
      </c>
      <c r="P4497">
        <v>121.52</v>
      </c>
      <c r="Q4497">
        <v>115.8</v>
      </c>
      <c r="R4497">
        <v>13.78</v>
      </c>
      <c r="S4497">
        <v>24.520099999999999</v>
      </c>
      <c r="T4497">
        <v>38.889499999999998</v>
      </c>
      <c r="U4497">
        <v>17.498799999999999</v>
      </c>
      <c r="V4497">
        <v>50.7</v>
      </c>
      <c r="W4497">
        <v>19.856100000000001</v>
      </c>
      <c r="X4497">
        <v>32.055038439999997</v>
      </c>
      <c r="Y4497" s="2">
        <v>3.1487328936087078E-2</v>
      </c>
      <c r="Z4497" s="2">
        <v>2.1865958247252903E-2</v>
      </c>
      <c r="AA4497" s="2">
        <v>2.9092662351708931E-2</v>
      </c>
      <c r="AB4497" s="2">
        <v>2.2727957029471391E-3</v>
      </c>
      <c r="AC4497" s="2">
        <v>-1.002926062635412E-4</v>
      </c>
      <c r="AD4497" s="2">
        <v>-3.6061261719921855E-4</v>
      </c>
      <c r="AE4497" s="2">
        <v>1.471213506567759E-3</v>
      </c>
      <c r="AF4497" s="2">
        <v>3.7794231175585224E-3</v>
      </c>
      <c r="AG4497" s="2">
        <v>-1.958191473114268E-3</v>
      </c>
      <c r="AH4497" s="2">
        <v>-2.9761904761904656E-3</v>
      </c>
      <c r="AI4497" s="2">
        <v>3.965631196298558E-3</v>
      </c>
      <c r="AJ4497" s="2">
        <v>-1.7241379310345417E-3</v>
      </c>
      <c r="AK4497" s="2">
        <v>-1.4492753623189802E-3</v>
      </c>
      <c r="AL4497" s="2">
        <v>3.9575037535088953E-4</v>
      </c>
      <c r="AM4497" s="2">
        <v>2.5088500357164367E-2</v>
      </c>
      <c r="AN4497" s="2">
        <v>4.4658745192582838E-3</v>
      </c>
      <c r="AO4497" s="2">
        <v>1.0336519779280406E-2</v>
      </c>
      <c r="AP4497" s="2">
        <v>-1.1199641452118825E-2</v>
      </c>
      <c r="AQ4497" s="2">
        <v>-7.3310849592850169E-2</v>
      </c>
      <c r="AV4497" s="52"/>
    </row>
    <row r="4498" spans="1:48" x14ac:dyDescent="0.3">
      <c r="A4498">
        <v>2018</v>
      </c>
      <c r="B4498" s="1">
        <v>43390</v>
      </c>
      <c r="C4498" s="4">
        <v>99</v>
      </c>
      <c r="D4498" s="4">
        <v>99</v>
      </c>
      <c r="E4498" s="4">
        <v>99</v>
      </c>
      <c r="F4498">
        <v>1250.9938057512868</v>
      </c>
      <c r="G4498">
        <v>269.76870000000002</v>
      </c>
      <c r="H4498">
        <v>174.6626</v>
      </c>
      <c r="I4498">
        <v>109.19840000000001</v>
      </c>
      <c r="J4498">
        <v>96.427800000000005</v>
      </c>
      <c r="K4498">
        <v>80.112499999999997</v>
      </c>
      <c r="L4498">
        <v>26.5181</v>
      </c>
      <c r="M4498">
        <v>95.732100000000003</v>
      </c>
      <c r="N4498">
        <v>0.60892856699999998</v>
      </c>
      <c r="O4498">
        <v>27.47</v>
      </c>
      <c r="P4498">
        <v>118.56</v>
      </c>
      <c r="Q4498">
        <v>115.79</v>
      </c>
      <c r="R4498">
        <v>13.74</v>
      </c>
      <c r="S4498">
        <v>24.6462</v>
      </c>
      <c r="T4498">
        <v>38.413600000000002</v>
      </c>
      <c r="U4498">
        <v>17.343299999999999</v>
      </c>
      <c r="V4498">
        <v>50.605699999999999</v>
      </c>
      <c r="W4498">
        <v>19.787600000000001</v>
      </c>
      <c r="X4498">
        <v>32.546203300000002</v>
      </c>
      <c r="Y4498" s="2">
        <v>1.0832120565947401E-2</v>
      </c>
      <c r="Z4498" s="2">
        <v>1.7833268945732783E-4</v>
      </c>
      <c r="AA4498" s="2">
        <v>3.9463050499533026E-4</v>
      </c>
      <c r="AB4498" s="2">
        <v>-5.9299152114978826E-3</v>
      </c>
      <c r="AC4498" s="2">
        <v>-2.8901644446696073E-3</v>
      </c>
      <c r="AD4498" s="2">
        <v>0</v>
      </c>
      <c r="AE4498" s="2">
        <v>-3.670751959362506E-3</v>
      </c>
      <c r="AF4498" s="2">
        <v>-2.3531152724266535E-3</v>
      </c>
      <c r="AG4498" s="2">
        <v>3.5971542807413659E-3</v>
      </c>
      <c r="AH4498" s="2">
        <v>2.4999999999999911E-2</v>
      </c>
      <c r="AI4498" s="2">
        <v>-2.4358130348913654E-2</v>
      </c>
      <c r="AJ4498" s="2">
        <v>-8.6355785837599619E-5</v>
      </c>
      <c r="AK4498" s="2">
        <v>-2.9027576197386828E-3</v>
      </c>
      <c r="AL4498" s="2">
        <v>5.142719646330951E-3</v>
      </c>
      <c r="AM4498" s="2">
        <v>-1.2237236272001351E-2</v>
      </c>
      <c r="AN4498" s="2">
        <v>-8.8863236336206297E-3</v>
      </c>
      <c r="AO4498" s="2">
        <v>-1.859960552268336E-3</v>
      </c>
      <c r="AP4498" s="2">
        <v>-3.4498214654439252E-3</v>
      </c>
      <c r="AQ4498" s="2">
        <v>1.5322547839690115E-2</v>
      </c>
      <c r="AV4498" s="52"/>
    </row>
    <row r="4499" spans="1:48" x14ac:dyDescent="0.3">
      <c r="A4499">
        <v>2018</v>
      </c>
      <c r="B4499" s="1">
        <v>43391</v>
      </c>
      <c r="C4499" s="4">
        <v>99</v>
      </c>
      <c r="D4499" s="4">
        <v>99</v>
      </c>
      <c r="E4499" s="4">
        <v>99</v>
      </c>
      <c r="F4499">
        <v>1210.8221890969719</v>
      </c>
      <c r="G4499">
        <v>265.87299999999999</v>
      </c>
      <c r="H4499">
        <v>170.61359999999999</v>
      </c>
      <c r="I4499">
        <v>109.1601</v>
      </c>
      <c r="J4499">
        <v>96.601299999999995</v>
      </c>
      <c r="K4499">
        <v>80.160799999999995</v>
      </c>
      <c r="L4499">
        <v>26.459499999999998</v>
      </c>
      <c r="M4499">
        <v>95.370800000000003</v>
      </c>
      <c r="N4499">
        <v>0.59662696000000004</v>
      </c>
      <c r="O4499">
        <v>26.62</v>
      </c>
      <c r="P4499">
        <v>116.48</v>
      </c>
      <c r="Q4499">
        <v>115.92</v>
      </c>
      <c r="R4499">
        <v>13.7</v>
      </c>
      <c r="S4499">
        <v>24.7529</v>
      </c>
      <c r="T4499">
        <v>37.404699999999998</v>
      </c>
      <c r="U4499">
        <v>17.149000000000001</v>
      </c>
      <c r="V4499">
        <v>50.681199999999997</v>
      </c>
      <c r="W4499">
        <v>20.090800000000002</v>
      </c>
      <c r="X4499">
        <v>34.731318620000003</v>
      </c>
      <c r="Y4499" s="2">
        <v>-3.2111763039617713E-2</v>
      </c>
      <c r="Z4499" s="2">
        <v>-1.4440889547230773E-2</v>
      </c>
      <c r="AA4499" s="2">
        <v>-2.3181837439726682E-2</v>
      </c>
      <c r="AB4499" s="2">
        <v>-3.5073773974714229E-4</v>
      </c>
      <c r="AC4499" s="2">
        <v>1.7992736534484521E-3</v>
      </c>
      <c r="AD4499" s="2">
        <v>6.0290216882497027E-4</v>
      </c>
      <c r="AE4499" s="2">
        <v>-2.2098114118281886E-3</v>
      </c>
      <c r="AF4499" s="2">
        <v>-3.7740736910607531E-3</v>
      </c>
      <c r="AG4499" s="2">
        <v>-2.02020526982436E-2</v>
      </c>
      <c r="AH4499" s="2">
        <v>-3.0942846741900176E-2</v>
      </c>
      <c r="AI4499" s="2">
        <v>-1.7543859649122751E-2</v>
      </c>
      <c r="AJ4499" s="2">
        <v>1.1227221694445344E-3</v>
      </c>
      <c r="AK4499" s="2">
        <v>-2.9112081513829047E-3</v>
      </c>
      <c r="AL4499" s="2">
        <v>4.3292677978754579E-3</v>
      </c>
      <c r="AM4499" s="2">
        <v>-2.6264135618635165E-2</v>
      </c>
      <c r="AN4499" s="2">
        <v>-1.1203173559818369E-2</v>
      </c>
      <c r="AO4499" s="2">
        <v>1.4919267987598683E-3</v>
      </c>
      <c r="AP4499" s="2">
        <v>1.5322727364612154E-2</v>
      </c>
      <c r="AQ4499" s="2">
        <v>6.7138870234980663E-2</v>
      </c>
      <c r="AV4499" s="52"/>
    </row>
    <row r="4500" spans="1:48" x14ac:dyDescent="0.3">
      <c r="A4500">
        <v>2018</v>
      </c>
      <c r="B4500" s="1">
        <v>43392</v>
      </c>
      <c r="C4500" s="4">
        <v>99</v>
      </c>
      <c r="D4500" s="4">
        <v>99</v>
      </c>
      <c r="E4500" s="4">
        <v>99</v>
      </c>
      <c r="F4500">
        <v>1204.0326577866422</v>
      </c>
      <c r="G4500">
        <v>265.7287</v>
      </c>
      <c r="H4500">
        <v>170.45590000000001</v>
      </c>
      <c r="I4500">
        <v>108.9207</v>
      </c>
      <c r="J4500">
        <v>96.485699999999994</v>
      </c>
      <c r="K4500">
        <v>80.112499999999997</v>
      </c>
      <c r="L4500">
        <v>26.488800000000001</v>
      </c>
      <c r="M4500">
        <v>95.2624</v>
      </c>
      <c r="N4500">
        <v>0.60714283300000005</v>
      </c>
      <c r="O4500">
        <v>26.81</v>
      </c>
      <c r="P4500">
        <v>117.76</v>
      </c>
      <c r="Q4500">
        <v>116.01</v>
      </c>
      <c r="R4500">
        <v>13.74</v>
      </c>
      <c r="S4500">
        <v>24.7044</v>
      </c>
      <c r="T4500">
        <v>37.756900000000002</v>
      </c>
      <c r="U4500">
        <v>17.246099999999998</v>
      </c>
      <c r="V4500">
        <v>51.473500000000001</v>
      </c>
      <c r="W4500">
        <v>20.041899999999998</v>
      </c>
      <c r="X4500">
        <v>34.129875970000001</v>
      </c>
      <c r="Y4500" s="2">
        <v>-5.6073727186923827E-3</v>
      </c>
      <c r="Z4500" s="2">
        <v>-5.4274033090984108E-4</v>
      </c>
      <c r="AA4500" s="2">
        <v>-9.2431084040178746E-4</v>
      </c>
      <c r="AB4500" s="2">
        <v>-2.1931090206037673E-3</v>
      </c>
      <c r="AC4500" s="2">
        <v>-1.1966712663287193E-3</v>
      </c>
      <c r="AD4500" s="2">
        <v>-6.0253889681738393E-4</v>
      </c>
      <c r="AE4500" s="2">
        <v>1.1073527466507471E-3</v>
      </c>
      <c r="AF4500" s="2">
        <v>-1.1366162389326862E-3</v>
      </c>
      <c r="AG4500" s="2">
        <v>1.7625541091874197E-2</v>
      </c>
      <c r="AH4500" s="2">
        <v>7.1374906085648337E-3</v>
      </c>
      <c r="AI4500" s="2">
        <v>1.098901098901095E-2</v>
      </c>
      <c r="AJ4500" s="2">
        <v>7.763975155279379E-4</v>
      </c>
      <c r="AK4500" s="2">
        <v>2.9197080291971655E-3</v>
      </c>
      <c r="AL4500" s="2">
        <v>-1.9593663772730086E-3</v>
      </c>
      <c r="AM4500" s="2">
        <v>9.4159290142683538E-3</v>
      </c>
      <c r="AN4500" s="2">
        <v>5.6621377339785006E-3</v>
      </c>
      <c r="AO4500" s="2">
        <v>1.5633015792838378E-2</v>
      </c>
      <c r="AP4500" s="2">
        <v>-2.4339498676012594E-3</v>
      </c>
      <c r="AQ4500" s="2">
        <v>-1.7317011674116589E-2</v>
      </c>
      <c r="AV4500" s="52"/>
    </row>
    <row r="4501" spans="1:48" x14ac:dyDescent="0.3">
      <c r="A4501">
        <v>2018</v>
      </c>
      <c r="B4501" s="1">
        <v>43395</v>
      </c>
      <c r="C4501" s="4">
        <v>99</v>
      </c>
      <c r="D4501" s="4">
        <v>99</v>
      </c>
      <c r="E4501" s="4">
        <v>99</v>
      </c>
      <c r="F4501">
        <v>1209.1776038520425</v>
      </c>
      <c r="G4501">
        <v>264.53590000000003</v>
      </c>
      <c r="H4501">
        <v>171.33269999999999</v>
      </c>
      <c r="I4501">
        <v>108.777</v>
      </c>
      <c r="J4501">
        <v>96.504900000000006</v>
      </c>
      <c r="K4501">
        <v>80.093199999999996</v>
      </c>
      <c r="L4501">
        <v>26.420400000000001</v>
      </c>
      <c r="M4501">
        <v>95.162999999999997</v>
      </c>
      <c r="N4501">
        <v>0.60714283300000005</v>
      </c>
      <c r="O4501">
        <v>26.05</v>
      </c>
      <c r="P4501">
        <v>117.92</v>
      </c>
      <c r="Q4501">
        <v>115.71</v>
      </c>
      <c r="R4501">
        <v>13.68</v>
      </c>
      <c r="S4501">
        <v>24.791699999999999</v>
      </c>
      <c r="T4501">
        <v>38.1661</v>
      </c>
      <c r="U4501">
        <v>17.265599999999999</v>
      </c>
      <c r="V4501">
        <v>51.1434</v>
      </c>
      <c r="W4501">
        <v>20.0595</v>
      </c>
      <c r="X4501">
        <v>34.641082279999999</v>
      </c>
      <c r="Y4501" s="2">
        <v>4.2730951126010996E-3</v>
      </c>
      <c r="Z4501" s="2">
        <v>-4.4887887533412441E-3</v>
      </c>
      <c r="AA4501" s="2">
        <v>5.1438524568523381E-3</v>
      </c>
      <c r="AB4501" s="2">
        <v>-1.3193084510106923E-3</v>
      </c>
      <c r="AC4501" s="2">
        <v>1.9899321868432907E-4</v>
      </c>
      <c r="AD4501" s="2">
        <v>-2.4091121859881603E-4</v>
      </c>
      <c r="AE4501" s="2">
        <v>-2.5822234302800284E-3</v>
      </c>
      <c r="AF4501" s="2">
        <v>-1.0434337157158025E-3</v>
      </c>
      <c r="AG4501" s="2">
        <v>0</v>
      </c>
      <c r="AH4501" s="2">
        <v>-2.8347631480790669E-2</v>
      </c>
      <c r="AI4501" s="2">
        <v>1.3586956521738358E-3</v>
      </c>
      <c r="AJ4501" s="2">
        <v>-2.5859839668994633E-3</v>
      </c>
      <c r="AK4501" s="2">
        <v>-4.366812227074246E-3</v>
      </c>
      <c r="AL4501" s="2">
        <v>3.5337834555786429E-3</v>
      </c>
      <c r="AM4501" s="2">
        <v>1.0837754158842472E-2</v>
      </c>
      <c r="AN4501" s="2">
        <v>1.1306904169638976E-3</v>
      </c>
      <c r="AO4501" s="2">
        <v>-6.4130086355115301E-3</v>
      </c>
      <c r="AP4501" s="2">
        <v>8.7816025426734612E-4</v>
      </c>
      <c r="AQ4501" s="2">
        <v>1.4978264510815853E-2</v>
      </c>
      <c r="AV4501" s="52"/>
    </row>
    <row r="4502" spans="1:48" x14ac:dyDescent="0.3">
      <c r="A4502">
        <v>2018</v>
      </c>
      <c r="B4502" s="1">
        <v>43396</v>
      </c>
      <c r="C4502" s="4">
        <v>99</v>
      </c>
      <c r="D4502" s="4">
        <v>99</v>
      </c>
      <c r="E4502" s="4">
        <v>99</v>
      </c>
      <c r="F4502">
        <v>1211.490884658454</v>
      </c>
      <c r="G4502">
        <v>263.18920000000003</v>
      </c>
      <c r="H4502">
        <v>170.7022</v>
      </c>
      <c r="I4502">
        <v>109.12179999999999</v>
      </c>
      <c r="J4502">
        <v>96.755499999999998</v>
      </c>
      <c r="K4502">
        <v>80.141400000000004</v>
      </c>
      <c r="L4502">
        <v>26.478999999999999</v>
      </c>
      <c r="M4502">
        <v>95.190100000000001</v>
      </c>
      <c r="N4502">
        <v>0.601190432</v>
      </c>
      <c r="O4502">
        <v>26.66</v>
      </c>
      <c r="P4502">
        <v>112.32</v>
      </c>
      <c r="Q4502">
        <v>116.39</v>
      </c>
      <c r="R4502">
        <v>13.83</v>
      </c>
      <c r="S4502">
        <v>24.7529</v>
      </c>
      <c r="T4502">
        <v>37.747399999999999</v>
      </c>
      <c r="U4502">
        <v>16.886600000000001</v>
      </c>
      <c r="V4502">
        <v>50.860399999999998</v>
      </c>
      <c r="W4502">
        <v>20.131900000000002</v>
      </c>
      <c r="X4502">
        <v>35.964216219999997</v>
      </c>
      <c r="Y4502" s="2">
        <v>1.9131025905889665E-3</v>
      </c>
      <c r="Z4502" s="2">
        <v>-5.0908024203898394E-3</v>
      </c>
      <c r="AA4502" s="2">
        <v>-3.6799746925133547E-3</v>
      </c>
      <c r="AB4502" s="2">
        <v>3.1697877308620726E-3</v>
      </c>
      <c r="AC4502" s="2">
        <v>2.5967593355362695E-3</v>
      </c>
      <c r="AD4502" s="2">
        <v>6.0179890427658478E-4</v>
      </c>
      <c r="AE4502" s="2">
        <v>2.2179830736854811E-3</v>
      </c>
      <c r="AF4502" s="2">
        <v>2.847745447285277E-4</v>
      </c>
      <c r="AG4502" s="2">
        <v>-9.8039549780867263E-3</v>
      </c>
      <c r="AH4502" s="2">
        <v>2.3416506717850227E-2</v>
      </c>
      <c r="AI4502" s="2">
        <v>-4.7489823609226711E-2</v>
      </c>
      <c r="AJ4502" s="2">
        <v>5.8767608676866256E-3</v>
      </c>
      <c r="AK4502" s="2">
        <v>1.0964912280701844E-2</v>
      </c>
      <c r="AL4502" s="2">
        <v>-1.5650399125513026E-3</v>
      </c>
      <c r="AM4502" s="2">
        <v>-1.0970468557175095E-2</v>
      </c>
      <c r="AN4502" s="2">
        <v>-2.1951163006208696E-2</v>
      </c>
      <c r="AO4502" s="2">
        <v>-5.5334608180136469E-3</v>
      </c>
      <c r="AP4502" s="2">
        <v>3.6092624442285448E-3</v>
      </c>
      <c r="AQ4502" s="2">
        <v>3.8195513907598233E-2</v>
      </c>
      <c r="AV4502" s="52"/>
    </row>
    <row r="4503" spans="1:48" x14ac:dyDescent="0.3">
      <c r="A4503">
        <v>2018</v>
      </c>
      <c r="B4503" s="1">
        <v>43397</v>
      </c>
      <c r="C4503" s="4">
        <v>99</v>
      </c>
      <c r="D4503" s="4">
        <v>99</v>
      </c>
      <c r="E4503" s="4">
        <v>99</v>
      </c>
      <c r="F4503">
        <v>1140.4150215238044</v>
      </c>
      <c r="G4503">
        <v>255.215</v>
      </c>
      <c r="H4503">
        <v>162.8897</v>
      </c>
      <c r="I4503">
        <v>109.9456</v>
      </c>
      <c r="J4503">
        <v>97.275999999999996</v>
      </c>
      <c r="K4503">
        <v>80.266999999999996</v>
      </c>
      <c r="L4503">
        <v>26.430199999999999</v>
      </c>
      <c r="M4503">
        <v>94.819800000000001</v>
      </c>
      <c r="N4503">
        <v>0.600198389</v>
      </c>
      <c r="O4503">
        <v>26.38</v>
      </c>
      <c r="P4503">
        <v>112.4</v>
      </c>
      <c r="Q4503">
        <v>116.66</v>
      </c>
      <c r="R4503">
        <v>13.79</v>
      </c>
      <c r="S4503">
        <v>24.879000000000001</v>
      </c>
      <c r="T4503">
        <v>36.5291</v>
      </c>
      <c r="U4503">
        <v>16.77</v>
      </c>
      <c r="V4503">
        <v>52.0961</v>
      </c>
      <c r="W4503">
        <v>20.726600000000001</v>
      </c>
      <c r="X4503">
        <v>39.091478680000002</v>
      </c>
      <c r="Y4503" s="2">
        <v>-5.8668095678398258E-2</v>
      </c>
      <c r="Z4503" s="2">
        <v>-3.0298355707605085E-2</v>
      </c>
      <c r="AA4503" s="2">
        <v>-4.5766838388726083E-2</v>
      </c>
      <c r="AB4503" s="2">
        <v>7.5493622722500042E-3</v>
      </c>
      <c r="AC4503" s="2">
        <v>5.3795391476454402E-3</v>
      </c>
      <c r="AD4503" s="2">
        <v>1.5672299211142438E-3</v>
      </c>
      <c r="AE4503" s="2">
        <v>-1.8429699006760059E-3</v>
      </c>
      <c r="AF4503" s="2">
        <v>-3.8901104211467308E-3</v>
      </c>
      <c r="AG4503" s="2">
        <v>-1.6501310519858592E-3</v>
      </c>
      <c r="AH4503" s="2">
        <v>-1.0502625656414133E-2</v>
      </c>
      <c r="AI4503" s="2">
        <v>7.1225071225078374E-4</v>
      </c>
      <c r="AJ4503" s="2">
        <v>2.3197869232751689E-3</v>
      </c>
      <c r="AK4503" s="2">
        <v>-2.8922631959509282E-3</v>
      </c>
      <c r="AL4503" s="2">
        <v>5.0943525809097334E-3</v>
      </c>
      <c r="AM4503" s="2">
        <v>-3.2275070600889078E-2</v>
      </c>
      <c r="AN4503" s="2">
        <v>-6.9048831617970485E-3</v>
      </c>
      <c r="AO4503" s="2">
        <v>2.4295915879544827E-2</v>
      </c>
      <c r="AP4503" s="2">
        <v>2.9540182496436085E-2</v>
      </c>
      <c r="AQ4503" s="2">
        <v>8.6954834240511314E-2</v>
      </c>
      <c r="AV4503" s="52"/>
    </row>
    <row r="4504" spans="1:48" x14ac:dyDescent="0.3">
      <c r="A4504">
        <v>2018</v>
      </c>
      <c r="B4504" s="1">
        <v>43398</v>
      </c>
      <c r="C4504" s="4">
        <v>99</v>
      </c>
      <c r="D4504" s="4">
        <v>99</v>
      </c>
      <c r="E4504" s="4">
        <v>99</v>
      </c>
      <c r="F4504">
        <v>1187.6147427873755</v>
      </c>
      <c r="G4504">
        <v>259.7937</v>
      </c>
      <c r="H4504">
        <v>168.52500000000001</v>
      </c>
      <c r="I4504">
        <v>109.4858</v>
      </c>
      <c r="J4504">
        <v>97.044700000000006</v>
      </c>
      <c r="K4504">
        <v>80.238</v>
      </c>
      <c r="L4504">
        <v>26.410599999999999</v>
      </c>
      <c r="M4504">
        <v>95.117900000000006</v>
      </c>
      <c r="N4504">
        <v>0.60079364700000004</v>
      </c>
      <c r="O4504">
        <v>26.27</v>
      </c>
      <c r="P4504">
        <v>113.68</v>
      </c>
      <c r="Q4504">
        <v>116.4</v>
      </c>
      <c r="R4504">
        <v>13.74</v>
      </c>
      <c r="S4504">
        <v>24.946899999999999</v>
      </c>
      <c r="T4504">
        <v>37.233400000000003</v>
      </c>
      <c r="U4504">
        <v>16.838100000000001</v>
      </c>
      <c r="V4504">
        <v>51.2849</v>
      </c>
      <c r="W4504">
        <v>20.433199999999999</v>
      </c>
      <c r="X4504">
        <v>37.958887990000001</v>
      </c>
      <c r="Y4504" s="2">
        <v>4.13881967290326E-2</v>
      </c>
      <c r="Z4504" s="2">
        <v>1.7940559920067489E-2</v>
      </c>
      <c r="AA4504" s="2">
        <v>3.4595803172330797E-2</v>
      </c>
      <c r="AB4504" s="2">
        <v>-4.182068222830182E-3</v>
      </c>
      <c r="AC4504" s="2">
        <v>-2.3777704675356226E-3</v>
      </c>
      <c r="AD4504" s="2">
        <v>-3.6129418067198937E-4</v>
      </c>
      <c r="AE4504" s="2">
        <v>-7.4157592451062904E-4</v>
      </c>
      <c r="AF4504" s="2">
        <v>3.1438581393339327E-3</v>
      </c>
      <c r="AG4504" s="2">
        <v>9.9176873998585435E-4</v>
      </c>
      <c r="AH4504" s="2">
        <v>-4.1698256254738553E-3</v>
      </c>
      <c r="AI4504" s="2">
        <v>1.1387900355871894E-2</v>
      </c>
      <c r="AJ4504" s="2">
        <v>-2.2286987827875304E-3</v>
      </c>
      <c r="AK4504" s="2">
        <v>-3.6258158085568093E-3</v>
      </c>
      <c r="AL4504" s="2">
        <v>2.7292093733670697E-3</v>
      </c>
      <c r="AM4504" s="2">
        <v>1.9280518819242864E-2</v>
      </c>
      <c r="AN4504" s="2">
        <v>4.0608228980323346E-3</v>
      </c>
      <c r="AO4504" s="2">
        <v>-1.5571223181773619E-2</v>
      </c>
      <c r="AP4504" s="2">
        <v>-1.4155722598014231E-2</v>
      </c>
      <c r="AQ4504" s="2">
        <v>-2.897282804959378E-2</v>
      </c>
      <c r="AV4504" s="52"/>
    </row>
    <row r="4505" spans="1:48" x14ac:dyDescent="0.3">
      <c r="A4505">
        <v>2018</v>
      </c>
      <c r="B4505" s="1">
        <v>43399</v>
      </c>
      <c r="C4505" s="4">
        <v>99</v>
      </c>
      <c r="D4505" s="4">
        <v>99</v>
      </c>
      <c r="E4505" s="4">
        <v>99</v>
      </c>
      <c r="F4505">
        <v>1142.3089162656224</v>
      </c>
      <c r="G4505">
        <v>255.22460000000001</v>
      </c>
      <c r="H4505">
        <v>164.1902</v>
      </c>
      <c r="I4505">
        <v>110.1467</v>
      </c>
      <c r="J4505">
        <v>97.478399999999993</v>
      </c>
      <c r="K4505">
        <v>80.286299999999997</v>
      </c>
      <c r="L4505">
        <v>26.508299999999998</v>
      </c>
      <c r="M4505">
        <v>95.244299999999996</v>
      </c>
      <c r="N4505">
        <v>0.59920634500000003</v>
      </c>
      <c r="O4505">
        <v>26.36</v>
      </c>
      <c r="P4505">
        <v>114.64</v>
      </c>
      <c r="Q4505">
        <v>116.77</v>
      </c>
      <c r="R4505">
        <v>13.81</v>
      </c>
      <c r="S4505">
        <v>24.879000000000001</v>
      </c>
      <c r="T4505">
        <v>36.805100000000003</v>
      </c>
      <c r="U4505">
        <v>16.964400000000001</v>
      </c>
      <c r="V4505">
        <v>50.3416</v>
      </c>
      <c r="W4505">
        <v>21.049399999999999</v>
      </c>
      <c r="X4505">
        <v>40.083779270000001</v>
      </c>
      <c r="Y4505" s="2">
        <v>-3.8148588839019171E-2</v>
      </c>
      <c r="Z4505" s="2">
        <v>-1.7587416476996909E-2</v>
      </c>
      <c r="AA4505" s="2">
        <v>-2.5721999703308129E-2</v>
      </c>
      <c r="AB4505" s="2">
        <v>6.0363992408147826E-3</v>
      </c>
      <c r="AC4505" s="2">
        <v>4.4690745604858417E-3</v>
      </c>
      <c r="AD4505" s="2">
        <v>6.0195917146477207E-4</v>
      </c>
      <c r="AE4505" s="2">
        <v>3.6992722618949259E-3</v>
      </c>
      <c r="AF4505" s="2">
        <v>1.3288771093558083E-3</v>
      </c>
      <c r="AG4505" s="2">
        <v>-2.6420086296286005E-3</v>
      </c>
      <c r="AH4505" s="2">
        <v>3.4259611724400951E-3</v>
      </c>
      <c r="AI4505" s="2">
        <v>8.4447572132300142E-3</v>
      </c>
      <c r="AJ4505" s="2">
        <v>3.1786941580755901E-3</v>
      </c>
      <c r="AK4505" s="2">
        <v>5.0946142649199722E-3</v>
      </c>
      <c r="AL4505" s="2">
        <v>-2.7217810629777128E-3</v>
      </c>
      <c r="AM4505" s="2">
        <v>-1.1503112796575121E-2</v>
      </c>
      <c r="AN4505" s="2">
        <v>7.5008462950094668E-3</v>
      </c>
      <c r="AO4505" s="2">
        <v>-1.8393328250615681E-2</v>
      </c>
      <c r="AP4505" s="2">
        <v>3.0156803633302642E-2</v>
      </c>
      <c r="AQ4505" s="2">
        <v>5.5978754713778445E-2</v>
      </c>
      <c r="AV4505" s="52"/>
    </row>
    <row r="4506" spans="1:48" x14ac:dyDescent="0.3">
      <c r="A4506">
        <v>2018</v>
      </c>
      <c r="B4506" s="1">
        <v>43402</v>
      </c>
      <c r="C4506" s="4">
        <v>99</v>
      </c>
      <c r="D4506" s="4">
        <v>99</v>
      </c>
      <c r="E4506" s="4">
        <v>99</v>
      </c>
      <c r="F4506">
        <v>1096.6570057497095</v>
      </c>
      <c r="G4506">
        <v>253.81059999999999</v>
      </c>
      <c r="H4506">
        <v>160.81100000000001</v>
      </c>
      <c r="I4506">
        <v>109.8977</v>
      </c>
      <c r="J4506">
        <v>97.468699999999998</v>
      </c>
      <c r="K4506">
        <v>80.315299999999993</v>
      </c>
      <c r="L4506">
        <v>26.410599999999999</v>
      </c>
      <c r="M4506">
        <v>94.837800000000001</v>
      </c>
      <c r="N4506">
        <v>0.58789678199999995</v>
      </c>
      <c r="O4506">
        <v>25.92</v>
      </c>
      <c r="P4506">
        <v>112.88</v>
      </c>
      <c r="Q4506">
        <v>116.31</v>
      </c>
      <c r="R4506">
        <v>13.59</v>
      </c>
      <c r="S4506">
        <v>24.946899999999999</v>
      </c>
      <c r="T4506">
        <v>36.167400000000001</v>
      </c>
      <c r="U4506">
        <v>16.7895</v>
      </c>
      <c r="V4506">
        <v>51.049100000000003</v>
      </c>
      <c r="W4506">
        <v>20.9907</v>
      </c>
      <c r="X4506">
        <v>40.324376270000002</v>
      </c>
      <c r="Y4506" s="2">
        <v>-3.996459264728125E-2</v>
      </c>
      <c r="Z4506" s="2">
        <v>-5.5402183018409268E-3</v>
      </c>
      <c r="AA4506" s="2">
        <v>-2.0581009097985103E-2</v>
      </c>
      <c r="AB4506" s="2">
        <v>-2.2606215165773547E-3</v>
      </c>
      <c r="AC4506" s="2">
        <v>-9.9509224607663427E-5</v>
      </c>
      <c r="AD4506" s="2">
        <v>3.6120732927025223E-4</v>
      </c>
      <c r="AE4506" s="2">
        <v>-3.6856380831663538E-3</v>
      </c>
      <c r="AF4506" s="2">
        <v>-4.2679719416279793E-3</v>
      </c>
      <c r="AG4506" s="2">
        <v>-1.8874237721898779E-2</v>
      </c>
      <c r="AH4506" s="2">
        <v>-1.6691957511380751E-2</v>
      </c>
      <c r="AI4506" s="2">
        <v>-1.535240753663647E-2</v>
      </c>
      <c r="AJ4506" s="2">
        <v>-3.9393679883531485E-3</v>
      </c>
      <c r="AK4506" s="2">
        <v>-1.5930485155684293E-2</v>
      </c>
      <c r="AL4506" s="2">
        <v>2.7292093733670697E-3</v>
      </c>
      <c r="AM4506" s="2">
        <v>-1.73264031343483E-2</v>
      </c>
      <c r="AN4506" s="2">
        <v>-1.0309825281177076E-2</v>
      </c>
      <c r="AO4506" s="2">
        <v>1.4053983186867347E-2</v>
      </c>
      <c r="AP4506" s="2">
        <v>-2.7886780620824947E-3</v>
      </c>
      <c r="AQ4506" s="2">
        <v>6.0023531808057751E-3</v>
      </c>
      <c r="AV4506" s="52"/>
    </row>
    <row r="4507" spans="1:48" x14ac:dyDescent="0.3">
      <c r="A4507">
        <v>2018</v>
      </c>
      <c r="B4507" s="1">
        <v>43403</v>
      </c>
      <c r="C4507" s="4">
        <v>99</v>
      </c>
      <c r="D4507" s="4">
        <v>99</v>
      </c>
      <c r="E4507" s="4">
        <v>99</v>
      </c>
      <c r="F4507">
        <v>1106.8013773407822</v>
      </c>
      <c r="G4507">
        <v>257.57170000000002</v>
      </c>
      <c r="H4507">
        <v>163.46119999999999</v>
      </c>
      <c r="I4507">
        <v>109.35169999999999</v>
      </c>
      <c r="J4507">
        <v>97.256699999999995</v>
      </c>
      <c r="K4507">
        <v>80.276700000000005</v>
      </c>
      <c r="L4507">
        <v>26.352</v>
      </c>
      <c r="M4507">
        <v>94.937200000000004</v>
      </c>
      <c r="N4507">
        <v>0.58075394499999999</v>
      </c>
      <c r="O4507">
        <v>26.06</v>
      </c>
      <c r="P4507">
        <v>112.24</v>
      </c>
      <c r="Q4507">
        <v>115.8</v>
      </c>
      <c r="R4507">
        <v>13.61</v>
      </c>
      <c r="S4507">
        <v>25.053599999999999</v>
      </c>
      <c r="T4507">
        <v>36.871699999999997</v>
      </c>
      <c r="U4507">
        <v>16.702000000000002</v>
      </c>
      <c r="V4507">
        <v>51.247100000000003</v>
      </c>
      <c r="W4507">
        <v>20.716799999999999</v>
      </c>
      <c r="X4507">
        <v>38.961159459999998</v>
      </c>
      <c r="Y4507" s="2">
        <v>9.2502683499822158E-3</v>
      </c>
      <c r="Z4507" s="2">
        <v>1.4818530037752575E-2</v>
      </c>
      <c r="AA4507" s="2">
        <v>1.6480215905628315E-2</v>
      </c>
      <c r="AB4507" s="2">
        <v>-4.9682568424999074E-3</v>
      </c>
      <c r="AC4507" s="2">
        <v>-2.1750572234984222E-3</v>
      </c>
      <c r="AD4507" s="2">
        <v>-4.8060581234199429E-4</v>
      </c>
      <c r="AE4507" s="2">
        <v>-2.2188060854353431E-3</v>
      </c>
      <c r="AF4507" s="2">
        <v>1.0481052913500211E-3</v>
      </c>
      <c r="AG4507" s="2">
        <v>-1.2149814761190481E-2</v>
      </c>
      <c r="AH4507" s="2">
        <v>5.401234567901092E-3</v>
      </c>
      <c r="AI4507" s="2">
        <v>-5.6697377746279809E-3</v>
      </c>
      <c r="AJ4507" s="2">
        <v>-4.3848336342533489E-3</v>
      </c>
      <c r="AK4507" s="2">
        <v>1.4716703458423908E-3</v>
      </c>
      <c r="AL4507" s="2">
        <v>4.27708452753639E-3</v>
      </c>
      <c r="AM4507" s="2">
        <v>1.9473337867803586E-2</v>
      </c>
      <c r="AN4507" s="2">
        <v>-5.2115905774441362E-3</v>
      </c>
      <c r="AO4507" s="2">
        <v>3.8786188199204652E-3</v>
      </c>
      <c r="AP4507" s="2">
        <v>-1.3048635824436605E-2</v>
      </c>
      <c r="AQ4507" s="2">
        <v>-3.3806271444158487E-2</v>
      </c>
      <c r="AV4507" s="52"/>
    </row>
    <row r="4508" spans="1:48" x14ac:dyDescent="0.3">
      <c r="A4508">
        <v>2018</v>
      </c>
      <c r="B4508" s="1">
        <v>43404</v>
      </c>
      <c r="C4508" s="4">
        <v>99</v>
      </c>
      <c r="D4508" s="4">
        <v>99</v>
      </c>
      <c r="E4508" s="4">
        <v>99</v>
      </c>
      <c r="F4508">
        <v>1151.8112740258268</v>
      </c>
      <c r="G4508">
        <v>260.3227</v>
      </c>
      <c r="H4508">
        <v>167.30340000000001</v>
      </c>
      <c r="I4508">
        <v>108.7961</v>
      </c>
      <c r="J4508">
        <v>97.015799999999999</v>
      </c>
      <c r="K4508">
        <v>80.238</v>
      </c>
      <c r="L4508">
        <v>26.2836</v>
      </c>
      <c r="M4508">
        <v>94.539699999999996</v>
      </c>
      <c r="N4508">
        <v>0.57797614799999997</v>
      </c>
      <c r="O4508">
        <v>26.7</v>
      </c>
      <c r="P4508">
        <v>110.32</v>
      </c>
      <c r="Q4508">
        <v>115.15</v>
      </c>
      <c r="R4508">
        <v>13.41</v>
      </c>
      <c r="S4508">
        <v>25.043900000000001</v>
      </c>
      <c r="T4508">
        <v>37.271500000000003</v>
      </c>
      <c r="U4508">
        <v>16.4786</v>
      </c>
      <c r="V4508">
        <v>50.643500000000003</v>
      </c>
      <c r="W4508">
        <v>20.393999999999998</v>
      </c>
      <c r="X4508">
        <v>37.527847450000003</v>
      </c>
      <c r="Y4508" s="2">
        <v>4.0666643181440643E-2</v>
      </c>
      <c r="Z4508" s="2">
        <v>1.068052119079832E-2</v>
      </c>
      <c r="AA4508" s="2">
        <v>2.3505272199151994E-2</v>
      </c>
      <c r="AB4508" s="2">
        <v>-5.0808537955970845E-3</v>
      </c>
      <c r="AC4508" s="2">
        <v>-2.4769501741267463E-3</v>
      </c>
      <c r="AD4508" s="2">
        <v>-4.8208259681836729E-4</v>
      </c>
      <c r="AE4508" s="2">
        <v>-2.5956284153005882E-3</v>
      </c>
      <c r="AF4508" s="2">
        <v>-4.1869783393654325E-3</v>
      </c>
      <c r="AG4508" s="2">
        <v>-4.7830876120867893E-3</v>
      </c>
      <c r="AH4508" s="2">
        <v>2.4558710667689887E-2</v>
      </c>
      <c r="AI4508" s="2">
        <v>-1.7106200997861754E-2</v>
      </c>
      <c r="AJ4508" s="2">
        <v>-5.6131260794471949E-3</v>
      </c>
      <c r="AK4508" s="2">
        <v>-1.4695077149154967E-2</v>
      </c>
      <c r="AL4508" s="2">
        <v>-3.8716990771781035E-4</v>
      </c>
      <c r="AM4508" s="2">
        <v>1.0843004255296274E-2</v>
      </c>
      <c r="AN4508" s="2">
        <v>-1.3375643635492818E-2</v>
      </c>
      <c r="AO4508" s="2">
        <v>-1.1778227450919165E-2</v>
      </c>
      <c r="AP4508" s="2">
        <v>-1.5581556997219637E-2</v>
      </c>
      <c r="AQ4508" s="2">
        <v>-3.6788227811123675E-2</v>
      </c>
      <c r="AV4508" s="52"/>
    </row>
    <row r="4509" spans="1:48" x14ac:dyDescent="0.3">
      <c r="A4509">
        <v>2018</v>
      </c>
      <c r="B4509" s="1">
        <v>43405</v>
      </c>
      <c r="C4509" s="4">
        <v>99</v>
      </c>
      <c r="D4509" s="4">
        <v>99</v>
      </c>
      <c r="E4509" s="4">
        <v>99</v>
      </c>
      <c r="F4509">
        <v>1175.957131038462</v>
      </c>
      <c r="G4509">
        <v>263.09309999999999</v>
      </c>
      <c r="H4509">
        <v>169.5102</v>
      </c>
      <c r="I4509">
        <v>108.89700000000001</v>
      </c>
      <c r="J4509">
        <v>97.098799999999997</v>
      </c>
      <c r="K4509">
        <v>80.282499999999999</v>
      </c>
      <c r="L4509">
        <v>26.467500000000001</v>
      </c>
      <c r="M4509">
        <v>94.994299999999996</v>
      </c>
      <c r="N4509">
        <v>0.59325394499999995</v>
      </c>
      <c r="O4509">
        <v>26.4</v>
      </c>
      <c r="P4509">
        <v>107.68</v>
      </c>
      <c r="Q4509">
        <v>116.63</v>
      </c>
      <c r="R4509">
        <v>13.83</v>
      </c>
      <c r="S4509">
        <v>24.879000000000001</v>
      </c>
      <c r="T4509">
        <v>38.603999999999999</v>
      </c>
      <c r="U4509">
        <v>16.361999999999998</v>
      </c>
      <c r="V4509">
        <v>50.417099999999998</v>
      </c>
      <c r="W4509">
        <v>20.139700000000001</v>
      </c>
      <c r="X4509">
        <v>36.465351949999999</v>
      </c>
      <c r="Y4509" s="2">
        <v>2.0963379641388835E-2</v>
      </c>
      <c r="Z4509" s="2">
        <v>1.0642176037664042E-2</v>
      </c>
      <c r="AA4509" s="2">
        <v>1.3190407367692281E-2</v>
      </c>
      <c r="AB4509" s="2">
        <v>9.274229499036668E-4</v>
      </c>
      <c r="AC4509" s="2">
        <v>8.5553074859978651E-4</v>
      </c>
      <c r="AD4509" s="2">
        <v>5.5460006480712032E-4</v>
      </c>
      <c r="AE4509" s="2">
        <v>6.9967584349175382E-3</v>
      </c>
      <c r="AF4509" s="2">
        <v>4.8085619057389728E-3</v>
      </c>
      <c r="AG4509" s="2">
        <v>2.6433265547145091E-2</v>
      </c>
      <c r="AH4509" s="2">
        <v>-1.1235955056179803E-2</v>
      </c>
      <c r="AI4509" s="2">
        <v>-2.3930384336475541E-2</v>
      </c>
      <c r="AJ4509" s="2">
        <v>1.2852800694745925E-2</v>
      </c>
      <c r="AK4509" s="2">
        <v>3.1319910514541416E-2</v>
      </c>
      <c r="AL4509" s="2">
        <v>-6.5844377273507337E-3</v>
      </c>
      <c r="AM4509" s="2">
        <v>3.5751177172906878E-2</v>
      </c>
      <c r="AN4509" s="2">
        <v>-7.0758438216840247E-3</v>
      </c>
      <c r="AO4509" s="2">
        <v>-4.4704651139831908E-3</v>
      </c>
      <c r="AP4509" s="2">
        <v>-1.2469353731489496E-2</v>
      </c>
      <c r="AQ4509" s="2">
        <v>-2.8312188739724964E-2</v>
      </c>
      <c r="AV4509" s="52"/>
    </row>
    <row r="4510" spans="1:48" x14ac:dyDescent="0.3">
      <c r="A4510">
        <v>2018</v>
      </c>
      <c r="B4510" s="1">
        <v>43406</v>
      </c>
      <c r="C4510" s="4">
        <v>99</v>
      </c>
      <c r="D4510" s="4">
        <v>99</v>
      </c>
      <c r="E4510" s="4">
        <v>99</v>
      </c>
      <c r="F4510">
        <v>1148.9131062831532</v>
      </c>
      <c r="G4510">
        <v>261.53480000000002</v>
      </c>
      <c r="H4510">
        <v>166.8699</v>
      </c>
      <c r="I4510">
        <v>107.5431</v>
      </c>
      <c r="J4510">
        <v>96.557900000000004</v>
      </c>
      <c r="K4510">
        <v>80.1858</v>
      </c>
      <c r="L4510">
        <v>26.4284</v>
      </c>
      <c r="M4510">
        <v>94.885400000000004</v>
      </c>
      <c r="N4510">
        <v>0.61626979699999995</v>
      </c>
      <c r="O4510">
        <v>26.75</v>
      </c>
      <c r="P4510">
        <v>106.48</v>
      </c>
      <c r="Q4510">
        <v>116.65</v>
      </c>
      <c r="R4510">
        <v>13.86</v>
      </c>
      <c r="S4510">
        <v>24.937200000000001</v>
      </c>
      <c r="T4510">
        <v>38.851399999999998</v>
      </c>
      <c r="U4510">
        <v>16.3231</v>
      </c>
      <c r="V4510">
        <v>50.134099999999997</v>
      </c>
      <c r="W4510">
        <v>20.413599999999999</v>
      </c>
      <c r="X4510">
        <v>36.76607327</v>
      </c>
      <c r="Y4510" s="2">
        <v>-2.2997458020792672E-2</v>
      </c>
      <c r="Z4510" s="2">
        <v>-5.9229983606562397E-3</v>
      </c>
      <c r="AA4510" s="2">
        <v>-1.5576053830388958E-2</v>
      </c>
      <c r="AB4510" s="2">
        <v>-1.243284938979039E-2</v>
      </c>
      <c r="AC4510" s="2">
        <v>-5.5706146728897732E-3</v>
      </c>
      <c r="AD4510" s="2">
        <v>-1.2044966213059505E-3</v>
      </c>
      <c r="AE4510" s="2">
        <v>-1.4772834608482999E-3</v>
      </c>
      <c r="AF4510" s="2">
        <v>-1.1463845725478983E-3</v>
      </c>
      <c r="AG4510" s="2">
        <v>3.8795952718021942E-2</v>
      </c>
      <c r="AH4510" s="2">
        <v>1.3257575757575912E-2</v>
      </c>
      <c r="AI4510" s="2">
        <v>-1.1144130757800963E-2</v>
      </c>
      <c r="AJ4510" s="2">
        <v>1.7148246591802696E-4</v>
      </c>
      <c r="AK4510" s="2">
        <v>2.1691973969630851E-3</v>
      </c>
      <c r="AL4510" s="2">
        <v>2.3393223200289803E-3</v>
      </c>
      <c r="AM4510" s="2">
        <v>6.4086623147860955E-3</v>
      </c>
      <c r="AN4510" s="2">
        <v>-2.3774599682189201E-3</v>
      </c>
      <c r="AO4510" s="2">
        <v>-5.6131748950257743E-3</v>
      </c>
      <c r="AP4510" s="2">
        <v>1.3600003972253694E-2</v>
      </c>
      <c r="AQ4510" s="2">
        <v>8.2467686151044273E-3</v>
      </c>
      <c r="AV4510" s="52"/>
    </row>
    <row r="4511" spans="1:48" x14ac:dyDescent="0.3">
      <c r="A4511">
        <v>2018</v>
      </c>
      <c r="B4511" s="1">
        <v>43409</v>
      </c>
      <c r="C4511" s="4">
        <v>99</v>
      </c>
      <c r="D4511" s="4">
        <v>99</v>
      </c>
      <c r="E4511" s="4">
        <v>99</v>
      </c>
      <c r="F4511">
        <v>1135.9654017940989</v>
      </c>
      <c r="G4511">
        <v>262.9776</v>
      </c>
      <c r="H4511">
        <v>166.45609999999999</v>
      </c>
      <c r="I4511">
        <v>107.96559999999999</v>
      </c>
      <c r="J4511">
        <v>96.615899999999996</v>
      </c>
      <c r="K4511">
        <v>80.214799999999997</v>
      </c>
      <c r="L4511">
        <v>26.447900000000001</v>
      </c>
      <c r="M4511">
        <v>95.112200000000001</v>
      </c>
      <c r="N4511">
        <v>0.60039680200000001</v>
      </c>
      <c r="O4511">
        <v>28.93</v>
      </c>
      <c r="P4511">
        <v>106.4</v>
      </c>
      <c r="Q4511">
        <v>116.37</v>
      </c>
      <c r="R4511">
        <v>13.76</v>
      </c>
      <c r="S4511">
        <v>24.927499999999998</v>
      </c>
      <c r="T4511">
        <v>38.956099999999999</v>
      </c>
      <c r="U4511">
        <v>16.313400000000001</v>
      </c>
      <c r="V4511">
        <v>50.841500000000003</v>
      </c>
      <c r="W4511">
        <v>20.188600000000001</v>
      </c>
      <c r="X4511">
        <v>36.254866970000002</v>
      </c>
      <c r="Y4511" s="2">
        <v>-1.1269524577834589E-2</v>
      </c>
      <c r="Z4511" s="2">
        <v>5.5166654686105154E-3</v>
      </c>
      <c r="AA4511" s="2">
        <v>-2.4797761609494096E-3</v>
      </c>
      <c r="AB4511" s="2">
        <v>3.9286574405983377E-3</v>
      </c>
      <c r="AC4511" s="2">
        <v>6.0067586391165939E-4</v>
      </c>
      <c r="AD4511" s="2">
        <v>3.6166004454640799E-4</v>
      </c>
      <c r="AE4511" s="2">
        <v>7.3784262384402055E-4</v>
      </c>
      <c r="AF4511" s="2">
        <v>2.390251819563316E-3</v>
      </c>
      <c r="AG4511" s="2">
        <v>-2.5756568109080891E-2</v>
      </c>
      <c r="AH4511" s="2">
        <v>8.1495327102803827E-2</v>
      </c>
      <c r="AI4511" s="2">
        <v>-7.513148009015147E-4</v>
      </c>
      <c r="AJ4511" s="2">
        <v>-2.400342906129449E-3</v>
      </c>
      <c r="AK4511" s="2">
        <v>-7.2150072150072297E-3</v>
      </c>
      <c r="AL4511" s="2">
        <v>-3.8897711050167594E-4</v>
      </c>
      <c r="AM4511" s="2">
        <v>2.6948835820588268E-3</v>
      </c>
      <c r="AN4511" s="2">
        <v>-5.9424986675316038E-4</v>
      </c>
      <c r="AO4511" s="2">
        <v>1.4110156560105835E-2</v>
      </c>
      <c r="AP4511" s="2">
        <v>-1.1022063722224251E-2</v>
      </c>
      <c r="AQ4511" s="2">
        <v>-1.39042942183637E-2</v>
      </c>
      <c r="AV4511" s="52"/>
    </row>
    <row r="4512" spans="1:48" x14ac:dyDescent="0.3">
      <c r="A4512">
        <v>2018</v>
      </c>
      <c r="B4512" s="1">
        <v>43410</v>
      </c>
      <c r="C4512" s="4">
        <v>99</v>
      </c>
      <c r="D4512" s="4">
        <v>99</v>
      </c>
      <c r="E4512" s="4">
        <v>99</v>
      </c>
      <c r="F4512">
        <v>1142.107954376967</v>
      </c>
      <c r="G4512">
        <v>264.64170000000001</v>
      </c>
      <c r="H4512">
        <v>167.71709999999999</v>
      </c>
      <c r="I4512">
        <v>107.89830000000001</v>
      </c>
      <c r="J4512">
        <v>96.509600000000006</v>
      </c>
      <c r="K4512">
        <v>80.195499999999996</v>
      </c>
      <c r="L4512">
        <v>26.4773</v>
      </c>
      <c r="M4512">
        <v>94.994299999999996</v>
      </c>
      <c r="N4512">
        <v>0.595039659</v>
      </c>
      <c r="O4512">
        <v>28.76</v>
      </c>
      <c r="P4512">
        <v>105.44</v>
      </c>
      <c r="Q4512">
        <v>116.04</v>
      </c>
      <c r="R4512">
        <v>13.65</v>
      </c>
      <c r="S4512">
        <v>24.869299999999999</v>
      </c>
      <c r="T4512">
        <v>38.889499999999998</v>
      </c>
      <c r="U4512">
        <v>16.2454</v>
      </c>
      <c r="V4512">
        <v>51.181100000000001</v>
      </c>
      <c r="W4512">
        <v>20.067299999999999</v>
      </c>
      <c r="X4512">
        <v>35.172330029999998</v>
      </c>
      <c r="Y4512" s="2">
        <v>5.4073412563153678E-3</v>
      </c>
      <c r="Z4512" s="2">
        <v>6.3279153813862177E-3</v>
      </c>
      <c r="AA4512" s="2">
        <v>7.5755709763716261E-3</v>
      </c>
      <c r="AB4512" s="2">
        <v>-6.2334669561403544E-4</v>
      </c>
      <c r="AC4512" s="2">
        <v>-1.1002329844258529E-3</v>
      </c>
      <c r="AD4512" s="2">
        <v>-2.4060397831826563E-4</v>
      </c>
      <c r="AE4512" s="2">
        <v>1.111619448046941E-3</v>
      </c>
      <c r="AF4512" s="2">
        <v>-1.2395886121865374E-3</v>
      </c>
      <c r="AG4512" s="2">
        <v>-8.92267077731701E-3</v>
      </c>
      <c r="AH4512" s="2">
        <v>-5.8762530245419775E-3</v>
      </c>
      <c r="AI4512" s="2">
        <v>-9.0225563909774875E-3</v>
      </c>
      <c r="AJ4512" s="2">
        <v>-2.8357824181489688E-3</v>
      </c>
      <c r="AK4512" s="2">
        <v>-7.9941860465115866E-3</v>
      </c>
      <c r="AL4512" s="2">
        <v>-2.3347708354226615E-3</v>
      </c>
      <c r="AM4512" s="2">
        <v>-1.7096167224132097E-3</v>
      </c>
      <c r="AN4512" s="2">
        <v>-4.1683523974157533E-3</v>
      </c>
      <c r="AO4512" s="2">
        <v>6.6795826244308021E-3</v>
      </c>
      <c r="AP4512" s="2">
        <v>-6.0083413411530229E-3</v>
      </c>
      <c r="AQ4512" s="2">
        <v>-2.9859079082976026E-2</v>
      </c>
      <c r="AV4512" s="52"/>
    </row>
    <row r="4513" spans="1:48" x14ac:dyDescent="0.3">
      <c r="A4513">
        <v>2018</v>
      </c>
      <c r="B4513" s="1">
        <v>43411</v>
      </c>
      <c r="C4513" s="4">
        <v>99</v>
      </c>
      <c r="D4513" s="4">
        <v>99</v>
      </c>
      <c r="E4513" s="4">
        <v>99</v>
      </c>
      <c r="F4513">
        <v>1187.6262196781763</v>
      </c>
      <c r="G4513">
        <v>270.30739999999997</v>
      </c>
      <c r="H4513">
        <v>172.97800000000001</v>
      </c>
      <c r="I4513">
        <v>108.0424</v>
      </c>
      <c r="J4513">
        <v>96.509600000000006</v>
      </c>
      <c r="K4513">
        <v>80.166399999999996</v>
      </c>
      <c r="L4513">
        <v>26.506599999999999</v>
      </c>
      <c r="M4513">
        <v>95.221100000000007</v>
      </c>
      <c r="N4513">
        <v>0.59761904399999999</v>
      </c>
      <c r="O4513">
        <v>28.68</v>
      </c>
      <c r="P4513">
        <v>104.48</v>
      </c>
      <c r="Q4513">
        <v>116.03</v>
      </c>
      <c r="R4513">
        <v>13.67</v>
      </c>
      <c r="S4513">
        <v>24.820799999999998</v>
      </c>
      <c r="T4513">
        <v>39.622399999999999</v>
      </c>
      <c r="U4513">
        <v>16.206499999999998</v>
      </c>
      <c r="V4513">
        <v>51.765900000000002</v>
      </c>
      <c r="W4513">
        <v>19.572399999999998</v>
      </c>
      <c r="X4513">
        <v>32.646410510000003</v>
      </c>
      <c r="Y4513" s="2">
        <v>3.985460842538302E-2</v>
      </c>
      <c r="Z4513" s="2">
        <v>2.1408946511452864E-2</v>
      </c>
      <c r="AA4513" s="2">
        <v>3.1367701921867441E-2</v>
      </c>
      <c r="AB4513" s="2">
        <v>1.3355168709794363E-3</v>
      </c>
      <c r="AC4513" s="2">
        <v>0</v>
      </c>
      <c r="AD4513" s="2">
        <v>-3.6286325292567145E-4</v>
      </c>
      <c r="AE4513" s="2">
        <v>1.1066083022059914E-3</v>
      </c>
      <c r="AF4513" s="2">
        <v>2.3875116717531064E-3</v>
      </c>
      <c r="AG4513" s="2">
        <v>4.3348119087303072E-3</v>
      </c>
      <c r="AH4513" s="2">
        <v>-2.7816411682893838E-3</v>
      </c>
      <c r="AI4513" s="2">
        <v>-9.1047040971168336E-3</v>
      </c>
      <c r="AJ4513" s="2">
        <v>-8.6177180282698274E-5</v>
      </c>
      <c r="AK4513" s="2">
        <v>1.46520146520146E-3</v>
      </c>
      <c r="AL4513" s="2">
        <v>-1.9501956227155892E-3</v>
      </c>
      <c r="AM4513" s="2">
        <v>1.884570385322526E-2</v>
      </c>
      <c r="AN4513" s="2">
        <v>-2.394523988329067E-3</v>
      </c>
      <c r="AO4513" s="2">
        <v>1.1426092835050472E-2</v>
      </c>
      <c r="AP4513" s="2">
        <v>-2.4662012328514615E-2</v>
      </c>
      <c r="AQ4513" s="2">
        <v>-7.1815529930645217E-2</v>
      </c>
      <c r="AV4513" s="52"/>
    </row>
    <row r="4514" spans="1:48" x14ac:dyDescent="0.3">
      <c r="A4514">
        <v>2018</v>
      </c>
      <c r="B4514" s="1">
        <v>43412</v>
      </c>
      <c r="C4514" s="4">
        <v>99</v>
      </c>
      <c r="D4514" s="4">
        <v>99</v>
      </c>
      <c r="E4514" s="4">
        <v>99</v>
      </c>
      <c r="F4514">
        <v>1171.1168864533397</v>
      </c>
      <c r="G4514">
        <v>269.8168</v>
      </c>
      <c r="H4514">
        <v>171.87459999999999</v>
      </c>
      <c r="I4514">
        <v>108.03279999999999</v>
      </c>
      <c r="J4514">
        <v>96.374399999999994</v>
      </c>
      <c r="K4514">
        <v>80.156800000000004</v>
      </c>
      <c r="L4514">
        <v>26.3599</v>
      </c>
      <c r="M4514">
        <v>94.8673</v>
      </c>
      <c r="N4514">
        <v>0.59464281399999996</v>
      </c>
      <c r="O4514">
        <v>28.94</v>
      </c>
      <c r="P4514">
        <v>102.72</v>
      </c>
      <c r="Q4514">
        <v>115.78</v>
      </c>
      <c r="R4514">
        <v>13.56</v>
      </c>
      <c r="S4514">
        <v>24.9663</v>
      </c>
      <c r="T4514">
        <v>38.5944</v>
      </c>
      <c r="U4514">
        <v>16.109300000000001</v>
      </c>
      <c r="V4514">
        <v>51.680999999999997</v>
      </c>
      <c r="W4514">
        <v>19.533300000000001</v>
      </c>
      <c r="X4514">
        <v>32.445896390000001</v>
      </c>
      <c r="Y4514" s="2">
        <v>-1.3901118846391225E-2</v>
      </c>
      <c r="Z4514" s="2">
        <v>-1.8149706593306725E-3</v>
      </c>
      <c r="AA4514" s="2">
        <v>-6.3788458647922042E-3</v>
      </c>
      <c r="AB4514" s="2">
        <v>-8.8854005464544805E-5</v>
      </c>
      <c r="AC4514" s="2">
        <v>-1.4008969055929743E-3</v>
      </c>
      <c r="AD4514" s="2">
        <v>-1.1975091809024452E-4</v>
      </c>
      <c r="AE4514" s="2">
        <v>-5.5344706601374583E-3</v>
      </c>
      <c r="AF4514" s="2">
        <v>-3.7155630422249786E-3</v>
      </c>
      <c r="AG4514" s="2">
        <v>-4.9801458468917703E-3</v>
      </c>
      <c r="AH4514" s="2">
        <v>9.0655509065551421E-3</v>
      </c>
      <c r="AI4514" s="2">
        <v>-1.6845329249617236E-2</v>
      </c>
      <c r="AJ4514" s="2">
        <v>-2.1546151857277929E-3</v>
      </c>
      <c r="AK4514" s="2">
        <v>-8.0468178493050546E-3</v>
      </c>
      <c r="AL4514" s="2">
        <v>5.8620189518470145E-3</v>
      </c>
      <c r="AM4514" s="2">
        <v>-2.594492004522686E-2</v>
      </c>
      <c r="AN4514" s="2">
        <v>-5.997593558140113E-3</v>
      </c>
      <c r="AO4514" s="2">
        <v>-1.6400758027969031E-3</v>
      </c>
      <c r="AP4514" s="2">
        <v>-1.9977110625164496E-3</v>
      </c>
      <c r="AQ4514" s="2">
        <v>-6.1419959152502202E-3</v>
      </c>
      <c r="AV4514" s="52"/>
    </row>
    <row r="4515" spans="1:48" x14ac:dyDescent="0.3">
      <c r="A4515">
        <v>2018</v>
      </c>
      <c r="B4515" s="1">
        <v>43413</v>
      </c>
      <c r="C4515" s="4">
        <v>99</v>
      </c>
      <c r="D4515" s="4">
        <v>99</v>
      </c>
      <c r="E4515" s="4">
        <v>99</v>
      </c>
      <c r="F4515">
        <v>1141.9080315372448</v>
      </c>
      <c r="G4515">
        <v>267.18119999999999</v>
      </c>
      <c r="H4515">
        <v>168.97819999999999</v>
      </c>
      <c r="I4515">
        <v>108.83929999999999</v>
      </c>
      <c r="J4515">
        <v>96.751099999999994</v>
      </c>
      <c r="K4515">
        <v>80.195499999999996</v>
      </c>
      <c r="L4515">
        <v>26.3306</v>
      </c>
      <c r="M4515">
        <v>94.912599999999998</v>
      </c>
      <c r="N4515">
        <v>0.583531723</v>
      </c>
      <c r="O4515">
        <v>30.24</v>
      </c>
      <c r="P4515">
        <v>101.6</v>
      </c>
      <c r="Q4515">
        <v>114.48</v>
      </c>
      <c r="R4515">
        <v>13.32</v>
      </c>
      <c r="S4515">
        <v>25.014800000000001</v>
      </c>
      <c r="T4515">
        <v>37.880600000000001</v>
      </c>
      <c r="U4515">
        <v>15.9345</v>
      </c>
      <c r="V4515">
        <v>51.756500000000003</v>
      </c>
      <c r="W4515">
        <v>19.787600000000001</v>
      </c>
      <c r="X4515">
        <v>33.388143239999998</v>
      </c>
      <c r="Y4515" s="2">
        <v>-2.4941024464733119E-2</v>
      </c>
      <c r="Z4515" s="2">
        <v>-9.7681093245491901E-3</v>
      </c>
      <c r="AA4515" s="2">
        <v>-1.6851821036965364E-2</v>
      </c>
      <c r="AB4515" s="2">
        <v>7.4653253456358204E-3</v>
      </c>
      <c r="AC4515" s="2">
        <v>3.9087143473786057E-3</v>
      </c>
      <c r="AD4515" s="2">
        <v>4.8280370473863243E-4</v>
      </c>
      <c r="AE4515" s="2">
        <v>-1.1115368419455374E-3</v>
      </c>
      <c r="AF4515" s="2">
        <v>4.7750911009369901E-4</v>
      </c>
      <c r="AG4515" s="2">
        <v>-1.8685319553865765E-2</v>
      </c>
      <c r="AH4515" s="2">
        <v>4.4920525224602548E-2</v>
      </c>
      <c r="AI4515" s="2">
        <v>-1.0903426791277315E-2</v>
      </c>
      <c r="AJ4515" s="2">
        <v>-1.1228191397477993E-2</v>
      </c>
      <c r="AK4515" s="2">
        <v>-1.7699115044247815E-2</v>
      </c>
      <c r="AL4515" s="2">
        <v>1.9426186499400533E-3</v>
      </c>
      <c r="AM4515" s="2">
        <v>-1.8494911178823847E-2</v>
      </c>
      <c r="AN4515" s="2">
        <v>-1.0850874960426693E-2</v>
      </c>
      <c r="AO4515" s="2">
        <v>1.4608850447941357E-3</v>
      </c>
      <c r="AP4515" s="2">
        <v>1.3018793547429297E-2</v>
      </c>
      <c r="AQ4515" s="2">
        <v>2.9040555350179798E-2</v>
      </c>
      <c r="AV4515" s="52"/>
    </row>
    <row r="4516" spans="1:48" x14ac:dyDescent="0.3">
      <c r="A4516">
        <v>2018</v>
      </c>
      <c r="B4516" s="1">
        <v>43416</v>
      </c>
      <c r="C4516" s="4">
        <v>99</v>
      </c>
      <c r="D4516" s="4">
        <v>99</v>
      </c>
      <c r="E4516" s="4">
        <v>99</v>
      </c>
      <c r="F4516">
        <v>1102.0115237395319</v>
      </c>
      <c r="G4516">
        <v>262.18889999999999</v>
      </c>
      <c r="H4516">
        <v>163.86510000000001</v>
      </c>
      <c r="I4516">
        <v>109.54989999999999</v>
      </c>
      <c r="J4516">
        <v>97.040899999999993</v>
      </c>
      <c r="K4516">
        <v>80.253500000000003</v>
      </c>
      <c r="L4516">
        <v>26.174099999999999</v>
      </c>
      <c r="M4516">
        <v>94.567899999999995</v>
      </c>
      <c r="N4516">
        <v>0.58115079000000003</v>
      </c>
      <c r="O4516">
        <v>31.56</v>
      </c>
      <c r="P4516">
        <v>99.84</v>
      </c>
      <c r="Q4516">
        <v>113.66</v>
      </c>
      <c r="R4516">
        <v>13.17</v>
      </c>
      <c r="S4516">
        <v>25.2379</v>
      </c>
      <c r="T4516">
        <v>37.3476</v>
      </c>
      <c r="U4516">
        <v>15.8956</v>
      </c>
      <c r="V4516">
        <v>51.728200000000001</v>
      </c>
      <c r="W4516">
        <v>20.1006</v>
      </c>
      <c r="X4516">
        <v>36.104506309999998</v>
      </c>
      <c r="Y4516" s="2">
        <v>-3.4938459749691009E-2</v>
      </c>
      <c r="Z4516" s="2">
        <v>-1.8685072153280302E-2</v>
      </c>
      <c r="AA4516" s="2">
        <v>-3.0258932809084094E-2</v>
      </c>
      <c r="AB4516" s="2">
        <v>6.5288916779140393E-3</v>
      </c>
      <c r="AC4516" s="2">
        <v>2.9953147819508086E-3</v>
      </c>
      <c r="AD4516" s="2">
        <v>7.2323260033302361E-4</v>
      </c>
      <c r="AE4516" s="2">
        <v>-5.9436549110161163E-3</v>
      </c>
      <c r="AF4516" s="2">
        <v>-3.6317622739235889E-3</v>
      </c>
      <c r="AG4516" s="2">
        <v>-4.0802117625402534E-3</v>
      </c>
      <c r="AH4516" s="2">
        <v>4.3650793650793718E-2</v>
      </c>
      <c r="AI4516" s="2">
        <v>-1.7322834645669194E-2</v>
      </c>
      <c r="AJ4516" s="2">
        <v>-7.1628232005591652E-3</v>
      </c>
      <c r="AK4516" s="2">
        <v>-1.1261261261261257E-2</v>
      </c>
      <c r="AL4516" s="2">
        <v>8.9187201176903486E-3</v>
      </c>
      <c r="AM4516" s="2">
        <v>-1.4070526865994748E-2</v>
      </c>
      <c r="AN4516" s="2">
        <v>-2.4412438419780802E-3</v>
      </c>
      <c r="AO4516" s="2">
        <v>-5.4679122429068805E-4</v>
      </c>
      <c r="AP4516" s="2">
        <v>1.5817987022175517E-2</v>
      </c>
      <c r="AQ4516" s="2">
        <v>8.1357116820611752E-2</v>
      </c>
      <c r="AV4516" s="52"/>
    </row>
    <row r="4517" spans="1:48" x14ac:dyDescent="0.3">
      <c r="A4517">
        <v>2018</v>
      </c>
      <c r="B4517" s="1">
        <v>43417</v>
      </c>
      <c r="C4517" s="4">
        <v>99</v>
      </c>
      <c r="D4517" s="4">
        <v>99</v>
      </c>
      <c r="E4517" s="4">
        <v>99</v>
      </c>
      <c r="F4517">
        <v>1099.949725019284</v>
      </c>
      <c r="G4517">
        <v>261.69830000000002</v>
      </c>
      <c r="H4517">
        <v>164.00299999999999</v>
      </c>
      <c r="I4517">
        <v>109.48269999999999</v>
      </c>
      <c r="J4517">
        <v>97.118099999999998</v>
      </c>
      <c r="K4517">
        <v>80.263199999999998</v>
      </c>
      <c r="L4517">
        <v>26.232700000000001</v>
      </c>
      <c r="M4517">
        <v>94.4499</v>
      </c>
      <c r="N4517">
        <v>0.58948408399999996</v>
      </c>
      <c r="O4517">
        <v>33.07</v>
      </c>
      <c r="P4517">
        <v>93.52</v>
      </c>
      <c r="Q4517">
        <v>113.7</v>
      </c>
      <c r="R4517">
        <v>13.15</v>
      </c>
      <c r="S4517">
        <v>25.150600000000001</v>
      </c>
      <c r="T4517">
        <v>37.7759</v>
      </c>
      <c r="U4517">
        <v>15.458399999999999</v>
      </c>
      <c r="V4517">
        <v>51.945099999999996</v>
      </c>
      <c r="W4517">
        <v>20.282499999999999</v>
      </c>
      <c r="X4517">
        <v>36.435239940000002</v>
      </c>
      <c r="Y4517" s="2">
        <v>-1.8709411615329685E-3</v>
      </c>
      <c r="Z4517" s="2">
        <v>-1.8711699846941654E-3</v>
      </c>
      <c r="AA4517" s="2">
        <v>8.4154588133755759E-4</v>
      </c>
      <c r="AB4517" s="2">
        <v>-6.1341909029588582E-4</v>
      </c>
      <c r="AC4517" s="2">
        <v>7.9554084927080382E-4</v>
      </c>
      <c r="AD4517" s="2">
        <v>1.2086700268509887E-4</v>
      </c>
      <c r="AE4517" s="2">
        <v>2.2388544400764321E-3</v>
      </c>
      <c r="AF4517" s="2">
        <v>-1.2477806951406434E-3</v>
      </c>
      <c r="AG4517" s="2">
        <v>1.4339297379256655E-2</v>
      </c>
      <c r="AH4517" s="2">
        <v>4.7845373891001408E-2</v>
      </c>
      <c r="AI4517" s="2">
        <v>-6.3301282051282159E-2</v>
      </c>
      <c r="AJ4517" s="2">
        <v>3.5192679922579906E-4</v>
      </c>
      <c r="AK4517" s="2">
        <v>-1.5186028853454436E-3</v>
      </c>
      <c r="AL4517" s="2">
        <v>-3.4590833627202722E-3</v>
      </c>
      <c r="AM4517" s="2">
        <v>1.1467939037582031E-2</v>
      </c>
      <c r="AN4517" s="2">
        <v>-2.7504466644857728E-2</v>
      </c>
      <c r="AO4517" s="2">
        <v>4.1930707041806237E-3</v>
      </c>
      <c r="AP4517" s="2">
        <v>9.0494811100165773E-3</v>
      </c>
      <c r="AQ4517" s="2">
        <v>9.1604529130038248E-3</v>
      </c>
      <c r="AV4517" s="52"/>
    </row>
    <row r="4518" spans="1:48" x14ac:dyDescent="0.3">
      <c r="A4518">
        <v>2018</v>
      </c>
      <c r="B4518" s="1">
        <v>43418</v>
      </c>
      <c r="C4518" s="4">
        <v>99</v>
      </c>
      <c r="D4518" s="4">
        <v>99</v>
      </c>
      <c r="E4518" s="4">
        <v>99</v>
      </c>
      <c r="F4518">
        <v>1088.2426675849701</v>
      </c>
      <c r="G4518">
        <v>259.90910000000002</v>
      </c>
      <c r="H4518">
        <v>162.7518</v>
      </c>
      <c r="I4518">
        <v>109.54989999999999</v>
      </c>
      <c r="J4518">
        <v>97.320999999999998</v>
      </c>
      <c r="K4518">
        <v>80.321200000000005</v>
      </c>
      <c r="L4518">
        <v>26.301200000000001</v>
      </c>
      <c r="M4518">
        <v>94.631399999999999</v>
      </c>
      <c r="N4518">
        <v>0.59246031399999999</v>
      </c>
      <c r="O4518">
        <v>39.32</v>
      </c>
      <c r="P4518">
        <v>95.6</v>
      </c>
      <c r="Q4518">
        <v>114.64</v>
      </c>
      <c r="R4518">
        <v>13.28</v>
      </c>
      <c r="S4518">
        <v>25.063300000000002</v>
      </c>
      <c r="T4518">
        <v>38.004300000000001</v>
      </c>
      <c r="U4518">
        <v>15.5944</v>
      </c>
      <c r="V4518">
        <v>51.407499999999999</v>
      </c>
      <c r="W4518">
        <v>20.364699999999999</v>
      </c>
      <c r="X4518">
        <v>37.327333330000002</v>
      </c>
      <c r="Y4518" s="2">
        <v>-1.0643265931184809E-2</v>
      </c>
      <c r="Z4518" s="2">
        <v>-6.8368804841300035E-3</v>
      </c>
      <c r="AA4518" s="2">
        <v>-7.6291287354498527E-3</v>
      </c>
      <c r="AB4518" s="2">
        <v>6.1379560423691082E-4</v>
      </c>
      <c r="AC4518" s="2">
        <v>2.0892089116240076E-3</v>
      </c>
      <c r="AD4518" s="2">
        <v>7.2262257173916211E-4</v>
      </c>
      <c r="AE4518" s="2">
        <v>2.6112447441553055E-3</v>
      </c>
      <c r="AF4518" s="2">
        <v>1.9216537021213842E-3</v>
      </c>
      <c r="AG4518" s="2">
        <v>5.0488725324091543E-3</v>
      </c>
      <c r="AH4518" s="2">
        <v>0.18899304505594183</v>
      </c>
      <c r="AI4518" s="2">
        <v>2.2241231822070162E-2</v>
      </c>
      <c r="AJ4518" s="2">
        <v>8.2673702726472342E-3</v>
      </c>
      <c r="AK4518" s="2">
        <v>9.8859315589352459E-3</v>
      </c>
      <c r="AL4518" s="2">
        <v>-3.4710901529187987E-3</v>
      </c>
      <c r="AM4518" s="2">
        <v>6.046182883796325E-3</v>
      </c>
      <c r="AN4518" s="2">
        <v>8.7978057237489971E-3</v>
      </c>
      <c r="AO4518" s="2">
        <v>-1.0349388103979007E-2</v>
      </c>
      <c r="AP4518" s="2">
        <v>4.0527548379145628E-3</v>
      </c>
      <c r="AQ4518" s="2">
        <v>2.448435611976385E-2</v>
      </c>
      <c r="AV4518" s="52"/>
    </row>
    <row r="4519" spans="1:48" x14ac:dyDescent="0.3">
      <c r="A4519">
        <v>2018</v>
      </c>
      <c r="B4519" s="1">
        <v>43419</v>
      </c>
      <c r="C4519" s="4">
        <v>99</v>
      </c>
      <c r="D4519" s="4">
        <v>99</v>
      </c>
      <c r="E4519" s="4">
        <v>99</v>
      </c>
      <c r="F4519">
        <v>1101.7628770265796</v>
      </c>
      <c r="G4519">
        <v>262.62169999999998</v>
      </c>
      <c r="H4519">
        <v>165.59899999999999</v>
      </c>
      <c r="I4519">
        <v>109.50190000000001</v>
      </c>
      <c r="J4519">
        <v>97.388599999999997</v>
      </c>
      <c r="K4519">
        <v>80.359899999999996</v>
      </c>
      <c r="L4519">
        <v>26.3306</v>
      </c>
      <c r="M4519">
        <v>94.241200000000006</v>
      </c>
      <c r="N4519">
        <v>0.60218251599999995</v>
      </c>
      <c r="O4519">
        <v>31.8</v>
      </c>
      <c r="P4519">
        <v>95.84</v>
      </c>
      <c r="Q4519">
        <v>114.77</v>
      </c>
      <c r="R4519">
        <v>13.42</v>
      </c>
      <c r="S4519">
        <v>25.121500000000001</v>
      </c>
      <c r="T4519">
        <v>38.851399999999998</v>
      </c>
      <c r="U4519">
        <v>15.565200000000001</v>
      </c>
      <c r="V4519">
        <v>50.982999999999997</v>
      </c>
      <c r="W4519">
        <v>20.377400000000002</v>
      </c>
      <c r="X4519">
        <v>36.916433939999997</v>
      </c>
      <c r="Y4519" s="2">
        <v>1.2423892064086672E-2</v>
      </c>
      <c r="Z4519" s="2">
        <v>1.0436725762968502E-2</v>
      </c>
      <c r="AA4519" s="2">
        <v>1.7494122952864233E-2</v>
      </c>
      <c r="AB4519" s="2">
        <v>-4.3815649306833127E-4</v>
      </c>
      <c r="AC4519" s="2">
        <v>6.9460856341385657E-4</v>
      </c>
      <c r="AD4519" s="2">
        <v>4.8181551072423723E-4</v>
      </c>
      <c r="AE4519" s="2">
        <v>1.1178197192522887E-3</v>
      </c>
      <c r="AF4519" s="2">
        <v>-4.1233670853436655E-3</v>
      </c>
      <c r="AG4519" s="2">
        <v>1.6409878890216945E-2</v>
      </c>
      <c r="AH4519" s="2">
        <v>-0.19125127161749744</v>
      </c>
      <c r="AI4519" s="2">
        <v>2.510460251046176E-3</v>
      </c>
      <c r="AJ4519" s="2">
        <v>1.1339846475924009E-3</v>
      </c>
      <c r="AK4519" s="2">
        <v>1.0542168674698926E-2</v>
      </c>
      <c r="AL4519" s="2">
        <v>2.3221203911696353E-3</v>
      </c>
      <c r="AM4519" s="2">
        <v>2.2289583020868697E-2</v>
      </c>
      <c r="AN4519" s="2">
        <v>-1.8724670394499876E-3</v>
      </c>
      <c r="AO4519" s="2">
        <v>-8.257549968389899E-3</v>
      </c>
      <c r="AP4519" s="2">
        <v>6.2362814085159535E-4</v>
      </c>
      <c r="AQ4519" s="2">
        <v>-1.1008002805005246E-2</v>
      </c>
      <c r="AV4519" s="52"/>
    </row>
    <row r="4520" spans="1:48" x14ac:dyDescent="0.3">
      <c r="A4520">
        <v>2018</v>
      </c>
      <c r="B4520" s="1">
        <v>43420</v>
      </c>
      <c r="C4520" s="4">
        <v>99</v>
      </c>
      <c r="D4520" s="4">
        <v>99</v>
      </c>
      <c r="E4520" s="4">
        <v>99</v>
      </c>
      <c r="F4520">
        <v>1090.5475401924898</v>
      </c>
      <c r="G4520">
        <v>263.30470000000003</v>
      </c>
      <c r="H4520">
        <v>165.01769999999999</v>
      </c>
      <c r="I4520">
        <v>110.1356</v>
      </c>
      <c r="J4520">
        <v>97.688000000000002</v>
      </c>
      <c r="K4520">
        <v>80.418000000000006</v>
      </c>
      <c r="L4520">
        <v>26.4773</v>
      </c>
      <c r="M4520">
        <v>94.386399999999995</v>
      </c>
      <c r="N4520">
        <v>0.60873013499999995</v>
      </c>
      <c r="O4520">
        <v>35.43</v>
      </c>
      <c r="P4520">
        <v>96.56</v>
      </c>
      <c r="Q4520">
        <v>115.62</v>
      </c>
      <c r="R4520">
        <v>13.53</v>
      </c>
      <c r="S4520">
        <v>24.937200000000001</v>
      </c>
      <c r="T4520">
        <v>38.927599999999998</v>
      </c>
      <c r="U4520">
        <v>15.6624</v>
      </c>
      <c r="V4520">
        <v>51.765900000000002</v>
      </c>
      <c r="W4520">
        <v>20.188600000000001</v>
      </c>
      <c r="X4520">
        <v>35.252495789999998</v>
      </c>
      <c r="Y4520" s="2">
        <v>-1.0179447018906274E-2</v>
      </c>
      <c r="Z4520" s="2">
        <v>2.6006990282982922E-3</v>
      </c>
      <c r="AA4520" s="2">
        <v>-3.5102868978676982E-3</v>
      </c>
      <c r="AB4520" s="2">
        <v>5.7871141961920447E-3</v>
      </c>
      <c r="AC4520" s="2">
        <v>3.0742817947890799E-3</v>
      </c>
      <c r="AD4520" s="2">
        <v>7.2299741537773521E-4</v>
      </c>
      <c r="AE4520" s="2">
        <v>5.5714643798470131E-3</v>
      </c>
      <c r="AF4520" s="2">
        <v>1.5407274100922574E-3</v>
      </c>
      <c r="AG4520" s="2">
        <v>1.0873146971274839E-2</v>
      </c>
      <c r="AH4520" s="2">
        <v>0.11415094339622645</v>
      </c>
      <c r="AI4520" s="2">
        <v>7.5125208681134925E-3</v>
      </c>
      <c r="AJ4520" s="2">
        <v>7.4061165809882201E-3</v>
      </c>
      <c r="AK4520" s="2">
        <v>8.1967213114753079E-3</v>
      </c>
      <c r="AL4520" s="2">
        <v>-7.3363453615429286E-3</v>
      </c>
      <c r="AM4520" s="2">
        <v>1.9613192832175219E-3</v>
      </c>
      <c r="AN4520" s="2">
        <v>6.2446997147482808E-3</v>
      </c>
      <c r="AO4520" s="2">
        <v>1.5356099091854203E-2</v>
      </c>
      <c r="AP4520" s="2">
        <v>-9.2651663116982697E-3</v>
      </c>
      <c r="AQ4520" s="2">
        <v>-4.5073100850000491E-2</v>
      </c>
      <c r="AV4520" s="52"/>
    </row>
    <row r="4521" spans="1:48" x14ac:dyDescent="0.3">
      <c r="A4521">
        <v>2018</v>
      </c>
      <c r="B4521" s="1">
        <v>43423</v>
      </c>
      <c r="C4521" s="4">
        <v>99</v>
      </c>
      <c r="D4521" s="4">
        <v>99</v>
      </c>
      <c r="E4521" s="4">
        <v>99</v>
      </c>
      <c r="F4521">
        <v>1038.0893908870223</v>
      </c>
      <c r="G4521">
        <v>258.851</v>
      </c>
      <c r="H4521">
        <v>159.6584</v>
      </c>
      <c r="I4521">
        <v>110.44289999999999</v>
      </c>
      <c r="J4521">
        <v>97.832899999999995</v>
      </c>
      <c r="K4521">
        <v>80.485699999999994</v>
      </c>
      <c r="L4521">
        <v>26.486999999999998</v>
      </c>
      <c r="M4521">
        <v>94.050700000000006</v>
      </c>
      <c r="N4521">
        <v>0.60892856699999998</v>
      </c>
      <c r="O4521">
        <v>37.200000000000003</v>
      </c>
      <c r="P4521">
        <v>97.12</v>
      </c>
      <c r="Q4521">
        <v>115.67</v>
      </c>
      <c r="R4521">
        <v>13.55</v>
      </c>
      <c r="S4521">
        <v>24.9178</v>
      </c>
      <c r="T4521">
        <v>38.4041</v>
      </c>
      <c r="U4521">
        <v>15.6624</v>
      </c>
      <c r="V4521">
        <v>51.9923</v>
      </c>
      <c r="W4521">
        <v>20.560300000000002</v>
      </c>
      <c r="X4521">
        <v>37.347374770000002</v>
      </c>
      <c r="Y4521" s="2">
        <v>-4.8102579091791164E-2</v>
      </c>
      <c r="Z4521" s="2">
        <v>-1.6914624007851042E-2</v>
      </c>
      <c r="AA4521" s="2">
        <v>-3.2477122151138849E-2</v>
      </c>
      <c r="AB4521" s="2">
        <v>2.7901968119299347E-3</v>
      </c>
      <c r="AC4521" s="2">
        <v>1.4832937515354416E-3</v>
      </c>
      <c r="AD4521" s="2">
        <v>8.4185132681713348E-4</v>
      </c>
      <c r="AE4521" s="2">
        <v>3.6635155397268804E-4</v>
      </c>
      <c r="AF4521" s="2">
        <v>-3.5566564674570644E-3</v>
      </c>
      <c r="AG4521" s="2">
        <v>3.2597696186020819E-4</v>
      </c>
      <c r="AH4521" s="2">
        <v>4.9957662997459851E-2</v>
      </c>
      <c r="AI4521" s="2">
        <v>5.7995028997515075E-3</v>
      </c>
      <c r="AJ4521" s="2">
        <v>4.3245113302203819E-4</v>
      </c>
      <c r="AK4521" s="2">
        <v>1.4781966001480296E-3</v>
      </c>
      <c r="AL4521" s="2">
        <v>-7.7795422100324085E-4</v>
      </c>
      <c r="AM4521" s="2">
        <v>-1.3448042006185768E-2</v>
      </c>
      <c r="AN4521" s="2">
        <v>0</v>
      </c>
      <c r="AO4521" s="2">
        <v>4.3735354741247789E-3</v>
      </c>
      <c r="AP4521" s="2">
        <v>1.8411380680185774E-2</v>
      </c>
      <c r="AQ4521" s="2">
        <v>5.9424983481431992E-2</v>
      </c>
      <c r="AV4521" s="52"/>
    </row>
    <row r="4522" spans="1:48" x14ac:dyDescent="0.3">
      <c r="A4522">
        <v>2018</v>
      </c>
      <c r="B4522" s="1">
        <v>43424</v>
      </c>
      <c r="C4522" s="4">
        <v>99</v>
      </c>
      <c r="D4522" s="4">
        <v>99</v>
      </c>
      <c r="E4522" s="4">
        <v>99</v>
      </c>
      <c r="F4522">
        <v>1025.0830203826799</v>
      </c>
      <c r="G4522">
        <v>254.0607</v>
      </c>
      <c r="H4522">
        <v>156.8013</v>
      </c>
      <c r="I4522">
        <v>110.4813</v>
      </c>
      <c r="J4522">
        <v>97.813599999999994</v>
      </c>
      <c r="K4522">
        <v>80.466300000000004</v>
      </c>
      <c r="L4522">
        <v>26.389199999999999</v>
      </c>
      <c r="M4522">
        <v>93.288600000000002</v>
      </c>
      <c r="N4522">
        <v>0.60079364700000004</v>
      </c>
      <c r="O4522">
        <v>36.68</v>
      </c>
      <c r="P4522">
        <v>90.16</v>
      </c>
      <c r="Q4522">
        <v>115.67</v>
      </c>
      <c r="R4522">
        <v>13.45</v>
      </c>
      <c r="S4522">
        <v>25.043900000000001</v>
      </c>
      <c r="T4522">
        <v>37.576000000000001</v>
      </c>
      <c r="U4522">
        <v>15.186299999999999</v>
      </c>
      <c r="V4522">
        <v>51.775399999999998</v>
      </c>
      <c r="W4522">
        <v>20.980899999999998</v>
      </c>
      <c r="X4522">
        <v>39.432282880000002</v>
      </c>
      <c r="Y4522" s="2">
        <v>-1.2529143076232319E-2</v>
      </c>
      <c r="Z4522" s="2">
        <v>-1.8506013111790232E-2</v>
      </c>
      <c r="AA4522" s="2">
        <v>-1.7895080997930579E-2</v>
      </c>
      <c r="AB4522" s="2">
        <v>3.4769097877740407E-4</v>
      </c>
      <c r="AC4522" s="2">
        <v>-1.9727514977074811E-4</v>
      </c>
      <c r="AD4522" s="2">
        <v>-2.4103660650265368E-4</v>
      </c>
      <c r="AE4522" s="2">
        <v>-3.6923773926831327E-3</v>
      </c>
      <c r="AF4522" s="2">
        <v>-8.1030763194744893E-3</v>
      </c>
      <c r="AG4522" s="2">
        <v>-1.3359399510648906E-2</v>
      </c>
      <c r="AH4522" s="2">
        <v>-1.3978494623655968E-2</v>
      </c>
      <c r="AI4522" s="2">
        <v>-7.1663920922570123E-2</v>
      </c>
      <c r="AJ4522" s="2">
        <v>0</v>
      </c>
      <c r="AK4522" s="2">
        <v>-7.3800738007381295E-3</v>
      </c>
      <c r="AL4522" s="2">
        <v>5.0606393822889562E-3</v>
      </c>
      <c r="AM4522" s="2">
        <v>-2.1562801888340033E-2</v>
      </c>
      <c r="AN4522" s="2">
        <v>-3.0397640208397192E-2</v>
      </c>
      <c r="AO4522" s="2">
        <v>-4.1717715892546359E-3</v>
      </c>
      <c r="AP4522" s="2">
        <v>2.0456899947957741E-2</v>
      </c>
      <c r="AQ4522" s="2">
        <v>5.5824756702169687E-2</v>
      </c>
      <c r="AV4522" s="52"/>
    </row>
    <row r="4523" spans="1:48" x14ac:dyDescent="0.3">
      <c r="A4523">
        <v>2018</v>
      </c>
      <c r="B4523" s="1">
        <v>43425</v>
      </c>
      <c r="C4523" s="4">
        <v>99</v>
      </c>
      <c r="D4523" s="4">
        <v>99</v>
      </c>
      <c r="E4523" s="4">
        <v>99</v>
      </c>
      <c r="F4523">
        <v>1030.3251440427398</v>
      </c>
      <c r="G4523">
        <v>254.9264</v>
      </c>
      <c r="H4523">
        <v>157.99340000000001</v>
      </c>
      <c r="I4523">
        <v>110.44289999999999</v>
      </c>
      <c r="J4523">
        <v>97.794300000000007</v>
      </c>
      <c r="K4523">
        <v>80.466300000000004</v>
      </c>
      <c r="L4523">
        <v>26.447900000000001</v>
      </c>
      <c r="M4523">
        <v>93.715000000000003</v>
      </c>
      <c r="N4523">
        <v>0.60892856699999998</v>
      </c>
      <c r="O4523">
        <v>36.299999999999997</v>
      </c>
      <c r="P4523">
        <v>92.16</v>
      </c>
      <c r="Q4523">
        <v>115.86</v>
      </c>
      <c r="R4523">
        <v>13.6</v>
      </c>
      <c r="S4523">
        <v>25.043900000000001</v>
      </c>
      <c r="T4523">
        <v>38.270800000000001</v>
      </c>
      <c r="U4523">
        <v>15.3126</v>
      </c>
      <c r="V4523">
        <v>51.011299999999999</v>
      </c>
      <c r="W4523">
        <v>20.7364</v>
      </c>
      <c r="X4523">
        <v>38.510177179999999</v>
      </c>
      <c r="Y4523" s="2">
        <v>5.113852786384987E-3</v>
      </c>
      <c r="Z4523" s="2">
        <v>3.4074534156600667E-3</v>
      </c>
      <c r="AA4523" s="2">
        <v>7.60261553953967E-3</v>
      </c>
      <c r="AB4523" s="2">
        <v>-3.4757013177799667E-4</v>
      </c>
      <c r="AC4523" s="2">
        <v>-1.9731407493428499E-4</v>
      </c>
      <c r="AD4523" s="2">
        <v>0</v>
      </c>
      <c r="AE4523" s="2">
        <v>2.2243948281872594E-3</v>
      </c>
      <c r="AF4523" s="2">
        <v>4.5707621295636436E-3</v>
      </c>
      <c r="AG4523" s="2">
        <v>1.3540289649567328E-2</v>
      </c>
      <c r="AH4523" s="2">
        <v>-1.0359869138495181E-2</v>
      </c>
      <c r="AI4523" s="2">
        <v>2.2182786157941337E-2</v>
      </c>
      <c r="AJ4523" s="2">
        <v>1.6426039595400788E-3</v>
      </c>
      <c r="AK4523" s="2">
        <v>1.1152416356877248E-2</v>
      </c>
      <c r="AL4523" s="2">
        <v>0</v>
      </c>
      <c r="AM4523" s="2">
        <v>1.8490525867575158E-2</v>
      </c>
      <c r="AN4523" s="2">
        <v>8.3167065052054401E-3</v>
      </c>
      <c r="AO4523" s="2">
        <v>-1.4757973864035767E-2</v>
      </c>
      <c r="AP4523" s="2">
        <v>-1.1653456238769455E-2</v>
      </c>
      <c r="AQ4523" s="2">
        <v>-2.3384537557872287E-2</v>
      </c>
      <c r="AV4523" s="52"/>
    </row>
    <row r="4524" spans="1:48" x14ac:dyDescent="0.3">
      <c r="A4524">
        <v>2018</v>
      </c>
      <c r="B4524" s="1">
        <v>43427</v>
      </c>
      <c r="C4524" s="4">
        <v>99</v>
      </c>
      <c r="D4524" s="4">
        <v>99</v>
      </c>
      <c r="E4524" s="4">
        <v>99</v>
      </c>
      <c r="F4524">
        <v>1013.140835249449</v>
      </c>
      <c r="G4524">
        <v>253.22380000000001</v>
      </c>
      <c r="H4524">
        <v>156.85059999999999</v>
      </c>
      <c r="I4524">
        <v>110.5581</v>
      </c>
      <c r="J4524">
        <v>97.852199999999996</v>
      </c>
      <c r="K4524">
        <v>80.447000000000003</v>
      </c>
      <c r="L4524">
        <v>26.389199999999999</v>
      </c>
      <c r="M4524">
        <v>93.388400000000004</v>
      </c>
      <c r="N4524">
        <v>0.60892856699999998</v>
      </c>
      <c r="O4524">
        <v>36.380000000000003</v>
      </c>
      <c r="P4524">
        <v>86.64</v>
      </c>
      <c r="Q4524">
        <v>115.77</v>
      </c>
      <c r="R4524">
        <v>13.42</v>
      </c>
      <c r="S4524">
        <v>25.092400000000001</v>
      </c>
      <c r="T4524">
        <v>37.823500000000003</v>
      </c>
      <c r="U4524">
        <v>14.8657</v>
      </c>
      <c r="V4524">
        <v>51.0396</v>
      </c>
      <c r="W4524">
        <v>20.941800000000001</v>
      </c>
      <c r="X4524">
        <v>38.69055015</v>
      </c>
      <c r="Y4524" s="2">
        <v>-1.6678529969543221E-2</v>
      </c>
      <c r="Z4524" s="2">
        <v>-6.6787904273546417E-3</v>
      </c>
      <c r="AA4524" s="2">
        <v>-7.2332135392998431E-3</v>
      </c>
      <c r="AB4524" s="2">
        <v>1.0430729363317681E-3</v>
      </c>
      <c r="AC4524" s="2">
        <v>5.9205904638592877E-4</v>
      </c>
      <c r="AD4524" s="2">
        <v>-2.3985196287146238E-4</v>
      </c>
      <c r="AE4524" s="2">
        <v>-2.219457877563169E-3</v>
      </c>
      <c r="AF4524" s="2">
        <v>-3.4850344128474209E-3</v>
      </c>
      <c r="AG4524" s="2">
        <v>0</v>
      </c>
      <c r="AH4524" s="2">
        <v>2.2038567493114503E-3</v>
      </c>
      <c r="AI4524" s="2">
        <v>-5.9895833333333259E-2</v>
      </c>
      <c r="AJ4524" s="2">
        <v>-7.7679958570686658E-4</v>
      </c>
      <c r="AK4524" s="2">
        <v>-1.3235294117647012E-2</v>
      </c>
      <c r="AL4524" s="2">
        <v>1.9365993315738628E-3</v>
      </c>
      <c r="AM4524" s="2">
        <v>-1.168776194905774E-2</v>
      </c>
      <c r="AN4524" s="2">
        <v>-2.9185115525776073E-2</v>
      </c>
      <c r="AO4524" s="2">
        <v>5.5477903915401861E-4</v>
      </c>
      <c r="AP4524" s="2">
        <v>9.9052873208465009E-3</v>
      </c>
      <c r="AQ4524" s="2">
        <v>4.6837740880008027E-3</v>
      </c>
      <c r="AV4524" s="52"/>
    </row>
    <row r="4525" spans="1:48" x14ac:dyDescent="0.3">
      <c r="A4525">
        <v>2018</v>
      </c>
      <c r="B4525" s="1">
        <v>43430</v>
      </c>
      <c r="C4525" s="4">
        <v>99</v>
      </c>
      <c r="D4525" s="4">
        <v>99</v>
      </c>
      <c r="E4525" s="4">
        <v>99</v>
      </c>
      <c r="F4525">
        <v>1040.8538327556321</v>
      </c>
      <c r="G4525">
        <v>257.31189999999998</v>
      </c>
      <c r="H4525">
        <v>160.4761</v>
      </c>
      <c r="I4525">
        <v>110.30840000000001</v>
      </c>
      <c r="J4525">
        <v>97.774900000000002</v>
      </c>
      <c r="K4525">
        <v>80.456699999999998</v>
      </c>
      <c r="L4525">
        <v>26.399000000000001</v>
      </c>
      <c r="M4525">
        <v>93.524500000000003</v>
      </c>
      <c r="N4525">
        <v>0.60436503600000002</v>
      </c>
      <c r="O4525">
        <v>34.56</v>
      </c>
      <c r="P4525">
        <v>87.52</v>
      </c>
      <c r="Q4525">
        <v>115.64</v>
      </c>
      <c r="R4525">
        <v>13.39</v>
      </c>
      <c r="S4525">
        <v>25.140899999999998</v>
      </c>
      <c r="T4525">
        <v>38.289900000000003</v>
      </c>
      <c r="U4525">
        <v>14.9337</v>
      </c>
      <c r="V4525">
        <v>51.341500000000003</v>
      </c>
      <c r="W4525">
        <v>20.596499999999999</v>
      </c>
      <c r="X4525">
        <v>36.585600599999999</v>
      </c>
      <c r="Y4525" s="2">
        <v>2.7353549024958346E-2</v>
      </c>
      <c r="Z4525" s="2">
        <v>1.6144217091758284E-2</v>
      </c>
      <c r="AA4525" s="2">
        <v>2.31143521287136E-2</v>
      </c>
      <c r="AB4525" s="2">
        <v>-2.2585409843329796E-3</v>
      </c>
      <c r="AC4525" s="2">
        <v>-7.8996690927735091E-4</v>
      </c>
      <c r="AD4525" s="2">
        <v>1.2057628003514509E-4</v>
      </c>
      <c r="AE4525" s="2">
        <v>3.7136404286619573E-4</v>
      </c>
      <c r="AF4525" s="2">
        <v>1.4573544465907862E-3</v>
      </c>
      <c r="AG4525" s="2">
        <v>-7.4943618140351775E-3</v>
      </c>
      <c r="AH4525" s="2">
        <v>-5.0027487630566303E-2</v>
      </c>
      <c r="AI4525" s="2">
        <v>1.0156971375807844E-2</v>
      </c>
      <c r="AJ4525" s="2">
        <v>-1.1229161268031529E-3</v>
      </c>
      <c r="AK4525" s="2">
        <v>-2.2354694485841042E-3</v>
      </c>
      <c r="AL4525" s="2">
        <v>1.9328561636191566E-3</v>
      </c>
      <c r="AM4525" s="2">
        <v>1.2330958266685954E-2</v>
      </c>
      <c r="AN4525" s="2">
        <v>4.5742884627026914E-3</v>
      </c>
      <c r="AO4525" s="2">
        <v>5.9150150079547714E-3</v>
      </c>
      <c r="AP4525" s="2">
        <v>-1.6488553992493604E-2</v>
      </c>
      <c r="AQ4525" s="2">
        <v>-5.4404745909254038E-2</v>
      </c>
      <c r="AV4525" s="52"/>
    </row>
    <row r="4526" spans="1:48" x14ac:dyDescent="0.3">
      <c r="A4526">
        <v>2018</v>
      </c>
      <c r="B4526" s="1">
        <v>43431</v>
      </c>
      <c r="C4526" s="4">
        <v>99</v>
      </c>
      <c r="D4526" s="4">
        <v>99</v>
      </c>
      <c r="E4526" s="4">
        <v>99</v>
      </c>
      <c r="F4526">
        <v>1041.7250523956318</v>
      </c>
      <c r="G4526">
        <v>258.17770000000002</v>
      </c>
      <c r="H4526">
        <v>161.0179</v>
      </c>
      <c r="I4526">
        <v>110.4333</v>
      </c>
      <c r="J4526">
        <v>97.871499999999997</v>
      </c>
      <c r="K4526">
        <v>80.466300000000004</v>
      </c>
      <c r="L4526">
        <v>26.320799999999998</v>
      </c>
      <c r="M4526">
        <v>92.871200000000002</v>
      </c>
      <c r="N4526">
        <v>0.59444440099999996</v>
      </c>
      <c r="O4526">
        <v>34.14</v>
      </c>
      <c r="P4526">
        <v>87.6</v>
      </c>
      <c r="Q4526">
        <v>114.95</v>
      </c>
      <c r="R4526">
        <v>13.29</v>
      </c>
      <c r="S4526">
        <v>25.2088</v>
      </c>
      <c r="T4526">
        <v>38.556399999999996</v>
      </c>
      <c r="U4526">
        <v>14.875400000000001</v>
      </c>
      <c r="V4526">
        <v>51.728200000000001</v>
      </c>
      <c r="W4526">
        <v>20.489899999999999</v>
      </c>
      <c r="X4526">
        <v>35.9341042</v>
      </c>
      <c r="Y4526" s="2">
        <v>8.3702400143281785E-4</v>
      </c>
      <c r="Z4526" s="2">
        <v>3.3647880257385854E-3</v>
      </c>
      <c r="AA4526" s="2">
        <v>3.3762036839131149E-3</v>
      </c>
      <c r="AB4526" s="2">
        <v>1.1322800439494962E-3</v>
      </c>
      <c r="AC4526" s="2">
        <v>9.8798362360885683E-4</v>
      </c>
      <c r="AD4526" s="2">
        <v>1.1931883858040671E-4</v>
      </c>
      <c r="AE4526" s="2">
        <v>-2.9622334179325582E-3</v>
      </c>
      <c r="AF4526" s="2">
        <v>-6.9853353933996276E-3</v>
      </c>
      <c r="AG4526" s="2">
        <v>-1.6414971762198527E-2</v>
      </c>
      <c r="AH4526" s="2">
        <v>-1.215277777777779E-2</v>
      </c>
      <c r="AI4526" s="2">
        <v>9.1407678244981305E-4</v>
      </c>
      <c r="AJ4526" s="2">
        <v>-5.9667934970598635E-3</v>
      </c>
      <c r="AK4526" s="2">
        <v>-7.4682598954444179E-3</v>
      </c>
      <c r="AL4526" s="2">
        <v>2.7007784128652013E-3</v>
      </c>
      <c r="AM4526" s="2">
        <v>6.9600599635932792E-3</v>
      </c>
      <c r="AN4526" s="2">
        <v>-3.9039220019150278E-3</v>
      </c>
      <c r="AO4526" s="2">
        <v>7.5319186233357982E-3</v>
      </c>
      <c r="AP4526" s="2">
        <v>-5.1756366372927021E-3</v>
      </c>
      <c r="AQ4526" s="2">
        <v>-1.7807454006918744E-2</v>
      </c>
      <c r="AV4526" s="52"/>
    </row>
    <row r="4527" spans="1:48" x14ac:dyDescent="0.3">
      <c r="A4527">
        <v>2018</v>
      </c>
      <c r="B4527" s="1">
        <v>43432</v>
      </c>
      <c r="C4527" s="4">
        <v>99</v>
      </c>
      <c r="D4527" s="4">
        <v>99</v>
      </c>
      <c r="E4527" s="4">
        <v>99</v>
      </c>
      <c r="F4527">
        <v>1085.4845716862899</v>
      </c>
      <c r="G4527">
        <v>264.1223</v>
      </c>
      <c r="H4527">
        <v>166.2</v>
      </c>
      <c r="I4527">
        <v>109.8956</v>
      </c>
      <c r="J4527">
        <v>97.861900000000006</v>
      </c>
      <c r="K4527">
        <v>80.495400000000004</v>
      </c>
      <c r="L4527">
        <v>26.4284</v>
      </c>
      <c r="M4527">
        <v>94.032600000000002</v>
      </c>
      <c r="N4527">
        <v>0.61111106699999995</v>
      </c>
      <c r="O4527">
        <v>37.74</v>
      </c>
      <c r="P4527">
        <v>85.28</v>
      </c>
      <c r="Q4527">
        <v>115.38</v>
      </c>
      <c r="R4527">
        <v>13.43</v>
      </c>
      <c r="S4527">
        <v>25.082699999999999</v>
      </c>
      <c r="T4527">
        <v>39.479599999999998</v>
      </c>
      <c r="U4527">
        <v>14.8268</v>
      </c>
      <c r="V4527">
        <v>51.6905</v>
      </c>
      <c r="W4527">
        <v>20.158300000000001</v>
      </c>
      <c r="X4527">
        <v>34.871608709999997</v>
      </c>
      <c r="Y4527" s="2">
        <v>4.2006784026193289E-2</v>
      </c>
      <c r="Z4527" s="2">
        <v>2.3025226423505796E-2</v>
      </c>
      <c r="AA4527" s="2">
        <v>3.2183378369734061E-2</v>
      </c>
      <c r="AB4527" s="2">
        <v>-4.8690023751893907E-3</v>
      </c>
      <c r="AC4527" s="2">
        <v>-9.8087798797275028E-5</v>
      </c>
      <c r="AD4527" s="2">
        <v>3.6164207873357057E-4</v>
      </c>
      <c r="AE4527" s="2">
        <v>4.0880216406795622E-3</v>
      </c>
      <c r="AF4527" s="2">
        <v>1.250549147636737E-2</v>
      </c>
      <c r="AG4527" s="2">
        <v>2.8037384105161989E-2</v>
      </c>
      <c r="AH4527" s="2">
        <v>0.10544815465729362</v>
      </c>
      <c r="AI4527" s="2">
        <v>-2.6484018264840148E-2</v>
      </c>
      <c r="AJ4527" s="2">
        <v>3.7407568508045497E-3</v>
      </c>
      <c r="AK4527" s="2">
        <v>1.0534236267870645E-2</v>
      </c>
      <c r="AL4527" s="2">
        <v>-5.0022214464789938E-3</v>
      </c>
      <c r="AM4527" s="2">
        <v>2.3944144162836745E-2</v>
      </c>
      <c r="AN4527" s="2">
        <v>-3.2671390349167106E-3</v>
      </c>
      <c r="AO4527" s="2">
        <v>-7.2880943083275529E-4</v>
      </c>
      <c r="AP4527" s="2">
        <v>-1.6183583131201162E-2</v>
      </c>
      <c r="AQ4527" s="2">
        <v>-2.9567885819176909E-2</v>
      </c>
      <c r="AV4527" s="52"/>
    </row>
    <row r="4528" spans="1:48" x14ac:dyDescent="0.3">
      <c r="A4528">
        <v>2018</v>
      </c>
      <c r="B4528" s="1">
        <v>43433</v>
      </c>
      <c r="C4528" s="4">
        <v>99</v>
      </c>
      <c r="D4528" s="4">
        <v>99</v>
      </c>
      <c r="E4528" s="4">
        <v>99</v>
      </c>
      <c r="F4528">
        <v>1091.5636694160335</v>
      </c>
      <c r="G4528">
        <v>263.54520000000002</v>
      </c>
      <c r="H4528">
        <v>165.65809999999999</v>
      </c>
      <c r="I4528">
        <v>110.32769999999999</v>
      </c>
      <c r="J4528">
        <v>98.113</v>
      </c>
      <c r="K4528">
        <v>80.514700000000005</v>
      </c>
      <c r="L4528">
        <v>26.5457</v>
      </c>
      <c r="M4528">
        <v>93.869200000000006</v>
      </c>
      <c r="N4528">
        <v>0.60615074999999996</v>
      </c>
      <c r="O4528">
        <v>37.090000000000003</v>
      </c>
      <c r="P4528">
        <v>86.96</v>
      </c>
      <c r="Q4528">
        <v>115.74</v>
      </c>
      <c r="R4528">
        <v>13.43</v>
      </c>
      <c r="S4528">
        <v>25.043900000000001</v>
      </c>
      <c r="T4528">
        <v>39.137</v>
      </c>
      <c r="U4528">
        <v>14.923999999999999</v>
      </c>
      <c r="V4528">
        <v>51.671599999999998</v>
      </c>
      <c r="W4528">
        <v>20.211099999999998</v>
      </c>
      <c r="X4528">
        <v>35.563187980000002</v>
      </c>
      <c r="Y4528" s="2">
        <v>5.6003538772548822E-3</v>
      </c>
      <c r="Z4528" s="2">
        <v>-2.1849726433549321E-3</v>
      </c>
      <c r="AA4528" s="2">
        <v>-3.2605294825511777E-3</v>
      </c>
      <c r="AB4528" s="2">
        <v>3.931913561598277E-3</v>
      </c>
      <c r="AC4528" s="2">
        <v>2.5658606669194395E-3</v>
      </c>
      <c r="AD4528" s="2">
        <v>2.3976525366675716E-4</v>
      </c>
      <c r="AE4528" s="2">
        <v>4.4384071680465542E-3</v>
      </c>
      <c r="AF4528" s="2">
        <v>-1.7376952248474575E-3</v>
      </c>
      <c r="AG4528" s="2">
        <v>-8.1168829495277262E-3</v>
      </c>
      <c r="AH4528" s="2">
        <v>-1.7223105458399557E-2</v>
      </c>
      <c r="AI4528" s="2">
        <v>1.9699812382739212E-2</v>
      </c>
      <c r="AJ4528" s="2">
        <v>3.1201248049921304E-3</v>
      </c>
      <c r="AK4528" s="2">
        <v>0</v>
      </c>
      <c r="AL4528" s="2">
        <v>-1.546882911329206E-3</v>
      </c>
      <c r="AM4528" s="2">
        <v>-8.6778994721323777E-3</v>
      </c>
      <c r="AN4528" s="2">
        <v>6.5556964415787178E-3</v>
      </c>
      <c r="AO4528" s="2">
        <v>-3.6563778644049805E-4</v>
      </c>
      <c r="AP4528" s="2">
        <v>2.6192684899022378E-3</v>
      </c>
      <c r="AQ4528" s="2">
        <v>1.9832158468837235E-2</v>
      </c>
      <c r="AV4528" s="52"/>
    </row>
    <row r="4529" spans="1:48" x14ac:dyDescent="0.3">
      <c r="A4529">
        <v>2018</v>
      </c>
      <c r="B4529" s="1">
        <v>43434</v>
      </c>
      <c r="C4529" s="4">
        <v>99</v>
      </c>
      <c r="D4529" s="4">
        <v>99</v>
      </c>
      <c r="E4529" s="4">
        <v>99</v>
      </c>
      <c r="F4529">
        <v>1096.6129589857194</v>
      </c>
      <c r="G4529">
        <v>265.1515</v>
      </c>
      <c r="H4529">
        <v>166.86</v>
      </c>
      <c r="I4529">
        <v>110.7405</v>
      </c>
      <c r="J4529">
        <v>98.306200000000004</v>
      </c>
      <c r="K4529">
        <v>80.543800000000005</v>
      </c>
      <c r="L4529">
        <v>26.506599999999999</v>
      </c>
      <c r="M4529">
        <v>94.0779</v>
      </c>
      <c r="N4529">
        <v>0.601190432</v>
      </c>
      <c r="O4529">
        <v>37.32</v>
      </c>
      <c r="P4529">
        <v>85.84</v>
      </c>
      <c r="Q4529">
        <v>115.54</v>
      </c>
      <c r="R4529">
        <v>13.32</v>
      </c>
      <c r="S4529">
        <v>25.140899999999998</v>
      </c>
      <c r="T4529">
        <v>39.0989</v>
      </c>
      <c r="U4529">
        <v>14.856</v>
      </c>
      <c r="V4529">
        <v>52.435600000000001</v>
      </c>
      <c r="W4529">
        <v>20.218</v>
      </c>
      <c r="X4529">
        <v>34.570887380000002</v>
      </c>
      <c r="Y4529" s="2">
        <v>4.6257398548150697E-3</v>
      </c>
      <c r="Z4529" s="2">
        <v>6.0949696674421627E-3</v>
      </c>
      <c r="AA4529" s="2">
        <v>7.2553047511714208E-3</v>
      </c>
      <c r="AB4529" s="2">
        <v>3.7415807634890719E-3</v>
      </c>
      <c r="AC4529" s="2">
        <v>1.9691580116805163E-3</v>
      </c>
      <c r="AD4529" s="2">
        <v>3.6142468393962623E-4</v>
      </c>
      <c r="AE4529" s="2">
        <v>-1.4729315859066672E-3</v>
      </c>
      <c r="AF4529" s="2">
        <v>2.2233064732626318E-3</v>
      </c>
      <c r="AG4529" s="2">
        <v>-8.1833075352953921E-3</v>
      </c>
      <c r="AH4529" s="2">
        <v>6.2011323806954177E-3</v>
      </c>
      <c r="AI4529" s="2">
        <v>-1.2879484820607079E-2</v>
      </c>
      <c r="AJ4529" s="2">
        <v>-1.7280110592706732E-3</v>
      </c>
      <c r="AK4529" s="2">
        <v>-8.1906180193596079E-3</v>
      </c>
      <c r="AL4529" s="2">
        <v>3.8731986631475035E-3</v>
      </c>
      <c r="AM4529" s="2">
        <v>-9.7350333444057302E-4</v>
      </c>
      <c r="AN4529" s="2">
        <v>-4.5564191905654861E-3</v>
      </c>
      <c r="AO4529" s="2">
        <v>1.4785684979756741E-2</v>
      </c>
      <c r="AP4529" s="2">
        <v>3.4139655931642032E-4</v>
      </c>
      <c r="AQ4529" s="2">
        <v>-2.7902464777849745E-2</v>
      </c>
      <c r="AV4529" s="52"/>
    </row>
    <row r="4530" spans="1:48" x14ac:dyDescent="0.3">
      <c r="A4530">
        <v>2019</v>
      </c>
      <c r="B4530" s="1">
        <v>43437</v>
      </c>
      <c r="C4530" s="4">
        <v>99</v>
      </c>
      <c r="D4530" s="4">
        <v>99</v>
      </c>
      <c r="E4530" s="4">
        <v>99</v>
      </c>
      <c r="F4530">
        <v>1120.2132995191075</v>
      </c>
      <c r="G4530">
        <v>268.66250000000002</v>
      </c>
      <c r="H4530">
        <v>169.77619999999999</v>
      </c>
      <c r="I4530">
        <v>111.52679999999999</v>
      </c>
      <c r="J4530">
        <v>98.521000000000001</v>
      </c>
      <c r="K4530">
        <v>80.477800000000002</v>
      </c>
      <c r="L4530">
        <v>26.536000000000001</v>
      </c>
      <c r="M4530">
        <v>94.737700000000004</v>
      </c>
      <c r="N4530">
        <v>0.60615074999999996</v>
      </c>
      <c r="O4530">
        <v>35.14</v>
      </c>
      <c r="P4530">
        <v>90.16</v>
      </c>
      <c r="Q4530">
        <v>116.41</v>
      </c>
      <c r="R4530">
        <v>13.49</v>
      </c>
      <c r="S4530">
        <v>25.150600000000001</v>
      </c>
      <c r="T4530">
        <v>39.8889</v>
      </c>
      <c r="U4530">
        <v>15.196</v>
      </c>
      <c r="V4530">
        <v>52.963900000000002</v>
      </c>
      <c r="W4530">
        <v>19.935300000000002</v>
      </c>
      <c r="X4530">
        <v>32.576215609999998</v>
      </c>
      <c r="Y4530" s="2">
        <v>2.1521121321798509E-2</v>
      </c>
      <c r="Z4530" s="2">
        <v>1.3241486470942254E-2</v>
      </c>
      <c r="AA4530" s="2">
        <v>1.7476926764952605E-2</v>
      </c>
      <c r="AB4530" s="2">
        <v>7.10038332859253E-3</v>
      </c>
      <c r="AC4530" s="2">
        <v>2.1850096942004349E-3</v>
      </c>
      <c r="AD4530" s="2">
        <v>-8.1942992508432511E-4</v>
      </c>
      <c r="AE4530" s="2">
        <v>1.1091577192097191E-3</v>
      </c>
      <c r="AF4530" s="2">
        <v>7.01333681980576E-3</v>
      </c>
      <c r="AG4530" s="2">
        <v>8.2508265866745312E-3</v>
      </c>
      <c r="AH4530" s="2">
        <v>-5.8413719185423374E-2</v>
      </c>
      <c r="AI4530" s="2">
        <v>5.032618825722257E-2</v>
      </c>
      <c r="AJ4530" s="2">
        <v>7.5298597888175944E-3</v>
      </c>
      <c r="AK4530" s="2">
        <v>1.2762762762762669E-2</v>
      </c>
      <c r="AL4530" s="2">
        <v>3.8582548755217161E-4</v>
      </c>
      <c r="AM4530" s="2">
        <v>2.0205172012511818E-2</v>
      </c>
      <c r="AN4530" s="2">
        <v>2.2886375875067255E-2</v>
      </c>
      <c r="AO4530" s="2">
        <v>1.0075216074575399E-2</v>
      </c>
      <c r="AP4530" s="2">
        <v>-1.3982589771490694E-2</v>
      </c>
      <c r="AQ4530" s="2">
        <v>-5.769802053602946E-2</v>
      </c>
      <c r="AV4530" s="52"/>
    </row>
    <row r="4531" spans="1:48" x14ac:dyDescent="0.3">
      <c r="A4531">
        <v>2019</v>
      </c>
      <c r="B4531" s="1">
        <v>43438</v>
      </c>
      <c r="C4531" s="4">
        <v>99</v>
      </c>
      <c r="D4531" s="4">
        <v>99</v>
      </c>
      <c r="E4531" s="4">
        <v>99</v>
      </c>
      <c r="F4531">
        <v>1069.8297953370993</v>
      </c>
      <c r="G4531">
        <v>259.9572</v>
      </c>
      <c r="H4531">
        <v>163.26410000000001</v>
      </c>
      <c r="I4531">
        <v>113.39400000000001</v>
      </c>
      <c r="J4531">
        <v>98.975899999999996</v>
      </c>
      <c r="K4531">
        <v>80.536000000000001</v>
      </c>
      <c r="L4531">
        <v>26.6142</v>
      </c>
      <c r="M4531">
        <v>94.464299999999994</v>
      </c>
      <c r="N4531">
        <v>0.60615074999999996</v>
      </c>
      <c r="O4531">
        <v>36.32</v>
      </c>
      <c r="P4531">
        <v>89.44</v>
      </c>
      <c r="Q4531">
        <v>117.12</v>
      </c>
      <c r="R4531">
        <v>13.62</v>
      </c>
      <c r="S4531">
        <v>25.1021</v>
      </c>
      <c r="T4531">
        <v>39.041800000000002</v>
      </c>
      <c r="U4531">
        <v>15.2057</v>
      </c>
      <c r="V4531">
        <v>53.001600000000003</v>
      </c>
      <c r="W4531">
        <v>20.315799999999999</v>
      </c>
      <c r="X4531">
        <v>36.86628048</v>
      </c>
      <c r="Y4531" s="2">
        <v>-4.4976705957371799E-2</v>
      </c>
      <c r="Z4531" s="2">
        <v>-3.2402363560228964E-2</v>
      </c>
      <c r="AA4531" s="2">
        <v>-3.8356966406363102E-2</v>
      </c>
      <c r="AB4531" s="2">
        <v>1.6742164215238109E-2</v>
      </c>
      <c r="AC4531" s="2">
        <v>4.6172897148830661E-3</v>
      </c>
      <c r="AD4531" s="2">
        <v>7.2318080265620921E-4</v>
      </c>
      <c r="AE4531" s="2">
        <v>2.9469400060295747E-3</v>
      </c>
      <c r="AF4531" s="2">
        <v>-2.8858627557984962E-3</v>
      </c>
      <c r="AG4531" s="2">
        <v>0</v>
      </c>
      <c r="AH4531" s="2">
        <v>3.3579965850882187E-2</v>
      </c>
      <c r="AI4531" s="2">
        <v>-7.9858030168589167E-3</v>
      </c>
      <c r="AJ4531" s="2">
        <v>6.0991323769437056E-3</v>
      </c>
      <c r="AK4531" s="2">
        <v>9.6367679762785485E-3</v>
      </c>
      <c r="AL4531" s="2">
        <v>-1.9283834182882709E-3</v>
      </c>
      <c r="AM4531" s="2">
        <v>-2.1236484335241057E-2</v>
      </c>
      <c r="AN4531" s="2">
        <v>6.3832587523027229E-4</v>
      </c>
      <c r="AO4531" s="2">
        <v>7.1180558833461305E-4</v>
      </c>
      <c r="AP4531" s="2">
        <v>1.9086745622087342E-2</v>
      </c>
      <c r="AQ4531" s="2">
        <v>0.13169316293090438</v>
      </c>
      <c r="AV4531" s="52"/>
    </row>
    <row r="4532" spans="1:48" x14ac:dyDescent="0.3">
      <c r="A4532">
        <v>2019</v>
      </c>
      <c r="B4532" s="1">
        <v>43440</v>
      </c>
      <c r="C4532" s="4">
        <v>99</v>
      </c>
      <c r="D4532" s="4">
        <v>99</v>
      </c>
      <c r="E4532" s="4">
        <v>99</v>
      </c>
      <c r="F4532">
        <v>1083.0411911313349</v>
      </c>
      <c r="G4532">
        <v>259.56279999999998</v>
      </c>
      <c r="H4532">
        <v>164.41679999999999</v>
      </c>
      <c r="I4532">
        <v>113.7501</v>
      </c>
      <c r="J4532">
        <v>99.227599999999995</v>
      </c>
      <c r="K4532">
        <v>80.613500000000002</v>
      </c>
      <c r="L4532">
        <v>26.692399999999999</v>
      </c>
      <c r="M4532">
        <v>94.746799999999993</v>
      </c>
      <c r="N4532">
        <v>0.59523807200000001</v>
      </c>
      <c r="O4532">
        <v>35.35</v>
      </c>
      <c r="P4532">
        <v>87.52</v>
      </c>
      <c r="Q4532">
        <v>117.14</v>
      </c>
      <c r="R4532">
        <v>13.6</v>
      </c>
      <c r="S4532">
        <v>25.092400000000001</v>
      </c>
      <c r="T4532">
        <v>38.680100000000003</v>
      </c>
      <c r="U4532">
        <v>15.0794</v>
      </c>
      <c r="V4532">
        <v>53.058199999999999</v>
      </c>
      <c r="W4532">
        <v>20.942799999999998</v>
      </c>
      <c r="X4532">
        <v>37.668137530000003</v>
      </c>
      <c r="Y4532" s="2">
        <v>1.2349063235869817E-2</v>
      </c>
      <c r="Z4532" s="2">
        <v>-1.5171728269115503E-3</v>
      </c>
      <c r="AA4532" s="2">
        <v>7.0603396582591404E-3</v>
      </c>
      <c r="AB4532" s="2">
        <v>3.1403777977669911E-3</v>
      </c>
      <c r="AC4532" s="2">
        <v>2.543043306501902E-3</v>
      </c>
      <c r="AD4532" s="2">
        <v>9.6230257276253006E-4</v>
      </c>
      <c r="AE4532" s="2">
        <v>2.9382810680012028E-3</v>
      </c>
      <c r="AF4532" s="2">
        <v>2.9905477519021062E-3</v>
      </c>
      <c r="AG4532" s="2">
        <v>-1.8003240942950138E-2</v>
      </c>
      <c r="AH4532" s="2">
        <v>-2.6707048458149751E-2</v>
      </c>
      <c r="AI4532" s="2">
        <v>-2.146690518783545E-2</v>
      </c>
      <c r="AJ4532" s="2">
        <v>1.7076502732238374E-4</v>
      </c>
      <c r="AK4532" s="2">
        <v>-1.468428781204123E-3</v>
      </c>
      <c r="AL4532" s="2">
        <v>-3.8642185315163058E-4</v>
      </c>
      <c r="AM4532" s="2">
        <v>-9.2644294064310184E-3</v>
      </c>
      <c r="AN4532" s="2">
        <v>-8.3060957404131885E-3</v>
      </c>
      <c r="AO4532" s="2">
        <v>1.0678922900440035E-3</v>
      </c>
      <c r="AP4532" s="2">
        <v>3.0862678309492964E-2</v>
      </c>
      <c r="AQ4532" s="2">
        <v>2.175041907021269E-2</v>
      </c>
      <c r="AV4532" s="52"/>
    </row>
    <row r="4533" spans="1:48" x14ac:dyDescent="0.3">
      <c r="A4533">
        <v>2019</v>
      </c>
      <c r="B4533" s="1">
        <v>43441</v>
      </c>
      <c r="C4533" s="4">
        <v>99</v>
      </c>
      <c r="D4533" s="4">
        <v>99</v>
      </c>
      <c r="E4533" s="4">
        <v>99</v>
      </c>
      <c r="F4533">
        <v>1043.0449615317209</v>
      </c>
      <c r="G4533">
        <v>253.5316</v>
      </c>
      <c r="H4533">
        <v>158.98840000000001</v>
      </c>
      <c r="I4533">
        <v>113.9618</v>
      </c>
      <c r="J4533">
        <v>99.518000000000001</v>
      </c>
      <c r="K4533">
        <v>80.700699999999998</v>
      </c>
      <c r="L4533">
        <v>26.7316</v>
      </c>
      <c r="M4533">
        <v>94.837900000000005</v>
      </c>
      <c r="N4533">
        <v>0.59920634500000003</v>
      </c>
      <c r="O4533">
        <v>36.520000000000003</v>
      </c>
      <c r="P4533">
        <v>88.88</v>
      </c>
      <c r="Q4533">
        <v>118.09</v>
      </c>
      <c r="R4533">
        <v>13.73</v>
      </c>
      <c r="S4533">
        <v>25.0245</v>
      </c>
      <c r="T4533">
        <v>37.956800000000001</v>
      </c>
      <c r="U4533">
        <v>15.254300000000001</v>
      </c>
      <c r="V4533">
        <v>53.256300000000003</v>
      </c>
      <c r="W4533">
        <v>21.152100000000001</v>
      </c>
      <c r="X4533">
        <v>40.394571169999999</v>
      </c>
      <c r="Y4533" s="2">
        <v>-3.6929555336518982E-2</v>
      </c>
      <c r="Z4533" s="2">
        <v>-2.3235995296706502E-2</v>
      </c>
      <c r="AA4533" s="2">
        <v>-3.3016090813104193E-2</v>
      </c>
      <c r="AB4533" s="2">
        <v>1.8610972649693025E-3</v>
      </c>
      <c r="AC4533" s="2">
        <v>2.9266050977752034E-3</v>
      </c>
      <c r="AD4533" s="2">
        <v>1.0817046772562122E-3</v>
      </c>
      <c r="AE4533" s="2">
        <v>1.46858281758111E-3</v>
      </c>
      <c r="AF4533" s="2">
        <v>9.6151004572209153E-4</v>
      </c>
      <c r="AG4533" s="2">
        <v>6.6666989002679422E-3</v>
      </c>
      <c r="AH4533" s="2">
        <v>3.3097595473833064E-2</v>
      </c>
      <c r="AI4533" s="2">
        <v>1.5539305301645268E-2</v>
      </c>
      <c r="AJ4533" s="2">
        <v>8.1099539013147481E-3</v>
      </c>
      <c r="AK4533" s="2">
        <v>9.5588235294117307E-3</v>
      </c>
      <c r="AL4533" s="2">
        <v>-2.7059986290670635E-3</v>
      </c>
      <c r="AM4533" s="2">
        <v>-1.8699538005330973E-2</v>
      </c>
      <c r="AN4533" s="2">
        <v>1.1598604719020633E-2</v>
      </c>
      <c r="AO4533" s="2">
        <v>3.733635894169085E-3</v>
      </c>
      <c r="AP4533" s="2">
        <v>9.9938881142924707E-3</v>
      </c>
      <c r="AQ4533" s="2">
        <v>7.2380367567379311E-2</v>
      </c>
      <c r="AV4533" s="52"/>
    </row>
    <row r="4534" spans="1:48" x14ac:dyDescent="0.3">
      <c r="A4534">
        <v>2019</v>
      </c>
      <c r="B4534" s="1">
        <v>43444</v>
      </c>
      <c r="C4534" s="4">
        <v>99</v>
      </c>
      <c r="D4534" s="4">
        <v>99</v>
      </c>
      <c r="E4534" s="4">
        <v>99</v>
      </c>
      <c r="F4534">
        <v>1057.5715349733789</v>
      </c>
      <c r="G4534">
        <v>254.01259999999999</v>
      </c>
      <c r="H4534">
        <v>160.6534</v>
      </c>
      <c r="I4534">
        <v>114.43340000000001</v>
      </c>
      <c r="J4534">
        <v>99.575999999999993</v>
      </c>
      <c r="K4534">
        <v>80.700699999999998</v>
      </c>
      <c r="L4534">
        <v>26.633800000000001</v>
      </c>
      <c r="M4534">
        <v>94.837900000000005</v>
      </c>
      <c r="N4534">
        <v>0.58849203999999999</v>
      </c>
      <c r="O4534">
        <v>36.49</v>
      </c>
      <c r="P4534">
        <v>86</v>
      </c>
      <c r="Q4534">
        <v>117.68</v>
      </c>
      <c r="R4534">
        <v>13.65</v>
      </c>
      <c r="S4534">
        <v>25.189399999999999</v>
      </c>
      <c r="T4534">
        <v>37.557000000000002</v>
      </c>
      <c r="U4534">
        <v>15.0114</v>
      </c>
      <c r="V4534">
        <v>53.36</v>
      </c>
      <c r="W4534">
        <v>21.352599999999999</v>
      </c>
      <c r="X4534">
        <v>40.204127630000002</v>
      </c>
      <c r="Y4534" s="2">
        <v>1.3927082702480664E-2</v>
      </c>
      <c r="Z4534" s="2">
        <v>1.8971994023624372E-3</v>
      </c>
      <c r="AA4534" s="2">
        <v>1.0472462141892125E-2</v>
      </c>
      <c r="AB4534" s="2">
        <v>4.1382287749054392E-3</v>
      </c>
      <c r="AC4534" s="2">
        <v>5.8280914005504059E-4</v>
      </c>
      <c r="AD4534" s="2">
        <v>0</v>
      </c>
      <c r="AE4534" s="2">
        <v>-3.6585913301111495E-3</v>
      </c>
      <c r="AF4534" s="2">
        <v>0</v>
      </c>
      <c r="AG4534" s="2">
        <v>-1.7880827012938361E-2</v>
      </c>
      <c r="AH4534" s="2">
        <v>-8.2146768893764932E-4</v>
      </c>
      <c r="AI4534" s="2">
        <v>-3.2403240324032301E-2</v>
      </c>
      <c r="AJ4534" s="2">
        <v>-3.4719281903632382E-3</v>
      </c>
      <c r="AK4534" s="2">
        <v>-5.8266569555717185E-3</v>
      </c>
      <c r="AL4534" s="2">
        <v>6.589542248596425E-3</v>
      </c>
      <c r="AM4534" s="2">
        <v>-1.0533027020191321E-2</v>
      </c>
      <c r="AN4534" s="2">
        <v>-1.5923378981664182E-2</v>
      </c>
      <c r="AO4534" s="2">
        <v>1.9471874689003243E-3</v>
      </c>
      <c r="AP4534" s="2">
        <v>9.4789642635955129E-3</v>
      </c>
      <c r="AQ4534" s="2">
        <v>-4.7145825412656661E-3</v>
      </c>
      <c r="AV4534" s="52"/>
    </row>
    <row r="4535" spans="1:48" x14ac:dyDescent="0.3">
      <c r="A4535">
        <v>2019</v>
      </c>
      <c r="B4535" s="1">
        <v>43445</v>
      </c>
      <c r="C4535" s="4">
        <v>-10</v>
      </c>
      <c r="D4535" s="4">
        <v>-10</v>
      </c>
      <c r="E4535" s="4">
        <v>99</v>
      </c>
      <c r="F4535">
        <v>1055.2553106345599</v>
      </c>
      <c r="G4535">
        <v>254.0703</v>
      </c>
      <c r="H4535">
        <v>161.18539999999999</v>
      </c>
      <c r="I4535">
        <v>114.41419999999999</v>
      </c>
      <c r="J4535">
        <v>99.324399999999997</v>
      </c>
      <c r="K4535">
        <v>80.623199999999997</v>
      </c>
      <c r="L4535">
        <v>26.5946</v>
      </c>
      <c r="M4535">
        <v>94.901700000000005</v>
      </c>
      <c r="N4535">
        <v>0.59861108699999999</v>
      </c>
      <c r="O4535">
        <v>35.33</v>
      </c>
      <c r="P4535">
        <v>87.6</v>
      </c>
      <c r="Q4535">
        <v>117.54</v>
      </c>
      <c r="R4535">
        <v>13.66</v>
      </c>
      <c r="S4535">
        <v>25.257300000000001</v>
      </c>
      <c r="T4535">
        <v>37.842500000000001</v>
      </c>
      <c r="U4535">
        <v>15.0989</v>
      </c>
      <c r="V4535">
        <v>53.576999999999998</v>
      </c>
      <c r="W4535">
        <v>21.284099999999999</v>
      </c>
      <c r="X4535">
        <v>40.073808409999998</v>
      </c>
      <c r="Y4535" s="2">
        <v>-2.1901349102377843E-3</v>
      </c>
      <c r="Z4535" s="2">
        <v>2.2715408605722409E-4</v>
      </c>
      <c r="AA4535" s="2">
        <v>3.3114767567943293E-3</v>
      </c>
      <c r="AB4535" s="2">
        <v>-1.6778318218291233E-4</v>
      </c>
      <c r="AC4535" s="2">
        <v>-2.5267132642403656E-3</v>
      </c>
      <c r="AD4535" s="2">
        <v>-9.6033863398958808E-4</v>
      </c>
      <c r="AE4535" s="2">
        <v>-1.4718140107683464E-3</v>
      </c>
      <c r="AF4535" s="2">
        <v>6.7272683178343229E-4</v>
      </c>
      <c r="AG4535" s="2">
        <v>1.7194874887347611E-2</v>
      </c>
      <c r="AH4535" s="2">
        <v>-3.1789531378459968E-2</v>
      </c>
      <c r="AI4535" s="2">
        <v>1.8604651162790642E-2</v>
      </c>
      <c r="AJ4535" s="2">
        <v>-1.1896668932699361E-3</v>
      </c>
      <c r="AK4535" s="2">
        <v>7.3260073260073E-4</v>
      </c>
      <c r="AL4535" s="2">
        <v>2.6955782988082877E-3</v>
      </c>
      <c r="AM4535" s="2">
        <v>7.6017786298159251E-3</v>
      </c>
      <c r="AN4535" s="2">
        <v>5.8289033667746626E-3</v>
      </c>
      <c r="AO4535" s="2">
        <v>4.0667166416792355E-3</v>
      </c>
      <c r="AP4535" s="2">
        <v>-3.2080402386595042E-3</v>
      </c>
      <c r="AQ4535" s="2">
        <v>-3.2414388194001997E-3</v>
      </c>
      <c r="AV4535" s="52"/>
    </row>
    <row r="4536" spans="1:48" x14ac:dyDescent="0.3">
      <c r="A4536">
        <v>2019</v>
      </c>
      <c r="B4536" s="1">
        <v>43446</v>
      </c>
      <c r="C4536" s="4">
        <v>-9</v>
      </c>
      <c r="D4536" s="4">
        <v>-9</v>
      </c>
      <c r="E4536" s="4">
        <v>99</v>
      </c>
      <c r="F4536">
        <v>1072.0519100214403</v>
      </c>
      <c r="G4536">
        <v>255.34960000000001</v>
      </c>
      <c r="H4536">
        <v>162.60400000000001</v>
      </c>
      <c r="I4536">
        <v>113.9041</v>
      </c>
      <c r="J4536">
        <v>99.053399999999996</v>
      </c>
      <c r="K4536">
        <v>80.613500000000002</v>
      </c>
      <c r="L4536">
        <v>26.623999999999999</v>
      </c>
      <c r="M4536">
        <v>95.0749</v>
      </c>
      <c r="N4536">
        <v>0.601587278</v>
      </c>
      <c r="O4536">
        <v>33.24</v>
      </c>
      <c r="P4536">
        <v>86.56</v>
      </c>
      <c r="Q4536">
        <v>117.79</v>
      </c>
      <c r="R4536">
        <v>13.82</v>
      </c>
      <c r="S4536">
        <v>25.160299999999999</v>
      </c>
      <c r="T4536">
        <v>38.461199999999998</v>
      </c>
      <c r="U4536">
        <v>15.0503</v>
      </c>
      <c r="V4536">
        <v>53.237400000000001</v>
      </c>
      <c r="W4536">
        <v>20.964300000000001</v>
      </c>
      <c r="X4536">
        <v>39.76301651</v>
      </c>
      <c r="Y4536" s="2">
        <v>1.5917095339496701E-2</v>
      </c>
      <c r="Z4536" s="2">
        <v>5.0352205669061956E-3</v>
      </c>
      <c r="AA4536" s="2">
        <v>8.8010452559601493E-3</v>
      </c>
      <c r="AB4536" s="2">
        <v>-4.4583626857505054E-3</v>
      </c>
      <c r="AC4536" s="2">
        <v>-2.7284332953433355E-3</v>
      </c>
      <c r="AD4536" s="2">
        <v>-1.2031276357171716E-4</v>
      </c>
      <c r="AE4536" s="2">
        <v>1.1054875801854713E-3</v>
      </c>
      <c r="AF4536" s="2">
        <v>1.8250463374207548E-3</v>
      </c>
      <c r="AG4536" s="2">
        <v>4.9718273928327505E-3</v>
      </c>
      <c r="AH4536" s="2">
        <v>-5.9156524200396188E-2</v>
      </c>
      <c r="AI4536" s="2">
        <v>-1.1872146118721338E-2</v>
      </c>
      <c r="AJ4536" s="2">
        <v>2.1269355113153754E-3</v>
      </c>
      <c r="AK4536" s="2">
        <v>1.171303074670571E-2</v>
      </c>
      <c r="AL4536" s="2">
        <v>-3.8404738432057384E-3</v>
      </c>
      <c r="AM4536" s="2">
        <v>1.63493426702781E-2</v>
      </c>
      <c r="AN4536" s="2">
        <v>-3.2187775268397445E-3</v>
      </c>
      <c r="AO4536" s="2">
        <v>-6.338540791757552E-3</v>
      </c>
      <c r="AP4536" s="2">
        <v>-1.5025300576486544E-2</v>
      </c>
      <c r="AQ4536" s="2">
        <v>-7.7554869959013395E-3</v>
      </c>
      <c r="AV4536" s="52"/>
    </row>
    <row r="4537" spans="1:48" x14ac:dyDescent="0.3">
      <c r="A4537">
        <v>2019</v>
      </c>
      <c r="B4537" s="1">
        <v>43447</v>
      </c>
      <c r="C4537" s="4">
        <v>-8</v>
      </c>
      <c r="D4537" s="4">
        <v>-8</v>
      </c>
      <c r="E4537" s="4">
        <v>99</v>
      </c>
      <c r="F4537">
        <v>1075.340657895744</v>
      </c>
      <c r="G4537">
        <v>255.26310000000001</v>
      </c>
      <c r="H4537">
        <v>162.6533</v>
      </c>
      <c r="I4537">
        <v>113.63460000000001</v>
      </c>
      <c r="J4537">
        <v>99.111400000000003</v>
      </c>
      <c r="K4537">
        <v>80.691100000000006</v>
      </c>
      <c r="L4537">
        <v>26.584900000000001</v>
      </c>
      <c r="M4537">
        <v>95.348299999999995</v>
      </c>
      <c r="N4537">
        <v>0.59980156299999998</v>
      </c>
      <c r="O4537">
        <v>33.44</v>
      </c>
      <c r="P4537">
        <v>89.68</v>
      </c>
      <c r="Q4537">
        <v>117.53</v>
      </c>
      <c r="R4537">
        <v>13.86</v>
      </c>
      <c r="S4537">
        <v>25.160299999999999</v>
      </c>
      <c r="T4537">
        <v>38.451700000000002</v>
      </c>
      <c r="U4537">
        <v>15.2446</v>
      </c>
      <c r="V4537">
        <v>53.699599999999997</v>
      </c>
      <c r="W4537">
        <v>21.044499999999999</v>
      </c>
      <c r="X4537">
        <v>39.101549249999998</v>
      </c>
      <c r="Y4537" s="2">
        <v>3.0677132735466017E-3</v>
      </c>
      <c r="Z4537" s="2">
        <v>-3.3875126493243535E-4</v>
      </c>
      <c r="AA4537" s="2">
        <v>3.0319057341765543E-4</v>
      </c>
      <c r="AB4537" s="2">
        <v>-2.366025454746512E-3</v>
      </c>
      <c r="AC4537" s="2">
        <v>5.8554274764932579E-4</v>
      </c>
      <c r="AD4537" s="2">
        <v>9.6261792379692679E-4</v>
      </c>
      <c r="AE4537" s="2">
        <v>-1.46859975961533E-3</v>
      </c>
      <c r="AF4537" s="2">
        <v>2.8756275315566793E-3</v>
      </c>
      <c r="AG4537" s="2">
        <v>-2.9683390345898175E-3</v>
      </c>
      <c r="AH4537" s="2">
        <v>6.0168471720816186E-3</v>
      </c>
      <c r="AI4537" s="2">
        <v>3.6044362292051879E-2</v>
      </c>
      <c r="AJ4537" s="2">
        <v>-2.2073181084981686E-3</v>
      </c>
      <c r="AK4537" s="2">
        <v>2.8943560057885787E-3</v>
      </c>
      <c r="AL4537" s="2">
        <v>0</v>
      </c>
      <c r="AM4537" s="2">
        <v>-2.4700217361905974E-4</v>
      </c>
      <c r="AN4537" s="2">
        <v>1.2910041660299187E-2</v>
      </c>
      <c r="AO4537" s="2">
        <v>8.6818665073800094E-3</v>
      </c>
      <c r="AP4537" s="2">
        <v>3.8255510558424799E-3</v>
      </c>
      <c r="AQ4537" s="2">
        <v>-1.6635238421452536E-2</v>
      </c>
      <c r="AV4537" s="52"/>
    </row>
    <row r="4538" spans="1:48" x14ac:dyDescent="0.3">
      <c r="A4538">
        <v>2019</v>
      </c>
      <c r="B4538" s="1">
        <v>43448</v>
      </c>
      <c r="C4538" s="4">
        <v>-7</v>
      </c>
      <c r="D4538" s="4">
        <v>-7</v>
      </c>
      <c r="E4538" s="4">
        <v>99</v>
      </c>
      <c r="F4538">
        <v>1046.9035211522264</v>
      </c>
      <c r="G4538">
        <v>250.5497</v>
      </c>
      <c r="H4538">
        <v>158.69290000000001</v>
      </c>
      <c r="I4538">
        <v>114.0292</v>
      </c>
      <c r="J4538">
        <v>99.266300000000001</v>
      </c>
      <c r="K4538">
        <v>80.739500000000007</v>
      </c>
      <c r="L4538">
        <v>26.536000000000001</v>
      </c>
      <c r="M4538">
        <v>95.366500000000002</v>
      </c>
      <c r="N4538">
        <v>0.59980156299999998</v>
      </c>
      <c r="O4538">
        <v>30.75</v>
      </c>
      <c r="P4538">
        <v>86.56</v>
      </c>
      <c r="Q4538">
        <v>117.06</v>
      </c>
      <c r="R4538">
        <v>13.7</v>
      </c>
      <c r="S4538">
        <v>25.257300000000001</v>
      </c>
      <c r="T4538">
        <v>37.909199999999998</v>
      </c>
      <c r="U4538">
        <v>15.0114</v>
      </c>
      <c r="V4538">
        <v>53.595799999999997</v>
      </c>
      <c r="W4538">
        <v>21.480699999999999</v>
      </c>
      <c r="X4538">
        <v>40.645139039999997</v>
      </c>
      <c r="Y4538" s="2">
        <v>-2.6444770347625601E-2</v>
      </c>
      <c r="Z4538" s="2">
        <v>-1.8464870167290148E-2</v>
      </c>
      <c r="AA4538" s="2">
        <v>-2.4348722097860875E-2</v>
      </c>
      <c r="AB4538" s="2">
        <v>3.4725338937260375E-3</v>
      </c>
      <c r="AC4538" s="2">
        <v>1.562887821179082E-3</v>
      </c>
      <c r="AD4538" s="2">
        <v>5.9981831949240672E-4</v>
      </c>
      <c r="AE4538" s="2">
        <v>-1.8393900296784782E-3</v>
      </c>
      <c r="AF4538" s="2">
        <v>1.9087912422155462E-4</v>
      </c>
      <c r="AG4538" s="2">
        <v>0</v>
      </c>
      <c r="AH4538" s="2">
        <v>-8.0442583732057371E-2</v>
      </c>
      <c r="AI4538" s="2">
        <v>-3.479036574487071E-2</v>
      </c>
      <c r="AJ4538" s="2">
        <v>-3.9989789840891854E-3</v>
      </c>
      <c r="AK4538" s="2">
        <v>-1.1544011544011523E-2</v>
      </c>
      <c r="AL4538" s="2">
        <v>3.8552799449926844E-3</v>
      </c>
      <c r="AM4538" s="2">
        <v>-1.4108608982177695E-2</v>
      </c>
      <c r="AN4538" s="2">
        <v>-1.5297219999212852E-2</v>
      </c>
      <c r="AO4538" s="2">
        <v>-1.9329752921809495E-3</v>
      </c>
      <c r="AP4538" s="2">
        <v>2.0727505999192264E-2</v>
      </c>
      <c r="AQ4538" s="2">
        <v>3.9476435578828184E-2</v>
      </c>
      <c r="AV4538" s="52"/>
    </row>
    <row r="4539" spans="1:48" x14ac:dyDescent="0.3">
      <c r="A4539">
        <v>2019</v>
      </c>
      <c r="B4539" s="1">
        <v>43451</v>
      </c>
      <c r="C4539" s="4">
        <v>-6</v>
      </c>
      <c r="D4539" s="4">
        <v>-6</v>
      </c>
      <c r="E4539" s="4">
        <v>-10</v>
      </c>
      <c r="F4539">
        <v>1021.6334808234319</v>
      </c>
      <c r="G4539">
        <v>245.6343</v>
      </c>
      <c r="H4539">
        <v>155.09700000000001</v>
      </c>
      <c r="I4539">
        <v>114.69329999999999</v>
      </c>
      <c r="J4539">
        <v>99.556700000000006</v>
      </c>
      <c r="K4539">
        <v>80.816999999999993</v>
      </c>
      <c r="L4539">
        <v>26.604399999999998</v>
      </c>
      <c r="M4539">
        <v>95.494100000000003</v>
      </c>
      <c r="N4539">
        <v>0.59523807200000001</v>
      </c>
      <c r="O4539">
        <v>28.71</v>
      </c>
      <c r="P4539">
        <v>83.6</v>
      </c>
      <c r="Q4539">
        <v>117.87</v>
      </c>
      <c r="R4539">
        <v>13.77</v>
      </c>
      <c r="S4539">
        <v>25.189399999999999</v>
      </c>
      <c r="T4539">
        <v>37.557000000000002</v>
      </c>
      <c r="U4539">
        <v>14.836499999999999</v>
      </c>
      <c r="V4539">
        <v>51.869700000000002</v>
      </c>
      <c r="W4539">
        <v>22.0334</v>
      </c>
      <c r="X4539">
        <v>42.770130029999997</v>
      </c>
      <c r="Y4539" s="2">
        <v>-2.4137888371014493E-2</v>
      </c>
      <c r="Z4539" s="2">
        <v>-1.9618462923723379E-2</v>
      </c>
      <c r="AA4539" s="2">
        <v>-2.2659488861820565E-2</v>
      </c>
      <c r="AB4539" s="2">
        <v>5.8239468487017998E-3</v>
      </c>
      <c r="AC4539" s="2">
        <v>2.9254641303242401E-3</v>
      </c>
      <c r="AD4539" s="2">
        <v>9.5987713572642797E-4</v>
      </c>
      <c r="AE4539" s="2">
        <v>2.5776303889055718E-3</v>
      </c>
      <c r="AF4539" s="2">
        <v>1.3379960468298258E-3</v>
      </c>
      <c r="AG4539" s="2">
        <v>-7.6083346251633044E-3</v>
      </c>
      <c r="AH4539" s="2">
        <v>-6.6341463414634094E-2</v>
      </c>
      <c r="AI4539" s="2">
        <v>-3.4195933456562022E-2</v>
      </c>
      <c r="AJ4539" s="2">
        <v>6.9195284469503182E-3</v>
      </c>
      <c r="AK4539" s="2">
        <v>5.1094890510949842E-3</v>
      </c>
      <c r="AL4539" s="2">
        <v>-2.6883316902440724E-3</v>
      </c>
      <c r="AM4539" s="2">
        <v>-9.2906207464150681E-3</v>
      </c>
      <c r="AN4539" s="2">
        <v>-1.1651145129701446E-2</v>
      </c>
      <c r="AO4539" s="2">
        <v>-3.2205881804171166E-2</v>
      </c>
      <c r="AP4539" s="2">
        <v>2.5730073973380785E-2</v>
      </c>
      <c r="AQ4539" s="2">
        <v>5.2281552977558654E-2</v>
      </c>
      <c r="AV4539" s="52"/>
    </row>
    <row r="4540" spans="1:48" x14ac:dyDescent="0.3">
      <c r="A4540">
        <v>2019</v>
      </c>
      <c r="B4540" s="1">
        <v>43452</v>
      </c>
      <c r="C4540" s="4">
        <v>-5</v>
      </c>
      <c r="D4540" s="4">
        <v>-5</v>
      </c>
      <c r="E4540" s="4">
        <v>-9</v>
      </c>
      <c r="F4540">
        <v>1043.3195745350654</v>
      </c>
      <c r="G4540">
        <v>245.36500000000001</v>
      </c>
      <c r="H4540">
        <v>156.07230000000001</v>
      </c>
      <c r="I4540">
        <v>115.3801</v>
      </c>
      <c r="J4540">
        <v>99.802099999999996</v>
      </c>
      <c r="K4540">
        <v>80.864599999999996</v>
      </c>
      <c r="L4540">
        <v>26.702200000000001</v>
      </c>
      <c r="M4540">
        <v>95.595600000000005</v>
      </c>
      <c r="N4540">
        <v>0.57420634599999998</v>
      </c>
      <c r="O4540">
        <v>30.74</v>
      </c>
      <c r="P4540">
        <v>78.319999999999993</v>
      </c>
      <c r="Q4540">
        <v>118.15</v>
      </c>
      <c r="R4540">
        <v>13.75</v>
      </c>
      <c r="S4540">
        <v>25.1797</v>
      </c>
      <c r="T4540">
        <v>37.812100000000001</v>
      </c>
      <c r="U4540">
        <v>14.525600000000001</v>
      </c>
      <c r="V4540">
        <v>51.520699999999998</v>
      </c>
      <c r="W4540">
        <v>22.007899999999999</v>
      </c>
      <c r="X4540">
        <v>42.940532130000001</v>
      </c>
      <c r="Y4540" s="2">
        <v>2.1226882359175026E-2</v>
      </c>
      <c r="Z4540" s="2">
        <v>-1.0963452579708655E-3</v>
      </c>
      <c r="AA4540" s="2">
        <v>6.2883227915433437E-3</v>
      </c>
      <c r="AB4540" s="2">
        <v>5.9881440328248825E-3</v>
      </c>
      <c r="AC4540" s="2">
        <v>2.4649270214860408E-3</v>
      </c>
      <c r="AD4540" s="2">
        <v>5.8898499078163802E-4</v>
      </c>
      <c r="AE4540" s="2">
        <v>3.6760836553353382E-3</v>
      </c>
      <c r="AF4540" s="2">
        <v>1.0628928907649993E-3</v>
      </c>
      <c r="AG4540" s="2">
        <v>-3.5333301059412126E-2</v>
      </c>
      <c r="AH4540" s="2">
        <v>7.0707070707070718E-2</v>
      </c>
      <c r="AI4540" s="2">
        <v>-6.315789473684208E-2</v>
      </c>
      <c r="AJ4540" s="2">
        <v>2.3754984304742432E-3</v>
      </c>
      <c r="AK4540" s="2">
        <v>-1.4524328249818641E-3</v>
      </c>
      <c r="AL4540" s="2">
        <v>-3.8508261411540623E-4</v>
      </c>
      <c r="AM4540" s="2">
        <v>6.7923423063609434E-3</v>
      </c>
      <c r="AN4540" s="2">
        <v>-2.0955077006032274E-2</v>
      </c>
      <c r="AO4540" s="2">
        <v>-6.7283982749081206E-3</v>
      </c>
      <c r="AP4540" s="2">
        <v>-1.1573338658582566E-3</v>
      </c>
      <c r="AQ4540" s="2">
        <v>3.9841379925775744E-3</v>
      </c>
      <c r="AV4540" s="52"/>
    </row>
    <row r="4541" spans="1:48" x14ac:dyDescent="0.3">
      <c r="A4541">
        <v>2019</v>
      </c>
      <c r="B4541" s="1">
        <v>43453</v>
      </c>
      <c r="C4541" s="4">
        <v>-4</v>
      </c>
      <c r="D4541" s="4">
        <v>-4</v>
      </c>
      <c r="E4541" s="4">
        <v>-8</v>
      </c>
      <c r="F4541">
        <v>1009.289481532987</v>
      </c>
      <c r="G4541">
        <v>241.69049999999999</v>
      </c>
      <c r="H4541">
        <v>152.23990000000001</v>
      </c>
      <c r="I4541">
        <v>116.9044</v>
      </c>
      <c r="J4541">
        <v>100.1512</v>
      </c>
      <c r="K4541">
        <v>80.884</v>
      </c>
      <c r="L4541">
        <v>26.7287</v>
      </c>
      <c r="M4541">
        <v>95.466399999999993</v>
      </c>
      <c r="N4541">
        <v>0.57658725899999996</v>
      </c>
      <c r="O4541">
        <v>30.14</v>
      </c>
      <c r="P4541">
        <v>80.16</v>
      </c>
      <c r="Q4541">
        <v>117.43</v>
      </c>
      <c r="R4541">
        <v>13.69</v>
      </c>
      <c r="S4541">
        <v>25.189399999999999</v>
      </c>
      <c r="T4541">
        <v>37.184100000000001</v>
      </c>
      <c r="U4541">
        <v>14.5839</v>
      </c>
      <c r="V4541">
        <v>51.4358</v>
      </c>
      <c r="W4541">
        <v>22.575299999999999</v>
      </c>
      <c r="X4541">
        <v>42.71997657</v>
      </c>
      <c r="Y4541" s="2">
        <v>-3.2617132691335926E-2</v>
      </c>
      <c r="Z4541" s="2">
        <v>-1.4975648523628204E-2</v>
      </c>
      <c r="AA4541" s="2">
        <v>-2.4555286235930396E-2</v>
      </c>
      <c r="AB4541" s="2">
        <v>1.3211116995045069E-2</v>
      </c>
      <c r="AC4541" s="2">
        <v>3.4979223884066268E-3</v>
      </c>
      <c r="AD4541" s="2">
        <v>2.3990720290467671E-4</v>
      </c>
      <c r="AE4541" s="2">
        <v>9.9242759023598914E-4</v>
      </c>
      <c r="AF4541" s="2">
        <v>-1.3515266393014924E-3</v>
      </c>
      <c r="AG4541" s="2">
        <v>4.1464414606102729E-3</v>
      </c>
      <c r="AH4541" s="2">
        <v>-1.9518542615484691E-2</v>
      </c>
      <c r="AI4541" s="2">
        <v>2.3493360572012234E-2</v>
      </c>
      <c r="AJ4541" s="2">
        <v>-6.0939483707151965E-3</v>
      </c>
      <c r="AK4541" s="2">
        <v>-4.3636363636363473E-3</v>
      </c>
      <c r="AL4541" s="2">
        <v>3.8523095986042755E-4</v>
      </c>
      <c r="AM4541" s="2">
        <v>-1.6608440155399973E-2</v>
      </c>
      <c r="AN4541" s="2">
        <v>4.0136035688713712E-3</v>
      </c>
      <c r="AO4541" s="2">
        <v>-1.6478813370159884E-3</v>
      </c>
      <c r="AP4541" s="2">
        <v>2.5781651134365369E-2</v>
      </c>
      <c r="AQ4541" s="2">
        <v>-5.1363024410662206E-3</v>
      </c>
      <c r="AV4541" s="52"/>
    </row>
    <row r="4542" spans="1:48" x14ac:dyDescent="0.3">
      <c r="A4542">
        <v>2019</v>
      </c>
      <c r="B4542" s="1">
        <v>43454</v>
      </c>
      <c r="C4542" s="4">
        <v>-3</v>
      </c>
      <c r="D4542" s="4">
        <v>-3</v>
      </c>
      <c r="E4542" s="4">
        <v>-7</v>
      </c>
      <c r="F4542">
        <v>992.81386507941534</v>
      </c>
      <c r="G4542">
        <v>237.75620000000001</v>
      </c>
      <c r="H4542">
        <v>150.03309999999999</v>
      </c>
      <c r="I4542">
        <v>116.4799</v>
      </c>
      <c r="J4542">
        <v>100.02509999999999</v>
      </c>
      <c r="K4542">
        <v>80.874300000000005</v>
      </c>
      <c r="L4542">
        <v>26.9147</v>
      </c>
      <c r="M4542">
        <v>95.2911</v>
      </c>
      <c r="N4542">
        <v>0.583531723</v>
      </c>
      <c r="O4542">
        <v>30.1</v>
      </c>
      <c r="P4542">
        <v>77.760000000000005</v>
      </c>
      <c r="Q4542">
        <v>119.24</v>
      </c>
      <c r="R4542">
        <v>13.85</v>
      </c>
      <c r="S4542">
        <v>24.9954</v>
      </c>
      <c r="T4542">
        <v>37.4739</v>
      </c>
      <c r="U4542">
        <v>14.447900000000001</v>
      </c>
      <c r="V4542">
        <v>51.407499999999999</v>
      </c>
      <c r="W4542">
        <v>22.8687</v>
      </c>
      <c r="X4542">
        <v>44.854938429999997</v>
      </c>
      <c r="Y4542" s="2">
        <v>-1.6323975187522266E-2</v>
      </c>
      <c r="Z4542" s="2">
        <v>-1.6278256696063642E-2</v>
      </c>
      <c r="AA4542" s="2">
        <v>-1.4495542889873203E-2</v>
      </c>
      <c r="AB4542" s="2">
        <v>-3.6311721372334071E-3</v>
      </c>
      <c r="AC4542" s="2">
        <v>-1.2590962464753552E-3</v>
      </c>
      <c r="AD4542" s="2">
        <v>-1.1992483062162052E-4</v>
      </c>
      <c r="AE4542" s="2">
        <v>6.9588120634374029E-3</v>
      </c>
      <c r="AF4542" s="2">
        <v>-1.836248145944519E-3</v>
      </c>
      <c r="AG4542" s="2">
        <v>1.20440816053482E-2</v>
      </c>
      <c r="AH4542" s="2">
        <v>-1.3271400132713884E-3</v>
      </c>
      <c r="AI4542" s="2">
        <v>-2.9940119760478945E-2</v>
      </c>
      <c r="AJ4542" s="2">
        <v>1.5413437792727525E-2</v>
      </c>
      <c r="AK4542" s="2">
        <v>1.1687363038714427E-2</v>
      </c>
      <c r="AL4542" s="2">
        <v>-7.7016522823092348E-3</v>
      </c>
      <c r="AM4542" s="2">
        <v>7.7936537390981275E-3</v>
      </c>
      <c r="AN4542" s="2">
        <v>-9.3253519291821574E-3</v>
      </c>
      <c r="AO4542" s="2">
        <v>-5.5020044404874291E-4</v>
      </c>
      <c r="AP4542" s="2">
        <v>1.2996505029833516E-2</v>
      </c>
      <c r="AQ4542" s="2">
        <v>4.9975726379477114E-2</v>
      </c>
      <c r="AV4542" s="52"/>
    </row>
    <row r="4543" spans="1:48" x14ac:dyDescent="0.3">
      <c r="A4543">
        <v>2019</v>
      </c>
      <c r="B4543" s="1">
        <v>43455</v>
      </c>
      <c r="C4543" s="4">
        <v>-2</v>
      </c>
      <c r="D4543" s="4">
        <v>-2</v>
      </c>
      <c r="E4543" s="4">
        <v>-6</v>
      </c>
      <c r="F4543">
        <v>944.09496795560551</v>
      </c>
      <c r="G4543">
        <v>232.88470000000001</v>
      </c>
      <c r="H4543">
        <v>145.38310000000001</v>
      </c>
      <c r="I4543">
        <v>116.4606</v>
      </c>
      <c r="J4543">
        <v>100.11239999999999</v>
      </c>
      <c r="K4543">
        <v>80.932500000000005</v>
      </c>
      <c r="L4543">
        <v>26.709099999999999</v>
      </c>
      <c r="M4543">
        <v>94.986599999999996</v>
      </c>
      <c r="N4543">
        <v>0.57638884599999995</v>
      </c>
      <c r="O4543">
        <v>30.25</v>
      </c>
      <c r="P4543">
        <v>76.56</v>
      </c>
      <c r="Q4543">
        <v>118.72</v>
      </c>
      <c r="R4543">
        <v>13.74</v>
      </c>
      <c r="S4543">
        <v>25.160299999999999</v>
      </c>
      <c r="T4543">
        <v>37.213099999999997</v>
      </c>
      <c r="U4543">
        <v>14.3216</v>
      </c>
      <c r="V4543">
        <v>51.1877</v>
      </c>
      <c r="W4543">
        <v>23.3675</v>
      </c>
      <c r="X4543">
        <v>47.270679880000003</v>
      </c>
      <c r="Y4543" s="2">
        <v>-4.9071531771882282E-2</v>
      </c>
      <c r="Z4543" s="2">
        <v>-2.0489476194521905E-2</v>
      </c>
      <c r="AA4543" s="2">
        <v>-3.099316084250725E-2</v>
      </c>
      <c r="AB4543" s="2">
        <v>-1.6569382356956819E-4</v>
      </c>
      <c r="AC4543" s="2">
        <v>8.7278093198617235E-4</v>
      </c>
      <c r="AD4543" s="2">
        <v>7.1963528586960201E-4</v>
      </c>
      <c r="AE4543" s="2">
        <v>-7.6389482327501312E-3</v>
      </c>
      <c r="AF4543" s="2">
        <v>-3.195471560303198E-3</v>
      </c>
      <c r="AG4543" s="2">
        <v>-1.2240768956446324E-2</v>
      </c>
      <c r="AH4543" s="2">
        <v>4.983388704318914E-3</v>
      </c>
      <c r="AI4543" s="2">
        <v>-1.5432098765432167E-2</v>
      </c>
      <c r="AJ4543" s="2">
        <v>-4.360952700436016E-3</v>
      </c>
      <c r="AK4543" s="2">
        <v>-7.9422382671480163E-3</v>
      </c>
      <c r="AL4543" s="2">
        <v>6.5972138873553465E-3</v>
      </c>
      <c r="AM4543" s="2">
        <v>-6.9595104859649926E-3</v>
      </c>
      <c r="AN4543" s="2">
        <v>-8.7417548571072645E-3</v>
      </c>
      <c r="AO4543" s="2">
        <v>-4.2756407139036279E-3</v>
      </c>
      <c r="AP4543" s="2">
        <v>2.1811471574685104E-2</v>
      </c>
      <c r="AQ4543" s="2">
        <v>5.3856755455588878E-2</v>
      </c>
      <c r="AV4543" s="52"/>
    </row>
    <row r="4544" spans="1:48" x14ac:dyDescent="0.3">
      <c r="A4544">
        <v>2019</v>
      </c>
      <c r="B4544" s="1">
        <v>43458</v>
      </c>
      <c r="C4544" s="4">
        <v>-1</v>
      </c>
      <c r="D4544" s="4">
        <v>-1</v>
      </c>
      <c r="E4544" s="4">
        <v>-5</v>
      </c>
      <c r="F4544">
        <v>922.43346588371105</v>
      </c>
      <c r="G4544">
        <v>226.7312</v>
      </c>
      <c r="H4544">
        <v>141.77789999999999</v>
      </c>
      <c r="I4544">
        <v>117.0395</v>
      </c>
      <c r="J4544">
        <v>100.3646</v>
      </c>
      <c r="K4544">
        <v>81.000500000000002</v>
      </c>
      <c r="L4544">
        <v>26.836400000000001</v>
      </c>
      <c r="M4544">
        <v>94.9405</v>
      </c>
      <c r="N4544">
        <v>0.57539680299999996</v>
      </c>
      <c r="O4544">
        <v>29.31</v>
      </c>
      <c r="P4544">
        <v>74.319999999999993</v>
      </c>
      <c r="Q4544">
        <v>120.02</v>
      </c>
      <c r="R4544">
        <v>13.87</v>
      </c>
      <c r="S4544">
        <v>25.048500000000001</v>
      </c>
      <c r="T4544">
        <v>36.865299999999998</v>
      </c>
      <c r="U4544">
        <v>14.1631</v>
      </c>
      <c r="V4544">
        <v>49.047400000000003</v>
      </c>
      <c r="W4544">
        <v>24.159800000000001</v>
      </c>
      <c r="X4544">
        <v>49.46576606</v>
      </c>
      <c r="Y4544" s="2">
        <v>-2.2944198207942468E-2</v>
      </c>
      <c r="Z4544" s="2">
        <v>-2.6422946634106936E-2</v>
      </c>
      <c r="AA4544" s="2">
        <v>-2.4797930433454907E-2</v>
      </c>
      <c r="AB4544" s="2">
        <v>4.9707798173803663E-3</v>
      </c>
      <c r="AC4544" s="2">
        <v>2.5191684546570503E-3</v>
      </c>
      <c r="AD4544" s="2">
        <v>8.4020634479342604E-4</v>
      </c>
      <c r="AE4544" s="2">
        <v>4.7661658386093375E-3</v>
      </c>
      <c r="AF4544" s="2">
        <v>-4.8533161519614954E-4</v>
      </c>
      <c r="AG4544" s="2">
        <v>-1.7211349714425506E-3</v>
      </c>
      <c r="AH4544" s="2">
        <v>-3.1074380165289295E-2</v>
      </c>
      <c r="AI4544" s="2">
        <v>-2.9258098223615581E-2</v>
      </c>
      <c r="AJ4544" s="2">
        <v>1.0950134770889575E-2</v>
      </c>
      <c r="AK4544" s="2">
        <v>9.4614264919941071E-3</v>
      </c>
      <c r="AL4544" s="2">
        <v>-4.4435082252596292E-3</v>
      </c>
      <c r="AM4544" s="2">
        <v>-9.3461711064114494E-3</v>
      </c>
      <c r="AN4544" s="2">
        <v>-1.1067199195620603E-2</v>
      </c>
      <c r="AO4544" s="2">
        <v>-4.1812779241888087E-2</v>
      </c>
      <c r="AP4544" s="2">
        <v>3.3906066117470823E-2</v>
      </c>
      <c r="AQ4544" s="2">
        <v>4.6436526522833699E-2</v>
      </c>
      <c r="AV4544" s="52"/>
    </row>
    <row r="4545" spans="1:48" x14ac:dyDescent="0.3">
      <c r="A4545">
        <v>2019</v>
      </c>
      <c r="B4545" s="1">
        <v>43460</v>
      </c>
      <c r="C4545" s="4">
        <v>1</v>
      </c>
      <c r="D4545" s="4">
        <v>1</v>
      </c>
      <c r="E4545" s="4">
        <v>-4</v>
      </c>
      <c r="F4545">
        <v>995.34744617471324</v>
      </c>
      <c r="G4545">
        <v>238.18680000000001</v>
      </c>
      <c r="H4545">
        <v>150.63040000000001</v>
      </c>
      <c r="I4545">
        <v>115.78530000000001</v>
      </c>
      <c r="J4545">
        <v>99.889300000000006</v>
      </c>
      <c r="K4545">
        <v>80.922799999999995</v>
      </c>
      <c r="L4545">
        <v>26.787400000000002</v>
      </c>
      <c r="M4545">
        <v>95.078900000000004</v>
      </c>
      <c r="N4545">
        <v>0.58075394499999999</v>
      </c>
      <c r="O4545">
        <v>28.23</v>
      </c>
      <c r="P4545">
        <v>79.2</v>
      </c>
      <c r="Q4545">
        <v>119.66</v>
      </c>
      <c r="R4545">
        <v>14.11</v>
      </c>
      <c r="S4545">
        <v>25.175999999999998</v>
      </c>
      <c r="T4545">
        <v>37.599499999999999</v>
      </c>
      <c r="U4545">
        <v>14.4781</v>
      </c>
      <c r="V4545">
        <v>49.713299999999997</v>
      </c>
      <c r="W4545">
        <v>22.752600000000001</v>
      </c>
      <c r="X4545">
        <v>47.010041440000002</v>
      </c>
      <c r="Y4545" s="2">
        <v>7.9045246066770769E-2</v>
      </c>
      <c r="Z4545" s="2">
        <v>5.0525026992315203E-2</v>
      </c>
      <c r="AA4545" s="2">
        <v>6.2439209495979364E-2</v>
      </c>
      <c r="AB4545" s="2">
        <v>-1.0716040311177011E-2</v>
      </c>
      <c r="AC4545" s="2">
        <v>-4.7357335156019698E-3</v>
      </c>
      <c r="AD4545" s="2">
        <v>-9.5925333794244505E-4</v>
      </c>
      <c r="AE4545" s="2">
        <v>-1.8258782847176969E-3</v>
      </c>
      <c r="AF4545" s="2">
        <v>1.4577551203123207E-3</v>
      </c>
      <c r="AG4545" s="2">
        <v>9.3103437003281275E-3</v>
      </c>
      <c r="AH4545" s="2">
        <v>-3.6847492323439091E-2</v>
      </c>
      <c r="AI4545" s="2">
        <v>6.5662002152852672E-2</v>
      </c>
      <c r="AJ4545" s="2">
        <v>-2.9995000833193952E-3</v>
      </c>
      <c r="AK4545" s="2">
        <v>1.7303532804614274E-2</v>
      </c>
      <c r="AL4545" s="2">
        <v>5.0901251571948691E-3</v>
      </c>
      <c r="AM4545" s="2">
        <v>1.991574732878898E-2</v>
      </c>
      <c r="AN4545" s="2">
        <v>2.2240893589680288E-2</v>
      </c>
      <c r="AO4545" s="2">
        <v>1.3576662575386145E-2</v>
      </c>
      <c r="AP4545" s="2">
        <v>-5.8245515277444371E-2</v>
      </c>
      <c r="AQ4545" s="2">
        <v>-4.9644932558434496E-2</v>
      </c>
      <c r="AV4545" s="52"/>
    </row>
    <row r="4546" spans="1:48" x14ac:dyDescent="0.3">
      <c r="A4546">
        <v>2019</v>
      </c>
      <c r="B4546" s="1">
        <v>43461</v>
      </c>
      <c r="C4546" s="4">
        <v>2</v>
      </c>
      <c r="D4546" s="4">
        <v>2</v>
      </c>
      <c r="E4546" s="4">
        <v>-3</v>
      </c>
      <c r="F4546">
        <v>995.75741828006392</v>
      </c>
      <c r="G4546">
        <v>240.0154</v>
      </c>
      <c r="H4546">
        <v>151.2133</v>
      </c>
      <c r="I4546">
        <v>115.80459999999999</v>
      </c>
      <c r="J4546">
        <v>100.14149999999999</v>
      </c>
      <c r="K4546">
        <v>81.010199999999998</v>
      </c>
      <c r="L4546">
        <v>26.885300000000001</v>
      </c>
      <c r="M4546">
        <v>95.4756</v>
      </c>
      <c r="N4546">
        <v>0.582142834</v>
      </c>
      <c r="O4546">
        <v>28.86</v>
      </c>
      <c r="P4546">
        <v>76.959999999999994</v>
      </c>
      <c r="Q4546">
        <v>120.57</v>
      </c>
      <c r="R4546">
        <v>14.3</v>
      </c>
      <c r="S4546">
        <v>25.068100000000001</v>
      </c>
      <c r="T4546">
        <v>37.551200000000001</v>
      </c>
      <c r="U4546">
        <v>14.340299999999999</v>
      </c>
      <c r="V4546">
        <v>50.131799999999998</v>
      </c>
      <c r="W4546">
        <v>22.841000000000001</v>
      </c>
      <c r="X4546">
        <v>48.884364859999998</v>
      </c>
      <c r="Y4546" s="2">
        <v>4.118884384807231E-4</v>
      </c>
      <c r="Z4546" s="2">
        <v>7.677167668401319E-3</v>
      </c>
      <c r="AA4546" s="2">
        <v>3.8697367861997289E-3</v>
      </c>
      <c r="AB4546" s="2">
        <v>1.666878265200733E-4</v>
      </c>
      <c r="AC4546" s="2">
        <v>2.5247949480073917E-3</v>
      </c>
      <c r="AD4546" s="2">
        <v>1.0800417187739608E-3</v>
      </c>
      <c r="AE4546" s="2">
        <v>3.6547033306704169E-3</v>
      </c>
      <c r="AF4546" s="2">
        <v>4.172324248597592E-3</v>
      </c>
      <c r="AG4546" s="2">
        <v>2.3915274479968662E-3</v>
      </c>
      <c r="AH4546" s="2">
        <v>2.2316684378320906E-2</v>
      </c>
      <c r="AI4546" s="2">
        <v>-2.8282828282828354E-2</v>
      </c>
      <c r="AJ4546" s="2">
        <v>7.6048804947350668E-3</v>
      </c>
      <c r="AK4546" s="2">
        <v>1.3465627214741316E-2</v>
      </c>
      <c r="AL4546" s="2">
        <v>-4.285827772481654E-3</v>
      </c>
      <c r="AM4546" s="2">
        <v>-1.2845915504194894E-3</v>
      </c>
      <c r="AN4546" s="2">
        <v>-9.5178234713119148E-3</v>
      </c>
      <c r="AO4546" s="2">
        <v>8.4182703622572852E-3</v>
      </c>
      <c r="AP4546" s="2">
        <v>3.8852702548279883E-3</v>
      </c>
      <c r="AQ4546" s="2">
        <v>3.9870703419656373E-2</v>
      </c>
      <c r="AV4546" s="52"/>
    </row>
    <row r="4547" spans="1:48" x14ac:dyDescent="0.3">
      <c r="A4547">
        <v>2019</v>
      </c>
      <c r="B4547" s="1">
        <v>43462</v>
      </c>
      <c r="C4547" s="4">
        <v>3</v>
      </c>
      <c r="D4547" s="4">
        <v>3</v>
      </c>
      <c r="E4547" s="4">
        <v>-2</v>
      </c>
      <c r="F4547">
        <v>995.35812154280325</v>
      </c>
      <c r="G4547">
        <v>239.70580000000001</v>
      </c>
      <c r="H4547">
        <v>151.13419999999999</v>
      </c>
      <c r="I4547">
        <v>116.779</v>
      </c>
      <c r="J4547">
        <v>100.68470000000001</v>
      </c>
      <c r="K4547">
        <v>81.126599999999996</v>
      </c>
      <c r="L4547">
        <v>26.953900000000001</v>
      </c>
      <c r="M4547">
        <v>95.540199999999999</v>
      </c>
      <c r="N4547">
        <v>0.58015870700000005</v>
      </c>
      <c r="O4547">
        <v>27.4</v>
      </c>
      <c r="P4547">
        <v>76.239999999999995</v>
      </c>
      <c r="Q4547">
        <v>121.06</v>
      </c>
      <c r="R4547">
        <v>14.42</v>
      </c>
      <c r="S4547">
        <v>24.999500000000001</v>
      </c>
      <c r="T4547">
        <v>37.908700000000003</v>
      </c>
      <c r="U4547">
        <v>14.222200000000001</v>
      </c>
      <c r="V4547">
        <v>50.255499999999998</v>
      </c>
      <c r="W4547">
        <v>22.3795</v>
      </c>
      <c r="X4547">
        <v>48.934518320000002</v>
      </c>
      <c r="Y4547" s="2">
        <v>-4.0099800406245834E-4</v>
      </c>
      <c r="Z4547" s="2">
        <v>-1.2899172303110218E-3</v>
      </c>
      <c r="AA4547" s="2">
        <v>-5.2310213453454768E-4</v>
      </c>
      <c r="AB4547" s="2">
        <v>8.4141735302396548E-3</v>
      </c>
      <c r="AC4547" s="2">
        <v>5.4243245807183982E-3</v>
      </c>
      <c r="AD4547" s="2">
        <v>1.4368560996023128E-3</v>
      </c>
      <c r="AE4547" s="2">
        <v>2.5515802315763114E-3</v>
      </c>
      <c r="AF4547" s="2">
        <v>6.7661266334018144E-4</v>
      </c>
      <c r="AG4547" s="2">
        <v>-3.4083164545145594E-3</v>
      </c>
      <c r="AH4547" s="2">
        <v>-5.058905058905061E-2</v>
      </c>
      <c r="AI4547" s="2">
        <v>-9.3555093555093283E-3</v>
      </c>
      <c r="AJ4547" s="2">
        <v>4.0640291946587581E-3</v>
      </c>
      <c r="AK4547" s="2">
        <v>8.3916083916082407E-3</v>
      </c>
      <c r="AL4547" s="2">
        <v>-2.7365456496503127E-3</v>
      </c>
      <c r="AM4547" s="2">
        <v>9.5203349027461748E-3</v>
      </c>
      <c r="AN4547" s="2">
        <v>-8.2355320321052528E-3</v>
      </c>
      <c r="AO4547" s="2">
        <v>2.4674956813839355E-3</v>
      </c>
      <c r="AP4547" s="2">
        <v>-2.02048947068868E-2</v>
      </c>
      <c r="AQ4547" s="2">
        <v>1.0259611665945911E-3</v>
      </c>
      <c r="AV4547" s="52"/>
    </row>
    <row r="4548" spans="1:48" x14ac:dyDescent="0.3">
      <c r="A4548">
        <v>2019</v>
      </c>
      <c r="B4548" s="1">
        <v>43465</v>
      </c>
      <c r="C4548" s="4">
        <v>4</v>
      </c>
      <c r="D4548" s="4">
        <v>4</v>
      </c>
      <c r="E4548" s="4">
        <v>-1</v>
      </c>
      <c r="F4548">
        <v>1006.0292520421085</v>
      </c>
      <c r="G4548">
        <v>241.80539999999999</v>
      </c>
      <c r="H4548">
        <v>152.40870000000001</v>
      </c>
      <c r="I4548">
        <v>117.2227</v>
      </c>
      <c r="J4548">
        <v>101.0629</v>
      </c>
      <c r="K4548">
        <v>81.155799999999999</v>
      </c>
      <c r="L4548">
        <v>27.0322</v>
      </c>
      <c r="M4548">
        <v>95.872399999999999</v>
      </c>
      <c r="N4548">
        <v>0.56984122699999995</v>
      </c>
      <c r="O4548">
        <v>24.71</v>
      </c>
      <c r="P4548">
        <v>77.28</v>
      </c>
      <c r="Q4548">
        <v>121.25</v>
      </c>
      <c r="R4548">
        <v>14.52</v>
      </c>
      <c r="S4548">
        <v>24.950500000000002</v>
      </c>
      <c r="T4548">
        <v>37.7348</v>
      </c>
      <c r="U4548">
        <v>14.2615</v>
      </c>
      <c r="V4548">
        <v>50.341099999999997</v>
      </c>
      <c r="W4548">
        <v>22.457999999999998</v>
      </c>
      <c r="X4548">
        <v>46.99</v>
      </c>
      <c r="Y4548" s="2">
        <v>1.0720895593603119E-2</v>
      </c>
      <c r="Z4548" s="2">
        <v>8.7590704939137787E-3</v>
      </c>
      <c r="AA4548" s="2">
        <v>8.4329026785467942E-3</v>
      </c>
      <c r="AB4548" s="2">
        <v>3.7994844963564756E-3</v>
      </c>
      <c r="AC4548" s="2">
        <v>3.7562807457338643E-3</v>
      </c>
      <c r="AD4548" s="2">
        <v>3.5993126791966645E-4</v>
      </c>
      <c r="AE4548" s="2">
        <v>2.9049599501369539E-3</v>
      </c>
      <c r="AF4548" s="2">
        <v>3.4770703850315332E-3</v>
      </c>
      <c r="AG4548" s="2">
        <v>-1.7783892365162979E-2</v>
      </c>
      <c r="AH4548" s="2">
        <v>-9.8175182481751722E-2</v>
      </c>
      <c r="AI4548" s="2">
        <v>1.3641133263378791E-2</v>
      </c>
      <c r="AJ4548" s="2">
        <v>1.569469684453928E-3</v>
      </c>
      <c r="AK4548" s="2">
        <v>6.9348127600554754E-3</v>
      </c>
      <c r="AL4548" s="2">
        <v>-1.960039200784025E-3</v>
      </c>
      <c r="AM4548" s="2">
        <v>-4.5873374713457649E-3</v>
      </c>
      <c r="AN4548" s="2">
        <v>2.763285567633611E-3</v>
      </c>
      <c r="AO4548" s="2">
        <v>1.7032961566396665E-3</v>
      </c>
      <c r="AP4548" s="2">
        <v>3.5076744341919763E-3</v>
      </c>
      <c r="AQ4548" s="2">
        <v>-3.9737150517843323E-2</v>
      </c>
      <c r="AV4548" s="52"/>
    </row>
    <row r="4549" spans="1:48" x14ac:dyDescent="0.3">
      <c r="A4549">
        <v>2019</v>
      </c>
      <c r="B4549" s="1">
        <v>43467</v>
      </c>
      <c r="C4549" s="4">
        <v>11</v>
      </c>
      <c r="D4549" s="4">
        <v>5</v>
      </c>
      <c r="E4549" s="4">
        <v>1</v>
      </c>
      <c r="F4549">
        <v>1020.1535059518899</v>
      </c>
      <c r="G4549">
        <v>242.05690000000001</v>
      </c>
      <c r="H4549">
        <v>153.0213</v>
      </c>
      <c r="I4549">
        <v>117.8402</v>
      </c>
      <c r="J4549">
        <v>101.27630000000001</v>
      </c>
      <c r="K4549">
        <v>81.165499999999994</v>
      </c>
      <c r="L4549">
        <v>27.022400000000001</v>
      </c>
      <c r="M4549">
        <v>95.872399999999999</v>
      </c>
      <c r="N4549">
        <v>0.56330921199999995</v>
      </c>
      <c r="O4549">
        <v>24.49</v>
      </c>
      <c r="P4549">
        <v>78.8</v>
      </c>
      <c r="Q4549">
        <v>121.33</v>
      </c>
      <c r="R4549">
        <v>14.56</v>
      </c>
      <c r="S4549">
        <v>25.136800000000001</v>
      </c>
      <c r="T4549">
        <v>37.831400000000002</v>
      </c>
      <c r="U4549">
        <v>14.3009</v>
      </c>
      <c r="V4549">
        <v>49.475499999999997</v>
      </c>
      <c r="W4549">
        <v>22.4482</v>
      </c>
      <c r="X4549">
        <v>45.74</v>
      </c>
      <c r="Y4549" s="2">
        <v>1.4039605589112769E-2</v>
      </c>
      <c r="Z4549" s="2">
        <v>1.0400925703066832E-3</v>
      </c>
      <c r="AA4549" s="2">
        <v>4.0194555822599121E-3</v>
      </c>
      <c r="AB4549" s="2">
        <v>5.2677510413938755E-3</v>
      </c>
      <c r="AC4549" s="2">
        <v>2.111556268423076E-3</v>
      </c>
      <c r="AD4549" s="2">
        <v>1.1952318873076351E-4</v>
      </c>
      <c r="AE4549" s="2">
        <v>-3.6253061164082112E-4</v>
      </c>
      <c r="AF4549" s="2">
        <v>0</v>
      </c>
      <c r="AG4549" s="2">
        <v>-1.1462868410537119E-2</v>
      </c>
      <c r="AH4549" s="2">
        <v>-8.9032780250911658E-3</v>
      </c>
      <c r="AI4549" s="2">
        <v>1.9668737060041463E-2</v>
      </c>
      <c r="AJ4549" s="2">
        <v>6.5979381443304064E-4</v>
      </c>
      <c r="AK4549" s="2">
        <v>2.7548209366392573E-3</v>
      </c>
      <c r="AL4549" s="2">
        <v>7.4667842327809097E-3</v>
      </c>
      <c r="AM4549" s="2">
        <v>2.559971167198416E-3</v>
      </c>
      <c r="AN4549" s="2">
        <v>2.7626827472566617E-3</v>
      </c>
      <c r="AO4549" s="2">
        <v>-1.7194697771800826E-2</v>
      </c>
      <c r="AP4549" s="2">
        <v>-4.3637011309993756E-4</v>
      </c>
      <c r="AQ4549" s="2">
        <v>-2.660140455416049E-2</v>
      </c>
      <c r="AV4549" s="52"/>
    </row>
    <row r="4550" spans="1:48" x14ac:dyDescent="0.3">
      <c r="A4550">
        <v>2019</v>
      </c>
      <c r="B4550" s="1">
        <v>43468</v>
      </c>
      <c r="C4550" s="4">
        <v>12</v>
      </c>
      <c r="D4550" s="4">
        <v>6</v>
      </c>
      <c r="E4550" s="4">
        <v>2</v>
      </c>
      <c r="F4550">
        <v>985.80346812648679</v>
      </c>
      <c r="G4550">
        <v>236.2808</v>
      </c>
      <c r="H4550">
        <v>148.02199999999999</v>
      </c>
      <c r="I4550">
        <v>119.1811</v>
      </c>
      <c r="J4550">
        <v>102.0813</v>
      </c>
      <c r="K4550">
        <v>81.330500000000001</v>
      </c>
      <c r="L4550">
        <v>27.139900000000001</v>
      </c>
      <c r="M4550">
        <v>96.278300000000002</v>
      </c>
      <c r="N4550">
        <v>0.55777241799999999</v>
      </c>
      <c r="O4550">
        <v>24.21</v>
      </c>
      <c r="P4550">
        <v>79.599999999999994</v>
      </c>
      <c r="Q4550">
        <v>122.43</v>
      </c>
      <c r="R4550">
        <v>14.75</v>
      </c>
      <c r="S4550">
        <v>24.999500000000001</v>
      </c>
      <c r="T4550">
        <v>37.145499999999998</v>
      </c>
      <c r="U4550">
        <v>14.419</v>
      </c>
      <c r="V4550">
        <v>49.466000000000001</v>
      </c>
      <c r="W4550">
        <v>23.2927</v>
      </c>
      <c r="X4550">
        <v>47.64</v>
      </c>
      <c r="Y4550" s="2">
        <v>-3.3671440253838614E-2</v>
      </c>
      <c r="Z4550" s="2">
        <v>-2.3862571155790269E-2</v>
      </c>
      <c r="AA4550" s="2">
        <v>-3.2670615136585646E-2</v>
      </c>
      <c r="AB4550" s="2">
        <v>1.1378969146352391E-2</v>
      </c>
      <c r="AC4550" s="2">
        <v>7.9485526228741943E-3</v>
      </c>
      <c r="AD4550" s="2">
        <v>2.0328834295360032E-3</v>
      </c>
      <c r="AE4550" s="2">
        <v>4.3482444194447023E-3</v>
      </c>
      <c r="AF4550" s="2">
        <v>4.2337523625151086E-3</v>
      </c>
      <c r="AG4550" s="2">
        <v>-9.8290492717878486E-3</v>
      </c>
      <c r="AH4550" s="2">
        <v>-1.1433238056349437E-2</v>
      </c>
      <c r="AI4550" s="2">
        <v>1.0152284263959421E-2</v>
      </c>
      <c r="AJ4550" s="2">
        <v>9.0661831368994417E-3</v>
      </c>
      <c r="AK4550" s="2">
        <v>1.3049450549450503E-2</v>
      </c>
      <c r="AL4550" s="2">
        <v>-5.4621113268196186E-3</v>
      </c>
      <c r="AM4550" s="2">
        <v>-1.8130441908044692E-2</v>
      </c>
      <c r="AN4550" s="2">
        <v>8.258221510534236E-3</v>
      </c>
      <c r="AO4550" s="2">
        <v>-1.9201422926484746E-4</v>
      </c>
      <c r="AP4550" s="2">
        <v>3.761994280164993E-2</v>
      </c>
      <c r="AQ4550" s="2">
        <v>4.1539134236991737E-2</v>
      </c>
      <c r="AV4550" s="52"/>
    </row>
    <row r="4551" spans="1:48" x14ac:dyDescent="0.3">
      <c r="A4551">
        <v>2019</v>
      </c>
      <c r="B4551" s="1">
        <v>43469</v>
      </c>
      <c r="C4551" s="4">
        <v>13</v>
      </c>
      <c r="D4551" s="4">
        <v>7</v>
      </c>
      <c r="E4551" s="4">
        <v>3</v>
      </c>
      <c r="F4551">
        <v>1042.6684791843034</v>
      </c>
      <c r="G4551">
        <v>244.1952</v>
      </c>
      <c r="H4551">
        <v>154.35509999999999</v>
      </c>
      <c r="I4551">
        <v>117.80159999999999</v>
      </c>
      <c r="J4551">
        <v>101.2569</v>
      </c>
      <c r="K4551">
        <v>81.155799999999999</v>
      </c>
      <c r="L4551">
        <v>27.1203</v>
      </c>
      <c r="M4551">
        <v>97.007199999999997</v>
      </c>
      <c r="N4551">
        <v>0.57085043800000002</v>
      </c>
      <c r="O4551">
        <v>25.09</v>
      </c>
      <c r="P4551">
        <v>81.44</v>
      </c>
      <c r="Q4551">
        <v>121.44</v>
      </c>
      <c r="R4551">
        <v>14.73</v>
      </c>
      <c r="S4551">
        <v>24.9603</v>
      </c>
      <c r="T4551">
        <v>38.343400000000003</v>
      </c>
      <c r="U4551">
        <v>14.6159</v>
      </c>
      <c r="V4551">
        <v>50.198399999999999</v>
      </c>
      <c r="W4551">
        <v>22.105499999999999</v>
      </c>
      <c r="X4551">
        <v>43.86</v>
      </c>
      <c r="Y4551" s="2">
        <v>5.7683922705088708E-2</v>
      </c>
      <c r="Z4551" s="2">
        <v>3.3495738968210675E-2</v>
      </c>
      <c r="AA4551" s="2">
        <v>4.2784856305143837E-2</v>
      </c>
      <c r="AB4551" s="2">
        <v>-1.1574821846752625E-2</v>
      </c>
      <c r="AC4551" s="2">
        <v>-8.0759159611015763E-3</v>
      </c>
      <c r="AD4551" s="2">
        <v>-2.1480256484345261E-3</v>
      </c>
      <c r="AE4551" s="2">
        <v>-7.2218394319800705E-4</v>
      </c>
      <c r="AF4551" s="2">
        <v>7.5707610126061198E-3</v>
      </c>
      <c r="AG4551" s="2">
        <v>2.3446874707239607E-2</v>
      </c>
      <c r="AH4551" s="2">
        <v>3.6348616274266776E-2</v>
      </c>
      <c r="AI4551" s="2">
        <v>2.3115577889447181E-2</v>
      </c>
      <c r="AJ4551" s="2">
        <v>-8.0862533692722671E-3</v>
      </c>
      <c r="AK4551" s="2">
        <v>-1.3559322033898091E-3</v>
      </c>
      <c r="AL4551" s="2">
        <v>-1.56803136062722E-3</v>
      </c>
      <c r="AM4551" s="2">
        <v>3.2248859215786574E-2</v>
      </c>
      <c r="AN4551" s="2">
        <v>1.3655593314376713E-2</v>
      </c>
      <c r="AO4551" s="2">
        <v>1.4806129462661133E-2</v>
      </c>
      <c r="AP4551" s="2">
        <v>-5.0968758452218932E-2</v>
      </c>
      <c r="AQ4551" s="2">
        <v>-7.934508816120911E-2</v>
      </c>
      <c r="AV4551" s="52"/>
    </row>
    <row r="4552" spans="1:48" x14ac:dyDescent="0.3">
      <c r="A4552">
        <v>2019</v>
      </c>
      <c r="B4552" s="1">
        <v>43472</v>
      </c>
      <c r="C4552" s="4">
        <v>14</v>
      </c>
      <c r="D4552" s="4">
        <v>8</v>
      </c>
      <c r="E4552" s="4">
        <v>4</v>
      </c>
      <c r="F4552">
        <v>1061.5560678318043</v>
      </c>
      <c r="G4552">
        <v>246.12049999999999</v>
      </c>
      <c r="H4552">
        <v>156.19280000000001</v>
      </c>
      <c r="I4552">
        <v>117.4543</v>
      </c>
      <c r="J4552">
        <v>100.9756</v>
      </c>
      <c r="K4552">
        <v>81.097499999999997</v>
      </c>
      <c r="L4552">
        <v>27.1692</v>
      </c>
      <c r="M4552">
        <v>97.422399999999996</v>
      </c>
      <c r="N4552">
        <v>0.56926652200000005</v>
      </c>
      <c r="O4552">
        <v>24.38</v>
      </c>
      <c r="P4552">
        <v>82.32</v>
      </c>
      <c r="Q4552">
        <v>121.86</v>
      </c>
      <c r="R4552">
        <v>14.67</v>
      </c>
      <c r="S4552">
        <v>24.852499999999999</v>
      </c>
      <c r="T4552">
        <v>38.430300000000003</v>
      </c>
      <c r="U4552">
        <v>14.7241</v>
      </c>
      <c r="V4552">
        <v>49.856000000000002</v>
      </c>
      <c r="W4552">
        <v>21.737300000000001</v>
      </c>
      <c r="X4552">
        <v>42.88</v>
      </c>
      <c r="Y4552" s="2">
        <v>1.8114663504815054E-2</v>
      </c>
      <c r="Z4552" s="2">
        <v>7.8842663574059113E-3</v>
      </c>
      <c r="AA4552" s="2">
        <v>1.1905664276723016E-2</v>
      </c>
      <c r="AB4552" s="2">
        <v>-2.9481772743323864E-3</v>
      </c>
      <c r="AC4552" s="2">
        <v>-2.7780822837752961E-3</v>
      </c>
      <c r="AD4552" s="2">
        <v>-7.1837133020691279E-4</v>
      </c>
      <c r="AE4552" s="2">
        <v>1.8030773995862948E-3</v>
      </c>
      <c r="AF4552" s="2">
        <v>4.280094673384971E-3</v>
      </c>
      <c r="AG4552" s="2">
        <v>-2.7746602166922596E-3</v>
      </c>
      <c r="AH4552" s="2">
        <v>-2.8298126743722674E-2</v>
      </c>
      <c r="AI4552" s="2">
        <v>1.080550098231825E-2</v>
      </c>
      <c r="AJ4552" s="2">
        <v>3.4584980237153395E-3</v>
      </c>
      <c r="AK4552" s="2">
        <v>-4.0733197556008793E-3</v>
      </c>
      <c r="AL4552" s="2">
        <v>-4.3188583470551434E-3</v>
      </c>
      <c r="AM4552" s="2">
        <v>2.2663613555395923E-3</v>
      </c>
      <c r="AN4552" s="2">
        <v>7.4028968452164445E-3</v>
      </c>
      <c r="AO4552" s="2">
        <v>-6.8209345317779002E-3</v>
      </c>
      <c r="AP4552" s="2">
        <v>-1.6656488204292996E-2</v>
      </c>
      <c r="AQ4552" s="2">
        <v>-2.2343821249429907E-2</v>
      </c>
      <c r="AV4552" s="52"/>
    </row>
    <row r="4553" spans="1:48" x14ac:dyDescent="0.3">
      <c r="A4553">
        <v>2019</v>
      </c>
      <c r="B4553" s="1">
        <v>43473</v>
      </c>
      <c r="C4553" s="4">
        <v>15</v>
      </c>
      <c r="D4553" s="4">
        <v>9</v>
      </c>
      <c r="E4553" s="4">
        <v>5</v>
      </c>
      <c r="F4553">
        <v>1081.2047604214667</v>
      </c>
      <c r="G4553">
        <v>248.43289999999999</v>
      </c>
      <c r="H4553">
        <v>157.60560000000001</v>
      </c>
      <c r="I4553">
        <v>117.1456</v>
      </c>
      <c r="J4553">
        <v>100.7235</v>
      </c>
      <c r="K4553">
        <v>81.049000000000007</v>
      </c>
      <c r="L4553">
        <v>27.090900000000001</v>
      </c>
      <c r="M4553">
        <v>97.348600000000005</v>
      </c>
      <c r="N4553">
        <v>0.572826905</v>
      </c>
      <c r="O4553">
        <v>24.74</v>
      </c>
      <c r="P4553">
        <v>84</v>
      </c>
      <c r="Q4553">
        <v>121.53</v>
      </c>
      <c r="R4553">
        <v>14.69</v>
      </c>
      <c r="S4553">
        <v>24.930900000000001</v>
      </c>
      <c r="T4553">
        <v>38.575299999999999</v>
      </c>
      <c r="U4553">
        <v>14.8718</v>
      </c>
      <c r="V4553">
        <v>50.474299999999999</v>
      </c>
      <c r="W4553">
        <v>21.3582</v>
      </c>
      <c r="X4553">
        <v>42.01</v>
      </c>
      <c r="Y4553" s="2">
        <v>1.8509330957708459E-2</v>
      </c>
      <c r="Z4553" s="2">
        <v>9.3953977827934132E-3</v>
      </c>
      <c r="AA4553" s="2">
        <v>9.0452312782662858E-3</v>
      </c>
      <c r="AB4553" s="2">
        <v>-2.6282562664797782E-3</v>
      </c>
      <c r="AC4553" s="2">
        <v>-2.4966427532987501E-3</v>
      </c>
      <c r="AD4553" s="2">
        <v>-5.9804556244014151E-4</v>
      </c>
      <c r="AE4553" s="2">
        <v>-2.881939843646486E-3</v>
      </c>
      <c r="AF4553" s="2">
        <v>-7.5752598991596365E-4</v>
      </c>
      <c r="AG4553" s="2">
        <v>6.2543340639307221E-3</v>
      </c>
      <c r="AH4553" s="2">
        <v>1.4766201804758072E-2</v>
      </c>
      <c r="AI4553" s="2">
        <v>2.0408163265306145E-2</v>
      </c>
      <c r="AJ4553" s="2">
        <v>-2.7080256031511984E-3</v>
      </c>
      <c r="AK4553" s="2">
        <v>1.3633265167007913E-3</v>
      </c>
      <c r="AL4553" s="2">
        <v>3.1546122120511555E-3</v>
      </c>
      <c r="AM4553" s="2">
        <v>3.7730644829729876E-3</v>
      </c>
      <c r="AN4553" s="2">
        <v>1.0031173382413883E-2</v>
      </c>
      <c r="AO4553" s="2">
        <v>1.2401716944800967E-2</v>
      </c>
      <c r="AP4553" s="2">
        <v>-1.7440068453763891E-2</v>
      </c>
      <c r="AQ4553" s="2">
        <v>-2.0289179104477695E-2</v>
      </c>
      <c r="AV4553" s="52"/>
    </row>
    <row r="4554" spans="1:48" x14ac:dyDescent="0.3">
      <c r="A4554">
        <v>2019</v>
      </c>
      <c r="B4554" s="1">
        <v>43474</v>
      </c>
      <c r="C4554" s="4">
        <v>16</v>
      </c>
      <c r="D4554" s="4">
        <v>10</v>
      </c>
      <c r="E4554" s="4">
        <v>6</v>
      </c>
      <c r="F4554">
        <v>1086.8760469179635</v>
      </c>
      <c r="G4554">
        <v>249.59399999999999</v>
      </c>
      <c r="H4554">
        <v>158.88999999999999</v>
      </c>
      <c r="I4554">
        <v>116.9623</v>
      </c>
      <c r="J4554">
        <v>100.7817</v>
      </c>
      <c r="K4554">
        <v>81.087800000000001</v>
      </c>
      <c r="L4554">
        <v>27.316099999999999</v>
      </c>
      <c r="M4554">
        <v>97.523899999999998</v>
      </c>
      <c r="N4554">
        <v>0.57467717500000004</v>
      </c>
      <c r="O4554">
        <v>24.89</v>
      </c>
      <c r="P4554">
        <v>88.4</v>
      </c>
      <c r="Q4554">
        <v>122.31</v>
      </c>
      <c r="R4554">
        <v>14.78</v>
      </c>
      <c r="S4554">
        <v>24.695599999999999</v>
      </c>
      <c r="T4554">
        <v>39.261200000000002</v>
      </c>
      <c r="U4554">
        <v>15.167</v>
      </c>
      <c r="V4554">
        <v>50.169899999999998</v>
      </c>
      <c r="W4554">
        <v>21.387699999999999</v>
      </c>
      <c r="X4554">
        <v>41.02</v>
      </c>
      <c r="Y4554" s="2">
        <v>5.2453399245913079E-3</v>
      </c>
      <c r="Z4554" s="2">
        <v>4.6736965997660196E-3</v>
      </c>
      <c r="AA4554" s="2">
        <v>8.1494566182926942E-3</v>
      </c>
      <c r="AB4554" s="2">
        <v>-1.5647194602272929E-3</v>
      </c>
      <c r="AC4554" s="2">
        <v>5.7781947609036877E-4</v>
      </c>
      <c r="AD4554" s="2">
        <v>4.7872274796723069E-4</v>
      </c>
      <c r="AE4554" s="2">
        <v>8.3127544673671228E-3</v>
      </c>
      <c r="AF4554" s="2">
        <v>1.8007449516479479E-3</v>
      </c>
      <c r="AG4554" s="2">
        <v>3.2300682524679658E-3</v>
      </c>
      <c r="AH4554" s="2">
        <v>6.0630557801133467E-3</v>
      </c>
      <c r="AI4554" s="2">
        <v>5.2380952380952417E-2</v>
      </c>
      <c r="AJ4554" s="2">
        <v>6.418168353492959E-3</v>
      </c>
      <c r="AK4554" s="2">
        <v>6.1266167460858334E-3</v>
      </c>
      <c r="AL4554" s="2">
        <v>-9.4380868721146705E-3</v>
      </c>
      <c r="AM4554" s="2">
        <v>1.7780807926315534E-2</v>
      </c>
      <c r="AN4554" s="2">
        <v>1.9849648327707525E-2</v>
      </c>
      <c r="AO4554" s="2">
        <v>-6.030791907961075E-3</v>
      </c>
      <c r="AP4554" s="2">
        <v>1.3812025357942126E-3</v>
      </c>
      <c r="AQ4554" s="2">
        <v>-2.3565817662461241E-2</v>
      </c>
      <c r="AV4554" s="52"/>
    </row>
    <row r="4555" spans="1:48" x14ac:dyDescent="0.3">
      <c r="A4555">
        <v>2019</v>
      </c>
      <c r="B4555" s="1">
        <v>43475</v>
      </c>
      <c r="C4555" s="4">
        <v>17</v>
      </c>
      <c r="D4555" s="4">
        <v>99</v>
      </c>
      <c r="E4555" s="4">
        <v>7</v>
      </c>
      <c r="F4555">
        <v>1089.7328913087563</v>
      </c>
      <c r="G4555">
        <v>250.4744</v>
      </c>
      <c r="H4555">
        <v>159.34450000000001</v>
      </c>
      <c r="I4555">
        <v>116.2098</v>
      </c>
      <c r="J4555">
        <v>100.7332</v>
      </c>
      <c r="K4555">
        <v>81.097499999999997</v>
      </c>
      <c r="L4555">
        <v>27.267199999999999</v>
      </c>
      <c r="M4555">
        <v>97.348600000000005</v>
      </c>
      <c r="N4555">
        <v>0.57035985</v>
      </c>
      <c r="O4555">
        <v>24.75</v>
      </c>
      <c r="P4555">
        <v>88.8</v>
      </c>
      <c r="Q4555">
        <v>121.59</v>
      </c>
      <c r="R4555">
        <v>14.6</v>
      </c>
      <c r="S4555">
        <v>24.842700000000001</v>
      </c>
      <c r="T4555">
        <v>39.5413</v>
      </c>
      <c r="U4555">
        <v>15.127700000000001</v>
      </c>
      <c r="V4555">
        <v>50.826300000000003</v>
      </c>
      <c r="W4555">
        <v>21.299299999999999</v>
      </c>
      <c r="X4555">
        <v>40.590000000000003</v>
      </c>
      <c r="Y4555" s="2">
        <v>2.6284914447178842E-3</v>
      </c>
      <c r="Z4555" s="2">
        <v>3.5273283812913281E-3</v>
      </c>
      <c r="AA4555" s="2">
        <v>2.8604695072063091E-3</v>
      </c>
      <c r="AB4555" s="2">
        <v>-6.4336970117720993E-3</v>
      </c>
      <c r="AC4555" s="2">
        <v>-4.8123816129319597E-4</v>
      </c>
      <c r="AD4555" s="2">
        <v>1.1962342053917219E-4</v>
      </c>
      <c r="AE4555" s="2">
        <v>-1.7901530599170323E-3</v>
      </c>
      <c r="AF4555" s="2">
        <v>-1.7975080980148217E-3</v>
      </c>
      <c r="AG4555" s="2">
        <v>-7.5126091444297494E-3</v>
      </c>
      <c r="AH4555" s="2">
        <v>-5.6247488951386426E-3</v>
      </c>
      <c r="AI4555" s="2">
        <v>4.5248868778280382E-3</v>
      </c>
      <c r="AJ4555" s="2">
        <v>-5.8866813833701181E-3</v>
      </c>
      <c r="AK4555" s="2">
        <v>-1.2178619756427533E-2</v>
      </c>
      <c r="AL4555" s="2">
        <v>5.956526668718487E-3</v>
      </c>
      <c r="AM4555" s="2">
        <v>7.1342699662770848E-3</v>
      </c>
      <c r="AN4555" s="2">
        <v>-2.5911518428165525E-3</v>
      </c>
      <c r="AO4555" s="2">
        <v>1.3083542123863312E-2</v>
      </c>
      <c r="AP4555" s="2">
        <v>-4.1332167554248844E-3</v>
      </c>
      <c r="AQ4555" s="2">
        <v>-1.0482691370063413E-2</v>
      </c>
      <c r="AV4555" s="52"/>
    </row>
    <row r="4556" spans="1:48" x14ac:dyDescent="0.3">
      <c r="A4556">
        <v>2019</v>
      </c>
      <c r="B4556" s="1">
        <v>43476</v>
      </c>
      <c r="C4556" s="4">
        <v>18</v>
      </c>
      <c r="D4556" s="4">
        <v>99</v>
      </c>
      <c r="E4556" s="4">
        <v>8</v>
      </c>
      <c r="F4556">
        <v>1090.7069771435517</v>
      </c>
      <c r="G4556">
        <v>250.5712</v>
      </c>
      <c r="H4556">
        <v>158.76159999999999</v>
      </c>
      <c r="I4556">
        <v>116.6632</v>
      </c>
      <c r="J4556">
        <v>101.0338</v>
      </c>
      <c r="K4556">
        <v>81.146100000000004</v>
      </c>
      <c r="L4556">
        <v>27.198599999999999</v>
      </c>
      <c r="M4556">
        <v>97.357799999999997</v>
      </c>
      <c r="N4556">
        <v>0.573822112</v>
      </c>
      <c r="O4556">
        <v>26.09</v>
      </c>
      <c r="P4556">
        <v>87.2</v>
      </c>
      <c r="Q4556">
        <v>121.8</v>
      </c>
      <c r="R4556">
        <v>14.64</v>
      </c>
      <c r="S4556">
        <v>24.862300000000001</v>
      </c>
      <c r="T4556">
        <v>39.348100000000002</v>
      </c>
      <c r="U4556">
        <v>15.0785</v>
      </c>
      <c r="V4556">
        <v>50.636000000000003</v>
      </c>
      <c r="W4556">
        <v>21.26</v>
      </c>
      <c r="X4556">
        <v>39.270000000000003</v>
      </c>
      <c r="Y4556" s="2">
        <v>8.9387577686639297E-4</v>
      </c>
      <c r="Z4556" s="2">
        <v>3.8646664090213889E-4</v>
      </c>
      <c r="AA4556" s="2">
        <v>-3.6581118268909085E-3</v>
      </c>
      <c r="AB4556" s="2">
        <v>3.901564239848998E-3</v>
      </c>
      <c r="AC4556" s="2">
        <v>2.9841204290144141E-3</v>
      </c>
      <c r="AD4556" s="2">
        <v>5.9927864607423054E-4</v>
      </c>
      <c r="AE4556" s="2">
        <v>-2.5158432108907114E-3</v>
      </c>
      <c r="AF4556" s="2">
        <v>9.4505724786975165E-5</v>
      </c>
      <c r="AG4556" s="2">
        <v>6.0703115761040483E-3</v>
      </c>
      <c r="AH4556" s="2">
        <v>5.4141414141414046E-2</v>
      </c>
      <c r="AI4556" s="2">
        <v>-1.8018018018017945E-2</v>
      </c>
      <c r="AJ4556" s="2">
        <v>1.7271157167528806E-3</v>
      </c>
      <c r="AK4556" s="2">
        <v>2.73972602739736E-3</v>
      </c>
      <c r="AL4556" s="2">
        <v>7.8896416251050816E-4</v>
      </c>
      <c r="AM4556" s="2">
        <v>-4.8860305553939387E-3</v>
      </c>
      <c r="AN4556" s="2">
        <v>-3.2523119839764636E-3</v>
      </c>
      <c r="AO4556" s="2">
        <v>-3.7441245969114245E-3</v>
      </c>
      <c r="AP4556" s="2">
        <v>-1.8451310606450999E-3</v>
      </c>
      <c r="AQ4556" s="2">
        <v>-3.2520325203251987E-2</v>
      </c>
      <c r="AV4556" s="52"/>
    </row>
    <row r="4557" spans="1:48" x14ac:dyDescent="0.3">
      <c r="A4557">
        <v>2019</v>
      </c>
      <c r="B4557" s="1">
        <v>43479</v>
      </c>
      <c r="C4557" s="4">
        <v>19</v>
      </c>
      <c r="D4557" s="4">
        <v>99</v>
      </c>
      <c r="E4557" s="4">
        <v>9</v>
      </c>
      <c r="F4557">
        <v>1081.0730969473277</v>
      </c>
      <c r="G4557">
        <v>249.04249999999999</v>
      </c>
      <c r="H4557">
        <v>157.3586</v>
      </c>
      <c r="I4557">
        <v>116.2291</v>
      </c>
      <c r="J4557">
        <v>100.9756</v>
      </c>
      <c r="K4557">
        <v>81.146100000000004</v>
      </c>
      <c r="L4557">
        <v>27.228000000000002</v>
      </c>
      <c r="M4557">
        <v>97.247100000000003</v>
      </c>
      <c r="N4557">
        <v>0.56883200300000003</v>
      </c>
      <c r="O4557">
        <v>29.75</v>
      </c>
      <c r="P4557">
        <v>85.52</v>
      </c>
      <c r="Q4557">
        <v>122.09</v>
      </c>
      <c r="R4557">
        <v>14.66</v>
      </c>
      <c r="S4557">
        <v>24.862300000000001</v>
      </c>
      <c r="T4557">
        <v>39.019599999999997</v>
      </c>
      <c r="U4557">
        <v>14.9505</v>
      </c>
      <c r="V4557">
        <v>49.494500000000002</v>
      </c>
      <c r="W4557">
        <v>21.262</v>
      </c>
      <c r="X4557">
        <v>39.380000000000003</v>
      </c>
      <c r="Y4557" s="2">
        <v>-8.8326932880306019E-3</v>
      </c>
      <c r="Z4557" s="2">
        <v>-6.1008607533508119E-3</v>
      </c>
      <c r="AA4557" s="2">
        <v>-8.8371495374195419E-3</v>
      </c>
      <c r="AB4557" s="2">
        <v>-3.720967708754741E-3</v>
      </c>
      <c r="AC4557" s="2">
        <v>-5.7604484835771519E-4</v>
      </c>
      <c r="AD4557" s="2">
        <v>0</v>
      </c>
      <c r="AE4557" s="2">
        <v>1.0809379894554105E-3</v>
      </c>
      <c r="AF4557" s="2">
        <v>-1.1370429487929101E-3</v>
      </c>
      <c r="AG4557" s="2">
        <v>-8.6962647406657601E-3</v>
      </c>
      <c r="AH4557" s="2">
        <v>0.14028363357608287</v>
      </c>
      <c r="AI4557" s="2">
        <v>-1.9266055045871644E-2</v>
      </c>
      <c r="AJ4557" s="2">
        <v>2.3809523809523725E-3</v>
      </c>
      <c r="AK4557" s="2">
        <v>1.366120218579292E-3</v>
      </c>
      <c r="AL4557" s="2">
        <v>0</v>
      </c>
      <c r="AM4557" s="2">
        <v>-8.3485606674783552E-3</v>
      </c>
      <c r="AN4557" s="2">
        <v>-8.488908047882715E-3</v>
      </c>
      <c r="AO4557" s="2">
        <v>-2.2543249861758485E-2</v>
      </c>
      <c r="AP4557" s="2">
        <v>9.4073377234105138E-5</v>
      </c>
      <c r="AQ4557" s="2">
        <v>2.8011204481792618E-3</v>
      </c>
      <c r="AV4557" s="52"/>
    </row>
    <row r="4558" spans="1:48" x14ac:dyDescent="0.3">
      <c r="A4558">
        <v>2019</v>
      </c>
      <c r="B4558" s="1">
        <v>43480</v>
      </c>
      <c r="C4558" s="4">
        <v>20</v>
      </c>
      <c r="D4558" s="4">
        <v>99</v>
      </c>
      <c r="E4558" s="4">
        <v>10</v>
      </c>
      <c r="F4558">
        <v>1119.7491190996559</v>
      </c>
      <c r="G4558">
        <v>251.89670000000001</v>
      </c>
      <c r="H4558">
        <v>160.43129999999999</v>
      </c>
      <c r="I4558">
        <v>115.80459999999999</v>
      </c>
      <c r="J4558">
        <v>100.87860000000001</v>
      </c>
      <c r="K4558">
        <v>81.175200000000004</v>
      </c>
      <c r="L4558">
        <v>27.1692</v>
      </c>
      <c r="M4558">
        <v>97.579300000000003</v>
      </c>
      <c r="N4558">
        <v>0.57107475500000004</v>
      </c>
      <c r="O4558">
        <v>28.72</v>
      </c>
      <c r="P4558">
        <v>88</v>
      </c>
      <c r="Q4558">
        <v>121.88</v>
      </c>
      <c r="R4558">
        <v>14.6</v>
      </c>
      <c r="S4558">
        <v>24.950500000000002</v>
      </c>
      <c r="T4558">
        <v>39.290100000000002</v>
      </c>
      <c r="U4558">
        <v>15.0686</v>
      </c>
      <c r="V4558">
        <v>50.103299999999997</v>
      </c>
      <c r="W4558">
        <v>20.978200000000001</v>
      </c>
      <c r="X4558">
        <v>37.67</v>
      </c>
      <c r="Y4558" s="2">
        <v>3.5775584705177943E-2</v>
      </c>
      <c r="Z4558" s="2">
        <v>1.146069445978104E-2</v>
      </c>
      <c r="AA4558" s="2">
        <v>1.9526737019775142E-2</v>
      </c>
      <c r="AB4558" s="2">
        <v>-3.6522695263062621E-3</v>
      </c>
      <c r="AC4558" s="2">
        <v>-9.6062811213792898E-4</v>
      </c>
      <c r="AD4558" s="2">
        <v>3.5861242869339449E-4</v>
      </c>
      <c r="AE4558" s="2">
        <v>-2.1595416483032315E-3</v>
      </c>
      <c r="AF4558" s="2">
        <v>3.4160401698353215E-3</v>
      </c>
      <c r="AG4558" s="2">
        <v>3.942731752383466E-3</v>
      </c>
      <c r="AH4558" s="2">
        <v>-3.4621848739495809E-2</v>
      </c>
      <c r="AI4558" s="2">
        <v>2.8999064546304965E-2</v>
      </c>
      <c r="AJ4558" s="2">
        <v>-1.7200425915309125E-3</v>
      </c>
      <c r="AK4558" s="2">
        <v>-4.0927694406548421E-3</v>
      </c>
      <c r="AL4558" s="2">
        <v>3.547539849491077E-3</v>
      </c>
      <c r="AM4558" s="2">
        <v>6.932413453751618E-3</v>
      </c>
      <c r="AN4558" s="2">
        <v>7.8994013578141953E-3</v>
      </c>
      <c r="AO4558" s="2">
        <v>1.2300356605279283E-2</v>
      </c>
      <c r="AP4558" s="2">
        <v>-1.3347756561000845E-2</v>
      </c>
      <c r="AQ4558" s="2">
        <v>-4.3423057389537889E-2</v>
      </c>
      <c r="AV4558" s="52"/>
    </row>
    <row r="4559" spans="1:48" x14ac:dyDescent="0.3">
      <c r="A4559">
        <v>2019</v>
      </c>
      <c r="B4559" s="1">
        <v>43481</v>
      </c>
      <c r="C4559" s="4">
        <v>99</v>
      </c>
      <c r="D4559" s="4">
        <v>99</v>
      </c>
      <c r="E4559" s="4">
        <v>99</v>
      </c>
      <c r="F4559">
        <v>1120.1639613179241</v>
      </c>
      <c r="G4559">
        <v>252.50630000000001</v>
      </c>
      <c r="H4559">
        <v>160.40170000000001</v>
      </c>
      <c r="I4559">
        <v>115.9204</v>
      </c>
      <c r="J4559">
        <v>100.82040000000001</v>
      </c>
      <c r="K4559">
        <v>81.155799999999999</v>
      </c>
      <c r="L4559">
        <v>27.149699999999999</v>
      </c>
      <c r="M4559">
        <v>97.662300000000002</v>
      </c>
      <c r="N4559">
        <v>0.57794315500000004</v>
      </c>
      <c r="O4559">
        <v>28.22</v>
      </c>
      <c r="P4559">
        <v>88.48</v>
      </c>
      <c r="Q4559">
        <v>122.27</v>
      </c>
      <c r="R4559">
        <v>14.63</v>
      </c>
      <c r="S4559">
        <v>24.979900000000001</v>
      </c>
      <c r="T4559">
        <v>39.773200000000003</v>
      </c>
      <c r="U4559">
        <v>15.147399999999999</v>
      </c>
      <c r="V4559">
        <v>50.283999999999999</v>
      </c>
      <c r="W4559">
        <v>20.882000000000001</v>
      </c>
      <c r="X4559">
        <v>38.43</v>
      </c>
      <c r="Y4559" s="2">
        <v>3.7047782507015903E-4</v>
      </c>
      <c r="Z4559" s="2">
        <v>2.4200396432347837E-3</v>
      </c>
      <c r="AA4559" s="2">
        <v>-1.8450265004388289E-4</v>
      </c>
      <c r="AB4559" s="2">
        <v>9.9996027791648956E-4</v>
      </c>
      <c r="AC4559" s="2">
        <v>-5.7693108350032052E-4</v>
      </c>
      <c r="AD4559" s="2">
        <v>-2.3898924794774068E-4</v>
      </c>
      <c r="AE4559" s="2">
        <v>-7.1772448213425211E-4</v>
      </c>
      <c r="AF4559" s="2">
        <v>8.5059023788858212E-4</v>
      </c>
      <c r="AG4559" s="2">
        <v>1.2027146953816903E-2</v>
      </c>
      <c r="AH4559" s="2">
        <v>-1.7409470752089096E-2</v>
      </c>
      <c r="AI4559" s="2">
        <v>5.4545454545456007E-3</v>
      </c>
      <c r="AJ4559" s="2">
        <v>3.1998687233343315E-3</v>
      </c>
      <c r="AK4559" s="2">
        <v>2.05479452054802E-3</v>
      </c>
      <c r="AL4559" s="2">
        <v>1.1783330995369656E-3</v>
      </c>
      <c r="AM4559" s="2">
        <v>1.2295718259816013E-2</v>
      </c>
      <c r="AN4559" s="2">
        <v>5.2294174641307478E-3</v>
      </c>
      <c r="AO4559" s="2">
        <v>3.6065488700345316E-3</v>
      </c>
      <c r="AP4559" s="2">
        <v>-4.5857127875603698E-3</v>
      </c>
      <c r="AQ4559" s="2">
        <v>2.0175205734005885E-2</v>
      </c>
      <c r="AV4559" s="52"/>
    </row>
    <row r="4560" spans="1:48" x14ac:dyDescent="0.3">
      <c r="A4560">
        <v>2019</v>
      </c>
      <c r="B4560" s="1">
        <v>43482</v>
      </c>
      <c r="C4560" s="4">
        <v>99</v>
      </c>
      <c r="D4560" s="4">
        <v>99</v>
      </c>
      <c r="E4560" s="4">
        <v>99</v>
      </c>
      <c r="F4560">
        <v>1127.0283707467038</v>
      </c>
      <c r="G4560">
        <v>254.422</v>
      </c>
      <c r="H4560">
        <v>161.66630000000001</v>
      </c>
      <c r="I4560">
        <v>115.94929999999999</v>
      </c>
      <c r="J4560">
        <v>100.6362</v>
      </c>
      <c r="K4560">
        <v>81.146100000000004</v>
      </c>
      <c r="L4560">
        <v>27.110499999999998</v>
      </c>
      <c r="M4560">
        <v>97.994399999999999</v>
      </c>
      <c r="N4560">
        <v>0.58406867100000004</v>
      </c>
      <c r="O4560">
        <v>28.27</v>
      </c>
      <c r="P4560">
        <v>88.24</v>
      </c>
      <c r="Q4560">
        <v>122.11</v>
      </c>
      <c r="R4560">
        <v>14.57</v>
      </c>
      <c r="S4560">
        <v>24.979900000000001</v>
      </c>
      <c r="T4560">
        <v>39.947099999999999</v>
      </c>
      <c r="U4560">
        <v>15.1572</v>
      </c>
      <c r="V4560">
        <v>50.493299999999998</v>
      </c>
      <c r="W4560">
        <v>20.780799999999999</v>
      </c>
      <c r="X4560">
        <v>38</v>
      </c>
      <c r="Y4560" s="2">
        <v>6.1280398815040105E-3</v>
      </c>
      <c r="Z4560" s="2">
        <v>7.5867414001156153E-3</v>
      </c>
      <c r="AA4560" s="2">
        <v>7.8839563421087E-3</v>
      </c>
      <c r="AB4560" s="2">
        <v>2.4930900859554406E-4</v>
      </c>
      <c r="AC4560" s="2">
        <v>-1.8270112001143035E-3</v>
      </c>
      <c r="AD4560" s="2">
        <v>-1.1952318873076351E-4</v>
      </c>
      <c r="AE4560" s="2">
        <v>-1.4438465250077304E-3</v>
      </c>
      <c r="AF4560" s="2">
        <v>3.4004933326370335E-3</v>
      </c>
      <c r="AG4560" s="2">
        <v>1.0598820916911889E-2</v>
      </c>
      <c r="AH4560" s="2">
        <v>1.7717930545713134E-3</v>
      </c>
      <c r="AI4560" s="2">
        <v>-2.7124773960217619E-3</v>
      </c>
      <c r="AJ4560" s="2">
        <v>-1.3085793735175821E-3</v>
      </c>
      <c r="AK4560" s="2">
        <v>-4.1011619958988277E-3</v>
      </c>
      <c r="AL4560" s="2">
        <v>0</v>
      </c>
      <c r="AM4560" s="2">
        <v>4.3722908893424339E-3</v>
      </c>
      <c r="AN4560" s="2">
        <v>6.4697571860516945E-4</v>
      </c>
      <c r="AO4560" s="2">
        <v>4.1623578076526169E-3</v>
      </c>
      <c r="AP4560" s="2">
        <v>-4.8462790920410503E-3</v>
      </c>
      <c r="AQ4560" s="2">
        <v>-1.1189175123601292E-2</v>
      </c>
      <c r="AV4560" s="52"/>
    </row>
    <row r="4561" spans="1:48" x14ac:dyDescent="0.3">
      <c r="A4561">
        <v>2019</v>
      </c>
      <c r="B4561" s="1">
        <v>43483</v>
      </c>
      <c r="C4561" s="4">
        <v>99</v>
      </c>
      <c r="D4561" s="4">
        <v>99</v>
      </c>
      <c r="E4561" s="4">
        <v>99</v>
      </c>
      <c r="F4561">
        <v>1124.1433062850444</v>
      </c>
      <c r="G4561">
        <v>257.80829999999997</v>
      </c>
      <c r="H4561">
        <v>163.26689999999999</v>
      </c>
      <c r="I4561">
        <v>115.3415</v>
      </c>
      <c r="J4561">
        <v>100.31610000000001</v>
      </c>
      <c r="K4561">
        <v>81.078100000000006</v>
      </c>
      <c r="L4561">
        <v>27.012599999999999</v>
      </c>
      <c r="M4561">
        <v>98.465000000000003</v>
      </c>
      <c r="N4561">
        <v>0.58562457999999995</v>
      </c>
      <c r="O4561">
        <v>28.41</v>
      </c>
      <c r="P4561">
        <v>90.48</v>
      </c>
      <c r="Q4561">
        <v>121.02</v>
      </c>
      <c r="R4561">
        <v>14.37</v>
      </c>
      <c r="S4561">
        <v>25.058299999999999</v>
      </c>
      <c r="T4561">
        <v>40.140300000000003</v>
      </c>
      <c r="U4561">
        <v>15.3147</v>
      </c>
      <c r="V4561">
        <v>50.550400000000003</v>
      </c>
      <c r="W4561">
        <v>20.641400000000001</v>
      </c>
      <c r="X4561">
        <v>37.06</v>
      </c>
      <c r="Y4561" s="2">
        <v>-2.5598862784154131E-3</v>
      </c>
      <c r="Z4561" s="2">
        <v>1.3309776670256346E-2</v>
      </c>
      <c r="AA4561" s="2">
        <v>9.9006410117630228E-3</v>
      </c>
      <c r="AB4561" s="2">
        <v>-5.2419462644448522E-3</v>
      </c>
      <c r="AC4561" s="2">
        <v>-3.180763979562018E-3</v>
      </c>
      <c r="AD4561" s="2">
        <v>-8.3799467873379996E-4</v>
      </c>
      <c r="AE4561" s="2">
        <v>-3.6111469725751411E-3</v>
      </c>
      <c r="AF4561" s="2">
        <v>4.8023152343399378E-3</v>
      </c>
      <c r="AG4561" s="2">
        <v>2.6639144971360995E-3</v>
      </c>
      <c r="AH4561" s="2">
        <v>4.9522461973823262E-3</v>
      </c>
      <c r="AI4561" s="2">
        <v>2.5385312783318348E-2</v>
      </c>
      <c r="AJ4561" s="2">
        <v>-8.9263778560314533E-3</v>
      </c>
      <c r="AK4561" s="2">
        <v>-1.3726835964310347E-2</v>
      </c>
      <c r="AL4561" s="2">
        <v>3.1385233727916351E-3</v>
      </c>
      <c r="AM4561" s="2">
        <v>4.8363961338870887E-3</v>
      </c>
      <c r="AN4561" s="2">
        <v>1.0391101258807822E-2</v>
      </c>
      <c r="AO4561" s="2">
        <v>1.1308431019561027E-3</v>
      </c>
      <c r="AP4561" s="2">
        <v>-6.7081151832459884E-3</v>
      </c>
      <c r="AQ4561" s="2">
        <v>-2.4736842105263057E-2</v>
      </c>
      <c r="AV4561" s="52"/>
    </row>
    <row r="4562" spans="1:48" x14ac:dyDescent="0.3">
      <c r="A4562">
        <v>2019</v>
      </c>
      <c r="B4562" s="1">
        <v>43487</v>
      </c>
      <c r="C4562" s="4">
        <v>99</v>
      </c>
      <c r="D4562" s="4">
        <v>99</v>
      </c>
      <c r="E4562" s="4">
        <v>99</v>
      </c>
      <c r="F4562">
        <v>1091.8446740977372</v>
      </c>
      <c r="G4562">
        <v>254.3252</v>
      </c>
      <c r="H4562">
        <v>159.9966</v>
      </c>
      <c r="I4562">
        <v>116.123</v>
      </c>
      <c r="J4562">
        <v>100.6653</v>
      </c>
      <c r="K4562">
        <v>81.146100000000004</v>
      </c>
      <c r="L4562">
        <v>27.012599999999999</v>
      </c>
      <c r="M4562">
        <v>98.492699999999999</v>
      </c>
      <c r="N4562">
        <v>0.57506965700000001</v>
      </c>
      <c r="O4562">
        <v>26.65</v>
      </c>
      <c r="P4562">
        <v>88.96</v>
      </c>
      <c r="Q4562">
        <v>121.45</v>
      </c>
      <c r="R4562">
        <v>14.39</v>
      </c>
      <c r="S4562">
        <v>25.058299999999999</v>
      </c>
      <c r="T4562">
        <v>39.444699999999997</v>
      </c>
      <c r="U4562">
        <v>15.2064</v>
      </c>
      <c r="V4562">
        <v>50.645499999999998</v>
      </c>
      <c r="W4562">
        <v>20.88</v>
      </c>
      <c r="X4562">
        <v>40.32</v>
      </c>
      <c r="Y4562" s="2">
        <v>-2.8731774682753342E-2</v>
      </c>
      <c r="Z4562" s="2">
        <v>-1.3510426157730349E-2</v>
      </c>
      <c r="AA4562" s="2">
        <v>-2.0030391953298476E-2</v>
      </c>
      <c r="AB4562" s="2">
        <v>6.7755317903790413E-3</v>
      </c>
      <c r="AC4562" s="2">
        <v>3.480996569842798E-3</v>
      </c>
      <c r="AD4562" s="2">
        <v>8.3869750277809629E-4</v>
      </c>
      <c r="AE4562" s="2">
        <v>0</v>
      </c>
      <c r="AF4562" s="2">
        <v>2.8131823490573638E-4</v>
      </c>
      <c r="AG4562" s="2">
        <v>-1.8023360631481578E-2</v>
      </c>
      <c r="AH4562" s="2">
        <v>-6.1950017599436857E-2</v>
      </c>
      <c r="AI4562" s="2">
        <v>-1.6799292661361709E-2</v>
      </c>
      <c r="AJ4562" s="2">
        <v>3.5531317137664775E-3</v>
      </c>
      <c r="AK4562" s="2">
        <v>1.3917884481560172E-3</v>
      </c>
      <c r="AL4562" s="2">
        <v>0</v>
      </c>
      <c r="AM4562" s="2">
        <v>-1.7329217768676464E-2</v>
      </c>
      <c r="AN4562" s="2">
        <v>-7.0716370545945706E-3</v>
      </c>
      <c r="AO4562" s="2">
        <v>1.8812907514083044E-3</v>
      </c>
      <c r="AP4562" s="2">
        <v>1.1559293458776931E-2</v>
      </c>
      <c r="AQ4562" s="2">
        <v>8.7965461413923363E-2</v>
      </c>
      <c r="AV4562" s="52"/>
    </row>
    <row r="4563" spans="1:48" x14ac:dyDescent="0.3">
      <c r="A4563">
        <v>2019</v>
      </c>
      <c r="B4563" s="1">
        <v>43488</v>
      </c>
      <c r="C4563" s="4">
        <v>99</v>
      </c>
      <c r="D4563" s="4">
        <v>99</v>
      </c>
      <c r="E4563" s="4">
        <v>99</v>
      </c>
      <c r="F4563">
        <v>1087.9807183943324</v>
      </c>
      <c r="G4563">
        <v>254.85740000000001</v>
      </c>
      <c r="H4563">
        <v>160.20410000000001</v>
      </c>
      <c r="I4563">
        <v>116.07470000000001</v>
      </c>
      <c r="J4563">
        <v>100.6168</v>
      </c>
      <c r="K4563">
        <v>81.126599999999996</v>
      </c>
      <c r="L4563">
        <v>27.1007</v>
      </c>
      <c r="M4563">
        <v>98.981700000000004</v>
      </c>
      <c r="N4563">
        <v>0.57460707499999997</v>
      </c>
      <c r="O4563">
        <v>26.31</v>
      </c>
      <c r="P4563">
        <v>88.4</v>
      </c>
      <c r="Q4563">
        <v>121.28</v>
      </c>
      <c r="R4563">
        <v>14.42</v>
      </c>
      <c r="S4563">
        <v>24.999500000000001</v>
      </c>
      <c r="T4563">
        <v>39.850499999999997</v>
      </c>
      <c r="U4563">
        <v>15.1867</v>
      </c>
      <c r="V4563">
        <v>51.159199999999998</v>
      </c>
      <c r="W4563">
        <v>20.832899999999999</v>
      </c>
      <c r="X4563">
        <v>40.1</v>
      </c>
      <c r="Y4563" s="2">
        <v>-3.5389243498374912E-3</v>
      </c>
      <c r="Z4563" s="2">
        <v>2.092596408063363E-3</v>
      </c>
      <c r="AA4563" s="2">
        <v>1.2969025591793581E-3</v>
      </c>
      <c r="AB4563" s="2">
        <v>-4.1593827234909231E-4</v>
      </c>
      <c r="AC4563" s="2">
        <v>-4.817946203905521E-4</v>
      </c>
      <c r="AD4563" s="2">
        <v>-2.4030729757817948E-4</v>
      </c>
      <c r="AE4563" s="2">
        <v>3.2614409571829484E-3</v>
      </c>
      <c r="AF4563" s="2">
        <v>4.9648349573117034E-3</v>
      </c>
      <c r="AG4563" s="2">
        <v>-8.0439298851764374E-4</v>
      </c>
      <c r="AH4563" s="2">
        <v>-1.275797373358345E-2</v>
      </c>
      <c r="AI4563" s="2">
        <v>-6.2949640287768283E-3</v>
      </c>
      <c r="AJ4563" s="2">
        <v>-1.3997529847673551E-3</v>
      </c>
      <c r="AK4563" s="2">
        <v>2.0847810979847115E-3</v>
      </c>
      <c r="AL4563" s="2">
        <v>-2.3465278969442283E-3</v>
      </c>
      <c r="AM4563" s="2">
        <v>1.0287820670457526E-2</v>
      </c>
      <c r="AN4563" s="2">
        <v>-1.2955071548821362E-3</v>
      </c>
      <c r="AO4563" s="2">
        <v>1.0143053183402362E-2</v>
      </c>
      <c r="AP4563" s="2">
        <v>-2.2557471264368356E-3</v>
      </c>
      <c r="AQ4563" s="2">
        <v>-5.456349206349187E-3</v>
      </c>
      <c r="AV4563" s="52"/>
    </row>
    <row r="4564" spans="1:48" x14ac:dyDescent="0.3">
      <c r="A4564">
        <v>2019</v>
      </c>
      <c r="B4564" s="1">
        <v>43489</v>
      </c>
      <c r="C4564" s="4">
        <v>99</v>
      </c>
      <c r="D4564" s="4">
        <v>99</v>
      </c>
      <c r="E4564" s="4">
        <v>99</v>
      </c>
      <c r="F4564">
        <v>1093.6217845388626</v>
      </c>
      <c r="G4564">
        <v>254.99279999999999</v>
      </c>
      <c r="H4564">
        <v>161.2415</v>
      </c>
      <c r="I4564">
        <v>116.8369</v>
      </c>
      <c r="J4564">
        <v>100.93680000000001</v>
      </c>
      <c r="K4564">
        <v>81.194599999999994</v>
      </c>
      <c r="L4564">
        <v>27.071300000000001</v>
      </c>
      <c r="M4564">
        <v>99.461500000000001</v>
      </c>
      <c r="N4564">
        <v>0.57204194200000003</v>
      </c>
      <c r="O4564">
        <v>26.96</v>
      </c>
      <c r="P4564">
        <v>89.36</v>
      </c>
      <c r="Q4564">
        <v>121.09</v>
      </c>
      <c r="R4564">
        <v>14.36</v>
      </c>
      <c r="S4564">
        <v>25.146599999999999</v>
      </c>
      <c r="T4564">
        <v>40.236899999999999</v>
      </c>
      <c r="U4564">
        <v>15.226100000000001</v>
      </c>
      <c r="V4564">
        <v>51.425600000000003</v>
      </c>
      <c r="W4564">
        <v>20.798500000000001</v>
      </c>
      <c r="X4564">
        <v>38.68</v>
      </c>
      <c r="Y4564" s="2">
        <v>5.1848953287108035E-3</v>
      </c>
      <c r="Z4564" s="2">
        <v>5.3127749086345766E-4</v>
      </c>
      <c r="AA4564" s="2">
        <v>6.4754897034469128E-3</v>
      </c>
      <c r="AB4564" s="2">
        <v>6.5664610806661639E-3</v>
      </c>
      <c r="AC4564" s="2">
        <v>3.1803833952184224E-3</v>
      </c>
      <c r="AD4564" s="2">
        <v>8.3819610337410033E-4</v>
      </c>
      <c r="AE4564" s="2">
        <v>-1.0848428269379928E-3</v>
      </c>
      <c r="AF4564" s="2">
        <v>4.8473606737406971E-3</v>
      </c>
      <c r="AG4564" s="2">
        <v>-4.4641514377453673E-3</v>
      </c>
      <c r="AH4564" s="2">
        <v>2.4705435195743197E-2</v>
      </c>
      <c r="AI4564" s="2">
        <v>1.0859728506787292E-2</v>
      </c>
      <c r="AJ4564" s="2">
        <v>-1.5666226912928183E-3</v>
      </c>
      <c r="AK4564" s="2">
        <v>-4.1608876560332853E-3</v>
      </c>
      <c r="AL4564" s="2">
        <v>5.8841176823536401E-3</v>
      </c>
      <c r="AM4564" s="2">
        <v>9.6962396958633068E-3</v>
      </c>
      <c r="AN4564" s="2">
        <v>2.5943753415818005E-3</v>
      </c>
      <c r="AO4564" s="2">
        <v>5.2072745469047277E-3</v>
      </c>
      <c r="AP4564" s="2">
        <v>-1.6512343456742684E-3</v>
      </c>
      <c r="AQ4564" s="2">
        <v>-3.5411471321695753E-2</v>
      </c>
      <c r="AV4564" s="52"/>
    </row>
    <row r="4565" spans="1:48" x14ac:dyDescent="0.3">
      <c r="A4565">
        <v>2019</v>
      </c>
      <c r="B4565" s="1">
        <v>43490</v>
      </c>
      <c r="C4565" s="4">
        <v>99</v>
      </c>
      <c r="D4565" s="4">
        <v>99</v>
      </c>
      <c r="E4565" s="4">
        <v>99</v>
      </c>
      <c r="F4565">
        <v>1118.8584464627399</v>
      </c>
      <c r="G4565">
        <v>257.15039999999999</v>
      </c>
      <c r="H4565">
        <v>163.16810000000001</v>
      </c>
      <c r="I4565">
        <v>116.2773</v>
      </c>
      <c r="J4565">
        <v>100.7041</v>
      </c>
      <c r="K4565">
        <v>81.136399999999995</v>
      </c>
      <c r="L4565">
        <v>27.247599999999998</v>
      </c>
      <c r="M4565">
        <v>99.369200000000006</v>
      </c>
      <c r="N4565">
        <v>0.59058666900000001</v>
      </c>
      <c r="O4565">
        <v>27.4</v>
      </c>
      <c r="P4565">
        <v>90</v>
      </c>
      <c r="Q4565">
        <v>122.86</v>
      </c>
      <c r="R4565">
        <v>14.74</v>
      </c>
      <c r="S4565">
        <v>24.9407</v>
      </c>
      <c r="T4565">
        <v>40.7682</v>
      </c>
      <c r="U4565">
        <v>15.3048</v>
      </c>
      <c r="V4565">
        <v>50.721600000000002</v>
      </c>
      <c r="W4565">
        <v>20.561800000000002</v>
      </c>
      <c r="X4565">
        <v>37.229999999999997</v>
      </c>
      <c r="Y4565" s="2">
        <v>2.3076224596713546E-2</v>
      </c>
      <c r="Z4565" s="2">
        <v>8.4614153811402026E-3</v>
      </c>
      <c r="AA4565" s="2">
        <v>1.1948536822096179E-2</v>
      </c>
      <c r="AB4565" s="2">
        <v>-4.789582743123133E-3</v>
      </c>
      <c r="AC4565" s="2">
        <v>-2.3054029848381674E-3</v>
      </c>
      <c r="AD4565" s="2">
        <v>-7.1679643720146125E-4</v>
      </c>
      <c r="AE4565" s="2">
        <v>6.5124319851650458E-3</v>
      </c>
      <c r="AF4565" s="2">
        <v>-9.2799726527348358E-4</v>
      </c>
      <c r="AG4565" s="2">
        <v>3.2418474308305134E-2</v>
      </c>
      <c r="AH4565" s="2">
        <v>1.6320474777447913E-2</v>
      </c>
      <c r="AI4565" s="2">
        <v>7.1620411817368002E-3</v>
      </c>
      <c r="AJ4565" s="2">
        <v>1.4617226856057375E-2</v>
      </c>
      <c r="AK4565" s="2">
        <v>2.6462395543175532E-2</v>
      </c>
      <c r="AL4565" s="2">
        <v>-8.1879856521358541E-3</v>
      </c>
      <c r="AM4565" s="2">
        <v>1.3204297547773303E-2</v>
      </c>
      <c r="AN4565" s="2">
        <v>5.1687562803344189E-3</v>
      </c>
      <c r="AO4565" s="2">
        <v>-1.3689679848169045E-2</v>
      </c>
      <c r="AP4565" s="2">
        <v>-1.1380628410702642E-2</v>
      </c>
      <c r="AQ4565" s="2">
        <v>-3.7487073422957651E-2</v>
      </c>
      <c r="AV4565" s="52"/>
    </row>
    <row r="4566" spans="1:48" x14ac:dyDescent="0.3">
      <c r="A4566">
        <v>2019</v>
      </c>
      <c r="B4566" s="1">
        <v>43493</v>
      </c>
      <c r="C4566" s="4">
        <v>99</v>
      </c>
      <c r="D4566" s="4">
        <v>99</v>
      </c>
      <c r="E4566" s="4">
        <v>99</v>
      </c>
      <c r="F4566">
        <v>1104.1173124061088</v>
      </c>
      <c r="G4566">
        <v>255.196</v>
      </c>
      <c r="H4566">
        <v>161.1525</v>
      </c>
      <c r="I4566">
        <v>116.16160000000001</v>
      </c>
      <c r="J4566">
        <v>100.7332</v>
      </c>
      <c r="K4566">
        <v>81.146100000000004</v>
      </c>
      <c r="L4566">
        <v>27.276900000000001</v>
      </c>
      <c r="M4566">
        <v>98.917100000000005</v>
      </c>
      <c r="N4566">
        <v>0.58092883299999998</v>
      </c>
      <c r="O4566">
        <v>25.73</v>
      </c>
      <c r="P4566">
        <v>87.6</v>
      </c>
      <c r="Q4566">
        <v>123.29</v>
      </c>
      <c r="R4566">
        <v>14.79</v>
      </c>
      <c r="S4566">
        <v>24.9603</v>
      </c>
      <c r="T4566">
        <v>40.343200000000003</v>
      </c>
      <c r="U4566">
        <v>15.098100000000001</v>
      </c>
      <c r="V4566">
        <v>50.483800000000002</v>
      </c>
      <c r="W4566">
        <v>20.699300000000001</v>
      </c>
      <c r="X4566">
        <v>38.770000000000003</v>
      </c>
      <c r="Y4566" s="2">
        <v>-1.3175155537534788E-2</v>
      </c>
      <c r="Z4566" s="2">
        <v>-7.6002215046135913E-3</v>
      </c>
      <c r="AA4566" s="2">
        <v>-1.2352904765085881E-2</v>
      </c>
      <c r="AB4566" s="2">
        <v>-9.9503514443477492E-4</v>
      </c>
      <c r="AC4566" s="2">
        <v>2.8896539465628202E-4</v>
      </c>
      <c r="AD4566" s="2">
        <v>1.1955176714772975E-4</v>
      </c>
      <c r="AE4566" s="2">
        <v>1.075324065238803E-3</v>
      </c>
      <c r="AF4566" s="2">
        <v>-4.5496995044742583E-3</v>
      </c>
      <c r="AG4566" s="2">
        <v>-1.6352952931282694E-2</v>
      </c>
      <c r="AH4566" s="2">
        <v>-6.0948905109489027E-2</v>
      </c>
      <c r="AI4566" s="2">
        <v>-2.6666666666666727E-2</v>
      </c>
      <c r="AJ4566" s="2">
        <v>3.4999186065440835E-3</v>
      </c>
      <c r="AK4566" s="2">
        <v>3.3921302578017176E-3</v>
      </c>
      <c r="AL4566" s="2">
        <v>7.85864069573039E-4</v>
      </c>
      <c r="AM4566" s="2">
        <v>-1.0424791872096328E-2</v>
      </c>
      <c r="AN4566" s="2">
        <v>-1.3505566880978481E-2</v>
      </c>
      <c r="AO4566" s="2">
        <v>-4.6883379073214826E-3</v>
      </c>
      <c r="AP4566" s="2">
        <v>6.6871577391083292E-3</v>
      </c>
      <c r="AQ4566" s="2">
        <v>4.1364491001880443E-2</v>
      </c>
      <c r="AV4566" s="52"/>
    </row>
    <row r="4567" spans="1:48" x14ac:dyDescent="0.3">
      <c r="A4567">
        <v>2019</v>
      </c>
      <c r="B4567" s="1">
        <v>43494</v>
      </c>
      <c r="C4567" s="4">
        <v>99</v>
      </c>
      <c r="D4567" s="4">
        <v>99</v>
      </c>
      <c r="E4567" s="4">
        <v>99</v>
      </c>
      <c r="F4567">
        <v>1084.5321140470935</v>
      </c>
      <c r="G4567">
        <v>254.85740000000001</v>
      </c>
      <c r="H4567">
        <v>159.631</v>
      </c>
      <c r="I4567">
        <v>116.75</v>
      </c>
      <c r="J4567">
        <v>101.0241</v>
      </c>
      <c r="K4567">
        <v>81.184899999999999</v>
      </c>
      <c r="L4567">
        <v>27.267199999999999</v>
      </c>
      <c r="M4567">
        <v>99.000100000000003</v>
      </c>
      <c r="N4567">
        <v>0.58862427500000003</v>
      </c>
      <c r="O4567">
        <v>25.85</v>
      </c>
      <c r="P4567">
        <v>89.28</v>
      </c>
      <c r="Q4567">
        <v>123.98</v>
      </c>
      <c r="R4567">
        <v>14.88</v>
      </c>
      <c r="S4567">
        <v>24.970099999999999</v>
      </c>
      <c r="T4567">
        <v>40.410800000000002</v>
      </c>
      <c r="U4567">
        <v>15.245799999999999</v>
      </c>
      <c r="V4567">
        <v>50.6265</v>
      </c>
      <c r="W4567">
        <v>20.749400000000001</v>
      </c>
      <c r="X4567">
        <v>38.659999999999997</v>
      </c>
      <c r="Y4567" s="2">
        <v>-1.7738331007902564E-2</v>
      </c>
      <c r="Z4567" s="2">
        <v>-1.3268233044404498E-3</v>
      </c>
      <c r="AA4567" s="2">
        <v>-9.441367648655774E-3</v>
      </c>
      <c r="AB4567" s="2">
        <v>5.0653572264844904E-3</v>
      </c>
      <c r="AC4567" s="2">
        <v>2.887826456421605E-3</v>
      </c>
      <c r="AD4567" s="2">
        <v>4.7814990492445197E-4</v>
      </c>
      <c r="AE4567" s="2">
        <v>-3.5561225799130014E-4</v>
      </c>
      <c r="AF4567" s="2">
        <v>8.3908646735486592E-4</v>
      </c>
      <c r="AG4567" s="2">
        <v>1.3246789559849592E-2</v>
      </c>
      <c r="AH4567" s="2">
        <v>4.6638165565489054E-3</v>
      </c>
      <c r="AI4567" s="2">
        <v>1.9178082191780854E-2</v>
      </c>
      <c r="AJ4567" s="2">
        <v>5.5965609538486394E-3</v>
      </c>
      <c r="AK4567" s="2">
        <v>6.0851926977689708E-3</v>
      </c>
      <c r="AL4567" s="2">
        <v>3.926234860958111E-4</v>
      </c>
      <c r="AM4567" s="2">
        <v>1.6756231533443522E-3</v>
      </c>
      <c r="AN4567" s="2">
        <v>9.7826878878799484E-3</v>
      </c>
      <c r="AO4567" s="2">
        <v>2.8266493409767612E-3</v>
      </c>
      <c r="AP4567" s="2">
        <v>2.4203717033910443E-3</v>
      </c>
      <c r="AQ4567" s="2">
        <v>-2.8372452927523106E-3</v>
      </c>
      <c r="AV4567" s="52"/>
    </row>
    <row r="4568" spans="1:48" x14ac:dyDescent="0.3">
      <c r="A4568">
        <v>2019</v>
      </c>
      <c r="B4568" s="1">
        <v>43495</v>
      </c>
      <c r="C4568" s="4">
        <v>99</v>
      </c>
      <c r="D4568" s="4">
        <v>99</v>
      </c>
      <c r="E4568" s="4">
        <v>99</v>
      </c>
      <c r="F4568">
        <v>1132.561204419402</v>
      </c>
      <c r="G4568">
        <v>258.89190000000002</v>
      </c>
      <c r="H4568">
        <v>163.6917</v>
      </c>
      <c r="I4568">
        <v>116.6632</v>
      </c>
      <c r="J4568">
        <v>101.2569</v>
      </c>
      <c r="K4568">
        <v>81.291600000000003</v>
      </c>
      <c r="L4568">
        <v>27.404199999999999</v>
      </c>
      <c r="M4568">
        <v>99.701300000000003</v>
      </c>
      <c r="N4568">
        <v>0.60023050300000003</v>
      </c>
      <c r="O4568">
        <v>25.56</v>
      </c>
      <c r="P4568">
        <v>91.2</v>
      </c>
      <c r="Q4568">
        <v>124.69</v>
      </c>
      <c r="R4568">
        <v>15.05</v>
      </c>
      <c r="S4568">
        <v>24.842700000000001</v>
      </c>
      <c r="T4568">
        <v>41.289900000000003</v>
      </c>
      <c r="U4568">
        <v>15.353999999999999</v>
      </c>
      <c r="V4568">
        <v>51.016500000000001</v>
      </c>
      <c r="W4568">
        <v>20.523499999999999</v>
      </c>
      <c r="X4568">
        <v>36.96</v>
      </c>
      <c r="Y4568" s="2">
        <v>4.4285540050151839E-2</v>
      </c>
      <c r="Z4568" s="2">
        <v>1.5830421247332804E-2</v>
      </c>
      <c r="AA4568" s="2">
        <v>2.5438041483170526E-2</v>
      </c>
      <c r="AB4568" s="2">
        <v>-7.4346895074939301E-4</v>
      </c>
      <c r="AC4568" s="2">
        <v>2.3044006331163214E-3</v>
      </c>
      <c r="AD4568" s="2">
        <v>1.314283813862005E-3</v>
      </c>
      <c r="AE4568" s="2">
        <v>5.0243516019246037E-3</v>
      </c>
      <c r="AF4568" s="2">
        <v>7.082821128463479E-3</v>
      </c>
      <c r="AG4568" s="2">
        <v>1.9717549025649594E-2</v>
      </c>
      <c r="AH4568" s="2">
        <v>-1.1218568665377293E-2</v>
      </c>
      <c r="AI4568" s="2">
        <v>2.1505376344086002E-2</v>
      </c>
      <c r="AJ4568" s="2">
        <v>5.7267301177608143E-3</v>
      </c>
      <c r="AK4568" s="2">
        <v>1.1424731182795744E-2</v>
      </c>
      <c r="AL4568" s="2">
        <v>-5.1021021141284262E-3</v>
      </c>
      <c r="AM4568" s="2">
        <v>2.1754085541488832E-2</v>
      </c>
      <c r="AN4568" s="2">
        <v>7.0970365608888919E-3</v>
      </c>
      <c r="AO4568" s="2">
        <v>7.7034754525791005E-3</v>
      </c>
      <c r="AP4568" s="2">
        <v>-1.0887061794558006E-2</v>
      </c>
      <c r="AQ4568" s="2">
        <v>-4.3973098810139555E-2</v>
      </c>
      <c r="AV4568" s="52"/>
    </row>
    <row r="4569" spans="1:48" x14ac:dyDescent="0.3">
      <c r="A4569">
        <v>2019</v>
      </c>
      <c r="B4569" s="1">
        <v>43496</v>
      </c>
      <c r="C4569" s="4">
        <v>99</v>
      </c>
      <c r="D4569" s="4">
        <v>99</v>
      </c>
      <c r="E4569" s="4">
        <v>99</v>
      </c>
      <c r="F4569">
        <v>1170.2265444651478</v>
      </c>
      <c r="G4569">
        <v>261.16559999999998</v>
      </c>
      <c r="H4569">
        <v>166.14189999999999</v>
      </c>
      <c r="I4569">
        <v>117.6665</v>
      </c>
      <c r="J4569">
        <v>101.72239999999999</v>
      </c>
      <c r="K4569">
        <v>81.3596</v>
      </c>
      <c r="L4569">
        <v>27.414000000000001</v>
      </c>
      <c r="M4569">
        <v>100.4579</v>
      </c>
      <c r="N4569">
        <v>0.60216488999999995</v>
      </c>
      <c r="O4569">
        <v>25.28</v>
      </c>
      <c r="P4569">
        <v>90.8</v>
      </c>
      <c r="Q4569">
        <v>124.75</v>
      </c>
      <c r="R4569">
        <v>15.05</v>
      </c>
      <c r="S4569">
        <v>24.8917</v>
      </c>
      <c r="T4569">
        <v>41.637700000000002</v>
      </c>
      <c r="U4569">
        <v>15.2753</v>
      </c>
      <c r="V4569">
        <v>52.091500000000003</v>
      </c>
      <c r="W4569">
        <v>20.457699999999999</v>
      </c>
      <c r="X4569">
        <v>35.43</v>
      </c>
      <c r="Y4569" s="2">
        <v>3.3256781089419984E-2</v>
      </c>
      <c r="Z4569" s="2">
        <v>8.782430041264222E-3</v>
      </c>
      <c r="AA4569" s="2">
        <v>1.4968382636382893E-2</v>
      </c>
      <c r="AB4569" s="2">
        <v>8.5999698276748582E-3</v>
      </c>
      <c r="AC4569" s="2">
        <v>4.5972175723332231E-3</v>
      </c>
      <c r="AD4569" s="2">
        <v>8.3649479158975915E-4</v>
      </c>
      <c r="AE4569" s="2">
        <v>3.5760941753459896E-4</v>
      </c>
      <c r="AF4569" s="2">
        <v>7.5886673493725798E-3</v>
      </c>
      <c r="AG4569" s="2">
        <v>3.2227402478408607E-3</v>
      </c>
      <c r="AH4569" s="2">
        <v>-1.0954616588419341E-2</v>
      </c>
      <c r="AI4569" s="2">
        <v>-4.3859649122807154E-3</v>
      </c>
      <c r="AJ4569" s="2">
        <v>4.8119335953167308E-4</v>
      </c>
      <c r="AK4569" s="2">
        <v>0</v>
      </c>
      <c r="AL4569" s="2">
        <v>1.9724104062761594E-3</v>
      </c>
      <c r="AM4569" s="2">
        <v>8.4233674579012874E-3</v>
      </c>
      <c r="AN4569" s="2">
        <v>-5.1257001432850613E-3</v>
      </c>
      <c r="AO4569" s="2">
        <v>2.1071614085639068E-2</v>
      </c>
      <c r="AP4569" s="2">
        <v>-3.2060808341657365E-3</v>
      </c>
      <c r="AQ4569" s="2">
        <v>-4.1396103896103931E-2</v>
      </c>
      <c r="AV4569" s="52"/>
    </row>
    <row r="4570" spans="1:48" x14ac:dyDescent="0.3">
      <c r="A4570">
        <v>2019</v>
      </c>
      <c r="B4570" s="1">
        <v>43497</v>
      </c>
      <c r="C4570" s="4">
        <v>99</v>
      </c>
      <c r="D4570" s="4">
        <v>99</v>
      </c>
      <c r="E4570" s="4">
        <v>99</v>
      </c>
      <c r="F4570">
        <v>1155.097168368093</v>
      </c>
      <c r="G4570">
        <v>261.29140000000001</v>
      </c>
      <c r="H4570">
        <v>165.44049999999999</v>
      </c>
      <c r="I4570">
        <v>116.9558</v>
      </c>
      <c r="J4570">
        <v>101.1782</v>
      </c>
      <c r="K4570">
        <v>81.264300000000006</v>
      </c>
      <c r="L4570">
        <v>27.411100000000001</v>
      </c>
      <c r="M4570">
        <v>100.59869999999999</v>
      </c>
      <c r="N4570">
        <v>0.59954366000000003</v>
      </c>
      <c r="O4570">
        <v>24.43</v>
      </c>
      <c r="P4570">
        <v>93.04</v>
      </c>
      <c r="Q4570">
        <v>124.5</v>
      </c>
      <c r="R4570">
        <v>14.92</v>
      </c>
      <c r="S4570">
        <v>24.8917</v>
      </c>
      <c r="T4570">
        <v>41.309199999999997</v>
      </c>
      <c r="U4570">
        <v>15.4131</v>
      </c>
      <c r="V4570">
        <v>51.8917</v>
      </c>
      <c r="W4570">
        <v>20.3811</v>
      </c>
      <c r="X4570">
        <v>35.090000000000003</v>
      </c>
      <c r="Y4570" s="2">
        <v>-1.2928587347990517E-2</v>
      </c>
      <c r="Z4570" s="2">
        <v>4.8168671524906337E-4</v>
      </c>
      <c r="AA4570" s="2">
        <v>-4.2216924207559847E-3</v>
      </c>
      <c r="AB4570" s="2">
        <v>-6.0399518979489253E-3</v>
      </c>
      <c r="AC4570" s="2">
        <v>-5.3498541127616761E-3</v>
      </c>
      <c r="AD4570" s="2">
        <v>-1.1713430252852097E-3</v>
      </c>
      <c r="AE4570" s="2">
        <v>-1.0578536514194159E-4</v>
      </c>
      <c r="AF4570" s="2">
        <v>1.4015821553108321E-3</v>
      </c>
      <c r="AG4570" s="2">
        <v>-4.3530103523636843E-3</v>
      </c>
      <c r="AH4570" s="2">
        <v>-3.3623417721519E-2</v>
      </c>
      <c r="AI4570" s="2">
        <v>2.4669603524229089E-2</v>
      </c>
      <c r="AJ4570" s="2">
        <v>-2.0040080160320661E-3</v>
      </c>
      <c r="AK4570" s="2">
        <v>-8.6378737541529249E-3</v>
      </c>
      <c r="AL4570" s="2">
        <v>0</v>
      </c>
      <c r="AM4570" s="2">
        <v>-7.8894847698121051E-3</v>
      </c>
      <c r="AN4570" s="2">
        <v>9.0210994219426244E-3</v>
      </c>
      <c r="AO4570" s="2">
        <v>-3.8355585844139783E-3</v>
      </c>
      <c r="AP4570" s="2">
        <v>-3.7443114328590266E-3</v>
      </c>
      <c r="AQ4570" s="2">
        <v>-9.596387242449822E-3</v>
      </c>
      <c r="AV4570" s="52"/>
    </row>
    <row r="4571" spans="1:48" x14ac:dyDescent="0.3">
      <c r="A4571">
        <v>2019</v>
      </c>
      <c r="B4571" s="1">
        <v>43500</v>
      </c>
      <c r="C4571" s="4">
        <v>99</v>
      </c>
      <c r="D4571" s="4">
        <v>99</v>
      </c>
      <c r="E4571" s="4">
        <v>99</v>
      </c>
      <c r="F4571">
        <v>1180.1192445038998</v>
      </c>
      <c r="G4571">
        <v>263.12970000000001</v>
      </c>
      <c r="H4571">
        <v>167.49549999999999</v>
      </c>
      <c r="I4571">
        <v>116.4337</v>
      </c>
      <c r="J4571">
        <v>100.9546</v>
      </c>
      <c r="K4571">
        <v>81.264300000000006</v>
      </c>
      <c r="L4571">
        <v>27.3033</v>
      </c>
      <c r="M4571">
        <v>100.256</v>
      </c>
      <c r="N4571">
        <v>0.60593553099999997</v>
      </c>
      <c r="O4571">
        <v>23.79</v>
      </c>
      <c r="P4571">
        <v>92</v>
      </c>
      <c r="Q4571">
        <v>123.96</v>
      </c>
      <c r="R4571">
        <v>14.88</v>
      </c>
      <c r="S4571">
        <v>24.9603</v>
      </c>
      <c r="T4571">
        <v>41.376899999999999</v>
      </c>
      <c r="U4571">
        <v>15.4229</v>
      </c>
      <c r="V4571">
        <v>51.9773</v>
      </c>
      <c r="W4571">
        <v>20.244599999999998</v>
      </c>
      <c r="X4571">
        <v>34</v>
      </c>
      <c r="Y4571" s="2">
        <v>2.1662312765563962E-2</v>
      </c>
      <c r="Z4571" s="2">
        <v>7.0354401254690835E-3</v>
      </c>
      <c r="AA4571" s="2">
        <v>1.2421384122992984E-2</v>
      </c>
      <c r="AB4571" s="2">
        <v>-4.4640795924614229E-3</v>
      </c>
      <c r="AC4571" s="2">
        <v>-2.2099622250643103E-3</v>
      </c>
      <c r="AD4571" s="2">
        <v>0</v>
      </c>
      <c r="AE4571" s="2">
        <v>-3.9327133898311439E-3</v>
      </c>
      <c r="AF4571" s="2">
        <v>-3.4066046579129816E-3</v>
      </c>
      <c r="AG4571" s="2">
        <v>1.0661226907144661E-2</v>
      </c>
      <c r="AH4571" s="2">
        <v>-2.6197298403602187E-2</v>
      </c>
      <c r="AI4571" s="2">
        <v>-1.1177987962166847E-2</v>
      </c>
      <c r="AJ4571" s="2">
        <v>-4.3373493975904509E-3</v>
      </c>
      <c r="AK4571" s="2">
        <v>-2.6809651474529739E-3</v>
      </c>
      <c r="AL4571" s="2">
        <v>2.7559387265634339E-3</v>
      </c>
      <c r="AM4571" s="2">
        <v>1.6388601086441135E-3</v>
      </c>
      <c r="AN4571" s="2">
        <v>6.3582277413365418E-4</v>
      </c>
      <c r="AO4571" s="2">
        <v>1.6495894333776739E-3</v>
      </c>
      <c r="AP4571" s="2">
        <v>-6.6973813974712249E-3</v>
      </c>
      <c r="AQ4571" s="2">
        <v>-3.1062980906241155E-2</v>
      </c>
      <c r="AV4571" s="52"/>
    </row>
    <row r="4572" spans="1:48" x14ac:dyDescent="0.3">
      <c r="A4572">
        <v>2019</v>
      </c>
      <c r="B4572" s="1">
        <v>43501</v>
      </c>
      <c r="C4572" s="4">
        <v>99</v>
      </c>
      <c r="D4572" s="4">
        <v>99</v>
      </c>
      <c r="E4572" s="4">
        <v>99</v>
      </c>
      <c r="F4572">
        <v>1195.6698657930413</v>
      </c>
      <c r="G4572">
        <v>264.23270000000002</v>
      </c>
      <c r="H4572">
        <v>168.97749999999999</v>
      </c>
      <c r="I4572">
        <v>116.96550000000001</v>
      </c>
      <c r="J4572">
        <v>101.1296</v>
      </c>
      <c r="K4572">
        <v>81.264300000000006</v>
      </c>
      <c r="L4572">
        <v>27.273900000000001</v>
      </c>
      <c r="M4572">
        <v>100.923</v>
      </c>
      <c r="N4572">
        <v>0.61015467999999995</v>
      </c>
      <c r="O4572">
        <v>23.96</v>
      </c>
      <c r="P4572">
        <v>90.32</v>
      </c>
      <c r="Q4572">
        <v>124.28</v>
      </c>
      <c r="R4572">
        <v>14.87</v>
      </c>
      <c r="S4572">
        <v>25.0289</v>
      </c>
      <c r="T4572">
        <v>41.946800000000003</v>
      </c>
      <c r="U4572">
        <v>15.353999999999999</v>
      </c>
      <c r="V4572">
        <v>52.081899999999997</v>
      </c>
      <c r="W4572">
        <v>20.1602</v>
      </c>
      <c r="X4572">
        <v>33.71</v>
      </c>
      <c r="Y4572" s="2">
        <v>1.3177161004334526E-2</v>
      </c>
      <c r="Z4572" s="2">
        <v>4.1918491147141523E-3</v>
      </c>
      <c r="AA4572" s="2">
        <v>8.8479989014629279E-3</v>
      </c>
      <c r="AB4572" s="2">
        <v>4.5674061719245262E-3</v>
      </c>
      <c r="AC4572" s="2">
        <v>1.7334524627901082E-3</v>
      </c>
      <c r="AD4572" s="2">
        <v>0</v>
      </c>
      <c r="AE4572" s="2">
        <v>-1.0767929151420663E-3</v>
      </c>
      <c r="AF4572" s="2">
        <v>6.6529684008937995E-3</v>
      </c>
      <c r="AG4572" s="2">
        <v>6.9630328378944562E-3</v>
      </c>
      <c r="AH4572" s="2">
        <v>7.1458596048761258E-3</v>
      </c>
      <c r="AI4572" s="2">
        <v>-1.8260869565217441E-2</v>
      </c>
      <c r="AJ4572" s="2">
        <v>2.5814778960955298E-3</v>
      </c>
      <c r="AK4572" s="2">
        <v>-6.7204301075274309E-4</v>
      </c>
      <c r="AL4572" s="2">
        <v>2.7483644026713439E-3</v>
      </c>
      <c r="AM4572" s="2">
        <v>1.3773385633046642E-2</v>
      </c>
      <c r="AN4572" s="2">
        <v>-4.4673829176096191E-3</v>
      </c>
      <c r="AO4572" s="2">
        <v>2.0124169589417207E-3</v>
      </c>
      <c r="AP4572" s="2">
        <v>-4.1690129713601864E-3</v>
      </c>
      <c r="AQ4572" s="2">
        <v>-8.5294117647058965E-3</v>
      </c>
      <c r="AV4572" s="52"/>
    </row>
    <row r="4573" spans="1:48" x14ac:dyDescent="0.3">
      <c r="A4573">
        <v>2019</v>
      </c>
      <c r="B4573" s="1">
        <v>43502</v>
      </c>
      <c r="C4573" s="4">
        <v>99</v>
      </c>
      <c r="D4573" s="4">
        <v>99</v>
      </c>
      <c r="E4573" s="4">
        <v>99</v>
      </c>
      <c r="F4573">
        <v>1183.6924587932708</v>
      </c>
      <c r="G4573">
        <v>263.88440000000003</v>
      </c>
      <c r="H4573">
        <v>168.4736</v>
      </c>
      <c r="I4573">
        <v>117.0235</v>
      </c>
      <c r="J4573">
        <v>101.2073</v>
      </c>
      <c r="K4573">
        <v>81.303200000000004</v>
      </c>
      <c r="L4573">
        <v>27.205300000000001</v>
      </c>
      <c r="M4573">
        <v>100.4042</v>
      </c>
      <c r="N4573">
        <v>0.61145832200000005</v>
      </c>
      <c r="O4573">
        <v>23.87</v>
      </c>
      <c r="P4573">
        <v>90.56</v>
      </c>
      <c r="Q4573">
        <v>123.44</v>
      </c>
      <c r="R4573">
        <v>14.68</v>
      </c>
      <c r="S4573">
        <v>25.126999999999999</v>
      </c>
      <c r="T4573">
        <v>41.376899999999999</v>
      </c>
      <c r="U4573">
        <v>15.373699999999999</v>
      </c>
      <c r="V4573">
        <v>52.053400000000003</v>
      </c>
      <c r="W4573">
        <v>20.258400000000002</v>
      </c>
      <c r="X4573">
        <v>33.53</v>
      </c>
      <c r="Y4573" s="2">
        <v>-1.0017319447811146E-2</v>
      </c>
      <c r="Z4573" s="2">
        <v>-1.3181563069218916E-3</v>
      </c>
      <c r="AA4573" s="2">
        <v>-2.9820538237338434E-3</v>
      </c>
      <c r="AB4573" s="2">
        <v>4.9587271460382887E-4</v>
      </c>
      <c r="AC4573" s="2">
        <v>7.6832104547053248E-4</v>
      </c>
      <c r="AD4573" s="2">
        <v>4.7868498221226297E-4</v>
      </c>
      <c r="AE4573" s="2">
        <v>-2.5152251786506596E-3</v>
      </c>
      <c r="AF4573" s="2">
        <v>-5.140552698592038E-3</v>
      </c>
      <c r="AG4573" s="2">
        <v>2.1365762530907162E-3</v>
      </c>
      <c r="AH4573" s="2">
        <v>-3.7562604340567463E-3</v>
      </c>
      <c r="AI4573" s="2">
        <v>2.6572187776794376E-3</v>
      </c>
      <c r="AJ4573" s="2">
        <v>-6.7589314451239613E-3</v>
      </c>
      <c r="AK4573" s="2">
        <v>-1.2777404169468709E-2</v>
      </c>
      <c r="AL4573" s="2">
        <v>3.9194690937276455E-3</v>
      </c>
      <c r="AM4573" s="2">
        <v>-1.3586256877759495E-2</v>
      </c>
      <c r="AN4573" s="2">
        <v>1.283053276019297E-3</v>
      </c>
      <c r="AO4573" s="2">
        <v>-5.4721505935828585E-4</v>
      </c>
      <c r="AP4573" s="2">
        <v>4.8709834227835813E-3</v>
      </c>
      <c r="AQ4573" s="2">
        <v>-5.3396618214179847E-3</v>
      </c>
      <c r="AV4573" s="52"/>
    </row>
    <row r="4574" spans="1:48" x14ac:dyDescent="0.3">
      <c r="A4574">
        <v>2019</v>
      </c>
      <c r="B4574" s="1">
        <v>43503</v>
      </c>
      <c r="C4574" s="4">
        <v>99</v>
      </c>
      <c r="D4574" s="4">
        <v>99</v>
      </c>
      <c r="E4574" s="4">
        <v>99</v>
      </c>
      <c r="F4574">
        <v>1161.1570683104553</v>
      </c>
      <c r="G4574">
        <v>261.36880000000002</v>
      </c>
      <c r="H4574">
        <v>166.21109999999999</v>
      </c>
      <c r="I4574">
        <v>117.7971</v>
      </c>
      <c r="J4574">
        <v>101.5378</v>
      </c>
      <c r="K4574">
        <v>81.361500000000007</v>
      </c>
      <c r="L4574">
        <v>27.2347</v>
      </c>
      <c r="M4574">
        <v>100.2189</v>
      </c>
      <c r="N4574">
        <v>0.61283199300000002</v>
      </c>
      <c r="O4574">
        <v>22.95</v>
      </c>
      <c r="P4574">
        <v>88.56</v>
      </c>
      <c r="Q4574">
        <v>123.74</v>
      </c>
      <c r="R4574">
        <v>14.77</v>
      </c>
      <c r="S4574">
        <v>25.1858</v>
      </c>
      <c r="T4574">
        <v>40.961500000000001</v>
      </c>
      <c r="U4574">
        <v>15.226100000000001</v>
      </c>
      <c r="V4574">
        <v>52.738300000000002</v>
      </c>
      <c r="W4574">
        <v>20.4253</v>
      </c>
      <c r="X4574">
        <v>34.65</v>
      </c>
      <c r="Y4574" s="2">
        <v>-1.9038214120067565E-2</v>
      </c>
      <c r="Z4574" s="2">
        <v>-9.5329621607037618E-3</v>
      </c>
      <c r="AA4574" s="2">
        <v>-1.3429403776021975E-2</v>
      </c>
      <c r="AB4574" s="2">
        <v>6.6106380342410009E-3</v>
      </c>
      <c r="AC4574" s="2">
        <v>3.2655747164482829E-3</v>
      </c>
      <c r="AD4574" s="2">
        <v>7.1706894685585887E-4</v>
      </c>
      <c r="AE4574" s="2">
        <v>1.0806717808662381E-3</v>
      </c>
      <c r="AF4574" s="2">
        <v>-1.8455403260022596E-3</v>
      </c>
      <c r="AG4574" s="2">
        <v>2.2465488661711497E-3</v>
      </c>
      <c r="AH4574" s="2">
        <v>-3.8542103058232136E-2</v>
      </c>
      <c r="AI4574" s="2">
        <v>-2.2084805653710293E-2</v>
      </c>
      <c r="AJ4574" s="2">
        <v>2.4303305249513407E-3</v>
      </c>
      <c r="AK4574" s="2">
        <v>6.1307901907357021E-3</v>
      </c>
      <c r="AL4574" s="2">
        <v>2.3401122298722932E-3</v>
      </c>
      <c r="AM4574" s="2">
        <v>-1.0039418129439315E-2</v>
      </c>
      <c r="AN4574" s="2">
        <v>-9.6008117759549538E-3</v>
      </c>
      <c r="AO4574" s="2">
        <v>1.3157641959987254E-2</v>
      </c>
      <c r="AP4574" s="2">
        <v>8.2385578328001419E-3</v>
      </c>
      <c r="AQ4574" s="2">
        <v>3.3402922755741082E-2</v>
      </c>
      <c r="AV4574" s="52"/>
    </row>
    <row r="4575" spans="1:48" x14ac:dyDescent="0.3">
      <c r="A4575">
        <v>2019</v>
      </c>
      <c r="B4575" s="1">
        <v>43504</v>
      </c>
      <c r="C4575" s="4">
        <v>99</v>
      </c>
      <c r="D4575" s="4">
        <v>99</v>
      </c>
      <c r="E4575" s="4">
        <v>99</v>
      </c>
      <c r="F4575">
        <v>1160.1799977041142</v>
      </c>
      <c r="G4575">
        <v>261.68810000000002</v>
      </c>
      <c r="H4575">
        <v>166.53710000000001</v>
      </c>
      <c r="I4575">
        <v>118.2998</v>
      </c>
      <c r="J4575">
        <v>101.6738</v>
      </c>
      <c r="K4575">
        <v>81.390699999999995</v>
      </c>
      <c r="L4575">
        <v>27.2347</v>
      </c>
      <c r="M4575">
        <v>99.774199999999993</v>
      </c>
      <c r="N4575">
        <v>0.60838852700000001</v>
      </c>
      <c r="O4575">
        <v>23.27</v>
      </c>
      <c r="P4575">
        <v>88.64</v>
      </c>
      <c r="Q4575">
        <v>124.21</v>
      </c>
      <c r="R4575">
        <v>14.83</v>
      </c>
      <c r="S4575">
        <v>25.215199999999999</v>
      </c>
      <c r="T4575">
        <v>40.729599999999998</v>
      </c>
      <c r="U4575">
        <v>15.245799999999999</v>
      </c>
      <c r="V4575">
        <v>52.9666</v>
      </c>
      <c r="W4575">
        <v>20.346800000000002</v>
      </c>
      <c r="X4575">
        <v>34.229999999999997</v>
      </c>
      <c r="Y4575" s="2">
        <v>-8.4146291058007083E-4</v>
      </c>
      <c r="Z4575" s="2">
        <v>1.2216454297528934E-3</v>
      </c>
      <c r="AA4575" s="2">
        <v>1.9613611846622803E-3</v>
      </c>
      <c r="AB4575" s="2">
        <v>4.2675074343936359E-3</v>
      </c>
      <c r="AC4575" s="2">
        <v>1.3394026658051228E-3</v>
      </c>
      <c r="AD4575" s="2">
        <v>3.5889210498818436E-4</v>
      </c>
      <c r="AE4575" s="2">
        <v>0</v>
      </c>
      <c r="AF4575" s="2">
        <v>-4.4372867792403792E-3</v>
      </c>
      <c r="AG4575" s="2">
        <v>-7.2507082703823222E-3</v>
      </c>
      <c r="AH4575" s="2">
        <v>1.3943355119825807E-2</v>
      </c>
      <c r="AI4575" s="2">
        <v>9.0334236675704283E-4</v>
      </c>
      <c r="AJ4575" s="2">
        <v>3.7982867302408518E-3</v>
      </c>
      <c r="AK4575" s="2">
        <v>4.062288422478133E-3</v>
      </c>
      <c r="AL4575" s="2">
        <v>1.1673244447267805E-3</v>
      </c>
      <c r="AM4575" s="2">
        <v>-5.6614137665857989E-3</v>
      </c>
      <c r="AN4575" s="2">
        <v>1.2938309875805132E-3</v>
      </c>
      <c r="AO4575" s="2">
        <v>4.3289222443649855E-3</v>
      </c>
      <c r="AP4575" s="2">
        <v>-3.8432728038265696E-3</v>
      </c>
      <c r="AQ4575" s="2">
        <v>-1.2121212121212199E-2</v>
      </c>
      <c r="AV4575" s="52"/>
    </row>
    <row r="4576" spans="1:48" x14ac:dyDescent="0.3">
      <c r="A4576">
        <v>2019</v>
      </c>
      <c r="B4576" s="1">
        <v>43507</v>
      </c>
      <c r="C4576" s="4">
        <v>99</v>
      </c>
      <c r="D4576" s="4">
        <v>99</v>
      </c>
      <c r="E4576" s="4">
        <v>99</v>
      </c>
      <c r="F4576">
        <v>1155.8330306100029</v>
      </c>
      <c r="G4576">
        <v>261.83319999999998</v>
      </c>
      <c r="H4576">
        <v>166.37909999999999</v>
      </c>
      <c r="I4576">
        <v>117.8357</v>
      </c>
      <c r="J4576">
        <v>101.5183</v>
      </c>
      <c r="K4576">
        <v>81.361500000000007</v>
      </c>
      <c r="L4576">
        <v>27.068100000000001</v>
      </c>
      <c r="M4576">
        <v>99.542599999999993</v>
      </c>
      <c r="N4576">
        <v>0.60363668199999998</v>
      </c>
      <c r="O4576">
        <v>23.61</v>
      </c>
      <c r="P4576">
        <v>88.08</v>
      </c>
      <c r="Q4576">
        <v>123.6</v>
      </c>
      <c r="R4576">
        <v>14.72</v>
      </c>
      <c r="S4576">
        <v>25.313199999999998</v>
      </c>
      <c r="T4576">
        <v>40.594299999999997</v>
      </c>
      <c r="U4576">
        <v>15.1572</v>
      </c>
      <c r="V4576">
        <v>52.947600000000001</v>
      </c>
      <c r="W4576">
        <v>20.311399999999999</v>
      </c>
      <c r="X4576">
        <v>33.86</v>
      </c>
      <c r="Y4576" s="2">
        <v>-3.7468040327479635E-3</v>
      </c>
      <c r="Z4576" s="2">
        <v>5.544768753333873E-4</v>
      </c>
      <c r="AA4576" s="2">
        <v>-9.4873754857038861E-4</v>
      </c>
      <c r="AB4576" s="2">
        <v>-3.923083555508966E-3</v>
      </c>
      <c r="AC4576" s="2">
        <v>-1.5294008879377374E-3</v>
      </c>
      <c r="AD4576" s="2">
        <v>-3.5876334765505558E-4</v>
      </c>
      <c r="AE4576" s="2">
        <v>-6.1171960770634026E-3</v>
      </c>
      <c r="AF4576" s="2">
        <v>-2.3212413629976059E-3</v>
      </c>
      <c r="AG4576" s="2">
        <v>-7.8105434095406823E-3</v>
      </c>
      <c r="AH4576" s="2">
        <v>1.4611087236785503E-2</v>
      </c>
      <c r="AI4576" s="2">
        <v>-6.3176895306858993E-3</v>
      </c>
      <c r="AJ4576" s="2">
        <v>-4.9110377586345511E-3</v>
      </c>
      <c r="AK4576" s="2">
        <v>-7.417397167902906E-3</v>
      </c>
      <c r="AL4576" s="2">
        <v>3.886544623877608E-3</v>
      </c>
      <c r="AM4576" s="2">
        <v>-3.3219083909491465E-3</v>
      </c>
      <c r="AN4576" s="2">
        <v>-5.8114365923729316E-3</v>
      </c>
      <c r="AO4576" s="2">
        <v>-3.5871662519393333E-4</v>
      </c>
      <c r="AP4576" s="2">
        <v>-1.7398313248275787E-3</v>
      </c>
      <c r="AQ4576" s="2">
        <v>-1.0809231668127306E-2</v>
      </c>
      <c r="AV4576" s="52"/>
    </row>
    <row r="4577" spans="1:48" x14ac:dyDescent="0.3">
      <c r="A4577">
        <v>2019</v>
      </c>
      <c r="B4577" s="1">
        <v>43508</v>
      </c>
      <c r="C4577" s="4">
        <v>99</v>
      </c>
      <c r="D4577" s="4">
        <v>99</v>
      </c>
      <c r="E4577" s="4">
        <v>99</v>
      </c>
      <c r="F4577">
        <v>1178.4709391677081</v>
      </c>
      <c r="G4577">
        <v>265.20030000000003</v>
      </c>
      <c r="H4577">
        <v>168.83920000000001</v>
      </c>
      <c r="I4577">
        <v>117.536</v>
      </c>
      <c r="J4577">
        <v>101.3823</v>
      </c>
      <c r="K4577">
        <v>81.351799999999997</v>
      </c>
      <c r="L4577">
        <v>27.117100000000001</v>
      </c>
      <c r="M4577">
        <v>99.913200000000003</v>
      </c>
      <c r="N4577">
        <v>0.60034264000000004</v>
      </c>
      <c r="O4577">
        <v>23.81</v>
      </c>
      <c r="P4577">
        <v>89.28</v>
      </c>
      <c r="Q4577">
        <v>123.86</v>
      </c>
      <c r="R4577">
        <v>14.73</v>
      </c>
      <c r="S4577">
        <v>25.225000000000001</v>
      </c>
      <c r="T4577">
        <v>40.932499999999997</v>
      </c>
      <c r="U4577">
        <v>15.245799999999999</v>
      </c>
      <c r="V4577">
        <v>53.071300000000001</v>
      </c>
      <c r="W4577">
        <v>20.130700000000001</v>
      </c>
      <c r="X4577">
        <v>33.25</v>
      </c>
      <c r="Y4577" s="2">
        <v>1.9585794797504441E-2</v>
      </c>
      <c r="Z4577" s="2">
        <v>1.2859713741420364E-2</v>
      </c>
      <c r="AA4577" s="2">
        <v>1.4786111957571624E-2</v>
      </c>
      <c r="AB4577" s="2">
        <v>-2.5433718304385122E-3</v>
      </c>
      <c r="AC4577" s="2">
        <v>-1.3396599430841594E-3</v>
      </c>
      <c r="AD4577" s="2">
        <v>-1.192210074790756E-4</v>
      </c>
      <c r="AE4577" s="2">
        <v>1.81024896464832E-3</v>
      </c>
      <c r="AF4577" s="2">
        <v>3.7230291352647882E-3</v>
      </c>
      <c r="AG4577" s="2">
        <v>-5.4569944110850477E-3</v>
      </c>
      <c r="AH4577" s="2">
        <v>8.4709868699703872E-3</v>
      </c>
      <c r="AI4577" s="2">
        <v>1.3623978201634968E-2</v>
      </c>
      <c r="AJ4577" s="2">
        <v>2.1035598705501091E-3</v>
      </c>
      <c r="AK4577" s="2">
        <v>6.7934782608691791E-4</v>
      </c>
      <c r="AL4577" s="2">
        <v>-3.4843480871639132E-3</v>
      </c>
      <c r="AM4577" s="2">
        <v>8.3312189149709059E-3</v>
      </c>
      <c r="AN4577" s="2">
        <v>5.8454068033673146E-3</v>
      </c>
      <c r="AO4577" s="2">
        <v>2.3362720878754573E-3</v>
      </c>
      <c r="AP4577" s="2">
        <v>-8.8964817787055006E-3</v>
      </c>
      <c r="AQ4577" s="2">
        <v>-1.8015357353809769E-2</v>
      </c>
      <c r="AV4577" s="52"/>
    </row>
    <row r="4578" spans="1:48" x14ac:dyDescent="0.3">
      <c r="A4578">
        <v>2019</v>
      </c>
      <c r="B4578" s="1">
        <v>43509</v>
      </c>
      <c r="C4578" s="4">
        <v>99</v>
      </c>
      <c r="D4578" s="4">
        <v>99</v>
      </c>
      <c r="E4578" s="4">
        <v>99</v>
      </c>
      <c r="F4578">
        <v>1171.2432447293891</v>
      </c>
      <c r="G4578">
        <v>266.06130000000002</v>
      </c>
      <c r="H4578">
        <v>168.95769999999999</v>
      </c>
      <c r="I4578">
        <v>117.0912</v>
      </c>
      <c r="J4578">
        <v>101.1296</v>
      </c>
      <c r="K4578">
        <v>81.293499999999995</v>
      </c>
      <c r="L4578">
        <v>27.038699999999999</v>
      </c>
      <c r="M4578">
        <v>99.922499999999999</v>
      </c>
      <c r="N4578">
        <v>0.60066506399999997</v>
      </c>
      <c r="O4578">
        <v>23.17</v>
      </c>
      <c r="P4578">
        <v>90.72</v>
      </c>
      <c r="Q4578">
        <v>123.37</v>
      </c>
      <c r="R4578">
        <v>14.59</v>
      </c>
      <c r="S4578">
        <v>25.362300000000001</v>
      </c>
      <c r="T4578">
        <v>40.642600000000002</v>
      </c>
      <c r="U4578">
        <v>15.3344</v>
      </c>
      <c r="V4578">
        <v>52.9191</v>
      </c>
      <c r="W4578">
        <v>20.076699999999999</v>
      </c>
      <c r="X4578">
        <v>33.17</v>
      </c>
      <c r="Y4578" s="2">
        <v>-6.1331121524503818E-3</v>
      </c>
      <c r="Z4578" s="2">
        <v>3.2466026622142152E-3</v>
      </c>
      <c r="AA4578" s="2">
        <v>7.018512288614609E-4</v>
      </c>
      <c r="AB4578" s="2">
        <v>-3.784372447590556E-3</v>
      </c>
      <c r="AC4578" s="2">
        <v>-2.4925455429597454E-3</v>
      </c>
      <c r="AD4578" s="2">
        <v>-7.1664056603548687E-4</v>
      </c>
      <c r="AE4578" s="2">
        <v>-2.8911646156853932E-3</v>
      </c>
      <c r="AF4578" s="2">
        <v>9.3080794129285493E-5</v>
      </c>
      <c r="AG4578" s="2">
        <v>5.3706663248154207E-4</v>
      </c>
      <c r="AH4578" s="2">
        <v>-2.6879462410751676E-2</v>
      </c>
      <c r="AI4578" s="2">
        <v>1.6129032258064502E-2</v>
      </c>
      <c r="AJ4578" s="2">
        <v>-3.956079444534133E-3</v>
      </c>
      <c r="AK4578" s="2">
        <v>-9.5044127630685704E-3</v>
      </c>
      <c r="AL4578" s="2">
        <v>5.4430128840436964E-3</v>
      </c>
      <c r="AM4578" s="2">
        <v>-7.0823917425028027E-3</v>
      </c>
      <c r="AN4578" s="2">
        <v>5.8114365923731537E-3</v>
      </c>
      <c r="AO4578" s="2">
        <v>-2.8678400566785056E-3</v>
      </c>
      <c r="AP4578" s="2">
        <v>-2.6824700581700167E-3</v>
      </c>
      <c r="AQ4578" s="2">
        <v>-2.4060150375939671E-3</v>
      </c>
      <c r="AV4578" s="52"/>
    </row>
    <row r="4579" spans="1:48" x14ac:dyDescent="0.3">
      <c r="A4579">
        <v>2019</v>
      </c>
      <c r="B4579" s="1">
        <v>43510</v>
      </c>
      <c r="C4579" s="4">
        <v>99</v>
      </c>
      <c r="D4579" s="4">
        <v>99</v>
      </c>
      <c r="E4579" s="4">
        <v>99</v>
      </c>
      <c r="F4579">
        <v>1174.4271253451961</v>
      </c>
      <c r="G4579">
        <v>265.47120000000001</v>
      </c>
      <c r="H4579">
        <v>169.1652</v>
      </c>
      <c r="I4579">
        <v>117.75839999999999</v>
      </c>
      <c r="J4579">
        <v>101.6058</v>
      </c>
      <c r="K4579">
        <v>81.400400000000005</v>
      </c>
      <c r="L4579">
        <v>27.058299999999999</v>
      </c>
      <c r="M4579">
        <v>100.1818</v>
      </c>
      <c r="N4579">
        <v>0.60044076099999999</v>
      </c>
      <c r="O4579">
        <v>22.99</v>
      </c>
      <c r="P4579">
        <v>91.84</v>
      </c>
      <c r="Q4579">
        <v>124.06</v>
      </c>
      <c r="R4579">
        <v>14.65</v>
      </c>
      <c r="S4579">
        <v>25.332799999999999</v>
      </c>
      <c r="T4579">
        <v>40.719900000000003</v>
      </c>
      <c r="U4579">
        <v>15.373699999999999</v>
      </c>
      <c r="V4579">
        <v>52.833399999999997</v>
      </c>
      <c r="W4579">
        <v>20.154299999999999</v>
      </c>
      <c r="X4579">
        <v>33.770000000000003</v>
      </c>
      <c r="Y4579" s="2">
        <v>2.7183769299286009E-3</v>
      </c>
      <c r="Z4579" s="2">
        <v>-2.217909932786144E-3</v>
      </c>
      <c r="AA4579" s="2">
        <v>1.2281180437470063E-3</v>
      </c>
      <c r="AB4579" s="2">
        <v>5.6981224891365923E-3</v>
      </c>
      <c r="AC4579" s="2">
        <v>4.7088092902574097E-3</v>
      </c>
      <c r="AD4579" s="2">
        <v>1.3149882831962056E-3</v>
      </c>
      <c r="AE4579" s="2">
        <v>7.248869213387632E-4</v>
      </c>
      <c r="AF4579" s="2">
        <v>2.5950111336285886E-3</v>
      </c>
      <c r="AG4579" s="2">
        <v>-3.734244147749477E-4</v>
      </c>
      <c r="AH4579" s="2">
        <v>-7.7686663789384713E-3</v>
      </c>
      <c r="AI4579" s="2">
        <v>1.2345679012345734E-2</v>
      </c>
      <c r="AJ4579" s="2">
        <v>5.5929318310772302E-3</v>
      </c>
      <c r="AK4579" s="2">
        <v>4.1124057573680428E-3</v>
      </c>
      <c r="AL4579" s="2">
        <v>-1.1631437211925277E-3</v>
      </c>
      <c r="AM4579" s="2">
        <v>1.9019452495656619E-3</v>
      </c>
      <c r="AN4579" s="2">
        <v>2.5628651919866741E-3</v>
      </c>
      <c r="AO4579" s="2">
        <v>-1.6194530897162274E-3</v>
      </c>
      <c r="AP4579" s="2">
        <v>3.8651770460285118E-3</v>
      </c>
      <c r="AQ4579" s="2">
        <v>1.8088634308109697E-2</v>
      </c>
      <c r="AV4579" s="52"/>
    </row>
    <row r="4580" spans="1:48" x14ac:dyDescent="0.3">
      <c r="A4580">
        <v>2019</v>
      </c>
      <c r="B4580" s="1">
        <v>43511</v>
      </c>
      <c r="C4580" s="4">
        <v>99</v>
      </c>
      <c r="D4580" s="4">
        <v>99</v>
      </c>
      <c r="E4580" s="4">
        <v>99</v>
      </c>
      <c r="F4580">
        <v>1166.2691314264048</v>
      </c>
      <c r="G4580">
        <v>268.36410000000001</v>
      </c>
      <c r="H4580">
        <v>169.8766</v>
      </c>
      <c r="I4580">
        <v>117.9421</v>
      </c>
      <c r="J4580">
        <v>101.5086</v>
      </c>
      <c r="K4580">
        <v>81.361500000000007</v>
      </c>
      <c r="L4580">
        <v>27.117100000000001</v>
      </c>
      <c r="M4580">
        <v>100.26519999999999</v>
      </c>
      <c r="N4580">
        <v>0.61064528200000001</v>
      </c>
      <c r="O4580">
        <v>23.39</v>
      </c>
      <c r="P4580">
        <v>93.68</v>
      </c>
      <c r="Q4580">
        <v>124.8</v>
      </c>
      <c r="R4580">
        <v>14.82</v>
      </c>
      <c r="S4580">
        <v>25.283799999999999</v>
      </c>
      <c r="T4580">
        <v>40.661999999999999</v>
      </c>
      <c r="U4580">
        <v>15.6592</v>
      </c>
      <c r="V4580">
        <v>52.995199999999997</v>
      </c>
      <c r="W4580">
        <v>20.0532</v>
      </c>
      <c r="X4580">
        <v>32.590000000000003</v>
      </c>
      <c r="Y4580" s="2">
        <v>-6.9463602659837198E-3</v>
      </c>
      <c r="Z4580" s="2">
        <v>1.0897227269850651E-2</v>
      </c>
      <c r="AA4580" s="2">
        <v>4.20535665727928E-3</v>
      </c>
      <c r="AB4580" s="2">
        <v>1.5599736409461773E-3</v>
      </c>
      <c r="AC4580" s="2">
        <v>-9.566383021442082E-4</v>
      </c>
      <c r="AD4580" s="2">
        <v>-4.7788462955955513E-4</v>
      </c>
      <c r="AE4580" s="2">
        <v>2.1730855227417578E-3</v>
      </c>
      <c r="AF4580" s="2">
        <v>8.3248653947132212E-4</v>
      </c>
      <c r="AG4580" s="2">
        <v>1.6995050407645484E-2</v>
      </c>
      <c r="AH4580" s="2">
        <v>1.7398869073510292E-2</v>
      </c>
      <c r="AI4580" s="2">
        <v>2.0034843205575026E-2</v>
      </c>
      <c r="AJ4580" s="2">
        <v>5.9648557149765136E-3</v>
      </c>
      <c r="AK4580" s="2">
        <v>1.1604095563140016E-2</v>
      </c>
      <c r="AL4580" s="2">
        <v>-1.9342512473946583E-3</v>
      </c>
      <c r="AM4580" s="2">
        <v>-1.4219091893644675E-3</v>
      </c>
      <c r="AN4580" s="2">
        <v>1.8570675894547195E-2</v>
      </c>
      <c r="AO4580" s="2">
        <v>3.0624567035246741E-3</v>
      </c>
      <c r="AP4580" s="2">
        <v>-5.0162992512763349E-3</v>
      </c>
      <c r="AQ4580" s="2">
        <v>-3.4942256440627761E-2</v>
      </c>
      <c r="AV4580" s="52"/>
    </row>
    <row r="4581" spans="1:48" x14ac:dyDescent="0.3">
      <c r="A4581">
        <v>2019</v>
      </c>
      <c r="B4581" s="1">
        <v>43515</v>
      </c>
      <c r="C4581" s="4">
        <v>99</v>
      </c>
      <c r="D4581" s="4">
        <v>99</v>
      </c>
      <c r="E4581" s="4">
        <v>99</v>
      </c>
      <c r="F4581">
        <v>1174.2476162172161</v>
      </c>
      <c r="G4581">
        <v>268.82850000000002</v>
      </c>
      <c r="H4581">
        <v>170.21250000000001</v>
      </c>
      <c r="I4581">
        <v>118.2418</v>
      </c>
      <c r="J4581">
        <v>101.6836</v>
      </c>
      <c r="K4581">
        <v>81.419899999999998</v>
      </c>
      <c r="L4581">
        <v>27.205300000000001</v>
      </c>
      <c r="M4581">
        <v>100.2004</v>
      </c>
      <c r="N4581">
        <v>0.62171888399999997</v>
      </c>
      <c r="O4581">
        <v>23.71</v>
      </c>
      <c r="P4581">
        <v>94.24</v>
      </c>
      <c r="Q4581">
        <v>126.7</v>
      </c>
      <c r="R4581">
        <v>15.02</v>
      </c>
      <c r="S4581">
        <v>25.1858</v>
      </c>
      <c r="T4581">
        <v>40.980800000000002</v>
      </c>
      <c r="U4581">
        <v>15.698499999999999</v>
      </c>
      <c r="V4581">
        <v>53.309100000000001</v>
      </c>
      <c r="W4581">
        <v>20.0502</v>
      </c>
      <c r="X4581">
        <v>32.69</v>
      </c>
      <c r="Y4581" s="2">
        <v>6.8410322933381007E-3</v>
      </c>
      <c r="Z4581" s="2">
        <v>1.7304848152193131E-3</v>
      </c>
      <c r="AA4581" s="2">
        <v>1.9773176529316316E-3</v>
      </c>
      <c r="AB4581" s="2">
        <v>2.5410773591447722E-3</v>
      </c>
      <c r="AC4581" s="2">
        <v>1.723991858817886E-3</v>
      </c>
      <c r="AD4581" s="2">
        <v>7.1778420997636871E-4</v>
      </c>
      <c r="AE4581" s="2">
        <v>3.2525601926460812E-3</v>
      </c>
      <c r="AF4581" s="2">
        <v>-6.462860493968714E-4</v>
      </c>
      <c r="AG4581" s="2">
        <v>1.8134262765007181E-2</v>
      </c>
      <c r="AH4581" s="2">
        <v>1.3681060282171975E-2</v>
      </c>
      <c r="AI4581" s="2">
        <v>5.9777967549101696E-3</v>
      </c>
      <c r="AJ4581" s="2">
        <v>1.5224358974359031E-2</v>
      </c>
      <c r="AK4581" s="2">
        <v>1.3495276653171295E-2</v>
      </c>
      <c r="AL4581" s="2">
        <v>-3.8759996519509565E-3</v>
      </c>
      <c r="AM4581" s="2">
        <v>7.8402439624218889E-3</v>
      </c>
      <c r="AN4581" s="2">
        <v>2.5097067538570883E-3</v>
      </c>
      <c r="AO4581" s="2">
        <v>5.923177948191638E-3</v>
      </c>
      <c r="AP4581" s="2">
        <v>-1.4960205852432296E-4</v>
      </c>
      <c r="AQ4581" s="2">
        <v>3.0684258975144374E-3</v>
      </c>
      <c r="AV4581" s="52"/>
    </row>
    <row r="4582" spans="1:48" x14ac:dyDescent="0.3">
      <c r="A4582">
        <v>2019</v>
      </c>
      <c r="B4582" s="1">
        <v>43516</v>
      </c>
      <c r="C4582" s="4">
        <v>99</v>
      </c>
      <c r="D4582" s="4">
        <v>99</v>
      </c>
      <c r="E4582" s="4">
        <v>99</v>
      </c>
      <c r="F4582">
        <v>1172.8200880262939</v>
      </c>
      <c r="G4582">
        <v>269.37029999999999</v>
      </c>
      <c r="H4582">
        <v>170.18289999999999</v>
      </c>
      <c r="I4582">
        <v>117.9034</v>
      </c>
      <c r="J4582">
        <v>101.6641</v>
      </c>
      <c r="K4582">
        <v>81.4101</v>
      </c>
      <c r="L4582">
        <v>27.195499999999999</v>
      </c>
      <c r="M4582">
        <v>100.20959999999999</v>
      </c>
      <c r="N4582">
        <v>0.63063385100000002</v>
      </c>
      <c r="O4582">
        <v>23.58</v>
      </c>
      <c r="P4582">
        <v>95.44</v>
      </c>
      <c r="Q4582">
        <v>126.48</v>
      </c>
      <c r="R4582">
        <v>15.07</v>
      </c>
      <c r="S4582">
        <v>25.205400000000001</v>
      </c>
      <c r="T4582">
        <v>41.212600000000002</v>
      </c>
      <c r="U4582">
        <v>15.7477</v>
      </c>
      <c r="V4582">
        <v>53.546900000000001</v>
      </c>
      <c r="W4582">
        <v>20.007999999999999</v>
      </c>
      <c r="X4582">
        <v>31.38</v>
      </c>
      <c r="Y4582" s="2">
        <v>-1.2156960518437954E-3</v>
      </c>
      <c r="Z4582" s="2">
        <v>2.0154113124164486E-3</v>
      </c>
      <c r="AA4582" s="2">
        <v>-1.7390027171926281E-4</v>
      </c>
      <c r="AB4582" s="2">
        <v>-2.8619320747822474E-3</v>
      </c>
      <c r="AC4582" s="2">
        <v>-1.9177133775749589E-4</v>
      </c>
      <c r="AD4582" s="2">
        <v>-1.2036369487067322E-4</v>
      </c>
      <c r="AE4582" s="2">
        <v>-3.6022392695544969E-4</v>
      </c>
      <c r="AF4582" s="2">
        <v>9.1816000734379344E-5</v>
      </c>
      <c r="AG4582" s="2">
        <v>1.4339225057220739E-2</v>
      </c>
      <c r="AH4582" s="2">
        <v>-5.4829185997470331E-3</v>
      </c>
      <c r="AI4582" s="2">
        <v>1.2733446519524572E-2</v>
      </c>
      <c r="AJ4582" s="2">
        <v>-1.7363851617995252E-3</v>
      </c>
      <c r="AK4582" s="2">
        <v>3.3288948069241098E-3</v>
      </c>
      <c r="AL4582" s="2">
        <v>7.7821629648444635E-4</v>
      </c>
      <c r="AM4582" s="2">
        <v>5.6563073439268585E-3</v>
      </c>
      <c r="AN4582" s="2">
        <v>3.1340573940186189E-3</v>
      </c>
      <c r="AO4582" s="2">
        <v>4.4607768654882918E-3</v>
      </c>
      <c r="AP4582" s="2">
        <v>-2.1047171599286596E-3</v>
      </c>
      <c r="AQ4582" s="2">
        <v>-4.0073416947078555E-2</v>
      </c>
      <c r="AV4582" s="52"/>
    </row>
    <row r="4583" spans="1:48" x14ac:dyDescent="0.3">
      <c r="A4583">
        <v>2019</v>
      </c>
      <c r="B4583" s="1">
        <v>43517</v>
      </c>
      <c r="C4583" s="4">
        <v>99</v>
      </c>
      <c r="D4583" s="4">
        <v>99</v>
      </c>
      <c r="E4583" s="4">
        <v>99</v>
      </c>
      <c r="F4583">
        <v>1162.1321130789327</v>
      </c>
      <c r="G4583">
        <v>268.41250000000002</v>
      </c>
      <c r="H4583">
        <v>169.56039999999999</v>
      </c>
      <c r="I4583">
        <v>116.84950000000001</v>
      </c>
      <c r="J4583">
        <v>101.36279999999999</v>
      </c>
      <c r="K4583">
        <v>81.381</v>
      </c>
      <c r="L4583">
        <v>27.156300000000002</v>
      </c>
      <c r="M4583">
        <v>100.1448</v>
      </c>
      <c r="N4583">
        <v>0.62795653799999995</v>
      </c>
      <c r="O4583">
        <v>24.01</v>
      </c>
      <c r="P4583">
        <v>95.04</v>
      </c>
      <c r="Q4583">
        <v>125.05</v>
      </c>
      <c r="R4583">
        <v>14.83</v>
      </c>
      <c r="S4583">
        <v>25.225000000000001</v>
      </c>
      <c r="T4583">
        <v>41.125700000000002</v>
      </c>
      <c r="U4583">
        <v>15.796900000000001</v>
      </c>
      <c r="V4583">
        <v>53.936900000000001</v>
      </c>
      <c r="W4583">
        <v>19.993300000000001</v>
      </c>
      <c r="X4583">
        <v>31.79</v>
      </c>
      <c r="Y4583" s="2">
        <v>-9.1130558356548041E-3</v>
      </c>
      <c r="Z4583" s="2">
        <v>-3.5557000901731417E-3</v>
      </c>
      <c r="AA4583" s="2">
        <v>-3.6578293118756378E-3</v>
      </c>
      <c r="AB4583" s="2">
        <v>-8.938673524258034E-3</v>
      </c>
      <c r="AC4583" s="2">
        <v>-2.9636813781857008E-3</v>
      </c>
      <c r="AD4583" s="2">
        <v>-3.5744950565097522E-4</v>
      </c>
      <c r="AE4583" s="2">
        <v>-1.4414149399716303E-3</v>
      </c>
      <c r="AF4583" s="2">
        <v>-6.4664463284946905E-4</v>
      </c>
      <c r="AG4583" s="2">
        <v>-4.2454317917673956E-3</v>
      </c>
      <c r="AH4583" s="2">
        <v>1.8235793044953486E-2</v>
      </c>
      <c r="AI4583" s="2">
        <v>-4.191114836546439E-3</v>
      </c>
      <c r="AJ4583" s="2">
        <v>-1.1306135357368796E-2</v>
      </c>
      <c r="AK4583" s="2">
        <v>-1.5925680159256772E-2</v>
      </c>
      <c r="AL4583" s="2">
        <v>7.7761114681784704E-4</v>
      </c>
      <c r="AM4583" s="2">
        <v>-2.1085784444563327E-3</v>
      </c>
      <c r="AN4583" s="2">
        <v>3.1242657657943873E-3</v>
      </c>
      <c r="AO4583" s="2">
        <v>7.2833347962253381E-3</v>
      </c>
      <c r="AP4583" s="2">
        <v>-7.3470611755288573E-4</v>
      </c>
      <c r="AQ4583" s="2">
        <v>1.3065646908859252E-2</v>
      </c>
      <c r="AV4583" s="52"/>
    </row>
    <row r="4584" spans="1:48" x14ac:dyDescent="0.3">
      <c r="A4584">
        <v>2019</v>
      </c>
      <c r="B4584" s="1">
        <v>43518</v>
      </c>
      <c r="C4584" s="4">
        <v>99</v>
      </c>
      <c r="D4584" s="4">
        <v>99</v>
      </c>
      <c r="E4584" s="4">
        <v>99</v>
      </c>
      <c r="F4584">
        <v>1175.6923885458421</v>
      </c>
      <c r="G4584">
        <v>270.07659999999998</v>
      </c>
      <c r="H4584">
        <v>170.8152</v>
      </c>
      <c r="I4584">
        <v>117.5457</v>
      </c>
      <c r="J4584">
        <v>101.6641</v>
      </c>
      <c r="K4584">
        <v>81.439300000000003</v>
      </c>
      <c r="L4584">
        <v>27.224900000000002</v>
      </c>
      <c r="M4584">
        <v>100.7655</v>
      </c>
      <c r="N4584">
        <v>0.63681540800000003</v>
      </c>
      <c r="O4584">
        <v>24.02</v>
      </c>
      <c r="P4584">
        <v>95.6</v>
      </c>
      <c r="Q4584">
        <v>125.5</v>
      </c>
      <c r="R4584">
        <v>14.95</v>
      </c>
      <c r="S4584">
        <v>25.215199999999999</v>
      </c>
      <c r="T4584">
        <v>41.579700000000003</v>
      </c>
      <c r="U4584">
        <v>15.8363</v>
      </c>
      <c r="V4584">
        <v>54.2699</v>
      </c>
      <c r="W4584">
        <v>19.875399999999999</v>
      </c>
      <c r="X4584">
        <v>30.59</v>
      </c>
      <c r="Y4584" s="2">
        <v>1.1668445707935016E-2</v>
      </c>
      <c r="Z4584" s="2">
        <v>6.1997857774878096E-3</v>
      </c>
      <c r="AA4584" s="2">
        <v>7.4003128088870884E-3</v>
      </c>
      <c r="AB4584" s="2">
        <v>5.9580913910628475E-3</v>
      </c>
      <c r="AC4584" s="2">
        <v>2.9724908940953476E-3</v>
      </c>
      <c r="AD4584" s="2">
        <v>7.1638343102198299E-4</v>
      </c>
      <c r="AE4584" s="2">
        <v>2.5261173282074001E-3</v>
      </c>
      <c r="AF4584" s="2">
        <v>6.1980252594242558E-3</v>
      </c>
      <c r="AG4584" s="2">
        <v>1.4107457226602005E-2</v>
      </c>
      <c r="AH4584" s="2">
        <v>4.1649312786340431E-4</v>
      </c>
      <c r="AI4584" s="2">
        <v>5.8922558922558377E-3</v>
      </c>
      <c r="AJ4584" s="2">
        <v>3.5985605757697936E-3</v>
      </c>
      <c r="AK4584" s="2">
        <v>8.0917060013485642E-3</v>
      </c>
      <c r="AL4584" s="2">
        <v>-3.8850346878105402E-4</v>
      </c>
      <c r="AM4584" s="2">
        <v>1.1039325774394149E-2</v>
      </c>
      <c r="AN4584" s="2">
        <v>2.4941602466306279E-3</v>
      </c>
      <c r="AO4584" s="2">
        <v>6.1738809609006573E-3</v>
      </c>
      <c r="AP4584" s="2">
        <v>-5.8969754867881363E-3</v>
      </c>
      <c r="AQ4584" s="2">
        <v>-3.7747719408619096E-2</v>
      </c>
      <c r="AV4584" s="52"/>
    </row>
    <row r="4585" spans="1:48" x14ac:dyDescent="0.3">
      <c r="A4585">
        <v>2019</v>
      </c>
      <c r="B4585" s="1">
        <v>43521</v>
      </c>
      <c r="C4585" s="4">
        <v>99</v>
      </c>
      <c r="D4585" s="4">
        <v>99</v>
      </c>
      <c r="E4585" s="4">
        <v>99</v>
      </c>
      <c r="F4585">
        <v>1182.3166504492128</v>
      </c>
      <c r="G4585">
        <v>270.4443</v>
      </c>
      <c r="H4585">
        <v>171.4376</v>
      </c>
      <c r="I4585">
        <v>117.19759999999999</v>
      </c>
      <c r="J4585">
        <v>101.5086</v>
      </c>
      <c r="K4585">
        <v>81.429599999999994</v>
      </c>
      <c r="L4585">
        <v>27.2151</v>
      </c>
      <c r="M4585">
        <v>100.59869999999999</v>
      </c>
      <c r="N4585">
        <v>0.63743213700000001</v>
      </c>
      <c r="O4585">
        <v>24.77</v>
      </c>
      <c r="P4585">
        <v>92.56</v>
      </c>
      <c r="Q4585">
        <v>125.37</v>
      </c>
      <c r="R4585">
        <v>14.9</v>
      </c>
      <c r="S4585">
        <v>25.195599999999999</v>
      </c>
      <c r="T4585">
        <v>42.043500000000002</v>
      </c>
      <c r="U4585">
        <v>15.600099999999999</v>
      </c>
      <c r="V4585">
        <v>53.917900000000003</v>
      </c>
      <c r="W4585">
        <v>19.836099999999998</v>
      </c>
      <c r="X4585">
        <v>31.14</v>
      </c>
      <c r="Y4585" s="2">
        <v>5.6343495695876378E-3</v>
      </c>
      <c r="Z4585" s="2">
        <v>1.3614655990190627E-3</v>
      </c>
      <c r="AA4585" s="2">
        <v>3.6437038390026988E-3</v>
      </c>
      <c r="AB4585" s="2">
        <v>-2.9614013953721541E-3</v>
      </c>
      <c r="AC4585" s="2">
        <v>-1.529546811509741E-3</v>
      </c>
      <c r="AD4585" s="2">
        <v>-1.1910711413298802E-4</v>
      </c>
      <c r="AE4585" s="2">
        <v>-3.5996459123821545E-4</v>
      </c>
      <c r="AF4585" s="2">
        <v>-1.6553284606339869E-3</v>
      </c>
      <c r="AG4585" s="2">
        <v>9.6845803705791766E-4</v>
      </c>
      <c r="AH4585" s="2">
        <v>3.1223980016652719E-2</v>
      </c>
      <c r="AI4585" s="2">
        <v>-3.1799163179916268E-2</v>
      </c>
      <c r="AJ4585" s="2">
        <v>-1.0358565737051961E-3</v>
      </c>
      <c r="AK4585" s="2">
        <v>-3.3444816053510573E-3</v>
      </c>
      <c r="AL4585" s="2">
        <v>-7.7730892477556601E-4</v>
      </c>
      <c r="AM4585" s="2">
        <v>1.1154481634066515E-2</v>
      </c>
      <c r="AN4585" s="2">
        <v>-1.4915100118083169E-2</v>
      </c>
      <c r="AO4585" s="2">
        <v>-6.4861000296664306E-3</v>
      </c>
      <c r="AP4585" s="2">
        <v>-1.9773186954727962E-3</v>
      </c>
      <c r="AQ4585" s="2">
        <v>1.7979731938541965E-2</v>
      </c>
      <c r="AV4585" s="52"/>
    </row>
    <row r="4586" spans="1:48" x14ac:dyDescent="0.3">
      <c r="A4586">
        <v>2019</v>
      </c>
      <c r="B4586" s="1">
        <v>43522</v>
      </c>
      <c r="C4586" s="4">
        <v>99</v>
      </c>
      <c r="D4586" s="4">
        <v>99</v>
      </c>
      <c r="E4586" s="4">
        <v>99</v>
      </c>
      <c r="F4586">
        <v>1183.9199293142706</v>
      </c>
      <c r="G4586">
        <v>270.25080000000003</v>
      </c>
      <c r="H4586">
        <v>171.6155</v>
      </c>
      <c r="I4586">
        <v>117.7777</v>
      </c>
      <c r="J4586">
        <v>101.8099</v>
      </c>
      <c r="K4586">
        <v>81.468500000000006</v>
      </c>
      <c r="L4586">
        <v>27.3033</v>
      </c>
      <c r="M4586">
        <v>100.8952</v>
      </c>
      <c r="N4586">
        <v>0.63776859200000002</v>
      </c>
      <c r="O4586">
        <v>24.45</v>
      </c>
      <c r="P4586">
        <v>93.04</v>
      </c>
      <c r="Q4586">
        <v>125.58</v>
      </c>
      <c r="R4586">
        <v>14.94</v>
      </c>
      <c r="S4586">
        <v>25.0976</v>
      </c>
      <c r="T4586">
        <v>41.898499999999999</v>
      </c>
      <c r="U4586">
        <v>15.669</v>
      </c>
      <c r="V4586">
        <v>53.851300000000002</v>
      </c>
      <c r="W4586">
        <v>19.926500000000001</v>
      </c>
      <c r="X4586">
        <v>31.4</v>
      </c>
      <c r="Y4586" s="2">
        <v>1.3560486223793689E-3</v>
      </c>
      <c r="Z4586" s="2">
        <v>-7.1548928929165978E-4</v>
      </c>
      <c r="AA4586" s="2">
        <v>1.0376953480448758E-3</v>
      </c>
      <c r="AB4586" s="2">
        <v>4.9497600633461314E-3</v>
      </c>
      <c r="AC4586" s="2">
        <v>2.9682214117818795E-3</v>
      </c>
      <c r="AD4586" s="2">
        <v>4.7771326397305636E-4</v>
      </c>
      <c r="AE4586" s="2">
        <v>3.2408479116372568E-3</v>
      </c>
      <c r="AF4586" s="2">
        <v>2.9473541904618816E-3</v>
      </c>
      <c r="AG4586" s="2">
        <v>5.2782873732026836E-4</v>
      </c>
      <c r="AH4586" s="2">
        <v>-1.291885345175614E-2</v>
      </c>
      <c r="AI4586" s="2">
        <v>5.1858254105445756E-3</v>
      </c>
      <c r="AJ4586" s="2">
        <v>1.6750418760469454E-3</v>
      </c>
      <c r="AK4586" s="2">
        <v>2.6845637583892135E-3</v>
      </c>
      <c r="AL4586" s="2">
        <v>-3.8895680198129945E-3</v>
      </c>
      <c r="AM4586" s="2">
        <v>-3.4488089716603332E-3</v>
      </c>
      <c r="AN4586" s="2">
        <v>4.416638354882485E-3</v>
      </c>
      <c r="AO4586" s="2">
        <v>-1.2352113120133179E-3</v>
      </c>
      <c r="AP4586" s="2">
        <v>4.5573474624549526E-3</v>
      </c>
      <c r="AQ4586" s="2">
        <v>8.3493898522799537E-3</v>
      </c>
      <c r="AV4586" s="52"/>
    </row>
    <row r="4587" spans="1:48" x14ac:dyDescent="0.3">
      <c r="A4587">
        <v>2019</v>
      </c>
      <c r="B4587" s="1">
        <v>43523</v>
      </c>
      <c r="C4587" s="4">
        <v>99</v>
      </c>
      <c r="D4587" s="4">
        <v>99</v>
      </c>
      <c r="E4587" s="4">
        <v>99</v>
      </c>
      <c r="F4587">
        <v>1182.2512498300148</v>
      </c>
      <c r="G4587">
        <v>270.13470000000001</v>
      </c>
      <c r="H4587">
        <v>171.5068</v>
      </c>
      <c r="I4587">
        <v>116.4434</v>
      </c>
      <c r="J4587">
        <v>101.4503</v>
      </c>
      <c r="K4587">
        <v>81.448999999999998</v>
      </c>
      <c r="L4587">
        <v>27.264099999999999</v>
      </c>
      <c r="M4587">
        <v>100.923</v>
      </c>
      <c r="N4587">
        <v>0.64142703899999998</v>
      </c>
      <c r="O4587">
        <v>24.73</v>
      </c>
      <c r="P4587">
        <v>95.12</v>
      </c>
      <c r="Q4587">
        <v>124.69</v>
      </c>
      <c r="R4587">
        <v>14.75</v>
      </c>
      <c r="S4587">
        <v>25.1172</v>
      </c>
      <c r="T4587">
        <v>41.5411</v>
      </c>
      <c r="U4587">
        <v>15.7477</v>
      </c>
      <c r="V4587">
        <v>53.917900000000003</v>
      </c>
      <c r="W4587">
        <v>19.924499999999998</v>
      </c>
      <c r="X4587">
        <v>31.43</v>
      </c>
      <c r="Y4587" s="2">
        <v>-1.4094529899689734E-3</v>
      </c>
      <c r="Z4587" s="2">
        <v>-4.2960094845234664E-4</v>
      </c>
      <c r="AA4587" s="2">
        <v>-6.3339267140782862E-4</v>
      </c>
      <c r="AB4587" s="2">
        <v>-1.1328969745546091E-2</v>
      </c>
      <c r="AC4587" s="2">
        <v>-3.5320730105814491E-3</v>
      </c>
      <c r="AD4587" s="2">
        <v>-2.3935631563132276E-4</v>
      </c>
      <c r="AE4587" s="2">
        <v>-1.4357238868561994E-3</v>
      </c>
      <c r="AF4587" s="2">
        <v>2.7553342478126019E-4</v>
      </c>
      <c r="AG4587" s="2">
        <v>5.7363235598155704E-3</v>
      </c>
      <c r="AH4587" s="2">
        <v>1.145194274028638E-2</v>
      </c>
      <c r="AI4587" s="2">
        <v>2.2355975924333693E-2</v>
      </c>
      <c r="AJ4587" s="2">
        <v>-7.0871157827679943E-3</v>
      </c>
      <c r="AK4587" s="2">
        <v>-1.2717536813922292E-2</v>
      </c>
      <c r="AL4587" s="2">
        <v>7.8095116664544939E-4</v>
      </c>
      <c r="AM4587" s="2">
        <v>-8.5301383104406936E-3</v>
      </c>
      <c r="AN4587" s="2">
        <v>5.0226562001403074E-3</v>
      </c>
      <c r="AO4587" s="2">
        <v>1.2367389459493339E-3</v>
      </c>
      <c r="AP4587" s="2">
        <v>-1.0036885554420838E-4</v>
      </c>
      <c r="AQ4587" s="2">
        <v>9.5541401273879778E-4</v>
      </c>
      <c r="AV4587" s="52"/>
    </row>
    <row r="4588" spans="1:48" x14ac:dyDescent="0.3">
      <c r="A4588">
        <v>2019</v>
      </c>
      <c r="B4588" s="1">
        <v>43524</v>
      </c>
      <c r="C4588" s="4">
        <v>99</v>
      </c>
      <c r="D4588" s="4">
        <v>99</v>
      </c>
      <c r="E4588" s="4">
        <v>99</v>
      </c>
      <c r="F4588">
        <v>1175.4312933222564</v>
      </c>
      <c r="G4588">
        <v>269.63150000000002</v>
      </c>
      <c r="H4588">
        <v>171.11160000000001</v>
      </c>
      <c r="I4588">
        <v>116.047</v>
      </c>
      <c r="J4588">
        <v>101.1879</v>
      </c>
      <c r="K4588">
        <v>81.429599999999994</v>
      </c>
      <c r="L4588">
        <v>27.117100000000001</v>
      </c>
      <c r="M4588">
        <v>100.85809999999999</v>
      </c>
      <c r="N4588">
        <v>0.636549068</v>
      </c>
      <c r="O4588">
        <v>24.73</v>
      </c>
      <c r="P4588">
        <v>95.6</v>
      </c>
      <c r="Q4588">
        <v>123.99</v>
      </c>
      <c r="R4588">
        <v>14.63</v>
      </c>
      <c r="S4588">
        <v>25.136800000000001</v>
      </c>
      <c r="T4588">
        <v>41.000100000000003</v>
      </c>
      <c r="U4588">
        <v>15.708399999999999</v>
      </c>
      <c r="V4588">
        <v>54.2318</v>
      </c>
      <c r="W4588">
        <v>19.855799999999999</v>
      </c>
      <c r="X4588">
        <v>31.41</v>
      </c>
      <c r="Y4588" s="2">
        <v>-5.7686185645724475E-3</v>
      </c>
      <c r="Z4588" s="2">
        <v>-1.8627743862598134E-3</v>
      </c>
      <c r="AA4588" s="2">
        <v>-2.3042818127326781E-3</v>
      </c>
      <c r="AB4588" s="2">
        <v>-3.4042290073975634E-3</v>
      </c>
      <c r="AC4588" s="2">
        <v>-2.5864881621838753E-3</v>
      </c>
      <c r="AD4588" s="2">
        <v>-2.3818585863555342E-4</v>
      </c>
      <c r="AE4588" s="2">
        <v>-5.3917055761971699E-3</v>
      </c>
      <c r="AF4588" s="2">
        <v>-6.4306451453099989E-4</v>
      </c>
      <c r="AG4588" s="2">
        <v>-7.6048727344030231E-3</v>
      </c>
      <c r="AH4588" s="2">
        <v>0</v>
      </c>
      <c r="AI4588" s="2">
        <v>5.046257359125228E-3</v>
      </c>
      <c r="AJ4588" s="2">
        <v>-5.6139225278691862E-3</v>
      </c>
      <c r="AK4588" s="2">
        <v>-8.1355932203389658E-3</v>
      </c>
      <c r="AL4588" s="2">
        <v>7.8034175783936455E-4</v>
      </c>
      <c r="AM4588" s="2">
        <v>-1.30232468567274E-2</v>
      </c>
      <c r="AN4588" s="2">
        <v>-2.4956025324333053E-3</v>
      </c>
      <c r="AO4588" s="2">
        <v>5.8218142768913239E-3</v>
      </c>
      <c r="AP4588" s="2">
        <v>-3.4480162613866883E-3</v>
      </c>
      <c r="AQ4588" s="2">
        <v>-6.3633471205848391E-4</v>
      </c>
      <c r="AV4588" s="52"/>
    </row>
    <row r="4589" spans="1:48" x14ac:dyDescent="0.3">
      <c r="A4589">
        <v>2019</v>
      </c>
      <c r="B4589" s="1">
        <v>43525</v>
      </c>
      <c r="C4589" s="4">
        <v>99</v>
      </c>
      <c r="D4589" s="4">
        <v>99</v>
      </c>
      <c r="E4589" s="4">
        <v>99</v>
      </c>
      <c r="F4589">
        <v>1187.7566128884966</v>
      </c>
      <c r="G4589">
        <v>271.31509999999997</v>
      </c>
      <c r="H4589">
        <v>172.2972</v>
      </c>
      <c r="I4589">
        <v>114.9744</v>
      </c>
      <c r="J4589">
        <v>100.8558</v>
      </c>
      <c r="K4589">
        <v>81.375</v>
      </c>
      <c r="L4589">
        <v>27.054300000000001</v>
      </c>
      <c r="M4589">
        <v>100.49809999999999</v>
      </c>
      <c r="N4589">
        <v>0.63155895900000003</v>
      </c>
      <c r="O4589">
        <v>25.08</v>
      </c>
      <c r="P4589">
        <v>93.28</v>
      </c>
      <c r="Q4589">
        <v>121.88</v>
      </c>
      <c r="R4589">
        <v>14.2</v>
      </c>
      <c r="S4589">
        <v>25.2348</v>
      </c>
      <c r="T4589">
        <v>41.048400000000001</v>
      </c>
      <c r="U4589">
        <v>15.5312</v>
      </c>
      <c r="V4589">
        <v>54.345999999999997</v>
      </c>
      <c r="W4589">
        <v>19.6692</v>
      </c>
      <c r="X4589">
        <v>29.98</v>
      </c>
      <c r="Y4589" s="2">
        <v>1.048578478066875E-2</v>
      </c>
      <c r="Z4589" s="2">
        <v>6.2440775651211311E-3</v>
      </c>
      <c r="AA4589" s="2">
        <v>6.9288113722272282E-3</v>
      </c>
      <c r="AB4589" s="2">
        <v>-9.2428067937989633E-3</v>
      </c>
      <c r="AC4589" s="2">
        <v>-3.282012967953607E-3</v>
      </c>
      <c r="AD4589" s="2">
        <v>-6.7051784609029053E-4</v>
      </c>
      <c r="AE4589" s="2">
        <v>-2.3158818605234499E-3</v>
      </c>
      <c r="AF4589" s="2">
        <v>-3.5693712255138177E-3</v>
      </c>
      <c r="AG4589" s="2">
        <v>-7.8393155388296609E-3</v>
      </c>
      <c r="AH4589" s="2">
        <v>1.4152850788515803E-2</v>
      </c>
      <c r="AI4589" s="2">
        <v>-2.4267782426778184E-2</v>
      </c>
      <c r="AJ4589" s="2">
        <v>-1.7017501411404123E-2</v>
      </c>
      <c r="AK4589" s="2">
        <v>-2.9391660970608413E-2</v>
      </c>
      <c r="AL4589" s="2">
        <v>3.8986664969287155E-3</v>
      </c>
      <c r="AM4589" s="2">
        <v>1.1780459072050498E-3</v>
      </c>
      <c r="AN4589" s="2">
        <v>-1.1280588729596808E-2</v>
      </c>
      <c r="AO4589" s="2">
        <v>2.105775578166158E-3</v>
      </c>
      <c r="AP4589" s="2">
        <v>-9.3977578339830004E-3</v>
      </c>
      <c r="AQ4589" s="2">
        <v>-4.552690226042666E-2</v>
      </c>
      <c r="AV4589" s="52"/>
    </row>
    <row r="4590" spans="1:48" x14ac:dyDescent="0.3">
      <c r="A4590">
        <v>2019</v>
      </c>
      <c r="B4590" s="1">
        <v>43528</v>
      </c>
      <c r="C4590" s="4">
        <v>99</v>
      </c>
      <c r="D4590" s="4">
        <v>99</v>
      </c>
      <c r="E4590" s="4">
        <v>99</v>
      </c>
      <c r="F4590">
        <v>1196.7133204650968</v>
      </c>
      <c r="G4590">
        <v>270.32819999999998</v>
      </c>
      <c r="H4590">
        <v>172.32679999999999</v>
      </c>
      <c r="I4590">
        <v>115.8755</v>
      </c>
      <c r="J4590">
        <v>101.1674</v>
      </c>
      <c r="K4590">
        <v>81.394499999999994</v>
      </c>
      <c r="L4590">
        <v>27.005199999999999</v>
      </c>
      <c r="M4590">
        <v>100.4423</v>
      </c>
      <c r="N4590">
        <v>0.62942832999999998</v>
      </c>
      <c r="O4590">
        <v>25.14</v>
      </c>
      <c r="P4590">
        <v>94.4</v>
      </c>
      <c r="Q4590">
        <v>121.56</v>
      </c>
      <c r="R4590">
        <v>14.15</v>
      </c>
      <c r="S4590">
        <v>25.264199999999999</v>
      </c>
      <c r="T4590">
        <v>41.106400000000001</v>
      </c>
      <c r="U4590">
        <v>15.580399999999999</v>
      </c>
      <c r="V4590">
        <v>54.441099999999999</v>
      </c>
      <c r="W4590">
        <v>19.885200000000001</v>
      </c>
      <c r="X4590">
        <v>30.71</v>
      </c>
      <c r="Y4590" s="2">
        <v>7.5408610479703597E-3</v>
      </c>
      <c r="Z4590" s="2">
        <v>-3.637468021499668E-3</v>
      </c>
      <c r="AA4590" s="2">
        <v>1.7179617544571535E-4</v>
      </c>
      <c r="AB4590" s="2">
        <v>7.8373968466023403E-3</v>
      </c>
      <c r="AC4590" s="2">
        <v>3.0895595493765082E-3</v>
      </c>
      <c r="AD4590" s="2">
        <v>2.3963133640547696E-4</v>
      </c>
      <c r="AE4590" s="2">
        <v>-1.8148686160796013E-3</v>
      </c>
      <c r="AF4590" s="2">
        <v>-5.5523437756521687E-4</v>
      </c>
      <c r="AG4590" s="2">
        <v>-3.3736026852879686E-3</v>
      </c>
      <c r="AH4590" s="2">
        <v>2.3923444976077235E-3</v>
      </c>
      <c r="AI4590" s="2">
        <v>1.2006861063464935E-2</v>
      </c>
      <c r="AJ4590" s="2">
        <v>-2.6255333114538759E-3</v>
      </c>
      <c r="AK4590" s="2">
        <v>-3.5211267605632646E-3</v>
      </c>
      <c r="AL4590" s="2">
        <v>1.1650577773549831E-3</v>
      </c>
      <c r="AM4590" s="2">
        <v>1.4129661570243535E-3</v>
      </c>
      <c r="AN4590" s="2">
        <v>3.1678170392499538E-3</v>
      </c>
      <c r="AO4590" s="2">
        <v>1.7498987965995916E-3</v>
      </c>
      <c r="AP4590" s="2">
        <v>1.0981636263803329E-2</v>
      </c>
      <c r="AQ4590" s="2">
        <v>2.4349566377585008E-2</v>
      </c>
      <c r="AV4590" s="52"/>
    </row>
    <row r="4591" spans="1:48" x14ac:dyDescent="0.3">
      <c r="A4591">
        <v>2019</v>
      </c>
      <c r="B4591" s="1">
        <v>43529</v>
      </c>
      <c r="C4591" s="4">
        <v>99</v>
      </c>
      <c r="D4591" s="4">
        <v>99</v>
      </c>
      <c r="E4591" s="4">
        <v>99</v>
      </c>
      <c r="F4591">
        <v>1206.808116640342</v>
      </c>
      <c r="G4591">
        <v>269.96050000000002</v>
      </c>
      <c r="H4591">
        <v>172.45529999999999</v>
      </c>
      <c r="I4591">
        <v>116.1177</v>
      </c>
      <c r="J4591">
        <v>101.2259</v>
      </c>
      <c r="K4591">
        <v>81.404300000000006</v>
      </c>
      <c r="L4591">
        <v>26.9758</v>
      </c>
      <c r="M4591">
        <v>100.4888</v>
      </c>
      <c r="N4591">
        <v>0.63518939900000004</v>
      </c>
      <c r="O4591">
        <v>25.43</v>
      </c>
      <c r="P4591">
        <v>94.56</v>
      </c>
      <c r="Q4591">
        <v>121.72</v>
      </c>
      <c r="R4591">
        <v>14.2</v>
      </c>
      <c r="S4591">
        <v>25.332799999999999</v>
      </c>
      <c r="T4591">
        <v>41.512099999999997</v>
      </c>
      <c r="U4591">
        <v>15.6592</v>
      </c>
      <c r="V4591">
        <v>54.374499999999998</v>
      </c>
      <c r="W4591">
        <v>19.810600000000001</v>
      </c>
      <c r="X4591">
        <v>30.89</v>
      </c>
      <c r="Y4591" s="2">
        <v>8.4354339528216471E-3</v>
      </c>
      <c r="Z4591" s="2">
        <v>-1.3601984550629664E-3</v>
      </c>
      <c r="AA4591" s="2">
        <v>7.4567623840282593E-4</v>
      </c>
      <c r="AB4591" s="2">
        <v>2.0901743681795981E-3</v>
      </c>
      <c r="AC4591" s="2">
        <v>5.782495151600564E-4</v>
      </c>
      <c r="AD4591" s="2">
        <v>1.2040125561330051E-4</v>
      </c>
      <c r="AE4591" s="2">
        <v>-1.0886792173359083E-3</v>
      </c>
      <c r="AF4591" s="2">
        <v>4.6295236170412757E-4</v>
      </c>
      <c r="AG4591" s="2">
        <v>9.1528593890906063E-3</v>
      </c>
      <c r="AH4591" s="2">
        <v>1.1535401750198959E-2</v>
      </c>
      <c r="AI4591" s="2">
        <v>1.6949152542371504E-3</v>
      </c>
      <c r="AJ4591" s="2">
        <v>1.3162224415925738E-3</v>
      </c>
      <c r="AK4591" s="2">
        <v>3.5335689045936647E-3</v>
      </c>
      <c r="AL4591" s="2">
        <v>2.7153046603494158E-3</v>
      </c>
      <c r="AM4591" s="2">
        <v>9.869509370803442E-3</v>
      </c>
      <c r="AN4591" s="2">
        <v>5.0576365176762117E-3</v>
      </c>
      <c r="AO4591" s="2">
        <v>-1.2233404541789339E-3</v>
      </c>
      <c r="AP4591" s="2">
        <v>-3.7515338040351454E-3</v>
      </c>
      <c r="AQ4591" s="2">
        <v>5.8612829697166635E-3</v>
      </c>
      <c r="AV4591" s="52"/>
    </row>
    <row r="4592" spans="1:48" x14ac:dyDescent="0.3">
      <c r="A4592">
        <v>2019</v>
      </c>
      <c r="B4592" s="1">
        <v>43530</v>
      </c>
      <c r="C4592" s="4">
        <v>99</v>
      </c>
      <c r="D4592" s="4">
        <v>99</v>
      </c>
      <c r="E4592" s="4">
        <v>99</v>
      </c>
      <c r="F4592">
        <v>1206.5723168536006</v>
      </c>
      <c r="G4592">
        <v>268.3254</v>
      </c>
      <c r="H4592">
        <v>171.47710000000001</v>
      </c>
      <c r="I4592">
        <v>116.544</v>
      </c>
      <c r="J4592">
        <v>101.50830000000001</v>
      </c>
      <c r="K4592">
        <v>81.462699999999998</v>
      </c>
      <c r="L4592">
        <v>27.044499999999999</v>
      </c>
      <c r="M4592">
        <v>100.4051</v>
      </c>
      <c r="N4592">
        <v>0.63203554299999998</v>
      </c>
      <c r="O4592">
        <v>25.1</v>
      </c>
      <c r="P4592">
        <v>94</v>
      </c>
      <c r="Q4592">
        <v>121.61</v>
      </c>
      <c r="R4592">
        <v>14.15</v>
      </c>
      <c r="S4592">
        <v>25.332799999999999</v>
      </c>
      <c r="T4592">
        <v>41.280299999999997</v>
      </c>
      <c r="U4592">
        <v>15.570600000000001</v>
      </c>
      <c r="V4592">
        <v>54.374499999999998</v>
      </c>
      <c r="W4592">
        <v>19.959900000000001</v>
      </c>
      <c r="X4592">
        <v>31.8</v>
      </c>
      <c r="Y4592" s="2">
        <v>-1.9539128341117262E-4</v>
      </c>
      <c r="Z4592" s="2">
        <v>-6.0568120150912286E-3</v>
      </c>
      <c r="AA4592" s="2">
        <v>-5.6721944759018372E-3</v>
      </c>
      <c r="AB4592" s="2">
        <v>3.6712749219112162E-3</v>
      </c>
      <c r="AC4592" s="2">
        <v>2.7897998437160787E-3</v>
      </c>
      <c r="AD4592" s="2">
        <v>7.1740682003285094E-4</v>
      </c>
      <c r="AE4592" s="2">
        <v>2.5467270664818464E-3</v>
      </c>
      <c r="AF4592" s="2">
        <v>-8.3292864478423656E-4</v>
      </c>
      <c r="AG4592" s="2">
        <v>-4.9652214047736232E-3</v>
      </c>
      <c r="AH4592" s="2">
        <v>-1.2976799056232724E-2</v>
      </c>
      <c r="AI4592" s="2">
        <v>-5.9221658206429773E-3</v>
      </c>
      <c r="AJ4592" s="2">
        <v>-9.0371344068351789E-4</v>
      </c>
      <c r="AK4592" s="2">
        <v>-3.5211267605632646E-3</v>
      </c>
      <c r="AL4592" s="2">
        <v>0</v>
      </c>
      <c r="AM4592" s="2">
        <v>-5.5839140876997595E-3</v>
      </c>
      <c r="AN4592" s="2">
        <v>-5.6580157351588944E-3</v>
      </c>
      <c r="AO4592" s="2">
        <v>0</v>
      </c>
      <c r="AP4592" s="2">
        <v>7.536369418392086E-3</v>
      </c>
      <c r="AQ4592" s="2">
        <v>2.945937196503734E-2</v>
      </c>
      <c r="AV4592" s="52"/>
    </row>
    <row r="4593" spans="1:48" x14ac:dyDescent="0.3">
      <c r="A4593">
        <v>2019</v>
      </c>
      <c r="B4593" s="1">
        <v>43531</v>
      </c>
      <c r="C4593" s="4">
        <v>99</v>
      </c>
      <c r="D4593" s="4">
        <v>99</v>
      </c>
      <c r="E4593" s="4">
        <v>99</v>
      </c>
      <c r="F4593">
        <v>1185.2113222974594</v>
      </c>
      <c r="G4593">
        <v>266.08069999999998</v>
      </c>
      <c r="H4593">
        <v>169.37270000000001</v>
      </c>
      <c r="I4593">
        <v>117.2998</v>
      </c>
      <c r="J4593">
        <v>101.84910000000001</v>
      </c>
      <c r="K4593">
        <v>81.530900000000003</v>
      </c>
      <c r="L4593">
        <v>26.985600000000002</v>
      </c>
      <c r="M4593">
        <v>100.1726</v>
      </c>
      <c r="N4593">
        <v>0.62935823000000002</v>
      </c>
      <c r="O4593">
        <v>25.27</v>
      </c>
      <c r="P4593">
        <v>94.48</v>
      </c>
      <c r="Q4593">
        <v>121.51</v>
      </c>
      <c r="R4593">
        <v>14.09</v>
      </c>
      <c r="S4593">
        <v>25.558299999999999</v>
      </c>
      <c r="T4593">
        <v>40.517099999999999</v>
      </c>
      <c r="U4593">
        <v>15.5312</v>
      </c>
      <c r="V4593">
        <v>54.555199999999999</v>
      </c>
      <c r="W4593">
        <v>20.120899999999999</v>
      </c>
      <c r="X4593">
        <v>33.01</v>
      </c>
      <c r="Y4593" s="2">
        <v>-1.7703865949655229E-2</v>
      </c>
      <c r="Z4593" s="2">
        <v>-8.3655889453626564E-3</v>
      </c>
      <c r="AA4593" s="2">
        <v>-1.2272192613474342E-2</v>
      </c>
      <c r="AB4593" s="2">
        <v>6.485104338275649E-3</v>
      </c>
      <c r="AC4593" s="2">
        <v>3.3573609251658088E-3</v>
      </c>
      <c r="AD4593" s="2">
        <v>8.3719297298023854E-4</v>
      </c>
      <c r="AE4593" s="2">
        <v>-2.1778919928265861E-3</v>
      </c>
      <c r="AF4593" s="2">
        <v>-2.3156194257064611E-3</v>
      </c>
      <c r="AG4593" s="2">
        <v>-4.236016517824126E-3</v>
      </c>
      <c r="AH4593" s="2">
        <v>6.7729083665337697E-3</v>
      </c>
      <c r="AI4593" s="2">
        <v>5.106382978723456E-3</v>
      </c>
      <c r="AJ4593" s="2">
        <v>-8.2230079763168096E-4</v>
      </c>
      <c r="AK4593" s="2">
        <v>-4.2402826855123532E-3</v>
      </c>
      <c r="AL4593" s="2">
        <v>8.9015031895407493E-3</v>
      </c>
      <c r="AM4593" s="2">
        <v>-1.8488237730830415E-2</v>
      </c>
      <c r="AN4593" s="2">
        <v>-2.5304098750209558E-3</v>
      </c>
      <c r="AO4593" s="2">
        <v>3.3232489494157136E-3</v>
      </c>
      <c r="AP4593" s="2">
        <v>8.0661726762156771E-3</v>
      </c>
      <c r="AQ4593" s="2">
        <v>3.8050314465408741E-2</v>
      </c>
      <c r="AV4593" s="52"/>
    </row>
    <row r="4594" spans="1:48" x14ac:dyDescent="0.3">
      <c r="A4594">
        <v>2019</v>
      </c>
      <c r="B4594" s="1">
        <v>43532</v>
      </c>
      <c r="C4594" s="4">
        <v>99</v>
      </c>
      <c r="D4594" s="4">
        <v>99</v>
      </c>
      <c r="E4594" s="4">
        <v>99</v>
      </c>
      <c r="F4594">
        <v>1183.4844087182419</v>
      </c>
      <c r="G4594">
        <v>265.54860000000002</v>
      </c>
      <c r="H4594">
        <v>169.11580000000001</v>
      </c>
      <c r="I4594">
        <v>117.794</v>
      </c>
      <c r="J4594">
        <v>101.9952</v>
      </c>
      <c r="K4594">
        <v>81.560100000000006</v>
      </c>
      <c r="L4594">
        <v>27.0641</v>
      </c>
      <c r="M4594">
        <v>100.4516</v>
      </c>
      <c r="N4594">
        <v>0.626470729</v>
      </c>
      <c r="O4594">
        <v>25.23</v>
      </c>
      <c r="P4594">
        <v>93.84</v>
      </c>
      <c r="Q4594">
        <v>122.84</v>
      </c>
      <c r="R4594">
        <v>14.41</v>
      </c>
      <c r="S4594">
        <v>25.479900000000001</v>
      </c>
      <c r="T4594">
        <v>40.227200000000003</v>
      </c>
      <c r="U4594">
        <v>15.5214</v>
      </c>
      <c r="V4594">
        <v>54.7455</v>
      </c>
      <c r="W4594">
        <v>20.2103</v>
      </c>
      <c r="X4594">
        <v>33.229999999999997</v>
      </c>
      <c r="Y4594" s="2">
        <v>-1.4570511998400759E-3</v>
      </c>
      <c r="Z4594" s="2">
        <v>-1.9997692429400971E-3</v>
      </c>
      <c r="AA4594" s="2">
        <v>-1.5167733643025594E-3</v>
      </c>
      <c r="AB4594" s="2">
        <v>4.2131359132751012E-3</v>
      </c>
      <c r="AC4594" s="2">
        <v>1.4344751205459527E-3</v>
      </c>
      <c r="AD4594" s="2">
        <v>3.5814642055953527E-4</v>
      </c>
      <c r="AE4594" s="2">
        <v>2.9089588521284959E-3</v>
      </c>
      <c r="AF4594" s="2">
        <v>2.7851927573008251E-3</v>
      </c>
      <c r="AG4594" s="2">
        <v>-4.5880086449334723E-3</v>
      </c>
      <c r="AH4594" s="2">
        <v>-1.5829046299959959E-3</v>
      </c>
      <c r="AI4594" s="2">
        <v>-6.7739204064352077E-3</v>
      </c>
      <c r="AJ4594" s="2">
        <v>1.0945601185087694E-2</v>
      </c>
      <c r="AK4594" s="2">
        <v>2.2711142654364913E-2</v>
      </c>
      <c r="AL4594" s="2">
        <v>-3.0674966644885782E-3</v>
      </c>
      <c r="AM4594" s="2">
        <v>-7.1550036898000435E-3</v>
      </c>
      <c r="AN4594" s="2">
        <v>-6.3098794684246506E-4</v>
      </c>
      <c r="AO4594" s="2">
        <v>3.4882101064610538E-3</v>
      </c>
      <c r="AP4594" s="2">
        <v>4.4431412113772328E-3</v>
      </c>
      <c r="AQ4594" s="2">
        <v>6.6646470766433819E-3</v>
      </c>
      <c r="AV4594" s="52"/>
    </row>
    <row r="4595" spans="1:48" x14ac:dyDescent="0.3">
      <c r="A4595">
        <v>2019</v>
      </c>
      <c r="B4595" s="1">
        <v>43535</v>
      </c>
      <c r="C4595" s="4">
        <v>99</v>
      </c>
      <c r="D4595" s="4">
        <v>99</v>
      </c>
      <c r="E4595" s="4">
        <v>99</v>
      </c>
      <c r="F4595">
        <v>1214.7048378263239</v>
      </c>
      <c r="G4595">
        <v>269.39929999999998</v>
      </c>
      <c r="H4595">
        <v>172.63310000000001</v>
      </c>
      <c r="I4595">
        <v>117.4451</v>
      </c>
      <c r="J4595">
        <v>101.9173</v>
      </c>
      <c r="K4595">
        <v>81.540599999999998</v>
      </c>
      <c r="L4595">
        <v>27.113099999999999</v>
      </c>
      <c r="M4595">
        <v>100.8237</v>
      </c>
      <c r="N4595">
        <v>0.62878358099999998</v>
      </c>
      <c r="O4595">
        <v>24.48</v>
      </c>
      <c r="P4595">
        <v>94.88</v>
      </c>
      <c r="Q4595">
        <v>122.24</v>
      </c>
      <c r="R4595">
        <v>14.37</v>
      </c>
      <c r="S4595">
        <v>25.421099999999999</v>
      </c>
      <c r="T4595">
        <v>40.980800000000002</v>
      </c>
      <c r="U4595">
        <v>15.541</v>
      </c>
      <c r="V4595">
        <v>55.1355</v>
      </c>
      <c r="W4595">
        <v>19.998200000000001</v>
      </c>
      <c r="X4595">
        <v>30.81</v>
      </c>
      <c r="Y4595" s="2">
        <v>2.6380093289015027E-2</v>
      </c>
      <c r="Z4595" s="2">
        <v>1.4500923748044459E-2</v>
      </c>
      <c r="AA4595" s="2">
        <v>2.0798174978328587E-2</v>
      </c>
      <c r="AB4595" s="2">
        <v>-2.9619505237957755E-3</v>
      </c>
      <c r="AC4595" s="2">
        <v>-7.6376143191048129E-4</v>
      </c>
      <c r="AD4595" s="2">
        <v>-2.3908749498846582E-4</v>
      </c>
      <c r="AE4595" s="2">
        <v>1.8105165144970403E-3</v>
      </c>
      <c r="AF4595" s="2">
        <v>3.7042715098614121E-3</v>
      </c>
      <c r="AG4595" s="2">
        <v>3.6918756023793797E-3</v>
      </c>
      <c r="AH4595" s="2">
        <v>-2.9726516052318686E-2</v>
      </c>
      <c r="AI4595" s="2">
        <v>1.1082693947144007E-2</v>
      </c>
      <c r="AJ4595" s="2">
        <v>-4.8844024747639603E-3</v>
      </c>
      <c r="AK4595" s="2">
        <v>-2.7758501040944239E-3</v>
      </c>
      <c r="AL4595" s="2">
        <v>-2.3077013646051192E-3</v>
      </c>
      <c r="AM4595" s="2">
        <v>1.8733593190676912E-2</v>
      </c>
      <c r="AN4595" s="2">
        <v>1.2627726880307666E-3</v>
      </c>
      <c r="AO4595" s="2">
        <v>7.1238731950571399E-3</v>
      </c>
      <c r="AP4595" s="2">
        <v>-1.0494648768202275E-2</v>
      </c>
      <c r="AQ4595" s="2">
        <v>-7.2825759855552175E-2</v>
      </c>
      <c r="AV4595" s="52"/>
    </row>
    <row r="4596" spans="1:48" x14ac:dyDescent="0.3">
      <c r="A4596">
        <v>2019</v>
      </c>
      <c r="B4596" s="1">
        <v>43536</v>
      </c>
      <c r="C4596" s="4">
        <v>99</v>
      </c>
      <c r="D4596" s="4">
        <v>99</v>
      </c>
      <c r="E4596" s="4">
        <v>99</v>
      </c>
      <c r="F4596">
        <v>1219.5364080122715</v>
      </c>
      <c r="G4596">
        <v>270.41520000000003</v>
      </c>
      <c r="H4596">
        <v>173.58160000000001</v>
      </c>
      <c r="I4596">
        <v>118.2687</v>
      </c>
      <c r="J4596">
        <v>102.1996</v>
      </c>
      <c r="K4596">
        <v>81.569800000000001</v>
      </c>
      <c r="L4596">
        <v>27.172000000000001</v>
      </c>
      <c r="M4596">
        <v>101.14</v>
      </c>
      <c r="N4596">
        <v>0.63392783699999999</v>
      </c>
      <c r="O4596">
        <v>24.64</v>
      </c>
      <c r="P4596">
        <v>95.12</v>
      </c>
      <c r="Q4596">
        <v>122.98</v>
      </c>
      <c r="R4596">
        <v>14.48</v>
      </c>
      <c r="S4596">
        <v>25.3721</v>
      </c>
      <c r="T4596">
        <v>41.193300000000001</v>
      </c>
      <c r="U4596">
        <v>15.6395</v>
      </c>
      <c r="V4596">
        <v>55.515999999999998</v>
      </c>
      <c r="W4596">
        <v>19.949100000000001</v>
      </c>
      <c r="X4596">
        <v>29.94</v>
      </c>
      <c r="Y4596" s="2">
        <v>3.9775672537811779E-3</v>
      </c>
      <c r="Z4596" s="2">
        <v>3.7709823299467704E-3</v>
      </c>
      <c r="AA4596" s="2">
        <v>5.4943113458543191E-3</v>
      </c>
      <c r="AB4596" s="2">
        <v>7.0126382454440694E-3</v>
      </c>
      <c r="AC4596" s="2">
        <v>2.769892844492583E-3</v>
      </c>
      <c r="AD4596" s="2">
        <v>3.5810381576784067E-4</v>
      </c>
      <c r="AE4596" s="2">
        <v>2.1723816162666498E-3</v>
      </c>
      <c r="AF4596" s="2">
        <v>3.137159219508856E-3</v>
      </c>
      <c r="AG4596" s="2">
        <v>8.1812823289990622E-3</v>
      </c>
      <c r="AH4596" s="2">
        <v>6.5359477124182774E-3</v>
      </c>
      <c r="AI4596" s="2">
        <v>2.5295109612142319E-3</v>
      </c>
      <c r="AJ4596" s="2">
        <v>6.0536649214659732E-3</v>
      </c>
      <c r="AK4596" s="2">
        <v>7.6548364648574285E-3</v>
      </c>
      <c r="AL4596" s="2">
        <v>-1.9275326402082849E-3</v>
      </c>
      <c r="AM4596" s="2">
        <v>5.1853550931166836E-3</v>
      </c>
      <c r="AN4596" s="2">
        <v>6.338073483044715E-3</v>
      </c>
      <c r="AO4596" s="2">
        <v>6.9011798206237707E-3</v>
      </c>
      <c r="AP4596" s="2">
        <v>-2.4552209698872618E-3</v>
      </c>
      <c r="AQ4596" s="2">
        <v>-2.8237585199610393E-2</v>
      </c>
      <c r="AV4596" s="52"/>
    </row>
    <row r="4597" spans="1:48" x14ac:dyDescent="0.3">
      <c r="A4597">
        <v>2019</v>
      </c>
      <c r="B4597" s="1">
        <v>43537</v>
      </c>
      <c r="C4597" s="4">
        <v>99</v>
      </c>
      <c r="D4597" s="4">
        <v>99</v>
      </c>
      <c r="E4597" s="4">
        <v>99</v>
      </c>
      <c r="F4597">
        <v>1229.004713210647</v>
      </c>
      <c r="G4597">
        <v>272.20519999999999</v>
      </c>
      <c r="H4597">
        <v>174.88570000000001</v>
      </c>
      <c r="I4597">
        <v>118.0459</v>
      </c>
      <c r="J4597">
        <v>102.16070000000001</v>
      </c>
      <c r="K4597">
        <v>81.579599999999999</v>
      </c>
      <c r="L4597">
        <v>27.2407</v>
      </c>
      <c r="M4597">
        <v>101.1679</v>
      </c>
      <c r="N4597">
        <v>0.633857793</v>
      </c>
      <c r="O4597">
        <v>24.88</v>
      </c>
      <c r="P4597">
        <v>97.52</v>
      </c>
      <c r="Q4597">
        <v>123.84</v>
      </c>
      <c r="R4597">
        <v>14.51</v>
      </c>
      <c r="S4597">
        <v>25.2544</v>
      </c>
      <c r="T4597">
        <v>41.241599999999998</v>
      </c>
      <c r="U4597">
        <v>15.7379</v>
      </c>
      <c r="V4597">
        <v>55.573099999999997</v>
      </c>
      <c r="W4597">
        <v>19.8931</v>
      </c>
      <c r="X4597">
        <v>29.62</v>
      </c>
      <c r="Y4597" s="2">
        <v>7.7638561146426976E-3</v>
      </c>
      <c r="Z4597" s="2">
        <v>6.6194503859249298E-3</v>
      </c>
      <c r="AA4597" s="2">
        <v>7.5128930716159559E-3</v>
      </c>
      <c r="AB4597" s="2">
        <v>-1.8838458527065116E-3</v>
      </c>
      <c r="AC4597" s="2">
        <v>-3.8062771282865171E-4</v>
      </c>
      <c r="AD4597" s="2">
        <v>1.2014250372072155E-4</v>
      </c>
      <c r="AE4597" s="2">
        <v>2.5283379949947449E-3</v>
      </c>
      <c r="AF4597" s="2">
        <v>2.7585525014828249E-4</v>
      </c>
      <c r="AG4597" s="2">
        <v>-1.1049207167090902E-4</v>
      </c>
      <c r="AH4597" s="2">
        <v>9.7402597402596047E-3</v>
      </c>
      <c r="AI4597" s="2">
        <v>2.5231286795626584E-2</v>
      </c>
      <c r="AJ4597" s="2">
        <v>6.9930069930070893E-3</v>
      </c>
      <c r="AK4597" s="2">
        <v>2.0718232044198981E-3</v>
      </c>
      <c r="AL4597" s="2">
        <v>-4.638953811470059E-3</v>
      </c>
      <c r="AM4597" s="2">
        <v>1.1725207740092003E-3</v>
      </c>
      <c r="AN4597" s="2">
        <v>6.2917612455641869E-3</v>
      </c>
      <c r="AO4597" s="2">
        <v>1.0285323150083236E-3</v>
      </c>
      <c r="AP4597" s="2">
        <v>-2.8071441819430554E-3</v>
      </c>
      <c r="AQ4597" s="2">
        <v>-1.0688042752171056E-2</v>
      </c>
      <c r="AV4597" s="52"/>
    </row>
    <row r="4598" spans="1:48" x14ac:dyDescent="0.3">
      <c r="A4598">
        <v>2019</v>
      </c>
      <c r="B4598" s="1">
        <v>43538</v>
      </c>
      <c r="C4598" s="4">
        <v>99</v>
      </c>
      <c r="D4598" s="4">
        <v>99</v>
      </c>
      <c r="E4598" s="4">
        <v>99</v>
      </c>
      <c r="F4598">
        <v>1223.5676641577927</v>
      </c>
      <c r="G4598">
        <v>272.03100000000001</v>
      </c>
      <c r="H4598">
        <v>174.58930000000001</v>
      </c>
      <c r="I4598">
        <v>117.1932</v>
      </c>
      <c r="J4598">
        <v>102.0146</v>
      </c>
      <c r="K4598">
        <v>81.599100000000007</v>
      </c>
      <c r="L4598">
        <v>27.191600000000001</v>
      </c>
      <c r="M4598">
        <v>101.01900000000001</v>
      </c>
      <c r="N4598">
        <v>0.62495684299999998</v>
      </c>
      <c r="O4598">
        <v>25.08</v>
      </c>
      <c r="P4598">
        <v>97.76</v>
      </c>
      <c r="Q4598">
        <v>122.41</v>
      </c>
      <c r="R4598">
        <v>14.24</v>
      </c>
      <c r="S4598">
        <v>25.332799999999999</v>
      </c>
      <c r="T4598">
        <v>41.019399999999997</v>
      </c>
      <c r="U4598">
        <v>15.669</v>
      </c>
      <c r="V4598">
        <v>55.563600000000001</v>
      </c>
      <c r="W4598">
        <v>19.854800000000001</v>
      </c>
      <c r="X4598">
        <v>29.13</v>
      </c>
      <c r="Y4598" s="2">
        <v>-4.4239448347195287E-3</v>
      </c>
      <c r="Z4598" s="2">
        <v>-6.3995838433650309E-4</v>
      </c>
      <c r="AA4598" s="2">
        <v>-1.6948212461053158E-3</v>
      </c>
      <c r="AB4598" s="2">
        <v>-7.2234613823944915E-3</v>
      </c>
      <c r="AC4598" s="2">
        <v>-1.4300998329103143E-3</v>
      </c>
      <c r="AD4598" s="2">
        <v>2.3903034582195559E-4</v>
      </c>
      <c r="AE4598" s="2">
        <v>-1.8024500104623087E-3</v>
      </c>
      <c r="AF4598" s="2">
        <v>-1.4718107225710764E-3</v>
      </c>
      <c r="AG4598" s="2">
        <v>-1.4042503063459222E-2</v>
      </c>
      <c r="AH4598" s="2">
        <v>8.0385852090032461E-3</v>
      </c>
      <c r="AI4598" s="2">
        <v>2.4610336341264194E-3</v>
      </c>
      <c r="AJ4598" s="2">
        <v>-1.1547157622739057E-2</v>
      </c>
      <c r="AK4598" s="2">
        <v>-1.860785665058573E-2</v>
      </c>
      <c r="AL4598" s="2">
        <v>3.1044095286365536E-3</v>
      </c>
      <c r="AM4598" s="2">
        <v>-5.3877638112973525E-3</v>
      </c>
      <c r="AN4598" s="2">
        <v>-4.3779665647893928E-3</v>
      </c>
      <c r="AO4598" s="2">
        <v>-1.7094601524825226E-4</v>
      </c>
      <c r="AP4598" s="2">
        <v>-1.925290678677527E-3</v>
      </c>
      <c r="AQ4598" s="2">
        <v>-1.6542876434841425E-2</v>
      </c>
      <c r="AV4598" s="52"/>
    </row>
    <row r="4599" spans="1:48" x14ac:dyDescent="0.3">
      <c r="A4599">
        <v>2019</v>
      </c>
      <c r="B4599" s="1">
        <v>43539</v>
      </c>
      <c r="C4599" s="4">
        <v>99</v>
      </c>
      <c r="D4599" s="4">
        <v>99</v>
      </c>
      <c r="E4599" s="4">
        <v>99</v>
      </c>
      <c r="F4599">
        <v>1225.8621775813542</v>
      </c>
      <c r="G4599">
        <v>273.375</v>
      </c>
      <c r="H4599">
        <v>176.2097</v>
      </c>
      <c r="I4599">
        <v>117.9684</v>
      </c>
      <c r="J4599">
        <v>102.336</v>
      </c>
      <c r="K4599">
        <v>81.628299999999996</v>
      </c>
      <c r="L4599">
        <v>27.230899999999998</v>
      </c>
      <c r="M4599">
        <v>101.42829999999999</v>
      </c>
      <c r="N4599">
        <v>0.62889570500000003</v>
      </c>
      <c r="O4599">
        <v>24.64</v>
      </c>
      <c r="P4599">
        <v>97.6</v>
      </c>
      <c r="Q4599">
        <v>122.97</v>
      </c>
      <c r="R4599">
        <v>14.33</v>
      </c>
      <c r="S4599">
        <v>25.293600000000001</v>
      </c>
      <c r="T4599">
        <v>41.618400000000001</v>
      </c>
      <c r="U4599">
        <v>15.669</v>
      </c>
      <c r="V4599">
        <v>55.764800000000001</v>
      </c>
      <c r="W4599">
        <v>19.846</v>
      </c>
      <c r="X4599">
        <v>28.59</v>
      </c>
      <c r="Y4599" s="2">
        <v>1.8752648429467556E-3</v>
      </c>
      <c r="Z4599" s="2">
        <v>4.9406133859744017E-3</v>
      </c>
      <c r="AA4599" s="2">
        <v>9.2812102459887136E-3</v>
      </c>
      <c r="AB4599" s="2">
        <v>6.6147182601037358E-3</v>
      </c>
      <c r="AC4599" s="2">
        <v>3.1505294340221646E-3</v>
      </c>
      <c r="AD4599" s="2">
        <v>3.578470840976955E-4</v>
      </c>
      <c r="AE4599" s="2">
        <v>1.4452992836022638E-3</v>
      </c>
      <c r="AF4599" s="2">
        <v>4.0517130440806959E-3</v>
      </c>
      <c r="AG4599" s="2">
        <v>6.3026144030877695E-3</v>
      </c>
      <c r="AH4599" s="2">
        <v>-1.7543859649122751E-2</v>
      </c>
      <c r="AI4599" s="2">
        <v>-1.6366612111293755E-3</v>
      </c>
      <c r="AJ4599" s="2">
        <v>4.574789641369259E-3</v>
      </c>
      <c r="AK4599" s="2">
        <v>6.3202247191012084E-3</v>
      </c>
      <c r="AL4599" s="2">
        <v>-1.5474009979156156E-3</v>
      </c>
      <c r="AM4599" s="2">
        <v>1.460284645801746E-2</v>
      </c>
      <c r="AN4599" s="2">
        <v>0</v>
      </c>
      <c r="AO4599" s="2">
        <v>3.6210756682433232E-3</v>
      </c>
      <c r="AP4599" s="2">
        <v>-4.4321776094446985E-4</v>
      </c>
      <c r="AQ4599" s="2">
        <v>-1.8537590113285263E-2</v>
      </c>
      <c r="AV4599" s="52"/>
    </row>
    <row r="4600" spans="1:48" x14ac:dyDescent="0.3">
      <c r="A4600">
        <v>2019</v>
      </c>
      <c r="B4600" s="1">
        <v>43542</v>
      </c>
      <c r="C4600" s="4">
        <v>99</v>
      </c>
      <c r="D4600" s="4">
        <v>99</v>
      </c>
      <c r="E4600" s="4">
        <v>99</v>
      </c>
      <c r="F4600">
        <v>1225.4740731409433</v>
      </c>
      <c r="G4600">
        <v>274.36619999999999</v>
      </c>
      <c r="H4600">
        <v>176.6293</v>
      </c>
      <c r="I4600">
        <v>117.90049999999999</v>
      </c>
      <c r="J4600">
        <v>102.1996</v>
      </c>
      <c r="K4600">
        <v>81.608800000000002</v>
      </c>
      <c r="L4600">
        <v>27.299499999999998</v>
      </c>
      <c r="M4600">
        <v>101.5214</v>
      </c>
      <c r="N4600">
        <v>0.63015725300000003</v>
      </c>
      <c r="O4600">
        <v>25.06</v>
      </c>
      <c r="P4600">
        <v>98.48</v>
      </c>
      <c r="Q4600">
        <v>123.04</v>
      </c>
      <c r="R4600">
        <v>14.39</v>
      </c>
      <c r="S4600">
        <v>25.264199999999999</v>
      </c>
      <c r="T4600">
        <v>42.082099999999997</v>
      </c>
      <c r="U4600">
        <v>15.7477</v>
      </c>
      <c r="V4600">
        <v>55.554000000000002</v>
      </c>
      <c r="W4600">
        <v>19.766400000000001</v>
      </c>
      <c r="X4600">
        <v>28.66</v>
      </c>
      <c r="Y4600" s="2">
        <v>-3.1659712446352462E-4</v>
      </c>
      <c r="Z4600" s="2">
        <v>3.6257887517145981E-3</v>
      </c>
      <c r="AA4600" s="2">
        <v>2.3812536994274325E-3</v>
      </c>
      <c r="AB4600" s="2">
        <v>-5.7557786661521781E-4</v>
      </c>
      <c r="AC4600" s="2">
        <v>-1.3328642901813126E-3</v>
      </c>
      <c r="AD4600" s="2">
        <v>-2.3888773868863122E-4</v>
      </c>
      <c r="AE4600" s="2">
        <v>2.519196941709545E-3</v>
      </c>
      <c r="AF4600" s="2">
        <v>9.178897802684105E-4</v>
      </c>
      <c r="AG4600" s="2">
        <v>2.0059733115842526E-3</v>
      </c>
      <c r="AH4600" s="2">
        <v>1.7045454545454364E-2</v>
      </c>
      <c r="AI4600" s="2">
        <v>9.0163934426230607E-3</v>
      </c>
      <c r="AJ4600" s="2">
        <v>5.6924453118645246E-4</v>
      </c>
      <c r="AK4600" s="2">
        <v>4.1870202372644716E-3</v>
      </c>
      <c r="AL4600" s="2">
        <v>-1.1623493690104958E-3</v>
      </c>
      <c r="AM4600" s="2">
        <v>1.1141706552870723E-2</v>
      </c>
      <c r="AN4600" s="2">
        <v>5.0226562001403074E-3</v>
      </c>
      <c r="AO4600" s="2">
        <v>-3.7801623963503728E-3</v>
      </c>
      <c r="AP4600" s="2">
        <v>-4.0108838053007911E-3</v>
      </c>
      <c r="AQ4600" s="2">
        <v>2.4484085344527173E-3</v>
      </c>
      <c r="AV4600" s="52"/>
    </row>
    <row r="4601" spans="1:48" x14ac:dyDescent="0.3">
      <c r="A4601">
        <v>2019</v>
      </c>
      <c r="B4601" s="1">
        <v>43543</v>
      </c>
      <c r="C4601" s="4">
        <v>99</v>
      </c>
      <c r="D4601" s="4">
        <v>99</v>
      </c>
      <c r="E4601" s="4">
        <v>99</v>
      </c>
      <c r="F4601">
        <v>1227.7088676079411</v>
      </c>
      <c r="G4601">
        <v>274.43430000000001</v>
      </c>
      <c r="H4601">
        <v>177.22319999999999</v>
      </c>
      <c r="I4601">
        <v>117.63890000000001</v>
      </c>
      <c r="J4601">
        <v>102.1315</v>
      </c>
      <c r="K4601">
        <v>81.599100000000007</v>
      </c>
      <c r="L4601">
        <v>27.348600000000001</v>
      </c>
      <c r="M4601">
        <v>101.5958</v>
      </c>
      <c r="N4601">
        <v>0.63216168399999995</v>
      </c>
      <c r="O4601">
        <v>25.16</v>
      </c>
      <c r="P4601">
        <v>98.24</v>
      </c>
      <c r="Q4601">
        <v>123.38</v>
      </c>
      <c r="R4601">
        <v>14.4</v>
      </c>
      <c r="S4601">
        <v>25.2348</v>
      </c>
      <c r="T4601">
        <v>42.101399999999998</v>
      </c>
      <c r="U4601">
        <v>15.787100000000001</v>
      </c>
      <c r="V4601">
        <v>54.921500000000002</v>
      </c>
      <c r="W4601">
        <v>19.821400000000001</v>
      </c>
      <c r="X4601">
        <v>28.85</v>
      </c>
      <c r="Y4601" s="2">
        <v>1.8236162771438913E-3</v>
      </c>
      <c r="Z4601" s="2">
        <v>2.482084163428766E-4</v>
      </c>
      <c r="AA4601" s="2">
        <v>3.3624092944941619E-3</v>
      </c>
      <c r="AB4601" s="2">
        <v>-2.218820106784869E-3</v>
      </c>
      <c r="AC4601" s="2">
        <v>-6.6634311680280334E-4</v>
      </c>
      <c r="AD4601" s="2">
        <v>-1.1885973081326995E-4</v>
      </c>
      <c r="AE4601" s="2">
        <v>1.7985677393359545E-3</v>
      </c>
      <c r="AF4601" s="2">
        <v>7.3285041380444227E-4</v>
      </c>
      <c r="AG4601" s="2">
        <v>3.1808425443924371E-3</v>
      </c>
      <c r="AH4601" s="2">
        <v>3.9904229848364281E-3</v>
      </c>
      <c r="AI4601" s="2">
        <v>-2.4370430544273791E-3</v>
      </c>
      <c r="AJ4601" s="2">
        <v>2.7633289986994658E-3</v>
      </c>
      <c r="AK4601" s="2">
        <v>6.9492703266149647E-4</v>
      </c>
      <c r="AL4601" s="2">
        <v>-1.1637019972925433E-3</v>
      </c>
      <c r="AM4601" s="2">
        <v>4.5862730234480509E-4</v>
      </c>
      <c r="AN4601" s="2">
        <v>2.5019526661036462E-3</v>
      </c>
      <c r="AO4601" s="2">
        <v>-1.1385318788926124E-2</v>
      </c>
      <c r="AP4601" s="2">
        <v>2.7824995952727694E-3</v>
      </c>
      <c r="AQ4601" s="2">
        <v>6.6294487090021725E-3</v>
      </c>
      <c r="AV4601" s="52"/>
    </row>
    <row r="4602" spans="1:48" x14ac:dyDescent="0.3">
      <c r="A4602">
        <v>2019</v>
      </c>
      <c r="B4602" s="1">
        <v>43544</v>
      </c>
      <c r="C4602" s="4">
        <v>99</v>
      </c>
      <c r="D4602" s="4">
        <v>99</v>
      </c>
      <c r="E4602" s="4">
        <v>99</v>
      </c>
      <c r="F4602">
        <v>1256.8181492914132</v>
      </c>
      <c r="G4602">
        <v>273.60820000000001</v>
      </c>
      <c r="H4602">
        <v>177.92599999999999</v>
      </c>
      <c r="I4602">
        <v>118.8695</v>
      </c>
      <c r="J4602">
        <v>102.8424</v>
      </c>
      <c r="K4602">
        <v>81.715999999999994</v>
      </c>
      <c r="L4602">
        <v>27.505500000000001</v>
      </c>
      <c r="M4602">
        <v>102.49809999999999</v>
      </c>
      <c r="N4602">
        <v>0.63453063300000001</v>
      </c>
      <c r="O4602">
        <v>24.97</v>
      </c>
      <c r="P4602">
        <v>100</v>
      </c>
      <c r="Q4602">
        <v>124.18</v>
      </c>
      <c r="R4602">
        <v>14.54</v>
      </c>
      <c r="S4602">
        <v>25.087700000000002</v>
      </c>
      <c r="T4602">
        <v>42.168999999999997</v>
      </c>
      <c r="U4602">
        <v>15.905200000000001</v>
      </c>
      <c r="V4602">
        <v>55.065300000000001</v>
      </c>
      <c r="W4602">
        <v>19.9147</v>
      </c>
      <c r="X4602">
        <v>29.16</v>
      </c>
      <c r="Y4602" s="2">
        <v>2.3710247967979825E-2</v>
      </c>
      <c r="Z4602" s="2">
        <v>-3.0101922390896041E-3</v>
      </c>
      <c r="AA4602" s="2">
        <v>3.9656207539418009E-3</v>
      </c>
      <c r="AB4602" s="2">
        <v>1.0460825458245449E-2</v>
      </c>
      <c r="AC4602" s="2">
        <v>6.9606340844889925E-3</v>
      </c>
      <c r="AD4602" s="2">
        <v>1.4326138401035138E-3</v>
      </c>
      <c r="AE4602" s="2">
        <v>5.7370395559552811E-3</v>
      </c>
      <c r="AF4602" s="2">
        <v>8.8812726510347773E-3</v>
      </c>
      <c r="AG4602" s="2">
        <v>3.7473783368371372E-3</v>
      </c>
      <c r="AH4602" s="2">
        <v>-7.5516693163752979E-3</v>
      </c>
      <c r="AI4602" s="2">
        <v>1.791530944625408E-2</v>
      </c>
      <c r="AJ4602" s="2">
        <v>6.4840330685687064E-3</v>
      </c>
      <c r="AK4602" s="2">
        <v>9.7222222222221877E-3</v>
      </c>
      <c r="AL4602" s="2">
        <v>-5.8292516683309259E-3</v>
      </c>
      <c r="AM4602" s="2">
        <v>1.6056473181413899E-3</v>
      </c>
      <c r="AN4602" s="2">
        <v>7.480791278955623E-3</v>
      </c>
      <c r="AO4602" s="2">
        <v>2.6182824576896913E-3</v>
      </c>
      <c r="AP4602" s="2">
        <v>4.7070338119405974E-3</v>
      </c>
      <c r="AQ4602" s="2">
        <v>1.0745233968804113E-2</v>
      </c>
      <c r="AV4602" s="52"/>
    </row>
    <row r="4603" spans="1:48" x14ac:dyDescent="0.3">
      <c r="A4603">
        <v>2019</v>
      </c>
      <c r="B4603" s="1">
        <v>43545</v>
      </c>
      <c r="C4603" s="4">
        <v>99</v>
      </c>
      <c r="D4603" s="4">
        <v>99</v>
      </c>
      <c r="E4603" s="4">
        <v>99</v>
      </c>
      <c r="F4603">
        <v>1273.8871765743938</v>
      </c>
      <c r="G4603">
        <v>276.6986</v>
      </c>
      <c r="H4603">
        <v>180.7073</v>
      </c>
      <c r="I4603">
        <v>119.1311</v>
      </c>
      <c r="J4603">
        <v>102.7937</v>
      </c>
      <c r="K4603">
        <v>81.715999999999994</v>
      </c>
      <c r="L4603">
        <v>27.436900000000001</v>
      </c>
      <c r="M4603">
        <v>102.47020000000001</v>
      </c>
      <c r="N4603">
        <v>0.62965259100000004</v>
      </c>
      <c r="O4603">
        <v>24.86</v>
      </c>
      <c r="P4603">
        <v>99.52</v>
      </c>
      <c r="Q4603">
        <v>123.68</v>
      </c>
      <c r="R4603">
        <v>14.5</v>
      </c>
      <c r="S4603">
        <v>25.244599999999998</v>
      </c>
      <c r="T4603">
        <v>42.226999999999997</v>
      </c>
      <c r="U4603">
        <v>15.826499999999999</v>
      </c>
      <c r="V4603">
        <v>55.649799999999999</v>
      </c>
      <c r="W4603">
        <v>19.827300000000001</v>
      </c>
      <c r="X4603">
        <v>28.78</v>
      </c>
      <c r="Y4603" s="2">
        <v>1.3581143216784497E-2</v>
      </c>
      <c r="Z4603" s="2">
        <v>1.1294983118195878E-2</v>
      </c>
      <c r="AA4603" s="2">
        <v>1.5631779503838761E-2</v>
      </c>
      <c r="AB4603" s="2">
        <v>2.2007327363200435E-3</v>
      </c>
      <c r="AC4603" s="2">
        <v>-4.7354009630262706E-4</v>
      </c>
      <c r="AD4603" s="2">
        <v>0</v>
      </c>
      <c r="AE4603" s="2">
        <v>-2.4940466452164634E-3</v>
      </c>
      <c r="AF4603" s="2">
        <v>-2.7220016761275723E-4</v>
      </c>
      <c r="AG4603" s="2">
        <v>-7.6876383050840102E-3</v>
      </c>
      <c r="AH4603" s="2">
        <v>-4.405286343612258E-3</v>
      </c>
      <c r="AI4603" s="2">
        <v>-4.8000000000000265E-3</v>
      </c>
      <c r="AJ4603" s="2">
        <v>-4.0264132710581269E-3</v>
      </c>
      <c r="AK4603" s="2">
        <v>-2.7510316368637433E-3</v>
      </c>
      <c r="AL4603" s="2">
        <v>6.2540607548717819E-3</v>
      </c>
      <c r="AM4603" s="2">
        <v>1.3754179610614425E-3</v>
      </c>
      <c r="AN4603" s="2">
        <v>-4.9480672987451957E-3</v>
      </c>
      <c r="AO4603" s="2">
        <v>1.0614670218813016E-2</v>
      </c>
      <c r="AP4603" s="2">
        <v>-4.3887178817656469E-3</v>
      </c>
      <c r="AQ4603" s="2">
        <v>-1.3031550068587028E-2</v>
      </c>
      <c r="AV4603" s="52"/>
    </row>
    <row r="4604" spans="1:48" x14ac:dyDescent="0.3">
      <c r="A4604">
        <v>2019</v>
      </c>
      <c r="B4604" s="1">
        <v>43546</v>
      </c>
      <c r="C4604" s="4">
        <v>99</v>
      </c>
      <c r="D4604" s="4">
        <v>99</v>
      </c>
      <c r="E4604" s="4">
        <v>99</v>
      </c>
      <c r="F4604">
        <v>1241.0731505270232</v>
      </c>
      <c r="G4604">
        <v>271.37310000000002</v>
      </c>
      <c r="H4604">
        <v>176.73820000000001</v>
      </c>
      <c r="I4604">
        <v>120.98180000000001</v>
      </c>
      <c r="J4604">
        <v>103.5532</v>
      </c>
      <c r="K4604">
        <v>81.8523</v>
      </c>
      <c r="L4604">
        <v>27.5349</v>
      </c>
      <c r="M4604">
        <v>101.7911</v>
      </c>
      <c r="N4604">
        <v>0.616798819</v>
      </c>
      <c r="O4604">
        <v>24.41</v>
      </c>
      <c r="P4604">
        <v>97.84</v>
      </c>
      <c r="Q4604">
        <v>123.97</v>
      </c>
      <c r="R4604">
        <v>14.45</v>
      </c>
      <c r="S4604">
        <v>25.293600000000001</v>
      </c>
      <c r="T4604">
        <v>40.990400000000001</v>
      </c>
      <c r="U4604">
        <v>15.688700000000001</v>
      </c>
      <c r="V4604">
        <v>56.052300000000002</v>
      </c>
      <c r="W4604">
        <v>20.130700000000001</v>
      </c>
      <c r="X4604">
        <v>32.08</v>
      </c>
      <c r="Y4604" s="2">
        <v>-2.5758973518840711E-2</v>
      </c>
      <c r="Z4604" s="2">
        <v>-1.9246573708721293E-2</v>
      </c>
      <c r="AA4604" s="2">
        <v>-2.1964248262245079E-2</v>
      </c>
      <c r="AB4604" s="2">
        <v>1.5534986246244609E-2</v>
      </c>
      <c r="AC4604" s="2">
        <v>7.388585098113909E-3</v>
      </c>
      <c r="AD4604" s="2">
        <v>1.6679720005874366E-3</v>
      </c>
      <c r="AE4604" s="2">
        <v>3.5718320947337734E-3</v>
      </c>
      <c r="AF4604" s="2">
        <v>-6.6272926177561864E-3</v>
      </c>
      <c r="AG4604" s="2">
        <v>-2.0414069891439568E-2</v>
      </c>
      <c r="AH4604" s="2">
        <v>-1.81013676588897E-2</v>
      </c>
      <c r="AI4604" s="2">
        <v>-1.6881028938906639E-2</v>
      </c>
      <c r="AJ4604" s="2">
        <v>2.3447606727036163E-3</v>
      </c>
      <c r="AK4604" s="2">
        <v>-3.4482758620689724E-3</v>
      </c>
      <c r="AL4604" s="2">
        <v>1.9410091663167872E-3</v>
      </c>
      <c r="AM4604" s="2">
        <v>-2.9284580955312833E-2</v>
      </c>
      <c r="AN4604" s="2">
        <v>-8.7069156162131733E-3</v>
      </c>
      <c r="AO4604" s="2">
        <v>7.2327303961561284E-3</v>
      </c>
      <c r="AP4604" s="2">
        <v>1.5302133926454964E-2</v>
      </c>
      <c r="AQ4604" s="2">
        <v>0.11466296038915913</v>
      </c>
      <c r="AV4604" s="52"/>
    </row>
    <row r="4605" spans="1:48" x14ac:dyDescent="0.3">
      <c r="A4605">
        <v>2019</v>
      </c>
      <c r="B4605" s="1">
        <v>43549</v>
      </c>
      <c r="C4605" s="4">
        <v>99</v>
      </c>
      <c r="D4605" s="4">
        <v>99</v>
      </c>
      <c r="E4605" s="4">
        <v>99</v>
      </c>
      <c r="F4605">
        <v>1243.8301522702563</v>
      </c>
      <c r="G4605">
        <v>271.16910000000001</v>
      </c>
      <c r="H4605">
        <v>176.40170000000001</v>
      </c>
      <c r="I4605">
        <v>121.1756</v>
      </c>
      <c r="J4605">
        <v>103.81619999999999</v>
      </c>
      <c r="K4605">
        <v>81.94</v>
      </c>
      <c r="L4605">
        <v>27.574200000000001</v>
      </c>
      <c r="M4605">
        <v>102.35850000000001</v>
      </c>
      <c r="N4605">
        <v>0.61807444</v>
      </c>
      <c r="O4605">
        <v>24.39</v>
      </c>
      <c r="P4605">
        <v>98</v>
      </c>
      <c r="Q4605">
        <v>124.92</v>
      </c>
      <c r="R4605">
        <v>14.56</v>
      </c>
      <c r="S4605">
        <v>25.293600000000001</v>
      </c>
      <c r="T4605">
        <v>41.087000000000003</v>
      </c>
      <c r="U4605">
        <v>15.7477</v>
      </c>
      <c r="V4605">
        <v>56.100200000000001</v>
      </c>
      <c r="W4605">
        <v>20.263300000000001</v>
      </c>
      <c r="X4605">
        <v>32.24</v>
      </c>
      <c r="Y4605" s="2">
        <v>2.2214659482902022E-3</v>
      </c>
      <c r="Z4605" s="2">
        <v>-7.5173257776839364E-4</v>
      </c>
      <c r="AA4605" s="2">
        <v>-1.9039460625942528E-3</v>
      </c>
      <c r="AB4605" s="2">
        <v>1.6018938385773396E-3</v>
      </c>
      <c r="AC4605" s="2">
        <v>2.5397573421197528E-3</v>
      </c>
      <c r="AD4605" s="2">
        <v>1.071442097534181E-3</v>
      </c>
      <c r="AE4605" s="2">
        <v>1.4272795615746237E-3</v>
      </c>
      <c r="AF4605" s="2">
        <v>5.5741611987689677E-3</v>
      </c>
      <c r="AG4605" s="2">
        <v>2.0681313918016198E-3</v>
      </c>
      <c r="AH4605" s="2">
        <v>-8.1933633756658963E-4</v>
      </c>
      <c r="AI4605" s="2">
        <v>1.6353229762877675E-3</v>
      </c>
      <c r="AJ4605" s="2">
        <v>7.6631443091070839E-3</v>
      </c>
      <c r="AK4605" s="2">
        <v>7.6124567474049609E-3</v>
      </c>
      <c r="AL4605" s="2">
        <v>0</v>
      </c>
      <c r="AM4605" s="2">
        <v>2.3566493618019102E-3</v>
      </c>
      <c r="AN4605" s="2">
        <v>3.7606685066320367E-3</v>
      </c>
      <c r="AO4605" s="2">
        <v>8.5455904574827102E-4</v>
      </c>
      <c r="AP4605" s="2">
        <v>6.5869542539505055E-3</v>
      </c>
      <c r="AQ4605" s="2">
        <v>4.9875311720699589E-3</v>
      </c>
      <c r="AV4605" s="52"/>
    </row>
    <row r="4606" spans="1:48" x14ac:dyDescent="0.3">
      <c r="A4606">
        <v>2019</v>
      </c>
      <c r="B4606" s="1">
        <v>43550</v>
      </c>
      <c r="C4606" s="4">
        <v>99</v>
      </c>
      <c r="D4606" s="4">
        <v>99</v>
      </c>
      <c r="E4606" s="4">
        <v>99</v>
      </c>
      <c r="F4606">
        <v>1238.8528553184676</v>
      </c>
      <c r="G4606">
        <v>273.19040000000001</v>
      </c>
      <c r="H4606">
        <v>177.22319999999999</v>
      </c>
      <c r="I4606">
        <v>121.08839999999999</v>
      </c>
      <c r="J4606">
        <v>103.7285</v>
      </c>
      <c r="K4606">
        <v>81.930300000000003</v>
      </c>
      <c r="L4606">
        <v>27.485900000000001</v>
      </c>
      <c r="M4606">
        <v>102.4515</v>
      </c>
      <c r="N4606">
        <v>0.61956024899999995</v>
      </c>
      <c r="O4606">
        <v>24.18</v>
      </c>
      <c r="P4606">
        <v>99.76</v>
      </c>
      <c r="Q4606">
        <v>124.3</v>
      </c>
      <c r="R4606">
        <v>14.47</v>
      </c>
      <c r="S4606">
        <v>25.3721</v>
      </c>
      <c r="T4606">
        <v>41.212600000000002</v>
      </c>
      <c r="U4606">
        <v>15.7773</v>
      </c>
      <c r="V4606">
        <v>56.502699999999997</v>
      </c>
      <c r="W4606">
        <v>20.174900000000001</v>
      </c>
      <c r="X4606">
        <v>30.42</v>
      </c>
      <c r="Y4606" s="2">
        <v>-4.0015889168663055E-3</v>
      </c>
      <c r="Z4606" s="2">
        <v>7.4540203880162359E-3</v>
      </c>
      <c r="AA4606" s="2">
        <v>4.6569845982209479E-3</v>
      </c>
      <c r="AB4606" s="2">
        <v>-7.1961682054810794E-4</v>
      </c>
      <c r="AC4606" s="2">
        <v>-8.4476218547779869E-4</v>
      </c>
      <c r="AD4606" s="2">
        <v>-1.1837930192815094E-4</v>
      </c>
      <c r="AE4606" s="2">
        <v>-3.2022687874897482E-3</v>
      </c>
      <c r="AF4606" s="2">
        <v>9.0857134483202096E-4</v>
      </c>
      <c r="AG4606" s="2">
        <v>2.4039321218329857E-3</v>
      </c>
      <c r="AH4606" s="2">
        <v>-8.610086100861003E-3</v>
      </c>
      <c r="AI4606" s="2">
        <v>1.7959183673469381E-2</v>
      </c>
      <c r="AJ4606" s="2">
        <v>-4.9631764329171046E-3</v>
      </c>
      <c r="AK4606" s="2">
        <v>-6.1813186813186594E-3</v>
      </c>
      <c r="AL4606" s="2">
        <v>3.10355188664313E-3</v>
      </c>
      <c r="AM4606" s="2">
        <v>3.0569279820866768E-3</v>
      </c>
      <c r="AN4606" s="2">
        <v>1.8796395664129051E-3</v>
      </c>
      <c r="AO4606" s="2">
        <v>7.1746624789215119E-3</v>
      </c>
      <c r="AP4606" s="2">
        <v>-4.3625668079730895E-3</v>
      </c>
      <c r="AQ4606" s="2">
        <v>-5.6451612903225756E-2</v>
      </c>
      <c r="AV4606" s="52"/>
    </row>
    <row r="4607" spans="1:48" x14ac:dyDescent="0.3">
      <c r="A4607">
        <v>2019</v>
      </c>
      <c r="B4607" s="1">
        <v>43551</v>
      </c>
      <c r="C4607" s="4">
        <v>99</v>
      </c>
      <c r="D4607" s="4">
        <v>99</v>
      </c>
      <c r="E4607" s="4">
        <v>99</v>
      </c>
      <c r="F4607">
        <v>1228.8915972632342</v>
      </c>
      <c r="G4607">
        <v>271.76179999999999</v>
      </c>
      <c r="H4607">
        <v>176.0849</v>
      </c>
      <c r="I4607">
        <v>122.2026</v>
      </c>
      <c r="J4607">
        <v>104.0304</v>
      </c>
      <c r="K4607">
        <v>81.998400000000004</v>
      </c>
      <c r="L4607">
        <v>27.436900000000001</v>
      </c>
      <c r="M4607">
        <v>102.0702</v>
      </c>
      <c r="N4607">
        <v>0.61942004900000003</v>
      </c>
      <c r="O4607">
        <v>23.97</v>
      </c>
      <c r="P4607">
        <v>98.72</v>
      </c>
      <c r="Q4607">
        <v>123.65</v>
      </c>
      <c r="R4607">
        <v>14.32</v>
      </c>
      <c r="S4607">
        <v>25.401499999999999</v>
      </c>
      <c r="T4607">
        <v>40.7682</v>
      </c>
      <c r="U4607">
        <v>15.688700000000001</v>
      </c>
      <c r="V4607">
        <v>56.1098</v>
      </c>
      <c r="W4607">
        <v>20.277100000000001</v>
      </c>
      <c r="X4607">
        <v>30.88</v>
      </c>
      <c r="Y4607" s="2">
        <v>-8.0407112212472764E-3</v>
      </c>
      <c r="Z4607" s="2">
        <v>-5.2293199175373895E-3</v>
      </c>
      <c r="AA4607" s="2">
        <v>-6.422973967290857E-3</v>
      </c>
      <c r="AB4607" s="2">
        <v>9.20154201393375E-3</v>
      </c>
      <c r="AC4607" s="2">
        <v>2.9104826542367679E-3</v>
      </c>
      <c r="AD4607" s="2">
        <v>8.311943200500771E-4</v>
      </c>
      <c r="AE4607" s="2">
        <v>-1.7827322372562238E-3</v>
      </c>
      <c r="AF4607" s="2">
        <v>-3.721761028389059E-3</v>
      </c>
      <c r="AG4607" s="2">
        <v>-2.262895339496529E-4</v>
      </c>
      <c r="AH4607" s="2">
        <v>-8.6848635235732274E-3</v>
      </c>
      <c r="AI4607" s="2">
        <v>-1.0425020048115519E-2</v>
      </c>
      <c r="AJ4607" s="2">
        <v>-5.2292839903458344E-3</v>
      </c>
      <c r="AK4607" s="2">
        <v>-1.0366275051831408E-2</v>
      </c>
      <c r="AL4607" s="2">
        <v>1.1587531185830446E-3</v>
      </c>
      <c r="AM4607" s="2">
        <v>-1.0783110019751296E-2</v>
      </c>
      <c r="AN4607" s="2">
        <v>-5.6156630095136606E-3</v>
      </c>
      <c r="AO4607" s="2">
        <v>-6.9536500025662029E-3</v>
      </c>
      <c r="AP4607" s="2">
        <v>5.0657004495684443E-3</v>
      </c>
      <c r="AQ4607" s="2">
        <v>1.512163050624582E-2</v>
      </c>
      <c r="AV4607" s="52"/>
    </row>
    <row r="4608" spans="1:48" x14ac:dyDescent="0.3">
      <c r="A4608">
        <v>2019</v>
      </c>
      <c r="B4608" s="1">
        <v>43552</v>
      </c>
      <c r="C4608" s="4">
        <v>99</v>
      </c>
      <c r="D4608" s="4">
        <v>99</v>
      </c>
      <c r="E4608" s="4">
        <v>99</v>
      </c>
      <c r="F4608">
        <v>1229.4828531565349</v>
      </c>
      <c r="G4608">
        <v>272.7919</v>
      </c>
      <c r="H4608">
        <v>176.49080000000001</v>
      </c>
      <c r="I4608">
        <v>122.629</v>
      </c>
      <c r="J4608">
        <v>104.0401</v>
      </c>
      <c r="K4608">
        <v>81.988699999999994</v>
      </c>
      <c r="L4608">
        <v>27.387799999999999</v>
      </c>
      <c r="M4608">
        <v>102.2841</v>
      </c>
      <c r="N4608">
        <v>0.62379341600000004</v>
      </c>
      <c r="O4608">
        <v>23.91</v>
      </c>
      <c r="P4608">
        <v>98.8</v>
      </c>
      <c r="Q4608">
        <v>121.9</v>
      </c>
      <c r="R4608">
        <v>14.07</v>
      </c>
      <c r="S4608">
        <v>25.489699999999999</v>
      </c>
      <c r="T4608">
        <v>41.038699999999999</v>
      </c>
      <c r="U4608">
        <v>15.6395</v>
      </c>
      <c r="V4608">
        <v>55.448599999999999</v>
      </c>
      <c r="W4608">
        <v>20.193200000000001</v>
      </c>
      <c r="X4608">
        <v>30.19</v>
      </c>
      <c r="Y4608" s="2">
        <v>4.8112941338152027E-4</v>
      </c>
      <c r="Z4608" s="2">
        <v>3.7904517853502018E-3</v>
      </c>
      <c r="AA4608" s="2">
        <v>2.3051380328467097E-3</v>
      </c>
      <c r="AB4608" s="2">
        <v>3.4892874619689707E-3</v>
      </c>
      <c r="AC4608" s="2">
        <v>9.3241975422486689E-5</v>
      </c>
      <c r="AD4608" s="2">
        <v>-1.1829499112192554E-4</v>
      </c>
      <c r="AE4608" s="2">
        <v>-1.7895607739942809E-3</v>
      </c>
      <c r="AF4608" s="2">
        <v>2.0956165462593379E-3</v>
      </c>
      <c r="AG4608" s="2">
        <v>7.0604220949264107E-3</v>
      </c>
      <c r="AH4608" s="2">
        <v>-2.5031289111389077E-3</v>
      </c>
      <c r="AI4608" s="2">
        <v>8.103727714747766E-4</v>
      </c>
      <c r="AJ4608" s="2">
        <v>-1.4152850788516025E-2</v>
      </c>
      <c r="AK4608" s="2">
        <v>-1.7458100558659262E-2</v>
      </c>
      <c r="AL4608" s="2">
        <v>3.472235891581299E-3</v>
      </c>
      <c r="AM4608" s="2">
        <v>6.6350734150637525E-3</v>
      </c>
      <c r="AN4608" s="2">
        <v>-3.1360150936662334E-3</v>
      </c>
      <c r="AO4608" s="2">
        <v>-1.1784037726030094E-2</v>
      </c>
      <c r="AP4608" s="2">
        <v>-4.137672546863258E-3</v>
      </c>
      <c r="AQ4608" s="2">
        <v>-2.2344559585492196E-2</v>
      </c>
      <c r="AV4608" s="52"/>
    </row>
    <row r="4609" spans="1:48" x14ac:dyDescent="0.3">
      <c r="A4609">
        <v>2019</v>
      </c>
      <c r="B4609" s="1">
        <v>43553</v>
      </c>
      <c r="C4609" s="4">
        <v>99</v>
      </c>
      <c r="D4609" s="4">
        <v>99</v>
      </c>
      <c r="E4609" s="4">
        <v>99</v>
      </c>
      <c r="F4609">
        <v>1236.116458052323</v>
      </c>
      <c r="G4609">
        <v>274.512</v>
      </c>
      <c r="H4609">
        <v>177.827</v>
      </c>
      <c r="I4609">
        <v>122.5127</v>
      </c>
      <c r="J4609">
        <v>103.8746</v>
      </c>
      <c r="K4609">
        <v>81.94</v>
      </c>
      <c r="L4609">
        <v>27.3584</v>
      </c>
      <c r="M4609">
        <v>102.3771</v>
      </c>
      <c r="N4609">
        <v>0.63444651600000002</v>
      </c>
      <c r="O4609">
        <v>23.48</v>
      </c>
      <c r="P4609">
        <v>100</v>
      </c>
      <c r="Q4609">
        <v>122.01</v>
      </c>
      <c r="R4609">
        <v>14.18</v>
      </c>
      <c r="S4609">
        <v>25.519100000000002</v>
      </c>
      <c r="T4609">
        <v>41.463799999999999</v>
      </c>
      <c r="U4609">
        <v>15.6493</v>
      </c>
      <c r="V4609">
        <v>55.745699999999999</v>
      </c>
      <c r="W4609">
        <v>20.110399999999998</v>
      </c>
      <c r="X4609">
        <v>29.26</v>
      </c>
      <c r="Y4609" s="2">
        <v>5.3954431969158723E-3</v>
      </c>
      <c r="Z4609" s="2">
        <v>6.3055391307440534E-3</v>
      </c>
      <c r="AA4609" s="2">
        <v>7.5709328758213346E-3</v>
      </c>
      <c r="AB4609" s="2">
        <v>-9.4838904337479768E-4</v>
      </c>
      <c r="AC4609" s="2">
        <v>-1.590732803986139E-3</v>
      </c>
      <c r="AD4609" s="2">
        <v>-5.9398429295742794E-4</v>
      </c>
      <c r="AE4609" s="2">
        <v>-1.0734706694220941E-3</v>
      </c>
      <c r="AF4609" s="2">
        <v>9.0923222670968862E-4</v>
      </c>
      <c r="AG4609" s="2">
        <v>1.7077929530439295E-2</v>
      </c>
      <c r="AH4609" s="2">
        <v>-1.7984107068172328E-2</v>
      </c>
      <c r="AI4609" s="2">
        <v>1.2145748987854255E-2</v>
      </c>
      <c r="AJ4609" s="2">
        <v>9.0237899917955389E-4</v>
      </c>
      <c r="AK4609" s="2">
        <v>7.8180525941720092E-3</v>
      </c>
      <c r="AL4609" s="2">
        <v>1.1534070624605874E-3</v>
      </c>
      <c r="AM4609" s="2">
        <v>1.0358515255112888E-2</v>
      </c>
      <c r="AN4609" s="2">
        <v>6.2661849803391512E-4</v>
      </c>
      <c r="AO4609" s="2">
        <v>5.3581154438524514E-3</v>
      </c>
      <c r="AP4609" s="2">
        <v>-4.1003902303746731E-3</v>
      </c>
      <c r="AQ4609" s="2">
        <v>-3.0804902285525015E-2</v>
      </c>
      <c r="AV4609" s="52"/>
    </row>
    <row r="4610" spans="1:48" x14ac:dyDescent="0.3">
      <c r="A4610">
        <v>2019</v>
      </c>
      <c r="B4610" s="1">
        <v>43556</v>
      </c>
      <c r="C4610" s="4">
        <v>99</v>
      </c>
      <c r="D4610" s="4">
        <v>99</v>
      </c>
      <c r="E4610" s="4">
        <v>99</v>
      </c>
      <c r="F4610">
        <v>1257.2703172396264</v>
      </c>
      <c r="G4610">
        <v>277.76749999999998</v>
      </c>
      <c r="H4610">
        <v>180.18270000000001</v>
      </c>
      <c r="I4610">
        <v>120.77249999999999</v>
      </c>
      <c r="J4610">
        <v>103.16030000000001</v>
      </c>
      <c r="K4610">
        <v>81.856099999999998</v>
      </c>
      <c r="L4610">
        <v>27.277799999999999</v>
      </c>
      <c r="M4610">
        <v>102.5583</v>
      </c>
      <c r="N4610">
        <v>0.63401195399999999</v>
      </c>
      <c r="O4610">
        <v>23.78</v>
      </c>
      <c r="P4610">
        <v>102.56</v>
      </c>
      <c r="Q4610">
        <v>121.53</v>
      </c>
      <c r="R4610">
        <v>14.15</v>
      </c>
      <c r="S4610">
        <v>25.499500000000001</v>
      </c>
      <c r="T4610">
        <v>42.149700000000003</v>
      </c>
      <c r="U4610">
        <v>15.796900000000001</v>
      </c>
      <c r="V4610">
        <v>55.362299999999998</v>
      </c>
      <c r="W4610">
        <v>19.869700000000002</v>
      </c>
      <c r="X4610">
        <v>28.74</v>
      </c>
      <c r="Y4610" s="2">
        <v>1.7113160373767977E-2</v>
      </c>
      <c r="Z4610" s="2">
        <v>1.1859226554759017E-2</v>
      </c>
      <c r="AA4610" s="2">
        <v>1.3247144696812096E-2</v>
      </c>
      <c r="AB4610" s="2">
        <v>-1.420424168269907E-2</v>
      </c>
      <c r="AC4610" s="2">
        <v>-6.876560776166607E-3</v>
      </c>
      <c r="AD4610" s="2">
        <v>-1.0239199414205924E-3</v>
      </c>
      <c r="AE4610" s="2">
        <v>-2.9460787180537462E-3</v>
      </c>
      <c r="AF4610" s="2">
        <v>1.7699270637672182E-3</v>
      </c>
      <c r="AG4610" s="2">
        <v>-6.8494662519358318E-4</v>
      </c>
      <c r="AH4610" s="2">
        <v>1.2776831345826301E-2</v>
      </c>
      <c r="AI4610" s="2">
        <v>2.5600000000000067E-2</v>
      </c>
      <c r="AJ4610" s="2">
        <v>-3.9341037619867736E-3</v>
      </c>
      <c r="AK4610" s="2">
        <v>-2.1156558533145242E-3</v>
      </c>
      <c r="AL4610" s="2">
        <v>-7.6805216484909788E-4</v>
      </c>
      <c r="AM4610" s="2">
        <v>1.6542140373048353E-2</v>
      </c>
      <c r="AN4610" s="2">
        <v>9.4317317707501847E-3</v>
      </c>
      <c r="AO4610" s="2">
        <v>-6.8776605191073203E-3</v>
      </c>
      <c r="AP4610" s="2">
        <v>-1.1968931498130164E-2</v>
      </c>
      <c r="AQ4610" s="2">
        <v>-1.7771701982228438E-2</v>
      </c>
      <c r="AV4610" s="52"/>
    </row>
    <row r="4611" spans="1:48" x14ac:dyDescent="0.3">
      <c r="A4611">
        <v>2019</v>
      </c>
      <c r="B4611" s="1">
        <v>43557</v>
      </c>
      <c r="C4611" s="4">
        <v>99</v>
      </c>
      <c r="D4611" s="4">
        <v>99</v>
      </c>
      <c r="E4611" s="4">
        <v>99</v>
      </c>
      <c r="F4611">
        <v>1270.9909395755597</v>
      </c>
      <c r="G4611">
        <v>277.90359999999998</v>
      </c>
      <c r="H4611">
        <v>180.8657</v>
      </c>
      <c r="I4611">
        <v>120.99590000000001</v>
      </c>
      <c r="J4611">
        <v>103.3359</v>
      </c>
      <c r="K4611">
        <v>81.895099999999999</v>
      </c>
      <c r="L4611">
        <v>27.307300000000001</v>
      </c>
      <c r="M4611">
        <v>102.6237</v>
      </c>
      <c r="N4611">
        <v>0.62996101199999999</v>
      </c>
      <c r="O4611">
        <v>23.67</v>
      </c>
      <c r="P4611">
        <v>104.08</v>
      </c>
      <c r="Q4611">
        <v>121.98</v>
      </c>
      <c r="R4611">
        <v>14.16</v>
      </c>
      <c r="S4611">
        <v>25.5289</v>
      </c>
      <c r="T4611">
        <v>42.014499999999998</v>
      </c>
      <c r="U4611">
        <v>15.8363</v>
      </c>
      <c r="V4611">
        <v>55.439</v>
      </c>
      <c r="W4611">
        <v>19.706</v>
      </c>
      <c r="X4611">
        <v>28.66</v>
      </c>
      <c r="Y4611" s="2">
        <v>1.0913024946025418E-2</v>
      </c>
      <c r="Z4611" s="2">
        <v>4.8997812919071571E-4</v>
      </c>
      <c r="AA4611" s="2">
        <v>3.7905969885010382E-3</v>
      </c>
      <c r="AB4611" s="2">
        <v>1.8497588441077628E-3</v>
      </c>
      <c r="AC4611" s="2">
        <v>1.7022052087865003E-3</v>
      </c>
      <c r="AD4611" s="2">
        <v>4.7644586047956849E-4</v>
      </c>
      <c r="AE4611" s="2">
        <v>1.0814655140811702E-3</v>
      </c>
      <c r="AF4611" s="2">
        <v>6.3768607708980518E-4</v>
      </c>
      <c r="AG4611" s="2">
        <v>-6.3893779516971394E-3</v>
      </c>
      <c r="AH4611" s="2">
        <v>-4.62573591253157E-3</v>
      </c>
      <c r="AI4611" s="2">
        <v>1.4820592823712841E-2</v>
      </c>
      <c r="AJ4611" s="2">
        <v>3.7027894347074763E-3</v>
      </c>
      <c r="AK4611" s="2">
        <v>7.0671378091868853E-4</v>
      </c>
      <c r="AL4611" s="2">
        <v>1.1529637836036333E-3</v>
      </c>
      <c r="AM4611" s="2">
        <v>-3.2076147635690111E-3</v>
      </c>
      <c r="AN4611" s="2">
        <v>2.4941602466306279E-3</v>
      </c>
      <c r="AO4611" s="2">
        <v>1.3854193196454201E-3</v>
      </c>
      <c r="AP4611" s="2">
        <v>-8.2386749674128179E-3</v>
      </c>
      <c r="AQ4611" s="2">
        <v>-2.7835768963117014E-3</v>
      </c>
      <c r="AV4611" s="52"/>
    </row>
    <row r="4612" spans="1:48" x14ac:dyDescent="0.3">
      <c r="A4612">
        <v>2019</v>
      </c>
      <c r="B4612" s="1">
        <v>43558</v>
      </c>
      <c r="C4612" s="4">
        <v>99</v>
      </c>
      <c r="D4612" s="4">
        <v>99</v>
      </c>
      <c r="E4612" s="4">
        <v>99</v>
      </c>
      <c r="F4612">
        <v>1275.2270512048497</v>
      </c>
      <c r="G4612">
        <v>278.34089999999998</v>
      </c>
      <c r="H4612">
        <v>181.9049</v>
      </c>
      <c r="I4612">
        <v>119.94710000000001</v>
      </c>
      <c r="J4612">
        <v>103.01390000000001</v>
      </c>
      <c r="K4612">
        <v>81.856099999999998</v>
      </c>
      <c r="L4612">
        <v>27.287700000000001</v>
      </c>
      <c r="M4612">
        <v>102.39019999999999</v>
      </c>
      <c r="N4612">
        <v>0.63737611100000002</v>
      </c>
      <c r="O4612">
        <v>23.5</v>
      </c>
      <c r="P4612">
        <v>103.92</v>
      </c>
      <c r="Q4612">
        <v>121.8</v>
      </c>
      <c r="R4612">
        <v>14.2</v>
      </c>
      <c r="S4612">
        <v>25.489699999999999</v>
      </c>
      <c r="T4612">
        <v>42.304299999999998</v>
      </c>
      <c r="U4612">
        <v>15.856</v>
      </c>
      <c r="V4612">
        <v>55.352699999999999</v>
      </c>
      <c r="W4612">
        <v>19.807600000000001</v>
      </c>
      <c r="X4612">
        <v>28.86</v>
      </c>
      <c r="Y4612" s="2">
        <v>3.3329203988696765E-3</v>
      </c>
      <c r="Z4612" s="2">
        <v>1.573567236984319E-3</v>
      </c>
      <c r="AA4612" s="2">
        <v>5.7456997097846685E-3</v>
      </c>
      <c r="AB4612" s="2">
        <v>-8.6680623062433959E-3</v>
      </c>
      <c r="AC4612" s="2">
        <v>-3.116051633556105E-3</v>
      </c>
      <c r="AD4612" s="2">
        <v>-4.7621896792360285E-4</v>
      </c>
      <c r="AE4612" s="2">
        <v>-7.1775679030883222E-4</v>
      </c>
      <c r="AF4612" s="2">
        <v>-2.2753028783799589E-3</v>
      </c>
      <c r="AG4612" s="2">
        <v>1.1770726852537328E-2</v>
      </c>
      <c r="AH4612" s="2">
        <v>-7.1820870299958983E-3</v>
      </c>
      <c r="AI4612" s="2">
        <v>-1.537279016141424E-3</v>
      </c>
      <c r="AJ4612" s="2">
        <v>-1.4756517461879115E-3</v>
      </c>
      <c r="AK4612" s="2">
        <v>2.8248587570620654E-3</v>
      </c>
      <c r="AL4612" s="2">
        <v>-1.535514652021841E-3</v>
      </c>
      <c r="AM4612" s="2">
        <v>6.897618679265527E-3</v>
      </c>
      <c r="AN4612" s="2">
        <v>1.2439774442263296E-3</v>
      </c>
      <c r="AO4612" s="2">
        <v>-1.5566658850267867E-3</v>
      </c>
      <c r="AP4612" s="2">
        <v>5.1557901146859209E-3</v>
      </c>
      <c r="AQ4612" s="2">
        <v>6.9783670621075267E-3</v>
      </c>
      <c r="AV4612" s="52"/>
    </row>
    <row r="4613" spans="1:48" x14ac:dyDescent="0.3">
      <c r="A4613">
        <v>2019</v>
      </c>
      <c r="B4613" s="1">
        <v>43559</v>
      </c>
      <c r="C4613" s="4">
        <v>99</v>
      </c>
      <c r="D4613" s="4">
        <v>99</v>
      </c>
      <c r="E4613" s="4">
        <v>99</v>
      </c>
      <c r="F4613">
        <v>1279.5879715600679</v>
      </c>
      <c r="G4613">
        <v>279.07940000000002</v>
      </c>
      <c r="H4613">
        <v>181.8357</v>
      </c>
      <c r="I4613">
        <v>120.28700000000001</v>
      </c>
      <c r="J4613">
        <v>103.12130000000001</v>
      </c>
      <c r="K4613">
        <v>81.875600000000006</v>
      </c>
      <c r="L4613">
        <v>27.277799999999999</v>
      </c>
      <c r="M4613">
        <v>102.3622</v>
      </c>
      <c r="N4613">
        <v>0.63213366400000004</v>
      </c>
      <c r="O4613">
        <v>23.25</v>
      </c>
      <c r="P4613">
        <v>103.36</v>
      </c>
      <c r="Q4613">
        <v>122.11</v>
      </c>
      <c r="R4613">
        <v>14.22</v>
      </c>
      <c r="S4613">
        <v>25.519100000000002</v>
      </c>
      <c r="T4613">
        <v>42.565100000000001</v>
      </c>
      <c r="U4613">
        <v>15.8658</v>
      </c>
      <c r="V4613">
        <v>55.161099999999998</v>
      </c>
      <c r="W4613">
        <v>19.788799999999998</v>
      </c>
      <c r="X4613">
        <v>28.57</v>
      </c>
      <c r="Y4613" s="2">
        <v>3.4197207086361647E-3</v>
      </c>
      <c r="Z4613" s="2">
        <v>2.6532212836849478E-3</v>
      </c>
      <c r="AA4613" s="2">
        <v>-3.8041855936810087E-4</v>
      </c>
      <c r="AB4613" s="2">
        <v>2.83374921111057E-3</v>
      </c>
      <c r="AC4613" s="2">
        <v>1.0425777492164556E-3</v>
      </c>
      <c r="AD4613" s="2">
        <v>2.3822293023978425E-4</v>
      </c>
      <c r="AE4613" s="2">
        <v>-3.6280082234863009E-4</v>
      </c>
      <c r="AF4613" s="2">
        <v>-2.7346367132785598E-4</v>
      </c>
      <c r="AG4613" s="2">
        <v>-8.2250446942150335E-3</v>
      </c>
      <c r="AH4613" s="2">
        <v>-1.0638297872340385E-2</v>
      </c>
      <c r="AI4613" s="2">
        <v>-5.388760585065433E-3</v>
      </c>
      <c r="AJ4613" s="2">
        <v>2.545155993431969E-3</v>
      </c>
      <c r="AK4613" s="2">
        <v>1.4084507042253502E-3</v>
      </c>
      <c r="AL4613" s="2">
        <v>1.1534070624605874E-3</v>
      </c>
      <c r="AM4613" s="2">
        <v>6.164857945882618E-3</v>
      </c>
      <c r="AN4613" s="2">
        <v>6.1806256306762286E-4</v>
      </c>
      <c r="AO4613" s="2">
        <v>-3.4614390987250943E-3</v>
      </c>
      <c r="AP4613" s="2">
        <v>-9.4913063672541487E-4</v>
      </c>
      <c r="AQ4613" s="2">
        <v>-1.004851004851004E-2</v>
      </c>
      <c r="AV4613" s="52"/>
    </row>
    <row r="4614" spans="1:48" x14ac:dyDescent="0.3">
      <c r="A4614">
        <v>2019</v>
      </c>
      <c r="B4614" s="1">
        <v>43560</v>
      </c>
      <c r="C4614" s="4">
        <v>99</v>
      </c>
      <c r="D4614" s="4">
        <v>99</v>
      </c>
      <c r="E4614" s="4">
        <v>99</v>
      </c>
      <c r="F4614">
        <v>1280.114906718301</v>
      </c>
      <c r="G4614">
        <v>280.43020000000001</v>
      </c>
      <c r="H4614">
        <v>182.77600000000001</v>
      </c>
      <c r="I4614">
        <v>120.44240000000001</v>
      </c>
      <c r="J4614">
        <v>103.17010000000001</v>
      </c>
      <c r="K4614">
        <v>81.865799999999993</v>
      </c>
      <c r="L4614">
        <v>27.258199999999999</v>
      </c>
      <c r="M4614">
        <v>102.7638</v>
      </c>
      <c r="N4614">
        <v>0.62591002699999998</v>
      </c>
      <c r="O4614">
        <v>23.5</v>
      </c>
      <c r="P4614">
        <v>105.2</v>
      </c>
      <c r="Q4614">
        <v>121.98</v>
      </c>
      <c r="R4614">
        <v>14.17</v>
      </c>
      <c r="S4614">
        <v>25.548500000000001</v>
      </c>
      <c r="T4614">
        <v>42.893599999999999</v>
      </c>
      <c r="U4614">
        <v>15.915100000000001</v>
      </c>
      <c r="V4614">
        <v>55.678600000000003</v>
      </c>
      <c r="W4614">
        <v>19.760200000000001</v>
      </c>
      <c r="X4614">
        <v>28</v>
      </c>
      <c r="Y4614" s="2">
        <v>4.1180064985346654E-4</v>
      </c>
      <c r="Z4614" s="2">
        <v>4.8401995991105284E-3</v>
      </c>
      <c r="AA4614" s="2">
        <v>5.171151759528092E-3</v>
      </c>
      <c r="AB4614" s="2">
        <v>1.2919101814825584E-3</v>
      </c>
      <c r="AC4614" s="2">
        <v>4.7322910009861552E-4</v>
      </c>
      <c r="AD4614" s="2">
        <v>-1.1969377934339942E-4</v>
      </c>
      <c r="AE4614" s="2">
        <v>-7.1853301952506943E-4</v>
      </c>
      <c r="AF4614" s="2">
        <v>3.9233232579996002E-3</v>
      </c>
      <c r="AG4614" s="2">
        <v>-9.8454446495038761E-3</v>
      </c>
      <c r="AH4614" s="2">
        <v>1.0752688172043001E-2</v>
      </c>
      <c r="AI4614" s="2">
        <v>1.7801857585139302E-2</v>
      </c>
      <c r="AJ4614" s="2">
        <v>-1.0646138727377075E-3</v>
      </c>
      <c r="AK4614" s="2">
        <v>-3.5161744022503827E-3</v>
      </c>
      <c r="AL4614" s="2">
        <v>1.1520782472735913E-3</v>
      </c>
      <c r="AM4614" s="2">
        <v>7.7175902323733947E-3</v>
      </c>
      <c r="AN4614" s="2">
        <v>3.1073125843008587E-3</v>
      </c>
      <c r="AO4614" s="2">
        <v>9.3816113166707016E-3</v>
      </c>
      <c r="AP4614" s="2">
        <v>-1.4452619663646304E-3</v>
      </c>
      <c r="AQ4614" s="2">
        <v>-1.9950997549877503E-2</v>
      </c>
      <c r="AV4614" s="52"/>
    </row>
    <row r="4615" spans="1:48" x14ac:dyDescent="0.3">
      <c r="A4615">
        <v>2019</v>
      </c>
      <c r="B4615" s="1">
        <v>43563</v>
      </c>
      <c r="C4615" s="4">
        <v>99</v>
      </c>
      <c r="D4615" s="4">
        <v>99</v>
      </c>
      <c r="E4615" s="4">
        <v>99</v>
      </c>
      <c r="F4615">
        <v>1281.2179313036256</v>
      </c>
      <c r="G4615">
        <v>280.64400000000001</v>
      </c>
      <c r="H4615">
        <v>183.24119999999999</v>
      </c>
      <c r="I4615">
        <v>120.0151</v>
      </c>
      <c r="J4615">
        <v>103.0042</v>
      </c>
      <c r="K4615">
        <v>81.846299999999999</v>
      </c>
      <c r="L4615">
        <v>27.3171</v>
      </c>
      <c r="M4615">
        <v>102.3528</v>
      </c>
      <c r="N4615">
        <v>0.63565198099999998</v>
      </c>
      <c r="O4615">
        <v>23.85</v>
      </c>
      <c r="P4615">
        <v>107.2</v>
      </c>
      <c r="Q4615">
        <v>122.51</v>
      </c>
      <c r="R4615">
        <v>14.31</v>
      </c>
      <c r="S4615">
        <v>25.4603</v>
      </c>
      <c r="T4615">
        <v>42.893599999999999</v>
      </c>
      <c r="U4615">
        <v>15.9741</v>
      </c>
      <c r="V4615">
        <v>55.285699999999999</v>
      </c>
      <c r="W4615">
        <v>19.761199999999999</v>
      </c>
      <c r="X4615">
        <v>27.87</v>
      </c>
      <c r="Y4615" s="2">
        <v>8.6166060525960653E-4</v>
      </c>
      <c r="Z4615" s="2">
        <v>7.6240005534344846E-4</v>
      </c>
      <c r="AA4615" s="2">
        <v>2.5451919289183333E-3</v>
      </c>
      <c r="AB4615" s="2">
        <v>-3.5477539471150399E-3</v>
      </c>
      <c r="AC4615" s="2">
        <v>-1.6080240302180915E-3</v>
      </c>
      <c r="AD4615" s="2">
        <v>-2.3819470401553744E-4</v>
      </c>
      <c r="AE4615" s="2">
        <v>2.1608176622081032E-3</v>
      </c>
      <c r="AF4615" s="2">
        <v>-3.999462845865942E-3</v>
      </c>
      <c r="AG4615" s="2">
        <v>1.5564463868223077E-2</v>
      </c>
      <c r="AH4615" s="2">
        <v>1.4893617021276562E-2</v>
      </c>
      <c r="AI4615" s="2">
        <v>1.9011406844106515E-2</v>
      </c>
      <c r="AJ4615" s="2">
        <v>4.3449745859978073E-3</v>
      </c>
      <c r="AK4615" s="2">
        <v>9.8800282286521934E-3</v>
      </c>
      <c r="AL4615" s="2">
        <v>-3.4522574710844633E-3</v>
      </c>
      <c r="AM4615" s="2">
        <v>0</v>
      </c>
      <c r="AN4615" s="2">
        <v>3.7071711770582105E-3</v>
      </c>
      <c r="AO4615" s="2">
        <v>-7.0565711063138581E-3</v>
      </c>
      <c r="AP4615" s="2">
        <v>5.0606775235051416E-5</v>
      </c>
      <c r="AQ4615" s="2">
        <v>-4.6428571428570597E-3</v>
      </c>
      <c r="AV4615" s="52"/>
    </row>
    <row r="4616" spans="1:48" x14ac:dyDescent="0.3">
      <c r="A4616">
        <v>2019</v>
      </c>
      <c r="B4616" s="1">
        <v>43564</v>
      </c>
      <c r="C4616" s="4">
        <v>99</v>
      </c>
      <c r="D4616" s="4">
        <v>99</v>
      </c>
      <c r="E4616" s="4">
        <v>99</v>
      </c>
      <c r="F4616">
        <v>1283.5432911705425</v>
      </c>
      <c r="G4616">
        <v>279.20580000000001</v>
      </c>
      <c r="H4616">
        <v>182.59780000000001</v>
      </c>
      <c r="I4616">
        <v>120.3938</v>
      </c>
      <c r="J4616">
        <v>103.1896</v>
      </c>
      <c r="K4616">
        <v>81.856099999999998</v>
      </c>
      <c r="L4616">
        <v>27.376100000000001</v>
      </c>
      <c r="M4616">
        <v>102.4182</v>
      </c>
      <c r="N4616">
        <v>0.635119341</v>
      </c>
      <c r="O4616">
        <v>23.83</v>
      </c>
      <c r="P4616">
        <v>106.64</v>
      </c>
      <c r="Q4616">
        <v>123.15</v>
      </c>
      <c r="R4616">
        <v>14.28</v>
      </c>
      <c r="S4616">
        <v>25.470099999999999</v>
      </c>
      <c r="T4616">
        <v>42.806699999999999</v>
      </c>
      <c r="U4616">
        <v>15.944599999999999</v>
      </c>
      <c r="V4616">
        <v>55.419800000000002</v>
      </c>
      <c r="W4616">
        <v>19.858899999999998</v>
      </c>
      <c r="X4616">
        <v>28.86</v>
      </c>
      <c r="Y4616" s="2">
        <v>1.8149604451374035E-3</v>
      </c>
      <c r="Z4616" s="2">
        <v>-5.1246418950698924E-3</v>
      </c>
      <c r="AA4616" s="2">
        <v>-3.511219092649398E-3</v>
      </c>
      <c r="AB4616" s="2">
        <v>3.1554362742687303E-3</v>
      </c>
      <c r="AC4616" s="2">
        <v>1.7999266049346652E-3</v>
      </c>
      <c r="AD4616" s="2">
        <v>1.197366282899015E-4</v>
      </c>
      <c r="AE4616" s="2">
        <v>2.1598193073204541E-3</v>
      </c>
      <c r="AF4616" s="2">
        <v>6.3896639857441428E-4</v>
      </c>
      <c r="AG4616" s="2">
        <v>-8.3794279876547861E-4</v>
      </c>
      <c r="AH4616" s="2">
        <v>-8.385744234802317E-4</v>
      </c>
      <c r="AI4616" s="2">
        <v>-5.2238805970149516E-3</v>
      </c>
      <c r="AJ4616" s="2">
        <v>5.2240633417679483E-3</v>
      </c>
      <c r="AK4616" s="2">
        <v>-2.0964360587002462E-3</v>
      </c>
      <c r="AL4616" s="2">
        <v>3.8491298217224745E-4</v>
      </c>
      <c r="AM4616" s="2">
        <v>-2.0259432642631969E-3</v>
      </c>
      <c r="AN4616" s="2">
        <v>-1.8467394094190404E-3</v>
      </c>
      <c r="AO4616" s="2">
        <v>2.4255820221141811E-3</v>
      </c>
      <c r="AP4616" s="2">
        <v>4.9440317389632948E-3</v>
      </c>
      <c r="AQ4616" s="2">
        <v>3.5522066738428393E-2</v>
      </c>
      <c r="AV4616" s="52"/>
    </row>
    <row r="4617" spans="1:48" x14ac:dyDescent="0.3">
      <c r="A4617">
        <v>2019</v>
      </c>
      <c r="B4617" s="1">
        <v>43565</v>
      </c>
      <c r="C4617" s="4">
        <v>99</v>
      </c>
      <c r="D4617" s="4">
        <v>99</v>
      </c>
      <c r="E4617" s="4">
        <v>99</v>
      </c>
      <c r="F4617">
        <v>1287.184930429486</v>
      </c>
      <c r="G4617">
        <v>280.15809999999999</v>
      </c>
      <c r="H4617">
        <v>183.57769999999999</v>
      </c>
      <c r="I4617">
        <v>120.68510000000001</v>
      </c>
      <c r="J4617">
        <v>103.4335</v>
      </c>
      <c r="K4617">
        <v>81.924400000000006</v>
      </c>
      <c r="L4617">
        <v>27.474299999999999</v>
      </c>
      <c r="M4617">
        <v>102.6237</v>
      </c>
      <c r="N4617">
        <v>0.63326907099999996</v>
      </c>
      <c r="O4617">
        <v>23.74</v>
      </c>
      <c r="P4617">
        <v>107.28</v>
      </c>
      <c r="Q4617">
        <v>123.53</v>
      </c>
      <c r="R4617">
        <v>14.28</v>
      </c>
      <c r="S4617">
        <v>25.430900000000001</v>
      </c>
      <c r="T4617">
        <v>43.009500000000003</v>
      </c>
      <c r="U4617">
        <v>16.0824</v>
      </c>
      <c r="V4617">
        <v>55.247300000000003</v>
      </c>
      <c r="W4617">
        <v>19.779</v>
      </c>
      <c r="X4617">
        <v>28.05</v>
      </c>
      <c r="Y4617" s="2">
        <v>2.8371768089119342E-3</v>
      </c>
      <c r="Z4617" s="2">
        <v>3.4107457653098638E-3</v>
      </c>
      <c r="AA4617" s="2">
        <v>5.3664392451606702E-3</v>
      </c>
      <c r="AB4617" s="2">
        <v>2.4195598112195515E-3</v>
      </c>
      <c r="AC4617" s="2">
        <v>2.3636102863078268E-3</v>
      </c>
      <c r="AD4617" s="2">
        <v>8.3439108386551553E-4</v>
      </c>
      <c r="AE4617" s="2">
        <v>3.5870704738805159E-3</v>
      </c>
      <c r="AF4617" s="2">
        <v>2.0064793171525874E-3</v>
      </c>
      <c r="AG4617" s="2">
        <v>-2.9132635090072245E-3</v>
      </c>
      <c r="AH4617" s="2">
        <v>-3.7767519932857541E-3</v>
      </c>
      <c r="AI4617" s="2">
        <v>6.0015003750937268E-3</v>
      </c>
      <c r="AJ4617" s="2">
        <v>3.0856678846933328E-3</v>
      </c>
      <c r="AK4617" s="2">
        <v>0</v>
      </c>
      <c r="AL4617" s="2">
        <v>-1.5390595246974614E-3</v>
      </c>
      <c r="AM4617" s="2">
        <v>4.7375761271015726E-3</v>
      </c>
      <c r="AN4617" s="2">
        <v>8.6424243944658308E-3</v>
      </c>
      <c r="AO4617" s="2">
        <v>-3.1126059639334791E-3</v>
      </c>
      <c r="AP4617" s="2">
        <v>-4.0233849810411559E-3</v>
      </c>
      <c r="AQ4617" s="2">
        <v>-2.8066528066527985E-2</v>
      </c>
      <c r="AV4617" s="52"/>
    </row>
    <row r="4618" spans="1:48" x14ac:dyDescent="0.3">
      <c r="A4618">
        <v>2019</v>
      </c>
      <c r="B4618" s="1">
        <v>43566</v>
      </c>
      <c r="C4618" s="4">
        <v>99</v>
      </c>
      <c r="D4618" s="4">
        <v>99</v>
      </c>
      <c r="E4618" s="4">
        <v>99</v>
      </c>
      <c r="F4618">
        <v>1287.4470735939694</v>
      </c>
      <c r="G4618">
        <v>280.0804</v>
      </c>
      <c r="H4618">
        <v>183.1422</v>
      </c>
      <c r="I4618">
        <v>119.97629999999999</v>
      </c>
      <c r="J4618">
        <v>103.19929999999999</v>
      </c>
      <c r="K4618">
        <v>81.875600000000006</v>
      </c>
      <c r="L4618">
        <v>27.356400000000001</v>
      </c>
      <c r="M4618">
        <v>102.2501</v>
      </c>
      <c r="N4618">
        <v>0.62740983900000002</v>
      </c>
      <c r="O4618">
        <v>23.53</v>
      </c>
      <c r="P4618">
        <v>106.16</v>
      </c>
      <c r="Q4618">
        <v>121.95</v>
      </c>
      <c r="R4618">
        <v>14.02</v>
      </c>
      <c r="S4618">
        <v>25.5093</v>
      </c>
      <c r="T4618">
        <v>42.5458</v>
      </c>
      <c r="U4618">
        <v>16.003599999999999</v>
      </c>
      <c r="V4618">
        <v>55.525199999999998</v>
      </c>
      <c r="W4618">
        <v>19.706</v>
      </c>
      <c r="X4618">
        <v>27.5</v>
      </c>
      <c r="Y4618" s="2">
        <v>2.0365617891116017E-4</v>
      </c>
      <c r="Z4618" s="2">
        <v>-2.7734340003016111E-4</v>
      </c>
      <c r="AA4618" s="2">
        <v>-2.3722924952213065E-3</v>
      </c>
      <c r="AB4618" s="2">
        <v>-5.8731359546456696E-3</v>
      </c>
      <c r="AC4618" s="2">
        <v>-2.2642567446716777E-3</v>
      </c>
      <c r="AD4618" s="2">
        <v>-5.9567113094516344E-4</v>
      </c>
      <c r="AE4618" s="2">
        <v>-4.2912831264126927E-3</v>
      </c>
      <c r="AF4618" s="2">
        <v>-3.6404846054078899E-3</v>
      </c>
      <c r="AG4618" s="2">
        <v>-9.2523577548917491E-3</v>
      </c>
      <c r="AH4618" s="2">
        <v>-8.84582982308324E-3</v>
      </c>
      <c r="AI4618" s="2">
        <v>-1.0439970171513879E-2</v>
      </c>
      <c r="AJ4618" s="2">
        <v>-1.27904152837367E-2</v>
      </c>
      <c r="AK4618" s="2">
        <v>-1.8207282913165201E-2</v>
      </c>
      <c r="AL4618" s="2">
        <v>3.0828637602287046E-3</v>
      </c>
      <c r="AM4618" s="2">
        <v>-1.078133900649858E-2</v>
      </c>
      <c r="AN4618" s="2">
        <v>-4.8997662040491941E-3</v>
      </c>
      <c r="AO4618" s="2">
        <v>5.0301100687273337E-3</v>
      </c>
      <c r="AP4618" s="2">
        <v>-3.6907831538500746E-3</v>
      </c>
      <c r="AQ4618" s="2">
        <v>-1.9607843137254943E-2</v>
      </c>
      <c r="AV4618" s="52"/>
    </row>
    <row r="4619" spans="1:48" x14ac:dyDescent="0.3">
      <c r="A4619">
        <v>2019</v>
      </c>
      <c r="B4619" s="1">
        <v>43567</v>
      </c>
      <c r="C4619" s="4">
        <v>99</v>
      </c>
      <c r="D4619" s="4">
        <v>99</v>
      </c>
      <c r="E4619" s="4">
        <v>99</v>
      </c>
      <c r="F4619">
        <v>1280.7433663503734</v>
      </c>
      <c r="G4619">
        <v>281.97539999999998</v>
      </c>
      <c r="H4619">
        <v>183.934</v>
      </c>
      <c r="I4619">
        <v>119.1217</v>
      </c>
      <c r="J4619">
        <v>102.7212</v>
      </c>
      <c r="K4619">
        <v>81.826800000000006</v>
      </c>
      <c r="L4619">
        <v>27.346599999999999</v>
      </c>
      <c r="M4619">
        <v>102.24079999999999</v>
      </c>
      <c r="N4619">
        <v>0.63729199299999995</v>
      </c>
      <c r="O4619">
        <v>23.35</v>
      </c>
      <c r="P4619">
        <v>106.4</v>
      </c>
      <c r="Q4619">
        <v>121.83</v>
      </c>
      <c r="R4619">
        <v>14.05</v>
      </c>
      <c r="S4619">
        <v>25.450500000000002</v>
      </c>
      <c r="T4619">
        <v>42.854999999999997</v>
      </c>
      <c r="U4619">
        <v>16.052800000000001</v>
      </c>
      <c r="V4619">
        <v>55.783999999999999</v>
      </c>
      <c r="W4619">
        <v>19.5975</v>
      </c>
      <c r="X4619">
        <v>26.26</v>
      </c>
      <c r="Y4619" s="2">
        <v>-5.2069769554737855E-3</v>
      </c>
      <c r="Z4619" s="2">
        <v>6.7659143588769677E-3</v>
      </c>
      <c r="AA4619" s="2">
        <v>4.3234164490761895E-3</v>
      </c>
      <c r="AB4619" s="2">
        <v>-7.123073473677688E-3</v>
      </c>
      <c r="AC4619" s="2">
        <v>-4.6327833619026482E-3</v>
      </c>
      <c r="AD4619" s="2">
        <v>-5.960261665257649E-4</v>
      </c>
      <c r="AE4619" s="2">
        <v>-3.5823427059122892E-4</v>
      </c>
      <c r="AF4619" s="2">
        <v>-9.0953456280296052E-5</v>
      </c>
      <c r="AG4619" s="2">
        <v>1.5750715697654183E-2</v>
      </c>
      <c r="AH4619" s="2">
        <v>-7.6498087547811622E-3</v>
      </c>
      <c r="AI4619" s="2">
        <v>2.2607385079127518E-3</v>
      </c>
      <c r="AJ4619" s="2">
        <v>-9.8400984009838766E-4</v>
      </c>
      <c r="AK4619" s="2">
        <v>2.1398002853068032E-3</v>
      </c>
      <c r="AL4619" s="2">
        <v>-2.3050416906774673E-3</v>
      </c>
      <c r="AM4619" s="2">
        <v>7.2674623582116293E-3</v>
      </c>
      <c r="AN4619" s="2">
        <v>3.0743082806370392E-3</v>
      </c>
      <c r="AO4619" s="2">
        <v>4.6609467412994654E-3</v>
      </c>
      <c r="AP4619" s="2">
        <v>-5.5059372779863169E-3</v>
      </c>
      <c r="AQ4619" s="2">
        <v>-4.509090909090907E-2</v>
      </c>
      <c r="AV4619" s="52"/>
    </row>
    <row r="4620" spans="1:48" x14ac:dyDescent="0.3">
      <c r="A4620">
        <v>2019</v>
      </c>
      <c r="B4620" s="1">
        <v>43570</v>
      </c>
      <c r="C4620" s="4">
        <v>99</v>
      </c>
      <c r="D4620" s="4">
        <v>99</v>
      </c>
      <c r="E4620" s="4">
        <v>99</v>
      </c>
      <c r="F4620">
        <v>1281.384984962157</v>
      </c>
      <c r="G4620">
        <v>281.79070000000002</v>
      </c>
      <c r="H4620">
        <v>183.96369999999999</v>
      </c>
      <c r="I4620">
        <v>119.42270000000001</v>
      </c>
      <c r="J4620">
        <v>102.8578</v>
      </c>
      <c r="K4620">
        <v>81.836500000000001</v>
      </c>
      <c r="L4620">
        <v>27.356400000000001</v>
      </c>
      <c r="M4620">
        <v>102.3061</v>
      </c>
      <c r="N4620">
        <v>0.63589030099999999</v>
      </c>
      <c r="O4620">
        <v>22.8</v>
      </c>
      <c r="P4620">
        <v>105.92</v>
      </c>
      <c r="Q4620">
        <v>121.6</v>
      </c>
      <c r="R4620">
        <v>14.06</v>
      </c>
      <c r="S4620">
        <v>25.4407</v>
      </c>
      <c r="T4620">
        <v>42.632800000000003</v>
      </c>
      <c r="U4620">
        <v>16.023299999999999</v>
      </c>
      <c r="V4620">
        <v>55.7744</v>
      </c>
      <c r="W4620">
        <v>19.649799999999999</v>
      </c>
      <c r="X4620">
        <v>25.92</v>
      </c>
      <c r="Y4620" s="2">
        <v>5.0097359755363335E-4</v>
      </c>
      <c r="Z4620" s="2">
        <v>-6.5502167919595511E-4</v>
      </c>
      <c r="AA4620" s="2">
        <v>1.6147096241048153E-4</v>
      </c>
      <c r="AB4620" s="2">
        <v>2.5268276057175409E-3</v>
      </c>
      <c r="AC4620" s="2">
        <v>1.3298131252361678E-3</v>
      </c>
      <c r="AD4620" s="2">
        <v>1.1854306901892819E-4</v>
      </c>
      <c r="AE4620" s="2">
        <v>3.5836264837318943E-4</v>
      </c>
      <c r="AF4620" s="2">
        <v>6.3868827317481447E-4</v>
      </c>
      <c r="AG4620" s="2">
        <v>-2.1994501977055103E-3</v>
      </c>
      <c r="AH4620" s="2">
        <v>-2.3554603854389788E-2</v>
      </c>
      <c r="AI4620" s="2">
        <v>-4.5112781954887993E-3</v>
      </c>
      <c r="AJ4620" s="2">
        <v>-1.8878765492900129E-3</v>
      </c>
      <c r="AK4620" s="2">
        <v>7.1174377224192398E-4</v>
      </c>
      <c r="AL4620" s="2">
        <v>-3.8506119722603316E-4</v>
      </c>
      <c r="AM4620" s="2">
        <v>-5.1849259129621572E-3</v>
      </c>
      <c r="AN4620" s="2">
        <v>-1.8376856373967243E-3</v>
      </c>
      <c r="AO4620" s="2">
        <v>-1.7209235623116825E-4</v>
      </c>
      <c r="AP4620" s="2">
        <v>2.6687077433344975E-3</v>
      </c>
      <c r="AQ4620" s="2">
        <v>-1.2947448591012933E-2</v>
      </c>
      <c r="AV4620" s="52"/>
    </row>
    <row r="4621" spans="1:48" x14ac:dyDescent="0.3">
      <c r="A4621">
        <v>2019</v>
      </c>
      <c r="B4621" s="1">
        <v>43571</v>
      </c>
      <c r="C4621" s="4">
        <v>99</v>
      </c>
      <c r="D4621" s="4">
        <v>99</v>
      </c>
      <c r="E4621" s="4">
        <v>99</v>
      </c>
      <c r="F4621">
        <v>1291.7257033611677</v>
      </c>
      <c r="G4621">
        <v>281.97539999999998</v>
      </c>
      <c r="H4621">
        <v>184.59719999999999</v>
      </c>
      <c r="I4621">
        <v>118.675</v>
      </c>
      <c r="J4621">
        <v>102.5065</v>
      </c>
      <c r="K4621">
        <v>81.826800000000006</v>
      </c>
      <c r="L4621">
        <v>27.287700000000001</v>
      </c>
      <c r="M4621">
        <v>102.11</v>
      </c>
      <c r="N4621">
        <v>0.63647900999999996</v>
      </c>
      <c r="O4621">
        <v>22.66</v>
      </c>
      <c r="P4621">
        <v>106.96</v>
      </c>
      <c r="Q4621">
        <v>120.51</v>
      </c>
      <c r="R4621">
        <v>14.07</v>
      </c>
      <c r="S4621">
        <v>25.499500000000001</v>
      </c>
      <c r="T4621">
        <v>42.951599999999999</v>
      </c>
      <c r="U4621">
        <v>15.9643</v>
      </c>
      <c r="V4621">
        <v>55.084400000000002</v>
      </c>
      <c r="W4621">
        <v>19.607399999999998</v>
      </c>
      <c r="X4621">
        <v>25.71</v>
      </c>
      <c r="Y4621" s="2">
        <v>8.0699544011872959E-3</v>
      </c>
      <c r="Z4621" s="2">
        <v>6.5545101381969673E-4</v>
      </c>
      <c r="AA4621" s="2">
        <v>3.4436141477911519E-3</v>
      </c>
      <c r="AB4621" s="2">
        <v>-6.2609537382759539E-3</v>
      </c>
      <c r="AC4621" s="2">
        <v>-3.4153948460884376E-3</v>
      </c>
      <c r="AD4621" s="2">
        <v>-1.185290182252885E-4</v>
      </c>
      <c r="AE4621" s="2">
        <v>-2.5112953458787945E-3</v>
      </c>
      <c r="AF4621" s="2">
        <v>-1.916796750144889E-3</v>
      </c>
      <c r="AG4621" s="2">
        <v>9.2580276672582507E-4</v>
      </c>
      <c r="AH4621" s="2">
        <v>-6.1403508771930015E-3</v>
      </c>
      <c r="AI4621" s="2">
        <v>9.8187311178246084E-3</v>
      </c>
      <c r="AJ4621" s="2">
        <v>-8.9638157894735837E-3</v>
      </c>
      <c r="AK4621" s="2">
        <v>7.1123755334290273E-4</v>
      </c>
      <c r="AL4621" s="2">
        <v>2.3112571588046471E-3</v>
      </c>
      <c r="AM4621" s="2">
        <v>7.477810512093841E-3</v>
      </c>
      <c r="AN4621" s="2">
        <v>-3.6821378867024634E-3</v>
      </c>
      <c r="AO4621" s="2">
        <v>-1.2371267104621442E-2</v>
      </c>
      <c r="AP4621" s="2">
        <v>-2.1577827764150959E-3</v>
      </c>
      <c r="AQ4621" s="2">
        <v>-8.1018518518518601E-3</v>
      </c>
      <c r="AV4621" s="52"/>
    </row>
    <row r="4622" spans="1:48" x14ac:dyDescent="0.3">
      <c r="A4622">
        <v>2019</v>
      </c>
      <c r="B4622" s="1">
        <v>43572</v>
      </c>
      <c r="C4622" s="4">
        <v>99</v>
      </c>
      <c r="D4622" s="4">
        <v>99</v>
      </c>
      <c r="E4622" s="4">
        <v>99</v>
      </c>
      <c r="F4622">
        <v>1295.2069595943206</v>
      </c>
      <c r="G4622">
        <v>281.28539999999998</v>
      </c>
      <c r="H4622">
        <v>185.2406</v>
      </c>
      <c r="I4622">
        <v>118.7236</v>
      </c>
      <c r="J4622">
        <v>102.526</v>
      </c>
      <c r="K4622">
        <v>81.856099999999998</v>
      </c>
      <c r="L4622">
        <v>27.258199999999999</v>
      </c>
      <c r="M4622">
        <v>102.2034</v>
      </c>
      <c r="N4622">
        <v>0.64254844300000002</v>
      </c>
      <c r="O4622">
        <v>22.09</v>
      </c>
      <c r="P4622">
        <v>106.24</v>
      </c>
      <c r="Q4622">
        <v>120.28</v>
      </c>
      <c r="R4622">
        <v>14.05</v>
      </c>
      <c r="S4622">
        <v>25.479900000000001</v>
      </c>
      <c r="T4622">
        <v>43.077100000000002</v>
      </c>
      <c r="U4622">
        <v>15.905200000000001</v>
      </c>
      <c r="V4622">
        <v>54.873600000000003</v>
      </c>
      <c r="W4622">
        <v>19.572800000000001</v>
      </c>
      <c r="X4622">
        <v>25.89</v>
      </c>
      <c r="Y4622" s="2">
        <v>2.6950429368204354E-3</v>
      </c>
      <c r="Z4622" s="2">
        <v>-2.4470219742572796E-3</v>
      </c>
      <c r="AA4622" s="2">
        <v>3.4854266478581142E-3</v>
      </c>
      <c r="AB4622" s="2">
        <v>4.0952180324427268E-4</v>
      </c>
      <c r="AC4622" s="2">
        <v>1.9023183895638951E-4</v>
      </c>
      <c r="AD4622" s="2">
        <v>3.5807339404692051E-4</v>
      </c>
      <c r="AE4622" s="2">
        <v>-1.0810731575032761E-3</v>
      </c>
      <c r="AF4622" s="2">
        <v>9.1469983351299966E-4</v>
      </c>
      <c r="AG4622" s="2">
        <v>9.5359515469333189E-3</v>
      </c>
      <c r="AH4622" s="2">
        <v>-2.5154457193292123E-2</v>
      </c>
      <c r="AI4622" s="2">
        <v>-6.7314884068810921E-3</v>
      </c>
      <c r="AJ4622" s="2">
        <v>-1.9085553066136018E-3</v>
      </c>
      <c r="AK4622" s="2">
        <v>-1.421464108031234E-3</v>
      </c>
      <c r="AL4622" s="2">
        <v>-7.6864252240238518E-4</v>
      </c>
      <c r="AM4622" s="2">
        <v>2.9218934801031882E-3</v>
      </c>
      <c r="AN4622" s="2">
        <v>-3.7020101100579961E-3</v>
      </c>
      <c r="AO4622" s="2">
        <v>-3.8268547901039174E-3</v>
      </c>
      <c r="AP4622" s="2">
        <v>-1.7646398808611741E-3</v>
      </c>
      <c r="AQ4622" s="2">
        <v>7.001166861143604E-3</v>
      </c>
      <c r="AV4622" s="52"/>
    </row>
    <row r="4623" spans="1:48" x14ac:dyDescent="0.3">
      <c r="A4623">
        <v>2019</v>
      </c>
      <c r="B4623" s="1">
        <v>43573</v>
      </c>
      <c r="C4623" s="4">
        <v>99</v>
      </c>
      <c r="D4623" s="4">
        <v>99</v>
      </c>
      <c r="E4623" s="4">
        <v>99</v>
      </c>
      <c r="F4623">
        <v>1299.3531889606886</v>
      </c>
      <c r="G4623">
        <v>281.83929999999998</v>
      </c>
      <c r="H4623">
        <v>185.47810000000001</v>
      </c>
      <c r="I4623">
        <v>119.3451</v>
      </c>
      <c r="J4623">
        <v>102.77</v>
      </c>
      <c r="K4623">
        <v>81.875600000000006</v>
      </c>
      <c r="L4623">
        <v>27.2287</v>
      </c>
      <c r="M4623">
        <v>102.28749999999999</v>
      </c>
      <c r="N4623">
        <v>0.63204956099999998</v>
      </c>
      <c r="O4623">
        <v>21.94</v>
      </c>
      <c r="P4623">
        <v>106.56</v>
      </c>
      <c r="Q4623">
        <v>120.37</v>
      </c>
      <c r="R4623">
        <v>14.06</v>
      </c>
      <c r="S4623">
        <v>25.617100000000001</v>
      </c>
      <c r="T4623">
        <v>43.048200000000001</v>
      </c>
      <c r="U4623">
        <v>15.9544</v>
      </c>
      <c r="V4623">
        <v>54.902299999999997</v>
      </c>
      <c r="W4623">
        <v>19.5975</v>
      </c>
      <c r="X4623">
        <v>25.48</v>
      </c>
      <c r="Y4623" s="2">
        <v>3.2012099191212062E-3</v>
      </c>
      <c r="Z4623" s="2">
        <v>1.9691743688083907E-3</v>
      </c>
      <c r="AA4623" s="2">
        <v>1.2821163395067003E-3</v>
      </c>
      <c r="AB4623" s="2">
        <v>5.234847999892267E-3</v>
      </c>
      <c r="AC4623" s="2">
        <v>2.3798841269531135E-3</v>
      </c>
      <c r="AD4623" s="2">
        <v>2.3822293023978425E-4</v>
      </c>
      <c r="AE4623" s="2">
        <v>-1.0822431415132838E-3</v>
      </c>
      <c r="AF4623" s="2">
        <v>8.2286890651372957E-4</v>
      </c>
      <c r="AG4623" s="2">
        <v>-1.6339440417879936E-2</v>
      </c>
      <c r="AH4623" s="2">
        <v>-6.7904028972385344E-3</v>
      </c>
      <c r="AI4623" s="2">
        <v>3.0120481927711218E-3</v>
      </c>
      <c r="AJ4623" s="2">
        <v>7.4825407382772546E-4</v>
      </c>
      <c r="AK4623" s="2">
        <v>7.1174377224192398E-4</v>
      </c>
      <c r="AL4623" s="2">
        <v>5.3846365174117228E-3</v>
      </c>
      <c r="AM4623" s="2">
        <v>-6.7089010170140462E-4</v>
      </c>
      <c r="AN4623" s="2">
        <v>3.09332796821149E-3</v>
      </c>
      <c r="AO4623" s="2">
        <v>5.2302017728012018E-4</v>
      </c>
      <c r="AP4623" s="2">
        <v>1.2619553666310956E-3</v>
      </c>
      <c r="AQ4623" s="2">
        <v>-1.5836230204712254E-2</v>
      </c>
      <c r="AV4623" s="52"/>
    </row>
    <row r="4624" spans="1:48" x14ac:dyDescent="0.3">
      <c r="A4624">
        <v>2019</v>
      </c>
      <c r="B4624" s="1">
        <v>43577</v>
      </c>
      <c r="C4624" s="4">
        <v>99</v>
      </c>
      <c r="D4624" s="4">
        <v>99</v>
      </c>
      <c r="E4624" s="4">
        <v>99</v>
      </c>
      <c r="F4624">
        <v>1323.2144955120918</v>
      </c>
      <c r="G4624">
        <v>282.08229999999998</v>
      </c>
      <c r="H4624">
        <v>186.0027</v>
      </c>
      <c r="I4624">
        <v>118.77209999999999</v>
      </c>
      <c r="J4624">
        <v>102.6236</v>
      </c>
      <c r="K4624">
        <v>81.885300000000001</v>
      </c>
      <c r="L4624">
        <v>27.238499999999998</v>
      </c>
      <c r="M4624">
        <v>102.2127</v>
      </c>
      <c r="N4624">
        <v>0.62928818600000003</v>
      </c>
      <c r="O4624">
        <v>22.15</v>
      </c>
      <c r="P4624">
        <v>109.36</v>
      </c>
      <c r="Q4624">
        <v>120.37</v>
      </c>
      <c r="R4624">
        <v>14.08</v>
      </c>
      <c r="S4624">
        <v>25.558299999999999</v>
      </c>
      <c r="T4624">
        <v>42.768000000000001</v>
      </c>
      <c r="U4624">
        <v>16.033200000000001</v>
      </c>
      <c r="V4624">
        <v>54.854399999999998</v>
      </c>
      <c r="W4624">
        <v>19.558</v>
      </c>
      <c r="X4624">
        <v>25.25</v>
      </c>
      <c r="Y4624" s="2">
        <v>1.8363988139736831E-2</v>
      </c>
      <c r="Z4624" s="2">
        <v>8.6219345563232075E-4</v>
      </c>
      <c r="AA4624" s="2">
        <v>2.8283662599519754E-3</v>
      </c>
      <c r="AB4624" s="2">
        <v>-4.8012025629875499E-3</v>
      </c>
      <c r="AC4624" s="2">
        <v>-1.424540235477223E-3</v>
      </c>
      <c r="AD4624" s="2">
        <v>1.1847241424800536E-4</v>
      </c>
      <c r="AE4624" s="2">
        <v>3.5991435507387592E-4</v>
      </c>
      <c r="AF4624" s="2">
        <v>-7.3127214957835474E-4</v>
      </c>
      <c r="AG4624" s="2">
        <v>-4.3689216327135183E-3</v>
      </c>
      <c r="AH4624" s="2">
        <v>9.571558796718227E-3</v>
      </c>
      <c r="AI4624" s="2">
        <v>2.6276276276276267E-2</v>
      </c>
      <c r="AJ4624" s="2">
        <v>0</v>
      </c>
      <c r="AK4624" s="2">
        <v>1.4224751066855834E-3</v>
      </c>
      <c r="AL4624" s="2">
        <v>-2.29534178341817E-3</v>
      </c>
      <c r="AM4624" s="2">
        <v>-6.5089829539911603E-3</v>
      </c>
      <c r="AN4624" s="2">
        <v>4.9390763676477878E-3</v>
      </c>
      <c r="AO4624" s="2">
        <v>-8.7245889516462949E-4</v>
      </c>
      <c r="AP4624" s="2">
        <v>-2.0155632095930631E-3</v>
      </c>
      <c r="AQ4624" s="2">
        <v>-9.0266875981162009E-3</v>
      </c>
      <c r="AV4624" s="52"/>
    </row>
    <row r="4625" spans="1:48" x14ac:dyDescent="0.3">
      <c r="A4625">
        <v>2019</v>
      </c>
      <c r="B4625" s="1">
        <v>43578</v>
      </c>
      <c r="C4625" s="4">
        <v>99</v>
      </c>
      <c r="D4625" s="4">
        <v>99</v>
      </c>
      <c r="E4625" s="4">
        <v>99</v>
      </c>
      <c r="F4625">
        <v>1342.3007495634581</v>
      </c>
      <c r="G4625">
        <v>284.61869999999999</v>
      </c>
      <c r="H4625">
        <v>188.3683</v>
      </c>
      <c r="I4625">
        <v>119.02460000000001</v>
      </c>
      <c r="J4625">
        <v>102.809</v>
      </c>
      <c r="K4625">
        <v>81.924400000000006</v>
      </c>
      <c r="L4625">
        <v>27.1403</v>
      </c>
      <c r="M4625">
        <v>102.521</v>
      </c>
      <c r="N4625">
        <v>0.62714355499999996</v>
      </c>
      <c r="O4625">
        <v>21.65</v>
      </c>
      <c r="P4625">
        <v>110.32</v>
      </c>
      <c r="Q4625">
        <v>120.12</v>
      </c>
      <c r="R4625">
        <v>13.91</v>
      </c>
      <c r="S4625">
        <v>25.646599999999999</v>
      </c>
      <c r="T4625">
        <v>42.864600000000003</v>
      </c>
      <c r="U4625">
        <v>16.052800000000001</v>
      </c>
      <c r="V4625">
        <v>55.007800000000003</v>
      </c>
      <c r="W4625">
        <v>19.521599999999999</v>
      </c>
      <c r="X4625">
        <v>25.05</v>
      </c>
      <c r="Y4625" s="2">
        <v>1.4424157319996578E-2</v>
      </c>
      <c r="Z4625" s="2">
        <v>8.9917020670917669E-3</v>
      </c>
      <c r="AA4625" s="2">
        <v>1.2718094952385073E-2</v>
      </c>
      <c r="AB4625" s="2">
        <v>2.1259201445458231E-3</v>
      </c>
      <c r="AC4625" s="2">
        <v>1.8066019901854524E-3</v>
      </c>
      <c r="AD4625" s="2">
        <v>4.774971820340479E-4</v>
      </c>
      <c r="AE4625" s="2">
        <v>-3.6051911815995208E-3</v>
      </c>
      <c r="AF4625" s="2">
        <v>3.0162592319742387E-3</v>
      </c>
      <c r="AG4625" s="2">
        <v>-3.4080267955325372E-3</v>
      </c>
      <c r="AH4625" s="2">
        <v>-2.2573363431151239E-2</v>
      </c>
      <c r="AI4625" s="2">
        <v>8.7783467446964636E-3</v>
      </c>
      <c r="AJ4625" s="2">
        <v>-2.0769294674752858E-3</v>
      </c>
      <c r="AK4625" s="2">
        <v>-1.2073863636363646E-2</v>
      </c>
      <c r="AL4625" s="2">
        <v>3.454846370846365E-3</v>
      </c>
      <c r="AM4625" s="2">
        <v>2.2586980920313859E-3</v>
      </c>
      <c r="AN4625" s="2">
        <v>1.2224633884689862E-3</v>
      </c>
      <c r="AO4625" s="2">
        <v>2.7964939913662779E-3</v>
      </c>
      <c r="AP4625" s="2">
        <v>-1.8611309949893018E-3</v>
      </c>
      <c r="AQ4625" s="2">
        <v>-7.9207920792079278E-3</v>
      </c>
      <c r="AV4625" s="52"/>
    </row>
    <row r="4626" spans="1:48" x14ac:dyDescent="0.3">
      <c r="A4626">
        <v>2019</v>
      </c>
      <c r="B4626" s="1">
        <v>43579</v>
      </c>
      <c r="C4626" s="4">
        <v>99</v>
      </c>
      <c r="D4626" s="4">
        <v>99</v>
      </c>
      <c r="E4626" s="4">
        <v>99</v>
      </c>
      <c r="F4626">
        <v>1329.4493309769593</v>
      </c>
      <c r="G4626">
        <v>283.98700000000002</v>
      </c>
      <c r="H4626">
        <v>187.77449999999999</v>
      </c>
      <c r="I4626">
        <v>119.9957</v>
      </c>
      <c r="J4626">
        <v>103.19929999999999</v>
      </c>
      <c r="K4626">
        <v>81.973200000000006</v>
      </c>
      <c r="L4626">
        <v>27.110800000000001</v>
      </c>
      <c r="M4626">
        <v>102.23139999999999</v>
      </c>
      <c r="N4626">
        <v>0.62923208900000005</v>
      </c>
      <c r="O4626">
        <v>21.64</v>
      </c>
      <c r="P4626">
        <v>109.44</v>
      </c>
      <c r="Q4626">
        <v>120.47</v>
      </c>
      <c r="R4626">
        <v>14</v>
      </c>
      <c r="S4626">
        <v>25.774000000000001</v>
      </c>
      <c r="T4626">
        <v>42.284999999999997</v>
      </c>
      <c r="U4626">
        <v>15.9938</v>
      </c>
      <c r="V4626">
        <v>55.362299999999998</v>
      </c>
      <c r="W4626">
        <v>19.624099999999999</v>
      </c>
      <c r="X4626">
        <v>25.7</v>
      </c>
      <c r="Y4626" s="2">
        <v>-9.5741722491612391E-3</v>
      </c>
      <c r="Z4626" s="2">
        <v>-2.2194606327692323E-3</v>
      </c>
      <c r="AA4626" s="2">
        <v>-3.1523350797348915E-3</v>
      </c>
      <c r="AB4626" s="2">
        <v>8.1588175889688586E-3</v>
      </c>
      <c r="AC4626" s="2">
        <v>3.7963602408348507E-3</v>
      </c>
      <c r="AD4626" s="2">
        <v>5.9567113094516344E-4</v>
      </c>
      <c r="AE4626" s="2">
        <v>-1.0869445068771855E-3</v>
      </c>
      <c r="AF4626" s="2">
        <v>-2.8247871167859095E-3</v>
      </c>
      <c r="AG4626" s="2">
        <v>3.3302327407320753E-3</v>
      </c>
      <c r="AH4626" s="2">
        <v>-4.618937644340626E-4</v>
      </c>
      <c r="AI4626" s="2">
        <v>-7.9767947788251803E-3</v>
      </c>
      <c r="AJ4626" s="2">
        <v>2.9137529137528428E-3</v>
      </c>
      <c r="AK4626" s="2">
        <v>6.470165348670065E-3</v>
      </c>
      <c r="AL4626" s="2">
        <v>4.9675200611387638E-3</v>
      </c>
      <c r="AM4626" s="2">
        <v>-1.3521647233381562E-2</v>
      </c>
      <c r="AN4626" s="2">
        <v>-3.6753712747932266E-3</v>
      </c>
      <c r="AO4626" s="2">
        <v>6.444540592424941E-3</v>
      </c>
      <c r="AP4626" s="2">
        <v>5.2505942135889772E-3</v>
      </c>
      <c r="AQ4626" s="2">
        <v>2.5948103792415189E-2</v>
      </c>
      <c r="AV4626" s="52"/>
    </row>
    <row r="4627" spans="1:48" x14ac:dyDescent="0.3">
      <c r="A4627">
        <v>2019</v>
      </c>
      <c r="B4627" s="1">
        <v>43580</v>
      </c>
      <c r="C4627" s="4">
        <v>99</v>
      </c>
      <c r="D4627" s="4">
        <v>99</v>
      </c>
      <c r="E4627" s="4">
        <v>99</v>
      </c>
      <c r="F4627">
        <v>1340.0058366706367</v>
      </c>
      <c r="G4627">
        <v>283.81209999999999</v>
      </c>
      <c r="H4627">
        <v>188.53659999999999</v>
      </c>
      <c r="I4627">
        <v>119.82089999999999</v>
      </c>
      <c r="J4627">
        <v>103.07250000000001</v>
      </c>
      <c r="K4627">
        <v>81.973200000000006</v>
      </c>
      <c r="L4627">
        <v>27.012599999999999</v>
      </c>
      <c r="M4627">
        <v>102.3715</v>
      </c>
      <c r="N4627">
        <v>0.62012095099999998</v>
      </c>
      <c r="O4627">
        <v>21.96</v>
      </c>
      <c r="P4627">
        <v>108.24</v>
      </c>
      <c r="Q4627">
        <v>120.57</v>
      </c>
      <c r="R4627">
        <v>14</v>
      </c>
      <c r="S4627">
        <v>25.823</v>
      </c>
      <c r="T4627">
        <v>42.226999999999997</v>
      </c>
      <c r="U4627">
        <v>15.9643</v>
      </c>
      <c r="V4627">
        <v>55.592300000000002</v>
      </c>
      <c r="W4627">
        <v>19.635000000000002</v>
      </c>
      <c r="X4627">
        <v>26.2</v>
      </c>
      <c r="Y4627" s="2">
        <v>7.9405099898917086E-3</v>
      </c>
      <c r="Z4627" s="2">
        <v>-6.1587326180434498E-4</v>
      </c>
      <c r="AA4627" s="2">
        <v>4.0585915552964202E-3</v>
      </c>
      <c r="AB4627" s="2">
        <v>-1.4567188657593766E-3</v>
      </c>
      <c r="AC4627" s="2">
        <v>-1.2286905046835495E-3</v>
      </c>
      <c r="AD4627" s="2">
        <v>0</v>
      </c>
      <c r="AE4627" s="2">
        <v>-3.6221727134574389E-3</v>
      </c>
      <c r="AF4627" s="2">
        <v>1.370420438338904E-3</v>
      </c>
      <c r="AG4627" s="2">
        <v>-1.4479773297130905E-2</v>
      </c>
      <c r="AH4627" s="2">
        <v>1.4787430683918634E-2</v>
      </c>
      <c r="AI4627" s="2">
        <v>-1.0964912280701733E-2</v>
      </c>
      <c r="AJ4627" s="2">
        <v>8.300821781355161E-4</v>
      </c>
      <c r="AK4627" s="2">
        <v>0</v>
      </c>
      <c r="AL4627" s="2">
        <v>1.9011406844107182E-3</v>
      </c>
      <c r="AM4627" s="2">
        <v>-1.3716447912971441E-3</v>
      </c>
      <c r="AN4627" s="2">
        <v>-1.8444647300829287E-3</v>
      </c>
      <c r="AO4627" s="2">
        <v>4.1544516755989136E-3</v>
      </c>
      <c r="AP4627" s="2">
        <v>5.5543948512304375E-4</v>
      </c>
      <c r="AQ4627" s="2">
        <v>1.9455252918287869E-2</v>
      </c>
      <c r="AV4627" s="52"/>
    </row>
    <row r="4628" spans="1:48" x14ac:dyDescent="0.3">
      <c r="A4628">
        <v>2019</v>
      </c>
      <c r="B4628" s="1">
        <v>43581</v>
      </c>
      <c r="C4628" s="4">
        <v>99</v>
      </c>
      <c r="D4628" s="4">
        <v>99</v>
      </c>
      <c r="E4628" s="4">
        <v>99</v>
      </c>
      <c r="F4628">
        <v>1349.9634836959062</v>
      </c>
      <c r="G4628">
        <v>285.13369999999998</v>
      </c>
      <c r="H4628">
        <v>188.70480000000001</v>
      </c>
      <c r="I4628">
        <v>120.2287</v>
      </c>
      <c r="J4628">
        <v>103.34569999999999</v>
      </c>
      <c r="K4628">
        <v>82.061000000000007</v>
      </c>
      <c r="L4628">
        <v>27.130500000000001</v>
      </c>
      <c r="M4628">
        <v>102.3061</v>
      </c>
      <c r="N4628">
        <v>0.625797889</v>
      </c>
      <c r="O4628">
        <v>22.38</v>
      </c>
      <c r="P4628">
        <v>104.72</v>
      </c>
      <c r="Q4628">
        <v>121.37</v>
      </c>
      <c r="R4628">
        <v>14.1</v>
      </c>
      <c r="S4628">
        <v>25.793600000000001</v>
      </c>
      <c r="T4628">
        <v>42.391199999999998</v>
      </c>
      <c r="U4628">
        <v>15.7773</v>
      </c>
      <c r="V4628">
        <v>55.678600000000003</v>
      </c>
      <c r="W4628">
        <v>19.696100000000001</v>
      </c>
      <c r="X4628">
        <v>25.29</v>
      </c>
      <c r="Y4628" s="2">
        <v>7.4310475020096245E-3</v>
      </c>
      <c r="Z4628" s="2">
        <v>4.6566020264815489E-3</v>
      </c>
      <c r="AA4628" s="2">
        <v>8.9213447150315872E-4</v>
      </c>
      <c r="AB4628" s="2">
        <v>3.4034129271272029E-3</v>
      </c>
      <c r="AC4628" s="2">
        <v>2.6505614979746017E-3</v>
      </c>
      <c r="AD4628" s="2">
        <v>1.0710817681875984E-3</v>
      </c>
      <c r="AE4628" s="2">
        <v>4.3646298394084404E-3</v>
      </c>
      <c r="AF4628" s="2">
        <v>-6.3884967984251251E-4</v>
      </c>
      <c r="AG4628" s="2">
        <v>9.1545657195510888E-3</v>
      </c>
      <c r="AH4628" s="2">
        <v>1.91256830601092E-2</v>
      </c>
      <c r="AI4628" s="2">
        <v>-3.2520325203251987E-2</v>
      </c>
      <c r="AJ4628" s="2">
        <v>6.6351497055652242E-3</v>
      </c>
      <c r="AK4628" s="2">
        <v>7.1428571428571175E-3</v>
      </c>
      <c r="AL4628" s="2">
        <v>-1.1385199240986354E-3</v>
      </c>
      <c r="AM4628" s="2">
        <v>3.8885073531154113E-3</v>
      </c>
      <c r="AN4628" s="2">
        <v>-1.1713636050437515E-2</v>
      </c>
      <c r="AO4628" s="2">
        <v>1.5523732603255347E-3</v>
      </c>
      <c r="AP4628" s="2">
        <v>3.111790170613693E-3</v>
      </c>
      <c r="AQ4628" s="2">
        <v>-3.4732824427480935E-2</v>
      </c>
      <c r="AV4628" s="52"/>
    </row>
    <row r="4629" spans="1:48" x14ac:dyDescent="0.3">
      <c r="A4629">
        <v>2019</v>
      </c>
      <c r="B4629" s="1">
        <v>43584</v>
      </c>
      <c r="C4629" s="4">
        <v>99</v>
      </c>
      <c r="D4629" s="4">
        <v>99</v>
      </c>
      <c r="E4629" s="4">
        <v>99</v>
      </c>
      <c r="F4629">
        <v>1355.1173517181271</v>
      </c>
      <c r="G4629">
        <v>285.58069999999998</v>
      </c>
      <c r="H4629">
        <v>189.0711</v>
      </c>
      <c r="I4629">
        <v>119.4616</v>
      </c>
      <c r="J4629">
        <v>103.131</v>
      </c>
      <c r="K4629">
        <v>82.031700000000001</v>
      </c>
      <c r="L4629">
        <v>27.150099999999998</v>
      </c>
      <c r="M4629">
        <v>102.4089</v>
      </c>
      <c r="N4629">
        <v>0.62714355499999996</v>
      </c>
      <c r="O4629">
        <v>22.47</v>
      </c>
      <c r="P4629">
        <v>105.84</v>
      </c>
      <c r="Q4629">
        <v>120.83</v>
      </c>
      <c r="R4629">
        <v>13.99</v>
      </c>
      <c r="S4629">
        <v>25.7348</v>
      </c>
      <c r="T4629">
        <v>42.478200000000001</v>
      </c>
      <c r="U4629">
        <v>15.787100000000001</v>
      </c>
      <c r="V4629">
        <v>55.352699999999999</v>
      </c>
      <c r="W4629">
        <v>19.568899999999999</v>
      </c>
      <c r="X4629">
        <v>25.68</v>
      </c>
      <c r="Y4629" s="2">
        <v>3.81778328411575E-3</v>
      </c>
      <c r="Z4629" s="2">
        <v>1.5676856155550922E-3</v>
      </c>
      <c r="AA4629" s="2">
        <v>1.9411270937463865E-3</v>
      </c>
      <c r="AB4629" s="2">
        <v>-6.3803401350924771E-3</v>
      </c>
      <c r="AC4629" s="2">
        <v>-2.0774933064461321E-3</v>
      </c>
      <c r="AD4629" s="2">
        <v>-3.5705146171760571E-4</v>
      </c>
      <c r="AE4629" s="2">
        <v>7.2243416081518852E-4</v>
      </c>
      <c r="AF4629" s="2">
        <v>1.0048276691223545E-3</v>
      </c>
      <c r="AG4629" s="2">
        <v>2.1503204527428821E-3</v>
      </c>
      <c r="AH4629" s="2">
        <v>4.0214477211795163E-3</v>
      </c>
      <c r="AI4629" s="2">
        <v>1.0695187165775444E-2</v>
      </c>
      <c r="AJ4629" s="2">
        <v>-4.4492049106039655E-3</v>
      </c>
      <c r="AK4629" s="2">
        <v>-7.8014184397162678E-3</v>
      </c>
      <c r="AL4629" s="2">
        <v>-2.2796352583587254E-3</v>
      </c>
      <c r="AM4629" s="2">
        <v>2.0523127441545164E-3</v>
      </c>
      <c r="AN4629" s="2">
        <v>6.2114556990100489E-4</v>
      </c>
      <c r="AO4629" s="2">
        <v>-5.8532362523483483E-3</v>
      </c>
      <c r="AP4629" s="2">
        <v>-6.4581313051823575E-3</v>
      </c>
      <c r="AQ4629" s="2">
        <v>1.542111506524324E-2</v>
      </c>
      <c r="AV4629" s="52"/>
    </row>
    <row r="4630" spans="1:48" x14ac:dyDescent="0.3">
      <c r="A4630">
        <v>2019</v>
      </c>
      <c r="B4630" s="1">
        <v>43585</v>
      </c>
      <c r="C4630" s="4">
        <v>99</v>
      </c>
      <c r="D4630" s="4">
        <v>99</v>
      </c>
      <c r="E4630" s="4">
        <v>99</v>
      </c>
      <c r="F4630">
        <v>1325.0407720282442</v>
      </c>
      <c r="G4630">
        <v>285.72649999999999</v>
      </c>
      <c r="H4630">
        <v>187.6062</v>
      </c>
      <c r="I4630">
        <v>120.07340000000001</v>
      </c>
      <c r="J4630">
        <v>103.3359</v>
      </c>
      <c r="K4630">
        <v>82.090299999999999</v>
      </c>
      <c r="L4630">
        <v>27.209099999999999</v>
      </c>
      <c r="M4630">
        <v>102.5583</v>
      </c>
      <c r="N4630">
        <v>0.62892372500000004</v>
      </c>
      <c r="O4630">
        <v>22.33</v>
      </c>
      <c r="P4630">
        <v>106.32</v>
      </c>
      <c r="Q4630">
        <v>121.2</v>
      </c>
      <c r="R4630">
        <v>14.02</v>
      </c>
      <c r="S4630">
        <v>25.656400000000001</v>
      </c>
      <c r="T4630">
        <v>42.439500000000002</v>
      </c>
      <c r="U4630">
        <v>15.8363</v>
      </c>
      <c r="V4630">
        <v>56.263199999999998</v>
      </c>
      <c r="W4630">
        <v>19.656700000000001</v>
      </c>
      <c r="X4630">
        <v>25.68</v>
      </c>
      <c r="Y4630" s="2">
        <v>-2.2194815564681059E-2</v>
      </c>
      <c r="Z4630" s="2">
        <v>5.1053870237027787E-4</v>
      </c>
      <c r="AA4630" s="2">
        <v>-7.7478789725135E-3</v>
      </c>
      <c r="AB4630" s="2">
        <v>5.1213109484553598E-3</v>
      </c>
      <c r="AC4630" s="2">
        <v>1.9867934956510069E-3</v>
      </c>
      <c r="AD4630" s="2">
        <v>7.1435798599805977E-4</v>
      </c>
      <c r="AE4630" s="2">
        <v>2.1731043347907875E-3</v>
      </c>
      <c r="AF4630" s="2">
        <v>1.4588575797611636E-3</v>
      </c>
      <c r="AG4630" s="2">
        <v>2.8385367047263355E-3</v>
      </c>
      <c r="AH4630" s="2">
        <v>-6.230529595015577E-3</v>
      </c>
      <c r="AI4630" s="2">
        <v>4.5351473922901064E-3</v>
      </c>
      <c r="AJ4630" s="2">
        <v>3.0621534387156313E-3</v>
      </c>
      <c r="AK4630" s="2">
        <v>2.1443888491778917E-3</v>
      </c>
      <c r="AL4630" s="2">
        <v>-3.0464584920030235E-3</v>
      </c>
      <c r="AM4630" s="2">
        <v>-9.1105555320136755E-4</v>
      </c>
      <c r="AN4630" s="2">
        <v>3.1164685090991906E-3</v>
      </c>
      <c r="AO4630" s="2">
        <v>1.6449062105371448E-2</v>
      </c>
      <c r="AP4630" s="2">
        <v>4.4867110568300728E-3</v>
      </c>
      <c r="AQ4630" s="2">
        <v>0</v>
      </c>
      <c r="AV4630" s="52"/>
    </row>
    <row r="4631" spans="1:48" x14ac:dyDescent="0.3">
      <c r="A4631">
        <v>2019</v>
      </c>
      <c r="B4631" s="1">
        <v>43586</v>
      </c>
      <c r="C4631" s="4">
        <v>99</v>
      </c>
      <c r="D4631" s="4">
        <v>99</v>
      </c>
      <c r="E4631" s="4">
        <v>99</v>
      </c>
      <c r="F4631">
        <v>1335.7260041616714</v>
      </c>
      <c r="G4631">
        <v>283.5788</v>
      </c>
      <c r="H4631">
        <v>187.00239999999999</v>
      </c>
      <c r="I4631">
        <v>120.56870000000001</v>
      </c>
      <c r="J4631">
        <v>103.289</v>
      </c>
      <c r="K4631">
        <v>82.017899999999997</v>
      </c>
      <c r="L4631">
        <v>27.196300000000001</v>
      </c>
      <c r="M4631">
        <v>102.52930000000001</v>
      </c>
      <c r="N4631">
        <v>0.60352455900000002</v>
      </c>
      <c r="O4631">
        <v>22.62</v>
      </c>
      <c r="P4631">
        <v>105.76</v>
      </c>
      <c r="Q4631">
        <v>120.4</v>
      </c>
      <c r="R4631">
        <v>13.75</v>
      </c>
      <c r="S4631">
        <v>25.6858</v>
      </c>
      <c r="T4631">
        <v>42.120699999999999</v>
      </c>
      <c r="U4631">
        <v>15.787100000000001</v>
      </c>
      <c r="V4631">
        <v>55.688200000000002</v>
      </c>
      <c r="W4631">
        <v>19.6419</v>
      </c>
      <c r="X4631">
        <v>26.65</v>
      </c>
      <c r="Y4631" s="2">
        <v>8.0640779959331166E-3</v>
      </c>
      <c r="Z4631" s="2">
        <v>-7.5166286641246138E-3</v>
      </c>
      <c r="AA4631" s="2">
        <v>-3.2184437401322485E-3</v>
      </c>
      <c r="AB4631" s="2">
        <v>4.124976889136045E-3</v>
      </c>
      <c r="AC4631" s="2">
        <v>-4.5385969445266294E-4</v>
      </c>
      <c r="AD4631" s="2">
        <v>-8.819556025498887E-4</v>
      </c>
      <c r="AE4631" s="2">
        <v>-4.7043084850284522E-4</v>
      </c>
      <c r="AF4631" s="2">
        <v>-2.8276599748622289E-4</v>
      </c>
      <c r="AG4631" s="2">
        <v>-4.0385129373200268E-2</v>
      </c>
      <c r="AH4631" s="2">
        <v>1.2987012987013102E-2</v>
      </c>
      <c r="AI4631" s="2">
        <v>-5.2671181339352113E-3</v>
      </c>
      <c r="AJ4631" s="2">
        <v>-6.6006600660065695E-3</v>
      </c>
      <c r="AK4631" s="2">
        <v>-1.9258202567760341E-2</v>
      </c>
      <c r="AL4631" s="2">
        <v>1.1459129106188293E-3</v>
      </c>
      <c r="AM4631" s="2">
        <v>-7.5118698382403704E-3</v>
      </c>
      <c r="AN4631" s="2">
        <v>-3.1067863074075719E-3</v>
      </c>
      <c r="AO4631" s="2">
        <v>-1.0219823970197162E-2</v>
      </c>
      <c r="AP4631" s="2">
        <v>-7.5292393942016922E-4</v>
      </c>
      <c r="AQ4631" s="2">
        <v>3.7772585669781922E-2</v>
      </c>
      <c r="AV4631" s="52"/>
    </row>
    <row r="4632" spans="1:48" x14ac:dyDescent="0.3">
      <c r="A4632">
        <v>2019</v>
      </c>
      <c r="B4632" s="1">
        <v>43587</v>
      </c>
      <c r="C4632" s="4">
        <v>99</v>
      </c>
      <c r="D4632" s="4">
        <v>99</v>
      </c>
      <c r="E4632" s="4">
        <v>99</v>
      </c>
      <c r="F4632">
        <v>1330.4256608956812</v>
      </c>
      <c r="G4632">
        <v>282.96660000000003</v>
      </c>
      <c r="H4632">
        <v>186.1908</v>
      </c>
      <c r="I4632">
        <v>119.9945</v>
      </c>
      <c r="J4632">
        <v>102.9957</v>
      </c>
      <c r="K4632">
        <v>81.978800000000007</v>
      </c>
      <c r="L4632">
        <v>27.127500000000001</v>
      </c>
      <c r="M4632">
        <v>102.3698</v>
      </c>
      <c r="N4632">
        <v>0.602543355</v>
      </c>
      <c r="O4632">
        <v>22.39</v>
      </c>
      <c r="P4632">
        <v>102.56</v>
      </c>
      <c r="Q4632">
        <v>119.94</v>
      </c>
      <c r="R4632">
        <v>13.71</v>
      </c>
      <c r="S4632">
        <v>25.744599999999998</v>
      </c>
      <c r="T4632">
        <v>42.217300000000002</v>
      </c>
      <c r="U4632">
        <v>15.6099</v>
      </c>
      <c r="V4632">
        <v>55.563600000000001</v>
      </c>
      <c r="W4632">
        <v>19.6813</v>
      </c>
      <c r="X4632">
        <v>26.69</v>
      </c>
      <c r="Y4632" s="2">
        <v>-3.9681366159498577E-3</v>
      </c>
      <c r="Z4632" s="2">
        <v>-2.1588355688082483E-3</v>
      </c>
      <c r="AA4632" s="2">
        <v>-4.3400512506791555E-3</v>
      </c>
      <c r="AB4632" s="2">
        <v>-4.7624300502535633E-3</v>
      </c>
      <c r="AC4632" s="2">
        <v>-2.8396053790820108E-3</v>
      </c>
      <c r="AD4632" s="2">
        <v>-4.7672520266905938E-4</v>
      </c>
      <c r="AE4632" s="2">
        <v>-2.5297558859109781E-3</v>
      </c>
      <c r="AF4632" s="2">
        <v>-1.5556528719108398E-3</v>
      </c>
      <c r="AG4632" s="2">
        <v>-1.6257896805820238E-3</v>
      </c>
      <c r="AH4632" s="2">
        <v>-1.0167992926613634E-2</v>
      </c>
      <c r="AI4632" s="2">
        <v>-3.0257186081694476E-2</v>
      </c>
      <c r="AJ4632" s="2">
        <v>-3.8205980066445822E-3</v>
      </c>
      <c r="AK4632" s="2">
        <v>-2.9090909090908612E-3</v>
      </c>
      <c r="AL4632" s="2">
        <v>2.2892025944294403E-3</v>
      </c>
      <c r="AM4632" s="2">
        <v>2.2934091788597843E-3</v>
      </c>
      <c r="AN4632" s="2">
        <v>-1.1224354061227237E-2</v>
      </c>
      <c r="AO4632" s="2">
        <v>-2.2374578456477723E-3</v>
      </c>
      <c r="AP4632" s="2">
        <v>2.0059159246306191E-3</v>
      </c>
      <c r="AQ4632" s="2">
        <v>1.5009380863040267E-3</v>
      </c>
      <c r="AV4632" s="52"/>
    </row>
    <row r="4633" spans="1:48" x14ac:dyDescent="0.3">
      <c r="A4633">
        <v>2019</v>
      </c>
      <c r="B4633" s="1">
        <v>43588</v>
      </c>
      <c r="C4633" s="4">
        <v>99</v>
      </c>
      <c r="D4633" s="4">
        <v>99</v>
      </c>
      <c r="E4633" s="4">
        <v>99</v>
      </c>
      <c r="F4633">
        <v>1355.87182856134</v>
      </c>
      <c r="G4633">
        <v>285.7362</v>
      </c>
      <c r="H4633">
        <v>189.1602</v>
      </c>
      <c r="I4633">
        <v>120.3351</v>
      </c>
      <c r="J4633">
        <v>103.1326</v>
      </c>
      <c r="K4633">
        <v>82.008200000000002</v>
      </c>
      <c r="L4633">
        <v>27.196300000000001</v>
      </c>
      <c r="M4633">
        <v>102.9513</v>
      </c>
      <c r="N4633">
        <v>0.61023879700000005</v>
      </c>
      <c r="O4633">
        <v>22.19</v>
      </c>
      <c r="P4633">
        <v>102.96</v>
      </c>
      <c r="Q4633">
        <v>120.65</v>
      </c>
      <c r="R4633">
        <v>13.96</v>
      </c>
      <c r="S4633">
        <v>25.646599999999999</v>
      </c>
      <c r="T4633">
        <v>42.719700000000003</v>
      </c>
      <c r="U4633">
        <v>15.6198</v>
      </c>
      <c r="V4633">
        <v>55.870199999999997</v>
      </c>
      <c r="W4633">
        <v>19.553100000000001</v>
      </c>
      <c r="X4633">
        <v>25.42</v>
      </c>
      <c r="Y4633" s="2">
        <v>1.9126335588361743E-2</v>
      </c>
      <c r="Z4633" s="2">
        <v>9.7877275975326583E-3</v>
      </c>
      <c r="AA4633" s="2">
        <v>1.5948156407298297E-2</v>
      </c>
      <c r="AB4633" s="2">
        <v>2.8384634295737232E-3</v>
      </c>
      <c r="AC4633" s="2">
        <v>1.3291817037022202E-3</v>
      </c>
      <c r="AD4633" s="2">
        <v>3.5862930416152849E-4</v>
      </c>
      <c r="AE4633" s="2">
        <v>2.5361717814025297E-3</v>
      </c>
      <c r="AF4633" s="2">
        <v>5.6803862076511002E-3</v>
      </c>
      <c r="AG4633" s="2">
        <v>1.2771598817150842E-2</v>
      </c>
      <c r="AH4633" s="2">
        <v>-8.9325591782045688E-3</v>
      </c>
      <c r="AI4633" s="2">
        <v>3.900156006240163E-3</v>
      </c>
      <c r="AJ4633" s="2">
        <v>5.9196264799066256E-3</v>
      </c>
      <c r="AK4633" s="2">
        <v>1.8234865061998562E-2</v>
      </c>
      <c r="AL4633" s="2">
        <v>-3.806623524933328E-3</v>
      </c>
      <c r="AM4633" s="2">
        <v>1.1900334696913317E-2</v>
      </c>
      <c r="AN4633" s="2">
        <v>6.3421290334986224E-4</v>
      </c>
      <c r="AO4633" s="2">
        <v>5.5180009934561181E-3</v>
      </c>
      <c r="AP4633" s="2">
        <v>-6.5137973609467048E-3</v>
      </c>
      <c r="AQ4633" s="2">
        <v>-4.7583364556013419E-2</v>
      </c>
      <c r="AV4633" s="52"/>
    </row>
    <row r="4634" spans="1:48" x14ac:dyDescent="0.3">
      <c r="A4634">
        <v>2019</v>
      </c>
      <c r="B4634" s="1">
        <v>43591</v>
      </c>
      <c r="C4634" s="4">
        <v>99</v>
      </c>
      <c r="D4634" s="4">
        <v>99</v>
      </c>
      <c r="E4634" s="4">
        <v>99</v>
      </c>
      <c r="F4634">
        <v>1344.2447309837091</v>
      </c>
      <c r="G4634">
        <v>284.56040000000002</v>
      </c>
      <c r="H4634">
        <v>188.00210000000001</v>
      </c>
      <c r="I4634">
        <v>120.666</v>
      </c>
      <c r="J4634">
        <v>103.39660000000001</v>
      </c>
      <c r="K4634">
        <v>82.057100000000005</v>
      </c>
      <c r="L4634">
        <v>27.186499999999999</v>
      </c>
      <c r="M4634">
        <v>102.93259999999999</v>
      </c>
      <c r="N4634">
        <v>0.61584569099999997</v>
      </c>
      <c r="O4634">
        <v>21.91</v>
      </c>
      <c r="P4634">
        <v>104.56</v>
      </c>
      <c r="Q4634">
        <v>120.81</v>
      </c>
      <c r="R4634">
        <v>13.98</v>
      </c>
      <c r="S4634">
        <v>25.6662</v>
      </c>
      <c r="T4634">
        <v>41.840600000000002</v>
      </c>
      <c r="U4634">
        <v>15.669</v>
      </c>
      <c r="V4634">
        <v>55.563600000000001</v>
      </c>
      <c r="W4634">
        <v>19.646799999999999</v>
      </c>
      <c r="X4634">
        <v>26.86</v>
      </c>
      <c r="Y4634" s="2">
        <v>-8.575366294001352E-3</v>
      </c>
      <c r="Z4634" s="2">
        <v>-4.1149843806979058E-3</v>
      </c>
      <c r="AA4634" s="2">
        <v>-6.1223238292198445E-3</v>
      </c>
      <c r="AB4634" s="2">
        <v>2.7498211245098325E-3</v>
      </c>
      <c r="AC4634" s="2">
        <v>2.5598113496605457E-3</v>
      </c>
      <c r="AD4634" s="2">
        <v>5.9628183523119382E-4</v>
      </c>
      <c r="AE4634" s="2">
        <v>-3.6034313491184466E-4</v>
      </c>
      <c r="AF4634" s="2">
        <v>-1.8163927993153361E-4</v>
      </c>
      <c r="AG4634" s="2">
        <v>9.1880326645306098E-3</v>
      </c>
      <c r="AH4634" s="2">
        <v>-1.2618296529968487E-2</v>
      </c>
      <c r="AI4634" s="2">
        <v>1.5540015540015606E-2</v>
      </c>
      <c r="AJ4634" s="2">
        <v>1.3261500207211174E-3</v>
      </c>
      <c r="AK4634" s="2">
        <v>1.4326647564468775E-3</v>
      </c>
      <c r="AL4634" s="2">
        <v>7.6423385555979273E-4</v>
      </c>
      <c r="AM4634" s="2">
        <v>-2.0578328031329862E-2</v>
      </c>
      <c r="AN4634" s="2">
        <v>3.1498482695040408E-3</v>
      </c>
      <c r="AO4634" s="2">
        <v>-5.4877197504213937E-3</v>
      </c>
      <c r="AP4634" s="2">
        <v>4.7920790053750384E-3</v>
      </c>
      <c r="AQ4634" s="2">
        <v>5.664830841856805E-2</v>
      </c>
      <c r="AV4634" s="52"/>
    </row>
    <row r="4635" spans="1:48" x14ac:dyDescent="0.3">
      <c r="A4635">
        <v>2019</v>
      </c>
      <c r="B4635" s="1">
        <v>43592</v>
      </c>
      <c r="C4635" s="4">
        <v>99</v>
      </c>
      <c r="D4635" s="4">
        <v>99</v>
      </c>
      <c r="E4635" s="4">
        <v>99</v>
      </c>
      <c r="F4635">
        <v>1318.1070066361447</v>
      </c>
      <c r="G4635">
        <v>279.80829999999997</v>
      </c>
      <c r="H4635">
        <v>184.3399</v>
      </c>
      <c r="I4635">
        <v>121.5904</v>
      </c>
      <c r="J4635">
        <v>103.7486</v>
      </c>
      <c r="K4635">
        <v>82.096199999999996</v>
      </c>
      <c r="L4635">
        <v>27.255299999999998</v>
      </c>
      <c r="M4635">
        <v>102.3886</v>
      </c>
      <c r="N4635">
        <v>0.60342643799999995</v>
      </c>
      <c r="O4635">
        <v>22</v>
      </c>
      <c r="P4635">
        <v>101.84</v>
      </c>
      <c r="Q4635">
        <v>121.21</v>
      </c>
      <c r="R4635">
        <v>13.98</v>
      </c>
      <c r="S4635">
        <v>25.6858</v>
      </c>
      <c r="T4635">
        <v>41.019399999999997</v>
      </c>
      <c r="U4635">
        <v>15.472099999999999</v>
      </c>
      <c r="V4635">
        <v>55.391100000000002</v>
      </c>
      <c r="W4635">
        <v>19.992000000000001</v>
      </c>
      <c r="X4635">
        <v>31.33</v>
      </c>
      <c r="Y4635" s="2">
        <v>-1.9444170949762252E-2</v>
      </c>
      <c r="Z4635" s="2">
        <v>-1.669979378718911E-2</v>
      </c>
      <c r="AA4635" s="2">
        <v>-1.9479569643105155E-2</v>
      </c>
      <c r="AB4635" s="2">
        <v>7.6608158056121756E-3</v>
      </c>
      <c r="AC4635" s="2">
        <v>3.4043672615926557E-3</v>
      </c>
      <c r="AD4635" s="2">
        <v>4.7649746335154397E-4</v>
      </c>
      <c r="AE4635" s="2">
        <v>2.5306677946774769E-3</v>
      </c>
      <c r="AF4635" s="2">
        <v>-5.2850117455499612E-3</v>
      </c>
      <c r="AG4635" s="2">
        <v>-2.0166176659990653E-2</v>
      </c>
      <c r="AH4635" s="2">
        <v>4.1077133728890658E-3</v>
      </c>
      <c r="AI4635" s="2">
        <v>-2.601377199693955E-2</v>
      </c>
      <c r="AJ4635" s="2">
        <v>3.3109841900504922E-3</v>
      </c>
      <c r="AK4635" s="2">
        <v>0</v>
      </c>
      <c r="AL4635" s="2">
        <v>7.6365024818625393E-4</v>
      </c>
      <c r="AM4635" s="2">
        <v>-1.962686959556037E-2</v>
      </c>
      <c r="AN4635" s="2">
        <v>-1.2566213542663962E-2</v>
      </c>
      <c r="AO4635" s="2">
        <v>-3.1045504610932584E-3</v>
      </c>
      <c r="AP4635" s="2">
        <v>1.7570291345155642E-2</v>
      </c>
      <c r="AQ4635" s="2">
        <v>0.16641846612062539</v>
      </c>
      <c r="AV4635" s="52"/>
    </row>
    <row r="4636" spans="1:48" x14ac:dyDescent="0.3">
      <c r="A4636">
        <v>2019</v>
      </c>
      <c r="B4636" s="1">
        <v>43593</v>
      </c>
      <c r="C4636" s="4">
        <v>99</v>
      </c>
      <c r="D4636" s="4">
        <v>99</v>
      </c>
      <c r="E4636" s="4">
        <v>99</v>
      </c>
      <c r="F4636">
        <v>1311.2560377977341</v>
      </c>
      <c r="G4636">
        <v>279.4196</v>
      </c>
      <c r="H4636">
        <v>183.87459999999999</v>
      </c>
      <c r="I4636">
        <v>121.065</v>
      </c>
      <c r="J4636">
        <v>103.553</v>
      </c>
      <c r="K4636">
        <v>82.086399999999998</v>
      </c>
      <c r="L4636">
        <v>27.2651</v>
      </c>
      <c r="M4636">
        <v>102.50109999999999</v>
      </c>
      <c r="N4636">
        <v>0.59951564000000002</v>
      </c>
      <c r="O4636">
        <v>22.56</v>
      </c>
      <c r="P4636">
        <v>103.12</v>
      </c>
      <c r="Q4636">
        <v>120.91</v>
      </c>
      <c r="R4636">
        <v>13.89</v>
      </c>
      <c r="S4636">
        <v>25.695599999999999</v>
      </c>
      <c r="T4636">
        <v>40.961500000000001</v>
      </c>
      <c r="U4636">
        <v>15.4918</v>
      </c>
      <c r="V4636">
        <v>54.634</v>
      </c>
      <c r="W4636">
        <v>19.924900000000001</v>
      </c>
      <c r="X4636">
        <v>30.71</v>
      </c>
      <c r="Y4636" s="2">
        <v>-5.197581686402275E-3</v>
      </c>
      <c r="Z4636" s="2">
        <v>-1.3891653678607119E-3</v>
      </c>
      <c r="AA4636" s="2">
        <v>-2.5241415450480975E-3</v>
      </c>
      <c r="AB4636" s="2">
        <v>-4.3210648209069946E-3</v>
      </c>
      <c r="AC4636" s="2">
        <v>-1.8853266453715545E-3</v>
      </c>
      <c r="AD4636" s="2">
        <v>-1.1937215120794153E-4</v>
      </c>
      <c r="AE4636" s="2">
        <v>3.5956309415063892E-4</v>
      </c>
      <c r="AF4636" s="2">
        <v>1.0987551348489166E-3</v>
      </c>
      <c r="AG4636" s="2">
        <v>-6.4809855082947898E-3</v>
      </c>
      <c r="AH4636" s="2">
        <v>2.5454545454545396E-2</v>
      </c>
      <c r="AI4636" s="2">
        <v>1.256873527101332E-2</v>
      </c>
      <c r="AJ4636" s="2">
        <v>-2.4750433132579852E-3</v>
      </c>
      <c r="AK4636" s="2">
        <v>-6.4377682403433667E-3</v>
      </c>
      <c r="AL4636" s="2">
        <v>3.8153376573824005E-4</v>
      </c>
      <c r="AM4636" s="2">
        <v>-1.4115272285795122E-3</v>
      </c>
      <c r="AN4636" s="2">
        <v>1.2732596092321913E-3</v>
      </c>
      <c r="AO4636" s="2">
        <v>-1.366826078557748E-2</v>
      </c>
      <c r="AP4636" s="2">
        <v>-3.3563425370147781E-3</v>
      </c>
      <c r="AQ4636" s="2">
        <v>-1.978933929141391E-2</v>
      </c>
      <c r="AV4636" s="52"/>
    </row>
    <row r="4637" spans="1:48" x14ac:dyDescent="0.3">
      <c r="A4637">
        <v>2019</v>
      </c>
      <c r="B4637" s="1">
        <v>43594</v>
      </c>
      <c r="C4637" s="4">
        <v>99</v>
      </c>
      <c r="D4637" s="4">
        <v>99</v>
      </c>
      <c r="E4637" s="4">
        <v>99</v>
      </c>
      <c r="F4637">
        <v>1302.9636162237416</v>
      </c>
      <c r="G4637">
        <v>278.57409999999999</v>
      </c>
      <c r="H4637">
        <v>182.88489999999999</v>
      </c>
      <c r="I4637">
        <v>121.5612</v>
      </c>
      <c r="J4637">
        <v>103.82680000000001</v>
      </c>
      <c r="K4637">
        <v>82.135300000000001</v>
      </c>
      <c r="L4637">
        <v>27.294599999999999</v>
      </c>
      <c r="M4637">
        <v>102.19159999999999</v>
      </c>
      <c r="N4637">
        <v>0.59909515199999996</v>
      </c>
      <c r="O4637">
        <v>22.42</v>
      </c>
      <c r="P4637">
        <v>102.48</v>
      </c>
      <c r="Q4637">
        <v>121.2</v>
      </c>
      <c r="R4637">
        <v>13.83</v>
      </c>
      <c r="S4637">
        <v>25.646599999999999</v>
      </c>
      <c r="T4637">
        <v>40.3142</v>
      </c>
      <c r="U4637">
        <v>15.4131</v>
      </c>
      <c r="V4637">
        <v>54.566899999999997</v>
      </c>
      <c r="W4637">
        <v>20.001899999999999</v>
      </c>
      <c r="X4637">
        <v>30.55</v>
      </c>
      <c r="Y4637" s="2">
        <v>-6.3240292780040175E-3</v>
      </c>
      <c r="Z4637" s="2">
        <v>-3.0259151469690382E-3</v>
      </c>
      <c r="AA4637" s="2">
        <v>-5.3824726199268591E-3</v>
      </c>
      <c r="AB4637" s="2">
        <v>4.098624705736631E-3</v>
      </c>
      <c r="AC4637" s="2">
        <v>2.6440566666345866E-3</v>
      </c>
      <c r="AD4637" s="2">
        <v>5.9571378450029577E-4</v>
      </c>
      <c r="AE4637" s="2">
        <v>1.0819692574022266E-3</v>
      </c>
      <c r="AF4637" s="2">
        <v>-3.0194797909486315E-3</v>
      </c>
      <c r="AG4637" s="2">
        <v>-7.0137953365156935E-4</v>
      </c>
      <c r="AH4637" s="2">
        <v>-6.20567375886516E-3</v>
      </c>
      <c r="AI4637" s="2">
        <v>-6.2063615205585343E-3</v>
      </c>
      <c r="AJ4637" s="2">
        <v>2.398478206930843E-3</v>
      </c>
      <c r="AK4637" s="2">
        <v>-4.3196544276458138E-3</v>
      </c>
      <c r="AL4637" s="2">
        <v>-1.9069412662089391E-3</v>
      </c>
      <c r="AM4637" s="2">
        <v>-1.5802643946144612E-2</v>
      </c>
      <c r="AN4637" s="2">
        <v>-5.0801068952607276E-3</v>
      </c>
      <c r="AO4637" s="2">
        <v>-1.2281729326061308E-3</v>
      </c>
      <c r="AP4637" s="2">
        <v>3.864511239705104E-3</v>
      </c>
      <c r="AQ4637" s="2">
        <v>-5.2100293064148984E-3</v>
      </c>
      <c r="AV4637" s="52"/>
    </row>
    <row r="4638" spans="1:48" x14ac:dyDescent="0.3">
      <c r="A4638">
        <v>2019</v>
      </c>
      <c r="B4638" s="1">
        <v>43595</v>
      </c>
      <c r="C4638" s="4">
        <v>99</v>
      </c>
      <c r="D4638" s="4">
        <v>99</v>
      </c>
      <c r="E4638" s="4">
        <v>99</v>
      </c>
      <c r="F4638">
        <v>1296.2666087103714</v>
      </c>
      <c r="G4638">
        <v>279.9735</v>
      </c>
      <c r="H4638">
        <v>183.11250000000001</v>
      </c>
      <c r="I4638">
        <v>121.39579999999999</v>
      </c>
      <c r="J4638">
        <v>103.75830000000001</v>
      </c>
      <c r="K4638">
        <v>82.154799999999994</v>
      </c>
      <c r="L4638">
        <v>27.284800000000001</v>
      </c>
      <c r="M4638">
        <v>102.5386</v>
      </c>
      <c r="N4638">
        <v>0.60115566600000003</v>
      </c>
      <c r="O4638">
        <v>22.71</v>
      </c>
      <c r="P4638">
        <v>102.72</v>
      </c>
      <c r="Q4638">
        <v>121.43</v>
      </c>
      <c r="R4638">
        <v>13.84</v>
      </c>
      <c r="S4638">
        <v>25.636800000000001</v>
      </c>
      <c r="T4638">
        <v>40.555700000000002</v>
      </c>
      <c r="U4638">
        <v>15.442600000000001</v>
      </c>
      <c r="V4638">
        <v>55.544400000000003</v>
      </c>
      <c r="W4638">
        <v>19.8934</v>
      </c>
      <c r="X4638">
        <v>28.19</v>
      </c>
      <c r="Y4638" s="2">
        <v>-5.1398269529424612E-3</v>
      </c>
      <c r="Z4638" s="2">
        <v>5.0234390059953338E-3</v>
      </c>
      <c r="AA4638" s="2">
        <v>1.2444985890034399E-3</v>
      </c>
      <c r="AB4638" s="2">
        <v>-1.3606315172933758E-3</v>
      </c>
      <c r="AC4638" s="2">
        <v>-6.5975258796380221E-4</v>
      </c>
      <c r="AD4638" s="2">
        <v>2.3741314635716826E-4</v>
      </c>
      <c r="AE4638" s="2">
        <v>-3.5904537893938215E-4</v>
      </c>
      <c r="AF4638" s="2">
        <v>3.3955824157758663E-3</v>
      </c>
      <c r="AG4638" s="2">
        <v>3.4393768554483728E-3</v>
      </c>
      <c r="AH4638" s="2">
        <v>1.2934879571810942E-2</v>
      </c>
      <c r="AI4638" s="2">
        <v>2.3419203747072626E-3</v>
      </c>
      <c r="AJ4638" s="2">
        <v>1.8976897689768624E-3</v>
      </c>
      <c r="AK4638" s="2">
        <v>7.2306579898762102E-4</v>
      </c>
      <c r="AL4638" s="2">
        <v>-3.8211692777989636E-4</v>
      </c>
      <c r="AM4638" s="2">
        <v>5.9904450541001797E-3</v>
      </c>
      <c r="AN4638" s="2">
        <v>1.9139563098922174E-3</v>
      </c>
      <c r="AO4638" s="2">
        <v>1.7913790228142101E-2</v>
      </c>
      <c r="AP4638" s="2">
        <v>-5.4244846739559538E-3</v>
      </c>
      <c r="AQ4638" s="2">
        <v>-7.7250409165302791E-2</v>
      </c>
      <c r="AV4638" s="52"/>
    </row>
    <row r="4639" spans="1:48" x14ac:dyDescent="0.3">
      <c r="A4639">
        <v>2019</v>
      </c>
      <c r="B4639" s="1">
        <v>43598</v>
      </c>
      <c r="C4639" s="4">
        <v>99</v>
      </c>
      <c r="D4639" s="4">
        <v>99</v>
      </c>
      <c r="E4639" s="4">
        <v>99</v>
      </c>
      <c r="F4639">
        <v>1244.3818286435596</v>
      </c>
      <c r="G4639">
        <v>272.93770000000001</v>
      </c>
      <c r="H4639">
        <v>176.75800000000001</v>
      </c>
      <c r="I4639">
        <v>122.34950000000001</v>
      </c>
      <c r="J4639">
        <v>104.2765</v>
      </c>
      <c r="K4639">
        <v>82.252600000000001</v>
      </c>
      <c r="L4639">
        <v>27.294599999999999</v>
      </c>
      <c r="M4639">
        <v>101.7133</v>
      </c>
      <c r="N4639">
        <v>0.58848413099999997</v>
      </c>
      <c r="O4639">
        <v>22.71</v>
      </c>
      <c r="P4639">
        <v>101.44</v>
      </c>
      <c r="Q4639">
        <v>122.67</v>
      </c>
      <c r="R4639">
        <v>13.84</v>
      </c>
      <c r="S4639">
        <v>25.636800000000001</v>
      </c>
      <c r="T4639">
        <v>39.203200000000002</v>
      </c>
      <c r="U4639">
        <v>15.363899999999999</v>
      </c>
      <c r="V4639">
        <v>56.138599999999997</v>
      </c>
      <c r="W4639">
        <v>20.224799999999998</v>
      </c>
      <c r="X4639">
        <v>32.450000000000003</v>
      </c>
      <c r="Y4639" s="2">
        <v>-4.0026318442647257E-2</v>
      </c>
      <c r="Z4639" s="2">
        <v>-2.513023554014937E-2</v>
      </c>
      <c r="AA4639" s="2">
        <v>-3.4702710082599508E-2</v>
      </c>
      <c r="AB4639" s="2">
        <v>7.8561202282123599E-3</v>
      </c>
      <c r="AC4639" s="2">
        <v>4.9942992512406192E-3</v>
      </c>
      <c r="AD4639" s="2">
        <v>1.1904356166652086E-3</v>
      </c>
      <c r="AE4639" s="2">
        <v>3.5917433882604044E-4</v>
      </c>
      <c r="AF4639" s="2">
        <v>-8.0486763033628117E-3</v>
      </c>
      <c r="AG4639" s="2">
        <v>-2.1078625249121519E-2</v>
      </c>
      <c r="AH4639" s="2">
        <v>0</v>
      </c>
      <c r="AI4639" s="2">
        <v>-1.2461059190031154E-2</v>
      </c>
      <c r="AJ4639" s="2">
        <v>1.0211644568887346E-2</v>
      </c>
      <c r="AK4639" s="2">
        <v>0</v>
      </c>
      <c r="AL4639" s="2">
        <v>0</v>
      </c>
      <c r="AM4639" s="2">
        <v>-3.3349196290533789E-2</v>
      </c>
      <c r="AN4639" s="2">
        <v>-5.0962920751688179E-3</v>
      </c>
      <c r="AO4639" s="2">
        <v>1.0697748107819871E-2</v>
      </c>
      <c r="AP4639" s="2">
        <v>1.6658791357937686E-2</v>
      </c>
      <c r="AQ4639" s="2">
        <v>0.1511174175239447</v>
      </c>
      <c r="AV4639" s="52"/>
    </row>
    <row r="4640" spans="1:48" x14ac:dyDescent="0.3">
      <c r="A4640">
        <v>2019</v>
      </c>
      <c r="B4640" s="1">
        <v>43599</v>
      </c>
      <c r="C4640" s="4">
        <v>99</v>
      </c>
      <c r="D4640" s="4">
        <v>99</v>
      </c>
      <c r="E4640" s="4">
        <v>99</v>
      </c>
      <c r="F4640">
        <v>1247.2762968073462</v>
      </c>
      <c r="G4640">
        <v>275.40609999999998</v>
      </c>
      <c r="H4640">
        <v>178.69800000000001</v>
      </c>
      <c r="I4640">
        <v>121.9894</v>
      </c>
      <c r="J4640">
        <v>104.1788</v>
      </c>
      <c r="K4640">
        <v>82.252600000000001</v>
      </c>
      <c r="L4640">
        <v>27.294599999999999</v>
      </c>
      <c r="M4640">
        <v>102.0322</v>
      </c>
      <c r="N4640">
        <v>0.58926908</v>
      </c>
      <c r="O4640">
        <v>22.96</v>
      </c>
      <c r="P4640">
        <v>102.96</v>
      </c>
      <c r="Q4640">
        <v>122.46</v>
      </c>
      <c r="R4640">
        <v>13.86</v>
      </c>
      <c r="S4640">
        <v>25.695599999999999</v>
      </c>
      <c r="T4640">
        <v>39.753900000000002</v>
      </c>
      <c r="U4640">
        <v>15.570600000000001</v>
      </c>
      <c r="V4640">
        <v>55.764800000000001</v>
      </c>
      <c r="W4640">
        <v>20.089700000000001</v>
      </c>
      <c r="X4640">
        <v>30.65</v>
      </c>
      <c r="Y4640" s="2">
        <v>2.3260289544260182E-3</v>
      </c>
      <c r="Z4640" s="2">
        <v>9.0438220883373166E-3</v>
      </c>
      <c r="AA4640" s="2">
        <v>1.0975457970784808E-2</v>
      </c>
      <c r="AB4640" s="2">
        <v>-2.943207777718726E-3</v>
      </c>
      <c r="AC4640" s="2">
        <v>-9.3693209879508466E-4</v>
      </c>
      <c r="AD4640" s="2">
        <v>0</v>
      </c>
      <c r="AE4640" s="2">
        <v>0</v>
      </c>
      <c r="AF4640" s="2">
        <v>3.1352831930533398E-3</v>
      </c>
      <c r="AG4640" s="2">
        <v>1.3338490515728552E-3</v>
      </c>
      <c r="AH4640" s="2">
        <v>1.1008366358432387E-2</v>
      </c>
      <c r="AI4640" s="2">
        <v>1.4984227129337446E-2</v>
      </c>
      <c r="AJ4640" s="2">
        <v>-1.711910002445638E-3</v>
      </c>
      <c r="AK4640" s="2">
        <v>1.4450867052022698E-3</v>
      </c>
      <c r="AL4640" s="2">
        <v>2.2935779816513069E-3</v>
      </c>
      <c r="AM4640" s="2">
        <v>1.4047322667537276E-2</v>
      </c>
      <c r="AN4640" s="2">
        <v>1.3453615292992049E-2</v>
      </c>
      <c r="AO4640" s="2">
        <v>-6.6585201625974921E-3</v>
      </c>
      <c r="AP4640" s="2">
        <v>-6.6799177247733876E-3</v>
      </c>
      <c r="AQ4640" s="2">
        <v>-5.5469953775038605E-2</v>
      </c>
      <c r="AV4640" s="52"/>
    </row>
    <row r="4641" spans="1:48" x14ac:dyDescent="0.3">
      <c r="A4641">
        <v>2019</v>
      </c>
      <c r="B4641" s="1">
        <v>43600</v>
      </c>
      <c r="C4641" s="4">
        <v>99</v>
      </c>
      <c r="D4641" s="4">
        <v>99</v>
      </c>
      <c r="E4641" s="4">
        <v>99</v>
      </c>
      <c r="F4641">
        <v>1279.0757550742223</v>
      </c>
      <c r="G4641">
        <v>277.01920000000001</v>
      </c>
      <c r="H4641">
        <v>181.22200000000001</v>
      </c>
      <c r="I4641">
        <v>122.73869999999999</v>
      </c>
      <c r="J4641">
        <v>104.5112</v>
      </c>
      <c r="K4641">
        <v>82.311300000000003</v>
      </c>
      <c r="L4641">
        <v>27.304400000000001</v>
      </c>
      <c r="M4641">
        <v>102.40730000000001</v>
      </c>
      <c r="N4641">
        <v>0.59451147100000001</v>
      </c>
      <c r="O4641">
        <v>22.56</v>
      </c>
      <c r="P4641">
        <v>103.76</v>
      </c>
      <c r="Q4641">
        <v>122.39</v>
      </c>
      <c r="R4641">
        <v>13.85</v>
      </c>
      <c r="S4641">
        <v>25.705400000000001</v>
      </c>
      <c r="T4641">
        <v>39.831099999999999</v>
      </c>
      <c r="U4641">
        <v>15.708399999999999</v>
      </c>
      <c r="V4641">
        <v>55.668999999999997</v>
      </c>
      <c r="W4641">
        <v>19.992000000000001</v>
      </c>
      <c r="X4641">
        <v>29.36</v>
      </c>
      <c r="Y4641" s="2">
        <v>2.5495119524257204E-2</v>
      </c>
      <c r="Z4641" s="2">
        <v>5.8571687409973983E-3</v>
      </c>
      <c r="AA4641" s="2">
        <v>1.4124388633336649E-2</v>
      </c>
      <c r="AB4641" s="2">
        <v>6.142336957145389E-3</v>
      </c>
      <c r="AC4641" s="2">
        <v>3.1906683509506095E-3</v>
      </c>
      <c r="AD4641" s="2">
        <v>7.136552522351014E-4</v>
      </c>
      <c r="AE4641" s="2">
        <v>3.5904537893949318E-4</v>
      </c>
      <c r="AF4641" s="2">
        <v>3.6762904259635132E-3</v>
      </c>
      <c r="AG4641" s="2">
        <v>8.8964297940086201E-3</v>
      </c>
      <c r="AH4641" s="2">
        <v>-1.7421602787456525E-2</v>
      </c>
      <c r="AI4641" s="2">
        <v>7.770007770007803E-3</v>
      </c>
      <c r="AJ4641" s="2">
        <v>-5.7161522129667297E-4</v>
      </c>
      <c r="AK4641" s="2">
        <v>-7.2150072150067857E-4</v>
      </c>
      <c r="AL4641" s="2">
        <v>3.8138825324196546E-4</v>
      </c>
      <c r="AM4641" s="2">
        <v>1.941947834048996E-3</v>
      </c>
      <c r="AN4641" s="2">
        <v>8.8500122024841588E-3</v>
      </c>
      <c r="AO4641" s="2">
        <v>-1.7179295899922842E-3</v>
      </c>
      <c r="AP4641" s="2">
        <v>-4.8631885991329282E-3</v>
      </c>
      <c r="AQ4641" s="2">
        <v>-4.2088091353996715E-2</v>
      </c>
      <c r="AV4641" s="52"/>
    </row>
    <row r="4642" spans="1:48" x14ac:dyDescent="0.3">
      <c r="A4642">
        <v>2019</v>
      </c>
      <c r="B4642" s="1">
        <v>43601</v>
      </c>
      <c r="C4642" s="4">
        <v>99</v>
      </c>
      <c r="D4642" s="4">
        <v>99</v>
      </c>
      <c r="E4642" s="4">
        <v>99</v>
      </c>
      <c r="F4642">
        <v>1290.0247895881078</v>
      </c>
      <c r="G4642">
        <v>279.58479999999997</v>
      </c>
      <c r="H4642">
        <v>183.04320000000001</v>
      </c>
      <c r="I4642">
        <v>122.33</v>
      </c>
      <c r="J4642">
        <v>104.30589999999999</v>
      </c>
      <c r="K4642">
        <v>82.2624</v>
      </c>
      <c r="L4642">
        <v>27.2651</v>
      </c>
      <c r="M4642">
        <v>102.42610000000001</v>
      </c>
      <c r="N4642">
        <v>0.59518431100000002</v>
      </c>
      <c r="O4642">
        <v>22.86</v>
      </c>
      <c r="P4642">
        <v>105.12</v>
      </c>
      <c r="Q4642">
        <v>121.51</v>
      </c>
      <c r="R4642">
        <v>13.65</v>
      </c>
      <c r="S4642">
        <v>25.774000000000001</v>
      </c>
      <c r="T4642">
        <v>39.637900000000002</v>
      </c>
      <c r="U4642">
        <v>15.796900000000001</v>
      </c>
      <c r="V4642">
        <v>56.042700000000004</v>
      </c>
      <c r="W4642">
        <v>19.934799999999999</v>
      </c>
      <c r="X4642">
        <v>28.1</v>
      </c>
      <c r="Y4642" s="2">
        <v>8.5601141843627548E-3</v>
      </c>
      <c r="Z4642" s="2">
        <v>9.2614519138021212E-3</v>
      </c>
      <c r="AA4642" s="2">
        <v>1.004955248259054E-2</v>
      </c>
      <c r="AB4642" s="2">
        <v>-3.3298381032225155E-3</v>
      </c>
      <c r="AC4642" s="2">
        <v>-1.9643827647181089E-3</v>
      </c>
      <c r="AD4642" s="2">
        <v>-5.9408610968358921E-4</v>
      </c>
      <c r="AE4642" s="2">
        <v>-1.4393284598819278E-3</v>
      </c>
      <c r="AF4642" s="2">
        <v>1.8358066270662832E-4</v>
      </c>
      <c r="AG4642" s="2">
        <v>1.1317527631018454E-3</v>
      </c>
      <c r="AH4642" s="2">
        <v>1.3297872340425565E-2</v>
      </c>
      <c r="AI4642" s="2">
        <v>1.3107170393215073E-2</v>
      </c>
      <c r="AJ4642" s="2">
        <v>-7.1901299125745055E-3</v>
      </c>
      <c r="AK4642" s="2">
        <v>-1.4440433212996373E-2</v>
      </c>
      <c r="AL4642" s="2">
        <v>2.6686999618756868E-3</v>
      </c>
      <c r="AM4642" s="2">
        <v>-4.8504811566840722E-3</v>
      </c>
      <c r="AN4642" s="2">
        <v>5.6339283440707266E-3</v>
      </c>
      <c r="AO4642" s="2">
        <v>6.712892273976756E-3</v>
      </c>
      <c r="AP4642" s="2">
        <v>-2.8611444577831824E-3</v>
      </c>
      <c r="AQ4642" s="2">
        <v>-4.2915531335149804E-2</v>
      </c>
      <c r="AV4642" s="52"/>
    </row>
    <row r="4643" spans="1:48" x14ac:dyDescent="0.3">
      <c r="A4643">
        <v>2019</v>
      </c>
      <c r="B4643" s="1">
        <v>43602</v>
      </c>
      <c r="C4643" s="4">
        <v>99</v>
      </c>
      <c r="D4643" s="4">
        <v>99</v>
      </c>
      <c r="E4643" s="4">
        <v>99</v>
      </c>
      <c r="F4643">
        <v>1274.0965716364076</v>
      </c>
      <c r="G4643">
        <v>277.77719999999999</v>
      </c>
      <c r="H4643">
        <v>181.17250000000001</v>
      </c>
      <c r="I4643">
        <v>122.60250000000001</v>
      </c>
      <c r="J4643">
        <v>104.3548</v>
      </c>
      <c r="K4643">
        <v>82.281999999999996</v>
      </c>
      <c r="L4643">
        <v>27.186499999999999</v>
      </c>
      <c r="M4643">
        <v>102.19159999999999</v>
      </c>
      <c r="N4643">
        <v>0.59207247799999996</v>
      </c>
      <c r="O4643">
        <v>22.75</v>
      </c>
      <c r="P4643">
        <v>104.64</v>
      </c>
      <c r="Q4643">
        <v>120.65</v>
      </c>
      <c r="R4643">
        <v>13.52</v>
      </c>
      <c r="S4643">
        <v>25.832799999999999</v>
      </c>
      <c r="T4643">
        <v>38.923000000000002</v>
      </c>
      <c r="U4643">
        <v>15.6493</v>
      </c>
      <c r="V4643">
        <v>56.330199999999998</v>
      </c>
      <c r="W4643">
        <v>19.985099999999999</v>
      </c>
      <c r="X4643">
        <v>28.52</v>
      </c>
      <c r="Y4643" s="2">
        <v>-1.2347218503286239E-2</v>
      </c>
      <c r="Z4643" s="2">
        <v>-6.465301404081969E-3</v>
      </c>
      <c r="AA4643" s="2">
        <v>-1.0219991783360416E-2</v>
      </c>
      <c r="AB4643" s="2">
        <v>2.2275811330010331E-3</v>
      </c>
      <c r="AC4643" s="2">
        <v>4.6881336530346651E-4</v>
      </c>
      <c r="AD4643" s="2">
        <v>2.382619519973872E-4</v>
      </c>
      <c r="AE4643" s="2">
        <v>-2.8828062248076325E-3</v>
      </c>
      <c r="AF4643" s="2">
        <v>-2.2894555196382171E-3</v>
      </c>
      <c r="AG4643" s="2">
        <v>-5.228351860907976E-3</v>
      </c>
      <c r="AH4643" s="2">
        <v>-4.8118985126859304E-3</v>
      </c>
      <c r="AI4643" s="2">
        <v>-4.5662100456621557E-3</v>
      </c>
      <c r="AJ4643" s="2">
        <v>-7.0776067813348442E-3</v>
      </c>
      <c r="AK4643" s="2">
        <v>-9.523809523809601E-3</v>
      </c>
      <c r="AL4643" s="2">
        <v>2.2813688212925953E-3</v>
      </c>
      <c r="AM4643" s="2">
        <v>-1.8035768797035168E-2</v>
      </c>
      <c r="AN4643" s="2">
        <v>-9.3436053909311534E-3</v>
      </c>
      <c r="AO4643" s="2">
        <v>5.1300169335166679E-3</v>
      </c>
      <c r="AP4643" s="2">
        <v>2.5232257158336324E-3</v>
      </c>
      <c r="AQ4643" s="2">
        <v>1.4946619217081736E-2</v>
      </c>
      <c r="AV4643" s="52"/>
    </row>
    <row r="4644" spans="1:48" x14ac:dyDescent="0.3">
      <c r="A4644">
        <v>2019</v>
      </c>
      <c r="B4644" s="1">
        <v>43605</v>
      </c>
      <c r="C4644" s="4">
        <v>99</v>
      </c>
      <c r="D4644" s="4">
        <v>99</v>
      </c>
      <c r="E4644" s="4">
        <v>99</v>
      </c>
      <c r="F4644">
        <v>1251.3965001035378</v>
      </c>
      <c r="G4644">
        <v>275.94060000000002</v>
      </c>
      <c r="H4644">
        <v>178.114</v>
      </c>
      <c r="I4644">
        <v>122.34950000000001</v>
      </c>
      <c r="J4644">
        <v>104.1788</v>
      </c>
      <c r="K4644">
        <v>82.242800000000003</v>
      </c>
      <c r="L4644">
        <v>27.157</v>
      </c>
      <c r="M4644">
        <v>102.6512</v>
      </c>
      <c r="N4644">
        <v>0.59078291000000005</v>
      </c>
      <c r="O4644">
        <v>23.05</v>
      </c>
      <c r="P4644">
        <v>105.2</v>
      </c>
      <c r="Q4644">
        <v>120.64</v>
      </c>
      <c r="R4644">
        <v>13.55</v>
      </c>
      <c r="S4644">
        <v>25.813199999999998</v>
      </c>
      <c r="T4644">
        <v>38.758800000000001</v>
      </c>
      <c r="U4644">
        <v>15.7182</v>
      </c>
      <c r="V4644">
        <v>56.4069</v>
      </c>
      <c r="W4644">
        <v>20.0078</v>
      </c>
      <c r="X4644">
        <v>28.94</v>
      </c>
      <c r="Y4644" s="2">
        <v>-1.7816602005069737E-2</v>
      </c>
      <c r="Z4644" s="2">
        <v>-6.6117737524893361E-3</v>
      </c>
      <c r="AA4644" s="2">
        <v>-1.6881701141177707E-2</v>
      </c>
      <c r="AB4644" s="2">
        <v>-2.063579453926323E-3</v>
      </c>
      <c r="AC4644" s="2">
        <v>-1.6865539486444758E-3</v>
      </c>
      <c r="AD4644" s="2">
        <v>-4.7641039352463999E-4</v>
      </c>
      <c r="AE4644" s="2">
        <v>-1.0850973828921973E-3</v>
      </c>
      <c r="AF4644" s="2">
        <v>4.4974342313850446E-3</v>
      </c>
      <c r="AG4644" s="2">
        <v>-2.178057666784361E-3</v>
      </c>
      <c r="AH4644" s="2">
        <v>1.318681318681314E-2</v>
      </c>
      <c r="AI4644" s="2">
        <v>5.3516819571866048E-3</v>
      </c>
      <c r="AJ4644" s="2">
        <v>-8.2884376295111473E-5</v>
      </c>
      <c r="AK4644" s="2">
        <v>2.2189349112426981E-3</v>
      </c>
      <c r="AL4644" s="2">
        <v>-7.587253414264028E-4</v>
      </c>
      <c r="AM4644" s="2">
        <v>-4.2185854122241961E-3</v>
      </c>
      <c r="AN4644" s="2">
        <v>4.4027528387851067E-3</v>
      </c>
      <c r="AO4644" s="2">
        <v>1.3616141962926598E-3</v>
      </c>
      <c r="AP4644" s="2">
        <v>1.1358462054229523E-3</v>
      </c>
      <c r="AQ4644" s="2">
        <v>1.4726507713884951E-2</v>
      </c>
      <c r="AV4644" s="52"/>
    </row>
    <row r="4645" spans="1:48" x14ac:dyDescent="0.3">
      <c r="A4645">
        <v>2019</v>
      </c>
      <c r="B4645" s="1">
        <v>43606</v>
      </c>
      <c r="C4645" s="4">
        <v>99</v>
      </c>
      <c r="D4645" s="4">
        <v>99</v>
      </c>
      <c r="E4645" s="4">
        <v>99</v>
      </c>
      <c r="F4645">
        <v>1265.442556494158</v>
      </c>
      <c r="G4645">
        <v>278.42829999999998</v>
      </c>
      <c r="H4645">
        <v>179.97479999999999</v>
      </c>
      <c r="I4645">
        <v>122.15479999999999</v>
      </c>
      <c r="J4645">
        <v>104.06140000000001</v>
      </c>
      <c r="K4645">
        <v>82.203699999999998</v>
      </c>
      <c r="L4645">
        <v>27.107800000000001</v>
      </c>
      <c r="M4645">
        <v>102.7731</v>
      </c>
      <c r="N4645">
        <v>0.58783931199999995</v>
      </c>
      <c r="O4645">
        <v>22.67</v>
      </c>
      <c r="P4645">
        <v>105.04</v>
      </c>
      <c r="Q4645">
        <v>120.36</v>
      </c>
      <c r="R4645">
        <v>13.53</v>
      </c>
      <c r="S4645">
        <v>25.852399999999999</v>
      </c>
      <c r="T4645">
        <v>39.2515</v>
      </c>
      <c r="U4645">
        <v>15.728</v>
      </c>
      <c r="V4645">
        <v>56.512300000000003</v>
      </c>
      <c r="W4645">
        <v>19.877600000000001</v>
      </c>
      <c r="X4645">
        <v>27.48</v>
      </c>
      <c r="Y4645" s="2">
        <v>1.1224305317665495E-2</v>
      </c>
      <c r="Z4645" s="2">
        <v>9.0153460563613397E-3</v>
      </c>
      <c r="AA4645" s="2">
        <v>1.0447241654221395E-2</v>
      </c>
      <c r="AB4645" s="2">
        <v>-1.5913428334403124E-3</v>
      </c>
      <c r="AC4645" s="2">
        <v>-1.1269087376701847E-3</v>
      </c>
      <c r="AD4645" s="2">
        <v>-4.754215566591391E-4</v>
      </c>
      <c r="AE4645" s="2">
        <v>-1.8116875943586797E-3</v>
      </c>
      <c r="AF4645" s="2">
        <v>1.187516560936519E-3</v>
      </c>
      <c r="AG4645" s="2">
        <v>-4.9825374941873113E-3</v>
      </c>
      <c r="AH4645" s="2">
        <v>-1.6485900216919647E-2</v>
      </c>
      <c r="AI4645" s="2">
        <v>-1.5209125475285079E-3</v>
      </c>
      <c r="AJ4645" s="2">
        <v>-2.3209549071617763E-3</v>
      </c>
      <c r="AK4645" s="2">
        <v>-1.4760147601476925E-3</v>
      </c>
      <c r="AL4645" s="2">
        <v>1.5186028853455547E-3</v>
      </c>
      <c r="AM4645" s="2">
        <v>1.2711951866414939E-2</v>
      </c>
      <c r="AN4645" s="2">
        <v>6.234810601724039E-4</v>
      </c>
      <c r="AO4645" s="2">
        <v>1.8685657251151788E-3</v>
      </c>
      <c r="AP4645" s="2">
        <v>-6.5074620897849211E-3</v>
      </c>
      <c r="AQ4645" s="2">
        <v>-5.0449205252246054E-2</v>
      </c>
      <c r="AV4645" s="52"/>
    </row>
    <row r="4646" spans="1:48" x14ac:dyDescent="0.3">
      <c r="A4646">
        <v>2019</v>
      </c>
      <c r="B4646" s="1">
        <v>43607</v>
      </c>
      <c r="C4646" s="4">
        <v>99</v>
      </c>
      <c r="D4646" s="4">
        <v>99</v>
      </c>
      <c r="E4646" s="4">
        <v>99</v>
      </c>
      <c r="F4646">
        <v>1265.4505991984233</v>
      </c>
      <c r="G4646">
        <v>277.57319999999999</v>
      </c>
      <c r="H4646">
        <v>179.17310000000001</v>
      </c>
      <c r="I4646">
        <v>122.85550000000001</v>
      </c>
      <c r="J4646">
        <v>104.37430000000001</v>
      </c>
      <c r="K4646">
        <v>82.242800000000003</v>
      </c>
      <c r="L4646">
        <v>27.166799999999999</v>
      </c>
      <c r="M4646">
        <v>102.71680000000001</v>
      </c>
      <c r="N4646">
        <v>0.57935892</v>
      </c>
      <c r="O4646">
        <v>21.98</v>
      </c>
      <c r="P4646">
        <v>101.92</v>
      </c>
      <c r="Q4646">
        <v>120.24</v>
      </c>
      <c r="R4646">
        <v>13.54</v>
      </c>
      <c r="S4646">
        <v>25.872</v>
      </c>
      <c r="T4646">
        <v>39.058300000000003</v>
      </c>
      <c r="U4646">
        <v>15.5017</v>
      </c>
      <c r="V4646">
        <v>56.933999999999997</v>
      </c>
      <c r="W4646">
        <v>19.938800000000001</v>
      </c>
      <c r="X4646">
        <v>27.22</v>
      </c>
      <c r="Y4646" s="2">
        <v>6.3556454807933704E-6</v>
      </c>
      <c r="Z4646" s="2">
        <v>-3.0711676938012245E-3</v>
      </c>
      <c r="AA4646" s="2">
        <v>-4.4545125206416625E-3</v>
      </c>
      <c r="AB4646" s="2">
        <v>5.736164276803013E-3</v>
      </c>
      <c r="AC4646" s="2">
        <v>3.0068786312695828E-3</v>
      </c>
      <c r="AD4646" s="2">
        <v>4.7564768982422123E-4</v>
      </c>
      <c r="AE4646" s="2">
        <v>2.1764953260683395E-3</v>
      </c>
      <c r="AF4646" s="2">
        <v>-5.4780871648318907E-4</v>
      </c>
      <c r="AG4646" s="2">
        <v>-1.4426377798972267E-2</v>
      </c>
      <c r="AH4646" s="2">
        <v>-3.0436700485222845E-2</v>
      </c>
      <c r="AI4646" s="2">
        <v>-2.9702970297029729E-2</v>
      </c>
      <c r="AJ4646" s="2">
        <v>-9.9700897308074854E-4</v>
      </c>
      <c r="AK4646" s="2">
        <v>7.3909830007390376E-4</v>
      </c>
      <c r="AL4646" s="2">
        <v>7.5815011372259988E-4</v>
      </c>
      <c r="AM4646" s="2">
        <v>-4.9221048877112761E-3</v>
      </c>
      <c r="AN4646" s="2">
        <v>-1.4388351983723346E-2</v>
      </c>
      <c r="AO4646" s="2">
        <v>7.4620923232640024E-3</v>
      </c>
      <c r="AP4646" s="2">
        <v>3.078842516199165E-3</v>
      </c>
      <c r="AQ4646" s="2">
        <v>-9.4614264919942181E-3</v>
      </c>
      <c r="AV4646" s="52"/>
    </row>
    <row r="4647" spans="1:48" x14ac:dyDescent="0.3">
      <c r="A4647">
        <v>2019</v>
      </c>
      <c r="B4647" s="1">
        <v>43608</v>
      </c>
      <c r="C4647" s="4">
        <v>99</v>
      </c>
      <c r="D4647" s="4">
        <v>99</v>
      </c>
      <c r="E4647" s="4">
        <v>99</v>
      </c>
      <c r="F4647">
        <v>1241.4454234710715</v>
      </c>
      <c r="G4647">
        <v>274.1816</v>
      </c>
      <c r="H4647">
        <v>176.4314</v>
      </c>
      <c r="I4647">
        <v>124.2373</v>
      </c>
      <c r="J4647">
        <v>105.0098</v>
      </c>
      <c r="K4647">
        <v>82.389499999999998</v>
      </c>
      <c r="L4647">
        <v>27.284800000000001</v>
      </c>
      <c r="M4647">
        <v>102.5762</v>
      </c>
      <c r="N4647">
        <v>0.58139141400000005</v>
      </c>
      <c r="O4647">
        <v>22.18</v>
      </c>
      <c r="P4647">
        <v>96.72</v>
      </c>
      <c r="Q4647">
        <v>121.17</v>
      </c>
      <c r="R4647">
        <v>13.68</v>
      </c>
      <c r="S4647">
        <v>25.823</v>
      </c>
      <c r="T4647">
        <v>38.555900000000001</v>
      </c>
      <c r="U4647">
        <v>15.1769</v>
      </c>
      <c r="V4647">
        <v>57.422699999999999</v>
      </c>
      <c r="W4647">
        <v>20.3767</v>
      </c>
      <c r="X4647">
        <v>29.02</v>
      </c>
      <c r="Y4647" s="2">
        <v>-1.8969666411756791E-2</v>
      </c>
      <c r="Z4647" s="2">
        <v>-1.2218758871533675E-2</v>
      </c>
      <c r="AA4647" s="2">
        <v>-1.5301962180706896E-2</v>
      </c>
      <c r="AB4647" s="2">
        <v>1.1247359703065785E-2</v>
      </c>
      <c r="AC4647" s="2">
        <v>6.0886635886419072E-3</v>
      </c>
      <c r="AD4647" s="2">
        <v>1.7837427714035847E-3</v>
      </c>
      <c r="AE4647" s="2">
        <v>4.343536964235728E-3</v>
      </c>
      <c r="AF4647" s="2">
        <v>-1.3688121125269292E-3</v>
      </c>
      <c r="AG4647" s="2">
        <v>3.5081776250205365E-3</v>
      </c>
      <c r="AH4647" s="2">
        <v>9.099181073703333E-3</v>
      </c>
      <c r="AI4647" s="2">
        <v>-5.1020408163265363E-2</v>
      </c>
      <c r="AJ4647" s="2">
        <v>7.7345309381238181E-3</v>
      </c>
      <c r="AK4647" s="2">
        <v>1.0339734121122657E-2</v>
      </c>
      <c r="AL4647" s="2">
        <v>-1.8939393939393367E-3</v>
      </c>
      <c r="AM4647" s="2">
        <v>-1.2862823010730162E-2</v>
      </c>
      <c r="AN4647" s="2">
        <v>-2.0952540689085697E-2</v>
      </c>
      <c r="AO4647" s="2">
        <v>8.5836231425862053E-3</v>
      </c>
      <c r="AP4647" s="2">
        <v>2.1962204345296499E-2</v>
      </c>
      <c r="AQ4647" s="2">
        <v>6.6127847171197685E-2</v>
      </c>
      <c r="AV4647" s="52"/>
    </row>
    <row r="4648" spans="1:48" x14ac:dyDescent="0.3">
      <c r="A4648">
        <v>2019</v>
      </c>
      <c r="B4648" s="1">
        <v>43609</v>
      </c>
      <c r="C4648" s="4">
        <v>99</v>
      </c>
      <c r="D4648" s="4">
        <v>99</v>
      </c>
      <c r="E4648" s="4">
        <v>99</v>
      </c>
      <c r="F4648">
        <v>1241.8971768123483</v>
      </c>
      <c r="G4648">
        <v>274.80349999999999</v>
      </c>
      <c r="H4648">
        <v>176.34229999999999</v>
      </c>
      <c r="I4648">
        <v>124.3443</v>
      </c>
      <c r="J4648">
        <v>104.98050000000001</v>
      </c>
      <c r="K4648">
        <v>82.360200000000006</v>
      </c>
      <c r="L4648">
        <v>27.4421</v>
      </c>
      <c r="M4648">
        <v>102.6793</v>
      </c>
      <c r="N4648">
        <v>0.58516199899999999</v>
      </c>
      <c r="O4648">
        <v>22.32</v>
      </c>
      <c r="P4648">
        <v>97.84</v>
      </c>
      <c r="Q4648">
        <v>121.3</v>
      </c>
      <c r="R4648">
        <v>13.65</v>
      </c>
      <c r="S4648">
        <v>25.7348</v>
      </c>
      <c r="T4648">
        <v>38.5946</v>
      </c>
      <c r="U4648">
        <v>15.383599999999999</v>
      </c>
      <c r="V4648">
        <v>57.336500000000001</v>
      </c>
      <c r="W4648">
        <v>20.209</v>
      </c>
      <c r="X4648">
        <v>28.42</v>
      </c>
      <c r="Y4648" s="2">
        <v>3.6389303366535231E-4</v>
      </c>
      <c r="Z4648" s="2">
        <v>2.2682047227091662E-3</v>
      </c>
      <c r="AA4648" s="2">
        <v>-5.0501214636400338E-4</v>
      </c>
      <c r="AB4648" s="2">
        <v>8.6125503371370371E-4</v>
      </c>
      <c r="AC4648" s="2">
        <v>-2.7902157703363351E-4</v>
      </c>
      <c r="AD4648" s="2">
        <v>-3.5562784092624256E-4</v>
      </c>
      <c r="AE4648" s="2">
        <v>5.7651146425847788E-3</v>
      </c>
      <c r="AF4648" s="2">
        <v>1.0051064476945815E-3</v>
      </c>
      <c r="AG4648" s="2">
        <v>6.4854500930073833E-3</v>
      </c>
      <c r="AH4648" s="2">
        <v>6.3119927862940184E-3</v>
      </c>
      <c r="AI4648" s="2">
        <v>1.1579818031431044E-2</v>
      </c>
      <c r="AJ4648" s="2">
        <v>1.0728728233060369E-3</v>
      </c>
      <c r="AK4648" s="2">
        <v>-2.1929824561403022E-3</v>
      </c>
      <c r="AL4648" s="2">
        <v>-3.4155597722960174E-3</v>
      </c>
      <c r="AM4648" s="2">
        <v>1.0037374305877922E-3</v>
      </c>
      <c r="AN4648" s="2">
        <v>1.3619382087250997E-2</v>
      </c>
      <c r="AO4648" s="2">
        <v>-1.5011485005058667E-3</v>
      </c>
      <c r="AP4648" s="2">
        <v>-8.2299881727659896E-3</v>
      </c>
      <c r="AQ4648" s="2">
        <v>-2.0675396278428626E-2</v>
      </c>
      <c r="AV4648" s="52"/>
    </row>
    <row r="4649" spans="1:48" x14ac:dyDescent="0.3">
      <c r="A4649">
        <v>2019</v>
      </c>
      <c r="B4649" s="1">
        <v>43613</v>
      </c>
      <c r="C4649" s="4">
        <v>99</v>
      </c>
      <c r="D4649" s="4">
        <v>99</v>
      </c>
      <c r="E4649" s="4">
        <v>99</v>
      </c>
      <c r="F4649">
        <v>1247.796763286658</v>
      </c>
      <c r="G4649">
        <v>272.24770000000001</v>
      </c>
      <c r="H4649">
        <v>175.67910000000001</v>
      </c>
      <c r="I4649">
        <v>125.2396</v>
      </c>
      <c r="J4649">
        <v>105.44</v>
      </c>
      <c r="K4649">
        <v>82.428600000000003</v>
      </c>
      <c r="L4649">
        <v>27.402799999999999</v>
      </c>
      <c r="M4649">
        <v>102.81059999999999</v>
      </c>
      <c r="N4649">
        <v>0.58420887099999996</v>
      </c>
      <c r="O4649">
        <v>22.12</v>
      </c>
      <c r="P4649">
        <v>97.84</v>
      </c>
      <c r="Q4649">
        <v>120.83</v>
      </c>
      <c r="R4649">
        <v>13.46</v>
      </c>
      <c r="S4649">
        <v>25.842600000000001</v>
      </c>
      <c r="T4649">
        <v>38.729799999999997</v>
      </c>
      <c r="U4649">
        <v>15.5115</v>
      </c>
      <c r="V4649">
        <v>56.397300000000001</v>
      </c>
      <c r="W4649">
        <v>20.3461</v>
      </c>
      <c r="X4649">
        <v>29.27</v>
      </c>
      <c r="Y4649" s="2">
        <v>4.7504629082517624E-3</v>
      </c>
      <c r="Z4649" s="2">
        <v>-9.3004637859415151E-3</v>
      </c>
      <c r="AA4649" s="2">
        <v>-3.7608673585406427E-3</v>
      </c>
      <c r="AB4649" s="2">
        <v>7.2001692075953638E-3</v>
      </c>
      <c r="AC4649" s="2">
        <v>4.377003348240871E-3</v>
      </c>
      <c r="AD4649" s="2">
        <v>8.3049822608494139E-4</v>
      </c>
      <c r="AE4649" s="2">
        <v>-1.4321061434803273E-3</v>
      </c>
      <c r="AF4649" s="2">
        <v>1.2787387526014271E-3</v>
      </c>
      <c r="AG4649" s="2">
        <v>-1.628827575319014E-3</v>
      </c>
      <c r="AH4649" s="2">
        <v>-8.960573476702427E-3</v>
      </c>
      <c r="AI4649" s="2">
        <v>0</v>
      </c>
      <c r="AJ4649" s="2">
        <v>-3.8746908491343879E-3</v>
      </c>
      <c r="AK4649" s="2">
        <v>-1.391941391941387E-2</v>
      </c>
      <c r="AL4649" s="2">
        <v>4.1888804265042268E-3</v>
      </c>
      <c r="AM4649" s="2">
        <v>3.5030807418654497E-3</v>
      </c>
      <c r="AN4649" s="2">
        <v>8.3140487272159724E-3</v>
      </c>
      <c r="AO4649" s="2">
        <v>-1.6380490612437071E-2</v>
      </c>
      <c r="AP4649" s="2">
        <v>6.7841060913453877E-3</v>
      </c>
      <c r="AQ4649" s="2">
        <v>2.9908515130189883E-2</v>
      </c>
      <c r="AV4649" s="52"/>
    </row>
    <row r="4650" spans="1:48" x14ac:dyDescent="0.3">
      <c r="A4650">
        <v>2019</v>
      </c>
      <c r="B4650" s="1">
        <v>43614</v>
      </c>
      <c r="C4650" s="4">
        <v>99</v>
      </c>
      <c r="D4650" s="4">
        <v>99</v>
      </c>
      <c r="E4650" s="4">
        <v>99</v>
      </c>
      <c r="F4650">
        <v>1232.970977001534</v>
      </c>
      <c r="G4650">
        <v>270.42079999999999</v>
      </c>
      <c r="H4650">
        <v>174.23400000000001</v>
      </c>
      <c r="I4650">
        <v>125.6191</v>
      </c>
      <c r="J4650">
        <v>105.40089999999999</v>
      </c>
      <c r="K4650">
        <v>82.438400000000001</v>
      </c>
      <c r="L4650">
        <v>27.3733</v>
      </c>
      <c r="M4650">
        <v>102.7544</v>
      </c>
      <c r="N4650">
        <v>0.57808335499999997</v>
      </c>
      <c r="O4650">
        <v>22.44</v>
      </c>
      <c r="P4650">
        <v>97.92</v>
      </c>
      <c r="Q4650">
        <v>120.87</v>
      </c>
      <c r="R4650">
        <v>13.52</v>
      </c>
      <c r="S4650">
        <v>25.901499999999999</v>
      </c>
      <c r="T4650">
        <v>38.981000000000002</v>
      </c>
      <c r="U4650">
        <v>15.452500000000001</v>
      </c>
      <c r="V4650">
        <v>55.649799999999999</v>
      </c>
      <c r="W4650">
        <v>20.498999999999999</v>
      </c>
      <c r="X4650">
        <v>29.84</v>
      </c>
      <c r="Y4650" s="2">
        <v>-1.1881571359484311E-2</v>
      </c>
      <c r="Z4650" s="2">
        <v>-6.710433182723019E-3</v>
      </c>
      <c r="AA4650" s="2">
        <v>-8.225793506455803E-3</v>
      </c>
      <c r="AB4650" s="2">
        <v>3.0301917284949464E-3</v>
      </c>
      <c r="AC4650" s="2">
        <v>-3.7082701062218781E-4</v>
      </c>
      <c r="AD4650" s="2">
        <v>1.1889077334803488E-4</v>
      </c>
      <c r="AE4650" s="2">
        <v>-1.0765323251638037E-3</v>
      </c>
      <c r="AF4650" s="2">
        <v>-5.4663624178818981E-4</v>
      </c>
      <c r="AG4650" s="2">
        <v>-1.0485147186339083E-2</v>
      </c>
      <c r="AH4650" s="2">
        <v>1.4466546112115841E-2</v>
      </c>
      <c r="AI4650" s="2">
        <v>8.1766148814388373E-4</v>
      </c>
      <c r="AJ4650" s="2">
        <v>3.3104361499636248E-4</v>
      </c>
      <c r="AK4650" s="2">
        <v>4.4576523031203408E-3</v>
      </c>
      <c r="AL4650" s="2">
        <v>2.2791824352037526E-3</v>
      </c>
      <c r="AM4650" s="2">
        <v>6.4859617142356552E-3</v>
      </c>
      <c r="AN4650" s="2">
        <v>-3.8036295651613372E-3</v>
      </c>
      <c r="AO4650" s="2">
        <v>-1.3254180607936927E-2</v>
      </c>
      <c r="AP4650" s="2">
        <v>7.5149537257754861E-3</v>
      </c>
      <c r="AQ4650" s="2">
        <v>1.9473864024598608E-2</v>
      </c>
      <c r="AV4650" s="52"/>
    </row>
    <row r="4651" spans="1:48" x14ac:dyDescent="0.3">
      <c r="A4651">
        <v>2019</v>
      </c>
      <c r="B4651" s="1">
        <v>43615</v>
      </c>
      <c r="C4651" s="4">
        <v>99</v>
      </c>
      <c r="D4651" s="4">
        <v>99</v>
      </c>
      <c r="E4651" s="4">
        <v>99</v>
      </c>
      <c r="F4651">
        <v>1237.1726821447303</v>
      </c>
      <c r="G4651">
        <v>271.15929999999997</v>
      </c>
      <c r="H4651">
        <v>174.9665</v>
      </c>
      <c r="I4651">
        <v>126.69929999999999</v>
      </c>
      <c r="J4651">
        <v>105.78230000000001</v>
      </c>
      <c r="K4651">
        <v>82.506799999999998</v>
      </c>
      <c r="L4651">
        <v>27.383099999999999</v>
      </c>
      <c r="M4651">
        <v>103.0639</v>
      </c>
      <c r="N4651">
        <v>0.57355577099999999</v>
      </c>
      <c r="O4651">
        <v>21.92</v>
      </c>
      <c r="P4651">
        <v>94.08</v>
      </c>
      <c r="Q4651">
        <v>121.69</v>
      </c>
      <c r="R4651">
        <v>13.6</v>
      </c>
      <c r="S4651">
        <v>25.911300000000001</v>
      </c>
      <c r="T4651">
        <v>39.1935</v>
      </c>
      <c r="U4651">
        <v>15.295</v>
      </c>
      <c r="V4651">
        <v>55.563600000000001</v>
      </c>
      <c r="W4651">
        <v>20.508800000000001</v>
      </c>
      <c r="X4651">
        <v>29.31</v>
      </c>
      <c r="Y4651" s="2">
        <v>3.4077891706862928E-3</v>
      </c>
      <c r="Z4651" s="2">
        <v>2.7309289817942783E-3</v>
      </c>
      <c r="AA4651" s="2">
        <v>4.2041163033621487E-3</v>
      </c>
      <c r="AB4651" s="2">
        <v>8.5990108192144366E-3</v>
      </c>
      <c r="AC4651" s="2">
        <v>3.6185649268651865E-3</v>
      </c>
      <c r="AD4651" s="2">
        <v>8.2971042620916258E-4</v>
      </c>
      <c r="AE4651" s="2">
        <v>3.5801310035687983E-4</v>
      </c>
      <c r="AF4651" s="2">
        <v>3.012036467538115E-3</v>
      </c>
      <c r="AG4651" s="2">
        <v>-7.8320608279751625E-3</v>
      </c>
      <c r="AH4651" s="2">
        <v>-2.3172905525846721E-2</v>
      </c>
      <c r="AI4651" s="2">
        <v>-3.9215686274509887E-2</v>
      </c>
      <c r="AJ4651" s="2">
        <v>6.7841482584594104E-3</v>
      </c>
      <c r="AK4651" s="2">
        <v>5.9171597633136397E-3</v>
      </c>
      <c r="AL4651" s="2">
        <v>3.7835646584172267E-4</v>
      </c>
      <c r="AM4651" s="2">
        <v>5.4513737461840961E-3</v>
      </c>
      <c r="AN4651" s="2">
        <v>-1.0192525481313774E-2</v>
      </c>
      <c r="AO4651" s="2">
        <v>-1.5489723233506059E-3</v>
      </c>
      <c r="AP4651" s="2">
        <v>4.7807210107819742E-4</v>
      </c>
      <c r="AQ4651" s="2">
        <v>-1.7761394101876715E-2</v>
      </c>
      <c r="AV4651" s="52"/>
    </row>
    <row r="4652" spans="1:48" x14ac:dyDescent="0.3">
      <c r="A4652">
        <v>2019</v>
      </c>
      <c r="B4652" s="1">
        <v>43616</v>
      </c>
      <c r="C4652" s="4">
        <v>99</v>
      </c>
      <c r="D4652" s="4">
        <v>99</v>
      </c>
      <c r="E4652" s="4">
        <v>99</v>
      </c>
      <c r="F4652">
        <v>1210.2640892785566</v>
      </c>
      <c r="G4652">
        <v>267.50540000000001</v>
      </c>
      <c r="H4652">
        <v>172.17519999999999</v>
      </c>
      <c r="I4652">
        <v>128.28550000000001</v>
      </c>
      <c r="J4652">
        <v>106.4862</v>
      </c>
      <c r="K4652">
        <v>82.6828</v>
      </c>
      <c r="L4652">
        <v>27.520800000000001</v>
      </c>
      <c r="M4652">
        <v>103.0639</v>
      </c>
      <c r="N4652">
        <v>0.571621398</v>
      </c>
      <c r="O4652">
        <v>21.05</v>
      </c>
      <c r="P4652">
        <v>88.8</v>
      </c>
      <c r="Q4652">
        <v>123.33</v>
      </c>
      <c r="R4652">
        <v>13.65</v>
      </c>
      <c r="S4652">
        <v>25.8034</v>
      </c>
      <c r="T4652">
        <v>39.328800000000001</v>
      </c>
      <c r="U4652">
        <v>14.891500000000001</v>
      </c>
      <c r="V4652">
        <v>55.822299999999998</v>
      </c>
      <c r="W4652">
        <v>20.850100000000001</v>
      </c>
      <c r="X4652">
        <v>30.42</v>
      </c>
      <c r="Y4652" s="2">
        <v>-2.1750070345495809E-2</v>
      </c>
      <c r="Z4652" s="2">
        <v>-1.347510485533765E-2</v>
      </c>
      <c r="AA4652" s="2">
        <v>-1.5953339639302455E-2</v>
      </c>
      <c r="AB4652" s="2">
        <v>1.2519406184564819E-2</v>
      </c>
      <c r="AC4652" s="2">
        <v>6.6542323243112822E-3</v>
      </c>
      <c r="AD4652" s="2">
        <v>2.1331575094416522E-3</v>
      </c>
      <c r="AE4652" s="2">
        <v>5.0286490572652998E-3</v>
      </c>
      <c r="AF4652" s="2">
        <v>0</v>
      </c>
      <c r="AG4652" s="2">
        <v>-3.3725979195142752E-3</v>
      </c>
      <c r="AH4652" s="2">
        <v>-3.9689781021897907E-2</v>
      </c>
      <c r="AI4652" s="2">
        <v>-5.6122448979591844E-2</v>
      </c>
      <c r="AJ4652" s="2">
        <v>1.3476867450078034E-2</v>
      </c>
      <c r="AK4652" s="2">
        <v>3.6764705882352811E-3</v>
      </c>
      <c r="AL4652" s="2">
        <v>-4.1642063501252657E-3</v>
      </c>
      <c r="AM4652" s="2">
        <v>3.4521030272876008E-3</v>
      </c>
      <c r="AN4652" s="2">
        <v>-2.638117031709708E-2</v>
      </c>
      <c r="AO4652" s="2">
        <v>4.6559258219409649E-3</v>
      </c>
      <c r="AP4652" s="2">
        <v>1.6641636760805101E-2</v>
      </c>
      <c r="AQ4652" s="2">
        <v>3.7871033776867957E-2</v>
      </c>
      <c r="AV4652" s="52"/>
    </row>
    <row r="4653" spans="1:48" x14ac:dyDescent="0.3">
      <c r="A4653">
        <v>2019</v>
      </c>
      <c r="B4653" s="1">
        <v>43619</v>
      </c>
      <c r="C4653" s="4">
        <v>99</v>
      </c>
      <c r="D4653" s="4">
        <v>99</v>
      </c>
      <c r="E4653" s="4">
        <v>99</v>
      </c>
      <c r="F4653">
        <v>1158.9042058534535</v>
      </c>
      <c r="G4653">
        <v>266.82510000000002</v>
      </c>
      <c r="H4653">
        <v>168.3843</v>
      </c>
      <c r="I4653">
        <v>129.14359999999999</v>
      </c>
      <c r="J4653">
        <v>106.9986</v>
      </c>
      <c r="K4653">
        <v>82.8386</v>
      </c>
      <c r="L4653">
        <v>27.687100000000001</v>
      </c>
      <c r="M4653">
        <v>103.0252</v>
      </c>
      <c r="N4653">
        <v>0.57577050299999999</v>
      </c>
      <c r="O4653">
        <v>20.59</v>
      </c>
      <c r="P4653">
        <v>87.92</v>
      </c>
      <c r="Q4653">
        <v>125.11</v>
      </c>
      <c r="R4653">
        <v>13.87</v>
      </c>
      <c r="S4653">
        <v>25.6662</v>
      </c>
      <c r="T4653">
        <v>39.686199999999999</v>
      </c>
      <c r="U4653">
        <v>14.8422</v>
      </c>
      <c r="V4653">
        <v>56.3782</v>
      </c>
      <c r="W4653">
        <v>20.988199999999999</v>
      </c>
      <c r="X4653">
        <v>30.73</v>
      </c>
      <c r="Y4653" s="2">
        <v>-4.2436922552761991E-2</v>
      </c>
      <c r="Z4653" s="2">
        <v>-2.5431262322180848E-3</v>
      </c>
      <c r="AA4653" s="2">
        <v>-2.2017688958688608E-2</v>
      </c>
      <c r="AB4653" s="2">
        <v>6.6889866742536608E-3</v>
      </c>
      <c r="AC4653" s="2">
        <v>4.8118911182857271E-3</v>
      </c>
      <c r="AD4653" s="2">
        <v>1.8843096750473798E-3</v>
      </c>
      <c r="AE4653" s="2">
        <v>6.0427022470277425E-3</v>
      </c>
      <c r="AF4653" s="2">
        <v>-3.7549520249091639E-4</v>
      </c>
      <c r="AG4653" s="2">
        <v>7.2584843998440007E-3</v>
      </c>
      <c r="AH4653" s="2">
        <v>-2.1852731591448959E-2</v>
      </c>
      <c r="AI4653" s="2">
        <v>-9.9099099099098087E-3</v>
      </c>
      <c r="AJ4653" s="2">
        <v>1.443282250871647E-2</v>
      </c>
      <c r="AK4653" s="2">
        <v>1.611721611721606E-2</v>
      </c>
      <c r="AL4653" s="2">
        <v>-5.3171287504747422E-3</v>
      </c>
      <c r="AM4653" s="2">
        <v>9.0874880494700161E-3</v>
      </c>
      <c r="AN4653" s="2">
        <v>-3.3106134371957419E-3</v>
      </c>
      <c r="AO4653" s="2">
        <v>9.9583858063891917E-3</v>
      </c>
      <c r="AP4653" s="2">
        <v>6.6234694318012544E-3</v>
      </c>
      <c r="AQ4653" s="2">
        <v>1.0190664036817898E-2</v>
      </c>
      <c r="AV4653" s="52"/>
    </row>
    <row r="4654" spans="1:48" x14ac:dyDescent="0.3">
      <c r="A4654">
        <v>2019</v>
      </c>
      <c r="B4654" s="1">
        <v>43620</v>
      </c>
      <c r="C4654" s="4">
        <v>99</v>
      </c>
      <c r="D4654" s="4">
        <v>99</v>
      </c>
      <c r="E4654" s="4">
        <v>99</v>
      </c>
      <c r="F4654">
        <v>1192.2235316598667</v>
      </c>
      <c r="G4654">
        <v>272.61700000000002</v>
      </c>
      <c r="H4654">
        <v>173.12540000000001</v>
      </c>
      <c r="I4654">
        <v>127.6711</v>
      </c>
      <c r="J4654">
        <v>106.6067</v>
      </c>
      <c r="K4654">
        <v>82.779799999999994</v>
      </c>
      <c r="L4654">
        <v>27.756</v>
      </c>
      <c r="M4654">
        <v>103.6468</v>
      </c>
      <c r="N4654">
        <v>0.57839171899999997</v>
      </c>
      <c r="O4654">
        <v>20.74</v>
      </c>
      <c r="P4654">
        <v>89.28</v>
      </c>
      <c r="Q4654">
        <v>125.15</v>
      </c>
      <c r="R4654">
        <v>13.89</v>
      </c>
      <c r="S4654">
        <v>25.636800000000001</v>
      </c>
      <c r="T4654">
        <v>39.773200000000003</v>
      </c>
      <c r="U4654">
        <v>14.9308</v>
      </c>
      <c r="V4654">
        <v>56.426099999999998</v>
      </c>
      <c r="W4654">
        <v>20.525600000000001</v>
      </c>
      <c r="X4654">
        <v>29.02</v>
      </c>
      <c r="Y4654" s="2">
        <v>2.8750716097259987E-2</v>
      </c>
      <c r="Z4654" s="2">
        <v>2.1706728489935934E-2</v>
      </c>
      <c r="AA4654" s="2">
        <v>2.8156425509979321E-2</v>
      </c>
      <c r="AB4654" s="2">
        <v>-1.1402036182977637E-2</v>
      </c>
      <c r="AC4654" s="2">
        <v>-3.6626647451460936E-3</v>
      </c>
      <c r="AD4654" s="2">
        <v>-7.0981402389713733E-4</v>
      </c>
      <c r="AE4654" s="2">
        <v>2.4885235362317459E-3</v>
      </c>
      <c r="AF4654" s="2">
        <v>6.0334753050710344E-3</v>
      </c>
      <c r="AG4654" s="2">
        <v>4.552536099613258E-3</v>
      </c>
      <c r="AH4654" s="2">
        <v>7.2850898494414285E-3</v>
      </c>
      <c r="AI4654" s="2">
        <v>1.5468607825295688E-2</v>
      </c>
      <c r="AJ4654" s="2">
        <v>3.1971864759006152E-4</v>
      </c>
      <c r="AK4654" s="2">
        <v>1.4419610670513006E-3</v>
      </c>
      <c r="AL4654" s="2">
        <v>-1.1454753722794919E-3</v>
      </c>
      <c r="AM4654" s="2">
        <v>2.1921977916756763E-3</v>
      </c>
      <c r="AN4654" s="2">
        <v>5.9694654431283745E-3</v>
      </c>
      <c r="AO4654" s="2">
        <v>8.4961917904435857E-4</v>
      </c>
      <c r="AP4654" s="2">
        <v>-2.2040956346899621E-2</v>
      </c>
      <c r="AQ4654" s="2">
        <v>-5.564594858444516E-2</v>
      </c>
      <c r="AV4654" s="52"/>
    </row>
    <row r="4655" spans="1:48" x14ac:dyDescent="0.3">
      <c r="A4655">
        <v>2019</v>
      </c>
      <c r="B4655" s="1">
        <v>43621</v>
      </c>
      <c r="C4655" s="4">
        <v>99</v>
      </c>
      <c r="D4655" s="4">
        <v>99</v>
      </c>
      <c r="E4655" s="4">
        <v>99</v>
      </c>
      <c r="F4655">
        <v>1197.6042663403096</v>
      </c>
      <c r="G4655">
        <v>274.9785</v>
      </c>
      <c r="H4655">
        <v>174.41220000000001</v>
      </c>
      <c r="I4655">
        <v>126.9496</v>
      </c>
      <c r="J4655">
        <v>106.6067</v>
      </c>
      <c r="K4655">
        <v>82.819000000000003</v>
      </c>
      <c r="L4655">
        <v>27.815100000000001</v>
      </c>
      <c r="M4655">
        <v>103.9765</v>
      </c>
      <c r="N4655">
        <v>0.56884601999999995</v>
      </c>
      <c r="O4655">
        <v>20.36</v>
      </c>
      <c r="P4655">
        <v>86.16</v>
      </c>
      <c r="Q4655">
        <v>125.47</v>
      </c>
      <c r="R4655">
        <v>13.88</v>
      </c>
      <c r="S4655">
        <v>25.725000000000001</v>
      </c>
      <c r="T4655">
        <v>39.4544</v>
      </c>
      <c r="U4655">
        <v>14.6257</v>
      </c>
      <c r="V4655">
        <v>57.633600000000001</v>
      </c>
      <c r="W4655">
        <v>20.456600000000002</v>
      </c>
      <c r="X4655">
        <v>28.46</v>
      </c>
      <c r="Y4655" s="2">
        <v>4.5131928179202863E-3</v>
      </c>
      <c r="Z4655" s="2">
        <v>8.6623358044435328E-3</v>
      </c>
      <c r="AA4655" s="2">
        <v>7.43276261022352E-3</v>
      </c>
      <c r="AB4655" s="2">
        <v>-5.6512397872344744E-3</v>
      </c>
      <c r="AC4655" s="2">
        <v>0</v>
      </c>
      <c r="AD4655" s="2">
        <v>4.7354547848632578E-4</v>
      </c>
      <c r="AE4655" s="2">
        <v>2.1292693471681723E-3</v>
      </c>
      <c r="AF4655" s="2">
        <v>3.1809954576504929E-3</v>
      </c>
      <c r="AG4655" s="2">
        <v>-1.6503865263672646E-2</v>
      </c>
      <c r="AH4655" s="2">
        <v>-1.8322082931533257E-2</v>
      </c>
      <c r="AI4655" s="2">
        <v>-3.4946236559139865E-2</v>
      </c>
      <c r="AJ4655" s="2">
        <v>2.5569316819815668E-3</v>
      </c>
      <c r="AK4655" s="2">
        <v>-7.1994240460759862E-4</v>
      </c>
      <c r="AL4655" s="2">
        <v>3.4403669724771824E-3</v>
      </c>
      <c r="AM4655" s="2">
        <v>-8.0154475878230214E-3</v>
      </c>
      <c r="AN4655" s="2">
        <v>-2.0434270099391805E-2</v>
      </c>
      <c r="AO4655" s="2">
        <v>2.1399671428647515E-2</v>
      </c>
      <c r="AP4655" s="2">
        <v>-3.3616556885059934E-3</v>
      </c>
      <c r="AQ4655" s="2">
        <v>-1.9297036526533362E-2</v>
      </c>
      <c r="AV4655" s="52"/>
    </row>
    <row r="4656" spans="1:48" x14ac:dyDescent="0.3">
      <c r="A4656">
        <v>2019</v>
      </c>
      <c r="B4656" s="1">
        <v>43622</v>
      </c>
      <c r="C4656" s="4">
        <v>99</v>
      </c>
      <c r="D4656" s="4">
        <v>99</v>
      </c>
      <c r="E4656" s="4">
        <v>99</v>
      </c>
      <c r="F4656">
        <v>1205.1917928307125</v>
      </c>
      <c r="G4656">
        <v>276.76659999999998</v>
      </c>
      <c r="H4656">
        <v>175.7979</v>
      </c>
      <c r="I4656">
        <v>127.3591</v>
      </c>
      <c r="J4656">
        <v>106.58710000000001</v>
      </c>
      <c r="K4656">
        <v>82.770099999999999</v>
      </c>
      <c r="L4656">
        <v>27.903600000000001</v>
      </c>
      <c r="M4656">
        <v>104.372</v>
      </c>
      <c r="N4656">
        <v>0.57470519600000003</v>
      </c>
      <c r="O4656">
        <v>20.010000000000002</v>
      </c>
      <c r="P4656">
        <v>88.48</v>
      </c>
      <c r="Q4656">
        <v>125.88</v>
      </c>
      <c r="R4656">
        <v>13.92</v>
      </c>
      <c r="S4656">
        <v>25.636800000000001</v>
      </c>
      <c r="T4656">
        <v>39.473700000000001</v>
      </c>
      <c r="U4656">
        <v>14.881600000000001</v>
      </c>
      <c r="V4656">
        <v>57.988100000000003</v>
      </c>
      <c r="W4656">
        <v>20.3569</v>
      </c>
      <c r="X4656">
        <v>27.85</v>
      </c>
      <c r="Y4656" s="2">
        <v>6.3355873919765937E-3</v>
      </c>
      <c r="Z4656" s="2">
        <v>6.5026902103255679E-3</v>
      </c>
      <c r="AA4656" s="2">
        <v>7.944971739362261E-3</v>
      </c>
      <c r="AB4656" s="2">
        <v>3.2256895649926953E-3</v>
      </c>
      <c r="AC4656" s="2">
        <v>-1.838533600608816E-4</v>
      </c>
      <c r="AD4656" s="2">
        <v>-5.9044422173659683E-4</v>
      </c>
      <c r="AE4656" s="2">
        <v>3.1817250342440762E-3</v>
      </c>
      <c r="AF4656" s="2">
        <v>3.8037441152567464E-3</v>
      </c>
      <c r="AG4656" s="2">
        <v>1.0300108982040701E-2</v>
      </c>
      <c r="AH4656" s="2">
        <v>-1.7190569744597095E-2</v>
      </c>
      <c r="AI4656" s="2">
        <v>2.6926648096564643E-2</v>
      </c>
      <c r="AJ4656" s="2">
        <v>3.2677133976248829E-3</v>
      </c>
      <c r="AK4656" s="2">
        <v>2.8818443804032867E-3</v>
      </c>
      <c r="AL4656" s="2">
        <v>-3.4285714285714475E-3</v>
      </c>
      <c r="AM4656" s="2">
        <v>4.8917231031264663E-4</v>
      </c>
      <c r="AN4656" s="2">
        <v>1.7496598453407453E-2</v>
      </c>
      <c r="AO4656" s="2">
        <v>6.1509258488103846E-3</v>
      </c>
      <c r="AP4656" s="2">
        <v>-4.8737326828506289E-3</v>
      </c>
      <c r="AQ4656" s="2">
        <v>-2.143359100491915E-2</v>
      </c>
      <c r="AV4656" s="52"/>
    </row>
    <row r="4657" spans="1:48" x14ac:dyDescent="0.3">
      <c r="A4657">
        <v>2019</v>
      </c>
      <c r="B4657" s="1">
        <v>43623</v>
      </c>
      <c r="C4657" s="4">
        <v>99</v>
      </c>
      <c r="D4657" s="4">
        <v>99</v>
      </c>
      <c r="E4657" s="4">
        <v>99</v>
      </c>
      <c r="F4657">
        <v>1232.8856768503836</v>
      </c>
      <c r="G4657">
        <v>279.53620000000001</v>
      </c>
      <c r="H4657">
        <v>179.19290000000001</v>
      </c>
      <c r="I4657">
        <v>128.46100000000001</v>
      </c>
      <c r="J4657">
        <v>107.00839999999999</v>
      </c>
      <c r="K4657">
        <v>82.858199999999997</v>
      </c>
      <c r="L4657">
        <v>28.071000000000002</v>
      </c>
      <c r="M4657">
        <v>105.0031</v>
      </c>
      <c r="N4657">
        <v>0.56841145900000001</v>
      </c>
      <c r="O4657">
        <v>20.05</v>
      </c>
      <c r="P4657">
        <v>89.84</v>
      </c>
      <c r="Q4657">
        <v>126.59</v>
      </c>
      <c r="R4657">
        <v>14.06</v>
      </c>
      <c r="S4657">
        <v>25.5289</v>
      </c>
      <c r="T4657">
        <v>39.782800000000002</v>
      </c>
      <c r="U4657">
        <v>14.9308</v>
      </c>
      <c r="V4657">
        <v>57.556899999999999</v>
      </c>
      <c r="W4657">
        <v>20.302700000000002</v>
      </c>
      <c r="X4657">
        <v>28.06</v>
      </c>
      <c r="Y4657" s="2">
        <v>2.2978818960113001E-2</v>
      </c>
      <c r="Z4657" s="2">
        <v>1.000698783740539E-2</v>
      </c>
      <c r="AA4657" s="2">
        <v>1.9311948550011282E-2</v>
      </c>
      <c r="AB4657" s="2">
        <v>8.6519141545442491E-3</v>
      </c>
      <c r="AC4657" s="2">
        <v>3.9526359193560179E-3</v>
      </c>
      <c r="AD4657" s="2">
        <v>1.0643940263452834E-3</v>
      </c>
      <c r="AE4657" s="2">
        <v>5.9992259063346154E-3</v>
      </c>
      <c r="AF4657" s="2">
        <v>6.0466408615338363E-3</v>
      </c>
      <c r="AG4657" s="2">
        <v>-1.0951244296736773E-2</v>
      </c>
      <c r="AH4657" s="2">
        <v>1.9990004997501032E-3</v>
      </c>
      <c r="AI4657" s="2">
        <v>1.5370705244122984E-2</v>
      </c>
      <c r="AJ4657" s="2">
        <v>5.6402923419129891E-3</v>
      </c>
      <c r="AK4657" s="2">
        <v>1.0057471264367956E-2</v>
      </c>
      <c r="AL4657" s="2">
        <v>-4.2087936091868006E-3</v>
      </c>
      <c r="AM4657" s="2">
        <v>7.830530201121233E-3</v>
      </c>
      <c r="AN4657" s="2">
        <v>3.3060961186968107E-3</v>
      </c>
      <c r="AO4657" s="2">
        <v>-7.4360084224177614E-3</v>
      </c>
      <c r="AP4657" s="2">
        <v>-2.662487903364319E-3</v>
      </c>
      <c r="AQ4657" s="2">
        <v>7.5403949730699082E-3</v>
      </c>
      <c r="AV4657" s="52"/>
    </row>
    <row r="4658" spans="1:48" x14ac:dyDescent="0.3">
      <c r="A4658">
        <v>2019</v>
      </c>
      <c r="B4658" s="1">
        <v>43626</v>
      </c>
      <c r="C4658" s="4">
        <v>99</v>
      </c>
      <c r="D4658" s="4">
        <v>99</v>
      </c>
      <c r="E4658" s="4">
        <v>99</v>
      </c>
      <c r="F4658">
        <v>1243.1313607854586</v>
      </c>
      <c r="G4658">
        <v>280.81889999999999</v>
      </c>
      <c r="H4658">
        <v>181.28139999999999</v>
      </c>
      <c r="I4658">
        <v>127.2518</v>
      </c>
      <c r="J4658">
        <v>106.4794</v>
      </c>
      <c r="K4658">
        <v>82.779799999999994</v>
      </c>
      <c r="L4658">
        <v>27.982399999999998</v>
      </c>
      <c r="M4658">
        <v>104.8712</v>
      </c>
      <c r="N4658">
        <v>0.576485366</v>
      </c>
      <c r="O4658">
        <v>20.2</v>
      </c>
      <c r="P4658">
        <v>88.88</v>
      </c>
      <c r="Q4658">
        <v>125.33</v>
      </c>
      <c r="R4658">
        <v>13.78</v>
      </c>
      <c r="S4658">
        <v>25.558299999999999</v>
      </c>
      <c r="T4658">
        <v>40.198300000000003</v>
      </c>
      <c r="U4658">
        <v>14.891500000000001</v>
      </c>
      <c r="V4658">
        <v>57.164000000000001</v>
      </c>
      <c r="W4658">
        <v>20.14</v>
      </c>
      <c r="X4658">
        <v>27.86</v>
      </c>
      <c r="Y4658" s="2">
        <v>8.310327654425631E-3</v>
      </c>
      <c r="Z4658" s="2">
        <v>4.5886722363686072E-3</v>
      </c>
      <c r="AA4658" s="2">
        <v>1.1655037671693291E-2</v>
      </c>
      <c r="AB4658" s="2">
        <v>-9.4129735873145215E-3</v>
      </c>
      <c r="AC4658" s="2">
        <v>-4.9435371428784292E-3</v>
      </c>
      <c r="AD4658" s="2">
        <v>-9.4619482441093972E-4</v>
      </c>
      <c r="AE4658" s="2">
        <v>-3.1562822842080562E-3</v>
      </c>
      <c r="AF4658" s="2">
        <v>-1.256153389757042E-3</v>
      </c>
      <c r="AG4658" s="2">
        <v>1.4204335384448985E-2</v>
      </c>
      <c r="AH4658" s="2">
        <v>7.4812967581046053E-3</v>
      </c>
      <c r="AI4658" s="2">
        <v>-1.0685663401602929E-2</v>
      </c>
      <c r="AJ4658" s="2">
        <v>-9.9533928430366458E-3</v>
      </c>
      <c r="AK4658" s="2">
        <v>-1.9914651493598945E-2</v>
      </c>
      <c r="AL4658" s="2">
        <v>1.151635989016242E-3</v>
      </c>
      <c r="AM4658" s="2">
        <v>1.0444212071548442E-2</v>
      </c>
      <c r="AN4658" s="2">
        <v>-2.632142952822325E-3</v>
      </c>
      <c r="AO4658" s="2">
        <v>-6.8262884206758967E-3</v>
      </c>
      <c r="AP4658" s="2">
        <v>-8.0137124618893107E-3</v>
      </c>
      <c r="AQ4658" s="2">
        <v>-7.1275837491090455E-3</v>
      </c>
      <c r="AV4658" s="52"/>
    </row>
    <row r="4659" spans="1:48" x14ac:dyDescent="0.3">
      <c r="A4659">
        <v>2019</v>
      </c>
      <c r="B4659" s="1">
        <v>43627</v>
      </c>
      <c r="C4659" s="4">
        <v>99</v>
      </c>
      <c r="D4659" s="4">
        <v>99</v>
      </c>
      <c r="E4659" s="4">
        <v>99</v>
      </c>
      <c r="F4659">
        <v>1250.167579941846</v>
      </c>
      <c r="G4659">
        <v>280.7509</v>
      </c>
      <c r="H4659">
        <v>181.52879999999999</v>
      </c>
      <c r="I4659">
        <v>127.32989999999999</v>
      </c>
      <c r="J4659">
        <v>106.4794</v>
      </c>
      <c r="K4659">
        <v>82.750500000000002</v>
      </c>
      <c r="L4659">
        <v>28.002099999999999</v>
      </c>
      <c r="M4659">
        <v>104.7299</v>
      </c>
      <c r="N4659">
        <v>0.57910658299999995</v>
      </c>
      <c r="O4659">
        <v>20.52</v>
      </c>
      <c r="P4659">
        <v>88.88</v>
      </c>
      <c r="Q4659">
        <v>125.18</v>
      </c>
      <c r="R4659">
        <v>13.81</v>
      </c>
      <c r="S4659">
        <v>25.568100000000001</v>
      </c>
      <c r="T4659">
        <v>40.652299999999997</v>
      </c>
      <c r="U4659">
        <v>14.9899</v>
      </c>
      <c r="V4659">
        <v>56.819000000000003</v>
      </c>
      <c r="W4659">
        <v>20.159700000000001</v>
      </c>
      <c r="X4659">
        <v>27.91</v>
      </c>
      <c r="Y4659" s="2">
        <v>5.660076946286452E-3</v>
      </c>
      <c r="Z4659" s="2">
        <v>-2.4214894367857731E-4</v>
      </c>
      <c r="AA4659" s="2">
        <v>1.3647290896914299E-3</v>
      </c>
      <c r="AB4659" s="2">
        <v>6.1374377415490677E-4</v>
      </c>
      <c r="AC4659" s="2">
        <v>0</v>
      </c>
      <c r="AD4659" s="2">
        <v>-3.5395108468483372E-4</v>
      </c>
      <c r="AE4659" s="2">
        <v>7.0401395162678071E-4</v>
      </c>
      <c r="AF4659" s="2">
        <v>-1.347367055969606E-3</v>
      </c>
      <c r="AG4659" s="2">
        <v>4.5468925225067292E-3</v>
      </c>
      <c r="AH4659" s="2">
        <v>1.5841584158415856E-2</v>
      </c>
      <c r="AI4659" s="2">
        <v>0</v>
      </c>
      <c r="AJ4659" s="2">
        <v>-1.1968403414983619E-3</v>
      </c>
      <c r="AK4659" s="2">
        <v>2.1770682148041232E-3</v>
      </c>
      <c r="AL4659" s="2">
        <v>3.8343708306110003E-4</v>
      </c>
      <c r="AM4659" s="2">
        <v>1.1294009945693961E-2</v>
      </c>
      <c r="AN4659" s="2">
        <v>6.6077963939159545E-3</v>
      </c>
      <c r="AO4659" s="2">
        <v>-6.0352669512280244E-3</v>
      </c>
      <c r="AP4659" s="2">
        <v>9.7815292949365862E-4</v>
      </c>
      <c r="AQ4659" s="2">
        <v>1.7946877243359971E-3</v>
      </c>
      <c r="AV4659" s="52"/>
    </row>
    <row r="4660" spans="1:48" x14ac:dyDescent="0.3">
      <c r="A4660">
        <v>2019</v>
      </c>
      <c r="B4660" s="1">
        <v>43628</v>
      </c>
      <c r="C4660" s="4">
        <v>99</v>
      </c>
      <c r="D4660" s="4">
        <v>99</v>
      </c>
      <c r="E4660" s="4">
        <v>99</v>
      </c>
      <c r="F4660">
        <v>1239.4385318438874</v>
      </c>
      <c r="G4660">
        <v>280.25529999999998</v>
      </c>
      <c r="H4660">
        <v>180.4796</v>
      </c>
      <c r="I4660">
        <v>127.42740000000001</v>
      </c>
      <c r="J4660">
        <v>106.75369999999999</v>
      </c>
      <c r="K4660">
        <v>82.819000000000003</v>
      </c>
      <c r="L4660">
        <v>27.923300000000001</v>
      </c>
      <c r="M4660">
        <v>104.6452</v>
      </c>
      <c r="N4660">
        <v>0.57396227</v>
      </c>
      <c r="O4660">
        <v>20.350000000000001</v>
      </c>
      <c r="P4660">
        <v>85.12</v>
      </c>
      <c r="Q4660">
        <v>125.83</v>
      </c>
      <c r="R4660">
        <v>13.84</v>
      </c>
      <c r="S4660">
        <v>25.636800000000001</v>
      </c>
      <c r="T4660">
        <v>40.217599999999997</v>
      </c>
      <c r="U4660">
        <v>14.783200000000001</v>
      </c>
      <c r="V4660">
        <v>57.556899999999999</v>
      </c>
      <c r="W4660">
        <v>20.2879</v>
      </c>
      <c r="X4660">
        <v>27.78</v>
      </c>
      <c r="Y4660" s="2">
        <v>-8.5820879297299202E-3</v>
      </c>
      <c r="Z4660" s="2">
        <v>-1.7652659350335664E-3</v>
      </c>
      <c r="AA4660" s="2">
        <v>-5.7797991282925176E-3</v>
      </c>
      <c r="AB4660" s="2">
        <v>7.6572745286074273E-4</v>
      </c>
      <c r="AC4660" s="2">
        <v>2.5760851394729389E-3</v>
      </c>
      <c r="AD4660" s="2">
        <v>8.2778956018403349E-4</v>
      </c>
      <c r="AE4660" s="2">
        <v>-2.8140746586862164E-3</v>
      </c>
      <c r="AF4660" s="2">
        <v>-8.0874707223055342E-4</v>
      </c>
      <c r="AG4660" s="2">
        <v>-8.8831886064053567E-3</v>
      </c>
      <c r="AH4660" s="2">
        <v>-8.2846003898634502E-3</v>
      </c>
      <c r="AI4660" s="2">
        <v>-4.2304230423042211E-2</v>
      </c>
      <c r="AJ4660" s="2">
        <v>5.1925227672151575E-3</v>
      </c>
      <c r="AK4660" s="2">
        <v>2.1723388848660097E-3</v>
      </c>
      <c r="AL4660" s="2">
        <v>2.6869419315476151E-3</v>
      </c>
      <c r="AM4660" s="2">
        <v>-1.069312191438121E-2</v>
      </c>
      <c r="AN4660" s="2">
        <v>-1.3789284785088562E-2</v>
      </c>
      <c r="AO4660" s="2">
        <v>1.2986852989316899E-2</v>
      </c>
      <c r="AP4660" s="2">
        <v>6.3592216154009229E-3</v>
      </c>
      <c r="AQ4660" s="2">
        <v>-4.6578287352203596E-3</v>
      </c>
      <c r="AV4660" s="52"/>
    </row>
    <row r="4661" spans="1:48" x14ac:dyDescent="0.3">
      <c r="A4661">
        <v>2019</v>
      </c>
      <c r="B4661" s="1">
        <v>43629</v>
      </c>
      <c r="C4661" s="4">
        <v>99</v>
      </c>
      <c r="D4661" s="4">
        <v>99</v>
      </c>
      <c r="E4661" s="4">
        <v>99</v>
      </c>
      <c r="F4661">
        <v>1246.0380632860818</v>
      </c>
      <c r="G4661">
        <v>281.4117</v>
      </c>
      <c r="H4661">
        <v>181.54859999999999</v>
      </c>
      <c r="I4661">
        <v>127.86620000000001</v>
      </c>
      <c r="J4661">
        <v>107.01819999999999</v>
      </c>
      <c r="K4661">
        <v>82.907200000000003</v>
      </c>
      <c r="L4661">
        <v>27.9725</v>
      </c>
      <c r="M4661">
        <v>104.8806</v>
      </c>
      <c r="N4661">
        <v>0.57588264099999997</v>
      </c>
      <c r="O4661">
        <v>19.96</v>
      </c>
      <c r="P4661">
        <v>87.04</v>
      </c>
      <c r="Q4661">
        <v>126.6</v>
      </c>
      <c r="R4661">
        <v>13.96</v>
      </c>
      <c r="S4661">
        <v>25.656400000000001</v>
      </c>
      <c r="T4661">
        <v>40.15</v>
      </c>
      <c r="U4661">
        <v>14.9702</v>
      </c>
      <c r="V4661">
        <v>57.671900000000001</v>
      </c>
      <c r="W4661">
        <v>20.226800000000001</v>
      </c>
      <c r="X4661">
        <v>27.61</v>
      </c>
      <c r="Y4661" s="2">
        <v>5.3246137445608355E-3</v>
      </c>
      <c r="Z4661" s="2">
        <v>4.1262377553610285E-3</v>
      </c>
      <c r="AA4661" s="2">
        <v>5.9231070990848345E-3</v>
      </c>
      <c r="AB4661" s="2">
        <v>3.4435294136112571E-3</v>
      </c>
      <c r="AC4661" s="2">
        <v>2.4776658794964934E-3</v>
      </c>
      <c r="AD4661" s="2">
        <v>1.0649730134388857E-3</v>
      </c>
      <c r="AE4661" s="2">
        <v>1.7619693947348303E-3</v>
      </c>
      <c r="AF4661" s="2">
        <v>2.2495059496279168E-3</v>
      </c>
      <c r="AG4661" s="2">
        <v>3.3458140027218253E-3</v>
      </c>
      <c r="AH4661" s="2">
        <v>-1.9164619164619201E-2</v>
      </c>
      <c r="AI4661" s="2">
        <v>2.2556390977443552E-2</v>
      </c>
      <c r="AJ4661" s="2">
        <v>6.1193674004609289E-3</v>
      </c>
      <c r="AK4661" s="2">
        <v>8.6705202312138407E-3</v>
      </c>
      <c r="AL4661" s="2">
        <v>7.6452599388376896E-4</v>
      </c>
      <c r="AM4661" s="2">
        <v>-1.6808561425842861E-3</v>
      </c>
      <c r="AN4661" s="2">
        <v>1.2649494020239072E-2</v>
      </c>
      <c r="AO4661" s="2">
        <v>1.998022826107837E-3</v>
      </c>
      <c r="AP4661" s="2">
        <v>-3.0116473365897622E-3</v>
      </c>
      <c r="AQ4661" s="2">
        <v>-6.1195104391649213E-3</v>
      </c>
      <c r="AV4661" s="52"/>
    </row>
    <row r="4662" spans="1:48" x14ac:dyDescent="0.3">
      <c r="A4662">
        <v>2019</v>
      </c>
      <c r="B4662" s="1">
        <v>43630</v>
      </c>
      <c r="C4662" s="4">
        <v>99</v>
      </c>
      <c r="D4662" s="4">
        <v>99</v>
      </c>
      <c r="E4662" s="4">
        <v>99</v>
      </c>
      <c r="F4662">
        <v>1245.8038261327645</v>
      </c>
      <c r="G4662">
        <v>281.10079999999999</v>
      </c>
      <c r="H4662">
        <v>180.7766</v>
      </c>
      <c r="I4662">
        <v>128.18799999999999</v>
      </c>
      <c r="J4662">
        <v>107.0966</v>
      </c>
      <c r="K4662">
        <v>82.877799999999993</v>
      </c>
      <c r="L4662">
        <v>27.893799999999999</v>
      </c>
      <c r="M4662">
        <v>104.7959</v>
      </c>
      <c r="N4662">
        <v>0.57055609100000004</v>
      </c>
      <c r="O4662">
        <v>20.440000000000001</v>
      </c>
      <c r="P4662">
        <v>87.52</v>
      </c>
      <c r="Q4662">
        <v>126.56</v>
      </c>
      <c r="R4662">
        <v>13.91</v>
      </c>
      <c r="S4662">
        <v>25.793600000000001</v>
      </c>
      <c r="T4662">
        <v>39.705599999999997</v>
      </c>
      <c r="U4662">
        <v>15.029199999999999</v>
      </c>
      <c r="V4662">
        <v>58.275599999999997</v>
      </c>
      <c r="W4662">
        <v>20.218900000000001</v>
      </c>
      <c r="X4662">
        <v>27.32</v>
      </c>
      <c r="Y4662" s="2">
        <v>-1.8798555214238899E-4</v>
      </c>
      <c r="Z4662" s="2">
        <v>-1.1047870433248397E-3</v>
      </c>
      <c r="AA4662" s="2">
        <v>-4.2523048924639761E-3</v>
      </c>
      <c r="AB4662" s="2">
        <v>2.5166932308928747E-3</v>
      </c>
      <c r="AC4662" s="2">
        <v>7.3258567234368854E-4</v>
      </c>
      <c r="AD4662" s="2">
        <v>-3.54613350830979E-4</v>
      </c>
      <c r="AE4662" s="2">
        <v>-2.8134775225668873E-3</v>
      </c>
      <c r="AF4662" s="2">
        <v>-8.075850061879386E-4</v>
      </c>
      <c r="AG4662" s="2">
        <v>-9.2493671813940193E-3</v>
      </c>
      <c r="AH4662" s="2">
        <v>2.4048096192384794E-2</v>
      </c>
      <c r="AI4662" s="2">
        <v>5.5147058823528106E-3</v>
      </c>
      <c r="AJ4662" s="2">
        <v>-3.1595576619269927E-4</v>
      </c>
      <c r="AK4662" s="2">
        <v>-3.5816618911175269E-3</v>
      </c>
      <c r="AL4662" s="2">
        <v>5.3475935828877219E-3</v>
      </c>
      <c r="AM4662" s="2">
        <v>-1.1068493150684922E-2</v>
      </c>
      <c r="AN4662" s="2">
        <v>3.9411631107131306E-3</v>
      </c>
      <c r="AO4662" s="2">
        <v>1.0467836155909405E-2</v>
      </c>
      <c r="AP4662" s="2">
        <v>-3.9057092570249363E-4</v>
      </c>
      <c r="AQ4662" s="2">
        <v>-1.0503440782325235E-2</v>
      </c>
      <c r="AV4662" s="52"/>
    </row>
    <row r="4663" spans="1:48" x14ac:dyDescent="0.3">
      <c r="A4663">
        <v>2019</v>
      </c>
      <c r="B4663" s="1">
        <v>43633</v>
      </c>
      <c r="C4663" s="4">
        <v>99</v>
      </c>
      <c r="D4663" s="4">
        <v>99</v>
      </c>
      <c r="E4663" s="4">
        <v>99</v>
      </c>
      <c r="F4663">
        <v>1269.7512112739571</v>
      </c>
      <c r="G4663">
        <v>281.20769999999999</v>
      </c>
      <c r="H4663">
        <v>181.86539999999999</v>
      </c>
      <c r="I4663">
        <v>128.41220000000001</v>
      </c>
      <c r="J4663">
        <v>107.077</v>
      </c>
      <c r="K4663">
        <v>82.8386</v>
      </c>
      <c r="L4663">
        <v>27.815100000000001</v>
      </c>
      <c r="M4663">
        <v>104.8429</v>
      </c>
      <c r="N4663">
        <v>0.57401835300000004</v>
      </c>
      <c r="O4663">
        <v>20.3</v>
      </c>
      <c r="P4663">
        <v>86.48</v>
      </c>
      <c r="Q4663">
        <v>126.48</v>
      </c>
      <c r="R4663">
        <v>13.9</v>
      </c>
      <c r="S4663">
        <v>25.8034</v>
      </c>
      <c r="T4663">
        <v>39.862299999999998</v>
      </c>
      <c r="U4663">
        <v>14.9603</v>
      </c>
      <c r="V4663">
        <v>58.112699999999997</v>
      </c>
      <c r="W4663">
        <v>20.193200000000001</v>
      </c>
      <c r="X4663">
        <v>27.03</v>
      </c>
      <c r="Y4663" s="2">
        <v>1.9222436662062803E-2</v>
      </c>
      <c r="Z4663" s="2">
        <v>3.8029062884192832E-4</v>
      </c>
      <c r="AA4663" s="2">
        <v>6.0229034067462717E-3</v>
      </c>
      <c r="AB4663" s="2">
        <v>1.7489936655539218E-3</v>
      </c>
      <c r="AC4663" s="2">
        <v>-1.8301234586337589E-4</v>
      </c>
      <c r="AD4663" s="2">
        <v>-4.7298552809071914E-4</v>
      </c>
      <c r="AE4663" s="2">
        <v>-2.8214155116906836E-3</v>
      </c>
      <c r="AF4663" s="2">
        <v>4.4849082836262433E-4</v>
      </c>
      <c r="AG4663" s="2">
        <v>6.068223711242382E-3</v>
      </c>
      <c r="AH4663" s="2">
        <v>-6.8493150684931781E-3</v>
      </c>
      <c r="AI4663" s="2">
        <v>-1.1882998171846348E-2</v>
      </c>
      <c r="AJ4663" s="2">
        <v>-6.3211125158024739E-4</v>
      </c>
      <c r="AK4663" s="2">
        <v>-7.1890726096335289E-4</v>
      </c>
      <c r="AL4663" s="2">
        <v>3.7993920972634321E-4</v>
      </c>
      <c r="AM4663" s="2">
        <v>3.9465465828498747E-3</v>
      </c>
      <c r="AN4663" s="2">
        <v>-4.5844090171133223E-3</v>
      </c>
      <c r="AO4663" s="2">
        <v>-2.795338014537796E-3</v>
      </c>
      <c r="AP4663" s="2">
        <v>-1.2710879424696619E-3</v>
      </c>
      <c r="AQ4663" s="2">
        <v>-1.0614934114202002E-2</v>
      </c>
      <c r="AV4663" s="52"/>
    </row>
    <row r="4664" spans="1:48" x14ac:dyDescent="0.3">
      <c r="A4664">
        <v>2019</v>
      </c>
      <c r="B4664" s="1">
        <v>43634</v>
      </c>
      <c r="C4664" s="4">
        <v>99</v>
      </c>
      <c r="D4664" s="4">
        <v>99</v>
      </c>
      <c r="E4664" s="4">
        <v>99</v>
      </c>
      <c r="F4664">
        <v>1284.4066666196297</v>
      </c>
      <c r="G4664">
        <v>284.15219999999999</v>
      </c>
      <c r="H4664">
        <v>184.50810000000001</v>
      </c>
      <c r="I4664">
        <v>129.0558</v>
      </c>
      <c r="J4664">
        <v>107.28270000000001</v>
      </c>
      <c r="K4664">
        <v>82.848399999999998</v>
      </c>
      <c r="L4664">
        <v>27.9725</v>
      </c>
      <c r="M4664">
        <v>105.9072</v>
      </c>
      <c r="N4664">
        <v>0.58690014599999996</v>
      </c>
      <c r="O4664">
        <v>19.88</v>
      </c>
      <c r="P4664">
        <v>90</v>
      </c>
      <c r="Q4664">
        <v>127.12</v>
      </c>
      <c r="R4664">
        <v>14.05</v>
      </c>
      <c r="S4664">
        <v>25.842600000000001</v>
      </c>
      <c r="T4664">
        <v>40.826000000000001</v>
      </c>
      <c r="U4664">
        <v>15.137499999999999</v>
      </c>
      <c r="V4664">
        <v>57.873100000000001</v>
      </c>
      <c r="W4664">
        <v>20.189299999999999</v>
      </c>
      <c r="X4664">
        <v>26.82</v>
      </c>
      <c r="Y4664" s="2">
        <v>1.154198965557085E-2</v>
      </c>
      <c r="Z4664" s="2">
        <v>1.04709081579204E-2</v>
      </c>
      <c r="AA4664" s="2">
        <v>1.4531076279490351E-2</v>
      </c>
      <c r="AB4664" s="2">
        <v>5.0119848425616009E-3</v>
      </c>
      <c r="AC4664" s="2">
        <v>1.9210474705120273E-3</v>
      </c>
      <c r="AD4664" s="2">
        <v>1.1830233731613404E-4</v>
      </c>
      <c r="AE4664" s="2">
        <v>5.658796840565028E-3</v>
      </c>
      <c r="AF4664" s="2">
        <v>1.0151378872579775E-2</v>
      </c>
      <c r="AG4664" s="2">
        <v>2.2441430544294594E-2</v>
      </c>
      <c r="AH4664" s="2">
        <v>-2.0689655172413834E-2</v>
      </c>
      <c r="AI4664" s="2">
        <v>4.0703052728954692E-2</v>
      </c>
      <c r="AJ4664" s="2">
        <v>5.0600885515497129E-3</v>
      </c>
      <c r="AK4664" s="2">
        <v>1.0791366906474753E-2</v>
      </c>
      <c r="AL4664" s="2">
        <v>1.5191796429927518E-3</v>
      </c>
      <c r="AM4664" s="2">
        <v>2.4175724933082288E-2</v>
      </c>
      <c r="AN4664" s="2">
        <v>1.1844682259045447E-2</v>
      </c>
      <c r="AO4664" s="2">
        <v>-4.1230230225062225E-3</v>
      </c>
      <c r="AP4664" s="2">
        <v>-1.931343224452764E-4</v>
      </c>
      <c r="AQ4664" s="2">
        <v>-7.769145394006638E-3</v>
      </c>
      <c r="AV4664" s="52"/>
    </row>
    <row r="4665" spans="1:48" x14ac:dyDescent="0.3">
      <c r="A4665">
        <v>2019</v>
      </c>
      <c r="B4665" s="1">
        <v>43635</v>
      </c>
      <c r="C4665" s="4">
        <v>99</v>
      </c>
      <c r="D4665" s="4">
        <v>99</v>
      </c>
      <c r="E4665" s="4">
        <v>99</v>
      </c>
      <c r="F4665">
        <v>1287.7430847216076</v>
      </c>
      <c r="G4665">
        <v>284.79360000000003</v>
      </c>
      <c r="H4665">
        <v>185.20099999999999</v>
      </c>
      <c r="I4665">
        <v>129.24109999999999</v>
      </c>
      <c r="J4665">
        <v>107.5766</v>
      </c>
      <c r="K4665">
        <v>83.024799999999999</v>
      </c>
      <c r="L4665">
        <v>28.0611</v>
      </c>
      <c r="M4665">
        <v>106.8302</v>
      </c>
      <c r="N4665">
        <v>0.58412476800000002</v>
      </c>
      <c r="O4665">
        <v>19.5</v>
      </c>
      <c r="P4665">
        <v>90.64</v>
      </c>
      <c r="Q4665">
        <v>127.89</v>
      </c>
      <c r="R4665">
        <v>14.17</v>
      </c>
      <c r="S4665">
        <v>25.725000000000001</v>
      </c>
      <c r="T4665">
        <v>41.166699999999999</v>
      </c>
      <c r="U4665">
        <v>15.108000000000001</v>
      </c>
      <c r="V4665">
        <v>58.314</v>
      </c>
      <c r="W4665">
        <v>20.189299999999999</v>
      </c>
      <c r="X4665">
        <v>25.93</v>
      </c>
      <c r="Y4665" s="2">
        <v>2.5976337469182376E-3</v>
      </c>
      <c r="Z4665" s="2">
        <v>2.2572410137948751E-3</v>
      </c>
      <c r="AA4665" s="2">
        <v>3.7553906847449525E-3</v>
      </c>
      <c r="AB4665" s="2">
        <v>1.4358130359115595E-3</v>
      </c>
      <c r="AC4665" s="2">
        <v>2.7394910829052765E-3</v>
      </c>
      <c r="AD4665" s="2">
        <v>2.1291901835158722E-3</v>
      </c>
      <c r="AE4665" s="2">
        <v>3.1673965501832768E-3</v>
      </c>
      <c r="AF4665" s="2">
        <v>8.7151770606719303E-3</v>
      </c>
      <c r="AG4665" s="2">
        <v>-4.7288759747555753E-3</v>
      </c>
      <c r="AH4665" s="2">
        <v>-1.9114688128772594E-2</v>
      </c>
      <c r="AI4665" s="2">
        <v>7.1111111111110681E-3</v>
      </c>
      <c r="AJ4665" s="2">
        <v>6.0572687224669242E-3</v>
      </c>
      <c r="AK4665" s="2">
        <v>8.5409252669037539E-3</v>
      </c>
      <c r="AL4665" s="2">
        <v>-4.550625711035261E-3</v>
      </c>
      <c r="AM4665" s="2">
        <v>8.3451721941898427E-3</v>
      </c>
      <c r="AN4665" s="2">
        <v>-1.9488026424441252E-3</v>
      </c>
      <c r="AO4665" s="2">
        <v>7.6183926556552262E-3</v>
      </c>
      <c r="AP4665" s="2">
        <v>0</v>
      </c>
      <c r="AQ4665" s="2">
        <v>-3.3184190902311728E-2</v>
      </c>
      <c r="AV4665" s="52"/>
    </row>
    <row r="4666" spans="1:48" x14ac:dyDescent="0.3">
      <c r="A4666">
        <v>2019</v>
      </c>
      <c r="B4666" s="1">
        <v>43636</v>
      </c>
      <c r="C4666" s="4">
        <v>99</v>
      </c>
      <c r="D4666" s="4">
        <v>99</v>
      </c>
      <c r="E4666" s="4">
        <v>99</v>
      </c>
      <c r="F4666">
        <v>1297.1205033493566</v>
      </c>
      <c r="G4666">
        <v>287.51459999999997</v>
      </c>
      <c r="H4666">
        <v>186.92320000000001</v>
      </c>
      <c r="I4666">
        <v>129.58240000000001</v>
      </c>
      <c r="J4666">
        <v>107.7529</v>
      </c>
      <c r="K4666">
        <v>83.063999999999993</v>
      </c>
      <c r="L4666">
        <v>28.287500000000001</v>
      </c>
      <c r="M4666">
        <v>107.3105</v>
      </c>
      <c r="N4666">
        <v>0.58802155</v>
      </c>
      <c r="O4666">
        <v>18.8</v>
      </c>
      <c r="P4666">
        <v>94.8</v>
      </c>
      <c r="Q4666">
        <v>131.11000000000001</v>
      </c>
      <c r="R4666">
        <v>14.45</v>
      </c>
      <c r="S4666">
        <v>25.568100000000001</v>
      </c>
      <c r="T4666">
        <v>41.770200000000003</v>
      </c>
      <c r="U4666">
        <v>15.4131</v>
      </c>
      <c r="V4666">
        <v>58.6877</v>
      </c>
      <c r="W4666">
        <v>20.120200000000001</v>
      </c>
      <c r="X4666">
        <v>26.01</v>
      </c>
      <c r="Y4666" s="2">
        <v>7.2820570648035599E-3</v>
      </c>
      <c r="Z4666" s="2">
        <v>9.5542877368028911E-3</v>
      </c>
      <c r="AA4666" s="2">
        <v>9.2990858580677127E-3</v>
      </c>
      <c r="AB4666" s="2">
        <v>2.6408007978886427E-3</v>
      </c>
      <c r="AC4666" s="2">
        <v>1.6388322367504315E-3</v>
      </c>
      <c r="AD4666" s="2">
        <v>4.7214808105522366E-4</v>
      </c>
      <c r="AE4666" s="2">
        <v>8.0681085203360148E-3</v>
      </c>
      <c r="AF4666" s="2">
        <v>4.4959196931204648E-3</v>
      </c>
      <c r="AG4666" s="2">
        <v>6.6711466684459264E-3</v>
      </c>
      <c r="AH4666" s="2">
        <v>-3.5897435897435881E-2</v>
      </c>
      <c r="AI4666" s="2">
        <v>4.5895851721094338E-2</v>
      </c>
      <c r="AJ4666" s="2">
        <v>2.5177887246852881E-2</v>
      </c>
      <c r="AK4666" s="2">
        <v>1.9760056457304165E-2</v>
      </c>
      <c r="AL4666" s="2">
        <v>-6.099125364431468E-3</v>
      </c>
      <c r="AM4666" s="2">
        <v>1.4659907157970054E-2</v>
      </c>
      <c r="AN4666" s="2">
        <v>2.0194598888006343E-2</v>
      </c>
      <c r="AO4666" s="2">
        <v>6.4084096443393079E-3</v>
      </c>
      <c r="AP4666" s="2">
        <v>-3.4226050432654143E-3</v>
      </c>
      <c r="AQ4666" s="2">
        <v>3.085229463941408E-3</v>
      </c>
      <c r="AV4666" s="52"/>
    </row>
    <row r="4667" spans="1:48" x14ac:dyDescent="0.3">
      <c r="A4667">
        <v>2019</v>
      </c>
      <c r="B4667" s="1">
        <v>43637</v>
      </c>
      <c r="C4667" s="4">
        <v>99</v>
      </c>
      <c r="D4667" s="4">
        <v>99</v>
      </c>
      <c r="E4667" s="4">
        <v>99</v>
      </c>
      <c r="F4667">
        <v>1303.1857287912717</v>
      </c>
      <c r="G4667">
        <v>287.09660000000002</v>
      </c>
      <c r="H4667">
        <v>186.64609999999999</v>
      </c>
      <c r="I4667">
        <v>128.15870000000001</v>
      </c>
      <c r="J4667">
        <v>107.3121</v>
      </c>
      <c r="K4667">
        <v>83.024799999999999</v>
      </c>
      <c r="L4667">
        <v>28.3367</v>
      </c>
      <c r="M4667">
        <v>106.2651</v>
      </c>
      <c r="N4667">
        <v>0.58593295899999998</v>
      </c>
      <c r="O4667">
        <v>18.690000000000001</v>
      </c>
      <c r="P4667">
        <v>95.76</v>
      </c>
      <c r="Q4667">
        <v>131.97999999999999</v>
      </c>
      <c r="R4667">
        <v>14.36</v>
      </c>
      <c r="S4667">
        <v>25.4407</v>
      </c>
      <c r="T4667">
        <v>41.633899999999997</v>
      </c>
      <c r="U4667">
        <v>15.452500000000001</v>
      </c>
      <c r="V4667">
        <v>58.914700000000003</v>
      </c>
      <c r="W4667">
        <v>20.0413</v>
      </c>
      <c r="X4667">
        <v>26.62</v>
      </c>
      <c r="Y4667" s="2">
        <v>4.6759151723019254E-3</v>
      </c>
      <c r="Z4667" s="2">
        <v>-1.4538392137302125E-3</v>
      </c>
      <c r="AA4667" s="2">
        <v>-1.4824270074556001E-3</v>
      </c>
      <c r="AB4667" s="2">
        <v>-1.0986831545024556E-2</v>
      </c>
      <c r="AC4667" s="2">
        <v>-4.0908411745762541E-3</v>
      </c>
      <c r="AD4667" s="2">
        <v>-4.7192526244821398E-4</v>
      </c>
      <c r="AE4667" s="2">
        <v>1.7392841361025813E-3</v>
      </c>
      <c r="AF4667" s="2">
        <v>-9.7418239594447842E-3</v>
      </c>
      <c r="AG4667" s="2">
        <v>-3.5518953344482185E-3</v>
      </c>
      <c r="AH4667" s="2">
        <v>-5.8510638297871731E-3</v>
      </c>
      <c r="AI4667" s="2">
        <v>1.0126582278481067E-2</v>
      </c>
      <c r="AJ4667" s="2">
        <v>6.6356494546562228E-3</v>
      </c>
      <c r="AK4667" s="2">
        <v>-6.2283737024221297E-3</v>
      </c>
      <c r="AL4667" s="2">
        <v>-4.9827715004243656E-3</v>
      </c>
      <c r="AM4667" s="2">
        <v>-3.2630918693232758E-3</v>
      </c>
      <c r="AN4667" s="2">
        <v>2.5562670715171265E-3</v>
      </c>
      <c r="AO4667" s="2">
        <v>3.8679314404892473E-3</v>
      </c>
      <c r="AP4667" s="2">
        <v>-3.9214321925229445E-3</v>
      </c>
      <c r="AQ4667" s="2">
        <v>2.3452518262206734E-2</v>
      </c>
      <c r="AV4667" s="52"/>
    </row>
    <row r="4668" spans="1:48" x14ac:dyDescent="0.3">
      <c r="A4668">
        <v>2019</v>
      </c>
      <c r="B4668" s="1">
        <v>43640</v>
      </c>
      <c r="C4668" s="4">
        <v>99</v>
      </c>
      <c r="D4668" s="4">
        <v>99</v>
      </c>
      <c r="E4668" s="4">
        <v>99</v>
      </c>
      <c r="F4668">
        <v>1304.5529591965228</v>
      </c>
      <c r="G4668">
        <v>286.74509999999998</v>
      </c>
      <c r="H4668">
        <v>186.65199999999999</v>
      </c>
      <c r="I4668">
        <v>129.11429999999999</v>
      </c>
      <c r="J4668">
        <v>107.6844</v>
      </c>
      <c r="K4668">
        <v>83.073800000000006</v>
      </c>
      <c r="L4668">
        <v>28.484300000000001</v>
      </c>
      <c r="M4668">
        <v>106.4723</v>
      </c>
      <c r="N4668">
        <v>0.58744682999999998</v>
      </c>
      <c r="O4668">
        <v>19.59</v>
      </c>
      <c r="P4668">
        <v>96.08</v>
      </c>
      <c r="Q4668">
        <v>133.94</v>
      </c>
      <c r="R4668">
        <v>14.46</v>
      </c>
      <c r="S4668">
        <v>25.401499999999999</v>
      </c>
      <c r="T4668">
        <v>41.575499999999998</v>
      </c>
      <c r="U4668">
        <v>15.5214</v>
      </c>
      <c r="V4668">
        <v>58.933999999999997</v>
      </c>
      <c r="W4668">
        <v>20.189299999999999</v>
      </c>
      <c r="X4668">
        <v>26.38</v>
      </c>
      <c r="Y4668" s="2">
        <v>1.0491447036633517E-3</v>
      </c>
      <c r="Z4668" s="2">
        <v>-1.224326585546609E-3</v>
      </c>
      <c r="AA4668" s="2">
        <v>3.161062567080819E-5</v>
      </c>
      <c r="AB4668" s="2">
        <v>7.456380253544781E-3</v>
      </c>
      <c r="AC4668" s="2">
        <v>3.4693198623454435E-3</v>
      </c>
      <c r="AD4668" s="2">
        <v>5.9018510131925161E-4</v>
      </c>
      <c r="AE4668" s="2">
        <v>5.2087928375570414E-3</v>
      </c>
      <c r="AF4668" s="2">
        <v>1.9498405403091112E-3</v>
      </c>
      <c r="AG4668" s="2">
        <v>2.5836931968867827E-3</v>
      </c>
      <c r="AH4668" s="2">
        <v>4.8154093097913186E-2</v>
      </c>
      <c r="AI4668" s="2">
        <v>3.3416875522138678E-3</v>
      </c>
      <c r="AJ4668" s="2">
        <v>1.4850734959842571E-2</v>
      </c>
      <c r="AK4668" s="2">
        <v>6.9637883008357715E-3</v>
      </c>
      <c r="AL4668" s="2">
        <v>-1.5408381058698017E-3</v>
      </c>
      <c r="AM4668" s="2">
        <v>-1.4027030857065581E-3</v>
      </c>
      <c r="AN4668" s="2">
        <v>4.4588254327777577E-3</v>
      </c>
      <c r="AO4668" s="2">
        <v>3.2759226474876613E-4</v>
      </c>
      <c r="AP4668" s="2">
        <v>7.3847504902375682E-3</v>
      </c>
      <c r="AQ4668" s="2">
        <v>-9.0157776108189536E-3</v>
      </c>
      <c r="AV4668" s="52"/>
    </row>
    <row r="4669" spans="1:48" x14ac:dyDescent="0.3">
      <c r="A4669">
        <v>2019</v>
      </c>
      <c r="B4669" s="1">
        <v>43641</v>
      </c>
      <c r="C4669" s="4">
        <v>99</v>
      </c>
      <c r="D4669" s="4">
        <v>99</v>
      </c>
      <c r="E4669" s="4">
        <v>99</v>
      </c>
      <c r="F4669">
        <v>1276.2913693493226</v>
      </c>
      <c r="G4669">
        <v>283.93270000000001</v>
      </c>
      <c r="H4669">
        <v>183.4479</v>
      </c>
      <c r="I4669">
        <v>129.51410000000001</v>
      </c>
      <c r="J4669">
        <v>107.8509</v>
      </c>
      <c r="K4669">
        <v>83.093400000000003</v>
      </c>
      <c r="L4669">
        <v>28.484300000000001</v>
      </c>
      <c r="M4669">
        <v>105.926</v>
      </c>
      <c r="N4669">
        <v>0.59264719799999999</v>
      </c>
      <c r="O4669">
        <v>19.47</v>
      </c>
      <c r="P4669">
        <v>96</v>
      </c>
      <c r="Q4669">
        <v>134.19999999999999</v>
      </c>
      <c r="R4669">
        <v>14.38</v>
      </c>
      <c r="S4669">
        <v>25.4603</v>
      </c>
      <c r="T4669">
        <v>41.147199999999998</v>
      </c>
      <c r="U4669">
        <v>15.570600000000001</v>
      </c>
      <c r="V4669">
        <v>58.576599999999999</v>
      </c>
      <c r="W4669">
        <v>20.317499999999999</v>
      </c>
      <c r="X4669">
        <v>27.05</v>
      </c>
      <c r="Y4669" s="2">
        <v>-2.1663811842952407E-2</v>
      </c>
      <c r="Z4669" s="2">
        <v>-9.8080141561267542E-3</v>
      </c>
      <c r="AA4669" s="2">
        <v>-1.716617019908695E-2</v>
      </c>
      <c r="AB4669" s="2">
        <v>3.0964811798539493E-3</v>
      </c>
      <c r="AC4669" s="2">
        <v>1.5461849627242952E-3</v>
      </c>
      <c r="AD4669" s="2">
        <v>2.3593479532646455E-4</v>
      </c>
      <c r="AE4669" s="2">
        <v>0</v>
      </c>
      <c r="AF4669" s="2">
        <v>-5.1309119836803196E-3</v>
      </c>
      <c r="AG4669" s="2">
        <v>8.8524913820711149E-3</v>
      </c>
      <c r="AH4669" s="2">
        <v>-6.1255742725880857E-3</v>
      </c>
      <c r="AI4669" s="2">
        <v>-8.3263946711076287E-4</v>
      </c>
      <c r="AJ4669" s="2">
        <v>1.9411676870240147E-3</v>
      </c>
      <c r="AK4669" s="2">
        <v>-5.5325034578146415E-3</v>
      </c>
      <c r="AL4669" s="2">
        <v>2.314823927720866E-3</v>
      </c>
      <c r="AM4669" s="2">
        <v>-1.0301740207574128E-2</v>
      </c>
      <c r="AN4669" s="2">
        <v>3.1698171556691079E-3</v>
      </c>
      <c r="AO4669" s="2">
        <v>-6.0644110360742465E-3</v>
      </c>
      <c r="AP4669" s="2">
        <v>6.3498982134100324E-3</v>
      </c>
      <c r="AQ4669" s="2">
        <v>2.5398028809704432E-2</v>
      </c>
      <c r="AV4669" s="52"/>
    </row>
    <row r="4670" spans="1:48" x14ac:dyDescent="0.3">
      <c r="A4670">
        <v>2019</v>
      </c>
      <c r="B4670" s="1">
        <v>43642</v>
      </c>
      <c r="C4670" s="4">
        <v>99</v>
      </c>
      <c r="D4670" s="4">
        <v>99</v>
      </c>
      <c r="E4670" s="4">
        <v>99</v>
      </c>
      <c r="F4670">
        <v>1282.5176997566214</v>
      </c>
      <c r="G4670">
        <v>283.64949999999999</v>
      </c>
      <c r="H4670">
        <v>184.30099999999999</v>
      </c>
      <c r="I4670">
        <v>128.68530000000001</v>
      </c>
      <c r="J4670">
        <v>107.4101</v>
      </c>
      <c r="K4670">
        <v>82.995400000000004</v>
      </c>
      <c r="L4670">
        <v>28.395800000000001</v>
      </c>
      <c r="M4670">
        <v>106.105</v>
      </c>
      <c r="N4670">
        <v>0.58933913800000004</v>
      </c>
      <c r="O4670">
        <v>19.53</v>
      </c>
      <c r="P4670">
        <v>98.32</v>
      </c>
      <c r="Q4670">
        <v>132.97</v>
      </c>
      <c r="R4670">
        <v>14.32</v>
      </c>
      <c r="S4670">
        <v>25.479900000000001</v>
      </c>
      <c r="T4670">
        <v>41.5366</v>
      </c>
      <c r="U4670">
        <v>15.6493</v>
      </c>
      <c r="V4670">
        <v>57.301499999999997</v>
      </c>
      <c r="W4670">
        <v>20.238600000000002</v>
      </c>
      <c r="X4670">
        <v>26.84</v>
      </c>
      <c r="Y4670" s="2">
        <v>4.8784553095215788E-3</v>
      </c>
      <c r="Z4670" s="2">
        <v>-9.9741945890707839E-4</v>
      </c>
      <c r="AA4670" s="2">
        <v>4.6503666708639368E-3</v>
      </c>
      <c r="AB4670" s="2">
        <v>-6.3993032418864226E-3</v>
      </c>
      <c r="AC4670" s="2">
        <v>-4.0871239832026562E-3</v>
      </c>
      <c r="AD4670" s="2">
        <v>-1.1793957161458923E-3</v>
      </c>
      <c r="AE4670" s="2">
        <v>-3.1069747194067965E-3</v>
      </c>
      <c r="AF4670" s="2">
        <v>1.6898589581406664E-3</v>
      </c>
      <c r="AG4670" s="2">
        <v>-5.5818369025680825E-3</v>
      </c>
      <c r="AH4670" s="2">
        <v>3.0816640986133237E-3</v>
      </c>
      <c r="AI4670" s="2">
        <v>2.416666666666667E-2</v>
      </c>
      <c r="AJ4670" s="2">
        <v>-9.1654247391951271E-3</v>
      </c>
      <c r="AK4670" s="2">
        <v>-4.1724617524340202E-3</v>
      </c>
      <c r="AL4670" s="2">
        <v>7.6982596434449491E-4</v>
      </c>
      <c r="AM4670" s="2">
        <v>9.4635843994246294E-3</v>
      </c>
      <c r="AN4670" s="2">
        <v>5.0543973899528361E-3</v>
      </c>
      <c r="AO4670" s="2">
        <v>-2.1768078037987859E-2</v>
      </c>
      <c r="AP4670" s="2">
        <v>-3.8833517903283932E-3</v>
      </c>
      <c r="AQ4670" s="2">
        <v>-7.7634011090573773E-3</v>
      </c>
      <c r="AV4670" s="52"/>
    </row>
    <row r="4671" spans="1:48" x14ac:dyDescent="0.3">
      <c r="A4671">
        <v>2019</v>
      </c>
      <c r="B4671" s="1">
        <v>43643</v>
      </c>
      <c r="C4671" s="4">
        <v>99</v>
      </c>
      <c r="D4671" s="4">
        <v>99</v>
      </c>
      <c r="E4671" s="4">
        <v>99</v>
      </c>
      <c r="F4671">
        <v>1290.4890600770693</v>
      </c>
      <c r="G4671">
        <v>284.65539999999999</v>
      </c>
      <c r="H4671">
        <v>185.00530000000001</v>
      </c>
      <c r="I4671">
        <v>129.59209999999999</v>
      </c>
      <c r="J4671">
        <v>107.7333</v>
      </c>
      <c r="K4671">
        <v>83.063999999999993</v>
      </c>
      <c r="L4671">
        <v>28.376100000000001</v>
      </c>
      <c r="M4671">
        <v>106.5382</v>
      </c>
      <c r="N4671">
        <v>0.59008206399999996</v>
      </c>
      <c r="O4671">
        <v>19.920000000000002</v>
      </c>
      <c r="P4671">
        <v>98.32</v>
      </c>
      <c r="Q4671">
        <v>132.84</v>
      </c>
      <c r="R4671">
        <v>14.28</v>
      </c>
      <c r="S4671">
        <v>25.479900000000001</v>
      </c>
      <c r="T4671">
        <v>41.828600000000002</v>
      </c>
      <c r="U4671">
        <v>15.6493</v>
      </c>
      <c r="V4671">
        <v>57.378799999999998</v>
      </c>
      <c r="W4671">
        <v>20.2317</v>
      </c>
      <c r="X4671">
        <v>26.42</v>
      </c>
      <c r="Y4671" s="2">
        <v>6.2153998513709841E-3</v>
      </c>
      <c r="Z4671" s="2">
        <v>3.5462780650061809E-3</v>
      </c>
      <c r="AA4671" s="2">
        <v>3.8214659714272958E-3</v>
      </c>
      <c r="AB4671" s="2">
        <v>7.0466479077251343E-3</v>
      </c>
      <c r="AC4671" s="2">
        <v>3.0090280150563142E-3</v>
      </c>
      <c r="AD4671" s="2">
        <v>8.2655183299307211E-4</v>
      </c>
      <c r="AE4671" s="2">
        <v>-6.9376457081682386E-4</v>
      </c>
      <c r="AF4671" s="2">
        <v>4.0827482211016619E-3</v>
      </c>
      <c r="AG4671" s="2">
        <v>1.2606086242992198E-3</v>
      </c>
      <c r="AH4671" s="2">
        <v>1.9969278033794113E-2</v>
      </c>
      <c r="AI4671" s="2">
        <v>0</v>
      </c>
      <c r="AJ4671" s="2">
        <v>-9.7766413476718661E-4</v>
      </c>
      <c r="AK4671" s="2">
        <v>-2.7932960893854997E-3</v>
      </c>
      <c r="AL4671" s="2">
        <v>0</v>
      </c>
      <c r="AM4671" s="2">
        <v>7.029944675298383E-3</v>
      </c>
      <c r="AN4671" s="2">
        <v>0</v>
      </c>
      <c r="AO4671" s="2">
        <v>1.3490048253537168E-3</v>
      </c>
      <c r="AP4671" s="2">
        <v>-3.4093267320867149E-4</v>
      </c>
      <c r="AQ4671" s="2">
        <v>-1.5648286140089396E-2</v>
      </c>
      <c r="AV4671" s="52"/>
    </row>
    <row r="4672" spans="1:48" x14ac:dyDescent="0.3">
      <c r="A4672">
        <v>2019</v>
      </c>
      <c r="B4672" s="1">
        <v>43644</v>
      </c>
      <c r="C4672" s="4">
        <v>99</v>
      </c>
      <c r="D4672" s="4">
        <v>99</v>
      </c>
      <c r="E4672" s="4">
        <v>99</v>
      </c>
      <c r="F4672">
        <v>1291.0567086747508</v>
      </c>
      <c r="G4672">
        <v>286.12009999999998</v>
      </c>
      <c r="H4672">
        <v>185.24340000000001</v>
      </c>
      <c r="I4672">
        <v>129.5043</v>
      </c>
      <c r="J4672">
        <v>107.78230000000001</v>
      </c>
      <c r="K4672">
        <v>83.063999999999993</v>
      </c>
      <c r="L4672">
        <v>28.464700000000001</v>
      </c>
      <c r="M4672">
        <v>106.6983</v>
      </c>
      <c r="N4672">
        <v>0.58880651299999998</v>
      </c>
      <c r="O4672">
        <v>19.89</v>
      </c>
      <c r="P4672">
        <v>96.32</v>
      </c>
      <c r="Q4672">
        <v>133.19999999999999</v>
      </c>
      <c r="R4672">
        <v>14.33</v>
      </c>
      <c r="S4672">
        <v>25.4603</v>
      </c>
      <c r="T4672">
        <v>41.770200000000003</v>
      </c>
      <c r="U4672">
        <v>15.481999999999999</v>
      </c>
      <c r="V4672">
        <v>57.600999999999999</v>
      </c>
      <c r="W4672">
        <v>20.236599999999999</v>
      </c>
      <c r="X4672">
        <v>26</v>
      </c>
      <c r="Y4672" s="2">
        <v>4.3987091037211989E-4</v>
      </c>
      <c r="Z4672" s="2">
        <v>5.1455198109713329E-3</v>
      </c>
      <c r="AA4672" s="2">
        <v>1.2869901564982467E-3</v>
      </c>
      <c r="AB4672" s="2">
        <v>-6.7751043466379723E-4</v>
      </c>
      <c r="AC4672" s="2">
        <v>4.5482687339948313E-4</v>
      </c>
      <c r="AD4672" s="2">
        <v>0</v>
      </c>
      <c r="AE4672" s="2">
        <v>3.1223459178675306E-3</v>
      </c>
      <c r="AF4672" s="2">
        <v>1.5027473713653539E-3</v>
      </c>
      <c r="AG4672" s="2">
        <v>-2.1616501802366184E-3</v>
      </c>
      <c r="AH4672" s="2">
        <v>-1.5060240963855609E-3</v>
      </c>
      <c r="AI4672" s="2">
        <v>-2.0341741253051215E-2</v>
      </c>
      <c r="AJ4672" s="2">
        <v>2.7100271002709064E-3</v>
      </c>
      <c r="AK4672" s="2">
        <v>3.5014005602240772E-3</v>
      </c>
      <c r="AL4672" s="2">
        <v>-7.692337882017064E-4</v>
      </c>
      <c r="AM4672" s="2">
        <v>-1.3961739097172465E-3</v>
      </c>
      <c r="AN4672" s="2">
        <v>-1.0690574019285304E-2</v>
      </c>
      <c r="AO4672" s="2">
        <v>3.8725104045396197E-3</v>
      </c>
      <c r="AP4672" s="2">
        <v>2.4219418041981911E-4</v>
      </c>
      <c r="AQ4672" s="2">
        <v>-1.5897047691143085E-2</v>
      </c>
      <c r="AV4672" s="52"/>
    </row>
    <row r="4673" spans="1:48" x14ac:dyDescent="0.3">
      <c r="A4673">
        <v>2019</v>
      </c>
      <c r="B4673" s="1">
        <v>43647</v>
      </c>
      <c r="C4673" s="4">
        <v>99</v>
      </c>
      <c r="D4673" s="4">
        <v>99</v>
      </c>
      <c r="E4673" s="4">
        <v>99</v>
      </c>
      <c r="F4673">
        <v>1308.9061186988692</v>
      </c>
      <c r="G4673">
        <v>288.71769999999998</v>
      </c>
      <c r="H4673">
        <v>187.7432</v>
      </c>
      <c r="I4673">
        <v>129.20150000000001</v>
      </c>
      <c r="J4673">
        <v>107.6469</v>
      </c>
      <c r="K4673">
        <v>83.010999999999996</v>
      </c>
      <c r="L4673">
        <v>28.303100000000001</v>
      </c>
      <c r="M4673">
        <v>107.2448</v>
      </c>
      <c r="N4673">
        <v>0.58244266200000006</v>
      </c>
      <c r="O4673">
        <v>19.45</v>
      </c>
      <c r="P4673">
        <v>98.24</v>
      </c>
      <c r="Q4673">
        <v>130.62</v>
      </c>
      <c r="R4673">
        <v>14.18</v>
      </c>
      <c r="S4673">
        <v>25.646599999999999</v>
      </c>
      <c r="T4673">
        <v>42.2667</v>
      </c>
      <c r="U4673">
        <v>15.472099999999999</v>
      </c>
      <c r="V4673">
        <v>57.456099999999999</v>
      </c>
      <c r="W4673">
        <v>20.0745</v>
      </c>
      <c r="X4673">
        <v>24.56</v>
      </c>
      <c r="Y4673" s="2">
        <v>1.38254268028557E-2</v>
      </c>
      <c r="Z4673" s="2">
        <v>9.078705061266179E-3</v>
      </c>
      <c r="AA4673" s="2">
        <v>1.3494677813082667E-2</v>
      </c>
      <c r="AB4673" s="2">
        <v>-2.3381463009335413E-3</v>
      </c>
      <c r="AC4673" s="2">
        <v>-1.2562359496874898E-3</v>
      </c>
      <c r="AD4673" s="2">
        <v>-6.3806221708562205E-4</v>
      </c>
      <c r="AE4673" s="2">
        <v>-5.6772072075237379E-3</v>
      </c>
      <c r="AF4673" s="2">
        <v>5.1219185310356075E-3</v>
      </c>
      <c r="AG4673" s="2">
        <v>-1.0808051302924282E-2</v>
      </c>
      <c r="AH4673" s="2">
        <v>-2.2121669180492742E-2</v>
      </c>
      <c r="AI4673" s="2">
        <v>1.9933554817275656E-2</v>
      </c>
      <c r="AJ4673" s="2">
        <v>-1.9369369369369283E-2</v>
      </c>
      <c r="AK4673" s="2">
        <v>-1.0467550593161179E-2</v>
      </c>
      <c r="AL4673" s="2">
        <v>7.3172743447642574E-3</v>
      </c>
      <c r="AM4673" s="2">
        <v>1.1886464512978145E-2</v>
      </c>
      <c r="AN4673" s="2">
        <v>-6.3945226714889891E-4</v>
      </c>
      <c r="AO4673" s="2">
        <v>-2.5155813267130345E-3</v>
      </c>
      <c r="AP4673" s="2">
        <v>-8.0102388741191133E-3</v>
      </c>
      <c r="AQ4673" s="2">
        <v>-5.5384615384615477E-2</v>
      </c>
      <c r="AV4673" s="52"/>
    </row>
    <row r="4674" spans="1:48" x14ac:dyDescent="0.3">
      <c r="A4674">
        <v>2019</v>
      </c>
      <c r="B4674" s="1">
        <v>43648</v>
      </c>
      <c r="C4674" s="4">
        <v>99</v>
      </c>
      <c r="D4674" s="4">
        <v>99</v>
      </c>
      <c r="E4674" s="4">
        <v>99</v>
      </c>
      <c r="F4674">
        <v>1318.3805684443248</v>
      </c>
      <c r="G4674">
        <v>289.46960000000001</v>
      </c>
      <c r="H4674">
        <v>188.4872</v>
      </c>
      <c r="I4674">
        <v>130.19800000000001</v>
      </c>
      <c r="J4674">
        <v>108.0296</v>
      </c>
      <c r="K4674">
        <v>83.060100000000006</v>
      </c>
      <c r="L4674">
        <v>28.342500000000001</v>
      </c>
      <c r="M4674">
        <v>107.43389999999999</v>
      </c>
      <c r="N4674">
        <v>0.57812537900000005</v>
      </c>
      <c r="O4674">
        <v>19.260000000000002</v>
      </c>
      <c r="P4674">
        <v>93.6</v>
      </c>
      <c r="Q4674">
        <v>133.41</v>
      </c>
      <c r="R4674">
        <v>14.29</v>
      </c>
      <c r="S4674">
        <v>25.626999999999999</v>
      </c>
      <c r="T4674">
        <v>42.159599999999998</v>
      </c>
      <c r="U4674">
        <v>15.216200000000001</v>
      </c>
      <c r="V4674">
        <v>58.238500000000002</v>
      </c>
      <c r="W4674">
        <v>19.9499</v>
      </c>
      <c r="X4674">
        <v>23.65</v>
      </c>
      <c r="Y4674" s="2">
        <v>7.2384486634333722E-3</v>
      </c>
      <c r="Z4674" s="2">
        <v>2.6042740019058819E-3</v>
      </c>
      <c r="AA4674" s="2">
        <v>3.9628599065106851E-3</v>
      </c>
      <c r="AB4674" s="2">
        <v>7.7127587528007524E-3</v>
      </c>
      <c r="AC4674" s="2">
        <v>3.5551418573132043E-3</v>
      </c>
      <c r="AD4674" s="2">
        <v>5.9148787510099332E-4</v>
      </c>
      <c r="AE4674" s="2">
        <v>1.3920736597758943E-3</v>
      </c>
      <c r="AF4674" s="2">
        <v>1.7632556543534239E-3</v>
      </c>
      <c r="AG4674" s="2">
        <v>-7.4123742673232185E-3</v>
      </c>
      <c r="AH4674" s="2">
        <v>-9.7686375321335284E-3</v>
      </c>
      <c r="AI4674" s="2">
        <v>-4.723127035830621E-2</v>
      </c>
      <c r="AJ4674" s="2">
        <v>2.1359669269636949E-2</v>
      </c>
      <c r="AK4674" s="2">
        <v>7.7574047954864778E-3</v>
      </c>
      <c r="AL4674" s="2">
        <v>-7.6423385555979273E-4</v>
      </c>
      <c r="AM4674" s="2">
        <v>-2.5339096735729205E-3</v>
      </c>
      <c r="AN4674" s="2">
        <v>-1.6539448426522441E-2</v>
      </c>
      <c r="AO4674" s="2">
        <v>1.361735307478229E-2</v>
      </c>
      <c r="AP4674" s="2">
        <v>-6.2068793743306205E-3</v>
      </c>
      <c r="AQ4674" s="2">
        <v>-3.7052117263843609E-2</v>
      </c>
      <c r="AV4674" s="52"/>
    </row>
    <row r="4675" spans="1:48" x14ac:dyDescent="0.3">
      <c r="A4675">
        <v>2019</v>
      </c>
      <c r="B4675" s="1">
        <v>43649</v>
      </c>
      <c r="C4675" s="4">
        <v>99</v>
      </c>
      <c r="D4675" s="4">
        <v>99</v>
      </c>
      <c r="E4675" s="4">
        <v>99</v>
      </c>
      <c r="F4675">
        <v>1331.0595867866357</v>
      </c>
      <c r="G4675">
        <v>291.78390000000002</v>
      </c>
      <c r="H4675">
        <v>189.9057</v>
      </c>
      <c r="I4675">
        <v>131.12620000000001</v>
      </c>
      <c r="J4675">
        <v>108.23569999999999</v>
      </c>
      <c r="K4675">
        <v>83.079700000000003</v>
      </c>
      <c r="L4675">
        <v>28.480399999999999</v>
      </c>
      <c r="M4675">
        <v>107.727</v>
      </c>
      <c r="N4675">
        <v>0.58223241800000003</v>
      </c>
      <c r="O4675">
        <v>19.579999999999998</v>
      </c>
      <c r="P4675">
        <v>94.16</v>
      </c>
      <c r="Q4675">
        <v>133.63</v>
      </c>
      <c r="R4675">
        <v>14.32</v>
      </c>
      <c r="S4675">
        <v>25.626999999999999</v>
      </c>
      <c r="T4675">
        <v>42.081699999999998</v>
      </c>
      <c r="U4675">
        <v>15.363899999999999</v>
      </c>
      <c r="V4675">
        <v>58.644199999999998</v>
      </c>
      <c r="W4675">
        <v>20.059699999999999</v>
      </c>
      <c r="X4675">
        <v>23.51</v>
      </c>
      <c r="Y4675" s="2">
        <v>9.6171156081827913E-3</v>
      </c>
      <c r="Z4675" s="2">
        <v>7.9949673471757521E-3</v>
      </c>
      <c r="AA4675" s="2">
        <v>7.525709968634553E-3</v>
      </c>
      <c r="AB4675" s="2">
        <v>7.1291417686907277E-3</v>
      </c>
      <c r="AC4675" s="2">
        <v>1.9078104519500982E-3</v>
      </c>
      <c r="AD4675" s="2">
        <v>2.3597371060235517E-4</v>
      </c>
      <c r="AE4675" s="2">
        <v>4.8654846961275755E-3</v>
      </c>
      <c r="AF4675" s="2">
        <v>2.7281891470012365E-3</v>
      </c>
      <c r="AG4675" s="2">
        <v>7.1040628022662755E-3</v>
      </c>
      <c r="AH4675" s="2">
        <v>1.6614745586708057E-2</v>
      </c>
      <c r="AI4675" s="2">
        <v>5.9829059829059617E-3</v>
      </c>
      <c r="AJ4675" s="2">
        <v>1.649051795217682E-3</v>
      </c>
      <c r="AK4675" s="2">
        <v>2.0993701889433503E-3</v>
      </c>
      <c r="AL4675" s="2">
        <v>0</v>
      </c>
      <c r="AM4675" s="2">
        <v>-1.8477404908965323E-3</v>
      </c>
      <c r="AN4675" s="2">
        <v>9.7067599006321892E-3</v>
      </c>
      <c r="AO4675" s="2">
        <v>6.9661821647191147E-3</v>
      </c>
      <c r="AP4675" s="2">
        <v>5.5037869864009714E-3</v>
      </c>
      <c r="AQ4675" s="2">
        <v>-5.9196617336151336E-3</v>
      </c>
      <c r="AV4675" s="52"/>
    </row>
    <row r="4676" spans="1:48" x14ac:dyDescent="0.3">
      <c r="A4676">
        <v>2019</v>
      </c>
      <c r="B4676" s="1">
        <v>43651</v>
      </c>
      <c r="C4676" s="4">
        <v>99</v>
      </c>
      <c r="D4676" s="4">
        <v>99</v>
      </c>
      <c r="E4676" s="4">
        <v>99</v>
      </c>
      <c r="F4676">
        <v>1331.7610435406207</v>
      </c>
      <c r="G4676">
        <v>291.45190000000002</v>
      </c>
      <c r="H4676">
        <v>189.5189</v>
      </c>
      <c r="I4676">
        <v>129.3871</v>
      </c>
      <c r="J4676">
        <v>107.5488</v>
      </c>
      <c r="K4676">
        <v>82.912800000000004</v>
      </c>
      <c r="L4676">
        <v>28.253799999999998</v>
      </c>
      <c r="M4676">
        <v>107.1692</v>
      </c>
      <c r="N4676">
        <v>0.57851786000000005</v>
      </c>
      <c r="O4676">
        <v>20.68</v>
      </c>
      <c r="P4676">
        <v>95.6</v>
      </c>
      <c r="Q4676">
        <v>132.13999999999999</v>
      </c>
      <c r="R4676">
        <v>14.06</v>
      </c>
      <c r="S4676">
        <v>25.764199999999999</v>
      </c>
      <c r="T4676">
        <v>41.789700000000003</v>
      </c>
      <c r="U4676">
        <v>15.3934</v>
      </c>
      <c r="V4676">
        <v>58.615299999999998</v>
      </c>
      <c r="W4676">
        <v>19.8995</v>
      </c>
      <c r="X4676">
        <v>23.58</v>
      </c>
      <c r="Y4676" s="2">
        <v>5.2699124888788695E-4</v>
      </c>
      <c r="Z4676" s="2">
        <v>-1.1378283722988103E-3</v>
      </c>
      <c r="AA4676" s="2">
        <v>-2.0368003698677528E-3</v>
      </c>
      <c r="AB4676" s="2">
        <v>-1.3262795688428475E-2</v>
      </c>
      <c r="AC4676" s="2">
        <v>-6.3463348968962885E-3</v>
      </c>
      <c r="AD4676" s="2">
        <v>-2.008914331659839E-3</v>
      </c>
      <c r="AE4676" s="2">
        <v>-7.9563489276835986E-3</v>
      </c>
      <c r="AF4676" s="2">
        <v>-5.1779034039748373E-3</v>
      </c>
      <c r="AG4676" s="2">
        <v>-6.3798543075971326E-3</v>
      </c>
      <c r="AH4676" s="2">
        <v>5.6179775280899014E-2</v>
      </c>
      <c r="AI4676" s="2">
        <v>1.5293118096856295E-2</v>
      </c>
      <c r="AJ4676" s="2">
        <v>-1.1150190825413575E-2</v>
      </c>
      <c r="AK4676" s="2">
        <v>-1.8156424581005526E-2</v>
      </c>
      <c r="AL4676" s="2">
        <v>5.3537284894837889E-3</v>
      </c>
      <c r="AM4676" s="2">
        <v>-6.9388831724952471E-3</v>
      </c>
      <c r="AN4676" s="2">
        <v>1.9200853949843388E-3</v>
      </c>
      <c r="AO4676" s="2">
        <v>-4.9280235726634203E-4</v>
      </c>
      <c r="AP4676" s="2">
        <v>-7.9861613084941663E-3</v>
      </c>
      <c r="AQ4676" s="2">
        <v>2.9774564015310201E-3</v>
      </c>
      <c r="AV4676" s="52"/>
    </row>
    <row r="4677" spans="1:48" x14ac:dyDescent="0.3">
      <c r="A4677">
        <v>2019</v>
      </c>
      <c r="B4677" s="1">
        <v>43654</v>
      </c>
      <c r="C4677" s="4">
        <v>99</v>
      </c>
      <c r="D4677" s="4">
        <v>99</v>
      </c>
      <c r="E4677" s="4">
        <v>99</v>
      </c>
      <c r="F4677">
        <v>1319.8856866196945</v>
      </c>
      <c r="G4677">
        <v>289.85039999999998</v>
      </c>
      <c r="H4677">
        <v>188.18960000000001</v>
      </c>
      <c r="I4677">
        <v>129.56299999999999</v>
      </c>
      <c r="J4677">
        <v>107.4408</v>
      </c>
      <c r="K4677">
        <v>82.873599999999996</v>
      </c>
      <c r="L4677">
        <v>28.214400000000001</v>
      </c>
      <c r="M4677">
        <v>107.0179</v>
      </c>
      <c r="N4677">
        <v>0.57690591000000002</v>
      </c>
      <c r="O4677">
        <v>20.63</v>
      </c>
      <c r="P4677">
        <v>95.44</v>
      </c>
      <c r="Q4677">
        <v>131.29</v>
      </c>
      <c r="R4677">
        <v>14.05</v>
      </c>
      <c r="S4677">
        <v>25.813199999999998</v>
      </c>
      <c r="T4677">
        <v>41.5366</v>
      </c>
      <c r="U4677">
        <v>15.373699999999999</v>
      </c>
      <c r="V4677">
        <v>58.702199999999998</v>
      </c>
      <c r="W4677">
        <v>19.954899999999999</v>
      </c>
      <c r="X4677">
        <v>24.23</v>
      </c>
      <c r="Y4677" s="2">
        <v>-8.9170328104464236E-3</v>
      </c>
      <c r="Z4677" s="2">
        <v>-5.4949032756349547E-3</v>
      </c>
      <c r="AA4677" s="2">
        <v>-7.0140761686564579E-3</v>
      </c>
      <c r="AB4677" s="2">
        <v>1.3594863784718303E-3</v>
      </c>
      <c r="AC4677" s="2">
        <v>-1.0041953048290919E-3</v>
      </c>
      <c r="AD4677" s="2">
        <v>-4.7278586659726951E-4</v>
      </c>
      <c r="AE4677" s="2">
        <v>-1.3945026863642074E-3</v>
      </c>
      <c r="AF4677" s="2">
        <v>-1.4117862221608712E-3</v>
      </c>
      <c r="AG4677" s="2">
        <v>-2.7863444008453531E-3</v>
      </c>
      <c r="AH4677" s="2">
        <v>-2.4177949709864865E-3</v>
      </c>
      <c r="AI4677" s="2">
        <v>-1.6736401673639323E-3</v>
      </c>
      <c r="AJ4677" s="2">
        <v>-6.4325715150597151E-3</v>
      </c>
      <c r="AK4677" s="2">
        <v>-7.1123755334279171E-4</v>
      </c>
      <c r="AL4677" s="2">
        <v>1.9018638265499987E-3</v>
      </c>
      <c r="AM4677" s="2">
        <v>-6.0565163186144799E-3</v>
      </c>
      <c r="AN4677" s="2">
        <v>-1.2797692517572123E-3</v>
      </c>
      <c r="AO4677" s="2">
        <v>1.4825480719198314E-3</v>
      </c>
      <c r="AP4677" s="2">
        <v>2.7839895474759402E-3</v>
      </c>
      <c r="AQ4677" s="2">
        <v>2.7565733672604065E-2</v>
      </c>
      <c r="AV4677" s="52"/>
    </row>
    <row r="4678" spans="1:48" x14ac:dyDescent="0.3">
      <c r="A4678">
        <v>2019</v>
      </c>
      <c r="B4678" s="1">
        <v>43655</v>
      </c>
      <c r="C4678" s="4">
        <v>99</v>
      </c>
      <c r="D4678" s="4">
        <v>99</v>
      </c>
      <c r="E4678" s="4">
        <v>99</v>
      </c>
      <c r="F4678">
        <v>1335.4313945146794</v>
      </c>
      <c r="G4678">
        <v>290.21170000000001</v>
      </c>
      <c r="H4678">
        <v>189.13200000000001</v>
      </c>
      <c r="I4678">
        <v>129.51410000000001</v>
      </c>
      <c r="J4678">
        <v>107.3721</v>
      </c>
      <c r="K4678">
        <v>82.844099999999997</v>
      </c>
      <c r="L4678">
        <v>28.145499999999998</v>
      </c>
      <c r="M4678">
        <v>106.76260000000001</v>
      </c>
      <c r="N4678">
        <v>0.57000944799999997</v>
      </c>
      <c r="O4678">
        <v>20.78</v>
      </c>
      <c r="P4678">
        <v>96.32</v>
      </c>
      <c r="Q4678">
        <v>131.75</v>
      </c>
      <c r="R4678">
        <v>14.14</v>
      </c>
      <c r="S4678">
        <v>25.832799999999999</v>
      </c>
      <c r="T4678">
        <v>41.41</v>
      </c>
      <c r="U4678">
        <v>15.4229</v>
      </c>
      <c r="V4678">
        <v>58.779499999999999</v>
      </c>
      <c r="W4678">
        <v>19.9499</v>
      </c>
      <c r="X4678">
        <v>24.3</v>
      </c>
      <c r="Y4678" s="2">
        <v>1.1778071428896419E-2</v>
      </c>
      <c r="Z4678" s="2">
        <v>1.246505093662309E-3</v>
      </c>
      <c r="AA4678" s="2">
        <v>5.0077156229675346E-3</v>
      </c>
      <c r="AB4678" s="2">
        <v>-3.7742256662764984E-4</v>
      </c>
      <c r="AC4678" s="2">
        <v>-6.3942189559262896E-4</v>
      </c>
      <c r="AD4678" s="2">
        <v>-3.5596378098690096E-4</v>
      </c>
      <c r="AE4678" s="2">
        <v>-2.4420154247477566E-3</v>
      </c>
      <c r="AF4678" s="2">
        <v>-2.3855822250296033E-3</v>
      </c>
      <c r="AG4678" s="2">
        <v>-1.1954223176531609E-2</v>
      </c>
      <c r="AH4678" s="2">
        <v>7.2709646146389417E-3</v>
      </c>
      <c r="AI4678" s="2">
        <v>9.2204526404022769E-3</v>
      </c>
      <c r="AJ4678" s="2">
        <v>3.5036941122705834E-3</v>
      </c>
      <c r="AK4678" s="2">
        <v>6.4056939501779819E-3</v>
      </c>
      <c r="AL4678" s="2">
        <v>7.5930144267277733E-4</v>
      </c>
      <c r="AM4678" s="2">
        <v>-3.0479143694959188E-3</v>
      </c>
      <c r="AN4678" s="2">
        <v>3.2002705919851326E-3</v>
      </c>
      <c r="AO4678" s="2">
        <v>1.3168160648153737E-3</v>
      </c>
      <c r="AP4678" s="2">
        <v>-2.5056502412934556E-4</v>
      </c>
      <c r="AQ4678" s="2">
        <v>2.8889806025589326E-3</v>
      </c>
      <c r="AV4678" s="52"/>
    </row>
    <row r="4679" spans="1:48" x14ac:dyDescent="0.3">
      <c r="A4679">
        <v>2019</v>
      </c>
      <c r="B4679" s="1">
        <v>43656</v>
      </c>
      <c r="C4679" s="4">
        <v>99</v>
      </c>
      <c r="D4679" s="4">
        <v>99</v>
      </c>
      <c r="E4679" s="4">
        <v>99</v>
      </c>
      <c r="F4679">
        <v>1351.4011724230597</v>
      </c>
      <c r="G4679">
        <v>291.59840000000003</v>
      </c>
      <c r="H4679">
        <v>191.01679999999999</v>
      </c>
      <c r="I4679">
        <v>128.80090000000001</v>
      </c>
      <c r="J4679">
        <v>107.431</v>
      </c>
      <c r="K4679">
        <v>82.991299999999995</v>
      </c>
      <c r="L4679">
        <v>28.224299999999999</v>
      </c>
      <c r="M4679">
        <v>106.9328</v>
      </c>
      <c r="N4679">
        <v>0.58434902899999996</v>
      </c>
      <c r="O4679">
        <v>21.04</v>
      </c>
      <c r="P4679">
        <v>100.24</v>
      </c>
      <c r="Q4679">
        <v>133.83000000000001</v>
      </c>
      <c r="R4679">
        <v>14.26</v>
      </c>
      <c r="S4679">
        <v>25.725000000000001</v>
      </c>
      <c r="T4679">
        <v>41.7605</v>
      </c>
      <c r="U4679">
        <v>15.7576</v>
      </c>
      <c r="V4679">
        <v>58.914700000000003</v>
      </c>
      <c r="W4679">
        <v>20.0092</v>
      </c>
      <c r="X4679">
        <v>23.56</v>
      </c>
      <c r="Y4679" s="2">
        <v>1.195851615738297E-2</v>
      </c>
      <c r="Z4679" s="2">
        <v>4.7782360256323209E-3</v>
      </c>
      <c r="AA4679" s="2">
        <v>9.9655267220775112E-3</v>
      </c>
      <c r="AB4679" s="2">
        <v>-5.5067363321831264E-3</v>
      </c>
      <c r="AC4679" s="2">
        <v>5.4855963513800177E-4</v>
      </c>
      <c r="AD4679" s="2">
        <v>1.776831421911762E-3</v>
      </c>
      <c r="AE4679" s="2">
        <v>2.799737080527942E-3</v>
      </c>
      <c r="AF4679" s="2">
        <v>1.594191224267627E-3</v>
      </c>
      <c r="AG4679" s="2">
        <v>2.515674266507939E-2</v>
      </c>
      <c r="AH4679" s="2">
        <v>1.2512030798844886E-2</v>
      </c>
      <c r="AI4679" s="2">
        <v>4.0697674418604723E-2</v>
      </c>
      <c r="AJ4679" s="2">
        <v>1.5787476280834989E-2</v>
      </c>
      <c r="AK4679" s="2">
        <v>8.4865629420083355E-3</v>
      </c>
      <c r="AL4679" s="2">
        <v>-4.1729893778451599E-3</v>
      </c>
      <c r="AM4679" s="2">
        <v>8.4641390968365204E-3</v>
      </c>
      <c r="AN4679" s="2">
        <v>2.1701495827632922E-2</v>
      </c>
      <c r="AO4679" s="2">
        <v>2.3001216410483138E-3</v>
      </c>
      <c r="AP4679" s="2">
        <v>2.9724459771729439E-3</v>
      </c>
      <c r="AQ4679" s="2">
        <v>-3.0452674897119447E-2</v>
      </c>
      <c r="AV4679" s="52"/>
    </row>
    <row r="4680" spans="1:48" x14ac:dyDescent="0.3">
      <c r="A4680">
        <v>2019</v>
      </c>
      <c r="B4680" s="1">
        <v>43657</v>
      </c>
      <c r="C4680" s="4">
        <v>99</v>
      </c>
      <c r="D4680" s="4">
        <v>99</v>
      </c>
      <c r="E4680" s="4">
        <v>99</v>
      </c>
      <c r="F4680">
        <v>1344.9320879857862</v>
      </c>
      <c r="G4680">
        <v>292.28199999999998</v>
      </c>
      <c r="H4680">
        <v>190.87790000000001</v>
      </c>
      <c r="I4680">
        <v>127.0813</v>
      </c>
      <c r="J4680">
        <v>106.9011</v>
      </c>
      <c r="K4680">
        <v>82.952100000000002</v>
      </c>
      <c r="L4680">
        <v>28.0962</v>
      </c>
      <c r="M4680">
        <v>106.6208</v>
      </c>
      <c r="N4680">
        <v>0.58391451000000005</v>
      </c>
      <c r="O4680">
        <v>20.67</v>
      </c>
      <c r="P4680">
        <v>100.4</v>
      </c>
      <c r="Q4680">
        <v>132.69999999999999</v>
      </c>
      <c r="R4680">
        <v>14.17</v>
      </c>
      <c r="S4680">
        <v>25.725000000000001</v>
      </c>
      <c r="T4680">
        <v>41.682600000000001</v>
      </c>
      <c r="U4680">
        <v>15.7674</v>
      </c>
      <c r="V4680">
        <v>58.933999999999997</v>
      </c>
      <c r="W4680">
        <v>19.811499999999999</v>
      </c>
      <c r="X4680">
        <v>23.17</v>
      </c>
      <c r="Y4680" s="2">
        <v>-4.78694600040519E-3</v>
      </c>
      <c r="Z4680" s="2">
        <v>2.3443201334436559E-3</v>
      </c>
      <c r="AA4680" s="2">
        <v>-7.2716117116389256E-4</v>
      </c>
      <c r="AB4680" s="2">
        <v>-1.3350838386998909E-2</v>
      </c>
      <c r="AC4680" s="2">
        <v>-4.9324682819670285E-3</v>
      </c>
      <c r="AD4680" s="2">
        <v>-4.7233866682405701E-4</v>
      </c>
      <c r="AE4680" s="2">
        <v>-4.538642233819834E-3</v>
      </c>
      <c r="AF4680" s="2">
        <v>-2.917720287881731E-3</v>
      </c>
      <c r="AG4680" s="2">
        <v>-7.4359497224374405E-4</v>
      </c>
      <c r="AH4680" s="2">
        <v>-1.758555133079831E-2</v>
      </c>
      <c r="AI4680" s="2">
        <v>1.5961691939345712E-3</v>
      </c>
      <c r="AJ4680" s="2">
        <v>-8.4435477845029583E-3</v>
      </c>
      <c r="AK4680" s="2">
        <v>-6.3113604488078678E-3</v>
      </c>
      <c r="AL4680" s="2">
        <v>0</v>
      </c>
      <c r="AM4680" s="2">
        <v>-1.8653991211791121E-3</v>
      </c>
      <c r="AN4680" s="2">
        <v>6.2192212011979997E-4</v>
      </c>
      <c r="AO4680" s="2">
        <v>3.2759226474876613E-4</v>
      </c>
      <c r="AP4680" s="2">
        <v>-9.8804549907043349E-3</v>
      </c>
      <c r="AQ4680" s="2">
        <v>-1.6553480475381854E-2</v>
      </c>
      <c r="AV4680" s="52"/>
    </row>
    <row r="4681" spans="1:48" x14ac:dyDescent="0.3">
      <c r="A4681">
        <v>2019</v>
      </c>
      <c r="B4681" s="1">
        <v>43658</v>
      </c>
      <c r="C4681" s="4">
        <v>99</v>
      </c>
      <c r="D4681" s="4">
        <v>99</v>
      </c>
      <c r="E4681" s="4">
        <v>99</v>
      </c>
      <c r="F4681">
        <v>1349.0654795164919</v>
      </c>
      <c r="G4681">
        <v>293.59050000000002</v>
      </c>
      <c r="H4681">
        <v>191.97900000000001</v>
      </c>
      <c r="I4681">
        <v>127.22790000000001</v>
      </c>
      <c r="J4681">
        <v>107.0188</v>
      </c>
      <c r="K4681">
        <v>82.9619</v>
      </c>
      <c r="L4681">
        <v>28.194700000000001</v>
      </c>
      <c r="M4681">
        <v>106.8383</v>
      </c>
      <c r="N4681">
        <v>0.58549843999999995</v>
      </c>
      <c r="O4681">
        <v>21.09</v>
      </c>
      <c r="P4681">
        <v>100.16</v>
      </c>
      <c r="Q4681">
        <v>133.53</v>
      </c>
      <c r="R4681">
        <v>14.26</v>
      </c>
      <c r="S4681">
        <v>25.675999999999998</v>
      </c>
      <c r="T4681">
        <v>41.711799999999997</v>
      </c>
      <c r="U4681">
        <v>15.806800000000001</v>
      </c>
      <c r="V4681">
        <v>58.547600000000003</v>
      </c>
      <c r="W4681">
        <v>19.771999999999998</v>
      </c>
      <c r="X4681">
        <v>22.8</v>
      </c>
      <c r="Y4681" s="2">
        <v>3.0733087325591768E-3</v>
      </c>
      <c r="Z4681" s="2">
        <v>4.4768408591704389E-3</v>
      </c>
      <c r="AA4681" s="2">
        <v>5.768609147523085E-3</v>
      </c>
      <c r="AB4681" s="2">
        <v>1.1535922279675148E-3</v>
      </c>
      <c r="AC4681" s="2">
        <v>1.1010176696029106E-3</v>
      </c>
      <c r="AD4681" s="2">
        <v>1.1814046901759134E-4</v>
      </c>
      <c r="AE4681" s="2">
        <v>3.5058121738882342E-3</v>
      </c>
      <c r="AF4681" s="2">
        <v>2.0399396740597986E-3</v>
      </c>
      <c r="AG4681" s="2">
        <v>2.7126059943258785E-3</v>
      </c>
      <c r="AH4681" s="2">
        <v>2.0319303338171224E-2</v>
      </c>
      <c r="AI4681" s="2">
        <v>-2.3904382470120167E-3</v>
      </c>
      <c r="AJ4681" s="2">
        <v>6.2547098718914729E-3</v>
      </c>
      <c r="AK4681" s="2">
        <v>6.3514467184191403E-3</v>
      </c>
      <c r="AL4681" s="2">
        <v>-1.9047619047620756E-3</v>
      </c>
      <c r="AM4681" s="2">
        <v>7.0053211651854852E-4</v>
      </c>
      <c r="AN4681" s="2">
        <v>2.4988266930503489E-3</v>
      </c>
      <c r="AO4681" s="2">
        <v>-6.5564869175687157E-3</v>
      </c>
      <c r="AP4681" s="2">
        <v>-1.9937914847437677E-3</v>
      </c>
      <c r="AQ4681" s="2">
        <v>-1.5968925334484241E-2</v>
      </c>
      <c r="AV4681" s="52"/>
    </row>
    <row r="4682" spans="1:48" x14ac:dyDescent="0.3">
      <c r="A4682">
        <v>2019</v>
      </c>
      <c r="B4682" s="1">
        <v>43661</v>
      </c>
      <c r="C4682" s="4">
        <v>99</v>
      </c>
      <c r="D4682" s="4">
        <v>99</v>
      </c>
      <c r="E4682" s="4">
        <v>99</v>
      </c>
      <c r="F4682">
        <v>1348.0872560547923</v>
      </c>
      <c r="G4682">
        <v>293.68819999999999</v>
      </c>
      <c r="H4682">
        <v>192.59399999999999</v>
      </c>
      <c r="I4682">
        <v>127.9607</v>
      </c>
      <c r="J4682">
        <v>107.2445</v>
      </c>
      <c r="K4682">
        <v>82.981499999999997</v>
      </c>
      <c r="L4682">
        <v>28.224299999999999</v>
      </c>
      <c r="M4682">
        <v>107.0557</v>
      </c>
      <c r="N4682">
        <v>0.58918497700000005</v>
      </c>
      <c r="O4682">
        <v>20.68</v>
      </c>
      <c r="P4682">
        <v>98.4</v>
      </c>
      <c r="Q4682">
        <v>133.53</v>
      </c>
      <c r="R4682">
        <v>14.42</v>
      </c>
      <c r="S4682">
        <v>25.715199999999999</v>
      </c>
      <c r="T4682">
        <v>41.867600000000003</v>
      </c>
      <c r="U4682">
        <v>15.6395</v>
      </c>
      <c r="V4682">
        <v>58.779499999999999</v>
      </c>
      <c r="W4682">
        <v>19.860900000000001</v>
      </c>
      <c r="X4682">
        <v>22.71</v>
      </c>
      <c r="Y4682" s="2">
        <v>-7.2511192121693657E-4</v>
      </c>
      <c r="Z4682" s="2">
        <v>3.3277643520479572E-4</v>
      </c>
      <c r="AA4682" s="2">
        <v>3.2034753801195581E-3</v>
      </c>
      <c r="AB4682" s="2">
        <v>5.7597429494631314E-3</v>
      </c>
      <c r="AC4682" s="2">
        <v>2.1089752454708233E-3</v>
      </c>
      <c r="AD4682" s="2">
        <v>2.3625302699192829E-4</v>
      </c>
      <c r="AE4682" s="2">
        <v>1.0498427009331124E-3</v>
      </c>
      <c r="AF4682" s="2">
        <v>2.0348507978880104E-3</v>
      </c>
      <c r="AG4682" s="2">
        <v>6.2964078947846946E-3</v>
      </c>
      <c r="AH4682" s="2">
        <v>-1.9440493124703639E-2</v>
      </c>
      <c r="AI4682" s="2">
        <v>-1.757188498402551E-2</v>
      </c>
      <c r="AJ4682" s="2">
        <v>0</v>
      </c>
      <c r="AK4682" s="2">
        <v>1.1220196353436185E-2</v>
      </c>
      <c r="AL4682" s="2">
        <v>1.5267175572519776E-3</v>
      </c>
      <c r="AM4682" s="2">
        <v>3.7351540810994788E-3</v>
      </c>
      <c r="AN4682" s="2">
        <v>-1.0584052433130098E-2</v>
      </c>
      <c r="AO4682" s="2">
        <v>3.9608796944707869E-3</v>
      </c>
      <c r="AP4682" s="2">
        <v>4.4962573336031486E-3</v>
      </c>
      <c r="AQ4682" s="2">
        <v>-3.9473684210525883E-3</v>
      </c>
      <c r="AV4682" s="52"/>
    </row>
    <row r="4683" spans="1:48" x14ac:dyDescent="0.3">
      <c r="A4683">
        <v>2019</v>
      </c>
      <c r="B4683" s="1">
        <v>43662</v>
      </c>
      <c r="C4683" s="4">
        <v>99</v>
      </c>
      <c r="D4683" s="4">
        <v>99</v>
      </c>
      <c r="E4683" s="4">
        <v>99</v>
      </c>
      <c r="F4683">
        <v>1345.8248887475493</v>
      </c>
      <c r="G4683">
        <v>292.74090000000001</v>
      </c>
      <c r="H4683">
        <v>191.602</v>
      </c>
      <c r="I4683">
        <v>127.5796</v>
      </c>
      <c r="J4683">
        <v>107.009</v>
      </c>
      <c r="K4683">
        <v>82.952100000000002</v>
      </c>
      <c r="L4683">
        <v>28.175000000000001</v>
      </c>
      <c r="M4683">
        <v>106.999</v>
      </c>
      <c r="N4683">
        <v>0.58614325899999997</v>
      </c>
      <c r="O4683">
        <v>19.97</v>
      </c>
      <c r="P4683">
        <v>96.56</v>
      </c>
      <c r="Q4683">
        <v>132.4</v>
      </c>
      <c r="R4683">
        <v>14.54</v>
      </c>
      <c r="S4683">
        <v>25.832799999999999</v>
      </c>
      <c r="T4683">
        <v>41.809199999999997</v>
      </c>
      <c r="U4683">
        <v>15.472099999999999</v>
      </c>
      <c r="V4683">
        <v>58.441400000000002</v>
      </c>
      <c r="W4683">
        <v>19.851099999999999</v>
      </c>
      <c r="X4683">
        <v>22.78</v>
      </c>
      <c r="Y4683" s="2">
        <v>-1.6782053958910303E-3</v>
      </c>
      <c r="Z4683" s="2">
        <v>-3.2255296603675987E-3</v>
      </c>
      <c r="AA4683" s="2">
        <v>-5.150731590807589E-3</v>
      </c>
      <c r="AB4683" s="2">
        <v>-2.9782581683283071E-3</v>
      </c>
      <c r="AC4683" s="2">
        <v>-2.1959168069225488E-3</v>
      </c>
      <c r="AD4683" s="2">
        <v>-3.542958370238436E-4</v>
      </c>
      <c r="AE4683" s="2">
        <v>-1.7467217964661774E-3</v>
      </c>
      <c r="AF4683" s="2">
        <v>-5.2963083703161384E-4</v>
      </c>
      <c r="AG4683" s="2">
        <v>-5.1625858070717401E-3</v>
      </c>
      <c r="AH4683" s="2">
        <v>-3.4332688588007754E-2</v>
      </c>
      <c r="AI4683" s="2">
        <v>-1.8699186991869898E-2</v>
      </c>
      <c r="AJ4683" s="2">
        <v>-8.4625177862652778E-3</v>
      </c>
      <c r="AK4683" s="2">
        <v>8.3217753120665705E-3</v>
      </c>
      <c r="AL4683" s="2">
        <v>4.5731707317073766E-3</v>
      </c>
      <c r="AM4683" s="2">
        <v>-1.3948733626958365E-3</v>
      </c>
      <c r="AN4683" s="2">
        <v>-1.0703666997026851E-2</v>
      </c>
      <c r="AO4683" s="2">
        <v>-5.7520053760239387E-3</v>
      </c>
      <c r="AP4683" s="2">
        <v>-4.9343181829630822E-4</v>
      </c>
      <c r="AQ4683" s="2">
        <v>3.0823425803609972E-3</v>
      </c>
      <c r="AV4683" s="52"/>
    </row>
    <row r="4684" spans="1:48" x14ac:dyDescent="0.3">
      <c r="A4684">
        <v>2019</v>
      </c>
      <c r="B4684" s="1">
        <v>43663</v>
      </c>
      <c r="C4684" s="4">
        <v>99</v>
      </c>
      <c r="D4684" s="4">
        <v>99</v>
      </c>
      <c r="E4684" s="4">
        <v>99</v>
      </c>
      <c r="F4684">
        <v>1335.0454309600002</v>
      </c>
      <c r="G4684">
        <v>290.74880000000002</v>
      </c>
      <c r="H4684">
        <v>190.65960000000001</v>
      </c>
      <c r="I4684">
        <v>128.9572</v>
      </c>
      <c r="J4684">
        <v>107.5095</v>
      </c>
      <c r="K4684">
        <v>83.030600000000007</v>
      </c>
      <c r="L4684">
        <v>28.175000000000001</v>
      </c>
      <c r="M4684">
        <v>107.1219</v>
      </c>
      <c r="N4684">
        <v>0.58760099200000004</v>
      </c>
      <c r="O4684">
        <v>19.87</v>
      </c>
      <c r="P4684">
        <v>94</v>
      </c>
      <c r="Q4684">
        <v>134.58000000000001</v>
      </c>
      <c r="R4684">
        <v>14.94</v>
      </c>
      <c r="S4684">
        <v>25.783799999999999</v>
      </c>
      <c r="T4684">
        <v>41.682600000000001</v>
      </c>
      <c r="U4684">
        <v>15.3344</v>
      </c>
      <c r="V4684">
        <v>58.663600000000002</v>
      </c>
      <c r="W4684">
        <v>19.910399999999999</v>
      </c>
      <c r="X4684">
        <v>23.36</v>
      </c>
      <c r="Y4684" s="2">
        <v>-8.0095544952959452E-3</v>
      </c>
      <c r="Z4684" s="2">
        <v>-6.8049937675261907E-3</v>
      </c>
      <c r="AA4684" s="2">
        <v>-4.9185290341436927E-3</v>
      </c>
      <c r="AB4684" s="2">
        <v>1.0797964564867701E-2</v>
      </c>
      <c r="AC4684" s="2">
        <v>4.6771766860731478E-3</v>
      </c>
      <c r="AD4684" s="2">
        <v>9.4632926713122956E-4</v>
      </c>
      <c r="AE4684" s="2">
        <v>0</v>
      </c>
      <c r="AF4684" s="2">
        <v>1.1486088655034976E-3</v>
      </c>
      <c r="AG4684" s="2">
        <v>2.4869909832061499E-3</v>
      </c>
      <c r="AH4684" s="2">
        <v>-5.0075112669002442E-3</v>
      </c>
      <c r="AI4684" s="2">
        <v>-2.6512013256006606E-2</v>
      </c>
      <c r="AJ4684" s="2">
        <v>1.646525679758315E-2</v>
      </c>
      <c r="AK4684" s="2">
        <v>2.7510316368638321E-2</v>
      </c>
      <c r="AL4684" s="2">
        <v>-1.8968133535659515E-3</v>
      </c>
      <c r="AM4684" s="2">
        <v>-3.0280416750378958E-3</v>
      </c>
      <c r="AN4684" s="2">
        <v>-8.8998907711298481E-3</v>
      </c>
      <c r="AO4684" s="2">
        <v>3.8020991968021889E-3</v>
      </c>
      <c r="AP4684" s="2">
        <v>2.9872400018136069E-3</v>
      </c>
      <c r="AQ4684" s="2">
        <v>2.5460930640913038E-2</v>
      </c>
      <c r="AV4684" s="52"/>
    </row>
    <row r="4685" spans="1:48" x14ac:dyDescent="0.3">
      <c r="A4685">
        <v>2019</v>
      </c>
      <c r="B4685" s="1">
        <v>43664</v>
      </c>
      <c r="C4685" s="4">
        <v>99</v>
      </c>
      <c r="D4685" s="4">
        <v>99</v>
      </c>
      <c r="E4685" s="4">
        <v>99</v>
      </c>
      <c r="F4685">
        <v>1307.5243426394634</v>
      </c>
      <c r="G4685">
        <v>291.81319999999999</v>
      </c>
      <c r="H4685">
        <v>190.87790000000001</v>
      </c>
      <c r="I4685">
        <v>128.96700000000001</v>
      </c>
      <c r="J4685">
        <v>107.7745</v>
      </c>
      <c r="K4685">
        <v>83.128799999999998</v>
      </c>
      <c r="L4685">
        <v>28.450900000000001</v>
      </c>
      <c r="M4685">
        <v>107.32040000000001</v>
      </c>
      <c r="N4685">
        <v>0.59043252199999996</v>
      </c>
      <c r="O4685">
        <v>19.68</v>
      </c>
      <c r="P4685">
        <v>92.48</v>
      </c>
      <c r="Q4685">
        <v>136.47999999999999</v>
      </c>
      <c r="R4685">
        <v>15.29</v>
      </c>
      <c r="S4685">
        <v>25.646599999999999</v>
      </c>
      <c r="T4685">
        <v>41.935699999999997</v>
      </c>
      <c r="U4685">
        <v>15.226100000000001</v>
      </c>
      <c r="V4685">
        <v>59.1755</v>
      </c>
      <c r="W4685">
        <v>19.982500000000002</v>
      </c>
      <c r="X4685">
        <v>23.114999999999998</v>
      </c>
      <c r="Y4685" s="2">
        <v>-2.0614345910870635E-2</v>
      </c>
      <c r="Z4685" s="2">
        <v>3.6608921515755011E-3</v>
      </c>
      <c r="AA4685" s="2">
        <v>1.1449725059740068E-3</v>
      </c>
      <c r="AB4685" s="2">
        <v>7.5994205829710282E-5</v>
      </c>
      <c r="AC4685" s="2">
        <v>2.4648984508346405E-3</v>
      </c>
      <c r="AD4685" s="2">
        <v>1.1826964998444822E-3</v>
      </c>
      <c r="AE4685" s="2">
        <v>9.7923691215615616E-3</v>
      </c>
      <c r="AF4685" s="2">
        <v>1.8530291191625192E-3</v>
      </c>
      <c r="AG4685" s="2">
        <v>4.8187971745288216E-3</v>
      </c>
      <c r="AH4685" s="2">
        <v>-9.5621540010065731E-3</v>
      </c>
      <c r="AI4685" s="2">
        <v>-1.6170212765957426E-2</v>
      </c>
      <c r="AJ4685" s="2">
        <v>1.4117996730568905E-2</v>
      </c>
      <c r="AK4685" s="2">
        <v>2.3427041499330725E-2</v>
      </c>
      <c r="AL4685" s="2">
        <v>-5.3211706575446716E-3</v>
      </c>
      <c r="AM4685" s="2">
        <v>6.0720780373584304E-3</v>
      </c>
      <c r="AN4685" s="2">
        <v>-7.0625521702838423E-3</v>
      </c>
      <c r="AO4685" s="2">
        <v>8.7260243149072103E-3</v>
      </c>
      <c r="AP4685" s="2">
        <v>3.621223079395719E-3</v>
      </c>
      <c r="AQ4685" s="2">
        <v>-1.0488013698630172E-2</v>
      </c>
      <c r="AV4685" s="52"/>
    </row>
    <row r="4686" spans="1:48" x14ac:dyDescent="0.3">
      <c r="A4686">
        <v>2019</v>
      </c>
      <c r="B4686" s="1">
        <v>43665</v>
      </c>
      <c r="C4686" s="4">
        <v>99</v>
      </c>
      <c r="D4686" s="4">
        <v>99</v>
      </c>
      <c r="E4686" s="4">
        <v>99</v>
      </c>
      <c r="F4686">
        <v>1286.993503363341</v>
      </c>
      <c r="G4686">
        <v>290.19220000000001</v>
      </c>
      <c r="H4686">
        <v>189.47919999999999</v>
      </c>
      <c r="I4686">
        <v>128.66409999999999</v>
      </c>
      <c r="J4686">
        <v>107.5782</v>
      </c>
      <c r="K4686">
        <v>83.040400000000005</v>
      </c>
      <c r="L4686">
        <v>28.312899999999999</v>
      </c>
      <c r="M4686">
        <v>107.1597</v>
      </c>
      <c r="N4686">
        <v>0.59605337700000005</v>
      </c>
      <c r="O4686">
        <v>19.41</v>
      </c>
      <c r="P4686">
        <v>93.36</v>
      </c>
      <c r="Q4686">
        <v>134.47</v>
      </c>
      <c r="R4686">
        <v>15.17</v>
      </c>
      <c r="S4686">
        <v>25.774000000000001</v>
      </c>
      <c r="T4686">
        <v>41.721499999999999</v>
      </c>
      <c r="U4686">
        <v>15.3147</v>
      </c>
      <c r="V4686">
        <v>58.315800000000003</v>
      </c>
      <c r="W4686">
        <v>19.870799999999999</v>
      </c>
      <c r="X4686">
        <v>23.38</v>
      </c>
      <c r="Y4686" s="2">
        <v>-1.5702070398687429E-2</v>
      </c>
      <c r="Z4686" s="2">
        <v>-5.5549234921518087E-3</v>
      </c>
      <c r="AA4686" s="2">
        <v>-7.3277210195629161E-3</v>
      </c>
      <c r="AB4686" s="2">
        <v>-2.3486628362295869E-3</v>
      </c>
      <c r="AC4686" s="2">
        <v>-1.8213955991446262E-3</v>
      </c>
      <c r="AD4686" s="2">
        <v>-1.0634100335863428E-3</v>
      </c>
      <c r="AE4686" s="2">
        <v>-4.8504616725657534E-3</v>
      </c>
      <c r="AF4686" s="2">
        <v>-1.4973853992344965E-3</v>
      </c>
      <c r="AG4686" s="2">
        <v>9.5198939600418253E-3</v>
      </c>
      <c r="AH4686" s="2">
        <v>-1.3719512195121908E-2</v>
      </c>
      <c r="AI4686" s="2">
        <v>9.5155709342560346E-3</v>
      </c>
      <c r="AJ4686" s="2">
        <v>-1.4727432590855738E-2</v>
      </c>
      <c r="AK4686" s="2">
        <v>-7.8482668410725376E-3</v>
      </c>
      <c r="AL4686" s="2">
        <v>4.9675200611387638E-3</v>
      </c>
      <c r="AM4686" s="2">
        <v>-5.1078198289284948E-3</v>
      </c>
      <c r="AN4686" s="2">
        <v>5.8189556091186034E-3</v>
      </c>
      <c r="AO4686" s="2">
        <v>-1.4527971880254453E-2</v>
      </c>
      <c r="AP4686" s="2">
        <v>-5.5898911547604957E-3</v>
      </c>
      <c r="AQ4686" s="2">
        <v>1.146441704520873E-2</v>
      </c>
      <c r="AV4686" s="52"/>
    </row>
    <row r="4687" spans="1:48" x14ac:dyDescent="0.3">
      <c r="A4687">
        <v>2019</v>
      </c>
      <c r="B4687" s="1">
        <v>43668</v>
      </c>
      <c r="C4687" s="4">
        <v>99</v>
      </c>
      <c r="D4687" s="4">
        <v>99</v>
      </c>
      <c r="E4687" s="4">
        <v>99</v>
      </c>
      <c r="F4687">
        <v>1298.8636538952842</v>
      </c>
      <c r="G4687">
        <v>290.9051</v>
      </c>
      <c r="H4687">
        <v>190.98699999999999</v>
      </c>
      <c r="I4687">
        <v>128.9084</v>
      </c>
      <c r="J4687">
        <v>107.62730000000001</v>
      </c>
      <c r="K4687">
        <v>83.050200000000004</v>
      </c>
      <c r="L4687">
        <v>28.332699999999999</v>
      </c>
      <c r="M4687">
        <v>107.53789999999999</v>
      </c>
      <c r="N4687">
        <v>0.59086702700000004</v>
      </c>
      <c r="O4687">
        <v>19.89</v>
      </c>
      <c r="P4687">
        <v>93.44</v>
      </c>
      <c r="Q4687">
        <v>134.44999999999999</v>
      </c>
      <c r="R4687">
        <v>15.35</v>
      </c>
      <c r="S4687">
        <v>25.823</v>
      </c>
      <c r="T4687">
        <v>41.731299999999997</v>
      </c>
      <c r="U4687">
        <v>15.265499999999999</v>
      </c>
      <c r="V4687">
        <v>58.190199999999997</v>
      </c>
      <c r="W4687">
        <v>19.979600000000001</v>
      </c>
      <c r="X4687">
        <v>22.91</v>
      </c>
      <c r="Y4687" s="2">
        <v>9.2231627439629538E-3</v>
      </c>
      <c r="Z4687" s="2">
        <v>2.4566476976293217E-3</v>
      </c>
      <c r="AA4687" s="2">
        <v>7.9576016787066273E-3</v>
      </c>
      <c r="AB4687" s="2">
        <v>1.8987425396828073E-3</v>
      </c>
      <c r="AC4687" s="2">
        <v>4.5641217272662793E-4</v>
      </c>
      <c r="AD4687" s="2">
        <v>1.1801484578599641E-4</v>
      </c>
      <c r="AE4687" s="2">
        <v>6.9932786821547133E-4</v>
      </c>
      <c r="AF4687" s="2">
        <v>3.529311858842421E-3</v>
      </c>
      <c r="AG4687" s="2">
        <v>-8.7011502662789342E-3</v>
      </c>
      <c r="AH4687" s="2">
        <v>2.472952086553315E-2</v>
      </c>
      <c r="AI4687" s="2">
        <v>8.5689802913457847E-4</v>
      </c>
      <c r="AJ4687" s="2">
        <v>-1.487320591954111E-4</v>
      </c>
      <c r="AK4687" s="2">
        <v>1.1865524060646004E-2</v>
      </c>
      <c r="AL4687" s="2">
        <v>1.9011406844107182E-3</v>
      </c>
      <c r="AM4687" s="2">
        <v>2.3489088359718302E-4</v>
      </c>
      <c r="AN4687" s="2">
        <v>-3.2125996591511052E-3</v>
      </c>
      <c r="AO4687" s="2">
        <v>-2.1537902249476604E-3</v>
      </c>
      <c r="AP4687" s="2">
        <v>5.475370895988263E-3</v>
      </c>
      <c r="AQ4687" s="2">
        <v>-2.0102651839178698E-2</v>
      </c>
      <c r="AV4687" s="52"/>
    </row>
    <row r="4688" spans="1:48" x14ac:dyDescent="0.3">
      <c r="A4688">
        <v>2019</v>
      </c>
      <c r="B4688" s="1">
        <v>43669</v>
      </c>
      <c r="C4688" s="4">
        <v>99</v>
      </c>
      <c r="D4688" s="4">
        <v>99</v>
      </c>
      <c r="E4688" s="4">
        <v>99</v>
      </c>
      <c r="F4688">
        <v>1301.3443464839368</v>
      </c>
      <c r="G4688">
        <v>292.98509999999999</v>
      </c>
      <c r="H4688">
        <v>192.23689999999999</v>
      </c>
      <c r="I4688">
        <v>128.20490000000001</v>
      </c>
      <c r="J4688">
        <v>107.45059999999999</v>
      </c>
      <c r="K4688">
        <v>83.030600000000007</v>
      </c>
      <c r="L4688">
        <v>28.234100000000002</v>
      </c>
      <c r="M4688">
        <v>107.86879999999999</v>
      </c>
      <c r="N4688">
        <v>0.58741880999999996</v>
      </c>
      <c r="O4688">
        <v>19.71</v>
      </c>
      <c r="P4688">
        <v>94.48</v>
      </c>
      <c r="Q4688">
        <v>133.69</v>
      </c>
      <c r="R4688">
        <v>15.34</v>
      </c>
      <c r="S4688">
        <v>25.9407</v>
      </c>
      <c r="T4688">
        <v>41.78</v>
      </c>
      <c r="U4688">
        <v>15.363899999999999</v>
      </c>
      <c r="V4688">
        <v>57.8232</v>
      </c>
      <c r="W4688">
        <v>19.8659</v>
      </c>
      <c r="X4688">
        <v>22.1</v>
      </c>
      <c r="Y4688" s="2">
        <v>1.9098945306637027E-3</v>
      </c>
      <c r="Z4688" s="2">
        <v>7.1500980904082301E-3</v>
      </c>
      <c r="AA4688" s="2">
        <v>6.5444244896248893E-3</v>
      </c>
      <c r="AB4688" s="2">
        <v>-5.4573635232458839E-3</v>
      </c>
      <c r="AC4688" s="2">
        <v>-1.6417767611006662E-3</v>
      </c>
      <c r="AD4688" s="2">
        <v>-2.3600183985106327E-4</v>
      </c>
      <c r="AE4688" s="2">
        <v>-3.4800777899740565E-3</v>
      </c>
      <c r="AF4688" s="2">
        <v>3.0770546942053834E-3</v>
      </c>
      <c r="AG4688" s="2">
        <v>-5.8358595799593571E-3</v>
      </c>
      <c r="AH4688" s="2">
        <v>-9.0497737556560764E-3</v>
      </c>
      <c r="AI4688" s="2">
        <v>1.1130136986301498E-2</v>
      </c>
      <c r="AJ4688" s="2">
        <v>-5.6526589810337313E-3</v>
      </c>
      <c r="AK4688" s="2">
        <v>-6.5146579804553628E-4</v>
      </c>
      <c r="AL4688" s="2">
        <v>4.5579522131433681E-3</v>
      </c>
      <c r="AM4688" s="2">
        <v>1.166989765475801E-3</v>
      </c>
      <c r="AN4688" s="2">
        <v>6.4459074383413917E-3</v>
      </c>
      <c r="AO4688" s="2">
        <v>-6.3069039116552261E-3</v>
      </c>
      <c r="AP4688" s="2">
        <v>-5.6908046207132523E-3</v>
      </c>
      <c r="AQ4688" s="2">
        <v>-3.5355739851593126E-2</v>
      </c>
      <c r="AV4688" s="52"/>
    </row>
    <row r="4689" spans="1:48" x14ac:dyDescent="0.3">
      <c r="A4689">
        <v>2019</v>
      </c>
      <c r="B4689" s="1">
        <v>43670</v>
      </c>
      <c r="C4689" s="4">
        <v>99</v>
      </c>
      <c r="D4689" s="4">
        <v>99</v>
      </c>
      <c r="E4689" s="4">
        <v>99</v>
      </c>
      <c r="F4689">
        <v>1312.0408595975016</v>
      </c>
      <c r="G4689">
        <v>294.36200000000002</v>
      </c>
      <c r="H4689">
        <v>193.58600000000001</v>
      </c>
      <c r="I4689">
        <v>128.76179999999999</v>
      </c>
      <c r="J4689">
        <v>107.60760000000001</v>
      </c>
      <c r="K4689">
        <v>83.050200000000004</v>
      </c>
      <c r="L4689">
        <v>28.312899999999999</v>
      </c>
      <c r="M4689">
        <v>108.1146</v>
      </c>
      <c r="N4689">
        <v>0.58861027200000005</v>
      </c>
      <c r="O4689">
        <v>19.2</v>
      </c>
      <c r="P4689">
        <v>92.72</v>
      </c>
      <c r="Q4689">
        <v>134.37</v>
      </c>
      <c r="R4689">
        <v>15.52</v>
      </c>
      <c r="S4689">
        <v>25.9407</v>
      </c>
      <c r="T4689">
        <v>41.848100000000002</v>
      </c>
      <c r="U4689">
        <v>15.295</v>
      </c>
      <c r="V4689">
        <v>57.871499999999997</v>
      </c>
      <c r="W4689">
        <v>19.851099999999999</v>
      </c>
      <c r="X4689">
        <v>21.54</v>
      </c>
      <c r="Y4689" s="2">
        <v>8.2195870312615771E-3</v>
      </c>
      <c r="Z4689" s="2">
        <v>4.6995563938234675E-3</v>
      </c>
      <c r="AA4689" s="2">
        <v>7.0179034306110388E-3</v>
      </c>
      <c r="AB4689" s="2">
        <v>4.3438277320131391E-3</v>
      </c>
      <c r="AC4689" s="2">
        <v>1.4611365594980885E-3</v>
      </c>
      <c r="AD4689" s="2">
        <v>2.3605754986721905E-4</v>
      </c>
      <c r="AE4689" s="2">
        <v>2.7909513673181063E-3</v>
      </c>
      <c r="AF4689" s="2">
        <v>2.2786941172980857E-3</v>
      </c>
      <c r="AG4689" s="2">
        <v>2.0283007280617049E-3</v>
      </c>
      <c r="AH4689" s="2">
        <v>-2.5875190258751957E-2</v>
      </c>
      <c r="AI4689" s="2">
        <v>-1.8628281117696877E-2</v>
      </c>
      <c r="AJ4689" s="2">
        <v>5.0863938963274791E-3</v>
      </c>
      <c r="AK4689" s="2">
        <v>1.1734028683181297E-2</v>
      </c>
      <c r="AL4689" s="2">
        <v>0</v>
      </c>
      <c r="AM4689" s="2">
        <v>1.6299664911441081E-3</v>
      </c>
      <c r="AN4689" s="2">
        <v>-4.4845384309972758E-3</v>
      </c>
      <c r="AO4689" s="2">
        <v>8.3530486033289719E-4</v>
      </c>
      <c r="AP4689" s="2">
        <v>-7.4499519276760573E-4</v>
      </c>
      <c r="AQ4689" s="2">
        <v>-2.5339366515837236E-2</v>
      </c>
      <c r="AV4689" s="52"/>
    </row>
    <row r="4690" spans="1:48" x14ac:dyDescent="0.3">
      <c r="A4690">
        <v>2019</v>
      </c>
      <c r="B4690" s="1">
        <v>43671</v>
      </c>
      <c r="C4690" s="4">
        <v>99</v>
      </c>
      <c r="D4690" s="4">
        <v>99</v>
      </c>
      <c r="E4690" s="4">
        <v>99</v>
      </c>
      <c r="F4690">
        <v>1307.5208669741855</v>
      </c>
      <c r="G4690">
        <v>292.95580000000001</v>
      </c>
      <c r="H4690">
        <v>191.7508</v>
      </c>
      <c r="I4690">
        <v>128.1463</v>
      </c>
      <c r="J4690">
        <v>107.4212</v>
      </c>
      <c r="K4690">
        <v>83.001199999999997</v>
      </c>
      <c r="L4690">
        <v>28.244</v>
      </c>
      <c r="M4690">
        <v>107.9539</v>
      </c>
      <c r="N4690">
        <v>0.58795145000000004</v>
      </c>
      <c r="O4690">
        <v>19.260000000000002</v>
      </c>
      <c r="P4690">
        <v>92.8</v>
      </c>
      <c r="Q4690">
        <v>133.41999999999999</v>
      </c>
      <c r="R4690">
        <v>15.36</v>
      </c>
      <c r="S4690">
        <v>25.989699999999999</v>
      </c>
      <c r="T4690">
        <v>41.478200000000001</v>
      </c>
      <c r="U4690">
        <v>15.235900000000001</v>
      </c>
      <c r="V4690">
        <v>57.726599999999998</v>
      </c>
      <c r="W4690">
        <v>19.870799999999999</v>
      </c>
      <c r="X4690">
        <v>22.2</v>
      </c>
      <c r="Y4690" s="2">
        <v>-3.4450090408789658E-3</v>
      </c>
      <c r="Z4690" s="2">
        <v>-4.7771111760349649E-3</v>
      </c>
      <c r="AA4690" s="2">
        <v>-9.4800243819285201E-3</v>
      </c>
      <c r="AB4690" s="2">
        <v>-4.780144421715149E-3</v>
      </c>
      <c r="AC4690" s="2">
        <v>-1.7322196573477111E-3</v>
      </c>
      <c r="AD4690" s="2">
        <v>-5.9000459962776919E-4</v>
      </c>
      <c r="AE4690" s="2">
        <v>-2.4335197030328493E-3</v>
      </c>
      <c r="AF4690" s="2">
        <v>-1.4863857425361227E-3</v>
      </c>
      <c r="AG4690" s="2">
        <v>-1.1192838985997211E-3</v>
      </c>
      <c r="AH4690" s="2">
        <v>3.1250000000000444E-3</v>
      </c>
      <c r="AI4690" s="2">
        <v>8.6281276962907327E-4</v>
      </c>
      <c r="AJ4690" s="2">
        <v>-7.0700305127634477E-3</v>
      </c>
      <c r="AK4690" s="2">
        <v>-1.0309278350515427E-2</v>
      </c>
      <c r="AL4690" s="2">
        <v>1.8889235834036455E-3</v>
      </c>
      <c r="AM4690" s="2">
        <v>-8.8391109751697616E-3</v>
      </c>
      <c r="AN4690" s="2">
        <v>-3.8640078457011784E-3</v>
      </c>
      <c r="AO4690" s="2">
        <v>-2.5038231253725618E-3</v>
      </c>
      <c r="AP4690" s="2">
        <v>9.9238833112513802E-4</v>
      </c>
      <c r="AQ4690" s="2">
        <v>3.0640668523676862E-2</v>
      </c>
      <c r="AV4690" s="52"/>
    </row>
    <row r="4691" spans="1:48" x14ac:dyDescent="0.3">
      <c r="A4691">
        <v>2019</v>
      </c>
      <c r="B4691" s="1">
        <v>43672</v>
      </c>
      <c r="C4691" s="4">
        <v>99</v>
      </c>
      <c r="D4691" s="4">
        <v>99</v>
      </c>
      <c r="E4691" s="4">
        <v>99</v>
      </c>
      <c r="F4691">
        <v>1335.7258423001501</v>
      </c>
      <c r="G4691">
        <v>294.91860000000003</v>
      </c>
      <c r="H4691">
        <v>193.72489999999999</v>
      </c>
      <c r="I4691">
        <v>128.44919999999999</v>
      </c>
      <c r="J4691">
        <v>107.4016</v>
      </c>
      <c r="K4691">
        <v>83.010999999999996</v>
      </c>
      <c r="L4691">
        <v>28.165199999999999</v>
      </c>
      <c r="M4691">
        <v>107.8972</v>
      </c>
      <c r="N4691">
        <v>0.58434902899999996</v>
      </c>
      <c r="O4691">
        <v>18.78</v>
      </c>
      <c r="P4691">
        <v>93.2</v>
      </c>
      <c r="Q4691">
        <v>133.63999999999999</v>
      </c>
      <c r="R4691">
        <v>15.31</v>
      </c>
      <c r="S4691">
        <v>26.0289</v>
      </c>
      <c r="T4691">
        <v>41.565800000000003</v>
      </c>
      <c r="U4691">
        <v>15.255599999999999</v>
      </c>
      <c r="V4691">
        <v>57.939100000000003</v>
      </c>
      <c r="W4691">
        <v>19.786799999999999</v>
      </c>
      <c r="X4691">
        <v>21.64</v>
      </c>
      <c r="Y4691" s="2">
        <v>2.15713385830969E-2</v>
      </c>
      <c r="Z4691" s="2">
        <v>6.6999868239510096E-3</v>
      </c>
      <c r="AA4691" s="2">
        <v>1.0295133058114914E-2</v>
      </c>
      <c r="AB4691" s="2">
        <v>2.3637046094970859E-3</v>
      </c>
      <c r="AC4691" s="2">
        <v>-1.8245932832627876E-4</v>
      </c>
      <c r="AD4691" s="2">
        <v>1.1807058211199539E-4</v>
      </c>
      <c r="AE4691" s="2">
        <v>-2.7899730916300935E-3</v>
      </c>
      <c r="AF4691" s="2">
        <v>-5.25224192919449E-4</v>
      </c>
      <c r="AG4691" s="2">
        <v>-6.1270722267970923E-3</v>
      </c>
      <c r="AH4691" s="2">
        <v>-2.4922118380062308E-2</v>
      </c>
      <c r="AI4691" s="2">
        <v>4.3103448275862988E-3</v>
      </c>
      <c r="AJ4691" s="2">
        <v>1.6489281966720615E-3</v>
      </c>
      <c r="AK4691" s="2">
        <v>-3.2552083333332593E-3</v>
      </c>
      <c r="AL4691" s="2">
        <v>1.5082898225067254E-3</v>
      </c>
      <c r="AM4691" s="2">
        <v>2.1119527848363351E-3</v>
      </c>
      <c r="AN4691" s="2">
        <v>1.2929987726355563E-3</v>
      </c>
      <c r="AO4691" s="2">
        <v>3.6811452605904904E-3</v>
      </c>
      <c r="AP4691" s="2">
        <v>-4.2273084123437554E-3</v>
      </c>
      <c r="AQ4691" s="2">
        <v>-2.522522522522519E-2</v>
      </c>
      <c r="AV4691" s="52"/>
    </row>
    <row r="4692" spans="1:48" x14ac:dyDescent="0.3">
      <c r="A4692">
        <v>2019</v>
      </c>
      <c r="B4692" s="1">
        <v>43675</v>
      </c>
      <c r="C4692" s="4">
        <v>99</v>
      </c>
      <c r="D4692" s="4">
        <v>99</v>
      </c>
      <c r="E4692" s="4">
        <v>99</v>
      </c>
      <c r="F4692">
        <v>1325.7423507189574</v>
      </c>
      <c r="G4692">
        <v>294.38150000000002</v>
      </c>
      <c r="H4692">
        <v>193.06030000000001</v>
      </c>
      <c r="I4692">
        <v>128.48820000000001</v>
      </c>
      <c r="J4692">
        <v>107.4997</v>
      </c>
      <c r="K4692">
        <v>83.010999999999996</v>
      </c>
      <c r="L4692">
        <v>28.125800000000002</v>
      </c>
      <c r="M4692">
        <v>107.8877</v>
      </c>
      <c r="N4692">
        <v>0.59110529199999995</v>
      </c>
      <c r="O4692">
        <v>18.399999999999999</v>
      </c>
      <c r="P4692">
        <v>94.56</v>
      </c>
      <c r="Q4692">
        <v>134.53</v>
      </c>
      <c r="R4692">
        <v>15.4</v>
      </c>
      <c r="S4692">
        <v>26.048500000000001</v>
      </c>
      <c r="T4692">
        <v>41.487900000000003</v>
      </c>
      <c r="U4692">
        <v>15.3147</v>
      </c>
      <c r="V4692">
        <v>58.238500000000002</v>
      </c>
      <c r="W4692">
        <v>19.791699999999999</v>
      </c>
      <c r="X4692">
        <v>21.83</v>
      </c>
      <c r="Y4692" s="2">
        <v>-7.4742071052551484E-3</v>
      </c>
      <c r="Z4692" s="2">
        <v>-1.8211804884467053E-3</v>
      </c>
      <c r="AA4692" s="2">
        <v>-3.4306379820042698E-3</v>
      </c>
      <c r="AB4692" s="2">
        <v>3.0362197662592294E-4</v>
      </c>
      <c r="AC4692" s="2">
        <v>9.1339421386638087E-4</v>
      </c>
      <c r="AD4692" s="2">
        <v>0</v>
      </c>
      <c r="AE4692" s="2">
        <v>-1.3988894096259585E-3</v>
      </c>
      <c r="AF4692" s="2">
        <v>-8.8046770444494271E-5</v>
      </c>
      <c r="AG4692" s="2">
        <v>1.1562033416162354E-2</v>
      </c>
      <c r="AH4692" s="2">
        <v>-2.0234291799787196E-2</v>
      </c>
      <c r="AI4692" s="2">
        <v>1.4592274678111528E-2</v>
      </c>
      <c r="AJ4692" s="2">
        <v>6.6596827297218386E-3</v>
      </c>
      <c r="AK4692" s="2">
        <v>5.878510777269641E-3</v>
      </c>
      <c r="AL4692" s="2">
        <v>7.5300915520837286E-4</v>
      </c>
      <c r="AM4692" s="2">
        <v>-1.8741369106332062E-3</v>
      </c>
      <c r="AN4692" s="2">
        <v>3.8739872571385003E-3</v>
      </c>
      <c r="AO4692" s="2">
        <v>5.1674948350941552E-3</v>
      </c>
      <c r="AP4692" s="2">
        <v>2.4763984070186318E-4</v>
      </c>
      <c r="AQ4692" s="2">
        <v>8.7800369685766544E-3</v>
      </c>
      <c r="AV4692" s="52"/>
    </row>
    <row r="4693" spans="1:48" x14ac:dyDescent="0.3">
      <c r="A4693">
        <v>2019</v>
      </c>
      <c r="B4693" s="1">
        <v>43676</v>
      </c>
      <c r="C4693" s="4">
        <v>99</v>
      </c>
      <c r="D4693" s="4">
        <v>99</v>
      </c>
      <c r="E4693" s="4">
        <v>99</v>
      </c>
      <c r="F4693">
        <v>1315.8122708011781</v>
      </c>
      <c r="G4693">
        <v>293.65890000000002</v>
      </c>
      <c r="H4693">
        <v>192.227</v>
      </c>
      <c r="I4693">
        <v>128.80090000000001</v>
      </c>
      <c r="J4693">
        <v>107.5488</v>
      </c>
      <c r="K4693">
        <v>83.020799999999994</v>
      </c>
      <c r="L4693">
        <v>28.184899999999999</v>
      </c>
      <c r="M4693">
        <v>107.7081</v>
      </c>
      <c r="N4693">
        <v>0.58179791300000006</v>
      </c>
      <c r="O4693">
        <v>18.54</v>
      </c>
      <c r="P4693">
        <v>96.64</v>
      </c>
      <c r="Q4693">
        <v>134.97999999999999</v>
      </c>
      <c r="R4693">
        <v>15.5</v>
      </c>
      <c r="S4693">
        <v>26.048500000000001</v>
      </c>
      <c r="T4693">
        <v>41.166699999999999</v>
      </c>
      <c r="U4693">
        <v>15.4033</v>
      </c>
      <c r="V4693">
        <v>57.794199999999996</v>
      </c>
      <c r="W4693">
        <v>19.791699999999999</v>
      </c>
      <c r="X4693">
        <v>22.34</v>
      </c>
      <c r="Y4693" s="2">
        <v>-7.4902034414108254E-3</v>
      </c>
      <c r="Z4693" s="2">
        <v>-2.4546379443001198E-3</v>
      </c>
      <c r="AA4693" s="2">
        <v>-4.3162680261038533E-3</v>
      </c>
      <c r="AB4693" s="2">
        <v>2.4336865175167421E-3</v>
      </c>
      <c r="AC4693" s="2">
        <v>4.5674546068497079E-4</v>
      </c>
      <c r="AD4693" s="2">
        <v>1.1805664309538777E-4</v>
      </c>
      <c r="AE4693" s="2">
        <v>2.1012735637739866E-3</v>
      </c>
      <c r="AF4693" s="2">
        <v>-1.664693936380135E-3</v>
      </c>
      <c r="AG4693" s="2">
        <v>-1.5745720984003508E-2</v>
      </c>
      <c r="AH4693" s="2">
        <v>7.6086956521739246E-3</v>
      </c>
      <c r="AI4693" s="2">
        <v>2.1996615905245376E-2</v>
      </c>
      <c r="AJ4693" s="2">
        <v>3.3449788151340698E-3</v>
      </c>
      <c r="AK4693" s="2">
        <v>6.4935064935065512E-3</v>
      </c>
      <c r="AL4693" s="2">
        <v>0</v>
      </c>
      <c r="AM4693" s="2">
        <v>-7.7420163469350545E-3</v>
      </c>
      <c r="AN4693" s="2">
        <v>5.7852912561133785E-3</v>
      </c>
      <c r="AO4693" s="2">
        <v>-7.6289739605245321E-3</v>
      </c>
      <c r="AP4693" s="2">
        <v>0</v>
      </c>
      <c r="AQ4693" s="2">
        <v>2.3362345396243711E-2</v>
      </c>
      <c r="AV4693" s="52"/>
    </row>
    <row r="4694" spans="1:48" x14ac:dyDescent="0.3">
      <c r="A4694">
        <v>2019</v>
      </c>
      <c r="B4694" s="1">
        <v>43677</v>
      </c>
      <c r="C4694" s="4">
        <v>99</v>
      </c>
      <c r="D4694" s="4">
        <v>99</v>
      </c>
      <c r="E4694" s="4">
        <v>99</v>
      </c>
      <c r="F4694">
        <v>1308.5538696134809</v>
      </c>
      <c r="G4694">
        <v>290.4461</v>
      </c>
      <c r="H4694">
        <v>189.5685</v>
      </c>
      <c r="I4694">
        <v>129.8365</v>
      </c>
      <c r="J4694">
        <v>107.8236</v>
      </c>
      <c r="K4694">
        <v>83.010999999999996</v>
      </c>
      <c r="L4694">
        <v>28.0962</v>
      </c>
      <c r="M4694">
        <v>107.4812</v>
      </c>
      <c r="N4694">
        <v>0.57812537900000005</v>
      </c>
      <c r="O4694">
        <v>19.440000000000001</v>
      </c>
      <c r="P4694">
        <v>96.32</v>
      </c>
      <c r="Q4694">
        <v>133.21</v>
      </c>
      <c r="R4694">
        <v>15.21</v>
      </c>
      <c r="S4694">
        <v>26.205400000000001</v>
      </c>
      <c r="T4694">
        <v>40.660499999999999</v>
      </c>
      <c r="U4694">
        <v>15.3048</v>
      </c>
      <c r="V4694">
        <v>57.523699999999998</v>
      </c>
      <c r="W4694">
        <v>19.860900000000001</v>
      </c>
      <c r="X4694">
        <v>23.59</v>
      </c>
      <c r="Y4694" s="2">
        <v>-5.5162893284751435E-3</v>
      </c>
      <c r="Z4694" s="2">
        <v>-1.0940584467216907E-2</v>
      </c>
      <c r="AA4694" s="2">
        <v>-1.3830003069287944E-2</v>
      </c>
      <c r="AB4694" s="2">
        <v>8.0403164884716993E-3</v>
      </c>
      <c r="AC4694" s="2">
        <v>2.5551191645094562E-3</v>
      </c>
      <c r="AD4694" s="2">
        <v>-1.1804270736970324E-4</v>
      </c>
      <c r="AE4694" s="2">
        <v>-3.1470752069370223E-3</v>
      </c>
      <c r="AF4694" s="2">
        <v>-2.1066196507041335E-3</v>
      </c>
      <c r="AG4694" s="2">
        <v>-6.3123877173482112E-3</v>
      </c>
      <c r="AH4694" s="2">
        <v>4.854368932038855E-2</v>
      </c>
      <c r="AI4694" s="2">
        <v>-3.3112582781458233E-3</v>
      </c>
      <c r="AJ4694" s="2">
        <v>-1.3113053785745898E-2</v>
      </c>
      <c r="AK4694" s="2">
        <v>-1.8709677419354809E-2</v>
      </c>
      <c r="AL4694" s="2">
        <v>6.0233794652282402E-3</v>
      </c>
      <c r="AM4694" s="2">
        <v>-1.2296346318747875E-2</v>
      </c>
      <c r="AN4694" s="2">
        <v>-6.394733596047586E-3</v>
      </c>
      <c r="AO4694" s="2">
        <v>-4.6804004554089618E-3</v>
      </c>
      <c r="AP4694" s="2">
        <v>3.4964151639325092E-3</v>
      </c>
      <c r="AQ4694" s="2">
        <v>5.5953446732318612E-2</v>
      </c>
      <c r="AV4694" s="52"/>
    </row>
    <row r="4695" spans="1:48" x14ac:dyDescent="0.3">
      <c r="A4695">
        <v>2019</v>
      </c>
      <c r="B4695" s="1">
        <v>43678</v>
      </c>
      <c r="C4695" s="4">
        <v>99</v>
      </c>
      <c r="D4695" s="4">
        <v>99</v>
      </c>
      <c r="E4695" s="4">
        <v>99</v>
      </c>
      <c r="F4695">
        <v>1295.0562231921037</v>
      </c>
      <c r="G4695">
        <v>287.9169</v>
      </c>
      <c r="H4695">
        <v>188.62610000000001</v>
      </c>
      <c r="I4695">
        <v>132.4151</v>
      </c>
      <c r="J4695">
        <v>109.04649999999999</v>
      </c>
      <c r="K4695">
        <v>83.247</v>
      </c>
      <c r="L4695">
        <v>28.2027</v>
      </c>
      <c r="M4695">
        <v>107.9443</v>
      </c>
      <c r="N4695">
        <v>0.57010756799999995</v>
      </c>
      <c r="O4695">
        <v>18.850000000000001</v>
      </c>
      <c r="P4695">
        <v>90.48</v>
      </c>
      <c r="Q4695">
        <v>136.41</v>
      </c>
      <c r="R4695">
        <v>15.34</v>
      </c>
      <c r="S4695">
        <v>26.126899999999999</v>
      </c>
      <c r="T4695">
        <v>39.862299999999998</v>
      </c>
      <c r="U4695">
        <v>14.881600000000001</v>
      </c>
      <c r="V4695">
        <v>58.113</v>
      </c>
      <c r="W4695">
        <v>20.4343</v>
      </c>
      <c r="X4695">
        <v>25.45</v>
      </c>
      <c r="Y4695" s="2">
        <v>-1.0314933710267482E-2</v>
      </c>
      <c r="Z4695" s="2">
        <v>-8.707984028706206E-3</v>
      </c>
      <c r="AA4695" s="2">
        <v>-4.971290061376199E-3</v>
      </c>
      <c r="AB4695" s="2">
        <v>1.9860362840957713E-2</v>
      </c>
      <c r="AC4695" s="2">
        <v>1.1341672880519571E-2</v>
      </c>
      <c r="AD4695" s="2">
        <v>2.8429967112792998E-3</v>
      </c>
      <c r="AE4695" s="2">
        <v>3.7905481880111669E-3</v>
      </c>
      <c r="AF4695" s="2">
        <v>4.3086604913231685E-3</v>
      </c>
      <c r="AG4695" s="2">
        <v>-1.3868636962225622E-2</v>
      </c>
      <c r="AH4695" s="2">
        <v>-3.0349794238683114E-2</v>
      </c>
      <c r="AI4695" s="2">
        <v>-6.0631229235880268E-2</v>
      </c>
      <c r="AJ4695" s="2">
        <v>2.4022220554012375E-2</v>
      </c>
      <c r="AK4695" s="2">
        <v>8.5470085470085166E-3</v>
      </c>
      <c r="AL4695" s="2">
        <v>-2.9955657994154006E-3</v>
      </c>
      <c r="AM4695" s="2">
        <v>-1.9630845661022356E-2</v>
      </c>
      <c r="AN4695" s="2">
        <v>-2.7651455752443654E-2</v>
      </c>
      <c r="AO4695" s="2">
        <v>1.0244473147589694E-2</v>
      </c>
      <c r="AP4695" s="2">
        <v>2.8870796388884568E-2</v>
      </c>
      <c r="AQ4695" s="2">
        <v>7.8846969054684246E-2</v>
      </c>
      <c r="AV4695" s="52"/>
    </row>
    <row r="4696" spans="1:48" x14ac:dyDescent="0.3">
      <c r="A4696">
        <v>2019</v>
      </c>
      <c r="B4696" s="1">
        <v>43679</v>
      </c>
      <c r="C4696" s="4">
        <v>99</v>
      </c>
      <c r="D4696" s="4">
        <v>99</v>
      </c>
      <c r="E4696" s="4">
        <v>99</v>
      </c>
      <c r="F4696">
        <v>1276.263688036847</v>
      </c>
      <c r="G4696">
        <v>285.74900000000002</v>
      </c>
      <c r="H4696">
        <v>185.8485</v>
      </c>
      <c r="I4696">
        <v>133.6388</v>
      </c>
      <c r="J4696">
        <v>109.2727</v>
      </c>
      <c r="K4696">
        <v>83.266599999999997</v>
      </c>
      <c r="L4696">
        <v>28.3704</v>
      </c>
      <c r="M4696">
        <v>107.87779999999999</v>
      </c>
      <c r="N4696">
        <v>0.557043552</v>
      </c>
      <c r="O4696">
        <v>18.600000000000001</v>
      </c>
      <c r="P4696">
        <v>91.84</v>
      </c>
      <c r="Q4696">
        <v>135.88999999999999</v>
      </c>
      <c r="R4696">
        <v>15.19</v>
      </c>
      <c r="S4696">
        <v>26.068100000000001</v>
      </c>
      <c r="T4696">
        <v>39.472900000000003</v>
      </c>
      <c r="U4696">
        <v>14.901300000000001</v>
      </c>
      <c r="V4696">
        <v>58.103299999999997</v>
      </c>
      <c r="W4696">
        <v>20.444199999999999</v>
      </c>
      <c r="X4696">
        <v>25.66</v>
      </c>
      <c r="Y4696" s="2">
        <v>-1.4510980155700182E-2</v>
      </c>
      <c r="Z4696" s="2">
        <v>-7.5296031598005575E-3</v>
      </c>
      <c r="AA4696" s="2">
        <v>-1.4725427711223427E-2</v>
      </c>
      <c r="AB4696" s="2">
        <v>9.2413931643748892E-3</v>
      </c>
      <c r="AC4696" s="2">
        <v>2.0743444310455939E-3</v>
      </c>
      <c r="AD4696" s="2">
        <v>2.3544391990104607E-4</v>
      </c>
      <c r="AE4696" s="2">
        <v>5.9462391898648104E-3</v>
      </c>
      <c r="AF4696" s="2">
        <v>-6.1605846719103852E-4</v>
      </c>
      <c r="AG4696" s="2">
        <v>-2.2915001893116349E-2</v>
      </c>
      <c r="AH4696" s="2">
        <v>-1.3262599469496039E-2</v>
      </c>
      <c r="AI4696" s="2">
        <v>1.5030946065428763E-2</v>
      </c>
      <c r="AJ4696" s="2">
        <v>-3.8120372406715841E-3</v>
      </c>
      <c r="AK4696" s="2">
        <v>-9.778357235984414E-3</v>
      </c>
      <c r="AL4696" s="2">
        <v>-2.2505540266927193E-3</v>
      </c>
      <c r="AM4696" s="2">
        <v>-9.7686285036235887E-3</v>
      </c>
      <c r="AN4696" s="2">
        <v>1.3237823889904465E-3</v>
      </c>
      <c r="AO4696" s="2">
        <v>-1.6691618054487378E-4</v>
      </c>
      <c r="AP4696" s="2">
        <v>4.8447952706953679E-4</v>
      </c>
      <c r="AQ4696" s="2">
        <v>8.2514734774066234E-3</v>
      </c>
      <c r="AV4696" s="52"/>
    </row>
    <row r="4697" spans="1:48" x14ac:dyDescent="0.3">
      <c r="A4697">
        <v>2019</v>
      </c>
      <c r="B4697" s="1">
        <v>43682</v>
      </c>
      <c r="C4697" s="4">
        <v>99</v>
      </c>
      <c r="D4697" s="4">
        <v>99</v>
      </c>
      <c r="E4697" s="4">
        <v>99</v>
      </c>
      <c r="F4697">
        <v>1227.0856480373739</v>
      </c>
      <c r="G4697">
        <v>277.15570000000002</v>
      </c>
      <c r="H4697">
        <v>179.2816</v>
      </c>
      <c r="I4697">
        <v>135.94919999999999</v>
      </c>
      <c r="J4697">
        <v>110.21639999999999</v>
      </c>
      <c r="K4697">
        <v>83.433800000000005</v>
      </c>
      <c r="L4697">
        <v>28.459099999999999</v>
      </c>
      <c r="M4697">
        <v>106.815</v>
      </c>
      <c r="N4697">
        <v>0.55487084399999997</v>
      </c>
      <c r="O4697">
        <v>18.100000000000001</v>
      </c>
      <c r="P4697">
        <v>90.96</v>
      </c>
      <c r="Q4697">
        <v>137.79</v>
      </c>
      <c r="R4697">
        <v>15.33</v>
      </c>
      <c r="S4697">
        <v>25.9407</v>
      </c>
      <c r="T4697">
        <v>38.012700000000002</v>
      </c>
      <c r="U4697">
        <v>14.773300000000001</v>
      </c>
      <c r="V4697">
        <v>57.272599999999997</v>
      </c>
      <c r="W4697">
        <v>21.003799999999998</v>
      </c>
      <c r="X4697">
        <v>29.3</v>
      </c>
      <c r="Y4697" s="2">
        <v>-3.8532820811598145E-2</v>
      </c>
      <c r="Z4697" s="2">
        <v>-3.0072896143118588E-2</v>
      </c>
      <c r="AA4697" s="2">
        <v>-3.5334694657207399E-2</v>
      </c>
      <c r="AB4697" s="2">
        <v>1.7288392293256072E-2</v>
      </c>
      <c r="AC4697" s="2">
        <v>8.6361918393156323E-3</v>
      </c>
      <c r="AD4697" s="2">
        <v>2.0080080128168643E-3</v>
      </c>
      <c r="AE4697" s="2">
        <v>3.1264980402108122E-3</v>
      </c>
      <c r="AF4697" s="2">
        <v>-9.8518879695358441E-3</v>
      </c>
      <c r="AG4697" s="2">
        <v>-3.9004275198935012E-3</v>
      </c>
      <c r="AH4697" s="2">
        <v>-2.6881720430107503E-2</v>
      </c>
      <c r="AI4697" s="2">
        <v>-9.5818815331011331E-3</v>
      </c>
      <c r="AJ4697" s="2">
        <v>1.3981897122672837E-2</v>
      </c>
      <c r="AK4697" s="2">
        <v>9.2165898617511122E-3</v>
      </c>
      <c r="AL4697" s="2">
        <v>-4.8871992972253642E-3</v>
      </c>
      <c r="AM4697" s="2">
        <v>-3.6992468250369281E-2</v>
      </c>
      <c r="AN4697" s="2">
        <v>-8.589854576446343E-3</v>
      </c>
      <c r="AO4697" s="2">
        <v>-1.4296950431386901E-2</v>
      </c>
      <c r="AP4697" s="2">
        <v>2.7372066405141782E-2</v>
      </c>
      <c r="AQ4697" s="2">
        <v>0.14185502727981292</v>
      </c>
      <c r="AV4697" s="52"/>
    </row>
    <row r="4698" spans="1:48" x14ac:dyDescent="0.3">
      <c r="A4698">
        <v>2019</v>
      </c>
      <c r="B4698" s="1">
        <v>43683</v>
      </c>
      <c r="C4698" s="4">
        <v>99</v>
      </c>
      <c r="D4698" s="4">
        <v>99</v>
      </c>
      <c r="E4698" s="4">
        <v>99</v>
      </c>
      <c r="F4698">
        <v>1244.0828869732024</v>
      </c>
      <c r="G4698">
        <v>281.04219999999998</v>
      </c>
      <c r="H4698">
        <v>181.79130000000001</v>
      </c>
      <c r="I4698">
        <v>137.0359</v>
      </c>
      <c r="J4698">
        <v>110.3934</v>
      </c>
      <c r="K4698">
        <v>83.473100000000002</v>
      </c>
      <c r="L4698">
        <v>28.547899999999998</v>
      </c>
      <c r="M4698">
        <v>107.5647</v>
      </c>
      <c r="N4698">
        <v>0.55886574600000005</v>
      </c>
      <c r="O4698">
        <v>18.29</v>
      </c>
      <c r="P4698">
        <v>89.12</v>
      </c>
      <c r="Q4698">
        <v>138.91</v>
      </c>
      <c r="R4698">
        <v>15.38</v>
      </c>
      <c r="S4698">
        <v>25.970099999999999</v>
      </c>
      <c r="T4698">
        <v>38.557899999999997</v>
      </c>
      <c r="U4698">
        <v>14.694599999999999</v>
      </c>
      <c r="V4698">
        <v>57.987400000000001</v>
      </c>
      <c r="W4698">
        <v>20.879200000000001</v>
      </c>
      <c r="X4698">
        <v>27.48</v>
      </c>
      <c r="Y4698" s="2">
        <v>1.3851713580885106E-2</v>
      </c>
      <c r="Z4698" s="2">
        <v>1.4022803788628302E-2</v>
      </c>
      <c r="AA4698" s="2">
        <v>1.399864793710015E-2</v>
      </c>
      <c r="AB4698" s="2">
        <v>7.9934269565395955E-3</v>
      </c>
      <c r="AC4698" s="2">
        <v>1.6059316036451943E-3</v>
      </c>
      <c r="AD4698" s="2">
        <v>4.7103212367161085E-4</v>
      </c>
      <c r="AE4698" s="2">
        <v>3.1202673310117834E-3</v>
      </c>
      <c r="AF4698" s="2">
        <v>7.018677152085484E-3</v>
      </c>
      <c r="AG4698" s="2">
        <v>7.1996970884273814E-3</v>
      </c>
      <c r="AH4698" s="2">
        <v>1.0497237569060625E-2</v>
      </c>
      <c r="AI4698" s="2">
        <v>-2.0228671943711363E-2</v>
      </c>
      <c r="AJ4698" s="2">
        <v>8.1283111982002332E-3</v>
      </c>
      <c r="AK4698" s="2">
        <v>3.2615786040444128E-3</v>
      </c>
      <c r="AL4698" s="2">
        <v>1.1333541500422317E-3</v>
      </c>
      <c r="AM4698" s="2">
        <v>1.4342574981519141E-2</v>
      </c>
      <c r="AN4698" s="2">
        <v>-5.32717808478822E-3</v>
      </c>
      <c r="AO4698" s="2">
        <v>1.2480662655440788E-2</v>
      </c>
      <c r="AP4698" s="2">
        <v>-5.9322598767840296E-3</v>
      </c>
      <c r="AQ4698" s="2">
        <v>-6.2116040955631391E-2</v>
      </c>
      <c r="AV4698" s="52"/>
    </row>
    <row r="4699" spans="1:48" x14ac:dyDescent="0.3">
      <c r="A4699">
        <v>2019</v>
      </c>
      <c r="B4699" s="1">
        <v>43684</v>
      </c>
      <c r="C4699" s="4">
        <v>99</v>
      </c>
      <c r="D4699" s="4">
        <v>99</v>
      </c>
      <c r="E4699" s="4">
        <v>99</v>
      </c>
      <c r="F4699">
        <v>1244.6624775382868</v>
      </c>
      <c r="G4699">
        <v>281.20819999999998</v>
      </c>
      <c r="H4699">
        <v>182.77340000000001</v>
      </c>
      <c r="I4699">
        <v>137.0848</v>
      </c>
      <c r="J4699">
        <v>110.3934</v>
      </c>
      <c r="K4699">
        <v>83.483000000000004</v>
      </c>
      <c r="L4699">
        <v>28.6662</v>
      </c>
      <c r="M4699">
        <v>108.1056</v>
      </c>
      <c r="N4699">
        <v>0.56208968800000003</v>
      </c>
      <c r="O4699">
        <v>18.13</v>
      </c>
      <c r="P4699">
        <v>86.72</v>
      </c>
      <c r="Q4699">
        <v>141.02000000000001</v>
      </c>
      <c r="R4699">
        <v>15.97</v>
      </c>
      <c r="S4699">
        <v>25.950500000000002</v>
      </c>
      <c r="T4699">
        <v>38.7331</v>
      </c>
      <c r="U4699">
        <v>14.5076</v>
      </c>
      <c r="V4699">
        <v>58.132300000000001</v>
      </c>
      <c r="W4699">
        <v>20.869299999999999</v>
      </c>
      <c r="X4699">
        <v>27.62</v>
      </c>
      <c r="Y4699" s="2">
        <v>4.6587777322004698E-4</v>
      </c>
      <c r="Z4699" s="2">
        <v>5.9065862706741967E-4</v>
      </c>
      <c r="AA4699" s="2">
        <v>5.4023487372607537E-3</v>
      </c>
      <c r="AB4699" s="2">
        <v>3.5684079865205831E-4</v>
      </c>
      <c r="AC4699" s="2">
        <v>0</v>
      </c>
      <c r="AD4699" s="2">
        <v>1.1860108226491306E-4</v>
      </c>
      <c r="AE4699" s="2">
        <v>4.1439125119535625E-3</v>
      </c>
      <c r="AF4699" s="2">
        <v>5.0286013906049032E-3</v>
      </c>
      <c r="AG4699" s="2">
        <v>5.7687235674666049E-3</v>
      </c>
      <c r="AH4699" s="2">
        <v>-8.7479496992892702E-3</v>
      </c>
      <c r="AI4699" s="2">
        <v>-2.6929982046678735E-2</v>
      </c>
      <c r="AJ4699" s="2">
        <v>1.5189691166942687E-2</v>
      </c>
      <c r="AK4699" s="2">
        <v>3.836150845253572E-2</v>
      </c>
      <c r="AL4699" s="2">
        <v>-7.5471407503235888E-4</v>
      </c>
      <c r="AM4699" s="2">
        <v>4.5438159235851039E-3</v>
      </c>
      <c r="AN4699" s="2">
        <v>-1.2725763205531204E-2</v>
      </c>
      <c r="AO4699" s="2">
        <v>2.4988187088919034E-3</v>
      </c>
      <c r="AP4699" s="2">
        <v>-4.7415609793488578E-4</v>
      </c>
      <c r="AQ4699" s="2">
        <v>5.0946142649199722E-3</v>
      </c>
      <c r="AV4699" s="52"/>
    </row>
    <row r="4700" spans="1:48" x14ac:dyDescent="0.3">
      <c r="A4700">
        <v>2019</v>
      </c>
      <c r="B4700" s="1">
        <v>43685</v>
      </c>
      <c r="C4700" s="4">
        <v>99</v>
      </c>
      <c r="D4700" s="4">
        <v>99</v>
      </c>
      <c r="E4700" s="4">
        <v>99</v>
      </c>
      <c r="F4700">
        <v>1278.2777997490448</v>
      </c>
      <c r="G4700">
        <v>286.72559999999999</v>
      </c>
      <c r="H4700">
        <v>186.75120000000001</v>
      </c>
      <c r="I4700">
        <v>137.3785</v>
      </c>
      <c r="J4700">
        <v>110.4032</v>
      </c>
      <c r="K4700">
        <v>83.453500000000005</v>
      </c>
      <c r="L4700">
        <v>28.6267</v>
      </c>
      <c r="M4700">
        <v>108.6465</v>
      </c>
      <c r="N4700">
        <v>0.56667331200000004</v>
      </c>
      <c r="O4700">
        <v>18.43</v>
      </c>
      <c r="P4700">
        <v>87.68</v>
      </c>
      <c r="Q4700">
        <v>141.72999999999999</v>
      </c>
      <c r="R4700">
        <v>15.89</v>
      </c>
      <c r="S4700">
        <v>25.970099999999999</v>
      </c>
      <c r="T4700">
        <v>39.210099999999997</v>
      </c>
      <c r="U4700">
        <v>14.5863</v>
      </c>
      <c r="V4700">
        <v>58.731200000000001</v>
      </c>
      <c r="W4700">
        <v>20.582599999999999</v>
      </c>
      <c r="X4700">
        <v>25.98</v>
      </c>
      <c r="Y4700" s="2">
        <v>2.7007580623176652E-2</v>
      </c>
      <c r="Z4700" s="2">
        <v>1.9620338240492252E-2</v>
      </c>
      <c r="AA4700" s="2">
        <v>2.1763560780726277E-2</v>
      </c>
      <c r="AB4700" s="2">
        <v>2.1424694787459675E-3</v>
      </c>
      <c r="AC4700" s="2">
        <v>8.8773423048804645E-5</v>
      </c>
      <c r="AD4700" s="2">
        <v>-3.5336535582097817E-4</v>
      </c>
      <c r="AE4700" s="2">
        <v>-1.3779294081531779E-3</v>
      </c>
      <c r="AF4700" s="2">
        <v>5.003441079833193E-3</v>
      </c>
      <c r="AG4700" s="2">
        <v>8.1546132189496134E-3</v>
      </c>
      <c r="AH4700" s="2">
        <v>1.6547159404302292E-2</v>
      </c>
      <c r="AI4700" s="2">
        <v>1.1070110701107083E-2</v>
      </c>
      <c r="AJ4700" s="2">
        <v>5.0347468444191801E-3</v>
      </c>
      <c r="AK4700" s="2">
        <v>-5.0093926111458575E-3</v>
      </c>
      <c r="AL4700" s="2">
        <v>7.5528409857206213E-4</v>
      </c>
      <c r="AM4700" s="2">
        <v>1.2315048369482273E-2</v>
      </c>
      <c r="AN4700" s="2">
        <v>5.424742893380019E-3</v>
      </c>
      <c r="AO4700" s="2">
        <v>1.03023620259306E-2</v>
      </c>
      <c r="AP4700" s="2">
        <v>-1.3737882918928745E-2</v>
      </c>
      <c r="AQ4700" s="2">
        <v>-5.9377262853005042E-2</v>
      </c>
      <c r="AV4700" s="52"/>
    </row>
    <row r="4701" spans="1:48" x14ac:dyDescent="0.3">
      <c r="A4701">
        <v>2019</v>
      </c>
      <c r="B4701" s="1">
        <v>43686</v>
      </c>
      <c r="C4701" s="4">
        <v>99</v>
      </c>
      <c r="D4701" s="4">
        <v>99</v>
      </c>
      <c r="E4701" s="4">
        <v>99</v>
      </c>
      <c r="F4701">
        <v>1260.229943870562</v>
      </c>
      <c r="G4701">
        <v>284.77249999999998</v>
      </c>
      <c r="H4701">
        <v>184.99539999999999</v>
      </c>
      <c r="I4701">
        <v>137.1044</v>
      </c>
      <c r="J4701">
        <v>110.23609999999999</v>
      </c>
      <c r="K4701">
        <v>83.404300000000006</v>
      </c>
      <c r="L4701">
        <v>28.6267</v>
      </c>
      <c r="M4701">
        <v>108.5896</v>
      </c>
      <c r="N4701">
        <v>0.56573420200000002</v>
      </c>
      <c r="O4701">
        <v>18.440000000000001</v>
      </c>
      <c r="P4701">
        <v>90.24</v>
      </c>
      <c r="Q4701">
        <v>141.26</v>
      </c>
      <c r="R4701">
        <v>15.89</v>
      </c>
      <c r="S4701">
        <v>25.9407</v>
      </c>
      <c r="T4701">
        <v>38.811</v>
      </c>
      <c r="U4701">
        <v>14.7143</v>
      </c>
      <c r="V4701">
        <v>58.7988</v>
      </c>
      <c r="W4701">
        <v>20.6083</v>
      </c>
      <c r="X4701">
        <v>26.93</v>
      </c>
      <c r="Y4701" s="2">
        <v>-1.4118883924938652E-2</v>
      </c>
      <c r="Z4701" s="2">
        <v>-6.8117391680407868E-3</v>
      </c>
      <c r="AA4701" s="2">
        <v>-9.401813750058996E-3</v>
      </c>
      <c r="AB4701" s="2">
        <v>-1.9952175922725024E-3</v>
      </c>
      <c r="AC4701" s="2">
        <v>-1.5135430857077248E-3</v>
      </c>
      <c r="AD4701" s="2">
        <v>-5.8954986908876794E-4</v>
      </c>
      <c r="AE4701" s="2">
        <v>0</v>
      </c>
      <c r="AF4701" s="2">
        <v>-5.2371682474816605E-4</v>
      </c>
      <c r="AG4701" s="2">
        <v>-1.6572335067016608E-3</v>
      </c>
      <c r="AH4701" s="2">
        <v>5.425935973957241E-4</v>
      </c>
      <c r="AI4701" s="2">
        <v>2.9197080291970767E-2</v>
      </c>
      <c r="AJ4701" s="2">
        <v>-3.3161645382064897E-3</v>
      </c>
      <c r="AK4701" s="2">
        <v>0</v>
      </c>
      <c r="AL4701" s="2">
        <v>-1.1320711125486493E-3</v>
      </c>
      <c r="AM4701" s="2">
        <v>-1.0178499927314566E-2</v>
      </c>
      <c r="AN4701" s="2">
        <v>8.7753576986624449E-3</v>
      </c>
      <c r="AO4701" s="2">
        <v>1.1510066199906799E-3</v>
      </c>
      <c r="AP4701" s="2">
        <v>1.2486274814649256E-3</v>
      </c>
      <c r="AQ4701" s="2">
        <v>3.6566589684372541E-2</v>
      </c>
      <c r="AV4701" s="52"/>
    </row>
    <row r="4702" spans="1:48" x14ac:dyDescent="0.3">
      <c r="A4702">
        <v>2019</v>
      </c>
      <c r="B4702" s="1">
        <v>43689</v>
      </c>
      <c r="C4702" s="4">
        <v>99</v>
      </c>
      <c r="D4702" s="4">
        <v>99</v>
      </c>
      <c r="E4702" s="4">
        <v>99</v>
      </c>
      <c r="F4702">
        <v>1251.6005936273475</v>
      </c>
      <c r="G4702">
        <v>281.30590000000001</v>
      </c>
      <c r="H4702">
        <v>182.87260000000001</v>
      </c>
      <c r="I4702">
        <v>139.96299999999999</v>
      </c>
      <c r="J4702">
        <v>110.9341</v>
      </c>
      <c r="K4702">
        <v>83.492800000000003</v>
      </c>
      <c r="L4702">
        <v>28.774699999999999</v>
      </c>
      <c r="M4702">
        <v>107.4508</v>
      </c>
      <c r="N4702">
        <v>0.56082814000000003</v>
      </c>
      <c r="O4702">
        <v>18.34</v>
      </c>
      <c r="P4702">
        <v>90.88</v>
      </c>
      <c r="Q4702">
        <v>142.63</v>
      </c>
      <c r="R4702">
        <v>15.98</v>
      </c>
      <c r="S4702">
        <v>25.921099999999999</v>
      </c>
      <c r="T4702">
        <v>38.343699999999998</v>
      </c>
      <c r="U4702">
        <v>14.606</v>
      </c>
      <c r="V4702">
        <v>58.682899999999997</v>
      </c>
      <c r="W4702">
        <v>20.901900000000001</v>
      </c>
      <c r="X4702">
        <v>28.89</v>
      </c>
      <c r="Y4702" s="2">
        <v>-6.8474410445374945E-3</v>
      </c>
      <c r="Z4702" s="2">
        <v>-1.2173225996189863E-2</v>
      </c>
      <c r="AA4702" s="2">
        <v>-1.147487991593299E-2</v>
      </c>
      <c r="AB4702" s="2">
        <v>2.0849804966142527E-2</v>
      </c>
      <c r="AC4702" s="2">
        <v>6.3318640626801592E-3</v>
      </c>
      <c r="AD4702" s="2">
        <v>1.0610963703310272E-3</v>
      </c>
      <c r="AE4702" s="2">
        <v>5.1699986376354534E-3</v>
      </c>
      <c r="AF4702" s="2">
        <v>-1.0487192143630697E-2</v>
      </c>
      <c r="AG4702" s="2">
        <v>-8.6720265146705833E-3</v>
      </c>
      <c r="AH4702" s="2">
        <v>-5.4229934924079348E-3</v>
      </c>
      <c r="AI4702" s="2">
        <v>7.0921985815601829E-3</v>
      </c>
      <c r="AJ4702" s="2">
        <v>9.6984284298458068E-3</v>
      </c>
      <c r="AK4702" s="2">
        <v>5.6639395846445062E-3</v>
      </c>
      <c r="AL4702" s="2">
        <v>-7.5556943336152482E-4</v>
      </c>
      <c r="AM4702" s="2">
        <v>-1.204040091726577E-2</v>
      </c>
      <c r="AN4702" s="2">
        <v>-7.360187028944587E-3</v>
      </c>
      <c r="AO4702" s="2">
        <v>-1.9711286624897184E-3</v>
      </c>
      <c r="AP4702" s="2">
        <v>1.4246687014455306E-2</v>
      </c>
      <c r="AQ4702" s="2">
        <v>7.2781284812476921E-2</v>
      </c>
      <c r="AV4702" s="52"/>
    </row>
    <row r="4703" spans="1:48" x14ac:dyDescent="0.3">
      <c r="A4703">
        <v>2019</v>
      </c>
      <c r="B4703" s="1">
        <v>43690</v>
      </c>
      <c r="C4703" s="4">
        <v>99</v>
      </c>
      <c r="D4703" s="4">
        <v>99</v>
      </c>
      <c r="E4703" s="4">
        <v>99</v>
      </c>
      <c r="F4703">
        <v>1277.7943758118035</v>
      </c>
      <c r="G4703">
        <v>285.6807</v>
      </c>
      <c r="H4703">
        <v>186.8802</v>
      </c>
      <c r="I4703">
        <v>139.48330000000001</v>
      </c>
      <c r="J4703">
        <v>110.54089999999999</v>
      </c>
      <c r="K4703">
        <v>83.394499999999994</v>
      </c>
      <c r="L4703">
        <v>28.7254</v>
      </c>
      <c r="M4703">
        <v>107.29900000000001</v>
      </c>
      <c r="N4703">
        <v>0.57456505199999997</v>
      </c>
      <c r="O4703">
        <v>18.690000000000001</v>
      </c>
      <c r="P4703">
        <v>94.96</v>
      </c>
      <c r="Q4703">
        <v>141.78</v>
      </c>
      <c r="R4703">
        <v>15.87</v>
      </c>
      <c r="S4703">
        <v>26.038699999999999</v>
      </c>
      <c r="T4703">
        <v>38.830399999999997</v>
      </c>
      <c r="U4703">
        <v>14.9505</v>
      </c>
      <c r="V4703">
        <v>58.721499999999999</v>
      </c>
      <c r="W4703">
        <v>20.612300000000001</v>
      </c>
      <c r="X4703">
        <v>26.76</v>
      </c>
      <c r="Y4703" s="2">
        <v>2.0928227677283306E-2</v>
      </c>
      <c r="Z4703" s="2">
        <v>1.5551753447048178E-2</v>
      </c>
      <c r="AA4703" s="2">
        <v>2.1914710022168382E-2</v>
      </c>
      <c r="AB4703" s="2">
        <v>-3.4273343669396494E-3</v>
      </c>
      <c r="AC4703" s="2">
        <v>-3.5444466579709344E-3</v>
      </c>
      <c r="AD4703" s="2">
        <v>-1.1773470287259613E-3</v>
      </c>
      <c r="AE4703" s="2">
        <v>-1.7133106513708141E-3</v>
      </c>
      <c r="AF4703" s="2">
        <v>-1.4127395980298996E-3</v>
      </c>
      <c r="AG4703" s="2">
        <v>2.4493977780786658E-2</v>
      </c>
      <c r="AH4703" s="2">
        <v>1.9083969465648831E-2</v>
      </c>
      <c r="AI4703" s="2">
        <v>4.4894366197183011E-2</v>
      </c>
      <c r="AJ4703" s="2">
        <v>-5.9594755661501742E-3</v>
      </c>
      <c r="AK4703" s="2">
        <v>-6.8836045056320794E-3</v>
      </c>
      <c r="AL4703" s="2">
        <v>4.5368445011979563E-3</v>
      </c>
      <c r="AM4703" s="2">
        <v>1.2693089086342813E-2</v>
      </c>
      <c r="AN4703" s="2">
        <v>2.3586197453101532E-2</v>
      </c>
      <c r="AO4703" s="2">
        <v>6.5777253680376901E-4</v>
      </c>
      <c r="AP4703" s="2">
        <v>-1.3855199766528381E-2</v>
      </c>
      <c r="AQ4703" s="2">
        <v>-7.3727933541017587E-2</v>
      </c>
      <c r="AV4703" s="52"/>
    </row>
    <row r="4704" spans="1:48" x14ac:dyDescent="0.3">
      <c r="A4704">
        <v>2019</v>
      </c>
      <c r="B4704" s="1">
        <v>43691</v>
      </c>
      <c r="C4704" s="4">
        <v>99</v>
      </c>
      <c r="D4704" s="4">
        <v>99</v>
      </c>
      <c r="E4704" s="4">
        <v>99</v>
      </c>
      <c r="F4704">
        <v>1232.0230246386022</v>
      </c>
      <c r="G4704">
        <v>277.23379999999997</v>
      </c>
      <c r="H4704">
        <v>181.2953</v>
      </c>
      <c r="I4704">
        <v>142.6258</v>
      </c>
      <c r="J4704">
        <v>111.2782</v>
      </c>
      <c r="K4704">
        <v>83.502600000000001</v>
      </c>
      <c r="L4704">
        <v>28.764800000000001</v>
      </c>
      <c r="M4704">
        <v>107.1566</v>
      </c>
      <c r="N4704">
        <v>0.56363159399999996</v>
      </c>
      <c r="O4704">
        <v>18.72</v>
      </c>
      <c r="P4704">
        <v>91.52</v>
      </c>
      <c r="Q4704">
        <v>142.75</v>
      </c>
      <c r="R4704">
        <v>16.079999999999998</v>
      </c>
      <c r="S4704">
        <v>26.0975</v>
      </c>
      <c r="T4704">
        <v>37.710999999999999</v>
      </c>
      <c r="U4704">
        <v>14.7241</v>
      </c>
      <c r="V4704">
        <v>58.238500000000002</v>
      </c>
      <c r="W4704">
        <v>21.155999999999999</v>
      </c>
      <c r="X4704">
        <v>30.465</v>
      </c>
      <c r="Y4704" s="2">
        <v>-3.5820592138795404E-2</v>
      </c>
      <c r="Z4704" s="2">
        <v>-2.9567625674398079E-2</v>
      </c>
      <c r="AA4704" s="2">
        <v>-2.9884920927952807E-2</v>
      </c>
      <c r="AB4704" s="2">
        <v>2.2529578809792783E-2</v>
      </c>
      <c r="AC4704" s="2">
        <v>6.6699294107430696E-3</v>
      </c>
      <c r="AD4704" s="2">
        <v>1.2962485535616963E-3</v>
      </c>
      <c r="AE4704" s="2">
        <v>1.3716084023198682E-3</v>
      </c>
      <c r="AF4704" s="2">
        <v>-1.3271325921024868E-3</v>
      </c>
      <c r="AG4704" s="2">
        <v>-1.9029103775006551E-2</v>
      </c>
      <c r="AH4704" s="2">
        <v>1.6051364365969878E-3</v>
      </c>
      <c r="AI4704" s="2">
        <v>-3.6225779275484427E-2</v>
      </c>
      <c r="AJ4704" s="2">
        <v>6.8415855550854054E-3</v>
      </c>
      <c r="AK4704" s="2">
        <v>1.3232514177693666E-2</v>
      </c>
      <c r="AL4704" s="2">
        <v>2.2581772515526399E-3</v>
      </c>
      <c r="AM4704" s="2">
        <v>-2.88279286332358E-2</v>
      </c>
      <c r="AN4704" s="2">
        <v>-1.5143306243938337E-2</v>
      </c>
      <c r="AO4704" s="2">
        <v>-8.2252667251346834E-3</v>
      </c>
      <c r="AP4704" s="2">
        <v>2.6377454238488474E-2</v>
      </c>
      <c r="AQ4704" s="2">
        <v>0.13845291479820632</v>
      </c>
      <c r="AV4704" s="52"/>
    </row>
    <row r="4705" spans="1:48" x14ac:dyDescent="0.3">
      <c r="A4705">
        <v>2019</v>
      </c>
      <c r="B4705" s="1">
        <v>43692</v>
      </c>
      <c r="C4705" s="4">
        <v>99</v>
      </c>
      <c r="D4705" s="4">
        <v>99</v>
      </c>
      <c r="E4705" s="4">
        <v>99</v>
      </c>
      <c r="F4705">
        <v>1234.8968468231242</v>
      </c>
      <c r="G4705">
        <v>277.96620000000001</v>
      </c>
      <c r="H4705">
        <v>181.08699999999999</v>
      </c>
      <c r="I4705">
        <v>144.21170000000001</v>
      </c>
      <c r="J4705">
        <v>111.986</v>
      </c>
      <c r="K4705">
        <v>83.679599999999994</v>
      </c>
      <c r="L4705">
        <v>28.942299999999999</v>
      </c>
      <c r="M4705">
        <v>107.58369999999999</v>
      </c>
      <c r="N4705">
        <v>0.56349145</v>
      </c>
      <c r="O4705">
        <v>19.28</v>
      </c>
      <c r="P4705">
        <v>90.8</v>
      </c>
      <c r="Q4705">
        <v>143.69999999999999</v>
      </c>
      <c r="R4705">
        <v>16.13</v>
      </c>
      <c r="S4705">
        <v>26.117100000000001</v>
      </c>
      <c r="T4705">
        <v>37.964100000000002</v>
      </c>
      <c r="U4705">
        <v>14.606</v>
      </c>
      <c r="V4705">
        <v>58.991999999999997</v>
      </c>
      <c r="W4705">
        <v>21.195599999999999</v>
      </c>
      <c r="X4705">
        <v>29.67</v>
      </c>
      <c r="Y4705" s="2">
        <v>2.3326042834019844E-3</v>
      </c>
      <c r="Z4705" s="2">
        <v>2.6418135162453726E-3</v>
      </c>
      <c r="AA4705" s="2">
        <v>-1.1489542199936142E-3</v>
      </c>
      <c r="AB4705" s="2">
        <v>1.1119306605116286E-2</v>
      </c>
      <c r="AC4705" s="2">
        <v>6.3606348772715648E-3</v>
      </c>
      <c r="AD4705" s="2">
        <v>2.1196944765791148E-3</v>
      </c>
      <c r="AE4705" s="2">
        <v>6.1707364556680133E-3</v>
      </c>
      <c r="AF4705" s="2">
        <v>3.9857554271038875E-3</v>
      </c>
      <c r="AG4705" s="2">
        <v>-2.4864468474061763E-4</v>
      </c>
      <c r="AH4705" s="2">
        <v>2.991452991453003E-2</v>
      </c>
      <c r="AI4705" s="2">
        <v>-7.8671328671328089E-3</v>
      </c>
      <c r="AJ4705" s="2">
        <v>6.6549912434323844E-3</v>
      </c>
      <c r="AK4705" s="2">
        <v>3.1094527363184632E-3</v>
      </c>
      <c r="AL4705" s="2">
        <v>7.510297921256015E-4</v>
      </c>
      <c r="AM4705" s="2">
        <v>6.7115695685608934E-3</v>
      </c>
      <c r="AN4705" s="2">
        <v>-8.0208637539815886E-3</v>
      </c>
      <c r="AO4705" s="2">
        <v>1.2938176635730603E-2</v>
      </c>
      <c r="AP4705" s="2">
        <v>1.8718094157685883E-3</v>
      </c>
      <c r="AQ4705" s="2">
        <v>-2.6095519448547488E-2</v>
      </c>
      <c r="AV4705" s="52"/>
    </row>
    <row r="4706" spans="1:48" x14ac:dyDescent="0.3">
      <c r="A4706">
        <v>2019</v>
      </c>
      <c r="B4706" s="1">
        <v>43693</v>
      </c>
      <c r="C4706" s="4">
        <v>99</v>
      </c>
      <c r="D4706" s="4">
        <v>99</v>
      </c>
      <c r="E4706" s="4">
        <v>99</v>
      </c>
      <c r="F4706">
        <v>1252.4813321737181</v>
      </c>
      <c r="G4706">
        <v>282.06760000000003</v>
      </c>
      <c r="H4706">
        <v>183.99350000000001</v>
      </c>
      <c r="I4706">
        <v>143.0565</v>
      </c>
      <c r="J4706">
        <v>111.69110000000001</v>
      </c>
      <c r="K4706">
        <v>83.669799999999995</v>
      </c>
      <c r="L4706">
        <v>28.804200000000002</v>
      </c>
      <c r="M4706">
        <v>108.20050000000001</v>
      </c>
      <c r="N4706">
        <v>0.563084951</v>
      </c>
      <c r="O4706">
        <v>19.100000000000001</v>
      </c>
      <c r="P4706">
        <v>91.2</v>
      </c>
      <c r="Q4706">
        <v>142.78</v>
      </c>
      <c r="R4706">
        <v>16.02</v>
      </c>
      <c r="S4706">
        <v>26.136700000000001</v>
      </c>
      <c r="T4706">
        <v>38.489699999999999</v>
      </c>
      <c r="U4706">
        <v>14.5962</v>
      </c>
      <c r="V4706">
        <v>59.291400000000003</v>
      </c>
      <c r="W4706">
        <v>20.918700000000001</v>
      </c>
      <c r="X4706">
        <v>28.03</v>
      </c>
      <c r="Y4706" s="2">
        <v>1.4239639040160679E-2</v>
      </c>
      <c r="Z4706" s="2">
        <v>1.4755031367123195E-2</v>
      </c>
      <c r="AA4706" s="2">
        <v>1.6050296266435504E-2</v>
      </c>
      <c r="AB4706" s="2">
        <v>-8.0104457544013519E-3</v>
      </c>
      <c r="AC4706" s="2">
        <v>-2.6333648848962943E-3</v>
      </c>
      <c r="AD4706" s="2">
        <v>-1.1711337052278115E-4</v>
      </c>
      <c r="AE4706" s="2">
        <v>-4.7715627299833585E-3</v>
      </c>
      <c r="AF4706" s="2">
        <v>5.7332105142322565E-3</v>
      </c>
      <c r="AG4706" s="2">
        <v>-7.2139337695364958E-4</v>
      </c>
      <c r="AH4706" s="2">
        <v>-9.3360995850622075E-3</v>
      </c>
      <c r="AI4706" s="2">
        <v>4.405286343612369E-3</v>
      </c>
      <c r="AJ4706" s="2">
        <v>-6.4022268615169242E-3</v>
      </c>
      <c r="AK4706" s="2">
        <v>-6.8195908245505255E-3</v>
      </c>
      <c r="AL4706" s="2">
        <v>7.504661696742243E-4</v>
      </c>
      <c r="AM4706" s="2">
        <v>1.3844658506325658E-2</v>
      </c>
      <c r="AN4706" s="2">
        <v>-6.7095714090104064E-4</v>
      </c>
      <c r="AO4706" s="2">
        <v>5.0752644426363958E-3</v>
      </c>
      <c r="AP4706" s="2">
        <v>-1.3064032157617533E-2</v>
      </c>
      <c r="AQ4706" s="2">
        <v>-5.527468823727677E-2</v>
      </c>
      <c r="AV4706" s="52"/>
    </row>
    <row r="4707" spans="1:48" x14ac:dyDescent="0.3">
      <c r="A4707">
        <v>2019</v>
      </c>
      <c r="B4707" s="1">
        <v>43696</v>
      </c>
      <c r="C4707" s="4">
        <v>99</v>
      </c>
      <c r="D4707" s="4">
        <v>99</v>
      </c>
      <c r="E4707" s="4">
        <v>99</v>
      </c>
      <c r="F4707">
        <v>1273.7634977185382</v>
      </c>
      <c r="G4707">
        <v>285.4658</v>
      </c>
      <c r="H4707">
        <v>186.91990000000001</v>
      </c>
      <c r="I4707">
        <v>141.01050000000001</v>
      </c>
      <c r="J4707">
        <v>111.1602</v>
      </c>
      <c r="K4707">
        <v>83.581299999999999</v>
      </c>
      <c r="L4707">
        <v>28.616900000000001</v>
      </c>
      <c r="M4707">
        <v>107.764</v>
      </c>
      <c r="N4707">
        <v>0.56496324200000003</v>
      </c>
      <c r="O4707">
        <v>19.100000000000001</v>
      </c>
      <c r="P4707">
        <v>93.28</v>
      </c>
      <c r="Q4707">
        <v>141.11000000000001</v>
      </c>
      <c r="R4707">
        <v>15.79</v>
      </c>
      <c r="S4707">
        <v>26.195599999999999</v>
      </c>
      <c r="T4707">
        <v>38.645499999999998</v>
      </c>
      <c r="U4707">
        <v>14.665100000000001</v>
      </c>
      <c r="V4707">
        <v>59.668199999999999</v>
      </c>
      <c r="W4707">
        <v>20.629100000000001</v>
      </c>
      <c r="X4707">
        <v>25.98</v>
      </c>
      <c r="Y4707" s="2">
        <v>1.6992002194463396E-2</v>
      </c>
      <c r="Z4707" s="2">
        <v>1.2047466635657367E-2</v>
      </c>
      <c r="AA4707" s="2">
        <v>1.5904909684309576E-2</v>
      </c>
      <c r="AB4707" s="2">
        <v>-1.4302041501085161E-2</v>
      </c>
      <c r="AC4707" s="2">
        <v>-4.7532883103488244E-3</v>
      </c>
      <c r="AD4707" s="2">
        <v>-1.0577293121293296E-3</v>
      </c>
      <c r="AE4707" s="2">
        <v>-6.5025239374814081E-3</v>
      </c>
      <c r="AF4707" s="2">
        <v>-4.0341772912325657E-3</v>
      </c>
      <c r="AG4707" s="2">
        <v>3.33571514682518E-3</v>
      </c>
      <c r="AH4707" s="2">
        <v>0</v>
      </c>
      <c r="AI4707" s="2">
        <v>2.280701754385972E-2</v>
      </c>
      <c r="AJ4707" s="2">
        <v>-1.1696316010645691E-2</v>
      </c>
      <c r="AK4707" s="2">
        <v>-1.4357053682896415E-2</v>
      </c>
      <c r="AL4707" s="2">
        <v>2.2535362153599525E-3</v>
      </c>
      <c r="AM4707" s="2">
        <v>4.0478361743532254E-3</v>
      </c>
      <c r="AN4707" s="2">
        <v>4.7204066811910028E-3</v>
      </c>
      <c r="AO4707" s="2">
        <v>6.3550531780325326E-3</v>
      </c>
      <c r="AP4707" s="2">
        <v>-1.3844072528407581E-2</v>
      </c>
      <c r="AQ4707" s="2">
        <v>-7.3135925793792356E-2</v>
      </c>
      <c r="AV4707" s="52"/>
    </row>
    <row r="4708" spans="1:48" x14ac:dyDescent="0.3">
      <c r="A4708">
        <v>2019</v>
      </c>
      <c r="B4708" s="1">
        <v>43697</v>
      </c>
      <c r="C4708" s="4">
        <v>99</v>
      </c>
      <c r="D4708" s="4">
        <v>99</v>
      </c>
      <c r="E4708" s="4">
        <v>99</v>
      </c>
      <c r="F4708">
        <v>1256.334842287366</v>
      </c>
      <c r="G4708">
        <v>283.27850000000001</v>
      </c>
      <c r="H4708">
        <v>185.4716</v>
      </c>
      <c r="I4708">
        <v>142.4691</v>
      </c>
      <c r="J4708">
        <v>111.65179999999999</v>
      </c>
      <c r="K4708">
        <v>83.640299999999996</v>
      </c>
      <c r="L4708">
        <v>28.7944</v>
      </c>
      <c r="M4708">
        <v>107.7924</v>
      </c>
      <c r="N4708">
        <v>0.5583051</v>
      </c>
      <c r="O4708">
        <v>19.239999999999998</v>
      </c>
      <c r="P4708">
        <v>93.04</v>
      </c>
      <c r="Q4708">
        <v>142.21</v>
      </c>
      <c r="R4708">
        <v>16.05</v>
      </c>
      <c r="S4708">
        <v>26.136700000000001</v>
      </c>
      <c r="T4708">
        <v>38.723399999999998</v>
      </c>
      <c r="U4708">
        <v>14.7044</v>
      </c>
      <c r="V4708">
        <v>59.571599999999997</v>
      </c>
      <c r="W4708">
        <v>20.829799999999999</v>
      </c>
      <c r="X4708">
        <v>26.6</v>
      </c>
      <c r="Y4708" s="2">
        <v>-1.3682803332321192E-2</v>
      </c>
      <c r="Z4708" s="2">
        <v>-7.6622138273656493E-3</v>
      </c>
      <c r="AA4708" s="2">
        <v>-7.7482386840567186E-3</v>
      </c>
      <c r="AB4708" s="2">
        <v>1.0343910559851954E-2</v>
      </c>
      <c r="AC4708" s="2">
        <v>4.4224461632849099E-3</v>
      </c>
      <c r="AD4708" s="2">
        <v>7.0589952537236655E-4</v>
      </c>
      <c r="AE4708" s="2">
        <v>6.2026285167156026E-3</v>
      </c>
      <c r="AF4708" s="2">
        <v>2.6353884414098694E-4</v>
      </c>
      <c r="AG4708" s="2">
        <v>-1.1785088843001335E-2</v>
      </c>
      <c r="AH4708" s="2">
        <v>7.3298429319370584E-3</v>
      </c>
      <c r="AI4708" s="2">
        <v>-2.572898799313883E-3</v>
      </c>
      <c r="AJ4708" s="2">
        <v>7.7953369711571963E-3</v>
      </c>
      <c r="AK4708" s="2">
        <v>1.6466117796073654E-2</v>
      </c>
      <c r="AL4708" s="2">
        <v>-2.2484692085692481E-3</v>
      </c>
      <c r="AM4708" s="2">
        <v>2.0157586264895055E-3</v>
      </c>
      <c r="AN4708" s="2">
        <v>2.6798317092961987E-3</v>
      </c>
      <c r="AO4708" s="2">
        <v>-1.6189528090340133E-3</v>
      </c>
      <c r="AP4708" s="2">
        <v>9.7289750885882764E-3</v>
      </c>
      <c r="AQ4708" s="2">
        <v>2.3864511162432711E-2</v>
      </c>
      <c r="AV4708" s="52"/>
    </row>
    <row r="4709" spans="1:48" x14ac:dyDescent="0.3">
      <c r="A4709">
        <v>2019</v>
      </c>
      <c r="B4709" s="1">
        <v>43698</v>
      </c>
      <c r="C4709" s="4">
        <v>99</v>
      </c>
      <c r="D4709" s="4">
        <v>99</v>
      </c>
      <c r="E4709" s="4">
        <v>99</v>
      </c>
      <c r="F4709">
        <v>1262.510930456117</v>
      </c>
      <c r="G4709">
        <v>285.5831</v>
      </c>
      <c r="H4709">
        <v>187.1183</v>
      </c>
      <c r="I4709">
        <v>141.51949999999999</v>
      </c>
      <c r="J4709">
        <v>111.35680000000001</v>
      </c>
      <c r="K4709">
        <v>83.561599999999999</v>
      </c>
      <c r="L4709">
        <v>28.6859</v>
      </c>
      <c r="M4709">
        <v>108.1056</v>
      </c>
      <c r="N4709">
        <v>0.55951055100000002</v>
      </c>
      <c r="O4709">
        <v>18.899999999999999</v>
      </c>
      <c r="P4709">
        <v>92.88</v>
      </c>
      <c r="Q4709">
        <v>141.76</v>
      </c>
      <c r="R4709">
        <v>16.05</v>
      </c>
      <c r="S4709">
        <v>26.1662</v>
      </c>
      <c r="T4709">
        <v>39.093299999999999</v>
      </c>
      <c r="U4709">
        <v>14.7537</v>
      </c>
      <c r="V4709">
        <v>59.967599999999997</v>
      </c>
      <c r="W4709">
        <v>20.651800000000001</v>
      </c>
      <c r="X4709">
        <v>25.3</v>
      </c>
      <c r="Y4709" s="2">
        <v>4.9159570847421286E-3</v>
      </c>
      <c r="Z4709" s="2">
        <v>8.1354568031106744E-3</v>
      </c>
      <c r="AA4709" s="2">
        <v>8.8784482368191586E-3</v>
      </c>
      <c r="AB4709" s="2">
        <v>-6.6653049678843113E-3</v>
      </c>
      <c r="AC4709" s="2">
        <v>-2.642142804683778E-3</v>
      </c>
      <c r="AD4709" s="2">
        <v>-9.4093397560746084E-4</v>
      </c>
      <c r="AE4709" s="2">
        <v>-3.7680937960158367E-3</v>
      </c>
      <c r="AF4709" s="2">
        <v>2.9055851804022925E-3</v>
      </c>
      <c r="AG4709" s="2">
        <v>2.1591258972917249E-3</v>
      </c>
      <c r="AH4709" s="2">
        <v>-1.7671517671517645E-2</v>
      </c>
      <c r="AI4709" s="2">
        <v>-1.7196904557180703E-3</v>
      </c>
      <c r="AJ4709" s="2">
        <v>-3.1643344349906455E-3</v>
      </c>
      <c r="AK4709" s="2">
        <v>0</v>
      </c>
      <c r="AL4709" s="2">
        <v>1.1286811265385222E-3</v>
      </c>
      <c r="AM4709" s="2">
        <v>9.5523636870729067E-3</v>
      </c>
      <c r="AN4709" s="2">
        <v>3.3527379559858961E-3</v>
      </c>
      <c r="AO4709" s="2">
        <v>6.6474628849988449E-3</v>
      </c>
      <c r="AP4709" s="2">
        <v>-8.5454493082025573E-3</v>
      </c>
      <c r="AQ4709" s="2">
        <v>-4.8872180451127845E-2</v>
      </c>
      <c r="AV4709" s="52"/>
    </row>
    <row r="4710" spans="1:48" x14ac:dyDescent="0.3">
      <c r="A4710">
        <v>2019</v>
      </c>
      <c r="B4710" s="1">
        <v>43699</v>
      </c>
      <c r="C4710" s="4">
        <v>99</v>
      </c>
      <c r="D4710" s="4">
        <v>99</v>
      </c>
      <c r="E4710" s="4">
        <v>99</v>
      </c>
      <c r="F4710">
        <v>1256.846926048655</v>
      </c>
      <c r="G4710">
        <v>285.49509999999998</v>
      </c>
      <c r="H4710">
        <v>186.51320000000001</v>
      </c>
      <c r="I4710">
        <v>140.5797</v>
      </c>
      <c r="J4710">
        <v>111.11109999999999</v>
      </c>
      <c r="K4710">
        <v>83.522300000000001</v>
      </c>
      <c r="L4710">
        <v>28.636600000000001</v>
      </c>
      <c r="M4710">
        <v>108.16249999999999</v>
      </c>
      <c r="N4710">
        <v>0.55409989800000004</v>
      </c>
      <c r="O4710">
        <v>18.72</v>
      </c>
      <c r="P4710">
        <v>92.24</v>
      </c>
      <c r="Q4710">
        <v>141.4</v>
      </c>
      <c r="R4710">
        <v>15.97</v>
      </c>
      <c r="S4710">
        <v>26.146599999999999</v>
      </c>
      <c r="T4710">
        <v>38.5871</v>
      </c>
      <c r="U4710">
        <v>14.684799999999999</v>
      </c>
      <c r="V4710">
        <v>60.025599999999997</v>
      </c>
      <c r="W4710">
        <v>20.6815</v>
      </c>
      <c r="X4710">
        <v>25.75</v>
      </c>
      <c r="Y4710" s="2">
        <v>-4.4863012832813132E-3</v>
      </c>
      <c r="Z4710" s="2">
        <v>-3.0814148316204992E-4</v>
      </c>
      <c r="AA4710" s="2">
        <v>-3.2337831200902611E-3</v>
      </c>
      <c r="AB4710" s="2">
        <v>-6.6407809524481332E-3</v>
      </c>
      <c r="AC4710" s="2">
        <v>-2.2064211615278051E-3</v>
      </c>
      <c r="AD4710" s="2">
        <v>-4.7031172213074512E-4</v>
      </c>
      <c r="AE4710" s="2">
        <v>-1.7186143715204327E-3</v>
      </c>
      <c r="AF4710" s="2">
        <v>5.2633721102335329E-4</v>
      </c>
      <c r="AG4710" s="2">
        <v>-9.6703323830616972E-3</v>
      </c>
      <c r="AH4710" s="2">
        <v>-9.52380952380949E-3</v>
      </c>
      <c r="AI4710" s="2">
        <v>-6.8906115417743941E-3</v>
      </c>
      <c r="AJ4710" s="2">
        <v>-2.5395033860043936E-3</v>
      </c>
      <c r="AK4710" s="2">
        <v>-4.9844236760124838E-3</v>
      </c>
      <c r="AL4710" s="2">
        <v>-7.4905794498247857E-4</v>
      </c>
      <c r="AM4710" s="2">
        <v>-1.294851035855249E-2</v>
      </c>
      <c r="AN4710" s="2">
        <v>-4.6700149792934242E-3</v>
      </c>
      <c r="AO4710" s="2">
        <v>9.6718894869907146E-4</v>
      </c>
      <c r="AP4710" s="2">
        <v>1.4381313009035335E-3</v>
      </c>
      <c r="AQ4710" s="2">
        <v>1.7786561264822032E-2</v>
      </c>
      <c r="AV4710" s="52"/>
    </row>
    <row r="4711" spans="1:48" x14ac:dyDescent="0.3">
      <c r="A4711">
        <v>2019</v>
      </c>
      <c r="B4711" s="1">
        <v>43700</v>
      </c>
      <c r="C4711" s="4">
        <v>99</v>
      </c>
      <c r="D4711" s="4">
        <v>99</v>
      </c>
      <c r="E4711" s="4">
        <v>99</v>
      </c>
      <c r="F4711">
        <v>1218.9865021071196</v>
      </c>
      <c r="G4711">
        <v>278.16149999999999</v>
      </c>
      <c r="H4711">
        <v>180.61080000000001</v>
      </c>
      <c r="I4711">
        <v>142.89009999999999</v>
      </c>
      <c r="J4711">
        <v>111.8582</v>
      </c>
      <c r="K4711">
        <v>83.66</v>
      </c>
      <c r="L4711">
        <v>28.784500000000001</v>
      </c>
      <c r="M4711">
        <v>108.21</v>
      </c>
      <c r="N4711">
        <v>0.54933405000000002</v>
      </c>
      <c r="O4711">
        <v>18.7</v>
      </c>
      <c r="P4711">
        <v>89.52</v>
      </c>
      <c r="Q4711">
        <v>144.16999999999999</v>
      </c>
      <c r="R4711">
        <v>16.350000000000001</v>
      </c>
      <c r="S4711">
        <v>25.999500000000001</v>
      </c>
      <c r="T4711">
        <v>38.012700000000002</v>
      </c>
      <c r="U4711">
        <v>14.576499999999999</v>
      </c>
      <c r="V4711">
        <v>59.387999999999998</v>
      </c>
      <c r="W4711">
        <v>21.155999999999999</v>
      </c>
      <c r="X4711">
        <v>28.96</v>
      </c>
      <c r="Y4711" s="2">
        <v>-3.0123337342728873E-2</v>
      </c>
      <c r="Z4711" s="2">
        <v>-2.5687306016810796E-2</v>
      </c>
      <c r="AA4711" s="2">
        <v>-3.1646017547283467E-2</v>
      </c>
      <c r="AB4711" s="2">
        <v>1.6434805309728073E-2</v>
      </c>
      <c r="AC4711" s="2">
        <v>6.7239006723900374E-3</v>
      </c>
      <c r="AD4711" s="2">
        <v>1.648661495193382E-3</v>
      </c>
      <c r="AE4711" s="2">
        <v>5.1647192753330184E-3</v>
      </c>
      <c r="AF4711" s="2">
        <v>4.3915405061834001E-4</v>
      </c>
      <c r="AG4711" s="2">
        <v>-8.6010627635957349E-3</v>
      </c>
      <c r="AH4711" s="2">
        <v>-1.0683760683760646E-3</v>
      </c>
      <c r="AI4711" s="2">
        <v>-2.9488291413703349E-2</v>
      </c>
      <c r="AJ4711" s="2">
        <v>1.9589816124469417E-2</v>
      </c>
      <c r="AK4711" s="2">
        <v>2.3794614902943101E-2</v>
      </c>
      <c r="AL4711" s="2">
        <v>-5.6259704894708884E-3</v>
      </c>
      <c r="AM4711" s="2">
        <v>-1.4885803804898456E-2</v>
      </c>
      <c r="AN4711" s="2">
        <v>-7.3749727609501159E-3</v>
      </c>
      <c r="AO4711" s="2">
        <v>-1.0622134555922758E-2</v>
      </c>
      <c r="AP4711" s="2">
        <v>2.2943210115320412E-2</v>
      </c>
      <c r="AQ4711" s="2">
        <v>0.12466019417475738</v>
      </c>
      <c r="AV4711" s="52"/>
    </row>
    <row r="4712" spans="1:48" x14ac:dyDescent="0.3">
      <c r="A4712">
        <v>2019</v>
      </c>
      <c r="B4712" s="1">
        <v>43703</v>
      </c>
      <c r="C4712" s="4">
        <v>99</v>
      </c>
      <c r="D4712" s="4">
        <v>99</v>
      </c>
      <c r="E4712" s="4">
        <v>99</v>
      </c>
      <c r="F4712">
        <v>1236.5616440165054</v>
      </c>
      <c r="G4712">
        <v>281.23750000000001</v>
      </c>
      <c r="H4712">
        <v>183.33879999999999</v>
      </c>
      <c r="I4712">
        <v>142.3125</v>
      </c>
      <c r="J4712">
        <v>111.7501</v>
      </c>
      <c r="K4712">
        <v>83.620599999999996</v>
      </c>
      <c r="L4712">
        <v>28.735199999999999</v>
      </c>
      <c r="M4712">
        <v>108.1151</v>
      </c>
      <c r="N4712">
        <v>0.55178710200000003</v>
      </c>
      <c r="O4712">
        <v>19.309999999999999</v>
      </c>
      <c r="P4712">
        <v>89.44</v>
      </c>
      <c r="Q4712">
        <v>144.19</v>
      </c>
      <c r="R4712">
        <v>16.52</v>
      </c>
      <c r="S4712">
        <v>26.136700000000001</v>
      </c>
      <c r="T4712">
        <v>38.217199999999998</v>
      </c>
      <c r="U4712">
        <v>14.566700000000001</v>
      </c>
      <c r="V4712">
        <v>60.073900000000002</v>
      </c>
      <c r="W4712">
        <v>21.0473</v>
      </c>
      <c r="X4712">
        <v>28.1</v>
      </c>
      <c r="Y4712" s="2">
        <v>1.4417831435381556E-2</v>
      </c>
      <c r="Z4712" s="2">
        <v>1.1058324031183453E-2</v>
      </c>
      <c r="AA4712" s="2">
        <v>1.5104301625373351E-2</v>
      </c>
      <c r="AB4712" s="2">
        <v>-4.0422674488994614E-3</v>
      </c>
      <c r="AC4712" s="2">
        <v>-9.6640210552279004E-4</v>
      </c>
      <c r="AD4712" s="2">
        <v>-4.7095386086537516E-4</v>
      </c>
      <c r="AE4712" s="2">
        <v>-1.712727335892672E-3</v>
      </c>
      <c r="AF4712" s="2">
        <v>-8.7699842898059099E-4</v>
      </c>
      <c r="AG4712" s="2">
        <v>4.4655014558081518E-3</v>
      </c>
      <c r="AH4712" s="2">
        <v>3.2620320855614837E-2</v>
      </c>
      <c r="AI4712" s="2">
        <v>-8.9365504915095428E-4</v>
      </c>
      <c r="AJ4712" s="2">
        <v>1.3872511618240324E-4</v>
      </c>
      <c r="AK4712" s="2">
        <v>1.039755351681948E-2</v>
      </c>
      <c r="AL4712" s="2">
        <v>5.2770245581645892E-3</v>
      </c>
      <c r="AM4712" s="2">
        <v>5.3797809679394515E-3</v>
      </c>
      <c r="AN4712" s="2">
        <v>-6.7231502761277984E-4</v>
      </c>
      <c r="AO4712" s="2">
        <v>1.154947127365813E-2</v>
      </c>
      <c r="AP4712" s="2">
        <v>-5.13802231045557E-3</v>
      </c>
      <c r="AQ4712" s="2">
        <v>-2.9696132596685021E-2</v>
      </c>
      <c r="AV4712" s="52"/>
    </row>
    <row r="4713" spans="1:48" x14ac:dyDescent="0.3">
      <c r="A4713">
        <v>2019</v>
      </c>
      <c r="B4713" s="1">
        <v>43704</v>
      </c>
      <c r="C4713" s="4">
        <v>99</v>
      </c>
      <c r="D4713" s="4">
        <v>99</v>
      </c>
      <c r="E4713" s="4">
        <v>99</v>
      </c>
      <c r="F4713">
        <v>1230.6879466879402</v>
      </c>
      <c r="G4713">
        <v>280.13409999999999</v>
      </c>
      <c r="H4713">
        <v>182.95189999999999</v>
      </c>
      <c r="I4713">
        <v>144.50540000000001</v>
      </c>
      <c r="J4713">
        <v>112.23180000000001</v>
      </c>
      <c r="K4713">
        <v>83.650099999999995</v>
      </c>
      <c r="L4713">
        <v>28.824000000000002</v>
      </c>
      <c r="M4713">
        <v>108.4187</v>
      </c>
      <c r="N4713">
        <v>0.55325889399999995</v>
      </c>
      <c r="O4713">
        <v>19.059999999999999</v>
      </c>
      <c r="P4713">
        <v>91.36</v>
      </c>
      <c r="Q4713">
        <v>145.57</v>
      </c>
      <c r="R4713">
        <v>17.03</v>
      </c>
      <c r="S4713">
        <v>26.117100000000001</v>
      </c>
      <c r="T4713">
        <v>38.285299999999999</v>
      </c>
      <c r="U4713">
        <v>14.665100000000001</v>
      </c>
      <c r="V4713">
        <v>60.180100000000003</v>
      </c>
      <c r="W4713">
        <v>21.175799999999999</v>
      </c>
      <c r="X4713">
        <v>28.67</v>
      </c>
      <c r="Y4713" s="2">
        <v>-4.750023872232223E-3</v>
      </c>
      <c r="Z4713" s="2">
        <v>-3.9233743721943659E-3</v>
      </c>
      <c r="AA4713" s="2">
        <v>-2.1103007110333527E-3</v>
      </c>
      <c r="AB4713" s="2">
        <v>1.5409046991655684E-2</v>
      </c>
      <c r="AC4713" s="2">
        <v>4.3105106841068164E-3</v>
      </c>
      <c r="AD4713" s="2">
        <v>3.5278388339721189E-4</v>
      </c>
      <c r="AE4713" s="2">
        <v>3.0902864779087658E-3</v>
      </c>
      <c r="AF4713" s="2">
        <v>2.8081183849435476E-3</v>
      </c>
      <c r="AG4713" s="2">
        <v>2.6673185992664994E-3</v>
      </c>
      <c r="AH4713" s="2">
        <v>-1.2946659761781443E-2</v>
      </c>
      <c r="AI4713" s="2">
        <v>2.1466905187835339E-2</v>
      </c>
      <c r="AJ4713" s="2">
        <v>9.5707053193703207E-3</v>
      </c>
      <c r="AK4713" s="2">
        <v>3.0871670702179221E-2</v>
      </c>
      <c r="AL4713" s="2">
        <v>-7.4990339254765725E-4</v>
      </c>
      <c r="AM4713" s="2">
        <v>1.7819201825355346E-3</v>
      </c>
      <c r="AN4713" s="2">
        <v>6.7551332834479005E-3</v>
      </c>
      <c r="AO4713" s="2">
        <v>1.767822631791871E-3</v>
      </c>
      <c r="AP4713" s="2">
        <v>6.1052961662539929E-3</v>
      </c>
      <c r="AQ4713" s="2">
        <v>2.0284697508896832E-2</v>
      </c>
      <c r="AV4713" s="52"/>
    </row>
    <row r="4714" spans="1:48" x14ac:dyDescent="0.3">
      <c r="A4714">
        <v>2019</v>
      </c>
      <c r="B4714" s="1">
        <v>43705</v>
      </c>
      <c r="C4714" s="4">
        <v>99</v>
      </c>
      <c r="D4714" s="4">
        <v>99</v>
      </c>
      <c r="E4714" s="4">
        <v>99</v>
      </c>
      <c r="F4714">
        <v>1234.5440591240624</v>
      </c>
      <c r="G4714">
        <v>282.10669999999999</v>
      </c>
      <c r="H4714">
        <v>183.60659999999999</v>
      </c>
      <c r="I4714">
        <v>144.69139999999999</v>
      </c>
      <c r="J4714">
        <v>112.2711</v>
      </c>
      <c r="K4714">
        <v>83.669799999999995</v>
      </c>
      <c r="L4714">
        <v>28.8536</v>
      </c>
      <c r="M4714">
        <v>108.5421</v>
      </c>
      <c r="N4714">
        <v>0.55719769900000005</v>
      </c>
      <c r="O4714">
        <v>19.350000000000001</v>
      </c>
      <c r="P4714">
        <v>93.12</v>
      </c>
      <c r="Q4714">
        <v>145.16</v>
      </c>
      <c r="R4714">
        <v>17.170000000000002</v>
      </c>
      <c r="S4714">
        <v>26.175999999999998</v>
      </c>
      <c r="T4714">
        <v>38.392400000000002</v>
      </c>
      <c r="U4714">
        <v>14.792999999999999</v>
      </c>
      <c r="V4714">
        <v>60.015900000000002</v>
      </c>
      <c r="W4714">
        <v>21.076899999999998</v>
      </c>
      <c r="X4714">
        <v>28.02</v>
      </c>
      <c r="Y4714" s="2">
        <v>3.1332982877583238E-3</v>
      </c>
      <c r="Z4714" s="2">
        <v>7.0416275633704561E-3</v>
      </c>
      <c r="AA4714" s="2">
        <v>3.5785362163496259E-3</v>
      </c>
      <c r="AB4714" s="2">
        <v>1.2871491307588911E-3</v>
      </c>
      <c r="AC4714" s="2">
        <v>3.501681341651075E-4</v>
      </c>
      <c r="AD4714" s="2">
        <v>2.355047991573489E-4</v>
      </c>
      <c r="AE4714" s="2">
        <v>1.0269220094365483E-3</v>
      </c>
      <c r="AF4714" s="2">
        <v>1.13818003720767E-3</v>
      </c>
      <c r="AG4714" s="2">
        <v>7.119280038180742E-3</v>
      </c>
      <c r="AH4714" s="2">
        <v>1.5215110178384172E-2</v>
      </c>
      <c r="AI4714" s="2">
        <v>1.9264448336252293E-2</v>
      </c>
      <c r="AJ4714" s="2">
        <v>-2.8165143917016078E-3</v>
      </c>
      <c r="AK4714" s="2">
        <v>8.2207868467409906E-3</v>
      </c>
      <c r="AL4714" s="2">
        <v>2.2552274180516196E-3</v>
      </c>
      <c r="AM4714" s="2">
        <v>2.7974183302730271E-3</v>
      </c>
      <c r="AN4714" s="2">
        <v>8.721386148065724E-3</v>
      </c>
      <c r="AO4714" s="2">
        <v>-2.7284766891381151E-3</v>
      </c>
      <c r="AP4714" s="2">
        <v>-4.6704256745908612E-3</v>
      </c>
      <c r="AQ4714" s="2">
        <v>-2.2671782350889513E-2</v>
      </c>
      <c r="AV4714" s="52"/>
    </row>
    <row r="4715" spans="1:48" x14ac:dyDescent="0.3">
      <c r="A4715">
        <v>2019</v>
      </c>
      <c r="B4715" s="1">
        <v>43706</v>
      </c>
      <c r="C4715" s="4">
        <v>99</v>
      </c>
      <c r="D4715" s="4">
        <v>99</v>
      </c>
      <c r="E4715" s="4">
        <v>99</v>
      </c>
      <c r="F4715">
        <v>1255.5502397970506</v>
      </c>
      <c r="G4715">
        <v>285.70999999999998</v>
      </c>
      <c r="H4715">
        <v>186.41390000000001</v>
      </c>
      <c r="I4715">
        <v>144.14320000000001</v>
      </c>
      <c r="J4715">
        <v>112.0549</v>
      </c>
      <c r="K4715">
        <v>83.630499999999998</v>
      </c>
      <c r="L4715">
        <v>28.784500000000001</v>
      </c>
      <c r="M4715">
        <v>108.78879999999999</v>
      </c>
      <c r="N4715">
        <v>0.55872560199999999</v>
      </c>
      <c r="O4715">
        <v>19.829999999999998</v>
      </c>
      <c r="P4715">
        <v>94.24</v>
      </c>
      <c r="Q4715">
        <v>144.12</v>
      </c>
      <c r="R4715">
        <v>17.07</v>
      </c>
      <c r="S4715">
        <v>26.244599999999998</v>
      </c>
      <c r="T4715">
        <v>38.820700000000002</v>
      </c>
      <c r="U4715">
        <v>14.8324</v>
      </c>
      <c r="V4715">
        <v>60.4313</v>
      </c>
      <c r="W4715">
        <v>20.819900000000001</v>
      </c>
      <c r="X4715">
        <v>26.85</v>
      </c>
      <c r="Y4715" s="2">
        <v>1.7015334947132255E-2</v>
      </c>
      <c r="Z4715" s="2">
        <v>1.2772826735416132E-2</v>
      </c>
      <c r="AA4715" s="2">
        <v>1.5289755379163994E-2</v>
      </c>
      <c r="AB4715" s="2">
        <v>-3.7887531670851571E-3</v>
      </c>
      <c r="AC4715" s="2">
        <v>-1.9256959270907981E-3</v>
      </c>
      <c r="AD4715" s="2">
        <v>-4.6970352504727142E-4</v>
      </c>
      <c r="AE4715" s="2">
        <v>-2.3948484764465539E-3</v>
      </c>
      <c r="AF4715" s="2">
        <v>2.2728508108833534E-3</v>
      </c>
      <c r="AG4715" s="2">
        <v>2.7421200818704694E-3</v>
      </c>
      <c r="AH4715" s="2">
        <v>2.4806201550387375E-2</v>
      </c>
      <c r="AI4715" s="2">
        <v>1.2027491408934665E-2</v>
      </c>
      <c r="AJ4715" s="2">
        <v>-7.1645081289610779E-3</v>
      </c>
      <c r="AK4715" s="2">
        <v>-5.8241118229470645E-3</v>
      </c>
      <c r="AL4715" s="2">
        <v>2.6207212713935668E-3</v>
      </c>
      <c r="AM4715" s="2">
        <v>1.1155853762723877E-2</v>
      </c>
      <c r="AN4715" s="2">
        <v>2.6634218887311434E-3</v>
      </c>
      <c r="AO4715" s="2">
        <v>6.9214991360622147E-3</v>
      </c>
      <c r="AP4715" s="2">
        <v>-1.2193444007420395E-2</v>
      </c>
      <c r="AQ4715" s="2">
        <v>-4.175588865096358E-2</v>
      </c>
      <c r="AV4715" s="52"/>
    </row>
    <row r="4716" spans="1:48" x14ac:dyDescent="0.3">
      <c r="A4716">
        <v>2019</v>
      </c>
      <c r="B4716" s="1">
        <v>43707</v>
      </c>
      <c r="C4716" s="4">
        <v>99</v>
      </c>
      <c r="D4716" s="4">
        <v>99</v>
      </c>
      <c r="E4716" s="4">
        <v>99</v>
      </c>
      <c r="F4716">
        <v>1250.5961137342492</v>
      </c>
      <c r="G4716">
        <v>285.5831</v>
      </c>
      <c r="H4716">
        <v>185.9676</v>
      </c>
      <c r="I4716">
        <v>144.1823</v>
      </c>
      <c r="J4716">
        <v>112.0843</v>
      </c>
      <c r="K4716">
        <v>83.66</v>
      </c>
      <c r="L4716">
        <v>28.616900000000001</v>
      </c>
      <c r="M4716">
        <v>109.1494</v>
      </c>
      <c r="N4716">
        <v>0.55367939600000005</v>
      </c>
      <c r="O4716">
        <v>19.77</v>
      </c>
      <c r="P4716">
        <v>91.68</v>
      </c>
      <c r="Q4716">
        <v>143.75</v>
      </c>
      <c r="R4716">
        <v>17.149999999999999</v>
      </c>
      <c r="S4716">
        <v>26.342600000000001</v>
      </c>
      <c r="T4716">
        <v>39.122500000000002</v>
      </c>
      <c r="U4716">
        <v>14.5962</v>
      </c>
      <c r="V4716">
        <v>60.450600000000001</v>
      </c>
      <c r="W4716">
        <v>20.859400000000001</v>
      </c>
      <c r="X4716">
        <v>27</v>
      </c>
      <c r="Y4716" s="2">
        <v>-3.9457808264224958E-3</v>
      </c>
      <c r="Z4716" s="2">
        <v>-4.441566623498705E-4</v>
      </c>
      <c r="AA4716" s="2">
        <v>-2.3941347721387896E-3</v>
      </c>
      <c r="AB4716" s="2">
        <v>2.7125802674010657E-4</v>
      </c>
      <c r="AC4716" s="2">
        <v>2.6237139116624952E-4</v>
      </c>
      <c r="AD4716" s="2">
        <v>3.5274212159430718E-4</v>
      </c>
      <c r="AE4716" s="2">
        <v>-5.8225781236429519E-3</v>
      </c>
      <c r="AF4716" s="2">
        <v>3.3146794522966871E-3</v>
      </c>
      <c r="AG4716" s="2">
        <v>-9.0316355326061082E-3</v>
      </c>
      <c r="AH4716" s="2">
        <v>-3.0257186081693588E-3</v>
      </c>
      <c r="AI4716" s="2">
        <v>-2.7164685908319108E-2</v>
      </c>
      <c r="AJ4716" s="2">
        <v>-2.5673050235914818E-3</v>
      </c>
      <c r="AK4716" s="2">
        <v>4.6865846514352327E-3</v>
      </c>
      <c r="AL4716" s="2">
        <v>3.7341014913545578E-3</v>
      </c>
      <c r="AM4716" s="2">
        <v>7.7742029381231426E-3</v>
      </c>
      <c r="AN4716" s="2">
        <v>-1.5924597502764204E-2</v>
      </c>
      <c r="AO4716" s="2">
        <v>3.1937092202216633E-4</v>
      </c>
      <c r="AP4716" s="2">
        <v>1.8972233296028485E-3</v>
      </c>
      <c r="AQ4716" s="2">
        <v>5.5865921787709993E-3</v>
      </c>
      <c r="AV4716" s="52"/>
    </row>
    <row r="4717" spans="1:48" x14ac:dyDescent="0.3">
      <c r="A4717">
        <v>2019</v>
      </c>
      <c r="B4717" s="1">
        <v>43711</v>
      </c>
      <c r="C4717" s="4">
        <v>99</v>
      </c>
      <c r="D4717" s="4">
        <v>99</v>
      </c>
      <c r="E4717" s="4">
        <v>99</v>
      </c>
      <c r="F4717">
        <v>1236.2378360476537</v>
      </c>
      <c r="G4717">
        <v>283.91320000000002</v>
      </c>
      <c r="H4717">
        <v>184.16210000000001</v>
      </c>
      <c r="I4717">
        <v>144.36869999999999</v>
      </c>
      <c r="J4717">
        <v>112.3305</v>
      </c>
      <c r="K4717">
        <v>83.724999999999994</v>
      </c>
      <c r="L4717">
        <v>28.6524</v>
      </c>
      <c r="M4717">
        <v>109.3999</v>
      </c>
      <c r="N4717">
        <v>0.548352846</v>
      </c>
      <c r="O4717">
        <v>20.309999999999999</v>
      </c>
      <c r="P4717">
        <v>89.76</v>
      </c>
      <c r="Q4717">
        <v>145.75</v>
      </c>
      <c r="R4717">
        <v>17.89</v>
      </c>
      <c r="S4717">
        <v>26.401399999999999</v>
      </c>
      <c r="T4717">
        <v>38.879100000000001</v>
      </c>
      <c r="U4717">
        <v>14.5174</v>
      </c>
      <c r="V4717">
        <v>61.522799999999997</v>
      </c>
      <c r="W4717">
        <v>21.017600000000002</v>
      </c>
      <c r="X4717">
        <v>28.19</v>
      </c>
      <c r="Y4717" s="2">
        <v>-1.1481146893797756E-2</v>
      </c>
      <c r="Z4717" s="2">
        <v>-5.8473348037750839E-3</v>
      </c>
      <c r="AA4717" s="2">
        <v>-9.7086804368072821E-3</v>
      </c>
      <c r="AB4717" s="2">
        <v>1.2928077856990683E-3</v>
      </c>
      <c r="AC4717" s="2">
        <v>2.1965609813328069E-3</v>
      </c>
      <c r="AD4717" s="2">
        <v>7.7695433899105382E-4</v>
      </c>
      <c r="AE4717" s="2">
        <v>1.2405257033429873E-3</v>
      </c>
      <c r="AF4717" s="2">
        <v>2.295019487051686E-3</v>
      </c>
      <c r="AG4717" s="2">
        <v>-9.6202785194485774E-3</v>
      </c>
      <c r="AH4717" s="2">
        <v>2.7314112291350501E-2</v>
      </c>
      <c r="AI4717" s="2">
        <v>-2.0942408376963373E-2</v>
      </c>
      <c r="AJ4717" s="2">
        <v>1.3913043478260834E-2</v>
      </c>
      <c r="AK4717" s="2">
        <v>4.3148688046647399E-2</v>
      </c>
      <c r="AL4717" s="2">
        <v>2.2321259101227842E-3</v>
      </c>
      <c r="AM4717" s="2">
        <v>-6.2214838008818329E-3</v>
      </c>
      <c r="AN4717" s="2">
        <v>-5.3986654060645956E-3</v>
      </c>
      <c r="AO4717" s="2">
        <v>1.7736796657105147E-2</v>
      </c>
      <c r="AP4717" s="2">
        <v>7.5841107606162694E-3</v>
      </c>
      <c r="AQ4717" s="2">
        <v>4.4074074074074154E-2</v>
      </c>
      <c r="AV4717" s="52"/>
    </row>
    <row r="4718" spans="1:48" x14ac:dyDescent="0.3">
      <c r="A4718">
        <v>2019</v>
      </c>
      <c r="B4718" s="1">
        <v>43712</v>
      </c>
      <c r="C4718" s="4">
        <v>99</v>
      </c>
      <c r="D4718" s="4">
        <v>99</v>
      </c>
      <c r="E4718" s="4">
        <v>99</v>
      </c>
      <c r="F4718">
        <v>1252.9557795573378</v>
      </c>
      <c r="G4718">
        <v>287.13569999999999</v>
      </c>
      <c r="H4718">
        <v>186.82069999999999</v>
      </c>
      <c r="I4718">
        <v>144.58439999999999</v>
      </c>
      <c r="J4718">
        <v>112.5078</v>
      </c>
      <c r="K4718">
        <v>83.793899999999994</v>
      </c>
      <c r="L4718">
        <v>28.790600000000001</v>
      </c>
      <c r="M4718">
        <v>110.0856</v>
      </c>
      <c r="N4718">
        <v>0.56349145</v>
      </c>
      <c r="O4718">
        <v>21.11</v>
      </c>
      <c r="P4718">
        <v>93.68</v>
      </c>
      <c r="Q4718">
        <v>146.66</v>
      </c>
      <c r="R4718">
        <v>18.34</v>
      </c>
      <c r="S4718">
        <v>26.2348</v>
      </c>
      <c r="T4718">
        <v>39.531300000000002</v>
      </c>
      <c r="U4718">
        <v>14.8619</v>
      </c>
      <c r="V4718">
        <v>61.580800000000004</v>
      </c>
      <c r="W4718">
        <v>20.839700000000001</v>
      </c>
      <c r="X4718">
        <v>26.45</v>
      </c>
      <c r="Y4718" s="2">
        <v>1.3523242067345675E-2</v>
      </c>
      <c r="Z4718" s="2">
        <v>1.1350300021274018E-2</v>
      </c>
      <c r="AA4718" s="2">
        <v>1.4436195069452262E-2</v>
      </c>
      <c r="AB4718" s="2">
        <v>1.4940911707315152E-3</v>
      </c>
      <c r="AC4718" s="2">
        <v>1.578378089654997E-3</v>
      </c>
      <c r="AD4718" s="2">
        <v>8.2293221857265841E-4</v>
      </c>
      <c r="AE4718" s="2">
        <v>4.8233306808505017E-3</v>
      </c>
      <c r="AF4718" s="2">
        <v>6.2678302265357644E-3</v>
      </c>
      <c r="AG4718" s="2">
        <v>2.7607413931430624E-2</v>
      </c>
      <c r="AH4718" s="2">
        <v>3.9389463318562301E-2</v>
      </c>
      <c r="AI4718" s="2">
        <v>4.3672014260249581E-2</v>
      </c>
      <c r="AJ4718" s="2">
        <v>6.243567753001722E-3</v>
      </c>
      <c r="AK4718" s="2">
        <v>2.5153717160424804E-2</v>
      </c>
      <c r="AL4718" s="2">
        <v>-6.3102714250001801E-3</v>
      </c>
      <c r="AM4718" s="2">
        <v>1.6775079670054094E-2</v>
      </c>
      <c r="AN4718" s="2">
        <v>2.3730144516235674E-2</v>
      </c>
      <c r="AO4718" s="2">
        <v>9.4273992731164213E-4</v>
      </c>
      <c r="AP4718" s="2">
        <v>-8.4643346528624486E-3</v>
      </c>
      <c r="AQ4718" s="2">
        <v>-6.1724015608371818E-2</v>
      </c>
      <c r="AV4718" s="52"/>
    </row>
    <row r="4719" spans="1:48" x14ac:dyDescent="0.3">
      <c r="A4719">
        <v>2019</v>
      </c>
      <c r="B4719" s="1">
        <v>43713</v>
      </c>
      <c r="C4719" s="4">
        <v>99</v>
      </c>
      <c r="D4719" s="4">
        <v>99</v>
      </c>
      <c r="E4719" s="4">
        <v>99</v>
      </c>
      <c r="F4719">
        <v>1276.2996351598065</v>
      </c>
      <c r="G4719">
        <v>290.827</v>
      </c>
      <c r="H4719">
        <v>190.24299999999999</v>
      </c>
      <c r="I4719">
        <v>141.9659</v>
      </c>
      <c r="J4719">
        <v>111.6018</v>
      </c>
      <c r="K4719">
        <v>83.606800000000007</v>
      </c>
      <c r="L4719">
        <v>28.622800000000002</v>
      </c>
      <c r="M4719">
        <v>109.4952</v>
      </c>
      <c r="N4719">
        <v>0.572882946</v>
      </c>
      <c r="O4719">
        <v>21.14</v>
      </c>
      <c r="P4719">
        <v>93.6</v>
      </c>
      <c r="Q4719">
        <v>143.13999999999999</v>
      </c>
      <c r="R4719">
        <v>17.41</v>
      </c>
      <c r="S4719">
        <v>26.244599999999998</v>
      </c>
      <c r="T4719">
        <v>39.979100000000003</v>
      </c>
      <c r="U4719">
        <v>14.8422</v>
      </c>
      <c r="V4719">
        <v>60.914299999999997</v>
      </c>
      <c r="W4719">
        <v>20.497599999999998</v>
      </c>
      <c r="X4719">
        <v>25.47</v>
      </c>
      <c r="Y4719" s="2">
        <v>1.8631029109994479E-2</v>
      </c>
      <c r="Z4719" s="2">
        <v>1.285559406231962E-2</v>
      </c>
      <c r="AA4719" s="2">
        <v>1.8318633855884281E-2</v>
      </c>
      <c r="AB4719" s="2">
        <v>-1.8110529213386628E-2</v>
      </c>
      <c r="AC4719" s="2">
        <v>-8.0527750075994886E-3</v>
      </c>
      <c r="AD4719" s="2">
        <v>-2.2328594324884099E-3</v>
      </c>
      <c r="AE4719" s="2">
        <v>-5.8282911783706925E-3</v>
      </c>
      <c r="AF4719" s="2">
        <v>-5.3630992609388084E-3</v>
      </c>
      <c r="AG4719" s="2">
        <v>1.66666166806968E-2</v>
      </c>
      <c r="AH4719" s="2">
        <v>1.42112742775935E-3</v>
      </c>
      <c r="AI4719" s="2">
        <v>-8.5397096498729397E-4</v>
      </c>
      <c r="AJ4719" s="2">
        <v>-2.4001090958679971E-2</v>
      </c>
      <c r="AK4719" s="2">
        <v>-5.0708833151581256E-2</v>
      </c>
      <c r="AL4719" s="2">
        <v>3.7354963636082594E-4</v>
      </c>
      <c r="AM4719" s="2">
        <v>1.1327732708006133E-2</v>
      </c>
      <c r="AN4719" s="2">
        <v>-1.3255371116748238E-3</v>
      </c>
      <c r="AO4719" s="2">
        <v>-1.0823178653086796E-2</v>
      </c>
      <c r="AP4719" s="2">
        <v>-1.6415783336612422E-2</v>
      </c>
      <c r="AQ4719" s="2">
        <v>-3.7051039697542532E-2</v>
      </c>
      <c r="AV4719" s="52"/>
    </row>
    <row r="4720" spans="1:48" x14ac:dyDescent="0.3">
      <c r="A4720">
        <v>2019</v>
      </c>
      <c r="B4720" s="1">
        <v>43714</v>
      </c>
      <c r="C4720" s="4">
        <v>99</v>
      </c>
      <c r="D4720" s="4">
        <v>99</v>
      </c>
      <c r="E4720" s="4">
        <v>99</v>
      </c>
      <c r="F4720">
        <v>1266.7991436532852</v>
      </c>
      <c r="G4720">
        <v>291.05149999999998</v>
      </c>
      <c r="H4720">
        <v>190.05449999999999</v>
      </c>
      <c r="I4720">
        <v>142.9761</v>
      </c>
      <c r="J4720">
        <v>111.6708</v>
      </c>
      <c r="K4720">
        <v>83.616600000000005</v>
      </c>
      <c r="L4720">
        <v>28.622800000000002</v>
      </c>
      <c r="M4720">
        <v>109.8856</v>
      </c>
      <c r="N4720">
        <v>0.56956086900000003</v>
      </c>
      <c r="O4720">
        <v>21.58</v>
      </c>
      <c r="P4720">
        <v>94.16</v>
      </c>
      <c r="Q4720">
        <v>141.91999999999999</v>
      </c>
      <c r="R4720">
        <v>16.87</v>
      </c>
      <c r="S4720">
        <v>26.2544</v>
      </c>
      <c r="T4720">
        <v>40.154299999999999</v>
      </c>
      <c r="U4720">
        <v>14.881600000000001</v>
      </c>
      <c r="V4720">
        <v>60.672800000000002</v>
      </c>
      <c r="W4720">
        <v>20.523299999999999</v>
      </c>
      <c r="X4720">
        <v>24.72</v>
      </c>
      <c r="Y4720" s="2">
        <v>-7.4437782827789789E-3</v>
      </c>
      <c r="Z4720" s="2">
        <v>7.7193658085383809E-4</v>
      </c>
      <c r="AA4720" s="2">
        <v>-9.9083803346244892E-4</v>
      </c>
      <c r="AB4720" s="2">
        <v>7.1157932996586126E-3</v>
      </c>
      <c r="AC4720" s="2">
        <v>6.1826959780231228E-4</v>
      </c>
      <c r="AD4720" s="2">
        <v>1.1721534612019191E-4</v>
      </c>
      <c r="AE4720" s="2">
        <v>0</v>
      </c>
      <c r="AF4720" s="2">
        <v>3.5654530974873477E-3</v>
      </c>
      <c r="AG4720" s="2">
        <v>-5.7988757095939203E-3</v>
      </c>
      <c r="AH4720" s="2">
        <v>2.0813623462629938E-2</v>
      </c>
      <c r="AI4720" s="2">
        <v>5.9829059829059617E-3</v>
      </c>
      <c r="AJ4720" s="2">
        <v>-8.5231242140562102E-3</v>
      </c>
      <c r="AK4720" s="2">
        <v>-3.1016657093624334E-2</v>
      </c>
      <c r="AL4720" s="2">
        <v>3.7341014913550019E-4</v>
      </c>
      <c r="AM4720" s="2">
        <v>4.3822897463923205E-3</v>
      </c>
      <c r="AN4720" s="2">
        <v>2.6545929848675875E-3</v>
      </c>
      <c r="AO4720" s="2">
        <v>-3.9645863122451663E-3</v>
      </c>
      <c r="AP4720" s="2">
        <v>1.2538053235500168E-3</v>
      </c>
      <c r="AQ4720" s="2">
        <v>-2.9446407538280317E-2</v>
      </c>
      <c r="AV4720" s="52"/>
    </row>
    <row r="4721" spans="1:48" x14ac:dyDescent="0.3">
      <c r="A4721">
        <v>2019</v>
      </c>
      <c r="B4721" s="1">
        <v>43717</v>
      </c>
      <c r="C4721" s="4">
        <v>99</v>
      </c>
      <c r="D4721" s="4">
        <v>99</v>
      </c>
      <c r="E4721" s="4">
        <v>99</v>
      </c>
      <c r="F4721">
        <v>1272.7186969703441</v>
      </c>
      <c r="G4721">
        <v>291.19799999999998</v>
      </c>
      <c r="H4721">
        <v>189.65770000000001</v>
      </c>
      <c r="I4721">
        <v>140.43600000000001</v>
      </c>
      <c r="J4721">
        <v>110.98139999999999</v>
      </c>
      <c r="K4721">
        <v>83.528000000000006</v>
      </c>
      <c r="L4721">
        <v>28.6129</v>
      </c>
      <c r="M4721">
        <v>108.98090000000001</v>
      </c>
      <c r="N4721">
        <v>0.57028979199999996</v>
      </c>
      <c r="O4721">
        <v>22.48</v>
      </c>
      <c r="P4721">
        <v>96.64</v>
      </c>
      <c r="Q4721">
        <v>141.38999999999999</v>
      </c>
      <c r="R4721">
        <v>16.829999999999998</v>
      </c>
      <c r="S4721">
        <v>26.205400000000001</v>
      </c>
      <c r="T4721">
        <v>40.280900000000003</v>
      </c>
      <c r="U4721">
        <v>15.019399999999999</v>
      </c>
      <c r="V4721">
        <v>60.3733</v>
      </c>
      <c r="W4721">
        <v>20.384899999999998</v>
      </c>
      <c r="X4721">
        <v>24.48</v>
      </c>
      <c r="Y4721" s="2">
        <v>4.6728428470417249E-3</v>
      </c>
      <c r="Z4721" s="2">
        <v>5.0334734574475348E-4</v>
      </c>
      <c r="AA4721" s="2">
        <v>-2.087822177322729E-3</v>
      </c>
      <c r="AB4721" s="2">
        <v>-1.776590632979913E-2</v>
      </c>
      <c r="AC4721" s="2">
        <v>-6.1735028315370588E-3</v>
      </c>
      <c r="AD4721" s="2">
        <v>-1.059598213751789E-3</v>
      </c>
      <c r="AE4721" s="2">
        <v>-3.4587811115616152E-4</v>
      </c>
      <c r="AF4721" s="2">
        <v>-8.2331078867475815E-3</v>
      </c>
      <c r="AG4721" s="2">
        <v>1.279798244004704E-3</v>
      </c>
      <c r="AH4721" s="2">
        <v>4.1705282669138199E-2</v>
      </c>
      <c r="AI4721" s="2">
        <v>2.633814783347499E-2</v>
      </c>
      <c r="AJ4721" s="2">
        <v>-3.7344983089064865E-3</v>
      </c>
      <c r="AK4721" s="2">
        <v>-2.3710729104922112E-3</v>
      </c>
      <c r="AL4721" s="2">
        <v>-1.8663538302151617E-3</v>
      </c>
      <c r="AM4721" s="2">
        <v>3.1528379276939411E-3</v>
      </c>
      <c r="AN4721" s="2">
        <v>9.2597570153745146E-3</v>
      </c>
      <c r="AO4721" s="2">
        <v>-4.9363141308791381E-3</v>
      </c>
      <c r="AP4721" s="2">
        <v>-6.7435548863974404E-3</v>
      </c>
      <c r="AQ4721" s="2">
        <v>-9.7087378640775546E-3</v>
      </c>
      <c r="AV4721" s="52"/>
    </row>
    <row r="4722" spans="1:48" x14ac:dyDescent="0.3">
      <c r="A4722">
        <v>2019</v>
      </c>
      <c r="B4722" s="1">
        <v>43718</v>
      </c>
      <c r="C4722" s="4">
        <v>99</v>
      </c>
      <c r="D4722" s="4">
        <v>99</v>
      </c>
      <c r="E4722" s="4">
        <v>99</v>
      </c>
      <c r="F4722">
        <v>1265.3311054756246</v>
      </c>
      <c r="G4722">
        <v>291.12970000000001</v>
      </c>
      <c r="H4722">
        <v>189.1122</v>
      </c>
      <c r="I4722">
        <v>137.97450000000001</v>
      </c>
      <c r="J4722">
        <v>110.1739</v>
      </c>
      <c r="K4722">
        <v>83.390100000000004</v>
      </c>
      <c r="L4722">
        <v>28.474799999999998</v>
      </c>
      <c r="M4722">
        <v>108.17140000000001</v>
      </c>
      <c r="N4722">
        <v>0.56839744199999997</v>
      </c>
      <c r="O4722">
        <v>22.4</v>
      </c>
      <c r="P4722">
        <v>95.84</v>
      </c>
      <c r="Q4722">
        <v>140.18</v>
      </c>
      <c r="R4722">
        <v>16.850000000000001</v>
      </c>
      <c r="S4722">
        <v>26.2348</v>
      </c>
      <c r="T4722">
        <v>40.310099999999998</v>
      </c>
      <c r="U4722">
        <v>15.039099999999999</v>
      </c>
      <c r="V4722">
        <v>60.450600000000001</v>
      </c>
      <c r="W4722">
        <v>20.2959</v>
      </c>
      <c r="X4722">
        <v>24.4</v>
      </c>
      <c r="Y4722" s="2">
        <v>-5.8045752862007083E-3</v>
      </c>
      <c r="Z4722" s="2">
        <v>-2.3454831420532951E-4</v>
      </c>
      <c r="AA4722" s="2">
        <v>-2.8762343949125802E-3</v>
      </c>
      <c r="AB4722" s="2">
        <v>-1.7527557036657315E-2</v>
      </c>
      <c r="AC4722" s="2">
        <v>-7.2759939953901398E-3</v>
      </c>
      <c r="AD4722" s="2">
        <v>-1.6509433962264008E-3</v>
      </c>
      <c r="AE4722" s="2">
        <v>-4.8264943434604968E-3</v>
      </c>
      <c r="AF4722" s="2">
        <v>-7.4279070919767154E-3</v>
      </c>
      <c r="AG4722" s="2">
        <v>-3.3182252716877914E-3</v>
      </c>
      <c r="AH4722" s="2">
        <v>-3.558718861210064E-3</v>
      </c>
      <c r="AI4722" s="2">
        <v>-8.2781456953642252E-3</v>
      </c>
      <c r="AJ4722" s="2">
        <v>-8.5578895254260212E-3</v>
      </c>
      <c r="AK4722" s="2">
        <v>1.1883541295307776E-3</v>
      </c>
      <c r="AL4722" s="2">
        <v>1.1219061720102452E-3</v>
      </c>
      <c r="AM4722" s="2">
        <v>7.249093242702731E-4</v>
      </c>
      <c r="AN4722" s="2">
        <v>1.3116369495451696E-3</v>
      </c>
      <c r="AO4722" s="2">
        <v>1.2803673146903893E-3</v>
      </c>
      <c r="AP4722" s="2">
        <v>-4.36597677692796E-3</v>
      </c>
      <c r="AQ4722" s="2">
        <v>-3.2679738562092497E-3</v>
      </c>
      <c r="AV4722" s="52"/>
    </row>
    <row r="4723" spans="1:48" x14ac:dyDescent="0.3">
      <c r="A4723">
        <v>2019</v>
      </c>
      <c r="B4723" s="1">
        <v>43719</v>
      </c>
      <c r="C4723" s="4">
        <v>99</v>
      </c>
      <c r="D4723" s="4">
        <v>99</v>
      </c>
      <c r="E4723" s="4">
        <v>99</v>
      </c>
      <c r="F4723">
        <v>1280.1176207963115</v>
      </c>
      <c r="G4723">
        <v>293.19990000000001</v>
      </c>
      <c r="H4723">
        <v>190.8878</v>
      </c>
      <c r="I4723">
        <v>137.72929999999999</v>
      </c>
      <c r="J4723">
        <v>110.0656</v>
      </c>
      <c r="K4723">
        <v>83.390100000000004</v>
      </c>
      <c r="L4723">
        <v>28.395800000000001</v>
      </c>
      <c r="M4723">
        <v>108.2856</v>
      </c>
      <c r="N4723">
        <v>0.567360211</v>
      </c>
      <c r="O4723">
        <v>22.1</v>
      </c>
      <c r="P4723">
        <v>93.44</v>
      </c>
      <c r="Q4723">
        <v>141.03</v>
      </c>
      <c r="R4723">
        <v>16.95</v>
      </c>
      <c r="S4723">
        <v>26.313199999999998</v>
      </c>
      <c r="T4723">
        <v>40.592399999999998</v>
      </c>
      <c r="U4723">
        <v>14.9308</v>
      </c>
      <c r="V4723">
        <v>61.049500000000002</v>
      </c>
      <c r="W4723">
        <v>20.133800000000001</v>
      </c>
      <c r="X4723">
        <v>24.02</v>
      </c>
      <c r="Y4723" s="2">
        <v>1.1685886213260277E-2</v>
      </c>
      <c r="Z4723" s="2">
        <v>7.1109199782777299E-3</v>
      </c>
      <c r="AA4723" s="2">
        <v>9.3891351271890855E-3</v>
      </c>
      <c r="AB4723" s="2">
        <v>-1.777139978764275E-3</v>
      </c>
      <c r="AC4723" s="2">
        <v>-9.8299143445046422E-4</v>
      </c>
      <c r="AD4723" s="2">
        <v>0</v>
      </c>
      <c r="AE4723" s="2">
        <v>-2.7743829631813322E-3</v>
      </c>
      <c r="AF4723" s="2">
        <v>1.0557319217463501E-3</v>
      </c>
      <c r="AG4723" s="2">
        <v>-1.8248340392776896E-3</v>
      </c>
      <c r="AH4723" s="2">
        <v>-1.3392857142856984E-2</v>
      </c>
      <c r="AI4723" s="2">
        <v>-2.5041736227045086E-2</v>
      </c>
      <c r="AJ4723" s="2">
        <v>6.0636324725351631E-3</v>
      </c>
      <c r="AK4723" s="2">
        <v>5.9347181008901906E-3</v>
      </c>
      <c r="AL4723" s="2">
        <v>2.9883970908868296E-3</v>
      </c>
      <c r="AM4723" s="2">
        <v>7.0032076328265802E-3</v>
      </c>
      <c r="AN4723" s="2">
        <v>-7.2012287969359656E-3</v>
      </c>
      <c r="AO4723" s="2">
        <v>9.9072631206307271E-3</v>
      </c>
      <c r="AP4723" s="2">
        <v>-7.9868347794381789E-3</v>
      </c>
      <c r="AQ4723" s="2">
        <v>-1.5573770491803196E-2</v>
      </c>
      <c r="AV4723" s="52"/>
    </row>
    <row r="4724" spans="1:48" x14ac:dyDescent="0.3">
      <c r="A4724">
        <v>2019</v>
      </c>
      <c r="B4724" s="1">
        <v>43720</v>
      </c>
      <c r="C4724" s="4">
        <v>99</v>
      </c>
      <c r="D4724" s="4">
        <v>99</v>
      </c>
      <c r="E4724" s="4">
        <v>99</v>
      </c>
      <c r="F4724">
        <v>1284.7124444158483</v>
      </c>
      <c r="G4724">
        <v>294.21550000000002</v>
      </c>
      <c r="H4724">
        <v>191.6814</v>
      </c>
      <c r="I4724">
        <v>136.8271</v>
      </c>
      <c r="J4724">
        <v>109.8194</v>
      </c>
      <c r="K4724">
        <v>83.370400000000004</v>
      </c>
      <c r="L4724">
        <v>28.415500000000002</v>
      </c>
      <c r="M4724">
        <v>108.4952</v>
      </c>
      <c r="N4724">
        <v>0.57498554000000002</v>
      </c>
      <c r="O4724">
        <v>22.3</v>
      </c>
      <c r="P4724">
        <v>91.76</v>
      </c>
      <c r="Q4724">
        <v>141.32</v>
      </c>
      <c r="R4724">
        <v>16.920000000000002</v>
      </c>
      <c r="S4724">
        <v>26.2348</v>
      </c>
      <c r="T4724">
        <v>40.884399999999999</v>
      </c>
      <c r="U4724">
        <v>14.8718</v>
      </c>
      <c r="V4724">
        <v>61.184800000000003</v>
      </c>
      <c r="W4724">
        <v>20.0883</v>
      </c>
      <c r="X4724">
        <v>23.45</v>
      </c>
      <c r="Y4724" s="2">
        <v>3.5893761205150199E-3</v>
      </c>
      <c r="Z4724" s="2">
        <v>3.4638483846687329E-3</v>
      </c>
      <c r="AA4724" s="2">
        <v>4.1574160318260667E-3</v>
      </c>
      <c r="AB4724" s="2">
        <v>-6.5505306423542242E-3</v>
      </c>
      <c r="AC4724" s="2">
        <v>-2.2368478434678929E-3</v>
      </c>
      <c r="AD4724" s="2">
        <v>-2.362390739428788E-4</v>
      </c>
      <c r="AE4724" s="2">
        <v>6.9376457081671283E-4</v>
      </c>
      <c r="AF4724" s="2">
        <v>1.9356220956432413E-3</v>
      </c>
      <c r="AG4724" s="2">
        <v>1.344001368471015E-2</v>
      </c>
      <c r="AH4724" s="2">
        <v>9.0497737556560764E-3</v>
      </c>
      <c r="AI4724" s="2">
        <v>-1.7979452054794454E-2</v>
      </c>
      <c r="AJ4724" s="2">
        <v>2.0563000779976193E-3</v>
      </c>
      <c r="AK4724" s="2">
        <v>-1.7699115044246261E-3</v>
      </c>
      <c r="AL4724" s="2">
        <v>-2.9794931821290893E-3</v>
      </c>
      <c r="AM4724" s="2">
        <v>7.1934647865117274E-3</v>
      </c>
      <c r="AN4724" s="2">
        <v>-3.9515632116161603E-3</v>
      </c>
      <c r="AO4724" s="2">
        <v>2.21623436719387E-3</v>
      </c>
      <c r="AP4724" s="2">
        <v>-2.2598813934776585E-3</v>
      </c>
      <c r="AQ4724" s="2">
        <v>-2.3730224812656187E-2</v>
      </c>
      <c r="AV4724" s="52"/>
    </row>
    <row r="4725" spans="1:48" x14ac:dyDescent="0.3">
      <c r="A4725">
        <v>2019</v>
      </c>
      <c r="B4725" s="1">
        <v>43721</v>
      </c>
      <c r="C4725" s="4">
        <v>99</v>
      </c>
      <c r="D4725" s="4">
        <v>99</v>
      </c>
      <c r="E4725" s="4">
        <v>99</v>
      </c>
      <c r="F4725">
        <v>1284.5019694870207</v>
      </c>
      <c r="G4725">
        <v>294.02019999999999</v>
      </c>
      <c r="H4725">
        <v>190.99690000000001</v>
      </c>
      <c r="I4725">
        <v>133.90459999999999</v>
      </c>
      <c r="J4725">
        <v>108.815</v>
      </c>
      <c r="K4725">
        <v>83.232500000000002</v>
      </c>
      <c r="L4725">
        <v>28.198399999999999</v>
      </c>
      <c r="M4725">
        <v>107.2475</v>
      </c>
      <c r="N4725">
        <v>0.58704034599999999</v>
      </c>
      <c r="O4725">
        <v>22.73</v>
      </c>
      <c r="P4725">
        <v>91.52</v>
      </c>
      <c r="Q4725">
        <v>140.15</v>
      </c>
      <c r="R4725">
        <v>16.309999999999999</v>
      </c>
      <c r="S4725">
        <v>26.195599999999999</v>
      </c>
      <c r="T4725">
        <v>41.118000000000002</v>
      </c>
      <c r="U4725">
        <v>14.8718</v>
      </c>
      <c r="V4725">
        <v>60.798400000000001</v>
      </c>
      <c r="W4725">
        <v>19.920300000000001</v>
      </c>
      <c r="X4725">
        <v>23.08</v>
      </c>
      <c r="Y4725" s="2">
        <v>-1.6383038067580014E-4</v>
      </c>
      <c r="Z4725" s="2">
        <v>-6.6379915402159373E-4</v>
      </c>
      <c r="AA4725" s="2">
        <v>-3.571029844314455E-3</v>
      </c>
      <c r="AB4725" s="2">
        <v>-2.1359072873721741E-2</v>
      </c>
      <c r="AC4725" s="2">
        <v>-9.1459250369242406E-3</v>
      </c>
      <c r="AD4725" s="2">
        <v>-1.6540642722117083E-3</v>
      </c>
      <c r="AE4725" s="2">
        <v>-7.6401963716986598E-3</v>
      </c>
      <c r="AF4725" s="2">
        <v>-1.1500047928387547E-2</v>
      </c>
      <c r="AG4725" s="2">
        <v>2.0965407234414979E-2</v>
      </c>
      <c r="AH4725" s="2">
        <v>1.928251121076241E-2</v>
      </c>
      <c r="AI4725" s="2">
        <v>-2.6155187445511263E-3</v>
      </c>
      <c r="AJ4725" s="2">
        <v>-8.2790829323520221E-3</v>
      </c>
      <c r="AK4725" s="2">
        <v>-3.6052009456264966E-2</v>
      </c>
      <c r="AL4725" s="2">
        <v>-1.4941985454435258E-3</v>
      </c>
      <c r="AM4725" s="2">
        <v>5.7136707399398912E-3</v>
      </c>
      <c r="AN4725" s="2">
        <v>0</v>
      </c>
      <c r="AO4725" s="2">
        <v>-6.3152939945869679E-3</v>
      </c>
      <c r="AP4725" s="2">
        <v>-8.363077014978848E-3</v>
      </c>
      <c r="AQ4725" s="2">
        <v>-1.5778251599147142E-2</v>
      </c>
      <c r="AV4725" s="52"/>
    </row>
    <row r="4726" spans="1:48" x14ac:dyDescent="0.3">
      <c r="A4726">
        <v>2019</v>
      </c>
      <c r="B4726" s="1">
        <v>43724</v>
      </c>
      <c r="C4726" s="4">
        <v>99</v>
      </c>
      <c r="D4726" s="4">
        <v>99</v>
      </c>
      <c r="E4726" s="4">
        <v>99</v>
      </c>
      <c r="F4726">
        <v>1278.5033470419985</v>
      </c>
      <c r="G4726">
        <v>293.11200000000002</v>
      </c>
      <c r="H4726">
        <v>190.1438</v>
      </c>
      <c r="I4726">
        <v>135.61099999999999</v>
      </c>
      <c r="J4726">
        <v>109.2877</v>
      </c>
      <c r="K4726">
        <v>83.301400000000001</v>
      </c>
      <c r="L4726">
        <v>28.2971</v>
      </c>
      <c r="M4726">
        <v>107.7047</v>
      </c>
      <c r="N4726">
        <v>0.57358379199999998</v>
      </c>
      <c r="O4726">
        <v>23.27</v>
      </c>
      <c r="P4726">
        <v>102.64</v>
      </c>
      <c r="Q4726">
        <v>141.32</v>
      </c>
      <c r="R4726">
        <v>16.739999999999998</v>
      </c>
      <c r="S4726">
        <v>26.313199999999998</v>
      </c>
      <c r="T4726">
        <v>40.796799999999998</v>
      </c>
      <c r="U4726">
        <v>15.5312</v>
      </c>
      <c r="V4726">
        <v>60.846699999999998</v>
      </c>
      <c r="W4726">
        <v>20.038900000000002</v>
      </c>
      <c r="X4726">
        <v>23.42</v>
      </c>
      <c r="Y4726" s="2">
        <v>-4.669998635671857E-3</v>
      </c>
      <c r="Z4726" s="2">
        <v>-3.0889034154795159E-3</v>
      </c>
      <c r="AA4726" s="2">
        <v>-4.4665646405780413E-3</v>
      </c>
      <c r="AB4726" s="2">
        <v>1.2743400898848956E-2</v>
      </c>
      <c r="AC4726" s="2">
        <v>4.3440702109085461E-3</v>
      </c>
      <c r="AD4726" s="2">
        <v>8.2780163998430467E-4</v>
      </c>
      <c r="AE4726" s="2">
        <v>3.5001985928280188E-3</v>
      </c>
      <c r="AF4726" s="2">
        <v>4.2630364344156124E-3</v>
      </c>
      <c r="AG4726" s="2">
        <v>-2.2922707258011932E-2</v>
      </c>
      <c r="AH4726" s="2">
        <v>2.3757149142102918E-2</v>
      </c>
      <c r="AI4726" s="2">
        <v>0.12150349650349646</v>
      </c>
      <c r="AJ4726" s="2">
        <v>8.3481983589011044E-3</v>
      </c>
      <c r="AK4726" s="2">
        <v>2.6364193746168052E-2</v>
      </c>
      <c r="AL4726" s="2">
        <v>4.4893035471604836E-3</v>
      </c>
      <c r="AM4726" s="2">
        <v>-7.8116639914393993E-3</v>
      </c>
      <c r="AN4726" s="2">
        <v>4.4338950227948093E-2</v>
      </c>
      <c r="AO4726" s="2">
        <v>7.9442880075797362E-4</v>
      </c>
      <c r="AP4726" s="2">
        <v>5.9537255965020908E-3</v>
      </c>
      <c r="AQ4726" s="2">
        <v>1.4731369150779994E-2</v>
      </c>
      <c r="AV4726" s="52"/>
    </row>
    <row r="4727" spans="1:48" x14ac:dyDescent="0.3">
      <c r="A4727">
        <v>2019</v>
      </c>
      <c r="B4727" s="1">
        <v>43725</v>
      </c>
      <c r="C4727" s="4">
        <v>99</v>
      </c>
      <c r="D4727" s="4">
        <v>99</v>
      </c>
      <c r="E4727" s="4">
        <v>99</v>
      </c>
      <c r="F4727">
        <v>1287.4497348064485</v>
      </c>
      <c r="G4727">
        <v>293.85419999999999</v>
      </c>
      <c r="H4727">
        <v>191.0565</v>
      </c>
      <c r="I4727">
        <v>136.34649999999999</v>
      </c>
      <c r="J4727">
        <v>109.5732</v>
      </c>
      <c r="K4727">
        <v>83.340800000000002</v>
      </c>
      <c r="L4727">
        <v>28.366199999999999</v>
      </c>
      <c r="M4727">
        <v>108.0475</v>
      </c>
      <c r="N4727">
        <v>0.56929452899999999</v>
      </c>
      <c r="O4727">
        <v>23.03</v>
      </c>
      <c r="P4727">
        <v>98.32</v>
      </c>
      <c r="Q4727">
        <v>141.6</v>
      </c>
      <c r="R4727">
        <v>16.86</v>
      </c>
      <c r="S4727">
        <v>26.195599999999999</v>
      </c>
      <c r="T4727">
        <v>40.796799999999998</v>
      </c>
      <c r="U4727">
        <v>15.235900000000001</v>
      </c>
      <c r="V4727">
        <v>61.378</v>
      </c>
      <c r="W4727">
        <v>20.033899999999999</v>
      </c>
      <c r="X4727">
        <v>23.31</v>
      </c>
      <c r="Y4727" s="2">
        <v>6.997547394106407E-3</v>
      </c>
      <c r="Z4727" s="2">
        <v>2.5321378858591537E-3</v>
      </c>
      <c r="AA4727" s="2">
        <v>4.8000513295727298E-3</v>
      </c>
      <c r="AB4727" s="2">
        <v>5.4236013302755293E-3</v>
      </c>
      <c r="AC4727" s="2">
        <v>2.612370834046196E-3</v>
      </c>
      <c r="AD4727" s="2">
        <v>4.729812464137062E-4</v>
      </c>
      <c r="AE4727" s="2">
        <v>2.441946347858881E-3</v>
      </c>
      <c r="AF4727" s="2">
        <v>3.182776610491489E-3</v>
      </c>
      <c r="AG4727" s="2">
        <v>-7.4780059336125859E-3</v>
      </c>
      <c r="AH4727" s="2">
        <v>-1.0313708637730956E-2</v>
      </c>
      <c r="AI4727" s="2">
        <v>-4.2088854247856688E-2</v>
      </c>
      <c r="AJ4727" s="2">
        <v>1.9813189923578722E-3</v>
      </c>
      <c r="AK4727" s="2">
        <v>7.1684587813620748E-3</v>
      </c>
      <c r="AL4727" s="2">
        <v>-4.4692397731936895E-3</v>
      </c>
      <c r="AM4727" s="2">
        <v>0</v>
      </c>
      <c r="AN4727" s="2">
        <v>-1.901334088801887E-2</v>
      </c>
      <c r="AO4727" s="2">
        <v>8.7317800307986637E-3</v>
      </c>
      <c r="AP4727" s="2">
        <v>-2.4951469392042736E-4</v>
      </c>
      <c r="AQ4727" s="2">
        <v>-4.6968403074296727E-3</v>
      </c>
      <c r="AV4727" s="52"/>
    </row>
    <row r="4728" spans="1:48" x14ac:dyDescent="0.3">
      <c r="A4728">
        <v>2019</v>
      </c>
      <c r="B4728" s="1">
        <v>43726</v>
      </c>
      <c r="C4728" s="4">
        <v>99</v>
      </c>
      <c r="D4728" s="4">
        <v>99</v>
      </c>
      <c r="E4728" s="4">
        <v>99</v>
      </c>
      <c r="F4728">
        <v>1283.7370960877477</v>
      </c>
      <c r="G4728">
        <v>294.0299</v>
      </c>
      <c r="H4728">
        <v>190.97710000000001</v>
      </c>
      <c r="I4728">
        <v>136.92509999999999</v>
      </c>
      <c r="J4728">
        <v>109.6126</v>
      </c>
      <c r="K4728">
        <v>83.291600000000003</v>
      </c>
      <c r="L4728">
        <v>28.366199999999999</v>
      </c>
      <c r="M4728">
        <v>108.05710000000001</v>
      </c>
      <c r="N4728">
        <v>0.56559398800000005</v>
      </c>
      <c r="O4728">
        <v>22.76</v>
      </c>
      <c r="P4728">
        <v>96.8</v>
      </c>
      <c r="Q4728">
        <v>140.71</v>
      </c>
      <c r="R4728">
        <v>16.55</v>
      </c>
      <c r="S4728">
        <v>26.293600000000001</v>
      </c>
      <c r="T4728">
        <v>40.631300000000003</v>
      </c>
      <c r="U4728">
        <v>15.137499999999999</v>
      </c>
      <c r="V4728">
        <v>61.638800000000003</v>
      </c>
      <c r="W4728">
        <v>20.0488</v>
      </c>
      <c r="X4728">
        <v>22.56</v>
      </c>
      <c r="Y4728" s="2">
        <v>-2.8837154712366697E-3</v>
      </c>
      <c r="Z4728" s="2">
        <v>5.9791556492982956E-4</v>
      </c>
      <c r="AA4728" s="2">
        <v>-4.15583871786529E-4</v>
      </c>
      <c r="AB4728" s="2">
        <v>4.2435999457264284E-3</v>
      </c>
      <c r="AC4728" s="2">
        <v>3.5957697685207179E-4</v>
      </c>
      <c r="AD4728" s="2">
        <v>-5.9034710489935804E-4</v>
      </c>
      <c r="AE4728" s="2">
        <v>0</v>
      </c>
      <c r="AF4728" s="2">
        <v>8.8849811425539826E-5</v>
      </c>
      <c r="AG4728" s="2">
        <v>-6.5002223128688419E-3</v>
      </c>
      <c r="AH4728" s="2">
        <v>-1.1723838471558778E-2</v>
      </c>
      <c r="AI4728" s="2">
        <v>-1.5459723352318933E-2</v>
      </c>
      <c r="AJ4728" s="2">
        <v>-6.2853107344631454E-3</v>
      </c>
      <c r="AK4728" s="2">
        <v>-1.8386714116251368E-2</v>
      </c>
      <c r="AL4728" s="2">
        <v>3.7410862893005881E-3</v>
      </c>
      <c r="AM4728" s="2">
        <v>-4.0566907208406944E-3</v>
      </c>
      <c r="AN4728" s="2">
        <v>-6.4584304176321661E-3</v>
      </c>
      <c r="AO4728" s="2">
        <v>4.2490794747305216E-3</v>
      </c>
      <c r="AP4728" s="2">
        <v>7.4373936178173672E-4</v>
      </c>
      <c r="AQ4728" s="2">
        <v>-3.2175032175032148E-2</v>
      </c>
      <c r="AV4728" s="52"/>
    </row>
    <row r="4729" spans="1:48" x14ac:dyDescent="0.3">
      <c r="A4729">
        <v>2019</v>
      </c>
      <c r="B4729" s="1">
        <v>43727</v>
      </c>
      <c r="C4729" s="4">
        <v>99</v>
      </c>
      <c r="D4729" s="4">
        <v>99</v>
      </c>
      <c r="E4729" s="4">
        <v>99</v>
      </c>
      <c r="F4729">
        <v>1281.8541015283784</v>
      </c>
      <c r="G4729">
        <v>294.0104</v>
      </c>
      <c r="H4729">
        <v>191.2945</v>
      </c>
      <c r="I4729">
        <v>137.33699999999999</v>
      </c>
      <c r="J4729">
        <v>109.6619</v>
      </c>
      <c r="K4729">
        <v>83.301400000000001</v>
      </c>
      <c r="L4729">
        <v>28.415500000000002</v>
      </c>
      <c r="M4729">
        <v>108.5333</v>
      </c>
      <c r="N4729">
        <v>0.56726209100000002</v>
      </c>
      <c r="O4729">
        <v>22.07</v>
      </c>
      <c r="P4729">
        <v>97.52</v>
      </c>
      <c r="Q4729">
        <v>141.28</v>
      </c>
      <c r="R4729">
        <v>16.62</v>
      </c>
      <c r="S4729">
        <v>26.2348</v>
      </c>
      <c r="T4729">
        <v>40.465800000000002</v>
      </c>
      <c r="U4729">
        <v>15.216200000000001</v>
      </c>
      <c r="V4729">
        <v>61.928600000000003</v>
      </c>
      <c r="W4729">
        <v>20.038900000000002</v>
      </c>
      <c r="X4729">
        <v>22.15</v>
      </c>
      <c r="Y4729" s="2">
        <v>-1.466807000520487E-3</v>
      </c>
      <c r="Z4729" s="2">
        <v>-6.6319785844926038E-5</v>
      </c>
      <c r="AA4729" s="2">
        <v>1.6619793682068895E-3</v>
      </c>
      <c r="AB4729" s="2">
        <v>3.0082139797598106E-3</v>
      </c>
      <c r="AC4729" s="2">
        <v>4.4976581159472673E-4</v>
      </c>
      <c r="AD4729" s="2">
        <v>1.1765892358894803E-4</v>
      </c>
      <c r="AE4729" s="2">
        <v>1.7379839386313378E-3</v>
      </c>
      <c r="AF4729" s="2">
        <v>4.406929299416662E-3</v>
      </c>
      <c r="AG4729" s="2">
        <v>2.9492940791300271E-3</v>
      </c>
      <c r="AH4729" s="2">
        <v>-3.0316344463971912E-2</v>
      </c>
      <c r="AI4729" s="2">
        <v>7.4380165289256173E-3</v>
      </c>
      <c r="AJ4729" s="2">
        <v>4.05088479852167E-3</v>
      </c>
      <c r="AK4729" s="2">
        <v>4.229607250755274E-3</v>
      </c>
      <c r="AL4729" s="2">
        <v>-2.2362856360483852E-3</v>
      </c>
      <c r="AM4729" s="2">
        <v>-4.0732144922757119E-3</v>
      </c>
      <c r="AN4729" s="2">
        <v>5.1990090834022062E-3</v>
      </c>
      <c r="AO4729" s="2">
        <v>4.7015840671784659E-3</v>
      </c>
      <c r="AP4729" s="2">
        <v>-4.9379513985869927E-4</v>
      </c>
      <c r="AQ4729" s="2">
        <v>-1.8173758865248191E-2</v>
      </c>
      <c r="AV4729" s="52"/>
    </row>
    <row r="4730" spans="1:48" x14ac:dyDescent="0.3">
      <c r="A4730">
        <v>2019</v>
      </c>
      <c r="B4730" s="1">
        <v>43728</v>
      </c>
      <c r="C4730" s="4">
        <v>99</v>
      </c>
      <c r="D4730" s="4">
        <v>99</v>
      </c>
      <c r="E4730" s="4">
        <v>99</v>
      </c>
      <c r="F4730">
        <v>1257.9531036039443</v>
      </c>
      <c r="G4730">
        <v>292.62130000000002</v>
      </c>
      <c r="H4730">
        <v>189.27090000000001</v>
      </c>
      <c r="I4730">
        <v>139.15129999999999</v>
      </c>
      <c r="J4730">
        <v>110.2921</v>
      </c>
      <c r="K4730">
        <v>83.390100000000004</v>
      </c>
      <c r="L4730">
        <v>28.4649</v>
      </c>
      <c r="M4730">
        <v>109.01900000000001</v>
      </c>
      <c r="N4730">
        <v>0.56068799599999997</v>
      </c>
      <c r="O4730">
        <v>21.91</v>
      </c>
      <c r="P4730">
        <v>97.6</v>
      </c>
      <c r="Q4730">
        <v>142.94999999999999</v>
      </c>
      <c r="R4730">
        <v>16.8</v>
      </c>
      <c r="S4730">
        <v>26.3034</v>
      </c>
      <c r="T4730">
        <v>40.504800000000003</v>
      </c>
      <c r="U4730">
        <v>15.235900000000001</v>
      </c>
      <c r="V4730">
        <v>61.6967</v>
      </c>
      <c r="W4730">
        <v>20.1358</v>
      </c>
      <c r="X4730">
        <v>23.29</v>
      </c>
      <c r="Y4730" s="2">
        <v>-1.8645646096491331E-2</v>
      </c>
      <c r="Z4730" s="2">
        <v>-4.7246628010436664E-3</v>
      </c>
      <c r="AA4730" s="2">
        <v>-1.0578453640852081E-2</v>
      </c>
      <c r="AB4730" s="2">
        <v>1.3210569620714097E-2</v>
      </c>
      <c r="AC4730" s="2">
        <v>5.7467543422100587E-3</v>
      </c>
      <c r="AD4730" s="2">
        <v>1.0648080344388688E-3</v>
      </c>
      <c r="AE4730" s="2">
        <v>1.73848779715291E-3</v>
      </c>
      <c r="AF4730" s="2">
        <v>4.4751242245468781E-3</v>
      </c>
      <c r="AG4730" s="2">
        <v>-1.1589166814251373E-2</v>
      </c>
      <c r="AH4730" s="2">
        <v>-7.2496601721794285E-3</v>
      </c>
      <c r="AI4730" s="2">
        <v>8.2034454470880647E-4</v>
      </c>
      <c r="AJ4730" s="2">
        <v>1.1820498301245763E-2</v>
      </c>
      <c r="AK4730" s="2">
        <v>1.0830324909747224E-2</v>
      </c>
      <c r="AL4730" s="2">
        <v>2.6148474545260036E-3</v>
      </c>
      <c r="AM4730" s="2">
        <v>9.6377681894344036E-4</v>
      </c>
      <c r="AN4730" s="2">
        <v>1.2946727829550309E-3</v>
      </c>
      <c r="AO4730" s="2">
        <v>-3.744634950572201E-3</v>
      </c>
      <c r="AP4730" s="2">
        <v>4.8355947681757439E-3</v>
      </c>
      <c r="AQ4730" s="2">
        <v>5.1467268623024864E-2</v>
      </c>
      <c r="AV4730" s="52"/>
    </row>
    <row r="4731" spans="1:48" x14ac:dyDescent="0.3">
      <c r="A4731">
        <v>2019</v>
      </c>
      <c r="B4731" s="1">
        <v>43731</v>
      </c>
      <c r="C4731" s="4">
        <v>99</v>
      </c>
      <c r="D4731" s="4">
        <v>99</v>
      </c>
      <c r="E4731" s="4">
        <v>99</v>
      </c>
      <c r="F4731">
        <v>1250.2400679831303</v>
      </c>
      <c r="G4731">
        <v>292.55259999999998</v>
      </c>
      <c r="H4731">
        <v>189.3544</v>
      </c>
      <c r="I4731">
        <v>139.12190000000001</v>
      </c>
      <c r="J4731">
        <v>110.44970000000001</v>
      </c>
      <c r="K4731">
        <v>83.439300000000003</v>
      </c>
      <c r="L4731">
        <v>28.4649</v>
      </c>
      <c r="M4731">
        <v>108.7713</v>
      </c>
      <c r="N4731">
        <v>0.56881800000000005</v>
      </c>
      <c r="O4731">
        <v>21.91</v>
      </c>
      <c r="P4731">
        <v>97.68</v>
      </c>
      <c r="Q4731">
        <v>143.75</v>
      </c>
      <c r="R4731">
        <v>17.510000000000002</v>
      </c>
      <c r="S4731">
        <v>26.342600000000001</v>
      </c>
      <c r="T4731">
        <v>40.543700000000001</v>
      </c>
      <c r="U4731">
        <v>15.2753</v>
      </c>
      <c r="V4731">
        <v>61.706400000000002</v>
      </c>
      <c r="W4731">
        <v>20.207000000000001</v>
      </c>
      <c r="X4731">
        <v>23.09</v>
      </c>
      <c r="Y4731" s="2">
        <v>-6.1314174580250347E-3</v>
      </c>
      <c r="Z4731" s="2">
        <v>-2.3477443371355822E-4</v>
      </c>
      <c r="AA4731" s="2">
        <v>4.4116660300130839E-4</v>
      </c>
      <c r="AB4731" s="2">
        <v>-2.1128081448018587E-4</v>
      </c>
      <c r="AC4731" s="2">
        <v>1.4289328066108276E-3</v>
      </c>
      <c r="AD4731" s="2">
        <v>5.8999809329884911E-4</v>
      </c>
      <c r="AE4731" s="2">
        <v>0</v>
      </c>
      <c r="AF4731" s="2">
        <v>-2.2720810134013725E-3</v>
      </c>
      <c r="AG4731" s="2">
        <v>1.4500050042091539E-2</v>
      </c>
      <c r="AH4731" s="2">
        <v>0</v>
      </c>
      <c r="AI4731" s="2">
        <v>8.1967213114775284E-4</v>
      </c>
      <c r="AJ4731" s="2">
        <v>5.5963623644632587E-3</v>
      </c>
      <c r="AK4731" s="2">
        <v>4.2261904761904834E-2</v>
      </c>
      <c r="AL4731" s="2">
        <v>1.4903016340093167E-3</v>
      </c>
      <c r="AM4731" s="2">
        <v>9.6038000434517379E-4</v>
      </c>
      <c r="AN4731" s="2">
        <v>2.5859975452713346E-3</v>
      </c>
      <c r="AO4731" s="2">
        <v>1.5722072655433017E-4</v>
      </c>
      <c r="AP4731" s="2">
        <v>3.535990623665386E-3</v>
      </c>
      <c r="AQ4731" s="2">
        <v>-8.587376556462023E-3</v>
      </c>
      <c r="AV4731" s="52"/>
    </row>
    <row r="4732" spans="1:48" x14ac:dyDescent="0.3">
      <c r="A4732">
        <v>2019</v>
      </c>
      <c r="B4732" s="1">
        <v>43732</v>
      </c>
      <c r="C4732" s="4">
        <v>99</v>
      </c>
      <c r="D4732" s="4">
        <v>99</v>
      </c>
      <c r="E4732" s="4">
        <v>99</v>
      </c>
      <c r="F4732">
        <v>1221.5486901459087</v>
      </c>
      <c r="G4732">
        <v>290.25700000000001</v>
      </c>
      <c r="H4732">
        <v>186.83959999999999</v>
      </c>
      <c r="I4732">
        <v>140.7989</v>
      </c>
      <c r="J4732">
        <v>111.00109999999999</v>
      </c>
      <c r="K4732">
        <v>83.528000000000006</v>
      </c>
      <c r="L4732">
        <v>28.6129</v>
      </c>
      <c r="M4732">
        <v>108.0761</v>
      </c>
      <c r="N4732">
        <v>0.56541182000000001</v>
      </c>
      <c r="O4732">
        <v>21.59</v>
      </c>
      <c r="P4732">
        <v>95.2</v>
      </c>
      <c r="Q4732">
        <v>144.51</v>
      </c>
      <c r="R4732">
        <v>17.440000000000001</v>
      </c>
      <c r="S4732">
        <v>26.244599999999998</v>
      </c>
      <c r="T4732">
        <v>40.115400000000001</v>
      </c>
      <c r="U4732">
        <v>15.098100000000001</v>
      </c>
      <c r="V4732">
        <v>62.430900000000001</v>
      </c>
      <c r="W4732">
        <v>20.345400000000001</v>
      </c>
      <c r="X4732">
        <v>24.16</v>
      </c>
      <c r="Y4732" s="2">
        <v>-2.2948694872262476E-2</v>
      </c>
      <c r="Z4732" s="2">
        <v>-7.8467940466089292E-3</v>
      </c>
      <c r="AA4732" s="2">
        <v>-1.3280916630403095E-2</v>
      </c>
      <c r="AB4732" s="2">
        <v>1.2054176948417039E-2</v>
      </c>
      <c r="AC4732" s="2">
        <v>4.9923177699893184E-3</v>
      </c>
      <c r="AD4732" s="2">
        <v>1.0630482278735087E-3</v>
      </c>
      <c r="AE4732" s="2">
        <v>5.1993859103667273E-3</v>
      </c>
      <c r="AF4732" s="2">
        <v>-6.3913918469301612E-3</v>
      </c>
      <c r="AG4732" s="2">
        <v>-5.9881719636158959E-3</v>
      </c>
      <c r="AH4732" s="2">
        <v>-1.4605203103605691E-2</v>
      </c>
      <c r="AI4732" s="2">
        <v>-2.5389025389025432E-2</v>
      </c>
      <c r="AJ4732" s="2">
        <v>5.2869565217390502E-3</v>
      </c>
      <c r="AK4732" s="2">
        <v>-3.9977155910908557E-3</v>
      </c>
      <c r="AL4732" s="2">
        <v>-3.7202098502047143E-3</v>
      </c>
      <c r="AM4732" s="2">
        <v>-1.0563910052609926E-2</v>
      </c>
      <c r="AN4732" s="2">
        <v>-1.1600426832860888E-2</v>
      </c>
      <c r="AO4732" s="2">
        <v>1.1741083582902156E-2</v>
      </c>
      <c r="AP4732" s="2">
        <v>6.8491116939675134E-3</v>
      </c>
      <c r="AQ4732" s="2">
        <v>4.6340407102641867E-2</v>
      </c>
      <c r="AV4732" s="52"/>
    </row>
    <row r="4733" spans="1:48" x14ac:dyDescent="0.3">
      <c r="A4733">
        <v>2019</v>
      </c>
      <c r="B4733" s="1">
        <v>43733</v>
      </c>
      <c r="C4733" s="4">
        <v>99</v>
      </c>
      <c r="D4733" s="4">
        <v>99</v>
      </c>
      <c r="E4733" s="4">
        <v>99</v>
      </c>
      <c r="F4733">
        <v>1246.3914491746771</v>
      </c>
      <c r="G4733">
        <v>291.97379999999998</v>
      </c>
      <c r="H4733">
        <v>188.93690000000001</v>
      </c>
      <c r="I4733">
        <v>138.73939999999999</v>
      </c>
      <c r="J4733">
        <v>110.2724</v>
      </c>
      <c r="K4733">
        <v>83.419600000000003</v>
      </c>
      <c r="L4733">
        <v>28.415500000000002</v>
      </c>
      <c r="M4733">
        <v>107.76179999999999</v>
      </c>
      <c r="N4733">
        <v>0.56757045500000003</v>
      </c>
      <c r="O4733">
        <v>21.55</v>
      </c>
      <c r="P4733">
        <v>94.4</v>
      </c>
      <c r="Q4733">
        <v>141.83000000000001</v>
      </c>
      <c r="R4733">
        <v>16.71</v>
      </c>
      <c r="S4733">
        <v>26.450500000000002</v>
      </c>
      <c r="T4733">
        <v>40.086199999999998</v>
      </c>
      <c r="U4733">
        <v>15.009600000000001</v>
      </c>
      <c r="V4733">
        <v>62.392200000000003</v>
      </c>
      <c r="W4733">
        <v>20.197099999999999</v>
      </c>
      <c r="X4733">
        <v>23.61</v>
      </c>
      <c r="Y4733" s="2">
        <v>2.0337100951580478E-2</v>
      </c>
      <c r="Z4733" s="2">
        <v>5.9147583004026671E-3</v>
      </c>
      <c r="AA4733" s="2">
        <v>1.1225136427181592E-2</v>
      </c>
      <c r="AB4733" s="2">
        <v>-1.4627244957169494E-2</v>
      </c>
      <c r="AC4733" s="2">
        <v>-6.564799808290056E-3</v>
      </c>
      <c r="AD4733" s="2">
        <v>-1.2977684129873435E-3</v>
      </c>
      <c r="AE4733" s="2">
        <v>-6.8989861216444126E-3</v>
      </c>
      <c r="AF4733" s="2">
        <v>-2.9081360263740752E-3</v>
      </c>
      <c r="AG4733" s="2">
        <v>3.8178101759529515E-3</v>
      </c>
      <c r="AH4733" s="2">
        <v>-1.8527095877720612E-3</v>
      </c>
      <c r="AI4733" s="2">
        <v>-8.4033613445377853E-3</v>
      </c>
      <c r="AJ4733" s="2">
        <v>-1.8545429382049505E-2</v>
      </c>
      <c r="AK4733" s="2">
        <v>-4.1857798165137683E-2</v>
      </c>
      <c r="AL4733" s="2">
        <v>7.8454234394886857E-3</v>
      </c>
      <c r="AM4733" s="2">
        <v>-7.2790000847566816E-4</v>
      </c>
      <c r="AN4733" s="2">
        <v>-5.8616647127783805E-3</v>
      </c>
      <c r="AO4733" s="2">
        <v>-6.1988534523771399E-4</v>
      </c>
      <c r="AP4733" s="2">
        <v>-7.2891169502690145E-3</v>
      </c>
      <c r="AQ4733" s="2">
        <v>-2.2764900662251675E-2</v>
      </c>
      <c r="AV4733" s="52"/>
    </row>
    <row r="4734" spans="1:48" x14ac:dyDescent="0.3">
      <c r="A4734">
        <v>2019</v>
      </c>
      <c r="B4734" s="1">
        <v>43734</v>
      </c>
      <c r="C4734" s="4">
        <v>99</v>
      </c>
      <c r="D4734" s="4">
        <v>99</v>
      </c>
      <c r="E4734" s="4">
        <v>99</v>
      </c>
      <c r="F4734">
        <v>1235.3353338527038</v>
      </c>
      <c r="G4734">
        <v>291.36559999999997</v>
      </c>
      <c r="H4734">
        <v>188.24109999999999</v>
      </c>
      <c r="I4734">
        <v>139.6319</v>
      </c>
      <c r="J4734">
        <v>110.5087</v>
      </c>
      <c r="K4734">
        <v>83.459000000000003</v>
      </c>
      <c r="L4734">
        <v>28.415500000000002</v>
      </c>
      <c r="M4734">
        <v>107.98090000000001</v>
      </c>
      <c r="N4734">
        <v>0.55914609000000004</v>
      </c>
      <c r="O4734">
        <v>20.95</v>
      </c>
      <c r="P4734">
        <v>94.4</v>
      </c>
      <c r="Q4734">
        <v>141.79</v>
      </c>
      <c r="R4734">
        <v>16.670000000000002</v>
      </c>
      <c r="S4734">
        <v>26.519100000000002</v>
      </c>
      <c r="T4734">
        <v>40.0764</v>
      </c>
      <c r="U4734">
        <v>15.009600000000001</v>
      </c>
      <c r="V4734">
        <v>62.720700000000001</v>
      </c>
      <c r="W4734">
        <v>20.273499999999999</v>
      </c>
      <c r="X4734">
        <v>23.81</v>
      </c>
      <c r="Y4734" s="2">
        <v>-8.8704999775907067E-3</v>
      </c>
      <c r="Z4734" s="2">
        <v>-2.083063617351999E-3</v>
      </c>
      <c r="AA4734" s="2">
        <v>-3.6827110003393448E-3</v>
      </c>
      <c r="AB4734" s="2">
        <v>6.4329238846356773E-3</v>
      </c>
      <c r="AC4734" s="2">
        <v>2.1428752797616468E-3</v>
      </c>
      <c r="AD4734" s="2">
        <v>4.7231106358691655E-4</v>
      </c>
      <c r="AE4734" s="2">
        <v>0</v>
      </c>
      <c r="AF4734" s="2">
        <v>2.0331880128210411E-3</v>
      </c>
      <c r="AG4734" s="2">
        <v>-1.4842853298274616E-2</v>
      </c>
      <c r="AH4734" s="2">
        <v>-2.784222737819031E-2</v>
      </c>
      <c r="AI4734" s="2">
        <v>0</v>
      </c>
      <c r="AJ4734" s="2">
        <v>-2.8202777973640458E-4</v>
      </c>
      <c r="AK4734" s="2">
        <v>-2.3937761819269321E-3</v>
      </c>
      <c r="AL4734" s="2">
        <v>2.5935237519139065E-3</v>
      </c>
      <c r="AM4734" s="2">
        <v>-2.4447316033937572E-4</v>
      </c>
      <c r="AN4734" s="2">
        <v>0</v>
      </c>
      <c r="AO4734" s="2">
        <v>5.2650812120744739E-3</v>
      </c>
      <c r="AP4734" s="2">
        <v>3.7827212817682643E-3</v>
      </c>
      <c r="AQ4734" s="2">
        <v>8.4709868699703872E-3</v>
      </c>
      <c r="AV4734" s="52"/>
    </row>
    <row r="4735" spans="1:48" x14ac:dyDescent="0.3">
      <c r="A4735">
        <v>2019</v>
      </c>
      <c r="B4735" s="1">
        <v>43735</v>
      </c>
      <c r="C4735" s="4">
        <v>99</v>
      </c>
      <c r="D4735" s="4">
        <v>99</v>
      </c>
      <c r="E4735" s="4">
        <v>99</v>
      </c>
      <c r="F4735">
        <v>1224.494979088382</v>
      </c>
      <c r="G4735">
        <v>289.79590000000002</v>
      </c>
      <c r="H4735">
        <v>185.90520000000001</v>
      </c>
      <c r="I4735">
        <v>139.9751</v>
      </c>
      <c r="J4735">
        <v>110.66630000000001</v>
      </c>
      <c r="K4735">
        <v>83.508300000000006</v>
      </c>
      <c r="L4735">
        <v>28.376100000000001</v>
      </c>
      <c r="M4735">
        <v>107.83799999999999</v>
      </c>
      <c r="N4735">
        <v>0.56559398800000005</v>
      </c>
      <c r="O4735">
        <v>20.54</v>
      </c>
      <c r="P4735">
        <v>93.28</v>
      </c>
      <c r="Q4735">
        <v>141.06</v>
      </c>
      <c r="R4735">
        <v>16.36</v>
      </c>
      <c r="S4735">
        <v>26.479900000000001</v>
      </c>
      <c r="T4735">
        <v>39.560499999999998</v>
      </c>
      <c r="U4735">
        <v>14.9505</v>
      </c>
      <c r="V4735">
        <v>62.4985</v>
      </c>
      <c r="W4735">
        <v>20.352900000000002</v>
      </c>
      <c r="X4735">
        <v>24.46</v>
      </c>
      <c r="Y4735" s="2">
        <v>-8.7752324953852545E-3</v>
      </c>
      <c r="Z4735" s="2">
        <v>-5.3873895888875145E-3</v>
      </c>
      <c r="AA4735" s="2">
        <v>-1.2409086007253323E-2</v>
      </c>
      <c r="AB4735" s="2">
        <v>2.4578910693042744E-3</v>
      </c>
      <c r="AC4735" s="2">
        <v>1.4261320601907101E-3</v>
      </c>
      <c r="AD4735" s="2">
        <v>5.9070921051063152E-4</v>
      </c>
      <c r="AE4735" s="2">
        <v>-1.3865671904418342E-3</v>
      </c>
      <c r="AF4735" s="2">
        <v>-1.3233821907393528E-3</v>
      </c>
      <c r="AG4735" s="2">
        <v>1.1531687541622704E-2</v>
      </c>
      <c r="AH4735" s="2">
        <v>-1.9570405727923679E-2</v>
      </c>
      <c r="AI4735" s="2">
        <v>-1.1864406779661052E-2</v>
      </c>
      <c r="AJ4735" s="2">
        <v>-5.1484589886451326E-3</v>
      </c>
      <c r="AK4735" s="2">
        <v>-1.8596280743851334E-2</v>
      </c>
      <c r="AL4735" s="2">
        <v>-1.4781798778993327E-3</v>
      </c>
      <c r="AM4735" s="2">
        <v>-1.2872912736673014E-2</v>
      </c>
      <c r="AN4735" s="2">
        <v>-3.9374800127918164E-3</v>
      </c>
      <c r="AO4735" s="2">
        <v>-3.5426900528852112E-3</v>
      </c>
      <c r="AP4735" s="2">
        <v>3.9164426468050184E-3</v>
      </c>
      <c r="AQ4735" s="2">
        <v>2.7299454010919932E-2</v>
      </c>
      <c r="AV4735" s="52"/>
    </row>
    <row r="4736" spans="1:48" x14ac:dyDescent="0.3">
      <c r="A4736">
        <v>2019</v>
      </c>
      <c r="B4736" s="1">
        <v>43738</v>
      </c>
      <c r="C4736" s="4">
        <v>99</v>
      </c>
      <c r="D4736" s="4">
        <v>99</v>
      </c>
      <c r="E4736" s="4">
        <v>99</v>
      </c>
      <c r="F4736">
        <v>1236.3638533995227</v>
      </c>
      <c r="G4736">
        <v>291.13990000000001</v>
      </c>
      <c r="H4736">
        <v>187.67449999999999</v>
      </c>
      <c r="I4736">
        <v>140.3184</v>
      </c>
      <c r="J4736">
        <v>110.75490000000001</v>
      </c>
      <c r="K4736">
        <v>83.547700000000006</v>
      </c>
      <c r="L4736">
        <v>28.326699999999999</v>
      </c>
      <c r="M4736">
        <v>107.95229999999999</v>
      </c>
      <c r="N4736">
        <v>0.55802474199999996</v>
      </c>
      <c r="O4736">
        <v>19.93</v>
      </c>
      <c r="P4736">
        <v>90.72</v>
      </c>
      <c r="Q4736">
        <v>138.87</v>
      </c>
      <c r="R4736">
        <v>15.92</v>
      </c>
      <c r="S4736">
        <v>26.568100000000001</v>
      </c>
      <c r="T4736">
        <v>39.784399999999998</v>
      </c>
      <c r="U4736">
        <v>14.802899999999999</v>
      </c>
      <c r="V4736">
        <v>62.537100000000002</v>
      </c>
      <c r="W4736">
        <v>20.2437</v>
      </c>
      <c r="X4736">
        <v>23.74</v>
      </c>
      <c r="Y4736" s="2">
        <v>9.6928729915877199E-3</v>
      </c>
      <c r="Z4736" s="2">
        <v>4.6377467728149213E-3</v>
      </c>
      <c r="AA4736" s="2">
        <v>9.5172163016419287E-3</v>
      </c>
      <c r="AB4736" s="2">
        <v>2.4525790658480595E-3</v>
      </c>
      <c r="AC4736" s="2">
        <v>8.0060506224577388E-4</v>
      </c>
      <c r="AD4736" s="2">
        <v>4.7180938900681646E-4</v>
      </c>
      <c r="AE4736" s="2">
        <v>-1.7409016742964134E-3</v>
      </c>
      <c r="AF4736" s="2">
        <v>1.0599232181605078E-3</v>
      </c>
      <c r="AG4736" s="2">
        <v>-1.3382826127211422E-2</v>
      </c>
      <c r="AH4736" s="2">
        <v>-2.9698149951314479E-2</v>
      </c>
      <c r="AI4736" s="2">
        <v>-2.7444253859348233E-2</v>
      </c>
      <c r="AJ4736" s="2">
        <v>-1.5525308379413016E-2</v>
      </c>
      <c r="AK4736" s="2">
        <v>-2.6894865525672329E-2</v>
      </c>
      <c r="AL4736" s="2">
        <v>3.3308282886264085E-3</v>
      </c>
      <c r="AM4736" s="2">
        <v>5.659685797702263E-3</v>
      </c>
      <c r="AN4736" s="2">
        <v>-9.8725795123909554E-3</v>
      </c>
      <c r="AO4736" s="2">
        <v>6.1761482275568547E-4</v>
      </c>
      <c r="AP4736" s="2">
        <v>-5.3653287737865929E-3</v>
      </c>
      <c r="AQ4736" s="2">
        <v>-2.9435813573180813E-2</v>
      </c>
      <c r="AV4736" s="52"/>
    </row>
    <row r="4737" spans="1:48" x14ac:dyDescent="0.3">
      <c r="A4737">
        <v>2019</v>
      </c>
      <c r="B4737" s="1">
        <v>43739</v>
      </c>
      <c r="C4737" s="4">
        <v>99</v>
      </c>
      <c r="D4737" s="4">
        <v>99</v>
      </c>
      <c r="E4737" s="4">
        <v>99</v>
      </c>
      <c r="F4737">
        <v>1232.604691739373</v>
      </c>
      <c r="G4737">
        <v>287.67689999999999</v>
      </c>
      <c r="H4737">
        <v>186.1438</v>
      </c>
      <c r="I4737">
        <v>140.74080000000001</v>
      </c>
      <c r="J4737">
        <v>111.0617</v>
      </c>
      <c r="K4737">
        <v>83.641400000000004</v>
      </c>
      <c r="L4737">
        <v>28.273399999999999</v>
      </c>
      <c r="M4737">
        <v>107.4362</v>
      </c>
      <c r="N4737">
        <v>0.55746404000000005</v>
      </c>
      <c r="O4737">
        <v>19.649999999999999</v>
      </c>
      <c r="P4737">
        <v>89.52</v>
      </c>
      <c r="Q4737">
        <v>139.63</v>
      </c>
      <c r="R4737">
        <v>16.149999999999999</v>
      </c>
      <c r="S4737">
        <v>26.479900000000001</v>
      </c>
      <c r="T4737">
        <v>39.502099999999999</v>
      </c>
      <c r="U4737">
        <v>14.792999999999999</v>
      </c>
      <c r="V4737">
        <v>62.392200000000003</v>
      </c>
      <c r="W4737">
        <v>20.452100000000002</v>
      </c>
      <c r="X4737">
        <v>24.79</v>
      </c>
      <c r="Y4737" s="2">
        <v>-3.0404978678513217E-3</v>
      </c>
      <c r="Z4737" s="2">
        <v>-1.1894625230001177E-2</v>
      </c>
      <c r="AA4737" s="2">
        <v>-8.1561426832095218E-3</v>
      </c>
      <c r="AB4737" s="2">
        <v>3.0102965826293016E-3</v>
      </c>
      <c r="AC4737" s="2">
        <v>2.7700806013999379E-3</v>
      </c>
      <c r="AD4737" s="2">
        <v>1.1215150147758646E-3</v>
      </c>
      <c r="AE4737" s="2">
        <v>-1.8816169903307367E-3</v>
      </c>
      <c r="AF4737" s="2">
        <v>-4.7808152304303908E-3</v>
      </c>
      <c r="AG4737" s="2">
        <v>-1.0047977406706377E-3</v>
      </c>
      <c r="AH4737" s="2">
        <v>-1.4049172102358343E-2</v>
      </c>
      <c r="AI4737" s="2">
        <v>-1.3227513227513255E-2</v>
      </c>
      <c r="AJ4737" s="2">
        <v>5.4727442932238635E-3</v>
      </c>
      <c r="AK4737" s="2">
        <v>1.4447236180904488E-2</v>
      </c>
      <c r="AL4737" s="2">
        <v>-3.319770702459035E-3</v>
      </c>
      <c r="AM4737" s="2">
        <v>-7.0957460713244602E-3</v>
      </c>
      <c r="AN4737" s="2">
        <v>-6.6878787264657014E-4</v>
      </c>
      <c r="AO4737" s="2">
        <v>-2.3170246141890338E-3</v>
      </c>
      <c r="AP4737" s="2">
        <v>1.0294560776933137E-2</v>
      </c>
      <c r="AQ4737" s="2">
        <v>4.4229149115416977E-2</v>
      </c>
      <c r="AV4737" s="52"/>
    </row>
    <row r="4738" spans="1:48" x14ac:dyDescent="0.3">
      <c r="A4738">
        <v>2019</v>
      </c>
      <c r="B4738" s="1">
        <v>43740</v>
      </c>
      <c r="C4738" s="4">
        <v>99</v>
      </c>
      <c r="D4738" s="4">
        <v>99</v>
      </c>
      <c r="E4738" s="4">
        <v>99</v>
      </c>
      <c r="F4738">
        <v>1214.3864392464166</v>
      </c>
      <c r="G4738">
        <v>282.59519999999998</v>
      </c>
      <c r="H4738">
        <v>182.94319999999999</v>
      </c>
      <c r="I4738">
        <v>141.0847</v>
      </c>
      <c r="J4738">
        <v>111.44629999999999</v>
      </c>
      <c r="K4738">
        <v>83.730199999999996</v>
      </c>
      <c r="L4738">
        <v>28.382000000000001</v>
      </c>
      <c r="M4738">
        <v>107.4171</v>
      </c>
      <c r="N4738">
        <v>0.56012729400000005</v>
      </c>
      <c r="O4738">
        <v>19.36</v>
      </c>
      <c r="P4738">
        <v>87.84</v>
      </c>
      <c r="Q4738">
        <v>141.26</v>
      </c>
      <c r="R4738">
        <v>16.43</v>
      </c>
      <c r="S4738">
        <v>26.4603</v>
      </c>
      <c r="T4738">
        <v>39.200299999999999</v>
      </c>
      <c r="U4738">
        <v>14.665100000000001</v>
      </c>
      <c r="V4738">
        <v>61.561500000000002</v>
      </c>
      <c r="W4738">
        <v>20.7498</v>
      </c>
      <c r="X4738">
        <v>26.45</v>
      </c>
      <c r="Y4738" s="2">
        <v>-1.4780288128911856E-2</v>
      </c>
      <c r="Z4738" s="2">
        <v>-1.7664609150056965E-2</v>
      </c>
      <c r="AA4738" s="2">
        <v>-1.7194233705339679E-2</v>
      </c>
      <c r="AB4738" s="2">
        <v>2.4434989711583643E-3</v>
      </c>
      <c r="AC4738" s="2">
        <v>3.4629399694043883E-3</v>
      </c>
      <c r="AD4738" s="2">
        <v>1.0616751991237017E-3</v>
      </c>
      <c r="AE4738" s="2">
        <v>3.8410661611267827E-3</v>
      </c>
      <c r="AF4738" s="2">
        <v>-1.7777992892520356E-4</v>
      </c>
      <c r="AG4738" s="2">
        <v>4.7774453756694868E-3</v>
      </c>
      <c r="AH4738" s="2">
        <v>-1.4758269720101747E-2</v>
      </c>
      <c r="AI4738" s="2">
        <v>-1.8766756032171483E-2</v>
      </c>
      <c r="AJ4738" s="2">
        <v>1.1673709088304784E-2</v>
      </c>
      <c r="AK4738" s="2">
        <v>1.7337461300309664E-2</v>
      </c>
      <c r="AL4738" s="2">
        <v>-7.4018406413922655E-4</v>
      </c>
      <c r="AM4738" s="2">
        <v>-7.6401001465744578E-3</v>
      </c>
      <c r="AN4738" s="2">
        <v>-8.6459812073277353E-3</v>
      </c>
      <c r="AO4738" s="2">
        <v>-1.3314164270533779E-2</v>
      </c>
      <c r="AP4738" s="2">
        <v>1.455596246840174E-2</v>
      </c>
      <c r="AQ4738" s="2">
        <v>6.6962484872932659E-2</v>
      </c>
      <c r="AV4738" s="52"/>
    </row>
    <row r="4739" spans="1:48" x14ac:dyDescent="0.3">
      <c r="A4739">
        <v>2019</v>
      </c>
      <c r="B4739" s="1">
        <v>43741</v>
      </c>
      <c r="C4739" s="4">
        <v>99</v>
      </c>
      <c r="D4739" s="4">
        <v>99</v>
      </c>
      <c r="E4739" s="4">
        <v>99</v>
      </c>
      <c r="F4739">
        <v>1227.1676386414179</v>
      </c>
      <c r="G4739">
        <v>284.91039999999998</v>
      </c>
      <c r="H4739">
        <v>184.95099999999999</v>
      </c>
      <c r="I4739">
        <v>142.3716</v>
      </c>
      <c r="J4739">
        <v>112.0282</v>
      </c>
      <c r="K4739">
        <v>83.907799999999995</v>
      </c>
      <c r="L4739">
        <v>28.55</v>
      </c>
      <c r="M4739">
        <v>107.9332</v>
      </c>
      <c r="N4739">
        <v>0.55325889399999995</v>
      </c>
      <c r="O4739">
        <v>20</v>
      </c>
      <c r="P4739">
        <v>87.44</v>
      </c>
      <c r="Q4739">
        <v>141.9</v>
      </c>
      <c r="R4739">
        <v>16.43</v>
      </c>
      <c r="S4739">
        <v>26.450500000000002</v>
      </c>
      <c r="T4739">
        <v>39.706499999999998</v>
      </c>
      <c r="U4739">
        <v>14.6454</v>
      </c>
      <c r="V4739">
        <v>61.706400000000002</v>
      </c>
      <c r="W4739">
        <v>20.799399999999999</v>
      </c>
      <c r="X4739">
        <v>25.44</v>
      </c>
      <c r="Y4739" s="2">
        <v>1.0524820585885886E-2</v>
      </c>
      <c r="Z4739" s="2">
        <v>8.1926373837912791E-3</v>
      </c>
      <c r="AA4739" s="2">
        <v>1.0974991144792501E-2</v>
      </c>
      <c r="AB4739" s="2">
        <v>9.1214710028797441E-3</v>
      </c>
      <c r="AC4739" s="2">
        <v>5.2213487572041473E-3</v>
      </c>
      <c r="AD4739" s="2">
        <v>2.1210984805959399E-3</v>
      </c>
      <c r="AE4739" s="2">
        <v>5.9192445916425029E-3</v>
      </c>
      <c r="AF4739" s="2">
        <v>4.8046353885926596E-3</v>
      </c>
      <c r="AG4739" s="2">
        <v>-1.2262212667680017E-2</v>
      </c>
      <c r="AH4739" s="2">
        <v>3.3057851239669533E-2</v>
      </c>
      <c r="AI4739" s="2">
        <v>-4.5537340619308253E-3</v>
      </c>
      <c r="AJ4739" s="2">
        <v>4.5306526971542471E-3</v>
      </c>
      <c r="AK4739" s="2">
        <v>0</v>
      </c>
      <c r="AL4739" s="2">
        <v>-3.7036617120733695E-4</v>
      </c>
      <c r="AM4739" s="2">
        <v>1.2913166480868821E-2</v>
      </c>
      <c r="AN4739" s="2">
        <v>-1.3433253097490105E-3</v>
      </c>
      <c r="AO4739" s="2">
        <v>2.3537438171583602E-3</v>
      </c>
      <c r="AP4739" s="2">
        <v>2.3903844856334455E-3</v>
      </c>
      <c r="AQ4739" s="2">
        <v>-3.8185255198487589E-2</v>
      </c>
      <c r="AV4739" s="52"/>
    </row>
    <row r="4740" spans="1:48" x14ac:dyDescent="0.3">
      <c r="A4740">
        <v>2019</v>
      </c>
      <c r="B4740" s="1">
        <v>43742</v>
      </c>
      <c r="C4740" s="4">
        <v>99</v>
      </c>
      <c r="D4740" s="4">
        <v>99</v>
      </c>
      <c r="E4740" s="4">
        <v>99</v>
      </c>
      <c r="F4740">
        <v>1246.3686193940744</v>
      </c>
      <c r="G4740">
        <v>288.76580000000001</v>
      </c>
      <c r="H4740">
        <v>187.67449999999999</v>
      </c>
      <c r="I4740">
        <v>143.4228</v>
      </c>
      <c r="J4740">
        <v>112.2452</v>
      </c>
      <c r="K4740">
        <v>83.897900000000007</v>
      </c>
      <c r="L4740">
        <v>28.589500000000001</v>
      </c>
      <c r="M4740">
        <v>108.8794</v>
      </c>
      <c r="N4740">
        <v>0.557043552</v>
      </c>
      <c r="O4740">
        <v>20.100000000000001</v>
      </c>
      <c r="P4740">
        <v>88.32</v>
      </c>
      <c r="Q4740">
        <v>141.9</v>
      </c>
      <c r="R4740">
        <v>16.41</v>
      </c>
      <c r="S4740">
        <v>26.430900000000001</v>
      </c>
      <c r="T4740">
        <v>39.881799999999998</v>
      </c>
      <c r="U4740">
        <v>14.763500000000001</v>
      </c>
      <c r="V4740">
        <v>62.566099999999999</v>
      </c>
      <c r="W4740">
        <v>20.600899999999999</v>
      </c>
      <c r="X4740">
        <v>24.09</v>
      </c>
      <c r="Y4740" s="2">
        <v>1.5646583358337018E-2</v>
      </c>
      <c r="Z4740" s="2">
        <v>1.3531973560810817E-2</v>
      </c>
      <c r="AA4740" s="2">
        <v>1.4725521894988436E-2</v>
      </c>
      <c r="AB4740" s="2">
        <v>7.3834950228837126E-3</v>
      </c>
      <c r="AC4740" s="2">
        <v>1.9370122879773799E-3</v>
      </c>
      <c r="AD4740" s="2">
        <v>-1.1798664724838037E-4</v>
      </c>
      <c r="AE4740" s="2">
        <v>1.3835376532398413E-3</v>
      </c>
      <c r="AF4740" s="2">
        <v>8.766533374346297E-3</v>
      </c>
      <c r="AG4740" s="2">
        <v>6.8406636405560217E-3</v>
      </c>
      <c r="AH4740" s="2">
        <v>5.0000000000001155E-3</v>
      </c>
      <c r="AI4740" s="2">
        <v>1.0064043915827936E-2</v>
      </c>
      <c r="AJ4740" s="2">
        <v>0</v>
      </c>
      <c r="AK4740" s="2">
        <v>-1.2172854534387989E-3</v>
      </c>
      <c r="AL4740" s="2">
        <v>-7.4100678626110028E-4</v>
      </c>
      <c r="AM4740" s="2">
        <v>4.4148942868296182E-3</v>
      </c>
      <c r="AN4740" s="2">
        <v>8.063965477214774E-3</v>
      </c>
      <c r="AO4740" s="2">
        <v>1.393210428739966E-2</v>
      </c>
      <c r="AP4740" s="2">
        <v>-9.5435445253228002E-3</v>
      </c>
      <c r="AQ4740" s="2">
        <v>-5.3066037735849059E-2</v>
      </c>
      <c r="AV4740" s="52"/>
    </row>
    <row r="4741" spans="1:48" x14ac:dyDescent="0.3">
      <c r="A4741">
        <v>2019</v>
      </c>
      <c r="B4741" s="1">
        <v>43745</v>
      </c>
      <c r="C4741" s="4">
        <v>99</v>
      </c>
      <c r="D4741" s="4">
        <v>99</v>
      </c>
      <c r="E4741" s="4">
        <v>99</v>
      </c>
      <c r="F4741">
        <v>1245.3261886493385</v>
      </c>
      <c r="G4741">
        <v>287.51990000000001</v>
      </c>
      <c r="H4741">
        <v>187.108</v>
      </c>
      <c r="I4741">
        <v>142.23410000000001</v>
      </c>
      <c r="J4741">
        <v>111.8704</v>
      </c>
      <c r="K4741">
        <v>83.809100000000001</v>
      </c>
      <c r="L4741">
        <v>28.500599999999999</v>
      </c>
      <c r="M4741">
        <v>108.2677</v>
      </c>
      <c r="N4741">
        <v>0.56054785200000001</v>
      </c>
      <c r="O4741">
        <v>19.73</v>
      </c>
      <c r="P4741">
        <v>88.32</v>
      </c>
      <c r="Q4741">
        <v>140.69</v>
      </c>
      <c r="R4741">
        <v>16.3</v>
      </c>
      <c r="S4741">
        <v>26.479900000000001</v>
      </c>
      <c r="T4741">
        <v>39.550800000000002</v>
      </c>
      <c r="U4741">
        <v>14.7438</v>
      </c>
      <c r="V4741">
        <v>62.324599999999997</v>
      </c>
      <c r="W4741">
        <v>20.491800000000001</v>
      </c>
      <c r="X4741">
        <v>24.27</v>
      </c>
      <c r="Y4741" s="2">
        <v>-8.3637435066574728E-4</v>
      </c>
      <c r="Z4741" s="2">
        <v>-4.3145691075605619E-3</v>
      </c>
      <c r="AA4741" s="2">
        <v>-3.0185240935768354E-3</v>
      </c>
      <c r="AB4741" s="2">
        <v>-8.2880825084992171E-3</v>
      </c>
      <c r="AC4741" s="2">
        <v>-3.3391182874634717E-3</v>
      </c>
      <c r="AD4741" s="2">
        <v>-1.0584293528206334E-3</v>
      </c>
      <c r="AE4741" s="2">
        <v>-3.1095332202383252E-3</v>
      </c>
      <c r="AF4741" s="2">
        <v>-5.6181426422261538E-3</v>
      </c>
      <c r="AG4741" s="2">
        <v>6.2908905190954822E-3</v>
      </c>
      <c r="AH4741" s="2">
        <v>-1.8407960199005036E-2</v>
      </c>
      <c r="AI4741" s="2">
        <v>0</v>
      </c>
      <c r="AJ4741" s="2">
        <v>-8.5271317829458404E-3</v>
      </c>
      <c r="AK4741" s="2">
        <v>-6.7032297379646666E-3</v>
      </c>
      <c r="AL4741" s="2">
        <v>1.8538907112508607E-3</v>
      </c>
      <c r="AM4741" s="2">
        <v>-8.2995250966605427E-3</v>
      </c>
      <c r="AN4741" s="2">
        <v>-1.3343719307752355E-3</v>
      </c>
      <c r="AO4741" s="2">
        <v>-3.8599177509865967E-3</v>
      </c>
      <c r="AP4741" s="2">
        <v>-5.2958851312320254E-3</v>
      </c>
      <c r="AQ4741" s="2">
        <v>7.4719800747198306E-3</v>
      </c>
      <c r="AV4741" s="52"/>
    </row>
    <row r="4742" spans="1:48" x14ac:dyDescent="0.3">
      <c r="A4742">
        <v>2019</v>
      </c>
      <c r="B4742" s="1">
        <v>43746</v>
      </c>
      <c r="C4742" s="4">
        <v>99</v>
      </c>
      <c r="D4742" s="4">
        <v>99</v>
      </c>
      <c r="E4742" s="4">
        <v>99</v>
      </c>
      <c r="F4742">
        <v>1228.7011854043774</v>
      </c>
      <c r="G4742">
        <v>283.05619999999999</v>
      </c>
      <c r="H4742">
        <v>184.3049</v>
      </c>
      <c r="I4742">
        <v>142.6172</v>
      </c>
      <c r="J4742">
        <v>112.1071</v>
      </c>
      <c r="K4742">
        <v>83.858400000000003</v>
      </c>
      <c r="L4742">
        <v>28.4512</v>
      </c>
      <c r="M4742">
        <v>108.1626</v>
      </c>
      <c r="N4742">
        <v>0.55718369599999995</v>
      </c>
      <c r="O4742">
        <v>19.62</v>
      </c>
      <c r="P4742">
        <v>87.12</v>
      </c>
      <c r="Q4742">
        <v>141.91999999999999</v>
      </c>
      <c r="R4742">
        <v>16.61</v>
      </c>
      <c r="S4742">
        <v>26.519100000000002</v>
      </c>
      <c r="T4742">
        <v>39.268500000000003</v>
      </c>
      <c r="U4742">
        <v>14.734</v>
      </c>
      <c r="V4742">
        <v>61.744999999999997</v>
      </c>
      <c r="W4742">
        <v>20.779599999999999</v>
      </c>
      <c r="X4742">
        <v>26.24</v>
      </c>
      <c r="Y4742" s="2">
        <v>-1.3349918596823551E-2</v>
      </c>
      <c r="Z4742" s="2">
        <v>-1.5524838454660017E-2</v>
      </c>
      <c r="AA4742" s="2">
        <v>-1.4981187335656454E-2</v>
      </c>
      <c r="AB4742" s="2">
        <v>2.6934469300960995E-3</v>
      </c>
      <c r="AC4742" s="2">
        <v>2.1158411876600614E-3</v>
      </c>
      <c r="AD4742" s="2">
        <v>5.8824161099457761E-4</v>
      </c>
      <c r="AE4742" s="2">
        <v>-1.7332968428733775E-3</v>
      </c>
      <c r="AF4742" s="2">
        <v>-9.7074196644064692E-4</v>
      </c>
      <c r="AG4742" s="2">
        <v>-6.0015500692706114E-3</v>
      </c>
      <c r="AH4742" s="2">
        <v>-5.5752660922452346E-3</v>
      </c>
      <c r="AI4742" s="2">
        <v>-1.3586956521739024E-2</v>
      </c>
      <c r="AJ4742" s="2">
        <v>8.7426256308194006E-3</v>
      </c>
      <c r="AK4742" s="2">
        <v>1.901840490797535E-2</v>
      </c>
      <c r="AL4742" s="2">
        <v>1.4803681282784531E-3</v>
      </c>
      <c r="AM4742" s="2">
        <v>-7.1376558754816521E-3</v>
      </c>
      <c r="AN4742" s="2">
        <v>-6.6468617317105849E-4</v>
      </c>
      <c r="AO4742" s="2">
        <v>-9.2996986743597576E-3</v>
      </c>
      <c r="AP4742" s="2">
        <v>1.4044642247142525E-2</v>
      </c>
      <c r="AQ4742" s="2">
        <v>8.1170168932838793E-2</v>
      </c>
      <c r="AV4742" s="52"/>
    </row>
    <row r="4743" spans="1:48" x14ac:dyDescent="0.3">
      <c r="A4743">
        <v>2019</v>
      </c>
      <c r="B4743" s="1">
        <v>43747</v>
      </c>
      <c r="C4743" s="4">
        <v>99</v>
      </c>
      <c r="D4743" s="4">
        <v>99</v>
      </c>
      <c r="E4743" s="4">
        <v>99</v>
      </c>
      <c r="F4743">
        <v>1236.4972383777917</v>
      </c>
      <c r="G4743">
        <v>285.74419999999998</v>
      </c>
      <c r="H4743">
        <v>186.10400000000001</v>
      </c>
      <c r="I4743">
        <v>141.8116</v>
      </c>
      <c r="J4743">
        <v>111.8211</v>
      </c>
      <c r="K4743">
        <v>83.809100000000001</v>
      </c>
      <c r="L4743">
        <v>28.4117</v>
      </c>
      <c r="M4743">
        <v>108.1721</v>
      </c>
      <c r="N4743">
        <v>0.55718369599999995</v>
      </c>
      <c r="O4743">
        <v>19.170000000000002</v>
      </c>
      <c r="P4743">
        <v>87.92</v>
      </c>
      <c r="Q4743">
        <v>142.05000000000001</v>
      </c>
      <c r="R4743">
        <v>16.600000000000001</v>
      </c>
      <c r="S4743">
        <v>26.499500000000001</v>
      </c>
      <c r="T4743">
        <v>39.570300000000003</v>
      </c>
      <c r="U4743">
        <v>14.773300000000001</v>
      </c>
      <c r="V4743">
        <v>62.044499999999999</v>
      </c>
      <c r="W4743">
        <v>20.610900000000001</v>
      </c>
      <c r="X4743">
        <v>25.36</v>
      </c>
      <c r="Y4743" s="2">
        <v>6.3449543843718814E-3</v>
      </c>
      <c r="Z4743" s="2">
        <v>9.4963473684730459E-3</v>
      </c>
      <c r="AA4743" s="2">
        <v>9.7615418797873943E-3</v>
      </c>
      <c r="AB4743" s="2">
        <v>-5.6486875355847843E-3</v>
      </c>
      <c r="AC4743" s="2">
        <v>-2.5511319086837236E-3</v>
      </c>
      <c r="AD4743" s="2">
        <v>-5.87895786230197E-4</v>
      </c>
      <c r="AE4743" s="2">
        <v>-1.3883421437408394E-3</v>
      </c>
      <c r="AF4743" s="2">
        <v>8.783072892115662E-5</v>
      </c>
      <c r="AG4743" s="2">
        <v>0</v>
      </c>
      <c r="AH4743" s="2">
        <v>-2.2935779816513735E-2</v>
      </c>
      <c r="AI4743" s="2">
        <v>9.1827364554637469E-3</v>
      </c>
      <c r="AJ4743" s="2">
        <v>9.1600901916599753E-4</v>
      </c>
      <c r="AK4743" s="2">
        <v>-6.0204695966270538E-4</v>
      </c>
      <c r="AL4743" s="2">
        <v>-7.3908993894966635E-4</v>
      </c>
      <c r="AM4743" s="2">
        <v>7.6855494862293483E-3</v>
      </c>
      <c r="AN4743" s="2">
        <v>2.6673001221664272E-3</v>
      </c>
      <c r="AO4743" s="2">
        <v>4.850595189894058E-3</v>
      </c>
      <c r="AP4743" s="2">
        <v>-8.1185393366569603E-3</v>
      </c>
      <c r="AQ4743" s="2">
        <v>-3.3536585365853577E-2</v>
      </c>
      <c r="AV4743" s="52"/>
    </row>
    <row r="4744" spans="1:48" x14ac:dyDescent="0.3">
      <c r="A4744">
        <v>2019</v>
      </c>
      <c r="B4744" s="1">
        <v>43748</v>
      </c>
      <c r="C4744" s="4">
        <v>99</v>
      </c>
      <c r="D4744" s="4">
        <v>99</v>
      </c>
      <c r="E4744" s="4">
        <v>99</v>
      </c>
      <c r="F4744">
        <v>1253.2541426058744</v>
      </c>
      <c r="G4744">
        <v>287.67689999999999</v>
      </c>
      <c r="H4744">
        <v>187.5453</v>
      </c>
      <c r="I4744">
        <v>139.6994</v>
      </c>
      <c r="J4744">
        <v>111.1208</v>
      </c>
      <c r="K4744">
        <v>83.710499999999996</v>
      </c>
      <c r="L4744">
        <v>28.3919</v>
      </c>
      <c r="M4744">
        <v>107.9905</v>
      </c>
      <c r="N4744">
        <v>0.56839744199999997</v>
      </c>
      <c r="O4744">
        <v>18.88</v>
      </c>
      <c r="P4744">
        <v>89.52</v>
      </c>
      <c r="Q4744">
        <v>140.81</v>
      </c>
      <c r="R4744">
        <v>16.37</v>
      </c>
      <c r="S4744">
        <v>26.3916</v>
      </c>
      <c r="T4744">
        <v>39.979100000000003</v>
      </c>
      <c r="U4744">
        <v>14.8718</v>
      </c>
      <c r="V4744">
        <v>61.976900000000001</v>
      </c>
      <c r="W4744">
        <v>20.4283</v>
      </c>
      <c r="X4744">
        <v>24.43</v>
      </c>
      <c r="Y4744" s="2">
        <v>1.3551913993812725E-2</v>
      </c>
      <c r="Z4744" s="2">
        <v>6.7637418362298529E-3</v>
      </c>
      <c r="AA4744" s="2">
        <v>7.7445944203240469E-3</v>
      </c>
      <c r="AB4744" s="2">
        <v>-1.4894409202068082E-2</v>
      </c>
      <c r="AC4744" s="2">
        <v>-6.2626820877276224E-3</v>
      </c>
      <c r="AD4744" s="2">
        <v>-1.1764832219890442E-3</v>
      </c>
      <c r="AE4744" s="2">
        <v>-6.9689599707167815E-4</v>
      </c>
      <c r="AF4744" s="2">
        <v>-1.6788062725970887E-3</v>
      </c>
      <c r="AG4744" s="2">
        <v>2.0125761181641E-2</v>
      </c>
      <c r="AH4744" s="2">
        <v>-1.5127803860198408E-2</v>
      </c>
      <c r="AI4744" s="2">
        <v>1.8198362147406666E-2</v>
      </c>
      <c r="AJ4744" s="2">
        <v>-8.7293206617389263E-3</v>
      </c>
      <c r="AK4744" s="2">
        <v>-1.3855421686747027E-2</v>
      </c>
      <c r="AL4744" s="2">
        <v>-4.0717749391497859E-3</v>
      </c>
      <c r="AM4744" s="2">
        <v>1.0330980558651337E-2</v>
      </c>
      <c r="AN4744" s="2">
        <v>6.667433816412105E-3</v>
      </c>
      <c r="AO4744" s="2">
        <v>-1.0895405716864204E-3</v>
      </c>
      <c r="AP4744" s="2">
        <v>-8.8593899344522331E-3</v>
      </c>
      <c r="AQ4744" s="2">
        <v>-3.6671924290220814E-2</v>
      </c>
      <c r="AV4744" s="52"/>
    </row>
    <row r="4745" spans="1:48" x14ac:dyDescent="0.3">
      <c r="A4745">
        <v>2019</v>
      </c>
      <c r="B4745" s="1">
        <v>43749</v>
      </c>
      <c r="C4745" s="4">
        <v>99</v>
      </c>
      <c r="D4745" s="4">
        <v>99</v>
      </c>
      <c r="E4745" s="4">
        <v>99</v>
      </c>
      <c r="F4745">
        <v>1270.8945248553684</v>
      </c>
      <c r="G4745">
        <v>290.6592</v>
      </c>
      <c r="H4745">
        <v>189.9607</v>
      </c>
      <c r="I4745">
        <v>137.97040000000001</v>
      </c>
      <c r="J4745">
        <v>110.3614</v>
      </c>
      <c r="K4745">
        <v>83.631500000000003</v>
      </c>
      <c r="L4745">
        <v>28.3919</v>
      </c>
      <c r="M4745">
        <v>107.9141</v>
      </c>
      <c r="N4745">
        <v>0.57148124</v>
      </c>
      <c r="O4745">
        <v>19.03</v>
      </c>
      <c r="P4745">
        <v>91.36</v>
      </c>
      <c r="Q4745">
        <v>140.03</v>
      </c>
      <c r="R4745">
        <v>16.37</v>
      </c>
      <c r="S4745">
        <v>26.293600000000001</v>
      </c>
      <c r="T4745">
        <v>40.621600000000001</v>
      </c>
      <c r="U4745">
        <v>15.0489</v>
      </c>
      <c r="V4745">
        <v>61.744999999999997</v>
      </c>
      <c r="W4745">
        <v>20.204000000000001</v>
      </c>
      <c r="X4745">
        <v>23.02</v>
      </c>
      <c r="Y4745" s="2">
        <v>1.407566242934144E-2</v>
      </c>
      <c r="Z4745" s="2">
        <v>1.0366838630421871E-2</v>
      </c>
      <c r="AA4745" s="2">
        <v>1.2879021761675657E-2</v>
      </c>
      <c r="AB4745" s="2">
        <v>-1.237657427304617E-2</v>
      </c>
      <c r="AC4745" s="2">
        <v>-6.8340040748446906E-3</v>
      </c>
      <c r="AD4745" s="2">
        <v>-9.4372868397629706E-4</v>
      </c>
      <c r="AE4745" s="2">
        <v>0</v>
      </c>
      <c r="AF4745" s="2">
        <v>-7.0746963853296485E-4</v>
      </c>
      <c r="AG4745" s="2">
        <v>5.4254255422916398E-3</v>
      </c>
      <c r="AH4745" s="2">
        <v>7.9449152542374613E-3</v>
      </c>
      <c r="AI4745" s="2">
        <v>2.0554066130473725E-2</v>
      </c>
      <c r="AJ4745" s="2">
        <v>-5.539379305447012E-3</v>
      </c>
      <c r="AK4745" s="2">
        <v>0</v>
      </c>
      <c r="AL4745" s="2">
        <v>-3.7133027175313416E-3</v>
      </c>
      <c r="AM4745" s="2">
        <v>1.6070897043705346E-2</v>
      </c>
      <c r="AN4745" s="2">
        <v>1.1908444169501875E-2</v>
      </c>
      <c r="AO4745" s="2">
        <v>-3.741716671856854E-3</v>
      </c>
      <c r="AP4745" s="2">
        <v>-1.0979866166053953E-2</v>
      </c>
      <c r="AQ4745" s="2">
        <v>-5.7715923045435935E-2</v>
      </c>
      <c r="AV4745" s="52"/>
    </row>
    <row r="4746" spans="1:48" x14ac:dyDescent="0.3">
      <c r="A4746">
        <v>2019</v>
      </c>
      <c r="B4746" s="1">
        <v>43752</v>
      </c>
      <c r="C4746" s="4">
        <v>99</v>
      </c>
      <c r="D4746" s="4">
        <v>99</v>
      </c>
      <c r="E4746" s="4">
        <v>99</v>
      </c>
      <c r="F4746">
        <v>1272.7014424830793</v>
      </c>
      <c r="G4746">
        <v>290.33550000000002</v>
      </c>
      <c r="H4746">
        <v>189.9408</v>
      </c>
      <c r="I4746">
        <v>138.9725</v>
      </c>
      <c r="J4746">
        <v>110.66719999999999</v>
      </c>
      <c r="K4746">
        <v>83.641400000000004</v>
      </c>
      <c r="L4746">
        <v>28.382000000000001</v>
      </c>
      <c r="M4746">
        <v>107.9619</v>
      </c>
      <c r="N4746">
        <v>0.57099065199999999</v>
      </c>
      <c r="O4746">
        <v>19.57</v>
      </c>
      <c r="P4746">
        <v>89.44</v>
      </c>
      <c r="Q4746">
        <v>140.59</v>
      </c>
      <c r="R4746">
        <v>16.489999999999998</v>
      </c>
      <c r="S4746">
        <v>26.372</v>
      </c>
      <c r="T4746">
        <v>40.446300000000001</v>
      </c>
      <c r="U4746">
        <v>14.98</v>
      </c>
      <c r="V4746">
        <v>61.348999999999997</v>
      </c>
      <c r="W4746">
        <v>20.174199999999999</v>
      </c>
      <c r="X4746">
        <v>22.27</v>
      </c>
      <c r="Y4746" s="2">
        <v>1.4217683626549515E-3</v>
      </c>
      <c r="Z4746" s="2">
        <v>-1.113675397166114E-3</v>
      </c>
      <c r="AA4746" s="2">
        <v>-1.0475851057611951E-4</v>
      </c>
      <c r="AB4746" s="2">
        <v>7.2631520963915008E-3</v>
      </c>
      <c r="AC4746" s="2">
        <v>2.7708963460049141E-3</v>
      </c>
      <c r="AD4746" s="2">
        <v>1.1837644906531608E-4</v>
      </c>
      <c r="AE4746" s="2">
        <v>-3.4869099989776053E-4</v>
      </c>
      <c r="AF4746" s="2">
        <v>4.4294489784002522E-4</v>
      </c>
      <c r="AG4746" s="2">
        <v>-8.5844987667493822E-4</v>
      </c>
      <c r="AH4746" s="2">
        <v>2.8376248029427176E-2</v>
      </c>
      <c r="AI4746" s="2">
        <v>-2.1015761821365997E-2</v>
      </c>
      <c r="AJ4746" s="2">
        <v>3.9991430407770867E-3</v>
      </c>
      <c r="AK4746" s="2">
        <v>7.3304825901037152E-3</v>
      </c>
      <c r="AL4746" s="2">
        <v>2.9817141813976988E-3</v>
      </c>
      <c r="AM4746" s="2">
        <v>-4.3154380920495949E-3</v>
      </c>
      <c r="AN4746" s="2">
        <v>-4.5784077241525223E-3</v>
      </c>
      <c r="AO4746" s="2">
        <v>-6.4134747752854215E-3</v>
      </c>
      <c r="AP4746" s="2">
        <v>-1.4749554543656007E-3</v>
      </c>
      <c r="AQ4746" s="2">
        <v>-3.2580364900086867E-2</v>
      </c>
      <c r="AV4746" s="52"/>
    </row>
    <row r="4747" spans="1:48" x14ac:dyDescent="0.3">
      <c r="A4747">
        <v>2019</v>
      </c>
      <c r="B4747" s="1">
        <v>43753</v>
      </c>
      <c r="C4747" s="4">
        <v>99</v>
      </c>
      <c r="D4747" s="4">
        <v>99</v>
      </c>
      <c r="E4747" s="4">
        <v>99</v>
      </c>
      <c r="F4747">
        <v>1288.409730456415</v>
      </c>
      <c r="G4747">
        <v>293.2099</v>
      </c>
      <c r="H4747">
        <v>192.3562</v>
      </c>
      <c r="I4747">
        <v>137.29249999999999</v>
      </c>
      <c r="J4747">
        <v>110.13460000000001</v>
      </c>
      <c r="K4747">
        <v>83.621700000000004</v>
      </c>
      <c r="L4747">
        <v>28.332599999999999</v>
      </c>
      <c r="M4747">
        <v>108.19119999999999</v>
      </c>
      <c r="N4747">
        <v>0.56755645200000004</v>
      </c>
      <c r="O4747">
        <v>20.03</v>
      </c>
      <c r="P4747">
        <v>88.48</v>
      </c>
      <c r="Q4747">
        <v>139.61000000000001</v>
      </c>
      <c r="R4747">
        <v>16.27</v>
      </c>
      <c r="S4747">
        <v>26.293600000000001</v>
      </c>
      <c r="T4747">
        <v>40.8065</v>
      </c>
      <c r="U4747">
        <v>14.9407</v>
      </c>
      <c r="V4747">
        <v>61.155799999999999</v>
      </c>
      <c r="W4747">
        <v>20.005500000000001</v>
      </c>
      <c r="X4747">
        <v>21.69</v>
      </c>
      <c r="Y4747" s="2">
        <v>1.2342476757697618E-2</v>
      </c>
      <c r="Z4747" s="2">
        <v>9.9002705490716103E-3</v>
      </c>
      <c r="AA4747" s="2">
        <v>1.27165938018583E-2</v>
      </c>
      <c r="AB4747" s="2">
        <v>-1.208872258900151E-2</v>
      </c>
      <c r="AC4747" s="2">
        <v>-4.8126274090244392E-3</v>
      </c>
      <c r="AD4747" s="2">
        <v>-2.3552929530112898E-4</v>
      </c>
      <c r="AE4747" s="2">
        <v>-1.7405397787331189E-3</v>
      </c>
      <c r="AF4747" s="2">
        <v>2.1238974119572873E-3</v>
      </c>
      <c r="AG4747" s="2">
        <v>-6.0144592349647974E-3</v>
      </c>
      <c r="AH4747" s="2">
        <v>2.3505365355135366E-2</v>
      </c>
      <c r="AI4747" s="2">
        <v>-1.0733452593917669E-2</v>
      </c>
      <c r="AJ4747" s="2">
        <v>-6.9706237997011478E-3</v>
      </c>
      <c r="AK4747" s="2">
        <v>-1.3341419041843494E-2</v>
      </c>
      <c r="AL4747" s="2">
        <v>-2.9728499924160934E-3</v>
      </c>
      <c r="AM4747" s="2">
        <v>8.9056353733221183E-3</v>
      </c>
      <c r="AN4747" s="2">
        <v>-2.62349799732986E-3</v>
      </c>
      <c r="AO4747" s="2">
        <v>-3.1491955859100917E-3</v>
      </c>
      <c r="AP4747" s="2">
        <v>-8.3621655381624915E-3</v>
      </c>
      <c r="AQ4747" s="2">
        <v>-2.6044005388414782E-2</v>
      </c>
      <c r="AV4747" s="52"/>
    </row>
    <row r="4748" spans="1:48" x14ac:dyDescent="0.3">
      <c r="A4748">
        <v>2019</v>
      </c>
      <c r="B4748" s="1">
        <v>43754</v>
      </c>
      <c r="C4748" s="4">
        <v>99</v>
      </c>
      <c r="D4748" s="4">
        <v>99</v>
      </c>
      <c r="E4748" s="4">
        <v>99</v>
      </c>
      <c r="F4748">
        <v>1291.7328241275839</v>
      </c>
      <c r="G4748">
        <v>292.73899999999998</v>
      </c>
      <c r="H4748">
        <v>191.87909999999999</v>
      </c>
      <c r="I4748">
        <v>137.45949999999999</v>
      </c>
      <c r="J4748">
        <v>110.3516</v>
      </c>
      <c r="K4748">
        <v>83.661100000000005</v>
      </c>
      <c r="L4748">
        <v>28.4117</v>
      </c>
      <c r="M4748">
        <v>108.0192</v>
      </c>
      <c r="N4748">
        <v>0.56110849799999996</v>
      </c>
      <c r="O4748">
        <v>19.64</v>
      </c>
      <c r="P4748">
        <v>89.12</v>
      </c>
      <c r="Q4748">
        <v>140.41</v>
      </c>
      <c r="R4748">
        <v>16.260000000000002</v>
      </c>
      <c r="S4748">
        <v>26.225000000000001</v>
      </c>
      <c r="T4748">
        <v>40.923299999999998</v>
      </c>
      <c r="U4748">
        <v>14.9603</v>
      </c>
      <c r="V4748">
        <v>61.290999999999997</v>
      </c>
      <c r="W4748">
        <v>19.985700000000001</v>
      </c>
      <c r="X4748">
        <v>21.42</v>
      </c>
      <c r="Y4748" s="2">
        <v>2.5792211845463431E-3</v>
      </c>
      <c r="Z4748" s="2">
        <v>-1.6060167136240366E-3</v>
      </c>
      <c r="AA4748" s="2">
        <v>-2.4802943705479752E-3</v>
      </c>
      <c r="AB4748" s="2">
        <v>1.2163810841816503E-3</v>
      </c>
      <c r="AC4748" s="2">
        <v>1.9703163220277098E-3</v>
      </c>
      <c r="AD4748" s="2">
        <v>4.7116956483783667E-4</v>
      </c>
      <c r="AE4748" s="2">
        <v>2.7918369651920294E-3</v>
      </c>
      <c r="AF4748" s="2">
        <v>-1.5897780965549169E-3</v>
      </c>
      <c r="AG4748" s="2">
        <v>-1.1360903355566276E-2</v>
      </c>
      <c r="AH4748" s="2">
        <v>-1.9470793809286069E-2</v>
      </c>
      <c r="AI4748" s="2">
        <v>7.2332730560578096E-3</v>
      </c>
      <c r="AJ4748" s="2">
        <v>5.7302485495307476E-3</v>
      </c>
      <c r="AK4748" s="2">
        <v>-6.1462814996915416E-4</v>
      </c>
      <c r="AL4748" s="2">
        <v>-2.6089999087229865E-3</v>
      </c>
      <c r="AM4748" s="2">
        <v>2.8622890960998681E-3</v>
      </c>
      <c r="AN4748" s="2">
        <v>1.3118528582998223E-3</v>
      </c>
      <c r="AO4748" s="2">
        <v>2.2107469773922084E-3</v>
      </c>
      <c r="AP4748" s="2">
        <v>-9.8972782484818556E-4</v>
      </c>
      <c r="AQ4748" s="2">
        <v>-1.2448132780082943E-2</v>
      </c>
      <c r="AV4748" s="52"/>
    </row>
    <row r="4749" spans="1:48" x14ac:dyDescent="0.3">
      <c r="A4749">
        <v>2019</v>
      </c>
      <c r="B4749" s="1">
        <v>43755</v>
      </c>
      <c r="C4749" s="4">
        <v>99</v>
      </c>
      <c r="D4749" s="4">
        <v>99</v>
      </c>
      <c r="E4749" s="4">
        <v>99</v>
      </c>
      <c r="F4749">
        <v>1303.7582991672807</v>
      </c>
      <c r="G4749">
        <v>293.60230000000001</v>
      </c>
      <c r="H4749">
        <v>192.386</v>
      </c>
      <c r="I4749">
        <v>137.12549999999999</v>
      </c>
      <c r="J4749">
        <v>110.3121</v>
      </c>
      <c r="K4749">
        <v>83.661100000000005</v>
      </c>
      <c r="L4749">
        <v>28.4512</v>
      </c>
      <c r="M4749">
        <v>108.1721</v>
      </c>
      <c r="N4749">
        <v>0.56110849799999996</v>
      </c>
      <c r="O4749">
        <v>19.86</v>
      </c>
      <c r="P4749">
        <v>90.24</v>
      </c>
      <c r="Q4749">
        <v>140.61000000000001</v>
      </c>
      <c r="R4749">
        <v>16.399999999999999</v>
      </c>
      <c r="S4749">
        <v>26.126899999999999</v>
      </c>
      <c r="T4749">
        <v>41.079099999999997</v>
      </c>
      <c r="U4749">
        <v>15.019399999999999</v>
      </c>
      <c r="V4749">
        <v>61.445599999999999</v>
      </c>
      <c r="W4749">
        <v>20.015499999999999</v>
      </c>
      <c r="X4749">
        <v>21.29</v>
      </c>
      <c r="Y4749" s="2">
        <v>9.309568368225607E-3</v>
      </c>
      <c r="Z4749" s="2">
        <v>2.9490433457790566E-3</v>
      </c>
      <c r="AA4749" s="2">
        <v>2.6417676547367819E-3</v>
      </c>
      <c r="AB4749" s="2">
        <v>-2.4298065975796312E-3</v>
      </c>
      <c r="AC4749" s="2">
        <v>-3.5794678101630506E-4</v>
      </c>
      <c r="AD4749" s="2">
        <v>0</v>
      </c>
      <c r="AE4749" s="2">
        <v>1.3902723173904175E-3</v>
      </c>
      <c r="AF4749" s="2">
        <v>1.4154890982343016E-3</v>
      </c>
      <c r="AG4749" s="2">
        <v>0</v>
      </c>
      <c r="AH4749" s="2">
        <v>1.1201629327902252E-2</v>
      </c>
      <c r="AI4749" s="2">
        <v>1.2567324955116588E-2</v>
      </c>
      <c r="AJ4749" s="2">
        <v>1.4243999715122246E-3</v>
      </c>
      <c r="AK4749" s="2">
        <v>8.610086100860892E-3</v>
      </c>
      <c r="AL4749" s="2">
        <v>-3.740705433746494E-3</v>
      </c>
      <c r="AM4749" s="2">
        <v>3.8071221040336667E-3</v>
      </c>
      <c r="AN4749" s="2">
        <v>3.9504555389930918E-3</v>
      </c>
      <c r="AO4749" s="2">
        <v>2.5223931735491867E-3</v>
      </c>
      <c r="AP4749" s="2">
        <v>1.491066112270234E-3</v>
      </c>
      <c r="AQ4749" s="2">
        <v>-6.0690943043885115E-3</v>
      </c>
      <c r="AV4749" s="52"/>
    </row>
    <row r="4750" spans="1:48" x14ac:dyDescent="0.3">
      <c r="A4750">
        <v>2019</v>
      </c>
      <c r="B4750" s="1">
        <v>43756</v>
      </c>
      <c r="C4750" s="4">
        <v>99</v>
      </c>
      <c r="D4750" s="4">
        <v>99</v>
      </c>
      <c r="E4750" s="4">
        <v>99</v>
      </c>
      <c r="F4750">
        <v>1276.6305358174</v>
      </c>
      <c r="G4750">
        <v>292.31720000000001</v>
      </c>
      <c r="H4750">
        <v>190.53720000000001</v>
      </c>
      <c r="I4750">
        <v>137.12549999999999</v>
      </c>
      <c r="J4750">
        <v>110.41070000000001</v>
      </c>
      <c r="K4750">
        <v>83.690700000000007</v>
      </c>
      <c r="L4750">
        <v>28.530200000000001</v>
      </c>
      <c r="M4750">
        <v>108.2677</v>
      </c>
      <c r="N4750">
        <v>0.57554624200000004</v>
      </c>
      <c r="O4750">
        <v>20.07</v>
      </c>
      <c r="P4750">
        <v>89.76</v>
      </c>
      <c r="Q4750">
        <v>140.46</v>
      </c>
      <c r="R4750">
        <v>16.41</v>
      </c>
      <c r="S4750">
        <v>26.0289</v>
      </c>
      <c r="T4750">
        <v>40.864899999999999</v>
      </c>
      <c r="U4750">
        <v>15.009600000000001</v>
      </c>
      <c r="V4750">
        <v>61.648400000000002</v>
      </c>
      <c r="W4750">
        <v>20.084900000000001</v>
      </c>
      <c r="X4750">
        <v>21.24</v>
      </c>
      <c r="Y4750" s="2">
        <v>-2.0807356215647776E-2</v>
      </c>
      <c r="Z4750" s="2">
        <v>-4.3770093081695327E-3</v>
      </c>
      <c r="AA4750" s="2">
        <v>-9.6098468703542661E-3</v>
      </c>
      <c r="AB4750" s="2">
        <v>0</v>
      </c>
      <c r="AC4750" s="2">
        <v>8.9382760368095227E-4</v>
      </c>
      <c r="AD4750" s="2">
        <v>3.5380840079790588E-4</v>
      </c>
      <c r="AE4750" s="2">
        <v>2.7766842874816788E-3</v>
      </c>
      <c r="AF4750" s="2">
        <v>8.8377687037599628E-4</v>
      </c>
      <c r="AG4750" s="2">
        <v>2.5730752700166892E-2</v>
      </c>
      <c r="AH4750" s="2">
        <v>1.0574018126888296E-2</v>
      </c>
      <c r="AI4750" s="2">
        <v>-5.3191489361701372E-3</v>
      </c>
      <c r="AJ4750" s="2">
        <v>-1.0667804565820393E-3</v>
      </c>
      <c r="AK4750" s="2">
        <v>6.0975609756108717E-4</v>
      </c>
      <c r="AL4750" s="2">
        <v>-3.7509233778212359E-3</v>
      </c>
      <c r="AM4750" s="2">
        <v>-5.2143304015910275E-3</v>
      </c>
      <c r="AN4750" s="2">
        <v>-6.5248944698181877E-4</v>
      </c>
      <c r="AO4750" s="2">
        <v>3.3004804249612274E-3</v>
      </c>
      <c r="AP4750" s="2">
        <v>3.4673128325548586E-3</v>
      </c>
      <c r="AQ4750" s="2">
        <v>-2.3485204321277431E-3</v>
      </c>
      <c r="AV4750" s="52"/>
    </row>
    <row r="4751" spans="1:48" x14ac:dyDescent="0.3">
      <c r="A4751">
        <v>2019</v>
      </c>
      <c r="B4751" s="1">
        <v>43759</v>
      </c>
      <c r="C4751" s="4">
        <v>99</v>
      </c>
      <c r="D4751" s="4">
        <v>99</v>
      </c>
      <c r="E4751" s="4">
        <v>99</v>
      </c>
      <c r="F4751">
        <v>1293.0438274519975</v>
      </c>
      <c r="G4751">
        <v>294.29880000000003</v>
      </c>
      <c r="H4751">
        <v>192.227</v>
      </c>
      <c r="I4751">
        <v>136.09399999999999</v>
      </c>
      <c r="J4751">
        <v>110.0064</v>
      </c>
      <c r="K4751">
        <v>83.651300000000006</v>
      </c>
      <c r="L4751">
        <v>28.461099999999998</v>
      </c>
      <c r="M4751">
        <v>107.8758</v>
      </c>
      <c r="N4751">
        <v>0.57372399200000002</v>
      </c>
      <c r="O4751">
        <v>19.41</v>
      </c>
      <c r="P4751">
        <v>89.68</v>
      </c>
      <c r="Q4751">
        <v>139.79</v>
      </c>
      <c r="R4751">
        <v>16.41</v>
      </c>
      <c r="S4751">
        <v>26.048500000000001</v>
      </c>
      <c r="T4751">
        <v>41.2348</v>
      </c>
      <c r="U4751">
        <v>14.9899</v>
      </c>
      <c r="V4751">
        <v>61.889899999999997</v>
      </c>
      <c r="W4751">
        <v>19.9559</v>
      </c>
      <c r="X4751">
        <v>20.68</v>
      </c>
      <c r="Y4751" s="2">
        <v>1.2856728061959144E-2</v>
      </c>
      <c r="Z4751" s="2">
        <v>6.7789374008782044E-3</v>
      </c>
      <c r="AA4751" s="2">
        <v>8.8686093844141389E-3</v>
      </c>
      <c r="AB4751" s="2">
        <v>-7.5223062085461034E-3</v>
      </c>
      <c r="AC4751" s="2">
        <v>-3.6617827801110892E-3</v>
      </c>
      <c r="AD4751" s="2">
        <v>-4.7078110232079418E-4</v>
      </c>
      <c r="AE4751" s="2">
        <v>-2.4219949386966588E-3</v>
      </c>
      <c r="AF4751" s="2">
        <v>-3.6197314619227372E-3</v>
      </c>
      <c r="AG4751" s="2">
        <v>-3.1661226623038718E-3</v>
      </c>
      <c r="AH4751" s="2">
        <v>-3.2884902840059849E-2</v>
      </c>
      <c r="AI4751" s="2">
        <v>-8.9126559714791664E-4</v>
      </c>
      <c r="AJ4751" s="2">
        <v>-4.7700412928949332E-3</v>
      </c>
      <c r="AK4751" s="2">
        <v>0</v>
      </c>
      <c r="AL4751" s="2">
        <v>7.5300915520837286E-4</v>
      </c>
      <c r="AM4751" s="2">
        <v>9.0517779316723335E-3</v>
      </c>
      <c r="AN4751" s="2">
        <v>-1.3124933375973091E-3</v>
      </c>
      <c r="AO4751" s="2">
        <v>3.9173766066920024E-3</v>
      </c>
      <c r="AP4751" s="2">
        <v>-6.4227354878541032E-3</v>
      </c>
      <c r="AQ4751" s="2">
        <v>-2.6365348399246646E-2</v>
      </c>
      <c r="AV4751" s="52"/>
    </row>
    <row r="4752" spans="1:48" x14ac:dyDescent="0.3">
      <c r="A4752">
        <v>2019</v>
      </c>
      <c r="B4752" s="1">
        <v>43760</v>
      </c>
      <c r="C4752" s="4">
        <v>99</v>
      </c>
      <c r="D4752" s="4">
        <v>99</v>
      </c>
      <c r="E4752" s="4">
        <v>99</v>
      </c>
      <c r="F4752">
        <v>1268.2481415994521</v>
      </c>
      <c r="G4752">
        <v>293.3374</v>
      </c>
      <c r="H4752">
        <v>190.69630000000001</v>
      </c>
      <c r="I4752">
        <v>136.8897</v>
      </c>
      <c r="J4752">
        <v>110.2628</v>
      </c>
      <c r="K4752">
        <v>83.680899999999994</v>
      </c>
      <c r="L4752">
        <v>28.4709</v>
      </c>
      <c r="M4752">
        <v>108.2677</v>
      </c>
      <c r="N4752">
        <v>0.57372399200000002</v>
      </c>
      <c r="O4752">
        <v>19.37</v>
      </c>
      <c r="P4752">
        <v>90.72</v>
      </c>
      <c r="Q4752">
        <v>140.19999999999999</v>
      </c>
      <c r="R4752">
        <v>16.37</v>
      </c>
      <c r="S4752">
        <v>26.107299999999999</v>
      </c>
      <c r="T4752">
        <v>41.264000000000003</v>
      </c>
      <c r="U4752">
        <v>15.009600000000001</v>
      </c>
      <c r="V4752">
        <v>62.150700000000001</v>
      </c>
      <c r="W4752">
        <v>19.9361</v>
      </c>
      <c r="X4752">
        <v>21.01</v>
      </c>
      <c r="Y4752" s="2">
        <v>-1.9176214545957415E-2</v>
      </c>
      <c r="Z4752" s="2">
        <v>-3.2667479446060188E-3</v>
      </c>
      <c r="AA4752" s="2">
        <v>-7.9629812669396172E-3</v>
      </c>
      <c r="AB4752" s="2">
        <v>5.8466941966581754E-3</v>
      </c>
      <c r="AC4752" s="2">
        <v>2.3307734822701764E-3</v>
      </c>
      <c r="AD4752" s="2">
        <v>3.5384985051023499E-4</v>
      </c>
      <c r="AE4752" s="2">
        <v>3.4432962886188356E-4</v>
      </c>
      <c r="AF4752" s="2">
        <v>3.6328815174488938E-3</v>
      </c>
      <c r="AG4752" s="2">
        <v>0</v>
      </c>
      <c r="AH4752" s="2">
        <v>-2.0607934054610588E-3</v>
      </c>
      <c r="AI4752" s="2">
        <v>1.1596788581623496E-2</v>
      </c>
      <c r="AJ4752" s="2">
        <v>2.9329708848988556E-3</v>
      </c>
      <c r="AK4752" s="2">
        <v>-2.4375380865325758E-3</v>
      </c>
      <c r="AL4752" s="2">
        <v>2.2573276772173134E-3</v>
      </c>
      <c r="AM4752" s="2">
        <v>7.0813972663863467E-4</v>
      </c>
      <c r="AN4752" s="2">
        <v>1.3142182402818836E-3</v>
      </c>
      <c r="AO4752" s="2">
        <v>4.2139347454108744E-3</v>
      </c>
      <c r="AP4752" s="2">
        <v>-9.9218777404175285E-4</v>
      </c>
      <c r="AQ4752" s="2">
        <v>1.5957446808510634E-2</v>
      </c>
      <c r="AV4752" s="52"/>
    </row>
    <row r="4753" spans="1:48" x14ac:dyDescent="0.3">
      <c r="A4753">
        <v>2019</v>
      </c>
      <c r="B4753" s="1">
        <v>43761</v>
      </c>
      <c r="C4753" s="4">
        <v>99</v>
      </c>
      <c r="D4753" s="4">
        <v>99</v>
      </c>
      <c r="E4753" s="4">
        <v>99</v>
      </c>
      <c r="F4753">
        <v>1284.1538731614578</v>
      </c>
      <c r="G4753">
        <v>294.1909</v>
      </c>
      <c r="H4753">
        <v>191.06399999999999</v>
      </c>
      <c r="I4753">
        <v>137.0273</v>
      </c>
      <c r="J4753">
        <v>110.3022</v>
      </c>
      <c r="K4753">
        <v>83.671000000000006</v>
      </c>
      <c r="L4753">
        <v>28.461099999999998</v>
      </c>
      <c r="M4753">
        <v>108.4589</v>
      </c>
      <c r="N4753">
        <v>0.581573652</v>
      </c>
      <c r="O4753">
        <v>19.23</v>
      </c>
      <c r="P4753">
        <v>93.2</v>
      </c>
      <c r="Q4753">
        <v>140.53</v>
      </c>
      <c r="R4753">
        <v>16.39</v>
      </c>
      <c r="S4753">
        <v>26.0975</v>
      </c>
      <c r="T4753">
        <v>41.273800000000001</v>
      </c>
      <c r="U4753">
        <v>15.1966</v>
      </c>
      <c r="V4753">
        <v>62.401899999999998</v>
      </c>
      <c r="W4753">
        <v>19.9361</v>
      </c>
      <c r="X4753">
        <v>20.75</v>
      </c>
      <c r="Y4753" s="2">
        <v>1.2541498024153386E-2</v>
      </c>
      <c r="Z4753" s="2">
        <v>2.9096187530126549E-3</v>
      </c>
      <c r="AA4753" s="2">
        <v>1.928196823955064E-3</v>
      </c>
      <c r="AB4753" s="2">
        <v>1.0051888491244831E-3</v>
      </c>
      <c r="AC4753" s="2">
        <v>3.5732812879785136E-4</v>
      </c>
      <c r="AD4753" s="2">
        <v>-1.183065669703165E-4</v>
      </c>
      <c r="AE4753" s="2">
        <v>-3.4421110677929079E-4</v>
      </c>
      <c r="AF4753" s="2">
        <v>1.7659929969879862E-3</v>
      </c>
      <c r="AG4753" s="2">
        <v>1.368194481920848E-2</v>
      </c>
      <c r="AH4753" s="2">
        <v>-7.2276716572018396E-3</v>
      </c>
      <c r="AI4753" s="2">
        <v>2.733686067019403E-2</v>
      </c>
      <c r="AJ4753" s="2">
        <v>2.3537803138373725E-3</v>
      </c>
      <c r="AK4753" s="2">
        <v>1.2217470983506562E-3</v>
      </c>
      <c r="AL4753" s="2">
        <v>-3.7537393755759929E-4</v>
      </c>
      <c r="AM4753" s="2">
        <v>2.3749515316007219E-4</v>
      </c>
      <c r="AN4753" s="2">
        <v>1.2458693103080565E-2</v>
      </c>
      <c r="AO4753" s="2">
        <v>4.0417887489601068E-3</v>
      </c>
      <c r="AP4753" s="2">
        <v>0</v>
      </c>
      <c r="AQ4753" s="2">
        <v>-1.2375059495478458E-2</v>
      </c>
      <c r="AV4753" s="52"/>
    </row>
    <row r="4754" spans="1:48" x14ac:dyDescent="0.3">
      <c r="A4754">
        <v>2019</v>
      </c>
      <c r="B4754" s="1">
        <v>43762</v>
      </c>
      <c r="C4754" s="4">
        <v>99</v>
      </c>
      <c r="D4754" s="4">
        <v>99</v>
      </c>
      <c r="E4754" s="4">
        <v>99</v>
      </c>
      <c r="F4754">
        <v>1288.126247335379</v>
      </c>
      <c r="G4754">
        <v>294.67160000000001</v>
      </c>
      <c r="H4754">
        <v>192.9228</v>
      </c>
      <c r="I4754">
        <v>136.75219999999999</v>
      </c>
      <c r="J4754">
        <v>110.2825</v>
      </c>
      <c r="K4754">
        <v>83.671000000000006</v>
      </c>
      <c r="L4754">
        <v>28.4512</v>
      </c>
      <c r="M4754">
        <v>108.4589</v>
      </c>
      <c r="N4754">
        <v>0.58437704999999995</v>
      </c>
      <c r="O4754">
        <v>19.5</v>
      </c>
      <c r="P4754">
        <v>93.84</v>
      </c>
      <c r="Q4754">
        <v>141.53</v>
      </c>
      <c r="R4754">
        <v>16.649999999999999</v>
      </c>
      <c r="S4754">
        <v>26.175999999999998</v>
      </c>
      <c r="T4754">
        <v>41.273800000000001</v>
      </c>
      <c r="U4754">
        <v>15.2753</v>
      </c>
      <c r="V4754">
        <v>62.614400000000003</v>
      </c>
      <c r="W4754">
        <v>19.8964</v>
      </c>
      <c r="X4754">
        <v>20.46</v>
      </c>
      <c r="Y4754" s="2">
        <v>3.093378649508427E-3</v>
      </c>
      <c r="Z4754" s="2">
        <v>1.6339730426739862E-3</v>
      </c>
      <c r="AA4754" s="2">
        <v>9.7286773018465666E-3</v>
      </c>
      <c r="AB4754" s="2">
        <v>-2.0076291366757371E-3</v>
      </c>
      <c r="AC4754" s="2">
        <v>-1.7860024550730991E-4</v>
      </c>
      <c r="AD4754" s="2">
        <v>0</v>
      </c>
      <c r="AE4754" s="2">
        <v>-3.4784319650327244E-4</v>
      </c>
      <c r="AF4754" s="2">
        <v>0</v>
      </c>
      <c r="AG4754" s="2">
        <v>4.8203662431391958E-3</v>
      </c>
      <c r="AH4754" s="2">
        <v>1.4040561622464809E-2</v>
      </c>
      <c r="AI4754" s="2">
        <v>6.8669527896996208E-3</v>
      </c>
      <c r="AJ4754" s="2">
        <v>7.1159183092577294E-3</v>
      </c>
      <c r="AK4754" s="2">
        <v>1.5863331299572847E-2</v>
      </c>
      <c r="AL4754" s="2">
        <v>3.0079509531564241E-3</v>
      </c>
      <c r="AM4754" s="2">
        <v>0</v>
      </c>
      <c r="AN4754" s="2">
        <v>5.1787899924982117E-3</v>
      </c>
      <c r="AO4754" s="2">
        <v>3.4053450295585819E-3</v>
      </c>
      <c r="AP4754" s="2">
        <v>-1.9913624028772281E-3</v>
      </c>
      <c r="AQ4754" s="2">
        <v>-1.3975903614457774E-2</v>
      </c>
      <c r="AV4754" s="52"/>
    </row>
    <row r="4755" spans="1:48" x14ac:dyDescent="0.3">
      <c r="A4755">
        <v>2019</v>
      </c>
      <c r="B4755" s="1">
        <v>43763</v>
      </c>
      <c r="C4755" s="4">
        <v>99</v>
      </c>
      <c r="D4755" s="4">
        <v>99</v>
      </c>
      <c r="E4755" s="4">
        <v>99</v>
      </c>
      <c r="F4755">
        <v>1296.6825195904962</v>
      </c>
      <c r="G4755">
        <v>295.87830000000002</v>
      </c>
      <c r="H4755">
        <v>194.46350000000001</v>
      </c>
      <c r="I4755">
        <v>136.08420000000001</v>
      </c>
      <c r="J4755">
        <v>110.0458</v>
      </c>
      <c r="K4755">
        <v>83.621700000000004</v>
      </c>
      <c r="L4755">
        <v>28.372199999999999</v>
      </c>
      <c r="M4755">
        <v>108.4302</v>
      </c>
      <c r="N4755">
        <v>0.58465739400000005</v>
      </c>
      <c r="O4755">
        <v>19.48</v>
      </c>
      <c r="P4755">
        <v>94.64</v>
      </c>
      <c r="Q4755">
        <v>141.86000000000001</v>
      </c>
      <c r="R4755">
        <v>16.89</v>
      </c>
      <c r="S4755">
        <v>26.205400000000001</v>
      </c>
      <c r="T4755">
        <v>41.565800000000003</v>
      </c>
      <c r="U4755">
        <v>15.363899999999999</v>
      </c>
      <c r="V4755">
        <v>61.976900000000001</v>
      </c>
      <c r="W4755">
        <v>19.8368</v>
      </c>
      <c r="X4755">
        <v>19.79</v>
      </c>
      <c r="Y4755" s="2">
        <v>6.6424174438000083E-3</v>
      </c>
      <c r="Z4755" s="2">
        <v>4.0950671866579746E-3</v>
      </c>
      <c r="AA4755" s="2">
        <v>7.986095992801312E-3</v>
      </c>
      <c r="AB4755" s="2">
        <v>-4.8847477408040518E-3</v>
      </c>
      <c r="AC4755" s="2">
        <v>-2.1463060775734899E-3</v>
      </c>
      <c r="AD4755" s="2">
        <v>-5.8921251090582327E-4</v>
      </c>
      <c r="AE4755" s="2">
        <v>-2.7766842874817899E-3</v>
      </c>
      <c r="AF4755" s="2">
        <v>-2.6461636619956597E-4</v>
      </c>
      <c r="AG4755" s="2">
        <v>4.7973136522072579E-4</v>
      </c>
      <c r="AH4755" s="2">
        <v>-1.0256410256409554E-3</v>
      </c>
      <c r="AI4755" s="2">
        <v>8.5251491901108256E-3</v>
      </c>
      <c r="AJ4755" s="2">
        <v>2.3316611319155189E-3</v>
      </c>
      <c r="AK4755" s="2">
        <v>1.4414414414414489E-2</v>
      </c>
      <c r="AL4755" s="2">
        <v>1.1231662591688618E-3</v>
      </c>
      <c r="AM4755" s="2">
        <v>7.0747059878180085E-3</v>
      </c>
      <c r="AN4755" s="2">
        <v>5.8002134164303332E-3</v>
      </c>
      <c r="AO4755" s="2">
        <v>-1.0181364031277229E-2</v>
      </c>
      <c r="AP4755" s="2">
        <v>-2.99551677690435E-3</v>
      </c>
      <c r="AQ4755" s="2">
        <v>-3.2746823069403797E-2</v>
      </c>
      <c r="AV4755" s="52"/>
    </row>
    <row r="4756" spans="1:48" x14ac:dyDescent="0.3">
      <c r="A4756">
        <v>2019</v>
      </c>
      <c r="B4756" s="1">
        <v>43766</v>
      </c>
      <c r="C4756" s="4">
        <v>99</v>
      </c>
      <c r="D4756" s="4">
        <v>99</v>
      </c>
      <c r="E4756" s="4">
        <v>99</v>
      </c>
      <c r="F4756">
        <v>1313.4675116676008</v>
      </c>
      <c r="G4756">
        <v>297.54599999999999</v>
      </c>
      <c r="H4756">
        <v>196.3819</v>
      </c>
      <c r="I4756">
        <v>134.84630000000001</v>
      </c>
      <c r="J4756">
        <v>109.63160000000001</v>
      </c>
      <c r="K4756">
        <v>83.592100000000002</v>
      </c>
      <c r="L4756">
        <v>28.342500000000001</v>
      </c>
      <c r="M4756">
        <v>108.2581</v>
      </c>
      <c r="N4756">
        <v>0.58430699200000003</v>
      </c>
      <c r="O4756">
        <v>20.260000000000002</v>
      </c>
      <c r="P4756">
        <v>93.2</v>
      </c>
      <c r="Q4756">
        <v>140.63999999999999</v>
      </c>
      <c r="R4756">
        <v>16.68</v>
      </c>
      <c r="S4756">
        <v>26.1858</v>
      </c>
      <c r="T4756">
        <v>41.809199999999997</v>
      </c>
      <c r="U4756">
        <v>15.3048</v>
      </c>
      <c r="V4756">
        <v>61.126800000000003</v>
      </c>
      <c r="W4756">
        <v>19.767399999999999</v>
      </c>
      <c r="X4756">
        <v>19.98</v>
      </c>
      <c r="Y4756" s="2">
        <v>1.2944565707884603E-2</v>
      </c>
      <c r="Z4756" s="2">
        <v>5.6364390359142647E-3</v>
      </c>
      <c r="AA4756" s="2">
        <v>9.8650903640014054E-3</v>
      </c>
      <c r="AB4756" s="2">
        <v>-9.0965740328413647E-3</v>
      </c>
      <c r="AC4756" s="2">
        <v>-3.7638873996099775E-3</v>
      </c>
      <c r="AD4756" s="2">
        <v>-3.5397510454826531E-4</v>
      </c>
      <c r="AE4756" s="2">
        <v>-1.0467993317401225E-3</v>
      </c>
      <c r="AF4756" s="2">
        <v>-1.5871961870401741E-3</v>
      </c>
      <c r="AG4756" s="2">
        <v>-5.9932877544355279E-4</v>
      </c>
      <c r="AH4756" s="2">
        <v>4.0041067761807048E-2</v>
      </c>
      <c r="AI4756" s="2">
        <v>-1.5215553677092153E-2</v>
      </c>
      <c r="AJ4756" s="2">
        <v>-8.6000281968139358E-3</v>
      </c>
      <c r="AK4756" s="2">
        <v>-1.2433392539964561E-2</v>
      </c>
      <c r="AL4756" s="2">
        <v>-7.4793744800694117E-4</v>
      </c>
      <c r="AM4756" s="2">
        <v>5.855775661721685E-3</v>
      </c>
      <c r="AN4756" s="2">
        <v>-3.8466795540194054E-3</v>
      </c>
      <c r="AO4756" s="2">
        <v>-1.3716400788035488E-2</v>
      </c>
      <c r="AP4756" s="2">
        <v>-3.4985481529279383E-3</v>
      </c>
      <c r="AQ4756" s="2">
        <v>9.6008084891359147E-3</v>
      </c>
      <c r="AV4756" s="52"/>
    </row>
    <row r="4757" spans="1:48" x14ac:dyDescent="0.3">
      <c r="A4757">
        <v>2019</v>
      </c>
      <c r="B4757" s="1">
        <v>43767</v>
      </c>
      <c r="C4757" s="4">
        <v>99</v>
      </c>
      <c r="D4757" s="4">
        <v>99</v>
      </c>
      <c r="E4757" s="4">
        <v>99</v>
      </c>
      <c r="F4757">
        <v>1298.7656778385635</v>
      </c>
      <c r="G4757">
        <v>297.45769999999999</v>
      </c>
      <c r="H4757">
        <v>194.86099999999999</v>
      </c>
      <c r="I4757">
        <v>134.93469999999999</v>
      </c>
      <c r="J4757">
        <v>109.7302</v>
      </c>
      <c r="K4757">
        <v>83.611800000000002</v>
      </c>
      <c r="L4757">
        <v>28.342500000000001</v>
      </c>
      <c r="M4757">
        <v>107.9714</v>
      </c>
      <c r="N4757">
        <v>0.58465739400000005</v>
      </c>
      <c r="O4757">
        <v>20.74</v>
      </c>
      <c r="P4757">
        <v>92.64</v>
      </c>
      <c r="Q4757">
        <v>140.25</v>
      </c>
      <c r="R4757">
        <v>16.649999999999999</v>
      </c>
      <c r="S4757">
        <v>26.175999999999998</v>
      </c>
      <c r="T4757">
        <v>41.594999999999999</v>
      </c>
      <c r="U4757">
        <v>15.2753</v>
      </c>
      <c r="V4757">
        <v>61.184800000000003</v>
      </c>
      <c r="W4757">
        <v>19.7972</v>
      </c>
      <c r="X4757">
        <v>19.96</v>
      </c>
      <c r="Y4757" s="2">
        <v>-1.1193146155835665E-2</v>
      </c>
      <c r="Z4757" s="2">
        <v>-2.967608369798258E-4</v>
      </c>
      <c r="AA4757" s="2">
        <v>-7.7446037542157065E-3</v>
      </c>
      <c r="AB4757" s="2">
        <v>6.5556118336185243E-4</v>
      </c>
      <c r="AC4757" s="2">
        <v>8.9937572743625793E-4</v>
      </c>
      <c r="AD4757" s="2">
        <v>2.3566820309572911E-4</v>
      </c>
      <c r="AE4757" s="2">
        <v>0</v>
      </c>
      <c r="AF4757" s="2">
        <v>-2.6483006814270738E-3</v>
      </c>
      <c r="AG4757" s="2">
        <v>5.9968818582967209E-4</v>
      </c>
      <c r="AH4757" s="2">
        <v>2.3692003948667217E-2</v>
      </c>
      <c r="AI4757" s="2">
        <v>-6.0085836909871126E-3</v>
      </c>
      <c r="AJ4757" s="2">
        <v>-2.7730375426620046E-3</v>
      </c>
      <c r="AK4757" s="2">
        <v>-1.7985611510792365E-3</v>
      </c>
      <c r="AL4757" s="2">
        <v>-3.7424863857515867E-4</v>
      </c>
      <c r="AM4757" s="2">
        <v>-5.1232743032633143E-3</v>
      </c>
      <c r="AN4757" s="2">
        <v>-1.927499869322058E-3</v>
      </c>
      <c r="AO4757" s="2">
        <v>9.4884731410771472E-4</v>
      </c>
      <c r="AP4757" s="2">
        <v>1.5075326041866788E-3</v>
      </c>
      <c r="AQ4757" s="2">
        <v>-1.0010010010009784E-3</v>
      </c>
      <c r="AV4757" s="52"/>
    </row>
    <row r="4758" spans="1:48" x14ac:dyDescent="0.3">
      <c r="A4758">
        <v>2019</v>
      </c>
      <c r="B4758" s="1">
        <v>43768</v>
      </c>
      <c r="C4758" s="4">
        <v>99</v>
      </c>
      <c r="D4758" s="4">
        <v>99</v>
      </c>
      <c r="E4758" s="4">
        <v>99</v>
      </c>
      <c r="F4758">
        <v>1309.2923062653852</v>
      </c>
      <c r="G4758">
        <v>298.37009999999998</v>
      </c>
      <c r="H4758">
        <v>195.80529999999999</v>
      </c>
      <c r="I4758">
        <v>136.90940000000001</v>
      </c>
      <c r="J4758">
        <v>110.2628</v>
      </c>
      <c r="K4758">
        <v>83.661100000000005</v>
      </c>
      <c r="L4758">
        <v>28.421500000000002</v>
      </c>
      <c r="M4758">
        <v>108.0861</v>
      </c>
      <c r="N4758">
        <v>0.58381640400000001</v>
      </c>
      <c r="O4758">
        <v>21.25</v>
      </c>
      <c r="P4758">
        <v>91.76</v>
      </c>
      <c r="Q4758">
        <v>141.02000000000001</v>
      </c>
      <c r="R4758">
        <v>16.73</v>
      </c>
      <c r="S4758">
        <v>26.117100000000001</v>
      </c>
      <c r="T4758">
        <v>41.78</v>
      </c>
      <c r="U4758">
        <v>15.1769</v>
      </c>
      <c r="V4758">
        <v>61.725700000000003</v>
      </c>
      <c r="W4758">
        <v>19.8567</v>
      </c>
      <c r="X4758">
        <v>19.47</v>
      </c>
      <c r="Y4758" s="2">
        <v>8.1051021030524861E-3</v>
      </c>
      <c r="Z4758" s="2">
        <v>3.0673268837888568E-3</v>
      </c>
      <c r="AA4758" s="2">
        <v>4.8460184439165221E-3</v>
      </c>
      <c r="AB4758" s="2">
        <v>1.463448616256624E-2</v>
      </c>
      <c r="AC4758" s="2">
        <v>4.8537230406944243E-3</v>
      </c>
      <c r="AD4758" s="2">
        <v>5.8962969341647131E-4</v>
      </c>
      <c r="AE4758" s="2">
        <v>2.7873335097468033E-3</v>
      </c>
      <c r="AF4758" s="2">
        <v>1.0623183546754067E-3</v>
      </c>
      <c r="AG4758" s="2">
        <v>-1.4384321632303632E-3</v>
      </c>
      <c r="AH4758" s="2">
        <v>2.4590163934426368E-2</v>
      </c>
      <c r="AI4758" s="2">
        <v>-9.4991364421416202E-3</v>
      </c>
      <c r="AJ4758" s="2">
        <v>5.4901960784314863E-3</v>
      </c>
      <c r="AK4758" s="2">
        <v>4.8048048048048297E-3</v>
      </c>
      <c r="AL4758" s="2">
        <v>-2.250152811735906E-3</v>
      </c>
      <c r="AM4758" s="2">
        <v>4.4476499579277906E-3</v>
      </c>
      <c r="AN4758" s="2">
        <v>-6.4417720110243604E-3</v>
      </c>
      <c r="AO4758" s="2">
        <v>8.8404309567082784E-3</v>
      </c>
      <c r="AP4758" s="2">
        <v>3.005475521790979E-3</v>
      </c>
      <c r="AQ4758" s="2">
        <v>-2.4549098196392838E-2</v>
      </c>
      <c r="AV4758" s="52"/>
    </row>
    <row r="4759" spans="1:48" x14ac:dyDescent="0.3">
      <c r="A4759">
        <v>2019</v>
      </c>
      <c r="B4759" s="1">
        <v>43769</v>
      </c>
      <c r="C4759" s="4">
        <v>99</v>
      </c>
      <c r="D4759" s="4">
        <v>99</v>
      </c>
      <c r="E4759" s="4">
        <v>99</v>
      </c>
      <c r="F4759">
        <v>1315.42580413426</v>
      </c>
      <c r="G4759">
        <v>297.57549999999998</v>
      </c>
      <c r="H4759">
        <v>195.8948</v>
      </c>
      <c r="I4759">
        <v>138.75630000000001</v>
      </c>
      <c r="J4759">
        <v>110.96299999999999</v>
      </c>
      <c r="K4759">
        <v>83.809100000000001</v>
      </c>
      <c r="L4759">
        <v>28.579599999999999</v>
      </c>
      <c r="M4759">
        <v>108.5735</v>
      </c>
      <c r="N4759">
        <v>0.57344364800000003</v>
      </c>
      <c r="O4759">
        <v>20.81</v>
      </c>
      <c r="P4759">
        <v>90.4</v>
      </c>
      <c r="Q4759">
        <v>142.43</v>
      </c>
      <c r="R4759">
        <v>16.920000000000002</v>
      </c>
      <c r="S4759">
        <v>26.068100000000001</v>
      </c>
      <c r="T4759">
        <v>41.448999999999998</v>
      </c>
      <c r="U4759">
        <v>15.0883</v>
      </c>
      <c r="V4759">
        <v>62.063800000000001</v>
      </c>
      <c r="W4759">
        <v>19.985700000000001</v>
      </c>
      <c r="X4759">
        <v>19.75</v>
      </c>
      <c r="Y4759" s="2">
        <v>4.6845901709833271E-3</v>
      </c>
      <c r="Z4759" s="2">
        <v>-2.6631354817389097E-3</v>
      </c>
      <c r="AA4759" s="2">
        <v>4.5708670807176333E-4</v>
      </c>
      <c r="AB4759" s="2">
        <v>1.3489942984192593E-2</v>
      </c>
      <c r="AC4759" s="2">
        <v>6.3502831417303618E-3</v>
      </c>
      <c r="AD4759" s="2">
        <v>1.7690420039897514E-3</v>
      </c>
      <c r="AE4759" s="2">
        <v>5.5626902169132464E-3</v>
      </c>
      <c r="AF4759" s="2">
        <v>4.5093679945893417E-3</v>
      </c>
      <c r="AG4759" s="2">
        <v>-1.7767154072635405E-2</v>
      </c>
      <c r="AH4759" s="2">
        <v>-2.0705882352941241E-2</v>
      </c>
      <c r="AI4759" s="2">
        <v>-1.482127288578905E-2</v>
      </c>
      <c r="AJ4759" s="2">
        <v>9.9985817614522965E-3</v>
      </c>
      <c r="AK4759" s="2">
        <v>1.1356843992827326E-2</v>
      </c>
      <c r="AL4759" s="2">
        <v>-1.8761654241856718E-3</v>
      </c>
      <c r="AM4759" s="2">
        <v>-7.9224509334611115E-3</v>
      </c>
      <c r="AN4759" s="2">
        <v>-5.8378193175153692E-3</v>
      </c>
      <c r="AO4759" s="2">
        <v>5.4774591458661703E-3</v>
      </c>
      <c r="AP4759" s="2">
        <v>6.4965477647342951E-3</v>
      </c>
      <c r="AQ4759" s="2">
        <v>1.4381099126861807E-2</v>
      </c>
      <c r="AV4759" s="52"/>
    </row>
    <row r="4760" spans="1:48" x14ac:dyDescent="0.3">
      <c r="A4760">
        <v>2019</v>
      </c>
      <c r="B4760" s="1">
        <v>43770</v>
      </c>
      <c r="C4760" s="4">
        <v>99</v>
      </c>
      <c r="D4760" s="4">
        <v>99</v>
      </c>
      <c r="E4760" s="4">
        <v>99</v>
      </c>
      <c r="F4760">
        <v>1330.0492260072824</v>
      </c>
      <c r="G4760">
        <v>300.3322</v>
      </c>
      <c r="H4760">
        <v>197.67400000000001</v>
      </c>
      <c r="I4760">
        <v>138.32919999999999</v>
      </c>
      <c r="J4760">
        <v>110.75360000000001</v>
      </c>
      <c r="K4760">
        <v>83.759699999999995</v>
      </c>
      <c r="L4760">
        <v>28.626100000000001</v>
      </c>
      <c r="M4760">
        <v>108.962</v>
      </c>
      <c r="N4760">
        <v>0.57947104400000005</v>
      </c>
      <c r="O4760">
        <v>21.35</v>
      </c>
      <c r="P4760">
        <v>93.52</v>
      </c>
      <c r="Q4760">
        <v>142.56</v>
      </c>
      <c r="R4760">
        <v>16.920000000000002</v>
      </c>
      <c r="S4760">
        <v>26.058299999999999</v>
      </c>
      <c r="T4760">
        <v>42.072000000000003</v>
      </c>
      <c r="U4760">
        <v>15.363899999999999</v>
      </c>
      <c r="V4760">
        <v>61.909199999999998</v>
      </c>
      <c r="W4760">
        <v>19.8765</v>
      </c>
      <c r="X4760">
        <v>18.87</v>
      </c>
      <c r="Y4760" s="2">
        <v>1.1116873203385724E-2</v>
      </c>
      <c r="Z4760" s="2">
        <v>9.2638674890910266E-3</v>
      </c>
      <c r="AA4760" s="2">
        <v>9.0824258734789609E-3</v>
      </c>
      <c r="AB4760" s="2">
        <v>-3.0780584377071429E-3</v>
      </c>
      <c r="AC4760" s="2">
        <v>-1.8871155249947646E-3</v>
      </c>
      <c r="AD4760" s="2">
        <v>-5.8943479884654426E-4</v>
      </c>
      <c r="AE4760" s="2">
        <v>1.6270346680848924E-3</v>
      </c>
      <c r="AF4760" s="2">
        <v>3.578221204990184E-3</v>
      </c>
      <c r="AG4760" s="2">
        <v>1.0510877609372304E-2</v>
      </c>
      <c r="AH4760" s="2">
        <v>2.5949062950504587E-2</v>
      </c>
      <c r="AI4760" s="2">
        <v>3.451327433628304E-2</v>
      </c>
      <c r="AJ4760" s="2">
        <v>9.1272905988892816E-4</v>
      </c>
      <c r="AK4760" s="2">
        <v>0</v>
      </c>
      <c r="AL4760" s="2">
        <v>-3.7593840747895957E-4</v>
      </c>
      <c r="AM4760" s="2">
        <v>1.5030519433520739E-2</v>
      </c>
      <c r="AN4760" s="2">
        <v>1.826580860666871E-2</v>
      </c>
      <c r="AO4760" s="2">
        <v>-2.4909850830919789E-3</v>
      </c>
      <c r="AP4760" s="2">
        <v>-5.4639066932857805E-3</v>
      </c>
      <c r="AQ4760" s="2">
        <v>-4.4556962025316449E-2</v>
      </c>
      <c r="AV4760" s="52"/>
    </row>
    <row r="4761" spans="1:48" x14ac:dyDescent="0.3">
      <c r="A4761">
        <v>2019</v>
      </c>
      <c r="B4761" s="1">
        <v>43773</v>
      </c>
      <c r="C4761" s="4">
        <v>99</v>
      </c>
      <c r="D4761" s="4">
        <v>99</v>
      </c>
      <c r="E4761" s="4">
        <v>99</v>
      </c>
      <c r="F4761">
        <v>1344.5114869959395</v>
      </c>
      <c r="G4761">
        <v>301.53879999999998</v>
      </c>
      <c r="H4761">
        <v>198.89660000000001</v>
      </c>
      <c r="I4761">
        <v>136.5086</v>
      </c>
      <c r="J4761">
        <v>110.1906</v>
      </c>
      <c r="K4761">
        <v>83.700400000000002</v>
      </c>
      <c r="L4761">
        <v>28.4679</v>
      </c>
      <c r="M4761">
        <v>108.73180000000001</v>
      </c>
      <c r="N4761">
        <v>0.57855995400000004</v>
      </c>
      <c r="O4761">
        <v>22.27</v>
      </c>
      <c r="P4761">
        <v>94.48</v>
      </c>
      <c r="Q4761">
        <v>142.15</v>
      </c>
      <c r="R4761">
        <v>16.850000000000001</v>
      </c>
      <c r="S4761">
        <v>26.156400000000001</v>
      </c>
      <c r="T4761">
        <v>42.490600000000001</v>
      </c>
      <c r="U4761">
        <v>15.462300000000001</v>
      </c>
      <c r="V4761">
        <v>61.117100000000001</v>
      </c>
      <c r="W4761">
        <v>19.747499999999999</v>
      </c>
      <c r="X4761">
        <v>18.899999999999999</v>
      </c>
      <c r="Y4761" s="2">
        <v>1.0873477993045277E-2</v>
      </c>
      <c r="Z4761" s="2">
        <v>4.0175512316027451E-3</v>
      </c>
      <c r="AA4761" s="2">
        <v>6.1849307445591695E-3</v>
      </c>
      <c r="AB4761" s="2">
        <v>-1.3161357110429206E-2</v>
      </c>
      <c r="AC4761" s="2">
        <v>-5.0833562069314553E-3</v>
      </c>
      <c r="AD4761" s="2">
        <v>-7.079777028808909E-4</v>
      </c>
      <c r="AE4761" s="2">
        <v>-5.5264251854078017E-3</v>
      </c>
      <c r="AF4761" s="2">
        <v>-2.1126631302655907E-3</v>
      </c>
      <c r="AG4761" s="2">
        <v>-1.5722787349491396E-3</v>
      </c>
      <c r="AH4761" s="2">
        <v>4.3091334894613587E-2</v>
      </c>
      <c r="AI4761" s="2">
        <v>1.0265183917878673E-2</v>
      </c>
      <c r="AJ4761" s="2">
        <v>-2.875982042648717E-3</v>
      </c>
      <c r="AK4761" s="2">
        <v>-4.137115839243477E-3</v>
      </c>
      <c r="AL4761" s="2">
        <v>3.764635452044196E-3</v>
      </c>
      <c r="AM4761" s="2">
        <v>9.949610192051761E-3</v>
      </c>
      <c r="AN4761" s="2">
        <v>6.4046238259818367E-3</v>
      </c>
      <c r="AO4761" s="2">
        <v>-1.279454426805704E-2</v>
      </c>
      <c r="AP4761" s="2">
        <v>-6.4900762206626661E-3</v>
      </c>
      <c r="AQ4761" s="2">
        <v>1.5898251192367763E-3</v>
      </c>
      <c r="AV4761" s="52"/>
    </row>
    <row r="4762" spans="1:48" x14ac:dyDescent="0.3">
      <c r="A4762">
        <v>2019</v>
      </c>
      <c r="B4762" s="1">
        <v>43774</v>
      </c>
      <c r="C4762" s="4">
        <v>99</v>
      </c>
      <c r="D4762" s="4">
        <v>99</v>
      </c>
      <c r="E4762" s="4">
        <v>99</v>
      </c>
      <c r="F4762">
        <v>1339.079797423638</v>
      </c>
      <c r="G4762">
        <v>301.20530000000002</v>
      </c>
      <c r="H4762">
        <v>199.006</v>
      </c>
      <c r="I4762">
        <v>134.97329999999999</v>
      </c>
      <c r="J4762">
        <v>109.598</v>
      </c>
      <c r="K4762">
        <v>83.641099999999994</v>
      </c>
      <c r="L4762">
        <v>28.28</v>
      </c>
      <c r="M4762">
        <v>107.9453</v>
      </c>
      <c r="N4762">
        <v>0.58872239599999998</v>
      </c>
      <c r="O4762">
        <v>22.69</v>
      </c>
      <c r="P4762">
        <v>95.44</v>
      </c>
      <c r="Q4762">
        <v>139.85</v>
      </c>
      <c r="R4762">
        <v>16.440000000000001</v>
      </c>
      <c r="S4762">
        <v>26.2544</v>
      </c>
      <c r="T4762">
        <v>42.733899999999998</v>
      </c>
      <c r="U4762">
        <v>15.5017</v>
      </c>
      <c r="V4762">
        <v>60.4893</v>
      </c>
      <c r="W4762">
        <v>19.687999999999999</v>
      </c>
      <c r="X4762">
        <v>19.29</v>
      </c>
      <c r="Y4762" s="2">
        <v>-4.039898226855354E-3</v>
      </c>
      <c r="Z4762" s="2">
        <v>-1.1059936565376294E-3</v>
      </c>
      <c r="AA4762" s="2">
        <v>5.5003454056024026E-4</v>
      </c>
      <c r="AB4762" s="2">
        <v>-1.1246910451063186E-2</v>
      </c>
      <c r="AC4762" s="2">
        <v>-5.3779541993600466E-3</v>
      </c>
      <c r="AD4762" s="2">
        <v>-7.0847929042161528E-4</v>
      </c>
      <c r="AE4762" s="2">
        <v>-6.6004166095847694E-3</v>
      </c>
      <c r="AF4762" s="2">
        <v>-7.2333944623376167E-3</v>
      </c>
      <c r="AG4762" s="2">
        <v>1.7565062928638131E-2</v>
      </c>
      <c r="AH4762" s="2">
        <v>1.8859452177817815E-2</v>
      </c>
      <c r="AI4762" s="2">
        <v>1.01608806096527E-2</v>
      </c>
      <c r="AJ4762" s="2">
        <v>-1.6180091452690948E-2</v>
      </c>
      <c r="AK4762" s="2">
        <v>-2.4332344213649826E-2</v>
      </c>
      <c r="AL4762" s="2">
        <v>3.7466929699805362E-3</v>
      </c>
      <c r="AM4762" s="2">
        <v>5.7259723327041101E-3</v>
      </c>
      <c r="AN4762" s="2">
        <v>2.5481332013994606E-3</v>
      </c>
      <c r="AO4762" s="2">
        <v>-1.0272084244834945E-2</v>
      </c>
      <c r="AP4762" s="2">
        <v>-3.0130396252689984E-3</v>
      </c>
      <c r="AQ4762" s="2">
        <v>2.0634920634920562E-2</v>
      </c>
      <c r="AV4762" s="52"/>
    </row>
    <row r="4763" spans="1:48" x14ac:dyDescent="0.3">
      <c r="A4763">
        <v>2019</v>
      </c>
      <c r="B4763" s="1">
        <v>43775</v>
      </c>
      <c r="C4763" s="4">
        <v>99</v>
      </c>
      <c r="D4763" s="4">
        <v>99</v>
      </c>
      <c r="E4763" s="4">
        <v>99</v>
      </c>
      <c r="F4763">
        <v>1334.9254501069886</v>
      </c>
      <c r="G4763">
        <v>301.27390000000003</v>
      </c>
      <c r="H4763">
        <v>198.55869999999999</v>
      </c>
      <c r="I4763">
        <v>135.7902</v>
      </c>
      <c r="J4763">
        <v>109.9141</v>
      </c>
      <c r="K4763">
        <v>83.6905</v>
      </c>
      <c r="L4763">
        <v>28.289899999999999</v>
      </c>
      <c r="M4763">
        <v>107.9932</v>
      </c>
      <c r="N4763">
        <v>0.58038214799999999</v>
      </c>
      <c r="O4763">
        <v>22.35</v>
      </c>
      <c r="P4763">
        <v>94.48</v>
      </c>
      <c r="Q4763">
        <v>140.44999999999999</v>
      </c>
      <c r="R4763">
        <v>16.47</v>
      </c>
      <c r="S4763">
        <v>26.2544</v>
      </c>
      <c r="T4763">
        <v>42.5976</v>
      </c>
      <c r="U4763">
        <v>15.3344</v>
      </c>
      <c r="V4763">
        <v>60.7211</v>
      </c>
      <c r="W4763">
        <v>19.747499999999999</v>
      </c>
      <c r="X4763">
        <v>19.22</v>
      </c>
      <c r="Y4763" s="2">
        <v>-3.1023896594081224E-3</v>
      </c>
      <c r="Z4763" s="2">
        <v>2.2775163650834429E-4</v>
      </c>
      <c r="AA4763" s="2">
        <v>-2.247670924494849E-3</v>
      </c>
      <c r="AB4763" s="2">
        <v>6.0523081231622644E-3</v>
      </c>
      <c r="AC4763" s="2">
        <v>2.884176718553233E-3</v>
      </c>
      <c r="AD4763" s="2">
        <v>5.9061872691779094E-4</v>
      </c>
      <c r="AE4763" s="2">
        <v>3.5007072135773143E-4</v>
      </c>
      <c r="AF4763" s="2">
        <v>4.4374326626539506E-4</v>
      </c>
      <c r="AG4763" s="2">
        <v>-1.41666905432285E-2</v>
      </c>
      <c r="AH4763" s="2">
        <v>-1.4984574702512132E-2</v>
      </c>
      <c r="AI4763" s="2">
        <v>-1.0058675607711565E-2</v>
      </c>
      <c r="AJ4763" s="2">
        <v>4.2903110475509543E-3</v>
      </c>
      <c r="AK4763" s="2">
        <v>1.8248175182480342E-3</v>
      </c>
      <c r="AL4763" s="2">
        <v>0</v>
      </c>
      <c r="AM4763" s="2">
        <v>-3.1895052873713858E-3</v>
      </c>
      <c r="AN4763" s="2">
        <v>-1.0792364708386737E-2</v>
      </c>
      <c r="AO4763" s="2">
        <v>3.8320826989235446E-3</v>
      </c>
      <c r="AP4763" s="2">
        <v>3.0221454693213357E-3</v>
      </c>
      <c r="AQ4763" s="2">
        <v>-3.6288232244686691E-3</v>
      </c>
      <c r="AV4763" s="52"/>
    </row>
    <row r="4764" spans="1:48" x14ac:dyDescent="0.3">
      <c r="A4764">
        <v>2019</v>
      </c>
      <c r="B4764" s="1">
        <v>43776</v>
      </c>
      <c r="C4764" s="4">
        <v>99</v>
      </c>
      <c r="D4764" s="4">
        <v>99</v>
      </c>
      <c r="E4764" s="4">
        <v>99</v>
      </c>
      <c r="F4764">
        <v>1339.5072954023426</v>
      </c>
      <c r="G4764">
        <v>302.33339999999998</v>
      </c>
      <c r="H4764">
        <v>199.22460000000001</v>
      </c>
      <c r="I4764">
        <v>133.32980000000001</v>
      </c>
      <c r="J4764">
        <v>109.035</v>
      </c>
      <c r="K4764">
        <v>83.591700000000003</v>
      </c>
      <c r="L4764">
        <v>28.111899999999999</v>
      </c>
      <c r="M4764">
        <v>107.61920000000001</v>
      </c>
      <c r="N4764">
        <v>0.58984380000000003</v>
      </c>
      <c r="O4764">
        <v>22.05</v>
      </c>
      <c r="P4764">
        <v>95.04</v>
      </c>
      <c r="Q4764">
        <v>138.27000000000001</v>
      </c>
      <c r="R4764">
        <v>16</v>
      </c>
      <c r="S4764">
        <v>26.313199999999998</v>
      </c>
      <c r="T4764">
        <v>42.909100000000002</v>
      </c>
      <c r="U4764">
        <v>15.3245</v>
      </c>
      <c r="V4764">
        <v>59.9</v>
      </c>
      <c r="W4764">
        <v>19.549099999999999</v>
      </c>
      <c r="X4764">
        <v>19.04</v>
      </c>
      <c r="Y4764" s="2">
        <v>3.4322855220019211E-3</v>
      </c>
      <c r="Z4764" s="2">
        <v>3.5167334442178788E-3</v>
      </c>
      <c r="AA4764" s="2">
        <v>3.3536682099550852E-3</v>
      </c>
      <c r="AB4764" s="2">
        <v>-1.8119127889936082E-2</v>
      </c>
      <c r="AC4764" s="2">
        <v>-7.9980639426607825E-3</v>
      </c>
      <c r="AD4764" s="2">
        <v>-1.1805402046827229E-3</v>
      </c>
      <c r="AE4764" s="2">
        <v>-6.2919982043061484E-3</v>
      </c>
      <c r="AF4764" s="2">
        <v>-3.4631810151009024E-3</v>
      </c>
      <c r="AG4764" s="2">
        <v>1.6302451811457175E-2</v>
      </c>
      <c r="AH4764" s="2">
        <v>-1.3422818791946289E-2</v>
      </c>
      <c r="AI4764" s="2">
        <v>5.92718035563089E-3</v>
      </c>
      <c r="AJ4764" s="2">
        <v>-1.5521537913848138E-2</v>
      </c>
      <c r="AK4764" s="2">
        <v>-2.853673345476615E-2</v>
      </c>
      <c r="AL4764" s="2">
        <v>2.2396245962581496E-3</v>
      </c>
      <c r="AM4764" s="2">
        <v>7.3126185512799591E-3</v>
      </c>
      <c r="AN4764" s="2">
        <v>-6.4560726210349806E-4</v>
      </c>
      <c r="AO4764" s="2">
        <v>-1.3522482300221905E-2</v>
      </c>
      <c r="AP4764" s="2">
        <v>-1.0046841372325588E-2</v>
      </c>
      <c r="AQ4764" s="2">
        <v>-9.3652445369406534E-3</v>
      </c>
      <c r="AV4764" s="52"/>
    </row>
    <row r="4765" spans="1:48" x14ac:dyDescent="0.3">
      <c r="A4765">
        <v>2019</v>
      </c>
      <c r="B4765" s="1">
        <v>43777</v>
      </c>
      <c r="C4765" s="4">
        <v>99</v>
      </c>
      <c r="D4765" s="4">
        <v>99</v>
      </c>
      <c r="E4765" s="4">
        <v>99</v>
      </c>
      <c r="F4765">
        <v>1342.7562152641337</v>
      </c>
      <c r="G4765">
        <v>303.07900000000001</v>
      </c>
      <c r="H4765">
        <v>200.0198</v>
      </c>
      <c r="I4765">
        <v>132.7689</v>
      </c>
      <c r="J4765">
        <v>108.88679999999999</v>
      </c>
      <c r="K4765">
        <v>83.601600000000005</v>
      </c>
      <c r="L4765">
        <v>28.0229</v>
      </c>
      <c r="M4765">
        <v>107.7726</v>
      </c>
      <c r="N4765">
        <v>0.58376030700000003</v>
      </c>
      <c r="O4765">
        <v>22.05</v>
      </c>
      <c r="P4765">
        <v>95.92</v>
      </c>
      <c r="Q4765">
        <v>137.38999999999999</v>
      </c>
      <c r="R4765">
        <v>15.7</v>
      </c>
      <c r="S4765">
        <v>26.372</v>
      </c>
      <c r="T4765">
        <v>42.519799999999996</v>
      </c>
      <c r="U4765">
        <v>15.363899999999999</v>
      </c>
      <c r="V4765">
        <v>59.648899999999998</v>
      </c>
      <c r="W4765">
        <v>19.559000000000001</v>
      </c>
      <c r="X4765">
        <v>18.64</v>
      </c>
      <c r="Y4765" s="2">
        <v>2.4254588780088238E-3</v>
      </c>
      <c r="Z4765" s="2">
        <v>2.4661516061408317E-3</v>
      </c>
      <c r="AA4765" s="2">
        <v>3.991474948374929E-3</v>
      </c>
      <c r="AB4765" s="2">
        <v>-4.2068614818292493E-3</v>
      </c>
      <c r="AC4765" s="2">
        <v>-1.3591965882514545E-3</v>
      </c>
      <c r="AD4765" s="2">
        <v>1.1843281091317159E-4</v>
      </c>
      <c r="AE4765" s="2">
        <v>-3.1659190591883934E-3</v>
      </c>
      <c r="AF4765" s="2">
        <v>1.4253962118282448E-3</v>
      </c>
      <c r="AG4765" s="2">
        <v>-1.0313735602544227E-2</v>
      </c>
      <c r="AH4765" s="2">
        <v>0</v>
      </c>
      <c r="AI4765" s="2">
        <v>9.2592592592593004E-3</v>
      </c>
      <c r="AJ4765" s="2">
        <v>-6.364359586316759E-3</v>
      </c>
      <c r="AK4765" s="2">
        <v>-1.8750000000000044E-2</v>
      </c>
      <c r="AL4765" s="2">
        <v>2.2346198865967892E-3</v>
      </c>
      <c r="AM4765" s="2">
        <v>-9.0726675693502123E-3</v>
      </c>
      <c r="AN4765" s="2">
        <v>2.5710463636658965E-3</v>
      </c>
      <c r="AO4765" s="2">
        <v>-4.1919866444073417E-3</v>
      </c>
      <c r="AP4765" s="2">
        <v>5.0641717521537899E-4</v>
      </c>
      <c r="AQ4765" s="2">
        <v>-2.1008403361344463E-2</v>
      </c>
      <c r="AV4765" s="52"/>
    </row>
    <row r="4766" spans="1:48" x14ac:dyDescent="0.3">
      <c r="A4766">
        <v>2019</v>
      </c>
      <c r="B4766" s="1">
        <v>43780</v>
      </c>
      <c r="C4766" s="4">
        <v>99</v>
      </c>
      <c r="D4766" s="4">
        <v>99</v>
      </c>
      <c r="E4766" s="4">
        <v>99</v>
      </c>
      <c r="F4766">
        <v>1341.2170200658786</v>
      </c>
      <c r="G4766">
        <v>302.50020000000001</v>
      </c>
      <c r="H4766">
        <v>199.75149999999999</v>
      </c>
      <c r="I4766">
        <v>132.85749999999999</v>
      </c>
      <c r="J4766">
        <v>109.00539999999999</v>
      </c>
      <c r="K4766">
        <v>83.621399999999994</v>
      </c>
      <c r="L4766">
        <v>28.072299999999998</v>
      </c>
      <c r="M4766">
        <v>107.6863</v>
      </c>
      <c r="N4766">
        <v>0.58115309400000004</v>
      </c>
      <c r="O4766">
        <v>20.83</v>
      </c>
      <c r="P4766">
        <v>95.12</v>
      </c>
      <c r="Q4766">
        <v>137.06</v>
      </c>
      <c r="R4766">
        <v>15.75</v>
      </c>
      <c r="S4766">
        <v>26.332799999999999</v>
      </c>
      <c r="T4766">
        <v>42.218000000000004</v>
      </c>
      <c r="U4766">
        <v>15.265499999999999</v>
      </c>
      <c r="V4766">
        <v>59.281799999999997</v>
      </c>
      <c r="W4766">
        <v>19.533200000000001</v>
      </c>
      <c r="X4766">
        <v>18.57</v>
      </c>
      <c r="Y4766" s="2">
        <v>-1.1462953444251189E-3</v>
      </c>
      <c r="Z4766" s="2">
        <v>-1.9097331058899325E-3</v>
      </c>
      <c r="AA4766" s="2">
        <v>-1.3413672046468372E-3</v>
      </c>
      <c r="AB4766" s="2">
        <v>6.6732495335863895E-4</v>
      </c>
      <c r="AC4766" s="2">
        <v>1.0892045684141038E-3</v>
      </c>
      <c r="AD4766" s="2">
        <v>2.3683757248660342E-4</v>
      </c>
      <c r="AE4766" s="2">
        <v>1.7628439597614509E-3</v>
      </c>
      <c r="AF4766" s="2">
        <v>-8.0076011899121724E-4</v>
      </c>
      <c r="AG4766" s="2">
        <v>-4.4662389147331893E-3</v>
      </c>
      <c r="AH4766" s="2">
        <v>-5.5328798185941164E-2</v>
      </c>
      <c r="AI4766" s="2">
        <v>-8.340283569641338E-3</v>
      </c>
      <c r="AJ4766" s="2">
        <v>-2.4019215372296232E-3</v>
      </c>
      <c r="AK4766" s="2">
        <v>3.1847133757962887E-3</v>
      </c>
      <c r="AL4766" s="2">
        <v>-1.4864249962081022E-3</v>
      </c>
      <c r="AM4766" s="2">
        <v>-7.0978696983521328E-3</v>
      </c>
      <c r="AN4766" s="2">
        <v>-6.4046238259817256E-3</v>
      </c>
      <c r="AO4766" s="2">
        <v>-6.1543465177060774E-3</v>
      </c>
      <c r="AP4766" s="2">
        <v>-1.3190858428344665E-3</v>
      </c>
      <c r="AQ4766" s="2">
        <v>-3.7553648068670009E-3</v>
      </c>
      <c r="AV4766" s="52"/>
    </row>
    <row r="4767" spans="1:48" x14ac:dyDescent="0.3">
      <c r="A4767">
        <v>2019</v>
      </c>
      <c r="B4767" s="1">
        <v>43781</v>
      </c>
      <c r="C4767" s="4">
        <v>99</v>
      </c>
      <c r="D4767" s="4">
        <v>99</v>
      </c>
      <c r="E4767" s="4">
        <v>99</v>
      </c>
      <c r="F4767">
        <v>1346.6086865322786</v>
      </c>
      <c r="G4767">
        <v>303.1379</v>
      </c>
      <c r="H4767">
        <v>200.328</v>
      </c>
      <c r="I4767">
        <v>133.4676</v>
      </c>
      <c r="J4767">
        <v>109.0547</v>
      </c>
      <c r="K4767">
        <v>83.631200000000007</v>
      </c>
      <c r="L4767">
        <v>27.993200000000002</v>
      </c>
      <c r="M4767">
        <v>107.4657</v>
      </c>
      <c r="N4767">
        <v>0.57547614199999997</v>
      </c>
      <c r="O4767">
        <v>20.73</v>
      </c>
      <c r="P4767">
        <v>94.96</v>
      </c>
      <c r="Q4767">
        <v>137.43</v>
      </c>
      <c r="R4767">
        <v>15.72</v>
      </c>
      <c r="S4767">
        <v>26.372</v>
      </c>
      <c r="T4767">
        <v>41.945399999999999</v>
      </c>
      <c r="U4767">
        <v>15.2753</v>
      </c>
      <c r="V4767">
        <v>59.426699999999997</v>
      </c>
      <c r="W4767">
        <v>19.509399999999999</v>
      </c>
      <c r="X4767">
        <v>18.350000000000001</v>
      </c>
      <c r="Y4767" s="2">
        <v>4.0199806487208889E-3</v>
      </c>
      <c r="Z4767" s="2">
        <v>2.1080977797700573E-3</v>
      </c>
      <c r="AA4767" s="2">
        <v>2.8860859618076162E-3</v>
      </c>
      <c r="AB4767" s="2">
        <v>4.5921381931770533E-3</v>
      </c>
      <c r="AC4767" s="2">
        <v>4.5227117188684218E-4</v>
      </c>
      <c r="AD4767" s="2">
        <v>1.1719488073635986E-4</v>
      </c>
      <c r="AE4767" s="2">
        <v>-2.8177242334969099E-3</v>
      </c>
      <c r="AF4767" s="2">
        <v>-2.0485428508547621E-3</v>
      </c>
      <c r="AG4767" s="2">
        <v>-9.7684277320565505E-3</v>
      </c>
      <c r="AH4767" s="2">
        <v>-4.8007681228995347E-3</v>
      </c>
      <c r="AI4767" s="2">
        <v>-1.682085786375187E-3</v>
      </c>
      <c r="AJ4767" s="2">
        <v>2.6995476433679944E-3</v>
      </c>
      <c r="AK4767" s="2">
        <v>-1.9047619047618536E-3</v>
      </c>
      <c r="AL4767" s="2">
        <v>1.4886377445619825E-3</v>
      </c>
      <c r="AM4767" s="2">
        <v>-6.4569614856223589E-3</v>
      </c>
      <c r="AN4767" s="2">
        <v>6.4197045625769E-4</v>
      </c>
      <c r="AO4767" s="2">
        <v>2.4442577654524289E-3</v>
      </c>
      <c r="AP4767" s="2">
        <v>-1.2184383511151253E-3</v>
      </c>
      <c r="AQ4767" s="2">
        <v>-1.1847065158858361E-2</v>
      </c>
      <c r="AV4767" s="52"/>
    </row>
    <row r="4768" spans="1:48" x14ac:dyDescent="0.3">
      <c r="A4768">
        <v>2019</v>
      </c>
      <c r="B4768" s="1">
        <v>43782</v>
      </c>
      <c r="C4768" s="4">
        <v>99</v>
      </c>
      <c r="D4768" s="4">
        <v>99</v>
      </c>
      <c r="E4768" s="4">
        <v>99</v>
      </c>
      <c r="F4768">
        <v>1335.2241309216543</v>
      </c>
      <c r="G4768">
        <v>303.23599999999999</v>
      </c>
      <c r="H4768">
        <v>200.3777</v>
      </c>
      <c r="I4768">
        <v>134.33369999999999</v>
      </c>
      <c r="J4768">
        <v>109.3511</v>
      </c>
      <c r="K4768">
        <v>83.6708</v>
      </c>
      <c r="L4768">
        <v>28.0625</v>
      </c>
      <c r="M4768">
        <v>107.3026</v>
      </c>
      <c r="N4768">
        <v>0.57400435000000005</v>
      </c>
      <c r="O4768">
        <v>21.06</v>
      </c>
      <c r="P4768">
        <v>95.68</v>
      </c>
      <c r="Q4768">
        <v>137.97999999999999</v>
      </c>
      <c r="R4768">
        <v>15.83</v>
      </c>
      <c r="S4768">
        <v>26.362200000000001</v>
      </c>
      <c r="T4768">
        <v>41.624200000000002</v>
      </c>
      <c r="U4768">
        <v>15.3048</v>
      </c>
      <c r="V4768">
        <v>60.305700000000002</v>
      </c>
      <c r="W4768">
        <v>19.608599999999999</v>
      </c>
      <c r="X4768">
        <v>18.48</v>
      </c>
      <c r="Y4768" s="2">
        <v>-8.4542419223072596E-3</v>
      </c>
      <c r="Z4768" s="2">
        <v>3.2361509398848298E-4</v>
      </c>
      <c r="AA4768" s="2">
        <v>2.4809312727125388E-4</v>
      </c>
      <c r="AB4768" s="2">
        <v>6.489215360132361E-3</v>
      </c>
      <c r="AC4768" s="2">
        <v>2.7179021170109507E-3</v>
      </c>
      <c r="AD4768" s="2">
        <v>4.7350749481056553E-4</v>
      </c>
      <c r="AE4768" s="2">
        <v>2.4756012174385056E-3</v>
      </c>
      <c r="AF4768" s="2">
        <v>-1.5176935524544577E-3</v>
      </c>
      <c r="AG4768" s="2">
        <v>-2.5575204471289803E-3</v>
      </c>
      <c r="AH4768" s="2">
        <v>1.5918958031837738E-2</v>
      </c>
      <c r="AI4768" s="2">
        <v>7.5821398483573166E-3</v>
      </c>
      <c r="AJ4768" s="2">
        <v>4.0020374008584714E-3</v>
      </c>
      <c r="AK4768" s="2">
        <v>6.9974554707379344E-3</v>
      </c>
      <c r="AL4768" s="2">
        <v>-3.7160624905197004E-4</v>
      </c>
      <c r="AM4768" s="2">
        <v>-7.6575738936808246E-3</v>
      </c>
      <c r="AN4768" s="2">
        <v>1.9312223000531592E-3</v>
      </c>
      <c r="AO4768" s="2">
        <v>1.4791331169322852E-2</v>
      </c>
      <c r="AP4768" s="2">
        <v>5.0847283873414195E-3</v>
      </c>
      <c r="AQ4768" s="2">
        <v>7.0844686648501298E-3</v>
      </c>
      <c r="AV4768" s="52"/>
    </row>
    <row r="4769" spans="1:48" x14ac:dyDescent="0.3">
      <c r="A4769">
        <v>2019</v>
      </c>
      <c r="B4769" s="1">
        <v>43783</v>
      </c>
      <c r="C4769" s="4">
        <v>99</v>
      </c>
      <c r="D4769" s="4">
        <v>99</v>
      </c>
      <c r="E4769" s="4">
        <v>99</v>
      </c>
      <c r="F4769">
        <v>1342.3606921348357</v>
      </c>
      <c r="G4769">
        <v>303.67750000000001</v>
      </c>
      <c r="H4769">
        <v>200.21860000000001</v>
      </c>
      <c r="I4769">
        <v>135.72130000000001</v>
      </c>
      <c r="J4769">
        <v>109.9042</v>
      </c>
      <c r="K4769">
        <v>83.749799999999993</v>
      </c>
      <c r="L4769">
        <v>28.171199999999999</v>
      </c>
      <c r="M4769">
        <v>107.8685</v>
      </c>
      <c r="N4769">
        <v>0.56937864599999999</v>
      </c>
      <c r="O4769">
        <v>20.83</v>
      </c>
      <c r="P4769">
        <v>95.28</v>
      </c>
      <c r="Q4769">
        <v>138.56</v>
      </c>
      <c r="R4769">
        <v>15.9</v>
      </c>
      <c r="S4769">
        <v>26.342600000000001</v>
      </c>
      <c r="T4769">
        <v>41.653399999999998</v>
      </c>
      <c r="U4769">
        <v>15.255599999999999</v>
      </c>
      <c r="V4769">
        <v>60.5182</v>
      </c>
      <c r="W4769">
        <v>19.678100000000001</v>
      </c>
      <c r="X4769">
        <v>18.18</v>
      </c>
      <c r="Y4769" s="2">
        <v>5.344841399964384E-3</v>
      </c>
      <c r="Z4769" s="2">
        <v>1.455961693202612E-3</v>
      </c>
      <c r="AA4769" s="2">
        <v>-7.9400052999911708E-4</v>
      </c>
      <c r="AB4769" s="2">
        <v>1.0329500341314413E-2</v>
      </c>
      <c r="AC4769" s="2">
        <v>5.0580195352400992E-3</v>
      </c>
      <c r="AD4769" s="2">
        <v>9.4417646299538305E-4</v>
      </c>
      <c r="AE4769" s="2">
        <v>3.8734966592426368E-3</v>
      </c>
      <c r="AF4769" s="2">
        <v>5.273870344241427E-3</v>
      </c>
      <c r="AG4769" s="2">
        <v>-8.0586566983334995E-3</v>
      </c>
      <c r="AH4769" s="2">
        <v>-1.0921177587844277E-2</v>
      </c>
      <c r="AI4769" s="2">
        <v>-4.1806020066890159E-3</v>
      </c>
      <c r="AJ4769" s="2">
        <v>4.2035077547470934E-3</v>
      </c>
      <c r="AK4769" s="2">
        <v>4.4219835754895076E-3</v>
      </c>
      <c r="AL4769" s="2">
        <v>-7.4348878318197809E-4</v>
      </c>
      <c r="AM4769" s="2">
        <v>7.0151498407167168E-4</v>
      </c>
      <c r="AN4769" s="2">
        <v>-3.214677748157535E-3</v>
      </c>
      <c r="AO4769" s="2">
        <v>3.5237133471628379E-3</v>
      </c>
      <c r="AP4769" s="2">
        <v>3.5443631875811121E-3</v>
      </c>
      <c r="AQ4769" s="2">
        <v>-1.6233766233766267E-2</v>
      </c>
      <c r="AV4769" s="52"/>
    </row>
    <row r="4770" spans="1:48" x14ac:dyDescent="0.3">
      <c r="A4770">
        <v>2019</v>
      </c>
      <c r="B4770" s="1">
        <v>43784</v>
      </c>
      <c r="C4770" s="4">
        <v>99</v>
      </c>
      <c r="D4770" s="4">
        <v>99</v>
      </c>
      <c r="E4770" s="4">
        <v>99</v>
      </c>
      <c r="F4770">
        <v>1355.9649587638198</v>
      </c>
      <c r="G4770">
        <v>305.875</v>
      </c>
      <c r="H4770">
        <v>201.68969999999999</v>
      </c>
      <c r="I4770">
        <v>135.5736</v>
      </c>
      <c r="J4770">
        <v>109.81529999999999</v>
      </c>
      <c r="K4770">
        <v>83.720200000000006</v>
      </c>
      <c r="L4770">
        <v>28.220700000000001</v>
      </c>
      <c r="M4770">
        <v>107.95489999999999</v>
      </c>
      <c r="N4770">
        <v>0.57467717500000004</v>
      </c>
      <c r="O4770">
        <v>21.03</v>
      </c>
      <c r="P4770">
        <v>96.64</v>
      </c>
      <c r="Q4770">
        <v>138.21</v>
      </c>
      <c r="R4770">
        <v>15.85</v>
      </c>
      <c r="S4770">
        <v>26.283799999999999</v>
      </c>
      <c r="T4770">
        <v>41.984400000000001</v>
      </c>
      <c r="U4770">
        <v>15.3344</v>
      </c>
      <c r="V4770">
        <v>60.711399999999998</v>
      </c>
      <c r="W4770">
        <v>19.608599999999999</v>
      </c>
      <c r="X4770">
        <v>17.399999999999999</v>
      </c>
      <c r="Y4770" s="2">
        <v>1.0134583580027501E-2</v>
      </c>
      <c r="Z4770" s="2">
        <v>7.2362950827769001E-3</v>
      </c>
      <c r="AA4770" s="2">
        <v>7.347469216146596E-3</v>
      </c>
      <c r="AB4770" s="2">
        <v>-1.0882595436384479E-3</v>
      </c>
      <c r="AC4770" s="2">
        <v>-8.088862846006295E-4</v>
      </c>
      <c r="AD4770" s="2">
        <v>-3.5343367984153051E-4</v>
      </c>
      <c r="AE4770" s="2">
        <v>1.7571136479810345E-3</v>
      </c>
      <c r="AF4770" s="2">
        <v>8.0097526154521148E-4</v>
      </c>
      <c r="AG4770" s="2">
        <v>9.3058091258308995E-3</v>
      </c>
      <c r="AH4770" s="2">
        <v>9.6015362457995135E-3</v>
      </c>
      <c r="AI4770" s="2">
        <v>1.4273719563392184E-2</v>
      </c>
      <c r="AJ4770" s="2">
        <v>-2.5259815242494321E-3</v>
      </c>
      <c r="AK4770" s="2">
        <v>-3.1446540880503138E-3</v>
      </c>
      <c r="AL4770" s="2">
        <v>-2.2321259101227842E-3</v>
      </c>
      <c r="AM4770" s="2">
        <v>7.9465301752079665E-3</v>
      </c>
      <c r="AN4770" s="2">
        <v>5.1653163428511117E-3</v>
      </c>
      <c r="AO4770" s="2">
        <v>3.1924280629629376E-3</v>
      </c>
      <c r="AP4770" s="2">
        <v>-3.5318450460156692E-3</v>
      </c>
      <c r="AQ4770" s="2">
        <v>-4.2904290429042979E-2</v>
      </c>
      <c r="AV4770" s="52"/>
    </row>
    <row r="4771" spans="1:48" x14ac:dyDescent="0.3">
      <c r="A4771">
        <v>2019</v>
      </c>
      <c r="B4771" s="1">
        <v>43787</v>
      </c>
      <c r="C4771" s="4">
        <v>99</v>
      </c>
      <c r="D4771" s="4">
        <v>99</v>
      </c>
      <c r="E4771" s="4">
        <v>99</v>
      </c>
      <c r="F4771">
        <v>1366.7069693844069</v>
      </c>
      <c r="G4771">
        <v>306.10059999999999</v>
      </c>
      <c r="H4771">
        <v>201.84880000000001</v>
      </c>
      <c r="I4771">
        <v>135.81970000000001</v>
      </c>
      <c r="J4771">
        <v>110.003</v>
      </c>
      <c r="K4771">
        <v>83.759699999999995</v>
      </c>
      <c r="L4771">
        <v>28.250299999999999</v>
      </c>
      <c r="M4771">
        <v>107.4465</v>
      </c>
      <c r="N4771">
        <v>0.57055609100000004</v>
      </c>
      <c r="O4771">
        <v>20.100000000000001</v>
      </c>
      <c r="P4771">
        <v>95.2</v>
      </c>
      <c r="Q4771">
        <v>138.62</v>
      </c>
      <c r="R4771">
        <v>15.92</v>
      </c>
      <c r="S4771">
        <v>26.2348</v>
      </c>
      <c r="T4771">
        <v>41.916200000000003</v>
      </c>
      <c r="U4771">
        <v>15.1769</v>
      </c>
      <c r="V4771">
        <v>60.837000000000003</v>
      </c>
      <c r="W4771">
        <v>19.633400000000002</v>
      </c>
      <c r="X4771">
        <v>17.38</v>
      </c>
      <c r="Y4771" s="2">
        <v>7.9220414592278132E-3</v>
      </c>
      <c r="Z4771" s="2">
        <v>7.3755619125459582E-4</v>
      </c>
      <c r="AA4771" s="2">
        <v>7.8883552308339766E-4</v>
      </c>
      <c r="AB4771" s="2">
        <v>1.815250166699256E-3</v>
      </c>
      <c r="AC4771" s="2">
        <v>1.7092335949544513E-3</v>
      </c>
      <c r="AD4771" s="2">
        <v>4.7180967078430669E-4</v>
      </c>
      <c r="AE4771" s="2">
        <v>1.0488754708422032E-3</v>
      </c>
      <c r="AF4771" s="2">
        <v>-4.7093740071084689E-3</v>
      </c>
      <c r="AG4771" s="2">
        <v>-7.1711287297950843E-3</v>
      </c>
      <c r="AH4771" s="2">
        <v>-4.4222539229671898E-2</v>
      </c>
      <c r="AI4771" s="2">
        <v>-1.490066225165565E-2</v>
      </c>
      <c r="AJ4771" s="2">
        <v>2.9665002532377471E-3</v>
      </c>
      <c r="AK4771" s="2">
        <v>4.4164037854890204E-3</v>
      </c>
      <c r="AL4771" s="2">
        <v>-1.8642662019950906E-3</v>
      </c>
      <c r="AM4771" s="2">
        <v>-1.6244128771638611E-3</v>
      </c>
      <c r="AN4771" s="2">
        <v>-1.0271024624374014E-2</v>
      </c>
      <c r="AO4771" s="2">
        <v>2.0688042114003213E-3</v>
      </c>
      <c r="AP4771" s="2">
        <v>1.2647511806045397E-3</v>
      </c>
      <c r="AQ4771" s="2">
        <v>-1.1494252873562871E-3</v>
      </c>
      <c r="AV4771" s="52"/>
    </row>
    <row r="4772" spans="1:48" x14ac:dyDescent="0.3">
      <c r="A4772">
        <v>2019</v>
      </c>
      <c r="B4772" s="1">
        <v>43788</v>
      </c>
      <c r="C4772" s="4">
        <v>99</v>
      </c>
      <c r="D4772" s="4">
        <v>99</v>
      </c>
      <c r="E4772" s="4">
        <v>99</v>
      </c>
      <c r="F4772">
        <v>1367.1029952268054</v>
      </c>
      <c r="G4772">
        <v>306.01229999999998</v>
      </c>
      <c r="H4772">
        <v>202.14699999999999</v>
      </c>
      <c r="I4772">
        <v>136.95140000000001</v>
      </c>
      <c r="J4772">
        <v>110.21040000000001</v>
      </c>
      <c r="K4772">
        <v>83.749799999999993</v>
      </c>
      <c r="L4772">
        <v>28.270099999999999</v>
      </c>
      <c r="M4772">
        <v>107.2067</v>
      </c>
      <c r="N4772">
        <v>0.57848984000000003</v>
      </c>
      <c r="O4772">
        <v>19.75</v>
      </c>
      <c r="P4772">
        <v>92.56</v>
      </c>
      <c r="Q4772">
        <v>138.69</v>
      </c>
      <c r="R4772">
        <v>16.02</v>
      </c>
      <c r="S4772">
        <v>26.264199999999999</v>
      </c>
      <c r="T4772">
        <v>42.003799999999998</v>
      </c>
      <c r="U4772">
        <v>15.039099999999999</v>
      </c>
      <c r="V4772">
        <v>60.682499999999997</v>
      </c>
      <c r="W4772">
        <v>19.613600000000002</v>
      </c>
      <c r="X4772">
        <v>17.57</v>
      </c>
      <c r="Y4772" s="2">
        <v>2.8976646148004548E-4</v>
      </c>
      <c r="Z4772" s="2">
        <v>-2.8846725553621777E-4</v>
      </c>
      <c r="AA4772" s="2">
        <v>1.47734343726591E-3</v>
      </c>
      <c r="AB4772" s="2">
        <v>8.3323700464659201E-3</v>
      </c>
      <c r="AC4772" s="2">
        <v>1.8854031253694448E-3</v>
      </c>
      <c r="AD4772" s="2">
        <v>-1.1819526574241568E-4</v>
      </c>
      <c r="AE4772" s="2">
        <v>7.0087751280523136E-4</v>
      </c>
      <c r="AF4772" s="2">
        <v>-2.2318083883607898E-3</v>
      </c>
      <c r="AG4772" s="2">
        <v>1.3905291916338491E-2</v>
      </c>
      <c r="AH4772" s="2">
        <v>-1.7412935323383172E-2</v>
      </c>
      <c r="AI4772" s="2">
        <v>-2.7731092436974802E-2</v>
      </c>
      <c r="AJ4772" s="2">
        <v>5.0497763670453999E-4</v>
      </c>
      <c r="AK4772" s="2">
        <v>6.2814070351757678E-3</v>
      </c>
      <c r="AL4772" s="2">
        <v>1.1206489090824778E-3</v>
      </c>
      <c r="AM4772" s="2">
        <v>2.0898841020893233E-3</v>
      </c>
      <c r="AN4772" s="2">
        <v>-9.0795880581673316E-3</v>
      </c>
      <c r="AO4772" s="2">
        <v>-2.5395729572464942E-3</v>
      </c>
      <c r="AP4772" s="2">
        <v>-1.008485539947257E-3</v>
      </c>
      <c r="AQ4772" s="2">
        <v>1.0932105868814768E-2</v>
      </c>
      <c r="AV4772" s="52"/>
    </row>
    <row r="4773" spans="1:48" x14ac:dyDescent="0.3">
      <c r="A4773">
        <v>2019</v>
      </c>
      <c r="B4773" s="1">
        <v>43789</v>
      </c>
      <c r="C4773" s="4">
        <v>99</v>
      </c>
      <c r="D4773" s="4">
        <v>99</v>
      </c>
      <c r="E4773" s="4">
        <v>99</v>
      </c>
      <c r="F4773">
        <v>1360.3827063672293</v>
      </c>
      <c r="G4773">
        <v>304.87430000000001</v>
      </c>
      <c r="H4773">
        <v>200.93430000000001</v>
      </c>
      <c r="I4773">
        <v>138.36859999999999</v>
      </c>
      <c r="J4773">
        <v>110.6153</v>
      </c>
      <c r="K4773">
        <v>83.789299999999997</v>
      </c>
      <c r="L4773">
        <v>28.28</v>
      </c>
      <c r="M4773">
        <v>107.389</v>
      </c>
      <c r="N4773">
        <v>0.5757565</v>
      </c>
      <c r="O4773">
        <v>20.059999999999999</v>
      </c>
      <c r="P4773">
        <v>95.2</v>
      </c>
      <c r="Q4773">
        <v>138.76</v>
      </c>
      <c r="R4773">
        <v>16.04</v>
      </c>
      <c r="S4773">
        <v>26.264199999999999</v>
      </c>
      <c r="T4773">
        <v>41.818899999999999</v>
      </c>
      <c r="U4773">
        <v>15.235900000000001</v>
      </c>
      <c r="V4773">
        <v>61.049500000000002</v>
      </c>
      <c r="W4773">
        <v>19.747499999999999</v>
      </c>
      <c r="X4773">
        <v>17.75</v>
      </c>
      <c r="Y4773" s="2">
        <v>-4.9157151165931667E-3</v>
      </c>
      <c r="Z4773" s="2">
        <v>-3.7188047669978186E-3</v>
      </c>
      <c r="AA4773" s="2">
        <v>-5.9990996650951534E-3</v>
      </c>
      <c r="AB4773" s="2">
        <v>1.034819651350749E-2</v>
      </c>
      <c r="AC4773" s="2">
        <v>3.6738819566937142E-3</v>
      </c>
      <c r="AD4773" s="2">
        <v>4.7164291735635189E-4</v>
      </c>
      <c r="AE4773" s="2">
        <v>3.5019331378394192E-4</v>
      </c>
      <c r="AF4773" s="2">
        <v>1.7004534231535029E-3</v>
      </c>
      <c r="AG4773" s="2">
        <v>-4.7249576587206077E-3</v>
      </c>
      <c r="AH4773" s="2">
        <v>1.5696202531645609E-2</v>
      </c>
      <c r="AI4773" s="2">
        <v>2.8522039757994833E-2</v>
      </c>
      <c r="AJ4773" s="2">
        <v>5.0472276299662333E-4</v>
      </c>
      <c r="AK4773" s="2">
        <v>1.2484394506866447E-3</v>
      </c>
      <c r="AL4773" s="2">
        <v>0</v>
      </c>
      <c r="AM4773" s="2">
        <v>-4.4019826777577098E-3</v>
      </c>
      <c r="AN4773" s="2">
        <v>1.3085889448171795E-2</v>
      </c>
      <c r="AO4773" s="2">
        <v>6.0478721212871012E-3</v>
      </c>
      <c r="AP4773" s="2">
        <v>6.8268956234447398E-3</v>
      </c>
      <c r="AQ4773" s="2">
        <v>1.0244735344336897E-2</v>
      </c>
      <c r="AV4773" s="52"/>
    </row>
    <row r="4774" spans="1:48" x14ac:dyDescent="0.3">
      <c r="A4774">
        <v>2019</v>
      </c>
      <c r="B4774" s="1">
        <v>43790</v>
      </c>
      <c r="C4774" s="4">
        <v>99</v>
      </c>
      <c r="D4774" s="4">
        <v>99</v>
      </c>
      <c r="E4774" s="4">
        <v>99</v>
      </c>
      <c r="F4774">
        <v>1363.5175020382123</v>
      </c>
      <c r="G4774">
        <v>304.38380000000001</v>
      </c>
      <c r="H4774">
        <v>200.48699999999999</v>
      </c>
      <c r="I4774">
        <v>137.5025</v>
      </c>
      <c r="J4774">
        <v>110.33880000000001</v>
      </c>
      <c r="K4774">
        <v>83.749799999999993</v>
      </c>
      <c r="L4774">
        <v>28.220700000000001</v>
      </c>
      <c r="M4774">
        <v>107.3986</v>
      </c>
      <c r="N4774">
        <v>0.57279882900000001</v>
      </c>
      <c r="O4774">
        <v>20.18</v>
      </c>
      <c r="P4774">
        <v>97.6</v>
      </c>
      <c r="Q4774">
        <v>138</v>
      </c>
      <c r="R4774">
        <v>15.99</v>
      </c>
      <c r="S4774">
        <v>26.3034</v>
      </c>
      <c r="T4774">
        <v>41.731299999999997</v>
      </c>
      <c r="U4774">
        <v>15.373699999999999</v>
      </c>
      <c r="V4774">
        <v>60.837000000000003</v>
      </c>
      <c r="W4774">
        <v>19.707799999999999</v>
      </c>
      <c r="X4774">
        <v>17.79</v>
      </c>
      <c r="Y4774" s="2">
        <v>2.304348369257303E-3</v>
      </c>
      <c r="Z4774" s="2">
        <v>-1.6088597825398843E-3</v>
      </c>
      <c r="AA4774" s="2">
        <v>-2.2261007702518709E-3</v>
      </c>
      <c r="AB4774" s="2">
        <v>-6.2593680936281482E-3</v>
      </c>
      <c r="AC4774" s="2">
        <v>-2.4996542069677385E-3</v>
      </c>
      <c r="AD4774" s="2">
        <v>-4.7142057518090308E-4</v>
      </c>
      <c r="AE4774" s="2">
        <v>-2.0968882602545591E-3</v>
      </c>
      <c r="AF4774" s="2">
        <v>8.9394630734984659E-5</v>
      </c>
      <c r="AG4774" s="2">
        <v>-5.1370171244267127E-3</v>
      </c>
      <c r="AH4774" s="2">
        <v>5.9820538384844912E-3</v>
      </c>
      <c r="AI4774" s="2">
        <v>2.5210084033613356E-2</v>
      </c>
      <c r="AJ4774" s="2">
        <v>-5.4770827327759175E-3</v>
      </c>
      <c r="AK4774" s="2">
        <v>-3.1172069825435855E-3</v>
      </c>
      <c r="AL4774" s="2">
        <v>1.4925259478681951E-3</v>
      </c>
      <c r="AM4774" s="2">
        <v>-2.0947466336991294E-3</v>
      </c>
      <c r="AN4774" s="2">
        <v>9.0444279629033897E-3</v>
      </c>
      <c r="AO4774" s="2">
        <v>-3.4807819883864166E-3</v>
      </c>
      <c r="AP4774" s="2">
        <v>-2.0103810608937955E-3</v>
      </c>
      <c r="AQ4774" s="2">
        <v>2.2535211267604716E-3</v>
      </c>
      <c r="AV4774" s="52"/>
    </row>
    <row r="4775" spans="1:48" x14ac:dyDescent="0.3">
      <c r="A4775">
        <v>2019</v>
      </c>
      <c r="B4775" s="1">
        <v>43791</v>
      </c>
      <c r="C4775" s="4">
        <v>99</v>
      </c>
      <c r="D4775" s="4">
        <v>99</v>
      </c>
      <c r="E4775" s="4">
        <v>99</v>
      </c>
      <c r="F4775">
        <v>1363.8191898380931</v>
      </c>
      <c r="G4775">
        <v>305.0607</v>
      </c>
      <c r="H4775">
        <v>200.61619999999999</v>
      </c>
      <c r="I4775">
        <v>137.6797</v>
      </c>
      <c r="J4775">
        <v>110.319</v>
      </c>
      <c r="K4775">
        <v>83.739900000000006</v>
      </c>
      <c r="L4775">
        <v>28.181100000000001</v>
      </c>
      <c r="M4775">
        <v>107.6863</v>
      </c>
      <c r="N4775">
        <v>0.57556025899999996</v>
      </c>
      <c r="O4775">
        <v>20.73</v>
      </c>
      <c r="P4775">
        <v>96.88</v>
      </c>
      <c r="Q4775">
        <v>137.74</v>
      </c>
      <c r="R4775">
        <v>15.9</v>
      </c>
      <c r="S4775">
        <v>26.381799999999998</v>
      </c>
      <c r="T4775">
        <v>41.731299999999997</v>
      </c>
      <c r="U4775">
        <v>15.363899999999999</v>
      </c>
      <c r="V4775">
        <v>60.856299999999997</v>
      </c>
      <c r="W4775">
        <v>19.684000000000001</v>
      </c>
      <c r="X4775">
        <v>17.28</v>
      </c>
      <c r="Y4775" s="2">
        <v>2.2125700581754337E-4</v>
      </c>
      <c r="Z4775" s="2">
        <v>2.2238371424496695E-3</v>
      </c>
      <c r="AA4775" s="2">
        <v>6.4443081097520505E-4</v>
      </c>
      <c r="AB4775" s="2">
        <v>1.2887038417483954E-3</v>
      </c>
      <c r="AC4775" s="2">
        <v>-1.7944730230889938E-4</v>
      </c>
      <c r="AD4775" s="2">
        <v>-1.1820923751448831E-4</v>
      </c>
      <c r="AE4775" s="2">
        <v>-1.4032252920728183E-3</v>
      </c>
      <c r="AF4775" s="2">
        <v>2.6788058689777294E-3</v>
      </c>
      <c r="AG4775" s="2">
        <v>4.8209421182316969E-3</v>
      </c>
      <c r="AH4775" s="2">
        <v>2.7254707631318098E-2</v>
      </c>
      <c r="AI4775" s="2">
        <v>-7.3770491803278881E-3</v>
      </c>
      <c r="AJ4775" s="2">
        <v>-1.8840579710144301E-3</v>
      </c>
      <c r="AK4775" s="2">
        <v>-5.6285178236397115E-3</v>
      </c>
      <c r="AL4775" s="2">
        <v>2.9806032680186334E-3</v>
      </c>
      <c r="AM4775" s="2">
        <v>0</v>
      </c>
      <c r="AN4775" s="2">
        <v>-6.3745227238731772E-4</v>
      </c>
      <c r="AO4775" s="2">
        <v>3.1724115258802144E-4</v>
      </c>
      <c r="AP4775" s="2">
        <v>-1.2076436740782182E-3</v>
      </c>
      <c r="AQ4775" s="2">
        <v>-2.8667790893760481E-2</v>
      </c>
      <c r="AV4775" s="52"/>
    </row>
    <row r="4776" spans="1:48" x14ac:dyDescent="0.3">
      <c r="A4776">
        <v>2019</v>
      </c>
      <c r="B4776" s="1">
        <v>43794</v>
      </c>
      <c r="C4776" s="4">
        <v>99</v>
      </c>
      <c r="D4776" s="4">
        <v>99</v>
      </c>
      <c r="E4776" s="4">
        <v>99</v>
      </c>
      <c r="F4776">
        <v>1381.3044051022594</v>
      </c>
      <c r="G4776">
        <v>307.42500000000001</v>
      </c>
      <c r="H4776">
        <v>202.99189999999999</v>
      </c>
      <c r="I4776">
        <v>138.08320000000001</v>
      </c>
      <c r="J4776">
        <v>110.36839999999999</v>
      </c>
      <c r="K4776">
        <v>83.749799999999993</v>
      </c>
      <c r="L4776">
        <v>28.1416</v>
      </c>
      <c r="M4776">
        <v>107.6767</v>
      </c>
      <c r="N4776">
        <v>0.57687784799999997</v>
      </c>
      <c r="O4776">
        <v>19.829999999999998</v>
      </c>
      <c r="P4776">
        <v>96.88</v>
      </c>
      <c r="Q4776">
        <v>137.08000000000001</v>
      </c>
      <c r="R4776">
        <v>15.78</v>
      </c>
      <c r="S4776">
        <v>26.401399999999999</v>
      </c>
      <c r="T4776">
        <v>42.149900000000002</v>
      </c>
      <c r="U4776">
        <v>15.363899999999999</v>
      </c>
      <c r="V4776">
        <v>60.653500000000001</v>
      </c>
      <c r="W4776">
        <v>19.628499999999999</v>
      </c>
      <c r="X4776">
        <v>16.53</v>
      </c>
      <c r="Y4776" s="2">
        <v>1.2820772280115911E-2</v>
      </c>
      <c r="Z4776" s="2">
        <v>7.7502608497259651E-3</v>
      </c>
      <c r="AA4776" s="2">
        <v>1.1842014752547314E-2</v>
      </c>
      <c r="AB4776" s="2">
        <v>2.93071527610822E-3</v>
      </c>
      <c r="AC4776" s="2">
        <v>4.4779231138769582E-4</v>
      </c>
      <c r="AD4776" s="2">
        <v>1.1822321259025159E-4</v>
      </c>
      <c r="AE4776" s="2">
        <v>-1.4016486226584579E-3</v>
      </c>
      <c r="AF4776" s="2">
        <v>-8.9147830318325738E-5</v>
      </c>
      <c r="AG4776" s="2">
        <v>2.2892285897035958E-3</v>
      </c>
      <c r="AH4776" s="2">
        <v>-4.3415340086830789E-2</v>
      </c>
      <c r="AI4776" s="2">
        <v>0</v>
      </c>
      <c r="AJ4776" s="2">
        <v>-4.791636416436762E-3</v>
      </c>
      <c r="AK4776" s="2">
        <v>-7.5471698113208641E-3</v>
      </c>
      <c r="AL4776" s="2">
        <v>7.4293641828848678E-4</v>
      </c>
      <c r="AM4776" s="2">
        <v>1.0030840160742738E-2</v>
      </c>
      <c r="AN4776" s="2">
        <v>0</v>
      </c>
      <c r="AO4776" s="2">
        <v>-3.3324405197160401E-3</v>
      </c>
      <c r="AP4776" s="2">
        <v>-2.8195488721806106E-3</v>
      </c>
      <c r="AQ4776" s="2">
        <v>-4.340277777777779E-2</v>
      </c>
      <c r="AV4776" s="52"/>
    </row>
    <row r="4777" spans="1:48" x14ac:dyDescent="0.3">
      <c r="A4777">
        <v>2019</v>
      </c>
      <c r="B4777" s="1">
        <v>43795</v>
      </c>
      <c r="C4777" s="4">
        <v>99</v>
      </c>
      <c r="D4777" s="4">
        <v>99</v>
      </c>
      <c r="E4777" s="4">
        <v>99</v>
      </c>
      <c r="F4777">
        <v>1380.4890704568822</v>
      </c>
      <c r="G4777">
        <v>308.12150000000003</v>
      </c>
      <c r="H4777">
        <v>203.37950000000001</v>
      </c>
      <c r="I4777">
        <v>138.89019999999999</v>
      </c>
      <c r="J4777">
        <v>110.5758</v>
      </c>
      <c r="K4777">
        <v>83.789299999999997</v>
      </c>
      <c r="L4777">
        <v>28.181100000000001</v>
      </c>
      <c r="M4777">
        <v>107.9645</v>
      </c>
      <c r="N4777">
        <v>0.58398456799999998</v>
      </c>
      <c r="O4777">
        <v>19.440000000000001</v>
      </c>
      <c r="P4777">
        <v>97.52</v>
      </c>
      <c r="Q4777">
        <v>137.74</v>
      </c>
      <c r="R4777">
        <v>15.99</v>
      </c>
      <c r="S4777">
        <v>26.372</v>
      </c>
      <c r="T4777">
        <v>42.023299999999999</v>
      </c>
      <c r="U4777">
        <v>15.452500000000001</v>
      </c>
      <c r="V4777">
        <v>60.856299999999997</v>
      </c>
      <c r="W4777">
        <v>19.588799999999999</v>
      </c>
      <c r="X4777">
        <v>16.29</v>
      </c>
      <c r="Y4777" s="2">
        <v>-5.9026427655295421E-4</v>
      </c>
      <c r="Z4777" s="2">
        <v>2.2655932341222318E-3</v>
      </c>
      <c r="AA4777" s="2">
        <v>1.9094357952214036E-3</v>
      </c>
      <c r="AB4777" s="2">
        <v>5.844302565409798E-3</v>
      </c>
      <c r="AC4777" s="2">
        <v>1.8791610642177048E-3</v>
      </c>
      <c r="AD4777" s="2">
        <v>4.7164291735635189E-4</v>
      </c>
      <c r="AE4777" s="2">
        <v>1.4036159990902242E-3</v>
      </c>
      <c r="AF4777" s="2">
        <v>2.6728159388242911E-3</v>
      </c>
      <c r="AG4777" s="2">
        <v>1.2319280458833015E-2</v>
      </c>
      <c r="AH4777" s="2">
        <v>-1.9667170953101221E-2</v>
      </c>
      <c r="AI4777" s="2">
        <v>6.6061106523533919E-3</v>
      </c>
      <c r="AJ4777" s="2">
        <v>4.8147067405894806E-3</v>
      </c>
      <c r="AK4777" s="2">
        <v>1.3307984790874583E-2</v>
      </c>
      <c r="AL4777" s="2">
        <v>-1.113577310294156E-3</v>
      </c>
      <c r="AM4777" s="2">
        <v>-3.0035658447589153E-3</v>
      </c>
      <c r="AN4777" s="2">
        <v>5.7667649490038553E-3</v>
      </c>
      <c r="AO4777" s="2">
        <v>3.3435828105550236E-3</v>
      </c>
      <c r="AP4777" s="2">
        <v>-2.0225692233232229E-3</v>
      </c>
      <c r="AQ4777" s="2">
        <v>-1.4519056261343088E-2</v>
      </c>
      <c r="AV4777" s="52"/>
    </row>
    <row r="4778" spans="1:48" x14ac:dyDescent="0.3">
      <c r="A4778">
        <v>2019</v>
      </c>
      <c r="B4778" s="1">
        <v>43796</v>
      </c>
      <c r="C4778" s="4">
        <v>99</v>
      </c>
      <c r="D4778" s="4">
        <v>99</v>
      </c>
      <c r="E4778" s="4">
        <v>99</v>
      </c>
      <c r="F4778">
        <v>1394.5730601836108</v>
      </c>
      <c r="G4778">
        <v>309.495</v>
      </c>
      <c r="H4778">
        <v>204.80090000000001</v>
      </c>
      <c r="I4778">
        <v>138.48670000000001</v>
      </c>
      <c r="J4778">
        <v>110.2894</v>
      </c>
      <c r="K4778">
        <v>83.739900000000006</v>
      </c>
      <c r="L4778">
        <v>28.190999999999999</v>
      </c>
      <c r="M4778">
        <v>107.81100000000001</v>
      </c>
      <c r="N4778">
        <v>0.58506387800000004</v>
      </c>
      <c r="O4778">
        <v>19.2</v>
      </c>
      <c r="P4778">
        <v>97.12</v>
      </c>
      <c r="Q4778">
        <v>137.01</v>
      </c>
      <c r="R4778">
        <v>15.84</v>
      </c>
      <c r="S4778">
        <v>26.411300000000001</v>
      </c>
      <c r="T4778">
        <v>42.072000000000003</v>
      </c>
      <c r="U4778">
        <v>15.373699999999999</v>
      </c>
      <c r="V4778">
        <v>60.962600000000002</v>
      </c>
      <c r="W4778">
        <v>19.559000000000001</v>
      </c>
      <c r="X4778">
        <v>16.21</v>
      </c>
      <c r="Y4778" s="2">
        <v>1.0202174017985843E-2</v>
      </c>
      <c r="Z4778" s="2">
        <v>4.457657125517045E-3</v>
      </c>
      <c r="AA4778" s="2">
        <v>6.9889049781319823E-3</v>
      </c>
      <c r="AB4778" s="2">
        <v>-2.9051725751707558E-3</v>
      </c>
      <c r="AC4778" s="2">
        <v>-2.5900784801013987E-3</v>
      </c>
      <c r="AD4778" s="2">
        <v>-5.8957408642856812E-4</v>
      </c>
      <c r="AE4778" s="2">
        <v>3.5129927504606862E-4</v>
      </c>
      <c r="AF4778" s="2">
        <v>-1.4217636352689134E-3</v>
      </c>
      <c r="AG4778" s="2">
        <v>1.8481823992309021E-3</v>
      </c>
      <c r="AH4778" s="2">
        <v>-1.2345679012345734E-2</v>
      </c>
      <c r="AI4778" s="2">
        <v>-4.1017227235438103E-3</v>
      </c>
      <c r="AJ4778" s="2">
        <v>-5.299840278786272E-3</v>
      </c>
      <c r="AK4778" s="2">
        <v>-9.3808630393996673E-3</v>
      </c>
      <c r="AL4778" s="2">
        <v>1.4902168967085849E-3</v>
      </c>
      <c r="AM4778" s="2">
        <v>1.1588809065448125E-3</v>
      </c>
      <c r="AN4778" s="2">
        <v>-5.0994984630319262E-3</v>
      </c>
      <c r="AO4778" s="2">
        <v>1.7467378069322415E-3</v>
      </c>
      <c r="AP4778" s="2">
        <v>-1.5212774646735649E-3</v>
      </c>
      <c r="AQ4778" s="2">
        <v>-4.9109883364025775E-3</v>
      </c>
      <c r="AV4778" s="52"/>
    </row>
    <row r="4779" spans="1:48" x14ac:dyDescent="0.3">
      <c r="A4779">
        <v>2019</v>
      </c>
      <c r="B4779" s="1">
        <v>43798</v>
      </c>
      <c r="C4779" s="4">
        <v>99</v>
      </c>
      <c r="D4779" s="4">
        <v>99</v>
      </c>
      <c r="E4779" s="4">
        <v>99</v>
      </c>
      <c r="F4779">
        <v>1387.9148627400407</v>
      </c>
      <c r="G4779">
        <v>308.34719999999999</v>
      </c>
      <c r="H4779">
        <v>203.86660000000001</v>
      </c>
      <c r="I4779">
        <v>138.19139999999999</v>
      </c>
      <c r="J4779">
        <v>110.20050000000001</v>
      </c>
      <c r="K4779">
        <v>83.769599999999997</v>
      </c>
      <c r="L4779">
        <v>28.161300000000001</v>
      </c>
      <c r="M4779">
        <v>107.5424</v>
      </c>
      <c r="N4779">
        <v>0.57610688799999998</v>
      </c>
      <c r="O4779">
        <v>17.829999999999998</v>
      </c>
      <c r="P4779">
        <v>92.96</v>
      </c>
      <c r="Q4779">
        <v>137.86000000000001</v>
      </c>
      <c r="R4779">
        <v>15.92</v>
      </c>
      <c r="S4779">
        <v>26.381799999999998</v>
      </c>
      <c r="T4779">
        <v>41.41</v>
      </c>
      <c r="U4779">
        <v>15.0686</v>
      </c>
      <c r="V4779">
        <v>60.904600000000002</v>
      </c>
      <c r="W4779">
        <v>19.559000000000001</v>
      </c>
      <c r="X4779">
        <v>16.54</v>
      </c>
      <c r="Y4779" s="2">
        <v>-4.7743625871372597E-3</v>
      </c>
      <c r="Z4779" s="2">
        <v>-3.7086221102118344E-3</v>
      </c>
      <c r="AA4779" s="2">
        <v>-4.5619916709350727E-3</v>
      </c>
      <c r="AB4779" s="2">
        <v>-2.1323347296168249E-3</v>
      </c>
      <c r="AC4779" s="2">
        <v>-8.0606114458869893E-4</v>
      </c>
      <c r="AD4779" s="2">
        <v>3.5466963777119886E-4</v>
      </c>
      <c r="AE4779" s="2">
        <v>-1.0535277216132677E-3</v>
      </c>
      <c r="AF4779" s="2">
        <v>-2.4913969817551562E-3</v>
      </c>
      <c r="AG4779" s="2">
        <v>-1.5309422332855149E-2</v>
      </c>
      <c r="AH4779" s="2">
        <v>-7.1354166666666718E-2</v>
      </c>
      <c r="AI4779" s="2">
        <v>-4.2833607907743154E-2</v>
      </c>
      <c r="AJ4779" s="2">
        <v>6.2039267206774884E-3</v>
      </c>
      <c r="AK4779" s="2">
        <v>5.050505050504972E-3</v>
      </c>
      <c r="AL4779" s="2">
        <v>-1.1169461556228555E-3</v>
      </c>
      <c r="AM4779" s="2">
        <v>-1.5734930595170282E-2</v>
      </c>
      <c r="AN4779" s="2">
        <v>-1.9845580439321719E-2</v>
      </c>
      <c r="AO4779" s="2">
        <v>-9.5140299134222062E-4</v>
      </c>
      <c r="AP4779" s="2">
        <v>0</v>
      </c>
      <c r="AQ4779" s="2">
        <v>2.0357803824799348E-2</v>
      </c>
      <c r="AV4779" s="52"/>
    </row>
    <row r="4780" spans="1:48" x14ac:dyDescent="0.3">
      <c r="A4780">
        <v>2020</v>
      </c>
      <c r="B4780" s="1">
        <v>43801</v>
      </c>
      <c r="C4780" s="4">
        <v>99</v>
      </c>
      <c r="D4780" s="4">
        <v>99</v>
      </c>
      <c r="E4780" s="4">
        <v>99</v>
      </c>
      <c r="F4780">
        <v>1371.7135052561994</v>
      </c>
      <c r="G4780">
        <v>305.7278</v>
      </c>
      <c r="H4780">
        <v>201.7792</v>
      </c>
      <c r="I4780">
        <v>136.34889999999999</v>
      </c>
      <c r="J4780">
        <v>109.8049</v>
      </c>
      <c r="K4780">
        <v>83.743799999999993</v>
      </c>
      <c r="L4780">
        <v>28.148499999999999</v>
      </c>
      <c r="M4780">
        <v>107.1073</v>
      </c>
      <c r="N4780">
        <v>0.57547614199999997</v>
      </c>
      <c r="O4780">
        <v>17.96</v>
      </c>
      <c r="P4780">
        <v>93.36</v>
      </c>
      <c r="Q4780">
        <v>137.79</v>
      </c>
      <c r="R4780">
        <v>15.8</v>
      </c>
      <c r="S4780">
        <v>26.274000000000001</v>
      </c>
      <c r="T4780">
        <v>41.400300000000001</v>
      </c>
      <c r="U4780">
        <v>15.0489</v>
      </c>
      <c r="V4780">
        <v>60.508600000000001</v>
      </c>
      <c r="W4780">
        <v>19.568899999999999</v>
      </c>
      <c r="X4780">
        <v>17.399999999999999</v>
      </c>
      <c r="Y4780" s="2">
        <v>-1.1673163764423067E-2</v>
      </c>
      <c r="Z4780" s="2">
        <v>-8.4949693073261834E-3</v>
      </c>
      <c r="AA4780" s="2">
        <v>-1.0239048475817025E-2</v>
      </c>
      <c r="AB4780" s="2">
        <v>-1.3332957043636573E-2</v>
      </c>
      <c r="AC4780" s="2">
        <v>-3.5898203728658151E-3</v>
      </c>
      <c r="AD4780" s="2">
        <v>-3.0798762319506068E-4</v>
      </c>
      <c r="AE4780" s="2">
        <v>-4.5452447152660724E-4</v>
      </c>
      <c r="AF4780" s="2">
        <v>-4.045846103490347E-3</v>
      </c>
      <c r="AG4780" s="2">
        <v>-1.0948419696727996E-3</v>
      </c>
      <c r="AH4780" s="2">
        <v>7.2910824453169543E-3</v>
      </c>
      <c r="AI4780" s="2">
        <v>4.3029259896729677E-3</v>
      </c>
      <c r="AJ4780" s="2">
        <v>-5.0776149717124408E-4</v>
      </c>
      <c r="AK4780" s="2">
        <v>-7.5376884422110324E-3</v>
      </c>
      <c r="AL4780" s="2">
        <v>-4.0861503005859001E-3</v>
      </c>
      <c r="AM4780" s="2">
        <v>-2.3424293648866001E-4</v>
      </c>
      <c r="AN4780" s="2">
        <v>-1.307354366032687E-3</v>
      </c>
      <c r="AO4780" s="2">
        <v>-6.5019719364383111E-3</v>
      </c>
      <c r="AP4780" s="2">
        <v>5.0616084666899042E-4</v>
      </c>
      <c r="AQ4780" s="2">
        <v>5.1995163240628806E-2</v>
      </c>
      <c r="AV4780" s="52"/>
    </row>
    <row r="4781" spans="1:48" x14ac:dyDescent="0.3">
      <c r="A4781">
        <v>2020</v>
      </c>
      <c r="B4781" s="1">
        <v>43802</v>
      </c>
      <c r="C4781" s="4">
        <v>99</v>
      </c>
      <c r="D4781" s="4">
        <v>99</v>
      </c>
      <c r="E4781" s="4">
        <v>99</v>
      </c>
      <c r="F4781">
        <v>1361.6828049327974</v>
      </c>
      <c r="G4781">
        <v>303.67750000000001</v>
      </c>
      <c r="H4781">
        <v>200.19880000000001</v>
      </c>
      <c r="I4781">
        <v>139.20779999999999</v>
      </c>
      <c r="J4781">
        <v>110.7841</v>
      </c>
      <c r="K4781">
        <v>83.8626</v>
      </c>
      <c r="L4781">
        <v>28.277100000000001</v>
      </c>
      <c r="M4781">
        <v>107.31910000000001</v>
      </c>
      <c r="N4781">
        <v>0.56881800000000005</v>
      </c>
      <c r="O4781">
        <v>18.68</v>
      </c>
      <c r="P4781">
        <v>94.08</v>
      </c>
      <c r="Q4781">
        <v>139.11000000000001</v>
      </c>
      <c r="R4781">
        <v>16.05</v>
      </c>
      <c r="S4781">
        <v>26.244599999999998</v>
      </c>
      <c r="T4781">
        <v>41.186199999999999</v>
      </c>
      <c r="U4781">
        <v>15.0588</v>
      </c>
      <c r="V4781">
        <v>60.672800000000002</v>
      </c>
      <c r="W4781">
        <v>19.82</v>
      </c>
      <c r="X4781">
        <v>18.41</v>
      </c>
      <c r="Y4781" s="2">
        <v>-7.312533036210489E-3</v>
      </c>
      <c r="Z4781" s="2">
        <v>-6.7062923293204069E-3</v>
      </c>
      <c r="AA4781" s="2">
        <v>-7.8323236488201387E-3</v>
      </c>
      <c r="AB4781" s="2">
        <v>2.0967532558018531E-2</v>
      </c>
      <c r="AC4781" s="2">
        <v>8.9176348232182789E-3</v>
      </c>
      <c r="AD4781" s="2">
        <v>1.4186124823569735E-3</v>
      </c>
      <c r="AE4781" s="2">
        <v>4.5686271026876835E-3</v>
      </c>
      <c r="AF4781" s="2">
        <v>1.9774562518148908E-3</v>
      </c>
      <c r="AG4781" s="2">
        <v>-1.1569796754493322E-2</v>
      </c>
      <c r="AH4781" s="2">
        <v>4.008908685968815E-2</v>
      </c>
      <c r="AI4781" s="2">
        <v>7.7120822622107621E-3</v>
      </c>
      <c r="AJ4781" s="2">
        <v>9.5797953407361636E-3</v>
      </c>
      <c r="AK4781" s="2">
        <v>1.5822784810126667E-2</v>
      </c>
      <c r="AL4781" s="2">
        <v>-1.1189769353734391E-3</v>
      </c>
      <c r="AM4781" s="2">
        <v>-5.1714601101925384E-3</v>
      </c>
      <c r="AN4781" s="2">
        <v>6.5785539142404481E-4</v>
      </c>
      <c r="AO4781" s="2">
        <v>2.7136638428255644E-3</v>
      </c>
      <c r="AP4781" s="2">
        <v>1.2831584810592433E-2</v>
      </c>
      <c r="AQ4781" s="2">
        <v>5.8045977011494276E-2</v>
      </c>
      <c r="AV4781" s="52"/>
    </row>
    <row r="4782" spans="1:48" x14ac:dyDescent="0.3">
      <c r="A4782">
        <v>2020</v>
      </c>
      <c r="B4782" s="1">
        <v>43803</v>
      </c>
      <c r="C4782" s="4">
        <v>99</v>
      </c>
      <c r="D4782" s="4">
        <v>99</v>
      </c>
      <c r="E4782" s="4">
        <v>99</v>
      </c>
      <c r="F4782">
        <v>1365.9630690520833</v>
      </c>
      <c r="G4782">
        <v>305.55119999999999</v>
      </c>
      <c r="H4782">
        <v>201.21260000000001</v>
      </c>
      <c r="I4782">
        <v>137.81780000000001</v>
      </c>
      <c r="J4782">
        <v>110.3588</v>
      </c>
      <c r="K4782">
        <v>83.822999999999993</v>
      </c>
      <c r="L4782">
        <v>28.277100000000001</v>
      </c>
      <c r="M4782">
        <v>107.5694</v>
      </c>
      <c r="N4782">
        <v>0.57563035900000004</v>
      </c>
      <c r="O4782">
        <v>18.510000000000002</v>
      </c>
      <c r="P4782">
        <v>97.52</v>
      </c>
      <c r="Q4782">
        <v>138.91999999999999</v>
      </c>
      <c r="R4782">
        <v>15.76</v>
      </c>
      <c r="S4782">
        <v>26.215199999999999</v>
      </c>
      <c r="T4782">
        <v>41.497700000000002</v>
      </c>
      <c r="U4782">
        <v>15.295</v>
      </c>
      <c r="V4782">
        <v>61.136499999999998</v>
      </c>
      <c r="W4782">
        <v>19.6433</v>
      </c>
      <c r="X4782">
        <v>17.559999999999999</v>
      </c>
      <c r="Y4782" s="2">
        <v>3.1433635673303595E-3</v>
      </c>
      <c r="Z4782" s="2">
        <v>6.1700323534010781E-3</v>
      </c>
      <c r="AA4782" s="2">
        <v>5.0639664173810495E-3</v>
      </c>
      <c r="AB4782" s="2">
        <v>-9.9850726755252861E-3</v>
      </c>
      <c r="AC4782" s="2">
        <v>-3.8389985566520402E-3</v>
      </c>
      <c r="AD4782" s="2">
        <v>-4.7220095728017775E-4</v>
      </c>
      <c r="AE4782" s="2">
        <v>0</v>
      </c>
      <c r="AF4782" s="2">
        <v>2.3322968604841954E-3</v>
      </c>
      <c r="AG4782" s="2">
        <v>1.1976342169200072E-2</v>
      </c>
      <c r="AH4782" s="2">
        <v>-9.1006423982867846E-3</v>
      </c>
      <c r="AI4782" s="2">
        <v>3.6564625850340038E-2</v>
      </c>
      <c r="AJ4782" s="2">
        <v>-1.3658256056360285E-3</v>
      </c>
      <c r="AK4782" s="2">
        <v>-1.806853582554524E-2</v>
      </c>
      <c r="AL4782" s="2">
        <v>-1.1202304474062785E-3</v>
      </c>
      <c r="AM4782" s="2">
        <v>7.5632129208327292E-3</v>
      </c>
      <c r="AN4782" s="2">
        <v>1.5685180758094885E-2</v>
      </c>
      <c r="AO4782" s="2">
        <v>7.642633931514542E-3</v>
      </c>
      <c r="AP4782" s="2">
        <v>-8.9152371342078318E-3</v>
      </c>
      <c r="AQ4782" s="2">
        <v>-4.6170559478544315E-2</v>
      </c>
      <c r="AV4782" s="52"/>
    </row>
    <row r="4783" spans="1:48" x14ac:dyDescent="0.3">
      <c r="A4783">
        <v>2020</v>
      </c>
      <c r="B4783" s="1">
        <v>43804</v>
      </c>
      <c r="C4783" s="4">
        <v>99</v>
      </c>
      <c r="D4783" s="4">
        <v>99</v>
      </c>
      <c r="E4783" s="4">
        <v>99</v>
      </c>
      <c r="F4783">
        <v>1368.079243347418</v>
      </c>
      <c r="G4783">
        <v>306.10059999999999</v>
      </c>
      <c r="H4783">
        <v>201.61019999999999</v>
      </c>
      <c r="I4783">
        <v>137.1474</v>
      </c>
      <c r="J4783">
        <v>110.1016</v>
      </c>
      <c r="K4783">
        <v>83.7834</v>
      </c>
      <c r="L4783">
        <v>28.296900000000001</v>
      </c>
      <c r="M4783">
        <v>107.8871</v>
      </c>
      <c r="N4783">
        <v>0.576751707</v>
      </c>
      <c r="O4783">
        <v>18.52</v>
      </c>
      <c r="P4783">
        <v>97.52</v>
      </c>
      <c r="Q4783">
        <v>139</v>
      </c>
      <c r="R4783">
        <v>15.85</v>
      </c>
      <c r="S4783">
        <v>26.156400000000001</v>
      </c>
      <c r="T4783">
        <v>41.682600000000001</v>
      </c>
      <c r="U4783">
        <v>15.3245</v>
      </c>
      <c r="V4783">
        <v>61.242699999999999</v>
      </c>
      <c r="W4783">
        <v>19.628499999999999</v>
      </c>
      <c r="X4783">
        <v>17.329999999999998</v>
      </c>
      <c r="Y4783" s="2">
        <v>1.5492177960589881E-3</v>
      </c>
      <c r="Z4783" s="2">
        <v>1.7980619941928566E-3</v>
      </c>
      <c r="AA4783" s="2">
        <v>1.97601939441161E-3</v>
      </c>
      <c r="AB4783" s="2">
        <v>-4.8643934237813102E-3</v>
      </c>
      <c r="AC4783" s="2">
        <v>-2.3305798903213715E-3</v>
      </c>
      <c r="AD4783" s="2">
        <v>-4.7242403636227337E-4</v>
      </c>
      <c r="AE4783" s="2">
        <v>7.002132467615052E-4</v>
      </c>
      <c r="AF4783" s="2">
        <v>2.9534421499051167E-3</v>
      </c>
      <c r="AG4783" s="2">
        <v>1.9480348499130162E-3</v>
      </c>
      <c r="AH4783" s="2">
        <v>5.4024851431644372E-4</v>
      </c>
      <c r="AI4783" s="2">
        <v>0</v>
      </c>
      <c r="AJ4783" s="2">
        <v>5.7587100489508991E-4</v>
      </c>
      <c r="AK4783" s="2">
        <v>5.7106598984770773E-3</v>
      </c>
      <c r="AL4783" s="2">
        <v>-2.2429735420671504E-3</v>
      </c>
      <c r="AM4783" s="2">
        <v>4.4556686274179746E-3</v>
      </c>
      <c r="AN4783" s="2">
        <v>1.9287348806800164E-3</v>
      </c>
      <c r="AO4783" s="2">
        <v>1.7370964971825664E-3</v>
      </c>
      <c r="AP4783" s="2">
        <v>-7.5343755886236874E-4</v>
      </c>
      <c r="AQ4783" s="2">
        <v>-1.3097949886104798E-2</v>
      </c>
      <c r="AV4783" s="52"/>
    </row>
    <row r="4784" spans="1:48" x14ac:dyDescent="0.3">
      <c r="A4784">
        <v>2020</v>
      </c>
      <c r="B4784" s="1">
        <v>43805</v>
      </c>
      <c r="C4784" s="4">
        <v>99</v>
      </c>
      <c r="D4784" s="4">
        <v>99</v>
      </c>
      <c r="E4784" s="4">
        <v>99</v>
      </c>
      <c r="F4784">
        <v>1384.0515980798059</v>
      </c>
      <c r="G4784">
        <v>308.8965</v>
      </c>
      <c r="H4784">
        <v>203.7672</v>
      </c>
      <c r="I4784">
        <v>136.38839999999999</v>
      </c>
      <c r="J4784">
        <v>109.7653</v>
      </c>
      <c r="K4784">
        <v>83.753699999999995</v>
      </c>
      <c r="L4784">
        <v>28.2178</v>
      </c>
      <c r="M4784">
        <v>108.10850000000001</v>
      </c>
      <c r="N4784">
        <v>0.59811389199999998</v>
      </c>
      <c r="O4784">
        <v>18.03</v>
      </c>
      <c r="P4784">
        <v>98.56</v>
      </c>
      <c r="Q4784">
        <v>137.62</v>
      </c>
      <c r="R4784">
        <v>15.48</v>
      </c>
      <c r="S4784">
        <v>26.2544</v>
      </c>
      <c r="T4784">
        <v>41.926000000000002</v>
      </c>
      <c r="U4784">
        <v>15.4229</v>
      </c>
      <c r="V4784">
        <v>61.059199999999997</v>
      </c>
      <c r="W4784">
        <v>19.486599999999999</v>
      </c>
      <c r="X4784">
        <v>16.73</v>
      </c>
      <c r="Y4784" s="2">
        <v>1.1675021611545544E-2</v>
      </c>
      <c r="Z4784" s="2">
        <v>9.1339252520250547E-3</v>
      </c>
      <c r="AA4784" s="2">
        <v>1.0698863450361307E-2</v>
      </c>
      <c r="AB4784" s="2">
        <v>-5.5341916799006574E-3</v>
      </c>
      <c r="AC4784" s="2">
        <v>-3.0544515247735715E-3</v>
      </c>
      <c r="AD4784" s="2">
        <v>-3.5448549474004221E-4</v>
      </c>
      <c r="AE4784" s="2">
        <v>-2.7953592089593471E-3</v>
      </c>
      <c r="AF4784" s="2">
        <v>2.0521452518420524E-3</v>
      </c>
      <c r="AG4784" s="2">
        <v>3.7038789379777226E-2</v>
      </c>
      <c r="AH4784" s="2">
        <v>-2.6457883369330415E-2</v>
      </c>
      <c r="AI4784" s="2">
        <v>1.0664479081214262E-2</v>
      </c>
      <c r="AJ4784" s="2">
        <v>-9.9280575539567595E-3</v>
      </c>
      <c r="AK4784" s="2">
        <v>-2.3343848580441584E-2</v>
      </c>
      <c r="AL4784" s="2">
        <v>3.7466929699805362E-3</v>
      </c>
      <c r="AM4784" s="2">
        <v>5.8393670260492581E-3</v>
      </c>
      <c r="AN4784" s="2">
        <v>6.4210904107802058E-3</v>
      </c>
      <c r="AO4784" s="2">
        <v>-2.9962754744647935E-3</v>
      </c>
      <c r="AP4784" s="2">
        <v>-7.2292839493592886E-3</v>
      </c>
      <c r="AQ4784" s="2">
        <v>-3.4622042700519162E-2</v>
      </c>
      <c r="AV4784" s="52"/>
    </row>
    <row r="4785" spans="1:48" x14ac:dyDescent="0.3">
      <c r="A4785">
        <v>2020</v>
      </c>
      <c r="B4785" s="1">
        <v>43808</v>
      </c>
      <c r="C4785" s="4">
        <v>99</v>
      </c>
      <c r="D4785" s="4">
        <v>99</v>
      </c>
      <c r="E4785" s="4">
        <v>99</v>
      </c>
      <c r="F4785">
        <v>1376.6213502854457</v>
      </c>
      <c r="G4785">
        <v>307.92529999999999</v>
      </c>
      <c r="H4785">
        <v>202.84280000000001</v>
      </c>
      <c r="I4785">
        <v>136.6841</v>
      </c>
      <c r="J4785">
        <v>109.85429999999999</v>
      </c>
      <c r="K4785">
        <v>83.753699999999995</v>
      </c>
      <c r="L4785">
        <v>28.247399999999999</v>
      </c>
      <c r="M4785">
        <v>108.3973</v>
      </c>
      <c r="N4785">
        <v>0.59853445000000005</v>
      </c>
      <c r="O4785">
        <v>17.3</v>
      </c>
      <c r="P4785">
        <v>98.64</v>
      </c>
      <c r="Q4785">
        <v>137.58000000000001</v>
      </c>
      <c r="R4785">
        <v>15.5</v>
      </c>
      <c r="S4785">
        <v>26.225000000000001</v>
      </c>
      <c r="T4785">
        <v>41.7605</v>
      </c>
      <c r="U4785">
        <v>15.4033</v>
      </c>
      <c r="V4785">
        <v>60.846699999999998</v>
      </c>
      <c r="W4785">
        <v>19.529199999999999</v>
      </c>
      <c r="X4785">
        <v>17.600000000000001</v>
      </c>
      <c r="Y4785" s="2">
        <v>-5.3684760052794545E-3</v>
      </c>
      <c r="Z4785" s="2">
        <v>-3.1440951904602166E-3</v>
      </c>
      <c r="AA4785" s="2">
        <v>-4.536549552626723E-3</v>
      </c>
      <c r="AB4785" s="2">
        <v>2.1680729446200697E-3</v>
      </c>
      <c r="AC4785" s="2">
        <v>8.1082090606043877E-4</v>
      </c>
      <c r="AD4785" s="2">
        <v>0</v>
      </c>
      <c r="AE4785" s="2">
        <v>1.0489832658817644E-3</v>
      </c>
      <c r="AF4785" s="2">
        <v>2.6713903162101094E-3</v>
      </c>
      <c r="AG4785" s="2">
        <v>7.0314033100582485E-4</v>
      </c>
      <c r="AH4785" s="2">
        <v>-4.0488075429839232E-2</v>
      </c>
      <c r="AI4785" s="2">
        <v>8.1168831168820788E-4</v>
      </c>
      <c r="AJ4785" s="2">
        <v>-2.9065542799000532E-4</v>
      </c>
      <c r="AK4785" s="2">
        <v>1.2919896640826156E-3</v>
      </c>
      <c r="AL4785" s="2">
        <v>-1.1198122981290748E-3</v>
      </c>
      <c r="AM4785" s="2">
        <v>-3.9474311882841118E-3</v>
      </c>
      <c r="AN4785" s="2">
        <v>-1.2708375208294598E-3</v>
      </c>
      <c r="AO4785" s="2">
        <v>-3.4802290236360944E-3</v>
      </c>
      <c r="AP4785" s="2">
        <v>2.1861176398141335E-3</v>
      </c>
      <c r="AQ4785" s="2">
        <v>5.2002390914524854E-2</v>
      </c>
      <c r="AV4785" s="52"/>
    </row>
    <row r="4786" spans="1:48" x14ac:dyDescent="0.3">
      <c r="A4786">
        <v>2020</v>
      </c>
      <c r="B4786" s="1">
        <v>43809</v>
      </c>
      <c r="C4786" s="4">
        <v>99</v>
      </c>
      <c r="D4786" s="4">
        <v>99</v>
      </c>
      <c r="E4786" s="4">
        <v>99</v>
      </c>
      <c r="F4786">
        <v>1367.4089127658897</v>
      </c>
      <c r="G4786">
        <v>307.58199999999999</v>
      </c>
      <c r="H4786">
        <v>202.6738</v>
      </c>
      <c r="I4786">
        <v>136.69399999999999</v>
      </c>
      <c r="J4786">
        <v>109.7257</v>
      </c>
      <c r="K4786">
        <v>83.714200000000005</v>
      </c>
      <c r="L4786">
        <v>28.257300000000001</v>
      </c>
      <c r="M4786">
        <v>108.3973</v>
      </c>
      <c r="N4786">
        <v>0.60115566600000003</v>
      </c>
      <c r="O4786">
        <v>17.37</v>
      </c>
      <c r="P4786">
        <v>99.12</v>
      </c>
      <c r="Q4786">
        <v>137.97</v>
      </c>
      <c r="R4786">
        <v>15.57</v>
      </c>
      <c r="S4786">
        <v>26.195599999999999</v>
      </c>
      <c r="T4786">
        <v>41.906500000000001</v>
      </c>
      <c r="U4786">
        <v>15.472099999999999</v>
      </c>
      <c r="V4786">
        <v>60.837000000000003</v>
      </c>
      <c r="W4786">
        <v>19.5441</v>
      </c>
      <c r="X4786">
        <v>17.63</v>
      </c>
      <c r="Y4786" s="2">
        <v>-6.6920635203324697E-3</v>
      </c>
      <c r="Z4786" s="2">
        <v>-1.1148807843980313E-3</v>
      </c>
      <c r="AA4786" s="2">
        <v>-8.3315749930490401E-4</v>
      </c>
      <c r="AB4786" s="2">
        <v>7.2429785176186812E-5</v>
      </c>
      <c r="AC4786" s="2">
        <v>-1.1706414769380169E-3</v>
      </c>
      <c r="AD4786" s="2">
        <v>-4.7162095525321579E-4</v>
      </c>
      <c r="AE4786" s="2">
        <v>3.5047473395777295E-4</v>
      </c>
      <c r="AF4786" s="2">
        <v>0</v>
      </c>
      <c r="AG4786" s="2">
        <v>4.3793903592348471E-3</v>
      </c>
      <c r="AH4786" s="2">
        <v>4.0462427745664442E-3</v>
      </c>
      <c r="AI4786" s="2">
        <v>4.8661800486617945E-3</v>
      </c>
      <c r="AJ4786" s="2">
        <v>2.8347143480156323E-3</v>
      </c>
      <c r="AK4786" s="2">
        <v>4.516129032258176E-3</v>
      </c>
      <c r="AL4786" s="2">
        <v>-1.1210676835081701E-3</v>
      </c>
      <c r="AM4786" s="2">
        <v>3.4961267226207848E-3</v>
      </c>
      <c r="AN4786" s="2">
        <v>4.4665753442443279E-3</v>
      </c>
      <c r="AO4786" s="2">
        <v>-1.5941702672450653E-4</v>
      </c>
      <c r="AP4786" s="2">
        <v>7.6296008029008711E-4</v>
      </c>
      <c r="AQ4786" s="2">
        <v>1.7045454545452365E-3</v>
      </c>
      <c r="AV4786" s="52"/>
    </row>
    <row r="4787" spans="1:48" x14ac:dyDescent="0.3">
      <c r="A4787">
        <v>2020</v>
      </c>
      <c r="B4787" s="1">
        <v>43810</v>
      </c>
      <c r="C4787" s="4">
        <v>-10</v>
      </c>
      <c r="D4787" s="4">
        <v>-10</v>
      </c>
      <c r="E4787" s="4">
        <v>99</v>
      </c>
      <c r="F4787">
        <v>1378.8271991287959</v>
      </c>
      <c r="G4787">
        <v>308.45510000000002</v>
      </c>
      <c r="H4787">
        <v>203.7473</v>
      </c>
      <c r="I4787">
        <v>137.76849999999999</v>
      </c>
      <c r="J4787">
        <v>110.1807</v>
      </c>
      <c r="K4787">
        <v>83.7834</v>
      </c>
      <c r="L4787">
        <v>28.455300000000001</v>
      </c>
      <c r="M4787">
        <v>109.1193</v>
      </c>
      <c r="N4787">
        <v>0.60712697900000001</v>
      </c>
      <c r="O4787">
        <v>17.22</v>
      </c>
      <c r="P4787">
        <v>98.4</v>
      </c>
      <c r="Q4787">
        <v>138.91999999999999</v>
      </c>
      <c r="R4787">
        <v>15.75</v>
      </c>
      <c r="S4787">
        <v>26.0975</v>
      </c>
      <c r="T4787">
        <v>42.519799999999996</v>
      </c>
      <c r="U4787">
        <v>15.4033</v>
      </c>
      <c r="V4787">
        <v>61.001199999999997</v>
      </c>
      <c r="W4787">
        <v>19.578800000000001</v>
      </c>
      <c r="X4787">
        <v>17.22</v>
      </c>
      <c r="Y4787" s="2">
        <v>8.3503085699581092E-3</v>
      </c>
      <c r="Z4787" s="2">
        <v>2.8385926354599356E-3</v>
      </c>
      <c r="AA4787" s="2">
        <v>5.2966885705010291E-3</v>
      </c>
      <c r="AB4787" s="2">
        <v>7.860622997351685E-3</v>
      </c>
      <c r="AC4787" s="2">
        <v>4.1467040082678874E-3</v>
      </c>
      <c r="AD4787" s="2">
        <v>8.2662200678007558E-4</v>
      </c>
      <c r="AE4787" s="2">
        <v>7.007038889065953E-3</v>
      </c>
      <c r="AF4787" s="2">
        <v>6.660682507774629E-3</v>
      </c>
      <c r="AG4787" s="2">
        <v>9.9330561745050172E-3</v>
      </c>
      <c r="AH4787" s="2">
        <v>-8.6355785837651799E-3</v>
      </c>
      <c r="AI4787" s="2">
        <v>-7.2639225181597711E-3</v>
      </c>
      <c r="AJ4787" s="2">
        <v>6.8855548307602543E-3</v>
      </c>
      <c r="AK4787" s="2">
        <v>1.156069364161838E-2</v>
      </c>
      <c r="AL4787" s="2">
        <v>-3.7449037242894834E-3</v>
      </c>
      <c r="AM4787" s="2">
        <v>1.463496116354257E-2</v>
      </c>
      <c r="AN4787" s="2">
        <v>-4.4467137621913011E-3</v>
      </c>
      <c r="AO4787" s="2">
        <v>2.6990154018113888E-3</v>
      </c>
      <c r="AP4787" s="2">
        <v>1.775471881539703E-3</v>
      </c>
      <c r="AQ4787" s="2">
        <v>-2.3255813953488413E-2</v>
      </c>
      <c r="AV4787" s="52"/>
    </row>
    <row r="4788" spans="1:48" x14ac:dyDescent="0.3">
      <c r="A4788">
        <v>2020</v>
      </c>
      <c r="B4788" s="1">
        <v>43811</v>
      </c>
      <c r="C4788" s="4">
        <v>-9</v>
      </c>
      <c r="D4788" s="4">
        <v>-9</v>
      </c>
      <c r="E4788" s="4">
        <v>99</v>
      </c>
      <c r="F4788">
        <v>1374.2659693157657</v>
      </c>
      <c r="G4788">
        <v>311.11369999999999</v>
      </c>
      <c r="H4788">
        <v>205.2681</v>
      </c>
      <c r="I4788">
        <v>135.50110000000001</v>
      </c>
      <c r="J4788">
        <v>109.3103</v>
      </c>
      <c r="K4788">
        <v>83.704300000000003</v>
      </c>
      <c r="L4788">
        <v>28.316700000000001</v>
      </c>
      <c r="M4788">
        <v>109.1289</v>
      </c>
      <c r="N4788">
        <v>0.610883603</v>
      </c>
      <c r="O4788">
        <v>17.920000000000002</v>
      </c>
      <c r="P4788">
        <v>98.96</v>
      </c>
      <c r="Q4788">
        <v>138.43</v>
      </c>
      <c r="R4788">
        <v>15.85</v>
      </c>
      <c r="S4788">
        <v>26.136700000000001</v>
      </c>
      <c r="T4788">
        <v>43.259599999999999</v>
      </c>
      <c r="U4788">
        <v>15.541</v>
      </c>
      <c r="V4788">
        <v>60.740400000000001</v>
      </c>
      <c r="W4788">
        <v>19.3704</v>
      </c>
      <c r="X4788">
        <v>16.2</v>
      </c>
      <c r="Y4788" s="2">
        <v>-3.3080503604165923E-3</v>
      </c>
      <c r="Z4788" s="2">
        <v>8.6190826476850724E-3</v>
      </c>
      <c r="AA4788" s="2">
        <v>7.4641479911636832E-3</v>
      </c>
      <c r="AB4788" s="2">
        <v>-1.6458043747300533E-2</v>
      </c>
      <c r="AC4788" s="2">
        <v>-7.8997501377283674E-3</v>
      </c>
      <c r="AD4788" s="2">
        <v>-9.4410109878562132E-4</v>
      </c>
      <c r="AE4788" s="2">
        <v>-4.8707973558528295E-3</v>
      </c>
      <c r="AF4788" s="2">
        <v>8.7977103958802871E-5</v>
      </c>
      <c r="AG4788" s="2">
        <v>6.1875425239503734E-3</v>
      </c>
      <c r="AH4788" s="2">
        <v>4.0650406504065151E-2</v>
      </c>
      <c r="AI4788" s="2">
        <v>5.6910569105690367E-3</v>
      </c>
      <c r="AJ4788" s="2">
        <v>-3.5272099049811212E-3</v>
      </c>
      <c r="AK4788" s="2">
        <v>6.3492063492063266E-3</v>
      </c>
      <c r="AL4788" s="2">
        <v>1.5020595842514251E-3</v>
      </c>
      <c r="AM4788" s="2">
        <v>1.7398952958386449E-2</v>
      </c>
      <c r="AN4788" s="2">
        <v>8.9396428038148734E-3</v>
      </c>
      <c r="AO4788" s="2">
        <v>-4.2753257312970749E-3</v>
      </c>
      <c r="AP4788" s="2">
        <v>-1.064416613888497E-2</v>
      </c>
      <c r="AQ4788" s="2">
        <v>-5.9233449477351874E-2</v>
      </c>
      <c r="AV4788" s="52"/>
    </row>
    <row r="4789" spans="1:48" x14ac:dyDescent="0.3">
      <c r="A4789">
        <v>2020</v>
      </c>
      <c r="B4789" s="1">
        <v>43812</v>
      </c>
      <c r="C4789" s="4">
        <v>-8</v>
      </c>
      <c r="D4789" s="4">
        <v>-8</v>
      </c>
      <c r="E4789" s="4">
        <v>99</v>
      </c>
      <c r="F4789">
        <v>1374.1345027681975</v>
      </c>
      <c r="G4789">
        <v>311.30009999999999</v>
      </c>
      <c r="H4789">
        <v>205.94399999999999</v>
      </c>
      <c r="I4789">
        <v>137.0686</v>
      </c>
      <c r="J4789">
        <v>109.9532</v>
      </c>
      <c r="K4789">
        <v>83.803200000000004</v>
      </c>
      <c r="L4789">
        <v>28.366199999999999</v>
      </c>
      <c r="M4789">
        <v>109.53319999999999</v>
      </c>
      <c r="N4789">
        <v>0.60330029799999996</v>
      </c>
      <c r="O4789">
        <v>17.68</v>
      </c>
      <c r="P4789">
        <v>99.92</v>
      </c>
      <c r="Q4789">
        <v>139.05000000000001</v>
      </c>
      <c r="R4789">
        <v>15.84</v>
      </c>
      <c r="S4789">
        <v>26.136700000000001</v>
      </c>
      <c r="T4789">
        <v>43.240099999999998</v>
      </c>
      <c r="U4789">
        <v>15.6198</v>
      </c>
      <c r="V4789">
        <v>61.213700000000003</v>
      </c>
      <c r="W4789">
        <v>19.4101</v>
      </c>
      <c r="X4789">
        <v>15.53</v>
      </c>
      <c r="Y4789" s="2">
        <v>-9.5663103433785146E-5</v>
      </c>
      <c r="Z4789" s="2">
        <v>5.9913787145982056E-4</v>
      </c>
      <c r="AA4789" s="2">
        <v>3.2927668741513649E-3</v>
      </c>
      <c r="AB4789" s="2">
        <v>1.1568171771299207E-2</v>
      </c>
      <c r="AC4789" s="2">
        <v>5.8814219702991721E-3</v>
      </c>
      <c r="AD4789" s="2">
        <v>1.1815402553989607E-3</v>
      </c>
      <c r="AE4789" s="2">
        <v>1.7480850522835212E-3</v>
      </c>
      <c r="AF4789" s="2">
        <v>3.7047931391225308E-3</v>
      </c>
      <c r="AG4789" s="2">
        <v>-1.2413665979507438E-2</v>
      </c>
      <c r="AH4789" s="2">
        <v>-1.3392857142857206E-2</v>
      </c>
      <c r="AI4789" s="2">
        <v>9.7008892481811326E-3</v>
      </c>
      <c r="AJ4789" s="2">
        <v>4.4787979484215423E-3</v>
      </c>
      <c r="AK4789" s="2">
        <v>-6.309148264984632E-4</v>
      </c>
      <c r="AL4789" s="2">
        <v>0</v>
      </c>
      <c r="AM4789" s="2">
        <v>-4.507669973832229E-4</v>
      </c>
      <c r="AN4789" s="2">
        <v>5.0704587864358608E-3</v>
      </c>
      <c r="AO4789" s="2">
        <v>7.7921778585587909E-3</v>
      </c>
      <c r="AP4789" s="2">
        <v>2.0495188535083475E-3</v>
      </c>
      <c r="AQ4789" s="2">
        <v>-4.1358024691358075E-2</v>
      </c>
      <c r="AV4789" s="52"/>
    </row>
    <row r="4790" spans="1:48" x14ac:dyDescent="0.3">
      <c r="A4790">
        <v>2020</v>
      </c>
      <c r="B4790" s="1">
        <v>43815</v>
      </c>
      <c r="C4790" s="4">
        <v>-7</v>
      </c>
      <c r="D4790" s="4">
        <v>-7</v>
      </c>
      <c r="E4790" s="4">
        <v>99</v>
      </c>
      <c r="F4790">
        <v>1393.600923277467</v>
      </c>
      <c r="G4790">
        <v>313.43869999999998</v>
      </c>
      <c r="H4790">
        <v>208.01150000000001</v>
      </c>
      <c r="I4790">
        <v>135.83629999999999</v>
      </c>
      <c r="J4790">
        <v>109.4389</v>
      </c>
      <c r="K4790">
        <v>83.753699999999995</v>
      </c>
      <c r="L4790">
        <v>28.405799999999999</v>
      </c>
      <c r="M4790">
        <v>109.6006</v>
      </c>
      <c r="N4790">
        <v>0.60914546999999997</v>
      </c>
      <c r="O4790">
        <v>18.03</v>
      </c>
      <c r="P4790">
        <v>100.72</v>
      </c>
      <c r="Q4790">
        <v>139.04</v>
      </c>
      <c r="R4790">
        <v>15.91</v>
      </c>
      <c r="S4790">
        <v>26.087700000000002</v>
      </c>
      <c r="T4790">
        <v>43.606999999999999</v>
      </c>
      <c r="U4790">
        <v>15.728</v>
      </c>
      <c r="V4790">
        <v>61.976900000000001</v>
      </c>
      <c r="W4790">
        <v>19.3109</v>
      </c>
      <c r="X4790">
        <v>15.2</v>
      </c>
      <c r="Y4790" s="2">
        <v>1.4166313756080129E-2</v>
      </c>
      <c r="Z4790" s="2">
        <v>6.8698982107617823E-3</v>
      </c>
      <c r="AA4790" s="2">
        <v>1.003913685273683E-2</v>
      </c>
      <c r="AB4790" s="2">
        <v>-8.990388754244294E-3</v>
      </c>
      <c r="AC4790" s="2">
        <v>-4.6774445855144453E-3</v>
      </c>
      <c r="AD4790" s="2">
        <v>-5.9066956870390541E-4</v>
      </c>
      <c r="AE4790" s="2">
        <v>1.396027666730193E-3</v>
      </c>
      <c r="AF4790" s="2">
        <v>6.1533854575612779E-4</v>
      </c>
      <c r="AG4790" s="2">
        <v>9.6886608864230617E-3</v>
      </c>
      <c r="AH4790" s="2">
        <v>1.9796380090497889E-2</v>
      </c>
      <c r="AI4790" s="2">
        <v>8.0064051240993361E-3</v>
      </c>
      <c r="AJ4790" s="2">
        <v>-7.1916576771080543E-5</v>
      </c>
      <c r="AK4790" s="2">
        <v>4.4191919191920448E-3</v>
      </c>
      <c r="AL4790" s="2">
        <v>-1.8747584813690876E-3</v>
      </c>
      <c r="AM4790" s="2">
        <v>8.4851792664679682E-3</v>
      </c>
      <c r="AN4790" s="2">
        <v>6.9271053406574357E-3</v>
      </c>
      <c r="AO4790" s="2">
        <v>1.2467797241467071E-2</v>
      </c>
      <c r="AP4790" s="2">
        <v>-5.1107413150884851E-3</v>
      </c>
      <c r="AQ4790" s="2">
        <v>-2.124919510624601E-2</v>
      </c>
      <c r="AV4790" s="52"/>
    </row>
    <row r="4791" spans="1:48" x14ac:dyDescent="0.3">
      <c r="A4791">
        <v>2020</v>
      </c>
      <c r="B4791" s="1">
        <v>43816</v>
      </c>
      <c r="C4791" s="4">
        <v>-6</v>
      </c>
      <c r="D4791" s="4">
        <v>-6</v>
      </c>
      <c r="E4791" s="4">
        <v>-10</v>
      </c>
      <c r="F4791">
        <v>1407.3277681954082</v>
      </c>
      <c r="G4791">
        <v>313.50740000000002</v>
      </c>
      <c r="H4791">
        <v>208.13079999999999</v>
      </c>
      <c r="I4791">
        <v>135.649</v>
      </c>
      <c r="J4791">
        <v>109.44880000000001</v>
      </c>
      <c r="K4791">
        <v>83.773499999999999</v>
      </c>
      <c r="L4791">
        <v>28.425599999999999</v>
      </c>
      <c r="M4791">
        <v>110.005</v>
      </c>
      <c r="N4791">
        <v>0.60960805200000001</v>
      </c>
      <c r="O4791">
        <v>17.79</v>
      </c>
      <c r="P4791">
        <v>101.76</v>
      </c>
      <c r="Q4791">
        <v>139.01</v>
      </c>
      <c r="R4791">
        <v>15.88</v>
      </c>
      <c r="S4791">
        <v>26.136700000000001</v>
      </c>
      <c r="T4791">
        <v>44.0047</v>
      </c>
      <c r="U4791">
        <v>15.796900000000001</v>
      </c>
      <c r="V4791">
        <v>62.179699999999997</v>
      </c>
      <c r="W4791">
        <v>19.305900000000001</v>
      </c>
      <c r="X4791">
        <v>15.09</v>
      </c>
      <c r="Y4791" s="2">
        <v>9.8499108953360448E-3</v>
      </c>
      <c r="Z4791" s="2">
        <v>2.1918161350220622E-4</v>
      </c>
      <c r="AA4791" s="2">
        <v>5.7352598293824997E-4</v>
      </c>
      <c r="AB4791" s="2">
        <v>-1.3788655904202196E-3</v>
      </c>
      <c r="AC4791" s="2">
        <v>9.0461435559019421E-5</v>
      </c>
      <c r="AD4791" s="2">
        <v>2.3640746617759056E-4</v>
      </c>
      <c r="AE4791" s="2">
        <v>6.9704074519982839E-4</v>
      </c>
      <c r="AF4791" s="2">
        <v>3.6897608224772949E-3</v>
      </c>
      <c r="AG4791" s="2">
        <v>7.593949602875405E-4</v>
      </c>
      <c r="AH4791" s="2">
        <v>-1.3311148086522562E-2</v>
      </c>
      <c r="AI4791" s="2">
        <v>1.0325655281969937E-2</v>
      </c>
      <c r="AJ4791" s="2">
        <v>-2.1576524741084846E-4</v>
      </c>
      <c r="AK4791" s="2">
        <v>-1.8856065367692798E-3</v>
      </c>
      <c r="AL4791" s="2">
        <v>1.8782798023588843E-3</v>
      </c>
      <c r="AM4791" s="2">
        <v>9.1200953975278942E-3</v>
      </c>
      <c r="AN4791" s="2">
        <v>4.3807222787386468E-3</v>
      </c>
      <c r="AO4791" s="2">
        <v>3.2721868954399547E-3</v>
      </c>
      <c r="AP4791" s="2">
        <v>-2.5892112744607676E-4</v>
      </c>
      <c r="AQ4791" s="2">
        <v>-7.2368421052630971E-3</v>
      </c>
      <c r="AV4791" s="52"/>
    </row>
    <row r="4792" spans="1:48" x14ac:dyDescent="0.3">
      <c r="A4792">
        <v>2020</v>
      </c>
      <c r="B4792" s="1">
        <v>43817</v>
      </c>
      <c r="C4792" s="4">
        <v>-5</v>
      </c>
      <c r="D4792" s="4">
        <v>-5</v>
      </c>
      <c r="E4792" s="4">
        <v>-9</v>
      </c>
      <c r="F4792">
        <v>1415.5711678889895</v>
      </c>
      <c r="G4792">
        <v>313.52699999999999</v>
      </c>
      <c r="H4792">
        <v>208.28980000000001</v>
      </c>
      <c r="I4792">
        <v>134.535</v>
      </c>
      <c r="J4792">
        <v>109.152</v>
      </c>
      <c r="K4792">
        <v>83.7834</v>
      </c>
      <c r="L4792">
        <v>28.326599999999999</v>
      </c>
      <c r="M4792">
        <v>110.2167</v>
      </c>
      <c r="N4792">
        <v>0.60967809500000003</v>
      </c>
      <c r="O4792">
        <v>17.53</v>
      </c>
      <c r="P4792">
        <v>101.92</v>
      </c>
      <c r="Q4792">
        <v>139.02000000000001</v>
      </c>
      <c r="R4792">
        <v>15.9</v>
      </c>
      <c r="S4792">
        <v>26.1858</v>
      </c>
      <c r="T4792">
        <v>44.243299999999998</v>
      </c>
      <c r="U4792">
        <v>15.806800000000001</v>
      </c>
      <c r="V4792">
        <v>62.430900000000001</v>
      </c>
      <c r="W4792">
        <v>19.2315</v>
      </c>
      <c r="X4792">
        <v>15.24</v>
      </c>
      <c r="Y4792" s="2">
        <v>5.8574838640124138E-3</v>
      </c>
      <c r="Z4792" s="2">
        <v>6.2518460489213723E-5</v>
      </c>
      <c r="AA4792" s="2">
        <v>7.6394267451052045E-4</v>
      </c>
      <c r="AB4792" s="2">
        <v>-8.2123716356183873E-3</v>
      </c>
      <c r="AC4792" s="2">
        <v>-2.7117702523919984E-3</v>
      </c>
      <c r="AD4792" s="2">
        <v>1.18175795448483E-4</v>
      </c>
      <c r="AE4792" s="2">
        <v>-3.4827760891590342E-3</v>
      </c>
      <c r="AF4792" s="2">
        <v>1.9244579791828365E-3</v>
      </c>
      <c r="AG4792" s="2">
        <v>1.1489841672895906E-4</v>
      </c>
      <c r="AH4792" s="2">
        <v>-1.4614952220348365E-2</v>
      </c>
      <c r="AI4792" s="2">
        <v>1.5723270440251014E-3</v>
      </c>
      <c r="AJ4792" s="2">
        <v>7.1937270700095368E-5</v>
      </c>
      <c r="AK4792" s="2">
        <v>1.2594458438286438E-3</v>
      </c>
      <c r="AL4792" s="2">
        <v>1.8785845190860684E-3</v>
      </c>
      <c r="AM4792" s="2">
        <v>5.4221480887268747E-3</v>
      </c>
      <c r="AN4792" s="2">
        <v>6.2670523963559432E-4</v>
      </c>
      <c r="AO4792" s="2">
        <v>4.0399036984739567E-3</v>
      </c>
      <c r="AP4792" s="2">
        <v>-3.8537441921899784E-3</v>
      </c>
      <c r="AQ4792" s="2">
        <v>9.9403578528827197E-3</v>
      </c>
      <c r="AV4792" s="52"/>
    </row>
    <row r="4793" spans="1:48" x14ac:dyDescent="0.3">
      <c r="A4793">
        <v>2020</v>
      </c>
      <c r="B4793" s="1">
        <v>43818</v>
      </c>
      <c r="C4793" s="4">
        <v>-4</v>
      </c>
      <c r="D4793" s="4">
        <v>-4</v>
      </c>
      <c r="E4793" s="4">
        <v>-8</v>
      </c>
      <c r="F4793">
        <v>1433.1683307910116</v>
      </c>
      <c r="G4793">
        <v>314.81209999999999</v>
      </c>
      <c r="H4793">
        <v>209.59190000000001</v>
      </c>
      <c r="I4793">
        <v>134.75030000000001</v>
      </c>
      <c r="J4793">
        <v>109.2372</v>
      </c>
      <c r="K4793">
        <v>83.800299999999993</v>
      </c>
      <c r="L4793">
        <v>28.277100000000001</v>
      </c>
      <c r="M4793">
        <v>109.8408</v>
      </c>
      <c r="N4793">
        <v>0.61311235200000003</v>
      </c>
      <c r="O4793">
        <v>17.600000000000001</v>
      </c>
      <c r="P4793">
        <v>102.24</v>
      </c>
      <c r="Q4793">
        <v>139.38</v>
      </c>
      <c r="R4793">
        <v>15.94</v>
      </c>
      <c r="S4793">
        <v>26.1858</v>
      </c>
      <c r="T4793">
        <v>44.263199999999998</v>
      </c>
      <c r="U4793">
        <v>15.8757</v>
      </c>
      <c r="V4793">
        <v>62.450200000000002</v>
      </c>
      <c r="W4793">
        <v>19.2911</v>
      </c>
      <c r="X4793">
        <v>14.86</v>
      </c>
      <c r="Y4793" s="2">
        <v>1.2431139670825875E-2</v>
      </c>
      <c r="Z4793" s="2">
        <v>4.0988495408689207E-3</v>
      </c>
      <c r="AA4793" s="2">
        <v>6.2513862896791395E-3</v>
      </c>
      <c r="AB4793" s="2">
        <v>1.6003270524400648E-3</v>
      </c>
      <c r="AC4793" s="2">
        <v>7.8056288478456359E-4</v>
      </c>
      <c r="AD4793" s="2">
        <v>2.0171060138385322E-4</v>
      </c>
      <c r="AE4793" s="2">
        <v>-1.7474741056109355E-3</v>
      </c>
      <c r="AF4793" s="2">
        <v>-3.4105539360187453E-3</v>
      </c>
      <c r="AG4793" s="2">
        <v>5.6329020644902972E-3</v>
      </c>
      <c r="AH4793" s="2">
        <v>3.993154592127901E-3</v>
      </c>
      <c r="AI4793" s="2">
        <v>3.1397174254317317E-3</v>
      </c>
      <c r="AJ4793" s="2">
        <v>2.5895554596460091E-3</v>
      </c>
      <c r="AK4793" s="2">
        <v>2.515723270440251E-3</v>
      </c>
      <c r="AL4793" s="2">
        <v>0</v>
      </c>
      <c r="AM4793" s="2">
        <v>4.4978561725739219E-4</v>
      </c>
      <c r="AN4793" s="2">
        <v>4.3588835184855679E-3</v>
      </c>
      <c r="AO4793" s="2">
        <v>3.0914178715990559E-4</v>
      </c>
      <c r="AP4793" s="2">
        <v>3.0990822348750946E-3</v>
      </c>
      <c r="AQ4793" s="2">
        <v>-2.4934383202099841E-2</v>
      </c>
      <c r="AV4793" s="52"/>
    </row>
    <row r="4794" spans="1:48" x14ac:dyDescent="0.3">
      <c r="A4794">
        <v>2020</v>
      </c>
      <c r="B4794" s="1">
        <v>43819</v>
      </c>
      <c r="C4794" s="4">
        <v>-3</v>
      </c>
      <c r="D4794" s="4">
        <v>-3</v>
      </c>
      <c r="E4794" s="4">
        <v>-7</v>
      </c>
      <c r="F4794">
        <v>1434.9188519661527</v>
      </c>
      <c r="G4794">
        <v>316.19229999999999</v>
      </c>
      <c r="H4794">
        <v>210.43680000000001</v>
      </c>
      <c r="I4794">
        <v>134.928</v>
      </c>
      <c r="J4794">
        <v>109.2372</v>
      </c>
      <c r="K4794">
        <v>83.800299999999993</v>
      </c>
      <c r="L4794">
        <v>28.234500000000001</v>
      </c>
      <c r="M4794">
        <v>110.1114</v>
      </c>
      <c r="N4794">
        <v>0.60778580199999999</v>
      </c>
      <c r="O4794">
        <v>17.84</v>
      </c>
      <c r="P4794">
        <v>101.04</v>
      </c>
      <c r="Q4794">
        <v>139.52000000000001</v>
      </c>
      <c r="R4794">
        <v>16.04</v>
      </c>
      <c r="S4794">
        <v>26.274000000000001</v>
      </c>
      <c r="T4794">
        <v>44.352699999999999</v>
      </c>
      <c r="U4794">
        <v>15.856</v>
      </c>
      <c r="V4794">
        <v>62.8795</v>
      </c>
      <c r="W4794">
        <v>19.261299999999999</v>
      </c>
      <c r="X4794">
        <v>15.04</v>
      </c>
      <c r="Y4794" s="2">
        <v>1.2214344522774034E-3</v>
      </c>
      <c r="Z4794" s="2">
        <v>4.384202513181723E-3</v>
      </c>
      <c r="AA4794" s="2">
        <v>4.0311672349933048E-3</v>
      </c>
      <c r="AB4794" s="2">
        <v>1.3187354684922603E-3</v>
      </c>
      <c r="AC4794" s="2">
        <v>0</v>
      </c>
      <c r="AD4794" s="2">
        <v>0</v>
      </c>
      <c r="AE4794" s="2">
        <v>-1.5065194096990364E-3</v>
      </c>
      <c r="AF4794" s="2">
        <v>2.4635654510891669E-3</v>
      </c>
      <c r="AG4794" s="2">
        <v>-8.687722539962861E-3</v>
      </c>
      <c r="AH4794" s="2">
        <v>1.3636363636363447E-2</v>
      </c>
      <c r="AI4794" s="2">
        <v>-1.1737089201877771E-2</v>
      </c>
      <c r="AJ4794" s="2">
        <v>1.0044482709141711E-3</v>
      </c>
      <c r="AK4794" s="2">
        <v>6.273525721455453E-3</v>
      </c>
      <c r="AL4794" s="2">
        <v>3.3682377471759839E-3</v>
      </c>
      <c r="AM4794" s="2">
        <v>2.0219956984584009E-3</v>
      </c>
      <c r="AN4794" s="2">
        <v>-1.2408901654730187E-3</v>
      </c>
      <c r="AO4794" s="2">
        <v>6.874277424251618E-3</v>
      </c>
      <c r="AP4794" s="2">
        <v>-1.5447537983838133E-3</v>
      </c>
      <c r="AQ4794" s="2">
        <v>1.211305518169592E-2</v>
      </c>
      <c r="AV4794" s="52"/>
    </row>
    <row r="4795" spans="1:48" x14ac:dyDescent="0.3">
      <c r="A4795">
        <v>2020</v>
      </c>
      <c r="B4795" s="1">
        <v>43822</v>
      </c>
      <c r="C4795" s="4">
        <v>-2</v>
      </c>
      <c r="D4795" s="4">
        <v>-2</v>
      </c>
      <c r="E4795" s="4">
        <v>-6</v>
      </c>
      <c r="F4795">
        <v>1437.1166403531347</v>
      </c>
      <c r="G4795">
        <v>316.67540000000002</v>
      </c>
      <c r="H4795">
        <v>210.99270000000001</v>
      </c>
      <c r="I4795">
        <v>134.73050000000001</v>
      </c>
      <c r="J4795">
        <v>109.13809999999999</v>
      </c>
      <c r="K4795">
        <v>83.780500000000004</v>
      </c>
      <c r="L4795">
        <v>28.234500000000001</v>
      </c>
      <c r="M4795">
        <v>110.23699999999999</v>
      </c>
      <c r="N4795">
        <v>0.60897724900000005</v>
      </c>
      <c r="O4795">
        <v>17.170000000000002</v>
      </c>
      <c r="P4795">
        <v>101.6</v>
      </c>
      <c r="Q4795">
        <v>139.94999999999999</v>
      </c>
      <c r="R4795">
        <v>16.28</v>
      </c>
      <c r="S4795">
        <v>26.26</v>
      </c>
      <c r="T4795">
        <v>44.412300000000002</v>
      </c>
      <c r="U4795">
        <v>15.86</v>
      </c>
      <c r="V4795">
        <v>62.295400000000001</v>
      </c>
      <c r="W4795">
        <v>19.2117</v>
      </c>
      <c r="X4795">
        <v>15.09</v>
      </c>
      <c r="Y4795" s="2">
        <v>1.531646464864922E-3</v>
      </c>
      <c r="Z4795" s="2">
        <v>1.527867693172924E-3</v>
      </c>
      <c r="AA4795" s="2">
        <v>2.6416482288269538E-3</v>
      </c>
      <c r="AB4795" s="2">
        <v>-1.4637436262302517E-3</v>
      </c>
      <c r="AC4795" s="2">
        <v>-9.0720011131750766E-4</v>
      </c>
      <c r="AD4795" s="2">
        <v>-2.3627600378506308E-4</v>
      </c>
      <c r="AE4795" s="2">
        <v>0</v>
      </c>
      <c r="AF4795" s="2">
        <v>1.1406630012877894E-3</v>
      </c>
      <c r="AG4795" s="2">
        <v>1.9603073913201374E-3</v>
      </c>
      <c r="AH4795" s="2">
        <v>-3.7556053811659051E-2</v>
      </c>
      <c r="AI4795" s="2">
        <v>5.542359461599311E-3</v>
      </c>
      <c r="AJ4795" s="2">
        <v>3.0819954128438187E-3</v>
      </c>
      <c r="AK4795" s="2">
        <v>1.4962593516209655E-2</v>
      </c>
      <c r="AL4795" s="2">
        <v>-5.3284615970161653E-4</v>
      </c>
      <c r="AM4795" s="2">
        <v>1.3437738852426495E-3</v>
      </c>
      <c r="AN4795" s="2">
        <v>2.5227043390518844E-4</v>
      </c>
      <c r="AO4795" s="2">
        <v>-9.2891960018766095E-3</v>
      </c>
      <c r="AP4795" s="2">
        <v>-2.5751117525815159E-3</v>
      </c>
      <c r="AQ4795" s="2">
        <v>3.3244680851063357E-3</v>
      </c>
      <c r="AV4795" s="52"/>
    </row>
    <row r="4796" spans="1:48" x14ac:dyDescent="0.3">
      <c r="A4796">
        <v>2020</v>
      </c>
      <c r="B4796" s="1">
        <v>43823</v>
      </c>
      <c r="C4796" s="4">
        <v>-1</v>
      </c>
      <c r="D4796" s="4">
        <v>-1</v>
      </c>
      <c r="E4796" s="4">
        <v>-5</v>
      </c>
      <c r="F4796">
        <v>1434.0716576830184</v>
      </c>
      <c r="G4796">
        <v>316.68529999999998</v>
      </c>
      <c r="H4796">
        <v>211.10220000000001</v>
      </c>
      <c r="I4796">
        <v>135.1156</v>
      </c>
      <c r="J4796">
        <v>109.32640000000001</v>
      </c>
      <c r="K4796">
        <v>83.790400000000005</v>
      </c>
      <c r="L4796">
        <v>28.264299999999999</v>
      </c>
      <c r="M4796">
        <v>110.4303</v>
      </c>
      <c r="N4796">
        <v>0.61298615499999998</v>
      </c>
      <c r="O4796">
        <v>17.02</v>
      </c>
      <c r="P4796">
        <v>102.16</v>
      </c>
      <c r="Q4796">
        <v>141.27000000000001</v>
      </c>
      <c r="R4796">
        <v>16.579999999999998</v>
      </c>
      <c r="S4796">
        <v>26.26</v>
      </c>
      <c r="T4796">
        <v>44.312899999999999</v>
      </c>
      <c r="U4796">
        <v>15.93</v>
      </c>
      <c r="V4796">
        <v>62.383000000000003</v>
      </c>
      <c r="W4796">
        <v>19.221599999999999</v>
      </c>
      <c r="X4796">
        <v>14.94</v>
      </c>
      <c r="Y4796" s="2">
        <v>-2.1188138698109427E-3</v>
      </c>
      <c r="Z4796" s="2">
        <v>3.1262295713485599E-5</v>
      </c>
      <c r="AA4796" s="2">
        <v>5.1897530104128009E-4</v>
      </c>
      <c r="AB4796" s="2">
        <v>2.8582986035083913E-3</v>
      </c>
      <c r="AC4796" s="2">
        <v>1.7253369813110542E-3</v>
      </c>
      <c r="AD4796" s="2">
        <v>1.1816592166447037E-4</v>
      </c>
      <c r="AE4796" s="2">
        <v>1.0554463510952239E-3</v>
      </c>
      <c r="AF4796" s="2">
        <v>1.7534947431443459E-3</v>
      </c>
      <c r="AG4796" s="2">
        <v>6.5830144009204616E-3</v>
      </c>
      <c r="AH4796" s="2">
        <v>-8.7361677344206523E-3</v>
      </c>
      <c r="AI4796" s="2">
        <v>5.5118110236220819E-3</v>
      </c>
      <c r="AJ4796" s="2">
        <v>9.4319399785638414E-3</v>
      </c>
      <c r="AK4796" s="2">
        <v>1.8427518427518219E-2</v>
      </c>
      <c r="AL4796" s="2">
        <v>0</v>
      </c>
      <c r="AM4796" s="2">
        <v>-2.2381187193638574E-3</v>
      </c>
      <c r="AN4796" s="2">
        <v>4.4136191677175418E-3</v>
      </c>
      <c r="AO4796" s="2">
        <v>1.4062033472777014E-3</v>
      </c>
      <c r="AP4796" s="2">
        <v>5.1531098237012074E-4</v>
      </c>
      <c r="AQ4796" s="2">
        <v>-9.9403578528827197E-3</v>
      </c>
      <c r="AV4796" s="52"/>
    </row>
    <row r="4797" spans="1:48" x14ac:dyDescent="0.3">
      <c r="A4797">
        <v>2020</v>
      </c>
      <c r="B4797" s="1">
        <v>43825</v>
      </c>
      <c r="C4797" s="4">
        <v>1</v>
      </c>
      <c r="D4797" s="4">
        <v>1</v>
      </c>
      <c r="E4797" s="4">
        <v>-4</v>
      </c>
      <c r="F4797">
        <v>1459.6071810008484</v>
      </c>
      <c r="G4797">
        <v>318.37110000000001</v>
      </c>
      <c r="H4797">
        <v>212.965</v>
      </c>
      <c r="I4797">
        <v>135.44149999999999</v>
      </c>
      <c r="J4797">
        <v>109.48480000000001</v>
      </c>
      <c r="K4797">
        <v>83.820099999999996</v>
      </c>
      <c r="L4797">
        <v>28.363299999999999</v>
      </c>
      <c r="M4797">
        <v>110.5849</v>
      </c>
      <c r="N4797">
        <v>0.62040123899999999</v>
      </c>
      <c r="O4797">
        <v>17.489999999999998</v>
      </c>
      <c r="P4797">
        <v>103.12</v>
      </c>
      <c r="Q4797">
        <v>142.38</v>
      </c>
      <c r="R4797">
        <v>16.73</v>
      </c>
      <c r="S4797">
        <v>26.22</v>
      </c>
      <c r="T4797">
        <v>44.631</v>
      </c>
      <c r="U4797">
        <v>16.05</v>
      </c>
      <c r="V4797">
        <v>62.490099999999998</v>
      </c>
      <c r="W4797">
        <v>19.212599999999998</v>
      </c>
      <c r="X4797">
        <v>14.92</v>
      </c>
      <c r="Y4797" s="2">
        <v>1.7806309176409574E-2</v>
      </c>
      <c r="Z4797" s="2">
        <v>5.3232657152069152E-3</v>
      </c>
      <c r="AA4797" s="2">
        <v>8.8241619462041676E-3</v>
      </c>
      <c r="AB4797" s="2">
        <v>2.4120086799745977E-3</v>
      </c>
      <c r="AC4797" s="2">
        <v>1.4488723675158965E-3</v>
      </c>
      <c r="AD4797" s="2">
        <v>3.5445588038718334E-4</v>
      </c>
      <c r="AE4797" s="2">
        <v>3.5026517550407199E-3</v>
      </c>
      <c r="AF4797" s="2">
        <v>1.3999780857247845E-3</v>
      </c>
      <c r="AG4797" s="2">
        <v>1.209665820266359E-2</v>
      </c>
      <c r="AH4797" s="2">
        <v>2.7614571092831941E-2</v>
      </c>
      <c r="AI4797" s="2">
        <v>9.3970242756460376E-3</v>
      </c>
      <c r="AJ4797" s="2">
        <v>7.8572945423656115E-3</v>
      </c>
      <c r="AK4797" s="2">
        <v>9.0470446320869424E-3</v>
      </c>
      <c r="AL4797" s="2">
        <v>-1.5232292460016783E-3</v>
      </c>
      <c r="AM4797" s="2">
        <v>7.1784965551793256E-3</v>
      </c>
      <c r="AN4797" s="2">
        <v>7.532956685499137E-3</v>
      </c>
      <c r="AO4797" s="2">
        <v>1.7168138755749851E-3</v>
      </c>
      <c r="AP4797" s="2">
        <v>-4.6822324884510103E-4</v>
      </c>
      <c r="AQ4797" s="2">
        <v>-1.3386880856760541E-3</v>
      </c>
      <c r="AV4797" s="52"/>
    </row>
    <row r="4798" spans="1:48" x14ac:dyDescent="0.3">
      <c r="A4798">
        <v>2020</v>
      </c>
      <c r="B4798" s="1">
        <v>43826</v>
      </c>
      <c r="C4798" s="4">
        <v>2</v>
      </c>
      <c r="D4798" s="4">
        <v>2</v>
      </c>
      <c r="E4798" s="4">
        <v>-3</v>
      </c>
      <c r="F4798">
        <v>1455.3081878291932</v>
      </c>
      <c r="G4798">
        <v>318.29219999999998</v>
      </c>
      <c r="H4798">
        <v>212.78569999999999</v>
      </c>
      <c r="I4798">
        <v>135.58959999999999</v>
      </c>
      <c r="J4798">
        <v>109.6433</v>
      </c>
      <c r="K4798">
        <v>83.879599999999996</v>
      </c>
      <c r="L4798">
        <v>28.472300000000001</v>
      </c>
      <c r="M4798">
        <v>110.8845</v>
      </c>
      <c r="N4798">
        <v>0.61370106000000002</v>
      </c>
      <c r="O4798">
        <v>17.34</v>
      </c>
      <c r="P4798">
        <v>103.28</v>
      </c>
      <c r="Q4798">
        <v>142.33000000000001</v>
      </c>
      <c r="R4798">
        <v>16.579999999999998</v>
      </c>
      <c r="S4798">
        <v>26.09</v>
      </c>
      <c r="T4798">
        <v>44.81</v>
      </c>
      <c r="U4798">
        <v>16.079999999999998</v>
      </c>
      <c r="V4798">
        <v>62.6751</v>
      </c>
      <c r="W4798">
        <v>19.2774</v>
      </c>
      <c r="X4798">
        <v>15.23</v>
      </c>
      <c r="Y4798" s="2">
        <v>-2.9453083183020867E-3</v>
      </c>
      <c r="Z4798" s="2">
        <v>-2.4782400161327267E-4</v>
      </c>
      <c r="AA4798" s="2">
        <v>-8.4192238161207023E-4</v>
      </c>
      <c r="AB4798" s="2">
        <v>1.0934610145338919E-3</v>
      </c>
      <c r="AC4798" s="2">
        <v>1.447689542292574E-3</v>
      </c>
      <c r="AD4798" s="2">
        <v>7.098536031333591E-4</v>
      </c>
      <c r="AE4798" s="2">
        <v>3.8429942919195881E-3</v>
      </c>
      <c r="AF4798" s="2">
        <v>2.7092306454135073E-3</v>
      </c>
      <c r="AG4798" s="2">
        <v>-1.0799751159104254E-2</v>
      </c>
      <c r="AH4798" s="2">
        <v>-8.5763293310462396E-3</v>
      </c>
      <c r="AI4798" s="2">
        <v>1.5515903801395226E-3</v>
      </c>
      <c r="AJ4798" s="2">
        <v>-3.5117291754449553E-4</v>
      </c>
      <c r="AK4798" s="2">
        <v>-8.9659294680216606E-3</v>
      </c>
      <c r="AL4798" s="2">
        <v>-4.9580472921433305E-3</v>
      </c>
      <c r="AM4798" s="2">
        <v>4.0106652326858949E-3</v>
      </c>
      <c r="AN4798" s="2">
        <v>1.8691588785044733E-3</v>
      </c>
      <c r="AO4798" s="2">
        <v>2.9604689382798366E-3</v>
      </c>
      <c r="AP4798" s="2">
        <v>3.3727866087880365E-3</v>
      </c>
      <c r="AQ4798" s="2">
        <v>2.0777479892761352E-2</v>
      </c>
      <c r="AV4798" s="52"/>
    </row>
    <row r="4799" spans="1:48" x14ac:dyDescent="0.3">
      <c r="A4799">
        <v>2020</v>
      </c>
      <c r="B4799" s="1">
        <v>43829</v>
      </c>
      <c r="C4799" s="4">
        <v>3</v>
      </c>
      <c r="D4799" s="4">
        <v>3</v>
      </c>
      <c r="E4799" s="4">
        <v>-2</v>
      </c>
      <c r="F4799">
        <v>1439.9885302247105</v>
      </c>
      <c r="G4799">
        <v>316.53739999999999</v>
      </c>
      <c r="H4799">
        <v>211.39109999999999</v>
      </c>
      <c r="I4799">
        <v>135.0959</v>
      </c>
      <c r="J4799">
        <v>109.574</v>
      </c>
      <c r="K4799">
        <v>83.909300000000002</v>
      </c>
      <c r="L4799">
        <v>28.432700000000001</v>
      </c>
      <c r="M4799">
        <v>110.7009</v>
      </c>
      <c r="N4799">
        <v>0.61213109099999996</v>
      </c>
      <c r="O4799">
        <v>16.899999999999999</v>
      </c>
      <c r="P4799">
        <v>103.12</v>
      </c>
      <c r="Q4799">
        <v>142.63</v>
      </c>
      <c r="R4799">
        <v>16.739999999999998</v>
      </c>
      <c r="S4799">
        <v>26.04</v>
      </c>
      <c r="T4799">
        <v>44.511699999999998</v>
      </c>
      <c r="U4799">
        <v>16.05</v>
      </c>
      <c r="V4799">
        <v>62.665300000000002</v>
      </c>
      <c r="W4799">
        <v>19.302399999999999</v>
      </c>
      <c r="X4799">
        <v>15.76</v>
      </c>
      <c r="Y4799" s="2">
        <v>-1.0526744597880833E-2</v>
      </c>
      <c r="Z4799" s="2">
        <v>-5.513173115772152E-3</v>
      </c>
      <c r="AA4799" s="2">
        <v>-6.5540118532401159E-3</v>
      </c>
      <c r="AB4799" s="2">
        <v>-3.6411347182968568E-3</v>
      </c>
      <c r="AC4799" s="2">
        <v>-6.3204956436002657E-4</v>
      </c>
      <c r="AD4799" s="2">
        <v>3.5407894172134746E-4</v>
      </c>
      <c r="AE4799" s="2">
        <v>-1.3908254689646293E-3</v>
      </c>
      <c r="AF4799" s="2">
        <v>-1.6557769571039493E-3</v>
      </c>
      <c r="AG4799" s="2">
        <v>-2.5581982863123187E-3</v>
      </c>
      <c r="AH4799" s="2">
        <v>-2.5374855824682907E-2</v>
      </c>
      <c r="AI4799" s="2">
        <v>-1.5491866769945517E-3</v>
      </c>
      <c r="AJ4799" s="2">
        <v>2.1077776997118214E-3</v>
      </c>
      <c r="AK4799" s="2">
        <v>9.6501809408926498E-3</v>
      </c>
      <c r="AL4799" s="2">
        <v>-1.9164430816405176E-3</v>
      </c>
      <c r="AM4799" s="2">
        <v>-6.6569962062040799E-3</v>
      </c>
      <c r="AN4799" s="2">
        <v>-1.8656716417908559E-3</v>
      </c>
      <c r="AO4799" s="2">
        <v>-1.5636193639900764E-4</v>
      </c>
      <c r="AP4799" s="2">
        <v>1.296855385062301E-3</v>
      </c>
      <c r="AQ4799" s="2">
        <v>3.4799737360472704E-2</v>
      </c>
      <c r="AV4799" s="52"/>
    </row>
    <row r="4800" spans="1:48" x14ac:dyDescent="0.3">
      <c r="A4800">
        <v>2020</v>
      </c>
      <c r="B4800" s="1">
        <v>43830</v>
      </c>
      <c r="C4800" s="4">
        <v>4</v>
      </c>
      <c r="D4800" s="4">
        <v>4</v>
      </c>
      <c r="E4800" s="4">
        <v>-1</v>
      </c>
      <c r="F4800">
        <v>1443.5874284309618</v>
      </c>
      <c r="G4800">
        <v>317.30630000000002</v>
      </c>
      <c r="H4800">
        <v>211.78960000000001</v>
      </c>
      <c r="I4800">
        <v>133.77279999999999</v>
      </c>
      <c r="J4800">
        <v>109.1778</v>
      </c>
      <c r="K4800">
        <v>83.8994</v>
      </c>
      <c r="L4800">
        <v>28.541699999999999</v>
      </c>
      <c r="M4800">
        <v>110.7106</v>
      </c>
      <c r="N4800">
        <v>0.60820628899999996</v>
      </c>
      <c r="O4800">
        <v>16.86</v>
      </c>
      <c r="P4800">
        <v>102.48</v>
      </c>
      <c r="Q4800">
        <v>142.9</v>
      </c>
      <c r="R4800">
        <v>16.68</v>
      </c>
      <c r="S4800">
        <v>25.97</v>
      </c>
      <c r="T4800">
        <v>44.611199999999997</v>
      </c>
      <c r="U4800">
        <v>15.95</v>
      </c>
      <c r="V4800">
        <v>62.908700000000003</v>
      </c>
      <c r="W4800">
        <v>19.252500000000001</v>
      </c>
      <c r="X4800">
        <v>15.12</v>
      </c>
      <c r="Y4800" s="2">
        <v>2.4992547723208247E-3</v>
      </c>
      <c r="Z4800" s="2">
        <v>2.4290968460600748E-3</v>
      </c>
      <c r="AA4800" s="2">
        <v>1.8851313986256724E-3</v>
      </c>
      <c r="AB4800" s="2">
        <v>-9.7937835271093565E-3</v>
      </c>
      <c r="AC4800" s="2">
        <v>-3.6158212714694216E-3</v>
      </c>
      <c r="AD4800" s="2">
        <v>-1.1798453806677323E-4</v>
      </c>
      <c r="AE4800" s="2">
        <v>3.8336141133272772E-3</v>
      </c>
      <c r="AF4800" s="2">
        <v>8.7623497189159849E-5</v>
      </c>
      <c r="AG4800" s="2">
        <v>-6.4117017705934698E-3</v>
      </c>
      <c r="AH4800" s="2">
        <v>-2.3668639053253671E-3</v>
      </c>
      <c r="AI4800" s="2">
        <v>-6.2063615205585343E-3</v>
      </c>
      <c r="AJ4800" s="2">
        <v>1.8930098857183886E-3</v>
      </c>
      <c r="AK4800" s="2">
        <v>-3.5842293906809264E-3</v>
      </c>
      <c r="AL4800" s="2">
        <v>-2.6881720430107503E-3</v>
      </c>
      <c r="AM4800" s="2">
        <v>2.2353673303872057E-3</v>
      </c>
      <c r="AN4800" s="2">
        <v>-6.230529595015688E-3</v>
      </c>
      <c r="AO4800" s="2">
        <v>3.8841272602221366E-3</v>
      </c>
      <c r="AP4800" s="2">
        <v>-2.5851707559679804E-3</v>
      </c>
      <c r="AQ4800" s="2">
        <v>-4.0609137055837574E-2</v>
      </c>
      <c r="AV4800" s="52"/>
    </row>
    <row r="4801" spans="1:48" x14ac:dyDescent="0.3">
      <c r="A4801">
        <v>2020</v>
      </c>
      <c r="B4801" s="1">
        <v>43832</v>
      </c>
      <c r="C4801" s="4">
        <v>11</v>
      </c>
      <c r="D4801" s="4">
        <v>5</v>
      </c>
      <c r="E4801" s="4">
        <v>1</v>
      </c>
      <c r="F4801">
        <v>1476.2672507884377</v>
      </c>
      <c r="G4801">
        <v>320.27379999999999</v>
      </c>
      <c r="H4801">
        <v>215.32589999999999</v>
      </c>
      <c r="I4801">
        <v>135.2835</v>
      </c>
      <c r="J4801">
        <v>109.6829</v>
      </c>
      <c r="K4801">
        <v>83.939099999999996</v>
      </c>
      <c r="L4801">
        <v>28.511900000000001</v>
      </c>
      <c r="M4801">
        <v>110.8459</v>
      </c>
      <c r="N4801">
        <v>0.61072939900000001</v>
      </c>
      <c r="O4801">
        <v>16.47</v>
      </c>
      <c r="P4801">
        <v>102.48</v>
      </c>
      <c r="Q4801">
        <v>143.94999999999999</v>
      </c>
      <c r="R4801">
        <v>16.809999999999999</v>
      </c>
      <c r="S4801">
        <v>26.06</v>
      </c>
      <c r="T4801">
        <v>45.515900000000002</v>
      </c>
      <c r="U4801">
        <v>15.97</v>
      </c>
      <c r="V4801">
        <v>62.120199999999997</v>
      </c>
      <c r="W4801">
        <v>19.262499999999999</v>
      </c>
      <c r="X4801">
        <v>14.51</v>
      </c>
      <c r="Y4801" s="2">
        <v>2.2637923906690949E-2</v>
      </c>
      <c r="Z4801" s="2">
        <v>9.3521622482755085E-3</v>
      </c>
      <c r="AA4801" s="2">
        <v>1.6697231592108341E-2</v>
      </c>
      <c r="AB4801" s="2">
        <v>1.12930281791217E-2</v>
      </c>
      <c r="AC4801" s="2">
        <v>4.6263984070020747E-3</v>
      </c>
      <c r="AD4801" s="2">
        <v>4.7318574387889001E-4</v>
      </c>
      <c r="AE4801" s="2">
        <v>-1.0440863718698123E-3</v>
      </c>
      <c r="AF4801" s="2">
        <v>1.2221052004053323E-3</v>
      </c>
      <c r="AG4801" s="2">
        <v>4.1484444433295131E-3</v>
      </c>
      <c r="AH4801" s="2">
        <v>-2.313167259786475E-2</v>
      </c>
      <c r="AI4801" s="2">
        <v>0</v>
      </c>
      <c r="AJ4801" s="2">
        <v>7.3477956613015039E-3</v>
      </c>
      <c r="AK4801" s="2">
        <v>7.7937649880095439E-3</v>
      </c>
      <c r="AL4801" s="2">
        <v>3.4655371582594796E-3</v>
      </c>
      <c r="AM4801" s="2">
        <v>2.027966071300491E-2</v>
      </c>
      <c r="AN4801" s="2">
        <v>1.2539184952979898E-3</v>
      </c>
      <c r="AO4801" s="2">
        <v>-1.2534037422486932E-2</v>
      </c>
      <c r="AP4801" s="2">
        <v>5.1941306323843861E-4</v>
      </c>
      <c r="AQ4801" s="2">
        <v>-4.0343915343915349E-2</v>
      </c>
      <c r="AV4801" s="52"/>
    </row>
    <row r="4802" spans="1:48" x14ac:dyDescent="0.3">
      <c r="A4802">
        <v>2020</v>
      </c>
      <c r="B4802" s="1">
        <v>43833</v>
      </c>
      <c r="C4802" s="4">
        <v>12</v>
      </c>
      <c r="D4802" s="4">
        <v>6</v>
      </c>
      <c r="E4802" s="4">
        <v>2</v>
      </c>
      <c r="F4802">
        <v>1463.2058266430911</v>
      </c>
      <c r="G4802">
        <v>317.84859999999998</v>
      </c>
      <c r="H4802">
        <v>213.3535</v>
      </c>
      <c r="I4802">
        <v>137.36689999999999</v>
      </c>
      <c r="J4802">
        <v>110.41589999999999</v>
      </c>
      <c r="K4802">
        <v>84.008499999999998</v>
      </c>
      <c r="L4802">
        <v>28.521799999999999</v>
      </c>
      <c r="M4802">
        <v>110.5656</v>
      </c>
      <c r="N4802">
        <v>0.60287974</v>
      </c>
      <c r="O4802">
        <v>16.39</v>
      </c>
      <c r="P4802">
        <v>105.44</v>
      </c>
      <c r="Q4802">
        <v>145.86000000000001</v>
      </c>
      <c r="R4802">
        <v>16.84</v>
      </c>
      <c r="S4802">
        <v>26.09</v>
      </c>
      <c r="T4802">
        <v>44.6708</v>
      </c>
      <c r="U4802">
        <v>16.16</v>
      </c>
      <c r="V4802">
        <v>62.246699999999997</v>
      </c>
      <c r="W4802">
        <v>19.402100000000001</v>
      </c>
      <c r="X4802">
        <v>15.29</v>
      </c>
      <c r="Y4802" s="2">
        <v>-8.8476013664672282E-3</v>
      </c>
      <c r="Z4802" s="2">
        <v>-7.5722709756465001E-3</v>
      </c>
      <c r="AA4802" s="2">
        <v>-9.1600685286813421E-3</v>
      </c>
      <c r="AB4802" s="2">
        <v>1.5400252063259678E-2</v>
      </c>
      <c r="AC4802" s="2">
        <v>6.6829013456062292E-3</v>
      </c>
      <c r="AD4802" s="2">
        <v>8.2678989886719734E-4</v>
      </c>
      <c r="AE4802" s="2">
        <v>3.4722344003723649E-4</v>
      </c>
      <c r="AF4802" s="2">
        <v>-2.5287358395754689E-3</v>
      </c>
      <c r="AG4802" s="2">
        <v>-1.2852924736966864E-2</v>
      </c>
      <c r="AH4802" s="2">
        <v>-4.8573163327260138E-3</v>
      </c>
      <c r="AI4802" s="2">
        <v>2.8883684621389571E-2</v>
      </c>
      <c r="AJ4802" s="2">
        <v>1.3268496005557573E-2</v>
      </c>
      <c r="AK4802" s="2">
        <v>1.7846519928614857E-3</v>
      </c>
      <c r="AL4802" s="2">
        <v>1.1511895625480051E-3</v>
      </c>
      <c r="AM4802" s="2">
        <v>-1.8567138077023704E-2</v>
      </c>
      <c r="AN4802" s="2">
        <v>1.1897307451471439E-2</v>
      </c>
      <c r="AO4802" s="2">
        <v>2.0363746414209238E-3</v>
      </c>
      <c r="AP4802" s="2">
        <v>7.2472420506166646E-3</v>
      </c>
      <c r="AQ4802" s="2">
        <v>5.3756030323914405E-2</v>
      </c>
      <c r="AV4802" s="52"/>
    </row>
    <row r="4803" spans="1:48" x14ac:dyDescent="0.3">
      <c r="A4803">
        <v>2020</v>
      </c>
      <c r="B4803" s="1">
        <v>43836</v>
      </c>
      <c r="C4803" s="4">
        <v>13</v>
      </c>
      <c r="D4803" s="4">
        <v>7</v>
      </c>
      <c r="E4803" s="4">
        <v>3</v>
      </c>
      <c r="F4803">
        <v>1492.1217579463612</v>
      </c>
      <c r="G4803">
        <v>319.06119999999999</v>
      </c>
      <c r="H4803">
        <v>214.72819999999999</v>
      </c>
      <c r="I4803">
        <v>136.58680000000001</v>
      </c>
      <c r="J4803">
        <v>110.2971</v>
      </c>
      <c r="K4803">
        <v>83.978700000000003</v>
      </c>
      <c r="L4803">
        <v>28.571400000000001</v>
      </c>
      <c r="M4803">
        <v>110.3433</v>
      </c>
      <c r="N4803">
        <v>0.60489822999999998</v>
      </c>
      <c r="O4803">
        <v>16.59</v>
      </c>
      <c r="P4803">
        <v>105.28</v>
      </c>
      <c r="Q4803">
        <v>147.38999999999999</v>
      </c>
      <c r="R4803">
        <v>16.940000000000001</v>
      </c>
      <c r="S4803">
        <v>26.03</v>
      </c>
      <c r="T4803">
        <v>44.561399999999999</v>
      </c>
      <c r="U4803">
        <v>16.190000000000001</v>
      </c>
      <c r="V4803">
        <v>62.305100000000003</v>
      </c>
      <c r="W4803">
        <v>19.3522</v>
      </c>
      <c r="X4803">
        <v>15.08</v>
      </c>
      <c r="Y4803" s="2">
        <v>1.9762039473017579E-2</v>
      </c>
      <c r="Z4803" s="2">
        <v>3.8150238824397054E-3</v>
      </c>
      <c r="AA4803" s="2">
        <v>6.4432971570655972E-3</v>
      </c>
      <c r="AB4803" s="2">
        <v>-5.6789517707684922E-3</v>
      </c>
      <c r="AC4803" s="2">
        <v>-1.0759319989239735E-3</v>
      </c>
      <c r="AD4803" s="2">
        <v>-3.5472600986796721E-4</v>
      </c>
      <c r="AE4803" s="2">
        <v>1.7390206789194007E-3</v>
      </c>
      <c r="AF4803" s="2">
        <v>-2.0105710998720161E-3</v>
      </c>
      <c r="AG4803" s="2">
        <v>3.3480806636494442E-3</v>
      </c>
      <c r="AH4803" s="2">
        <v>1.2202562538133011E-2</v>
      </c>
      <c r="AI4803" s="2">
        <v>-1.5174506828528056E-3</v>
      </c>
      <c r="AJ4803" s="2">
        <v>1.0489510489510412E-2</v>
      </c>
      <c r="AK4803" s="2">
        <v>5.9382422802851664E-3</v>
      </c>
      <c r="AL4803" s="2">
        <v>-2.2997316979684879E-3</v>
      </c>
      <c r="AM4803" s="2">
        <v>-2.4490271049545376E-3</v>
      </c>
      <c r="AN4803" s="2">
        <v>1.8564356435644136E-3</v>
      </c>
      <c r="AO4803" s="2">
        <v>9.3820234646990741E-4</v>
      </c>
      <c r="AP4803" s="2">
        <v>-2.5718865483633779E-3</v>
      </c>
      <c r="AQ4803" s="2">
        <v>-1.3734466971876969E-2</v>
      </c>
      <c r="AV4803" s="52"/>
    </row>
    <row r="4804" spans="1:48" x14ac:dyDescent="0.3">
      <c r="A4804">
        <v>2020</v>
      </c>
      <c r="B4804" s="1">
        <v>43837</v>
      </c>
      <c r="C4804" s="4">
        <v>14</v>
      </c>
      <c r="D4804" s="4">
        <v>8</v>
      </c>
      <c r="E4804" s="4">
        <v>4</v>
      </c>
      <c r="F4804">
        <v>1486.8976443896047</v>
      </c>
      <c r="G4804">
        <v>318.16399999999999</v>
      </c>
      <c r="H4804">
        <v>214.69829999999999</v>
      </c>
      <c r="I4804">
        <v>135.91540000000001</v>
      </c>
      <c r="J4804">
        <v>110.1386</v>
      </c>
      <c r="K4804">
        <v>83.978700000000003</v>
      </c>
      <c r="L4804">
        <v>28.482199999999999</v>
      </c>
      <c r="M4804">
        <v>110.51730000000001</v>
      </c>
      <c r="N4804">
        <v>0.606454139</v>
      </c>
      <c r="O4804">
        <v>16.62</v>
      </c>
      <c r="P4804">
        <v>105.04</v>
      </c>
      <c r="Q4804">
        <v>147.97</v>
      </c>
      <c r="R4804">
        <v>17.170000000000002</v>
      </c>
      <c r="S4804">
        <v>26.12</v>
      </c>
      <c r="T4804">
        <v>44.531599999999997</v>
      </c>
      <c r="U4804">
        <v>16.18</v>
      </c>
      <c r="V4804">
        <v>62.217500000000001</v>
      </c>
      <c r="W4804">
        <v>19.3721</v>
      </c>
      <c r="X4804">
        <v>15.01</v>
      </c>
      <c r="Y4804" s="2">
        <v>-3.501130875503411E-3</v>
      </c>
      <c r="Z4804" s="2">
        <v>-2.8119997041320399E-3</v>
      </c>
      <c r="AA4804" s="2">
        <v>-1.3924580003932263E-4</v>
      </c>
      <c r="AB4804" s="2">
        <v>-4.9155555295241626E-3</v>
      </c>
      <c r="AC4804" s="2">
        <v>-1.4370278094347766E-3</v>
      </c>
      <c r="AD4804" s="2">
        <v>0</v>
      </c>
      <c r="AE4804" s="2">
        <v>-3.1220031220031697E-3</v>
      </c>
      <c r="AF4804" s="2">
        <v>1.5768968301654862E-3</v>
      </c>
      <c r="AG4804" s="2">
        <v>2.5721830926832556E-3</v>
      </c>
      <c r="AH4804" s="2">
        <v>1.8083182640145079E-3</v>
      </c>
      <c r="AI4804" s="2">
        <v>-2.2796352583586144E-3</v>
      </c>
      <c r="AJ4804" s="2">
        <v>3.9351380690686444E-3</v>
      </c>
      <c r="AK4804" s="2">
        <v>1.357733175914988E-2</v>
      </c>
      <c r="AL4804" s="2">
        <v>3.4575489819439476E-3</v>
      </c>
      <c r="AM4804" s="2">
        <v>-6.6874021013707541E-4</v>
      </c>
      <c r="AN4804" s="2">
        <v>-6.1766522544792757E-4</v>
      </c>
      <c r="AO4804" s="2">
        <v>-1.4059844218210493E-3</v>
      </c>
      <c r="AP4804" s="2">
        <v>1.0283068591685485E-3</v>
      </c>
      <c r="AQ4804" s="2">
        <v>-4.6419098143236637E-3</v>
      </c>
      <c r="AV4804" s="52"/>
    </row>
    <row r="4805" spans="1:48" x14ac:dyDescent="0.3">
      <c r="A4805">
        <v>2020</v>
      </c>
      <c r="B4805" s="1">
        <v>43838</v>
      </c>
      <c r="C4805" s="4">
        <v>15</v>
      </c>
      <c r="D4805" s="4">
        <v>9</v>
      </c>
      <c r="E4805" s="4">
        <v>5</v>
      </c>
      <c r="F4805">
        <v>1502.141888930063</v>
      </c>
      <c r="G4805">
        <v>319.85969999999998</v>
      </c>
      <c r="H4805">
        <v>216.31200000000001</v>
      </c>
      <c r="I4805">
        <v>135.01689999999999</v>
      </c>
      <c r="J4805">
        <v>109.8811</v>
      </c>
      <c r="K4805">
        <v>83.939099999999996</v>
      </c>
      <c r="L4805">
        <v>28.3931</v>
      </c>
      <c r="M4805">
        <v>110.80719999999999</v>
      </c>
      <c r="N4805">
        <v>0.60865486800000002</v>
      </c>
      <c r="O4805">
        <v>16.63</v>
      </c>
      <c r="P4805">
        <v>101.28</v>
      </c>
      <c r="Q4805">
        <v>146.86000000000001</v>
      </c>
      <c r="R4805">
        <v>16.93</v>
      </c>
      <c r="S4805">
        <v>26.19</v>
      </c>
      <c r="T4805">
        <v>44.790100000000002</v>
      </c>
      <c r="U4805">
        <v>15.94</v>
      </c>
      <c r="V4805">
        <v>62.188299999999998</v>
      </c>
      <c r="W4805">
        <v>19.267499999999998</v>
      </c>
      <c r="X4805">
        <v>14.8</v>
      </c>
      <c r="Y4805" s="2">
        <v>1.0252383274651278E-2</v>
      </c>
      <c r="Z4805" s="2">
        <v>5.3296413170564882E-3</v>
      </c>
      <c r="AA4805" s="2">
        <v>7.5161284462896827E-3</v>
      </c>
      <c r="AB4805" s="2">
        <v>-6.6107299099293915E-3</v>
      </c>
      <c r="AC4805" s="2">
        <v>-2.3379632572049225E-3</v>
      </c>
      <c r="AD4805" s="2">
        <v>-4.7154814256478161E-4</v>
      </c>
      <c r="AE4805" s="2">
        <v>-3.1282695859167209E-3</v>
      </c>
      <c r="AF4805" s="2">
        <v>2.6231187334471162E-3</v>
      </c>
      <c r="AG4805" s="2">
        <v>3.6288465334393116E-3</v>
      </c>
      <c r="AH4805" s="2">
        <v>6.0168471720811745E-4</v>
      </c>
      <c r="AI4805" s="2">
        <v>-3.5795887281035887E-2</v>
      </c>
      <c r="AJ4805" s="2">
        <v>-7.501520578495513E-3</v>
      </c>
      <c r="AK4805" s="2">
        <v>-1.3977868375072866E-2</v>
      </c>
      <c r="AL4805" s="2">
        <v>2.6799387442573153E-3</v>
      </c>
      <c r="AM4805" s="2">
        <v>5.804866656486718E-3</v>
      </c>
      <c r="AN4805" s="2">
        <v>-1.4833127317676165E-2</v>
      </c>
      <c r="AO4805" s="2">
        <v>-4.6932133242261198E-4</v>
      </c>
      <c r="AP4805" s="2">
        <v>-5.3995178633189367E-3</v>
      </c>
      <c r="AQ4805" s="2">
        <v>-1.3990672884743427E-2</v>
      </c>
      <c r="AV4805" s="52"/>
    </row>
    <row r="4806" spans="1:48" x14ac:dyDescent="0.3">
      <c r="A4806">
        <v>2020</v>
      </c>
      <c r="B4806" s="1">
        <v>43839</v>
      </c>
      <c r="C4806" s="4">
        <v>16</v>
      </c>
      <c r="D4806" s="4">
        <v>10</v>
      </c>
      <c r="E4806" s="4">
        <v>6</v>
      </c>
      <c r="F4806">
        <v>1514.2305910987702</v>
      </c>
      <c r="G4806">
        <v>322.02859999999998</v>
      </c>
      <c r="H4806">
        <v>218.14500000000001</v>
      </c>
      <c r="I4806">
        <v>135.49080000000001</v>
      </c>
      <c r="J4806">
        <v>109.9603</v>
      </c>
      <c r="K4806">
        <v>83.948999999999998</v>
      </c>
      <c r="L4806">
        <v>28.303899999999999</v>
      </c>
      <c r="M4806">
        <v>110.7299</v>
      </c>
      <c r="N4806">
        <v>0.60722509999999996</v>
      </c>
      <c r="O4806">
        <v>16.670000000000002</v>
      </c>
      <c r="P4806">
        <v>99.92</v>
      </c>
      <c r="Q4806">
        <v>146.03</v>
      </c>
      <c r="R4806">
        <v>16.72</v>
      </c>
      <c r="S4806">
        <v>26.24</v>
      </c>
      <c r="T4806">
        <v>45.0884</v>
      </c>
      <c r="U4806">
        <v>15.87</v>
      </c>
      <c r="V4806">
        <v>62.529000000000003</v>
      </c>
      <c r="W4806">
        <v>19.2425</v>
      </c>
      <c r="X4806">
        <v>14.18</v>
      </c>
      <c r="Y4806" s="2">
        <v>8.0476433403489089E-3</v>
      </c>
      <c r="Z4806" s="2">
        <v>6.7807854506209964E-3</v>
      </c>
      <c r="AA4806" s="2">
        <v>8.4738710751137702E-3</v>
      </c>
      <c r="AB4806" s="2">
        <v>3.5099309790109778E-3</v>
      </c>
      <c r="AC4806" s="2">
        <v>7.2077909667811468E-4</v>
      </c>
      <c r="AD4806" s="2">
        <v>1.1794265127940129E-4</v>
      </c>
      <c r="AE4806" s="2">
        <v>-3.1416083485072965E-3</v>
      </c>
      <c r="AF4806" s="2">
        <v>-6.9760809766872267E-4</v>
      </c>
      <c r="AG4806" s="2">
        <v>-2.3490619646207023E-3</v>
      </c>
      <c r="AH4806" s="2">
        <v>2.4052916416117398E-3</v>
      </c>
      <c r="AI4806" s="2">
        <v>-1.3428120063191162E-2</v>
      </c>
      <c r="AJ4806" s="2">
        <v>-5.6516410186573385E-3</v>
      </c>
      <c r="AK4806" s="2">
        <v>-1.2404016538688722E-2</v>
      </c>
      <c r="AL4806" s="2">
        <v>1.9091256204657459E-3</v>
      </c>
      <c r="AM4806" s="2">
        <v>6.6599538737355246E-3</v>
      </c>
      <c r="AN4806" s="2">
        <v>-4.3914680050188837E-3</v>
      </c>
      <c r="AO4806" s="2">
        <v>5.4785224873490357E-3</v>
      </c>
      <c r="AP4806" s="2">
        <v>-1.2975217334889599E-3</v>
      </c>
      <c r="AQ4806" s="2">
        <v>-4.1891891891891908E-2</v>
      </c>
      <c r="AV4806" s="52"/>
    </row>
    <row r="4807" spans="1:48" x14ac:dyDescent="0.3">
      <c r="A4807">
        <v>2020</v>
      </c>
      <c r="B4807" s="1">
        <v>43840</v>
      </c>
      <c r="C4807" s="4">
        <v>17</v>
      </c>
      <c r="D4807" s="4">
        <v>99</v>
      </c>
      <c r="E4807" s="4">
        <v>7</v>
      </c>
      <c r="F4807">
        <v>1507.7245544583343</v>
      </c>
      <c r="G4807">
        <v>321.1019</v>
      </c>
      <c r="H4807">
        <v>217.58709999999999</v>
      </c>
      <c r="I4807">
        <v>136.69550000000001</v>
      </c>
      <c r="J4807">
        <v>110.19799999999999</v>
      </c>
      <c r="K4807">
        <v>83.968800000000002</v>
      </c>
      <c r="L4807">
        <v>28.383099999999999</v>
      </c>
      <c r="M4807">
        <v>110.7492</v>
      </c>
      <c r="N4807">
        <v>0.61107984299999996</v>
      </c>
      <c r="O4807">
        <v>17.04</v>
      </c>
      <c r="P4807">
        <v>99.28</v>
      </c>
      <c r="Q4807">
        <v>146.91</v>
      </c>
      <c r="R4807">
        <v>16.89</v>
      </c>
      <c r="S4807">
        <v>26.22</v>
      </c>
      <c r="T4807">
        <v>45.326999999999998</v>
      </c>
      <c r="U4807">
        <v>15.87</v>
      </c>
      <c r="V4807">
        <v>62.694499999999998</v>
      </c>
      <c r="W4807">
        <v>19.302399999999999</v>
      </c>
      <c r="X4807">
        <v>14.12</v>
      </c>
      <c r="Y4807" s="2">
        <v>-4.2965956959798435E-3</v>
      </c>
      <c r="Z4807" s="2">
        <v>-2.8776947140719544E-3</v>
      </c>
      <c r="AA4807" s="2">
        <v>-2.5574732402759981E-3</v>
      </c>
      <c r="AB4807" s="2">
        <v>8.8913786028277375E-3</v>
      </c>
      <c r="AC4807" s="2">
        <v>2.1616892642162266E-3</v>
      </c>
      <c r="AD4807" s="2">
        <v>2.3585748490151381E-4</v>
      </c>
      <c r="AE4807" s="2">
        <v>2.7982009546387854E-3</v>
      </c>
      <c r="AF4807" s="2">
        <v>1.7429799900470222E-4</v>
      </c>
      <c r="AG4807" s="2">
        <v>6.3481285605617721E-3</v>
      </c>
      <c r="AH4807" s="2">
        <v>2.2195560887822374E-2</v>
      </c>
      <c r="AI4807" s="2">
        <v>-6.4051240992794023E-3</v>
      </c>
      <c r="AJ4807" s="2">
        <v>6.0261590084229599E-3</v>
      </c>
      <c r="AK4807" s="2">
        <v>1.0167464114832603E-2</v>
      </c>
      <c r="AL4807" s="2">
        <v>-7.6219512195119243E-4</v>
      </c>
      <c r="AM4807" s="2">
        <v>5.2918267226160776E-3</v>
      </c>
      <c r="AN4807" s="2">
        <v>0</v>
      </c>
      <c r="AO4807" s="2">
        <v>2.6467718978393506E-3</v>
      </c>
      <c r="AP4807" s="2">
        <v>3.1129011303103749E-3</v>
      </c>
      <c r="AQ4807" s="2">
        <v>-4.2313117066290484E-3</v>
      </c>
      <c r="AV4807" s="52"/>
    </row>
    <row r="4808" spans="1:48" x14ac:dyDescent="0.3">
      <c r="A4808">
        <v>2020</v>
      </c>
      <c r="B4808" s="1">
        <v>43843</v>
      </c>
      <c r="C4808" s="4">
        <v>18</v>
      </c>
      <c r="D4808" s="4">
        <v>99</v>
      </c>
      <c r="E4808" s="4">
        <v>8</v>
      </c>
      <c r="F4808">
        <v>1532.1750428357875</v>
      </c>
      <c r="G4808">
        <v>323.31020000000001</v>
      </c>
      <c r="H4808">
        <v>220.09739999999999</v>
      </c>
      <c r="I4808">
        <v>136.2808</v>
      </c>
      <c r="J4808">
        <v>110.0693</v>
      </c>
      <c r="K4808">
        <v>83.9589</v>
      </c>
      <c r="L4808">
        <v>28.343499999999999</v>
      </c>
      <c r="M4808">
        <v>110.85550000000001</v>
      </c>
      <c r="N4808">
        <v>0.619672373</v>
      </c>
      <c r="O4808">
        <v>16.940000000000001</v>
      </c>
      <c r="P4808">
        <v>97.6</v>
      </c>
      <c r="Q4808">
        <v>145.82</v>
      </c>
      <c r="R4808">
        <v>16.78</v>
      </c>
      <c r="S4808">
        <v>26.22</v>
      </c>
      <c r="T4808">
        <v>46.032899999999998</v>
      </c>
      <c r="U4808">
        <v>15.75</v>
      </c>
      <c r="V4808">
        <v>63.074199999999998</v>
      </c>
      <c r="W4808">
        <v>19.252500000000001</v>
      </c>
      <c r="X4808">
        <v>13.76</v>
      </c>
      <c r="Y4808" s="2">
        <v>1.6216813810687958E-2</v>
      </c>
      <c r="Z4808" s="2">
        <v>6.8772560984535769E-3</v>
      </c>
      <c r="AA4808" s="2">
        <v>1.1536989095401351E-2</v>
      </c>
      <c r="AB4808" s="2">
        <v>-3.0337501966049008E-3</v>
      </c>
      <c r="AC4808" s="2">
        <v>-1.1678977839887361E-3</v>
      </c>
      <c r="AD4808" s="2">
        <v>-1.1790093463293072E-4</v>
      </c>
      <c r="AE4808" s="2">
        <v>-1.3951964373165593E-3</v>
      </c>
      <c r="AF4808" s="2">
        <v>9.5982634637548081E-4</v>
      </c>
      <c r="AG4808" s="2">
        <v>1.4061223092904473E-2</v>
      </c>
      <c r="AH4808" s="2">
        <v>-5.8685446009388853E-3</v>
      </c>
      <c r="AI4808" s="2">
        <v>-1.6921837228041969E-2</v>
      </c>
      <c r="AJ4808" s="2">
        <v>-7.4195085426451701E-3</v>
      </c>
      <c r="AK4808" s="2">
        <v>-6.5127294256956958E-3</v>
      </c>
      <c r="AL4808" s="2">
        <v>0</v>
      </c>
      <c r="AM4808" s="2">
        <v>1.5573499238864308E-2</v>
      </c>
      <c r="AN4808" s="2">
        <v>-7.5614366729678251E-3</v>
      </c>
      <c r="AO4808" s="2">
        <v>6.0563526306134374E-3</v>
      </c>
      <c r="AP4808" s="2">
        <v>-2.5851707559679804E-3</v>
      </c>
      <c r="AQ4808" s="2">
        <v>-2.5495750708215303E-2</v>
      </c>
      <c r="AV4808" s="52"/>
    </row>
    <row r="4809" spans="1:48" x14ac:dyDescent="0.3">
      <c r="A4809">
        <v>2020</v>
      </c>
      <c r="B4809" s="1">
        <v>43844</v>
      </c>
      <c r="C4809" s="4">
        <v>19</v>
      </c>
      <c r="D4809" s="4">
        <v>99</v>
      </c>
      <c r="E4809" s="4">
        <v>9</v>
      </c>
      <c r="F4809">
        <v>1518.3447187304682</v>
      </c>
      <c r="G4809">
        <v>322.81729999999999</v>
      </c>
      <c r="H4809">
        <v>219.23070000000001</v>
      </c>
      <c r="I4809">
        <v>136.98179999999999</v>
      </c>
      <c r="J4809">
        <v>110.2872</v>
      </c>
      <c r="K4809">
        <v>83.968800000000002</v>
      </c>
      <c r="L4809">
        <v>28.294</v>
      </c>
      <c r="M4809">
        <v>110.8265</v>
      </c>
      <c r="N4809">
        <v>0.62209736299999996</v>
      </c>
      <c r="O4809">
        <v>16.850000000000001</v>
      </c>
      <c r="P4809">
        <v>98.24</v>
      </c>
      <c r="Q4809">
        <v>145.69</v>
      </c>
      <c r="R4809">
        <v>16.62</v>
      </c>
      <c r="S4809">
        <v>26.23</v>
      </c>
      <c r="T4809">
        <v>45.7744</v>
      </c>
      <c r="U4809">
        <v>15.82</v>
      </c>
      <c r="V4809">
        <v>63.2592</v>
      </c>
      <c r="W4809">
        <v>19.282399999999999</v>
      </c>
      <c r="X4809">
        <v>13.66</v>
      </c>
      <c r="Y4809" s="2">
        <v>-9.0265953423452894E-3</v>
      </c>
      <c r="Z4809" s="2">
        <v>-1.5245420651746056E-3</v>
      </c>
      <c r="AA4809" s="2">
        <v>-3.9378020821689841E-3</v>
      </c>
      <c r="AB4809" s="2">
        <v>5.14379134845111E-3</v>
      </c>
      <c r="AC4809" s="2">
        <v>1.9796619039096353E-3</v>
      </c>
      <c r="AD4809" s="2">
        <v>1.1791483690237747E-4</v>
      </c>
      <c r="AE4809" s="2">
        <v>-1.7464321625768608E-3</v>
      </c>
      <c r="AF4809" s="2">
        <v>-2.6160181497547619E-4</v>
      </c>
      <c r="AG4809" s="2">
        <v>3.9133421234514021E-3</v>
      </c>
      <c r="AH4809" s="2">
        <v>-5.312868949232552E-3</v>
      </c>
      <c r="AI4809" s="2">
        <v>6.5573770491802463E-3</v>
      </c>
      <c r="AJ4809" s="2">
        <v>-8.9151008092169803E-4</v>
      </c>
      <c r="AK4809" s="2">
        <v>-9.5351609058402786E-3</v>
      </c>
      <c r="AL4809" s="2">
        <v>3.8138825324196546E-4</v>
      </c>
      <c r="AM4809" s="2">
        <v>-5.6155488791711505E-3</v>
      </c>
      <c r="AN4809" s="2">
        <v>4.4444444444444731E-3</v>
      </c>
      <c r="AO4809" s="2">
        <v>2.9330534513318796E-3</v>
      </c>
      <c r="AP4809" s="2">
        <v>1.5530450590830469E-3</v>
      </c>
      <c r="AQ4809" s="2">
        <v>-7.2674418604651292E-3</v>
      </c>
      <c r="AV4809" s="52"/>
    </row>
    <row r="4810" spans="1:48" x14ac:dyDescent="0.3">
      <c r="A4810">
        <v>2020</v>
      </c>
      <c r="B4810" s="1">
        <v>43845</v>
      </c>
      <c r="C4810" s="4">
        <v>20</v>
      </c>
      <c r="D4810" s="4">
        <v>99</v>
      </c>
      <c r="E4810" s="4">
        <v>10</v>
      </c>
      <c r="F4810">
        <v>1520.9005078423634</v>
      </c>
      <c r="G4810">
        <v>323.54680000000002</v>
      </c>
      <c r="H4810">
        <v>219.32040000000001</v>
      </c>
      <c r="I4810">
        <v>137.89019999999999</v>
      </c>
      <c r="J4810">
        <v>110.5645</v>
      </c>
      <c r="K4810">
        <v>84.008499999999998</v>
      </c>
      <c r="L4810">
        <v>28.3931</v>
      </c>
      <c r="M4810">
        <v>111.24209999999999</v>
      </c>
      <c r="N4810">
        <v>0.62094793800000003</v>
      </c>
      <c r="O4810">
        <v>16.43</v>
      </c>
      <c r="P4810">
        <v>97.44</v>
      </c>
      <c r="Q4810">
        <v>146.54</v>
      </c>
      <c r="R4810">
        <v>16.809999999999999</v>
      </c>
      <c r="S4810">
        <v>26.19</v>
      </c>
      <c r="T4810">
        <v>45.416499999999999</v>
      </c>
      <c r="U4810">
        <v>15.74</v>
      </c>
      <c r="V4810">
        <v>64.145099999999999</v>
      </c>
      <c r="W4810">
        <v>19.3123</v>
      </c>
      <c r="X4810">
        <v>13.62</v>
      </c>
      <c r="Y4810" s="2">
        <v>1.6832732912142045E-3</v>
      </c>
      <c r="Z4810" s="2">
        <v>2.2597921486859907E-3</v>
      </c>
      <c r="AA4810" s="2">
        <v>4.0915802394470013E-4</v>
      </c>
      <c r="AB4810" s="2">
        <v>6.6315379123358387E-3</v>
      </c>
      <c r="AC4810" s="2">
        <v>2.5143443663453446E-3</v>
      </c>
      <c r="AD4810" s="2">
        <v>4.7279465706306922E-4</v>
      </c>
      <c r="AE4810" s="2">
        <v>3.5025093659433182E-3</v>
      </c>
      <c r="AF4810" s="2">
        <v>3.7500056394454973E-3</v>
      </c>
      <c r="AG4810" s="2">
        <v>-1.8476609424237234E-3</v>
      </c>
      <c r="AH4810" s="2">
        <v>-2.4925816023739E-2</v>
      </c>
      <c r="AI4810" s="2">
        <v>-8.1433224755700362E-3</v>
      </c>
      <c r="AJ4810" s="2">
        <v>5.834305717619559E-3</v>
      </c>
      <c r="AK4810" s="2">
        <v>1.1432009626955342E-2</v>
      </c>
      <c r="AL4810" s="2">
        <v>-1.5249714067860909E-3</v>
      </c>
      <c r="AM4810" s="2">
        <v>-7.8187808032437189E-3</v>
      </c>
      <c r="AN4810" s="2">
        <v>-5.0568900126422012E-3</v>
      </c>
      <c r="AO4810" s="2">
        <v>1.4004287123454029E-2</v>
      </c>
      <c r="AP4810" s="2">
        <v>1.5506368501847501E-3</v>
      </c>
      <c r="AQ4810" s="2">
        <v>-2.9282576866764831E-3</v>
      </c>
      <c r="AV4810" s="52"/>
    </row>
    <row r="4811" spans="1:48" x14ac:dyDescent="0.3">
      <c r="A4811">
        <v>2020</v>
      </c>
      <c r="B4811" s="1">
        <v>43846</v>
      </c>
      <c r="C4811" s="4">
        <v>99</v>
      </c>
      <c r="D4811" s="4">
        <v>99</v>
      </c>
      <c r="E4811" s="4">
        <v>99</v>
      </c>
      <c r="F4811">
        <v>1530.0786553939267</v>
      </c>
      <c r="G4811">
        <v>326.23820000000001</v>
      </c>
      <c r="H4811">
        <v>221.42230000000001</v>
      </c>
      <c r="I4811">
        <v>137.45580000000001</v>
      </c>
      <c r="J4811">
        <v>110.33669999999999</v>
      </c>
      <c r="K4811">
        <v>84.008499999999998</v>
      </c>
      <c r="L4811">
        <v>28.353400000000001</v>
      </c>
      <c r="M4811">
        <v>111.474</v>
      </c>
      <c r="N4811">
        <v>0.618719189</v>
      </c>
      <c r="O4811">
        <v>16.079999999999998</v>
      </c>
      <c r="P4811">
        <v>98.32</v>
      </c>
      <c r="Q4811">
        <v>146.31</v>
      </c>
      <c r="R4811">
        <v>16.77</v>
      </c>
      <c r="S4811">
        <v>26.23</v>
      </c>
      <c r="T4811">
        <v>45.704799999999999</v>
      </c>
      <c r="U4811">
        <v>15.72</v>
      </c>
      <c r="V4811">
        <v>64.544200000000004</v>
      </c>
      <c r="W4811">
        <v>19.250499999999999</v>
      </c>
      <c r="X4811">
        <v>13.29</v>
      </c>
      <c r="Y4811" s="2">
        <v>6.0346797862431689E-3</v>
      </c>
      <c r="Z4811" s="2">
        <v>8.3184256497050857E-3</v>
      </c>
      <c r="AA4811" s="2">
        <v>9.5836958167139219E-3</v>
      </c>
      <c r="AB4811" s="2">
        <v>-3.150332655982635E-3</v>
      </c>
      <c r="AC4811" s="2">
        <v>-2.0603358220767642E-3</v>
      </c>
      <c r="AD4811" s="2">
        <v>0</v>
      </c>
      <c r="AE4811" s="2">
        <v>-1.3982270340329173E-3</v>
      </c>
      <c r="AF4811" s="2">
        <v>2.0846424150569032E-3</v>
      </c>
      <c r="AG4811" s="2">
        <v>-3.5892687029102088E-3</v>
      </c>
      <c r="AH4811" s="2">
        <v>-2.1302495435179591E-2</v>
      </c>
      <c r="AI4811" s="2">
        <v>9.0311986863711446E-3</v>
      </c>
      <c r="AJ4811" s="2">
        <v>-1.5695373276920499E-3</v>
      </c>
      <c r="AK4811" s="2">
        <v>-2.3795359904817959E-3</v>
      </c>
      <c r="AL4811" s="2">
        <v>1.5273004963727299E-3</v>
      </c>
      <c r="AM4811" s="2">
        <v>6.3479132033512631E-3</v>
      </c>
      <c r="AN4811" s="2">
        <v>-1.2706480304954804E-3</v>
      </c>
      <c r="AO4811" s="2">
        <v>6.221831441528769E-3</v>
      </c>
      <c r="AP4811" s="2">
        <v>-3.200033139501901E-3</v>
      </c>
      <c r="AQ4811" s="2">
        <v>-2.4229074889867808E-2</v>
      </c>
      <c r="AV4811" s="52"/>
    </row>
    <row r="4812" spans="1:48" x14ac:dyDescent="0.3">
      <c r="A4812">
        <v>2020</v>
      </c>
      <c r="B4812" s="1">
        <v>43847</v>
      </c>
      <c r="C4812" s="4">
        <v>99</v>
      </c>
      <c r="D4812" s="4">
        <v>99</v>
      </c>
      <c r="E4812" s="4">
        <v>99</v>
      </c>
      <c r="F4812">
        <v>1538.9652464291808</v>
      </c>
      <c r="G4812">
        <v>327.25360000000001</v>
      </c>
      <c r="H4812">
        <v>222.518</v>
      </c>
      <c r="I4812">
        <v>136.2808</v>
      </c>
      <c r="J4812">
        <v>110.24760000000001</v>
      </c>
      <c r="K4812">
        <v>84.038200000000003</v>
      </c>
      <c r="L4812">
        <v>28.323699999999999</v>
      </c>
      <c r="M4812">
        <v>111.3387</v>
      </c>
      <c r="N4812">
        <v>0.61751373799999998</v>
      </c>
      <c r="O4812">
        <v>15.54</v>
      </c>
      <c r="P4812">
        <v>98.64</v>
      </c>
      <c r="Q4812">
        <v>146.58000000000001</v>
      </c>
      <c r="R4812">
        <v>16.82</v>
      </c>
      <c r="S4812">
        <v>26.32</v>
      </c>
      <c r="T4812">
        <v>45.963299999999997</v>
      </c>
      <c r="U4812">
        <v>15.77</v>
      </c>
      <c r="V4812">
        <v>64.992000000000004</v>
      </c>
      <c r="W4812">
        <v>19.2027</v>
      </c>
      <c r="X4812">
        <v>13.32</v>
      </c>
      <c r="Y4812" s="2">
        <v>5.8079308563168119E-3</v>
      </c>
      <c r="Z4812" s="2">
        <v>3.1124497376455729E-3</v>
      </c>
      <c r="AA4812" s="2">
        <v>4.9484627338800546E-3</v>
      </c>
      <c r="AB4812" s="2">
        <v>-8.5482024039728044E-3</v>
      </c>
      <c r="AC4812" s="2">
        <v>-8.0752822950103109E-4</v>
      </c>
      <c r="AD4812" s="2">
        <v>3.5353565413021038E-4</v>
      </c>
      <c r="AE4812" s="2">
        <v>-1.0474934223057009E-3</v>
      </c>
      <c r="AF4812" s="2">
        <v>-1.213735938425109E-3</v>
      </c>
      <c r="AG4812" s="2">
        <v>-1.9483006530770508E-3</v>
      </c>
      <c r="AH4812" s="2">
        <v>-3.3582089552238736E-2</v>
      </c>
      <c r="AI4812" s="2">
        <v>3.2546786004883366E-3</v>
      </c>
      <c r="AJ4812" s="2">
        <v>1.845396760303597E-3</v>
      </c>
      <c r="AK4812" s="2">
        <v>2.9815146094216427E-3</v>
      </c>
      <c r="AL4812" s="2">
        <v>3.4311856652686767E-3</v>
      </c>
      <c r="AM4812" s="2">
        <v>5.6558610911763285E-3</v>
      </c>
      <c r="AN4812" s="2">
        <v>3.1806615776079905E-3</v>
      </c>
      <c r="AO4812" s="2">
        <v>6.9378813278342388E-3</v>
      </c>
      <c r="AP4812" s="2">
        <v>-2.4830523882496403E-3</v>
      </c>
      <c r="AQ4812" s="2">
        <v>2.2573363431153126E-3</v>
      </c>
      <c r="AV4812" s="52"/>
    </row>
    <row r="4813" spans="1:48" x14ac:dyDescent="0.3">
      <c r="A4813">
        <v>2020</v>
      </c>
      <c r="B4813" s="1">
        <v>43851</v>
      </c>
      <c r="C4813" s="4">
        <v>99</v>
      </c>
      <c r="D4813" s="4">
        <v>99</v>
      </c>
      <c r="E4813" s="4">
        <v>99</v>
      </c>
      <c r="F4813">
        <v>1539.5672145941617</v>
      </c>
      <c r="G4813">
        <v>326.61279999999999</v>
      </c>
      <c r="H4813">
        <v>222.41839999999999</v>
      </c>
      <c r="I4813">
        <v>137.71250000000001</v>
      </c>
      <c r="J4813">
        <v>110.68340000000001</v>
      </c>
      <c r="K4813">
        <v>84.058000000000007</v>
      </c>
      <c r="L4813">
        <v>28.353400000000001</v>
      </c>
      <c r="M4813">
        <v>111.24209999999999</v>
      </c>
      <c r="N4813">
        <v>0.60638403900000004</v>
      </c>
      <c r="O4813">
        <v>14.87</v>
      </c>
      <c r="P4813">
        <v>97.92</v>
      </c>
      <c r="Q4813">
        <v>146.74</v>
      </c>
      <c r="R4813">
        <v>16.64</v>
      </c>
      <c r="S4813">
        <v>26.3</v>
      </c>
      <c r="T4813">
        <v>44.8001</v>
      </c>
      <c r="U4813">
        <v>15.68</v>
      </c>
      <c r="V4813">
        <v>65.585899999999995</v>
      </c>
      <c r="W4813">
        <v>19.252500000000001</v>
      </c>
      <c r="X4813">
        <v>13.43</v>
      </c>
      <c r="Y4813" s="2">
        <v>3.9115124034005966E-4</v>
      </c>
      <c r="Z4813" s="2">
        <v>-1.9581144409106521E-3</v>
      </c>
      <c r="AA4813" s="2">
        <v>-4.4760423875822575E-4</v>
      </c>
      <c r="AB4813" s="2">
        <v>1.05055150835629E-2</v>
      </c>
      <c r="AC4813" s="2">
        <v>3.95292051709073E-3</v>
      </c>
      <c r="AD4813" s="2">
        <v>2.3560714056225507E-4</v>
      </c>
      <c r="AE4813" s="2">
        <v>1.0485918153348983E-3</v>
      </c>
      <c r="AF4813" s="2">
        <v>-8.6762284812025303E-4</v>
      </c>
      <c r="AG4813" s="2">
        <v>-1.8023403067997767E-2</v>
      </c>
      <c r="AH4813" s="2">
        <v>-4.3114543114543102E-2</v>
      </c>
      <c r="AI4813" s="2">
        <v>-7.2992700729926918E-3</v>
      </c>
      <c r="AJ4813" s="2">
        <v>1.0915541001501605E-3</v>
      </c>
      <c r="AK4813" s="2">
        <v>-1.0701545778834753E-2</v>
      </c>
      <c r="AL4813" s="2">
        <v>-7.5987841945290846E-4</v>
      </c>
      <c r="AM4813" s="2">
        <v>-2.5307147223980753E-2</v>
      </c>
      <c r="AN4813" s="2">
        <v>-5.7070386810399443E-3</v>
      </c>
      <c r="AO4813" s="2">
        <v>9.1380477597240439E-3</v>
      </c>
      <c r="AP4813" s="2">
        <v>2.5933853051915978E-3</v>
      </c>
      <c r="AQ4813" s="2">
        <v>8.2582582582582109E-3</v>
      </c>
      <c r="AV4813" s="52"/>
    </row>
    <row r="4814" spans="1:48" x14ac:dyDescent="0.3">
      <c r="A4814">
        <v>2020</v>
      </c>
      <c r="B4814" s="1">
        <v>43852</v>
      </c>
      <c r="C4814" s="4">
        <v>99</v>
      </c>
      <c r="D4814" s="4">
        <v>99</v>
      </c>
      <c r="E4814" s="4">
        <v>99</v>
      </c>
      <c r="F4814">
        <v>1529.0702600576703</v>
      </c>
      <c r="G4814">
        <v>326.65219999999999</v>
      </c>
      <c r="H4814">
        <v>223.0061</v>
      </c>
      <c r="I4814">
        <v>138.19630000000001</v>
      </c>
      <c r="J4814">
        <v>110.7032</v>
      </c>
      <c r="K4814">
        <v>84.0779</v>
      </c>
      <c r="L4814">
        <v>28.402999999999999</v>
      </c>
      <c r="M4814">
        <v>111.3291</v>
      </c>
      <c r="N4814">
        <v>0.60077720199999995</v>
      </c>
      <c r="O4814">
        <v>14.91</v>
      </c>
      <c r="P4814">
        <v>95.2</v>
      </c>
      <c r="Q4814">
        <v>146.79</v>
      </c>
      <c r="R4814">
        <v>16.66</v>
      </c>
      <c r="S4814">
        <v>26.28</v>
      </c>
      <c r="T4814">
        <v>45.167900000000003</v>
      </c>
      <c r="U4814">
        <v>15.47</v>
      </c>
      <c r="V4814">
        <v>65.790300000000002</v>
      </c>
      <c r="W4814">
        <v>19.278400000000001</v>
      </c>
      <c r="X4814">
        <v>13.54</v>
      </c>
      <c r="Y4814" s="2">
        <v>-6.8181203373172128E-3</v>
      </c>
      <c r="Z4814" s="2">
        <v>1.2063213689117447E-4</v>
      </c>
      <c r="AA4814" s="2">
        <v>2.6423173622327489E-3</v>
      </c>
      <c r="AB4814" s="2">
        <v>3.5131160933103978E-3</v>
      </c>
      <c r="AC4814" s="2">
        <v>1.7888861383008603E-4</v>
      </c>
      <c r="AD4814" s="2">
        <v>2.3674129767536911E-4</v>
      </c>
      <c r="AE4814" s="2">
        <v>1.74934928438919E-3</v>
      </c>
      <c r="AF4814" s="2">
        <v>7.8207800823615337E-4</v>
      </c>
      <c r="AG4814" s="2">
        <v>-9.2463466044495624E-3</v>
      </c>
      <c r="AH4814" s="2">
        <v>2.6899798251514007E-3</v>
      </c>
      <c r="AI4814" s="2">
        <v>-2.777777777777779E-2</v>
      </c>
      <c r="AJ4814" s="2">
        <v>3.4073872154816165E-4</v>
      </c>
      <c r="AK4814" s="2">
        <v>1.2019230769231282E-3</v>
      </c>
      <c r="AL4814" s="2">
        <v>-7.6045627376419844E-4</v>
      </c>
      <c r="AM4814" s="2">
        <v>8.2098031031181407E-3</v>
      </c>
      <c r="AN4814" s="2">
        <v>-1.3392857142857095E-2</v>
      </c>
      <c r="AO4814" s="2">
        <v>3.1165235210617315E-3</v>
      </c>
      <c r="AP4814" s="2">
        <v>1.3452798337878491E-3</v>
      </c>
      <c r="AQ4814" s="2">
        <v>8.1906180193596079E-3</v>
      </c>
      <c r="AV4814" s="52"/>
    </row>
    <row r="4815" spans="1:48" x14ac:dyDescent="0.3">
      <c r="A4815">
        <v>2020</v>
      </c>
      <c r="B4815" s="1">
        <v>43853</v>
      </c>
      <c r="C4815" s="4">
        <v>99</v>
      </c>
      <c r="D4815" s="4">
        <v>99</v>
      </c>
      <c r="E4815" s="4">
        <v>99</v>
      </c>
      <c r="F4815">
        <v>1550.2283061850374</v>
      </c>
      <c r="G4815">
        <v>327.02679999999998</v>
      </c>
      <c r="H4815">
        <v>223.72329999999999</v>
      </c>
      <c r="I4815">
        <v>139.16399999999999</v>
      </c>
      <c r="J4815">
        <v>110.9806</v>
      </c>
      <c r="K4815">
        <v>84.107600000000005</v>
      </c>
      <c r="L4815">
        <v>28.3931</v>
      </c>
      <c r="M4815">
        <v>111.0681</v>
      </c>
      <c r="N4815">
        <v>0.59390874599999999</v>
      </c>
      <c r="O4815">
        <v>14.94</v>
      </c>
      <c r="P4815">
        <v>93.28</v>
      </c>
      <c r="Q4815">
        <v>147.12</v>
      </c>
      <c r="R4815">
        <v>16.61</v>
      </c>
      <c r="S4815">
        <v>26.35</v>
      </c>
      <c r="T4815">
        <v>44.700600000000001</v>
      </c>
      <c r="U4815">
        <v>15.34</v>
      </c>
      <c r="V4815">
        <v>66.374399999999994</v>
      </c>
      <c r="W4815">
        <v>19.3323</v>
      </c>
      <c r="X4815">
        <v>13.49</v>
      </c>
      <c r="Y4815" s="2">
        <v>1.3837196811720798E-2</v>
      </c>
      <c r="Z4815" s="2">
        <v>1.1467854800917276E-3</v>
      </c>
      <c r="AA4815" s="2">
        <v>3.2160555249385325E-3</v>
      </c>
      <c r="AB4815" s="2">
        <v>7.0023582396923079E-3</v>
      </c>
      <c r="AC4815" s="2">
        <v>2.505799290354771E-3</v>
      </c>
      <c r="AD4815" s="2">
        <v>3.532438369655555E-4</v>
      </c>
      <c r="AE4815" s="2">
        <v>-3.4855473013406524E-4</v>
      </c>
      <c r="AF4815" s="2">
        <v>-2.3444005206185725E-3</v>
      </c>
      <c r="AG4815" s="2">
        <v>-1.1432617577921911E-2</v>
      </c>
      <c r="AH4815" s="2">
        <v>2.012072434607548E-3</v>
      </c>
      <c r="AI4815" s="2">
        <v>-2.0168067226890796E-2</v>
      </c>
      <c r="AJ4815" s="2">
        <v>2.2481095442470345E-3</v>
      </c>
      <c r="AK4815" s="2">
        <v>-3.0012004801921455E-3</v>
      </c>
      <c r="AL4815" s="2">
        <v>2.6636225266363223E-3</v>
      </c>
      <c r="AM4815" s="2">
        <v>-1.0345842954841866E-2</v>
      </c>
      <c r="AN4815" s="2">
        <v>-8.4033613445378963E-3</v>
      </c>
      <c r="AO4815" s="2">
        <v>8.8782084897012226E-3</v>
      </c>
      <c r="AP4815" s="2">
        <v>2.7958751763630385E-3</v>
      </c>
      <c r="AQ4815" s="2">
        <v>-3.6927621861151394E-3</v>
      </c>
      <c r="AV4815" s="52"/>
    </row>
    <row r="4816" spans="1:48" x14ac:dyDescent="0.3">
      <c r="A4816">
        <v>2020</v>
      </c>
      <c r="B4816" s="1">
        <v>43854</v>
      </c>
      <c r="C4816" s="4">
        <v>99</v>
      </c>
      <c r="D4816" s="4">
        <v>99</v>
      </c>
      <c r="E4816" s="4">
        <v>99</v>
      </c>
      <c r="F4816">
        <v>1542.2826757412395</v>
      </c>
      <c r="G4816">
        <v>324.11860000000001</v>
      </c>
      <c r="H4816">
        <v>221.84059999999999</v>
      </c>
      <c r="I4816">
        <v>140.28960000000001</v>
      </c>
      <c r="J4816">
        <v>111.3768</v>
      </c>
      <c r="K4816">
        <v>84.1374</v>
      </c>
      <c r="L4816">
        <v>28.442599999999999</v>
      </c>
      <c r="M4816">
        <v>110.92319999999999</v>
      </c>
      <c r="N4816">
        <v>0.58213429800000005</v>
      </c>
      <c r="O4816">
        <v>14.61</v>
      </c>
      <c r="P4816">
        <v>91.44</v>
      </c>
      <c r="Q4816">
        <v>147.97999999999999</v>
      </c>
      <c r="R4816">
        <v>16.91</v>
      </c>
      <c r="S4816">
        <v>26.39</v>
      </c>
      <c r="T4816">
        <v>44.342700000000001</v>
      </c>
      <c r="U4816">
        <v>15.11</v>
      </c>
      <c r="V4816">
        <v>66.549700000000001</v>
      </c>
      <c r="W4816">
        <v>19.431999999999999</v>
      </c>
      <c r="X4816">
        <v>14.24</v>
      </c>
      <c r="Y4816" s="2">
        <v>-5.1254582386973668E-3</v>
      </c>
      <c r="Z4816" s="2">
        <v>-8.8928491487546557E-3</v>
      </c>
      <c r="AA4816" s="2">
        <v>-8.4153058711363693E-3</v>
      </c>
      <c r="AB4816" s="2">
        <v>8.0882986979393667E-3</v>
      </c>
      <c r="AC4816" s="2">
        <v>3.5699933141468687E-3</v>
      </c>
      <c r="AD4816" s="2">
        <v>3.5430805301772672E-4</v>
      </c>
      <c r="AE4816" s="2">
        <v>1.7433813144742683E-3</v>
      </c>
      <c r="AF4816" s="2">
        <v>-1.3046050126004349E-3</v>
      </c>
      <c r="AG4816" s="2">
        <v>-1.9825348724532788E-2</v>
      </c>
      <c r="AH4816" s="2">
        <v>-2.2088353413654671E-2</v>
      </c>
      <c r="AI4816" s="2">
        <v>-1.9725557461406584E-2</v>
      </c>
      <c r="AJ4816" s="2">
        <v>5.8455682436104883E-3</v>
      </c>
      <c r="AK4816" s="2">
        <v>1.8061408789885602E-2</v>
      </c>
      <c r="AL4816" s="2">
        <v>1.5180265654648473E-3</v>
      </c>
      <c r="AM4816" s="2">
        <v>-8.0066039382021836E-3</v>
      </c>
      <c r="AN4816" s="2">
        <v>-1.4993481095176064E-2</v>
      </c>
      <c r="AO4816" s="2">
        <v>2.6410784880919191E-3</v>
      </c>
      <c r="AP4816" s="2">
        <v>5.1571721936860548E-3</v>
      </c>
      <c r="AQ4816" s="2">
        <v>5.5596738324684924E-2</v>
      </c>
      <c r="AV4816" s="52"/>
    </row>
    <row r="4817" spans="1:48" x14ac:dyDescent="0.3">
      <c r="A4817">
        <v>2020</v>
      </c>
      <c r="B4817" s="1">
        <v>43857</v>
      </c>
      <c r="C4817" s="4">
        <v>99</v>
      </c>
      <c r="D4817" s="4">
        <v>99</v>
      </c>
      <c r="E4817" s="4">
        <v>99</v>
      </c>
      <c r="F4817">
        <v>1507.1256353484325</v>
      </c>
      <c r="G4817">
        <v>318.92309999999998</v>
      </c>
      <c r="H4817">
        <v>217.25839999999999</v>
      </c>
      <c r="I4817">
        <v>142.4717</v>
      </c>
      <c r="J4817">
        <v>112.1296</v>
      </c>
      <c r="K4817">
        <v>84.226600000000005</v>
      </c>
      <c r="L4817">
        <v>28.521799999999999</v>
      </c>
      <c r="M4817">
        <v>110.78789999999999</v>
      </c>
      <c r="N4817">
        <v>0.56279060400000003</v>
      </c>
      <c r="O4817">
        <v>14.64</v>
      </c>
      <c r="P4817">
        <v>88.8</v>
      </c>
      <c r="Q4817">
        <v>148.99</v>
      </c>
      <c r="R4817">
        <v>16.89</v>
      </c>
      <c r="S4817">
        <v>26.43</v>
      </c>
      <c r="T4817">
        <v>42.811599999999999</v>
      </c>
      <c r="U4817">
        <v>14.83</v>
      </c>
      <c r="V4817">
        <v>66.384200000000007</v>
      </c>
      <c r="W4817">
        <v>19.631399999999999</v>
      </c>
      <c r="X4817">
        <v>15.71</v>
      </c>
      <c r="Y4817" s="2">
        <v>-2.2795458281284264E-2</v>
      </c>
      <c r="Z4817" s="2">
        <v>-1.602962619238768E-2</v>
      </c>
      <c r="AA4817" s="2">
        <v>-2.0655371469424422E-2</v>
      </c>
      <c r="AB4817" s="2">
        <v>1.5554253487072289E-2</v>
      </c>
      <c r="AC4817" s="2">
        <v>6.7590377888393505E-3</v>
      </c>
      <c r="AD4817" s="2">
        <v>1.0601706256672117E-3</v>
      </c>
      <c r="AE4817" s="2">
        <v>2.7845555610246375E-3</v>
      </c>
      <c r="AF4817" s="2">
        <v>-1.2197628629538881E-3</v>
      </c>
      <c r="AG4817" s="2">
        <v>-3.3228919969941373E-2</v>
      </c>
      <c r="AH4817" s="2">
        <v>2.0533880903490509E-3</v>
      </c>
      <c r="AI4817" s="2">
        <v>-2.8871391076115471E-2</v>
      </c>
      <c r="AJ4817" s="2">
        <v>6.8252466549534319E-3</v>
      </c>
      <c r="AK4817" s="2">
        <v>-1.1827321111768097E-3</v>
      </c>
      <c r="AL4817" s="2">
        <v>1.5157256536566521E-3</v>
      </c>
      <c r="AM4817" s="2">
        <v>-3.4528795044054594E-2</v>
      </c>
      <c r="AN4817" s="2">
        <v>-1.8530774321641297E-2</v>
      </c>
      <c r="AO4817" s="2">
        <v>-2.4868632014869441E-3</v>
      </c>
      <c r="AP4817" s="2">
        <v>1.0261424454508061E-2</v>
      </c>
      <c r="AQ4817" s="2">
        <v>0.10323033707865181</v>
      </c>
      <c r="AV4817" s="52"/>
    </row>
    <row r="4818" spans="1:48" x14ac:dyDescent="0.3">
      <c r="A4818">
        <v>2020</v>
      </c>
      <c r="B4818" s="1">
        <v>43858</v>
      </c>
      <c r="C4818" s="4">
        <v>99</v>
      </c>
      <c r="D4818" s="4">
        <v>99</v>
      </c>
      <c r="E4818" s="4">
        <v>99</v>
      </c>
      <c r="F4818">
        <v>1532.76554672366</v>
      </c>
      <c r="G4818">
        <v>322.26519999999999</v>
      </c>
      <c r="H4818">
        <v>220.59549999999999</v>
      </c>
      <c r="I4818">
        <v>141.35599999999999</v>
      </c>
      <c r="J4818">
        <v>111.75320000000001</v>
      </c>
      <c r="K4818">
        <v>84.186899999999994</v>
      </c>
      <c r="L4818">
        <v>28.442599999999999</v>
      </c>
      <c r="M4818">
        <v>111.30970000000001</v>
      </c>
      <c r="N4818">
        <v>0.56026749399999998</v>
      </c>
      <c r="O4818">
        <v>14.9</v>
      </c>
      <c r="P4818">
        <v>90</v>
      </c>
      <c r="Q4818">
        <v>147.66</v>
      </c>
      <c r="R4818">
        <v>16.32</v>
      </c>
      <c r="S4818">
        <v>26.43</v>
      </c>
      <c r="T4818">
        <v>43.169499999999999</v>
      </c>
      <c r="U4818">
        <v>14.9</v>
      </c>
      <c r="V4818">
        <v>66.656800000000004</v>
      </c>
      <c r="W4818">
        <v>19.551600000000001</v>
      </c>
      <c r="X4818">
        <v>14.83</v>
      </c>
      <c r="Y4818" s="2">
        <v>1.7012457869379771E-2</v>
      </c>
      <c r="Z4818" s="2">
        <v>1.0479328715919278E-2</v>
      </c>
      <c r="AA4818" s="2">
        <v>1.5360050520486279E-2</v>
      </c>
      <c r="AB4818" s="2">
        <v>-7.8310288990726118E-3</v>
      </c>
      <c r="AC4818" s="2">
        <v>-3.3568299539104007E-3</v>
      </c>
      <c r="AD4818" s="2">
        <v>-4.7134753153998954E-4</v>
      </c>
      <c r="AE4818" s="2">
        <v>-2.7768233421453514E-3</v>
      </c>
      <c r="AF4818" s="2">
        <v>4.7099006299424762E-3</v>
      </c>
      <c r="AG4818" s="2">
        <v>-4.4832127296852153E-3</v>
      </c>
      <c r="AH4818" s="2">
        <v>1.775956284153013E-2</v>
      </c>
      <c r="AI4818" s="2">
        <v>1.3513513513513598E-2</v>
      </c>
      <c r="AJ4818" s="2">
        <v>-8.9267736089670979E-3</v>
      </c>
      <c r="AK4818" s="2">
        <v>-3.3747779751332141E-2</v>
      </c>
      <c r="AL4818" s="2">
        <v>0</v>
      </c>
      <c r="AM4818" s="2">
        <v>8.3598837698193318E-3</v>
      </c>
      <c r="AN4818" s="2">
        <v>4.7201618341199403E-3</v>
      </c>
      <c r="AO4818" s="2">
        <v>4.1063988117653327E-3</v>
      </c>
      <c r="AP4818" s="2">
        <v>-4.064916409425634E-3</v>
      </c>
      <c r="AQ4818" s="2">
        <v>-5.601527689369834E-2</v>
      </c>
      <c r="AV4818" s="52"/>
    </row>
    <row r="4819" spans="1:48" x14ac:dyDescent="0.3">
      <c r="A4819">
        <v>2020</v>
      </c>
      <c r="B4819" s="1">
        <v>43859</v>
      </c>
      <c r="C4819" s="4">
        <v>99</v>
      </c>
      <c r="D4819" s="4">
        <v>99</v>
      </c>
      <c r="E4819" s="4">
        <v>99</v>
      </c>
      <c r="F4819">
        <v>1544.221111287125</v>
      </c>
      <c r="G4819">
        <v>321.99900000000002</v>
      </c>
      <c r="H4819">
        <v>220.95410000000001</v>
      </c>
      <c r="I4819">
        <v>142.73830000000001</v>
      </c>
      <c r="J4819">
        <v>112.2881</v>
      </c>
      <c r="K4819">
        <v>84.266199999999998</v>
      </c>
      <c r="L4819">
        <v>28.521799999999999</v>
      </c>
      <c r="M4819">
        <v>111.8219</v>
      </c>
      <c r="N4819">
        <v>0.55592214799999995</v>
      </c>
      <c r="O4819">
        <v>14.66</v>
      </c>
      <c r="P4819">
        <v>89.28</v>
      </c>
      <c r="Q4819">
        <v>148.46</v>
      </c>
      <c r="R4819">
        <v>16.41</v>
      </c>
      <c r="S4819">
        <v>26.47</v>
      </c>
      <c r="T4819">
        <v>43.378300000000003</v>
      </c>
      <c r="U4819">
        <v>14.83</v>
      </c>
      <c r="V4819">
        <v>66.831999999999994</v>
      </c>
      <c r="W4819">
        <v>19.601500000000001</v>
      </c>
      <c r="X4819">
        <v>14.85</v>
      </c>
      <c r="Y4819" s="2">
        <v>7.473787878355953E-3</v>
      </c>
      <c r="Z4819" s="2">
        <v>-8.2602775602191869E-4</v>
      </c>
      <c r="AA4819" s="2">
        <v>1.6255997969134572E-3</v>
      </c>
      <c r="AB4819" s="2">
        <v>9.7788562211722496E-3</v>
      </c>
      <c r="AC4819" s="2">
        <v>4.7864401198354223E-3</v>
      </c>
      <c r="AD4819" s="2">
        <v>9.419517763453733E-4</v>
      </c>
      <c r="AE4819" s="2">
        <v>2.7845555610246375E-3</v>
      </c>
      <c r="AF4819" s="2">
        <v>4.6015756039230471E-3</v>
      </c>
      <c r="AG4819" s="2">
        <v>-7.7558417122803869E-3</v>
      </c>
      <c r="AH4819" s="2">
        <v>-1.6107382550335614E-2</v>
      </c>
      <c r="AI4819" s="2">
        <v>-8.0000000000000071E-3</v>
      </c>
      <c r="AJ4819" s="2">
        <v>5.417851821752695E-3</v>
      </c>
      <c r="AK4819" s="2">
        <v>5.5147058823530326E-3</v>
      </c>
      <c r="AL4819" s="2">
        <v>1.5134317063942859E-3</v>
      </c>
      <c r="AM4819" s="2">
        <v>4.8367481671087731E-3</v>
      </c>
      <c r="AN4819" s="2">
        <v>-4.6979865771812346E-3</v>
      </c>
      <c r="AO4819" s="2">
        <v>2.6283890015721401E-3</v>
      </c>
      <c r="AP4819" s="2">
        <v>2.5522207901143013E-3</v>
      </c>
      <c r="AQ4819" s="2">
        <v>1.3486176668913163E-3</v>
      </c>
      <c r="AV4819" s="52"/>
    </row>
    <row r="4820" spans="1:48" x14ac:dyDescent="0.3">
      <c r="A4820">
        <v>2020</v>
      </c>
      <c r="B4820" s="1">
        <v>43860</v>
      </c>
      <c r="C4820" s="4">
        <v>99</v>
      </c>
      <c r="D4820" s="4">
        <v>99</v>
      </c>
      <c r="E4820" s="4">
        <v>99</v>
      </c>
      <c r="F4820">
        <v>1530.5293759010481</v>
      </c>
      <c r="G4820">
        <v>323.04399999999998</v>
      </c>
      <c r="H4820">
        <v>221.74100000000001</v>
      </c>
      <c r="I4820">
        <v>142.75810000000001</v>
      </c>
      <c r="J4820">
        <v>112.39700000000001</v>
      </c>
      <c r="K4820">
        <v>84.2761</v>
      </c>
      <c r="L4820">
        <v>28.541699999999999</v>
      </c>
      <c r="M4820">
        <v>111.74460000000001</v>
      </c>
      <c r="N4820">
        <v>0.55227770399999998</v>
      </c>
      <c r="O4820">
        <v>14.31</v>
      </c>
      <c r="P4820">
        <v>88.64</v>
      </c>
      <c r="Q4820">
        <v>148.47</v>
      </c>
      <c r="R4820">
        <v>16.68</v>
      </c>
      <c r="S4820">
        <v>26.39</v>
      </c>
      <c r="T4820">
        <v>42.732100000000003</v>
      </c>
      <c r="U4820">
        <v>14.7</v>
      </c>
      <c r="V4820">
        <v>67.454999999999998</v>
      </c>
      <c r="W4820">
        <v>19.606400000000001</v>
      </c>
      <c r="X4820">
        <v>14.6</v>
      </c>
      <c r="Y4820" s="2">
        <v>-8.8664345319464655E-3</v>
      </c>
      <c r="Z4820" s="2">
        <v>3.2453516936385984E-3</v>
      </c>
      <c r="AA4820" s="2">
        <v>3.5613731539718696E-3</v>
      </c>
      <c r="AB4820" s="2">
        <v>1.3871539733911753E-4</v>
      </c>
      <c r="AC4820" s="2">
        <v>9.6982672251111346E-4</v>
      </c>
      <c r="AD4820" s="2">
        <v>1.1748482784312841E-4</v>
      </c>
      <c r="AE4820" s="2">
        <v>6.9771192561485229E-4</v>
      </c>
      <c r="AF4820" s="2">
        <v>-6.9127782661526638E-4</v>
      </c>
      <c r="AG4820" s="2">
        <v>-6.555673331439138E-3</v>
      </c>
      <c r="AH4820" s="2">
        <v>-2.3874488403819893E-2</v>
      </c>
      <c r="AI4820" s="2">
        <v>-7.1684587813619638E-3</v>
      </c>
      <c r="AJ4820" s="2">
        <v>6.7358210965817733E-5</v>
      </c>
      <c r="AK4820" s="2">
        <v>1.6453382084095081E-2</v>
      </c>
      <c r="AL4820" s="2">
        <v>-3.0222893842084542E-3</v>
      </c>
      <c r="AM4820" s="2">
        <v>-1.4896849346332175E-2</v>
      </c>
      <c r="AN4820" s="2">
        <v>-8.7660148347943334E-3</v>
      </c>
      <c r="AO4820" s="2">
        <v>9.3218817333013959E-3</v>
      </c>
      <c r="AP4820" s="2">
        <v>2.4998086881100612E-4</v>
      </c>
      <c r="AQ4820" s="2">
        <v>-1.6835016835016869E-2</v>
      </c>
      <c r="AV4820" s="52"/>
    </row>
    <row r="4821" spans="1:48" x14ac:dyDescent="0.3">
      <c r="A4821">
        <v>2020</v>
      </c>
      <c r="B4821" s="1">
        <v>43861</v>
      </c>
      <c r="C4821" s="4">
        <v>99</v>
      </c>
      <c r="D4821" s="4">
        <v>99</v>
      </c>
      <c r="E4821" s="4">
        <v>99</v>
      </c>
      <c r="F4821">
        <v>1521.561037828651</v>
      </c>
      <c r="G4821">
        <v>317.1782</v>
      </c>
      <c r="H4821">
        <v>218.22470000000001</v>
      </c>
      <c r="I4821">
        <v>144.06139999999999</v>
      </c>
      <c r="J4821">
        <v>112.9616</v>
      </c>
      <c r="K4821">
        <v>84.385199999999998</v>
      </c>
      <c r="L4821">
        <v>28.660499999999999</v>
      </c>
      <c r="M4821">
        <v>112.0829</v>
      </c>
      <c r="N4821">
        <v>0.54526910399999995</v>
      </c>
      <c r="O4821">
        <v>14.37</v>
      </c>
      <c r="P4821">
        <v>86.72</v>
      </c>
      <c r="Q4821">
        <v>149.33000000000001</v>
      </c>
      <c r="R4821">
        <v>16.82</v>
      </c>
      <c r="S4821">
        <v>26.28</v>
      </c>
      <c r="T4821">
        <v>41.867100000000001</v>
      </c>
      <c r="U4821">
        <v>14.58</v>
      </c>
      <c r="V4821">
        <v>67.153199999999998</v>
      </c>
      <c r="W4821">
        <v>19.8108</v>
      </c>
      <c r="X4821">
        <v>16.2</v>
      </c>
      <c r="Y4821" s="2">
        <v>-5.8596314540628747E-3</v>
      </c>
      <c r="Z4821" s="2">
        <v>-1.8157897995319416E-2</v>
      </c>
      <c r="AA4821" s="2">
        <v>-1.5857689827321053E-2</v>
      </c>
      <c r="AB4821" s="2">
        <v>9.129429433426095E-3</v>
      </c>
      <c r="AC4821" s="2">
        <v>5.023265745526917E-3</v>
      </c>
      <c r="AD4821" s="2">
        <v>1.2945544466342884E-3</v>
      </c>
      <c r="AE4821" s="2">
        <v>4.1623309053069324E-3</v>
      </c>
      <c r="AF4821" s="2">
        <v>3.0274393572484737E-3</v>
      </c>
      <c r="AG4821" s="2">
        <v>-1.2690354778472135E-2</v>
      </c>
      <c r="AH4821" s="2">
        <v>4.1928721174002703E-3</v>
      </c>
      <c r="AI4821" s="2">
        <v>-2.166064981949456E-2</v>
      </c>
      <c r="AJ4821" s="2">
        <v>5.7924159762916538E-3</v>
      </c>
      <c r="AK4821" s="2">
        <v>8.3932853717025857E-3</v>
      </c>
      <c r="AL4821" s="2">
        <v>-4.1682455475559044E-3</v>
      </c>
      <c r="AM4821" s="2">
        <v>-2.0242393891243382E-2</v>
      </c>
      <c r="AN4821" s="2">
        <v>-8.1632653061224358E-3</v>
      </c>
      <c r="AO4821" s="2">
        <v>-4.4740938403380337E-3</v>
      </c>
      <c r="AP4821" s="2">
        <v>1.0425167292312798E-2</v>
      </c>
      <c r="AQ4821" s="2">
        <v>0.1095890410958904</v>
      </c>
      <c r="AV4821" s="52"/>
    </row>
    <row r="4822" spans="1:48" x14ac:dyDescent="0.3">
      <c r="A4822">
        <v>2020</v>
      </c>
      <c r="B4822" s="1">
        <v>43864</v>
      </c>
      <c r="C4822" s="4">
        <v>99</v>
      </c>
      <c r="D4822" s="4">
        <v>99</v>
      </c>
      <c r="E4822" s="4">
        <v>99</v>
      </c>
      <c r="F4822">
        <v>1545.4426653746734</v>
      </c>
      <c r="G4822">
        <v>319.53440000000001</v>
      </c>
      <c r="H4822">
        <v>221.52189999999999</v>
      </c>
      <c r="I4822">
        <v>143.94470000000001</v>
      </c>
      <c r="J4822">
        <v>112.86539999999999</v>
      </c>
      <c r="K4822">
        <v>84.360399999999998</v>
      </c>
      <c r="L4822">
        <v>28.548500000000001</v>
      </c>
      <c r="M4822">
        <v>112.0547</v>
      </c>
      <c r="N4822">
        <v>0.54414770000000001</v>
      </c>
      <c r="O4822">
        <v>14.21</v>
      </c>
      <c r="P4822">
        <v>83.92</v>
      </c>
      <c r="Q4822">
        <v>148.36000000000001</v>
      </c>
      <c r="R4822">
        <v>16.5</v>
      </c>
      <c r="S4822">
        <v>26.41</v>
      </c>
      <c r="T4822">
        <v>42.334400000000002</v>
      </c>
      <c r="U4822">
        <v>14.31</v>
      </c>
      <c r="V4822">
        <v>67.367400000000004</v>
      </c>
      <c r="W4822">
        <v>19.7211</v>
      </c>
      <c r="X4822">
        <v>15.58</v>
      </c>
      <c r="Y4822" s="2">
        <v>1.5695477836434879E-2</v>
      </c>
      <c r="Z4822" s="2">
        <v>7.4286316020457654E-3</v>
      </c>
      <c r="AA4822" s="2">
        <v>1.5109197079890446E-2</v>
      </c>
      <c r="AB4822" s="2">
        <v>-8.1007126128151974E-4</v>
      </c>
      <c r="AC4822" s="2">
        <v>-8.5161683262280352E-4</v>
      </c>
      <c r="AD4822" s="2">
        <v>-2.9389039784222248E-4</v>
      </c>
      <c r="AE4822" s="2">
        <v>-3.9078173793198889E-3</v>
      </c>
      <c r="AF4822" s="2">
        <v>-2.5159948573771906E-4</v>
      </c>
      <c r="AG4822" s="2">
        <v>-2.0566065301949044E-3</v>
      </c>
      <c r="AH4822" s="2">
        <v>-1.1134307585246916E-2</v>
      </c>
      <c r="AI4822" s="2">
        <v>-3.2287822878228734E-2</v>
      </c>
      <c r="AJ4822" s="2">
        <v>-6.4956807071586686E-3</v>
      </c>
      <c r="AK4822" s="2">
        <v>-1.9024970273483932E-2</v>
      </c>
      <c r="AL4822" s="2">
        <v>4.9467275494672336E-3</v>
      </c>
      <c r="AM4822" s="2">
        <v>1.1161508678652288E-2</v>
      </c>
      <c r="AN4822" s="2">
        <v>-1.851851851851849E-2</v>
      </c>
      <c r="AO4822" s="2">
        <v>3.1897214131271223E-3</v>
      </c>
      <c r="AP4822" s="2">
        <v>-4.5278333030468465E-3</v>
      </c>
      <c r="AQ4822" s="2">
        <v>-3.8271604938271531E-2</v>
      </c>
      <c r="AV4822" s="52"/>
    </row>
    <row r="4823" spans="1:48" x14ac:dyDescent="0.3">
      <c r="A4823">
        <v>2020</v>
      </c>
      <c r="B4823" s="1">
        <v>43865</v>
      </c>
      <c r="C4823" s="4">
        <v>99</v>
      </c>
      <c r="D4823" s="4">
        <v>99</v>
      </c>
      <c r="E4823" s="4">
        <v>99</v>
      </c>
      <c r="F4823">
        <v>1572.949226771389</v>
      </c>
      <c r="G4823">
        <v>324.40449999999998</v>
      </c>
      <c r="H4823">
        <v>226.59219999999999</v>
      </c>
      <c r="I4823">
        <v>142.00620000000001</v>
      </c>
      <c r="J4823">
        <v>112.21080000000001</v>
      </c>
      <c r="K4823">
        <v>84.271000000000001</v>
      </c>
      <c r="L4823">
        <v>28.469200000000001</v>
      </c>
      <c r="M4823">
        <v>111.919</v>
      </c>
      <c r="N4823">
        <v>0.55480079999999998</v>
      </c>
      <c r="O4823">
        <v>14.65</v>
      </c>
      <c r="P4823">
        <v>83.52</v>
      </c>
      <c r="Q4823">
        <v>146.43</v>
      </c>
      <c r="R4823">
        <v>16.45</v>
      </c>
      <c r="S4823">
        <v>26.45</v>
      </c>
      <c r="T4823">
        <v>43.427999999999997</v>
      </c>
      <c r="U4823">
        <v>14.33</v>
      </c>
      <c r="V4823">
        <v>66.695700000000002</v>
      </c>
      <c r="W4823">
        <v>19.541599999999999</v>
      </c>
      <c r="X4823">
        <v>14.83</v>
      </c>
      <c r="Y4823" s="2">
        <v>1.7798500075735246E-2</v>
      </c>
      <c r="Z4823" s="2">
        <v>1.5241238502020416E-2</v>
      </c>
      <c r="AA4823" s="2">
        <v>2.2888481906303548E-2</v>
      </c>
      <c r="AB4823" s="2">
        <v>-1.346697724890189E-2</v>
      </c>
      <c r="AC4823" s="2">
        <v>-5.7998288226506212E-3</v>
      </c>
      <c r="AD4823" s="2">
        <v>-1.0597389296399529E-3</v>
      </c>
      <c r="AE4823" s="2">
        <v>-2.7777291276248617E-3</v>
      </c>
      <c r="AF4823" s="2">
        <v>-1.211015691443551E-3</v>
      </c>
      <c r="AG4823" s="2">
        <v>1.957758895241124E-2</v>
      </c>
      <c r="AH4823" s="2">
        <v>3.0964109781843829E-2</v>
      </c>
      <c r="AI4823" s="2">
        <v>-4.7664442326025291E-3</v>
      </c>
      <c r="AJ4823" s="2">
        <v>-1.3008897276894138E-2</v>
      </c>
      <c r="AK4823" s="2">
        <v>-3.0303030303030498E-3</v>
      </c>
      <c r="AL4823" s="2">
        <v>1.5145778114349362E-3</v>
      </c>
      <c r="AM4823" s="2">
        <v>2.5832419970520215E-2</v>
      </c>
      <c r="AN4823" s="2">
        <v>1.3976240391333494E-3</v>
      </c>
      <c r="AO4823" s="2">
        <v>-9.970697993391453E-3</v>
      </c>
      <c r="AP4823" s="2">
        <v>-9.1019263631338942E-3</v>
      </c>
      <c r="AQ4823" s="2">
        <v>-4.8138639281129603E-2</v>
      </c>
      <c r="AV4823" s="52"/>
    </row>
    <row r="4824" spans="1:48" x14ac:dyDescent="0.3">
      <c r="A4824">
        <v>2020</v>
      </c>
      <c r="B4824" s="1">
        <v>43866</v>
      </c>
      <c r="C4824" s="4">
        <v>99</v>
      </c>
      <c r="D4824" s="4">
        <v>99</v>
      </c>
      <c r="E4824" s="4">
        <v>99</v>
      </c>
      <c r="F4824">
        <v>1575.1321164881674</v>
      </c>
      <c r="G4824">
        <v>328.15069999999997</v>
      </c>
      <c r="H4824">
        <v>227.33930000000001</v>
      </c>
      <c r="I4824">
        <v>140.45339999999999</v>
      </c>
      <c r="J4824">
        <v>111.7248</v>
      </c>
      <c r="K4824">
        <v>84.211399999999998</v>
      </c>
      <c r="L4824">
        <v>28.330300000000001</v>
      </c>
      <c r="M4824">
        <v>111.95780000000001</v>
      </c>
      <c r="N4824">
        <v>0.56377179399999999</v>
      </c>
      <c r="O4824">
        <v>14.63</v>
      </c>
      <c r="P4824">
        <v>85.6</v>
      </c>
      <c r="Q4824">
        <v>146.61000000000001</v>
      </c>
      <c r="R4824">
        <v>16.46</v>
      </c>
      <c r="S4824">
        <v>26.55</v>
      </c>
      <c r="T4824">
        <v>43.676600000000001</v>
      </c>
      <c r="U4824">
        <v>14.55</v>
      </c>
      <c r="V4824">
        <v>66.968299999999999</v>
      </c>
      <c r="W4824">
        <v>19.411999999999999</v>
      </c>
      <c r="X4824">
        <v>14.2</v>
      </c>
      <c r="Y4824" s="2">
        <v>1.3877687083765355E-3</v>
      </c>
      <c r="Z4824" s="2">
        <v>1.1547928589153322E-2</v>
      </c>
      <c r="AA4824" s="2">
        <v>3.2971126102312454E-3</v>
      </c>
      <c r="AB4824" s="2">
        <v>-1.0934733835565091E-2</v>
      </c>
      <c r="AC4824" s="2">
        <v>-4.3311339015495998E-3</v>
      </c>
      <c r="AD4824" s="2">
        <v>-7.0724211175854368E-4</v>
      </c>
      <c r="AE4824" s="2">
        <v>-4.8789569078161454E-3</v>
      </c>
      <c r="AF4824" s="2">
        <v>3.466792948472186E-4</v>
      </c>
      <c r="AG4824" s="2">
        <v>1.6169756784777611E-2</v>
      </c>
      <c r="AH4824" s="2">
        <v>-1.3651877133105117E-3</v>
      </c>
      <c r="AI4824" s="2">
        <v>2.4904214559386961E-2</v>
      </c>
      <c r="AJ4824" s="2">
        <v>1.2292562999385304E-3</v>
      </c>
      <c r="AK4824" s="2">
        <v>6.0790273556232677E-4</v>
      </c>
      <c r="AL4824" s="2">
        <v>3.780718336483968E-3</v>
      </c>
      <c r="AM4824" s="2">
        <v>5.7244174265451697E-3</v>
      </c>
      <c r="AN4824" s="2">
        <v>1.535240753663647E-2</v>
      </c>
      <c r="AO4824" s="2">
        <v>4.0872200156831795E-3</v>
      </c>
      <c r="AP4824" s="2">
        <v>-6.6320055676095668E-3</v>
      </c>
      <c r="AQ4824" s="2">
        <v>-4.2481456507080351E-2</v>
      </c>
      <c r="AV4824" s="52"/>
    </row>
    <row r="4825" spans="1:48" x14ac:dyDescent="0.3">
      <c r="A4825">
        <v>2020</v>
      </c>
      <c r="B4825" s="1">
        <v>43867</v>
      </c>
      <c r="C4825" s="4">
        <v>99</v>
      </c>
      <c r="D4825" s="4">
        <v>99</v>
      </c>
      <c r="E4825" s="4">
        <v>99</v>
      </c>
      <c r="F4825">
        <v>1585.7267267150685</v>
      </c>
      <c r="G4825">
        <v>329.25490000000002</v>
      </c>
      <c r="H4825">
        <v>229.30170000000001</v>
      </c>
      <c r="I4825">
        <v>141.0864</v>
      </c>
      <c r="J4825">
        <v>111.80410000000001</v>
      </c>
      <c r="K4825">
        <v>84.231300000000005</v>
      </c>
      <c r="L4825">
        <v>28.300599999999999</v>
      </c>
      <c r="M4825">
        <v>112.22929999999999</v>
      </c>
      <c r="N4825">
        <v>0.56545384399999998</v>
      </c>
      <c r="O4825">
        <v>14.56</v>
      </c>
      <c r="P4825">
        <v>85.92</v>
      </c>
      <c r="Q4825">
        <v>147.4</v>
      </c>
      <c r="R4825">
        <v>16.63</v>
      </c>
      <c r="S4825">
        <v>26.6</v>
      </c>
      <c r="T4825">
        <v>43.716299999999997</v>
      </c>
      <c r="U4825">
        <v>14.61</v>
      </c>
      <c r="V4825">
        <v>66.987700000000004</v>
      </c>
      <c r="W4825">
        <v>19.407</v>
      </c>
      <c r="X4825">
        <v>14.09</v>
      </c>
      <c r="Y4825" s="2">
        <v>6.726172437218958E-3</v>
      </c>
      <c r="Z4825" s="2">
        <v>3.364917399231615E-3</v>
      </c>
      <c r="AA4825" s="2">
        <v>8.6320315053314278E-3</v>
      </c>
      <c r="AB4825" s="2">
        <v>4.5068328712585259E-3</v>
      </c>
      <c r="AC4825" s="2">
        <v>7.0977974451502668E-4</v>
      </c>
      <c r="AD4825" s="2">
        <v>2.3631004828339464E-4</v>
      </c>
      <c r="AE4825" s="2">
        <v>-1.0483475289707611E-3</v>
      </c>
      <c r="AF4825" s="2">
        <v>2.4250208560725461E-3</v>
      </c>
      <c r="AG4825" s="2">
        <v>2.9835653679404217E-3</v>
      </c>
      <c r="AH4825" s="2">
        <v>-4.784688995215336E-3</v>
      </c>
      <c r="AI4825" s="2">
        <v>3.7383177570093906E-3</v>
      </c>
      <c r="AJ4825" s="2">
        <v>5.3884455357751104E-3</v>
      </c>
      <c r="AK4825" s="2">
        <v>1.0328068043742311E-2</v>
      </c>
      <c r="AL4825" s="2">
        <v>1.8832391713747842E-3</v>
      </c>
      <c r="AM4825" s="2">
        <v>9.0895353576048166E-4</v>
      </c>
      <c r="AN4825" s="2">
        <v>4.1237113402061709E-3</v>
      </c>
      <c r="AO4825" s="2">
        <v>2.896893007586776E-4</v>
      </c>
      <c r="AP4825" s="2">
        <v>-2.575726354832053E-4</v>
      </c>
      <c r="AQ4825" s="2">
        <v>-7.7464788732394263E-3</v>
      </c>
      <c r="AV4825" s="52"/>
    </row>
    <row r="4826" spans="1:48" x14ac:dyDescent="0.3">
      <c r="A4826">
        <v>2020</v>
      </c>
      <c r="B4826" s="1">
        <v>43868</v>
      </c>
      <c r="C4826" s="4">
        <v>99</v>
      </c>
      <c r="D4826" s="4">
        <v>99</v>
      </c>
      <c r="E4826" s="4">
        <v>99</v>
      </c>
      <c r="F4826">
        <v>1588.6546266684275</v>
      </c>
      <c r="G4826">
        <v>327.50009999999997</v>
      </c>
      <c r="H4826">
        <v>228.31559999999999</v>
      </c>
      <c r="I4826">
        <v>142.84690000000001</v>
      </c>
      <c r="J4826">
        <v>112.33969999999999</v>
      </c>
      <c r="K4826">
        <v>84.280900000000003</v>
      </c>
      <c r="L4826">
        <v>28.290700000000001</v>
      </c>
      <c r="M4826">
        <v>112.22929999999999</v>
      </c>
      <c r="N4826">
        <v>0.55358127599999996</v>
      </c>
      <c r="O4826">
        <v>14.45</v>
      </c>
      <c r="P4826">
        <v>84.64</v>
      </c>
      <c r="Q4826">
        <v>147.79</v>
      </c>
      <c r="R4826">
        <v>16.54</v>
      </c>
      <c r="S4826">
        <v>26.66</v>
      </c>
      <c r="T4826">
        <v>43.109900000000003</v>
      </c>
      <c r="U4826">
        <v>14.53</v>
      </c>
      <c r="V4826">
        <v>66.773600000000002</v>
      </c>
      <c r="W4826">
        <v>19.501799999999999</v>
      </c>
      <c r="X4826">
        <v>14.38</v>
      </c>
      <c r="Y4826" s="2">
        <v>1.8464089076837276E-3</v>
      </c>
      <c r="Z4826" s="2">
        <v>-5.3296093695189839E-3</v>
      </c>
      <c r="AA4826" s="2">
        <v>-4.3004478379359279E-3</v>
      </c>
      <c r="AB4826" s="2">
        <v>1.247816940541413E-2</v>
      </c>
      <c r="AC4826" s="2">
        <v>4.7905219933794818E-3</v>
      </c>
      <c r="AD4826" s="2">
        <v>5.8885473689707091E-4</v>
      </c>
      <c r="AE4826" s="2">
        <v>-3.4981590496308002E-4</v>
      </c>
      <c r="AF4826" s="2">
        <v>0</v>
      </c>
      <c r="AG4826" s="2">
        <v>-2.0996528940388726E-2</v>
      </c>
      <c r="AH4826" s="2">
        <v>-7.5549450549451391E-3</v>
      </c>
      <c r="AI4826" s="2">
        <v>-1.4897579143389184E-2</v>
      </c>
      <c r="AJ4826" s="2">
        <v>2.6458616010853753E-3</v>
      </c>
      <c r="AK4826" s="2">
        <v>-5.4119061936259705E-3</v>
      </c>
      <c r="AL4826" s="2">
        <v>2.2556390977443996E-3</v>
      </c>
      <c r="AM4826" s="2">
        <v>-1.3871256259106901E-2</v>
      </c>
      <c r="AN4826" s="2">
        <v>-5.4757015742642468E-3</v>
      </c>
      <c r="AO4826" s="2">
        <v>-3.1961091364534067E-3</v>
      </c>
      <c r="AP4826" s="2">
        <v>4.8848353686814505E-3</v>
      </c>
      <c r="AQ4826" s="2">
        <v>2.0581973030518119E-2</v>
      </c>
      <c r="AV4826" s="52"/>
    </row>
    <row r="4827" spans="1:48" x14ac:dyDescent="0.3">
      <c r="A4827">
        <v>2020</v>
      </c>
      <c r="B4827" s="1">
        <v>43871</v>
      </c>
      <c r="C4827" s="4">
        <v>99</v>
      </c>
      <c r="D4827" s="4">
        <v>99</v>
      </c>
      <c r="E4827" s="4">
        <v>99</v>
      </c>
      <c r="F4827">
        <v>1609.6768491929231</v>
      </c>
      <c r="G4827">
        <v>329.94499999999999</v>
      </c>
      <c r="H4827">
        <v>231.07490000000001</v>
      </c>
      <c r="I4827">
        <v>143.24250000000001</v>
      </c>
      <c r="J4827">
        <v>112.55800000000001</v>
      </c>
      <c r="K4827">
        <v>84.320700000000002</v>
      </c>
      <c r="L4827">
        <v>28.350200000000001</v>
      </c>
      <c r="M4827">
        <v>112.2487</v>
      </c>
      <c r="N4827">
        <v>0.55283835000000003</v>
      </c>
      <c r="O4827">
        <v>13.84</v>
      </c>
      <c r="P4827">
        <v>83.36</v>
      </c>
      <c r="Q4827">
        <v>148.16999999999999</v>
      </c>
      <c r="R4827">
        <v>16.61</v>
      </c>
      <c r="S4827">
        <v>26.7</v>
      </c>
      <c r="T4827">
        <v>43.348500000000001</v>
      </c>
      <c r="U4827">
        <v>14.4</v>
      </c>
      <c r="V4827">
        <v>67.026700000000005</v>
      </c>
      <c r="W4827">
        <v>19.501799999999999</v>
      </c>
      <c r="X4827">
        <v>14.1</v>
      </c>
      <c r="Y4827" s="2">
        <v>1.3232720423684174E-2</v>
      </c>
      <c r="Z4827" s="2">
        <v>7.4653412319569679E-3</v>
      </c>
      <c r="AA4827" s="2">
        <v>1.2085464155756398E-2</v>
      </c>
      <c r="AB4827" s="2">
        <v>2.7693985658772124E-3</v>
      </c>
      <c r="AC4827" s="2">
        <v>1.9432133074952507E-3</v>
      </c>
      <c r="AD4827" s="2">
        <v>4.7223036298849053E-4</v>
      </c>
      <c r="AE4827" s="2">
        <v>2.1031646442117857E-3</v>
      </c>
      <c r="AF4827" s="2">
        <v>1.7286038494401801E-4</v>
      </c>
      <c r="AG4827" s="2">
        <v>-1.3420359976190621E-3</v>
      </c>
      <c r="AH4827" s="2">
        <v>-4.2214532871972299E-2</v>
      </c>
      <c r="AI4827" s="2">
        <v>-1.5122873345935761E-2</v>
      </c>
      <c r="AJ4827" s="2">
        <v>2.5712159144732905E-3</v>
      </c>
      <c r="AK4827" s="2">
        <v>4.232164449818665E-3</v>
      </c>
      <c r="AL4827" s="2">
        <v>1.5003750937734317E-3</v>
      </c>
      <c r="AM4827" s="2">
        <v>5.5346915673661901E-3</v>
      </c>
      <c r="AN4827" s="2">
        <v>-8.9470061940811751E-3</v>
      </c>
      <c r="AO4827" s="2">
        <v>3.7904201660536874E-3</v>
      </c>
      <c r="AP4827" s="2">
        <v>0</v>
      </c>
      <c r="AQ4827" s="2">
        <v>-1.9471488178025131E-2</v>
      </c>
      <c r="AV4827" s="52"/>
    </row>
    <row r="4828" spans="1:48" x14ac:dyDescent="0.3">
      <c r="A4828">
        <v>2020</v>
      </c>
      <c r="B4828" s="1">
        <v>43872</v>
      </c>
      <c r="C4828" s="4">
        <v>99</v>
      </c>
      <c r="D4828" s="4">
        <v>99</v>
      </c>
      <c r="E4828" s="4">
        <v>99</v>
      </c>
      <c r="F4828">
        <v>1603.98479868445</v>
      </c>
      <c r="G4828">
        <v>330.51679999999999</v>
      </c>
      <c r="H4828">
        <v>231.1147</v>
      </c>
      <c r="I4828">
        <v>142.5205</v>
      </c>
      <c r="J4828">
        <v>112.2901</v>
      </c>
      <c r="K4828">
        <v>84.280900000000003</v>
      </c>
      <c r="L4828">
        <v>28.330300000000001</v>
      </c>
      <c r="M4828">
        <v>112.2002</v>
      </c>
      <c r="N4828">
        <v>0.56094033300000001</v>
      </c>
      <c r="O4828">
        <v>14.03</v>
      </c>
      <c r="P4828">
        <v>84</v>
      </c>
      <c r="Q4828">
        <v>147.66</v>
      </c>
      <c r="R4828">
        <v>16.48</v>
      </c>
      <c r="S4828">
        <v>26.67</v>
      </c>
      <c r="T4828">
        <v>43.915199999999999</v>
      </c>
      <c r="U4828">
        <v>14.45</v>
      </c>
      <c r="V4828">
        <v>67.270099999999999</v>
      </c>
      <c r="W4828">
        <v>19.451899999999998</v>
      </c>
      <c r="X4828">
        <v>14.12</v>
      </c>
      <c r="Y4828" s="2">
        <v>-3.5361448549918739E-3</v>
      </c>
      <c r="Z4828" s="2">
        <v>1.7330161087454332E-3</v>
      </c>
      <c r="AA4828" s="2">
        <v>1.7223852525738437E-4</v>
      </c>
      <c r="AB4828" s="2">
        <v>-5.0404035115276802E-3</v>
      </c>
      <c r="AC4828" s="2">
        <v>-2.3801062563302278E-3</v>
      </c>
      <c r="AD4828" s="2">
        <v>-4.7200746673115024E-4</v>
      </c>
      <c r="AE4828" s="2">
        <v>-7.0193508335036903E-4</v>
      </c>
      <c r="AF4828" s="2">
        <v>-4.3207627348917921E-4</v>
      </c>
      <c r="AG4828" s="2">
        <v>1.4655247777220826E-2</v>
      </c>
      <c r="AH4828" s="2">
        <v>1.3728323699421896E-2</v>
      </c>
      <c r="AI4828" s="2">
        <v>7.6775431861804133E-3</v>
      </c>
      <c r="AJ4828" s="2">
        <v>-3.4419923061347335E-3</v>
      </c>
      <c r="AK4828" s="2">
        <v>-7.8266104756170574E-3</v>
      </c>
      <c r="AL4828" s="2">
        <v>-1.1235955056179137E-3</v>
      </c>
      <c r="AM4828" s="2">
        <v>1.3073116716841415E-2</v>
      </c>
      <c r="AN4828" s="2">
        <v>3.4722222222220989E-3</v>
      </c>
      <c r="AO4828" s="2">
        <v>3.6313886854044686E-3</v>
      </c>
      <c r="AP4828" s="2">
        <v>-2.5587381677588672E-3</v>
      </c>
      <c r="AQ4828" s="2">
        <v>1.4184397163119478E-3</v>
      </c>
      <c r="AV4828" s="52"/>
    </row>
    <row r="4829" spans="1:48" x14ac:dyDescent="0.3">
      <c r="A4829">
        <v>2020</v>
      </c>
      <c r="B4829" s="1">
        <v>43873</v>
      </c>
      <c r="C4829" s="4">
        <v>99</v>
      </c>
      <c r="D4829" s="4">
        <v>99</v>
      </c>
      <c r="E4829" s="4">
        <v>99</v>
      </c>
      <c r="F4829">
        <v>1625.7487234753339</v>
      </c>
      <c r="G4829">
        <v>332.64620000000002</v>
      </c>
      <c r="H4829">
        <v>233.36600000000001</v>
      </c>
      <c r="I4829">
        <v>141.79849999999999</v>
      </c>
      <c r="J4829">
        <v>112.0025</v>
      </c>
      <c r="K4829">
        <v>84.241200000000006</v>
      </c>
      <c r="L4829">
        <v>28.310500000000001</v>
      </c>
      <c r="M4829">
        <v>112.3651</v>
      </c>
      <c r="N4829">
        <v>0.56531370000000003</v>
      </c>
      <c r="O4829">
        <v>14.42</v>
      </c>
      <c r="P4829">
        <v>86.48</v>
      </c>
      <c r="Q4829">
        <v>147.54</v>
      </c>
      <c r="R4829">
        <v>16.329999999999998</v>
      </c>
      <c r="S4829">
        <v>26.74</v>
      </c>
      <c r="T4829">
        <v>44.511699999999998</v>
      </c>
      <c r="U4829">
        <v>14.65</v>
      </c>
      <c r="V4829">
        <v>67.318700000000007</v>
      </c>
      <c r="W4829">
        <v>19.382100000000001</v>
      </c>
      <c r="X4829">
        <v>13.4</v>
      </c>
      <c r="Y4829" s="2">
        <v>1.3568660257088583E-2</v>
      </c>
      <c r="Z4829" s="2">
        <v>6.4426377116080236E-3</v>
      </c>
      <c r="AA4829" s="2">
        <v>9.7410506557999987E-3</v>
      </c>
      <c r="AB4829" s="2">
        <v>-5.0659378826204415E-3</v>
      </c>
      <c r="AC4829" s="2">
        <v>-2.5612231176211919E-3</v>
      </c>
      <c r="AD4829" s="2">
        <v>-4.710438545387774E-4</v>
      </c>
      <c r="AE4829" s="2">
        <v>-6.9889835264713707E-4</v>
      </c>
      <c r="AF4829" s="2">
        <v>1.469694349921058E-3</v>
      </c>
      <c r="AG4829" s="2">
        <v>7.7964923231861327E-3</v>
      </c>
      <c r="AH4829" s="2">
        <v>2.7797576621525266E-2</v>
      </c>
      <c r="AI4829" s="2">
        <v>2.9523809523809508E-2</v>
      </c>
      <c r="AJ4829" s="2">
        <v>-8.1267777326288204E-4</v>
      </c>
      <c r="AK4829" s="2">
        <v>-9.1019417475729503E-3</v>
      </c>
      <c r="AL4829" s="2">
        <v>2.624671916010346E-3</v>
      </c>
      <c r="AM4829" s="2">
        <v>1.3582996320180785E-2</v>
      </c>
      <c r="AN4829" s="2">
        <v>1.384083044982698E-2</v>
      </c>
      <c r="AO4829" s="2">
        <v>7.2246064744962979E-4</v>
      </c>
      <c r="AP4829" s="2">
        <v>-3.5883384142422203E-3</v>
      </c>
      <c r="AQ4829" s="2">
        <v>-5.0991501416430496E-2</v>
      </c>
      <c r="AV4829" s="52"/>
    </row>
    <row r="4830" spans="1:48" x14ac:dyDescent="0.3">
      <c r="A4830">
        <v>2020</v>
      </c>
      <c r="B4830" s="1">
        <v>43874</v>
      </c>
      <c r="C4830" s="4">
        <v>99</v>
      </c>
      <c r="D4830" s="4">
        <v>99</v>
      </c>
      <c r="E4830" s="4">
        <v>99</v>
      </c>
      <c r="F4830">
        <v>1625.6475257916297</v>
      </c>
      <c r="G4830">
        <v>332.29129999999998</v>
      </c>
      <c r="H4830">
        <v>233.06710000000001</v>
      </c>
      <c r="I4830">
        <v>142.3425</v>
      </c>
      <c r="J4830">
        <v>112.10169999999999</v>
      </c>
      <c r="K4830">
        <v>84.261099999999999</v>
      </c>
      <c r="L4830">
        <v>28.270800000000001</v>
      </c>
      <c r="M4830">
        <v>112.3942</v>
      </c>
      <c r="N4830">
        <v>0.56713589399999997</v>
      </c>
      <c r="O4830">
        <v>14.32</v>
      </c>
      <c r="P4830">
        <v>86.72</v>
      </c>
      <c r="Q4830">
        <v>148.38</v>
      </c>
      <c r="R4830">
        <v>16.46</v>
      </c>
      <c r="S4830">
        <v>26.77</v>
      </c>
      <c r="T4830">
        <v>43.9251</v>
      </c>
      <c r="U4830">
        <v>14.66</v>
      </c>
      <c r="V4830">
        <v>68.068399999999997</v>
      </c>
      <c r="W4830">
        <v>19.411999999999999</v>
      </c>
      <c r="X4830">
        <v>13.69</v>
      </c>
      <c r="Y4830" s="2">
        <v>-6.2246817262079368E-5</v>
      </c>
      <c r="Z4830" s="2">
        <v>-1.0668993062299403E-3</v>
      </c>
      <c r="AA4830" s="2">
        <v>-1.2808206851040449E-3</v>
      </c>
      <c r="AB4830" s="2">
        <v>3.836429863503632E-3</v>
      </c>
      <c r="AC4830" s="2">
        <v>8.8569451574738167E-4</v>
      </c>
      <c r="AD4830" s="2">
        <v>2.3622645451393254E-4</v>
      </c>
      <c r="AE4830" s="2">
        <v>-1.4023065647020827E-3</v>
      </c>
      <c r="AF4830" s="2">
        <v>2.5897720911571831E-4</v>
      </c>
      <c r="AG4830" s="2">
        <v>3.2233324612509495E-3</v>
      </c>
      <c r="AH4830" s="2">
        <v>-6.9348127600554754E-3</v>
      </c>
      <c r="AI4830" s="2">
        <v>2.7752081406104967E-3</v>
      </c>
      <c r="AJ4830" s="2">
        <v>5.6933712891420463E-3</v>
      </c>
      <c r="AK4830" s="2">
        <v>7.9608083282303177E-3</v>
      </c>
      <c r="AL4830" s="2">
        <v>1.1219147344803115E-3</v>
      </c>
      <c r="AM4830" s="2">
        <v>-1.3178557547790737E-2</v>
      </c>
      <c r="AN4830" s="2">
        <v>6.8259385665525585E-4</v>
      </c>
      <c r="AO4830" s="2">
        <v>1.1136578692101828E-2</v>
      </c>
      <c r="AP4830" s="2">
        <v>1.5426604960244727E-3</v>
      </c>
      <c r="AQ4830" s="2">
        <v>2.1641791044776149E-2</v>
      </c>
      <c r="AV4830" s="52"/>
    </row>
    <row r="4831" spans="1:48" x14ac:dyDescent="0.3">
      <c r="A4831">
        <v>2020</v>
      </c>
      <c r="B4831" s="1">
        <v>43875</v>
      </c>
      <c r="C4831" s="4">
        <v>99</v>
      </c>
      <c r="D4831" s="4">
        <v>99</v>
      </c>
      <c r="E4831" s="4">
        <v>99</v>
      </c>
      <c r="F4831">
        <v>1625.3406558360352</v>
      </c>
      <c r="G4831">
        <v>332.82369999999997</v>
      </c>
      <c r="H4831">
        <v>233.7346</v>
      </c>
      <c r="I4831">
        <v>142.96559999999999</v>
      </c>
      <c r="J4831">
        <v>112.3794</v>
      </c>
      <c r="K4831">
        <v>84.300799999999995</v>
      </c>
      <c r="L4831">
        <v>28.260899999999999</v>
      </c>
      <c r="M4831">
        <v>112.8403</v>
      </c>
      <c r="N4831">
        <v>0.56454275399999998</v>
      </c>
      <c r="O4831">
        <v>14.34</v>
      </c>
      <c r="P4831">
        <v>87.6</v>
      </c>
      <c r="Q4831">
        <v>149</v>
      </c>
      <c r="R4831">
        <v>16.559999999999999</v>
      </c>
      <c r="S4831">
        <v>26.76</v>
      </c>
      <c r="T4831">
        <v>43.945</v>
      </c>
      <c r="U4831">
        <v>14.65</v>
      </c>
      <c r="V4831">
        <v>68.525899999999993</v>
      </c>
      <c r="W4831">
        <v>19.422000000000001</v>
      </c>
      <c r="X4831">
        <v>13.52</v>
      </c>
      <c r="Y4831" s="2">
        <v>-1.8876782988064278E-4</v>
      </c>
      <c r="Z4831" s="2">
        <v>1.6022086645059996E-3</v>
      </c>
      <c r="AA4831" s="2">
        <v>2.8639820892781831E-3</v>
      </c>
      <c r="AB4831" s="2">
        <v>4.377469835080916E-3</v>
      </c>
      <c r="AC4831" s="2">
        <v>2.4772148861258447E-3</v>
      </c>
      <c r="AD4831" s="2">
        <v>4.7115454225021836E-4</v>
      </c>
      <c r="AE4831" s="2">
        <v>-3.5018464281177941E-4</v>
      </c>
      <c r="AF4831" s="2">
        <v>3.9690660194209304E-3</v>
      </c>
      <c r="AG4831" s="2">
        <v>-4.5723432909714479E-3</v>
      </c>
      <c r="AH4831" s="2">
        <v>1.3966480446927498E-3</v>
      </c>
      <c r="AI4831" s="2">
        <v>1.0147601476014678E-2</v>
      </c>
      <c r="AJ4831" s="2">
        <v>4.1784607089905279E-3</v>
      </c>
      <c r="AK4831" s="2">
        <v>6.0753341433776864E-3</v>
      </c>
      <c r="AL4831" s="2">
        <v>-3.7355248412396236E-4</v>
      </c>
      <c r="AM4831" s="2">
        <v>4.5304393160172651E-4</v>
      </c>
      <c r="AN4831" s="2">
        <v>-6.8212824010915885E-4</v>
      </c>
      <c r="AO4831" s="2">
        <v>6.7211804596551961E-3</v>
      </c>
      <c r="AP4831" s="2">
        <v>5.1514527096641061E-4</v>
      </c>
      <c r="AQ4831" s="2">
        <v>-1.2417823228634051E-2</v>
      </c>
      <c r="AV4831" s="52"/>
    </row>
    <row r="4832" spans="1:48" x14ac:dyDescent="0.3">
      <c r="A4832">
        <v>2020</v>
      </c>
      <c r="B4832" s="1">
        <v>43879</v>
      </c>
      <c r="C4832" s="4">
        <v>99</v>
      </c>
      <c r="D4832" s="4">
        <v>99</v>
      </c>
      <c r="E4832" s="4">
        <v>99</v>
      </c>
      <c r="F4832">
        <v>1634.5081001992708</v>
      </c>
      <c r="G4832">
        <v>331.96600000000001</v>
      </c>
      <c r="H4832">
        <v>233.82419999999999</v>
      </c>
      <c r="I4832">
        <v>143.94470000000001</v>
      </c>
      <c r="J4832">
        <v>112.55800000000001</v>
      </c>
      <c r="K4832">
        <v>84.330600000000004</v>
      </c>
      <c r="L4832">
        <v>28.2807</v>
      </c>
      <c r="M4832">
        <v>112.93729999999999</v>
      </c>
      <c r="N4832">
        <v>0.56699575000000002</v>
      </c>
      <c r="O4832">
        <v>15.1</v>
      </c>
      <c r="P4832">
        <v>87.6</v>
      </c>
      <c r="Q4832">
        <v>150.91</v>
      </c>
      <c r="R4832">
        <v>17.010000000000002</v>
      </c>
      <c r="S4832">
        <v>26.86</v>
      </c>
      <c r="T4832">
        <v>43.656700000000001</v>
      </c>
      <c r="U4832">
        <v>14.76</v>
      </c>
      <c r="V4832">
        <v>69.100300000000004</v>
      </c>
      <c r="W4832">
        <v>19.471900000000002</v>
      </c>
      <c r="X4832">
        <v>13.76</v>
      </c>
      <c r="Y4832" s="2">
        <v>5.6403218182714543E-3</v>
      </c>
      <c r="Z4832" s="2">
        <v>-2.577040036511713E-3</v>
      </c>
      <c r="AA4832" s="2">
        <v>3.8334076341284273E-4</v>
      </c>
      <c r="AB4832" s="2">
        <v>6.8485006183307551E-3</v>
      </c>
      <c r="AC4832" s="2">
        <v>1.5892592414623596E-3</v>
      </c>
      <c r="AD4832" s="2">
        <v>3.534960522320052E-4</v>
      </c>
      <c r="AE4832" s="2">
        <v>7.0061463010739899E-4</v>
      </c>
      <c r="AF4832" s="2">
        <v>8.5962196130284774E-4</v>
      </c>
      <c r="AG4832" s="2">
        <v>4.3451022666036732E-3</v>
      </c>
      <c r="AH4832" s="2">
        <v>5.2998605299860557E-2</v>
      </c>
      <c r="AI4832" s="2">
        <v>0</v>
      </c>
      <c r="AJ4832" s="2">
        <v>1.281879194630875E-2</v>
      </c>
      <c r="AK4832" s="2">
        <v>2.7173913043478493E-2</v>
      </c>
      <c r="AL4832" s="2">
        <v>3.7369207772794955E-3</v>
      </c>
      <c r="AM4832" s="2">
        <v>-6.5604733189214004E-3</v>
      </c>
      <c r="AN4832" s="2">
        <v>7.5085324232082584E-3</v>
      </c>
      <c r="AO4832" s="2">
        <v>8.3822321195345939E-3</v>
      </c>
      <c r="AP4832" s="2">
        <v>2.5692513644322013E-3</v>
      </c>
      <c r="AQ4832" s="2">
        <v>1.7751479289940919E-2</v>
      </c>
      <c r="AV4832" s="52"/>
    </row>
    <row r="4833" spans="1:48" x14ac:dyDescent="0.3">
      <c r="A4833">
        <v>2020</v>
      </c>
      <c r="B4833" s="1">
        <v>43880</v>
      </c>
      <c r="C4833" s="4">
        <v>99</v>
      </c>
      <c r="D4833" s="4">
        <v>99</v>
      </c>
      <c r="E4833" s="4">
        <v>99</v>
      </c>
      <c r="F4833">
        <v>1640.8085547318096</v>
      </c>
      <c r="G4833">
        <v>333.5532</v>
      </c>
      <c r="H4833">
        <v>236.06549999999999</v>
      </c>
      <c r="I4833">
        <v>143.9348</v>
      </c>
      <c r="J4833">
        <v>112.5381</v>
      </c>
      <c r="K4833">
        <v>84.340500000000006</v>
      </c>
      <c r="L4833">
        <v>28.171700000000001</v>
      </c>
      <c r="M4833">
        <v>113.16030000000001</v>
      </c>
      <c r="N4833">
        <v>0.565832322</v>
      </c>
      <c r="O4833">
        <v>15.28</v>
      </c>
      <c r="P4833">
        <v>89.44</v>
      </c>
      <c r="Q4833">
        <v>151.79</v>
      </c>
      <c r="R4833">
        <v>17.23</v>
      </c>
      <c r="S4833">
        <v>26.91</v>
      </c>
      <c r="T4833">
        <v>43.974800000000002</v>
      </c>
      <c r="U4833">
        <v>14.9</v>
      </c>
      <c r="V4833">
        <v>68.350700000000003</v>
      </c>
      <c r="W4833">
        <v>19.431999999999999</v>
      </c>
      <c r="X4833">
        <v>13.56</v>
      </c>
      <c r="Y4833" s="2">
        <v>3.8546487054855749E-3</v>
      </c>
      <c r="Z4833" s="2">
        <v>4.7812125338135836E-3</v>
      </c>
      <c r="AA4833" s="2">
        <v>9.5854064720417576E-3</v>
      </c>
      <c r="AB4833" s="2">
        <v>-6.8776412052828917E-5</v>
      </c>
      <c r="AC4833" s="2">
        <v>-1.7679773983192426E-4</v>
      </c>
      <c r="AD4833" s="2">
        <v>1.1739510924857477E-4</v>
      </c>
      <c r="AE4833" s="2">
        <v>-3.8542186013782453E-3</v>
      </c>
      <c r="AF4833" s="2">
        <v>1.9745469388767756E-3</v>
      </c>
      <c r="AG4833" s="2">
        <v>-2.0519166148953438E-3</v>
      </c>
      <c r="AH4833" s="2">
        <v>1.192052980132452E-2</v>
      </c>
      <c r="AI4833" s="2">
        <v>2.1004566210045761E-2</v>
      </c>
      <c r="AJ4833" s="2">
        <v>5.8312901729506983E-3</v>
      </c>
      <c r="AK4833" s="2">
        <v>1.2933568489124081E-2</v>
      </c>
      <c r="AL4833" s="2">
        <v>1.8615040953089412E-3</v>
      </c>
      <c r="AM4833" s="2">
        <v>7.2863959025761815E-3</v>
      </c>
      <c r="AN4833" s="2">
        <v>9.4850948509486166E-3</v>
      </c>
      <c r="AO4833" s="2">
        <v>-1.0847999212738602E-2</v>
      </c>
      <c r="AP4833" s="2">
        <v>-2.0491066613942399E-3</v>
      </c>
      <c r="AQ4833" s="2">
        <v>-1.4534883720930147E-2</v>
      </c>
      <c r="AV4833" s="52"/>
    </row>
    <row r="4834" spans="1:48" x14ac:dyDescent="0.3">
      <c r="A4834">
        <v>2020</v>
      </c>
      <c r="B4834" s="1">
        <v>43881</v>
      </c>
      <c r="C4834" s="4">
        <v>99</v>
      </c>
      <c r="D4834" s="4">
        <v>99</v>
      </c>
      <c r="E4834" s="4">
        <v>99</v>
      </c>
      <c r="F4834">
        <v>1628.6083808749531</v>
      </c>
      <c r="G4834">
        <v>332.18290000000002</v>
      </c>
      <c r="H4834">
        <v>233.874</v>
      </c>
      <c r="I4834">
        <v>145.0624</v>
      </c>
      <c r="J4834">
        <v>112.86539999999999</v>
      </c>
      <c r="K4834">
        <v>84.360399999999998</v>
      </c>
      <c r="L4834">
        <v>28.0824</v>
      </c>
      <c r="M4834">
        <v>113.2282</v>
      </c>
      <c r="N4834">
        <v>0.56251024599999999</v>
      </c>
      <c r="O4834">
        <v>14.91</v>
      </c>
      <c r="P4834">
        <v>90.24</v>
      </c>
      <c r="Q4834">
        <v>152.41</v>
      </c>
      <c r="R4834">
        <v>17.14</v>
      </c>
      <c r="S4834">
        <v>26.99</v>
      </c>
      <c r="T4834">
        <v>43.288800000000002</v>
      </c>
      <c r="U4834">
        <v>14.84</v>
      </c>
      <c r="V4834">
        <v>68.594099999999997</v>
      </c>
      <c r="W4834">
        <v>19.524699999999999</v>
      </c>
      <c r="X4834">
        <v>14.04</v>
      </c>
      <c r="Y4834" s="2">
        <v>-7.4354645590268831E-3</v>
      </c>
      <c r="Z4834" s="2">
        <v>-4.1081902377191337E-3</v>
      </c>
      <c r="AA4834" s="2">
        <v>-9.2834404010750937E-3</v>
      </c>
      <c r="AB4834" s="2">
        <v>7.8341026631503219E-3</v>
      </c>
      <c r="AC4834" s="2">
        <v>2.9083483726843884E-3</v>
      </c>
      <c r="AD4834" s="2">
        <v>2.3594832850171166E-4</v>
      </c>
      <c r="AE4834" s="2">
        <v>-3.1698477550166082E-3</v>
      </c>
      <c r="AF4834" s="2">
        <v>6.0003375742190279E-4</v>
      </c>
      <c r="AG4834" s="2">
        <v>-5.871131554057829E-3</v>
      </c>
      <c r="AH4834" s="2">
        <v>-2.4214659685863782E-2</v>
      </c>
      <c r="AI4834" s="2">
        <v>8.9445438282647061E-3</v>
      </c>
      <c r="AJ4834" s="2">
        <v>4.0845905527373549E-3</v>
      </c>
      <c r="AK4834" s="2">
        <v>-5.2234474753337645E-3</v>
      </c>
      <c r="AL4834" s="2">
        <v>2.9728725380899768E-3</v>
      </c>
      <c r="AM4834" s="2">
        <v>-1.5599843546758585E-2</v>
      </c>
      <c r="AN4834" s="2">
        <v>-4.0268456375839312E-3</v>
      </c>
      <c r="AO4834" s="2">
        <v>3.5610461926505188E-3</v>
      </c>
      <c r="AP4834" s="2">
        <v>4.7704816797036198E-3</v>
      </c>
      <c r="AQ4834" s="2">
        <v>3.5398230088495408E-2</v>
      </c>
      <c r="AV4834" s="52"/>
    </row>
    <row r="4835" spans="1:48" x14ac:dyDescent="0.3">
      <c r="A4835">
        <v>2020</v>
      </c>
      <c r="B4835" s="1">
        <v>43882</v>
      </c>
      <c r="C4835" s="4">
        <v>99</v>
      </c>
      <c r="D4835" s="4">
        <v>99</v>
      </c>
      <c r="E4835" s="4">
        <v>99</v>
      </c>
      <c r="F4835">
        <v>1593.7103057439081</v>
      </c>
      <c r="G4835">
        <v>328.762</v>
      </c>
      <c r="H4835">
        <v>229.38140000000001</v>
      </c>
      <c r="I4835">
        <v>146.41730000000001</v>
      </c>
      <c r="J4835">
        <v>113.32170000000001</v>
      </c>
      <c r="K4835">
        <v>84.429900000000004</v>
      </c>
      <c r="L4835">
        <v>28.251000000000001</v>
      </c>
      <c r="M4835">
        <v>113.4804</v>
      </c>
      <c r="N4835">
        <v>0.56011329099999996</v>
      </c>
      <c r="O4835">
        <v>14.8</v>
      </c>
      <c r="P4835">
        <v>89.28</v>
      </c>
      <c r="Q4835">
        <v>154.69999999999999</v>
      </c>
      <c r="R4835">
        <v>17.28</v>
      </c>
      <c r="S4835">
        <v>26.83</v>
      </c>
      <c r="T4835">
        <v>43.040300000000002</v>
      </c>
      <c r="U4835">
        <v>14.78</v>
      </c>
      <c r="V4835">
        <v>68.467500000000001</v>
      </c>
      <c r="W4835">
        <v>19.661300000000001</v>
      </c>
      <c r="X4835">
        <v>14.9</v>
      </c>
      <c r="Y4835" s="2">
        <v>-2.1428156419222466E-2</v>
      </c>
      <c r="Z4835" s="2">
        <v>-1.0298242323731999E-2</v>
      </c>
      <c r="AA4835" s="2">
        <v>-1.9209488870075231E-2</v>
      </c>
      <c r="AB4835" s="2">
        <v>9.3401184593666642E-3</v>
      </c>
      <c r="AC4835" s="2">
        <v>4.0428687622602322E-3</v>
      </c>
      <c r="AD4835" s="2">
        <v>8.2384625961950952E-4</v>
      </c>
      <c r="AE4835" s="2">
        <v>6.0037603623621649E-3</v>
      </c>
      <c r="AF4835" s="2">
        <v>2.2273603218985194E-3</v>
      </c>
      <c r="AG4835" s="2">
        <v>-4.2611757155442964E-3</v>
      </c>
      <c r="AH4835" s="2">
        <v>-7.3775989268947129E-3</v>
      </c>
      <c r="AI4835" s="2">
        <v>-1.0638297872340385E-2</v>
      </c>
      <c r="AJ4835" s="2">
        <v>1.5025260809658159E-2</v>
      </c>
      <c r="AK4835" s="2">
        <v>8.168028004667427E-3</v>
      </c>
      <c r="AL4835" s="2">
        <v>-5.9281215264912479E-3</v>
      </c>
      <c r="AM4835" s="2">
        <v>-5.7405148675869766E-3</v>
      </c>
      <c r="AN4835" s="2">
        <v>-4.0431266846361336E-3</v>
      </c>
      <c r="AO4835" s="2">
        <v>-1.8456397853459094E-3</v>
      </c>
      <c r="AP4835" s="2">
        <v>6.9962662678557663E-3</v>
      </c>
      <c r="AQ4835" s="2">
        <v>6.1253561253561406E-2</v>
      </c>
      <c r="AV4835" s="52"/>
    </row>
    <row r="4836" spans="1:48" x14ac:dyDescent="0.3">
      <c r="A4836">
        <v>2020</v>
      </c>
      <c r="B4836" s="1">
        <v>43885</v>
      </c>
      <c r="C4836" s="4">
        <v>99</v>
      </c>
      <c r="D4836" s="4">
        <v>99</v>
      </c>
      <c r="E4836" s="4">
        <v>99</v>
      </c>
      <c r="F4836">
        <v>1527.8412698930817</v>
      </c>
      <c r="G4836">
        <v>317.85840000000002</v>
      </c>
      <c r="H4836">
        <v>220.53569999999999</v>
      </c>
      <c r="I4836">
        <v>148.60310000000001</v>
      </c>
      <c r="J4836">
        <v>114.2045</v>
      </c>
      <c r="K4836">
        <v>84.568899999999999</v>
      </c>
      <c r="L4836">
        <v>28.350200000000001</v>
      </c>
      <c r="M4836">
        <v>112.9858</v>
      </c>
      <c r="N4836">
        <v>0.55916010699999996</v>
      </c>
      <c r="O4836">
        <v>14.36</v>
      </c>
      <c r="P4836">
        <v>85.92</v>
      </c>
      <c r="Q4836">
        <v>156.09</v>
      </c>
      <c r="R4836">
        <v>17.399999999999999</v>
      </c>
      <c r="S4836">
        <v>26.84</v>
      </c>
      <c r="T4836">
        <v>41.429600000000001</v>
      </c>
      <c r="U4836">
        <v>14.5</v>
      </c>
      <c r="V4836">
        <v>67.669200000000004</v>
      </c>
      <c r="W4836">
        <v>20.020199999999999</v>
      </c>
      <c r="X4836">
        <v>17.670000000000002</v>
      </c>
      <c r="Y4836" s="2">
        <v>-4.1330620510783622E-2</v>
      </c>
      <c r="Z4836" s="2">
        <v>-3.3165633497788671E-2</v>
      </c>
      <c r="AA4836" s="2">
        <v>-3.8563283683855865E-2</v>
      </c>
      <c r="AB4836" s="2">
        <v>1.492856376944518E-2</v>
      </c>
      <c r="AC4836" s="2">
        <v>7.7902114069943185E-3</v>
      </c>
      <c r="AD4836" s="2">
        <v>1.6463361913254815E-3</v>
      </c>
      <c r="AE4836" s="2">
        <v>3.5113801281370094E-3</v>
      </c>
      <c r="AF4836" s="2">
        <v>-4.3584619017910109E-3</v>
      </c>
      <c r="AG4836" s="2">
        <v>-1.7017700085248944E-3</v>
      </c>
      <c r="AH4836" s="2">
        <v>-2.972972972972987E-2</v>
      </c>
      <c r="AI4836" s="2">
        <v>-3.7634408602150504E-2</v>
      </c>
      <c r="AJ4836" s="2">
        <v>8.9851325145444694E-3</v>
      </c>
      <c r="AK4836" s="2">
        <v>6.9444444444441977E-3</v>
      </c>
      <c r="AL4836" s="2">
        <v>3.7271710771524802E-4</v>
      </c>
      <c r="AM4836" s="2">
        <v>-3.7423066289036133E-2</v>
      </c>
      <c r="AN4836" s="2">
        <v>-1.8944519621109546E-2</v>
      </c>
      <c r="AO4836" s="2">
        <v>-1.1659546500164319E-2</v>
      </c>
      <c r="AP4836" s="2">
        <v>1.8254133755143176E-2</v>
      </c>
      <c r="AQ4836" s="2">
        <v>0.18590604026845647</v>
      </c>
      <c r="AV4836" s="52"/>
    </row>
    <row r="4837" spans="1:48" x14ac:dyDescent="0.3">
      <c r="A4837">
        <v>2020</v>
      </c>
      <c r="B4837" s="1">
        <v>43886</v>
      </c>
      <c r="C4837" s="4">
        <v>99</v>
      </c>
      <c r="D4837" s="4">
        <v>99</v>
      </c>
      <c r="E4837" s="4">
        <v>99</v>
      </c>
      <c r="F4837">
        <v>1491.5655304575002</v>
      </c>
      <c r="G4837">
        <v>308.22660000000002</v>
      </c>
      <c r="H4837">
        <v>214.53890000000001</v>
      </c>
      <c r="I4837">
        <v>149.39429999999999</v>
      </c>
      <c r="J4837">
        <v>114.5219</v>
      </c>
      <c r="K4837">
        <v>84.658299999999997</v>
      </c>
      <c r="L4837">
        <v>28.399699999999999</v>
      </c>
      <c r="M4837">
        <v>112.28749999999999</v>
      </c>
      <c r="N4837">
        <v>0.53573739399999998</v>
      </c>
      <c r="O4837">
        <v>14.28</v>
      </c>
      <c r="P4837">
        <v>83.2</v>
      </c>
      <c r="Q4837">
        <v>153.30000000000001</v>
      </c>
      <c r="R4837">
        <v>16.71</v>
      </c>
      <c r="S4837">
        <v>26.76</v>
      </c>
      <c r="T4837">
        <v>41.101500000000001</v>
      </c>
      <c r="U4837">
        <v>14.23</v>
      </c>
      <c r="V4837">
        <v>66.247900000000001</v>
      </c>
      <c r="W4837">
        <v>20.3492</v>
      </c>
      <c r="X4837">
        <v>19.34</v>
      </c>
      <c r="Y4837" s="2">
        <v>-2.3743133629398616E-2</v>
      </c>
      <c r="Z4837" s="2">
        <v>-3.0302172288037665E-2</v>
      </c>
      <c r="AA4837" s="2">
        <v>-2.7191969372759028E-2</v>
      </c>
      <c r="AB4837" s="2">
        <v>5.3242496287086993E-3</v>
      </c>
      <c r="AC4837" s="2">
        <v>2.7792249867562013E-3</v>
      </c>
      <c r="AD4837" s="2">
        <v>1.0571262012395444E-3</v>
      </c>
      <c r="AE4837" s="2">
        <v>1.7460194284342201E-3</v>
      </c>
      <c r="AF4837" s="2">
        <v>-6.1804226725836742E-3</v>
      </c>
      <c r="AG4837" s="2">
        <v>-4.1889098858763907E-2</v>
      </c>
      <c r="AH4837" s="2">
        <v>-5.5710306406685506E-3</v>
      </c>
      <c r="AI4837" s="2">
        <v>-3.1657355679702071E-2</v>
      </c>
      <c r="AJ4837" s="2">
        <v>-1.7874303286565363E-2</v>
      </c>
      <c r="AK4837" s="2">
        <v>-3.9655172413793016E-2</v>
      </c>
      <c r="AL4837" s="2">
        <v>-2.9806259314455463E-3</v>
      </c>
      <c r="AM4837" s="2">
        <v>-7.9194585513738813E-3</v>
      </c>
      <c r="AN4837" s="2">
        <v>-1.8620689655172384E-2</v>
      </c>
      <c r="AO4837" s="2">
        <v>-2.100364715409675E-2</v>
      </c>
      <c r="AP4837" s="2">
        <v>1.6433402263713592E-2</v>
      </c>
      <c r="AQ4837" s="2">
        <v>9.4510469722693724E-2</v>
      </c>
      <c r="AV4837" s="52"/>
    </row>
    <row r="4838" spans="1:48" x14ac:dyDescent="0.3">
      <c r="A4838">
        <v>2020</v>
      </c>
      <c r="B4838" s="1">
        <v>43887</v>
      </c>
      <c r="C4838" s="4">
        <v>99</v>
      </c>
      <c r="D4838" s="4">
        <v>99</v>
      </c>
      <c r="E4838" s="4">
        <v>99</v>
      </c>
      <c r="F4838">
        <v>1514.743333365305</v>
      </c>
      <c r="G4838">
        <v>307.09289999999999</v>
      </c>
      <c r="H4838">
        <v>215.6446</v>
      </c>
      <c r="I4838">
        <v>148.60310000000001</v>
      </c>
      <c r="J4838">
        <v>114.4624</v>
      </c>
      <c r="K4838">
        <v>84.717799999999997</v>
      </c>
      <c r="L4838">
        <v>28.310500000000001</v>
      </c>
      <c r="M4838">
        <v>112.22929999999999</v>
      </c>
      <c r="N4838">
        <v>0.54891354800000003</v>
      </c>
      <c r="O4838">
        <v>14.09</v>
      </c>
      <c r="P4838">
        <v>81.52</v>
      </c>
      <c r="Q4838">
        <v>153.97</v>
      </c>
      <c r="R4838">
        <v>16.68</v>
      </c>
      <c r="S4838">
        <v>26.78</v>
      </c>
      <c r="T4838">
        <v>41.429600000000001</v>
      </c>
      <c r="U4838">
        <v>14.09</v>
      </c>
      <c r="V4838">
        <v>65.576099999999997</v>
      </c>
      <c r="W4838">
        <v>20.3293</v>
      </c>
      <c r="X4838">
        <v>18.93</v>
      </c>
      <c r="Y4838" s="2">
        <v>1.5539245466939411E-2</v>
      </c>
      <c r="Z4838" s="2">
        <v>-3.67813809710138E-3</v>
      </c>
      <c r="AA4838" s="2">
        <v>5.1538438949765286E-3</v>
      </c>
      <c r="AB4838" s="2">
        <v>-5.2960521251478321E-3</v>
      </c>
      <c r="AC4838" s="2">
        <v>-5.1955128233116543E-4</v>
      </c>
      <c r="AD4838" s="2">
        <v>7.0282535793886325E-4</v>
      </c>
      <c r="AE4838" s="2">
        <v>-3.1408782487137854E-3</v>
      </c>
      <c r="AF4838" s="2">
        <v>-5.183123678058621E-4</v>
      </c>
      <c r="AG4838" s="2">
        <v>2.4594426574598982E-2</v>
      </c>
      <c r="AH4838" s="2">
        <v>-1.3305322128851493E-2</v>
      </c>
      <c r="AI4838" s="2">
        <v>-2.0192307692307732E-2</v>
      </c>
      <c r="AJ4838" s="2">
        <v>4.3705153294193444E-3</v>
      </c>
      <c r="AK4838" s="2">
        <v>-1.7953321364453378E-3</v>
      </c>
      <c r="AL4838" s="2">
        <v>7.473841554559435E-4</v>
      </c>
      <c r="AM4838" s="2">
        <v>7.9826770312518835E-3</v>
      </c>
      <c r="AN4838" s="2">
        <v>-9.8383696416023403E-3</v>
      </c>
      <c r="AO4838" s="2">
        <v>-1.0140698799509185E-2</v>
      </c>
      <c r="AP4838" s="2">
        <v>-9.7792542212959965E-4</v>
      </c>
      <c r="AQ4838" s="2">
        <v>-2.1199586349534671E-2</v>
      </c>
      <c r="AV4838" s="52"/>
    </row>
    <row r="4839" spans="1:48" x14ac:dyDescent="0.3">
      <c r="A4839">
        <v>2020</v>
      </c>
      <c r="B4839" s="1">
        <v>43888</v>
      </c>
      <c r="C4839" s="4">
        <v>99</v>
      </c>
      <c r="D4839" s="4">
        <v>99</v>
      </c>
      <c r="E4839" s="4">
        <v>99</v>
      </c>
      <c r="F4839">
        <v>1446.443175795172</v>
      </c>
      <c r="G4839">
        <v>293.30090000000001</v>
      </c>
      <c r="H4839">
        <v>204.84649999999999</v>
      </c>
      <c r="I4839">
        <v>150.21530000000001</v>
      </c>
      <c r="J4839">
        <v>115.01779999999999</v>
      </c>
      <c r="K4839">
        <v>84.817099999999996</v>
      </c>
      <c r="L4839">
        <v>28.409700000000001</v>
      </c>
      <c r="M4839">
        <v>110.8327</v>
      </c>
      <c r="N4839">
        <v>0.55484282299999999</v>
      </c>
      <c r="O4839">
        <v>13.47</v>
      </c>
      <c r="P4839">
        <v>78.239999999999995</v>
      </c>
      <c r="Q4839">
        <v>154</v>
      </c>
      <c r="R4839">
        <v>16.47</v>
      </c>
      <c r="S4839">
        <v>26.62</v>
      </c>
      <c r="T4839">
        <v>40.435400000000001</v>
      </c>
      <c r="U4839">
        <v>13.85</v>
      </c>
      <c r="V4839">
        <v>62.626399999999997</v>
      </c>
      <c r="W4839">
        <v>20.887599999999999</v>
      </c>
      <c r="X4839">
        <v>22</v>
      </c>
      <c r="Y4839" s="2">
        <v>-4.5090251309038987E-2</v>
      </c>
      <c r="Z4839" s="2">
        <v>-4.491149095273772E-2</v>
      </c>
      <c r="AA4839" s="2">
        <v>-5.0073593310474784E-2</v>
      </c>
      <c r="AB4839" s="2">
        <v>1.0849033432007715E-2</v>
      </c>
      <c r="AC4839" s="2">
        <v>4.8522484239366115E-3</v>
      </c>
      <c r="AD4839" s="2">
        <v>1.1721267549440473E-3</v>
      </c>
      <c r="AE4839" s="2">
        <v>3.5040002825805772E-3</v>
      </c>
      <c r="AF4839" s="2">
        <v>-1.2444165650146499E-2</v>
      </c>
      <c r="AG4839" s="2">
        <v>1.0801837596473352E-2</v>
      </c>
      <c r="AH4839" s="2">
        <v>-4.4002838892831742E-2</v>
      </c>
      <c r="AI4839" s="2">
        <v>-4.0235525024533869E-2</v>
      </c>
      <c r="AJ4839" s="2">
        <v>1.9484315126327978E-4</v>
      </c>
      <c r="AK4839" s="2">
        <v>-1.258992805755399E-2</v>
      </c>
      <c r="AL4839" s="2">
        <v>-5.9746079163555121E-3</v>
      </c>
      <c r="AM4839" s="2">
        <v>-2.3997335238573392E-2</v>
      </c>
      <c r="AN4839" s="2">
        <v>-1.7033356990773574E-2</v>
      </c>
      <c r="AO4839" s="2">
        <v>-4.4981327038357E-2</v>
      </c>
      <c r="AP4839" s="2">
        <v>2.746282459307503E-2</v>
      </c>
      <c r="AQ4839" s="2">
        <v>0.16217643951399907</v>
      </c>
      <c r="AV4839" s="52"/>
    </row>
    <row r="4840" spans="1:48" x14ac:dyDescent="0.3">
      <c r="A4840">
        <v>2020</v>
      </c>
      <c r="B4840" s="1">
        <v>43889</v>
      </c>
      <c r="C4840" s="4">
        <v>99</v>
      </c>
      <c r="D4840" s="4">
        <v>99</v>
      </c>
      <c r="E4840" s="4">
        <v>99</v>
      </c>
      <c r="F4840">
        <v>1453.5963035045704</v>
      </c>
      <c r="G4840">
        <v>292.06849999999997</v>
      </c>
      <c r="H4840">
        <v>205.0059</v>
      </c>
      <c r="I4840">
        <v>153.60769999999999</v>
      </c>
      <c r="J4840">
        <v>116.30719999999999</v>
      </c>
      <c r="K4840">
        <v>85.124899999999997</v>
      </c>
      <c r="L4840">
        <v>28.6675</v>
      </c>
      <c r="M4840">
        <v>110.6776</v>
      </c>
      <c r="N4840">
        <v>0.544428044</v>
      </c>
      <c r="O4840">
        <v>13.1</v>
      </c>
      <c r="P4840">
        <v>75.599999999999994</v>
      </c>
      <c r="Q4840">
        <v>148.38</v>
      </c>
      <c r="R4840">
        <v>15.53</v>
      </c>
      <c r="S4840">
        <v>26.53</v>
      </c>
      <c r="T4840">
        <v>40.286299999999997</v>
      </c>
      <c r="U4840">
        <v>13.61</v>
      </c>
      <c r="V4840">
        <v>60.533299999999997</v>
      </c>
      <c r="W4840">
        <v>21.396100000000001</v>
      </c>
      <c r="X4840">
        <v>22.81</v>
      </c>
      <c r="Y4840" s="2">
        <v>4.9453223113766764E-3</v>
      </c>
      <c r="Z4840" s="2">
        <v>-4.2018282248709182E-3</v>
      </c>
      <c r="AA4840" s="2">
        <v>7.7814363437989087E-4</v>
      </c>
      <c r="AB4840" s="2">
        <v>2.2583585027623476E-2</v>
      </c>
      <c r="AC4840" s="2">
        <v>1.1210438732091932E-2</v>
      </c>
      <c r="AD4840" s="2">
        <v>3.6289851928443806E-3</v>
      </c>
      <c r="AE4840" s="2">
        <v>9.074365445604915E-3</v>
      </c>
      <c r="AF4840" s="2">
        <v>-1.3994064928491978E-3</v>
      </c>
      <c r="AG4840" s="2">
        <v>-1.8770683458944171E-2</v>
      </c>
      <c r="AH4840" s="2">
        <v>-2.7468448403860535E-2</v>
      </c>
      <c r="AI4840" s="2">
        <v>-3.3742331288343586E-2</v>
      </c>
      <c r="AJ4840" s="2">
        <v>-3.6493506493506578E-2</v>
      </c>
      <c r="AK4840" s="2">
        <v>-5.7073466909532411E-2</v>
      </c>
      <c r="AL4840" s="2">
        <v>-3.3809166040571492E-3</v>
      </c>
      <c r="AM4840" s="2">
        <v>-3.6873630531664148E-3</v>
      </c>
      <c r="AN4840" s="2">
        <v>-1.7328519855595692E-2</v>
      </c>
      <c r="AO4840" s="2">
        <v>-3.3422007332370995E-2</v>
      </c>
      <c r="AP4840" s="2">
        <v>2.43445872192114E-2</v>
      </c>
      <c r="AQ4840" s="2">
        <v>3.6818181818181861E-2</v>
      </c>
      <c r="AV4840" s="52"/>
    </row>
    <row r="4841" spans="1:48" x14ac:dyDescent="0.3">
      <c r="A4841">
        <v>2020</v>
      </c>
      <c r="B4841" s="1">
        <v>43892</v>
      </c>
      <c r="C4841" s="4">
        <v>99</v>
      </c>
      <c r="D4841" s="4">
        <v>99</v>
      </c>
      <c r="E4841" s="4">
        <v>99</v>
      </c>
      <c r="F4841">
        <v>1517.1802518440034</v>
      </c>
      <c r="G4841">
        <v>304.71699999999998</v>
      </c>
      <c r="H4841">
        <v>215.5849</v>
      </c>
      <c r="I4841">
        <v>152.47749999999999</v>
      </c>
      <c r="J4841">
        <v>116.2278</v>
      </c>
      <c r="K4841">
        <v>85.090100000000007</v>
      </c>
      <c r="L4841">
        <v>28.781600000000001</v>
      </c>
      <c r="M4841">
        <v>111.5702</v>
      </c>
      <c r="N4841">
        <v>0.56783673999999995</v>
      </c>
      <c r="O4841">
        <v>13.58</v>
      </c>
      <c r="P4841">
        <v>79.36</v>
      </c>
      <c r="Q4841">
        <v>149.19999999999999</v>
      </c>
      <c r="R4841">
        <v>15.56</v>
      </c>
      <c r="S4841">
        <v>26.39</v>
      </c>
      <c r="T4841">
        <v>41.161200000000001</v>
      </c>
      <c r="U4841">
        <v>13.92</v>
      </c>
      <c r="V4841">
        <v>64.096400000000003</v>
      </c>
      <c r="W4841">
        <v>20.8079</v>
      </c>
      <c r="X4841">
        <v>22.03</v>
      </c>
      <c r="Y4841" s="2">
        <v>4.3742508278353576E-2</v>
      </c>
      <c r="Z4841" s="2">
        <v>4.3306621563092174E-2</v>
      </c>
      <c r="AA4841" s="2">
        <v>5.1603392877961118E-2</v>
      </c>
      <c r="AB4841" s="2">
        <v>-7.357704073428617E-3</v>
      </c>
      <c r="AC4841" s="2">
        <v>-6.8267484730089034E-4</v>
      </c>
      <c r="AD4841" s="2">
        <v>-4.0881105293499864E-4</v>
      </c>
      <c r="AE4841" s="2">
        <v>3.9801168570681167E-3</v>
      </c>
      <c r="AF4841" s="2">
        <v>8.0648658807203066E-3</v>
      </c>
      <c r="AG4841" s="2">
        <v>4.2996859287432132E-2</v>
      </c>
      <c r="AH4841" s="2">
        <v>3.6641221374045907E-2</v>
      </c>
      <c r="AI4841" s="2">
        <v>4.9735449735449855E-2</v>
      </c>
      <c r="AJ4841" s="2">
        <v>5.5263512602776732E-3</v>
      </c>
      <c r="AK4841" s="2">
        <v>1.9317450096587585E-3</v>
      </c>
      <c r="AL4841" s="2">
        <v>-5.2770448548813409E-3</v>
      </c>
      <c r="AM4841" s="2">
        <v>2.1717060142033562E-2</v>
      </c>
      <c r="AN4841" s="2">
        <v>2.2777369581190365E-2</v>
      </c>
      <c r="AO4841" s="2">
        <v>5.886181655386391E-2</v>
      </c>
      <c r="AP4841" s="2">
        <v>-2.7490991348890659E-2</v>
      </c>
      <c r="AQ4841" s="2">
        <v>-3.4195528277071396E-2</v>
      </c>
      <c r="AV4841" s="52"/>
    </row>
    <row r="4842" spans="1:48" x14ac:dyDescent="0.3">
      <c r="A4842">
        <v>2020</v>
      </c>
      <c r="B4842" s="1">
        <v>43893</v>
      </c>
      <c r="C4842" s="4">
        <v>99</v>
      </c>
      <c r="D4842" s="4">
        <v>99</v>
      </c>
      <c r="E4842" s="4">
        <v>99</v>
      </c>
      <c r="F4842">
        <v>1463.8488508678054</v>
      </c>
      <c r="G4842">
        <v>295.99220000000003</v>
      </c>
      <c r="H4842">
        <v>208.67160000000001</v>
      </c>
      <c r="I4842">
        <v>154.84479999999999</v>
      </c>
      <c r="J4842">
        <v>117.5784</v>
      </c>
      <c r="K4842">
        <v>85.428200000000004</v>
      </c>
      <c r="L4842">
        <v>29.029699999999998</v>
      </c>
      <c r="M4842">
        <v>112.8648</v>
      </c>
      <c r="N4842">
        <v>0.55690335199999996</v>
      </c>
      <c r="O4842">
        <v>13.93</v>
      </c>
      <c r="P4842">
        <v>79.12</v>
      </c>
      <c r="Q4842">
        <v>153.88999999999999</v>
      </c>
      <c r="R4842">
        <v>16.02</v>
      </c>
      <c r="S4842">
        <v>26.28</v>
      </c>
      <c r="T4842">
        <v>40.882800000000003</v>
      </c>
      <c r="U4842">
        <v>13.95</v>
      </c>
      <c r="V4842">
        <v>63.3078</v>
      </c>
      <c r="W4842">
        <v>21.416</v>
      </c>
      <c r="X4842">
        <v>24.45</v>
      </c>
      <c r="Y4842" s="2">
        <v>-3.5151657762074184E-2</v>
      </c>
      <c r="Z4842" s="2">
        <v>-2.8632468815326884E-2</v>
      </c>
      <c r="AA4842" s="2">
        <v>-3.2067644811858309E-2</v>
      </c>
      <c r="AB4842" s="2">
        <v>1.5525569346297008E-2</v>
      </c>
      <c r="AC4842" s="2">
        <v>1.1620283615451754E-2</v>
      </c>
      <c r="AD4842" s="2">
        <v>3.9734352174929377E-3</v>
      </c>
      <c r="AE4842" s="2">
        <v>8.6200906134474842E-3</v>
      </c>
      <c r="AF4842" s="2">
        <v>1.1603456837040671E-2</v>
      </c>
      <c r="AG4842" s="2">
        <v>-1.9254456835603784E-2</v>
      </c>
      <c r="AH4842" s="2">
        <v>2.5773195876288568E-2</v>
      </c>
      <c r="AI4842" s="2">
        <v>-3.0241935483870108E-3</v>
      </c>
      <c r="AJ4842" s="2">
        <v>3.1434316353887493E-2</v>
      </c>
      <c r="AK4842" s="2">
        <v>2.9562982005141292E-2</v>
      </c>
      <c r="AL4842" s="2">
        <v>-4.1682455475559044E-3</v>
      </c>
      <c r="AM4842" s="2">
        <v>-6.7636512055041509E-3</v>
      </c>
      <c r="AN4842" s="2">
        <v>2.1551724137931494E-3</v>
      </c>
      <c r="AO4842" s="2">
        <v>-1.2303343089471563E-2</v>
      </c>
      <c r="AP4842" s="2">
        <v>2.9224477241816871E-2</v>
      </c>
      <c r="AQ4842" s="2">
        <v>0.10985020426690872</v>
      </c>
      <c r="AV4842" s="52"/>
    </row>
    <row r="4843" spans="1:48" x14ac:dyDescent="0.3">
      <c r="A4843">
        <v>2020</v>
      </c>
      <c r="B4843" s="1">
        <v>43894</v>
      </c>
      <c r="C4843" s="4">
        <v>99</v>
      </c>
      <c r="D4843" s="4">
        <v>99</v>
      </c>
      <c r="E4843" s="4">
        <v>99</v>
      </c>
      <c r="F4843">
        <v>1518.4523094942224</v>
      </c>
      <c r="G4843">
        <v>308.43369999999999</v>
      </c>
      <c r="H4843">
        <v>217.37790000000001</v>
      </c>
      <c r="I4843">
        <v>153.20060000000001</v>
      </c>
      <c r="J4843">
        <v>117.3202</v>
      </c>
      <c r="K4843">
        <v>85.438199999999995</v>
      </c>
      <c r="L4843">
        <v>28.9801</v>
      </c>
      <c r="M4843">
        <v>113.70189999999999</v>
      </c>
      <c r="N4843">
        <v>0.56166919999999998</v>
      </c>
      <c r="O4843">
        <v>14.19</v>
      </c>
      <c r="P4843">
        <v>78.88</v>
      </c>
      <c r="Q4843">
        <v>154.16</v>
      </c>
      <c r="R4843">
        <v>16.09</v>
      </c>
      <c r="S4843">
        <v>26.37</v>
      </c>
      <c r="T4843">
        <v>41.608600000000003</v>
      </c>
      <c r="U4843">
        <v>13.96</v>
      </c>
      <c r="V4843">
        <v>66.900099999999995</v>
      </c>
      <c r="W4843">
        <v>20.9574</v>
      </c>
      <c r="X4843">
        <v>23</v>
      </c>
      <c r="Y4843" s="2">
        <v>3.7301295549774016E-2</v>
      </c>
      <c r="Z4843" s="2">
        <v>4.2033202226274824E-2</v>
      </c>
      <c r="AA4843" s="2">
        <v>4.1722496017666089E-2</v>
      </c>
      <c r="AB4843" s="2">
        <v>-1.0618374010622156E-2</v>
      </c>
      <c r="AC4843" s="2">
        <v>-2.1959815748471279E-3</v>
      </c>
      <c r="AD4843" s="2">
        <v>1.1705736513234477E-4</v>
      </c>
      <c r="AE4843" s="2">
        <v>-1.7085949906474607E-3</v>
      </c>
      <c r="AF4843" s="2">
        <v>7.4168385537385362E-3</v>
      </c>
      <c r="AG4843" s="2">
        <v>8.5577649746306772E-3</v>
      </c>
      <c r="AH4843" s="2">
        <v>1.8664752333094059E-2</v>
      </c>
      <c r="AI4843" s="2">
        <v>-3.0333670374116384E-3</v>
      </c>
      <c r="AJ4843" s="2">
        <v>1.7544999675094264E-3</v>
      </c>
      <c r="AK4843" s="2">
        <v>4.3695380774033676E-3</v>
      </c>
      <c r="AL4843" s="2">
        <v>3.424657534246478E-3</v>
      </c>
      <c r="AM4843" s="2">
        <v>1.7753187159392114E-2</v>
      </c>
      <c r="AN4843" s="2">
        <v>7.1684587813636291E-4</v>
      </c>
      <c r="AO4843" s="2">
        <v>5.6743402866629378E-2</v>
      </c>
      <c r="AP4843" s="2">
        <v>-2.1413896152409406E-2</v>
      </c>
      <c r="AQ4843" s="2">
        <v>-5.9304703476482645E-2</v>
      </c>
      <c r="AV4843" s="52"/>
    </row>
    <row r="4844" spans="1:48" x14ac:dyDescent="0.3">
      <c r="A4844">
        <v>2020</v>
      </c>
      <c r="B4844" s="1">
        <v>43895</v>
      </c>
      <c r="C4844" s="4">
        <v>99</v>
      </c>
      <c r="D4844" s="4">
        <v>99</v>
      </c>
      <c r="E4844" s="4">
        <v>99</v>
      </c>
      <c r="F4844">
        <v>1466.7989742726695</v>
      </c>
      <c r="G4844">
        <v>298.18079999999998</v>
      </c>
      <c r="H4844">
        <v>210.77350000000001</v>
      </c>
      <c r="I4844">
        <v>157.01400000000001</v>
      </c>
      <c r="J4844">
        <v>118.3629</v>
      </c>
      <c r="K4844">
        <v>85.617199999999997</v>
      </c>
      <c r="L4844">
        <v>29.208400000000001</v>
      </c>
      <c r="M4844">
        <v>112.69929999999999</v>
      </c>
      <c r="N4844">
        <v>0.55409989800000004</v>
      </c>
      <c r="O4844">
        <v>13.65</v>
      </c>
      <c r="P4844">
        <v>76.88</v>
      </c>
      <c r="Q4844">
        <v>157.49</v>
      </c>
      <c r="R4844">
        <v>16.3</v>
      </c>
      <c r="S4844">
        <v>26.17</v>
      </c>
      <c r="T4844">
        <v>40.733699999999999</v>
      </c>
      <c r="U4844">
        <v>13.81</v>
      </c>
      <c r="V4844">
        <v>65.868200000000002</v>
      </c>
      <c r="W4844">
        <v>21.540700000000001</v>
      </c>
      <c r="X4844">
        <v>26.68</v>
      </c>
      <c r="Y4844" s="2">
        <v>-3.4017094181086227E-2</v>
      </c>
      <c r="Z4844" s="2">
        <v>-3.3241827984425876E-2</v>
      </c>
      <c r="AA4844" s="2">
        <v>-3.0382113361109853E-2</v>
      </c>
      <c r="AB4844" s="2">
        <v>2.4891547422138061E-2</v>
      </c>
      <c r="AC4844" s="2">
        <v>8.8876425372612644E-3</v>
      </c>
      <c r="AD4844" s="2">
        <v>2.0950815911384701E-3</v>
      </c>
      <c r="AE4844" s="2">
        <v>7.8778196072477602E-3</v>
      </c>
      <c r="AF4844" s="2">
        <v>-8.8177946014974529E-3</v>
      </c>
      <c r="AG4844" s="2">
        <v>-1.3476441293202357E-2</v>
      </c>
      <c r="AH4844" s="2">
        <v>-3.8054968287526414E-2</v>
      </c>
      <c r="AI4844" s="2">
        <v>-2.535496957403649E-2</v>
      </c>
      <c r="AJ4844" s="2">
        <v>2.160093409444741E-2</v>
      </c>
      <c r="AK4844" s="2">
        <v>1.3051584835301444E-2</v>
      </c>
      <c r="AL4844" s="2">
        <v>-7.5843761850588054E-3</v>
      </c>
      <c r="AM4844" s="2">
        <v>-2.1026903092149274E-2</v>
      </c>
      <c r="AN4844" s="2">
        <v>-1.074498567335247E-2</v>
      </c>
      <c r="AO4844" s="2">
        <v>-1.5424491144258257E-2</v>
      </c>
      <c r="AP4844" s="2">
        <v>2.7832650996784114E-2</v>
      </c>
      <c r="AQ4844" s="2">
        <v>0.15999999999999992</v>
      </c>
      <c r="AV4844" s="52"/>
    </row>
    <row r="4845" spans="1:48" x14ac:dyDescent="0.3">
      <c r="A4845">
        <v>2020</v>
      </c>
      <c r="B4845" s="1">
        <v>43896</v>
      </c>
      <c r="C4845" s="4">
        <v>99</v>
      </c>
      <c r="D4845" s="4">
        <v>99</v>
      </c>
      <c r="E4845" s="4">
        <v>99</v>
      </c>
      <c r="F4845">
        <v>1445.6994765016507</v>
      </c>
      <c r="G4845">
        <v>293.25150000000002</v>
      </c>
      <c r="H4845">
        <v>207.21729999999999</v>
      </c>
      <c r="I4845">
        <v>165.18559999999999</v>
      </c>
      <c r="J4845">
        <v>119.5645</v>
      </c>
      <c r="K4845">
        <v>85.7166</v>
      </c>
      <c r="L4845">
        <v>29.4466</v>
      </c>
      <c r="M4845">
        <v>112.2321</v>
      </c>
      <c r="N4845">
        <v>0.55003495199999997</v>
      </c>
      <c r="O4845">
        <v>13.32</v>
      </c>
      <c r="P4845">
        <v>69.84</v>
      </c>
      <c r="Q4845">
        <v>157.55000000000001</v>
      </c>
      <c r="R4845">
        <v>16.18</v>
      </c>
      <c r="S4845">
        <v>26.02</v>
      </c>
      <c r="T4845">
        <v>39.898499999999999</v>
      </c>
      <c r="U4845">
        <v>13.36</v>
      </c>
      <c r="V4845">
        <v>65.332800000000006</v>
      </c>
      <c r="W4845">
        <v>21.994299999999999</v>
      </c>
      <c r="X4845">
        <v>29.82</v>
      </c>
      <c r="Y4845" s="2">
        <v>-1.4384723565464275E-2</v>
      </c>
      <c r="Z4845" s="2">
        <v>-1.6531245472545364E-2</v>
      </c>
      <c r="AA4845" s="2">
        <v>-1.6872139998624247E-2</v>
      </c>
      <c r="AB4845" s="2">
        <v>5.2043766797865043E-2</v>
      </c>
      <c r="AC4845" s="2">
        <v>1.015182966960082E-2</v>
      </c>
      <c r="AD4845" s="2">
        <v>1.1609816719071464E-3</v>
      </c>
      <c r="AE4845" s="2">
        <v>8.1551882335217929E-3</v>
      </c>
      <c r="AF4845" s="2">
        <v>-4.1455448259216654E-3</v>
      </c>
      <c r="AG4845" s="2">
        <v>-7.3361247938725782E-3</v>
      </c>
      <c r="AH4845" s="2">
        <v>-2.4175824175824201E-2</v>
      </c>
      <c r="AI4845" s="2">
        <v>-9.157127991675329E-2</v>
      </c>
      <c r="AJ4845" s="2">
        <v>3.8097656994096063E-4</v>
      </c>
      <c r="AK4845" s="2">
        <v>-7.3619631901841176E-3</v>
      </c>
      <c r="AL4845" s="2">
        <v>-5.7317539166985565E-3</v>
      </c>
      <c r="AM4845" s="2">
        <v>-2.0503907084306161E-2</v>
      </c>
      <c r="AN4845" s="2">
        <v>-3.25850832729907E-2</v>
      </c>
      <c r="AO4845" s="2">
        <v>-8.1283532873221986E-3</v>
      </c>
      <c r="AP4845" s="2">
        <v>2.1057811491734135E-2</v>
      </c>
      <c r="AQ4845" s="2">
        <v>0.11769115442278855</v>
      </c>
      <c r="AV4845" s="52"/>
    </row>
    <row r="4846" spans="1:48" x14ac:dyDescent="0.3">
      <c r="A4846">
        <v>2020</v>
      </c>
      <c r="B4846" s="1">
        <v>43899</v>
      </c>
      <c r="C4846" s="4">
        <v>99</v>
      </c>
      <c r="D4846" s="4">
        <v>99</v>
      </c>
      <c r="E4846" s="4">
        <v>99</v>
      </c>
      <c r="F4846">
        <v>1353.5864428789225</v>
      </c>
      <c r="G4846">
        <v>270.35019999999997</v>
      </c>
      <c r="H4846">
        <v>192.82310000000001</v>
      </c>
      <c r="I4846">
        <v>169.6627</v>
      </c>
      <c r="J4846">
        <v>120.637</v>
      </c>
      <c r="K4846">
        <v>86.183999999999997</v>
      </c>
      <c r="L4846">
        <v>29.615300000000001</v>
      </c>
      <c r="M4846">
        <v>103.14060000000001</v>
      </c>
      <c r="N4846">
        <v>0.53475620400000001</v>
      </c>
      <c r="O4846">
        <v>14.1</v>
      </c>
      <c r="P4846">
        <v>52.16</v>
      </c>
      <c r="Q4846">
        <v>157.81</v>
      </c>
      <c r="R4846">
        <v>15.88</v>
      </c>
      <c r="S4846">
        <v>25.74</v>
      </c>
      <c r="T4846">
        <v>37.174300000000002</v>
      </c>
      <c r="U4846">
        <v>12.32</v>
      </c>
      <c r="V4846">
        <v>61.779400000000003</v>
      </c>
      <c r="W4846">
        <v>23.310400000000001</v>
      </c>
      <c r="X4846">
        <v>36.96</v>
      </c>
      <c r="Y4846" s="2">
        <v>-6.3715201616885264E-2</v>
      </c>
      <c r="Z4846" s="2">
        <v>-7.8094400199146596E-2</v>
      </c>
      <c r="AA4846" s="2">
        <v>-6.946427735522076E-2</v>
      </c>
      <c r="AB4846" s="2">
        <v>2.710345211689158E-2</v>
      </c>
      <c r="AC4846" s="2">
        <v>8.9700538203230096E-3</v>
      </c>
      <c r="AD4846" s="2">
        <v>5.4528527729751364E-3</v>
      </c>
      <c r="AE4846" s="2">
        <v>5.7290145551609495E-3</v>
      </c>
      <c r="AF4846" s="2">
        <v>-8.1006236183765568E-2</v>
      </c>
      <c r="AG4846" s="2">
        <v>-2.7777776565733547E-2</v>
      </c>
      <c r="AH4846" s="2">
        <v>5.8558558558558405E-2</v>
      </c>
      <c r="AI4846" s="2">
        <v>-0.25315005727376871</v>
      </c>
      <c r="AJ4846" s="2">
        <v>1.6502697556330936E-3</v>
      </c>
      <c r="AK4846" s="2">
        <v>-1.8541409147095123E-2</v>
      </c>
      <c r="AL4846" s="2">
        <v>-1.0760953112990079E-2</v>
      </c>
      <c r="AM4846" s="2">
        <v>-6.8278256074789656E-2</v>
      </c>
      <c r="AN4846" s="2">
        <v>-7.7844311377245456E-2</v>
      </c>
      <c r="AO4846" s="2">
        <v>-5.4389219503832686E-2</v>
      </c>
      <c r="AP4846" s="2">
        <v>5.9838230814347471E-2</v>
      </c>
      <c r="AQ4846" s="2">
        <v>0.23943661971830998</v>
      </c>
      <c r="AV4846" s="52"/>
    </row>
    <row r="4847" spans="1:48" x14ac:dyDescent="0.3">
      <c r="A4847">
        <v>2020</v>
      </c>
      <c r="B4847" s="1">
        <v>43900</v>
      </c>
      <c r="C4847" s="4">
        <v>99</v>
      </c>
      <c r="D4847" s="4">
        <v>99</v>
      </c>
      <c r="E4847" s="4">
        <v>99</v>
      </c>
      <c r="F4847">
        <v>1427.6809097961282</v>
      </c>
      <c r="G4847">
        <v>284.33949999999999</v>
      </c>
      <c r="H4847">
        <v>203.32239999999999</v>
      </c>
      <c r="I4847">
        <v>160.96610000000001</v>
      </c>
      <c r="J4847">
        <v>118.4225</v>
      </c>
      <c r="K4847">
        <v>85.806100000000001</v>
      </c>
      <c r="L4847">
        <v>29.218299999999999</v>
      </c>
      <c r="M4847">
        <v>104.3379</v>
      </c>
      <c r="N4847">
        <v>0.54954435000000001</v>
      </c>
      <c r="O4847">
        <v>14.97</v>
      </c>
      <c r="P4847">
        <v>57.92</v>
      </c>
      <c r="Q4847">
        <v>154.47999999999999</v>
      </c>
      <c r="R4847">
        <v>15.73</v>
      </c>
      <c r="S4847">
        <v>26.12</v>
      </c>
      <c r="T4847">
        <v>39.063299999999998</v>
      </c>
      <c r="U4847">
        <v>12.71</v>
      </c>
      <c r="V4847">
        <v>62.3538</v>
      </c>
      <c r="W4847">
        <v>22.921500000000002</v>
      </c>
      <c r="X4847">
        <v>34.11</v>
      </c>
      <c r="Y4847" s="2">
        <v>5.4739368369865815E-2</v>
      </c>
      <c r="Z4847" s="2">
        <v>5.1745106902084892E-2</v>
      </c>
      <c r="AA4847" s="2">
        <v>5.4450426323402024E-2</v>
      </c>
      <c r="AB4847" s="2">
        <v>-5.1258172833510196E-2</v>
      </c>
      <c r="AC4847" s="2">
        <v>-1.8356723061747182E-2</v>
      </c>
      <c r="AD4847" s="2">
        <v>-4.3848046041028432E-3</v>
      </c>
      <c r="AE4847" s="2">
        <v>-1.3405233105860836E-2</v>
      </c>
      <c r="AF4847" s="2">
        <v>1.160842577995469E-2</v>
      </c>
      <c r="AG4847" s="2">
        <v>2.7653996137649406E-2</v>
      </c>
      <c r="AH4847" s="2">
        <v>6.1702127659574613E-2</v>
      </c>
      <c r="AI4847" s="2">
        <v>0.11042944785276076</v>
      </c>
      <c r="AJ4847" s="2">
        <v>-2.1101324377415964E-2</v>
      </c>
      <c r="AK4847" s="2">
        <v>-9.4458438287153834E-3</v>
      </c>
      <c r="AL4847" s="2">
        <v>1.4763014763014892E-2</v>
      </c>
      <c r="AM4847" s="2">
        <v>5.0814675730275871E-2</v>
      </c>
      <c r="AN4847" s="2">
        <v>3.1655844155844104E-2</v>
      </c>
      <c r="AO4847" s="2">
        <v>9.2975975810707379E-3</v>
      </c>
      <c r="AP4847" s="2">
        <v>-1.6683540393987228E-2</v>
      </c>
      <c r="AQ4847" s="2">
        <v>-7.7110389610389629E-2</v>
      </c>
      <c r="AV4847" s="52"/>
    </row>
    <row r="4848" spans="1:48" x14ac:dyDescent="0.3">
      <c r="A4848">
        <v>2020</v>
      </c>
      <c r="B4848" s="1">
        <v>43901</v>
      </c>
      <c r="C4848" s="4">
        <v>99</v>
      </c>
      <c r="D4848" s="4">
        <v>99</v>
      </c>
      <c r="E4848" s="4">
        <v>99</v>
      </c>
      <c r="F4848">
        <v>1368.7801255132158</v>
      </c>
      <c r="G4848">
        <v>270.47840000000002</v>
      </c>
      <c r="H4848">
        <v>194.4667</v>
      </c>
      <c r="I4848">
        <v>155.0429</v>
      </c>
      <c r="J4848">
        <v>117.2407</v>
      </c>
      <c r="K4848">
        <v>85.706699999999998</v>
      </c>
      <c r="L4848">
        <v>29.317499999999999</v>
      </c>
      <c r="M4848">
        <v>99.616900000000001</v>
      </c>
      <c r="N4848">
        <v>0.53559719400000005</v>
      </c>
      <c r="O4848">
        <v>14.54</v>
      </c>
      <c r="P4848">
        <v>55.52</v>
      </c>
      <c r="Q4848">
        <v>153.93</v>
      </c>
      <c r="R4848">
        <v>15.63</v>
      </c>
      <c r="S4848">
        <v>26.16</v>
      </c>
      <c r="T4848">
        <v>37.243899999999996</v>
      </c>
      <c r="U4848">
        <v>12.48</v>
      </c>
      <c r="V4848">
        <v>59.219099999999997</v>
      </c>
      <c r="W4848">
        <v>23.4101</v>
      </c>
      <c r="X4848">
        <v>38.659999999999997</v>
      </c>
      <c r="Y4848" s="2">
        <v>-4.125626663406412E-2</v>
      </c>
      <c r="Z4848" s="2">
        <v>-4.8748415186774863E-2</v>
      </c>
      <c r="AA4848" s="2">
        <v>-4.3554964922703943E-2</v>
      </c>
      <c r="AB4848" s="2">
        <v>-3.6797810222152449E-2</v>
      </c>
      <c r="AC4848" s="2">
        <v>-9.9795224725031106E-3</v>
      </c>
      <c r="AD4848" s="2">
        <v>-1.1584257995643776E-3</v>
      </c>
      <c r="AE4848" s="2">
        <v>3.3951325025753931E-3</v>
      </c>
      <c r="AF4848" s="2">
        <v>-4.5247220808546151E-2</v>
      </c>
      <c r="AG4848" s="2">
        <v>-2.5379491209399085E-2</v>
      </c>
      <c r="AH4848" s="2">
        <v>-2.8724114896459652E-2</v>
      </c>
      <c r="AI4848" s="2">
        <v>-4.143646408839774E-2</v>
      </c>
      <c r="AJ4848" s="2">
        <v>-3.5603314344897496E-3</v>
      </c>
      <c r="AK4848" s="2">
        <v>-6.3572790845517479E-3</v>
      </c>
      <c r="AL4848" s="2">
        <v>1.5313935681469104E-3</v>
      </c>
      <c r="AM4848" s="2">
        <v>-4.6575686129948113E-2</v>
      </c>
      <c r="AN4848" s="2">
        <v>-1.8095987411487102E-2</v>
      </c>
      <c r="AO4848" s="2">
        <v>-5.0272798129384344E-2</v>
      </c>
      <c r="AP4848" s="2">
        <v>2.1316231485722925E-2</v>
      </c>
      <c r="AQ4848" s="2">
        <v>0.13339196716505408</v>
      </c>
      <c r="AV4848" s="52"/>
    </row>
    <row r="4849" spans="1:48" x14ac:dyDescent="0.3">
      <c r="A4849">
        <v>2020</v>
      </c>
      <c r="B4849" s="1">
        <v>43902</v>
      </c>
      <c r="C4849" s="4">
        <v>99</v>
      </c>
      <c r="D4849" s="4">
        <v>99</v>
      </c>
      <c r="E4849" s="4">
        <v>99</v>
      </c>
      <c r="F4849">
        <v>1245.1124970717087</v>
      </c>
      <c r="G4849">
        <v>244.59979999999999</v>
      </c>
      <c r="H4849">
        <v>176.63579999999999</v>
      </c>
      <c r="I4849">
        <v>156.00370000000001</v>
      </c>
      <c r="J4849">
        <v>117.30029999999999</v>
      </c>
      <c r="K4849">
        <v>85.686800000000005</v>
      </c>
      <c r="L4849">
        <v>28.444199999999999</v>
      </c>
      <c r="M4849">
        <v>94.710999999999999</v>
      </c>
      <c r="N4849">
        <v>0.52690654400000003</v>
      </c>
      <c r="O4849">
        <v>14.2</v>
      </c>
      <c r="P4849">
        <v>52.32</v>
      </c>
      <c r="Q4849">
        <v>147.79</v>
      </c>
      <c r="R4849">
        <v>14.62</v>
      </c>
      <c r="S4849">
        <v>26.44</v>
      </c>
      <c r="T4849">
        <v>33.515500000000003</v>
      </c>
      <c r="U4849">
        <v>11.98</v>
      </c>
      <c r="V4849">
        <v>53.241700000000002</v>
      </c>
      <c r="W4849">
        <v>24.427099999999999</v>
      </c>
      <c r="X4849">
        <v>47.36</v>
      </c>
      <c r="Y4849" s="2">
        <v>-9.034879023768605E-2</v>
      </c>
      <c r="Z4849" s="2">
        <v>-9.5677140947299399E-2</v>
      </c>
      <c r="AA4849" s="2">
        <v>-9.1691276707014713E-2</v>
      </c>
      <c r="AB4849" s="2">
        <v>6.1969945092616996E-3</v>
      </c>
      <c r="AC4849" s="2">
        <v>5.0835588665010256E-4</v>
      </c>
      <c r="AD4849" s="2">
        <v>-2.3218721523510233E-4</v>
      </c>
      <c r="AE4849" s="2">
        <v>-2.9787669480685564E-2</v>
      </c>
      <c r="AF4849" s="2">
        <v>-4.9247667815400797E-2</v>
      </c>
      <c r="AG4849" s="2">
        <v>-1.6226093223333793E-2</v>
      </c>
      <c r="AH4849" s="2">
        <v>-2.3383768913342484E-2</v>
      </c>
      <c r="AI4849" s="2">
        <v>-5.7636887608069176E-2</v>
      </c>
      <c r="AJ4849" s="2">
        <v>-3.9888260897810834E-2</v>
      </c>
      <c r="AK4849" s="2">
        <v>-6.4619321817018682E-2</v>
      </c>
      <c r="AL4849" s="2">
        <v>1.070336391437321E-2</v>
      </c>
      <c r="AM4849" s="2">
        <v>-0.10010766863835407</v>
      </c>
      <c r="AN4849" s="2">
        <v>-4.0064102564102533E-2</v>
      </c>
      <c r="AO4849" s="2">
        <v>-0.10093702876267951</v>
      </c>
      <c r="AP4849" s="2">
        <v>4.3442787514790693E-2</v>
      </c>
      <c r="AQ4849" s="2">
        <v>0.22503879979306785</v>
      </c>
      <c r="AV4849" s="52"/>
    </row>
    <row r="4850" spans="1:48" x14ac:dyDescent="0.3">
      <c r="A4850">
        <v>2020</v>
      </c>
      <c r="B4850" s="1">
        <v>43903</v>
      </c>
      <c r="C4850" s="4">
        <v>99</v>
      </c>
      <c r="D4850" s="4">
        <v>99</v>
      </c>
      <c r="E4850" s="4">
        <v>99</v>
      </c>
      <c r="F4850">
        <v>1356.1768954856097</v>
      </c>
      <c r="G4850">
        <v>265.50970000000001</v>
      </c>
      <c r="H4850">
        <v>191.59780000000001</v>
      </c>
      <c r="I4850">
        <v>152.47749999999999</v>
      </c>
      <c r="J4850">
        <v>116.5356</v>
      </c>
      <c r="K4850">
        <v>85.796199999999999</v>
      </c>
      <c r="L4850">
        <v>27.6403</v>
      </c>
      <c r="M4850">
        <v>97.397599999999997</v>
      </c>
      <c r="N4850">
        <v>0.53904545299999995</v>
      </c>
      <c r="O4850">
        <v>14.75</v>
      </c>
      <c r="P4850">
        <v>55.68</v>
      </c>
      <c r="Q4850">
        <v>143.28</v>
      </c>
      <c r="R4850">
        <v>13.69</v>
      </c>
      <c r="S4850">
        <v>27.44</v>
      </c>
      <c r="T4850">
        <v>35.9315</v>
      </c>
      <c r="U4850">
        <v>12.11</v>
      </c>
      <c r="V4850">
        <v>56.142800000000001</v>
      </c>
      <c r="W4850">
        <v>23.3901</v>
      </c>
      <c r="X4850">
        <v>43.2</v>
      </c>
      <c r="Y4850" s="2">
        <v>8.9200292082125543E-2</v>
      </c>
      <c r="Z4850" s="2">
        <v>8.548616965345035E-2</v>
      </c>
      <c r="AA4850" s="2">
        <v>8.4705365503482399E-2</v>
      </c>
      <c r="AB4850" s="2">
        <v>-2.2603310049697622E-2</v>
      </c>
      <c r="AC4850" s="2">
        <v>-6.5191649126216111E-3</v>
      </c>
      <c r="AD4850" s="2">
        <v>1.2767427421724875E-3</v>
      </c>
      <c r="AE4850" s="2">
        <v>-2.8262352254589618E-2</v>
      </c>
      <c r="AF4850" s="2">
        <v>2.8366293249991958E-2</v>
      </c>
      <c r="AG4850" s="2">
        <v>2.3038068397950973E-2</v>
      </c>
      <c r="AH4850" s="2">
        <v>3.8732394366197243E-2</v>
      </c>
      <c r="AI4850" s="2">
        <v>6.4220183486238591E-2</v>
      </c>
      <c r="AJ4850" s="2">
        <v>-3.0516273090195445E-2</v>
      </c>
      <c r="AK4850" s="2">
        <v>-6.3611491108071072E-2</v>
      </c>
      <c r="AL4850" s="2">
        <v>3.7821482602117928E-2</v>
      </c>
      <c r="AM4850" s="2">
        <v>7.208604973818078E-2</v>
      </c>
      <c r="AN4850" s="2">
        <v>1.0851419031719489E-2</v>
      </c>
      <c r="AO4850" s="2">
        <v>5.4489244332919462E-2</v>
      </c>
      <c r="AP4850" s="2">
        <v>-4.245284949912187E-2</v>
      </c>
      <c r="AQ4850" s="2">
        <v>-8.7837837837837718E-2</v>
      </c>
      <c r="AV4850" s="52"/>
    </row>
    <row r="4851" spans="1:48" x14ac:dyDescent="0.3">
      <c r="A4851">
        <v>2020</v>
      </c>
      <c r="B4851" s="1">
        <v>43906</v>
      </c>
      <c r="C4851" s="4">
        <v>99</v>
      </c>
      <c r="D4851" s="4">
        <v>99</v>
      </c>
      <c r="E4851" s="4">
        <v>99</v>
      </c>
      <c r="F4851">
        <v>1206.2907668569042</v>
      </c>
      <c r="G4851">
        <v>236.45660000000001</v>
      </c>
      <c r="H4851">
        <v>168.64670000000001</v>
      </c>
      <c r="I4851">
        <v>162.3528</v>
      </c>
      <c r="J4851">
        <v>119.61409999999999</v>
      </c>
      <c r="K4851">
        <v>85.935400000000001</v>
      </c>
      <c r="L4851">
        <v>28.215900000000001</v>
      </c>
      <c r="M4851">
        <v>92.900499999999994</v>
      </c>
      <c r="N4851">
        <v>0.514851752</v>
      </c>
      <c r="O4851">
        <v>13.92</v>
      </c>
      <c r="P4851">
        <v>48.4</v>
      </c>
      <c r="Q4851">
        <v>141.63999999999999</v>
      </c>
      <c r="R4851">
        <v>12</v>
      </c>
      <c r="S4851">
        <v>26.56</v>
      </c>
      <c r="T4851">
        <v>31.447500000000002</v>
      </c>
      <c r="U4851">
        <v>11.38</v>
      </c>
      <c r="V4851">
        <v>49.766199999999998</v>
      </c>
      <c r="W4851">
        <v>24.716200000000001</v>
      </c>
      <c r="X4851">
        <v>59.21</v>
      </c>
      <c r="Y4851" s="2">
        <v>-0.11052107518395338</v>
      </c>
      <c r="Z4851" s="2">
        <v>-0.10942387415601007</v>
      </c>
      <c r="AA4851" s="2">
        <v>-0.11978790988205501</v>
      </c>
      <c r="AB4851" s="2">
        <v>6.4765621157220066E-2</v>
      </c>
      <c r="AC4851" s="2">
        <v>2.6416820267797902E-2</v>
      </c>
      <c r="AD4851" s="2">
        <v>1.6224494791143851E-3</v>
      </c>
      <c r="AE4851" s="2">
        <v>2.0824665434166834E-2</v>
      </c>
      <c r="AF4851" s="2">
        <v>-4.6172595628639734E-2</v>
      </c>
      <c r="AG4851" s="2">
        <v>-4.4882487859516318E-2</v>
      </c>
      <c r="AH4851" s="2">
        <v>-5.6271186440677967E-2</v>
      </c>
      <c r="AI4851" s="2">
        <v>-0.13074712643678166</v>
      </c>
      <c r="AJ4851" s="2">
        <v>-1.1446119486320572E-2</v>
      </c>
      <c r="AK4851" s="2">
        <v>-0.12344777209642066</v>
      </c>
      <c r="AL4851" s="2">
        <v>-3.2069970845481133E-2</v>
      </c>
      <c r="AM4851" s="2">
        <v>-0.12479300891974998</v>
      </c>
      <c r="AN4851" s="2">
        <v>-6.0280759702724951E-2</v>
      </c>
      <c r="AO4851" s="2">
        <v>-0.11357823264960076</v>
      </c>
      <c r="AP4851" s="2">
        <v>5.6694926485991948E-2</v>
      </c>
      <c r="AQ4851" s="2">
        <v>0.37060185185185168</v>
      </c>
      <c r="AV4851" s="52"/>
    </row>
    <row r="4852" spans="1:48" x14ac:dyDescent="0.3">
      <c r="A4852">
        <v>2020</v>
      </c>
      <c r="B4852" s="1">
        <v>43907</v>
      </c>
      <c r="C4852" s="4">
        <v>99</v>
      </c>
      <c r="D4852" s="4">
        <v>99</v>
      </c>
      <c r="E4852" s="4">
        <v>99</v>
      </c>
      <c r="F4852">
        <v>1266.4982321187299</v>
      </c>
      <c r="G4852">
        <v>249.2234</v>
      </c>
      <c r="H4852">
        <v>181.43709999999999</v>
      </c>
      <c r="I4852">
        <v>151.5266</v>
      </c>
      <c r="J4852">
        <v>116.6151</v>
      </c>
      <c r="K4852">
        <v>85.736500000000007</v>
      </c>
      <c r="L4852">
        <v>27.0944</v>
      </c>
      <c r="M4852">
        <v>91.9953</v>
      </c>
      <c r="N4852">
        <v>0.50177371900000001</v>
      </c>
      <c r="O4852">
        <v>13.37</v>
      </c>
      <c r="P4852">
        <v>45.68</v>
      </c>
      <c r="Q4852">
        <v>143.56</v>
      </c>
      <c r="R4852">
        <v>11.88</v>
      </c>
      <c r="S4852">
        <v>27.03</v>
      </c>
      <c r="T4852">
        <v>33.615000000000002</v>
      </c>
      <c r="U4852">
        <v>11.2</v>
      </c>
      <c r="V4852">
        <v>56.133000000000003</v>
      </c>
      <c r="W4852">
        <v>24.152899999999999</v>
      </c>
      <c r="X4852">
        <v>58.51</v>
      </c>
      <c r="Y4852" s="2">
        <v>4.9911237751327109E-2</v>
      </c>
      <c r="Z4852" s="2">
        <v>5.3992149087824126E-2</v>
      </c>
      <c r="AA4852" s="2">
        <v>7.5841389128870951E-2</v>
      </c>
      <c r="AB4852" s="2">
        <v>-6.6683173927397643E-2</v>
      </c>
      <c r="AC4852" s="2">
        <v>-2.5072294988634281E-2</v>
      </c>
      <c r="AD4852" s="2">
        <v>-2.3145292859519939E-3</v>
      </c>
      <c r="AE4852" s="2">
        <v>-3.9747092951137541E-2</v>
      </c>
      <c r="AF4852" s="2">
        <v>-9.7437581067916224E-3</v>
      </c>
      <c r="AG4852" s="2">
        <v>-2.5401550930334582E-2</v>
      </c>
      <c r="AH4852" s="2">
        <v>-3.9511494252873591E-2</v>
      </c>
      <c r="AI4852" s="2">
        <v>-5.6198347107437985E-2</v>
      </c>
      <c r="AJ4852" s="2">
        <v>1.3555492798644542E-2</v>
      </c>
      <c r="AK4852" s="2">
        <v>-9.9999999999998979E-3</v>
      </c>
      <c r="AL4852" s="2">
        <v>1.7695783132530174E-2</v>
      </c>
      <c r="AM4852" s="2">
        <v>6.8924397805866899E-2</v>
      </c>
      <c r="AN4852" s="2">
        <v>-1.5817223198594133E-2</v>
      </c>
      <c r="AO4852" s="2">
        <v>0.12793422041465896</v>
      </c>
      <c r="AP4852" s="2">
        <v>-2.2790720256350205E-2</v>
      </c>
      <c r="AQ4852" s="2">
        <v>-1.1822327309576108E-2</v>
      </c>
      <c r="AV4852" s="52"/>
    </row>
    <row r="4853" spans="1:48" x14ac:dyDescent="0.3">
      <c r="A4853">
        <v>2020</v>
      </c>
      <c r="B4853" s="1">
        <v>43908</v>
      </c>
      <c r="C4853" s="4">
        <v>99</v>
      </c>
      <c r="D4853" s="4">
        <v>99</v>
      </c>
      <c r="E4853" s="4">
        <v>99</v>
      </c>
      <c r="F4853">
        <v>1249.7540643498301</v>
      </c>
      <c r="G4853">
        <v>236.6045</v>
      </c>
      <c r="H4853">
        <v>175.91849999999999</v>
      </c>
      <c r="I4853">
        <v>142.9786</v>
      </c>
      <c r="J4853">
        <v>114.99639999999999</v>
      </c>
      <c r="K4853">
        <v>85.627099999999999</v>
      </c>
      <c r="L4853">
        <v>25.6553</v>
      </c>
      <c r="M4853">
        <v>83.516999999999996</v>
      </c>
      <c r="N4853">
        <v>0.46764182300000001</v>
      </c>
      <c r="O4853">
        <v>12.74</v>
      </c>
      <c r="P4853">
        <v>37.68</v>
      </c>
      <c r="Q4853">
        <v>140.69999999999999</v>
      </c>
      <c r="R4853">
        <v>11.21</v>
      </c>
      <c r="S4853">
        <v>27.44</v>
      </c>
      <c r="T4853">
        <v>30.7118</v>
      </c>
      <c r="U4853">
        <v>10.83</v>
      </c>
      <c r="V4853">
        <v>53.689500000000002</v>
      </c>
      <c r="W4853">
        <v>24.3872</v>
      </c>
      <c r="X4853">
        <v>69</v>
      </c>
      <c r="Y4853" s="2">
        <v>-1.3220837853747724E-2</v>
      </c>
      <c r="Z4853" s="2">
        <v>-5.0632885997061283E-2</v>
      </c>
      <c r="AA4853" s="2">
        <v>-3.0416050521089644E-2</v>
      </c>
      <c r="AB4853" s="2">
        <v>-5.6412537468668922E-2</v>
      </c>
      <c r="AC4853" s="2">
        <v>-1.3880706700933221E-2</v>
      </c>
      <c r="AD4853" s="2">
        <v>-1.2760026359835974E-3</v>
      </c>
      <c r="AE4853" s="2">
        <v>-5.311429668123302E-2</v>
      </c>
      <c r="AF4853" s="2">
        <v>-9.2160142963825353E-2</v>
      </c>
      <c r="AG4853" s="2">
        <v>-6.8022486446724373E-2</v>
      </c>
      <c r="AH4853" s="2">
        <v>-4.7120418848167422E-2</v>
      </c>
      <c r="AI4853" s="2">
        <v>-0.17513134851138357</v>
      </c>
      <c r="AJ4853" s="2">
        <v>-1.9921983839509716E-2</v>
      </c>
      <c r="AK4853" s="2">
        <v>-5.6397306397306335E-2</v>
      </c>
      <c r="AL4853" s="2">
        <v>1.5168331483536912E-2</v>
      </c>
      <c r="AM4853" s="2">
        <v>-8.6366205562992793E-2</v>
      </c>
      <c r="AN4853" s="2">
        <v>-3.3035714285714168E-2</v>
      </c>
      <c r="AO4853" s="2">
        <v>-4.3530543530543531E-2</v>
      </c>
      <c r="AP4853" s="2">
        <v>9.7006984668508434E-3</v>
      </c>
      <c r="AQ4853" s="2">
        <v>0.17928559220646045</v>
      </c>
      <c r="AV4853" s="52"/>
    </row>
    <row r="4854" spans="1:48" x14ac:dyDescent="0.3">
      <c r="A4854">
        <v>2020</v>
      </c>
      <c r="B4854" s="1">
        <v>43909</v>
      </c>
      <c r="C4854" s="4">
        <v>99</v>
      </c>
      <c r="D4854" s="4">
        <v>99</v>
      </c>
      <c r="E4854" s="4">
        <v>99</v>
      </c>
      <c r="F4854">
        <v>1283.1013466062675</v>
      </c>
      <c r="G4854">
        <v>237.10730000000001</v>
      </c>
      <c r="H4854">
        <v>176.9744</v>
      </c>
      <c r="I4854">
        <v>146.87129999999999</v>
      </c>
      <c r="J4854">
        <v>115.3738</v>
      </c>
      <c r="K4854">
        <v>85.776300000000006</v>
      </c>
      <c r="L4854">
        <v>26.3203</v>
      </c>
      <c r="M4854">
        <v>85.638999999999996</v>
      </c>
      <c r="N4854">
        <v>0.46977243699999999</v>
      </c>
      <c r="O4854">
        <v>13.07</v>
      </c>
      <c r="P4854">
        <v>42.96</v>
      </c>
      <c r="Q4854">
        <v>138.04</v>
      </c>
      <c r="R4854">
        <v>11.32</v>
      </c>
      <c r="S4854">
        <v>28.09</v>
      </c>
      <c r="T4854">
        <v>30.950399999999998</v>
      </c>
      <c r="U4854">
        <v>11.06</v>
      </c>
      <c r="V4854">
        <v>50.564500000000002</v>
      </c>
      <c r="W4854">
        <v>24.267499999999998</v>
      </c>
      <c r="X4854">
        <v>62</v>
      </c>
      <c r="Y4854" s="2">
        <v>2.6683075660798972E-2</v>
      </c>
      <c r="Z4854" s="2">
        <v>2.1250652460118591E-3</v>
      </c>
      <c r="AA4854" s="2">
        <v>6.0022112512327919E-3</v>
      </c>
      <c r="AB4854" s="2">
        <v>2.7225752665084091E-2</v>
      </c>
      <c r="AC4854" s="2">
        <v>3.2818418663540516E-3</v>
      </c>
      <c r="AD4854" s="2">
        <v>1.7424390175542204E-3</v>
      </c>
      <c r="AE4854" s="2">
        <v>2.5920570018670652E-2</v>
      </c>
      <c r="AF4854" s="2">
        <v>2.5408000766311112E-2</v>
      </c>
      <c r="AG4854" s="2">
        <v>4.5560809474476383E-3</v>
      </c>
      <c r="AH4854" s="2">
        <v>2.590266875981162E-2</v>
      </c>
      <c r="AI4854" s="2">
        <v>0.14012738853503182</v>
      </c>
      <c r="AJ4854" s="2">
        <v>-1.8905472636815857E-2</v>
      </c>
      <c r="AK4854" s="2">
        <v>9.8126672613736421E-3</v>
      </c>
      <c r="AL4854" s="2">
        <v>2.3688046647230232E-2</v>
      </c>
      <c r="AM4854" s="2">
        <v>7.76900084006793E-3</v>
      </c>
      <c r="AN4854" s="2">
        <v>2.1237303785780259E-2</v>
      </c>
      <c r="AO4854" s="2">
        <v>-5.820504940444593E-2</v>
      </c>
      <c r="AP4854" s="2">
        <v>-4.9083125574072017E-3</v>
      </c>
      <c r="AQ4854" s="2">
        <v>-0.10144927536231885</v>
      </c>
      <c r="AV4854" s="52"/>
    </row>
    <row r="4855" spans="1:48" x14ac:dyDescent="0.3">
      <c r="A4855">
        <v>2020</v>
      </c>
      <c r="B4855" s="1">
        <v>43910</v>
      </c>
      <c r="C4855" s="4">
        <v>99</v>
      </c>
      <c r="D4855" s="4">
        <v>99</v>
      </c>
      <c r="E4855" s="4">
        <v>99</v>
      </c>
      <c r="F4855">
        <v>1246.9440956632313</v>
      </c>
      <c r="G4855">
        <v>226.88929999999999</v>
      </c>
      <c r="H4855">
        <v>170.04130000000001</v>
      </c>
      <c r="I4855">
        <v>157.9153</v>
      </c>
      <c r="J4855">
        <v>118.31319999999999</v>
      </c>
      <c r="K4855">
        <v>86.004999999999995</v>
      </c>
      <c r="L4855">
        <v>26.528700000000001</v>
      </c>
      <c r="M4855">
        <v>88.666300000000007</v>
      </c>
      <c r="N4855">
        <v>0.46307220199999999</v>
      </c>
      <c r="O4855">
        <v>12.53</v>
      </c>
      <c r="P4855">
        <v>39.520000000000003</v>
      </c>
      <c r="Q4855">
        <v>140.11000000000001</v>
      </c>
      <c r="R4855">
        <v>11.62</v>
      </c>
      <c r="S4855">
        <v>28.01</v>
      </c>
      <c r="T4855">
        <v>31.179099999999998</v>
      </c>
      <c r="U4855">
        <v>10.94</v>
      </c>
      <c r="V4855">
        <v>46.553600000000003</v>
      </c>
      <c r="W4855">
        <v>24.726199999999999</v>
      </c>
      <c r="X4855">
        <v>60.55</v>
      </c>
      <c r="Y4855" s="2">
        <v>-2.8179575244519972E-2</v>
      </c>
      <c r="Z4855" s="2">
        <v>-4.309441337318598E-2</v>
      </c>
      <c r="AA4855" s="2">
        <v>-3.9175722590385931E-2</v>
      </c>
      <c r="AB4855" s="2">
        <v>7.5195085765564995E-2</v>
      </c>
      <c r="AC4855" s="2">
        <v>2.5477188061761025E-2</v>
      </c>
      <c r="AD4855" s="2">
        <v>2.6662376437311952E-3</v>
      </c>
      <c r="AE4855" s="2">
        <v>7.9178428817301416E-3</v>
      </c>
      <c r="AF4855" s="2">
        <v>3.5349548686930188E-2</v>
      </c>
      <c r="AG4855" s="2">
        <v>-1.4262724826488715E-2</v>
      </c>
      <c r="AH4855" s="2">
        <v>-4.1315990818668769E-2</v>
      </c>
      <c r="AI4855" s="2">
        <v>-8.0074487895716917E-2</v>
      </c>
      <c r="AJ4855" s="2">
        <v>1.4995653433787393E-2</v>
      </c>
      <c r="AK4855" s="2">
        <v>2.6501766784452263E-2</v>
      </c>
      <c r="AL4855" s="2">
        <v>-2.8479886080454708E-3</v>
      </c>
      <c r="AM4855" s="2">
        <v>7.3892421422663279E-3</v>
      </c>
      <c r="AN4855" s="2">
        <v>-1.0849909584086936E-2</v>
      </c>
      <c r="AO4855" s="2">
        <v>-7.9322449544640961E-2</v>
      </c>
      <c r="AP4855" s="2">
        <v>1.8901823426393349E-2</v>
      </c>
      <c r="AQ4855" s="2">
        <v>-2.3387096774193594E-2</v>
      </c>
      <c r="AV4855" s="52"/>
    </row>
    <row r="4856" spans="1:48" x14ac:dyDescent="0.3">
      <c r="A4856">
        <v>2020</v>
      </c>
      <c r="B4856" s="1">
        <v>43913</v>
      </c>
      <c r="C4856" s="4">
        <v>99</v>
      </c>
      <c r="D4856" s="4">
        <v>99</v>
      </c>
      <c r="E4856" s="4">
        <v>99</v>
      </c>
      <c r="F4856">
        <v>1263.8697815466605</v>
      </c>
      <c r="G4856">
        <v>221.0882</v>
      </c>
      <c r="H4856">
        <v>170.16409999999999</v>
      </c>
      <c r="I4856">
        <v>164.4229</v>
      </c>
      <c r="J4856">
        <v>119.71339999999999</v>
      </c>
      <c r="K4856">
        <v>86.104399999999998</v>
      </c>
      <c r="L4856">
        <v>26.637899999999998</v>
      </c>
      <c r="M4856">
        <v>88.919300000000007</v>
      </c>
      <c r="N4856">
        <v>0.45426942799999998</v>
      </c>
      <c r="O4856">
        <v>12.65</v>
      </c>
      <c r="P4856">
        <v>39.04</v>
      </c>
      <c r="Q4856">
        <v>146.30000000000001</v>
      </c>
      <c r="R4856">
        <v>12.31</v>
      </c>
      <c r="S4856">
        <v>27.97</v>
      </c>
      <c r="T4856">
        <v>30.433399999999999</v>
      </c>
      <c r="U4856">
        <v>11.07</v>
      </c>
      <c r="V4856">
        <v>44.177999999999997</v>
      </c>
      <c r="W4856">
        <v>24.945499999999999</v>
      </c>
      <c r="X4856">
        <v>51.13</v>
      </c>
      <c r="Y4856" s="2">
        <v>1.3573732729715182E-2</v>
      </c>
      <c r="Z4856" s="2">
        <v>-2.5567975219633499E-2</v>
      </c>
      <c r="AA4856" s="2">
        <v>7.2217749452629931E-4</v>
      </c>
      <c r="AB4856" s="2">
        <v>4.1209433158154951E-2</v>
      </c>
      <c r="AC4856" s="2">
        <v>1.1834689620431105E-2</v>
      </c>
      <c r="AD4856" s="2">
        <v>1.1557467589093928E-3</v>
      </c>
      <c r="AE4856" s="2">
        <v>4.1162966899999098E-3</v>
      </c>
      <c r="AF4856" s="2">
        <v>2.8533952584013367E-3</v>
      </c>
      <c r="AG4856" s="2">
        <v>-1.9009506426818534E-2</v>
      </c>
      <c r="AH4856" s="2">
        <v>9.5770151636074274E-3</v>
      </c>
      <c r="AI4856" s="2">
        <v>-1.2145748987854366E-2</v>
      </c>
      <c r="AJ4856" s="2">
        <v>4.4179573192491661E-2</v>
      </c>
      <c r="AK4856" s="2">
        <v>5.9380378657487132E-2</v>
      </c>
      <c r="AL4856" s="2">
        <v>-1.428061406640535E-3</v>
      </c>
      <c r="AM4856" s="2">
        <v>-2.3916662123024679E-2</v>
      </c>
      <c r="AN4856" s="2">
        <v>1.1882998171846459E-2</v>
      </c>
      <c r="AO4856" s="2">
        <v>-5.1029351113555221E-2</v>
      </c>
      <c r="AP4856" s="2">
        <v>8.869134763934694E-3</v>
      </c>
      <c r="AQ4856" s="2">
        <v>-0.15557390586292308</v>
      </c>
      <c r="AV4856" s="52"/>
    </row>
    <row r="4857" spans="1:48" x14ac:dyDescent="0.3">
      <c r="A4857">
        <v>2020</v>
      </c>
      <c r="B4857" s="1">
        <v>43914</v>
      </c>
      <c r="C4857" s="4">
        <v>99</v>
      </c>
      <c r="D4857" s="4">
        <v>99</v>
      </c>
      <c r="E4857" s="4">
        <v>99</v>
      </c>
      <c r="F4857">
        <v>1332.2897665641747</v>
      </c>
      <c r="G4857">
        <v>241.11949999999999</v>
      </c>
      <c r="H4857">
        <v>183.34119999999999</v>
      </c>
      <c r="I4857">
        <v>161.3623</v>
      </c>
      <c r="J4857">
        <v>118.8991</v>
      </c>
      <c r="K4857">
        <v>85.985100000000003</v>
      </c>
      <c r="L4857">
        <v>26.489000000000001</v>
      </c>
      <c r="M4857">
        <v>91.6935</v>
      </c>
      <c r="N4857">
        <v>0.47487467</v>
      </c>
      <c r="O4857">
        <v>13.21</v>
      </c>
      <c r="P4857">
        <v>39.840000000000003</v>
      </c>
      <c r="Q4857">
        <v>153.4</v>
      </c>
      <c r="R4857">
        <v>13.29</v>
      </c>
      <c r="S4857">
        <v>27.65</v>
      </c>
      <c r="T4857">
        <v>32.720199999999998</v>
      </c>
      <c r="U4857">
        <v>11.31</v>
      </c>
      <c r="V4857">
        <v>48.927199999999999</v>
      </c>
      <c r="W4857">
        <v>24.0382</v>
      </c>
      <c r="X4857">
        <v>47.15</v>
      </c>
      <c r="Y4857" s="2">
        <v>5.4135312052310702E-2</v>
      </c>
      <c r="Z4857" s="2">
        <v>9.0603207226799043E-2</v>
      </c>
      <c r="AA4857" s="2">
        <v>7.7437602878632994E-2</v>
      </c>
      <c r="AB4857" s="2">
        <v>-1.8614195467906214E-2</v>
      </c>
      <c r="AC4857" s="2">
        <v>-6.8020789652619706E-3</v>
      </c>
      <c r="AD4857" s="2">
        <v>-1.3855273365820375E-3</v>
      </c>
      <c r="AE4857" s="2">
        <v>-5.5897799751480903E-3</v>
      </c>
      <c r="AF4857" s="2">
        <v>3.1199076016117822E-2</v>
      </c>
      <c r="AG4857" s="2">
        <v>4.5359077080573407E-2</v>
      </c>
      <c r="AH4857" s="2">
        <v>4.4268774703557279E-2</v>
      </c>
      <c r="AI4857" s="2">
        <v>2.0491803278688714E-2</v>
      </c>
      <c r="AJ4857" s="2">
        <v>4.8530416951469535E-2</v>
      </c>
      <c r="AK4857" s="2">
        <v>7.9610073111291424E-2</v>
      </c>
      <c r="AL4857" s="2">
        <v>-1.1440829460135915E-2</v>
      </c>
      <c r="AM4857" s="2">
        <v>7.5141127839807531E-2</v>
      </c>
      <c r="AN4857" s="2">
        <v>2.168021680216814E-2</v>
      </c>
      <c r="AO4857" s="2">
        <v>0.10750147132056687</v>
      </c>
      <c r="AP4857" s="2">
        <v>-3.6371289410915719E-2</v>
      </c>
      <c r="AQ4857" s="2">
        <v>-7.7840797965969211E-2</v>
      </c>
      <c r="AV4857" s="52"/>
    </row>
    <row r="4858" spans="1:48" x14ac:dyDescent="0.3">
      <c r="A4858">
        <v>2020</v>
      </c>
      <c r="B4858" s="1">
        <v>43915</v>
      </c>
      <c r="C4858" s="4">
        <v>99</v>
      </c>
      <c r="D4858" s="4">
        <v>99</v>
      </c>
      <c r="E4858" s="4">
        <v>99</v>
      </c>
      <c r="F4858">
        <v>1297.6461722154279</v>
      </c>
      <c r="G4858">
        <v>244.72909999999999</v>
      </c>
      <c r="H4858">
        <v>181.98349999999999</v>
      </c>
      <c r="I4858">
        <v>160.9958</v>
      </c>
      <c r="J4858">
        <v>118.9686</v>
      </c>
      <c r="K4858">
        <v>86.084500000000006</v>
      </c>
      <c r="L4858">
        <v>26.5883</v>
      </c>
      <c r="M4858">
        <v>95.372900000000001</v>
      </c>
      <c r="N4858">
        <v>0.47916393299999999</v>
      </c>
      <c r="O4858">
        <v>13.04</v>
      </c>
      <c r="P4858">
        <v>40.64</v>
      </c>
      <c r="Q4858">
        <v>151.30000000000001</v>
      </c>
      <c r="R4858">
        <v>13.51</v>
      </c>
      <c r="S4858">
        <v>27.39</v>
      </c>
      <c r="T4858">
        <v>33.8735</v>
      </c>
      <c r="U4858">
        <v>11.5</v>
      </c>
      <c r="V4858">
        <v>50.176000000000002</v>
      </c>
      <c r="W4858">
        <v>24.108000000000001</v>
      </c>
      <c r="X4858">
        <v>50.9</v>
      </c>
      <c r="Y4858" s="2">
        <v>-2.6003047698916704E-2</v>
      </c>
      <c r="Z4858" s="2">
        <v>1.4970170392688997E-2</v>
      </c>
      <c r="AA4858" s="2">
        <v>-7.4053186081469713E-3</v>
      </c>
      <c r="AB4858" s="2">
        <v>-2.2712864157241608E-3</v>
      </c>
      <c r="AC4858" s="2">
        <v>5.8452923529261902E-4</v>
      </c>
      <c r="AD4858" s="2">
        <v>1.1560142396764839E-3</v>
      </c>
      <c r="AE4858" s="2">
        <v>3.748725886216997E-3</v>
      </c>
      <c r="AF4858" s="2">
        <v>4.0127162775987379E-2</v>
      </c>
      <c r="AG4858" s="2">
        <v>9.0324105937256149E-3</v>
      </c>
      <c r="AH4858" s="2">
        <v>-1.2869038607115968E-2</v>
      </c>
      <c r="AI4858" s="2">
        <v>2.008032128514059E-2</v>
      </c>
      <c r="AJ4858" s="2">
        <v>-1.3689700130378069E-2</v>
      </c>
      <c r="AK4858" s="2">
        <v>1.6553799849510886E-2</v>
      </c>
      <c r="AL4858" s="2">
        <v>-9.4032549728751968E-3</v>
      </c>
      <c r="AM4858" s="2">
        <v>3.5247339563939217E-2</v>
      </c>
      <c r="AN4858" s="2">
        <v>1.6799292661361598E-2</v>
      </c>
      <c r="AO4858" s="2">
        <v>2.5523635115028087E-2</v>
      </c>
      <c r="AP4858" s="2">
        <v>2.9037115923822299E-3</v>
      </c>
      <c r="AQ4858" s="2">
        <v>7.9533404029692445E-2</v>
      </c>
      <c r="AV4858" s="52"/>
    </row>
    <row r="4859" spans="1:48" x14ac:dyDescent="0.3">
      <c r="A4859">
        <v>2020</v>
      </c>
      <c r="B4859" s="1">
        <v>43916</v>
      </c>
      <c r="C4859" s="4">
        <v>99</v>
      </c>
      <c r="D4859" s="4">
        <v>99</v>
      </c>
      <c r="E4859" s="4">
        <v>99</v>
      </c>
      <c r="F4859">
        <v>1362.7908289363809</v>
      </c>
      <c r="G4859">
        <v>259.0188</v>
      </c>
      <c r="H4859">
        <v>191.5669</v>
      </c>
      <c r="I4859">
        <v>161.78819999999999</v>
      </c>
      <c r="J4859">
        <v>119.25660000000001</v>
      </c>
      <c r="K4859">
        <v>86.183999999999997</v>
      </c>
      <c r="L4859">
        <v>27.4815</v>
      </c>
      <c r="M4859">
        <v>96.949799999999996</v>
      </c>
      <c r="N4859">
        <v>0.47219741300000001</v>
      </c>
      <c r="O4859">
        <v>12.8</v>
      </c>
      <c r="P4859">
        <v>38.64</v>
      </c>
      <c r="Q4859">
        <v>153.24</v>
      </c>
      <c r="R4859">
        <v>13.53</v>
      </c>
      <c r="S4859">
        <v>26.95</v>
      </c>
      <c r="T4859">
        <v>35.155999999999999</v>
      </c>
      <c r="U4859">
        <v>11.46</v>
      </c>
      <c r="V4859">
        <v>54.453200000000002</v>
      </c>
      <c r="W4859">
        <v>23.406700000000001</v>
      </c>
      <c r="X4859">
        <v>45.62</v>
      </c>
      <c r="Y4859" s="2">
        <v>5.0202172299197434E-2</v>
      </c>
      <c r="Z4859" s="2">
        <v>5.8389868634338926E-2</v>
      </c>
      <c r="AA4859" s="2">
        <v>5.2660818151096134E-2</v>
      </c>
      <c r="AB4859" s="2">
        <v>4.9218675269788736E-3</v>
      </c>
      <c r="AC4859" s="2">
        <v>2.4208068347446599E-3</v>
      </c>
      <c r="AD4859" s="2">
        <v>1.1558410631413718E-3</v>
      </c>
      <c r="AE4859" s="2">
        <v>3.3593723555097599E-2</v>
      </c>
      <c r="AF4859" s="2">
        <v>1.6534046883338815E-2</v>
      </c>
      <c r="AG4859" s="2">
        <v>-1.4538907292924286E-2</v>
      </c>
      <c r="AH4859" s="2">
        <v>-1.8404907975460016E-2</v>
      </c>
      <c r="AI4859" s="2">
        <v>-4.9212598425196874E-2</v>
      </c>
      <c r="AJ4859" s="2">
        <v>1.2822207534699315E-2</v>
      </c>
      <c r="AK4859" s="2">
        <v>1.4803849000739611E-3</v>
      </c>
      <c r="AL4859" s="2">
        <v>-1.6064257028112539E-2</v>
      </c>
      <c r="AM4859" s="2">
        <v>3.7861455119783782E-2</v>
      </c>
      <c r="AN4859" s="2">
        <v>-3.4782608695651529E-3</v>
      </c>
      <c r="AO4859" s="2">
        <v>8.5243941326530681E-2</v>
      </c>
      <c r="AP4859" s="2">
        <v>-2.908992865438853E-2</v>
      </c>
      <c r="AQ4859" s="2">
        <v>-0.10373280943025542</v>
      </c>
      <c r="AV4859" s="52"/>
    </row>
    <row r="4860" spans="1:48" x14ac:dyDescent="0.3">
      <c r="A4860">
        <v>2020</v>
      </c>
      <c r="B4860" s="1">
        <v>43917</v>
      </c>
      <c r="C4860" s="4">
        <v>99</v>
      </c>
      <c r="D4860" s="4">
        <v>99</v>
      </c>
      <c r="E4860" s="4">
        <v>99</v>
      </c>
      <c r="F4860">
        <v>1316.1051768757113</v>
      </c>
      <c r="G4860">
        <v>251.30369999999999</v>
      </c>
      <c r="H4860">
        <v>184.97829999999999</v>
      </c>
      <c r="I4860">
        <v>166.10679999999999</v>
      </c>
      <c r="J4860">
        <v>120.1405</v>
      </c>
      <c r="K4860">
        <v>86.164100000000005</v>
      </c>
      <c r="L4860">
        <v>27.6998</v>
      </c>
      <c r="M4860">
        <v>94.954400000000007</v>
      </c>
      <c r="N4860">
        <v>0.47043126000000002</v>
      </c>
      <c r="O4860">
        <v>12.67</v>
      </c>
      <c r="P4860">
        <v>35.76</v>
      </c>
      <c r="Q4860">
        <v>152.25</v>
      </c>
      <c r="R4860">
        <v>13.44</v>
      </c>
      <c r="S4860">
        <v>26.73</v>
      </c>
      <c r="T4860">
        <v>33.157600000000002</v>
      </c>
      <c r="U4860">
        <v>11.42</v>
      </c>
      <c r="V4860">
        <v>54.748100000000001</v>
      </c>
      <c r="W4860">
        <v>23.9861</v>
      </c>
      <c r="X4860">
        <v>50.6</v>
      </c>
      <c r="Y4860" s="2">
        <v>-3.425738643773113E-2</v>
      </c>
      <c r="Z4860" s="2">
        <v>-2.9785868824965589E-2</v>
      </c>
      <c r="AA4860" s="2">
        <v>-3.4393206759622985E-2</v>
      </c>
      <c r="AB4860" s="2">
        <v>2.6692923216897091E-2</v>
      </c>
      <c r="AC4860" s="2">
        <v>7.4117491191263429E-3</v>
      </c>
      <c r="AD4860" s="2">
        <v>-2.3090132739245206E-4</v>
      </c>
      <c r="AE4860" s="2">
        <v>7.9435256445243851E-3</v>
      </c>
      <c r="AF4860" s="2">
        <v>-2.0581785625137905E-2</v>
      </c>
      <c r="AG4860" s="2">
        <v>-3.7402852099064354E-3</v>
      </c>
      <c r="AH4860" s="2">
        <v>-1.0156250000000089E-2</v>
      </c>
      <c r="AI4860" s="2">
        <v>-7.4534161490683259E-2</v>
      </c>
      <c r="AJ4860" s="2">
        <v>-6.4604541895066925E-3</v>
      </c>
      <c r="AK4860" s="2">
        <v>-6.6518847006651338E-3</v>
      </c>
      <c r="AL4860" s="2">
        <v>-8.1632653061224358E-3</v>
      </c>
      <c r="AM4860" s="2">
        <v>-5.6843782000227439E-2</v>
      </c>
      <c r="AN4860" s="2">
        <v>-3.4904013961606362E-3</v>
      </c>
      <c r="AO4860" s="2">
        <v>5.4156596857484196E-3</v>
      </c>
      <c r="AP4860" s="2">
        <v>2.4753596192543137E-2</v>
      </c>
      <c r="AQ4860" s="2">
        <v>0.1091626479614205</v>
      </c>
      <c r="AV4860" s="52"/>
    </row>
    <row r="4861" spans="1:48" x14ac:dyDescent="0.3">
      <c r="A4861">
        <v>2020</v>
      </c>
      <c r="B4861" s="1">
        <v>43920</v>
      </c>
      <c r="C4861" s="4">
        <v>99</v>
      </c>
      <c r="D4861" s="4">
        <v>99</v>
      </c>
      <c r="E4861" s="4">
        <v>99</v>
      </c>
      <c r="F4861">
        <v>1366.5894163239509</v>
      </c>
      <c r="G4861">
        <v>259.46499999999997</v>
      </c>
      <c r="H4861">
        <v>191.70660000000001</v>
      </c>
      <c r="I4861">
        <v>164.73990000000001</v>
      </c>
      <c r="J4861">
        <v>120.41849999999999</v>
      </c>
      <c r="K4861">
        <v>86.203900000000004</v>
      </c>
      <c r="L4861">
        <v>27.451699999999999</v>
      </c>
      <c r="M4861">
        <v>94.827799999999996</v>
      </c>
      <c r="N4861">
        <v>0.469365953</v>
      </c>
      <c r="O4861">
        <v>12.82</v>
      </c>
      <c r="P4861">
        <v>33.840000000000003</v>
      </c>
      <c r="Q4861">
        <v>152.91999999999999</v>
      </c>
      <c r="R4861">
        <v>13.16</v>
      </c>
      <c r="S4861">
        <v>26.85</v>
      </c>
      <c r="T4861">
        <v>33.7044</v>
      </c>
      <c r="U4861">
        <v>11.39</v>
      </c>
      <c r="V4861">
        <v>56.773699999999998</v>
      </c>
      <c r="W4861">
        <v>23.6065</v>
      </c>
      <c r="X4861">
        <v>48.63</v>
      </c>
      <c r="Y4861" s="2">
        <v>3.8358818379609749E-2</v>
      </c>
      <c r="Z4861" s="2">
        <v>3.2475844963683276E-2</v>
      </c>
      <c r="AA4861" s="2">
        <v>3.6373455697235935E-2</v>
      </c>
      <c r="AB4861" s="2">
        <v>-8.229043001249714E-3</v>
      </c>
      <c r="AC4861" s="2">
        <v>2.3139574082011727E-3</v>
      </c>
      <c r="AD4861" s="2">
        <v>4.6190931025802406E-4</v>
      </c>
      <c r="AE4861" s="2">
        <v>-8.956743369988307E-3</v>
      </c>
      <c r="AF4861" s="2">
        <v>-1.3332715492911928E-3</v>
      </c>
      <c r="AG4861" s="2">
        <v>-2.2645327608543653E-3</v>
      </c>
      <c r="AH4861" s="2">
        <v>1.1838989739542338E-2</v>
      </c>
      <c r="AI4861" s="2">
        <v>-5.3691275167785046E-2</v>
      </c>
      <c r="AJ4861" s="2">
        <v>4.4006568144498992E-3</v>
      </c>
      <c r="AK4861" s="2">
        <v>-2.0833333333333259E-2</v>
      </c>
      <c r="AL4861" s="2">
        <v>4.4893378226711356E-3</v>
      </c>
      <c r="AM4861" s="2">
        <v>1.6490940236929097E-2</v>
      </c>
      <c r="AN4861" s="2">
        <v>-2.6269702276706663E-3</v>
      </c>
      <c r="AO4861" s="2">
        <v>3.6998544241718001E-2</v>
      </c>
      <c r="AP4861" s="2">
        <v>-1.5825832461300537E-2</v>
      </c>
      <c r="AQ4861" s="2">
        <v>-3.8932806324110669E-2</v>
      </c>
      <c r="AV4861" s="52"/>
    </row>
    <row r="4862" spans="1:48" x14ac:dyDescent="0.3">
      <c r="A4862">
        <v>2020</v>
      </c>
      <c r="B4862" s="1">
        <v>43921</v>
      </c>
      <c r="C4862" s="4">
        <v>99</v>
      </c>
      <c r="D4862" s="4">
        <v>99</v>
      </c>
      <c r="E4862" s="4">
        <v>99</v>
      </c>
      <c r="F4862">
        <v>1372.5250600361351</v>
      </c>
      <c r="G4862">
        <v>255.5976</v>
      </c>
      <c r="H4862">
        <v>190.06950000000001</v>
      </c>
      <c r="I4862">
        <v>163.40270000000001</v>
      </c>
      <c r="J4862">
        <v>120.637</v>
      </c>
      <c r="K4862">
        <v>86.183999999999997</v>
      </c>
      <c r="L4862">
        <v>27.590599999999998</v>
      </c>
      <c r="M4862">
        <v>94.107500000000002</v>
      </c>
      <c r="N4862">
        <v>0.478967692</v>
      </c>
      <c r="O4862">
        <v>12.55</v>
      </c>
      <c r="P4862">
        <v>33.68</v>
      </c>
      <c r="Q4862">
        <v>148.05000000000001</v>
      </c>
      <c r="R4862">
        <v>13.05</v>
      </c>
      <c r="S4862">
        <v>26.83</v>
      </c>
      <c r="T4862">
        <v>33.933100000000003</v>
      </c>
      <c r="U4862">
        <v>11.25</v>
      </c>
      <c r="V4862">
        <v>54.482700000000001</v>
      </c>
      <c r="W4862">
        <v>23.836300000000001</v>
      </c>
      <c r="X4862">
        <v>46.25</v>
      </c>
      <c r="Y4862" s="2">
        <v>4.343399444838969E-3</v>
      </c>
      <c r="Z4862" s="2">
        <v>-1.4905285876707697E-2</v>
      </c>
      <c r="AA4862" s="2">
        <v>-8.5396120947323073E-3</v>
      </c>
      <c r="AB4862" s="2">
        <v>-8.1170378275087218E-3</v>
      </c>
      <c r="AC4862" s="2">
        <v>1.8145052462870126E-3</v>
      </c>
      <c r="AD4862" s="2">
        <v>-2.3084802427741913E-4</v>
      </c>
      <c r="AE4862" s="2">
        <v>5.0597959324922837E-3</v>
      </c>
      <c r="AF4862" s="2">
        <v>-7.5958737838481838E-3</v>
      </c>
      <c r="AG4862" s="2">
        <v>2.0456828917030601E-2</v>
      </c>
      <c r="AH4862" s="2">
        <v>-2.1060842433697324E-2</v>
      </c>
      <c r="AI4862" s="2">
        <v>-4.7281323877069736E-3</v>
      </c>
      <c r="AJ4862" s="2">
        <v>-3.1846717237771216E-2</v>
      </c>
      <c r="AK4862" s="2">
        <v>-8.358662613981771E-3</v>
      </c>
      <c r="AL4862" s="2">
        <v>-7.448789571695702E-4</v>
      </c>
      <c r="AM4862" s="2">
        <v>6.7854642123879039E-3</v>
      </c>
      <c r="AN4862" s="2">
        <v>-1.2291483757682187E-2</v>
      </c>
      <c r="AO4862" s="2">
        <v>-4.0353191706723357E-2</v>
      </c>
      <c r="AP4862" s="2">
        <v>9.7346069938364366E-3</v>
      </c>
      <c r="AQ4862" s="2">
        <v>-4.8940982932346389E-2</v>
      </c>
      <c r="AV4862" s="52"/>
    </row>
    <row r="4863" spans="1:48" x14ac:dyDescent="0.3">
      <c r="A4863">
        <v>2020</v>
      </c>
      <c r="B4863" s="1">
        <v>43922</v>
      </c>
      <c r="C4863" s="4">
        <v>99</v>
      </c>
      <c r="D4863" s="4">
        <v>99</v>
      </c>
      <c r="E4863" s="4">
        <v>99</v>
      </c>
      <c r="F4863">
        <v>1317.828605459247</v>
      </c>
      <c r="G4863">
        <v>244.09440000000001</v>
      </c>
      <c r="H4863">
        <v>181.99350000000001</v>
      </c>
      <c r="I4863">
        <v>165.69210000000001</v>
      </c>
      <c r="J4863">
        <v>121.1281</v>
      </c>
      <c r="K4863">
        <v>86.239699999999999</v>
      </c>
      <c r="L4863">
        <v>27.381</v>
      </c>
      <c r="M4863">
        <v>91.740899999999996</v>
      </c>
      <c r="N4863">
        <v>0.47232355399999998</v>
      </c>
      <c r="O4863">
        <v>12.01</v>
      </c>
      <c r="P4863">
        <v>35.04</v>
      </c>
      <c r="Q4863">
        <v>149.44999999999999</v>
      </c>
      <c r="R4863">
        <v>13.02</v>
      </c>
      <c r="S4863">
        <v>27</v>
      </c>
      <c r="T4863">
        <v>32.481499999999997</v>
      </c>
      <c r="U4863">
        <v>10.93</v>
      </c>
      <c r="V4863">
        <v>51.208399999999997</v>
      </c>
      <c r="W4863">
        <v>24.595500000000001</v>
      </c>
      <c r="X4863">
        <v>50.22</v>
      </c>
      <c r="Y4863" s="2">
        <v>-3.9850969697739491E-2</v>
      </c>
      <c r="Z4863" s="2">
        <v>-4.5005117418942864E-2</v>
      </c>
      <c r="AA4863" s="2">
        <v>-4.248972086526237E-2</v>
      </c>
      <c r="AB4863" s="2">
        <v>1.4010784399523413E-2</v>
      </c>
      <c r="AC4863" s="2">
        <v>4.0708903570214616E-3</v>
      </c>
      <c r="AD4863" s="2">
        <v>6.4629165506358E-4</v>
      </c>
      <c r="AE4863" s="2">
        <v>-7.5967902111587771E-3</v>
      </c>
      <c r="AF4863" s="2">
        <v>-2.5147836251095845E-2</v>
      </c>
      <c r="AG4863" s="2">
        <v>-1.3871787410663194E-2</v>
      </c>
      <c r="AH4863" s="2">
        <v>-4.302788844621519E-2</v>
      </c>
      <c r="AI4863" s="2">
        <v>4.0380047505938155E-2</v>
      </c>
      <c r="AJ4863" s="2">
        <v>9.4562647754135032E-3</v>
      </c>
      <c r="AK4863" s="2">
        <v>-2.2988505747126853E-3</v>
      </c>
      <c r="AL4863" s="2">
        <v>6.3361908311592163E-3</v>
      </c>
      <c r="AM4863" s="2">
        <v>-4.2778290223999704E-2</v>
      </c>
      <c r="AN4863" s="2">
        <v>-2.8444444444444494E-2</v>
      </c>
      <c r="AO4863" s="2">
        <v>-6.0097976054784397E-2</v>
      </c>
      <c r="AP4863" s="2">
        <v>3.1850580836791043E-2</v>
      </c>
      <c r="AQ4863" s="2">
        <v>8.5837837837837716E-2</v>
      </c>
      <c r="AV4863" s="52"/>
    </row>
    <row r="4864" spans="1:48" x14ac:dyDescent="0.3">
      <c r="A4864">
        <v>2020</v>
      </c>
      <c r="B4864" s="1">
        <v>43923</v>
      </c>
      <c r="C4864" s="4">
        <v>99</v>
      </c>
      <c r="D4864" s="4">
        <v>99</v>
      </c>
      <c r="E4864" s="4">
        <v>99</v>
      </c>
      <c r="F4864">
        <v>1329.3496748569821</v>
      </c>
      <c r="G4864">
        <v>249.727</v>
      </c>
      <c r="H4864">
        <v>185.68709999999999</v>
      </c>
      <c r="I4864">
        <v>166.74350000000001</v>
      </c>
      <c r="J4864">
        <v>121.148</v>
      </c>
      <c r="K4864">
        <v>86.259600000000006</v>
      </c>
      <c r="L4864">
        <v>27.321400000000001</v>
      </c>
      <c r="M4864">
        <v>93.617800000000003</v>
      </c>
      <c r="N4864">
        <v>0.48327101500000003</v>
      </c>
      <c r="O4864">
        <v>11.75</v>
      </c>
      <c r="P4864">
        <v>40.880000000000003</v>
      </c>
      <c r="Q4864">
        <v>151.9</v>
      </c>
      <c r="R4864">
        <v>13.53</v>
      </c>
      <c r="S4864">
        <v>27.14</v>
      </c>
      <c r="T4864">
        <v>33.575200000000002</v>
      </c>
      <c r="U4864">
        <v>11.14</v>
      </c>
      <c r="V4864">
        <v>52.811100000000003</v>
      </c>
      <c r="W4864">
        <v>24.965199999999999</v>
      </c>
      <c r="X4864">
        <v>47.36</v>
      </c>
      <c r="Y4864" s="2">
        <v>8.7424641945150761E-3</v>
      </c>
      <c r="Z4864" s="2">
        <v>2.3075498659534954E-2</v>
      </c>
      <c r="AA4864" s="2">
        <v>2.0295230324159697E-2</v>
      </c>
      <c r="AB4864" s="2">
        <v>6.3455047042073609E-3</v>
      </c>
      <c r="AC4864" s="2">
        <v>1.6428888094499605E-4</v>
      </c>
      <c r="AD4864" s="2">
        <v>2.3075219417512116E-4</v>
      </c>
      <c r="AE4864" s="2">
        <v>-2.1766918666228374E-3</v>
      </c>
      <c r="AF4864" s="2">
        <v>2.04587048960716E-2</v>
      </c>
      <c r="AG4864" s="2">
        <v>2.3177884963153872E-2</v>
      </c>
      <c r="AH4864" s="2">
        <v>-2.1648626144879279E-2</v>
      </c>
      <c r="AI4864" s="2">
        <v>0.16666666666666674</v>
      </c>
      <c r="AJ4864" s="2">
        <v>1.6393442622950838E-2</v>
      </c>
      <c r="AK4864" s="2">
        <v>3.9170506912442393E-2</v>
      </c>
      <c r="AL4864" s="2">
        <v>5.1851851851851816E-3</v>
      </c>
      <c r="AM4864" s="2">
        <v>3.3671474531656642E-2</v>
      </c>
      <c r="AN4864" s="2">
        <v>1.9213174748399009E-2</v>
      </c>
      <c r="AO4864" s="2">
        <v>3.1297599612563731E-2</v>
      </c>
      <c r="AP4864" s="2">
        <v>1.5031204895204375E-2</v>
      </c>
      <c r="AQ4864" s="2">
        <v>-5.694942254082036E-2</v>
      </c>
      <c r="AV4864" s="52"/>
    </row>
    <row r="4865" spans="1:48" x14ac:dyDescent="0.3">
      <c r="A4865">
        <v>2020</v>
      </c>
      <c r="B4865" s="1">
        <v>43924</v>
      </c>
      <c r="C4865" s="4">
        <v>99</v>
      </c>
      <c r="D4865" s="4">
        <v>99</v>
      </c>
      <c r="E4865" s="4">
        <v>99</v>
      </c>
      <c r="F4865">
        <v>1305.3252300712081</v>
      </c>
      <c r="G4865">
        <v>246.1174</v>
      </c>
      <c r="H4865">
        <v>183.05170000000001</v>
      </c>
      <c r="I4865">
        <v>167.1403</v>
      </c>
      <c r="J4865">
        <v>121.2375</v>
      </c>
      <c r="K4865">
        <v>86.239699999999999</v>
      </c>
      <c r="L4865">
        <v>27.1128</v>
      </c>
      <c r="M4865">
        <v>93.451599999999999</v>
      </c>
      <c r="N4865">
        <v>0.47005278099999998</v>
      </c>
      <c r="O4865">
        <v>12.47</v>
      </c>
      <c r="P4865">
        <v>47.2</v>
      </c>
      <c r="Q4865">
        <v>152.65</v>
      </c>
      <c r="R4865">
        <v>13.46</v>
      </c>
      <c r="S4865">
        <v>27.29</v>
      </c>
      <c r="T4865">
        <v>32.938899999999997</v>
      </c>
      <c r="U4865">
        <v>11.42</v>
      </c>
      <c r="V4865">
        <v>50.923200000000001</v>
      </c>
      <c r="W4865">
        <v>24.126000000000001</v>
      </c>
      <c r="X4865">
        <v>45.45</v>
      </c>
      <c r="Y4865" s="2">
        <v>-1.8072329079524274E-2</v>
      </c>
      <c r="Z4865" s="2">
        <v>-1.4454183968894085E-2</v>
      </c>
      <c r="AA4865" s="2">
        <v>-1.4192692976517929E-2</v>
      </c>
      <c r="AB4865" s="2">
        <v>2.3797029569367911E-3</v>
      </c>
      <c r="AC4865" s="2">
        <v>7.3876580711207396E-4</v>
      </c>
      <c r="AD4865" s="2">
        <v>-2.3069895988392375E-4</v>
      </c>
      <c r="AE4865" s="2">
        <v>-7.6350406640948165E-3</v>
      </c>
      <c r="AF4865" s="2">
        <v>-1.7753034145215896E-3</v>
      </c>
      <c r="AG4865" s="2">
        <v>-2.7351596908827713E-2</v>
      </c>
      <c r="AH4865" s="2">
        <v>6.1276595744680806E-2</v>
      </c>
      <c r="AI4865" s="2">
        <v>0.15459882583170259</v>
      </c>
      <c r="AJ4865" s="2">
        <v>4.9374588545094689E-3</v>
      </c>
      <c r="AK4865" s="2">
        <v>-5.1736881005172153E-3</v>
      </c>
      <c r="AL4865" s="2">
        <v>5.5268975681650456E-3</v>
      </c>
      <c r="AM4865" s="2">
        <v>-1.8951488003050021E-2</v>
      </c>
      <c r="AN4865" s="2">
        <v>2.5134649910233398E-2</v>
      </c>
      <c r="AO4865" s="2">
        <v>-3.5748166578617013E-2</v>
      </c>
      <c r="AP4865" s="2">
        <v>-3.3614791790171794E-2</v>
      </c>
      <c r="AQ4865" s="2">
        <v>-4.0329391891891775E-2</v>
      </c>
      <c r="AV4865" s="52"/>
    </row>
    <row r="4866" spans="1:48" x14ac:dyDescent="0.3">
      <c r="A4866">
        <v>2020</v>
      </c>
      <c r="B4866" s="1">
        <v>43927</v>
      </c>
      <c r="C4866" s="4">
        <v>99</v>
      </c>
      <c r="D4866" s="4">
        <v>99</v>
      </c>
      <c r="E4866" s="4">
        <v>99</v>
      </c>
      <c r="F4866">
        <v>1394.5661523496112</v>
      </c>
      <c r="G4866">
        <v>262.64819999999997</v>
      </c>
      <c r="H4866">
        <v>196.13890000000001</v>
      </c>
      <c r="I4866">
        <v>166.7038</v>
      </c>
      <c r="J4866">
        <v>120.69070000000001</v>
      </c>
      <c r="K4866">
        <v>86.18</v>
      </c>
      <c r="L4866">
        <v>27.102799999999998</v>
      </c>
      <c r="M4866">
        <v>95.338200000000001</v>
      </c>
      <c r="N4866">
        <v>0.48177114599999998</v>
      </c>
      <c r="O4866">
        <v>13.24</v>
      </c>
      <c r="P4866">
        <v>43.84</v>
      </c>
      <c r="Q4866">
        <v>156.88</v>
      </c>
      <c r="R4866">
        <v>14.03</v>
      </c>
      <c r="S4866">
        <v>27.3</v>
      </c>
      <c r="T4866">
        <v>34.738399999999999</v>
      </c>
      <c r="U4866">
        <v>11.48</v>
      </c>
      <c r="V4866">
        <v>54.856299999999997</v>
      </c>
      <c r="W4866">
        <v>23.186900000000001</v>
      </c>
      <c r="X4866">
        <v>42.21</v>
      </c>
      <c r="Y4866" s="2">
        <v>6.8366810219040008E-2</v>
      </c>
      <c r="Z4866" s="2">
        <v>6.7166319813227293E-2</v>
      </c>
      <c r="AA4866" s="2">
        <v>7.149455590961451E-2</v>
      </c>
      <c r="AB4866" s="2">
        <v>-2.6115784164560951E-3</v>
      </c>
      <c r="AC4866" s="2">
        <v>-4.5101556861530945E-3</v>
      </c>
      <c r="AD4866" s="2">
        <v>-6.9225658252514144E-4</v>
      </c>
      <c r="AE4866" s="2">
        <v>-3.6882948275362981E-4</v>
      </c>
      <c r="AF4866" s="2">
        <v>2.0187990360785779E-2</v>
      </c>
      <c r="AG4866" s="2">
        <v>2.4929891862505604E-2</v>
      </c>
      <c r="AH4866" s="2">
        <v>6.1748195669607098E-2</v>
      </c>
      <c r="AI4866" s="2">
        <v>-7.118644067796609E-2</v>
      </c>
      <c r="AJ4866" s="2">
        <v>2.7710448738945237E-2</v>
      </c>
      <c r="AK4866" s="2">
        <v>4.2347696879643237E-2</v>
      </c>
      <c r="AL4866" s="2">
        <v>3.6643459142537971E-4</v>
      </c>
      <c r="AM4866" s="2">
        <v>5.4631453995124257E-2</v>
      </c>
      <c r="AN4866" s="2">
        <v>5.2539404553415547E-3</v>
      </c>
      <c r="AO4866" s="2">
        <v>7.7235916046124231E-2</v>
      </c>
      <c r="AP4866" s="2">
        <v>-3.8924811406781057E-2</v>
      </c>
      <c r="AQ4866" s="2">
        <v>-7.128712871287135E-2</v>
      </c>
      <c r="AV4866" s="52"/>
    </row>
    <row r="4867" spans="1:48" x14ac:dyDescent="0.3">
      <c r="A4867">
        <v>2020</v>
      </c>
      <c r="B4867" s="1">
        <v>43928</v>
      </c>
      <c r="C4867" s="4">
        <v>99</v>
      </c>
      <c r="D4867" s="4">
        <v>99</v>
      </c>
      <c r="E4867" s="4">
        <v>99</v>
      </c>
      <c r="F4867">
        <v>1393.032048597931</v>
      </c>
      <c r="G4867">
        <v>262.91590000000002</v>
      </c>
      <c r="H4867">
        <v>196.059</v>
      </c>
      <c r="I4867">
        <v>164.9581</v>
      </c>
      <c r="J4867">
        <v>120.1538</v>
      </c>
      <c r="K4867">
        <v>86.1601</v>
      </c>
      <c r="L4867">
        <v>27.301500000000001</v>
      </c>
      <c r="M4867">
        <v>95.885599999999997</v>
      </c>
      <c r="N4867">
        <v>0.48753220200000003</v>
      </c>
      <c r="O4867">
        <v>14.31</v>
      </c>
      <c r="P4867">
        <v>40.72</v>
      </c>
      <c r="Q4867">
        <v>156.04</v>
      </c>
      <c r="R4867">
        <v>13.99</v>
      </c>
      <c r="S4867">
        <v>27.05</v>
      </c>
      <c r="T4867">
        <v>34.917400000000001</v>
      </c>
      <c r="U4867">
        <v>11.56</v>
      </c>
      <c r="V4867">
        <v>54.167999999999999</v>
      </c>
      <c r="W4867">
        <v>23.077000000000002</v>
      </c>
      <c r="X4867">
        <v>43.41</v>
      </c>
      <c r="Y4867" s="2">
        <v>-1.1000580711754138E-3</v>
      </c>
      <c r="Z4867" s="2">
        <v>1.0192340933614652E-3</v>
      </c>
      <c r="AA4867" s="2">
        <v>-4.0736437290112004E-4</v>
      </c>
      <c r="AB4867" s="2">
        <v>-1.0471866868061785E-2</v>
      </c>
      <c r="AC4867" s="2">
        <v>-4.448561488167746E-3</v>
      </c>
      <c r="AD4867" s="2">
        <v>-2.3091204455794045E-4</v>
      </c>
      <c r="AE4867" s="2">
        <v>7.3313458388064578E-3</v>
      </c>
      <c r="AF4867" s="2">
        <v>5.7416649359858241E-3</v>
      </c>
      <c r="AG4867" s="2">
        <v>1.1958076044678689E-2</v>
      </c>
      <c r="AH4867" s="2">
        <v>8.0815709969788596E-2</v>
      </c>
      <c r="AI4867" s="2">
        <v>-7.1167883211678884E-2</v>
      </c>
      <c r="AJ4867" s="2">
        <v>-5.3544110147883961E-3</v>
      </c>
      <c r="AK4867" s="2">
        <v>-2.8510334996435516E-3</v>
      </c>
      <c r="AL4867" s="2">
        <v>-9.157509157509125E-3</v>
      </c>
      <c r="AM4867" s="2">
        <v>5.1527992077931017E-3</v>
      </c>
      <c r="AN4867" s="2">
        <v>6.9686411149825211E-3</v>
      </c>
      <c r="AO4867" s="2">
        <v>-1.2547328201136354E-2</v>
      </c>
      <c r="AP4867" s="2">
        <v>-4.7397452872095513E-3</v>
      </c>
      <c r="AQ4867" s="2">
        <v>2.8429282160625347E-2</v>
      </c>
      <c r="AV4867" s="52"/>
    </row>
    <row r="4868" spans="1:48" x14ac:dyDescent="0.3">
      <c r="A4868">
        <v>2020</v>
      </c>
      <c r="B4868" s="1">
        <v>43929</v>
      </c>
      <c r="C4868" s="4">
        <v>99</v>
      </c>
      <c r="D4868" s="4">
        <v>99</v>
      </c>
      <c r="E4868" s="4">
        <v>99</v>
      </c>
      <c r="F4868">
        <v>1418.3952858028631</v>
      </c>
      <c r="G4868">
        <v>271.74160000000001</v>
      </c>
      <c r="H4868">
        <v>200.2218</v>
      </c>
      <c r="I4868">
        <v>163.7578</v>
      </c>
      <c r="J4868">
        <v>120.0046</v>
      </c>
      <c r="K4868">
        <v>86.209800000000001</v>
      </c>
      <c r="L4868">
        <v>27.202200000000001</v>
      </c>
      <c r="M4868">
        <v>96.296199999999999</v>
      </c>
      <c r="N4868">
        <v>0.49305499200000003</v>
      </c>
      <c r="O4868">
        <v>13.55</v>
      </c>
      <c r="P4868">
        <v>42.96</v>
      </c>
      <c r="Q4868">
        <v>154.65</v>
      </c>
      <c r="R4868">
        <v>13.94</v>
      </c>
      <c r="S4868">
        <v>27.15</v>
      </c>
      <c r="T4868">
        <v>35.275300000000001</v>
      </c>
      <c r="U4868">
        <v>11.53</v>
      </c>
      <c r="V4868">
        <v>57.117800000000003</v>
      </c>
      <c r="W4868">
        <v>23.013100000000001</v>
      </c>
      <c r="X4868">
        <v>42.4</v>
      </c>
      <c r="Y4868" s="2">
        <v>1.8207217292997679E-2</v>
      </c>
      <c r="Z4868" s="2">
        <v>3.3568528947849785E-2</v>
      </c>
      <c r="AA4868" s="2">
        <v>2.1232384129267201E-2</v>
      </c>
      <c r="AB4868" s="2">
        <v>-7.2763932174291224E-3</v>
      </c>
      <c r="AC4868" s="2">
        <v>-1.2417418342158815E-3</v>
      </c>
      <c r="AD4868" s="2">
        <v>5.7683312809531095E-4</v>
      </c>
      <c r="AE4868" s="2">
        <v>-3.6371627932531014E-3</v>
      </c>
      <c r="AF4868" s="2">
        <v>4.2821862719741866E-3</v>
      </c>
      <c r="AG4868" s="2">
        <v>1.1328051721186672E-2</v>
      </c>
      <c r="AH4868" s="2">
        <v>-5.3109713487071941E-2</v>
      </c>
      <c r="AI4868" s="2">
        <v>5.5009823182711193E-2</v>
      </c>
      <c r="AJ4868" s="2">
        <v>-8.9079723147910128E-3</v>
      </c>
      <c r="AK4868" s="2">
        <v>-3.5739814152967453E-3</v>
      </c>
      <c r="AL4868" s="2">
        <v>3.696857670979492E-3</v>
      </c>
      <c r="AM4868" s="2">
        <v>1.0249904059294268E-2</v>
      </c>
      <c r="AN4868" s="2">
        <v>-2.5951557093426558E-3</v>
      </c>
      <c r="AO4868" s="2">
        <v>5.4456505686014012E-2</v>
      </c>
      <c r="AP4868" s="2">
        <v>-2.7689907700307881E-3</v>
      </c>
      <c r="AQ4868" s="2">
        <v>-2.3266528449665924E-2</v>
      </c>
      <c r="AV4868" s="52"/>
    </row>
    <row r="4869" spans="1:48" x14ac:dyDescent="0.3">
      <c r="A4869">
        <v>2020</v>
      </c>
      <c r="B4869" s="1">
        <v>43930</v>
      </c>
      <c r="C4869" s="4">
        <v>99</v>
      </c>
      <c r="D4869" s="4">
        <v>99</v>
      </c>
      <c r="E4869" s="4">
        <v>99</v>
      </c>
      <c r="F4869">
        <v>1421.483215972944</v>
      </c>
      <c r="G4869">
        <v>275.8768</v>
      </c>
      <c r="H4869">
        <v>200.51130000000001</v>
      </c>
      <c r="I4869">
        <v>164.05539999999999</v>
      </c>
      <c r="J4869">
        <v>120.26309999999999</v>
      </c>
      <c r="K4869">
        <v>86.239699999999999</v>
      </c>
      <c r="L4869">
        <v>27.599599999999999</v>
      </c>
      <c r="M4869">
        <v>99.072400000000002</v>
      </c>
      <c r="N4869">
        <v>0.49053189600000002</v>
      </c>
      <c r="O4869">
        <v>13.13</v>
      </c>
      <c r="P4869">
        <v>39.840000000000003</v>
      </c>
      <c r="Q4869">
        <v>158.69</v>
      </c>
      <c r="R4869">
        <v>14.34</v>
      </c>
      <c r="S4869">
        <v>26.95</v>
      </c>
      <c r="T4869">
        <v>35.146099999999997</v>
      </c>
      <c r="U4869">
        <v>11.56</v>
      </c>
      <c r="V4869">
        <v>59.811900000000001</v>
      </c>
      <c r="W4869">
        <v>22.857199999999999</v>
      </c>
      <c r="X4869">
        <v>41.57</v>
      </c>
      <c r="Y4869" s="2">
        <v>2.1770589630329962E-3</v>
      </c>
      <c r="Z4869" s="2">
        <v>1.5217397704289759E-2</v>
      </c>
      <c r="AA4869" s="2">
        <v>1.4458965007806412E-3</v>
      </c>
      <c r="AB4869" s="2">
        <v>1.8173180147753598E-3</v>
      </c>
      <c r="AC4869" s="2">
        <v>2.1540840934430872E-3</v>
      </c>
      <c r="AD4869" s="2">
        <v>3.4682831882215659E-4</v>
      </c>
      <c r="AE4869" s="2">
        <v>1.4609112498253696E-2</v>
      </c>
      <c r="AF4869" s="2">
        <v>2.8829798060567402E-2</v>
      </c>
      <c r="AG4869" s="2">
        <v>-5.1172709757292267E-3</v>
      </c>
      <c r="AH4869" s="2">
        <v>-3.0996309963099655E-2</v>
      </c>
      <c r="AI4869" s="2">
        <v>-7.2625698324022325E-2</v>
      </c>
      <c r="AJ4869" s="2">
        <v>2.6123504688005061E-2</v>
      </c>
      <c r="AK4869" s="2">
        <v>2.8694404591104838E-2</v>
      </c>
      <c r="AL4869" s="2">
        <v>-7.3664825046040328E-3</v>
      </c>
      <c r="AM4869" s="2">
        <v>-3.6626194532719536E-3</v>
      </c>
      <c r="AN4869" s="2">
        <v>2.6019080659152038E-3</v>
      </c>
      <c r="AO4869" s="2">
        <v>4.7167432919335006E-2</v>
      </c>
      <c r="AP4869" s="2">
        <v>-6.774402405586466E-3</v>
      </c>
      <c r="AQ4869" s="2">
        <v>-1.9575471698113134E-2</v>
      </c>
      <c r="AV4869" s="52"/>
    </row>
    <row r="4870" spans="1:48" x14ac:dyDescent="0.3">
      <c r="A4870">
        <v>2020</v>
      </c>
      <c r="B4870" s="1">
        <v>43934</v>
      </c>
      <c r="C4870" s="4">
        <v>99</v>
      </c>
      <c r="D4870" s="4">
        <v>99</v>
      </c>
      <c r="E4870" s="4">
        <v>99</v>
      </c>
      <c r="F4870">
        <v>1464.808782037034</v>
      </c>
      <c r="G4870">
        <v>273.358</v>
      </c>
      <c r="H4870">
        <v>202.67750000000001</v>
      </c>
      <c r="I4870">
        <v>162.55760000000001</v>
      </c>
      <c r="J4870">
        <v>120.0046</v>
      </c>
      <c r="K4870">
        <v>86.249700000000004</v>
      </c>
      <c r="L4870">
        <v>27.54</v>
      </c>
      <c r="M4870">
        <v>98.876900000000006</v>
      </c>
      <c r="N4870">
        <v>0.499418843</v>
      </c>
      <c r="O4870">
        <v>13.11</v>
      </c>
      <c r="P4870">
        <v>39.44</v>
      </c>
      <c r="Q4870">
        <v>161.41</v>
      </c>
      <c r="R4870">
        <v>14.4</v>
      </c>
      <c r="S4870">
        <v>26.91</v>
      </c>
      <c r="T4870">
        <v>35.195799999999998</v>
      </c>
      <c r="U4870">
        <v>11.76</v>
      </c>
      <c r="V4870">
        <v>57.914200000000001</v>
      </c>
      <c r="W4870">
        <v>23.037099999999999</v>
      </c>
      <c r="X4870">
        <v>40.71</v>
      </c>
      <c r="Y4870" s="2">
        <v>3.0479126012357138E-2</v>
      </c>
      <c r="Z4870" s="2">
        <v>-9.1301624493251854E-3</v>
      </c>
      <c r="AA4870" s="2">
        <v>1.0803381156074598E-2</v>
      </c>
      <c r="AB4870" s="2">
        <v>-9.1298427238603042E-3</v>
      </c>
      <c r="AC4870" s="2">
        <v>-2.1494539887961794E-3</v>
      </c>
      <c r="AD4870" s="2">
        <v>1.1595587646984207E-4</v>
      </c>
      <c r="AE4870" s="2">
        <v>-2.1594515862548569E-3</v>
      </c>
      <c r="AF4870" s="2">
        <v>-1.9733043713485721E-3</v>
      </c>
      <c r="AG4870" s="2">
        <v>1.8116960532980286E-2</v>
      </c>
      <c r="AH4870" s="2">
        <v>-1.5232292460016783E-3</v>
      </c>
      <c r="AI4870" s="2">
        <v>-1.0040160642570406E-2</v>
      </c>
      <c r="AJ4870" s="2">
        <v>1.7140336505135689E-2</v>
      </c>
      <c r="AK4870" s="2">
        <v>4.1841004184099972E-3</v>
      </c>
      <c r="AL4870" s="2">
        <v>-1.4842300556585641E-3</v>
      </c>
      <c r="AM4870" s="2">
        <v>1.4140971544496228E-3</v>
      </c>
      <c r="AN4870" s="2">
        <v>1.730103806228378E-2</v>
      </c>
      <c r="AO4870" s="2">
        <v>-3.1727799986290384E-2</v>
      </c>
      <c r="AP4870" s="2">
        <v>7.8706053234867124E-3</v>
      </c>
      <c r="AQ4870" s="2">
        <v>-2.068799615107042E-2</v>
      </c>
      <c r="AV4870" s="52"/>
    </row>
    <row r="4871" spans="1:48" x14ac:dyDescent="0.3">
      <c r="A4871">
        <v>2020</v>
      </c>
      <c r="B4871" s="1">
        <v>43935</v>
      </c>
      <c r="C4871" s="4">
        <v>99</v>
      </c>
      <c r="D4871" s="4">
        <v>99</v>
      </c>
      <c r="E4871" s="4">
        <v>99</v>
      </c>
      <c r="F4871">
        <v>1526.425784604311</v>
      </c>
      <c r="G4871">
        <v>281.42009999999999</v>
      </c>
      <c r="H4871">
        <v>211.4922</v>
      </c>
      <c r="I4871">
        <v>162.5179</v>
      </c>
      <c r="J4871">
        <v>120.16370000000001</v>
      </c>
      <c r="K4871">
        <v>86.249700000000004</v>
      </c>
      <c r="L4871">
        <v>27.619499999999999</v>
      </c>
      <c r="M4871">
        <v>99.531800000000004</v>
      </c>
      <c r="N4871">
        <v>0.50450707299999997</v>
      </c>
      <c r="O4871">
        <v>12.45</v>
      </c>
      <c r="P4871">
        <v>37.28</v>
      </c>
      <c r="Q4871">
        <v>162.68</v>
      </c>
      <c r="R4871">
        <v>14.65</v>
      </c>
      <c r="S4871">
        <v>26.76</v>
      </c>
      <c r="T4871">
        <v>36.001100000000001</v>
      </c>
      <c r="U4871">
        <v>11.66</v>
      </c>
      <c r="V4871">
        <v>59.615299999999998</v>
      </c>
      <c r="W4871">
        <v>22.577500000000001</v>
      </c>
      <c r="X4871">
        <v>37.409999999999997</v>
      </c>
      <c r="Y4871" s="2">
        <v>4.2064877902759035E-2</v>
      </c>
      <c r="Z4871" s="2">
        <v>2.9492826257142557E-2</v>
      </c>
      <c r="AA4871" s="2">
        <v>4.3491260746752802E-2</v>
      </c>
      <c r="AB4871" s="2">
        <v>-2.4422112531197193E-4</v>
      </c>
      <c r="AC4871" s="2">
        <v>1.3257825116703703E-3</v>
      </c>
      <c r="AD4871" s="2">
        <v>0</v>
      </c>
      <c r="AE4871" s="2">
        <v>2.8867102396514799E-3</v>
      </c>
      <c r="AF4871" s="2">
        <v>6.6233872623433498E-3</v>
      </c>
      <c r="AG4871" s="2">
        <v>1.0188302006057803E-2</v>
      </c>
      <c r="AH4871" s="2">
        <v>-5.034324942791768E-2</v>
      </c>
      <c r="AI4871" s="2">
        <v>-5.4766734279918738E-2</v>
      </c>
      <c r="AJ4871" s="2">
        <v>7.8681618239266893E-3</v>
      </c>
      <c r="AK4871" s="2">
        <v>1.736111111111116E-2</v>
      </c>
      <c r="AL4871" s="2">
        <v>-5.5741360089185399E-3</v>
      </c>
      <c r="AM4871" s="2">
        <v>2.288057097721885E-2</v>
      </c>
      <c r="AN4871" s="2">
        <v>-8.5034013605441716E-3</v>
      </c>
      <c r="AO4871" s="2">
        <v>2.937276177517778E-2</v>
      </c>
      <c r="AP4871" s="2">
        <v>-1.995042778821976E-2</v>
      </c>
      <c r="AQ4871" s="2">
        <v>-8.1061164333087743E-2</v>
      </c>
      <c r="AV4871" s="52"/>
    </row>
    <row r="4872" spans="1:48" x14ac:dyDescent="0.3">
      <c r="A4872">
        <v>2020</v>
      </c>
      <c r="B4872" s="1">
        <v>43936</v>
      </c>
      <c r="C4872" s="4">
        <v>99</v>
      </c>
      <c r="D4872" s="4">
        <v>99</v>
      </c>
      <c r="E4872" s="4">
        <v>99</v>
      </c>
      <c r="F4872">
        <v>1532.6708467902247</v>
      </c>
      <c r="G4872">
        <v>275.44049999999999</v>
      </c>
      <c r="H4872">
        <v>209.06639999999999</v>
      </c>
      <c r="I4872">
        <v>166.8229</v>
      </c>
      <c r="J4872">
        <v>121.2375</v>
      </c>
      <c r="K4872">
        <v>86.279499999999999</v>
      </c>
      <c r="L4872">
        <v>27.549900000000001</v>
      </c>
      <c r="M4872">
        <v>97.557199999999995</v>
      </c>
      <c r="N4872">
        <v>0.49668543300000001</v>
      </c>
      <c r="O4872">
        <v>12.04</v>
      </c>
      <c r="P4872">
        <v>35.44</v>
      </c>
      <c r="Q4872">
        <v>161.85</v>
      </c>
      <c r="R4872">
        <v>14.49</v>
      </c>
      <c r="S4872">
        <v>26.96</v>
      </c>
      <c r="T4872">
        <v>35.076500000000003</v>
      </c>
      <c r="U4872">
        <v>11.42</v>
      </c>
      <c r="V4872">
        <v>57.648800000000001</v>
      </c>
      <c r="W4872">
        <v>23.056999999999999</v>
      </c>
      <c r="X4872">
        <v>40.409999999999997</v>
      </c>
      <c r="Y4872" s="2">
        <v>4.0912976240981003E-3</v>
      </c>
      <c r="Z4872" s="2">
        <v>-2.1247949240299491E-2</v>
      </c>
      <c r="AA4872" s="2">
        <v>-1.1469926550482734E-2</v>
      </c>
      <c r="AB4872" s="2">
        <v>2.6489389784140727E-2</v>
      </c>
      <c r="AC4872" s="2">
        <v>8.9361429449992258E-3</v>
      </c>
      <c r="AD4872" s="2">
        <v>3.45508448145182E-4</v>
      </c>
      <c r="AE4872" s="2">
        <v>-2.5199587248139199E-3</v>
      </c>
      <c r="AF4872" s="2">
        <v>-1.9838885662672778E-2</v>
      </c>
      <c r="AG4872" s="2">
        <v>-1.5503528926739119E-2</v>
      </c>
      <c r="AH4872" s="2">
        <v>-3.2931726907630576E-2</v>
      </c>
      <c r="AI4872" s="2">
        <v>-4.9356223175965774E-2</v>
      </c>
      <c r="AJ4872" s="2">
        <v>-5.1020408163265918E-3</v>
      </c>
      <c r="AK4872" s="2">
        <v>-1.0921501706484649E-2</v>
      </c>
      <c r="AL4872" s="2">
        <v>7.4738415545589909E-3</v>
      </c>
      <c r="AM4872" s="2">
        <v>-2.5682548588793042E-2</v>
      </c>
      <c r="AN4872" s="2">
        <v>-2.0583190394511175E-2</v>
      </c>
      <c r="AO4872" s="2">
        <v>-3.2986498432449274E-2</v>
      </c>
      <c r="AP4872" s="2">
        <v>2.1237958144169955E-2</v>
      </c>
      <c r="AQ4872" s="2">
        <v>8.0192461908580537E-2</v>
      </c>
      <c r="AV4872" s="52"/>
    </row>
    <row r="4873" spans="1:48" x14ac:dyDescent="0.3">
      <c r="A4873">
        <v>2020</v>
      </c>
      <c r="B4873" s="1">
        <v>43937</v>
      </c>
      <c r="C4873" s="4">
        <v>99</v>
      </c>
      <c r="D4873" s="4">
        <v>99</v>
      </c>
      <c r="E4873" s="4">
        <v>99</v>
      </c>
      <c r="F4873">
        <v>1556.1631682751922</v>
      </c>
      <c r="G4873">
        <v>276.76929999999999</v>
      </c>
      <c r="H4873">
        <v>212.87979999999999</v>
      </c>
      <c r="I4873">
        <v>168.7175</v>
      </c>
      <c r="J4873">
        <v>121.3668</v>
      </c>
      <c r="K4873">
        <v>86.299499999999995</v>
      </c>
      <c r="L4873">
        <v>27.4406</v>
      </c>
      <c r="M4873">
        <v>96.921800000000005</v>
      </c>
      <c r="N4873">
        <v>0.497582576</v>
      </c>
      <c r="O4873">
        <v>12.77</v>
      </c>
      <c r="P4873">
        <v>34.880000000000003</v>
      </c>
      <c r="Q4873">
        <v>161.71</v>
      </c>
      <c r="R4873">
        <v>14.51</v>
      </c>
      <c r="S4873">
        <v>27.08</v>
      </c>
      <c r="T4873">
        <v>35.2654</v>
      </c>
      <c r="U4873">
        <v>11.39</v>
      </c>
      <c r="V4873">
        <v>57.6586</v>
      </c>
      <c r="W4873">
        <v>23.256900000000002</v>
      </c>
      <c r="X4873">
        <v>40.74</v>
      </c>
      <c r="Y4873" s="2">
        <v>1.5327701661557613E-2</v>
      </c>
      <c r="Z4873" s="2">
        <v>4.8242723927671705E-3</v>
      </c>
      <c r="AA4873" s="2">
        <v>1.8240138061400568E-2</v>
      </c>
      <c r="AB4873" s="2">
        <v>1.1356953991328522E-2</v>
      </c>
      <c r="AC4873" s="2">
        <v>1.0665017012063682E-3</v>
      </c>
      <c r="AD4873" s="2">
        <v>2.3180477401929522E-4</v>
      </c>
      <c r="AE4873" s="2">
        <v>-3.9673465239438155E-3</v>
      </c>
      <c r="AF4873" s="2">
        <v>-6.5131020570494691E-3</v>
      </c>
      <c r="AG4873" s="2">
        <v>1.8062599391757139E-3</v>
      </c>
      <c r="AH4873" s="2">
        <v>6.0631229235880379E-2</v>
      </c>
      <c r="AI4873" s="2">
        <v>-1.5801354401805745E-2</v>
      </c>
      <c r="AJ4873" s="2">
        <v>-8.6499845535981112E-4</v>
      </c>
      <c r="AK4873" s="2">
        <v>1.3802622498273465E-3</v>
      </c>
      <c r="AL4873" s="2">
        <v>4.4510385756675319E-3</v>
      </c>
      <c r="AM4873" s="2">
        <v>5.3853719726881799E-3</v>
      </c>
      <c r="AN4873" s="2">
        <v>-2.6269702276706663E-3</v>
      </c>
      <c r="AO4873" s="2">
        <v>1.6999486546120934E-4</v>
      </c>
      <c r="AP4873" s="2">
        <v>8.6698182764455289E-3</v>
      </c>
      <c r="AQ4873" s="2">
        <v>8.1662954714181168E-3</v>
      </c>
      <c r="AV4873" s="52"/>
    </row>
    <row r="4874" spans="1:48" x14ac:dyDescent="0.3">
      <c r="A4874">
        <v>2020</v>
      </c>
      <c r="B4874" s="1">
        <v>43938</v>
      </c>
      <c r="C4874" s="4">
        <v>99</v>
      </c>
      <c r="D4874" s="4">
        <v>99</v>
      </c>
      <c r="E4874" s="4">
        <v>99</v>
      </c>
      <c r="F4874">
        <v>1546.7818006761952</v>
      </c>
      <c r="G4874">
        <v>284.24630000000002</v>
      </c>
      <c r="H4874">
        <v>214.91630000000001</v>
      </c>
      <c r="I4874">
        <v>166.45590000000001</v>
      </c>
      <c r="J4874">
        <v>121.04859999999999</v>
      </c>
      <c r="K4874">
        <v>86.269599999999997</v>
      </c>
      <c r="L4874">
        <v>27.480399999999999</v>
      </c>
      <c r="M4874">
        <v>97.606099999999998</v>
      </c>
      <c r="N4874">
        <v>0.50489954000000004</v>
      </c>
      <c r="O4874">
        <v>13.2</v>
      </c>
      <c r="P4874">
        <v>33.68</v>
      </c>
      <c r="Q4874">
        <v>158.57</v>
      </c>
      <c r="R4874">
        <v>14.15</v>
      </c>
      <c r="S4874">
        <v>27.01</v>
      </c>
      <c r="T4874">
        <v>36.050800000000002</v>
      </c>
      <c r="U4874">
        <v>11.44</v>
      </c>
      <c r="V4874">
        <v>59.517000000000003</v>
      </c>
      <c r="W4874">
        <v>22.967099999999999</v>
      </c>
      <c r="X4874">
        <v>39.049999999999997</v>
      </c>
      <c r="Y4874" s="2">
        <v>-6.0285243798663402E-3</v>
      </c>
      <c r="Z4874" s="2">
        <v>2.7015279512576207E-2</v>
      </c>
      <c r="AA4874" s="2">
        <v>9.566431385223062E-3</v>
      </c>
      <c r="AB4874" s="2">
        <v>-1.3404655711470315E-2</v>
      </c>
      <c r="AC4874" s="2">
        <v>-2.6218043155130655E-3</v>
      </c>
      <c r="AD4874" s="2">
        <v>-3.4646782426317468E-4</v>
      </c>
      <c r="AE4874" s="2">
        <v>1.4504056033759483E-3</v>
      </c>
      <c r="AF4874" s="2">
        <v>7.0603311122987567E-3</v>
      </c>
      <c r="AG4874" s="2">
        <v>1.470502455857714E-2</v>
      </c>
      <c r="AH4874" s="2">
        <v>3.3672670321065024E-2</v>
      </c>
      <c r="AI4874" s="2">
        <v>-3.4403669724770714E-2</v>
      </c>
      <c r="AJ4874" s="2">
        <v>-1.9417475728155442E-2</v>
      </c>
      <c r="AK4874" s="2">
        <v>-2.4810475534114418E-2</v>
      </c>
      <c r="AL4874" s="2">
        <v>-2.5849335302805532E-3</v>
      </c>
      <c r="AM4874" s="2">
        <v>2.2271121269005878E-2</v>
      </c>
      <c r="AN4874" s="2">
        <v>4.3898156277435429E-3</v>
      </c>
      <c r="AO4874" s="2">
        <v>3.223109822298853E-2</v>
      </c>
      <c r="AP4874" s="2">
        <v>-1.2460818079795821E-2</v>
      </c>
      <c r="AQ4874" s="2">
        <v>-4.1482572410407537E-2</v>
      </c>
      <c r="AV4874" s="52"/>
    </row>
    <row r="4875" spans="1:48" x14ac:dyDescent="0.3">
      <c r="A4875">
        <v>2020</v>
      </c>
      <c r="B4875" s="1">
        <v>43941</v>
      </c>
      <c r="C4875" s="4">
        <v>99</v>
      </c>
      <c r="D4875" s="4">
        <v>99</v>
      </c>
      <c r="E4875" s="4">
        <v>99</v>
      </c>
      <c r="F4875">
        <v>1547.3688190262453</v>
      </c>
      <c r="G4875">
        <v>279.23849999999999</v>
      </c>
      <c r="H4875">
        <v>212.3707</v>
      </c>
      <c r="I4875">
        <v>167.79499999999999</v>
      </c>
      <c r="J4875">
        <v>121.3668</v>
      </c>
      <c r="K4875">
        <v>86.269599999999997</v>
      </c>
      <c r="L4875">
        <v>27.4406</v>
      </c>
      <c r="M4875">
        <v>96.990200000000002</v>
      </c>
      <c r="N4875">
        <v>0.50386225299999998</v>
      </c>
      <c r="O4875">
        <v>14.26</v>
      </c>
      <c r="P4875">
        <v>30</v>
      </c>
      <c r="Q4875">
        <v>159.69999999999999</v>
      </c>
      <c r="R4875">
        <v>14.26</v>
      </c>
      <c r="S4875">
        <v>27.1</v>
      </c>
      <c r="T4875">
        <v>35.593499999999999</v>
      </c>
      <c r="U4875">
        <v>11.25</v>
      </c>
      <c r="V4875">
        <v>57.265300000000003</v>
      </c>
      <c r="W4875">
        <v>22.897200000000002</v>
      </c>
      <c r="X4875">
        <v>42.84</v>
      </c>
      <c r="Y4875" s="2">
        <v>3.7950947560516646E-4</v>
      </c>
      <c r="Z4875" s="2">
        <v>-1.7617819475574614E-2</v>
      </c>
      <c r="AA4875" s="2">
        <v>-1.1844611134660399E-2</v>
      </c>
      <c r="AB4875" s="2">
        <v>8.0447734204673882E-3</v>
      </c>
      <c r="AC4875" s="2">
        <v>2.6286962426662619E-3</v>
      </c>
      <c r="AD4875" s="2">
        <v>0</v>
      </c>
      <c r="AE4875" s="2">
        <v>-1.4483049737267217E-3</v>
      </c>
      <c r="AF4875" s="2">
        <v>-6.3100564411445736E-3</v>
      </c>
      <c r="AG4875" s="2">
        <v>-2.0544423550079571E-3</v>
      </c>
      <c r="AH4875" s="2">
        <v>8.0303030303030321E-2</v>
      </c>
      <c r="AI4875" s="2">
        <v>-0.10926365795724469</v>
      </c>
      <c r="AJ4875" s="2">
        <v>7.1261903260388948E-3</v>
      </c>
      <c r="AK4875" s="2">
        <v>7.7738515901060179E-3</v>
      </c>
      <c r="AL4875" s="2">
        <v>3.3320992225100987E-3</v>
      </c>
      <c r="AM4875" s="2">
        <v>-1.2684878005481237E-2</v>
      </c>
      <c r="AN4875" s="2">
        <v>-1.6608391608391559E-2</v>
      </c>
      <c r="AO4875" s="2">
        <v>-3.7832888082396599E-2</v>
      </c>
      <c r="AP4875" s="2">
        <v>-3.0434839400707014E-3</v>
      </c>
      <c r="AQ4875" s="2">
        <v>9.7055057618438134E-2</v>
      </c>
      <c r="AV4875" s="52"/>
    </row>
    <row r="4876" spans="1:48" x14ac:dyDescent="0.3">
      <c r="A4876">
        <v>2020</v>
      </c>
      <c r="B4876" s="1">
        <v>43942</v>
      </c>
      <c r="C4876" s="4">
        <v>99</v>
      </c>
      <c r="D4876" s="4">
        <v>99</v>
      </c>
      <c r="E4876" s="4">
        <v>99</v>
      </c>
      <c r="F4876">
        <v>1501.806726961609</v>
      </c>
      <c r="G4876">
        <v>270.75990000000002</v>
      </c>
      <c r="H4876">
        <v>204.5343</v>
      </c>
      <c r="I4876">
        <v>169.90780000000001</v>
      </c>
      <c r="J4876">
        <v>121.70480000000001</v>
      </c>
      <c r="K4876">
        <v>86.289500000000004</v>
      </c>
      <c r="L4876">
        <v>27.450600000000001</v>
      </c>
      <c r="M4876">
        <v>95.631500000000003</v>
      </c>
      <c r="N4876">
        <v>0.49306900999999997</v>
      </c>
      <c r="O4876">
        <v>13.66</v>
      </c>
      <c r="P4876">
        <v>22.48</v>
      </c>
      <c r="Q4876">
        <v>158.61000000000001</v>
      </c>
      <c r="R4876">
        <v>13.88</v>
      </c>
      <c r="S4876">
        <v>27.14</v>
      </c>
      <c r="T4876">
        <v>34.609200000000001</v>
      </c>
      <c r="U4876">
        <v>10.72</v>
      </c>
      <c r="V4876">
        <v>56.321399999999997</v>
      </c>
      <c r="W4876">
        <v>23.496600000000001</v>
      </c>
      <c r="X4876">
        <v>46.42</v>
      </c>
      <c r="Y4876" s="2">
        <v>-2.9444881856484861E-2</v>
      </c>
      <c r="Z4876" s="2">
        <v>-3.036329159481943E-2</v>
      </c>
      <c r="AA4876" s="2">
        <v>-3.6899628809435536E-2</v>
      </c>
      <c r="AB4876" s="2">
        <v>1.2591555171489244E-2</v>
      </c>
      <c r="AC4876" s="2">
        <v>2.78494613024316E-3</v>
      </c>
      <c r="AD4876" s="2">
        <v>2.3067221825545658E-4</v>
      </c>
      <c r="AE4876" s="2">
        <v>3.6442351843635201E-4</v>
      </c>
      <c r="AF4876" s="2">
        <v>-1.400863179991374E-2</v>
      </c>
      <c r="AG4876" s="2">
        <v>-2.142101920859707E-2</v>
      </c>
      <c r="AH4876" s="2">
        <v>-4.2075736325385638E-2</v>
      </c>
      <c r="AI4876" s="2">
        <v>-0.2506666666666667</v>
      </c>
      <c r="AJ4876" s="2">
        <v>-6.8252974326861171E-3</v>
      </c>
      <c r="AK4876" s="2">
        <v>-2.6647966339410911E-2</v>
      </c>
      <c r="AL4876" s="2">
        <v>1.4760147601475815E-3</v>
      </c>
      <c r="AM4876" s="2">
        <v>-2.7653925576298977E-2</v>
      </c>
      <c r="AN4876" s="2">
        <v>-4.7111111111111104E-2</v>
      </c>
      <c r="AO4876" s="2">
        <v>-1.6482931199173101E-2</v>
      </c>
      <c r="AP4876" s="2">
        <v>2.6177873277081876E-2</v>
      </c>
      <c r="AQ4876" s="2">
        <v>8.3566760037348198E-2</v>
      </c>
      <c r="AV4876" s="52"/>
    </row>
    <row r="4877" spans="1:48" x14ac:dyDescent="0.3">
      <c r="A4877">
        <v>2020</v>
      </c>
      <c r="B4877" s="1">
        <v>43943</v>
      </c>
      <c r="C4877" s="4">
        <v>99</v>
      </c>
      <c r="D4877" s="4">
        <v>99</v>
      </c>
      <c r="E4877" s="4">
        <v>99</v>
      </c>
      <c r="F4877">
        <v>1538.0778848207087</v>
      </c>
      <c r="G4877">
        <v>276.76929999999999</v>
      </c>
      <c r="H4877">
        <v>210.60380000000001</v>
      </c>
      <c r="I4877">
        <v>168.17189999999999</v>
      </c>
      <c r="J4877">
        <v>121.327</v>
      </c>
      <c r="K4877">
        <v>86.259600000000006</v>
      </c>
      <c r="L4877">
        <v>27.331299999999999</v>
      </c>
      <c r="M4877">
        <v>95.709699999999998</v>
      </c>
      <c r="N4877">
        <v>0.49620890400000001</v>
      </c>
      <c r="O4877">
        <v>14.16</v>
      </c>
      <c r="P4877">
        <v>20.079999999999998</v>
      </c>
      <c r="Q4877">
        <v>161.72999999999999</v>
      </c>
      <c r="R4877">
        <v>14.09</v>
      </c>
      <c r="S4877">
        <v>27.22</v>
      </c>
      <c r="T4877">
        <v>35.553699999999999</v>
      </c>
      <c r="U4877">
        <v>10.87</v>
      </c>
      <c r="V4877">
        <v>57.9634</v>
      </c>
      <c r="W4877">
        <v>23.286799999999999</v>
      </c>
      <c r="X4877">
        <v>44.19</v>
      </c>
      <c r="Y4877" s="2">
        <v>2.4151681576551454E-2</v>
      </c>
      <c r="Z4877" s="2">
        <v>2.2194571648164851E-2</v>
      </c>
      <c r="AA4877" s="2">
        <v>2.9674729373019515E-2</v>
      </c>
      <c r="AB4877" s="2">
        <v>-1.0216717537393949E-2</v>
      </c>
      <c r="AC4877" s="2">
        <v>-3.1042325364324386E-3</v>
      </c>
      <c r="AD4877" s="2">
        <v>-3.4650797605728645E-4</v>
      </c>
      <c r="AE4877" s="2">
        <v>-4.3459887944162778E-3</v>
      </c>
      <c r="AF4877" s="2">
        <v>8.1772219404685487E-4</v>
      </c>
      <c r="AG4877" s="2">
        <v>6.3680619473529543E-3</v>
      </c>
      <c r="AH4877" s="2">
        <v>3.6603221083455262E-2</v>
      </c>
      <c r="AI4877" s="2">
        <v>-0.10676156583629903</v>
      </c>
      <c r="AJ4877" s="2">
        <v>1.9670890864384116E-2</v>
      </c>
      <c r="AK4877" s="2">
        <v>1.5129682997118143E-2</v>
      </c>
      <c r="AL4877" s="2">
        <v>2.9476787030213725E-3</v>
      </c>
      <c r="AM4877" s="2">
        <v>2.7290431445973873E-2</v>
      </c>
      <c r="AN4877" s="2">
        <v>1.399253731343264E-2</v>
      </c>
      <c r="AO4877" s="2">
        <v>2.9154104834041794E-2</v>
      </c>
      <c r="AP4877" s="2">
        <v>-8.9289514227590683E-3</v>
      </c>
      <c r="AQ4877" s="2">
        <v>-4.8039638087031489E-2</v>
      </c>
      <c r="AV4877" s="52"/>
    </row>
    <row r="4878" spans="1:48" x14ac:dyDescent="0.3">
      <c r="A4878">
        <v>2020</v>
      </c>
      <c r="B4878" s="1">
        <v>43944</v>
      </c>
      <c r="C4878" s="4">
        <v>99</v>
      </c>
      <c r="D4878" s="4">
        <v>99</v>
      </c>
      <c r="E4878" s="4">
        <v>99</v>
      </c>
      <c r="F4878">
        <v>1553.3493651208187</v>
      </c>
      <c r="G4878">
        <v>276.74939999999998</v>
      </c>
      <c r="H4878">
        <v>210.15450000000001</v>
      </c>
      <c r="I4878">
        <v>169.06460000000001</v>
      </c>
      <c r="J4878">
        <v>121.40649999999999</v>
      </c>
      <c r="K4878">
        <v>86.249700000000004</v>
      </c>
      <c r="L4878">
        <v>27.4605</v>
      </c>
      <c r="M4878">
        <v>96.1691</v>
      </c>
      <c r="N4878">
        <v>0.50147935799999999</v>
      </c>
      <c r="O4878">
        <v>13.47</v>
      </c>
      <c r="P4878">
        <v>21.12</v>
      </c>
      <c r="Q4878">
        <v>163.34</v>
      </c>
      <c r="R4878">
        <v>14.21</v>
      </c>
      <c r="S4878">
        <v>27.23</v>
      </c>
      <c r="T4878">
        <v>35.424500000000002</v>
      </c>
      <c r="U4878">
        <v>10.84</v>
      </c>
      <c r="V4878">
        <v>56.99</v>
      </c>
      <c r="W4878">
        <v>23.166899999999998</v>
      </c>
      <c r="X4878">
        <v>44.06</v>
      </c>
      <c r="Y4878" s="2">
        <v>9.9289382227156775E-3</v>
      </c>
      <c r="Z4878" s="2">
        <v>-7.1901038157129449E-5</v>
      </c>
      <c r="AA4878" s="2">
        <v>-2.1333898058819578E-3</v>
      </c>
      <c r="AB4878" s="2">
        <v>5.3082589897599508E-3</v>
      </c>
      <c r="AC4878" s="2">
        <v>6.5525398303756255E-4</v>
      </c>
      <c r="AD4878" s="2">
        <v>-1.1476983431413235E-4</v>
      </c>
      <c r="AE4878" s="2">
        <v>4.727180924434693E-3</v>
      </c>
      <c r="AF4878" s="2">
        <v>4.7999314594027176E-3</v>
      </c>
      <c r="AG4878" s="2">
        <v>1.0621441811128784E-2</v>
      </c>
      <c r="AH4878" s="2">
        <v>-4.8728813559322015E-2</v>
      </c>
      <c r="AI4878" s="2">
        <v>5.179282868525914E-2</v>
      </c>
      <c r="AJ4878" s="2">
        <v>9.95486304334392E-3</v>
      </c>
      <c r="AK4878" s="2">
        <v>8.5166784953869534E-3</v>
      </c>
      <c r="AL4878" s="2">
        <v>3.6737692872890193E-4</v>
      </c>
      <c r="AM4878" s="2">
        <v>-3.6339396462251594E-3</v>
      </c>
      <c r="AN4878" s="2">
        <v>-2.759889604415755E-3</v>
      </c>
      <c r="AO4878" s="2">
        <v>-1.6793355807285248E-2</v>
      </c>
      <c r="AP4878" s="2">
        <v>-5.1488396860024377E-3</v>
      </c>
      <c r="AQ4878" s="2">
        <v>-2.9418420457115735E-3</v>
      </c>
      <c r="AV4878" s="52"/>
    </row>
    <row r="4879" spans="1:48" x14ac:dyDescent="0.3">
      <c r="A4879">
        <v>2020</v>
      </c>
      <c r="B4879" s="1">
        <v>43945</v>
      </c>
      <c r="C4879" s="4">
        <v>99</v>
      </c>
      <c r="D4879" s="4">
        <v>99</v>
      </c>
      <c r="E4879" s="4">
        <v>99</v>
      </c>
      <c r="F4879">
        <v>1572.0844330110842</v>
      </c>
      <c r="G4879">
        <v>280.60700000000003</v>
      </c>
      <c r="H4879">
        <v>213.46879999999999</v>
      </c>
      <c r="I4879">
        <v>169.4614</v>
      </c>
      <c r="J4879">
        <v>121.43640000000001</v>
      </c>
      <c r="K4879">
        <v>86.249700000000004</v>
      </c>
      <c r="L4879">
        <v>27.659199999999998</v>
      </c>
      <c r="M4879">
        <v>95.748800000000003</v>
      </c>
      <c r="N4879">
        <v>0.50696006900000001</v>
      </c>
      <c r="O4879">
        <v>12.98</v>
      </c>
      <c r="P4879">
        <v>20.56</v>
      </c>
      <c r="Q4879">
        <v>162.63999999999999</v>
      </c>
      <c r="R4879">
        <v>14.21</v>
      </c>
      <c r="S4879">
        <v>27.17</v>
      </c>
      <c r="T4879">
        <v>35.374699999999997</v>
      </c>
      <c r="U4879">
        <v>10.7</v>
      </c>
      <c r="V4879">
        <v>57.344000000000001</v>
      </c>
      <c r="W4879">
        <v>23.157</v>
      </c>
      <c r="X4879">
        <v>41.52</v>
      </c>
      <c r="Y4879" s="2">
        <v>1.2061078023364313E-2</v>
      </c>
      <c r="Z4879" s="2">
        <v>1.3938964275984178E-2</v>
      </c>
      <c r="AA4879" s="2">
        <v>1.5770778165587584E-2</v>
      </c>
      <c r="AB4879" s="2">
        <v>2.3470318446321414E-3</v>
      </c>
      <c r="AC4879" s="2">
        <v>2.4628005914029139E-4</v>
      </c>
      <c r="AD4879" s="2">
        <v>0</v>
      </c>
      <c r="AE4879" s="2">
        <v>7.2358478541905136E-3</v>
      </c>
      <c r="AF4879" s="2">
        <v>-4.370426675512129E-3</v>
      </c>
      <c r="AG4879" s="2">
        <v>1.0929085938568228E-2</v>
      </c>
      <c r="AH4879" s="2">
        <v>-3.6377134372680087E-2</v>
      </c>
      <c r="AI4879" s="2">
        <v>-2.6515151515151603E-2</v>
      </c>
      <c r="AJ4879" s="2">
        <v>-4.2855393657402763E-3</v>
      </c>
      <c r="AK4879" s="2">
        <v>0</v>
      </c>
      <c r="AL4879" s="2">
        <v>-2.2034520749173447E-3</v>
      </c>
      <c r="AM4879" s="2">
        <v>-1.4058067156912379E-3</v>
      </c>
      <c r="AN4879" s="2">
        <v>-1.291512915129156E-2</v>
      </c>
      <c r="AO4879" s="2">
        <v>6.2116160729952519E-3</v>
      </c>
      <c r="AP4879" s="2">
        <v>-4.2733382541459974E-4</v>
      </c>
      <c r="AQ4879" s="2">
        <v>-5.7648660916931438E-2</v>
      </c>
      <c r="AV4879" s="52"/>
    </row>
    <row r="4880" spans="1:48" x14ac:dyDescent="0.3">
      <c r="A4880">
        <v>2020</v>
      </c>
      <c r="B4880" s="1">
        <v>43948</v>
      </c>
      <c r="C4880" s="4">
        <v>99</v>
      </c>
      <c r="D4880" s="4">
        <v>99</v>
      </c>
      <c r="E4880" s="4">
        <v>99</v>
      </c>
      <c r="F4880">
        <v>1559.506859976924</v>
      </c>
      <c r="G4880">
        <v>284.65289999999999</v>
      </c>
      <c r="H4880">
        <v>215.1858</v>
      </c>
      <c r="I4880">
        <v>166.30709999999999</v>
      </c>
      <c r="J4880">
        <v>120.7901</v>
      </c>
      <c r="K4880">
        <v>86.249700000000004</v>
      </c>
      <c r="L4880">
        <v>27.490300000000001</v>
      </c>
      <c r="M4880">
        <v>95.582599999999999</v>
      </c>
      <c r="N4880">
        <v>0.506105005</v>
      </c>
      <c r="O4880">
        <v>13.26</v>
      </c>
      <c r="P4880">
        <v>17.52</v>
      </c>
      <c r="Q4880">
        <v>161.56</v>
      </c>
      <c r="R4880">
        <v>14.21</v>
      </c>
      <c r="S4880">
        <v>27.1</v>
      </c>
      <c r="T4880">
        <v>36.090600000000002</v>
      </c>
      <c r="U4880">
        <v>10.5</v>
      </c>
      <c r="V4880">
        <v>57.9437</v>
      </c>
      <c r="W4880">
        <v>22.837299999999999</v>
      </c>
      <c r="X4880">
        <v>38.46</v>
      </c>
      <c r="Y4880" s="2">
        <v>-8.0005709426622662E-3</v>
      </c>
      <c r="Z4880" s="2">
        <v>1.441838585637556E-2</v>
      </c>
      <c r="AA4880" s="2">
        <v>8.0433299854592022E-3</v>
      </c>
      <c r="AB4880" s="2">
        <v>-1.8613678395198008E-2</v>
      </c>
      <c r="AC4880" s="2">
        <v>-5.3221274675468999E-3</v>
      </c>
      <c r="AD4880" s="2">
        <v>0</v>
      </c>
      <c r="AE4880" s="2">
        <v>-6.106467287557038E-3</v>
      </c>
      <c r="AF4880" s="2">
        <v>-1.7357919890380602E-3</v>
      </c>
      <c r="AG4880" s="2">
        <v>-1.6866496047442947E-3</v>
      </c>
      <c r="AH4880" s="2">
        <v>2.15716486902926E-2</v>
      </c>
      <c r="AI4880" s="2">
        <v>-0.14785992217898825</v>
      </c>
      <c r="AJ4880" s="2">
        <v>-6.6404328578454352E-3</v>
      </c>
      <c r="AK4880" s="2">
        <v>0</v>
      </c>
      <c r="AL4880" s="2">
        <v>-2.5763709974236937E-3</v>
      </c>
      <c r="AM4880" s="2">
        <v>2.0237627456911378E-2</v>
      </c>
      <c r="AN4880" s="2">
        <v>-1.869158878504662E-2</v>
      </c>
      <c r="AO4880" s="2">
        <v>1.0457938058035632E-2</v>
      </c>
      <c r="AP4880" s="2">
        <v>-1.380576067711714E-2</v>
      </c>
      <c r="AQ4880" s="2">
        <v>-7.3699421965317979E-2</v>
      </c>
      <c r="AV4880" s="52"/>
    </row>
    <row r="4881" spans="1:48" x14ac:dyDescent="0.3">
      <c r="A4881">
        <v>2020</v>
      </c>
      <c r="B4881" s="1">
        <v>43949</v>
      </c>
      <c r="C4881" s="4">
        <v>99</v>
      </c>
      <c r="D4881" s="4">
        <v>99</v>
      </c>
      <c r="E4881" s="4">
        <v>99</v>
      </c>
      <c r="F4881">
        <v>1516.3047639121628</v>
      </c>
      <c r="G4881">
        <v>283.34390000000002</v>
      </c>
      <c r="H4881">
        <v>211.1328</v>
      </c>
      <c r="I4881">
        <v>168.22149999999999</v>
      </c>
      <c r="J4881">
        <v>121.31699999999999</v>
      </c>
      <c r="K4881">
        <v>86.279499999999999</v>
      </c>
      <c r="L4881">
        <v>27.6691</v>
      </c>
      <c r="M4881">
        <v>96.521000000000001</v>
      </c>
      <c r="N4881">
        <v>0.512903361</v>
      </c>
      <c r="O4881">
        <v>13.46</v>
      </c>
      <c r="P4881">
        <v>17.04</v>
      </c>
      <c r="Q4881">
        <v>160.84</v>
      </c>
      <c r="R4881">
        <v>14.1</v>
      </c>
      <c r="S4881">
        <v>27.07</v>
      </c>
      <c r="T4881">
        <v>36.160200000000003</v>
      </c>
      <c r="U4881">
        <v>10.51</v>
      </c>
      <c r="V4881">
        <v>58.1601</v>
      </c>
      <c r="W4881">
        <v>22.8872</v>
      </c>
      <c r="X4881">
        <v>39.07</v>
      </c>
      <c r="Y4881" s="2">
        <v>-2.7702408481486529E-2</v>
      </c>
      <c r="Z4881" s="2">
        <v>-4.5985830462291766E-3</v>
      </c>
      <c r="AA4881" s="2">
        <v>-1.8834885945076318E-2</v>
      </c>
      <c r="AB4881" s="2">
        <v>1.1511234336958553E-2</v>
      </c>
      <c r="AC4881" s="2">
        <v>4.3621124578918646E-3</v>
      </c>
      <c r="AD4881" s="2">
        <v>3.45508448145182E-4</v>
      </c>
      <c r="AE4881" s="2">
        <v>6.5041123596323303E-3</v>
      </c>
      <c r="AF4881" s="2">
        <v>9.8176864826862165E-3</v>
      </c>
      <c r="AG4881" s="2">
        <v>1.3432698615576832E-2</v>
      </c>
      <c r="AH4881" s="2">
        <v>1.5082956259427016E-2</v>
      </c>
      <c r="AI4881" s="2">
        <v>-2.7397260273972601E-2</v>
      </c>
      <c r="AJ4881" s="2">
        <v>-4.4565486506561447E-3</v>
      </c>
      <c r="AK4881" s="2">
        <v>-7.7410274454610128E-3</v>
      </c>
      <c r="AL4881" s="2">
        <v>-1.1070110701107971E-3</v>
      </c>
      <c r="AM4881" s="2">
        <v>1.9284799920200602E-3</v>
      </c>
      <c r="AN4881" s="2">
        <v>9.5238095238103782E-4</v>
      </c>
      <c r="AO4881" s="2">
        <v>3.7346596782739105E-3</v>
      </c>
      <c r="AP4881" s="2">
        <v>2.1850218721126691E-3</v>
      </c>
      <c r="AQ4881" s="2">
        <v>1.5860634425377107E-2</v>
      </c>
      <c r="AV4881" s="52"/>
    </row>
    <row r="4882" spans="1:48" x14ac:dyDescent="0.3">
      <c r="A4882">
        <v>2020</v>
      </c>
      <c r="B4882" s="1">
        <v>43950</v>
      </c>
      <c r="C4882" s="4">
        <v>99</v>
      </c>
      <c r="D4882" s="4">
        <v>99</v>
      </c>
      <c r="E4882" s="4">
        <v>99</v>
      </c>
      <c r="F4882">
        <v>1585.6665411175527</v>
      </c>
      <c r="G4882">
        <v>290.76139999999998</v>
      </c>
      <c r="H4882">
        <v>218.6198</v>
      </c>
      <c r="I4882">
        <v>167.3486</v>
      </c>
      <c r="J4882">
        <v>121.2574</v>
      </c>
      <c r="K4882">
        <v>86.269599999999997</v>
      </c>
      <c r="L4882">
        <v>27.907599999999999</v>
      </c>
      <c r="M4882">
        <v>98.0655</v>
      </c>
      <c r="N4882">
        <v>0.51916902200000004</v>
      </c>
      <c r="O4882">
        <v>13</v>
      </c>
      <c r="P4882">
        <v>18</v>
      </c>
      <c r="Q4882">
        <v>161.72999999999999</v>
      </c>
      <c r="R4882">
        <v>14.28</v>
      </c>
      <c r="S4882">
        <v>26.96</v>
      </c>
      <c r="T4882">
        <v>37.214100000000002</v>
      </c>
      <c r="U4882">
        <v>10.7</v>
      </c>
      <c r="V4882">
        <v>57.629100000000001</v>
      </c>
      <c r="W4882">
        <v>22.577500000000001</v>
      </c>
      <c r="X4882">
        <v>36.704999999999998</v>
      </c>
      <c r="Y4882" s="2">
        <v>4.5743955210186149E-2</v>
      </c>
      <c r="Z4882" s="2">
        <v>2.6178435463053873E-2</v>
      </c>
      <c r="AA4882" s="2">
        <v>3.5461093681322886E-2</v>
      </c>
      <c r="AB4882" s="2">
        <v>-5.1889918946150804E-3</v>
      </c>
      <c r="AC4882" s="2">
        <v>-4.9127492437162079E-4</v>
      </c>
      <c r="AD4882" s="2">
        <v>-1.1474336313954669E-4</v>
      </c>
      <c r="AE4882" s="2">
        <v>8.6197238074241511E-3</v>
      </c>
      <c r="AF4882" s="2">
        <v>1.6001699112110357E-2</v>
      </c>
      <c r="AG4882" s="2">
        <v>1.221606539638187E-2</v>
      </c>
      <c r="AH4882" s="2">
        <v>-3.4175334323922835E-2</v>
      </c>
      <c r="AI4882" s="2">
        <v>5.6338028169014231E-2</v>
      </c>
      <c r="AJ4882" s="2">
        <v>5.5334493906986637E-3</v>
      </c>
      <c r="AK4882" s="2">
        <v>1.2765957446808418E-2</v>
      </c>
      <c r="AL4882" s="2">
        <v>-4.0635389730329097E-3</v>
      </c>
      <c r="AM4882" s="2">
        <v>2.9145303399870537E-2</v>
      </c>
      <c r="AN4882" s="2">
        <v>1.8078020932445149E-2</v>
      </c>
      <c r="AO4882" s="2">
        <v>-9.1299705468181891E-3</v>
      </c>
      <c r="AP4882" s="2">
        <v>-1.3531580971023027E-2</v>
      </c>
      <c r="AQ4882" s="2">
        <v>-6.0532377783465652E-2</v>
      </c>
      <c r="AV4882" s="52"/>
    </row>
    <row r="4883" spans="1:48" x14ac:dyDescent="0.3">
      <c r="A4883">
        <v>2020</v>
      </c>
      <c r="B4883" s="1">
        <v>43951</v>
      </c>
      <c r="C4883" s="4">
        <v>99</v>
      </c>
      <c r="D4883" s="4">
        <v>99</v>
      </c>
      <c r="E4883" s="4">
        <v>99</v>
      </c>
      <c r="F4883">
        <v>1630.2724866005601</v>
      </c>
      <c r="G4883">
        <v>288.05430000000001</v>
      </c>
      <c r="H4883">
        <v>218.53</v>
      </c>
      <c r="I4883">
        <v>165.39449999999999</v>
      </c>
      <c r="J4883">
        <v>120.9691</v>
      </c>
      <c r="K4883">
        <v>86.418899999999994</v>
      </c>
      <c r="L4883">
        <v>27.997</v>
      </c>
      <c r="M4883">
        <v>98.241500000000002</v>
      </c>
      <c r="N4883">
        <v>0.50639936699999999</v>
      </c>
      <c r="O4883">
        <v>13.41</v>
      </c>
      <c r="P4883">
        <v>19.12</v>
      </c>
      <c r="Q4883">
        <v>158.80000000000001</v>
      </c>
      <c r="R4883">
        <v>13.98</v>
      </c>
      <c r="S4883">
        <v>26.79</v>
      </c>
      <c r="T4883">
        <v>36.428600000000003</v>
      </c>
      <c r="U4883">
        <v>10.9</v>
      </c>
      <c r="V4883">
        <v>56.301699999999997</v>
      </c>
      <c r="W4883">
        <v>22.737400000000001</v>
      </c>
      <c r="X4883">
        <v>37.869999999999997</v>
      </c>
      <c r="Y4883" s="2">
        <v>2.8130722523519891E-2</v>
      </c>
      <c r="Z4883" s="2">
        <v>-9.3103830150768063E-3</v>
      </c>
      <c r="AA4883" s="2">
        <v>-4.1075876933382993E-4</v>
      </c>
      <c r="AB4883" s="2">
        <v>-1.1676823110560841E-2</v>
      </c>
      <c r="AC4883" s="2">
        <v>-2.3775868524312793E-3</v>
      </c>
      <c r="AD4883" s="2">
        <v>1.7306212153527234E-3</v>
      </c>
      <c r="AE4883" s="2">
        <v>3.2034284567645788E-3</v>
      </c>
      <c r="AF4883" s="2">
        <v>1.7947188358802268E-3</v>
      </c>
      <c r="AG4883" s="2">
        <v>-2.4596334640320738E-2</v>
      </c>
      <c r="AH4883" s="2">
        <v>3.1538461538461515E-2</v>
      </c>
      <c r="AI4883" s="2">
        <v>6.2222222222222179E-2</v>
      </c>
      <c r="AJ4883" s="2">
        <v>-1.8116614109936147E-2</v>
      </c>
      <c r="AK4883" s="2">
        <v>-2.1008403361344463E-2</v>
      </c>
      <c r="AL4883" s="2">
        <v>-6.3056379821958553E-3</v>
      </c>
      <c r="AM4883" s="2">
        <v>-2.1107590939993148E-2</v>
      </c>
      <c r="AN4883" s="2">
        <v>1.8691588785046731E-2</v>
      </c>
      <c r="AO4883" s="2">
        <v>-2.3033502171646014E-2</v>
      </c>
      <c r="AP4883" s="2">
        <v>7.0822721736241157E-3</v>
      </c>
      <c r="AQ4883" s="2">
        <v>3.1739545021114202E-2</v>
      </c>
      <c r="AV4883" s="52"/>
    </row>
    <row r="4884" spans="1:48" x14ac:dyDescent="0.3">
      <c r="A4884">
        <v>2020</v>
      </c>
      <c r="B4884" s="1">
        <v>43952</v>
      </c>
      <c r="C4884" s="4">
        <v>99</v>
      </c>
      <c r="D4884" s="4">
        <v>99</v>
      </c>
      <c r="E4884" s="4">
        <v>99</v>
      </c>
      <c r="F4884">
        <v>1585.6946362090114</v>
      </c>
      <c r="G4884">
        <v>280.42849999999999</v>
      </c>
      <c r="H4884">
        <v>212.3707</v>
      </c>
      <c r="I4884">
        <v>166.8108</v>
      </c>
      <c r="J4884">
        <v>121.13630000000001</v>
      </c>
      <c r="K4884">
        <v>86.291399999999996</v>
      </c>
      <c r="L4884">
        <v>28.010899999999999</v>
      </c>
      <c r="M4884">
        <v>97.818600000000004</v>
      </c>
      <c r="N4884">
        <v>0.497582576</v>
      </c>
      <c r="O4884">
        <v>13.01</v>
      </c>
      <c r="P4884">
        <v>18.86</v>
      </c>
      <c r="Q4884">
        <v>159.78</v>
      </c>
      <c r="R4884">
        <v>13.92</v>
      </c>
      <c r="S4884">
        <v>26.82</v>
      </c>
      <c r="T4884">
        <v>35.116199999999999</v>
      </c>
      <c r="U4884">
        <v>10.76</v>
      </c>
      <c r="V4884">
        <v>54.944800000000001</v>
      </c>
      <c r="W4884">
        <v>22.877199999999998</v>
      </c>
      <c r="X4884">
        <v>41.19</v>
      </c>
      <c r="Y4884" s="2">
        <v>-2.7343803418103607E-2</v>
      </c>
      <c r="Z4884" s="2">
        <v>-2.6473480868017041E-2</v>
      </c>
      <c r="AA4884" s="2">
        <v>-2.8185146204182554E-2</v>
      </c>
      <c r="AB4884" s="2">
        <v>8.5631626202806732E-3</v>
      </c>
      <c r="AC4884" s="2">
        <v>1.3821711494919064E-3</v>
      </c>
      <c r="AD4884" s="2">
        <v>-1.4753717068834993E-3</v>
      </c>
      <c r="AE4884" s="2">
        <v>4.9648176590344484E-4</v>
      </c>
      <c r="AF4884" s="2">
        <v>-4.3046981163764597E-3</v>
      </c>
      <c r="AG4884" s="2">
        <v>-1.7410746486971829E-2</v>
      </c>
      <c r="AH4884" s="2">
        <v>-2.9828486204325211E-2</v>
      </c>
      <c r="AI4884" s="2">
        <v>-1.3598326359832713E-2</v>
      </c>
      <c r="AJ4884" s="2">
        <v>6.1712846347605765E-3</v>
      </c>
      <c r="AK4884" s="2">
        <v>-4.2918454935623185E-3</v>
      </c>
      <c r="AL4884" s="2">
        <v>1.1198208286673506E-3</v>
      </c>
      <c r="AM4884" s="2">
        <v>-3.6026638410479817E-2</v>
      </c>
      <c r="AN4884" s="2">
        <v>-1.2844036697247763E-2</v>
      </c>
      <c r="AO4884" s="2">
        <v>-2.4100515614981388E-2</v>
      </c>
      <c r="AP4884" s="2">
        <v>6.1484602461141513E-3</v>
      </c>
      <c r="AQ4884" s="2">
        <v>8.7668339054660649E-2</v>
      </c>
      <c r="AV4884" s="52"/>
    </row>
    <row r="4885" spans="1:48" x14ac:dyDescent="0.3">
      <c r="A4885">
        <v>2020</v>
      </c>
      <c r="B4885" s="1">
        <v>43955</v>
      </c>
      <c r="C4885" s="4">
        <v>99</v>
      </c>
      <c r="D4885" s="4">
        <v>99</v>
      </c>
      <c r="E4885" s="4">
        <v>99</v>
      </c>
      <c r="F4885">
        <v>1610.2044767827213</v>
      </c>
      <c r="G4885">
        <v>281.202</v>
      </c>
      <c r="H4885">
        <v>214.84639999999999</v>
      </c>
      <c r="I4885">
        <v>166.02619999999999</v>
      </c>
      <c r="J4885">
        <v>121.1562</v>
      </c>
      <c r="K4885">
        <v>86.291399999999996</v>
      </c>
      <c r="L4885">
        <v>27.921399999999998</v>
      </c>
      <c r="M4885">
        <v>97.818600000000004</v>
      </c>
      <c r="N4885">
        <v>0.50339967200000002</v>
      </c>
      <c r="O4885">
        <v>13.78</v>
      </c>
      <c r="P4885">
        <v>19.670000000000002</v>
      </c>
      <c r="Q4885">
        <v>160.34</v>
      </c>
      <c r="R4885">
        <v>13.77</v>
      </c>
      <c r="S4885">
        <v>26.97</v>
      </c>
      <c r="T4885">
        <v>35.494100000000003</v>
      </c>
      <c r="U4885">
        <v>10.89</v>
      </c>
      <c r="V4885">
        <v>55.357799999999997</v>
      </c>
      <c r="W4885">
        <v>22.847300000000001</v>
      </c>
      <c r="X4885">
        <v>40.26</v>
      </c>
      <c r="Y4885" s="2">
        <v>1.5456847752418845E-2</v>
      </c>
      <c r="Z4885" s="2">
        <v>2.7582788482625187E-3</v>
      </c>
      <c r="AA4885" s="2">
        <v>1.1657446154295314E-2</v>
      </c>
      <c r="AB4885" s="2">
        <v>-4.7035323851933875E-3</v>
      </c>
      <c r="AC4885" s="2">
        <v>1.6427775984562132E-4</v>
      </c>
      <c r="AD4885" s="2">
        <v>0</v>
      </c>
      <c r="AE4885" s="2">
        <v>-3.1951847316580295E-3</v>
      </c>
      <c r="AF4885" s="2">
        <v>0</v>
      </c>
      <c r="AG4885" s="2">
        <v>1.1690714829210691E-2</v>
      </c>
      <c r="AH4885" s="2">
        <v>5.9185242121444936E-2</v>
      </c>
      <c r="AI4885" s="2">
        <v>4.2948038176034098E-2</v>
      </c>
      <c r="AJ4885" s="2">
        <v>3.5048191262987416E-3</v>
      </c>
      <c r="AK4885" s="2">
        <v>-1.0775862068965525E-2</v>
      </c>
      <c r="AL4885" s="2">
        <v>5.5928411633108244E-3</v>
      </c>
      <c r="AM4885" s="2">
        <v>1.0761414959477467E-2</v>
      </c>
      <c r="AN4885" s="2">
        <v>1.2081784386617223E-2</v>
      </c>
      <c r="AO4885" s="2">
        <v>7.5166348771857905E-3</v>
      </c>
      <c r="AP4885" s="2">
        <v>-1.3069781266937808E-3</v>
      </c>
      <c r="AQ4885" s="2">
        <v>-2.2578295702840534E-2</v>
      </c>
      <c r="AV4885" s="52"/>
    </row>
    <row r="4886" spans="1:48" x14ac:dyDescent="0.3">
      <c r="A4886">
        <v>2020</v>
      </c>
      <c r="B4886" s="1">
        <v>43956</v>
      </c>
      <c r="C4886" s="4">
        <v>99</v>
      </c>
      <c r="D4886" s="4">
        <v>99</v>
      </c>
      <c r="E4886" s="4">
        <v>99</v>
      </c>
      <c r="F4886">
        <v>1621.8779618888307</v>
      </c>
      <c r="G4886">
        <v>283.80009999999999</v>
      </c>
      <c r="H4886">
        <v>217.28210000000001</v>
      </c>
      <c r="I4886">
        <v>164.96340000000001</v>
      </c>
      <c r="J4886">
        <v>121.06659999999999</v>
      </c>
      <c r="K4886">
        <v>86.281400000000005</v>
      </c>
      <c r="L4886">
        <v>27.881599999999999</v>
      </c>
      <c r="M4886">
        <v>98.888099999999994</v>
      </c>
      <c r="N4886">
        <v>0.50324551100000003</v>
      </c>
      <c r="O4886">
        <v>14.49</v>
      </c>
      <c r="P4886">
        <v>21.51</v>
      </c>
      <c r="Q4886">
        <v>161.02000000000001</v>
      </c>
      <c r="R4886">
        <v>13.93</v>
      </c>
      <c r="S4886">
        <v>26.99</v>
      </c>
      <c r="T4886">
        <v>35.692900000000002</v>
      </c>
      <c r="U4886">
        <v>11.17</v>
      </c>
      <c r="V4886">
        <v>55.810099999999998</v>
      </c>
      <c r="W4886">
        <v>22.677399999999999</v>
      </c>
      <c r="X4886">
        <v>38.67</v>
      </c>
      <c r="Y4886" s="2">
        <v>7.2496911258337349E-3</v>
      </c>
      <c r="Z4886" s="2">
        <v>9.2392657235722542E-3</v>
      </c>
      <c r="AA4886" s="2">
        <v>1.1336936527677643E-2</v>
      </c>
      <c r="AB4886" s="2">
        <v>-6.401399297219279E-3</v>
      </c>
      <c r="AC4886" s="2">
        <v>-7.3954118732677543E-4</v>
      </c>
      <c r="AD4886" s="2">
        <v>-1.15886403511678E-4</v>
      </c>
      <c r="AE4886" s="2">
        <v>-1.4254299569506079E-3</v>
      </c>
      <c r="AF4886" s="2">
        <v>1.0933503444130244E-2</v>
      </c>
      <c r="AG4886" s="2">
        <v>-3.0623977045418638E-4</v>
      </c>
      <c r="AH4886" s="2">
        <v>5.1523947750362842E-2</v>
      </c>
      <c r="AI4886" s="2">
        <v>9.3543467208947684E-2</v>
      </c>
      <c r="AJ4886" s="2">
        <v>4.2409879007110352E-3</v>
      </c>
      <c r="AK4886" s="2">
        <v>1.1619462599854691E-2</v>
      </c>
      <c r="AL4886" s="2">
        <v>7.4156470152009213E-4</v>
      </c>
      <c r="AM4886" s="2">
        <v>5.600930858931541E-3</v>
      </c>
      <c r="AN4886" s="2">
        <v>2.5711662075298403E-2</v>
      </c>
      <c r="AO4886" s="2">
        <v>8.1704836536133918E-3</v>
      </c>
      <c r="AP4886" s="2">
        <v>-7.4363272684300208E-3</v>
      </c>
      <c r="AQ4886" s="2">
        <v>-3.949329359165421E-2</v>
      </c>
      <c r="AV4886" s="52"/>
    </row>
    <row r="4887" spans="1:48" x14ac:dyDescent="0.3">
      <c r="A4887">
        <v>2020</v>
      </c>
      <c r="B4887" s="1">
        <v>43957</v>
      </c>
      <c r="C4887" s="4">
        <v>99</v>
      </c>
      <c r="D4887" s="4">
        <v>99</v>
      </c>
      <c r="E4887" s="4">
        <v>99</v>
      </c>
      <c r="F4887">
        <v>1638.5548285209309</v>
      </c>
      <c r="G4887">
        <v>281.87630000000001</v>
      </c>
      <c r="H4887">
        <v>218.6198</v>
      </c>
      <c r="I4887">
        <v>162.30160000000001</v>
      </c>
      <c r="J4887">
        <v>120.6187</v>
      </c>
      <c r="K4887">
        <v>86.311300000000003</v>
      </c>
      <c r="L4887">
        <v>27.732500000000002</v>
      </c>
      <c r="M4887">
        <v>98.446600000000004</v>
      </c>
      <c r="N4887">
        <v>0.50791325200000004</v>
      </c>
      <c r="O4887">
        <v>13.49</v>
      </c>
      <c r="P4887">
        <v>20.85</v>
      </c>
      <c r="Q4887">
        <v>158.94999999999999</v>
      </c>
      <c r="R4887">
        <v>13.92</v>
      </c>
      <c r="S4887">
        <v>27.12</v>
      </c>
      <c r="T4887">
        <v>35.583500000000001</v>
      </c>
      <c r="U4887">
        <v>10.95</v>
      </c>
      <c r="V4887">
        <v>53.912399999999998</v>
      </c>
      <c r="W4887">
        <v>22.727399999999999</v>
      </c>
      <c r="X4887">
        <v>39.21</v>
      </c>
      <c r="Y4887" s="2">
        <v>1.0282442343984011E-2</v>
      </c>
      <c r="Z4887" s="2">
        <v>-6.7787150180707023E-3</v>
      </c>
      <c r="AA4887" s="2">
        <v>6.1565126625708899E-3</v>
      </c>
      <c r="AB4887" s="2">
        <v>-1.6135700403847153E-2</v>
      </c>
      <c r="AC4887" s="2">
        <v>-3.6996165746786547E-3</v>
      </c>
      <c r="AD4887" s="2">
        <v>3.4654050583315943E-4</v>
      </c>
      <c r="AE4887" s="2">
        <v>-5.3476127625385894E-3</v>
      </c>
      <c r="AF4887" s="2">
        <v>-4.464642358382731E-3</v>
      </c>
      <c r="AG4887" s="2">
        <v>9.2752759795606821E-3</v>
      </c>
      <c r="AH4887" s="2">
        <v>-6.9013112491373318E-2</v>
      </c>
      <c r="AI4887" s="2">
        <v>-3.0683403068340276E-2</v>
      </c>
      <c r="AJ4887" s="2">
        <v>-1.2855545894919995E-2</v>
      </c>
      <c r="AK4887" s="2">
        <v>-7.1787508973442105E-4</v>
      </c>
      <c r="AL4887" s="2">
        <v>4.8165987402741806E-3</v>
      </c>
      <c r="AM4887" s="2">
        <v>-3.0650353431634914E-3</v>
      </c>
      <c r="AN4887" s="2">
        <v>-1.96956132497762E-2</v>
      </c>
      <c r="AO4887" s="2">
        <v>-3.4002805943727066E-2</v>
      </c>
      <c r="AP4887" s="2">
        <v>2.2048382971593394E-3</v>
      </c>
      <c r="AQ4887" s="2">
        <v>1.3964313421256813E-2</v>
      </c>
      <c r="AV4887" s="52"/>
    </row>
    <row r="4888" spans="1:48" x14ac:dyDescent="0.3">
      <c r="A4888">
        <v>2020</v>
      </c>
      <c r="B4888" s="1">
        <v>43958</v>
      </c>
      <c r="C4888" s="4">
        <v>99</v>
      </c>
      <c r="D4888" s="4">
        <v>99</v>
      </c>
      <c r="E4888" s="4">
        <v>99</v>
      </c>
      <c r="F4888">
        <v>1656.1318800478634</v>
      </c>
      <c r="G4888">
        <v>285.27760000000001</v>
      </c>
      <c r="H4888">
        <v>221.4349</v>
      </c>
      <c r="I4888">
        <v>165.01310000000001</v>
      </c>
      <c r="J4888">
        <v>121.3552</v>
      </c>
      <c r="K4888">
        <v>86.371099999999998</v>
      </c>
      <c r="L4888">
        <v>27.831900000000001</v>
      </c>
      <c r="M4888">
        <v>99.231499999999997</v>
      </c>
      <c r="N4888">
        <v>0.52361250199999998</v>
      </c>
      <c r="O4888">
        <v>13.16</v>
      </c>
      <c r="P4888">
        <v>20.47</v>
      </c>
      <c r="Q4888">
        <v>161.38999999999999</v>
      </c>
      <c r="R4888">
        <v>14.26</v>
      </c>
      <c r="S4888">
        <v>27.04</v>
      </c>
      <c r="T4888">
        <v>35.871899999999997</v>
      </c>
      <c r="U4888">
        <v>11.02</v>
      </c>
      <c r="V4888">
        <v>54.128700000000002</v>
      </c>
      <c r="W4888">
        <v>22.787299999999998</v>
      </c>
      <c r="X4888">
        <v>37.47</v>
      </c>
      <c r="Y4888" s="2">
        <v>1.0727167148137928E-2</v>
      </c>
      <c r="Z4888" s="2">
        <v>1.2066640579573296E-2</v>
      </c>
      <c r="AA4888" s="2">
        <v>1.2876692778970522E-2</v>
      </c>
      <c r="AB4888" s="2">
        <v>1.6706551260123215E-2</v>
      </c>
      <c r="AC4888" s="2">
        <v>6.1060183868670848E-3</v>
      </c>
      <c r="AD4888" s="2">
        <v>6.9284091422550098E-4</v>
      </c>
      <c r="AE4888" s="2">
        <v>3.5842423149734515E-3</v>
      </c>
      <c r="AF4888" s="2">
        <v>7.9728502558746861E-3</v>
      </c>
      <c r="AG4888" s="2">
        <v>3.0909313624287726E-2</v>
      </c>
      <c r="AH4888" s="2">
        <v>-2.4462564862861358E-2</v>
      </c>
      <c r="AI4888" s="2">
        <v>-1.8225419664268716E-2</v>
      </c>
      <c r="AJ4888" s="2">
        <v>1.5350739226171806E-2</v>
      </c>
      <c r="AK4888" s="2">
        <v>2.4425287356321768E-2</v>
      </c>
      <c r="AL4888" s="2">
        <v>-2.9498525073746729E-3</v>
      </c>
      <c r="AM4888" s="2">
        <v>8.1048800708192204E-3</v>
      </c>
      <c r="AN4888" s="2">
        <v>6.3926940639269514E-3</v>
      </c>
      <c r="AO4888" s="2">
        <v>4.0120640149576836E-3</v>
      </c>
      <c r="AP4888" s="2">
        <v>2.6355852407227154E-3</v>
      </c>
      <c r="AQ4888" s="2">
        <v>-4.4376434583014546E-2</v>
      </c>
      <c r="AV4888" s="52"/>
    </row>
    <row r="4889" spans="1:48" x14ac:dyDescent="0.3">
      <c r="A4889">
        <v>2020</v>
      </c>
      <c r="B4889" s="1">
        <v>43959</v>
      </c>
      <c r="C4889" s="4">
        <v>99</v>
      </c>
      <c r="D4889" s="4">
        <v>99</v>
      </c>
      <c r="E4889" s="4">
        <v>99</v>
      </c>
      <c r="F4889">
        <v>1673.079240686671</v>
      </c>
      <c r="G4889">
        <v>289.99790000000002</v>
      </c>
      <c r="H4889">
        <v>224.46960000000001</v>
      </c>
      <c r="I4889">
        <v>162.86779999999999</v>
      </c>
      <c r="J4889">
        <v>120.9571</v>
      </c>
      <c r="K4889">
        <v>86.351200000000006</v>
      </c>
      <c r="L4889">
        <v>27.831900000000001</v>
      </c>
      <c r="M4889">
        <v>99.741799999999998</v>
      </c>
      <c r="N4889">
        <v>0.51330984599999996</v>
      </c>
      <c r="O4889">
        <v>12.64</v>
      </c>
      <c r="P4889">
        <v>21.47</v>
      </c>
      <c r="Q4889">
        <v>160.41999999999999</v>
      </c>
      <c r="R4889">
        <v>14.44</v>
      </c>
      <c r="S4889">
        <v>27.03</v>
      </c>
      <c r="T4889">
        <v>36.627499999999998</v>
      </c>
      <c r="U4889">
        <v>11.25</v>
      </c>
      <c r="V4889">
        <v>55.220100000000002</v>
      </c>
      <c r="W4889">
        <v>22.577500000000001</v>
      </c>
      <c r="X4889">
        <v>34.950000000000003</v>
      </c>
      <c r="Y4889" s="2">
        <v>1.0233098488701131E-2</v>
      </c>
      <c r="Z4889" s="2">
        <v>1.654633942517747E-2</v>
      </c>
      <c r="AA4889" s="2">
        <v>1.3704705084880642E-2</v>
      </c>
      <c r="AB4889" s="2">
        <v>-1.3000785998202646E-2</v>
      </c>
      <c r="AC4889" s="2">
        <v>-3.2804527535696959E-3</v>
      </c>
      <c r="AD4889" s="2">
        <v>-2.3040114112238275E-4</v>
      </c>
      <c r="AE4889" s="2">
        <v>0</v>
      </c>
      <c r="AF4889" s="2">
        <v>5.1425202682615634E-3</v>
      </c>
      <c r="AG4889" s="2">
        <v>-1.9676107733577419E-2</v>
      </c>
      <c r="AH4889" s="2">
        <v>-3.951367781155013E-2</v>
      </c>
      <c r="AI4889" s="2">
        <v>4.8851978505129567E-2</v>
      </c>
      <c r="AJ4889" s="2">
        <v>-6.0102856434722796E-3</v>
      </c>
      <c r="AK4889" s="2">
        <v>1.2622720897615736E-2</v>
      </c>
      <c r="AL4889" s="2">
        <v>-3.6982248520700534E-4</v>
      </c>
      <c r="AM4889" s="2">
        <v>2.1063841056648824E-2</v>
      </c>
      <c r="AN4889" s="2">
        <v>2.0871143375680523E-2</v>
      </c>
      <c r="AO4889" s="2">
        <v>2.0163055828054333E-2</v>
      </c>
      <c r="AP4889" s="2">
        <v>-9.206882781198189E-3</v>
      </c>
      <c r="AQ4889" s="2">
        <v>-6.7253803042433891E-2</v>
      </c>
      <c r="AV4889" s="52"/>
    </row>
    <row r="4890" spans="1:48" x14ac:dyDescent="0.3">
      <c r="A4890">
        <v>2020</v>
      </c>
      <c r="B4890" s="1">
        <v>43962</v>
      </c>
      <c r="C4890" s="4">
        <v>99</v>
      </c>
      <c r="D4890" s="4">
        <v>99</v>
      </c>
      <c r="E4890" s="4">
        <v>99</v>
      </c>
      <c r="F4890">
        <v>1692.2564117314812</v>
      </c>
      <c r="G4890">
        <v>290.05739999999997</v>
      </c>
      <c r="H4890">
        <v>226.4761</v>
      </c>
      <c r="I4890">
        <v>161.59639999999999</v>
      </c>
      <c r="J4890">
        <v>120.6187</v>
      </c>
      <c r="K4890">
        <v>86.321299999999994</v>
      </c>
      <c r="L4890">
        <v>27.6828</v>
      </c>
      <c r="M4890">
        <v>100.29130000000001</v>
      </c>
      <c r="N4890">
        <v>0.53308810100000004</v>
      </c>
      <c r="O4890">
        <v>12.79</v>
      </c>
      <c r="P4890">
        <v>21.17</v>
      </c>
      <c r="Q4890">
        <v>159.41999999999999</v>
      </c>
      <c r="R4890">
        <v>14.44</v>
      </c>
      <c r="S4890">
        <v>27.13</v>
      </c>
      <c r="T4890">
        <v>36.3889</v>
      </c>
      <c r="U4890">
        <v>11.1</v>
      </c>
      <c r="V4890">
        <v>54.984099999999998</v>
      </c>
      <c r="W4890">
        <v>22.347799999999999</v>
      </c>
      <c r="X4890">
        <v>32.619999999999997</v>
      </c>
      <c r="Y4890" s="2">
        <v>1.146220129833142E-2</v>
      </c>
      <c r="Z4890" s="2">
        <v>2.0517389953500498E-4</v>
      </c>
      <c r="AA4890" s="2">
        <v>8.938849625962586E-3</v>
      </c>
      <c r="AB4890" s="2">
        <v>-7.8063312699011567E-3</v>
      </c>
      <c r="AC4890" s="2">
        <v>-2.7976861217736682E-3</v>
      </c>
      <c r="AD4890" s="2">
        <v>-3.4626038781182533E-4</v>
      </c>
      <c r="AE4890" s="2">
        <v>-5.3571621053539742E-3</v>
      </c>
      <c r="AF4890" s="2">
        <v>5.509224818481373E-3</v>
      </c>
      <c r="AG4890" s="2">
        <v>3.8530831142483235E-2</v>
      </c>
      <c r="AH4890" s="2">
        <v>1.1867088607594889E-2</v>
      </c>
      <c r="AI4890" s="2">
        <v>-1.3972985561248152E-2</v>
      </c>
      <c r="AJ4890" s="2">
        <v>-6.2336367036529561E-3</v>
      </c>
      <c r="AK4890" s="2">
        <v>0</v>
      </c>
      <c r="AL4890" s="2">
        <v>3.6995930447649705E-3</v>
      </c>
      <c r="AM4890" s="2">
        <v>-6.5142311105043094E-3</v>
      </c>
      <c r="AN4890" s="2">
        <v>-1.3333333333333419E-2</v>
      </c>
      <c r="AO4890" s="2">
        <v>-4.2738060959687241E-3</v>
      </c>
      <c r="AP4890" s="2">
        <v>-1.0173845642786006E-2</v>
      </c>
      <c r="AQ4890" s="2">
        <v>-6.6666666666666763E-2</v>
      </c>
      <c r="AV4890" s="52"/>
    </row>
    <row r="4891" spans="1:48" x14ac:dyDescent="0.3">
      <c r="A4891">
        <v>2020</v>
      </c>
      <c r="B4891" s="1">
        <v>43963</v>
      </c>
      <c r="C4891" s="4">
        <v>99</v>
      </c>
      <c r="D4891" s="4">
        <v>99</v>
      </c>
      <c r="E4891" s="4">
        <v>99</v>
      </c>
      <c r="F4891">
        <v>1662.6508295762612</v>
      </c>
      <c r="G4891">
        <v>284.27609999999999</v>
      </c>
      <c r="H4891">
        <v>221.73439999999999</v>
      </c>
      <c r="I4891">
        <v>163.2551</v>
      </c>
      <c r="J4891">
        <v>121.0168</v>
      </c>
      <c r="K4891">
        <v>86.341200000000001</v>
      </c>
      <c r="L4891">
        <v>27.792200000000001</v>
      </c>
      <c r="M4891">
        <v>100.1048</v>
      </c>
      <c r="N4891">
        <v>0.50623120200000005</v>
      </c>
      <c r="O4891">
        <v>11.8</v>
      </c>
      <c r="P4891">
        <v>20.97</v>
      </c>
      <c r="Q4891">
        <v>160.04</v>
      </c>
      <c r="R4891">
        <v>14.42</v>
      </c>
      <c r="S4891">
        <v>27.08</v>
      </c>
      <c r="T4891">
        <v>36.249699999999997</v>
      </c>
      <c r="U4891">
        <v>11.01</v>
      </c>
      <c r="V4891">
        <v>54.502299999999998</v>
      </c>
      <c r="W4891">
        <v>22.572500000000002</v>
      </c>
      <c r="X4891">
        <v>35.9</v>
      </c>
      <c r="Y4891" s="2">
        <v>-1.749473776549515E-2</v>
      </c>
      <c r="Z4891" s="2">
        <v>-1.9931572164681888E-2</v>
      </c>
      <c r="AA4891" s="2">
        <v>-2.0936867068975573E-2</v>
      </c>
      <c r="AB4891" s="2">
        <v>1.0264461337009978E-2</v>
      </c>
      <c r="AC4891" s="2">
        <v>3.3004832584002664E-3</v>
      </c>
      <c r="AD4891" s="2">
        <v>2.3053406285589162E-4</v>
      </c>
      <c r="AE4891" s="2">
        <v>3.9519123788056554E-3</v>
      </c>
      <c r="AF4891" s="2">
        <v>-1.8595830346201936E-3</v>
      </c>
      <c r="AG4891" s="2">
        <v>-5.0379850815690963E-2</v>
      </c>
      <c r="AH4891" s="2">
        <v>-7.7404222048475302E-2</v>
      </c>
      <c r="AI4891" s="2">
        <v>-9.4473311289562378E-3</v>
      </c>
      <c r="AJ4891" s="2">
        <v>3.8890979801782244E-3</v>
      </c>
      <c r="AK4891" s="2">
        <v>-1.3850415512465242E-3</v>
      </c>
      <c r="AL4891" s="2">
        <v>-1.8429782528566196E-3</v>
      </c>
      <c r="AM4891" s="2">
        <v>-3.8253423434070344E-3</v>
      </c>
      <c r="AN4891" s="2">
        <v>-8.1081081081081363E-3</v>
      </c>
      <c r="AO4891" s="2">
        <v>-8.7625331686796981E-3</v>
      </c>
      <c r="AP4891" s="2">
        <v>1.0054680997682253E-2</v>
      </c>
      <c r="AQ4891" s="2">
        <v>0.10055180870631508</v>
      </c>
      <c r="AV4891" s="52"/>
    </row>
    <row r="4892" spans="1:48" x14ac:dyDescent="0.3">
      <c r="A4892">
        <v>2020</v>
      </c>
      <c r="B4892" s="1">
        <v>43964</v>
      </c>
      <c r="C4892" s="4">
        <v>99</v>
      </c>
      <c r="D4892" s="4">
        <v>99</v>
      </c>
      <c r="E4892" s="4">
        <v>99</v>
      </c>
      <c r="F4892">
        <v>1650.7442065688745</v>
      </c>
      <c r="G4892">
        <v>279.2484</v>
      </c>
      <c r="H4892">
        <v>218.95920000000001</v>
      </c>
      <c r="I4892">
        <v>164.3973</v>
      </c>
      <c r="J4892">
        <v>121.2657</v>
      </c>
      <c r="K4892">
        <v>86.341200000000001</v>
      </c>
      <c r="L4892">
        <v>27.7623</v>
      </c>
      <c r="M4892">
        <v>99.506299999999996</v>
      </c>
      <c r="N4892">
        <v>0.52122959199999996</v>
      </c>
      <c r="O4892">
        <v>11.33</v>
      </c>
      <c r="P4892">
        <v>20.6</v>
      </c>
      <c r="Q4892">
        <v>161.58000000000001</v>
      </c>
      <c r="R4892">
        <v>14.55</v>
      </c>
      <c r="S4892">
        <v>27.13</v>
      </c>
      <c r="T4892">
        <v>36.180100000000003</v>
      </c>
      <c r="U4892">
        <v>10.9</v>
      </c>
      <c r="V4892">
        <v>54.040199999999999</v>
      </c>
      <c r="W4892">
        <v>22.927199999999999</v>
      </c>
      <c r="X4892">
        <v>39.65</v>
      </c>
      <c r="Y4892" s="2">
        <v>-7.1612288013721548E-3</v>
      </c>
      <c r="Z4892" s="2">
        <v>-1.768597500809943E-2</v>
      </c>
      <c r="AA4892" s="2">
        <v>-1.2515874848467279E-2</v>
      </c>
      <c r="AB4892" s="2">
        <v>6.9964123632277886E-3</v>
      </c>
      <c r="AC4892" s="2">
        <v>2.0567392295944842E-3</v>
      </c>
      <c r="AD4892" s="2">
        <v>0</v>
      </c>
      <c r="AE4892" s="2">
        <v>-1.0758414231331059E-3</v>
      </c>
      <c r="AF4892" s="2">
        <v>-5.9787342864677795E-3</v>
      </c>
      <c r="AG4892" s="2">
        <v>2.9627549508494999E-2</v>
      </c>
      <c r="AH4892" s="2">
        <v>-3.9830508474576365E-2</v>
      </c>
      <c r="AI4892" s="2">
        <v>-1.7644253695755729E-2</v>
      </c>
      <c r="AJ4892" s="2">
        <v>9.622594351412328E-3</v>
      </c>
      <c r="AK4892" s="2">
        <v>9.015256588072118E-3</v>
      </c>
      <c r="AL4892" s="2">
        <v>1.8463810930575697E-3</v>
      </c>
      <c r="AM4892" s="2">
        <v>-1.9200158897865194E-3</v>
      </c>
      <c r="AN4892" s="2">
        <v>-9.9909173478655022E-3</v>
      </c>
      <c r="AO4892" s="2">
        <v>-8.4785412725701947E-3</v>
      </c>
      <c r="AP4892" s="2">
        <v>1.5713811053272631E-2</v>
      </c>
      <c r="AQ4892" s="2">
        <v>0.1044568245125348</v>
      </c>
      <c r="AV4892" s="52"/>
    </row>
    <row r="4893" spans="1:48" x14ac:dyDescent="0.3">
      <c r="A4893">
        <v>2020</v>
      </c>
      <c r="B4893" s="1">
        <v>43965</v>
      </c>
      <c r="C4893" s="4">
        <v>99</v>
      </c>
      <c r="D4893" s="4">
        <v>99</v>
      </c>
      <c r="E4893" s="4">
        <v>99</v>
      </c>
      <c r="F4893">
        <v>1663.3042649326833</v>
      </c>
      <c r="G4893">
        <v>282.59030000000001</v>
      </c>
      <c r="H4893">
        <v>221.44489999999999</v>
      </c>
      <c r="I4893">
        <v>166.00630000000001</v>
      </c>
      <c r="J4893">
        <v>121.45480000000001</v>
      </c>
      <c r="K4893">
        <v>86.321299999999994</v>
      </c>
      <c r="L4893">
        <v>27.7623</v>
      </c>
      <c r="M4893">
        <v>99.967500000000001</v>
      </c>
      <c r="N4893">
        <v>0.51166982000000005</v>
      </c>
      <c r="O4893">
        <v>11.44</v>
      </c>
      <c r="P4893">
        <v>21.45</v>
      </c>
      <c r="Q4893">
        <v>163.01</v>
      </c>
      <c r="R4893">
        <v>14.81</v>
      </c>
      <c r="S4893">
        <v>27.16</v>
      </c>
      <c r="T4893">
        <v>36.319299999999998</v>
      </c>
      <c r="U4893">
        <v>11.09</v>
      </c>
      <c r="V4893">
        <v>54.6203</v>
      </c>
      <c r="W4893">
        <v>22.897200000000002</v>
      </c>
      <c r="X4893">
        <v>37.47</v>
      </c>
      <c r="Y4893" s="2">
        <v>7.6087247883882547E-3</v>
      </c>
      <c r="Z4893" s="2">
        <v>1.1967481281898174E-2</v>
      </c>
      <c r="AA4893" s="2">
        <v>1.1352343267604148E-2</v>
      </c>
      <c r="AB4893" s="2">
        <v>9.7872653626307482E-3</v>
      </c>
      <c r="AC4893" s="2">
        <v>1.5593857125304478E-3</v>
      </c>
      <c r="AD4893" s="2">
        <v>-2.3048092915090024E-4</v>
      </c>
      <c r="AE4893" s="2">
        <v>0</v>
      </c>
      <c r="AF4893" s="2">
        <v>4.6348824144804013E-3</v>
      </c>
      <c r="AG4893" s="2">
        <v>-1.8340808247893747E-2</v>
      </c>
      <c r="AH4893" s="2">
        <v>9.7087378640776656E-3</v>
      </c>
      <c r="AI4893" s="2">
        <v>4.1262135922329968E-2</v>
      </c>
      <c r="AJ4893" s="2">
        <v>8.850105211040793E-3</v>
      </c>
      <c r="AK4893" s="2">
        <v>1.7869415807560074E-2</v>
      </c>
      <c r="AL4893" s="2">
        <v>1.1057869517139274E-3</v>
      </c>
      <c r="AM4893" s="2">
        <v>3.8474188849670909E-3</v>
      </c>
      <c r="AN4893" s="2">
        <v>1.7431192660550376E-2</v>
      </c>
      <c r="AO4893" s="2">
        <v>1.0734601278307609E-2</v>
      </c>
      <c r="AP4893" s="2">
        <v>-1.3084894797444901E-3</v>
      </c>
      <c r="AQ4893" s="2">
        <v>-5.4981084489281185E-2</v>
      </c>
      <c r="AV4893" s="52"/>
    </row>
    <row r="4894" spans="1:48" x14ac:dyDescent="0.3">
      <c r="A4894">
        <v>2020</v>
      </c>
      <c r="B4894" s="1">
        <v>43966</v>
      </c>
      <c r="C4894" s="4">
        <v>99</v>
      </c>
      <c r="D4894" s="4">
        <v>99</v>
      </c>
      <c r="E4894" s="4">
        <v>99</v>
      </c>
      <c r="F4894">
        <v>1683.9838321311977</v>
      </c>
      <c r="G4894">
        <v>283.88929999999999</v>
      </c>
      <c r="H4894">
        <v>222.88239999999999</v>
      </c>
      <c r="I4894">
        <v>165.57919999999999</v>
      </c>
      <c r="J4894">
        <v>121.3751</v>
      </c>
      <c r="K4894">
        <v>86.371099999999998</v>
      </c>
      <c r="L4894">
        <v>27.712599999999998</v>
      </c>
      <c r="M4894">
        <v>100.2422</v>
      </c>
      <c r="N4894">
        <v>0.51779534999999999</v>
      </c>
      <c r="O4894">
        <v>11.29</v>
      </c>
      <c r="P4894">
        <v>22.39</v>
      </c>
      <c r="Q4894">
        <v>163.93</v>
      </c>
      <c r="R4894">
        <v>15.51</v>
      </c>
      <c r="S4894">
        <v>27.18</v>
      </c>
      <c r="T4894">
        <v>35.822200000000002</v>
      </c>
      <c r="U4894">
        <v>11.2</v>
      </c>
      <c r="V4894">
        <v>53.892699999999998</v>
      </c>
      <c r="W4894">
        <v>22.7773</v>
      </c>
      <c r="X4894">
        <v>36.6</v>
      </c>
      <c r="Y4894" s="2">
        <v>1.2432822806085486E-2</v>
      </c>
      <c r="Z4894" s="2">
        <v>4.5967607522268139E-3</v>
      </c>
      <c r="AA4894" s="2">
        <v>6.4914567912830456E-3</v>
      </c>
      <c r="AB4894" s="2">
        <v>-2.5727939240861586E-3</v>
      </c>
      <c r="AC4894" s="2">
        <v>-6.5621119955738827E-4</v>
      </c>
      <c r="AD4894" s="2">
        <v>5.7691438845353105E-4</v>
      </c>
      <c r="AE4894" s="2">
        <v>-1.7901974980459867E-3</v>
      </c>
      <c r="AF4894" s="2">
        <v>2.7478930652462541E-3</v>
      </c>
      <c r="AG4894" s="2">
        <v>1.1971646090050747E-2</v>
      </c>
      <c r="AH4894" s="2">
        <v>-1.3111888111888126E-2</v>
      </c>
      <c r="AI4894" s="2">
        <v>4.3822843822843849E-2</v>
      </c>
      <c r="AJ4894" s="2">
        <v>5.6438255321760167E-3</v>
      </c>
      <c r="AK4894" s="2">
        <v>4.7265361242403658E-2</v>
      </c>
      <c r="AL4894" s="2">
        <v>7.3637702503681624E-4</v>
      </c>
      <c r="AM4894" s="2">
        <v>-1.368693779891117E-2</v>
      </c>
      <c r="AN4894" s="2">
        <v>9.918845807033394E-3</v>
      </c>
      <c r="AO4894" s="2">
        <v>-1.3321054626210471E-2</v>
      </c>
      <c r="AP4894" s="2">
        <v>-5.236448124661619E-3</v>
      </c>
      <c r="AQ4894" s="2">
        <v>-2.3218574859887875E-2</v>
      </c>
      <c r="AV4894" s="52"/>
    </row>
    <row r="4895" spans="1:48" x14ac:dyDescent="0.3">
      <c r="A4895">
        <v>2020</v>
      </c>
      <c r="B4895" s="1">
        <v>43969</v>
      </c>
      <c r="C4895" s="4">
        <v>99</v>
      </c>
      <c r="D4895" s="4">
        <v>99</v>
      </c>
      <c r="E4895" s="4">
        <v>99</v>
      </c>
      <c r="F4895">
        <v>1699.6906796772982</v>
      </c>
      <c r="G4895">
        <v>292.53649999999999</v>
      </c>
      <c r="H4895">
        <v>227.0352</v>
      </c>
      <c r="I4895">
        <v>161.94409999999999</v>
      </c>
      <c r="J4895">
        <v>120.62869999999999</v>
      </c>
      <c r="K4895">
        <v>86.301400000000001</v>
      </c>
      <c r="L4895">
        <v>27.8916</v>
      </c>
      <c r="M4895">
        <v>101.9888</v>
      </c>
      <c r="N4895">
        <v>0.52993425900000002</v>
      </c>
      <c r="O4895">
        <v>12.1</v>
      </c>
      <c r="P4895">
        <v>24.31</v>
      </c>
      <c r="Q4895">
        <v>162.69</v>
      </c>
      <c r="R4895">
        <v>15.79</v>
      </c>
      <c r="S4895">
        <v>26.96</v>
      </c>
      <c r="T4895">
        <v>37.223999999999997</v>
      </c>
      <c r="U4895">
        <v>11.52</v>
      </c>
      <c r="V4895">
        <v>56.104999999999997</v>
      </c>
      <c r="W4895">
        <v>22.247900000000001</v>
      </c>
      <c r="X4895">
        <v>34.24</v>
      </c>
      <c r="Y4895" s="2">
        <v>9.327196168043006E-3</v>
      </c>
      <c r="Z4895" s="2">
        <v>3.04597601952592E-2</v>
      </c>
      <c r="AA4895" s="2">
        <v>1.8632247319662731E-2</v>
      </c>
      <c r="AB4895" s="2">
        <v>-2.1953844444229653E-2</v>
      </c>
      <c r="AC4895" s="2">
        <v>-6.1495314936919065E-3</v>
      </c>
      <c r="AD4895" s="2">
        <v>-8.0698289126801548E-4</v>
      </c>
      <c r="AE4895" s="2">
        <v>6.4591557630826468E-3</v>
      </c>
      <c r="AF4895" s="2">
        <v>1.7423799557471753E-2</v>
      </c>
      <c r="AG4895" s="2">
        <v>2.3443449231438596E-2</v>
      </c>
      <c r="AH4895" s="2">
        <v>7.1744906997342817E-2</v>
      </c>
      <c r="AI4895" s="2">
        <v>8.5752568110763594E-2</v>
      </c>
      <c r="AJ4895" s="2">
        <v>-7.5642042335143378E-3</v>
      </c>
      <c r="AK4895" s="2">
        <v>1.8052869116698789E-2</v>
      </c>
      <c r="AL4895" s="2">
        <v>-8.0941869021339263E-3</v>
      </c>
      <c r="AM4895" s="2">
        <v>3.9132158270569484E-2</v>
      </c>
      <c r="AN4895" s="2">
        <v>2.8571428571428692E-2</v>
      </c>
      <c r="AO4895" s="2">
        <v>4.1050086560888488E-2</v>
      </c>
      <c r="AP4895" s="2">
        <v>-2.3242438743837024E-2</v>
      </c>
      <c r="AQ4895" s="2">
        <v>-6.4480874316939829E-2</v>
      </c>
      <c r="AV4895" s="52"/>
    </row>
    <row r="4896" spans="1:48" x14ac:dyDescent="0.3">
      <c r="A4896">
        <v>2020</v>
      </c>
      <c r="B4896" s="1">
        <v>43970</v>
      </c>
      <c r="C4896" s="4">
        <v>99</v>
      </c>
      <c r="D4896" s="4">
        <v>99</v>
      </c>
      <c r="E4896" s="4">
        <v>99</v>
      </c>
      <c r="F4896">
        <v>1703.0401964418184</v>
      </c>
      <c r="G4896">
        <v>289.53179999999998</v>
      </c>
      <c r="H4896">
        <v>226.46619999999999</v>
      </c>
      <c r="I4896">
        <v>162.54990000000001</v>
      </c>
      <c r="J4896">
        <v>120.9671</v>
      </c>
      <c r="K4896">
        <v>86.351200000000006</v>
      </c>
      <c r="L4896">
        <v>27.9115</v>
      </c>
      <c r="M4896">
        <v>102.0673</v>
      </c>
      <c r="N4896">
        <v>0.523766705</v>
      </c>
      <c r="O4896">
        <v>12.25</v>
      </c>
      <c r="P4896">
        <v>24.44</v>
      </c>
      <c r="Q4896">
        <v>164.26</v>
      </c>
      <c r="R4896">
        <v>16.170000000000002</v>
      </c>
      <c r="S4896">
        <v>26.94</v>
      </c>
      <c r="T4896">
        <v>36.925699999999999</v>
      </c>
      <c r="U4896">
        <v>11.49</v>
      </c>
      <c r="V4896">
        <v>55.180799999999998</v>
      </c>
      <c r="W4896">
        <v>22.497599999999998</v>
      </c>
      <c r="X4896">
        <v>36.03</v>
      </c>
      <c r="Y4896" s="2">
        <v>1.9706625473501216E-3</v>
      </c>
      <c r="Z4896" s="2">
        <v>-1.0271196927562953E-2</v>
      </c>
      <c r="AA4896" s="2">
        <v>-2.5062192999147914E-3</v>
      </c>
      <c r="AB4896" s="2">
        <v>3.7407969787106587E-3</v>
      </c>
      <c r="AC4896" s="2">
        <v>2.8053025523777642E-3</v>
      </c>
      <c r="AD4896" s="2">
        <v>5.7704741753905608E-4</v>
      </c>
      <c r="AE4896" s="2">
        <v>7.1347645886210564E-4</v>
      </c>
      <c r="AF4896" s="2">
        <v>7.6969235837665018E-4</v>
      </c>
      <c r="AG4896" s="2">
        <v>-1.163833795467073E-2</v>
      </c>
      <c r="AH4896" s="2">
        <v>1.2396694214876103E-2</v>
      </c>
      <c r="AI4896" s="2">
        <v>5.3475935828877219E-3</v>
      </c>
      <c r="AJ4896" s="2">
        <v>9.6502550863604153E-3</v>
      </c>
      <c r="AK4896" s="2">
        <v>2.4065864471184417E-2</v>
      </c>
      <c r="AL4896" s="2">
        <v>-7.4183976261121831E-4</v>
      </c>
      <c r="AM4896" s="2">
        <v>-8.013647109391675E-3</v>
      </c>
      <c r="AN4896" s="2">
        <v>-2.6041666666666297E-3</v>
      </c>
      <c r="AO4896" s="2">
        <v>-1.6472685143926524E-2</v>
      </c>
      <c r="AP4896" s="2">
        <v>1.122353120968711E-2</v>
      </c>
      <c r="AQ4896" s="2">
        <v>5.2278037383177489E-2</v>
      </c>
      <c r="AV4896" s="52"/>
    </row>
    <row r="4897" spans="1:48" x14ac:dyDescent="0.3">
      <c r="A4897">
        <v>2020</v>
      </c>
      <c r="B4897" s="1">
        <v>43971</v>
      </c>
      <c r="C4897" s="4">
        <v>99</v>
      </c>
      <c r="D4897" s="4">
        <v>99</v>
      </c>
      <c r="E4897" s="4">
        <v>99</v>
      </c>
      <c r="F4897">
        <v>1743.0515749435929</v>
      </c>
      <c r="G4897">
        <v>294.4504</v>
      </c>
      <c r="H4897">
        <v>230.98830000000001</v>
      </c>
      <c r="I4897">
        <v>163.03659999999999</v>
      </c>
      <c r="J4897">
        <v>120.9969</v>
      </c>
      <c r="K4897">
        <v>86.351200000000006</v>
      </c>
      <c r="L4897">
        <v>28.080500000000001</v>
      </c>
      <c r="M4897">
        <v>104.02970000000001</v>
      </c>
      <c r="N4897">
        <v>0.53000435899999998</v>
      </c>
      <c r="O4897">
        <v>11.79</v>
      </c>
      <c r="P4897">
        <v>25.34</v>
      </c>
      <c r="Q4897">
        <v>164.65</v>
      </c>
      <c r="R4897">
        <v>16.36</v>
      </c>
      <c r="S4897">
        <v>26.85</v>
      </c>
      <c r="T4897">
        <v>37.4129</v>
      </c>
      <c r="U4897">
        <v>11.69</v>
      </c>
      <c r="V4897">
        <v>55.485599999999998</v>
      </c>
      <c r="W4897">
        <v>22.347799999999999</v>
      </c>
      <c r="X4897">
        <v>33.700000000000003</v>
      </c>
      <c r="Y4897" s="2">
        <v>2.3494089326470791E-2</v>
      </c>
      <c r="Z4897" s="2">
        <v>1.6988116676648346E-2</v>
      </c>
      <c r="AA4897" s="2">
        <v>1.996810120009096E-2</v>
      </c>
      <c r="AB4897" s="2">
        <v>2.9941574864087439E-3</v>
      </c>
      <c r="AC4897" s="2">
        <v>2.4634797395317598E-4</v>
      </c>
      <c r="AD4897" s="2">
        <v>0</v>
      </c>
      <c r="AE4897" s="2">
        <v>6.0548519427476855E-3</v>
      </c>
      <c r="AF4897" s="2">
        <v>1.9226529946417825E-2</v>
      </c>
      <c r="AG4897" s="2">
        <v>1.1909222064812264E-2</v>
      </c>
      <c r="AH4897" s="2">
        <v>-3.7551020408163382E-2</v>
      </c>
      <c r="AI4897" s="2">
        <v>3.6824877250409171E-2</v>
      </c>
      <c r="AJ4897" s="2">
        <v>2.3742846706442666E-3</v>
      </c>
      <c r="AK4897" s="2">
        <v>1.1750154607297336E-2</v>
      </c>
      <c r="AL4897" s="2">
        <v>-3.3407572383072903E-3</v>
      </c>
      <c r="AM4897" s="2">
        <v>1.3194062671797679E-2</v>
      </c>
      <c r="AN4897" s="2">
        <v>1.7406440382941701E-2</v>
      </c>
      <c r="AO4897" s="2">
        <v>5.5236604036186243E-3</v>
      </c>
      <c r="AP4897" s="2">
        <v>-6.6584880164994864E-3</v>
      </c>
      <c r="AQ4897" s="2">
        <v>-6.4668331945600843E-2</v>
      </c>
      <c r="AV4897" s="52"/>
    </row>
    <row r="4898" spans="1:48" x14ac:dyDescent="0.3">
      <c r="A4898">
        <v>2020</v>
      </c>
      <c r="B4898" s="1">
        <v>43972</v>
      </c>
      <c r="C4898" s="4">
        <v>99</v>
      </c>
      <c r="D4898" s="4">
        <v>99</v>
      </c>
      <c r="E4898" s="4">
        <v>99</v>
      </c>
      <c r="F4898">
        <v>1725.9705095058093</v>
      </c>
      <c r="G4898">
        <v>292.41750000000002</v>
      </c>
      <c r="H4898">
        <v>228.4727</v>
      </c>
      <c r="I4898">
        <v>163.44380000000001</v>
      </c>
      <c r="J4898">
        <v>121.0766</v>
      </c>
      <c r="K4898">
        <v>86.331199999999995</v>
      </c>
      <c r="L4898">
        <v>28.070599999999999</v>
      </c>
      <c r="M4898">
        <v>104.0003</v>
      </c>
      <c r="N4898">
        <v>0.52685046099999999</v>
      </c>
      <c r="O4898">
        <v>11.54</v>
      </c>
      <c r="P4898">
        <v>26.6</v>
      </c>
      <c r="Q4898">
        <v>162.25</v>
      </c>
      <c r="R4898">
        <v>15.96</v>
      </c>
      <c r="S4898">
        <v>26.91</v>
      </c>
      <c r="T4898">
        <v>36.985399999999998</v>
      </c>
      <c r="U4898">
        <v>11.64</v>
      </c>
      <c r="V4898">
        <v>54.9251</v>
      </c>
      <c r="W4898">
        <v>22.447700000000001</v>
      </c>
      <c r="X4898">
        <v>34.68</v>
      </c>
      <c r="Y4898" s="2">
        <v>-9.7995180884629107E-3</v>
      </c>
      <c r="Z4898" s="2">
        <v>-6.9040490350835704E-3</v>
      </c>
      <c r="AA4898" s="2">
        <v>-1.0890594891602712E-2</v>
      </c>
      <c r="AB4898" s="2">
        <v>2.4975986986972565E-3</v>
      </c>
      <c r="AC4898" s="2">
        <v>6.586945615962847E-4</v>
      </c>
      <c r="AD4898" s="2">
        <v>-2.3161229953971851E-4</v>
      </c>
      <c r="AE4898" s="2">
        <v>-3.5255782482512821E-4</v>
      </c>
      <c r="AF4898" s="2">
        <v>-2.8261160034115385E-4</v>
      </c>
      <c r="AG4898" s="2">
        <v>-5.9507020016791312E-3</v>
      </c>
      <c r="AH4898" s="2">
        <v>-2.120441051738764E-2</v>
      </c>
      <c r="AI4898" s="2">
        <v>4.9723756906077332E-2</v>
      </c>
      <c r="AJ4898" s="2">
        <v>-1.4576374126935909E-2</v>
      </c>
      <c r="AK4898" s="2">
        <v>-2.4449877750611138E-2</v>
      </c>
      <c r="AL4898" s="2">
        <v>2.2346368715082665E-3</v>
      </c>
      <c r="AM4898" s="2">
        <v>-1.1426540043674827E-2</v>
      </c>
      <c r="AN4898" s="2">
        <v>-4.2771599657825954E-3</v>
      </c>
      <c r="AO4898" s="2">
        <v>-1.0101720085932131E-2</v>
      </c>
      <c r="AP4898" s="2">
        <v>4.4702386812125461E-3</v>
      </c>
      <c r="AQ4898" s="2">
        <v>2.9080118694361889E-2</v>
      </c>
      <c r="AV4898" s="52"/>
    </row>
    <row r="4899" spans="1:48" x14ac:dyDescent="0.3">
      <c r="A4899">
        <v>2020</v>
      </c>
      <c r="B4899" s="1">
        <v>43973</v>
      </c>
      <c r="C4899" s="4">
        <v>99</v>
      </c>
      <c r="D4899" s="4">
        <v>99</v>
      </c>
      <c r="E4899" s="4">
        <v>99</v>
      </c>
      <c r="F4899">
        <v>1728.1621156480376</v>
      </c>
      <c r="G4899">
        <v>292.97280000000001</v>
      </c>
      <c r="H4899">
        <v>229.26130000000001</v>
      </c>
      <c r="I4899">
        <v>164.4271</v>
      </c>
      <c r="J4899">
        <v>121.30549999999999</v>
      </c>
      <c r="K4899">
        <v>86.331199999999995</v>
      </c>
      <c r="L4899">
        <v>27.7822</v>
      </c>
      <c r="M4899">
        <v>103.52930000000001</v>
      </c>
      <c r="N4899">
        <v>0.51954750000000005</v>
      </c>
      <c r="O4899">
        <v>11.64</v>
      </c>
      <c r="P4899">
        <v>25.57</v>
      </c>
      <c r="Q4899">
        <v>163.21</v>
      </c>
      <c r="R4899">
        <v>16.04</v>
      </c>
      <c r="S4899">
        <v>26.99</v>
      </c>
      <c r="T4899">
        <v>36.219799999999999</v>
      </c>
      <c r="U4899">
        <v>11.55</v>
      </c>
      <c r="V4899">
        <v>55.534700000000001</v>
      </c>
      <c r="W4899">
        <v>22.467600000000001</v>
      </c>
      <c r="X4899">
        <v>34.35</v>
      </c>
      <c r="Y4899" s="2">
        <v>1.2697819169897873E-3</v>
      </c>
      <c r="Z4899" s="2">
        <v>1.8989971530432026E-3</v>
      </c>
      <c r="AA4899" s="2">
        <v>3.4516158823352239E-3</v>
      </c>
      <c r="AB4899" s="2">
        <v>6.0161352097785059E-3</v>
      </c>
      <c r="AC4899" s="2">
        <v>1.8905387168122179E-3</v>
      </c>
      <c r="AD4899" s="2">
        <v>0</v>
      </c>
      <c r="AE4899" s="2">
        <v>-1.0274094604319051E-2</v>
      </c>
      <c r="AF4899" s="2">
        <v>-4.5288330899044826E-3</v>
      </c>
      <c r="AG4899" s="2">
        <v>-1.3861544291217665E-2</v>
      </c>
      <c r="AH4899" s="2">
        <v>8.6655112651647936E-3</v>
      </c>
      <c r="AI4899" s="2">
        <v>-3.8721804511278268E-2</v>
      </c>
      <c r="AJ4899" s="2">
        <v>5.9167950693375104E-3</v>
      </c>
      <c r="AK4899" s="2">
        <v>5.0125313283206907E-3</v>
      </c>
      <c r="AL4899" s="2">
        <v>2.9728725380899768E-3</v>
      </c>
      <c r="AM4899" s="2">
        <v>-2.0700060023684963E-2</v>
      </c>
      <c r="AN4899" s="2">
        <v>-7.7319587628865705E-3</v>
      </c>
      <c r="AO4899" s="2">
        <v>1.1098750844331651E-2</v>
      </c>
      <c r="AP4899" s="2">
        <v>8.8650507624388197E-4</v>
      </c>
      <c r="AQ4899" s="2">
        <v>-9.5155709342560346E-3</v>
      </c>
      <c r="AV4899" s="52"/>
    </row>
    <row r="4900" spans="1:48" x14ac:dyDescent="0.3">
      <c r="A4900">
        <v>2020</v>
      </c>
      <c r="B4900" s="1">
        <v>43977</v>
      </c>
      <c r="C4900" s="4">
        <v>99</v>
      </c>
      <c r="D4900" s="4">
        <v>99</v>
      </c>
      <c r="E4900" s="4">
        <v>99</v>
      </c>
      <c r="F4900">
        <v>1709.9778992323711</v>
      </c>
      <c r="G4900">
        <v>296.58240000000001</v>
      </c>
      <c r="H4900">
        <v>228.64240000000001</v>
      </c>
      <c r="I4900">
        <v>162.22219999999999</v>
      </c>
      <c r="J4900">
        <v>120.98699999999999</v>
      </c>
      <c r="K4900">
        <v>86.331199999999995</v>
      </c>
      <c r="L4900">
        <v>27.981100000000001</v>
      </c>
      <c r="M4900">
        <v>104.1671</v>
      </c>
      <c r="N4900">
        <v>0.52521049099999995</v>
      </c>
      <c r="O4900">
        <v>11.94</v>
      </c>
      <c r="P4900">
        <v>25.66</v>
      </c>
      <c r="Q4900">
        <v>160.88999999999999</v>
      </c>
      <c r="R4900">
        <v>15.97</v>
      </c>
      <c r="S4900">
        <v>26.79</v>
      </c>
      <c r="T4900">
        <v>37.0152</v>
      </c>
      <c r="U4900">
        <v>11.67</v>
      </c>
      <c r="V4900">
        <v>55.898600000000002</v>
      </c>
      <c r="W4900">
        <v>22.277799999999999</v>
      </c>
      <c r="X4900">
        <v>33.83</v>
      </c>
      <c r="Y4900" s="2">
        <v>-1.0522286220148724E-2</v>
      </c>
      <c r="Z4900" s="2">
        <v>1.2320597680057777E-2</v>
      </c>
      <c r="AA4900" s="2">
        <v>-2.6995397827718204E-3</v>
      </c>
      <c r="AB4900" s="2">
        <v>-1.3409590025001972E-2</v>
      </c>
      <c r="AC4900" s="2">
        <v>-2.6256023016268948E-3</v>
      </c>
      <c r="AD4900" s="2">
        <v>0</v>
      </c>
      <c r="AE4900" s="2">
        <v>7.1592602457688503E-3</v>
      </c>
      <c r="AF4900" s="2">
        <v>6.1605748324387033E-3</v>
      </c>
      <c r="AG4900" s="2">
        <v>1.0899852275296995E-2</v>
      </c>
      <c r="AH4900" s="2">
        <v>2.5773195876288568E-2</v>
      </c>
      <c r="AI4900" s="2">
        <v>3.5197497066874472E-3</v>
      </c>
      <c r="AJ4900" s="2">
        <v>-1.4214815268672409E-2</v>
      </c>
      <c r="AK4900" s="2">
        <v>-4.3640897755610197E-3</v>
      </c>
      <c r="AL4900" s="2">
        <v>-7.4101519081141154E-3</v>
      </c>
      <c r="AM4900" s="2">
        <v>2.1960364220674933E-2</v>
      </c>
      <c r="AN4900" s="2">
        <v>1.0389610389610393E-2</v>
      </c>
      <c r="AO4900" s="2">
        <v>6.5526598685146098E-3</v>
      </c>
      <c r="AP4900" s="2">
        <v>-8.4477202727484269E-3</v>
      </c>
      <c r="AQ4900" s="2">
        <v>-1.5138282387190727E-2</v>
      </c>
      <c r="AV4900" s="52"/>
    </row>
    <row r="4901" spans="1:48" x14ac:dyDescent="0.3">
      <c r="A4901">
        <v>2020</v>
      </c>
      <c r="B4901" s="1">
        <v>43978</v>
      </c>
      <c r="C4901" s="4">
        <v>99</v>
      </c>
      <c r="D4901" s="4">
        <v>99</v>
      </c>
      <c r="E4901" s="4">
        <v>99</v>
      </c>
      <c r="F4901">
        <v>1709.3003548272636</v>
      </c>
      <c r="G4901">
        <v>300.99529999999999</v>
      </c>
      <c r="H4901">
        <v>229.89019999999999</v>
      </c>
      <c r="I4901">
        <v>161.92420000000001</v>
      </c>
      <c r="J4901">
        <v>121.0865</v>
      </c>
      <c r="K4901">
        <v>86.311300000000003</v>
      </c>
      <c r="L4901">
        <v>28.020900000000001</v>
      </c>
      <c r="M4901">
        <v>104.3437</v>
      </c>
      <c r="N4901">
        <v>0.51975780000000005</v>
      </c>
      <c r="O4901">
        <v>11.6</v>
      </c>
      <c r="P4901">
        <v>25</v>
      </c>
      <c r="Q4901">
        <v>161.18</v>
      </c>
      <c r="R4901">
        <v>16.149999999999999</v>
      </c>
      <c r="S4901">
        <v>26.78</v>
      </c>
      <c r="T4901">
        <v>37.134500000000003</v>
      </c>
      <c r="U4901">
        <v>11.52</v>
      </c>
      <c r="V4901">
        <v>56.5672</v>
      </c>
      <c r="W4901">
        <v>22.187899999999999</v>
      </c>
      <c r="X4901">
        <v>33.15</v>
      </c>
      <c r="Y4901" s="2">
        <v>-3.9622991935250873E-4</v>
      </c>
      <c r="Z4901" s="2">
        <v>1.4879170173280665E-2</v>
      </c>
      <c r="AA4901" s="2">
        <v>5.4574304678396413E-3</v>
      </c>
      <c r="AB4901" s="2">
        <v>-1.8369865530116769E-3</v>
      </c>
      <c r="AC4901" s="2">
        <v>8.2240240687014854E-4</v>
      </c>
      <c r="AD4901" s="2">
        <v>-2.3050762644316602E-4</v>
      </c>
      <c r="AE4901" s="2">
        <v>1.4223886837900768E-3</v>
      </c>
      <c r="AF4901" s="2">
        <v>1.6953529473315854E-3</v>
      </c>
      <c r="AG4901" s="2">
        <v>-1.038191561942714E-2</v>
      </c>
      <c r="AH4901" s="2">
        <v>-2.8475711892797295E-2</v>
      </c>
      <c r="AI4901" s="2">
        <v>-2.5720966484801266E-2</v>
      </c>
      <c r="AJ4901" s="2">
        <v>1.8024737398223412E-3</v>
      </c>
      <c r="AK4901" s="2">
        <v>1.1271133375078124E-2</v>
      </c>
      <c r="AL4901" s="2">
        <v>-3.7327360955574651E-4</v>
      </c>
      <c r="AM4901" s="2">
        <v>3.223000280965671E-3</v>
      </c>
      <c r="AN4901" s="2">
        <v>-1.2853470437018011E-2</v>
      </c>
      <c r="AO4901" s="2">
        <v>1.1960943565670679E-2</v>
      </c>
      <c r="AP4901" s="2">
        <v>-4.0354074459776346E-3</v>
      </c>
      <c r="AQ4901" s="2">
        <v>-2.010050251256279E-2</v>
      </c>
      <c r="AV4901" s="52"/>
    </row>
    <row r="4902" spans="1:48" x14ac:dyDescent="0.3">
      <c r="A4902">
        <v>2020</v>
      </c>
      <c r="B4902" s="1">
        <v>43979</v>
      </c>
      <c r="C4902" s="4">
        <v>99</v>
      </c>
      <c r="D4902" s="4">
        <v>99</v>
      </c>
      <c r="E4902" s="4">
        <v>99</v>
      </c>
      <c r="F4902">
        <v>1696.9006707534991</v>
      </c>
      <c r="G4902">
        <v>300.43990000000002</v>
      </c>
      <c r="H4902">
        <v>229.5907</v>
      </c>
      <c r="I4902">
        <v>161.32830000000001</v>
      </c>
      <c r="J4902">
        <v>120.977</v>
      </c>
      <c r="K4902">
        <v>86.351200000000006</v>
      </c>
      <c r="L4902">
        <v>28.050699999999999</v>
      </c>
      <c r="M4902">
        <v>104.04940000000001</v>
      </c>
      <c r="N4902">
        <v>0.52183233200000001</v>
      </c>
      <c r="O4902">
        <v>11.27</v>
      </c>
      <c r="P4902">
        <v>25.03</v>
      </c>
      <c r="Q4902">
        <v>161.72</v>
      </c>
      <c r="R4902">
        <v>16.190000000000001</v>
      </c>
      <c r="S4902">
        <v>26.64</v>
      </c>
      <c r="T4902">
        <v>36.875999999999998</v>
      </c>
      <c r="U4902">
        <v>11.58</v>
      </c>
      <c r="V4902">
        <v>58.238700000000001</v>
      </c>
      <c r="W4902">
        <v>22.167899999999999</v>
      </c>
      <c r="X4902">
        <v>34.479999999999997</v>
      </c>
      <c r="Y4902" s="2">
        <v>-7.2542453049555533E-3</v>
      </c>
      <c r="Z4902" s="2">
        <v>-1.845211536525504E-3</v>
      </c>
      <c r="AA4902" s="2">
        <v>-1.3027958564566511E-3</v>
      </c>
      <c r="AB4902" s="2">
        <v>-3.6801169930127386E-3</v>
      </c>
      <c r="AC4902" s="2">
        <v>-9.0431220656306266E-4</v>
      </c>
      <c r="AD4902" s="2">
        <v>4.6228014176596943E-4</v>
      </c>
      <c r="AE4902" s="2">
        <v>1.0634918935508164E-3</v>
      </c>
      <c r="AF4902" s="2">
        <v>-2.820486526738053E-3</v>
      </c>
      <c r="AG4902" s="2">
        <v>3.9913436604510633E-3</v>
      </c>
      <c r="AH4902" s="2">
        <v>-2.8448275862068995E-2</v>
      </c>
      <c r="AI4902" s="2">
        <v>1.2000000000000899E-3</v>
      </c>
      <c r="AJ4902" s="2">
        <v>3.3502915994538807E-3</v>
      </c>
      <c r="AK4902" s="2">
        <v>2.4767801857585869E-3</v>
      </c>
      <c r="AL4902" s="2">
        <v>-5.2277819268110592E-3</v>
      </c>
      <c r="AM4902" s="2">
        <v>-6.9611816504868695E-3</v>
      </c>
      <c r="AN4902" s="2">
        <v>5.2083333333334814E-3</v>
      </c>
      <c r="AO4902" s="2">
        <v>2.9548925879308241E-2</v>
      </c>
      <c r="AP4902" s="2">
        <v>-9.0139220025331479E-4</v>
      </c>
      <c r="AQ4902" s="2">
        <v>4.0120663650075272E-2</v>
      </c>
      <c r="AV4902" s="52"/>
    </row>
    <row r="4903" spans="1:48" x14ac:dyDescent="0.3">
      <c r="A4903">
        <v>2020</v>
      </c>
      <c r="B4903" s="1">
        <v>43980</v>
      </c>
      <c r="C4903" s="4">
        <v>99</v>
      </c>
      <c r="D4903" s="4">
        <v>99</v>
      </c>
      <c r="E4903" s="4">
        <v>99</v>
      </c>
      <c r="F4903">
        <v>1710.6662225800812</v>
      </c>
      <c r="G4903">
        <v>301.77870000000001</v>
      </c>
      <c r="H4903">
        <v>232.95490000000001</v>
      </c>
      <c r="I4903">
        <v>162.4804</v>
      </c>
      <c r="J4903">
        <v>121.3652</v>
      </c>
      <c r="K4903">
        <v>86.351200000000006</v>
      </c>
      <c r="L4903">
        <v>28.249600000000001</v>
      </c>
      <c r="M4903">
        <v>104.40260000000001</v>
      </c>
      <c r="N4903">
        <v>0.53003237999999997</v>
      </c>
      <c r="O4903">
        <v>11.32</v>
      </c>
      <c r="P4903">
        <v>25.88</v>
      </c>
      <c r="Q4903">
        <v>162.91</v>
      </c>
      <c r="R4903">
        <v>16.66</v>
      </c>
      <c r="S4903">
        <v>26.6</v>
      </c>
      <c r="T4903">
        <v>37.512300000000003</v>
      </c>
      <c r="U4903">
        <v>11.78</v>
      </c>
      <c r="V4903">
        <v>58.691000000000003</v>
      </c>
      <c r="W4903">
        <v>22.3278</v>
      </c>
      <c r="X4903">
        <v>33.130000000000003</v>
      </c>
      <c r="Y4903" s="2">
        <v>8.112173012737145E-3</v>
      </c>
      <c r="Z4903" s="2">
        <v>4.456132491057252E-3</v>
      </c>
      <c r="AA4903" s="2">
        <v>1.4653032548792355E-2</v>
      </c>
      <c r="AB4903" s="2">
        <v>7.1413385004366337E-3</v>
      </c>
      <c r="AC4903" s="2">
        <v>3.2088744141447467E-3</v>
      </c>
      <c r="AD4903" s="2">
        <v>0</v>
      </c>
      <c r="AE4903" s="2">
        <v>7.0907321385920152E-3</v>
      </c>
      <c r="AF4903" s="2">
        <v>3.3945414389704442E-3</v>
      </c>
      <c r="AG4903" s="2">
        <v>1.5713951583973484E-2</v>
      </c>
      <c r="AH4903" s="2">
        <v>4.4365572315883117E-3</v>
      </c>
      <c r="AI4903" s="2">
        <v>3.3959248901318295E-2</v>
      </c>
      <c r="AJ4903" s="2">
        <v>7.3583972297799338E-3</v>
      </c>
      <c r="AK4903" s="2">
        <v>2.9030265596046823E-2</v>
      </c>
      <c r="AL4903" s="2">
        <v>-1.5015015015015232E-3</v>
      </c>
      <c r="AM4903" s="2">
        <v>1.725512528473816E-2</v>
      </c>
      <c r="AN4903" s="2">
        <v>1.7271157167530138E-2</v>
      </c>
      <c r="AO4903" s="2">
        <v>7.766313465101371E-3</v>
      </c>
      <c r="AP4903" s="2">
        <v>7.2131325024020754E-3</v>
      </c>
      <c r="AQ4903" s="2">
        <v>-3.9153132250579925E-2</v>
      </c>
      <c r="AV4903" s="52"/>
    </row>
    <row r="4904" spans="1:48" x14ac:dyDescent="0.3">
      <c r="A4904">
        <v>2020</v>
      </c>
      <c r="B4904" s="1">
        <v>43983</v>
      </c>
      <c r="C4904" s="4">
        <v>99</v>
      </c>
      <c r="D4904" s="4">
        <v>99</v>
      </c>
      <c r="E4904" s="4">
        <v>99</v>
      </c>
      <c r="F4904">
        <v>1734.6241992768005</v>
      </c>
      <c r="G4904">
        <v>302.9984</v>
      </c>
      <c r="H4904">
        <v>233.65369999999999</v>
      </c>
      <c r="I4904">
        <v>161.38650000000001</v>
      </c>
      <c r="J4904">
        <v>121.31740000000001</v>
      </c>
      <c r="K4904">
        <v>86.341200000000001</v>
      </c>
      <c r="L4904">
        <v>28.275400000000001</v>
      </c>
      <c r="M4904">
        <v>104.9115</v>
      </c>
      <c r="N4904">
        <v>0.53320028100000005</v>
      </c>
      <c r="O4904">
        <v>10.99</v>
      </c>
      <c r="P4904">
        <v>26.22</v>
      </c>
      <c r="Q4904">
        <v>163.66</v>
      </c>
      <c r="R4904">
        <v>17.100000000000001</v>
      </c>
      <c r="S4904">
        <v>26.45</v>
      </c>
      <c r="T4904">
        <v>38.377299999999998</v>
      </c>
      <c r="U4904">
        <v>11.85</v>
      </c>
      <c r="V4904">
        <v>59.389099999999999</v>
      </c>
      <c r="W4904">
        <v>22.227900000000002</v>
      </c>
      <c r="X4904">
        <v>33.42</v>
      </c>
      <c r="Y4904" s="2">
        <v>1.4005056264327909E-2</v>
      </c>
      <c r="Z4904" s="2">
        <v>4.0417034071655866E-3</v>
      </c>
      <c r="AA4904" s="2">
        <v>2.9997222638371568E-3</v>
      </c>
      <c r="AB4904" s="2">
        <v>-6.7325043512940219E-3</v>
      </c>
      <c r="AC4904" s="2">
        <v>-3.938526035469625E-4</v>
      </c>
      <c r="AD4904" s="2">
        <v>-1.1580614976980375E-4</v>
      </c>
      <c r="AE4904" s="2">
        <v>9.1328726778439062E-4</v>
      </c>
      <c r="AF4904" s="2">
        <v>4.87439967970138E-3</v>
      </c>
      <c r="AG4904" s="2">
        <v>5.9768065490641842E-3</v>
      </c>
      <c r="AH4904" s="2">
        <v>-2.9151943462897512E-2</v>
      </c>
      <c r="AI4904" s="2">
        <v>1.3137557959814528E-2</v>
      </c>
      <c r="AJ4904" s="2">
        <v>4.6037689521822855E-3</v>
      </c>
      <c r="AK4904" s="2">
        <v>2.6410564225690436E-2</v>
      </c>
      <c r="AL4904" s="2">
        <v>-5.6390977443609991E-3</v>
      </c>
      <c r="AM4904" s="2">
        <v>2.3059103280790527E-2</v>
      </c>
      <c r="AN4904" s="2">
        <v>5.9422750424449333E-3</v>
      </c>
      <c r="AO4904" s="2">
        <v>1.1894498304680479E-2</v>
      </c>
      <c r="AP4904" s="2">
        <v>-4.4742428721145089E-3</v>
      </c>
      <c r="AQ4904" s="2">
        <v>8.7533957138545837E-3</v>
      </c>
      <c r="AV4904" s="52"/>
    </row>
    <row r="4905" spans="1:48" x14ac:dyDescent="0.3">
      <c r="A4905">
        <v>2020</v>
      </c>
      <c r="B4905" s="1">
        <v>43984</v>
      </c>
      <c r="C4905" s="4">
        <v>99</v>
      </c>
      <c r="D4905" s="4">
        <v>99</v>
      </c>
      <c r="E4905" s="4">
        <v>99</v>
      </c>
      <c r="F4905">
        <v>1740.5650162706261</v>
      </c>
      <c r="G4905">
        <v>305.50729999999999</v>
      </c>
      <c r="H4905">
        <v>235.221</v>
      </c>
      <c r="I4905">
        <v>160.7997</v>
      </c>
      <c r="J4905">
        <v>121.1181</v>
      </c>
      <c r="K4905">
        <v>86.341200000000001</v>
      </c>
      <c r="L4905">
        <v>28.335100000000001</v>
      </c>
      <c r="M4905">
        <v>105.9254</v>
      </c>
      <c r="N4905">
        <v>0.53819039000000002</v>
      </c>
      <c r="O4905">
        <v>10.95</v>
      </c>
      <c r="P4905">
        <v>27.07</v>
      </c>
      <c r="Q4905">
        <v>162.6</v>
      </c>
      <c r="R4905">
        <v>16.84</v>
      </c>
      <c r="S4905">
        <v>26.42</v>
      </c>
      <c r="T4905">
        <v>39.292000000000002</v>
      </c>
      <c r="U4905">
        <v>11.98</v>
      </c>
      <c r="V4905">
        <v>59.772599999999997</v>
      </c>
      <c r="W4905">
        <v>22.197900000000001</v>
      </c>
      <c r="X4905">
        <v>32.49</v>
      </c>
      <c r="Y4905" s="2">
        <v>3.4248438343604803E-3</v>
      </c>
      <c r="Z4905" s="2">
        <v>8.2802417438507803E-3</v>
      </c>
      <c r="AA4905" s="2">
        <v>6.7077902040499904E-3</v>
      </c>
      <c r="AB4905" s="2">
        <v>-3.6359918580550765E-3</v>
      </c>
      <c r="AC4905" s="2">
        <v>-1.642798147668878E-3</v>
      </c>
      <c r="AD4905" s="2">
        <v>0</v>
      </c>
      <c r="AE4905" s="2">
        <v>2.111375966387774E-3</v>
      </c>
      <c r="AF4905" s="2">
        <v>9.6643361309294296E-3</v>
      </c>
      <c r="AG4905" s="2">
        <v>9.358789141373336E-3</v>
      </c>
      <c r="AH4905" s="2">
        <v>-3.6396724294813776E-3</v>
      </c>
      <c r="AI4905" s="2">
        <v>3.2418001525553075E-2</v>
      </c>
      <c r="AJ4905" s="2">
        <v>-6.4768422338995491E-3</v>
      </c>
      <c r="AK4905" s="2">
        <v>-1.5204678362573221E-2</v>
      </c>
      <c r="AL4905" s="2">
        <v>-1.1342155009450572E-3</v>
      </c>
      <c r="AM4905" s="2">
        <v>2.3834402107495878E-2</v>
      </c>
      <c r="AN4905" s="2">
        <v>1.097046413502123E-2</v>
      </c>
      <c r="AO4905" s="2">
        <v>6.4574139025510569E-3</v>
      </c>
      <c r="AP4905" s="2">
        <v>-1.3496551631059228E-3</v>
      </c>
      <c r="AQ4905" s="2">
        <v>-2.7827648114901238E-2</v>
      </c>
      <c r="AV4905" s="52"/>
    </row>
    <row r="4906" spans="1:48" x14ac:dyDescent="0.3">
      <c r="A4906">
        <v>2020</v>
      </c>
      <c r="B4906" s="1">
        <v>43985</v>
      </c>
      <c r="C4906" s="4">
        <v>99</v>
      </c>
      <c r="D4906" s="4">
        <v>99</v>
      </c>
      <c r="E4906" s="4">
        <v>99</v>
      </c>
      <c r="F4906">
        <v>1734.4068305658386</v>
      </c>
      <c r="G4906">
        <v>309.57299999999998</v>
      </c>
      <c r="H4906">
        <v>236.2791</v>
      </c>
      <c r="I4906">
        <v>158.66149999999999</v>
      </c>
      <c r="J4906">
        <v>120.4008</v>
      </c>
      <c r="K4906">
        <v>86.2714</v>
      </c>
      <c r="L4906">
        <v>28.404800000000002</v>
      </c>
      <c r="M4906">
        <v>106.39790000000001</v>
      </c>
      <c r="N4906">
        <v>0.53936783499999996</v>
      </c>
      <c r="O4906">
        <v>11.16</v>
      </c>
      <c r="P4906">
        <v>27.12</v>
      </c>
      <c r="Q4906">
        <v>159.6</v>
      </c>
      <c r="R4906">
        <v>16.48</v>
      </c>
      <c r="S4906">
        <v>26.26</v>
      </c>
      <c r="T4906">
        <v>40.206699999999998</v>
      </c>
      <c r="U4906">
        <v>11.98</v>
      </c>
      <c r="V4906">
        <v>60.490400000000001</v>
      </c>
      <c r="W4906">
        <v>21.978100000000001</v>
      </c>
      <c r="X4906">
        <v>31.09</v>
      </c>
      <c r="Y4906" s="2">
        <v>-3.5380383078030819E-3</v>
      </c>
      <c r="Z4906" s="2">
        <v>1.3308028973448405E-2</v>
      </c>
      <c r="AA4906" s="2">
        <v>4.4983228538268971E-3</v>
      </c>
      <c r="AB4906" s="2">
        <v>-1.3297288489966141E-2</v>
      </c>
      <c r="AC4906" s="2">
        <v>-5.9223187946310096E-3</v>
      </c>
      <c r="AD4906" s="2">
        <v>-8.0842054546381714E-4</v>
      </c>
      <c r="AE4906" s="2">
        <v>2.4598466213283654E-3</v>
      </c>
      <c r="AF4906" s="2">
        <v>4.4606864831286952E-3</v>
      </c>
      <c r="AG4906" s="2">
        <v>2.1877852556972943E-3</v>
      </c>
      <c r="AH4906" s="2">
        <v>1.9178082191780854E-2</v>
      </c>
      <c r="AI4906" s="2">
        <v>1.8470631695604034E-3</v>
      </c>
      <c r="AJ4906" s="2">
        <v>-1.8450184501844991E-2</v>
      </c>
      <c r="AK4906" s="2">
        <v>-2.1377672209026088E-2</v>
      </c>
      <c r="AL4906" s="2">
        <v>-6.0560181680544556E-3</v>
      </c>
      <c r="AM4906" s="2">
        <v>2.3279547999592642E-2</v>
      </c>
      <c r="AN4906" s="2">
        <v>0</v>
      </c>
      <c r="AO4906" s="2">
        <v>1.2008846862944011E-2</v>
      </c>
      <c r="AP4906" s="2">
        <v>-9.901837561210769E-3</v>
      </c>
      <c r="AQ4906" s="2">
        <v>-4.3090181594336752E-2</v>
      </c>
      <c r="AV4906" s="52"/>
    </row>
    <row r="4907" spans="1:48" x14ac:dyDescent="0.3">
      <c r="A4907">
        <v>2020</v>
      </c>
      <c r="B4907" s="1">
        <v>43986</v>
      </c>
      <c r="C4907" s="4">
        <v>99</v>
      </c>
      <c r="D4907" s="4">
        <v>99</v>
      </c>
      <c r="E4907" s="4">
        <v>99</v>
      </c>
      <c r="F4907">
        <v>1710.8038780770482</v>
      </c>
      <c r="G4907">
        <v>308.75990000000002</v>
      </c>
      <c r="H4907">
        <v>234.62200000000001</v>
      </c>
      <c r="I4907">
        <v>156.36429999999999</v>
      </c>
      <c r="J4907">
        <v>119.9226</v>
      </c>
      <c r="K4907">
        <v>86.291300000000007</v>
      </c>
      <c r="L4907">
        <v>28.4148</v>
      </c>
      <c r="M4907">
        <v>105.8959</v>
      </c>
      <c r="N4907">
        <v>0.536774639</v>
      </c>
      <c r="O4907">
        <v>11.26</v>
      </c>
      <c r="P4907">
        <v>27.5</v>
      </c>
      <c r="Q4907">
        <v>161.28</v>
      </c>
      <c r="R4907">
        <v>16.54</v>
      </c>
      <c r="S4907">
        <v>26.16</v>
      </c>
      <c r="T4907">
        <v>39.64</v>
      </c>
      <c r="U4907">
        <v>12.08</v>
      </c>
      <c r="V4907">
        <v>59.408799999999999</v>
      </c>
      <c r="W4907">
        <v>21.978100000000001</v>
      </c>
      <c r="X4907">
        <v>30.84</v>
      </c>
      <c r="Y4907" s="2">
        <v>-1.3608659786637278E-2</v>
      </c>
      <c r="Z4907" s="2">
        <v>-2.6265210467319999E-3</v>
      </c>
      <c r="AA4907" s="2">
        <v>-7.0133160317606968E-3</v>
      </c>
      <c r="AB4907" s="2">
        <v>-1.447862272826117E-2</v>
      </c>
      <c r="AC4907" s="2">
        <v>-3.9717344070803184E-3</v>
      </c>
      <c r="AD4907" s="2">
        <v>2.3066740542065922E-4</v>
      </c>
      <c r="AE4907" s="2">
        <v>3.5205317411124426E-4</v>
      </c>
      <c r="AF4907" s="2">
        <v>-4.7181382339314126E-3</v>
      </c>
      <c r="AG4907" s="2">
        <v>-4.8078432411527983E-3</v>
      </c>
      <c r="AH4907" s="2">
        <v>8.960573476702427E-3</v>
      </c>
      <c r="AI4907" s="2">
        <v>1.4011799410029502E-2</v>
      </c>
      <c r="AJ4907" s="2">
        <v>1.0526315789473717E-2</v>
      </c>
      <c r="AK4907" s="2">
        <v>3.6407766990289581E-3</v>
      </c>
      <c r="AL4907" s="2">
        <v>-3.8080731150038627E-3</v>
      </c>
      <c r="AM4907" s="2">
        <v>-1.4094665814403995E-2</v>
      </c>
      <c r="AN4907" s="2">
        <v>8.3472454090149917E-3</v>
      </c>
      <c r="AO4907" s="2">
        <v>-1.7880523190456743E-2</v>
      </c>
      <c r="AP4907" s="2">
        <v>0</v>
      </c>
      <c r="AQ4907" s="2">
        <v>-8.0411707944676447E-3</v>
      </c>
      <c r="AV4907" s="52"/>
    </row>
    <row r="4908" spans="1:48" x14ac:dyDescent="0.3">
      <c r="A4908">
        <v>2020</v>
      </c>
      <c r="B4908" s="1">
        <v>43987</v>
      </c>
      <c r="C4908" s="4">
        <v>99</v>
      </c>
      <c r="D4908" s="4">
        <v>99</v>
      </c>
      <c r="E4908" s="4">
        <v>99</v>
      </c>
      <c r="F4908">
        <v>1741.010085420196</v>
      </c>
      <c r="G4908">
        <v>316.67320000000001</v>
      </c>
      <c r="H4908">
        <v>239.2739</v>
      </c>
      <c r="I4908">
        <v>155.25040000000001</v>
      </c>
      <c r="J4908">
        <v>119.3248</v>
      </c>
      <c r="K4908">
        <v>86.261399999999995</v>
      </c>
      <c r="L4908">
        <v>28.404800000000002</v>
      </c>
      <c r="M4908">
        <v>106.7621</v>
      </c>
      <c r="N4908">
        <v>0.55310469100000004</v>
      </c>
      <c r="O4908">
        <v>11.12</v>
      </c>
      <c r="P4908">
        <v>28.87</v>
      </c>
      <c r="Q4908">
        <v>158.01</v>
      </c>
      <c r="R4908">
        <v>16.2</v>
      </c>
      <c r="S4908">
        <v>26.21</v>
      </c>
      <c r="T4908">
        <v>40.683900000000001</v>
      </c>
      <c r="U4908">
        <v>12.32</v>
      </c>
      <c r="V4908">
        <v>60.165900000000001</v>
      </c>
      <c r="W4908">
        <v>21.738399999999999</v>
      </c>
      <c r="X4908">
        <v>29.17</v>
      </c>
      <c r="Y4908" s="2">
        <v>1.7656148510196035E-2</v>
      </c>
      <c r="Z4908" s="2">
        <v>2.5629299659703175E-2</v>
      </c>
      <c r="AA4908" s="2">
        <v>1.982721142944821E-2</v>
      </c>
      <c r="AB4908" s="2">
        <v>-7.1237488352519085E-3</v>
      </c>
      <c r="AC4908" s="2">
        <v>-4.9848819155021706E-3</v>
      </c>
      <c r="AD4908" s="2">
        <v>-3.4650074804776221E-4</v>
      </c>
      <c r="AE4908" s="2">
        <v>-3.5192927629257298E-4</v>
      </c>
      <c r="AF4908" s="2">
        <v>8.1797312266103095E-3</v>
      </c>
      <c r="AG4908" s="2">
        <v>3.0422547589846305E-2</v>
      </c>
      <c r="AH4908" s="2">
        <v>-1.2433392539964561E-2</v>
      </c>
      <c r="AI4908" s="2">
        <v>4.9818181818181761E-2</v>
      </c>
      <c r="AJ4908" s="2">
        <v>-2.0275297619047672E-2</v>
      </c>
      <c r="AK4908" s="2">
        <v>-2.0556227327690468E-2</v>
      </c>
      <c r="AL4908" s="2">
        <v>1.9113149847094224E-3</v>
      </c>
      <c r="AM4908" s="2">
        <v>2.6334510595358296E-2</v>
      </c>
      <c r="AN4908" s="2">
        <v>1.9867549668874274E-2</v>
      </c>
      <c r="AO4908" s="2">
        <v>1.2743903260123091E-2</v>
      </c>
      <c r="AP4908" s="2">
        <v>-1.0906311282595116E-2</v>
      </c>
      <c r="AQ4908" s="2">
        <v>-5.4150453955901345E-2</v>
      </c>
      <c r="AV4908" s="52"/>
    </row>
    <row r="4909" spans="1:48" x14ac:dyDescent="0.3">
      <c r="A4909">
        <v>2020</v>
      </c>
      <c r="B4909" s="1">
        <v>43990</v>
      </c>
      <c r="C4909" s="4">
        <v>99</v>
      </c>
      <c r="D4909" s="4">
        <v>99</v>
      </c>
      <c r="E4909" s="4">
        <v>99</v>
      </c>
      <c r="F4909">
        <v>1751.6251253583728</v>
      </c>
      <c r="G4909">
        <v>320.50099999999998</v>
      </c>
      <c r="H4909">
        <v>241.13069999999999</v>
      </c>
      <c r="I4909">
        <v>155.84710000000001</v>
      </c>
      <c r="J4909">
        <v>119.4543</v>
      </c>
      <c r="K4909">
        <v>86.241500000000002</v>
      </c>
      <c r="L4909">
        <v>28.613800000000001</v>
      </c>
      <c r="M4909">
        <v>107.52</v>
      </c>
      <c r="N4909">
        <v>0.56237004599999996</v>
      </c>
      <c r="O4909">
        <v>11.15</v>
      </c>
      <c r="P4909">
        <v>28.37</v>
      </c>
      <c r="Q4909">
        <v>159.72</v>
      </c>
      <c r="R4909">
        <v>16.59</v>
      </c>
      <c r="S4909">
        <v>26.14</v>
      </c>
      <c r="T4909">
        <v>40.932499999999997</v>
      </c>
      <c r="U4909">
        <v>12.24</v>
      </c>
      <c r="V4909">
        <v>61.778500000000001</v>
      </c>
      <c r="W4909">
        <v>21.6435</v>
      </c>
      <c r="X4909">
        <v>29.82</v>
      </c>
      <c r="Y4909" s="2">
        <v>6.0970582692603248E-3</v>
      </c>
      <c r="Z4909" s="2">
        <v>1.2087540088646431E-2</v>
      </c>
      <c r="AA4909" s="2">
        <v>7.7601443366785983E-3</v>
      </c>
      <c r="AB4909" s="2">
        <v>3.8434683582135865E-3</v>
      </c>
      <c r="AC4909" s="2">
        <v>1.085273136850029E-3</v>
      </c>
      <c r="AD4909" s="2">
        <v>-2.306941459331302E-4</v>
      </c>
      <c r="AE4909" s="2">
        <v>7.3579113389286022E-3</v>
      </c>
      <c r="AF4909" s="2">
        <v>7.0989611481977466E-3</v>
      </c>
      <c r="AG4909" s="2">
        <v>1.6751539357311218E-2</v>
      </c>
      <c r="AH4909" s="2">
        <v>2.6978417266187993E-3</v>
      </c>
      <c r="AI4909" s="2">
        <v>-1.731901627987531E-2</v>
      </c>
      <c r="AJ4909" s="2">
        <v>1.0822099867097146E-2</v>
      </c>
      <c r="AK4909" s="2">
        <v>2.4074074074074137E-2</v>
      </c>
      <c r="AL4909" s="2">
        <v>-2.6707363601679024E-3</v>
      </c>
      <c r="AM4909" s="2">
        <v>6.110525293789415E-3</v>
      </c>
      <c r="AN4909" s="2">
        <v>-6.4935064935065512E-3</v>
      </c>
      <c r="AO4909" s="2">
        <v>2.6802557594916676E-2</v>
      </c>
      <c r="AP4909" s="2">
        <v>-4.3655466823684375E-3</v>
      </c>
      <c r="AQ4909" s="2">
        <v>2.2283167637984214E-2</v>
      </c>
      <c r="AV4909" s="52"/>
    </row>
    <row r="4910" spans="1:48" x14ac:dyDescent="0.3">
      <c r="A4910">
        <v>2020</v>
      </c>
      <c r="B4910" s="1">
        <v>43991</v>
      </c>
      <c r="C4910" s="4">
        <v>99</v>
      </c>
      <c r="D4910" s="4">
        <v>99</v>
      </c>
      <c r="E4910" s="4">
        <v>99</v>
      </c>
      <c r="F4910">
        <v>1797.4904485543707</v>
      </c>
      <c r="G4910">
        <v>318.11110000000002</v>
      </c>
      <c r="H4910">
        <v>242.8776</v>
      </c>
      <c r="I4910">
        <v>157.6173</v>
      </c>
      <c r="J4910">
        <v>119.8827</v>
      </c>
      <c r="K4910">
        <v>86.2714</v>
      </c>
      <c r="L4910">
        <v>28.6934</v>
      </c>
      <c r="M4910">
        <v>107.2346</v>
      </c>
      <c r="N4910">
        <v>0.56239812199999994</v>
      </c>
      <c r="O4910">
        <v>10.9</v>
      </c>
      <c r="P4910">
        <v>28.42</v>
      </c>
      <c r="Q4910">
        <v>161.26</v>
      </c>
      <c r="R4910">
        <v>16.420000000000002</v>
      </c>
      <c r="S4910">
        <v>26.06</v>
      </c>
      <c r="T4910">
        <v>40.6541</v>
      </c>
      <c r="U4910">
        <v>12.28</v>
      </c>
      <c r="V4910">
        <v>60.5396</v>
      </c>
      <c r="W4910">
        <v>21.868200000000002</v>
      </c>
      <c r="X4910">
        <v>31.27</v>
      </c>
      <c r="Y4910" s="2">
        <v>2.6184440113357077E-2</v>
      </c>
      <c r="Z4910" s="2">
        <v>-7.4567630054195311E-3</v>
      </c>
      <c r="AA4910" s="2">
        <v>7.244618789727042E-3</v>
      </c>
      <c r="AB4910" s="2">
        <v>1.1358568751038689E-2</v>
      </c>
      <c r="AC4910" s="2">
        <v>3.5863087389904624E-3</v>
      </c>
      <c r="AD4910" s="2">
        <v>3.4670083428500753E-4</v>
      </c>
      <c r="AE4910" s="2">
        <v>2.781874480145996E-3</v>
      </c>
      <c r="AF4910" s="2">
        <v>-2.6543898809523458E-3</v>
      </c>
      <c r="AG4910" s="2">
        <v>4.9924422895086806E-5</v>
      </c>
      <c r="AH4910" s="2">
        <v>-2.2421524663677084E-2</v>
      </c>
      <c r="AI4910" s="2">
        <v>1.7624250969334732E-3</v>
      </c>
      <c r="AJ4910" s="2">
        <v>9.6418732782368455E-3</v>
      </c>
      <c r="AK4910" s="2">
        <v>-1.0247136829415249E-2</v>
      </c>
      <c r="AL4910" s="2">
        <v>-3.0604437643458882E-3</v>
      </c>
      <c r="AM4910" s="2">
        <v>-6.8014413974225585E-3</v>
      </c>
      <c r="AN4910" s="2">
        <v>3.2679738562091387E-3</v>
      </c>
      <c r="AO4910" s="2">
        <v>-2.0053902247545663E-2</v>
      </c>
      <c r="AP4910" s="2">
        <v>1.0381869845450309E-2</v>
      </c>
      <c r="AQ4910" s="2">
        <v>4.8625083836351335E-2</v>
      </c>
      <c r="AV4910" s="52"/>
    </row>
    <row r="4911" spans="1:48" x14ac:dyDescent="0.3">
      <c r="A4911">
        <v>2020</v>
      </c>
      <c r="B4911" s="1">
        <v>43992</v>
      </c>
      <c r="C4911" s="4">
        <v>99</v>
      </c>
      <c r="D4911" s="4">
        <v>99</v>
      </c>
      <c r="E4911" s="4">
        <v>99</v>
      </c>
      <c r="F4911">
        <v>1813.7375539990692</v>
      </c>
      <c r="G4911">
        <v>316.33609999999999</v>
      </c>
      <c r="H4911">
        <v>245.79259999999999</v>
      </c>
      <c r="I4911">
        <v>159.95439999999999</v>
      </c>
      <c r="J4911">
        <v>120.7794</v>
      </c>
      <c r="K4911">
        <v>86.321299999999994</v>
      </c>
      <c r="L4911">
        <v>28.892499999999998</v>
      </c>
      <c r="M4911">
        <v>107.2444</v>
      </c>
      <c r="N4911">
        <v>0.58497983099999995</v>
      </c>
      <c r="O4911">
        <v>11.05</v>
      </c>
      <c r="P4911">
        <v>28.43</v>
      </c>
      <c r="Q4911">
        <v>163.57</v>
      </c>
      <c r="R4911">
        <v>16.96</v>
      </c>
      <c r="S4911">
        <v>25.93</v>
      </c>
      <c r="T4911">
        <v>40.952399999999997</v>
      </c>
      <c r="U4911">
        <v>12.36</v>
      </c>
      <c r="V4911">
        <v>60.185600000000001</v>
      </c>
      <c r="W4911">
        <v>21.9681</v>
      </c>
      <c r="X4911">
        <v>31.13</v>
      </c>
      <c r="Y4911" s="2">
        <v>9.0387715037736349E-3</v>
      </c>
      <c r="Z4911" s="2">
        <v>-5.5798115815512972E-3</v>
      </c>
      <c r="AA4911" s="2">
        <v>1.2001930190350896E-2</v>
      </c>
      <c r="AB4911" s="2">
        <v>1.4827687062270334E-2</v>
      </c>
      <c r="AC4911" s="2">
        <v>7.479811515756607E-3</v>
      </c>
      <c r="AD4911" s="2">
        <v>5.7840721258717309E-4</v>
      </c>
      <c r="AE4911" s="2">
        <v>6.9388779301162717E-3</v>
      </c>
      <c r="AF4911" s="2">
        <v>9.1388413814286196E-5</v>
      </c>
      <c r="AG4911" s="2">
        <v>4.0152532728407575E-2</v>
      </c>
      <c r="AH4911" s="2">
        <v>1.3761467889908285E-2</v>
      </c>
      <c r="AI4911" s="2">
        <v>3.5186488388450066E-4</v>
      </c>
      <c r="AJ4911" s="2">
        <v>1.4324693042292003E-2</v>
      </c>
      <c r="AK4911" s="2">
        <v>3.2886723507917104E-2</v>
      </c>
      <c r="AL4911" s="2">
        <v>-4.9884881043744667E-3</v>
      </c>
      <c r="AM4911" s="2">
        <v>7.337513313540267E-3</v>
      </c>
      <c r="AN4911" s="2">
        <v>6.514657980456029E-3</v>
      </c>
      <c r="AO4911" s="2">
        <v>-5.8474122722977917E-3</v>
      </c>
      <c r="AP4911" s="2">
        <v>4.5682772244628467E-3</v>
      </c>
      <c r="AQ4911" s="2">
        <v>-4.4771346338343676E-3</v>
      </c>
      <c r="AV4911" s="52"/>
    </row>
    <row r="4912" spans="1:48" x14ac:dyDescent="0.3">
      <c r="A4912">
        <v>2020</v>
      </c>
      <c r="B4912" s="1">
        <v>43993</v>
      </c>
      <c r="C4912" s="4">
        <v>99</v>
      </c>
      <c r="D4912" s="4">
        <v>99</v>
      </c>
      <c r="E4912" s="4">
        <v>99</v>
      </c>
      <c r="F4912">
        <v>1742.2122021399878</v>
      </c>
      <c r="G4912">
        <v>298.09960000000001</v>
      </c>
      <c r="H4912">
        <v>233.61369999999999</v>
      </c>
      <c r="I4912">
        <v>162.9777</v>
      </c>
      <c r="J4912">
        <v>121.20780000000001</v>
      </c>
      <c r="K4912">
        <v>86.281400000000005</v>
      </c>
      <c r="L4912">
        <v>28.802900000000001</v>
      </c>
      <c r="M4912">
        <v>104.7835</v>
      </c>
      <c r="N4912">
        <v>0.55646883300000005</v>
      </c>
      <c r="O4912">
        <v>11.19</v>
      </c>
      <c r="P4912">
        <v>26.36</v>
      </c>
      <c r="Q4912">
        <v>162.38999999999999</v>
      </c>
      <c r="R4912">
        <v>16.440000000000001</v>
      </c>
      <c r="S4912">
        <v>26.19</v>
      </c>
      <c r="T4912">
        <v>38.814799999999998</v>
      </c>
      <c r="U4912">
        <v>11.96</v>
      </c>
      <c r="V4912">
        <v>57.835599999999999</v>
      </c>
      <c r="W4912">
        <v>22.5276</v>
      </c>
      <c r="X4912">
        <v>41.61</v>
      </c>
      <c r="Y4912" s="2">
        <v>-3.9435337103417623E-2</v>
      </c>
      <c r="Z4912" s="2">
        <v>-5.7649126988667976E-2</v>
      </c>
      <c r="AA4912" s="2">
        <v>-4.9549498235504252E-2</v>
      </c>
      <c r="AB4912" s="2">
        <v>1.8901011788359678E-2</v>
      </c>
      <c r="AC4912" s="2">
        <v>3.5469624787010101E-3</v>
      </c>
      <c r="AD4912" s="2">
        <v>-4.6222658833905417E-4</v>
      </c>
      <c r="AE4912" s="2">
        <v>-3.101150817686138E-3</v>
      </c>
      <c r="AF4912" s="2">
        <v>-2.2946652692354963E-2</v>
      </c>
      <c r="AG4912" s="2">
        <v>-4.8738429069018485E-2</v>
      </c>
      <c r="AH4912" s="2">
        <v>1.2669683257918507E-2</v>
      </c>
      <c r="AI4912" s="2">
        <v>-7.2810411537108655E-2</v>
      </c>
      <c r="AJ4912" s="2">
        <v>-7.2140368038149383E-3</v>
      </c>
      <c r="AK4912" s="2">
        <v>-3.0660377358490587E-2</v>
      </c>
      <c r="AL4912" s="2">
        <v>1.0026995757809631E-2</v>
      </c>
      <c r="AM4912" s="2">
        <v>-5.2197185024565051E-2</v>
      </c>
      <c r="AN4912" s="2">
        <v>-3.2362459546925404E-2</v>
      </c>
      <c r="AO4912" s="2">
        <v>-3.9045884729902225E-2</v>
      </c>
      <c r="AP4912" s="2">
        <v>2.5468747866224106E-2</v>
      </c>
      <c r="AQ4912" s="2">
        <v>0.33665274654673949</v>
      </c>
      <c r="AV4912" s="52"/>
    </row>
    <row r="4913" spans="1:48" x14ac:dyDescent="0.3">
      <c r="A4913">
        <v>2020</v>
      </c>
      <c r="B4913" s="1">
        <v>43994</v>
      </c>
      <c r="C4913" s="4">
        <v>99</v>
      </c>
      <c r="D4913" s="4">
        <v>99</v>
      </c>
      <c r="E4913" s="4">
        <v>99</v>
      </c>
      <c r="F4913">
        <v>1746.5070796767809</v>
      </c>
      <c r="G4913">
        <v>301.6696</v>
      </c>
      <c r="H4913">
        <v>235.47049999999999</v>
      </c>
      <c r="I4913">
        <v>161.40629999999999</v>
      </c>
      <c r="J4913">
        <v>120.9388</v>
      </c>
      <c r="K4913">
        <v>86.311300000000003</v>
      </c>
      <c r="L4913">
        <v>28.703399999999998</v>
      </c>
      <c r="M4913">
        <v>106.00409999999999</v>
      </c>
      <c r="N4913">
        <v>0.56602856300000004</v>
      </c>
      <c r="O4913">
        <v>10.75</v>
      </c>
      <c r="P4913">
        <v>26.43</v>
      </c>
      <c r="Q4913">
        <v>162.62</v>
      </c>
      <c r="R4913">
        <v>16.28</v>
      </c>
      <c r="S4913">
        <v>26.26</v>
      </c>
      <c r="T4913">
        <v>39.64</v>
      </c>
      <c r="U4913">
        <v>12.01</v>
      </c>
      <c r="V4913">
        <v>57.688099999999999</v>
      </c>
      <c r="W4913">
        <v>22.3977</v>
      </c>
      <c r="X4913">
        <v>38.71</v>
      </c>
      <c r="Y4913" s="2">
        <v>2.4651862336388941E-3</v>
      </c>
      <c r="Z4913" s="2">
        <v>1.197586310078913E-2</v>
      </c>
      <c r="AA4913" s="2">
        <v>7.9481639989436026E-3</v>
      </c>
      <c r="AB4913" s="2">
        <v>-9.6418098917827599E-3</v>
      </c>
      <c r="AC4913" s="2">
        <v>-2.2193291190831799E-3</v>
      </c>
      <c r="AD4913" s="2">
        <v>3.4654050583315943E-4</v>
      </c>
      <c r="AE4913" s="2">
        <v>-3.4545132608175821E-3</v>
      </c>
      <c r="AF4913" s="2">
        <v>1.164878058091201E-2</v>
      </c>
      <c r="AG4913" s="2">
        <v>1.7179273003417261E-2</v>
      </c>
      <c r="AH4913" s="2">
        <v>-3.9320822162645208E-2</v>
      </c>
      <c r="AI4913" s="2">
        <v>2.6555386949924653E-3</v>
      </c>
      <c r="AJ4913" s="2">
        <v>1.416343370897355E-3</v>
      </c>
      <c r="AK4913" s="2">
        <v>-9.7323600973235891E-3</v>
      </c>
      <c r="AL4913" s="2">
        <v>2.6727758686522218E-3</v>
      </c>
      <c r="AM4913" s="2">
        <v>2.1259931778599972E-2</v>
      </c>
      <c r="AN4913" s="2">
        <v>4.1806020066887939E-3</v>
      </c>
      <c r="AO4913" s="2">
        <v>-2.5503323212692219E-3</v>
      </c>
      <c r="AP4913" s="2">
        <v>-5.7662600543333387E-3</v>
      </c>
      <c r="AQ4913" s="2">
        <v>-6.9694784907474161E-2</v>
      </c>
      <c r="AV4913" s="52"/>
    </row>
    <row r="4914" spans="1:48" x14ac:dyDescent="0.3">
      <c r="A4914">
        <v>2020</v>
      </c>
      <c r="B4914" s="1">
        <v>43997</v>
      </c>
      <c r="C4914" s="4">
        <v>99</v>
      </c>
      <c r="D4914" s="4">
        <v>99</v>
      </c>
      <c r="E4914" s="4">
        <v>99</v>
      </c>
      <c r="F4914">
        <v>1768.7549906541246</v>
      </c>
      <c r="G4914">
        <v>304.48590000000002</v>
      </c>
      <c r="H4914">
        <v>238.3355</v>
      </c>
      <c r="I4914">
        <v>161.49590000000001</v>
      </c>
      <c r="J4914">
        <v>120.8391</v>
      </c>
      <c r="K4914">
        <v>86.291300000000007</v>
      </c>
      <c r="L4914">
        <v>28.773099999999999</v>
      </c>
      <c r="M4914">
        <v>106.5652</v>
      </c>
      <c r="N4914">
        <v>0.55976283299999996</v>
      </c>
      <c r="O4914">
        <v>10.37</v>
      </c>
      <c r="P4914">
        <v>26.98</v>
      </c>
      <c r="Q4914">
        <v>162.33000000000001</v>
      </c>
      <c r="R4914">
        <v>16.23</v>
      </c>
      <c r="S4914">
        <v>26.15</v>
      </c>
      <c r="T4914">
        <v>39.28</v>
      </c>
      <c r="U4914">
        <v>12.12</v>
      </c>
      <c r="V4914">
        <v>58.081400000000002</v>
      </c>
      <c r="W4914">
        <v>22.247900000000001</v>
      </c>
      <c r="X4914">
        <v>37.72</v>
      </c>
      <c r="Y4914" s="2">
        <v>1.2738517487980161E-2</v>
      </c>
      <c r="Z4914" s="2">
        <v>9.3357103267945885E-3</v>
      </c>
      <c r="AA4914" s="2">
        <v>1.2167129215761685E-2</v>
      </c>
      <c r="AB4914" s="2">
        <v>5.5512083481268348E-4</v>
      </c>
      <c r="AC4914" s="2">
        <v>-8.2438390326344813E-4</v>
      </c>
      <c r="AD4914" s="2">
        <v>-2.3171936930621584E-4</v>
      </c>
      <c r="AE4914" s="2">
        <v>2.428283757324845E-3</v>
      </c>
      <c r="AF4914" s="2">
        <v>5.2931914897631493E-3</v>
      </c>
      <c r="AG4914" s="2">
        <v>-1.1069635720839188E-2</v>
      </c>
      <c r="AH4914" s="2">
        <v>-3.5348837209302375E-2</v>
      </c>
      <c r="AI4914" s="2">
        <v>2.0809685962920987E-2</v>
      </c>
      <c r="AJ4914" s="2">
        <v>-1.783298487270879E-3</v>
      </c>
      <c r="AK4914" s="2">
        <v>-3.0712530712531105E-3</v>
      </c>
      <c r="AL4914" s="2">
        <v>-4.1888804265043378E-3</v>
      </c>
      <c r="AM4914" s="2">
        <v>-9.0817356205852295E-3</v>
      </c>
      <c r="AN4914" s="2">
        <v>9.1590341382181695E-3</v>
      </c>
      <c r="AO4914" s="2">
        <v>6.817697237385234E-3</v>
      </c>
      <c r="AP4914" s="2">
        <v>-6.6881867334591671E-3</v>
      </c>
      <c r="AQ4914" s="2">
        <v>-2.5574786876776057E-2</v>
      </c>
      <c r="AV4914" s="52"/>
    </row>
    <row r="4915" spans="1:48" x14ac:dyDescent="0.3">
      <c r="A4915">
        <v>2020</v>
      </c>
      <c r="B4915" s="1">
        <v>43998</v>
      </c>
      <c r="C4915" s="4">
        <v>99</v>
      </c>
      <c r="D4915" s="4">
        <v>99</v>
      </c>
      <c r="E4915" s="4">
        <v>99</v>
      </c>
      <c r="F4915">
        <v>1804.0232514123784</v>
      </c>
      <c r="G4915">
        <v>310.34649999999999</v>
      </c>
      <c r="H4915">
        <v>242.42840000000001</v>
      </c>
      <c r="I4915">
        <v>159.0196</v>
      </c>
      <c r="J4915">
        <v>120.59010000000001</v>
      </c>
      <c r="K4915">
        <v>86.281400000000005</v>
      </c>
      <c r="L4915">
        <v>28.663599999999999</v>
      </c>
      <c r="M4915">
        <v>107.0672</v>
      </c>
      <c r="N4915">
        <v>0.56030953100000003</v>
      </c>
      <c r="O4915">
        <v>10</v>
      </c>
      <c r="P4915">
        <v>27.64</v>
      </c>
      <c r="Q4915">
        <v>162.25</v>
      </c>
      <c r="R4915">
        <v>16.260000000000002</v>
      </c>
      <c r="S4915">
        <v>26.23</v>
      </c>
      <c r="T4915">
        <v>39.53</v>
      </c>
      <c r="U4915">
        <v>12.22</v>
      </c>
      <c r="V4915">
        <v>58.346899999999998</v>
      </c>
      <c r="W4915">
        <v>22.138000000000002</v>
      </c>
      <c r="X4915">
        <v>36.869999999999997</v>
      </c>
      <c r="Y4915" s="2">
        <v>1.9939596464522591E-2</v>
      </c>
      <c r="Z4915" s="2">
        <v>1.9247525090652751E-2</v>
      </c>
      <c r="AA4915" s="2">
        <v>1.7172850876180812E-2</v>
      </c>
      <c r="AB4915" s="2">
        <v>-1.5333516206913034E-2</v>
      </c>
      <c r="AC4915" s="2">
        <v>-2.0605913152281774E-3</v>
      </c>
      <c r="AD4915" s="2">
        <v>-1.1472767243048132E-4</v>
      </c>
      <c r="AE4915" s="2">
        <v>-3.8056379048486688E-3</v>
      </c>
      <c r="AF4915" s="2">
        <v>4.7107310829426208E-3</v>
      </c>
      <c r="AG4915" s="2">
        <v>9.7666005631369401E-4</v>
      </c>
      <c r="AH4915" s="2">
        <v>-3.5679845708775249E-2</v>
      </c>
      <c r="AI4915" s="2">
        <v>2.4462564862861358E-2</v>
      </c>
      <c r="AJ4915" s="2">
        <v>-4.9282326125799081E-4</v>
      </c>
      <c r="AK4915" s="2">
        <v>1.848428835489857E-3</v>
      </c>
      <c r="AL4915" s="2">
        <v>3.059273422562292E-3</v>
      </c>
      <c r="AM4915" s="2">
        <v>6.3645621181263046E-3</v>
      </c>
      <c r="AN4915" s="2">
        <v>8.2508250825084062E-3</v>
      </c>
      <c r="AO4915" s="2">
        <v>4.5711708051112687E-3</v>
      </c>
      <c r="AP4915" s="2">
        <v>-4.9397920702628495E-3</v>
      </c>
      <c r="AQ4915" s="2">
        <v>-2.2534464475079563E-2</v>
      </c>
      <c r="AV4915" s="52"/>
    </row>
    <row r="4916" spans="1:48" x14ac:dyDescent="0.3">
      <c r="A4916">
        <v>2020</v>
      </c>
      <c r="B4916" s="1">
        <v>43999</v>
      </c>
      <c r="C4916" s="4">
        <v>99</v>
      </c>
      <c r="D4916" s="4">
        <v>99</v>
      </c>
      <c r="E4916" s="4">
        <v>99</v>
      </c>
      <c r="F4916">
        <v>1818.0279291044435</v>
      </c>
      <c r="G4916">
        <v>309.05739999999997</v>
      </c>
      <c r="H4916">
        <v>243.19710000000001</v>
      </c>
      <c r="I4916">
        <v>159.67590000000001</v>
      </c>
      <c r="J4916">
        <v>120.7794</v>
      </c>
      <c r="K4916">
        <v>86.311300000000003</v>
      </c>
      <c r="L4916">
        <v>28.643699999999999</v>
      </c>
      <c r="M4916">
        <v>106.9196</v>
      </c>
      <c r="N4916">
        <v>0.55997313299999996</v>
      </c>
      <c r="O4916">
        <v>10.119999999999999</v>
      </c>
      <c r="P4916">
        <v>27.28</v>
      </c>
      <c r="Q4916">
        <v>162.56</v>
      </c>
      <c r="R4916">
        <v>16.329999999999998</v>
      </c>
      <c r="S4916">
        <v>26.25</v>
      </c>
      <c r="T4916">
        <v>39.909999999999997</v>
      </c>
      <c r="U4916">
        <v>12.16</v>
      </c>
      <c r="V4916">
        <v>58.169899999999998</v>
      </c>
      <c r="W4916">
        <v>22.128</v>
      </c>
      <c r="X4916">
        <v>36.979999999999997</v>
      </c>
      <c r="Y4916" s="2">
        <v>7.7630250503151199E-3</v>
      </c>
      <c r="Z4916" s="2">
        <v>-4.1537442826002913E-3</v>
      </c>
      <c r="AA4916" s="2">
        <v>3.1708331202120466E-3</v>
      </c>
      <c r="AB4916" s="2">
        <v>4.1271641986271312E-3</v>
      </c>
      <c r="AC4916" s="2">
        <v>1.5697806038803552E-3</v>
      </c>
      <c r="AD4916" s="2">
        <v>3.4654050583315943E-4</v>
      </c>
      <c r="AE4916" s="2">
        <v>-6.9426031621988571E-4</v>
      </c>
      <c r="AF4916" s="2">
        <v>-1.3785734566701402E-3</v>
      </c>
      <c r="AG4916" s="2">
        <v>-6.0037886451747013E-4</v>
      </c>
      <c r="AH4916" s="2">
        <v>1.2000000000000011E-2</v>
      </c>
      <c r="AI4916" s="2">
        <v>-1.3024602026049159E-2</v>
      </c>
      <c r="AJ4916" s="2">
        <v>1.9106317411401452E-3</v>
      </c>
      <c r="AK4916" s="2">
        <v>4.305043050430335E-3</v>
      </c>
      <c r="AL4916" s="2">
        <v>7.6248570339298993E-4</v>
      </c>
      <c r="AM4916" s="2">
        <v>9.6129521882113433E-3</v>
      </c>
      <c r="AN4916" s="2">
        <v>-4.9099836333879043E-3</v>
      </c>
      <c r="AO4916" s="2">
        <v>-3.0335801902071635E-3</v>
      </c>
      <c r="AP4916" s="2">
        <v>-4.5171198843629856E-4</v>
      </c>
      <c r="AQ4916" s="2">
        <v>2.9834553837808642E-3</v>
      </c>
      <c r="AV4916" s="52"/>
    </row>
    <row r="4917" spans="1:48" x14ac:dyDescent="0.3">
      <c r="A4917">
        <v>2020</v>
      </c>
      <c r="B4917" s="1">
        <v>44000</v>
      </c>
      <c r="C4917" s="4">
        <v>99</v>
      </c>
      <c r="D4917" s="4">
        <v>99</v>
      </c>
      <c r="E4917" s="4">
        <v>99</v>
      </c>
      <c r="F4917">
        <v>1817.6898846533068</v>
      </c>
      <c r="G4917">
        <v>309.1764</v>
      </c>
      <c r="H4917">
        <v>243.85589999999999</v>
      </c>
      <c r="I4917">
        <v>161.36660000000001</v>
      </c>
      <c r="J4917">
        <v>121.0484</v>
      </c>
      <c r="K4917">
        <v>86.301299999999998</v>
      </c>
      <c r="L4917">
        <v>28.593900000000001</v>
      </c>
      <c r="M4917">
        <v>106.8015</v>
      </c>
      <c r="N4917">
        <v>0.56538374400000002</v>
      </c>
      <c r="O4917">
        <v>10.130000000000001</v>
      </c>
      <c r="P4917">
        <v>27.89</v>
      </c>
      <c r="Q4917">
        <v>162.24</v>
      </c>
      <c r="R4917">
        <v>16.21</v>
      </c>
      <c r="S4917">
        <v>26.35</v>
      </c>
      <c r="T4917">
        <v>39.93</v>
      </c>
      <c r="U4917">
        <v>12.23</v>
      </c>
      <c r="V4917">
        <v>58.1601</v>
      </c>
      <c r="W4917">
        <v>22.172899999999998</v>
      </c>
      <c r="X4917">
        <v>36.31</v>
      </c>
      <c r="Y4917" s="2">
        <v>-1.8594018591522321E-4</v>
      </c>
      <c r="Z4917" s="2">
        <v>3.8504174305487027E-4</v>
      </c>
      <c r="AA4917" s="2">
        <v>2.7089138809630597E-3</v>
      </c>
      <c r="AB4917" s="2">
        <v>1.0588322971719633E-2</v>
      </c>
      <c r="AC4917" s="2">
        <v>2.2272009961963324E-3</v>
      </c>
      <c r="AD4917" s="2">
        <v>-1.1585968465321894E-4</v>
      </c>
      <c r="AE4917" s="2">
        <v>-1.7386022057205297E-3</v>
      </c>
      <c r="AF4917" s="2">
        <v>-1.1045682924365474E-3</v>
      </c>
      <c r="AG4917" s="2">
        <v>9.6622689217484847E-3</v>
      </c>
      <c r="AH4917" s="2">
        <v>9.8814229249022389E-4</v>
      </c>
      <c r="AI4917" s="2">
        <v>2.2360703812316585E-2</v>
      </c>
      <c r="AJ4917" s="2">
        <v>-1.9685039370078705E-3</v>
      </c>
      <c r="AK4917" s="2">
        <v>-7.348438456827755E-3</v>
      </c>
      <c r="AL4917" s="2">
        <v>3.8095238095239292E-3</v>
      </c>
      <c r="AM4917" s="2">
        <v>5.0112753695819023E-4</v>
      </c>
      <c r="AN4917" s="2">
        <v>5.7565789473683626E-3</v>
      </c>
      <c r="AO4917" s="2">
        <v>-1.6847201043834747E-4</v>
      </c>
      <c r="AP4917" s="2">
        <v>2.0291033984092266E-3</v>
      </c>
      <c r="AQ4917" s="2">
        <v>-1.8117901568415196E-2</v>
      </c>
      <c r="AV4917" s="52"/>
    </row>
    <row r="4918" spans="1:48" x14ac:dyDescent="0.3">
      <c r="A4918">
        <v>2020</v>
      </c>
      <c r="B4918" s="1">
        <v>44001</v>
      </c>
      <c r="C4918" s="4">
        <v>99</v>
      </c>
      <c r="D4918" s="4">
        <v>99</v>
      </c>
      <c r="E4918" s="4">
        <v>99</v>
      </c>
      <c r="F4918">
        <v>1823.5921436241126</v>
      </c>
      <c r="G4918">
        <v>307.40949999999998</v>
      </c>
      <c r="H4918">
        <v>243.816</v>
      </c>
      <c r="I4918">
        <v>161.49590000000001</v>
      </c>
      <c r="J4918">
        <v>121.0882</v>
      </c>
      <c r="K4918">
        <v>86.321299999999994</v>
      </c>
      <c r="L4918">
        <v>28.584</v>
      </c>
      <c r="M4918">
        <v>107.0377</v>
      </c>
      <c r="N4918">
        <v>0.571621398</v>
      </c>
      <c r="O4918">
        <v>10.25</v>
      </c>
      <c r="P4918">
        <v>28.23</v>
      </c>
      <c r="Q4918">
        <v>164.03</v>
      </c>
      <c r="R4918">
        <v>16.489999999999998</v>
      </c>
      <c r="S4918">
        <v>26.38</v>
      </c>
      <c r="T4918">
        <v>39.92</v>
      </c>
      <c r="U4918">
        <v>12.33</v>
      </c>
      <c r="V4918">
        <v>56.527799999999999</v>
      </c>
      <c r="W4918">
        <v>22.228000000000002</v>
      </c>
      <c r="X4918">
        <v>36.89</v>
      </c>
      <c r="Y4918" s="2">
        <v>3.2471209861695272E-3</v>
      </c>
      <c r="Z4918" s="2">
        <v>-5.7148605132862906E-3</v>
      </c>
      <c r="AA4918" s="2">
        <v>-1.6362122056501338E-4</v>
      </c>
      <c r="AB4918" s="2">
        <v>8.0128105816190676E-4</v>
      </c>
      <c r="AC4918" s="2">
        <v>3.2879410219388561E-4</v>
      </c>
      <c r="AD4918" s="2">
        <v>2.3174621934995976E-4</v>
      </c>
      <c r="AE4918" s="2">
        <v>-3.462276919203866E-4</v>
      </c>
      <c r="AF4918" s="2">
        <v>2.2115794253825261E-3</v>
      </c>
      <c r="AG4918" s="2">
        <v>1.1032602309839268E-2</v>
      </c>
      <c r="AH4918" s="2">
        <v>1.1846001974333609E-2</v>
      </c>
      <c r="AI4918" s="2">
        <v>1.2190749372535059E-2</v>
      </c>
      <c r="AJ4918" s="2">
        <v>1.103303747534512E-2</v>
      </c>
      <c r="AK4918" s="2">
        <v>1.7273288093769157E-2</v>
      </c>
      <c r="AL4918" s="2">
        <v>1.1385199240985244E-3</v>
      </c>
      <c r="AM4918" s="2">
        <v>-2.5043826696713456E-4</v>
      </c>
      <c r="AN4918" s="2">
        <v>8.1766148814390593E-3</v>
      </c>
      <c r="AO4918" s="2">
        <v>-2.8065632624428072E-2</v>
      </c>
      <c r="AP4918" s="2">
        <v>2.4850154918842904E-3</v>
      </c>
      <c r="AQ4918" s="2">
        <v>1.5973561002478709E-2</v>
      </c>
      <c r="AV4918" s="52"/>
    </row>
    <row r="4919" spans="1:48" x14ac:dyDescent="0.3">
      <c r="A4919">
        <v>2020</v>
      </c>
      <c r="B4919" s="1">
        <v>44004</v>
      </c>
      <c r="C4919" s="4">
        <v>99</v>
      </c>
      <c r="D4919" s="4">
        <v>99</v>
      </c>
      <c r="E4919" s="4">
        <v>99</v>
      </c>
      <c r="F4919">
        <v>1857.2553217263767</v>
      </c>
      <c r="G4919">
        <v>309.38150000000002</v>
      </c>
      <c r="H4919">
        <v>246.74</v>
      </c>
      <c r="I4919">
        <v>161.51570000000001</v>
      </c>
      <c r="J4919">
        <v>120.9786</v>
      </c>
      <c r="K4919">
        <v>86.301299999999998</v>
      </c>
      <c r="L4919">
        <v>28.7134</v>
      </c>
      <c r="M4919">
        <v>107.2247</v>
      </c>
      <c r="N4919">
        <v>0.57634522200000005</v>
      </c>
      <c r="O4919">
        <v>10.14</v>
      </c>
      <c r="P4919">
        <v>28.98</v>
      </c>
      <c r="Q4919">
        <v>165.09</v>
      </c>
      <c r="R4919">
        <v>16.5</v>
      </c>
      <c r="S4919">
        <v>26.24</v>
      </c>
      <c r="T4919">
        <v>40.409999999999997</v>
      </c>
      <c r="U4919">
        <v>12.46</v>
      </c>
      <c r="V4919">
        <v>57.079099999999997</v>
      </c>
      <c r="W4919">
        <v>22.177900000000001</v>
      </c>
      <c r="X4919">
        <v>35.090000000000003</v>
      </c>
      <c r="Y4919" s="2">
        <v>1.845981746519465E-2</v>
      </c>
      <c r="Z4919" s="2">
        <v>6.4148960913701369E-3</v>
      </c>
      <c r="AA4919" s="2">
        <v>1.1992650195229215E-2</v>
      </c>
      <c r="AB4919" s="2">
        <v>1.2260373173567096E-4</v>
      </c>
      <c r="AC4919" s="2">
        <v>-9.0512535490661072E-4</v>
      </c>
      <c r="AD4919" s="2">
        <v>-2.3169252548327357E-4</v>
      </c>
      <c r="AE4919" s="2">
        <v>4.5270081164288101E-3</v>
      </c>
      <c r="AF4919" s="2">
        <v>1.7470480027130808E-3</v>
      </c>
      <c r="AG4919" s="2">
        <v>8.2639033747300417E-3</v>
      </c>
      <c r="AH4919" s="2">
        <v>-1.0731707317073069E-2</v>
      </c>
      <c r="AI4919" s="2">
        <v>2.6567481402762994E-2</v>
      </c>
      <c r="AJ4919" s="2">
        <v>6.4622325184418017E-3</v>
      </c>
      <c r="AK4919" s="2">
        <v>6.0642813826561337E-4</v>
      </c>
      <c r="AL4919" s="2">
        <v>-5.3070507960576441E-3</v>
      </c>
      <c r="AM4919" s="2">
        <v>1.2274549098196363E-2</v>
      </c>
      <c r="AN4919" s="2">
        <v>1.0543390105433925E-2</v>
      </c>
      <c r="AO4919" s="2">
        <v>9.75272343873268E-3</v>
      </c>
      <c r="AP4919" s="2">
        <v>-2.2539139823646304E-3</v>
      </c>
      <c r="AQ4919" s="2">
        <v>-4.8793711032800169E-2</v>
      </c>
      <c r="AV4919" s="52"/>
    </row>
    <row r="4920" spans="1:48" x14ac:dyDescent="0.3">
      <c r="A4920">
        <v>2020</v>
      </c>
      <c r="B4920" s="1">
        <v>44005</v>
      </c>
      <c r="C4920" s="4">
        <v>99</v>
      </c>
      <c r="D4920" s="4">
        <v>99</v>
      </c>
      <c r="E4920" s="4">
        <v>99</v>
      </c>
      <c r="F4920">
        <v>1878.7957872390105</v>
      </c>
      <c r="G4920">
        <v>310.80579999999998</v>
      </c>
      <c r="H4920">
        <v>248.84</v>
      </c>
      <c r="I4920">
        <v>160.4119</v>
      </c>
      <c r="J4920">
        <v>120.9388</v>
      </c>
      <c r="K4920">
        <v>86.321299999999994</v>
      </c>
      <c r="L4920">
        <v>28.9025</v>
      </c>
      <c r="M4920">
        <v>107.4413</v>
      </c>
      <c r="N4920">
        <v>0.57274280200000005</v>
      </c>
      <c r="O4920">
        <v>9.9</v>
      </c>
      <c r="P4920">
        <v>28.72</v>
      </c>
      <c r="Q4920">
        <v>166.48</v>
      </c>
      <c r="R4920">
        <v>16.760000000000002</v>
      </c>
      <c r="S4920">
        <v>26.15</v>
      </c>
      <c r="T4920">
        <v>40.799999999999997</v>
      </c>
      <c r="U4920">
        <v>12.4</v>
      </c>
      <c r="V4920">
        <v>56.503999999999998</v>
      </c>
      <c r="W4920">
        <v>22.138000000000002</v>
      </c>
      <c r="X4920">
        <v>34.450000000000003</v>
      </c>
      <c r="Y4920" s="2">
        <v>1.1598009848538871E-2</v>
      </c>
      <c r="Z4920" s="2">
        <v>4.6037012555695256E-3</v>
      </c>
      <c r="AA4920" s="2">
        <v>8.5109832212044711E-3</v>
      </c>
      <c r="AB4920" s="2">
        <v>-6.8340105636789383E-3</v>
      </c>
      <c r="AC4920" s="2">
        <v>-3.2898380374712932E-4</v>
      </c>
      <c r="AD4920" s="2">
        <v>2.3174621934995976E-4</v>
      </c>
      <c r="AE4920" s="2">
        <v>6.5857752826206095E-3</v>
      </c>
      <c r="AF4920" s="2">
        <v>2.0200569458344031E-3</v>
      </c>
      <c r="AG4920" s="2">
        <v>-6.2504552176195771E-3</v>
      </c>
      <c r="AH4920" s="2">
        <v>-2.3668639053254448E-2</v>
      </c>
      <c r="AI4920" s="2">
        <v>-8.9717046238786402E-3</v>
      </c>
      <c r="AJ4920" s="2">
        <v>8.4196498879398618E-3</v>
      </c>
      <c r="AK4920" s="2">
        <v>1.5757575757575859E-2</v>
      </c>
      <c r="AL4920" s="2">
        <v>-3.429878048780477E-3</v>
      </c>
      <c r="AM4920" s="2">
        <v>9.651076466221209E-3</v>
      </c>
      <c r="AN4920" s="2">
        <v>-4.8154093097914075E-3</v>
      </c>
      <c r="AO4920" s="2">
        <v>-1.0075491729897634E-2</v>
      </c>
      <c r="AP4920" s="2">
        <v>-1.7990882815775988E-3</v>
      </c>
      <c r="AQ4920" s="2">
        <v>-1.8238814477058996E-2</v>
      </c>
      <c r="AV4920" s="52"/>
    </row>
    <row r="4921" spans="1:48" x14ac:dyDescent="0.3">
      <c r="A4921">
        <v>2020</v>
      </c>
      <c r="B4921" s="1">
        <v>44006</v>
      </c>
      <c r="C4921" s="4">
        <v>99</v>
      </c>
      <c r="D4921" s="4">
        <v>99</v>
      </c>
      <c r="E4921" s="4">
        <v>99</v>
      </c>
      <c r="F4921">
        <v>1840.5263246138277</v>
      </c>
      <c r="G4921">
        <v>302.87759999999997</v>
      </c>
      <c r="H4921">
        <v>243.71</v>
      </c>
      <c r="I4921">
        <v>162.13229999999999</v>
      </c>
      <c r="J4921">
        <v>121.1679</v>
      </c>
      <c r="K4921">
        <v>86.331199999999995</v>
      </c>
      <c r="L4921">
        <v>28.802900000000001</v>
      </c>
      <c r="M4921">
        <v>107.1066</v>
      </c>
      <c r="N4921">
        <v>0.57219610300000001</v>
      </c>
      <c r="O4921">
        <v>9.7200000000000006</v>
      </c>
      <c r="P4921">
        <v>27.25</v>
      </c>
      <c r="Q4921">
        <v>165.9</v>
      </c>
      <c r="R4921">
        <v>16.28</v>
      </c>
      <c r="S4921">
        <v>26.27</v>
      </c>
      <c r="T4921">
        <v>40.26</v>
      </c>
      <c r="U4921">
        <v>12.09</v>
      </c>
      <c r="V4921">
        <v>55.988500000000002</v>
      </c>
      <c r="W4921">
        <v>22.377700000000001</v>
      </c>
      <c r="X4921">
        <v>36.72</v>
      </c>
      <c r="Y4921" s="2">
        <v>-2.036914436636128E-2</v>
      </c>
      <c r="Z4921" s="2">
        <v>-2.5508532981044718E-2</v>
      </c>
      <c r="AA4921" s="2">
        <v>-2.0615656646841285E-2</v>
      </c>
      <c r="AB4921" s="2">
        <v>1.0724890111020402E-2</v>
      </c>
      <c r="AC4921" s="2">
        <v>1.8943465620628874E-3</v>
      </c>
      <c r="AD4921" s="2">
        <v>1.1468780011414381E-4</v>
      </c>
      <c r="AE4921" s="2">
        <v>-3.4460686791799588E-3</v>
      </c>
      <c r="AF4921" s="2">
        <v>-3.1151894104035627E-3</v>
      </c>
      <c r="AG4921" s="2">
        <v>-9.5452792787786844E-4</v>
      </c>
      <c r="AH4921" s="2">
        <v>-1.8181818181818188E-2</v>
      </c>
      <c r="AI4921" s="2">
        <v>-5.1183844011142066E-2</v>
      </c>
      <c r="AJ4921" s="2">
        <v>-3.4839019702065377E-3</v>
      </c>
      <c r="AK4921" s="2">
        <v>-2.863961813842486E-2</v>
      </c>
      <c r="AL4921" s="2">
        <v>4.5889101338432159E-3</v>
      </c>
      <c r="AM4921" s="2">
        <v>-1.3235294117647012E-2</v>
      </c>
      <c r="AN4921" s="2">
        <v>-2.5000000000000022E-2</v>
      </c>
      <c r="AO4921" s="2">
        <v>-9.1232479116521992E-3</v>
      </c>
      <c r="AP4921" s="2">
        <v>1.0827536362814971E-2</v>
      </c>
      <c r="AQ4921" s="2">
        <v>6.5892597968069566E-2</v>
      </c>
      <c r="AV4921" s="52"/>
    </row>
    <row r="4922" spans="1:48" x14ac:dyDescent="0.3">
      <c r="A4922">
        <v>2020</v>
      </c>
      <c r="B4922" s="1">
        <v>44007</v>
      </c>
      <c r="C4922" s="4">
        <v>99</v>
      </c>
      <c r="D4922" s="4">
        <v>99</v>
      </c>
      <c r="E4922" s="4">
        <v>99</v>
      </c>
      <c r="F4922">
        <v>1859.3792901144634</v>
      </c>
      <c r="G4922">
        <v>306.12459999999999</v>
      </c>
      <c r="H4922">
        <v>246.03</v>
      </c>
      <c r="I4922">
        <v>162.59970000000001</v>
      </c>
      <c r="J4922">
        <v>121.1878</v>
      </c>
      <c r="K4922">
        <v>86.331199999999995</v>
      </c>
      <c r="L4922">
        <v>28.703399999999998</v>
      </c>
      <c r="M4922">
        <v>107.1755</v>
      </c>
      <c r="N4922">
        <v>0.57818147499999994</v>
      </c>
      <c r="O4922">
        <v>8.99</v>
      </c>
      <c r="P4922">
        <v>27.94</v>
      </c>
      <c r="Q4922">
        <v>165.8</v>
      </c>
      <c r="R4922">
        <v>16.59</v>
      </c>
      <c r="S4922">
        <v>26.31</v>
      </c>
      <c r="T4922">
        <v>40.43</v>
      </c>
      <c r="U4922">
        <v>12.2</v>
      </c>
      <c r="V4922">
        <v>55.294400000000003</v>
      </c>
      <c r="W4922">
        <v>22.271899999999999</v>
      </c>
      <c r="X4922">
        <v>35.39</v>
      </c>
      <c r="Y4922" s="2">
        <v>1.0243246862873034E-2</v>
      </c>
      <c r="Z4922" s="2">
        <v>1.0720502275506805E-2</v>
      </c>
      <c r="AA4922" s="2">
        <v>9.5195108940953066E-3</v>
      </c>
      <c r="AB4922" s="2">
        <v>2.8828308733055419E-3</v>
      </c>
      <c r="AC4922" s="2">
        <v>1.6423491700345849E-4</v>
      </c>
      <c r="AD4922" s="2">
        <v>0</v>
      </c>
      <c r="AE4922" s="2">
        <v>-3.4545132608175821E-3</v>
      </c>
      <c r="AF4922" s="2">
        <v>6.4328435409199969E-4</v>
      </c>
      <c r="AG4922" s="2">
        <v>1.0460350863312318E-2</v>
      </c>
      <c r="AH4922" s="2">
        <v>-7.5102880658436288E-2</v>
      </c>
      <c r="AI4922" s="2">
        <v>2.5321100917431227E-2</v>
      </c>
      <c r="AJ4922" s="2">
        <v>-6.0277275467146563E-4</v>
      </c>
      <c r="AK4922" s="2">
        <v>1.9041769041769019E-2</v>
      </c>
      <c r="AL4922" s="2">
        <v>1.5226494099733756E-3</v>
      </c>
      <c r="AM4922" s="2">
        <v>4.2225534028812461E-3</v>
      </c>
      <c r="AN4922" s="2">
        <v>9.0984284532671378E-3</v>
      </c>
      <c r="AO4922" s="2">
        <v>-1.2397188708395457E-2</v>
      </c>
      <c r="AP4922" s="2">
        <v>-4.7279211000237353E-3</v>
      </c>
      <c r="AQ4922" s="2">
        <v>-3.6220043572984695E-2</v>
      </c>
      <c r="AV4922" s="52"/>
    </row>
    <row r="4923" spans="1:48" x14ac:dyDescent="0.3">
      <c r="A4923">
        <v>2020</v>
      </c>
      <c r="B4923" s="1">
        <v>44008</v>
      </c>
      <c r="C4923" s="4">
        <v>99</v>
      </c>
      <c r="D4923" s="4">
        <v>99</v>
      </c>
      <c r="E4923" s="4">
        <v>99</v>
      </c>
      <c r="F4923">
        <v>1770.4564630302316</v>
      </c>
      <c r="G4923">
        <v>298.8537</v>
      </c>
      <c r="H4923">
        <v>240.22</v>
      </c>
      <c r="I4923">
        <v>164.34010000000001</v>
      </c>
      <c r="J4923">
        <v>121.5166</v>
      </c>
      <c r="K4923">
        <v>86.361099999999993</v>
      </c>
      <c r="L4923">
        <v>28.7333</v>
      </c>
      <c r="M4923">
        <v>106.959</v>
      </c>
      <c r="N4923">
        <v>0.57331750699999995</v>
      </c>
      <c r="O4923">
        <v>9.0500000000000007</v>
      </c>
      <c r="P4923">
        <v>27.36</v>
      </c>
      <c r="Q4923">
        <v>166.54</v>
      </c>
      <c r="R4923">
        <v>16.63</v>
      </c>
      <c r="S4923">
        <v>26.35</v>
      </c>
      <c r="T4923">
        <v>39.94</v>
      </c>
      <c r="U4923">
        <v>12.05</v>
      </c>
      <c r="V4923">
        <v>54.709499999999998</v>
      </c>
      <c r="W4923">
        <v>22.451799999999999</v>
      </c>
      <c r="X4923">
        <v>37.5</v>
      </c>
      <c r="Y4923" s="2">
        <v>-4.7823931113461948E-2</v>
      </c>
      <c r="Z4923" s="2">
        <v>-2.3751439773216476E-2</v>
      </c>
      <c r="AA4923" s="2">
        <v>-2.3615006300044761E-2</v>
      </c>
      <c r="AB4923" s="2">
        <v>1.0703586783985308E-2</v>
      </c>
      <c r="AC4923" s="2">
        <v>2.7131443924224286E-3</v>
      </c>
      <c r="AD4923" s="2">
        <v>3.4634060455540627E-4</v>
      </c>
      <c r="AE4923" s="2">
        <v>1.0416884410906491E-3</v>
      </c>
      <c r="AF4923" s="2">
        <v>-2.0200512243936375E-3</v>
      </c>
      <c r="AG4923" s="2">
        <v>-8.4125282637255161E-3</v>
      </c>
      <c r="AH4923" s="2">
        <v>6.6740823136819394E-3</v>
      </c>
      <c r="AI4923" s="2">
        <v>-2.0758768790264948E-2</v>
      </c>
      <c r="AJ4923" s="2">
        <v>4.4632086851628117E-3</v>
      </c>
      <c r="AK4923" s="2">
        <v>2.4110910186858625E-3</v>
      </c>
      <c r="AL4923" s="2">
        <v>1.5203344735843505E-3</v>
      </c>
      <c r="AM4923" s="2">
        <v>-1.2119713084343342E-2</v>
      </c>
      <c r="AN4923" s="2">
        <v>-1.2295081967212962E-2</v>
      </c>
      <c r="AO4923" s="2">
        <v>-1.0577924708469633E-2</v>
      </c>
      <c r="AP4923" s="2">
        <v>8.0774428764496253E-3</v>
      </c>
      <c r="AQ4923" s="2">
        <v>5.9621361966657238E-2</v>
      </c>
      <c r="AV4923" s="52"/>
    </row>
    <row r="4924" spans="1:48" x14ac:dyDescent="0.3">
      <c r="A4924">
        <v>2020</v>
      </c>
      <c r="B4924" s="1">
        <v>44011</v>
      </c>
      <c r="C4924" s="4">
        <v>99</v>
      </c>
      <c r="D4924" s="4">
        <v>99</v>
      </c>
      <c r="E4924" s="4">
        <v>99</v>
      </c>
      <c r="F4924">
        <v>1796.5131599056938</v>
      </c>
      <c r="G4924">
        <v>303.24610000000001</v>
      </c>
      <c r="H4924">
        <v>242.84</v>
      </c>
      <c r="I4924">
        <v>163.82300000000001</v>
      </c>
      <c r="J4924">
        <v>121.6362</v>
      </c>
      <c r="K4924">
        <v>86.381100000000004</v>
      </c>
      <c r="L4924">
        <v>28.773099999999999</v>
      </c>
      <c r="M4924">
        <v>107.0968</v>
      </c>
      <c r="N4924">
        <v>0.58191003600000002</v>
      </c>
      <c r="O4924">
        <v>9.94</v>
      </c>
      <c r="P4924">
        <v>28.27</v>
      </c>
      <c r="Q4924">
        <v>166.63</v>
      </c>
      <c r="R4924">
        <v>16.649999999999999</v>
      </c>
      <c r="S4924">
        <v>26.36</v>
      </c>
      <c r="T4924">
        <v>40.119999999999997</v>
      </c>
      <c r="U4924">
        <v>12.25</v>
      </c>
      <c r="V4924">
        <v>55.740600000000001</v>
      </c>
      <c r="W4924">
        <v>22.424800000000001</v>
      </c>
      <c r="X4924">
        <v>35.68</v>
      </c>
      <c r="Y4924" s="2">
        <v>1.4717502191985421E-2</v>
      </c>
      <c r="Z4924" s="2">
        <v>1.4697492451992478E-2</v>
      </c>
      <c r="AA4924" s="2">
        <v>1.0906668886853765E-2</v>
      </c>
      <c r="AB4924" s="2">
        <v>-3.1465235812805359E-3</v>
      </c>
      <c r="AC4924" s="2">
        <v>9.8422766930617023E-4</v>
      </c>
      <c r="AD4924" s="2">
        <v>2.3158574867632176E-4</v>
      </c>
      <c r="AE4924" s="2">
        <v>1.3851524189703035E-3</v>
      </c>
      <c r="AF4924" s="2">
        <v>1.288344131863628E-3</v>
      </c>
      <c r="AG4924" s="2">
        <v>1.4987382898809853E-2</v>
      </c>
      <c r="AH4924" s="2">
        <v>9.8342541436464037E-2</v>
      </c>
      <c r="AI4924" s="2">
        <v>3.3260233918128712E-2</v>
      </c>
      <c r="AJ4924" s="2">
        <v>5.4041071214117054E-4</v>
      </c>
      <c r="AK4924" s="2">
        <v>1.2026458208056479E-3</v>
      </c>
      <c r="AL4924" s="2">
        <v>3.7950664136610079E-4</v>
      </c>
      <c r="AM4924" s="2">
        <v>4.5067601402102309E-3</v>
      </c>
      <c r="AN4924" s="2">
        <v>1.6597510373443924E-2</v>
      </c>
      <c r="AO4924" s="2">
        <v>1.884681819428069E-2</v>
      </c>
      <c r="AP4924" s="2">
        <v>-1.2025761854281836E-3</v>
      </c>
      <c r="AQ4924" s="2">
        <v>-4.8533333333333317E-2</v>
      </c>
      <c r="AV4924" s="52"/>
    </row>
    <row r="4925" spans="1:48" x14ac:dyDescent="0.3">
      <c r="A4925">
        <v>2020</v>
      </c>
      <c r="B4925" s="1">
        <v>44012</v>
      </c>
      <c r="C4925" s="4">
        <v>99</v>
      </c>
      <c r="D4925" s="4">
        <v>99</v>
      </c>
      <c r="E4925" s="4">
        <v>99</v>
      </c>
      <c r="F4925">
        <v>1832.1344661422079</v>
      </c>
      <c r="G4925">
        <v>307.13049999999998</v>
      </c>
      <c r="H4925">
        <v>247.6</v>
      </c>
      <c r="I4925">
        <v>163.0274</v>
      </c>
      <c r="J4925">
        <v>121.417</v>
      </c>
      <c r="K4925">
        <v>86.371099999999998</v>
      </c>
      <c r="L4925">
        <v>28.773099999999999</v>
      </c>
      <c r="M4925">
        <v>107.5102</v>
      </c>
      <c r="N4925">
        <v>0.59138564999999998</v>
      </c>
      <c r="O4925">
        <v>10.26</v>
      </c>
      <c r="P4925">
        <v>28.06</v>
      </c>
      <c r="Q4925">
        <v>167.37</v>
      </c>
      <c r="R4925">
        <v>17.010000000000002</v>
      </c>
      <c r="S4925">
        <v>26.32</v>
      </c>
      <c r="T4925">
        <v>39.99</v>
      </c>
      <c r="U4925">
        <v>12.31</v>
      </c>
      <c r="V4925">
        <v>55.948799999999999</v>
      </c>
      <c r="W4925">
        <v>22.241900000000001</v>
      </c>
      <c r="X4925">
        <v>33.950000000000003</v>
      </c>
      <c r="Y4925" s="2">
        <v>1.9828024103304642E-2</v>
      </c>
      <c r="Z4925" s="2">
        <v>1.2809398043371223E-2</v>
      </c>
      <c r="AA4925" s="2">
        <v>1.9601383627079416E-2</v>
      </c>
      <c r="AB4925" s="2">
        <v>-4.8564609364986078E-3</v>
      </c>
      <c r="AC4925" s="2">
        <v>-1.802095099978418E-3</v>
      </c>
      <c r="AD4925" s="2">
        <v>-1.1576606456742411E-4</v>
      </c>
      <c r="AE4925" s="2">
        <v>0</v>
      </c>
      <c r="AF4925" s="2">
        <v>3.8600593108291115E-3</v>
      </c>
      <c r="AG4925" s="2">
        <v>1.6283640792887022E-2</v>
      </c>
      <c r="AH4925" s="2">
        <v>3.2193158953722323E-2</v>
      </c>
      <c r="AI4925" s="2">
        <v>-7.4283692960736003E-3</v>
      </c>
      <c r="AJ4925" s="2">
        <v>4.4409770149433925E-3</v>
      </c>
      <c r="AK4925" s="2">
        <v>2.1621621621621845E-2</v>
      </c>
      <c r="AL4925" s="2">
        <v>-1.5174506828528056E-3</v>
      </c>
      <c r="AM4925" s="2">
        <v>-3.2402791625123495E-3</v>
      </c>
      <c r="AN4925" s="2">
        <v>4.8979591836735281E-3</v>
      </c>
      <c r="AO4925" s="2">
        <v>3.7351589326271029E-3</v>
      </c>
      <c r="AP4925" s="2">
        <v>-8.1561485498198305E-3</v>
      </c>
      <c r="AQ4925" s="2">
        <v>-4.8486547085201726E-2</v>
      </c>
      <c r="AV4925" s="52"/>
    </row>
    <row r="4926" spans="1:48" x14ac:dyDescent="0.3">
      <c r="A4926">
        <v>2020</v>
      </c>
      <c r="B4926" s="1">
        <v>44013</v>
      </c>
      <c r="C4926" s="4">
        <v>99</v>
      </c>
      <c r="D4926" s="4">
        <v>99</v>
      </c>
      <c r="E4926" s="4">
        <v>99</v>
      </c>
      <c r="F4926">
        <v>1895.1053649230214</v>
      </c>
      <c r="G4926">
        <v>309.28190000000001</v>
      </c>
      <c r="H4926">
        <v>250.49</v>
      </c>
      <c r="I4926">
        <v>162.7107</v>
      </c>
      <c r="J4926">
        <v>121.22750000000001</v>
      </c>
      <c r="K4926">
        <v>86.342200000000005</v>
      </c>
      <c r="L4926">
        <v>28.711300000000001</v>
      </c>
      <c r="M4926">
        <v>107.75700000000001</v>
      </c>
      <c r="N4926">
        <v>0.59074088599999997</v>
      </c>
      <c r="O4926">
        <v>9.89</v>
      </c>
      <c r="P4926">
        <v>28.35</v>
      </c>
      <c r="Q4926">
        <v>166.62</v>
      </c>
      <c r="R4926">
        <v>16.82</v>
      </c>
      <c r="S4926">
        <v>26.26</v>
      </c>
      <c r="T4926">
        <v>40.44</v>
      </c>
      <c r="U4926">
        <v>12.41</v>
      </c>
      <c r="V4926">
        <v>57.257599999999996</v>
      </c>
      <c r="W4926">
        <v>22.136900000000001</v>
      </c>
      <c r="X4926">
        <v>32.89</v>
      </c>
      <c r="Y4926" s="2">
        <v>3.4370238617587257E-2</v>
      </c>
      <c r="Z4926" s="2">
        <v>7.004839962166054E-3</v>
      </c>
      <c r="AA4926" s="2">
        <v>1.1672051696284491E-2</v>
      </c>
      <c r="AB4926" s="2">
        <v>-1.94261823472619E-3</v>
      </c>
      <c r="AC4926" s="2">
        <v>-1.560736964345999E-3</v>
      </c>
      <c r="AD4926" s="2">
        <v>-3.3460266223295232E-4</v>
      </c>
      <c r="AE4926" s="2">
        <v>-2.1478394750651386E-3</v>
      </c>
      <c r="AF4926" s="2">
        <v>2.2955961387849388E-3</v>
      </c>
      <c r="AG4926" s="2">
        <v>-1.0902597991683249E-3</v>
      </c>
      <c r="AH4926" s="2">
        <v>-3.606237816764124E-2</v>
      </c>
      <c r="AI4926" s="2">
        <v>1.0334996436208277E-2</v>
      </c>
      <c r="AJ4926" s="2">
        <v>-4.4810898010395617E-3</v>
      </c>
      <c r="AK4926" s="2">
        <v>-1.116990005878904E-2</v>
      </c>
      <c r="AL4926" s="2">
        <v>-2.2796352583586144E-3</v>
      </c>
      <c r="AM4926" s="2">
        <v>1.1252813203300738E-2</v>
      </c>
      <c r="AN4926" s="2">
        <v>8.1234768480908937E-3</v>
      </c>
      <c r="AO4926" s="2">
        <v>2.3392816289178553E-2</v>
      </c>
      <c r="AP4926" s="2">
        <v>-4.7208197141431762E-3</v>
      </c>
      <c r="AQ4926" s="2">
        <v>-3.122238586156123E-2</v>
      </c>
      <c r="AV4926" s="52"/>
    </row>
    <row r="4927" spans="1:48" x14ac:dyDescent="0.3">
      <c r="A4927">
        <v>2020</v>
      </c>
      <c r="B4927" s="1">
        <v>44014</v>
      </c>
      <c r="C4927" s="4">
        <v>99</v>
      </c>
      <c r="D4927" s="4">
        <v>99</v>
      </c>
      <c r="E4927" s="4">
        <v>99</v>
      </c>
      <c r="F4927">
        <v>1890.5553393932628</v>
      </c>
      <c r="G4927">
        <v>310.98509999999999</v>
      </c>
      <c r="H4927">
        <v>252.19</v>
      </c>
      <c r="I4927">
        <v>162.88</v>
      </c>
      <c r="J4927">
        <v>121.3771</v>
      </c>
      <c r="K4927">
        <v>86.382099999999994</v>
      </c>
      <c r="L4927">
        <v>28.721299999999999</v>
      </c>
      <c r="M4927">
        <v>108.3297</v>
      </c>
      <c r="N4927">
        <v>0.59233881899999996</v>
      </c>
      <c r="O4927">
        <v>10.08</v>
      </c>
      <c r="P4927">
        <v>28.75</v>
      </c>
      <c r="Q4927">
        <v>166.98</v>
      </c>
      <c r="R4927">
        <v>16.71</v>
      </c>
      <c r="S4927">
        <v>26.28</v>
      </c>
      <c r="T4927">
        <v>41.36</v>
      </c>
      <c r="U4927">
        <v>12.46</v>
      </c>
      <c r="V4927">
        <v>57.406300000000002</v>
      </c>
      <c r="W4927">
        <v>22.101900000000001</v>
      </c>
      <c r="X4927">
        <v>32.32</v>
      </c>
      <c r="Y4927" s="2">
        <v>-2.4009353854282933E-3</v>
      </c>
      <c r="Z4927" s="2">
        <v>5.5069501319022773E-3</v>
      </c>
      <c r="AA4927" s="2">
        <v>6.7866980717792291E-3</v>
      </c>
      <c r="AB4927" s="2">
        <v>1.0404970293902416E-3</v>
      </c>
      <c r="AC4927" s="2">
        <v>1.2340434307396286E-3</v>
      </c>
      <c r="AD4927" s="2">
        <v>4.6211470173318503E-4</v>
      </c>
      <c r="AE4927" s="2">
        <v>3.4829492220822544E-4</v>
      </c>
      <c r="AF4927" s="2">
        <v>5.3147359336285227E-3</v>
      </c>
      <c r="AG4927" s="2">
        <v>2.7049642878451685E-3</v>
      </c>
      <c r="AH4927" s="2">
        <v>1.921132457027297E-2</v>
      </c>
      <c r="AI4927" s="2">
        <v>1.4109347442680775E-2</v>
      </c>
      <c r="AJ4927" s="2">
        <v>2.1606049693914109E-3</v>
      </c>
      <c r="AK4927" s="2">
        <v>-6.5398335315101086E-3</v>
      </c>
      <c r="AL4927" s="2">
        <v>7.6161462300072813E-4</v>
      </c>
      <c r="AM4927" s="2">
        <v>2.2749752720079064E-2</v>
      </c>
      <c r="AN4927" s="2">
        <v>4.0290088638195165E-3</v>
      </c>
      <c r="AO4927" s="2">
        <v>2.5970351534121416E-3</v>
      </c>
      <c r="AP4927" s="2">
        <v>-1.581070520262573E-3</v>
      </c>
      <c r="AQ4927" s="2">
        <v>-1.7330495591365125E-2</v>
      </c>
      <c r="AV4927" s="52"/>
    </row>
    <row r="4928" spans="1:48" x14ac:dyDescent="0.3">
      <c r="A4928">
        <v>2020</v>
      </c>
      <c r="B4928" s="1">
        <v>44018</v>
      </c>
      <c r="C4928" s="4">
        <v>99</v>
      </c>
      <c r="D4928" s="4">
        <v>99</v>
      </c>
      <c r="E4928" s="4">
        <v>99</v>
      </c>
      <c r="F4928">
        <v>1954.6553228764385</v>
      </c>
      <c r="G4928">
        <v>315.78590000000003</v>
      </c>
      <c r="H4928">
        <v>258.39</v>
      </c>
      <c r="I4928">
        <v>162.21289999999999</v>
      </c>
      <c r="J4928">
        <v>121.19759999999999</v>
      </c>
      <c r="K4928">
        <v>86.352199999999996</v>
      </c>
      <c r="L4928">
        <v>28.930499999999999</v>
      </c>
      <c r="M4928">
        <v>109.00109999999999</v>
      </c>
      <c r="N4928">
        <v>0.60522061199999999</v>
      </c>
      <c r="O4928">
        <v>10.71</v>
      </c>
      <c r="P4928">
        <v>28.96</v>
      </c>
      <c r="Q4928">
        <v>167.98</v>
      </c>
      <c r="R4928">
        <v>17.05</v>
      </c>
      <c r="S4928">
        <v>26.14</v>
      </c>
      <c r="T4928">
        <v>43.14</v>
      </c>
      <c r="U4928">
        <v>12.56</v>
      </c>
      <c r="V4928">
        <v>56.702300000000001</v>
      </c>
      <c r="W4928">
        <v>22.021999999999998</v>
      </c>
      <c r="X4928">
        <v>32.28</v>
      </c>
      <c r="Y4928" s="2">
        <v>3.390537274817218E-2</v>
      </c>
      <c r="Z4928" s="2">
        <v>1.5437395553677735E-2</v>
      </c>
      <c r="AA4928" s="2">
        <v>2.4584638566160333E-2</v>
      </c>
      <c r="AB4928" s="2">
        <v>-4.0956532416502878E-3</v>
      </c>
      <c r="AC4928" s="2">
        <v>-1.4788621576887762E-3</v>
      </c>
      <c r="AD4928" s="2">
        <v>-3.4613652597004219E-4</v>
      </c>
      <c r="AE4928" s="2">
        <v>7.2837928645290706E-3</v>
      </c>
      <c r="AF4928" s="2">
        <v>6.1977463244151654E-3</v>
      </c>
      <c r="AG4928" s="2">
        <v>2.1747338831764162E-2</v>
      </c>
      <c r="AH4928" s="2">
        <v>6.25E-2</v>
      </c>
      <c r="AI4928" s="2">
        <v>7.3043478260870209E-3</v>
      </c>
      <c r="AJ4928" s="2">
        <v>5.9887411666068591E-3</v>
      </c>
      <c r="AK4928" s="2">
        <v>2.0347097546379311E-2</v>
      </c>
      <c r="AL4928" s="2">
        <v>-5.3272450532724225E-3</v>
      </c>
      <c r="AM4928" s="2">
        <v>4.3036750483558928E-2</v>
      </c>
      <c r="AN4928" s="2">
        <v>8.0256821829856051E-3</v>
      </c>
      <c r="AO4928" s="2">
        <v>-1.226346237259679E-2</v>
      </c>
      <c r="AP4928" s="2">
        <v>-3.6150738171831787E-3</v>
      </c>
      <c r="AQ4928" s="2">
        <v>-1.2376237623762387E-3</v>
      </c>
      <c r="AV4928" s="52"/>
    </row>
    <row r="4929" spans="1:48" x14ac:dyDescent="0.3">
      <c r="A4929">
        <v>2020</v>
      </c>
      <c r="B4929" s="1">
        <v>44019</v>
      </c>
      <c r="C4929" s="4">
        <v>99</v>
      </c>
      <c r="D4929" s="4">
        <v>99</v>
      </c>
      <c r="E4929" s="4">
        <v>99</v>
      </c>
      <c r="F4929">
        <v>1944.0560166356242</v>
      </c>
      <c r="G4929">
        <v>312.529</v>
      </c>
      <c r="H4929">
        <v>256.61</v>
      </c>
      <c r="I4929">
        <v>164.49299999999999</v>
      </c>
      <c r="J4929">
        <v>121.5865</v>
      </c>
      <c r="K4929">
        <v>86.372100000000003</v>
      </c>
      <c r="L4929">
        <v>28.890599999999999</v>
      </c>
      <c r="M4929">
        <v>108.38890000000001</v>
      </c>
      <c r="N4929">
        <v>0.60365069999999998</v>
      </c>
      <c r="O4929">
        <v>10.95</v>
      </c>
      <c r="P4929">
        <v>28.79</v>
      </c>
      <c r="Q4929">
        <v>169.04</v>
      </c>
      <c r="R4929">
        <v>17.010000000000002</v>
      </c>
      <c r="S4929">
        <v>26.2</v>
      </c>
      <c r="T4929">
        <v>42.42</v>
      </c>
      <c r="U4929">
        <v>12.57</v>
      </c>
      <c r="V4929">
        <v>56.474299999999999</v>
      </c>
      <c r="W4929">
        <v>22.131900000000002</v>
      </c>
      <c r="X4929">
        <v>33.39</v>
      </c>
      <c r="Y4929" s="2">
        <v>-5.4225960540278395E-3</v>
      </c>
      <c r="Z4929" s="2">
        <v>-1.0313633382617926E-2</v>
      </c>
      <c r="AA4929" s="2">
        <v>-6.8888114865125472E-3</v>
      </c>
      <c r="AB4929" s="2">
        <v>1.4056218710102542E-2</v>
      </c>
      <c r="AC4929" s="2">
        <v>3.2088094153679414E-3</v>
      </c>
      <c r="AD4929" s="2">
        <v>2.304515692710396E-4</v>
      </c>
      <c r="AE4929" s="2">
        <v>-1.3791673147716121E-3</v>
      </c>
      <c r="AF4929" s="2">
        <v>-5.6164570816256143E-3</v>
      </c>
      <c r="AG4929" s="2">
        <v>-2.5939499892644324E-3</v>
      </c>
      <c r="AH4929" s="2">
        <v>2.2408963585434094E-2</v>
      </c>
      <c r="AI4929" s="2">
        <v>-5.8701657458564149E-3</v>
      </c>
      <c r="AJ4929" s="2">
        <v>6.3102750327419521E-3</v>
      </c>
      <c r="AK4929" s="2">
        <v>-2.3460410557184508E-3</v>
      </c>
      <c r="AL4929" s="2">
        <v>2.2953328232593329E-3</v>
      </c>
      <c r="AM4929" s="2">
        <v>-1.6689847009735748E-2</v>
      </c>
      <c r="AN4929" s="2">
        <v>7.9617834394896114E-4</v>
      </c>
      <c r="AO4929" s="2">
        <v>-4.0210009117795931E-3</v>
      </c>
      <c r="AP4929" s="2">
        <v>4.9904640813733803E-3</v>
      </c>
      <c r="AQ4929" s="2">
        <v>3.4386617100371719E-2</v>
      </c>
      <c r="AV4929" s="52"/>
    </row>
    <row r="4930" spans="1:48" x14ac:dyDescent="0.3">
      <c r="A4930">
        <v>2020</v>
      </c>
      <c r="B4930" s="1">
        <v>44020</v>
      </c>
      <c r="C4930" s="4">
        <v>99</v>
      </c>
      <c r="D4930" s="4">
        <v>99</v>
      </c>
      <c r="E4930" s="4">
        <v>99</v>
      </c>
      <c r="F4930">
        <v>1979.1530469354434</v>
      </c>
      <c r="G4930">
        <v>314.9194</v>
      </c>
      <c r="H4930">
        <v>259.99</v>
      </c>
      <c r="I4930">
        <v>163.83590000000001</v>
      </c>
      <c r="J4930">
        <v>121.39700000000001</v>
      </c>
      <c r="K4930">
        <v>86.372100000000003</v>
      </c>
      <c r="L4930">
        <v>29.030100000000001</v>
      </c>
      <c r="M4930">
        <v>108.85299999999999</v>
      </c>
      <c r="N4930">
        <v>0.60798204199999994</v>
      </c>
      <c r="O4930">
        <v>10.73</v>
      </c>
      <c r="P4930">
        <v>29.18</v>
      </c>
      <c r="Q4930">
        <v>170.09</v>
      </c>
      <c r="R4930">
        <v>17.489999999999998</v>
      </c>
      <c r="S4930">
        <v>26.06</v>
      </c>
      <c r="T4930">
        <v>43.52</v>
      </c>
      <c r="U4930">
        <v>12.73</v>
      </c>
      <c r="V4930">
        <v>56.98</v>
      </c>
      <c r="W4930">
        <v>22.101900000000001</v>
      </c>
      <c r="X4930">
        <v>32.549999999999997</v>
      </c>
      <c r="Y4930" s="2">
        <v>1.8053507717621153E-2</v>
      </c>
      <c r="Z4930" s="2">
        <v>7.6485702126842803E-3</v>
      </c>
      <c r="AA4930" s="2">
        <v>1.3171739215151357E-2</v>
      </c>
      <c r="AB4930" s="2">
        <v>-3.9946988625655377E-3</v>
      </c>
      <c r="AC4930" s="2">
        <v>-1.5585611889477047E-3</v>
      </c>
      <c r="AD4930" s="2">
        <v>0</v>
      </c>
      <c r="AE4930" s="2">
        <v>4.8285601545139389E-3</v>
      </c>
      <c r="AF4930" s="2">
        <v>4.2818037640384166E-3</v>
      </c>
      <c r="AG4930" s="2">
        <v>7.1752455517735125E-3</v>
      </c>
      <c r="AH4930" s="2">
        <v>-2.0091324200913085E-2</v>
      </c>
      <c r="AI4930" s="2">
        <v>1.3546370267454089E-2</v>
      </c>
      <c r="AJ4930" s="2">
        <v>6.2115475627071426E-3</v>
      </c>
      <c r="AK4930" s="2">
        <v>2.8218694885361328E-2</v>
      </c>
      <c r="AL4930" s="2">
        <v>-5.3435114503816994E-3</v>
      </c>
      <c r="AM4930" s="2">
        <v>2.5931164545025975E-2</v>
      </c>
      <c r="AN4930" s="2">
        <v>1.2728719172633296E-2</v>
      </c>
      <c r="AO4930" s="2">
        <v>8.9545155938186571E-3</v>
      </c>
      <c r="AP4930" s="2">
        <v>-1.3555094682337065E-3</v>
      </c>
      <c r="AQ4930" s="2">
        <v>-2.5157232704402621E-2</v>
      </c>
      <c r="AV4930" s="52"/>
    </row>
    <row r="4931" spans="1:48" x14ac:dyDescent="0.3">
      <c r="A4931">
        <v>2020</v>
      </c>
      <c r="B4931" s="1">
        <v>44021</v>
      </c>
      <c r="C4931" s="4">
        <v>99</v>
      </c>
      <c r="D4931" s="4">
        <v>99</v>
      </c>
      <c r="E4931" s="4">
        <v>99</v>
      </c>
      <c r="F4931">
        <v>2003.2780191546399</v>
      </c>
      <c r="G4931">
        <v>313.1266</v>
      </c>
      <c r="H4931">
        <v>262.18</v>
      </c>
      <c r="I4931">
        <v>166.44450000000001</v>
      </c>
      <c r="J4931">
        <v>121.7859</v>
      </c>
      <c r="K4931">
        <v>86.392099999999999</v>
      </c>
      <c r="L4931">
        <v>29.010200000000001</v>
      </c>
      <c r="M4931">
        <v>108.379</v>
      </c>
      <c r="N4931">
        <v>0.61081350300000004</v>
      </c>
      <c r="O4931">
        <v>10.39</v>
      </c>
      <c r="P4931">
        <v>28.41</v>
      </c>
      <c r="Q4931">
        <v>169.63</v>
      </c>
      <c r="R4931">
        <v>17.38</v>
      </c>
      <c r="S4931">
        <v>26.15</v>
      </c>
      <c r="T4931">
        <v>43.52</v>
      </c>
      <c r="U4931">
        <v>12.58</v>
      </c>
      <c r="V4931">
        <v>56.216500000000003</v>
      </c>
      <c r="W4931">
        <v>22.171900000000001</v>
      </c>
      <c r="X4931">
        <v>33.06</v>
      </c>
      <c r="Y4931" s="2">
        <v>1.2189543530527924E-2</v>
      </c>
      <c r="Z4931" s="2">
        <v>-5.6928852271406205E-3</v>
      </c>
      <c r="AA4931" s="2">
        <v>8.4234009000345722E-3</v>
      </c>
      <c r="AB4931" s="2">
        <v>1.592202929882891E-2</v>
      </c>
      <c r="AC4931" s="2">
        <v>3.2035388024416189E-3</v>
      </c>
      <c r="AD4931" s="2">
        <v>2.3155625485538067E-4</v>
      </c>
      <c r="AE4931" s="2">
        <v>-6.8549539960249817E-4</v>
      </c>
      <c r="AF4931" s="2">
        <v>-4.3544964309664147E-3</v>
      </c>
      <c r="AG4931" s="2">
        <v>4.6571457780000269E-3</v>
      </c>
      <c r="AH4931" s="2">
        <v>-3.1686859273066137E-2</v>
      </c>
      <c r="AI4931" s="2">
        <v>-2.6387936943111701E-2</v>
      </c>
      <c r="AJ4931" s="2">
        <v>-2.7044505849844747E-3</v>
      </c>
      <c r="AK4931" s="2">
        <v>-6.2893081761006275E-3</v>
      </c>
      <c r="AL4931" s="2">
        <v>3.4535686876437932E-3</v>
      </c>
      <c r="AM4931" s="2">
        <v>0</v>
      </c>
      <c r="AN4931" s="2">
        <v>-1.1783189316575071E-2</v>
      </c>
      <c r="AO4931" s="2">
        <v>-1.3399438399438246E-2</v>
      </c>
      <c r="AP4931" s="2">
        <v>3.1671485256923315E-3</v>
      </c>
      <c r="AQ4931" s="2">
        <v>1.5668202764977046E-2</v>
      </c>
      <c r="AV4931" s="52"/>
    </row>
    <row r="4932" spans="1:48" x14ac:dyDescent="0.3">
      <c r="A4932">
        <v>2020</v>
      </c>
      <c r="B4932" s="1">
        <v>44022</v>
      </c>
      <c r="C4932" s="4">
        <v>99</v>
      </c>
      <c r="D4932" s="4">
        <v>99</v>
      </c>
      <c r="E4932" s="4">
        <v>99</v>
      </c>
      <c r="F4932">
        <v>2044.796339792947</v>
      </c>
      <c r="G4932">
        <v>316.32380000000001</v>
      </c>
      <c r="H4932">
        <v>263.97000000000003</v>
      </c>
      <c r="I4932">
        <v>165.60810000000001</v>
      </c>
      <c r="J4932">
        <v>121.5466</v>
      </c>
      <c r="K4932">
        <v>86.362099999999998</v>
      </c>
      <c r="L4932">
        <v>29.030100000000001</v>
      </c>
      <c r="M4932">
        <v>108.36920000000001</v>
      </c>
      <c r="N4932">
        <v>0.62691923699999996</v>
      </c>
      <c r="O4932">
        <v>10.6</v>
      </c>
      <c r="P4932">
        <v>29.03</v>
      </c>
      <c r="Q4932">
        <v>169.19</v>
      </c>
      <c r="R4932">
        <v>17.43</v>
      </c>
      <c r="S4932">
        <v>26.11</v>
      </c>
      <c r="T4932">
        <v>43.24</v>
      </c>
      <c r="U4932">
        <v>12.66</v>
      </c>
      <c r="V4932">
        <v>57.2774</v>
      </c>
      <c r="W4932">
        <v>22.061900000000001</v>
      </c>
      <c r="X4932">
        <v>32.15</v>
      </c>
      <c r="Y4932" s="2">
        <v>2.0725191531741238E-2</v>
      </c>
      <c r="Z4932" s="2">
        <v>1.0210566588721548E-2</v>
      </c>
      <c r="AA4932" s="2">
        <v>6.8273705088108816E-3</v>
      </c>
      <c r="AB4932" s="2">
        <v>-5.0250984562421053E-3</v>
      </c>
      <c r="AC4932" s="2">
        <v>-1.9649236898524602E-3</v>
      </c>
      <c r="AD4932" s="2">
        <v>-3.4725397345358733E-4</v>
      </c>
      <c r="AE4932" s="2">
        <v>6.8596562588330023E-4</v>
      </c>
      <c r="AF4932" s="2">
        <v>-9.0423421511554025E-5</v>
      </c>
      <c r="AG4932" s="2">
        <v>2.6367678384477289E-2</v>
      </c>
      <c r="AH4932" s="2">
        <v>2.0211742059672577E-2</v>
      </c>
      <c r="AI4932" s="2">
        <v>2.1823301654347205E-2</v>
      </c>
      <c r="AJ4932" s="2">
        <v>-2.5938807993869384E-3</v>
      </c>
      <c r="AK4932" s="2">
        <v>2.8768699654775354E-3</v>
      </c>
      <c r="AL4932" s="2">
        <v>-1.529636711281035E-3</v>
      </c>
      <c r="AM4932" s="2">
        <v>-6.4338235294117974E-3</v>
      </c>
      <c r="AN4932" s="2">
        <v>6.3593004769475492E-3</v>
      </c>
      <c r="AO4932" s="2">
        <v>1.8871683580443444E-2</v>
      </c>
      <c r="AP4932" s="2">
        <v>-4.9612347160143955E-3</v>
      </c>
      <c r="AQ4932" s="2">
        <v>-2.752571082879629E-2</v>
      </c>
      <c r="AV4932" s="52"/>
    </row>
    <row r="4933" spans="1:48" x14ac:dyDescent="0.3">
      <c r="A4933">
        <v>2020</v>
      </c>
      <c r="B4933" s="1">
        <v>44025</v>
      </c>
      <c r="C4933" s="4">
        <v>99</v>
      </c>
      <c r="D4933" s="4">
        <v>99</v>
      </c>
      <c r="E4933" s="4">
        <v>99</v>
      </c>
      <c r="F4933">
        <v>1996.0822722662563</v>
      </c>
      <c r="G4933">
        <v>313.5847</v>
      </c>
      <c r="H4933">
        <v>258.54000000000002</v>
      </c>
      <c r="I4933">
        <v>166.1557</v>
      </c>
      <c r="J4933">
        <v>121.6763</v>
      </c>
      <c r="K4933">
        <v>86.362099999999998</v>
      </c>
      <c r="L4933">
        <v>28.9604</v>
      </c>
      <c r="M4933">
        <v>108.152</v>
      </c>
      <c r="N4933">
        <v>0.62307855300000003</v>
      </c>
      <c r="O4933">
        <v>10.119999999999999</v>
      </c>
      <c r="P4933">
        <v>28.5</v>
      </c>
      <c r="Q4933">
        <v>169.4</v>
      </c>
      <c r="R4933">
        <v>17.73</v>
      </c>
      <c r="S4933">
        <v>26.07</v>
      </c>
      <c r="T4933">
        <v>42.95</v>
      </c>
      <c r="U4933">
        <v>12.53</v>
      </c>
      <c r="V4933">
        <v>57.3369</v>
      </c>
      <c r="W4933">
        <v>22.1919</v>
      </c>
      <c r="X4933">
        <v>35.24</v>
      </c>
      <c r="Y4933" s="2">
        <v>-2.3823432475247652E-2</v>
      </c>
      <c r="Z4933" s="2">
        <v>-8.6591650707281698E-3</v>
      </c>
      <c r="AA4933" s="2">
        <v>-2.0570519377202001E-2</v>
      </c>
      <c r="AB4933" s="2">
        <v>3.3066015490788025E-3</v>
      </c>
      <c r="AC4933" s="2">
        <v>1.067080444866475E-3</v>
      </c>
      <c r="AD4933" s="2">
        <v>0</v>
      </c>
      <c r="AE4933" s="2">
        <v>-2.4009562488589431E-3</v>
      </c>
      <c r="AF4933" s="2">
        <v>-2.004259512850548E-3</v>
      </c>
      <c r="AG4933" s="2">
        <v>-6.1262819408426372E-3</v>
      </c>
      <c r="AH4933" s="2">
        <v>-4.5283018867924518E-2</v>
      </c>
      <c r="AI4933" s="2">
        <v>-1.8256975542542242E-2</v>
      </c>
      <c r="AJ4933" s="2">
        <v>1.2412081092263438E-3</v>
      </c>
      <c r="AK4933" s="2">
        <v>1.7211703958691871E-2</v>
      </c>
      <c r="AL4933" s="2">
        <v>-1.5319800842589215E-3</v>
      </c>
      <c r="AM4933" s="2">
        <v>-6.7067530064754965E-3</v>
      </c>
      <c r="AN4933" s="2">
        <v>-1.0268562401263837E-2</v>
      </c>
      <c r="AO4933" s="2">
        <v>1.0388041356625966E-3</v>
      </c>
      <c r="AP4933" s="2">
        <v>5.8925115243926296E-3</v>
      </c>
      <c r="AQ4933" s="2">
        <v>9.6111975116640824E-2</v>
      </c>
      <c r="AV4933" s="52"/>
    </row>
    <row r="4934" spans="1:48" x14ac:dyDescent="0.3">
      <c r="A4934">
        <v>2020</v>
      </c>
      <c r="B4934" s="1">
        <v>44026</v>
      </c>
      <c r="C4934" s="4">
        <v>99</v>
      </c>
      <c r="D4934" s="4">
        <v>99</v>
      </c>
      <c r="E4934" s="4">
        <v>99</v>
      </c>
      <c r="F4934">
        <v>2003.1432553422856</v>
      </c>
      <c r="G4934">
        <v>317.64850000000001</v>
      </c>
      <c r="H4934">
        <v>260.37</v>
      </c>
      <c r="I4934">
        <v>166.3947</v>
      </c>
      <c r="J4934">
        <v>121.66630000000001</v>
      </c>
      <c r="K4934">
        <v>86.372100000000003</v>
      </c>
      <c r="L4934">
        <v>29.030100000000001</v>
      </c>
      <c r="M4934">
        <v>108.4087</v>
      </c>
      <c r="N4934">
        <v>0.62990492899999995</v>
      </c>
      <c r="O4934">
        <v>10.24</v>
      </c>
      <c r="P4934">
        <v>28.88</v>
      </c>
      <c r="Q4934">
        <v>170.19</v>
      </c>
      <c r="R4934">
        <v>17.97</v>
      </c>
      <c r="S4934">
        <v>26.02</v>
      </c>
      <c r="T4934">
        <v>43.01</v>
      </c>
      <c r="U4934">
        <v>12.59</v>
      </c>
      <c r="V4934">
        <v>57.872300000000003</v>
      </c>
      <c r="W4934">
        <v>22.111899999999999</v>
      </c>
      <c r="X4934">
        <v>33.21</v>
      </c>
      <c r="Y4934" s="2">
        <v>3.5374208639269433E-3</v>
      </c>
      <c r="Z4934" s="2">
        <v>1.2959178174190233E-2</v>
      </c>
      <c r="AA4934" s="2">
        <v>7.0782084010210244E-3</v>
      </c>
      <c r="AB4934" s="2">
        <v>1.4384098770008347E-3</v>
      </c>
      <c r="AC4934" s="2">
        <v>-8.2185273549528759E-5</v>
      </c>
      <c r="AD4934" s="2">
        <v>1.1579153355478766E-4</v>
      </c>
      <c r="AE4934" s="2">
        <v>2.4067347136089712E-3</v>
      </c>
      <c r="AF4934" s="2">
        <v>2.3735113543901232E-3</v>
      </c>
      <c r="AG4934" s="2">
        <v>1.0955883438985792E-2</v>
      </c>
      <c r="AH4934" s="2">
        <v>1.1857707509881577E-2</v>
      </c>
      <c r="AI4934" s="2">
        <v>1.3333333333333197E-2</v>
      </c>
      <c r="AJ4934" s="2">
        <v>4.6635182998819857E-3</v>
      </c>
      <c r="AK4934" s="2">
        <v>1.3536379018612488E-2</v>
      </c>
      <c r="AL4934" s="2">
        <v>-1.9179133103184309E-3</v>
      </c>
      <c r="AM4934" s="2">
        <v>1.3969732246796873E-3</v>
      </c>
      <c r="AN4934" s="2">
        <v>4.7885075818037137E-3</v>
      </c>
      <c r="AO4934" s="2">
        <v>9.3377911955476733E-3</v>
      </c>
      <c r="AP4934" s="2">
        <v>-3.604918911855326E-3</v>
      </c>
      <c r="AQ4934" s="2">
        <v>-5.7604994324631176E-2</v>
      </c>
      <c r="AV4934" s="52"/>
    </row>
    <row r="4935" spans="1:48" x14ac:dyDescent="0.3">
      <c r="A4935">
        <v>2020</v>
      </c>
      <c r="B4935" s="1">
        <v>44027</v>
      </c>
      <c r="C4935" s="4">
        <v>99</v>
      </c>
      <c r="D4935" s="4">
        <v>99</v>
      </c>
      <c r="E4935" s="4">
        <v>99</v>
      </c>
      <c r="F4935">
        <v>1994.7727350545529</v>
      </c>
      <c r="G4935">
        <v>320.5668</v>
      </c>
      <c r="H4935">
        <v>260.89999999999998</v>
      </c>
      <c r="I4935">
        <v>165.6181</v>
      </c>
      <c r="J4935">
        <v>121.6264</v>
      </c>
      <c r="K4935">
        <v>86.382099999999994</v>
      </c>
      <c r="L4935">
        <v>29.099799999999998</v>
      </c>
      <c r="M4935">
        <v>108.85299999999999</v>
      </c>
      <c r="N4935">
        <v>0.62358317200000002</v>
      </c>
      <c r="O4935">
        <v>10.44</v>
      </c>
      <c r="P4935">
        <v>29.29</v>
      </c>
      <c r="Q4935">
        <v>170.34</v>
      </c>
      <c r="R4935">
        <v>18.170000000000002</v>
      </c>
      <c r="S4935">
        <v>25.95</v>
      </c>
      <c r="T4935">
        <v>43.14</v>
      </c>
      <c r="U4935">
        <v>12.74</v>
      </c>
      <c r="V4935">
        <v>57.644199999999998</v>
      </c>
      <c r="W4935">
        <v>22.041899999999998</v>
      </c>
      <c r="X4935">
        <v>32.26</v>
      </c>
      <c r="Y4935" s="2">
        <v>-4.1786927946411145E-3</v>
      </c>
      <c r="Z4935" s="2">
        <v>9.1871990580782992E-3</v>
      </c>
      <c r="AA4935" s="2">
        <v>2.0355647732073212E-3</v>
      </c>
      <c r="AB4935" s="2">
        <v>-4.6672159630084531E-3</v>
      </c>
      <c r="AC4935" s="2">
        <v>-3.2794619381049106E-4</v>
      </c>
      <c r="AD4935" s="2">
        <v>1.1577812742769034E-4</v>
      </c>
      <c r="AE4935" s="2">
        <v>2.4009562488589431E-3</v>
      </c>
      <c r="AF4935" s="2">
        <v>4.0983795580982196E-3</v>
      </c>
      <c r="AG4935" s="2">
        <v>-1.0036049424213878E-2</v>
      </c>
      <c r="AH4935" s="2">
        <v>1.953125E-2</v>
      </c>
      <c r="AI4935" s="2">
        <v>1.4196675900276956E-2</v>
      </c>
      <c r="AJ4935" s="2">
        <v>8.8136788295445356E-4</v>
      </c>
      <c r="AK4935" s="2">
        <v>1.112966054535347E-2</v>
      </c>
      <c r="AL4935" s="2">
        <v>-2.6902382782475476E-3</v>
      </c>
      <c r="AM4935" s="2">
        <v>3.0225528946756786E-3</v>
      </c>
      <c r="AN4935" s="2">
        <v>1.1914217633042234E-2</v>
      </c>
      <c r="AO4935" s="2">
        <v>-3.9414365767388437E-3</v>
      </c>
      <c r="AP4935" s="2">
        <v>-3.1657161980652715E-3</v>
      </c>
      <c r="AQ4935" s="2">
        <v>-2.8605841613971728E-2</v>
      </c>
      <c r="AV4935" s="52"/>
    </row>
    <row r="4936" spans="1:48" x14ac:dyDescent="0.3">
      <c r="A4936">
        <v>2020</v>
      </c>
      <c r="B4936" s="1">
        <v>44028</v>
      </c>
      <c r="C4936" s="4">
        <v>99</v>
      </c>
      <c r="D4936" s="4">
        <v>99</v>
      </c>
      <c r="E4936" s="4">
        <v>99</v>
      </c>
      <c r="F4936">
        <v>1992.3867325609006</v>
      </c>
      <c r="G4936">
        <v>319.51100000000002</v>
      </c>
      <c r="H4936">
        <v>259.12</v>
      </c>
      <c r="I4936">
        <v>166.40469999999999</v>
      </c>
      <c r="J4936">
        <v>121.7161</v>
      </c>
      <c r="K4936">
        <v>86.382099999999994</v>
      </c>
      <c r="L4936">
        <v>28.890599999999999</v>
      </c>
      <c r="M4936">
        <v>109.0504</v>
      </c>
      <c r="N4936">
        <v>0.62176090799999995</v>
      </c>
      <c r="O4936">
        <v>10.1</v>
      </c>
      <c r="P4936">
        <v>29.16</v>
      </c>
      <c r="Q4936">
        <v>168.73</v>
      </c>
      <c r="R4936">
        <v>17.78</v>
      </c>
      <c r="S4936">
        <v>26.04</v>
      </c>
      <c r="T4936">
        <v>42.53</v>
      </c>
      <c r="U4936">
        <v>12.64</v>
      </c>
      <c r="V4936">
        <v>58.377899999999997</v>
      </c>
      <c r="W4936">
        <v>22.0519</v>
      </c>
      <c r="X4936">
        <v>31.76</v>
      </c>
      <c r="Y4936" s="2">
        <v>-1.1961274844610736E-3</v>
      </c>
      <c r="Z4936" s="2">
        <v>-3.2935413149458581E-3</v>
      </c>
      <c r="AA4936" s="2">
        <v>-6.8225373706399806E-3</v>
      </c>
      <c r="AB4936" s="2">
        <v>4.7494808840338187E-3</v>
      </c>
      <c r="AC4936" s="2">
        <v>7.3750435760655542E-4</v>
      </c>
      <c r="AD4936" s="2">
        <v>0</v>
      </c>
      <c r="AE4936" s="2">
        <v>-7.1890528457240199E-3</v>
      </c>
      <c r="AF4936" s="2">
        <v>1.813454842769513E-3</v>
      </c>
      <c r="AG4936" s="2">
        <v>-2.9222469140012253E-3</v>
      </c>
      <c r="AH4936" s="2">
        <v>-3.256704980842906E-2</v>
      </c>
      <c r="AI4936" s="2">
        <v>-4.4383748719699634E-3</v>
      </c>
      <c r="AJ4936" s="2">
        <v>-9.4516848655630259E-3</v>
      </c>
      <c r="AK4936" s="2">
        <v>-2.1463951568519546E-2</v>
      </c>
      <c r="AL4936" s="2">
        <v>3.4682080924854919E-3</v>
      </c>
      <c r="AM4936" s="2">
        <v>-1.4140009272137211E-2</v>
      </c>
      <c r="AN4936" s="2">
        <v>-7.8492935635792183E-3</v>
      </c>
      <c r="AO4936" s="2">
        <v>1.2728080188466384E-2</v>
      </c>
      <c r="AP4936" s="2">
        <v>4.5368139770163296E-4</v>
      </c>
      <c r="AQ4936" s="2">
        <v>-1.5499070055796538E-2</v>
      </c>
      <c r="AV4936" s="52"/>
    </row>
    <row r="4937" spans="1:48" x14ac:dyDescent="0.3">
      <c r="A4937">
        <v>2020</v>
      </c>
      <c r="B4937" s="1">
        <v>44029</v>
      </c>
      <c r="C4937" s="4">
        <v>99</v>
      </c>
      <c r="D4937" s="4">
        <v>99</v>
      </c>
      <c r="E4937" s="4">
        <v>99</v>
      </c>
      <c r="F4937">
        <v>1962.8790589207379</v>
      </c>
      <c r="G4937">
        <v>320.43729999999999</v>
      </c>
      <c r="H4937">
        <v>259.42</v>
      </c>
      <c r="I4937">
        <v>166.05619999999999</v>
      </c>
      <c r="J4937">
        <v>121.6862</v>
      </c>
      <c r="K4937">
        <v>86.402100000000004</v>
      </c>
      <c r="L4937">
        <v>29.189499999999999</v>
      </c>
      <c r="M4937">
        <v>109.2972</v>
      </c>
      <c r="N4937">
        <v>0.62488679899999999</v>
      </c>
      <c r="O4937">
        <v>10.01</v>
      </c>
      <c r="P4937">
        <v>29.1</v>
      </c>
      <c r="Q4937">
        <v>170.12</v>
      </c>
      <c r="R4937">
        <v>18.010000000000002</v>
      </c>
      <c r="S4937">
        <v>25.93</v>
      </c>
      <c r="T4937">
        <v>42.77</v>
      </c>
      <c r="U4937">
        <v>12.66</v>
      </c>
      <c r="V4937">
        <v>59.696599999999997</v>
      </c>
      <c r="W4937">
        <v>22.021999999999998</v>
      </c>
      <c r="X4937">
        <v>30.62</v>
      </c>
      <c r="Y4937" s="2">
        <v>-1.481021387962933E-2</v>
      </c>
      <c r="Z4937" s="2">
        <v>2.8991177142569935E-3</v>
      </c>
      <c r="AA4937" s="2">
        <v>1.1577647422045256E-3</v>
      </c>
      <c r="AB4937" s="2">
        <v>-2.0942918078635797E-3</v>
      </c>
      <c r="AC4937" s="2">
        <v>-2.4565361525707985E-4</v>
      </c>
      <c r="AD4937" s="2">
        <v>2.3152944880955317E-4</v>
      </c>
      <c r="AE4937" s="2">
        <v>1.0345925664402955E-2</v>
      </c>
      <c r="AF4937" s="2">
        <v>2.2631737251765927E-3</v>
      </c>
      <c r="AG4937" s="2">
        <v>5.0274807563168711E-3</v>
      </c>
      <c r="AH4937" s="2">
        <v>-8.9108910891089188E-3</v>
      </c>
      <c r="AI4937" s="2">
        <v>-2.057613168724215E-3</v>
      </c>
      <c r="AJ4937" s="2">
        <v>8.238013394180177E-3</v>
      </c>
      <c r="AK4937" s="2">
        <v>1.2935883014623117E-2</v>
      </c>
      <c r="AL4937" s="2">
        <v>-4.2242703533026393E-3</v>
      </c>
      <c r="AM4937" s="2">
        <v>5.6430754761345181E-3</v>
      </c>
      <c r="AN4937" s="2">
        <v>1.5822784810126667E-3</v>
      </c>
      <c r="AO4937" s="2">
        <v>2.2589027697125008E-2</v>
      </c>
      <c r="AP4937" s="2">
        <v>-1.3558922360432657E-3</v>
      </c>
      <c r="AQ4937" s="2">
        <v>-3.5894206549118457E-2</v>
      </c>
      <c r="AV4937" s="52"/>
    </row>
    <row r="4938" spans="1:48" x14ac:dyDescent="0.3">
      <c r="A4938">
        <v>2020</v>
      </c>
      <c r="B4938" s="1">
        <v>44032</v>
      </c>
      <c r="C4938" s="4">
        <v>99</v>
      </c>
      <c r="D4938" s="4">
        <v>99</v>
      </c>
      <c r="E4938" s="4">
        <v>99</v>
      </c>
      <c r="F4938">
        <v>2027.4431470025654</v>
      </c>
      <c r="G4938">
        <v>323.02690000000001</v>
      </c>
      <c r="H4938">
        <v>266.77999999999997</v>
      </c>
      <c r="I4938">
        <v>166.46440000000001</v>
      </c>
      <c r="J4938">
        <v>121.76600000000001</v>
      </c>
      <c r="K4938">
        <v>86.382099999999994</v>
      </c>
      <c r="L4938">
        <v>29.179500000000001</v>
      </c>
      <c r="M4938">
        <v>110.0279</v>
      </c>
      <c r="N4938">
        <v>0.62675107299999999</v>
      </c>
      <c r="O4938">
        <v>9.61</v>
      </c>
      <c r="P4938">
        <v>29.12</v>
      </c>
      <c r="Q4938">
        <v>170.94</v>
      </c>
      <c r="R4938">
        <v>18.53</v>
      </c>
      <c r="S4938">
        <v>25.89</v>
      </c>
      <c r="T4938">
        <v>43.32</v>
      </c>
      <c r="U4938">
        <v>12.65</v>
      </c>
      <c r="V4938">
        <v>58.9133</v>
      </c>
      <c r="W4938">
        <v>21.981999999999999</v>
      </c>
      <c r="X4938">
        <v>29.23</v>
      </c>
      <c r="Y4938" s="2">
        <v>3.2892545156260056E-2</v>
      </c>
      <c r="Z4938" s="2">
        <v>8.0814561850321986E-3</v>
      </c>
      <c r="AA4938" s="2">
        <v>2.8370981420090757E-2</v>
      </c>
      <c r="AB4938" s="2">
        <v>2.4582039092790886E-3</v>
      </c>
      <c r="AC4938" s="2">
        <v>6.5578512600450445E-4</v>
      </c>
      <c r="AD4938" s="2">
        <v>-2.314758553323415E-4</v>
      </c>
      <c r="AE4938" s="2">
        <v>-3.4258894465466483E-4</v>
      </c>
      <c r="AF4938" s="2">
        <v>6.6854411640919764E-3</v>
      </c>
      <c r="AG4938" s="2">
        <v>2.98337875433341E-3</v>
      </c>
      <c r="AH4938" s="2">
        <v>-3.996003996004005E-2</v>
      </c>
      <c r="AI4938" s="2">
        <v>6.8728522336769515E-4</v>
      </c>
      <c r="AJ4938" s="2">
        <v>4.8201269691980908E-3</v>
      </c>
      <c r="AK4938" s="2">
        <v>2.8872848417545782E-2</v>
      </c>
      <c r="AL4938" s="2">
        <v>-1.542614731970704E-3</v>
      </c>
      <c r="AM4938" s="2">
        <v>1.285948094458722E-2</v>
      </c>
      <c r="AN4938" s="2">
        <v>-7.898894154818592E-4</v>
      </c>
      <c r="AO4938" s="2">
        <v>-1.3121350294656553E-2</v>
      </c>
      <c r="AP4938" s="2">
        <v>-1.8163654527290074E-3</v>
      </c>
      <c r="AQ4938" s="2">
        <v>-4.53951665578054E-2</v>
      </c>
      <c r="AV4938" s="52"/>
    </row>
    <row r="4939" spans="1:48" x14ac:dyDescent="0.3">
      <c r="A4939">
        <v>2020</v>
      </c>
      <c r="B4939" s="1">
        <v>44033</v>
      </c>
      <c r="C4939" s="4">
        <v>99</v>
      </c>
      <c r="D4939" s="4">
        <v>99</v>
      </c>
      <c r="E4939" s="4">
        <v>99</v>
      </c>
      <c r="F4939">
        <v>1996.3678116106437</v>
      </c>
      <c r="G4939">
        <v>323.71420000000001</v>
      </c>
      <c r="H4939">
        <v>264</v>
      </c>
      <c r="I4939">
        <v>166.56389999999999</v>
      </c>
      <c r="J4939">
        <v>121.8956</v>
      </c>
      <c r="K4939">
        <v>86.402100000000004</v>
      </c>
      <c r="L4939">
        <v>29.418600000000001</v>
      </c>
      <c r="M4939">
        <v>110.6203</v>
      </c>
      <c r="N4939">
        <v>0.63610054500000002</v>
      </c>
      <c r="O4939">
        <v>9.7100000000000009</v>
      </c>
      <c r="P4939">
        <v>29.72</v>
      </c>
      <c r="Q4939">
        <v>173</v>
      </c>
      <c r="R4939">
        <v>19.670000000000002</v>
      </c>
      <c r="S4939">
        <v>25.73</v>
      </c>
      <c r="T4939">
        <v>43.72</v>
      </c>
      <c r="U4939">
        <v>12.83</v>
      </c>
      <c r="V4939">
        <v>59.180999999999997</v>
      </c>
      <c r="W4939">
        <v>22.021999999999998</v>
      </c>
      <c r="X4939">
        <v>29.49</v>
      </c>
      <c r="Y4939" s="2">
        <v>-1.5327352304731479E-2</v>
      </c>
      <c r="Z4939" s="2">
        <v>2.1276865796624467E-3</v>
      </c>
      <c r="AA4939" s="2">
        <v>-1.0420571257215627E-2</v>
      </c>
      <c r="AB4939" s="2">
        <v>5.9772539954483506E-4</v>
      </c>
      <c r="AC4939" s="2">
        <v>1.0643365142979366E-3</v>
      </c>
      <c r="AD4939" s="2">
        <v>2.3152944880955317E-4</v>
      </c>
      <c r="AE4939" s="2">
        <v>8.1941088778081372E-3</v>
      </c>
      <c r="AF4939" s="2">
        <v>5.3840889447129836E-3</v>
      </c>
      <c r="AG4939" s="2">
        <v>1.4917360979133099E-2</v>
      </c>
      <c r="AH4939" s="2">
        <v>1.0405827263267664E-2</v>
      </c>
      <c r="AI4939" s="2">
        <v>2.0604395604395531E-2</v>
      </c>
      <c r="AJ4939" s="2">
        <v>1.2051012051012E-2</v>
      </c>
      <c r="AK4939" s="2">
        <v>6.1521856449001655E-2</v>
      </c>
      <c r="AL4939" s="2">
        <v>-6.1799922750096492E-3</v>
      </c>
      <c r="AM4939" s="2">
        <v>9.2336103416434945E-3</v>
      </c>
      <c r="AN4939" s="2">
        <v>1.4229249011857625E-2</v>
      </c>
      <c r="AO4939" s="2">
        <v>4.5439654543202312E-3</v>
      </c>
      <c r="AP4939" s="2">
        <v>1.8196706396143014E-3</v>
      </c>
      <c r="AQ4939" s="2">
        <v>8.8949709202872373E-3</v>
      </c>
      <c r="AV4939" s="52"/>
    </row>
    <row r="4940" spans="1:48" x14ac:dyDescent="0.3">
      <c r="A4940">
        <v>2020</v>
      </c>
      <c r="B4940" s="1">
        <v>44034</v>
      </c>
      <c r="C4940" s="4">
        <v>99</v>
      </c>
      <c r="D4940" s="4">
        <v>99</v>
      </c>
      <c r="E4940" s="4">
        <v>99</v>
      </c>
      <c r="F4940">
        <v>1991.5648138655158</v>
      </c>
      <c r="G4940">
        <v>325.55680000000001</v>
      </c>
      <c r="H4940">
        <v>264.93</v>
      </c>
      <c r="I4940">
        <v>167.06180000000001</v>
      </c>
      <c r="J4940">
        <v>121.9355</v>
      </c>
      <c r="K4940">
        <v>86.392099999999999</v>
      </c>
      <c r="L4940">
        <v>29.438500000000001</v>
      </c>
      <c r="M4940">
        <v>110.9362</v>
      </c>
      <c r="N4940">
        <v>0.628811601</v>
      </c>
      <c r="O4940">
        <v>9.84</v>
      </c>
      <c r="P4940">
        <v>29.75</v>
      </c>
      <c r="Q4940">
        <v>175.63</v>
      </c>
      <c r="R4940">
        <v>21.44</v>
      </c>
      <c r="S4940">
        <v>25.66</v>
      </c>
      <c r="T4940">
        <v>43.53</v>
      </c>
      <c r="U4940">
        <v>12.91</v>
      </c>
      <c r="V4940">
        <v>60.093200000000003</v>
      </c>
      <c r="W4940">
        <v>21.981999999999999</v>
      </c>
      <c r="X4940">
        <v>29.16</v>
      </c>
      <c r="Y4940" s="2">
        <v>-2.4058681557547201E-3</v>
      </c>
      <c r="Z4940" s="2">
        <v>5.6920579943666727E-3</v>
      </c>
      <c r="AA4940" s="2">
        <v>3.5227272727273995E-3</v>
      </c>
      <c r="AB4940" s="2">
        <v>2.9892431673370634E-3</v>
      </c>
      <c r="AC4940" s="2">
        <v>3.2732928834189323E-4</v>
      </c>
      <c r="AD4940" s="2">
        <v>-1.1573792766617075E-4</v>
      </c>
      <c r="AE4940" s="2">
        <v>6.7644279469458723E-4</v>
      </c>
      <c r="AF4940" s="2">
        <v>2.8557145478722568E-3</v>
      </c>
      <c r="AG4940" s="2">
        <v>-1.1458792257441064E-2</v>
      </c>
      <c r="AH4940" s="2">
        <v>1.3388259526261548E-2</v>
      </c>
      <c r="AI4940" s="2">
        <v>1.0094212651412526E-3</v>
      </c>
      <c r="AJ4940" s="2">
        <v>1.5202312138728358E-2</v>
      </c>
      <c r="AK4940" s="2">
        <v>8.998474834773762E-2</v>
      </c>
      <c r="AL4940" s="2">
        <v>-2.7205596579867874E-3</v>
      </c>
      <c r="AM4940" s="2">
        <v>-4.3458371454710987E-3</v>
      </c>
      <c r="AN4940" s="2">
        <v>6.2353858144972296E-3</v>
      </c>
      <c r="AO4940" s="2">
        <v>1.5413730758182531E-2</v>
      </c>
      <c r="AP4940" s="2">
        <v>-1.8163654527290074E-3</v>
      </c>
      <c r="AQ4940" s="2">
        <v>-1.1190233977619424E-2</v>
      </c>
      <c r="AV4940" s="52"/>
    </row>
    <row r="4941" spans="1:48" x14ac:dyDescent="0.3">
      <c r="A4941">
        <v>2020</v>
      </c>
      <c r="B4941" s="1">
        <v>44035</v>
      </c>
      <c r="C4941" s="4">
        <v>99</v>
      </c>
      <c r="D4941" s="4">
        <v>99</v>
      </c>
      <c r="E4941" s="4">
        <v>99</v>
      </c>
      <c r="F4941">
        <v>1924.6005756052855</v>
      </c>
      <c r="G4941">
        <v>321.67230000000001</v>
      </c>
      <c r="H4941">
        <v>258.01</v>
      </c>
      <c r="I4941">
        <v>169.01329999999999</v>
      </c>
      <c r="J4941">
        <v>122.0552</v>
      </c>
      <c r="K4941">
        <v>86.392099999999999</v>
      </c>
      <c r="L4941">
        <v>29.4087</v>
      </c>
      <c r="M4941">
        <v>110.88679999999999</v>
      </c>
      <c r="N4941">
        <v>0.62488679899999999</v>
      </c>
      <c r="O4941">
        <v>10.44</v>
      </c>
      <c r="P4941">
        <v>29.41</v>
      </c>
      <c r="Q4941">
        <v>177.18</v>
      </c>
      <c r="R4941">
        <v>21.03</v>
      </c>
      <c r="S4941">
        <v>25.61</v>
      </c>
      <c r="T4941">
        <v>43.18</v>
      </c>
      <c r="U4941">
        <v>12.88</v>
      </c>
      <c r="V4941">
        <v>60.162599999999998</v>
      </c>
      <c r="W4941">
        <v>22.071899999999999</v>
      </c>
      <c r="X4941">
        <v>30.07</v>
      </c>
      <c r="Y4941" s="2">
        <v>-3.3623931189192158E-2</v>
      </c>
      <c r="Z4941" s="2">
        <v>-1.1931865652936802E-2</v>
      </c>
      <c r="AA4941" s="2">
        <v>-2.6120107198127851E-2</v>
      </c>
      <c r="AB4941" s="2">
        <v>1.1681305959830413E-2</v>
      </c>
      <c r="AC4941" s="2">
        <v>9.8166653681652782E-4</v>
      </c>
      <c r="AD4941" s="2">
        <v>0</v>
      </c>
      <c r="AE4941" s="2">
        <v>-1.0122798376276387E-3</v>
      </c>
      <c r="AF4941" s="2">
        <v>-4.453009928229168E-4</v>
      </c>
      <c r="AG4941" s="2">
        <v>-6.2416183062754538E-3</v>
      </c>
      <c r="AH4941" s="2">
        <v>6.0975609756097615E-2</v>
      </c>
      <c r="AI4941" s="2">
        <v>-1.1428571428571455E-2</v>
      </c>
      <c r="AJ4941" s="2">
        <v>8.8253715196719984E-3</v>
      </c>
      <c r="AK4941" s="2">
        <v>-1.9123134328358216E-2</v>
      </c>
      <c r="AL4941" s="2">
        <v>-1.9485580670304259E-3</v>
      </c>
      <c r="AM4941" s="2">
        <v>-8.0404318860556323E-3</v>
      </c>
      <c r="AN4941" s="2">
        <v>-2.3237800154918276E-3</v>
      </c>
      <c r="AO4941" s="2">
        <v>1.1548727643060364E-3</v>
      </c>
      <c r="AP4941" s="2">
        <v>4.0897097625329781E-3</v>
      </c>
      <c r="AQ4941" s="2">
        <v>3.1207133058984926E-2</v>
      </c>
      <c r="AV4941" s="52"/>
    </row>
    <row r="4942" spans="1:48" x14ac:dyDescent="0.3">
      <c r="A4942">
        <v>2020</v>
      </c>
      <c r="B4942" s="1">
        <v>44036</v>
      </c>
      <c r="C4942" s="4">
        <v>99</v>
      </c>
      <c r="D4942" s="4">
        <v>99</v>
      </c>
      <c r="E4942" s="4">
        <v>99</v>
      </c>
      <c r="F4942">
        <v>1923.5470436713681</v>
      </c>
      <c r="G4942">
        <v>319.60070000000002</v>
      </c>
      <c r="H4942">
        <v>255.56</v>
      </c>
      <c r="I4942">
        <v>169.0033</v>
      </c>
      <c r="J4942">
        <v>121.9954</v>
      </c>
      <c r="K4942">
        <v>86.402100000000004</v>
      </c>
      <c r="L4942">
        <v>29.5581</v>
      </c>
      <c r="M4942">
        <v>110.9658</v>
      </c>
      <c r="N4942">
        <v>0.62152264300000004</v>
      </c>
      <c r="O4942">
        <v>10.61</v>
      </c>
      <c r="P4942">
        <v>29.44</v>
      </c>
      <c r="Q4942">
        <v>178.7</v>
      </c>
      <c r="R4942">
        <v>21.21</v>
      </c>
      <c r="S4942">
        <v>25.5</v>
      </c>
      <c r="T4942">
        <v>43.14</v>
      </c>
      <c r="U4942">
        <v>12.9</v>
      </c>
      <c r="V4942">
        <v>59.765999999999998</v>
      </c>
      <c r="W4942">
        <v>22.081900000000001</v>
      </c>
      <c r="X4942">
        <v>30.17</v>
      </c>
      <c r="Y4942" s="2">
        <v>-5.4740289869548153E-4</v>
      </c>
      <c r="Z4942" s="2">
        <v>-6.4400944688118855E-3</v>
      </c>
      <c r="AA4942" s="2">
        <v>-9.4957559784504264E-3</v>
      </c>
      <c r="AB4942" s="2">
        <v>-5.9166941299815257E-5</v>
      </c>
      <c r="AC4942" s="2">
        <v>-4.8994225563514515E-4</v>
      </c>
      <c r="AD4942" s="2">
        <v>1.157513244844921E-4</v>
      </c>
      <c r="AE4942" s="2">
        <v>5.0801293494782129E-3</v>
      </c>
      <c r="AF4942" s="2">
        <v>7.1243827038025564E-4</v>
      </c>
      <c r="AG4942" s="2">
        <v>-5.3836246907177365E-3</v>
      </c>
      <c r="AH4942" s="2">
        <v>1.6283524904214586E-2</v>
      </c>
      <c r="AI4942" s="2">
        <v>1.0200612036721513E-3</v>
      </c>
      <c r="AJ4942" s="2">
        <v>8.5788463709222107E-3</v>
      </c>
      <c r="AK4942" s="2">
        <v>8.5592011412267688E-3</v>
      </c>
      <c r="AL4942" s="2">
        <v>-4.2951971885981655E-3</v>
      </c>
      <c r="AM4942" s="2">
        <v>-9.2635479388603059E-4</v>
      </c>
      <c r="AN4942" s="2">
        <v>1.5527950310558758E-3</v>
      </c>
      <c r="AO4942" s="2">
        <v>-6.5921353133009397E-3</v>
      </c>
      <c r="AP4942" s="2">
        <v>4.5306475654571798E-4</v>
      </c>
      <c r="AQ4942" s="2">
        <v>3.3255736614565823E-3</v>
      </c>
      <c r="AV4942" s="52"/>
    </row>
    <row r="4943" spans="1:48" x14ac:dyDescent="0.3">
      <c r="A4943">
        <v>2020</v>
      </c>
      <c r="B4943" s="1">
        <v>44039</v>
      </c>
      <c r="C4943" s="4">
        <v>99</v>
      </c>
      <c r="D4943" s="4">
        <v>99</v>
      </c>
      <c r="E4943" s="4">
        <v>99</v>
      </c>
      <c r="F4943">
        <v>1960.8207786365069</v>
      </c>
      <c r="G4943">
        <v>321.93130000000002</v>
      </c>
      <c r="H4943">
        <v>260.12</v>
      </c>
      <c r="I4943">
        <v>168.37610000000001</v>
      </c>
      <c r="J4943">
        <v>121.80589999999999</v>
      </c>
      <c r="K4943">
        <v>86.372100000000003</v>
      </c>
      <c r="L4943">
        <v>29.747399999999999</v>
      </c>
      <c r="M4943">
        <v>111.1534</v>
      </c>
      <c r="N4943">
        <v>0.62334489299999996</v>
      </c>
      <c r="O4943">
        <v>10.16</v>
      </c>
      <c r="P4943">
        <v>29.72</v>
      </c>
      <c r="Q4943">
        <v>182.23</v>
      </c>
      <c r="R4943">
        <v>22.83</v>
      </c>
      <c r="S4943">
        <v>25.31</v>
      </c>
      <c r="T4943">
        <v>43.81</v>
      </c>
      <c r="U4943">
        <v>13.02</v>
      </c>
      <c r="V4943">
        <v>59.042200000000001</v>
      </c>
      <c r="W4943">
        <v>21.972000000000001</v>
      </c>
      <c r="X4943">
        <v>29.34</v>
      </c>
      <c r="Y4943" s="2">
        <v>1.9377605080038274E-2</v>
      </c>
      <c r="Z4943" s="2">
        <v>7.2922243286701605E-3</v>
      </c>
      <c r="AA4943" s="2">
        <v>1.7843167944905369E-2</v>
      </c>
      <c r="AB4943" s="2">
        <v>-3.7111701369144656E-3</v>
      </c>
      <c r="AC4943" s="2">
        <v>-1.553337256978593E-3</v>
      </c>
      <c r="AD4943" s="2">
        <v>-3.472137829982902E-4</v>
      </c>
      <c r="AE4943" s="2">
        <v>6.4043358673255835E-3</v>
      </c>
      <c r="AF4943" s="2">
        <v>1.690610981041063E-3</v>
      </c>
      <c r="AG4943" s="2">
        <v>2.9319124902742466E-3</v>
      </c>
      <c r="AH4943" s="2">
        <v>-4.2412818096135618E-2</v>
      </c>
      <c r="AI4943" s="2">
        <v>9.5108695652172948E-3</v>
      </c>
      <c r="AJ4943" s="2">
        <v>1.9753777280358209E-2</v>
      </c>
      <c r="AK4943" s="2">
        <v>7.6379066478076352E-2</v>
      </c>
      <c r="AL4943" s="2">
        <v>-7.4509803921568585E-3</v>
      </c>
      <c r="AM4943" s="2">
        <v>1.5530829856281958E-2</v>
      </c>
      <c r="AN4943" s="2">
        <v>9.302325581395321E-3</v>
      </c>
      <c r="AO4943" s="2">
        <v>-1.2110564535019908E-2</v>
      </c>
      <c r="AP4943" s="2">
        <v>-4.9769268043057258E-3</v>
      </c>
      <c r="AQ4943" s="2">
        <v>-2.7510772290354701E-2</v>
      </c>
      <c r="AV4943" s="52"/>
    </row>
    <row r="4944" spans="1:48" x14ac:dyDescent="0.3">
      <c r="A4944">
        <v>2020</v>
      </c>
      <c r="B4944" s="1">
        <v>44040</v>
      </c>
      <c r="C4944" s="4">
        <v>99</v>
      </c>
      <c r="D4944" s="4">
        <v>99</v>
      </c>
      <c r="E4944" s="4">
        <v>99</v>
      </c>
      <c r="F4944">
        <v>1929.3979091301801</v>
      </c>
      <c r="G4944">
        <v>319.8895</v>
      </c>
      <c r="H4944">
        <v>256.81</v>
      </c>
      <c r="I4944">
        <v>169.541</v>
      </c>
      <c r="J4944">
        <v>122.0951</v>
      </c>
      <c r="K4944">
        <v>86.392099999999999</v>
      </c>
      <c r="L4944">
        <v>29.747399999999999</v>
      </c>
      <c r="M4944">
        <v>110.7782</v>
      </c>
      <c r="N4944">
        <v>0.62376539499999994</v>
      </c>
      <c r="O4944">
        <v>10.6</v>
      </c>
      <c r="P4944">
        <v>29.35</v>
      </c>
      <c r="Q4944">
        <v>183.75</v>
      </c>
      <c r="R4944">
        <v>22.77</v>
      </c>
      <c r="S4944">
        <v>25.35</v>
      </c>
      <c r="T4944">
        <v>43.45</v>
      </c>
      <c r="U4944">
        <v>12.95</v>
      </c>
      <c r="V4944">
        <v>59.9345</v>
      </c>
      <c r="W4944">
        <v>22.012</v>
      </c>
      <c r="X4944">
        <v>29.17</v>
      </c>
      <c r="Y4944" s="2">
        <v>-1.6025365422829396E-2</v>
      </c>
      <c r="Z4944" s="2">
        <v>-6.3423469541483701E-3</v>
      </c>
      <c r="AA4944" s="2">
        <v>-1.27248962017531E-2</v>
      </c>
      <c r="AB4944" s="2">
        <v>6.9184403249629156E-3</v>
      </c>
      <c r="AC4944" s="2">
        <v>2.3742692266959242E-3</v>
      </c>
      <c r="AD4944" s="2">
        <v>2.3155625485538067E-4</v>
      </c>
      <c r="AE4944" s="2">
        <v>0</v>
      </c>
      <c r="AF4944" s="2">
        <v>-3.3755152788849108E-3</v>
      </c>
      <c r="AG4944" s="2">
        <v>6.7458962882693818E-4</v>
      </c>
      <c r="AH4944" s="2">
        <v>4.3307086614173151E-2</v>
      </c>
      <c r="AI4944" s="2">
        <v>-1.2449528936742893E-2</v>
      </c>
      <c r="AJ4944" s="2">
        <v>8.3411073917576406E-3</v>
      </c>
      <c r="AK4944" s="2">
        <v>-2.6281208935610145E-3</v>
      </c>
      <c r="AL4944" s="2">
        <v>1.5804030027657401E-3</v>
      </c>
      <c r="AM4944" s="2">
        <v>-8.2173019858479135E-3</v>
      </c>
      <c r="AN4944" s="2">
        <v>-5.3763440860215006E-3</v>
      </c>
      <c r="AO4944" s="2">
        <v>1.5112919234039346E-2</v>
      </c>
      <c r="AP4944" s="2">
        <v>1.8204988166756753E-3</v>
      </c>
      <c r="AQ4944" s="2">
        <v>-5.794137695978141E-3</v>
      </c>
      <c r="AV4944" s="52"/>
    </row>
    <row r="4945" spans="1:48" x14ac:dyDescent="0.3">
      <c r="A4945">
        <v>2020</v>
      </c>
      <c r="B4945" s="1">
        <v>44041</v>
      </c>
      <c r="C4945" s="4">
        <v>99</v>
      </c>
      <c r="D4945" s="4">
        <v>99</v>
      </c>
      <c r="E4945" s="4">
        <v>99</v>
      </c>
      <c r="F4945">
        <v>1948.2934262801462</v>
      </c>
      <c r="G4945">
        <v>323.82369999999997</v>
      </c>
      <c r="H4945">
        <v>259.77</v>
      </c>
      <c r="I4945">
        <v>169.25219999999999</v>
      </c>
      <c r="J4945">
        <v>122.2546</v>
      </c>
      <c r="K4945">
        <v>86.412000000000006</v>
      </c>
      <c r="L4945">
        <v>29.9267</v>
      </c>
      <c r="M4945">
        <v>111.4299</v>
      </c>
      <c r="N4945">
        <v>0.62996101199999999</v>
      </c>
      <c r="O4945">
        <v>10.86</v>
      </c>
      <c r="P4945">
        <v>29.57</v>
      </c>
      <c r="Q4945">
        <v>185.13</v>
      </c>
      <c r="R4945">
        <v>22.57</v>
      </c>
      <c r="S4945">
        <v>25.23</v>
      </c>
      <c r="T4945">
        <v>44.15</v>
      </c>
      <c r="U4945">
        <v>13.02</v>
      </c>
      <c r="V4945">
        <v>60.212200000000003</v>
      </c>
      <c r="W4945">
        <v>22.016999999999999</v>
      </c>
      <c r="X4945">
        <v>28.57</v>
      </c>
      <c r="Y4945" s="2">
        <v>9.7934786083004877E-3</v>
      </c>
      <c r="Z4945" s="2">
        <v>1.2298621867863568E-2</v>
      </c>
      <c r="AA4945" s="2">
        <v>1.1526030917799135E-2</v>
      </c>
      <c r="AB4945" s="2">
        <v>-1.7034227708931926E-3</v>
      </c>
      <c r="AC4945" s="2">
        <v>1.3063587318409287E-3</v>
      </c>
      <c r="AD4945" s="2">
        <v>2.3034513572439685E-4</v>
      </c>
      <c r="AE4945" s="2">
        <v>6.0274175222037041E-3</v>
      </c>
      <c r="AF4945" s="2">
        <v>5.8829264241520018E-3</v>
      </c>
      <c r="AG4945" s="2">
        <v>9.9326077555168535E-3</v>
      </c>
      <c r="AH4945" s="2">
        <v>2.4528301886792336E-2</v>
      </c>
      <c r="AI4945" s="2">
        <v>7.4957410562179749E-3</v>
      </c>
      <c r="AJ4945" s="2">
        <v>7.5102040816326099E-3</v>
      </c>
      <c r="AK4945" s="2">
        <v>-8.7834870443566082E-3</v>
      </c>
      <c r="AL4945" s="2">
        <v>-4.7337278106509562E-3</v>
      </c>
      <c r="AM4945" s="2">
        <v>1.6110471806674243E-2</v>
      </c>
      <c r="AN4945" s="2">
        <v>5.4054054054053502E-3</v>
      </c>
      <c r="AO4945" s="2">
        <v>4.6333914523355446E-3</v>
      </c>
      <c r="AP4945" s="2">
        <v>2.2714882791197155E-4</v>
      </c>
      <c r="AQ4945" s="2">
        <v>-2.0569077819677761E-2</v>
      </c>
      <c r="AV4945" s="52"/>
    </row>
    <row r="4946" spans="1:48" x14ac:dyDescent="0.3">
      <c r="A4946">
        <v>2020</v>
      </c>
      <c r="B4946" s="1">
        <v>44042</v>
      </c>
      <c r="C4946" s="4">
        <v>99</v>
      </c>
      <c r="D4946" s="4">
        <v>99</v>
      </c>
      <c r="E4946" s="4">
        <v>99</v>
      </c>
      <c r="F4946">
        <v>1962.2485327215634</v>
      </c>
      <c r="G4946">
        <v>322.66840000000002</v>
      </c>
      <c r="H4946">
        <v>261.13</v>
      </c>
      <c r="I4946">
        <v>170.3674</v>
      </c>
      <c r="J4946">
        <v>122.4241</v>
      </c>
      <c r="K4946">
        <v>86.441999999999993</v>
      </c>
      <c r="L4946">
        <v>30.0562</v>
      </c>
      <c r="M4946">
        <v>111.4003</v>
      </c>
      <c r="N4946">
        <v>0.62572778900000003</v>
      </c>
      <c r="O4946">
        <v>10.42</v>
      </c>
      <c r="P4946">
        <v>28.93</v>
      </c>
      <c r="Q4946">
        <v>183.76</v>
      </c>
      <c r="R4946">
        <v>21.76</v>
      </c>
      <c r="S4946">
        <v>25.13</v>
      </c>
      <c r="T4946">
        <v>43.59</v>
      </c>
      <c r="U4946">
        <v>12.87</v>
      </c>
      <c r="V4946">
        <v>60.212200000000003</v>
      </c>
      <c r="W4946">
        <v>22.1219</v>
      </c>
      <c r="X4946">
        <v>29.2</v>
      </c>
      <c r="Y4946" s="2">
        <v>7.162733422583889E-3</v>
      </c>
      <c r="Z4946" s="2">
        <v>-3.5676820442727131E-3</v>
      </c>
      <c r="AA4946" s="2">
        <v>5.2354005466375142E-3</v>
      </c>
      <c r="AB4946" s="2">
        <v>6.58898377687267E-3</v>
      </c>
      <c r="AC4946" s="2">
        <v>1.3864508983711943E-3</v>
      </c>
      <c r="AD4946" s="2">
        <v>3.4717400361050643E-4</v>
      </c>
      <c r="AE4946" s="2">
        <v>4.3272395553135556E-3</v>
      </c>
      <c r="AF4946" s="2">
        <v>-2.6563785842037557E-4</v>
      </c>
      <c r="AG4946" s="2">
        <v>-6.7198174480042061E-3</v>
      </c>
      <c r="AH4946" s="2">
        <v>-4.0515653775322291E-2</v>
      </c>
      <c r="AI4946" s="2">
        <v>-2.1643557659790313E-2</v>
      </c>
      <c r="AJ4946" s="2">
        <v>-7.4002052611678026E-3</v>
      </c>
      <c r="AK4946" s="2">
        <v>-3.5888347363757123E-2</v>
      </c>
      <c r="AL4946" s="2">
        <v>-3.9635354736425876E-3</v>
      </c>
      <c r="AM4946" s="2">
        <v>-1.2684031710079147E-2</v>
      </c>
      <c r="AN4946" s="2">
        <v>-1.1520737327188946E-2</v>
      </c>
      <c r="AO4946" s="2">
        <v>0</v>
      </c>
      <c r="AP4946" s="2">
        <v>4.7645001589680103E-3</v>
      </c>
      <c r="AQ4946" s="2">
        <v>2.2051102555127766E-2</v>
      </c>
      <c r="AV4946" s="52"/>
    </row>
    <row r="4947" spans="1:48" x14ac:dyDescent="0.3">
      <c r="A4947">
        <v>2020</v>
      </c>
      <c r="B4947" s="1">
        <v>44043</v>
      </c>
      <c r="C4947" s="4">
        <v>99</v>
      </c>
      <c r="D4947" s="4">
        <v>99</v>
      </c>
      <c r="E4947" s="4">
        <v>99</v>
      </c>
      <c r="F4947">
        <v>2039.5467447320104</v>
      </c>
      <c r="G4947">
        <v>325.21809999999999</v>
      </c>
      <c r="H4947">
        <v>265.79000000000002</v>
      </c>
      <c r="I4947">
        <v>170.25790000000001</v>
      </c>
      <c r="J4947">
        <v>122.4541</v>
      </c>
      <c r="K4947">
        <v>86.451899999999995</v>
      </c>
      <c r="L4947">
        <v>29.847000000000001</v>
      </c>
      <c r="M4947">
        <v>111.657</v>
      </c>
      <c r="N4947">
        <v>0.61829870099999995</v>
      </c>
      <c r="O4947">
        <v>10.26</v>
      </c>
      <c r="P4947">
        <v>29.07</v>
      </c>
      <c r="Q4947">
        <v>185.43</v>
      </c>
      <c r="R4947">
        <v>22.65</v>
      </c>
      <c r="S4947">
        <v>25.28</v>
      </c>
      <c r="T4947">
        <v>43.29</v>
      </c>
      <c r="U4947">
        <v>12.94</v>
      </c>
      <c r="V4947">
        <v>60.311300000000003</v>
      </c>
      <c r="W4947">
        <v>22.081900000000001</v>
      </c>
      <c r="X4947">
        <v>28.52</v>
      </c>
      <c r="Y4947" s="2">
        <v>3.9392671581329974E-2</v>
      </c>
      <c r="Z4947" s="2">
        <v>7.9019203615846578E-3</v>
      </c>
      <c r="AA4947" s="2">
        <v>1.7845517558304325E-2</v>
      </c>
      <c r="AB4947" s="2">
        <v>-6.4272859713765396E-4</v>
      </c>
      <c r="AC4947" s="2">
        <v>2.4504979003325822E-4</v>
      </c>
      <c r="AD4947" s="2">
        <v>1.145276601652867E-4</v>
      </c>
      <c r="AE4947" s="2">
        <v>-6.9602943818579677E-3</v>
      </c>
      <c r="AF4947" s="2">
        <v>2.3043025916447135E-3</v>
      </c>
      <c r="AG4947" s="2">
        <v>-1.1872715469250283E-2</v>
      </c>
      <c r="AH4947" s="2">
        <v>-1.5355086372360827E-2</v>
      </c>
      <c r="AI4947" s="2">
        <v>4.8392671966817069E-3</v>
      </c>
      <c r="AJ4947" s="2">
        <v>9.0879407923378785E-3</v>
      </c>
      <c r="AK4947" s="2">
        <v>4.090073529411753E-2</v>
      </c>
      <c r="AL4947" s="2">
        <v>5.9689614007163438E-3</v>
      </c>
      <c r="AM4947" s="2">
        <v>-6.8823124569856731E-3</v>
      </c>
      <c r="AN4947" s="2">
        <v>5.4390054390054399E-3</v>
      </c>
      <c r="AO4947" s="2">
        <v>1.645845858480488E-3</v>
      </c>
      <c r="AP4947" s="2">
        <v>-1.8081629516452091E-3</v>
      </c>
      <c r="AQ4947" s="2">
        <v>-2.3287671232876672E-2</v>
      </c>
      <c r="AV4947" s="52"/>
    </row>
    <row r="4948" spans="1:48" x14ac:dyDescent="0.3">
      <c r="A4948">
        <v>2020</v>
      </c>
      <c r="B4948" s="1">
        <v>44046</v>
      </c>
      <c r="C4948" s="4">
        <v>99</v>
      </c>
      <c r="D4948" s="4">
        <v>99</v>
      </c>
      <c r="E4948" s="4">
        <v>99</v>
      </c>
      <c r="F4948">
        <v>2046.9751272658557</v>
      </c>
      <c r="G4948">
        <v>327.47910000000002</v>
      </c>
      <c r="H4948">
        <v>269.38</v>
      </c>
      <c r="I4948">
        <v>169.4006</v>
      </c>
      <c r="J4948">
        <v>122.3942</v>
      </c>
      <c r="K4948">
        <v>86.451999999999998</v>
      </c>
      <c r="L4948">
        <v>29.810099999999998</v>
      </c>
      <c r="M4948">
        <v>112.07089999999999</v>
      </c>
      <c r="N4948">
        <v>0.62614829100000002</v>
      </c>
      <c r="O4948">
        <v>12</v>
      </c>
      <c r="P4948">
        <v>29.34</v>
      </c>
      <c r="Q4948">
        <v>185.64</v>
      </c>
      <c r="R4948">
        <v>22.74</v>
      </c>
      <c r="S4948">
        <v>25.28</v>
      </c>
      <c r="T4948">
        <v>43.59</v>
      </c>
      <c r="U4948">
        <v>13.07</v>
      </c>
      <c r="V4948">
        <v>59.6569</v>
      </c>
      <c r="W4948">
        <v>22.0519</v>
      </c>
      <c r="X4948">
        <v>28.46</v>
      </c>
      <c r="Y4948" s="2">
        <v>3.6421732196294521E-3</v>
      </c>
      <c r="Z4948" s="2">
        <v>6.9522575772997808E-3</v>
      </c>
      <c r="AA4948" s="2">
        <v>1.3506903946724824E-2</v>
      </c>
      <c r="AB4948" s="2">
        <v>-5.03530232664684E-3</v>
      </c>
      <c r="AC4948" s="2">
        <v>-4.891628781723556E-4</v>
      </c>
      <c r="AD4948" s="2">
        <v>1.1567125766109854E-6</v>
      </c>
      <c r="AE4948" s="2">
        <v>-1.236305156297246E-3</v>
      </c>
      <c r="AF4948" s="2">
        <v>3.7068880589663511E-3</v>
      </c>
      <c r="AG4948" s="2">
        <v>1.2695465779411386E-2</v>
      </c>
      <c r="AH4948" s="2">
        <v>0.16959064327485374</v>
      </c>
      <c r="AI4948" s="2">
        <v>9.2879256965943124E-3</v>
      </c>
      <c r="AJ4948" s="2">
        <v>1.1325028312569874E-3</v>
      </c>
      <c r="AK4948" s="2">
        <v>3.9735099337747659E-3</v>
      </c>
      <c r="AL4948" s="2">
        <v>0</v>
      </c>
      <c r="AM4948" s="2">
        <v>6.9300069300071154E-3</v>
      </c>
      <c r="AN4948" s="2">
        <v>1.0046367851622939E-2</v>
      </c>
      <c r="AO4948" s="2">
        <v>-1.0850371323450236E-2</v>
      </c>
      <c r="AP4948" s="2">
        <v>-1.3585787454883924E-3</v>
      </c>
      <c r="AQ4948" s="2">
        <v>-2.1037868162692153E-3</v>
      </c>
      <c r="AV4948" s="52"/>
    </row>
    <row r="4949" spans="1:48" x14ac:dyDescent="0.3">
      <c r="A4949">
        <v>2020</v>
      </c>
      <c r="B4949" s="1">
        <v>44047</v>
      </c>
      <c r="C4949" s="4">
        <v>99</v>
      </c>
      <c r="D4949" s="4">
        <v>99</v>
      </c>
      <c r="E4949" s="4">
        <v>99</v>
      </c>
      <c r="F4949">
        <v>2056.2283698193282</v>
      </c>
      <c r="G4949">
        <v>328.74400000000003</v>
      </c>
      <c r="H4949">
        <v>270.38</v>
      </c>
      <c r="I4949">
        <v>171.0154</v>
      </c>
      <c r="J4949">
        <v>122.8133</v>
      </c>
      <c r="K4949">
        <v>86.4619</v>
      </c>
      <c r="L4949">
        <v>29.989599999999999</v>
      </c>
      <c r="M4949">
        <v>112.6452</v>
      </c>
      <c r="N4949">
        <v>0.62508304000000003</v>
      </c>
      <c r="O4949">
        <v>12.44</v>
      </c>
      <c r="P4949">
        <v>29.78</v>
      </c>
      <c r="Q4949">
        <v>189.59</v>
      </c>
      <c r="R4949">
        <v>24.25</v>
      </c>
      <c r="S4949">
        <v>25.19</v>
      </c>
      <c r="T4949">
        <v>44.17</v>
      </c>
      <c r="U4949">
        <v>13.14</v>
      </c>
      <c r="V4949">
        <v>60.311300000000003</v>
      </c>
      <c r="W4949">
        <v>22.036999999999999</v>
      </c>
      <c r="X4949">
        <v>27.62</v>
      </c>
      <c r="Y4949" s="2">
        <v>4.5204469903998845E-3</v>
      </c>
      <c r="Z4949" s="2">
        <v>3.8625365710360793E-3</v>
      </c>
      <c r="AA4949" s="2">
        <v>3.7122280792931672E-3</v>
      </c>
      <c r="AB4949" s="2">
        <v>9.5324337694200345E-3</v>
      </c>
      <c r="AC4949" s="2">
        <v>3.4241818648268474E-3</v>
      </c>
      <c r="AD4949" s="2">
        <v>1.1451441262200213E-4</v>
      </c>
      <c r="AE4949" s="2">
        <v>6.0214491061754138E-3</v>
      </c>
      <c r="AF4949" s="2">
        <v>5.1244346212977465E-3</v>
      </c>
      <c r="AG4949" s="2">
        <v>-1.7012759043049108E-3</v>
      </c>
      <c r="AH4949" s="2">
        <v>3.6666666666666625E-2</v>
      </c>
      <c r="AI4949" s="2">
        <v>1.499659168370826E-2</v>
      </c>
      <c r="AJ4949" s="2">
        <v>2.1277741865977307E-2</v>
      </c>
      <c r="AK4949" s="2">
        <v>6.6402814423922596E-2</v>
      </c>
      <c r="AL4949" s="2">
        <v>-3.5601265822784445E-3</v>
      </c>
      <c r="AM4949" s="2">
        <v>1.3305804083505457E-2</v>
      </c>
      <c r="AN4949" s="2">
        <v>5.355776587605332E-3</v>
      </c>
      <c r="AO4949" s="2">
        <v>1.0969393314101072E-2</v>
      </c>
      <c r="AP4949" s="2">
        <v>-6.7567873970042491E-4</v>
      </c>
      <c r="AQ4949" s="2">
        <v>-2.9515108924806688E-2</v>
      </c>
      <c r="AV4949" s="52"/>
    </row>
    <row r="4950" spans="1:48" x14ac:dyDescent="0.3">
      <c r="A4950">
        <v>2020</v>
      </c>
      <c r="B4950" s="1">
        <v>44048</v>
      </c>
      <c r="C4950" s="4">
        <v>99</v>
      </c>
      <c r="D4950" s="4">
        <v>99</v>
      </c>
      <c r="E4950" s="4">
        <v>99</v>
      </c>
      <c r="F4950">
        <v>2060.7636601988283</v>
      </c>
      <c r="G4950">
        <v>330.78590000000003</v>
      </c>
      <c r="H4950">
        <v>271.05</v>
      </c>
      <c r="I4950">
        <v>169.52029999999999</v>
      </c>
      <c r="J4950">
        <v>122.4042</v>
      </c>
      <c r="K4950">
        <v>86.441999999999993</v>
      </c>
      <c r="L4950">
        <v>29.999500000000001</v>
      </c>
      <c r="M4950">
        <v>113.0017</v>
      </c>
      <c r="N4950">
        <v>0.62313464900000004</v>
      </c>
      <c r="O4950">
        <v>12.59</v>
      </c>
      <c r="P4950">
        <v>30.23</v>
      </c>
      <c r="Q4950">
        <v>191.35</v>
      </c>
      <c r="R4950">
        <v>25.05</v>
      </c>
      <c r="S4950">
        <v>25.08</v>
      </c>
      <c r="T4950">
        <v>44.65</v>
      </c>
      <c r="U4950">
        <v>13.25</v>
      </c>
      <c r="V4950">
        <v>59.537999999999997</v>
      </c>
      <c r="W4950">
        <v>21.942</v>
      </c>
      <c r="X4950">
        <v>27.04</v>
      </c>
      <c r="Y4950" s="2">
        <v>2.2056355442165998E-3</v>
      </c>
      <c r="Z4950" s="2">
        <v>6.2112160221936552E-3</v>
      </c>
      <c r="AA4950" s="2">
        <v>2.4779939344625745E-3</v>
      </c>
      <c r="AB4950" s="2">
        <v>-8.7424875186679074E-3</v>
      </c>
      <c r="AC4950" s="2">
        <v>-3.3310724489936661E-3</v>
      </c>
      <c r="AD4950" s="2">
        <v>-2.3015917993940427E-4</v>
      </c>
      <c r="AE4950" s="2">
        <v>3.3011443967256859E-4</v>
      </c>
      <c r="AF4950" s="2">
        <v>3.1648041816250139E-3</v>
      </c>
      <c r="AG4950" s="2">
        <v>-3.1170114613892075E-3</v>
      </c>
      <c r="AH4950" s="2">
        <v>1.2057877813504758E-2</v>
      </c>
      <c r="AI4950" s="2">
        <v>1.5110812625923398E-2</v>
      </c>
      <c r="AJ4950" s="2">
        <v>9.2831900416687763E-3</v>
      </c>
      <c r="AK4950" s="2">
        <v>3.2989690721649589E-2</v>
      </c>
      <c r="AL4950" s="2">
        <v>-4.366812227074357E-3</v>
      </c>
      <c r="AM4950" s="2">
        <v>1.0867104369481462E-2</v>
      </c>
      <c r="AN4950" s="2">
        <v>8.3713850837137116E-3</v>
      </c>
      <c r="AO4950" s="2">
        <v>-1.2821809511650462E-2</v>
      </c>
      <c r="AP4950" s="2">
        <v>-4.3109316150110599E-3</v>
      </c>
      <c r="AQ4950" s="2">
        <v>-2.0999275887038427E-2</v>
      </c>
      <c r="AV4950" s="52"/>
    </row>
    <row r="4951" spans="1:48" x14ac:dyDescent="0.3">
      <c r="A4951">
        <v>2020</v>
      </c>
      <c r="B4951" s="1">
        <v>44049</v>
      </c>
      <c r="C4951" s="4">
        <v>99</v>
      </c>
      <c r="D4951" s="4">
        <v>99</v>
      </c>
      <c r="E4951" s="4">
        <v>99</v>
      </c>
      <c r="F4951">
        <v>2117.3743602020445</v>
      </c>
      <c r="G4951">
        <v>332.99700000000001</v>
      </c>
      <c r="H4951">
        <v>274.64</v>
      </c>
      <c r="I4951">
        <v>170.46719999999999</v>
      </c>
      <c r="J4951">
        <v>122.54389999999999</v>
      </c>
      <c r="K4951">
        <v>86.441999999999993</v>
      </c>
      <c r="L4951">
        <v>30.0793</v>
      </c>
      <c r="M4951">
        <v>113.28879999999999</v>
      </c>
      <c r="N4951">
        <v>0.62460644099999996</v>
      </c>
      <c r="O4951">
        <v>12.23</v>
      </c>
      <c r="P4951">
        <v>30.18</v>
      </c>
      <c r="Q4951">
        <v>193.89</v>
      </c>
      <c r="R4951">
        <v>26.88</v>
      </c>
      <c r="S4951">
        <v>25.08</v>
      </c>
      <c r="T4951">
        <v>44.79</v>
      </c>
      <c r="U4951">
        <v>13.35</v>
      </c>
      <c r="V4951">
        <v>59.884999999999998</v>
      </c>
      <c r="W4951">
        <v>21.981999999999999</v>
      </c>
      <c r="X4951">
        <v>26.74</v>
      </c>
      <c r="Y4951" s="2">
        <v>2.7470738686140361E-2</v>
      </c>
      <c r="Z4951" s="2">
        <v>6.6843840683656897E-3</v>
      </c>
      <c r="AA4951" s="2">
        <v>1.3244788784356976E-2</v>
      </c>
      <c r="AB4951" s="2">
        <v>5.5857617052352815E-3</v>
      </c>
      <c r="AC4951" s="2">
        <v>1.1413007070018022E-3</v>
      </c>
      <c r="AD4951" s="2">
        <v>0</v>
      </c>
      <c r="AE4951" s="2">
        <v>2.6600443340722979E-3</v>
      </c>
      <c r="AF4951" s="2">
        <v>2.5406697421366253E-3</v>
      </c>
      <c r="AG4951" s="2">
        <v>2.3619164852441976E-3</v>
      </c>
      <c r="AH4951" s="2">
        <v>-2.859412231930103E-2</v>
      </c>
      <c r="AI4951" s="2">
        <v>-1.6539861065166805E-3</v>
      </c>
      <c r="AJ4951" s="2">
        <v>1.3274105043114659E-2</v>
      </c>
      <c r="AK4951" s="2">
        <v>7.3053892215568794E-2</v>
      </c>
      <c r="AL4951" s="2">
        <v>0</v>
      </c>
      <c r="AM4951" s="2">
        <v>3.1354983202687148E-3</v>
      </c>
      <c r="AN4951" s="2">
        <v>7.547169811320753E-3</v>
      </c>
      <c r="AO4951" s="2">
        <v>5.8282105546036966E-3</v>
      </c>
      <c r="AP4951" s="2">
        <v>1.822987877130533E-3</v>
      </c>
      <c r="AQ4951" s="2">
        <v>-1.1094674556213047E-2</v>
      </c>
      <c r="AV4951" s="52"/>
    </row>
    <row r="4952" spans="1:48" x14ac:dyDescent="0.3">
      <c r="A4952">
        <v>2020</v>
      </c>
      <c r="B4952" s="1">
        <v>44050</v>
      </c>
      <c r="C4952" s="4">
        <v>99</v>
      </c>
      <c r="D4952" s="4">
        <v>99</v>
      </c>
      <c r="E4952" s="4">
        <v>99</v>
      </c>
      <c r="F4952">
        <v>2091.446482719814</v>
      </c>
      <c r="G4952">
        <v>333.23610000000002</v>
      </c>
      <c r="H4952">
        <v>271.47000000000003</v>
      </c>
      <c r="I4952">
        <v>169.33090000000001</v>
      </c>
      <c r="J4952">
        <v>122.28440000000001</v>
      </c>
      <c r="K4952">
        <v>86.432000000000002</v>
      </c>
      <c r="L4952">
        <v>29.8201</v>
      </c>
      <c r="M4952">
        <v>113.05119999999999</v>
      </c>
      <c r="N4952">
        <v>0.59800176800000004</v>
      </c>
      <c r="O4952">
        <v>12.81</v>
      </c>
      <c r="P4952">
        <v>29.85</v>
      </c>
      <c r="Q4952">
        <v>190.81</v>
      </c>
      <c r="R4952">
        <v>26.19</v>
      </c>
      <c r="S4952">
        <v>25.23</v>
      </c>
      <c r="T4952">
        <v>43.87</v>
      </c>
      <c r="U4952">
        <v>13.17</v>
      </c>
      <c r="V4952">
        <v>60.965699999999998</v>
      </c>
      <c r="W4952">
        <v>21.922000000000001</v>
      </c>
      <c r="X4952">
        <v>26.53</v>
      </c>
      <c r="Y4952" s="2">
        <v>-1.2245296802288919E-2</v>
      </c>
      <c r="Z4952" s="2">
        <v>7.1802448670710284E-4</v>
      </c>
      <c r="AA4952" s="2">
        <v>-1.154238275560715E-2</v>
      </c>
      <c r="AB4952" s="2">
        <v>-6.6657984644552526E-3</v>
      </c>
      <c r="AC4952" s="2">
        <v>-2.1176084652111404E-3</v>
      </c>
      <c r="AD4952" s="2">
        <v>-1.156845052172617E-4</v>
      </c>
      <c r="AE4952" s="2">
        <v>-8.6172218103479636E-3</v>
      </c>
      <c r="AF4952" s="2">
        <v>-2.0972947016827392E-3</v>
      </c>
      <c r="AG4952" s="2">
        <v>-4.2594298191042657E-2</v>
      </c>
      <c r="AH4952" s="2">
        <v>4.7424366312346589E-2</v>
      </c>
      <c r="AI4952" s="2">
        <v>-1.0934393638170947E-2</v>
      </c>
      <c r="AJ4952" s="2">
        <v>-1.5885295786270515E-2</v>
      </c>
      <c r="AK4952" s="2">
        <v>-2.5669642857142794E-2</v>
      </c>
      <c r="AL4952" s="2">
        <v>5.9808612440193087E-3</v>
      </c>
      <c r="AM4952" s="2">
        <v>-2.0540299173922749E-2</v>
      </c>
      <c r="AN4952" s="2">
        <v>-1.3483146067415741E-2</v>
      </c>
      <c r="AO4952" s="2">
        <v>1.8046255322701876E-2</v>
      </c>
      <c r="AP4952" s="2">
        <v>-2.7295059594213411E-3</v>
      </c>
      <c r="AQ4952" s="2">
        <v>-7.8534031413611816E-3</v>
      </c>
      <c r="AV4952" s="52"/>
    </row>
    <row r="4953" spans="1:48" x14ac:dyDescent="0.3">
      <c r="A4953">
        <v>2020</v>
      </c>
      <c r="B4953" s="1">
        <v>44053</v>
      </c>
      <c r="C4953" s="4">
        <v>99</v>
      </c>
      <c r="D4953" s="4">
        <v>99</v>
      </c>
      <c r="E4953" s="4">
        <v>99</v>
      </c>
      <c r="F4953">
        <v>2076.4720389297067</v>
      </c>
      <c r="G4953">
        <v>334.2321</v>
      </c>
      <c r="H4953">
        <v>270.31</v>
      </c>
      <c r="I4953">
        <v>168.57329999999999</v>
      </c>
      <c r="J4953">
        <v>122.15470000000001</v>
      </c>
      <c r="K4953">
        <v>86.412000000000006</v>
      </c>
      <c r="L4953">
        <v>29.86</v>
      </c>
      <c r="M4953">
        <v>113.2195</v>
      </c>
      <c r="N4953">
        <v>0.61252362900000001</v>
      </c>
      <c r="O4953">
        <v>12.31</v>
      </c>
      <c r="P4953">
        <v>30.16</v>
      </c>
      <c r="Q4953">
        <v>190.15</v>
      </c>
      <c r="R4953">
        <v>27</v>
      </c>
      <c r="S4953">
        <v>25.27</v>
      </c>
      <c r="T4953">
        <v>43.98</v>
      </c>
      <c r="U4953">
        <v>13.24</v>
      </c>
      <c r="V4953">
        <v>60.945799999999998</v>
      </c>
      <c r="W4953">
        <v>21.812000000000001</v>
      </c>
      <c r="X4953">
        <v>25.75</v>
      </c>
      <c r="Y4953" s="2">
        <v>-7.1598503303004213E-3</v>
      </c>
      <c r="Z4953" s="2">
        <v>2.9888718539197168E-3</v>
      </c>
      <c r="AA4953" s="2">
        <v>-4.2730320109036768E-3</v>
      </c>
      <c r="AB4953" s="2">
        <v>-4.4740800409140968E-3</v>
      </c>
      <c r="AC4953" s="2">
        <v>-1.0606422405474714E-3</v>
      </c>
      <c r="AD4953" s="2">
        <v>-2.3139577934094824E-4</v>
      </c>
      <c r="AE4953" s="2">
        <v>1.3380236820130786E-3</v>
      </c>
      <c r="AF4953" s="2">
        <v>1.488706002236162E-3</v>
      </c>
      <c r="AG4953" s="2">
        <v>2.4283976698878273E-2</v>
      </c>
      <c r="AH4953" s="2">
        <v>-3.9032006245121043E-2</v>
      </c>
      <c r="AI4953" s="2">
        <v>1.038525963149084E-2</v>
      </c>
      <c r="AJ4953" s="2">
        <v>-3.4589382107855782E-3</v>
      </c>
      <c r="AK4953" s="2">
        <v>3.0927835051546282E-2</v>
      </c>
      <c r="AL4953" s="2">
        <v>1.5854141894569018E-3</v>
      </c>
      <c r="AM4953" s="2">
        <v>2.5074082516525209E-3</v>
      </c>
      <c r="AN4953" s="2">
        <v>5.3151100987092192E-3</v>
      </c>
      <c r="AO4953" s="2">
        <v>-3.2641304864866605E-4</v>
      </c>
      <c r="AP4953" s="2">
        <v>-5.017790347595974E-3</v>
      </c>
      <c r="AQ4953" s="2">
        <v>-2.940067847719563E-2</v>
      </c>
      <c r="AV4953" s="52"/>
    </row>
    <row r="4954" spans="1:48" x14ac:dyDescent="0.3">
      <c r="A4954">
        <v>2020</v>
      </c>
      <c r="B4954" s="1">
        <v>44054</v>
      </c>
      <c r="C4954" s="4">
        <v>99</v>
      </c>
      <c r="D4954" s="4">
        <v>99</v>
      </c>
      <c r="E4954" s="4">
        <v>99</v>
      </c>
      <c r="F4954">
        <v>2025.7198982222501</v>
      </c>
      <c r="G4954">
        <v>331.47309999999999</v>
      </c>
      <c r="H4954">
        <v>265.19</v>
      </c>
      <c r="I4954">
        <v>166.56979999999999</v>
      </c>
      <c r="J4954">
        <v>121.7355</v>
      </c>
      <c r="K4954">
        <v>86.391999999999996</v>
      </c>
      <c r="L4954">
        <v>29.730399999999999</v>
      </c>
      <c r="M4954">
        <v>113.1007</v>
      </c>
      <c r="N4954">
        <v>0.60911744999999995</v>
      </c>
      <c r="O4954">
        <v>12.22</v>
      </c>
      <c r="P4954">
        <v>29.82</v>
      </c>
      <c r="Q4954">
        <v>179.94</v>
      </c>
      <c r="R4954">
        <v>23.33</v>
      </c>
      <c r="S4954">
        <v>25.31</v>
      </c>
      <c r="T4954">
        <v>43.86</v>
      </c>
      <c r="U4954">
        <v>13.03</v>
      </c>
      <c r="V4954">
        <v>59.627200000000002</v>
      </c>
      <c r="W4954">
        <v>21.821999999999999</v>
      </c>
      <c r="X4954">
        <v>26.95</v>
      </c>
      <c r="Y4954" s="2">
        <v>-2.4441523774919816E-2</v>
      </c>
      <c r="Z4954" s="2">
        <v>-8.2547427371578719E-3</v>
      </c>
      <c r="AA4954" s="2">
        <v>-1.894121564130069E-2</v>
      </c>
      <c r="AB4954" s="2">
        <v>-1.1885037547464505E-2</v>
      </c>
      <c r="AC4954" s="2">
        <v>-3.4317140478425934E-3</v>
      </c>
      <c r="AD4954" s="2">
        <v>-2.3144933574048565E-4</v>
      </c>
      <c r="AE4954" s="2">
        <v>-4.34025452109843E-3</v>
      </c>
      <c r="AF4954" s="2">
        <v>-1.0492892125472109E-3</v>
      </c>
      <c r="AG4954" s="2">
        <v>-5.5608940434852538E-3</v>
      </c>
      <c r="AH4954" s="2">
        <v>-7.3111291632819153E-3</v>
      </c>
      <c r="AI4954" s="2">
        <v>-1.1273209549071628E-2</v>
      </c>
      <c r="AJ4954" s="2">
        <v>-5.3694451748619532E-2</v>
      </c>
      <c r="AK4954" s="2">
        <v>-0.13592592592592601</v>
      </c>
      <c r="AL4954" s="2">
        <v>1.5829046299959959E-3</v>
      </c>
      <c r="AM4954" s="2">
        <v>-2.7285129604365244E-3</v>
      </c>
      <c r="AN4954" s="2">
        <v>-1.5861027190332444E-2</v>
      </c>
      <c r="AO4954" s="2">
        <v>-2.1635617220546743E-2</v>
      </c>
      <c r="AP4954" s="2">
        <v>4.5846323124876243E-4</v>
      </c>
      <c r="AQ4954" s="2">
        <v>4.6601941747572706E-2</v>
      </c>
      <c r="AV4954" s="52"/>
    </row>
    <row r="4955" spans="1:48" x14ac:dyDescent="0.3">
      <c r="A4955">
        <v>2020</v>
      </c>
      <c r="B4955" s="1">
        <v>44055</v>
      </c>
      <c r="C4955" s="4">
        <v>99</v>
      </c>
      <c r="D4955" s="4">
        <v>99</v>
      </c>
      <c r="E4955" s="4">
        <v>99</v>
      </c>
      <c r="F4955">
        <v>2070.5760510150258</v>
      </c>
      <c r="G4955">
        <v>336.09460000000001</v>
      </c>
      <c r="H4955">
        <v>271.86</v>
      </c>
      <c r="I4955">
        <v>165.0547</v>
      </c>
      <c r="J4955">
        <v>121.3762</v>
      </c>
      <c r="K4955">
        <v>86.372100000000003</v>
      </c>
      <c r="L4955">
        <v>29.660599999999999</v>
      </c>
      <c r="M4955">
        <v>112.97190000000001</v>
      </c>
      <c r="N4955">
        <v>0.61759784100000004</v>
      </c>
      <c r="O4955">
        <v>12.23</v>
      </c>
      <c r="P4955">
        <v>30.56</v>
      </c>
      <c r="Q4955">
        <v>179.1</v>
      </c>
      <c r="R4955">
        <v>23.42</v>
      </c>
      <c r="S4955">
        <v>25.23</v>
      </c>
      <c r="T4955">
        <v>44.45</v>
      </c>
      <c r="U4955">
        <v>13.17</v>
      </c>
      <c r="V4955">
        <v>60.489800000000002</v>
      </c>
      <c r="W4955">
        <v>21.682099999999998</v>
      </c>
      <c r="X4955">
        <v>25.53</v>
      </c>
      <c r="Y4955" s="2">
        <v>2.214331449878193E-2</v>
      </c>
      <c r="Z4955" s="2">
        <v>1.3942307837347956E-2</v>
      </c>
      <c r="AA4955" s="2">
        <v>2.5151777970511713E-2</v>
      </c>
      <c r="AB4955" s="2">
        <v>-9.0958865292507518E-3</v>
      </c>
      <c r="AC4955" s="2">
        <v>-2.9514808745190191E-3</v>
      </c>
      <c r="AD4955" s="2">
        <v>-2.3034540235200573E-4</v>
      </c>
      <c r="AE4955" s="2">
        <v>-2.3477652503834934E-3</v>
      </c>
      <c r="AF4955" s="2">
        <v>-1.1388081594543298E-3</v>
      </c>
      <c r="AG4955" s="2">
        <v>1.3922423335598122E-2</v>
      </c>
      <c r="AH4955" s="2">
        <v>8.1833060556468773E-4</v>
      </c>
      <c r="AI4955" s="2">
        <v>2.481556002682761E-2</v>
      </c>
      <c r="AJ4955" s="2">
        <v>-4.6682227409136079E-3</v>
      </c>
      <c r="AK4955" s="2">
        <v>3.8576939562795509E-3</v>
      </c>
      <c r="AL4955" s="2">
        <v>-3.1608060055313691E-3</v>
      </c>
      <c r="AM4955" s="2">
        <v>1.3451892384860997E-2</v>
      </c>
      <c r="AN4955" s="2">
        <v>1.0744435917114492E-2</v>
      </c>
      <c r="AO4955" s="2">
        <v>1.446655217752979E-2</v>
      </c>
      <c r="AP4955" s="2">
        <v>-6.4109614150856808E-3</v>
      </c>
      <c r="AQ4955" s="2">
        <v>-5.2690166975881247E-2</v>
      </c>
      <c r="AV4955" s="52"/>
    </row>
    <row r="4956" spans="1:48" x14ac:dyDescent="0.3">
      <c r="A4956">
        <v>2020</v>
      </c>
      <c r="B4956" s="1">
        <v>44056</v>
      </c>
      <c r="C4956" s="4">
        <v>99</v>
      </c>
      <c r="D4956" s="4">
        <v>99</v>
      </c>
      <c r="E4956" s="4">
        <v>99</v>
      </c>
      <c r="F4956">
        <v>2087.6808596634469</v>
      </c>
      <c r="G4956">
        <v>335.48700000000002</v>
      </c>
      <c r="H4956">
        <v>272.48</v>
      </c>
      <c r="I4956">
        <v>163.29050000000001</v>
      </c>
      <c r="J4956">
        <v>121.1267</v>
      </c>
      <c r="K4956">
        <v>86.362099999999998</v>
      </c>
      <c r="L4956">
        <v>29.6905</v>
      </c>
      <c r="M4956">
        <v>112.7145</v>
      </c>
      <c r="N4956">
        <v>0.597413046</v>
      </c>
      <c r="O4956">
        <v>12.5</v>
      </c>
      <c r="P4956">
        <v>30.4</v>
      </c>
      <c r="Q4956">
        <v>183.33</v>
      </c>
      <c r="R4956">
        <v>25.45</v>
      </c>
      <c r="S4956">
        <v>25.22</v>
      </c>
      <c r="T4956">
        <v>44.32</v>
      </c>
      <c r="U4956">
        <v>13.24</v>
      </c>
      <c r="V4956">
        <v>60.390599999999999</v>
      </c>
      <c r="W4956">
        <v>21.6221</v>
      </c>
      <c r="X4956">
        <v>25.51</v>
      </c>
      <c r="Y4956" s="2">
        <v>8.2608936967256685E-3</v>
      </c>
      <c r="Z4956" s="2">
        <v>-1.8078243446933984E-3</v>
      </c>
      <c r="AA4956" s="2">
        <v>2.2805855955270182E-3</v>
      </c>
      <c r="AB4956" s="2">
        <v>-1.0688577786636677E-2</v>
      </c>
      <c r="AC4956" s="2">
        <v>-2.055592447283705E-3</v>
      </c>
      <c r="AD4956" s="2">
        <v>-1.1577812742780136E-4</v>
      </c>
      <c r="AE4956" s="2">
        <v>1.0080713134597019E-3</v>
      </c>
      <c r="AF4956" s="2">
        <v>-2.2784426923864176E-3</v>
      </c>
      <c r="AG4956" s="2">
        <v>-3.2682748643222737E-2</v>
      </c>
      <c r="AH4956" s="2">
        <v>2.2076860179885527E-2</v>
      </c>
      <c r="AI4956" s="2">
        <v>-5.2356020942407877E-3</v>
      </c>
      <c r="AJ4956" s="2">
        <v>2.3618090452261375E-2</v>
      </c>
      <c r="AK4956" s="2">
        <v>8.667805294619968E-2</v>
      </c>
      <c r="AL4956" s="2">
        <v>-3.9635354736433648E-4</v>
      </c>
      <c r="AM4956" s="2">
        <v>-2.9246344206974584E-3</v>
      </c>
      <c r="AN4956" s="2">
        <v>5.3151100987092192E-3</v>
      </c>
      <c r="AO4956" s="2">
        <v>-1.6399459082357959E-3</v>
      </c>
      <c r="AP4956" s="2">
        <v>-2.7672596289104456E-3</v>
      </c>
      <c r="AQ4956" s="2">
        <v>-7.8339208773992031E-4</v>
      </c>
      <c r="AV4956" s="52"/>
    </row>
    <row r="4957" spans="1:48" x14ac:dyDescent="0.3">
      <c r="A4957">
        <v>2020</v>
      </c>
      <c r="B4957" s="1">
        <v>44057</v>
      </c>
      <c r="C4957" s="4">
        <v>99</v>
      </c>
      <c r="D4957" s="4">
        <v>99</v>
      </c>
      <c r="E4957" s="4">
        <v>99</v>
      </c>
      <c r="F4957">
        <v>2083.3577429303946</v>
      </c>
      <c r="G4957">
        <v>335.49700000000001</v>
      </c>
      <c r="H4957">
        <v>272.16000000000003</v>
      </c>
      <c r="I4957">
        <v>162.6525</v>
      </c>
      <c r="J4957">
        <v>121.1866</v>
      </c>
      <c r="K4957">
        <v>86.372100000000003</v>
      </c>
      <c r="L4957">
        <v>29.780200000000001</v>
      </c>
      <c r="M4957">
        <v>112.20950000000001</v>
      </c>
      <c r="N4957">
        <v>0.61200495099999996</v>
      </c>
      <c r="O4957">
        <v>13.32</v>
      </c>
      <c r="P4957">
        <v>30.33</v>
      </c>
      <c r="Q4957">
        <v>182.54</v>
      </c>
      <c r="R4957">
        <v>24.58</v>
      </c>
      <c r="S4957">
        <v>25.18</v>
      </c>
      <c r="T4957">
        <v>44.24</v>
      </c>
      <c r="U4957">
        <v>13.24</v>
      </c>
      <c r="V4957">
        <v>59.865099999999998</v>
      </c>
      <c r="W4957">
        <v>21.6721</v>
      </c>
      <c r="X4957">
        <v>25.44</v>
      </c>
      <c r="Y4957" s="2">
        <v>-2.0707747130225274E-3</v>
      </c>
      <c r="Z4957" s="2">
        <v>2.9807414296145751E-5</v>
      </c>
      <c r="AA4957" s="2">
        <v>-1.1743981209629828E-3</v>
      </c>
      <c r="AB4957" s="2">
        <v>-3.9071470783664797E-3</v>
      </c>
      <c r="AC4957" s="2">
        <v>4.945235030757722E-4</v>
      </c>
      <c r="AD4957" s="2">
        <v>1.1579153355478766E-4</v>
      </c>
      <c r="AE4957" s="2">
        <v>3.0211683871945727E-3</v>
      </c>
      <c r="AF4957" s="2">
        <v>-4.4803463618255934E-3</v>
      </c>
      <c r="AG4957" s="2">
        <v>2.4425152911709214E-2</v>
      </c>
      <c r="AH4957" s="2">
        <v>6.5600000000000103E-2</v>
      </c>
      <c r="AI4957" s="2">
        <v>-2.3026315789473895E-3</v>
      </c>
      <c r="AJ4957" s="2">
        <v>-4.3091692576229246E-3</v>
      </c>
      <c r="AK4957" s="2">
        <v>-3.4184675834970535E-2</v>
      </c>
      <c r="AL4957" s="2">
        <v>-1.5860428231562196E-3</v>
      </c>
      <c r="AM4957" s="2">
        <v>-1.8050541516244634E-3</v>
      </c>
      <c r="AN4957" s="2">
        <v>0</v>
      </c>
      <c r="AO4957" s="2">
        <v>-8.7016853616291856E-3</v>
      </c>
      <c r="AP4957" s="2">
        <v>2.3124488370696028E-3</v>
      </c>
      <c r="AQ4957" s="2">
        <v>-2.7440219521756015E-3</v>
      </c>
      <c r="AV4957" s="52"/>
    </row>
    <row r="4958" spans="1:48" x14ac:dyDescent="0.3">
      <c r="A4958">
        <v>2020</v>
      </c>
      <c r="B4958" s="1">
        <v>44060</v>
      </c>
      <c r="C4958" s="4">
        <v>99</v>
      </c>
      <c r="D4958" s="4">
        <v>99</v>
      </c>
      <c r="E4958" s="4">
        <v>99</v>
      </c>
      <c r="F4958">
        <v>2089.6243256771572</v>
      </c>
      <c r="G4958">
        <v>336.56279999999998</v>
      </c>
      <c r="H4958">
        <v>275.32</v>
      </c>
      <c r="I4958">
        <v>163.06120000000001</v>
      </c>
      <c r="J4958">
        <v>121.3862</v>
      </c>
      <c r="K4958">
        <v>86.382099999999994</v>
      </c>
      <c r="L4958">
        <v>29.8201</v>
      </c>
      <c r="M4958">
        <v>112.3382</v>
      </c>
      <c r="N4958">
        <v>0.62656884899999998</v>
      </c>
      <c r="O4958">
        <v>13.31</v>
      </c>
      <c r="P4958">
        <v>30.77</v>
      </c>
      <c r="Q4958">
        <v>186.5</v>
      </c>
      <c r="R4958">
        <v>25.62</v>
      </c>
      <c r="S4958">
        <v>25.07</v>
      </c>
      <c r="T4958">
        <v>44.8</v>
      </c>
      <c r="U4958">
        <v>13.46</v>
      </c>
      <c r="V4958">
        <v>59.785800000000002</v>
      </c>
      <c r="W4958">
        <v>21.677099999999999</v>
      </c>
      <c r="X4958">
        <v>24.59</v>
      </c>
      <c r="Y4958" s="2">
        <v>3.0079244757783563E-3</v>
      </c>
      <c r="Z4958" s="2">
        <v>3.1767795241088859E-3</v>
      </c>
      <c r="AA4958" s="2">
        <v>1.1610817166372689E-2</v>
      </c>
      <c r="AB4958" s="2">
        <v>2.5127188330951178E-3</v>
      </c>
      <c r="AC4958" s="2">
        <v>1.6470467857008231E-3</v>
      </c>
      <c r="AD4958" s="2">
        <v>1.1577812742769034E-4</v>
      </c>
      <c r="AE4958" s="2">
        <v>1.3398163880700142E-3</v>
      </c>
      <c r="AF4958" s="2">
        <v>1.1469617100154927E-3</v>
      </c>
      <c r="AG4958" s="2">
        <v>2.379702643941517E-2</v>
      </c>
      <c r="AH4958" s="2">
        <v>-7.5075075075070608E-4</v>
      </c>
      <c r="AI4958" s="2">
        <v>1.4507088691064984E-2</v>
      </c>
      <c r="AJ4958" s="2">
        <v>2.1693875314999556E-2</v>
      </c>
      <c r="AK4958" s="2">
        <v>4.2310821806346821E-2</v>
      </c>
      <c r="AL4958" s="2">
        <v>-4.3685464654487083E-3</v>
      </c>
      <c r="AM4958" s="2">
        <v>1.2658227848101111E-2</v>
      </c>
      <c r="AN4958" s="2">
        <v>1.6616314199395799E-2</v>
      </c>
      <c r="AO4958" s="2">
        <v>-1.3246449099725277E-3</v>
      </c>
      <c r="AP4958" s="2">
        <v>2.3071137545493947E-4</v>
      </c>
      <c r="AQ4958" s="2">
        <v>-3.3411949685534625E-2</v>
      </c>
      <c r="AV4958" s="52"/>
    </row>
    <row r="4959" spans="1:48" x14ac:dyDescent="0.3">
      <c r="A4959">
        <v>2020</v>
      </c>
      <c r="B4959" s="1">
        <v>44061</v>
      </c>
      <c r="C4959" s="4">
        <v>99</v>
      </c>
      <c r="D4959" s="4">
        <v>99</v>
      </c>
      <c r="E4959" s="4">
        <v>99</v>
      </c>
      <c r="F4959">
        <v>2131.2248052113559</v>
      </c>
      <c r="G4959">
        <v>337.28989999999999</v>
      </c>
      <c r="H4959">
        <v>277.97000000000003</v>
      </c>
      <c r="I4959">
        <v>164.22739999999999</v>
      </c>
      <c r="J4959">
        <v>121.5958</v>
      </c>
      <c r="K4959">
        <v>86.391999999999996</v>
      </c>
      <c r="L4959">
        <v>30.0793</v>
      </c>
      <c r="M4959">
        <v>112.1897</v>
      </c>
      <c r="N4959">
        <v>0.63652104700000001</v>
      </c>
      <c r="O4959">
        <v>13.71</v>
      </c>
      <c r="P4959">
        <v>30.6</v>
      </c>
      <c r="Q4959">
        <v>188.18</v>
      </c>
      <c r="R4959">
        <v>25.88</v>
      </c>
      <c r="S4959">
        <v>24.93</v>
      </c>
      <c r="T4959">
        <v>44.75</v>
      </c>
      <c r="U4959">
        <v>13.49</v>
      </c>
      <c r="V4959">
        <v>59.518099999999997</v>
      </c>
      <c r="W4959">
        <v>21.6921</v>
      </c>
      <c r="X4959">
        <v>24.33</v>
      </c>
      <c r="Y4959" s="2">
        <v>1.9908114115544606E-2</v>
      </c>
      <c r="Z4959" s="2">
        <v>2.1603694763652204E-3</v>
      </c>
      <c r="AA4959" s="2">
        <v>9.6251634461719249E-3</v>
      </c>
      <c r="AB4959" s="2">
        <v>7.1519159677468913E-3</v>
      </c>
      <c r="AC4959" s="2">
        <v>1.7267201708266455E-3</v>
      </c>
      <c r="AD4959" s="2">
        <v>1.1460707716071106E-4</v>
      </c>
      <c r="AE4959" s="2">
        <v>8.6921237688672992E-3</v>
      </c>
      <c r="AF4959" s="2">
        <v>-1.3219011876636211E-3</v>
      </c>
      <c r="AG4959" s="2">
        <v>1.5883646331737777E-2</v>
      </c>
      <c r="AH4959" s="2">
        <v>3.0052592036063031E-2</v>
      </c>
      <c r="AI4959" s="2">
        <v>-5.5248618784530246E-3</v>
      </c>
      <c r="AJ4959" s="2">
        <v>9.0080428954424363E-3</v>
      </c>
      <c r="AK4959" s="2">
        <v>1.0148321623731471E-2</v>
      </c>
      <c r="AL4959" s="2">
        <v>-5.5843637814120273E-3</v>
      </c>
      <c r="AM4959" s="2">
        <v>-1.1160714285713969E-3</v>
      </c>
      <c r="AN4959" s="2">
        <v>2.2288261515601704E-3</v>
      </c>
      <c r="AO4959" s="2">
        <v>-4.4776518838922641E-3</v>
      </c>
      <c r="AP4959" s="2">
        <v>6.9197447998115003E-4</v>
      </c>
      <c r="AQ4959" s="2">
        <v>-1.0573403822692229E-2</v>
      </c>
      <c r="AV4959" s="52"/>
    </row>
    <row r="4960" spans="1:48" x14ac:dyDescent="0.3">
      <c r="A4960">
        <v>2020</v>
      </c>
      <c r="B4960" s="1">
        <v>44062</v>
      </c>
      <c r="C4960" s="4">
        <v>99</v>
      </c>
      <c r="D4960" s="4">
        <v>99</v>
      </c>
      <c r="E4960" s="4">
        <v>99</v>
      </c>
      <c r="F4960">
        <v>2116.0520864313598</v>
      </c>
      <c r="G4960">
        <v>335.88549999999998</v>
      </c>
      <c r="H4960">
        <v>276.10000000000002</v>
      </c>
      <c r="I4960">
        <v>163.20070000000001</v>
      </c>
      <c r="J4960">
        <v>121.4361</v>
      </c>
      <c r="K4960">
        <v>86.391999999999996</v>
      </c>
      <c r="L4960">
        <v>29.8201</v>
      </c>
      <c r="M4960">
        <v>111.93219999999999</v>
      </c>
      <c r="N4960">
        <v>0.64296894500000001</v>
      </c>
      <c r="O4960">
        <v>13.8</v>
      </c>
      <c r="P4960">
        <v>30.66</v>
      </c>
      <c r="Q4960">
        <v>182.24</v>
      </c>
      <c r="R4960">
        <v>24.88</v>
      </c>
      <c r="S4960">
        <v>25.13</v>
      </c>
      <c r="T4960">
        <v>44.2</v>
      </c>
      <c r="U4960">
        <v>13.45</v>
      </c>
      <c r="V4960">
        <v>59.339700000000001</v>
      </c>
      <c r="W4960">
        <v>21.6921</v>
      </c>
      <c r="X4960">
        <v>24.77</v>
      </c>
      <c r="Y4960" s="2">
        <v>-7.1192483978673726E-3</v>
      </c>
      <c r="Z4960" s="2">
        <v>-4.1637772136077222E-3</v>
      </c>
      <c r="AA4960" s="2">
        <v>-6.7273446774831491E-3</v>
      </c>
      <c r="AB4960" s="2">
        <v>-6.2516973416127941E-3</v>
      </c>
      <c r="AC4960" s="2">
        <v>-1.3133677314512981E-3</v>
      </c>
      <c r="AD4960" s="2">
        <v>0</v>
      </c>
      <c r="AE4960" s="2">
        <v>-8.6172218103479636E-3</v>
      </c>
      <c r="AF4960" s="2">
        <v>-2.295219614634969E-3</v>
      </c>
      <c r="AG4960" s="2">
        <v>1.0129905413795326E-2</v>
      </c>
      <c r="AH4960" s="2">
        <v>6.5645514223193757E-3</v>
      </c>
      <c r="AI4960" s="2">
        <v>1.9607843137254832E-3</v>
      </c>
      <c r="AJ4960" s="2">
        <v>-3.1565522372196786E-2</v>
      </c>
      <c r="AK4960" s="2">
        <v>-3.863987635239563E-2</v>
      </c>
      <c r="AL4960" s="2">
        <v>8.0224628961089728E-3</v>
      </c>
      <c r="AM4960" s="2">
        <v>-1.2290502793296021E-2</v>
      </c>
      <c r="AN4960" s="2">
        <v>-2.9651593773165619E-3</v>
      </c>
      <c r="AO4960" s="2">
        <v>-2.997407511328376E-3</v>
      </c>
      <c r="AP4960" s="2">
        <v>0</v>
      </c>
      <c r="AQ4960" s="2">
        <v>1.8084669132757858E-2</v>
      </c>
      <c r="AV4960" s="52"/>
    </row>
    <row r="4961" spans="1:48" x14ac:dyDescent="0.3">
      <c r="A4961">
        <v>2020</v>
      </c>
      <c r="B4961" s="1">
        <v>44063</v>
      </c>
      <c r="C4961" s="4">
        <v>99</v>
      </c>
      <c r="D4961" s="4">
        <v>99</v>
      </c>
      <c r="E4961" s="4">
        <v>99</v>
      </c>
      <c r="F4961">
        <v>2160.925395294053</v>
      </c>
      <c r="G4961">
        <v>336.93130000000002</v>
      </c>
      <c r="H4961">
        <v>279.93</v>
      </c>
      <c r="I4961">
        <v>164.67599999999999</v>
      </c>
      <c r="J4961">
        <v>121.7854</v>
      </c>
      <c r="K4961">
        <v>86.391999999999996</v>
      </c>
      <c r="L4961">
        <v>29.919799999999999</v>
      </c>
      <c r="M4961">
        <v>112.1897</v>
      </c>
      <c r="N4961">
        <v>0.64058604900000005</v>
      </c>
      <c r="O4961">
        <v>13.43</v>
      </c>
      <c r="P4961">
        <v>30.52</v>
      </c>
      <c r="Q4961">
        <v>183.5</v>
      </c>
      <c r="R4961">
        <v>25.61</v>
      </c>
      <c r="S4961">
        <v>25.06</v>
      </c>
      <c r="T4961">
        <v>44.06</v>
      </c>
      <c r="U4961">
        <v>13.43</v>
      </c>
      <c r="V4961">
        <v>58.8142</v>
      </c>
      <c r="W4961">
        <v>21.752099999999999</v>
      </c>
      <c r="X4961">
        <v>24.5</v>
      </c>
      <c r="Y4961" s="2">
        <v>2.1206145704272483E-2</v>
      </c>
      <c r="Z4961" s="2">
        <v>3.1135610200501151E-3</v>
      </c>
      <c r="AA4961" s="2">
        <v>1.387178558493285E-2</v>
      </c>
      <c r="AB4961" s="2">
        <v>9.0397896577647519E-3</v>
      </c>
      <c r="AC4961" s="2">
        <v>2.8764098978804054E-3</v>
      </c>
      <c r="AD4961" s="2">
        <v>0</v>
      </c>
      <c r="AE4961" s="2">
        <v>3.3433824836268666E-3</v>
      </c>
      <c r="AF4961" s="2">
        <v>2.3004997668232274E-3</v>
      </c>
      <c r="AG4961" s="2">
        <v>-3.7060825698198574E-3</v>
      </c>
      <c r="AH4961" s="2">
        <v>-2.6811594202898581E-2</v>
      </c>
      <c r="AI4961" s="2">
        <v>-4.5662100456621557E-3</v>
      </c>
      <c r="AJ4961" s="2">
        <v>6.91395961369623E-3</v>
      </c>
      <c r="AK4961" s="2">
        <v>2.9340836012861748E-2</v>
      </c>
      <c r="AL4961" s="2">
        <v>-2.7855153203342198E-3</v>
      </c>
      <c r="AM4961" s="2">
        <v>-3.1674208144796268E-3</v>
      </c>
      <c r="AN4961" s="2">
        <v>-1.4869888475835813E-3</v>
      </c>
      <c r="AO4961" s="2">
        <v>-8.8557913167744973E-3</v>
      </c>
      <c r="AP4961" s="2">
        <v>2.7659839296332311E-3</v>
      </c>
      <c r="AQ4961" s="2">
        <v>-1.0900282599919264E-2</v>
      </c>
      <c r="AV4961" s="52"/>
    </row>
    <row r="4962" spans="1:48" x14ac:dyDescent="0.3">
      <c r="A4962">
        <v>2020</v>
      </c>
      <c r="B4962" s="1">
        <v>44064</v>
      </c>
      <c r="C4962" s="4">
        <v>99</v>
      </c>
      <c r="D4962" s="4">
        <v>99</v>
      </c>
      <c r="E4962" s="4">
        <v>99</v>
      </c>
      <c r="F4962">
        <v>2173.2870604194327</v>
      </c>
      <c r="G4962">
        <v>338.12650000000002</v>
      </c>
      <c r="H4962">
        <v>281.87</v>
      </c>
      <c r="I4962">
        <v>165.6628</v>
      </c>
      <c r="J4962">
        <v>121.87520000000001</v>
      </c>
      <c r="K4962">
        <v>86.382099999999994</v>
      </c>
      <c r="L4962">
        <v>29.810099999999998</v>
      </c>
      <c r="M4962">
        <v>112.5462</v>
      </c>
      <c r="N4962">
        <v>0.62460644099999996</v>
      </c>
      <c r="O4962">
        <v>13.76</v>
      </c>
      <c r="P4962">
        <v>30.18</v>
      </c>
      <c r="Q4962">
        <v>182.03</v>
      </c>
      <c r="R4962">
        <v>24.9</v>
      </c>
      <c r="S4962">
        <v>25.18</v>
      </c>
      <c r="T4962">
        <v>44.28</v>
      </c>
      <c r="U4962">
        <v>13.3</v>
      </c>
      <c r="V4962">
        <v>58.9133</v>
      </c>
      <c r="W4962">
        <v>21.752099999999999</v>
      </c>
      <c r="X4962">
        <v>24.63</v>
      </c>
      <c r="Y4962" s="2">
        <v>5.720542297434239E-3</v>
      </c>
      <c r="Z4962" s="2">
        <v>3.5473106832164536E-3</v>
      </c>
      <c r="AA4962" s="2">
        <v>6.9303040045725073E-3</v>
      </c>
      <c r="AB4962" s="2">
        <v>5.9923729019408789E-3</v>
      </c>
      <c r="AC4962" s="2">
        <v>7.3736260668355591E-4</v>
      </c>
      <c r="AD4962" s="2">
        <v>-1.145939438836896E-4</v>
      </c>
      <c r="AE4962" s="2">
        <v>-3.6664683587457336E-3</v>
      </c>
      <c r="AF4962" s="2">
        <v>3.1776535635623659E-3</v>
      </c>
      <c r="AG4962" s="2">
        <v>-2.4945295054341843E-2</v>
      </c>
      <c r="AH4962" s="2">
        <v>2.4571854058078824E-2</v>
      </c>
      <c r="AI4962" s="2">
        <v>-1.1140235910878094E-2</v>
      </c>
      <c r="AJ4962" s="2">
        <v>-8.0108991825612597E-3</v>
      </c>
      <c r="AK4962" s="2">
        <v>-2.7723545490042967E-2</v>
      </c>
      <c r="AL4962" s="2">
        <v>4.7885075818037137E-3</v>
      </c>
      <c r="AM4962" s="2">
        <v>4.9931911030411946E-3</v>
      </c>
      <c r="AN4962" s="2">
        <v>-9.6798212956067387E-3</v>
      </c>
      <c r="AO4962" s="2">
        <v>1.6849672358036916E-3</v>
      </c>
      <c r="AP4962" s="2">
        <v>0</v>
      </c>
      <c r="AQ4962" s="2">
        <v>5.3061224489796555E-3</v>
      </c>
      <c r="AV4962" s="52"/>
    </row>
    <row r="4963" spans="1:48" x14ac:dyDescent="0.3">
      <c r="A4963">
        <v>2020</v>
      </c>
      <c r="B4963" s="1">
        <v>44067</v>
      </c>
      <c r="C4963" s="4">
        <v>99</v>
      </c>
      <c r="D4963" s="4">
        <v>99</v>
      </c>
      <c r="E4963" s="4">
        <v>99</v>
      </c>
      <c r="F4963">
        <v>2188.1775013406755</v>
      </c>
      <c r="G4963">
        <v>341.55279999999999</v>
      </c>
      <c r="H4963">
        <v>283.63</v>
      </c>
      <c r="I4963">
        <v>165.39359999999999</v>
      </c>
      <c r="J4963">
        <v>121.7056</v>
      </c>
      <c r="K4963">
        <v>86.372100000000003</v>
      </c>
      <c r="L4963">
        <v>29.85</v>
      </c>
      <c r="M4963">
        <v>112.7739</v>
      </c>
      <c r="N4963">
        <v>0.62432609699999997</v>
      </c>
      <c r="O4963">
        <v>14.03</v>
      </c>
      <c r="P4963">
        <v>30.35</v>
      </c>
      <c r="Q4963">
        <v>181</v>
      </c>
      <c r="R4963">
        <v>24.6</v>
      </c>
      <c r="S4963">
        <v>25.22</v>
      </c>
      <c r="T4963">
        <v>44.77</v>
      </c>
      <c r="U4963">
        <v>13.37</v>
      </c>
      <c r="V4963">
        <v>59.428899999999999</v>
      </c>
      <c r="W4963">
        <v>21.682099999999998</v>
      </c>
      <c r="X4963">
        <v>24.52</v>
      </c>
      <c r="Y4963" s="2">
        <v>6.851575750130845E-3</v>
      </c>
      <c r="Z4963" s="2">
        <v>1.0133189797309594E-2</v>
      </c>
      <c r="AA4963" s="2">
        <v>6.2440131975733948E-3</v>
      </c>
      <c r="AB4963" s="2">
        <v>-1.6249876254658124E-3</v>
      </c>
      <c r="AC4963" s="2">
        <v>-1.3915874599590428E-3</v>
      </c>
      <c r="AD4963" s="2">
        <v>-1.1576472440455454E-4</v>
      </c>
      <c r="AE4963" s="2">
        <v>1.3384725311220702E-3</v>
      </c>
      <c r="AF4963" s="2">
        <v>2.0231691518683981E-3</v>
      </c>
      <c r="AG4963" s="2">
        <v>-4.4883302764398003E-4</v>
      </c>
      <c r="AH4963" s="2">
        <v>1.9622093023255793E-2</v>
      </c>
      <c r="AI4963" s="2">
        <v>5.6328694499669929E-3</v>
      </c>
      <c r="AJ4963" s="2">
        <v>-5.6584079547327137E-3</v>
      </c>
      <c r="AK4963" s="2">
        <v>-1.2048192771084265E-2</v>
      </c>
      <c r="AL4963" s="2">
        <v>1.5885623510722979E-3</v>
      </c>
      <c r="AM4963" s="2">
        <v>1.1065943992773386E-2</v>
      </c>
      <c r="AN4963" s="2">
        <v>5.2631578947366364E-3</v>
      </c>
      <c r="AO4963" s="2">
        <v>8.7518438111597874E-3</v>
      </c>
      <c r="AP4963" s="2">
        <v>-3.2180800934162868E-3</v>
      </c>
      <c r="AQ4963" s="2">
        <v>-4.4660982541615546E-3</v>
      </c>
      <c r="AV4963" s="52"/>
    </row>
    <row r="4964" spans="1:48" x14ac:dyDescent="0.3">
      <c r="A4964">
        <v>2020</v>
      </c>
      <c r="B4964" s="1">
        <v>44068</v>
      </c>
      <c r="C4964" s="4">
        <v>99</v>
      </c>
      <c r="D4964" s="4">
        <v>99</v>
      </c>
      <c r="E4964" s="4">
        <v>99</v>
      </c>
      <c r="F4964">
        <v>2212.257881515965</v>
      </c>
      <c r="G4964">
        <v>342.74799999999999</v>
      </c>
      <c r="H4964">
        <v>285.86</v>
      </c>
      <c r="I4964">
        <v>164.1277</v>
      </c>
      <c r="J4964">
        <v>121.4161</v>
      </c>
      <c r="K4964">
        <v>86.382099999999994</v>
      </c>
      <c r="L4964">
        <v>29.770199999999999</v>
      </c>
      <c r="M4964">
        <v>112.21939999999999</v>
      </c>
      <c r="N4964">
        <v>0.62903584899999998</v>
      </c>
      <c r="O4964">
        <v>13.87</v>
      </c>
      <c r="P4964">
        <v>30.92</v>
      </c>
      <c r="Q4964">
        <v>181.22</v>
      </c>
      <c r="R4964">
        <v>24.76</v>
      </c>
      <c r="S4964">
        <v>25.13</v>
      </c>
      <c r="T4964">
        <v>45.22</v>
      </c>
      <c r="U4964">
        <v>13.48</v>
      </c>
      <c r="V4964">
        <v>58.863799999999998</v>
      </c>
      <c r="W4964">
        <v>21.572099999999999</v>
      </c>
      <c r="X4964">
        <v>24.39</v>
      </c>
      <c r="Y4964" s="2">
        <v>1.1004765454601273E-2</v>
      </c>
      <c r="Z4964" s="2">
        <v>3.499312551382916E-3</v>
      </c>
      <c r="AA4964" s="2">
        <v>7.8623558861898868E-3</v>
      </c>
      <c r="AB4964" s="2">
        <v>-7.6538632691953712E-3</v>
      </c>
      <c r="AC4964" s="2">
        <v>-2.3786908737150059E-3</v>
      </c>
      <c r="AD4964" s="2">
        <v>1.1577812742769034E-4</v>
      </c>
      <c r="AE4964" s="2">
        <v>-2.6733668341709649E-3</v>
      </c>
      <c r="AF4964" s="2">
        <v>-4.9169178329383501E-3</v>
      </c>
      <c r="AG4964" s="2">
        <v>7.543737195403466E-3</v>
      </c>
      <c r="AH4964" s="2">
        <v>-1.1404133998574539E-2</v>
      </c>
      <c r="AI4964" s="2">
        <v>1.878088962108726E-2</v>
      </c>
      <c r="AJ4964" s="2">
        <v>1.2154696132595788E-3</v>
      </c>
      <c r="AK4964" s="2">
        <v>6.5040650406504863E-3</v>
      </c>
      <c r="AL4964" s="2">
        <v>-3.5685963521014941E-3</v>
      </c>
      <c r="AM4964" s="2">
        <v>1.0051373687737231E-2</v>
      </c>
      <c r="AN4964" s="2">
        <v>8.2273747195213964E-3</v>
      </c>
      <c r="AO4964" s="2">
        <v>-9.5088416578466006E-3</v>
      </c>
      <c r="AP4964" s="2">
        <v>-5.0733093196692058E-3</v>
      </c>
      <c r="AQ4964" s="2">
        <v>-5.3017944535073136E-3</v>
      </c>
      <c r="AV4964" s="52"/>
    </row>
    <row r="4965" spans="1:48" x14ac:dyDescent="0.3">
      <c r="A4965">
        <v>2020</v>
      </c>
      <c r="B4965" s="1">
        <v>44069</v>
      </c>
      <c r="C4965" s="4">
        <v>99</v>
      </c>
      <c r="D4965" s="4">
        <v>99</v>
      </c>
      <c r="E4965" s="4">
        <v>99</v>
      </c>
      <c r="F4965">
        <v>2329.1727016487494</v>
      </c>
      <c r="G4965">
        <v>346.18419999999998</v>
      </c>
      <c r="H4965">
        <v>291.95999999999998</v>
      </c>
      <c r="I4965">
        <v>163.49979999999999</v>
      </c>
      <c r="J4965">
        <v>121.36620000000001</v>
      </c>
      <c r="K4965">
        <v>86.382099999999994</v>
      </c>
      <c r="L4965">
        <v>29.780200000000001</v>
      </c>
      <c r="M4965">
        <v>111.9619</v>
      </c>
      <c r="N4965">
        <v>0.63800685599999996</v>
      </c>
      <c r="O4965">
        <v>13.58</v>
      </c>
      <c r="P4965">
        <v>30.93</v>
      </c>
      <c r="Q4965">
        <v>183.36</v>
      </c>
      <c r="R4965">
        <v>25.57</v>
      </c>
      <c r="S4965">
        <v>25.1</v>
      </c>
      <c r="T4965">
        <v>45.34</v>
      </c>
      <c r="U4965">
        <v>13.51</v>
      </c>
      <c r="V4965">
        <v>58.209400000000002</v>
      </c>
      <c r="W4965">
        <v>21.572099999999999</v>
      </c>
      <c r="X4965">
        <v>24.93</v>
      </c>
      <c r="Y4965" s="2">
        <v>5.2848639893947391E-2</v>
      </c>
      <c r="Z4965" s="2">
        <v>1.0025441432189197E-2</v>
      </c>
      <c r="AA4965" s="2">
        <v>2.1339117050304335E-2</v>
      </c>
      <c r="AB4965" s="2">
        <v>-3.8256796384766867E-3</v>
      </c>
      <c r="AC4965" s="2">
        <v>-4.109833868819468E-4</v>
      </c>
      <c r="AD4965" s="2">
        <v>0</v>
      </c>
      <c r="AE4965" s="2">
        <v>3.3590637617497698E-4</v>
      </c>
      <c r="AF4965" s="2">
        <v>-2.2946121615334825E-3</v>
      </c>
      <c r="AG4965" s="2">
        <v>1.4261519457534177E-2</v>
      </c>
      <c r="AH4965" s="2">
        <v>-2.0908435472242193E-2</v>
      </c>
      <c r="AI4965" s="2">
        <v>3.2341526520052177E-4</v>
      </c>
      <c r="AJ4965" s="2">
        <v>1.1808851120185482E-2</v>
      </c>
      <c r="AK4965" s="2">
        <v>3.271405492730195E-2</v>
      </c>
      <c r="AL4965" s="2">
        <v>-1.1937922801431577E-3</v>
      </c>
      <c r="AM4965" s="2">
        <v>2.6536930561700256E-3</v>
      </c>
      <c r="AN4965" s="2">
        <v>2.225519287833766E-3</v>
      </c>
      <c r="AO4965" s="2">
        <v>-1.1117189172292541E-2</v>
      </c>
      <c r="AP4965" s="2">
        <v>0</v>
      </c>
      <c r="AQ4965" s="2">
        <v>2.2140221402213944E-2</v>
      </c>
      <c r="AV4965" s="52"/>
    </row>
    <row r="4966" spans="1:48" x14ac:dyDescent="0.3">
      <c r="A4966">
        <v>2020</v>
      </c>
      <c r="B4966" s="1">
        <v>44070</v>
      </c>
      <c r="C4966" s="4">
        <v>99</v>
      </c>
      <c r="D4966" s="4">
        <v>99</v>
      </c>
      <c r="E4966" s="4">
        <v>99</v>
      </c>
      <c r="F4966">
        <v>2279.0434016364279</v>
      </c>
      <c r="G4966">
        <v>346.94119999999998</v>
      </c>
      <c r="H4966">
        <v>291.05</v>
      </c>
      <c r="I4966">
        <v>160.71879999999999</v>
      </c>
      <c r="J4966">
        <v>120.9371</v>
      </c>
      <c r="K4966">
        <v>86.372100000000003</v>
      </c>
      <c r="L4966">
        <v>29.7104</v>
      </c>
      <c r="M4966">
        <v>111.4371</v>
      </c>
      <c r="N4966">
        <v>0.63919836100000005</v>
      </c>
      <c r="O4966">
        <v>14.48</v>
      </c>
      <c r="P4966">
        <v>30.67</v>
      </c>
      <c r="Q4966">
        <v>181.24</v>
      </c>
      <c r="R4966">
        <v>25.16</v>
      </c>
      <c r="S4966">
        <v>25.13</v>
      </c>
      <c r="T4966">
        <v>44.96</v>
      </c>
      <c r="U4966">
        <v>13.46</v>
      </c>
      <c r="V4966">
        <v>58.397799999999997</v>
      </c>
      <c r="W4966">
        <v>21.472200000000001</v>
      </c>
      <c r="X4966">
        <v>25.72</v>
      </c>
      <c r="Y4966" s="2">
        <v>-2.1522362844471066E-2</v>
      </c>
      <c r="Z4966" s="2">
        <v>2.1866971398463164E-3</v>
      </c>
      <c r="AA4966" s="2">
        <v>-3.1168653240168931E-3</v>
      </c>
      <c r="AB4966" s="2">
        <v>-1.7009195118281473E-2</v>
      </c>
      <c r="AC4966" s="2">
        <v>-3.5355807465340394E-3</v>
      </c>
      <c r="AD4966" s="2">
        <v>-1.1576472440455454E-4</v>
      </c>
      <c r="AE4966" s="2">
        <v>-2.3438391951700055E-3</v>
      </c>
      <c r="AF4966" s="2">
        <v>-4.6873088077283853E-3</v>
      </c>
      <c r="AG4966" s="2">
        <v>1.8675426271597129E-3</v>
      </c>
      <c r="AH4966" s="2">
        <v>6.6273932253313683E-2</v>
      </c>
      <c r="AI4966" s="2">
        <v>-8.4060782411897739E-3</v>
      </c>
      <c r="AJ4966" s="2">
        <v>-1.1561954624781823E-2</v>
      </c>
      <c r="AK4966" s="2">
        <v>-1.6034415330465346E-2</v>
      </c>
      <c r="AL4966" s="2">
        <v>1.1952191235058418E-3</v>
      </c>
      <c r="AM4966" s="2">
        <v>-8.3811204234671699E-3</v>
      </c>
      <c r="AN4966" s="2">
        <v>-3.7009622501850137E-3</v>
      </c>
      <c r="AO4966" s="2">
        <v>3.2365906537430433E-3</v>
      </c>
      <c r="AP4966" s="2">
        <v>-4.6309816846759055E-3</v>
      </c>
      <c r="AQ4966" s="2">
        <v>3.1688728439630998E-2</v>
      </c>
      <c r="AV4966" s="52"/>
    </row>
    <row r="4967" spans="1:48" x14ac:dyDescent="0.3">
      <c r="A4967">
        <v>2020</v>
      </c>
      <c r="B4967" s="1">
        <v>44071</v>
      </c>
      <c r="C4967" s="4">
        <v>99</v>
      </c>
      <c r="D4967" s="4">
        <v>99</v>
      </c>
      <c r="E4967" s="4">
        <v>99</v>
      </c>
      <c r="F4967">
        <v>2280.2228221195892</v>
      </c>
      <c r="G4967">
        <v>349.18220000000002</v>
      </c>
      <c r="H4967">
        <v>292.52999999999997</v>
      </c>
      <c r="I4967">
        <v>160.5992</v>
      </c>
      <c r="J4967">
        <v>121.1367</v>
      </c>
      <c r="K4967">
        <v>86.402000000000001</v>
      </c>
      <c r="L4967">
        <v>29.959700000000002</v>
      </c>
      <c r="M4967">
        <v>112.4768</v>
      </c>
      <c r="N4967">
        <v>0.64889822100000005</v>
      </c>
      <c r="O4967">
        <v>14.32</v>
      </c>
      <c r="P4967">
        <v>30.72</v>
      </c>
      <c r="Q4967">
        <v>184.39</v>
      </c>
      <c r="R4967">
        <v>25.61</v>
      </c>
      <c r="S4967">
        <v>24.93</v>
      </c>
      <c r="T4967">
        <v>45.55</v>
      </c>
      <c r="U4967">
        <v>13.55</v>
      </c>
      <c r="V4967">
        <v>58.566299999999998</v>
      </c>
      <c r="W4967">
        <v>21.492100000000001</v>
      </c>
      <c r="X4967">
        <v>25.58</v>
      </c>
      <c r="Y4967" s="2">
        <v>5.1750681110962482E-4</v>
      </c>
      <c r="Z4967" s="2">
        <v>6.4593078020138694E-3</v>
      </c>
      <c r="AA4967" s="2">
        <v>5.0850369352344327E-3</v>
      </c>
      <c r="AB4967" s="2">
        <v>-7.4415687523798901E-4</v>
      </c>
      <c r="AC4967" s="2">
        <v>1.650444735321166E-3</v>
      </c>
      <c r="AD4967" s="2">
        <v>3.4617660100888514E-4</v>
      </c>
      <c r="AE4967" s="2">
        <v>8.391001130917175E-3</v>
      </c>
      <c r="AF4967" s="2">
        <v>9.3299269273876551E-3</v>
      </c>
      <c r="AG4967" s="2">
        <v>1.5175038910964833E-2</v>
      </c>
      <c r="AH4967" s="2">
        <v>-1.1049723756906049E-2</v>
      </c>
      <c r="AI4967" s="2">
        <v>1.6302575806976805E-3</v>
      </c>
      <c r="AJ4967" s="2">
        <v>1.7380269256234593E-2</v>
      </c>
      <c r="AK4967" s="2">
        <v>1.7885532591414899E-2</v>
      </c>
      <c r="AL4967" s="2">
        <v>-7.9586152009549771E-3</v>
      </c>
      <c r="AM4967" s="2">
        <v>1.312277580071175E-2</v>
      </c>
      <c r="AN4967" s="2">
        <v>6.6864784546805112E-3</v>
      </c>
      <c r="AO4967" s="2">
        <v>2.885382668525116E-3</v>
      </c>
      <c r="AP4967" s="2">
        <v>9.2677974310961808E-4</v>
      </c>
      <c r="AQ4967" s="2">
        <v>-5.4432348367029482E-3</v>
      </c>
      <c r="AV4967" s="52"/>
    </row>
    <row r="4968" spans="1:48" x14ac:dyDescent="0.3">
      <c r="A4968">
        <v>2020</v>
      </c>
      <c r="B4968" s="1">
        <v>44074</v>
      </c>
      <c r="C4968" s="4">
        <v>99</v>
      </c>
      <c r="D4968" s="4">
        <v>99</v>
      </c>
      <c r="E4968" s="4">
        <v>99</v>
      </c>
      <c r="F4968">
        <v>2303.7460567037401</v>
      </c>
      <c r="G4968">
        <v>347.91730000000001</v>
      </c>
      <c r="H4968">
        <v>294.88</v>
      </c>
      <c r="I4968">
        <v>161.66569999999999</v>
      </c>
      <c r="J4968">
        <v>121.2664</v>
      </c>
      <c r="K4968">
        <v>86.432000000000002</v>
      </c>
      <c r="L4968">
        <v>29.9696</v>
      </c>
      <c r="M4968">
        <v>112.467</v>
      </c>
      <c r="N4968">
        <v>0.65035600999999998</v>
      </c>
      <c r="O4968">
        <v>14.14</v>
      </c>
      <c r="P4968">
        <v>30.58</v>
      </c>
      <c r="Q4968">
        <v>184.83</v>
      </c>
      <c r="R4968">
        <v>26.23</v>
      </c>
      <c r="S4968">
        <v>24.9</v>
      </c>
      <c r="T4968">
        <v>44.54</v>
      </c>
      <c r="U4968">
        <v>13.54</v>
      </c>
      <c r="V4968">
        <v>58.744799999999998</v>
      </c>
      <c r="W4968">
        <v>21.5121</v>
      </c>
      <c r="X4968">
        <v>26.85</v>
      </c>
      <c r="Y4968" s="2">
        <v>1.031619995903954E-2</v>
      </c>
      <c r="Z4968" s="2">
        <v>-3.622464146225135E-3</v>
      </c>
      <c r="AA4968" s="2">
        <v>8.0333640994085798E-3</v>
      </c>
      <c r="AB4968" s="2">
        <v>6.6407553711349543E-3</v>
      </c>
      <c r="AC4968" s="2">
        <v>1.0706912108386923E-3</v>
      </c>
      <c r="AD4968" s="2">
        <v>3.4721418485683664E-4</v>
      </c>
      <c r="AE4968" s="2">
        <v>3.3044389630054738E-4</v>
      </c>
      <c r="AF4968" s="2">
        <v>-8.7129079063386072E-5</v>
      </c>
      <c r="AG4968" s="2">
        <v>2.2465603276786705E-3</v>
      </c>
      <c r="AH4968" s="2">
        <v>-1.2569832402234637E-2</v>
      </c>
      <c r="AI4968" s="2">
        <v>-4.5572916666667407E-3</v>
      </c>
      <c r="AJ4968" s="2">
        <v>2.3862465426542911E-3</v>
      </c>
      <c r="AK4968" s="2">
        <v>2.4209293244826346E-2</v>
      </c>
      <c r="AL4968" s="2">
        <v>-1.2033694344164569E-3</v>
      </c>
      <c r="AM4968" s="2">
        <v>-2.2173435784851758E-2</v>
      </c>
      <c r="AN4968" s="2">
        <v>-7.3800738007390176E-4</v>
      </c>
      <c r="AO4968" s="2">
        <v>3.0478278463894615E-3</v>
      </c>
      <c r="AP4968" s="2">
        <v>9.3057449016153981E-4</v>
      </c>
      <c r="AQ4968" s="2">
        <v>4.9648162627052406E-2</v>
      </c>
      <c r="AV4968" s="52"/>
    </row>
    <row r="4969" spans="1:48" x14ac:dyDescent="0.3">
      <c r="A4969">
        <v>2020</v>
      </c>
      <c r="B4969" s="1">
        <v>44075</v>
      </c>
      <c r="C4969" s="4">
        <v>99</v>
      </c>
      <c r="D4969" s="4">
        <v>99</v>
      </c>
      <c r="E4969" s="4">
        <v>99</v>
      </c>
      <c r="F4969">
        <v>2362.7559767849357</v>
      </c>
      <c r="G4969">
        <v>351.19420000000002</v>
      </c>
      <c r="H4969">
        <v>299.92</v>
      </c>
      <c r="I4969">
        <v>163.51480000000001</v>
      </c>
      <c r="J4969">
        <v>121.6639</v>
      </c>
      <c r="K4969">
        <v>86.411000000000001</v>
      </c>
      <c r="L4969">
        <v>30.002600000000001</v>
      </c>
      <c r="M4969">
        <v>113.2247</v>
      </c>
      <c r="N4969">
        <v>0.64291290400000001</v>
      </c>
      <c r="O4969">
        <v>13.5</v>
      </c>
      <c r="P4969">
        <v>30.61</v>
      </c>
      <c r="Q4969">
        <v>185.05</v>
      </c>
      <c r="R4969">
        <v>26.14</v>
      </c>
      <c r="S4969">
        <v>24.95</v>
      </c>
      <c r="T4969">
        <v>45.3</v>
      </c>
      <c r="U4969">
        <v>13.56</v>
      </c>
      <c r="V4969">
        <v>58.070599999999999</v>
      </c>
      <c r="W4969">
        <v>21.632100000000001</v>
      </c>
      <c r="X4969">
        <v>27.27</v>
      </c>
      <c r="Y4969" s="2">
        <v>2.5614767699539076E-2</v>
      </c>
      <c r="Z4969" s="2">
        <v>9.4186175852710718E-3</v>
      </c>
      <c r="AA4969" s="2">
        <v>1.7091698317959869E-2</v>
      </c>
      <c r="AB4969" s="2">
        <v>1.1437800349734184E-2</v>
      </c>
      <c r="AC4969" s="2">
        <v>3.2779071531767734E-3</v>
      </c>
      <c r="AD4969" s="2">
        <v>-2.4296556830805116E-4</v>
      </c>
      <c r="AE4969" s="2">
        <v>1.1011157973412899E-3</v>
      </c>
      <c r="AF4969" s="2">
        <v>6.737087323392732E-3</v>
      </c>
      <c r="AG4969" s="2">
        <v>-1.1444663977196123E-2</v>
      </c>
      <c r="AH4969" s="2">
        <v>-4.526166902404527E-2</v>
      </c>
      <c r="AI4969" s="2">
        <v>9.8103335513410883E-4</v>
      </c>
      <c r="AJ4969" s="2">
        <v>1.1902829627223888E-3</v>
      </c>
      <c r="AK4969" s="2">
        <v>-3.4311856652687878E-3</v>
      </c>
      <c r="AL4969" s="2">
        <v>2.0080321285140812E-3</v>
      </c>
      <c r="AM4969" s="2">
        <v>1.7063313875168351E-2</v>
      </c>
      <c r="AN4969" s="2">
        <v>1.477104874446189E-3</v>
      </c>
      <c r="AO4969" s="2">
        <v>-1.1476760496248128E-2</v>
      </c>
      <c r="AP4969" s="2">
        <v>5.5782559582746583E-3</v>
      </c>
      <c r="AQ4969" s="2">
        <v>1.5642458100558532E-2</v>
      </c>
      <c r="AV4969" s="52"/>
    </row>
    <row r="4970" spans="1:48" x14ac:dyDescent="0.3">
      <c r="A4970">
        <v>2020</v>
      </c>
      <c r="B4970" s="1">
        <v>44076</v>
      </c>
      <c r="C4970" s="4">
        <v>99</v>
      </c>
      <c r="D4970" s="4">
        <v>99</v>
      </c>
      <c r="E4970" s="4">
        <v>99</v>
      </c>
      <c r="F4970">
        <v>2383.2643720534047</v>
      </c>
      <c r="G4970">
        <v>356.27390000000003</v>
      </c>
      <c r="H4970">
        <v>302.76</v>
      </c>
      <c r="I4970">
        <v>165.07149999999999</v>
      </c>
      <c r="J4970">
        <v>121.83369999999999</v>
      </c>
      <c r="K4970">
        <v>86.421000000000006</v>
      </c>
      <c r="L4970">
        <v>29.902799999999999</v>
      </c>
      <c r="M4970">
        <v>113.6915</v>
      </c>
      <c r="N4970">
        <v>0.64352964700000004</v>
      </c>
      <c r="O4970">
        <v>13.46</v>
      </c>
      <c r="P4970">
        <v>29.86</v>
      </c>
      <c r="Q4970">
        <v>182.62</v>
      </c>
      <c r="R4970">
        <v>25.55</v>
      </c>
      <c r="S4970">
        <v>25.04</v>
      </c>
      <c r="T4970">
        <v>45.18</v>
      </c>
      <c r="U4970">
        <v>13.38</v>
      </c>
      <c r="V4970">
        <v>59.875100000000003</v>
      </c>
      <c r="W4970">
        <v>21.572099999999999</v>
      </c>
      <c r="X4970">
        <v>27.94</v>
      </c>
      <c r="Y4970" s="2">
        <v>8.6798617673482514E-3</v>
      </c>
      <c r="Z4970" s="2">
        <v>1.4464077140226017E-2</v>
      </c>
      <c r="AA4970" s="2">
        <v>9.4691917844758056E-3</v>
      </c>
      <c r="AB4970" s="2">
        <v>9.5202391465480929E-3</v>
      </c>
      <c r="AC4970" s="2">
        <v>1.3956481750132532E-3</v>
      </c>
      <c r="AD4970" s="2">
        <v>1.1572600710563208E-4</v>
      </c>
      <c r="AE4970" s="2">
        <v>-3.3263783805403957E-3</v>
      </c>
      <c r="AF4970" s="2">
        <v>4.1227753308246129E-3</v>
      </c>
      <c r="AG4970" s="2">
        <v>9.5929479119627459E-4</v>
      </c>
      <c r="AH4970" s="2">
        <v>-2.962962962962945E-3</v>
      </c>
      <c r="AI4970" s="2">
        <v>-2.4501796798431896E-2</v>
      </c>
      <c r="AJ4970" s="2">
        <v>-1.3131586057822275E-2</v>
      </c>
      <c r="AK4970" s="2">
        <v>-2.2570772762050439E-2</v>
      </c>
      <c r="AL4970" s="2">
        <v>3.6072144288576968E-3</v>
      </c>
      <c r="AM4970" s="2">
        <v>-2.6490066225165476E-3</v>
      </c>
      <c r="AN4970" s="2">
        <v>-1.3274336283185861E-2</v>
      </c>
      <c r="AO4970" s="2">
        <v>3.1074244109756233E-2</v>
      </c>
      <c r="AP4970" s="2">
        <v>-2.7736558170498027E-3</v>
      </c>
      <c r="AQ4970" s="2">
        <v>2.4569123579024632E-2</v>
      </c>
      <c r="AV4970" s="52"/>
    </row>
    <row r="4971" spans="1:48" x14ac:dyDescent="0.3">
      <c r="A4971">
        <v>2020</v>
      </c>
      <c r="B4971" s="1">
        <v>44077</v>
      </c>
      <c r="C4971" s="4">
        <v>99</v>
      </c>
      <c r="D4971" s="4">
        <v>99</v>
      </c>
      <c r="E4971" s="4">
        <v>99</v>
      </c>
      <c r="F4971">
        <v>2257.3626409797844</v>
      </c>
      <c r="G4971">
        <v>344.0129</v>
      </c>
      <c r="H4971">
        <v>287.41000000000003</v>
      </c>
      <c r="I4971">
        <v>165.54050000000001</v>
      </c>
      <c r="J4971">
        <v>121.9935</v>
      </c>
      <c r="K4971">
        <v>86.411000000000001</v>
      </c>
      <c r="L4971">
        <v>29.872800000000002</v>
      </c>
      <c r="M4971">
        <v>113.1155</v>
      </c>
      <c r="N4971">
        <v>0.63556786399999998</v>
      </c>
      <c r="O4971">
        <v>13.34</v>
      </c>
      <c r="P4971">
        <v>29.64</v>
      </c>
      <c r="Q4971">
        <v>181.14</v>
      </c>
      <c r="R4971">
        <v>24.74</v>
      </c>
      <c r="S4971">
        <v>25.05</v>
      </c>
      <c r="T4971">
        <v>44.32</v>
      </c>
      <c r="U4971">
        <v>13.26</v>
      </c>
      <c r="V4971">
        <v>59.200899999999997</v>
      </c>
      <c r="W4971">
        <v>21.93</v>
      </c>
      <c r="X4971">
        <v>31.71</v>
      </c>
      <c r="Y4971" s="2">
        <v>-5.2827429701029827E-2</v>
      </c>
      <c r="Z4971" s="2">
        <v>-3.4414533312712603E-2</v>
      </c>
      <c r="AA4971" s="2">
        <v>-5.0700224600343402E-2</v>
      </c>
      <c r="AB4971" s="2">
        <v>2.8411930587655121E-3</v>
      </c>
      <c r="AC4971" s="2">
        <v>1.311623959544983E-3</v>
      </c>
      <c r="AD4971" s="2">
        <v>-1.1571261614662376E-4</v>
      </c>
      <c r="AE4971" s="2">
        <v>-1.003250531722677E-3</v>
      </c>
      <c r="AF4971" s="2">
        <v>-5.0663418109534453E-3</v>
      </c>
      <c r="AG4971" s="2">
        <v>-1.2372053155773388E-2</v>
      </c>
      <c r="AH4971" s="2">
        <v>-8.9153046062407926E-3</v>
      </c>
      <c r="AI4971" s="2">
        <v>-7.3677160080374282E-3</v>
      </c>
      <c r="AJ4971" s="2">
        <v>-8.1042602124631324E-3</v>
      </c>
      <c r="AK4971" s="2">
        <v>-3.1702544031311231E-2</v>
      </c>
      <c r="AL4971" s="2">
        <v>3.9936102236426407E-4</v>
      </c>
      <c r="AM4971" s="2">
        <v>-1.9034971226206232E-2</v>
      </c>
      <c r="AN4971" s="2">
        <v>-8.9686098654708779E-3</v>
      </c>
      <c r="AO4971" s="2">
        <v>-1.1260106454937135E-2</v>
      </c>
      <c r="AP4971" s="2">
        <v>1.6590874323779259E-2</v>
      </c>
      <c r="AQ4971" s="2">
        <v>0.13493199713672155</v>
      </c>
      <c r="AV4971" s="52"/>
    </row>
    <row r="4972" spans="1:48" x14ac:dyDescent="0.3">
      <c r="A4972">
        <v>2020</v>
      </c>
      <c r="B4972" s="1">
        <v>44078</v>
      </c>
      <c r="C4972" s="4">
        <v>99</v>
      </c>
      <c r="D4972" s="4">
        <v>99</v>
      </c>
      <c r="E4972" s="4">
        <v>99</v>
      </c>
      <c r="F4972">
        <v>2213.1022466897221</v>
      </c>
      <c r="G4972">
        <v>341.20420000000001</v>
      </c>
      <c r="H4972">
        <v>283.58</v>
      </c>
      <c r="I4972">
        <v>162.3972</v>
      </c>
      <c r="J4972">
        <v>121.31440000000001</v>
      </c>
      <c r="K4972">
        <v>86.381</v>
      </c>
      <c r="L4972">
        <v>29.832899999999999</v>
      </c>
      <c r="M4972">
        <v>112.6288</v>
      </c>
      <c r="N4972">
        <v>0.65740670300000004</v>
      </c>
      <c r="O4972">
        <v>13.88</v>
      </c>
      <c r="P4972">
        <v>28.51</v>
      </c>
      <c r="Q4972">
        <v>181.64</v>
      </c>
      <c r="R4972">
        <v>25.06</v>
      </c>
      <c r="S4972">
        <v>25.09</v>
      </c>
      <c r="T4972">
        <v>44.34</v>
      </c>
      <c r="U4972">
        <v>13.14</v>
      </c>
      <c r="V4972">
        <v>58.863799999999998</v>
      </c>
      <c r="W4972">
        <v>21.911999999999999</v>
      </c>
      <c r="X4972">
        <v>28.92</v>
      </c>
      <c r="Y4972" s="2">
        <v>-1.9607126248377904E-2</v>
      </c>
      <c r="Z4972" s="2">
        <v>-8.1645194119173148E-3</v>
      </c>
      <c r="AA4972" s="2">
        <v>-1.3325910719877654E-2</v>
      </c>
      <c r="AB4972" s="2">
        <v>-1.898810260933137E-2</v>
      </c>
      <c r="AC4972" s="2">
        <v>-5.5666900285670229E-3</v>
      </c>
      <c r="AD4972" s="2">
        <v>-3.4717802131678521E-4</v>
      </c>
      <c r="AE4972" s="2">
        <v>-1.3356632120190559E-3</v>
      </c>
      <c r="AF4972" s="2">
        <v>-4.3026817721709687E-3</v>
      </c>
      <c r="AG4972" s="2">
        <v>3.4361144162569079E-2</v>
      </c>
      <c r="AH4972" s="2">
        <v>4.0479760119940034E-2</v>
      </c>
      <c r="AI4972" s="2">
        <v>-3.8124156545209176E-2</v>
      </c>
      <c r="AJ4972" s="2">
        <v>2.7602959037209551E-3</v>
      </c>
      <c r="AK4972" s="2">
        <v>1.2934518997574695E-2</v>
      </c>
      <c r="AL4972" s="2">
        <v>1.5968063872255911E-3</v>
      </c>
      <c r="AM4972" s="2">
        <v>4.512635379061436E-4</v>
      </c>
      <c r="AN4972" s="2">
        <v>-9.0497737556560764E-3</v>
      </c>
      <c r="AO4972" s="2">
        <v>-5.6941701899801966E-3</v>
      </c>
      <c r="AP4972" s="2">
        <v>-8.2079343365260016E-4</v>
      </c>
      <c r="AQ4972" s="2">
        <v>-8.7984862819299847E-2</v>
      </c>
      <c r="AV4972" s="52"/>
    </row>
    <row r="4973" spans="1:48" x14ac:dyDescent="0.3">
      <c r="A4973">
        <v>2020</v>
      </c>
      <c r="B4973" s="1">
        <v>44082</v>
      </c>
      <c r="C4973" s="4">
        <v>99</v>
      </c>
      <c r="D4973" s="4">
        <v>99</v>
      </c>
      <c r="E4973" s="4">
        <v>99</v>
      </c>
      <c r="F4973">
        <v>2121.8806729313073</v>
      </c>
      <c r="G4973">
        <v>331.88150000000002</v>
      </c>
      <c r="H4973">
        <v>269.95</v>
      </c>
      <c r="I4973">
        <v>163.39510000000001</v>
      </c>
      <c r="J4973">
        <v>121.5741</v>
      </c>
      <c r="K4973">
        <v>86.391000000000005</v>
      </c>
      <c r="L4973">
        <v>29.783100000000001</v>
      </c>
      <c r="M4973">
        <v>112.1819</v>
      </c>
      <c r="N4973">
        <v>0.64111867499999997</v>
      </c>
      <c r="O4973">
        <v>12.78</v>
      </c>
      <c r="P4973">
        <v>26.75</v>
      </c>
      <c r="Q4973">
        <v>181.29</v>
      </c>
      <c r="R4973">
        <v>24.75</v>
      </c>
      <c r="S4973">
        <v>25.22</v>
      </c>
      <c r="T4973">
        <v>43.57</v>
      </c>
      <c r="U4973">
        <v>12.82</v>
      </c>
      <c r="V4973">
        <v>58.5366</v>
      </c>
      <c r="W4973">
        <v>21.742100000000001</v>
      </c>
      <c r="X4973">
        <v>28.28</v>
      </c>
      <c r="Y4973" s="2">
        <v>-4.1218869979848693E-2</v>
      </c>
      <c r="Z4973" s="2">
        <v>-2.7322934477359895E-2</v>
      </c>
      <c r="AA4973" s="2">
        <v>-4.8064038366598449E-2</v>
      </c>
      <c r="AB4973" s="2">
        <v>6.1448103785042285E-3</v>
      </c>
      <c r="AC4973" s="2">
        <v>2.1407186615933771E-3</v>
      </c>
      <c r="AD4973" s="2">
        <v>1.1576619858533199E-4</v>
      </c>
      <c r="AE4973" s="2">
        <v>-1.6692979898030869E-3</v>
      </c>
      <c r="AF4973" s="2">
        <v>-3.9679016379469134E-3</v>
      </c>
      <c r="AG4973" s="2">
        <v>-2.4776181815110099E-2</v>
      </c>
      <c r="AH4973" s="2">
        <v>-7.9250720461095159E-2</v>
      </c>
      <c r="AI4973" s="2">
        <v>-6.1732725359523011E-2</v>
      </c>
      <c r="AJ4973" s="2">
        <v>-1.9268883505835221E-3</v>
      </c>
      <c r="AK4973" s="2">
        <v>-1.2370311252992816E-2</v>
      </c>
      <c r="AL4973" s="2">
        <v>5.1813471502590858E-3</v>
      </c>
      <c r="AM4973" s="2">
        <v>-1.7365809652683861E-2</v>
      </c>
      <c r="AN4973" s="2">
        <v>-2.4353120243531201E-2</v>
      </c>
      <c r="AO4973" s="2">
        <v>-5.5585945861462704E-3</v>
      </c>
      <c r="AP4973" s="2">
        <v>-7.7537422416940061E-3</v>
      </c>
      <c r="AQ4973" s="2">
        <v>-2.2130013831258677E-2</v>
      </c>
      <c r="AV4973" s="52"/>
    </row>
    <row r="4974" spans="1:48" x14ac:dyDescent="0.3">
      <c r="A4974">
        <v>2020</v>
      </c>
      <c r="B4974" s="1">
        <v>44083</v>
      </c>
      <c r="C4974" s="4">
        <v>99</v>
      </c>
      <c r="D4974" s="4">
        <v>99</v>
      </c>
      <c r="E4974" s="4">
        <v>99</v>
      </c>
      <c r="F4974">
        <v>2159.680766835505</v>
      </c>
      <c r="G4974">
        <v>338.43529999999998</v>
      </c>
      <c r="H4974">
        <v>277.88</v>
      </c>
      <c r="I4974">
        <v>162.95599999999999</v>
      </c>
      <c r="J4974">
        <v>121.5141</v>
      </c>
      <c r="K4974">
        <v>86.400999999999996</v>
      </c>
      <c r="L4974">
        <v>29.812999999999999</v>
      </c>
      <c r="M4974">
        <v>112.748</v>
      </c>
      <c r="N4974">
        <v>0.65011774499999997</v>
      </c>
      <c r="O4974">
        <v>12.79</v>
      </c>
      <c r="P4974">
        <v>27.41</v>
      </c>
      <c r="Q4974">
        <v>183.05</v>
      </c>
      <c r="R4974">
        <v>25.18</v>
      </c>
      <c r="S4974">
        <v>25.18</v>
      </c>
      <c r="T4974">
        <v>44.22</v>
      </c>
      <c r="U4974">
        <v>12.94</v>
      </c>
      <c r="V4974">
        <v>59.309899999999999</v>
      </c>
      <c r="W4974">
        <v>21.5871</v>
      </c>
      <c r="X4974">
        <v>26.83</v>
      </c>
      <c r="Y4974" s="2">
        <v>1.7814429617278194E-2</v>
      </c>
      <c r="Z4974" s="2">
        <v>1.9747409843573482E-2</v>
      </c>
      <c r="AA4974" s="2">
        <v>2.9375810335247277E-2</v>
      </c>
      <c r="AB4974" s="2">
        <v>-2.6873510894759312E-3</v>
      </c>
      <c r="AC4974" s="2">
        <v>-4.9352617045905767E-4</v>
      </c>
      <c r="AD4974" s="2">
        <v>1.1575279832376495E-4</v>
      </c>
      <c r="AE4974" s="2">
        <v>1.0039250447400061E-3</v>
      </c>
      <c r="AF4974" s="2">
        <v>5.0462686048284855E-3</v>
      </c>
      <c r="AG4974" s="2">
        <v>1.403651203889833E-2</v>
      </c>
      <c r="AH4974" s="2">
        <v>7.8247261345842922E-4</v>
      </c>
      <c r="AI4974" s="2">
        <v>2.4672897196261756E-2</v>
      </c>
      <c r="AJ4974" s="2">
        <v>9.7082023277621499E-3</v>
      </c>
      <c r="AK4974" s="2">
        <v>1.7373737373737264E-2</v>
      </c>
      <c r="AL4974" s="2">
        <v>-1.5860428231562196E-3</v>
      </c>
      <c r="AM4974" s="2">
        <v>1.4918521918751315E-2</v>
      </c>
      <c r="AN4974" s="2">
        <v>9.3603744149766133E-3</v>
      </c>
      <c r="AO4974" s="2">
        <v>1.3210538364031965E-2</v>
      </c>
      <c r="AP4974" s="2">
        <v>-7.1290261750245332E-3</v>
      </c>
      <c r="AQ4974" s="2">
        <v>-5.127298444130135E-2</v>
      </c>
      <c r="AV4974" s="52"/>
    </row>
    <row r="4975" spans="1:48" x14ac:dyDescent="0.3">
      <c r="A4975">
        <v>2020</v>
      </c>
      <c r="B4975" s="1">
        <v>44084</v>
      </c>
      <c r="C4975" s="4">
        <v>99</v>
      </c>
      <c r="D4975" s="4">
        <v>99</v>
      </c>
      <c r="E4975" s="4">
        <v>99</v>
      </c>
      <c r="F4975">
        <v>2101.5707631309251</v>
      </c>
      <c r="G4975">
        <v>332.55880000000002</v>
      </c>
      <c r="H4975">
        <v>272.33999999999997</v>
      </c>
      <c r="I4975">
        <v>163.7843</v>
      </c>
      <c r="J4975">
        <v>121.6639</v>
      </c>
      <c r="K4975">
        <v>86.391000000000005</v>
      </c>
      <c r="L4975">
        <v>29.703199999999999</v>
      </c>
      <c r="M4975">
        <v>112.4302</v>
      </c>
      <c r="N4975">
        <v>0.62755003899999995</v>
      </c>
      <c r="O4975">
        <v>12.4</v>
      </c>
      <c r="P4975">
        <v>26.79</v>
      </c>
      <c r="Q4975">
        <v>182.46</v>
      </c>
      <c r="R4975">
        <v>24.86</v>
      </c>
      <c r="S4975">
        <v>25.23</v>
      </c>
      <c r="T4975">
        <v>43.51</v>
      </c>
      <c r="U4975">
        <v>12.81</v>
      </c>
      <c r="V4975">
        <v>58.288699999999999</v>
      </c>
      <c r="W4975">
        <v>21.6921</v>
      </c>
      <c r="X4975">
        <v>27.13</v>
      </c>
      <c r="Y4975" s="2">
        <v>-2.6906756126613196E-2</v>
      </c>
      <c r="Z4975" s="2">
        <v>-1.7363732447531199E-2</v>
      </c>
      <c r="AA4975" s="2">
        <v>-1.993666330790278E-2</v>
      </c>
      <c r="AB4975" s="2">
        <v>5.0829671813250599E-3</v>
      </c>
      <c r="AC4975" s="2">
        <v>1.2327787474868401E-3</v>
      </c>
      <c r="AD4975" s="2">
        <v>-1.1573940116427206E-4</v>
      </c>
      <c r="AE4975" s="2">
        <v>-3.6829570992520377E-3</v>
      </c>
      <c r="AF4975" s="2">
        <v>-2.8186752758364575E-3</v>
      </c>
      <c r="AG4975" s="2">
        <v>-3.4713259518858397E-2</v>
      </c>
      <c r="AH4975" s="2">
        <v>-3.0492572322126543E-2</v>
      </c>
      <c r="AI4975" s="2">
        <v>-2.2619481940897468E-2</v>
      </c>
      <c r="AJ4975" s="2">
        <v>-3.2231630701994307E-3</v>
      </c>
      <c r="AK4975" s="2">
        <v>-1.2708498808578272E-2</v>
      </c>
      <c r="AL4975" s="2">
        <v>1.9857029388403724E-3</v>
      </c>
      <c r="AM4975" s="2">
        <v>-1.6056083220262307E-2</v>
      </c>
      <c r="AN4975" s="2">
        <v>-1.0046367851622828E-2</v>
      </c>
      <c r="AO4975" s="2">
        <v>-1.7218036112015001E-2</v>
      </c>
      <c r="AP4975" s="2">
        <v>4.8640160095612117E-3</v>
      </c>
      <c r="AQ4975" s="2">
        <v>1.1181513231457441E-2</v>
      </c>
      <c r="AV4975" s="52"/>
    </row>
    <row r="4976" spans="1:48" x14ac:dyDescent="0.3">
      <c r="A4976">
        <v>2020</v>
      </c>
      <c r="B4976" s="1">
        <v>44085</v>
      </c>
      <c r="C4976" s="4">
        <v>99</v>
      </c>
      <c r="D4976" s="4">
        <v>99</v>
      </c>
      <c r="E4976" s="4">
        <v>99</v>
      </c>
      <c r="F4976">
        <v>2084.2916128228808</v>
      </c>
      <c r="G4976">
        <v>332.72809999999998</v>
      </c>
      <c r="H4976">
        <v>270.45</v>
      </c>
      <c r="I4976">
        <v>164.1335</v>
      </c>
      <c r="J4976">
        <v>121.8537</v>
      </c>
      <c r="K4976">
        <v>86.411000000000001</v>
      </c>
      <c r="L4976">
        <v>29.8429</v>
      </c>
      <c r="M4976">
        <v>112.4699</v>
      </c>
      <c r="N4976">
        <v>0.64996352800000001</v>
      </c>
      <c r="O4976">
        <v>12.08</v>
      </c>
      <c r="P4976">
        <v>27.04</v>
      </c>
      <c r="Q4976">
        <v>182.45</v>
      </c>
      <c r="R4976">
        <v>24.9</v>
      </c>
      <c r="S4976">
        <v>25.18</v>
      </c>
      <c r="T4976">
        <v>43.93</v>
      </c>
      <c r="U4976">
        <v>12.9</v>
      </c>
      <c r="V4976">
        <v>58.427500000000002</v>
      </c>
      <c r="W4976">
        <v>21.782</v>
      </c>
      <c r="X4976">
        <v>25.52</v>
      </c>
      <c r="Y4976" s="2">
        <v>-8.2220168890728695E-3</v>
      </c>
      <c r="Z4976" s="2">
        <v>5.0908290503803855E-4</v>
      </c>
      <c r="AA4976" s="2">
        <v>-6.939854593522754E-3</v>
      </c>
      <c r="AB4976" s="2">
        <v>2.1320724880222741E-3</v>
      </c>
      <c r="AC4976" s="2">
        <v>1.5600354747793421E-3</v>
      </c>
      <c r="AD4976" s="2">
        <v>2.3150559664775194E-4</v>
      </c>
      <c r="AE4976" s="2">
        <v>4.7031969619435454E-3</v>
      </c>
      <c r="AF4976" s="2">
        <v>3.5310797276877359E-4</v>
      </c>
      <c r="AG4976" s="2">
        <v>3.571585946471445E-2</v>
      </c>
      <c r="AH4976" s="2">
        <v>-2.5806451612903292E-2</v>
      </c>
      <c r="AI4976" s="2">
        <v>9.3318402388951061E-3</v>
      </c>
      <c r="AJ4976" s="2">
        <v>-5.480653293887805E-5</v>
      </c>
      <c r="AK4976" s="2">
        <v>1.6090104585679832E-3</v>
      </c>
      <c r="AL4976" s="2">
        <v>-1.9817677368212383E-3</v>
      </c>
      <c r="AM4976" s="2">
        <v>9.6529533440588011E-3</v>
      </c>
      <c r="AN4976" s="2">
        <v>7.0257611241217877E-3</v>
      </c>
      <c r="AO4976" s="2">
        <v>2.3812505682920815E-3</v>
      </c>
      <c r="AP4976" s="2">
        <v>4.1443659212339057E-3</v>
      </c>
      <c r="AQ4976" s="2">
        <v>-5.9343899741983064E-2</v>
      </c>
      <c r="AV4976" s="52"/>
    </row>
    <row r="4977" spans="1:48" x14ac:dyDescent="0.3">
      <c r="A4977">
        <v>2020</v>
      </c>
      <c r="B4977" s="1">
        <v>44088</v>
      </c>
      <c r="C4977" s="4">
        <v>99</v>
      </c>
      <c r="D4977" s="4">
        <v>99</v>
      </c>
      <c r="E4977" s="4">
        <v>99</v>
      </c>
      <c r="F4977">
        <v>2087.4098788174065</v>
      </c>
      <c r="G4977">
        <v>337.1105</v>
      </c>
      <c r="H4977">
        <v>275.16000000000003</v>
      </c>
      <c r="I4977">
        <v>164.12350000000001</v>
      </c>
      <c r="J4977">
        <v>121.74379999999999</v>
      </c>
      <c r="K4977">
        <v>86.400999999999996</v>
      </c>
      <c r="L4977">
        <v>29.872800000000002</v>
      </c>
      <c r="M4977">
        <v>112.5792</v>
      </c>
      <c r="N4977">
        <v>0.65231841800000001</v>
      </c>
      <c r="O4977">
        <v>12.4</v>
      </c>
      <c r="P4977">
        <v>26.94</v>
      </c>
      <c r="Q4977">
        <v>183.89</v>
      </c>
      <c r="R4977">
        <v>25.29</v>
      </c>
      <c r="S4977">
        <v>25.12</v>
      </c>
      <c r="T4977">
        <v>44.64</v>
      </c>
      <c r="U4977">
        <v>12.91</v>
      </c>
      <c r="V4977">
        <v>59.230600000000003</v>
      </c>
      <c r="W4977">
        <v>21.6721</v>
      </c>
      <c r="X4977">
        <v>25.07</v>
      </c>
      <c r="Y4977" s="2">
        <v>1.4960795194596255E-3</v>
      </c>
      <c r="Z4977" s="2">
        <v>1.3171114793129934E-2</v>
      </c>
      <c r="AA4977" s="2">
        <v>1.7415418746533629E-2</v>
      </c>
      <c r="AB4977" s="2">
        <v>-6.0926014494255831E-5</v>
      </c>
      <c r="AC4977" s="2">
        <v>-9.0190121432509596E-4</v>
      </c>
      <c r="AD4977" s="2">
        <v>-1.1572600710563208E-4</v>
      </c>
      <c r="AE4977" s="2">
        <v>1.0019133529248769E-3</v>
      </c>
      <c r="AF4977" s="2">
        <v>9.718155702103104E-4</v>
      </c>
      <c r="AG4977" s="2">
        <v>3.6231109878521739E-3</v>
      </c>
      <c r="AH4977" s="2">
        <v>2.6490066225165476E-2</v>
      </c>
      <c r="AI4977" s="2">
        <v>-3.6982248520709415E-3</v>
      </c>
      <c r="AJ4977" s="2">
        <v>7.8925733077555016E-3</v>
      </c>
      <c r="AK4977" s="2">
        <v>1.5662650602409567E-2</v>
      </c>
      <c r="AL4977" s="2">
        <v>-2.3828435266083359E-3</v>
      </c>
      <c r="AM4977" s="2">
        <v>1.6162076030047823E-2</v>
      </c>
      <c r="AN4977" s="2">
        <v>7.751937984497026E-4</v>
      </c>
      <c r="AO4977" s="2">
        <v>1.3745239827136269E-2</v>
      </c>
      <c r="AP4977" s="2">
        <v>-5.0454503718666555E-3</v>
      </c>
      <c r="AQ4977" s="2">
        <v>-1.7633228840125414E-2</v>
      </c>
      <c r="AV4977" s="52"/>
    </row>
    <row r="4978" spans="1:48" x14ac:dyDescent="0.3">
      <c r="A4978">
        <v>2020</v>
      </c>
      <c r="B4978" s="1">
        <v>44089</v>
      </c>
      <c r="C4978" s="4">
        <v>99</v>
      </c>
      <c r="D4978" s="4">
        <v>99</v>
      </c>
      <c r="E4978" s="4">
        <v>99</v>
      </c>
      <c r="F4978">
        <v>2129.6179552322919</v>
      </c>
      <c r="G4978">
        <v>338.81369999999998</v>
      </c>
      <c r="H4978">
        <v>279.06</v>
      </c>
      <c r="I4978">
        <v>163.7244</v>
      </c>
      <c r="J4978">
        <v>121.68389999999999</v>
      </c>
      <c r="K4978">
        <v>86.411000000000001</v>
      </c>
      <c r="L4978">
        <v>29.932700000000001</v>
      </c>
      <c r="M4978">
        <v>112.7679</v>
      </c>
      <c r="N4978">
        <v>0.64382400799999995</v>
      </c>
      <c r="O4978">
        <v>12.57</v>
      </c>
      <c r="P4978">
        <v>27.52</v>
      </c>
      <c r="Q4978">
        <v>183.45</v>
      </c>
      <c r="R4978">
        <v>25.23</v>
      </c>
      <c r="S4978">
        <v>25.14</v>
      </c>
      <c r="T4978">
        <v>45.11</v>
      </c>
      <c r="U4978">
        <v>12.98</v>
      </c>
      <c r="V4978">
        <v>59.627200000000002</v>
      </c>
      <c r="W4978">
        <v>21.6221</v>
      </c>
      <c r="X4978">
        <v>25.03</v>
      </c>
      <c r="Y4978" s="2">
        <v>2.0220310751234871E-2</v>
      </c>
      <c r="Z4978" s="2">
        <v>5.0523493038632239E-3</v>
      </c>
      <c r="AA4978" s="2">
        <v>1.4173571740078383E-2</v>
      </c>
      <c r="AB4978" s="2">
        <v>-2.4317053925855259E-3</v>
      </c>
      <c r="AC4978" s="2">
        <v>-4.920168419254578E-4</v>
      </c>
      <c r="AD4978" s="2">
        <v>1.1573940116438308E-4</v>
      </c>
      <c r="AE4978" s="2">
        <v>2.0051685814519438E-3</v>
      </c>
      <c r="AF4978" s="2">
        <v>1.6761533213951463E-3</v>
      </c>
      <c r="AG4978" s="2">
        <v>-1.3021876687222544E-2</v>
      </c>
      <c r="AH4978" s="2">
        <v>1.3709677419354804E-2</v>
      </c>
      <c r="AI4978" s="2">
        <v>2.1529324424647278E-2</v>
      </c>
      <c r="AJ4978" s="2">
        <v>-2.392734787101003E-3</v>
      </c>
      <c r="AK4978" s="2">
        <v>-2.3724792408066353E-3</v>
      </c>
      <c r="AL4978" s="2">
        <v>7.9617834394896114E-4</v>
      </c>
      <c r="AM4978" s="2">
        <v>1.0528673835125346E-2</v>
      </c>
      <c r="AN4978" s="2">
        <v>5.422153369481153E-3</v>
      </c>
      <c r="AO4978" s="2">
        <v>6.6958632868820978E-3</v>
      </c>
      <c r="AP4978" s="2">
        <v>-2.307113754550838E-3</v>
      </c>
      <c r="AQ4978" s="2">
        <v>-1.5955325089748174E-3</v>
      </c>
      <c r="AV4978" s="52"/>
    </row>
    <row r="4979" spans="1:48" x14ac:dyDescent="0.3">
      <c r="A4979">
        <v>2020</v>
      </c>
      <c r="B4979" s="1">
        <v>44090</v>
      </c>
      <c r="C4979" s="4">
        <v>99</v>
      </c>
      <c r="D4979" s="4">
        <v>99</v>
      </c>
      <c r="E4979" s="4">
        <v>99</v>
      </c>
      <c r="F4979">
        <v>2075.7961316702435</v>
      </c>
      <c r="G4979">
        <v>337.46910000000003</v>
      </c>
      <c r="H4979">
        <v>274.61</v>
      </c>
      <c r="I4979">
        <v>163.2354</v>
      </c>
      <c r="J4979">
        <v>121.614</v>
      </c>
      <c r="K4979">
        <v>86.421000000000006</v>
      </c>
      <c r="L4979">
        <v>29.912800000000001</v>
      </c>
      <c r="M4979">
        <v>112.4997</v>
      </c>
      <c r="N4979">
        <v>0.648814118</v>
      </c>
      <c r="O4979">
        <v>12.14</v>
      </c>
      <c r="P4979">
        <v>28.7</v>
      </c>
      <c r="Q4979">
        <v>183.97</v>
      </c>
      <c r="R4979">
        <v>25.23</v>
      </c>
      <c r="S4979">
        <v>25.17</v>
      </c>
      <c r="T4979">
        <v>45.05</v>
      </c>
      <c r="U4979">
        <v>13.22</v>
      </c>
      <c r="V4979">
        <v>59.547899999999998</v>
      </c>
      <c r="W4979">
        <v>21.612100000000002</v>
      </c>
      <c r="X4979">
        <v>24.96</v>
      </c>
      <c r="Y4979" s="2">
        <v>-2.5272994825110584E-2</v>
      </c>
      <c r="Z4979" s="2">
        <v>-3.9685526293652407E-3</v>
      </c>
      <c r="AA4979" s="2">
        <v>-1.5946391457034248E-2</v>
      </c>
      <c r="AB4979" s="2">
        <v>-2.9867264744900535E-3</v>
      </c>
      <c r="AC4979" s="2">
        <v>-5.7443918217603418E-4</v>
      </c>
      <c r="AD4979" s="2">
        <v>1.1572600710563208E-4</v>
      </c>
      <c r="AE4979" s="2">
        <v>-6.6482475687124065E-4</v>
      </c>
      <c r="AF4979" s="2">
        <v>-2.3783363882806663E-3</v>
      </c>
      <c r="AG4979" s="2">
        <v>7.750736129740643E-3</v>
      </c>
      <c r="AH4979" s="2">
        <v>-3.4208432776451803E-2</v>
      </c>
      <c r="AI4979" s="2">
        <v>4.2877906976744207E-2</v>
      </c>
      <c r="AJ4979" s="2">
        <v>2.8345598255656856E-3</v>
      </c>
      <c r="AK4979" s="2">
        <v>0</v>
      </c>
      <c r="AL4979" s="2">
        <v>1.1933174224343368E-3</v>
      </c>
      <c r="AM4979" s="2">
        <v>-1.3300820217246878E-3</v>
      </c>
      <c r="AN4979" s="2">
        <v>1.8489984591679498E-2</v>
      </c>
      <c r="AO4979" s="2">
        <v>-1.3299299648482643E-3</v>
      </c>
      <c r="AP4979" s="2">
        <v>-4.6248976741380954E-4</v>
      </c>
      <c r="AQ4979" s="2">
        <v>-2.7966440271673942E-3</v>
      </c>
      <c r="AV4979" s="52"/>
    </row>
    <row r="4980" spans="1:48" x14ac:dyDescent="0.3">
      <c r="A4980">
        <v>2020</v>
      </c>
      <c r="B4980" s="1">
        <v>44091</v>
      </c>
      <c r="C4980" s="4">
        <v>99</v>
      </c>
      <c r="D4980" s="4">
        <v>99</v>
      </c>
      <c r="E4980" s="4">
        <v>99</v>
      </c>
      <c r="F4980">
        <v>2027.5079356897486</v>
      </c>
      <c r="G4980">
        <v>334.50099999999998</v>
      </c>
      <c r="H4980">
        <v>270.32</v>
      </c>
      <c r="I4980">
        <v>163.73439999999999</v>
      </c>
      <c r="J4980">
        <v>121.65389999999999</v>
      </c>
      <c r="K4980">
        <v>86.400999999999996</v>
      </c>
      <c r="L4980">
        <v>30.0624</v>
      </c>
      <c r="M4980">
        <v>112.033</v>
      </c>
      <c r="N4980">
        <v>0.65272495799999997</v>
      </c>
      <c r="O4980">
        <v>11.49</v>
      </c>
      <c r="P4980">
        <v>29.23</v>
      </c>
      <c r="Q4980">
        <v>182.96</v>
      </c>
      <c r="R4980">
        <v>25.23</v>
      </c>
      <c r="S4980">
        <v>25.08</v>
      </c>
      <c r="T4980">
        <v>44.87</v>
      </c>
      <c r="U4980">
        <v>13.37</v>
      </c>
      <c r="V4980">
        <v>59.061999999999998</v>
      </c>
      <c r="W4980">
        <v>21.717099999999999</v>
      </c>
      <c r="X4980">
        <v>24.39</v>
      </c>
      <c r="Y4980" s="2">
        <v>-2.3262494444307946E-2</v>
      </c>
      <c r="Z4980" s="2">
        <v>-8.7951756175603801E-3</v>
      </c>
      <c r="AA4980" s="2">
        <v>-1.5622155056261633E-2</v>
      </c>
      <c r="AB4980" s="2">
        <v>3.0569349540601198E-3</v>
      </c>
      <c r="AC4980" s="2">
        <v>3.2808722679944502E-4</v>
      </c>
      <c r="AD4980" s="2">
        <v>-2.3142523229324752E-4</v>
      </c>
      <c r="AE4980" s="2">
        <v>5.0012034981679054E-3</v>
      </c>
      <c r="AF4980" s="2">
        <v>-4.1484555069924989E-3</v>
      </c>
      <c r="AG4980" s="2">
        <v>6.027674015564477E-3</v>
      </c>
      <c r="AH4980" s="2">
        <v>-5.3542009884678721E-2</v>
      </c>
      <c r="AI4980" s="2">
        <v>1.8466898954703881E-2</v>
      </c>
      <c r="AJ4980" s="2">
        <v>-5.4900255476435511E-3</v>
      </c>
      <c r="AK4980" s="2">
        <v>0</v>
      </c>
      <c r="AL4980" s="2">
        <v>-3.5756853396902155E-3</v>
      </c>
      <c r="AM4980" s="2">
        <v>-3.9955604883462614E-3</v>
      </c>
      <c r="AN4980" s="2">
        <v>1.134644478063529E-2</v>
      </c>
      <c r="AO4980" s="2">
        <v>-8.1598175586377053E-3</v>
      </c>
      <c r="AP4980" s="2">
        <v>4.8583895132816579E-3</v>
      </c>
      <c r="AQ4980" s="2">
        <v>-2.2836538461538436E-2</v>
      </c>
      <c r="AV4980" s="52"/>
    </row>
    <row r="4981" spans="1:48" x14ac:dyDescent="0.3">
      <c r="A4981">
        <v>2020</v>
      </c>
      <c r="B4981" s="1">
        <v>44092</v>
      </c>
      <c r="C4981" s="4">
        <v>99</v>
      </c>
      <c r="D4981" s="4">
        <v>99</v>
      </c>
      <c r="E4981" s="4">
        <v>99</v>
      </c>
      <c r="F4981">
        <v>1993.737333354585</v>
      </c>
      <c r="G4981">
        <v>330.65</v>
      </c>
      <c r="H4981">
        <v>266.87</v>
      </c>
      <c r="I4981">
        <v>163.22540000000001</v>
      </c>
      <c r="J4981">
        <v>121.5441</v>
      </c>
      <c r="K4981">
        <v>86.411000000000001</v>
      </c>
      <c r="L4981">
        <v>30.0425</v>
      </c>
      <c r="M4981">
        <v>111.51649999999999</v>
      </c>
      <c r="N4981">
        <v>0.66147164899999999</v>
      </c>
      <c r="O4981">
        <v>11.86</v>
      </c>
      <c r="P4981">
        <v>29.06</v>
      </c>
      <c r="Q4981">
        <v>183.2</v>
      </c>
      <c r="R4981">
        <v>24.93</v>
      </c>
      <c r="S4981">
        <v>25.11</v>
      </c>
      <c r="T4981">
        <v>44.52</v>
      </c>
      <c r="U4981">
        <v>13.43</v>
      </c>
      <c r="V4981">
        <v>58.021000000000001</v>
      </c>
      <c r="W4981">
        <v>21.7121</v>
      </c>
      <c r="X4981">
        <v>24.37</v>
      </c>
      <c r="Y4981" s="2">
        <v>-1.6656212161100581E-2</v>
      </c>
      <c r="Z4981" s="2">
        <v>-1.1512671113090844E-2</v>
      </c>
      <c r="AA4981" s="2">
        <v>-1.276265167209234E-2</v>
      </c>
      <c r="AB4981" s="2">
        <v>-3.1086931029764564E-3</v>
      </c>
      <c r="AC4981" s="2">
        <v>-9.0256046045378291E-4</v>
      </c>
      <c r="AD4981" s="2">
        <v>1.1573940116438308E-4</v>
      </c>
      <c r="AE4981" s="2">
        <v>-6.6195646388844676E-4</v>
      </c>
      <c r="AF4981" s="2">
        <v>-4.6102487659887004E-3</v>
      </c>
      <c r="AG4981" s="2">
        <v>1.3400270501070732E-2</v>
      </c>
      <c r="AH4981" s="2">
        <v>3.2201914708442025E-2</v>
      </c>
      <c r="AI4981" s="2">
        <v>-5.8159425248033303E-3</v>
      </c>
      <c r="AJ4981" s="2">
        <v>1.3117621337996876E-3</v>
      </c>
      <c r="AK4981" s="2">
        <v>-1.1890606420927541E-2</v>
      </c>
      <c r="AL4981" s="2">
        <v>1.1961722488038617E-3</v>
      </c>
      <c r="AM4981" s="2">
        <v>-7.800312012480326E-3</v>
      </c>
      <c r="AN4981" s="2">
        <v>4.4876589379208021E-3</v>
      </c>
      <c r="AO4981" s="2">
        <v>-1.7625546036368456E-2</v>
      </c>
      <c r="AP4981" s="2">
        <v>-2.3023331844485018E-4</v>
      </c>
      <c r="AQ4981" s="2">
        <v>-8.2000820008198971E-4</v>
      </c>
      <c r="AV4981" s="52"/>
    </row>
    <row r="4982" spans="1:48" x14ac:dyDescent="0.3">
      <c r="A4982">
        <v>2020</v>
      </c>
      <c r="B4982" s="1">
        <v>44095</v>
      </c>
      <c r="C4982" s="4">
        <v>99</v>
      </c>
      <c r="D4982" s="4">
        <v>99</v>
      </c>
      <c r="E4982" s="4">
        <v>99</v>
      </c>
      <c r="F4982">
        <v>2008.661826126234</v>
      </c>
      <c r="G4982">
        <v>326.97000000000003</v>
      </c>
      <c r="H4982">
        <v>267.51</v>
      </c>
      <c r="I4982">
        <v>164.05369999999999</v>
      </c>
      <c r="J4982">
        <v>121.7638</v>
      </c>
      <c r="K4982">
        <v>86.400999999999996</v>
      </c>
      <c r="L4982">
        <v>29.912800000000001</v>
      </c>
      <c r="M4982">
        <v>110.4241</v>
      </c>
      <c r="N4982">
        <v>0.64441273099999996</v>
      </c>
      <c r="O4982">
        <v>12.18</v>
      </c>
      <c r="P4982">
        <v>28.29</v>
      </c>
      <c r="Q4982">
        <v>179.52</v>
      </c>
      <c r="R4982">
        <v>23.03</v>
      </c>
      <c r="S4982">
        <v>25.29</v>
      </c>
      <c r="T4982">
        <v>44.11</v>
      </c>
      <c r="U4982">
        <v>13.1</v>
      </c>
      <c r="V4982">
        <v>57.66</v>
      </c>
      <c r="W4982">
        <v>21.7621</v>
      </c>
      <c r="X4982">
        <v>25.16</v>
      </c>
      <c r="Y4982" s="2">
        <v>7.4856865656107718E-3</v>
      </c>
      <c r="Z4982" s="2">
        <v>-1.1129593225464807E-2</v>
      </c>
      <c r="AA4982" s="2">
        <v>2.3981713943117544E-3</v>
      </c>
      <c r="AB4982" s="2">
        <v>5.0745778536918085E-3</v>
      </c>
      <c r="AC4982" s="2">
        <v>1.8075743701257974E-3</v>
      </c>
      <c r="AD4982" s="2">
        <v>-1.1572600710563208E-4</v>
      </c>
      <c r="AE4982" s="2">
        <v>-4.3172172755263638E-3</v>
      </c>
      <c r="AF4982" s="2">
        <v>-9.7958598054995738E-3</v>
      </c>
      <c r="AG4982" s="2">
        <v>-2.5789341124127341E-2</v>
      </c>
      <c r="AH4982" s="2">
        <v>2.6981450252951067E-2</v>
      </c>
      <c r="AI4982" s="2">
        <v>-2.6496902959394331E-2</v>
      </c>
      <c r="AJ4982" s="2">
        <v>-2.0087336244541398E-2</v>
      </c>
      <c r="AK4982" s="2">
        <v>-7.6213397513036463E-2</v>
      </c>
      <c r="AL4982" s="2">
        <v>7.1684587813620748E-3</v>
      </c>
      <c r="AM4982" s="2">
        <v>-9.2093441150046251E-3</v>
      </c>
      <c r="AN4982" s="2">
        <v>-2.4571854058078935E-2</v>
      </c>
      <c r="AO4982" s="2">
        <v>-6.2218851795040608E-3</v>
      </c>
      <c r="AP4982" s="2">
        <v>2.302863380327036E-3</v>
      </c>
      <c r="AQ4982" s="2">
        <v>3.2416906032006532E-2</v>
      </c>
      <c r="AV4982" s="52"/>
    </row>
    <row r="4983" spans="1:48" x14ac:dyDescent="0.3">
      <c r="A4983">
        <v>2020</v>
      </c>
      <c r="B4983" s="1">
        <v>44096</v>
      </c>
      <c r="C4983" s="4">
        <v>99</v>
      </c>
      <c r="D4983" s="4">
        <v>99</v>
      </c>
      <c r="E4983" s="4">
        <v>99</v>
      </c>
      <c r="F4983">
        <v>2060.0141981902916</v>
      </c>
      <c r="G4983">
        <v>330.3</v>
      </c>
      <c r="H4983">
        <v>272.48</v>
      </c>
      <c r="I4983">
        <v>163.92400000000001</v>
      </c>
      <c r="J4983">
        <v>121.7638</v>
      </c>
      <c r="K4983">
        <v>86.421000000000006</v>
      </c>
      <c r="L4983">
        <v>29.803000000000001</v>
      </c>
      <c r="M4983">
        <v>110.1957</v>
      </c>
      <c r="N4983">
        <v>0.65205213299999998</v>
      </c>
      <c r="O4983">
        <v>11.67</v>
      </c>
      <c r="P4983">
        <v>28.17</v>
      </c>
      <c r="Q4983">
        <v>178.65</v>
      </c>
      <c r="R4983">
        <v>22.79</v>
      </c>
      <c r="S4983">
        <v>25.38</v>
      </c>
      <c r="T4983">
        <v>43.78</v>
      </c>
      <c r="U4983">
        <v>13.04</v>
      </c>
      <c r="V4983">
        <v>58.02</v>
      </c>
      <c r="W4983">
        <v>21.7121</v>
      </c>
      <c r="X4983">
        <v>25.36</v>
      </c>
      <c r="Y4983" s="2">
        <v>2.5565464229034607E-2</v>
      </c>
      <c r="Z4983" s="2">
        <v>1.0184420589044896E-2</v>
      </c>
      <c r="AA4983" s="2">
        <v>1.857874471982357E-2</v>
      </c>
      <c r="AB4983" s="2">
        <v>-7.9059478695076013E-4</v>
      </c>
      <c r="AC4983" s="2">
        <v>0</v>
      </c>
      <c r="AD4983" s="2">
        <v>2.3147880232876616E-4</v>
      </c>
      <c r="AE4983" s="2">
        <v>-3.6706694124254424E-3</v>
      </c>
      <c r="AF4983" s="2">
        <v>-2.068389056374409E-3</v>
      </c>
      <c r="AG4983" s="2">
        <v>1.1854827864969719E-2</v>
      </c>
      <c r="AH4983" s="2">
        <v>-4.1871921182266014E-2</v>
      </c>
      <c r="AI4983" s="2">
        <v>-4.2417815482501675E-3</v>
      </c>
      <c r="AJ4983" s="2">
        <v>-4.8462566844920119E-3</v>
      </c>
      <c r="AK4983" s="2">
        <v>-1.042118975249684E-2</v>
      </c>
      <c r="AL4983" s="2">
        <v>3.558718861210064E-3</v>
      </c>
      <c r="AM4983" s="2">
        <v>-7.4812967581047163E-3</v>
      </c>
      <c r="AN4983" s="2">
        <v>-4.5801526717557106E-3</v>
      </c>
      <c r="AO4983" s="2">
        <v>6.2434963579605096E-3</v>
      </c>
      <c r="AP4983" s="2">
        <v>-2.297572385018043E-3</v>
      </c>
      <c r="AQ4983" s="2">
        <v>7.9491255961843255E-3</v>
      </c>
      <c r="AV4983" s="52"/>
    </row>
    <row r="4984" spans="1:48" x14ac:dyDescent="0.3">
      <c r="A4984">
        <v>2020</v>
      </c>
      <c r="B4984" s="1">
        <v>44097</v>
      </c>
      <c r="C4984" s="4">
        <v>99</v>
      </c>
      <c r="D4984" s="4">
        <v>99</v>
      </c>
      <c r="E4984" s="4">
        <v>99</v>
      </c>
      <c r="F4984">
        <v>1984.983533932992</v>
      </c>
      <c r="G4984">
        <v>322.64</v>
      </c>
      <c r="H4984">
        <v>264.16000000000003</v>
      </c>
      <c r="I4984">
        <v>164.14349999999999</v>
      </c>
      <c r="J4984">
        <v>121.7638</v>
      </c>
      <c r="K4984">
        <v>86.421000000000006</v>
      </c>
      <c r="L4984">
        <v>29.593499999999999</v>
      </c>
      <c r="M4984">
        <v>108.7756</v>
      </c>
      <c r="N4984">
        <v>0.62736781600000002</v>
      </c>
      <c r="O4984">
        <v>12.59</v>
      </c>
      <c r="P4984">
        <v>28.03</v>
      </c>
      <c r="Q4984">
        <v>174.79</v>
      </c>
      <c r="R4984">
        <v>21.17</v>
      </c>
      <c r="S4984">
        <v>25.52</v>
      </c>
      <c r="T4984">
        <v>43.1</v>
      </c>
      <c r="U4984">
        <v>12.89</v>
      </c>
      <c r="V4984">
        <v>57.13</v>
      </c>
      <c r="W4984">
        <v>21.902000000000001</v>
      </c>
      <c r="X4984">
        <v>26.7</v>
      </c>
      <c r="Y4984" s="2">
        <v>-3.6422401517044678E-2</v>
      </c>
      <c r="Z4984" s="2">
        <v>-2.3191038449894119E-2</v>
      </c>
      <c r="AA4984" s="2">
        <v>-3.0534351145038108E-2</v>
      </c>
      <c r="AB4984" s="2">
        <v>1.3390351626363373E-3</v>
      </c>
      <c r="AC4984" s="2">
        <v>0</v>
      </c>
      <c r="AD4984" s="2">
        <v>0</v>
      </c>
      <c r="AE4984" s="2">
        <v>-7.0294936751333914E-3</v>
      </c>
      <c r="AF4984" s="2">
        <v>-1.288707272606826E-2</v>
      </c>
      <c r="AG4984" s="2">
        <v>-3.7856354961114724E-2</v>
      </c>
      <c r="AH4984" s="2">
        <v>7.8834618680377E-2</v>
      </c>
      <c r="AI4984" s="2">
        <v>-4.9698260560880891E-3</v>
      </c>
      <c r="AJ4984" s="2">
        <v>-2.1606493143017103E-2</v>
      </c>
      <c r="AK4984" s="2">
        <v>-7.1083808688021E-2</v>
      </c>
      <c r="AL4984" s="2">
        <v>5.5161544523247841E-3</v>
      </c>
      <c r="AM4984" s="2">
        <v>-1.5532206486980393E-2</v>
      </c>
      <c r="AN4984" s="2">
        <v>-1.1503067484662455E-2</v>
      </c>
      <c r="AO4984" s="2">
        <v>-1.5339538090313742E-2</v>
      </c>
      <c r="AP4984" s="2">
        <v>8.7462751184823606E-3</v>
      </c>
      <c r="AQ4984" s="2">
        <v>5.2839116719242796E-2</v>
      </c>
      <c r="AV4984" s="52"/>
    </row>
    <row r="4985" spans="1:48" x14ac:dyDescent="0.3">
      <c r="A4985">
        <v>2020</v>
      </c>
      <c r="B4985" s="1">
        <v>44098</v>
      </c>
      <c r="C4985" s="4">
        <v>99</v>
      </c>
      <c r="D4985" s="4">
        <v>99</v>
      </c>
      <c r="E4985" s="4">
        <v>99</v>
      </c>
      <c r="F4985">
        <v>1998.3886352811746</v>
      </c>
      <c r="G4985">
        <v>323.5</v>
      </c>
      <c r="H4985">
        <v>265.39</v>
      </c>
      <c r="I4985">
        <v>164.7722</v>
      </c>
      <c r="J4985">
        <v>121.8237</v>
      </c>
      <c r="K4985">
        <v>86.411000000000001</v>
      </c>
      <c r="L4985">
        <v>29.553599999999999</v>
      </c>
      <c r="M4985">
        <v>109.06359999999999</v>
      </c>
      <c r="N4985">
        <v>0.62944234700000001</v>
      </c>
      <c r="O4985">
        <v>12.88</v>
      </c>
      <c r="P4985">
        <v>28.5</v>
      </c>
      <c r="Q4985">
        <v>175.44</v>
      </c>
      <c r="R4985">
        <v>21.56</v>
      </c>
      <c r="S4985">
        <v>25.48</v>
      </c>
      <c r="T4985">
        <v>42.9</v>
      </c>
      <c r="U4985">
        <v>12.95</v>
      </c>
      <c r="V4985">
        <v>57.77</v>
      </c>
      <c r="W4985">
        <v>21.87</v>
      </c>
      <c r="X4985">
        <v>26.19</v>
      </c>
      <c r="Y4985" s="2">
        <v>6.7532556915583797E-3</v>
      </c>
      <c r="Z4985" s="2">
        <v>2.6655095462435607E-3</v>
      </c>
      <c r="AA4985" s="2">
        <v>4.656268927922369E-3</v>
      </c>
      <c r="AB4985" s="2">
        <v>3.8301851733393288E-3</v>
      </c>
      <c r="AC4985" s="2">
        <v>4.9193602696373517E-4</v>
      </c>
      <c r="AD4985" s="2">
        <v>-1.1571261614662376E-4</v>
      </c>
      <c r="AE4985" s="2">
        <v>-1.3482690455673962E-3</v>
      </c>
      <c r="AF4985" s="2">
        <v>2.6476525985605903E-3</v>
      </c>
      <c r="AG4985" s="2">
        <v>3.3067220649394269E-3</v>
      </c>
      <c r="AH4985" s="2">
        <v>2.3034154090548098E-2</v>
      </c>
      <c r="AI4985" s="2">
        <v>1.6767748840528007E-2</v>
      </c>
      <c r="AJ4985" s="2">
        <v>3.7187482121403548E-3</v>
      </c>
      <c r="AK4985" s="2">
        <v>1.8422295701464142E-2</v>
      </c>
      <c r="AL4985" s="2">
        <v>-1.5673981191222097E-3</v>
      </c>
      <c r="AM4985" s="2">
        <v>-4.6403712296984034E-3</v>
      </c>
      <c r="AN4985" s="2">
        <v>4.6547711404187897E-3</v>
      </c>
      <c r="AO4985" s="2">
        <v>1.1202520567127561E-2</v>
      </c>
      <c r="AP4985" s="2">
        <v>-1.4610537850424654E-3</v>
      </c>
      <c r="AQ4985" s="2">
        <v>-1.9101123595505531E-2</v>
      </c>
      <c r="AV4985" s="52"/>
    </row>
    <row r="4986" spans="1:48" x14ac:dyDescent="0.3">
      <c r="A4986">
        <v>2020</v>
      </c>
      <c r="B4986" s="1">
        <v>44099</v>
      </c>
      <c r="C4986" s="4">
        <v>99</v>
      </c>
      <c r="D4986" s="4">
        <v>99</v>
      </c>
      <c r="E4986" s="4">
        <v>99</v>
      </c>
      <c r="F4986">
        <v>2044.6575613399061</v>
      </c>
      <c r="G4986">
        <v>328.73</v>
      </c>
      <c r="H4986">
        <v>271.56</v>
      </c>
      <c r="I4986">
        <v>164.7722</v>
      </c>
      <c r="J4986">
        <v>121.92359999999999</v>
      </c>
      <c r="K4986">
        <v>86.421000000000006</v>
      </c>
      <c r="L4986">
        <v>29.543600000000001</v>
      </c>
      <c r="M4986">
        <v>109.5899</v>
      </c>
      <c r="N4986">
        <v>0.630675875</v>
      </c>
      <c r="O4986">
        <v>12.64</v>
      </c>
      <c r="P4986">
        <v>28.35</v>
      </c>
      <c r="Q4986">
        <v>174.94</v>
      </c>
      <c r="R4986">
        <v>21.3</v>
      </c>
      <c r="S4986">
        <v>25.55</v>
      </c>
      <c r="T4986">
        <v>42.94</v>
      </c>
      <c r="U4986">
        <v>12.95</v>
      </c>
      <c r="V4986">
        <v>58.72</v>
      </c>
      <c r="W4986">
        <v>21.83</v>
      </c>
      <c r="X4986">
        <v>25.54</v>
      </c>
      <c r="Y4986" s="2">
        <v>2.3153117087368447E-2</v>
      </c>
      <c r="Z4986" s="2">
        <v>1.6166924265842431E-2</v>
      </c>
      <c r="AA4986" s="2">
        <v>2.3248803647462291E-2</v>
      </c>
      <c r="AB4986" s="2">
        <v>0</v>
      </c>
      <c r="AC4986" s="2">
        <v>8.2003748039172208E-4</v>
      </c>
      <c r="AD4986" s="2">
        <v>1.1572600710563208E-4</v>
      </c>
      <c r="AE4986" s="2">
        <v>-3.3836825293698247E-4</v>
      </c>
      <c r="AF4986" s="2">
        <v>4.825624681378704E-3</v>
      </c>
      <c r="AG4986" s="2">
        <v>1.9597156211035305E-3</v>
      </c>
      <c r="AH4986" s="2">
        <v>-1.8633540372670843E-2</v>
      </c>
      <c r="AI4986" s="2">
        <v>-5.2631578947367474E-3</v>
      </c>
      <c r="AJ4986" s="2">
        <v>-2.8499772001824297E-3</v>
      </c>
      <c r="AK4986" s="2">
        <v>-1.2059369202226278E-2</v>
      </c>
      <c r="AL4986" s="2">
        <v>2.7472527472527375E-3</v>
      </c>
      <c r="AM4986" s="2">
        <v>9.3240093240098965E-4</v>
      </c>
      <c r="AN4986" s="2">
        <v>0</v>
      </c>
      <c r="AO4986" s="2">
        <v>1.6444521377877663E-2</v>
      </c>
      <c r="AP4986" s="2">
        <v>-1.8289894833105613E-3</v>
      </c>
      <c r="AQ4986" s="2">
        <v>-2.4818633066055806E-2</v>
      </c>
      <c r="AV4986" s="52"/>
    </row>
    <row r="4987" spans="1:48" x14ac:dyDescent="0.3">
      <c r="A4987">
        <v>2020</v>
      </c>
      <c r="B4987" s="1">
        <v>44102</v>
      </c>
      <c r="C4987" s="4">
        <v>99</v>
      </c>
      <c r="D4987" s="4">
        <v>99</v>
      </c>
      <c r="E4987" s="4">
        <v>99</v>
      </c>
      <c r="F4987">
        <v>2080.204653487267</v>
      </c>
      <c r="G4987">
        <v>334.19</v>
      </c>
      <c r="H4987">
        <v>277.2</v>
      </c>
      <c r="I4987">
        <v>164.3031</v>
      </c>
      <c r="J4987">
        <v>121.9036</v>
      </c>
      <c r="K4987">
        <v>86.430999999999997</v>
      </c>
      <c r="L4987">
        <v>29.683299999999999</v>
      </c>
      <c r="M4987">
        <v>109.8382</v>
      </c>
      <c r="N4987">
        <v>0.63945062799999997</v>
      </c>
      <c r="O4987">
        <v>12.48</v>
      </c>
      <c r="P4987">
        <v>28.69</v>
      </c>
      <c r="Q4987">
        <v>176.7</v>
      </c>
      <c r="R4987">
        <v>22.02</v>
      </c>
      <c r="S4987">
        <v>25.47</v>
      </c>
      <c r="T4987">
        <v>43.42</v>
      </c>
      <c r="U4987">
        <v>13.06</v>
      </c>
      <c r="V4987">
        <v>58.87</v>
      </c>
      <c r="W4987">
        <v>21.78</v>
      </c>
      <c r="X4987">
        <v>25.36</v>
      </c>
      <c r="Y4987" s="2">
        <v>1.7385352354095884E-2</v>
      </c>
      <c r="Z4987" s="2">
        <v>1.6609375475314048E-2</v>
      </c>
      <c r="AA4987" s="2">
        <v>2.0768890852850053E-2</v>
      </c>
      <c r="AB4987" s="2">
        <v>-2.8469608344126041E-3</v>
      </c>
      <c r="AC4987" s="2">
        <v>-1.6403715113399997E-4</v>
      </c>
      <c r="AD4987" s="2">
        <v>1.1571261614640171E-4</v>
      </c>
      <c r="AE4987" s="2">
        <v>4.7286045031749158E-3</v>
      </c>
      <c r="AF4987" s="2">
        <v>2.2657197424216236E-3</v>
      </c>
      <c r="AG4987" s="2">
        <v>1.3913252984347979E-2</v>
      </c>
      <c r="AH4987" s="2">
        <v>-1.2658227848101222E-2</v>
      </c>
      <c r="AI4987" s="2">
        <v>1.1992945326278592E-2</v>
      </c>
      <c r="AJ4987" s="2">
        <v>1.0060592203041008E-2</v>
      </c>
      <c r="AK4987" s="2">
        <v>3.3802816901408406E-2</v>
      </c>
      <c r="AL4987" s="2">
        <v>-3.1311154598826496E-3</v>
      </c>
      <c r="AM4987" s="2">
        <v>1.1178388448998655E-2</v>
      </c>
      <c r="AN4987" s="2">
        <v>8.4942084942085661E-3</v>
      </c>
      <c r="AO4987" s="2">
        <v>2.5544959128065425E-3</v>
      </c>
      <c r="AP4987" s="2">
        <v>-2.2904260192394554E-3</v>
      </c>
      <c r="AQ4987" s="2">
        <v>-7.0477682067344727E-3</v>
      </c>
      <c r="AV4987" s="52"/>
    </row>
    <row r="4988" spans="1:48" x14ac:dyDescent="0.3">
      <c r="A4988">
        <v>2020</v>
      </c>
      <c r="B4988" s="1">
        <v>44103</v>
      </c>
      <c r="C4988" s="4">
        <v>99</v>
      </c>
      <c r="D4988" s="4">
        <v>99</v>
      </c>
      <c r="E4988" s="4">
        <v>99</v>
      </c>
      <c r="F4988">
        <v>2085.7827814738389</v>
      </c>
      <c r="G4988">
        <v>332.37</v>
      </c>
      <c r="H4988">
        <v>275.95</v>
      </c>
      <c r="I4988">
        <v>164.49270000000001</v>
      </c>
      <c r="J4988">
        <v>121.9935</v>
      </c>
      <c r="K4988">
        <v>86.421000000000006</v>
      </c>
      <c r="L4988">
        <v>29.7332</v>
      </c>
      <c r="M4988">
        <v>109.5899</v>
      </c>
      <c r="N4988">
        <v>0.635553861</v>
      </c>
      <c r="O4988">
        <v>11.29</v>
      </c>
      <c r="P4988">
        <v>27.7</v>
      </c>
      <c r="Q4988">
        <v>178.19</v>
      </c>
      <c r="R4988">
        <v>22.5</v>
      </c>
      <c r="S4988">
        <v>25.35</v>
      </c>
      <c r="T4988">
        <v>43.39</v>
      </c>
      <c r="U4988">
        <v>12.91</v>
      </c>
      <c r="V4988">
        <v>58.85</v>
      </c>
      <c r="W4988">
        <v>21.74</v>
      </c>
      <c r="X4988">
        <v>24.94</v>
      </c>
      <c r="Y4988" s="2">
        <v>2.6815284627021985E-3</v>
      </c>
      <c r="Z4988" s="2">
        <v>-5.4460037703102371E-3</v>
      </c>
      <c r="AA4988" s="2">
        <v>-4.5093795093794631E-3</v>
      </c>
      <c r="AB4988" s="2">
        <v>1.1539648369387479E-3</v>
      </c>
      <c r="AC4988" s="2">
        <v>7.3746796649154511E-4</v>
      </c>
      <c r="AD4988" s="2">
        <v>-1.1569922828602586E-4</v>
      </c>
      <c r="AE4988" s="2">
        <v>1.681079933834928E-3</v>
      </c>
      <c r="AF4988" s="2">
        <v>-2.2605978612176836E-3</v>
      </c>
      <c r="AG4988" s="2">
        <v>-6.0939294284342305E-3</v>
      </c>
      <c r="AH4988" s="2">
        <v>-9.5352564102564208E-2</v>
      </c>
      <c r="AI4988" s="2">
        <v>-3.4506796793307815E-2</v>
      </c>
      <c r="AJ4988" s="2">
        <v>8.4323712507075044E-3</v>
      </c>
      <c r="AK4988" s="2">
        <v>2.1798365122615904E-2</v>
      </c>
      <c r="AL4988" s="2">
        <v>-4.7114252061247752E-3</v>
      </c>
      <c r="AM4988" s="2">
        <v>-6.9092584062646623E-4</v>
      </c>
      <c r="AN4988" s="2">
        <v>-1.1485451761102605E-2</v>
      </c>
      <c r="AO4988" s="2">
        <v>-3.397316120263838E-4</v>
      </c>
      <c r="AP4988" s="2">
        <v>-1.8365472910928382E-3</v>
      </c>
      <c r="AQ4988" s="2">
        <v>-1.6561514195583493E-2</v>
      </c>
      <c r="AV4988" s="52"/>
    </row>
    <row r="4989" spans="1:48" x14ac:dyDescent="0.3">
      <c r="A4989">
        <v>2020</v>
      </c>
      <c r="B4989" s="1">
        <v>44104</v>
      </c>
      <c r="C4989" s="4">
        <v>99</v>
      </c>
      <c r="D4989" s="4">
        <v>99</v>
      </c>
      <c r="E4989" s="4">
        <v>99</v>
      </c>
      <c r="F4989">
        <v>2098.1750453070467</v>
      </c>
      <c r="G4989">
        <v>334.89</v>
      </c>
      <c r="H4989">
        <v>277.83999999999997</v>
      </c>
      <c r="I4989">
        <v>162.9161</v>
      </c>
      <c r="J4989">
        <v>121.6639</v>
      </c>
      <c r="K4989">
        <v>86.430999999999997</v>
      </c>
      <c r="L4989">
        <v>29.6035</v>
      </c>
      <c r="M4989">
        <v>110.1262</v>
      </c>
      <c r="N4989">
        <v>0.64317918900000004</v>
      </c>
      <c r="O4989">
        <v>11.41</v>
      </c>
      <c r="P4989">
        <v>28.29</v>
      </c>
      <c r="Q4989">
        <v>177.12</v>
      </c>
      <c r="R4989">
        <v>21.64</v>
      </c>
      <c r="S4989">
        <v>25.35</v>
      </c>
      <c r="T4989">
        <v>44.09</v>
      </c>
      <c r="U4989">
        <v>13.06</v>
      </c>
      <c r="V4989">
        <v>59.38</v>
      </c>
      <c r="W4989">
        <v>21.6</v>
      </c>
      <c r="X4989">
        <v>24.9</v>
      </c>
      <c r="Y4989" s="2">
        <v>5.9413012434839096E-3</v>
      </c>
      <c r="Z4989" s="2">
        <v>7.5819117248847601E-3</v>
      </c>
      <c r="AA4989" s="2">
        <v>6.8490668599383575E-3</v>
      </c>
      <c r="AB4989" s="2">
        <v>-9.5846198645898051E-3</v>
      </c>
      <c r="AC4989" s="2">
        <v>-2.7017832917327622E-3</v>
      </c>
      <c r="AD4989" s="2">
        <v>1.1571261614640171E-4</v>
      </c>
      <c r="AE4989" s="2">
        <v>-4.3621271844268561E-3</v>
      </c>
      <c r="AF4989" s="2">
        <v>4.8936991456329793E-3</v>
      </c>
      <c r="AG4989" s="2">
        <v>1.1997925695867995E-2</v>
      </c>
      <c r="AH4989" s="2">
        <v>1.0628875110717528E-2</v>
      </c>
      <c r="AI4989" s="2">
        <v>2.1299638989169756E-2</v>
      </c>
      <c r="AJ4989" s="2">
        <v>-6.0048263089960141E-3</v>
      </c>
      <c r="AK4989" s="2">
        <v>-3.8222222222222157E-2</v>
      </c>
      <c r="AL4989" s="2">
        <v>0</v>
      </c>
      <c r="AM4989" s="2">
        <v>1.6132749481447384E-2</v>
      </c>
      <c r="AN4989" s="2">
        <v>1.161890007745936E-2</v>
      </c>
      <c r="AO4989" s="2">
        <v>9.0059473237042997E-3</v>
      </c>
      <c r="AP4989" s="2">
        <v>-6.4397424103034284E-3</v>
      </c>
      <c r="AQ4989" s="2">
        <v>-1.6038492381716951E-3</v>
      </c>
      <c r="AV4989" s="52"/>
    </row>
    <row r="4990" spans="1:48" x14ac:dyDescent="0.3">
      <c r="A4990">
        <v>2020</v>
      </c>
      <c r="B4990" s="1">
        <v>44105</v>
      </c>
      <c r="C4990" s="4">
        <v>99</v>
      </c>
      <c r="D4990" s="4">
        <v>99</v>
      </c>
      <c r="E4990" s="4">
        <v>99</v>
      </c>
      <c r="F4990">
        <v>2148.4180394761706</v>
      </c>
      <c r="G4990">
        <v>337.04</v>
      </c>
      <c r="H4990">
        <v>282.25</v>
      </c>
      <c r="I4990">
        <v>163.1848</v>
      </c>
      <c r="J4990">
        <v>121.7329</v>
      </c>
      <c r="K4990">
        <v>86.411000000000001</v>
      </c>
      <c r="L4990">
        <v>29.685300000000002</v>
      </c>
      <c r="M4990">
        <v>110.3314</v>
      </c>
      <c r="N4990">
        <v>0.60848664799999996</v>
      </c>
      <c r="O4990">
        <v>11.23</v>
      </c>
      <c r="P4990">
        <v>27.51</v>
      </c>
      <c r="Q4990">
        <v>178.7</v>
      </c>
      <c r="R4990">
        <v>22.09</v>
      </c>
      <c r="S4990">
        <v>25.31</v>
      </c>
      <c r="T4990">
        <v>44.5</v>
      </c>
      <c r="U4990">
        <v>12.9</v>
      </c>
      <c r="V4990">
        <v>59.98</v>
      </c>
      <c r="W4990">
        <v>21.684999999999999</v>
      </c>
      <c r="X4990">
        <v>25.01</v>
      </c>
      <c r="Y4990" s="2">
        <v>2.3946045055440734E-2</v>
      </c>
      <c r="Z4990" s="2">
        <v>6.420018513541903E-3</v>
      </c>
      <c r="AA4990" s="2">
        <v>1.5872444572415878E-2</v>
      </c>
      <c r="AB4990" s="2">
        <v>1.6493151996641586E-3</v>
      </c>
      <c r="AC4990" s="2">
        <v>5.6713618419279577E-4</v>
      </c>
      <c r="AD4990" s="2">
        <v>-2.3139845657227376E-4</v>
      </c>
      <c r="AE4990" s="2">
        <v>2.7631867853463721E-3</v>
      </c>
      <c r="AF4990" s="2">
        <v>1.8633168128929789E-3</v>
      </c>
      <c r="AG4990" s="2">
        <v>-5.3939153494594883E-2</v>
      </c>
      <c r="AH4990" s="2">
        <v>-1.5775635407537236E-2</v>
      </c>
      <c r="AI4990" s="2">
        <v>-2.7571580063626588E-2</v>
      </c>
      <c r="AJ4990" s="2">
        <v>8.920505871725215E-3</v>
      </c>
      <c r="AK4990" s="2">
        <v>2.0794824399260614E-2</v>
      </c>
      <c r="AL4990" s="2">
        <v>-1.5779092702170594E-3</v>
      </c>
      <c r="AM4990" s="2">
        <v>9.2991608074393106E-3</v>
      </c>
      <c r="AN4990" s="2">
        <v>-1.2251148545176171E-2</v>
      </c>
      <c r="AO4990" s="2">
        <v>1.0104412260020013E-2</v>
      </c>
      <c r="AP4990" s="2">
        <v>3.9351851851849862E-3</v>
      </c>
      <c r="AQ4990" s="2">
        <v>4.417670682731023E-3</v>
      </c>
      <c r="AV4990" s="52"/>
    </row>
    <row r="4991" spans="1:48" x14ac:dyDescent="0.3">
      <c r="A4991">
        <v>2020</v>
      </c>
      <c r="B4991" s="1">
        <v>44106</v>
      </c>
      <c r="C4991" s="4">
        <v>99</v>
      </c>
      <c r="D4991" s="4">
        <v>99</v>
      </c>
      <c r="E4991" s="4">
        <v>99</v>
      </c>
      <c r="F4991">
        <v>2081.6826351675836</v>
      </c>
      <c r="G4991">
        <v>333.84</v>
      </c>
      <c r="H4991">
        <v>274.31</v>
      </c>
      <c r="I4991">
        <v>162.5754</v>
      </c>
      <c r="J4991">
        <v>121.613</v>
      </c>
      <c r="K4991">
        <v>86.421000000000006</v>
      </c>
      <c r="L4991">
        <v>29.735299999999999</v>
      </c>
      <c r="M4991">
        <v>109.94280000000001</v>
      </c>
      <c r="N4991">
        <v>0.62979279099999996</v>
      </c>
      <c r="O4991">
        <v>11.07</v>
      </c>
      <c r="P4991">
        <v>26.35</v>
      </c>
      <c r="Q4991">
        <v>178.54</v>
      </c>
      <c r="R4991">
        <v>22.13</v>
      </c>
      <c r="S4991">
        <v>25.37</v>
      </c>
      <c r="T4991">
        <v>43.99</v>
      </c>
      <c r="U4991">
        <v>12.74</v>
      </c>
      <c r="V4991">
        <v>60.69</v>
      </c>
      <c r="W4991">
        <v>21.66</v>
      </c>
      <c r="X4991">
        <v>25.78</v>
      </c>
      <c r="Y4991" s="2">
        <v>-3.1062578642682803E-2</v>
      </c>
      <c r="Z4991" s="2">
        <v>-9.4944220270591906E-3</v>
      </c>
      <c r="AA4991" s="2">
        <v>-2.8131089459698888E-2</v>
      </c>
      <c r="AB4991" s="2">
        <v>-3.7344164407469016E-3</v>
      </c>
      <c r="AC4991" s="2">
        <v>-9.8494326513209884E-4</v>
      </c>
      <c r="AD4991" s="2">
        <v>1.1572600710563208E-4</v>
      </c>
      <c r="AE4991" s="2">
        <v>1.6843353444295772E-3</v>
      </c>
      <c r="AF4991" s="2">
        <v>-3.5221160975026367E-3</v>
      </c>
      <c r="AG4991" s="2">
        <v>3.5014972095164243E-2</v>
      </c>
      <c r="AH4991" s="2">
        <v>-1.4247551202137165E-2</v>
      </c>
      <c r="AI4991" s="2">
        <v>-4.216648491457653E-2</v>
      </c>
      <c r="AJ4991" s="2">
        <v>-8.9535534415219331E-4</v>
      </c>
      <c r="AK4991" s="2">
        <v>1.8107741059303351E-3</v>
      </c>
      <c r="AL4991" s="2">
        <v>2.3706045041487211E-3</v>
      </c>
      <c r="AM4991" s="2">
        <v>-1.1460674157303341E-2</v>
      </c>
      <c r="AN4991" s="2">
        <v>-1.2403100775193798E-2</v>
      </c>
      <c r="AO4991" s="2">
        <v>1.1837279093031006E-2</v>
      </c>
      <c r="AP4991" s="2">
        <v>-1.1528706479132511E-3</v>
      </c>
      <c r="AQ4991" s="2">
        <v>3.0787684926029568E-2</v>
      </c>
      <c r="AV4991" s="52"/>
    </row>
    <row r="4992" spans="1:48" x14ac:dyDescent="0.3">
      <c r="A4992">
        <v>2020</v>
      </c>
      <c r="B4992" s="1">
        <v>44109</v>
      </c>
      <c r="C4992" s="4">
        <v>99</v>
      </c>
      <c r="D4992" s="4">
        <v>99</v>
      </c>
      <c r="E4992" s="4">
        <v>99</v>
      </c>
      <c r="F4992">
        <v>2134.2777995436313</v>
      </c>
      <c r="G4992">
        <v>339.76</v>
      </c>
      <c r="H4992">
        <v>280.16000000000003</v>
      </c>
      <c r="I4992">
        <v>159.3989</v>
      </c>
      <c r="J4992">
        <v>120.84350000000001</v>
      </c>
      <c r="K4992">
        <v>86.391000000000005</v>
      </c>
      <c r="L4992">
        <v>29.755199999999999</v>
      </c>
      <c r="M4992">
        <v>110.37130000000001</v>
      </c>
      <c r="N4992">
        <v>0.62797054100000005</v>
      </c>
      <c r="O4992">
        <v>11.87</v>
      </c>
      <c r="P4992">
        <v>27.93</v>
      </c>
      <c r="Q4992">
        <v>179.41</v>
      </c>
      <c r="R4992">
        <v>22.62</v>
      </c>
      <c r="S4992">
        <v>25.26</v>
      </c>
      <c r="T4992">
        <v>44.58</v>
      </c>
      <c r="U4992">
        <v>13.07</v>
      </c>
      <c r="V4992">
        <v>61.45</v>
      </c>
      <c r="W4992">
        <v>21.39</v>
      </c>
      <c r="X4992">
        <v>24.97</v>
      </c>
      <c r="Y4992" s="2">
        <v>2.5265697800190168E-2</v>
      </c>
      <c r="Z4992" s="2">
        <v>1.7733045770429001E-2</v>
      </c>
      <c r="AA4992" s="2">
        <v>2.1326236739455551E-2</v>
      </c>
      <c r="AB4992" s="2">
        <v>-1.9538626385049662E-2</v>
      </c>
      <c r="AC4992" s="2">
        <v>-6.3274485457968099E-3</v>
      </c>
      <c r="AD4992" s="2">
        <v>-3.4713784843964923E-4</v>
      </c>
      <c r="AE4992" s="2">
        <v>6.6923824545228605E-4</v>
      </c>
      <c r="AF4992" s="2">
        <v>3.8974812356971089E-3</v>
      </c>
      <c r="AG4992" s="2">
        <v>-2.8934119698424965E-3</v>
      </c>
      <c r="AH4992" s="2">
        <v>7.2267389340559873E-2</v>
      </c>
      <c r="AI4992" s="2">
        <v>5.9962049335863243E-2</v>
      </c>
      <c r="AJ4992" s="2">
        <v>4.8728576229417619E-3</v>
      </c>
      <c r="AK4992" s="2">
        <v>2.2141888838680623E-2</v>
      </c>
      <c r="AL4992" s="2">
        <v>-4.3358297201419038E-3</v>
      </c>
      <c r="AM4992" s="2">
        <v>1.34121391225277E-2</v>
      </c>
      <c r="AN4992" s="2">
        <v>2.590266875981162E-2</v>
      </c>
      <c r="AO4992" s="2">
        <v>1.2522656121272124E-2</v>
      </c>
      <c r="AP4992" s="2">
        <v>-1.2465373961218829E-2</v>
      </c>
      <c r="AQ4992" s="2">
        <v>-3.1419705197827885E-2</v>
      </c>
      <c r="AV4992" s="52"/>
    </row>
    <row r="4993" spans="1:48" x14ac:dyDescent="0.3">
      <c r="A4993">
        <v>2020</v>
      </c>
      <c r="B4993" s="1">
        <v>44110</v>
      </c>
      <c r="C4993" s="4">
        <v>99</v>
      </c>
      <c r="D4993" s="4">
        <v>99</v>
      </c>
      <c r="E4993" s="4">
        <v>99</v>
      </c>
      <c r="F4993">
        <v>2077.8629872203678</v>
      </c>
      <c r="G4993">
        <v>334.93</v>
      </c>
      <c r="H4993">
        <v>275.16000000000003</v>
      </c>
      <c r="I4993">
        <v>160.25790000000001</v>
      </c>
      <c r="J4993">
        <v>121.1233</v>
      </c>
      <c r="K4993">
        <v>86.391000000000005</v>
      </c>
      <c r="L4993">
        <v>29.7652</v>
      </c>
      <c r="M4993">
        <v>110.45099999999999</v>
      </c>
      <c r="N4993">
        <v>0.62300845299999996</v>
      </c>
      <c r="O4993">
        <v>11.34</v>
      </c>
      <c r="P4993">
        <v>28.39</v>
      </c>
      <c r="Q4993">
        <v>177.3</v>
      </c>
      <c r="R4993">
        <v>21.73</v>
      </c>
      <c r="S4993">
        <v>25.33</v>
      </c>
      <c r="T4993">
        <v>44.66</v>
      </c>
      <c r="U4993">
        <v>13.12</v>
      </c>
      <c r="V4993">
        <v>61.97</v>
      </c>
      <c r="W4993">
        <v>21.57</v>
      </c>
      <c r="X4993">
        <v>25.32</v>
      </c>
      <c r="Y4993" s="2">
        <v>-2.6432741012124339E-2</v>
      </c>
      <c r="Z4993" s="2">
        <v>-1.4215917117965549E-2</v>
      </c>
      <c r="AA4993" s="2">
        <v>-1.7846944603084003E-2</v>
      </c>
      <c r="AB4993" s="2">
        <v>5.388995783534245E-3</v>
      </c>
      <c r="AC4993" s="2">
        <v>2.3153913946549753E-3</v>
      </c>
      <c r="AD4993" s="2">
        <v>0</v>
      </c>
      <c r="AE4993" s="2">
        <v>3.3607571113636325E-4</v>
      </c>
      <c r="AF4993" s="2">
        <v>7.2210801177474693E-4</v>
      </c>
      <c r="AG4993" s="2">
        <v>-7.9017846794187108E-3</v>
      </c>
      <c r="AH4993" s="2">
        <v>-4.4650379106992322E-2</v>
      </c>
      <c r="AI4993" s="2">
        <v>1.6469745793054047E-2</v>
      </c>
      <c r="AJ4993" s="2">
        <v>-1.176077141742371E-2</v>
      </c>
      <c r="AK4993" s="2">
        <v>-3.9345711759504853E-2</v>
      </c>
      <c r="AL4993" s="2">
        <v>2.7711797307996555E-3</v>
      </c>
      <c r="AM4993" s="2">
        <v>1.7945266935845972E-3</v>
      </c>
      <c r="AN4993" s="2">
        <v>3.8255547054322214E-3</v>
      </c>
      <c r="AO4993" s="2">
        <v>8.462164361269231E-3</v>
      </c>
      <c r="AP4993" s="2">
        <v>8.4151472650770831E-3</v>
      </c>
      <c r="AQ4993" s="2">
        <v>1.4016820184221013E-2</v>
      </c>
      <c r="AV4993" s="52"/>
    </row>
    <row r="4994" spans="1:48" x14ac:dyDescent="0.3">
      <c r="A4994">
        <v>2020</v>
      </c>
      <c r="B4994" s="1">
        <v>44111</v>
      </c>
      <c r="C4994" s="4">
        <v>99</v>
      </c>
      <c r="D4994" s="4">
        <v>99</v>
      </c>
      <c r="E4994" s="4">
        <v>99</v>
      </c>
      <c r="F4994">
        <v>2122.8563816378019</v>
      </c>
      <c r="G4994">
        <v>340.76</v>
      </c>
      <c r="H4994">
        <v>279.92</v>
      </c>
      <c r="I4994">
        <v>159.08920000000001</v>
      </c>
      <c r="J4994">
        <v>120.7735</v>
      </c>
      <c r="K4994">
        <v>86.381</v>
      </c>
      <c r="L4994">
        <v>29.645399999999999</v>
      </c>
      <c r="M4994">
        <v>110.6901</v>
      </c>
      <c r="N4994">
        <v>0.64423049300000002</v>
      </c>
      <c r="O4994">
        <v>11.7</v>
      </c>
      <c r="P4994">
        <v>28.39</v>
      </c>
      <c r="Q4994">
        <v>177.22</v>
      </c>
      <c r="R4994">
        <v>22.09</v>
      </c>
      <c r="S4994">
        <v>25.3</v>
      </c>
      <c r="T4994">
        <v>45.15</v>
      </c>
      <c r="U4994">
        <v>13.17</v>
      </c>
      <c r="V4994">
        <v>62.35</v>
      </c>
      <c r="W4994">
        <v>21.41</v>
      </c>
      <c r="X4994">
        <v>24.49</v>
      </c>
      <c r="Y4994" s="2">
        <v>2.1653686837948438E-2</v>
      </c>
      <c r="Z4994" s="2">
        <v>1.7406622279282136E-2</v>
      </c>
      <c r="AA4994" s="2">
        <v>1.7299026021224018E-2</v>
      </c>
      <c r="AB4994" s="2">
        <v>-7.2926202078025248E-3</v>
      </c>
      <c r="AC4994" s="2">
        <v>-2.8879662294537534E-3</v>
      </c>
      <c r="AD4994" s="2">
        <v>-1.1575279832398699E-4</v>
      </c>
      <c r="AE4994" s="2">
        <v>-4.0248343703385148E-3</v>
      </c>
      <c r="AF4994" s="2">
        <v>2.164760844175273E-3</v>
      </c>
      <c r="AG4994" s="2">
        <v>3.4063807477745511E-2</v>
      </c>
      <c r="AH4994" s="2">
        <v>3.1746031746031633E-2</v>
      </c>
      <c r="AI4994" s="2">
        <v>0</v>
      </c>
      <c r="AJ4994" s="2">
        <v>-4.5121263395386801E-4</v>
      </c>
      <c r="AK4994" s="2">
        <v>1.656695812241149E-2</v>
      </c>
      <c r="AL4994" s="2">
        <v>-1.1843663639952151E-3</v>
      </c>
      <c r="AM4994" s="2">
        <v>1.0971786833855912E-2</v>
      </c>
      <c r="AN4994" s="2">
        <v>3.8109756097561842E-3</v>
      </c>
      <c r="AO4994" s="2">
        <v>6.1319993545263518E-3</v>
      </c>
      <c r="AP4994" s="2">
        <v>-7.4177097821047644E-3</v>
      </c>
      <c r="AQ4994" s="2">
        <v>-3.2780410742496158E-2</v>
      </c>
      <c r="AV4994" s="52"/>
    </row>
    <row r="4995" spans="1:48" x14ac:dyDescent="0.3">
      <c r="A4995">
        <v>2020</v>
      </c>
      <c r="B4995" s="1">
        <v>44112</v>
      </c>
      <c r="C4995" s="4">
        <v>99</v>
      </c>
      <c r="D4995" s="4">
        <v>99</v>
      </c>
      <c r="E4995" s="4">
        <v>99</v>
      </c>
      <c r="F4995">
        <v>2135.8334516290497</v>
      </c>
      <c r="G4995">
        <v>343.78</v>
      </c>
      <c r="H4995">
        <v>281.41000000000003</v>
      </c>
      <c r="I4995">
        <v>159.94829999999999</v>
      </c>
      <c r="J4995">
        <v>120.99339999999999</v>
      </c>
      <c r="K4995">
        <v>86.381</v>
      </c>
      <c r="L4995">
        <v>29.825099999999999</v>
      </c>
      <c r="M4995">
        <v>111.7663</v>
      </c>
      <c r="N4995">
        <v>0.64330538599999998</v>
      </c>
      <c r="O4995">
        <v>11.86</v>
      </c>
      <c r="P4995">
        <v>29.14</v>
      </c>
      <c r="Q4995">
        <v>177.85</v>
      </c>
      <c r="R4995">
        <v>22.18</v>
      </c>
      <c r="S4995">
        <v>25.29</v>
      </c>
      <c r="T4995">
        <v>45.52</v>
      </c>
      <c r="U4995">
        <v>13.3</v>
      </c>
      <c r="V4995">
        <v>63.49</v>
      </c>
      <c r="W4995">
        <v>21.344999999999999</v>
      </c>
      <c r="X4995">
        <v>23.51</v>
      </c>
      <c r="Y4995" s="2">
        <v>6.1130230492727478E-3</v>
      </c>
      <c r="Z4995" s="2">
        <v>8.8625425519426315E-3</v>
      </c>
      <c r="AA4995" s="2">
        <v>5.3229494141182609E-3</v>
      </c>
      <c r="AB4995" s="2">
        <v>5.4001151555227445E-3</v>
      </c>
      <c r="AC4995" s="2">
        <v>1.8207636609024469E-3</v>
      </c>
      <c r="AD4995" s="2">
        <v>0</v>
      </c>
      <c r="AE4995" s="2">
        <v>6.0616486874860431E-3</v>
      </c>
      <c r="AF4995" s="2">
        <v>9.7226400554339953E-3</v>
      </c>
      <c r="AG4995" s="2">
        <v>-1.4359876007918881E-3</v>
      </c>
      <c r="AH4995" s="2">
        <v>1.3675213675213627E-2</v>
      </c>
      <c r="AI4995" s="2">
        <v>2.6417752729834376E-2</v>
      </c>
      <c r="AJ4995" s="2">
        <v>3.554903509761953E-3</v>
      </c>
      <c r="AK4995" s="2">
        <v>4.0742417383430318E-3</v>
      </c>
      <c r="AL4995" s="2">
        <v>-3.9525691699615617E-4</v>
      </c>
      <c r="AM4995" s="2">
        <v>8.1949058693244758E-3</v>
      </c>
      <c r="AN4995" s="2">
        <v>9.8709187547456612E-3</v>
      </c>
      <c r="AO4995" s="2">
        <v>1.8283881315156458E-2</v>
      </c>
      <c r="AP4995" s="2">
        <v>-3.035964502568933E-3</v>
      </c>
      <c r="AQ4995" s="2">
        <v>-4.0016333197223197E-2</v>
      </c>
      <c r="AV4995" s="52"/>
    </row>
    <row r="4996" spans="1:48" x14ac:dyDescent="0.3">
      <c r="A4996">
        <v>2020</v>
      </c>
      <c r="B4996" s="1">
        <v>44113</v>
      </c>
      <c r="C4996" s="4">
        <v>99</v>
      </c>
      <c r="D4996" s="4">
        <v>99</v>
      </c>
      <c r="E4996" s="4">
        <v>99</v>
      </c>
      <c r="F4996">
        <v>2171.1735465571342</v>
      </c>
      <c r="G4996">
        <v>346.85</v>
      </c>
      <c r="H4996">
        <v>285.70999999999998</v>
      </c>
      <c r="I4996">
        <v>159.91829999999999</v>
      </c>
      <c r="J4996">
        <v>120.93340000000001</v>
      </c>
      <c r="K4996">
        <v>86.381</v>
      </c>
      <c r="L4996">
        <v>29.9649</v>
      </c>
      <c r="M4996">
        <v>112.03530000000001</v>
      </c>
      <c r="N4996">
        <v>0.65521997799999998</v>
      </c>
      <c r="O4996">
        <v>12.38</v>
      </c>
      <c r="P4996">
        <v>28.69</v>
      </c>
      <c r="Q4996">
        <v>181.08</v>
      </c>
      <c r="R4996">
        <v>23.41</v>
      </c>
      <c r="S4996">
        <v>25.14</v>
      </c>
      <c r="T4996">
        <v>45.83</v>
      </c>
      <c r="U4996">
        <v>13.34</v>
      </c>
      <c r="V4996">
        <v>63.48</v>
      </c>
      <c r="W4996">
        <v>21.26</v>
      </c>
      <c r="X4996">
        <v>22.29</v>
      </c>
      <c r="Y4996" s="2">
        <v>1.6546278410018322E-2</v>
      </c>
      <c r="Z4996" s="2">
        <v>8.9301297341324304E-3</v>
      </c>
      <c r="AA4996" s="2">
        <v>1.5280196155076142E-2</v>
      </c>
      <c r="AB4996" s="2">
        <v>-1.8756060552072018E-4</v>
      </c>
      <c r="AC4996" s="2">
        <v>-4.9589481740319741E-4</v>
      </c>
      <c r="AD4996" s="2">
        <v>0</v>
      </c>
      <c r="AE4996" s="2">
        <v>4.6873271170926323E-3</v>
      </c>
      <c r="AF4996" s="2">
        <v>2.4068077765839746E-3</v>
      </c>
      <c r="AG4996" s="2">
        <v>1.8520895766291678E-2</v>
      </c>
      <c r="AH4996" s="2">
        <v>4.384485666104565E-2</v>
      </c>
      <c r="AI4996" s="2">
        <v>-1.5442690459849029E-2</v>
      </c>
      <c r="AJ4996" s="2">
        <v>1.816137194264833E-2</v>
      </c>
      <c r="AK4996" s="2">
        <v>5.5455365193868289E-2</v>
      </c>
      <c r="AL4996" s="2">
        <v>-5.9311981020165883E-3</v>
      </c>
      <c r="AM4996" s="2">
        <v>6.8101933216166977E-3</v>
      </c>
      <c r="AN4996" s="2">
        <v>3.0075187969924588E-3</v>
      </c>
      <c r="AO4996" s="2">
        <v>-1.5750511891643448E-4</v>
      </c>
      <c r="AP4996" s="2">
        <v>-3.9821972358865532E-3</v>
      </c>
      <c r="AQ4996" s="2">
        <v>-5.189281156954495E-2</v>
      </c>
      <c r="AV4996" s="52"/>
    </row>
    <row r="4997" spans="1:48" x14ac:dyDescent="0.3">
      <c r="A4997">
        <v>2020</v>
      </c>
      <c r="B4997" s="1">
        <v>44116</v>
      </c>
      <c r="C4997" s="4">
        <v>99</v>
      </c>
      <c r="D4997" s="4">
        <v>99</v>
      </c>
      <c r="E4997" s="4">
        <v>99</v>
      </c>
      <c r="F4997">
        <v>2253.8219009484046</v>
      </c>
      <c r="G4997">
        <v>352.43</v>
      </c>
      <c r="H4997">
        <v>294.52999999999997</v>
      </c>
      <c r="I4997">
        <v>160.42779999999999</v>
      </c>
      <c r="J4997">
        <v>121.0633</v>
      </c>
      <c r="K4997">
        <v>86.400999999999996</v>
      </c>
      <c r="L4997">
        <v>29.944900000000001</v>
      </c>
      <c r="M4997">
        <v>112.3242</v>
      </c>
      <c r="N4997">
        <v>0.65109894899999998</v>
      </c>
      <c r="O4997">
        <v>12.76</v>
      </c>
      <c r="P4997">
        <v>28.07</v>
      </c>
      <c r="Q4997">
        <v>180.56</v>
      </c>
      <c r="R4997">
        <v>23.33</v>
      </c>
      <c r="S4997">
        <v>25.11</v>
      </c>
      <c r="T4997">
        <v>46.23</v>
      </c>
      <c r="U4997">
        <v>13.2</v>
      </c>
      <c r="V4997">
        <v>63.88</v>
      </c>
      <c r="W4997">
        <v>21.15</v>
      </c>
      <c r="X4997">
        <v>21.85</v>
      </c>
      <c r="Y4997" s="2">
        <v>3.8066212865538684E-2</v>
      </c>
      <c r="Z4997" s="2">
        <v>1.6087645956465391E-2</v>
      </c>
      <c r="AA4997" s="2">
        <v>3.0870463056945852E-2</v>
      </c>
      <c r="AB4997" s="2">
        <v>3.1860018521958633E-3</v>
      </c>
      <c r="AC4997" s="2">
        <v>1.0741449425881733E-3</v>
      </c>
      <c r="AD4997" s="2">
        <v>2.3153239717066398E-4</v>
      </c>
      <c r="AE4997" s="2">
        <v>-6.674475803356561E-4</v>
      </c>
      <c r="AF4997" s="2">
        <v>2.5786515500025864E-3</v>
      </c>
      <c r="AG4997" s="2">
        <v>-6.2895350239152714E-3</v>
      </c>
      <c r="AH4997" s="2">
        <v>3.0694668820678395E-2</v>
      </c>
      <c r="AI4997" s="2">
        <v>-2.1610317183687777E-2</v>
      </c>
      <c r="AJ4997" s="2">
        <v>-2.8716589352772992E-3</v>
      </c>
      <c r="AK4997" s="2">
        <v>-3.4173430158053186E-3</v>
      </c>
      <c r="AL4997" s="2">
        <v>-1.1933174224344478E-3</v>
      </c>
      <c r="AM4997" s="2">
        <v>8.7279074841806192E-3</v>
      </c>
      <c r="AN4997" s="2">
        <v>-1.0494752623688153E-2</v>
      </c>
      <c r="AO4997" s="2">
        <v>6.3011972274733541E-3</v>
      </c>
      <c r="AP4997" s="2">
        <v>-5.1740357478834431E-3</v>
      </c>
      <c r="AQ4997" s="2">
        <v>-1.9739793629430125E-2</v>
      </c>
      <c r="AV4997" s="52"/>
    </row>
    <row r="4998" spans="1:48" x14ac:dyDescent="0.3">
      <c r="A4998">
        <v>2020</v>
      </c>
      <c r="B4998" s="1">
        <v>44117</v>
      </c>
      <c r="C4998" s="4">
        <v>99</v>
      </c>
      <c r="D4998" s="4">
        <v>99</v>
      </c>
      <c r="E4998" s="4">
        <v>99</v>
      </c>
      <c r="F4998">
        <v>2255.2320790736039</v>
      </c>
      <c r="G4998">
        <v>350.13</v>
      </c>
      <c r="H4998">
        <v>294.52</v>
      </c>
      <c r="I4998">
        <v>161.57650000000001</v>
      </c>
      <c r="J4998">
        <v>121.3331</v>
      </c>
      <c r="K4998">
        <v>86.391000000000005</v>
      </c>
      <c r="L4998">
        <v>29.895</v>
      </c>
      <c r="M4998">
        <v>112.0453</v>
      </c>
      <c r="N4998">
        <v>0.64692181000000004</v>
      </c>
      <c r="O4998">
        <v>12.62</v>
      </c>
      <c r="P4998">
        <v>28.46</v>
      </c>
      <c r="Q4998">
        <v>177.72</v>
      </c>
      <c r="R4998">
        <v>22.49</v>
      </c>
      <c r="S4998">
        <v>25.26</v>
      </c>
      <c r="T4998">
        <v>46.04</v>
      </c>
      <c r="U4998">
        <v>13.23</v>
      </c>
      <c r="V4998">
        <v>63.44</v>
      </c>
      <c r="W4998">
        <v>21.32</v>
      </c>
      <c r="X4998">
        <v>22.15</v>
      </c>
      <c r="Y4998" s="2">
        <v>6.2568303405252657E-4</v>
      </c>
      <c r="Z4998" s="2">
        <v>-6.5261186618619238E-3</v>
      </c>
      <c r="AA4998" s="2">
        <v>-3.3952398736936118E-5</v>
      </c>
      <c r="AB4998" s="2">
        <v>7.1602303341442575E-3</v>
      </c>
      <c r="AC4998" s="2">
        <v>2.2285862024247205E-3</v>
      </c>
      <c r="AD4998" s="2">
        <v>-1.1573940116427206E-4</v>
      </c>
      <c r="AE4998" s="2">
        <v>-1.6663939435429542E-3</v>
      </c>
      <c r="AF4998" s="2">
        <v>-2.482991198690998E-3</v>
      </c>
      <c r="AG4998" s="2">
        <v>-6.4155210301222176E-3</v>
      </c>
      <c r="AH4998" s="2">
        <v>-1.0971786833855801E-2</v>
      </c>
      <c r="AI4998" s="2">
        <v>1.3893836836480267E-2</v>
      </c>
      <c r="AJ4998" s="2">
        <v>-1.5728843597696107E-2</v>
      </c>
      <c r="AK4998" s="2">
        <v>-3.6005143591941735E-2</v>
      </c>
      <c r="AL4998" s="2">
        <v>5.9737156511350253E-3</v>
      </c>
      <c r="AM4998" s="2">
        <v>-4.1098853558294568E-3</v>
      </c>
      <c r="AN4998" s="2">
        <v>2.2727272727274261E-3</v>
      </c>
      <c r="AO4998" s="2">
        <v>-6.8879148403256929E-3</v>
      </c>
      <c r="AP4998" s="2">
        <v>8.0378250591017775E-3</v>
      </c>
      <c r="AQ4998" s="2">
        <v>1.3729977116704761E-2</v>
      </c>
      <c r="AV4998" s="52"/>
    </row>
    <row r="4999" spans="1:48" x14ac:dyDescent="0.3">
      <c r="A4999">
        <v>2020</v>
      </c>
      <c r="B4999" s="1">
        <v>44118</v>
      </c>
      <c r="C4999" s="4">
        <v>99</v>
      </c>
      <c r="D4999" s="4">
        <v>99</v>
      </c>
      <c r="E4999" s="4">
        <v>99</v>
      </c>
      <c r="F4999">
        <v>2226.7091489643944</v>
      </c>
      <c r="G4999">
        <v>347.93</v>
      </c>
      <c r="H4999">
        <v>292.06</v>
      </c>
      <c r="I4999">
        <v>161.9461</v>
      </c>
      <c r="J4999">
        <v>121.37309999999999</v>
      </c>
      <c r="K4999">
        <v>86.391000000000005</v>
      </c>
      <c r="L4999">
        <v>30.024799999999999</v>
      </c>
      <c r="M4999">
        <v>112.00539999999999</v>
      </c>
      <c r="N4999">
        <v>0.64657136599999998</v>
      </c>
      <c r="O4999">
        <v>11.79</v>
      </c>
      <c r="P4999">
        <v>28.98</v>
      </c>
      <c r="Q4999">
        <v>178.27</v>
      </c>
      <c r="R4999">
        <v>22.54</v>
      </c>
      <c r="S4999">
        <v>25.2</v>
      </c>
      <c r="T4999">
        <v>45.73</v>
      </c>
      <c r="U4999">
        <v>13.32</v>
      </c>
      <c r="V4999">
        <v>63.36</v>
      </c>
      <c r="W4999">
        <v>21.42</v>
      </c>
      <c r="X4999">
        <v>21.92</v>
      </c>
      <c r="Y4999" s="2">
        <v>-1.2647447849769011E-2</v>
      </c>
      <c r="Z4999" s="2">
        <v>-6.2833804586867048E-3</v>
      </c>
      <c r="AA4999" s="2">
        <v>-8.3525736792067207E-3</v>
      </c>
      <c r="AB4999" s="2">
        <v>2.2874613573136138E-3</v>
      </c>
      <c r="AC4999" s="2">
        <v>3.2967096365288384E-4</v>
      </c>
      <c r="AD4999" s="2">
        <v>0</v>
      </c>
      <c r="AE4999" s="2">
        <v>4.3418631878240355E-3</v>
      </c>
      <c r="AF4999" s="2">
        <v>-3.5610596785407012E-4</v>
      </c>
      <c r="AG4999" s="2">
        <v>-5.4170997883040695E-4</v>
      </c>
      <c r="AH4999" s="2">
        <v>-6.576862123613314E-2</v>
      </c>
      <c r="AI4999" s="2">
        <v>1.8271257905832838E-2</v>
      </c>
      <c r="AJ4999" s="2">
        <v>3.0947557956335636E-3</v>
      </c>
      <c r="AK4999" s="2">
        <v>2.2232103156958338E-3</v>
      </c>
      <c r="AL4999" s="2">
        <v>-2.3752969121141332E-3</v>
      </c>
      <c r="AM4999" s="2">
        <v>-6.7332754126846472E-3</v>
      </c>
      <c r="AN4999" s="2">
        <v>6.8027210884353817E-3</v>
      </c>
      <c r="AO4999" s="2">
        <v>-1.2610340479192184E-3</v>
      </c>
      <c r="AP4999" s="2">
        <v>4.6904315196998336E-3</v>
      </c>
      <c r="AQ4999" s="2">
        <v>-1.0383747178329461E-2</v>
      </c>
      <c r="AV4999" s="52"/>
    </row>
    <row r="5000" spans="1:48" x14ac:dyDescent="0.3">
      <c r="A5000">
        <v>2020</v>
      </c>
      <c r="B5000" s="1">
        <v>44119</v>
      </c>
      <c r="C5000" s="4">
        <v>99</v>
      </c>
      <c r="D5000" s="4">
        <v>99</v>
      </c>
      <c r="E5000" s="4">
        <v>99</v>
      </c>
      <c r="F5000">
        <v>2211.404447862159</v>
      </c>
      <c r="G5000">
        <v>347.5</v>
      </c>
      <c r="H5000">
        <v>290.10000000000002</v>
      </c>
      <c r="I5000">
        <v>161.66640000000001</v>
      </c>
      <c r="J5000">
        <v>121.2432</v>
      </c>
      <c r="K5000">
        <v>86.411000000000001</v>
      </c>
      <c r="L5000">
        <v>29.885000000000002</v>
      </c>
      <c r="M5000">
        <v>111.557</v>
      </c>
      <c r="N5000">
        <v>0.65430888799999998</v>
      </c>
      <c r="O5000">
        <v>12.39</v>
      </c>
      <c r="P5000">
        <v>28.94</v>
      </c>
      <c r="Q5000">
        <v>178.92</v>
      </c>
      <c r="R5000">
        <v>22.59</v>
      </c>
      <c r="S5000">
        <v>25.32</v>
      </c>
      <c r="T5000">
        <v>45.4</v>
      </c>
      <c r="U5000">
        <v>13.36</v>
      </c>
      <c r="V5000">
        <v>63.32</v>
      </c>
      <c r="W5000">
        <v>21.32</v>
      </c>
      <c r="X5000">
        <v>22.11</v>
      </c>
      <c r="Y5000" s="2">
        <v>-6.8732376248390459E-3</v>
      </c>
      <c r="Z5000" s="2">
        <v>-1.2358807806167604E-3</v>
      </c>
      <c r="AA5000" s="2">
        <v>-6.7109498048345539E-3</v>
      </c>
      <c r="AB5000" s="2">
        <v>-1.7271178497042516E-3</v>
      </c>
      <c r="AC5000" s="2">
        <v>-1.0702536229196813E-3</v>
      </c>
      <c r="AD5000" s="2">
        <v>2.3150559664775194E-4</v>
      </c>
      <c r="AE5000" s="2">
        <v>-4.6561509152432956E-3</v>
      </c>
      <c r="AF5000" s="2">
        <v>-4.0033784085409252E-3</v>
      </c>
      <c r="AG5000" s="2">
        <v>1.1967003809444821E-2</v>
      </c>
      <c r="AH5000" s="2">
        <v>5.0890585241730513E-2</v>
      </c>
      <c r="AI5000" s="2">
        <v>-1.3802622498274575E-3</v>
      </c>
      <c r="AJ5000" s="2">
        <v>3.6461547091488633E-3</v>
      </c>
      <c r="AK5000" s="2">
        <v>2.2182786157942669E-3</v>
      </c>
      <c r="AL5000" s="2">
        <v>4.761904761904745E-3</v>
      </c>
      <c r="AM5000" s="2">
        <v>-7.2162694073911737E-3</v>
      </c>
      <c r="AN5000" s="2">
        <v>3.0030030030030463E-3</v>
      </c>
      <c r="AO5000" s="2">
        <v>-6.3131313131314926E-4</v>
      </c>
      <c r="AP5000" s="2">
        <v>-4.6685340802988806E-3</v>
      </c>
      <c r="AQ5000" s="2">
        <v>8.6678832116786619E-3</v>
      </c>
      <c r="AV5000" s="52"/>
    </row>
    <row r="5001" spans="1:48" x14ac:dyDescent="0.3">
      <c r="A5001">
        <v>2020</v>
      </c>
      <c r="B5001" s="1">
        <v>44120</v>
      </c>
      <c r="C5001" s="4">
        <v>99</v>
      </c>
      <c r="D5001" s="4">
        <v>99</v>
      </c>
      <c r="E5001" s="4">
        <v>99</v>
      </c>
      <c r="F5001">
        <v>2189.5448829146044</v>
      </c>
      <c r="G5001">
        <v>347.29</v>
      </c>
      <c r="H5001">
        <v>288.51</v>
      </c>
      <c r="I5001">
        <v>161.21690000000001</v>
      </c>
      <c r="J5001">
        <v>121.17319999999999</v>
      </c>
      <c r="K5001">
        <v>86.400999999999996</v>
      </c>
      <c r="L5001">
        <v>29.934999999999999</v>
      </c>
      <c r="M5001">
        <v>111.7264</v>
      </c>
      <c r="N5001">
        <v>0.64891223799999997</v>
      </c>
      <c r="O5001">
        <v>12.28</v>
      </c>
      <c r="P5001">
        <v>28.72</v>
      </c>
      <c r="Q5001">
        <v>178.3</v>
      </c>
      <c r="R5001">
        <v>22.42</v>
      </c>
      <c r="S5001">
        <v>25.29</v>
      </c>
      <c r="T5001">
        <v>45.56</v>
      </c>
      <c r="U5001">
        <v>13.27</v>
      </c>
      <c r="V5001">
        <v>64</v>
      </c>
      <c r="W5001">
        <v>21.32</v>
      </c>
      <c r="X5001">
        <v>22.27</v>
      </c>
      <c r="Y5001" s="2">
        <v>-9.884924021332675E-3</v>
      </c>
      <c r="Z5001" s="2">
        <v>-6.0431654676251778E-4</v>
      </c>
      <c r="AA5001" s="2">
        <v>-5.480868665977412E-3</v>
      </c>
      <c r="AB5001" s="2">
        <v>-2.7804169573888426E-3</v>
      </c>
      <c r="AC5001" s="2">
        <v>-5.7735196695574142E-4</v>
      </c>
      <c r="AD5001" s="2">
        <v>-1.1572600710563208E-4</v>
      </c>
      <c r="AE5001" s="2">
        <v>1.6730801405386853E-3</v>
      </c>
      <c r="AF5001" s="2">
        <v>1.5185062344809097E-3</v>
      </c>
      <c r="AG5001" s="2">
        <v>-8.2478628962167067E-3</v>
      </c>
      <c r="AH5001" s="2">
        <v>-8.8781275221954115E-3</v>
      </c>
      <c r="AI5001" s="2">
        <v>-7.6019350380097661E-3</v>
      </c>
      <c r="AJ5001" s="2">
        <v>-3.4652358596019006E-3</v>
      </c>
      <c r="AK5001" s="2">
        <v>-7.5254537405931021E-3</v>
      </c>
      <c r="AL5001" s="2">
        <v>-1.1848341232227888E-3</v>
      </c>
      <c r="AM5001" s="2">
        <v>3.5242290748900285E-3</v>
      </c>
      <c r="AN5001" s="2">
        <v>-6.7365269461078237E-3</v>
      </c>
      <c r="AO5001" s="2">
        <v>1.073910296904601E-2</v>
      </c>
      <c r="AP5001" s="2">
        <v>0</v>
      </c>
      <c r="AQ5001" s="2">
        <v>7.2365445499773529E-3</v>
      </c>
      <c r="AV5001" s="52"/>
    </row>
    <row r="5002" spans="1:48" x14ac:dyDescent="0.3">
      <c r="A5002">
        <v>2020</v>
      </c>
      <c r="B5002" s="1">
        <v>44123</v>
      </c>
      <c r="C5002" s="4">
        <v>99</v>
      </c>
      <c r="D5002" s="4">
        <v>99</v>
      </c>
      <c r="E5002" s="4">
        <v>99</v>
      </c>
      <c r="F5002">
        <v>2151.5336474152537</v>
      </c>
      <c r="G5002">
        <v>342.01</v>
      </c>
      <c r="H5002">
        <v>283.8</v>
      </c>
      <c r="I5002">
        <v>160.60759999999999</v>
      </c>
      <c r="J5002">
        <v>120.9734</v>
      </c>
      <c r="K5002">
        <v>86.400999999999996</v>
      </c>
      <c r="L5002">
        <v>29.974900000000002</v>
      </c>
      <c r="M5002">
        <v>111.0787</v>
      </c>
      <c r="N5002">
        <v>0.65322956399999998</v>
      </c>
      <c r="O5002">
        <v>12.49</v>
      </c>
      <c r="P5002">
        <v>28.59</v>
      </c>
      <c r="Q5002">
        <v>178.39</v>
      </c>
      <c r="R5002">
        <v>22.58</v>
      </c>
      <c r="S5002">
        <v>25.21</v>
      </c>
      <c r="T5002">
        <v>45.43</v>
      </c>
      <c r="U5002">
        <v>13.28</v>
      </c>
      <c r="V5002">
        <v>63.46</v>
      </c>
      <c r="W5002">
        <v>21.37</v>
      </c>
      <c r="X5002">
        <v>23.24</v>
      </c>
      <c r="Y5002" s="2">
        <v>-1.7360336294523604E-2</v>
      </c>
      <c r="Z5002" s="2">
        <v>-1.5203432290017083E-2</v>
      </c>
      <c r="AA5002" s="2">
        <v>-1.6325257356764045E-2</v>
      </c>
      <c r="AB5002" s="2">
        <v>-3.7793804495683814E-3</v>
      </c>
      <c r="AC5002" s="2">
        <v>-1.6488794551929864E-3</v>
      </c>
      <c r="AD5002" s="2">
        <v>0</v>
      </c>
      <c r="AE5002" s="2">
        <v>1.3328879238350133E-3</v>
      </c>
      <c r="AF5002" s="2">
        <v>-5.7971974394592785E-3</v>
      </c>
      <c r="AG5002" s="2">
        <v>6.6531739535478085E-3</v>
      </c>
      <c r="AH5002" s="2">
        <v>1.7100977198697187E-2</v>
      </c>
      <c r="AI5002" s="2">
        <v>-4.5264623955431071E-3</v>
      </c>
      <c r="AJ5002" s="2">
        <v>5.0476724621417723E-4</v>
      </c>
      <c r="AK5002" s="2">
        <v>7.1364852809989721E-3</v>
      </c>
      <c r="AL5002" s="2">
        <v>-3.1633056544088101E-3</v>
      </c>
      <c r="AM5002" s="2">
        <v>-2.8533801580333806E-3</v>
      </c>
      <c r="AN5002" s="2">
        <v>7.5357950263743589E-4</v>
      </c>
      <c r="AO5002" s="2">
        <v>-8.4374999999999867E-3</v>
      </c>
      <c r="AP5002" s="2">
        <v>2.3452157598500278E-3</v>
      </c>
      <c r="AQ5002" s="2">
        <v>4.355635383924561E-2</v>
      </c>
      <c r="AV5002" s="52"/>
    </row>
    <row r="5003" spans="1:48" x14ac:dyDescent="0.3">
      <c r="A5003">
        <v>2020</v>
      </c>
      <c r="B5003" s="1">
        <v>44124</v>
      </c>
      <c r="C5003" s="4">
        <v>99</v>
      </c>
      <c r="D5003" s="4">
        <v>99</v>
      </c>
      <c r="E5003" s="4">
        <v>99</v>
      </c>
      <c r="F5003">
        <v>2170.3108866294647</v>
      </c>
      <c r="G5003">
        <v>343.38</v>
      </c>
      <c r="H5003">
        <v>284.41000000000003</v>
      </c>
      <c r="I5003">
        <v>159.07919999999999</v>
      </c>
      <c r="J5003">
        <v>120.7135</v>
      </c>
      <c r="K5003">
        <v>86.391000000000005</v>
      </c>
      <c r="L5003">
        <v>30.0548</v>
      </c>
      <c r="M5003">
        <v>111.13849999999999</v>
      </c>
      <c r="N5003">
        <v>0.66829801099999997</v>
      </c>
      <c r="O5003">
        <v>12.38</v>
      </c>
      <c r="P5003">
        <v>29.05</v>
      </c>
      <c r="Q5003">
        <v>179.25</v>
      </c>
      <c r="R5003">
        <v>23.02</v>
      </c>
      <c r="S5003">
        <v>25.13</v>
      </c>
      <c r="T5003">
        <v>45.93</v>
      </c>
      <c r="U5003">
        <v>13.43</v>
      </c>
      <c r="V5003">
        <v>63.84</v>
      </c>
      <c r="W5003">
        <v>21.36</v>
      </c>
      <c r="X5003">
        <v>23.23</v>
      </c>
      <c r="Y5003" s="2">
        <v>8.7273741857438747E-3</v>
      </c>
      <c r="Z5003" s="2">
        <v>4.0057308265839531E-3</v>
      </c>
      <c r="AA5003" s="2">
        <v>2.149400986610317E-3</v>
      </c>
      <c r="AB5003" s="2">
        <v>-9.5163616167603937E-3</v>
      </c>
      <c r="AC5003" s="2">
        <v>-2.1484061785483899E-3</v>
      </c>
      <c r="AD5003" s="2">
        <v>-1.1573940116427206E-4</v>
      </c>
      <c r="AE5003" s="2">
        <v>2.6655635214796192E-3</v>
      </c>
      <c r="AF5003" s="2">
        <v>5.3835703874827168E-4</v>
      </c>
      <c r="AG5003" s="2">
        <v>2.3067613332944603E-2</v>
      </c>
      <c r="AH5003" s="2">
        <v>-8.8070456365091365E-3</v>
      </c>
      <c r="AI5003" s="2">
        <v>1.6089541797831508E-2</v>
      </c>
      <c r="AJ5003" s="2">
        <v>4.8208980324009332E-3</v>
      </c>
      <c r="AK5003" s="2">
        <v>1.9486271036315284E-2</v>
      </c>
      <c r="AL5003" s="2">
        <v>-3.1733439111464312E-3</v>
      </c>
      <c r="AM5003" s="2">
        <v>1.1005943209333013E-2</v>
      </c>
      <c r="AN5003" s="2">
        <v>1.1295180722891596E-2</v>
      </c>
      <c r="AO5003" s="2">
        <v>5.9880239520957446E-3</v>
      </c>
      <c r="AP5003" s="2">
        <v>-4.6794571829678056E-4</v>
      </c>
      <c r="AQ5003" s="2">
        <v>-4.3029259896720795E-4</v>
      </c>
      <c r="AV5003" s="52"/>
    </row>
    <row r="5004" spans="1:48" x14ac:dyDescent="0.3">
      <c r="A5004">
        <v>2020</v>
      </c>
      <c r="B5004" s="1">
        <v>44125</v>
      </c>
      <c r="C5004" s="4">
        <v>99</v>
      </c>
      <c r="D5004" s="4">
        <v>99</v>
      </c>
      <c r="E5004" s="4">
        <v>99</v>
      </c>
      <c r="F5004">
        <v>2161.4640265748194</v>
      </c>
      <c r="G5004">
        <v>342.73</v>
      </c>
      <c r="H5004">
        <v>284.19</v>
      </c>
      <c r="I5004">
        <v>158.52979999999999</v>
      </c>
      <c r="J5004">
        <v>120.5536</v>
      </c>
      <c r="K5004">
        <v>86.391000000000005</v>
      </c>
      <c r="L5004">
        <v>30.214500000000001</v>
      </c>
      <c r="M5004">
        <v>110.5706</v>
      </c>
      <c r="N5004">
        <v>0.68123588700000004</v>
      </c>
      <c r="O5004">
        <v>12.64</v>
      </c>
      <c r="P5004">
        <v>28.1</v>
      </c>
      <c r="Q5004">
        <v>180.6</v>
      </c>
      <c r="R5004">
        <v>23.29</v>
      </c>
      <c r="S5004">
        <v>25</v>
      </c>
      <c r="T5004">
        <v>46.06</v>
      </c>
      <c r="U5004">
        <v>13.32</v>
      </c>
      <c r="V5004">
        <v>63.67</v>
      </c>
      <c r="W5004">
        <v>21.27</v>
      </c>
      <c r="X5004">
        <v>22.68</v>
      </c>
      <c r="Y5004" s="2">
        <v>-4.076310038873987E-3</v>
      </c>
      <c r="Z5004" s="2">
        <v>-1.8929465897838949E-3</v>
      </c>
      <c r="AA5004" s="2">
        <v>-7.7353116979017589E-4</v>
      </c>
      <c r="AB5004" s="2">
        <v>-3.4536256154166223E-3</v>
      </c>
      <c r="AC5004" s="2">
        <v>-1.3246240064284098E-3</v>
      </c>
      <c r="AD5004" s="2">
        <v>0</v>
      </c>
      <c r="AE5004" s="2">
        <v>5.3136271078164654E-3</v>
      </c>
      <c r="AF5004" s="2">
        <v>-5.1098404243353768E-3</v>
      </c>
      <c r="AG5004" s="2">
        <v>1.9359441128128818E-2</v>
      </c>
      <c r="AH5004" s="2">
        <v>2.1001615508885241E-2</v>
      </c>
      <c r="AI5004" s="2">
        <v>-3.2702237521514577E-2</v>
      </c>
      <c r="AJ5004" s="2">
        <v>7.5313807531380839E-3</v>
      </c>
      <c r="AK5004" s="2">
        <v>1.1728931364031192E-2</v>
      </c>
      <c r="AL5004" s="2">
        <v>-5.1730998806207573E-3</v>
      </c>
      <c r="AM5004" s="2">
        <v>2.8303940779448311E-3</v>
      </c>
      <c r="AN5004" s="2">
        <v>-8.1906180193596079E-3</v>
      </c>
      <c r="AO5004" s="2">
        <v>-2.6629072681704224E-3</v>
      </c>
      <c r="AP5004" s="2">
        <v>-4.2134831460673983E-3</v>
      </c>
      <c r="AQ5004" s="2">
        <v>-2.367628067154548E-2</v>
      </c>
      <c r="AV5004" s="52"/>
    </row>
    <row r="5005" spans="1:48" x14ac:dyDescent="0.3">
      <c r="A5005">
        <v>2020</v>
      </c>
      <c r="B5005" s="1">
        <v>44126</v>
      </c>
      <c r="C5005" s="4">
        <v>99</v>
      </c>
      <c r="D5005" s="4">
        <v>99</v>
      </c>
      <c r="E5005" s="4">
        <v>99</v>
      </c>
      <c r="F5005">
        <v>2157.4732690410583</v>
      </c>
      <c r="G5005">
        <v>344.61</v>
      </c>
      <c r="H5005">
        <v>284.18</v>
      </c>
      <c r="I5005">
        <v>156.88159999999999</v>
      </c>
      <c r="J5005">
        <v>120.1339</v>
      </c>
      <c r="K5005">
        <v>86.361000000000004</v>
      </c>
      <c r="L5005">
        <v>30.064800000000002</v>
      </c>
      <c r="M5005">
        <v>110.05240000000001</v>
      </c>
      <c r="N5005">
        <v>0.67436750099999998</v>
      </c>
      <c r="O5005">
        <v>12.39</v>
      </c>
      <c r="P5005">
        <v>28.51</v>
      </c>
      <c r="Q5005">
        <v>178.83</v>
      </c>
      <c r="R5005">
        <v>22.96</v>
      </c>
      <c r="S5005">
        <v>25.1</v>
      </c>
      <c r="T5005">
        <v>46.05</v>
      </c>
      <c r="U5005">
        <v>13.36</v>
      </c>
      <c r="V5005">
        <v>64.569999999999993</v>
      </c>
      <c r="W5005">
        <v>21.129000000000001</v>
      </c>
      <c r="X5005">
        <v>22.15</v>
      </c>
      <c r="Y5005" s="2">
        <v>-1.8463215138885269E-3</v>
      </c>
      <c r="Z5005" s="2">
        <v>5.4853674904442595E-3</v>
      </c>
      <c r="AA5005" s="2">
        <v>-3.5187726521002105E-5</v>
      </c>
      <c r="AB5005" s="2">
        <v>-1.039678344386985E-2</v>
      </c>
      <c r="AC5005" s="2">
        <v>-3.4814389615905883E-3</v>
      </c>
      <c r="AD5005" s="2">
        <v>-3.4725839497173894E-4</v>
      </c>
      <c r="AE5005" s="2">
        <v>-4.9545747902497439E-3</v>
      </c>
      <c r="AF5005" s="2">
        <v>-4.6865984267064897E-3</v>
      </c>
      <c r="AG5005" s="2">
        <v>-1.0082243362496301E-2</v>
      </c>
      <c r="AH5005" s="2">
        <v>-1.9778481012658222E-2</v>
      </c>
      <c r="AI5005" s="2">
        <v>1.4590747330960774E-2</v>
      </c>
      <c r="AJ5005" s="2">
        <v>-9.8006644518271457E-3</v>
      </c>
      <c r="AK5005" s="2">
        <v>-1.4169171318162199E-2</v>
      </c>
      <c r="AL5005" s="2">
        <v>4.0000000000000036E-3</v>
      </c>
      <c r="AM5005" s="2">
        <v>-2.1710811984376743E-4</v>
      </c>
      <c r="AN5005" s="2">
        <v>3.0030030030030463E-3</v>
      </c>
      <c r="AO5005" s="2">
        <v>1.4135385581906634E-2</v>
      </c>
      <c r="AP5005" s="2">
        <v>-6.6290550070521315E-3</v>
      </c>
      <c r="AQ5005" s="2">
        <v>-2.3368606701940076E-2</v>
      </c>
      <c r="AV5005" s="52"/>
    </row>
    <row r="5006" spans="1:48" x14ac:dyDescent="0.3">
      <c r="A5006">
        <v>2020</v>
      </c>
      <c r="B5006" s="1">
        <v>44127</v>
      </c>
      <c r="C5006" s="4">
        <v>99</v>
      </c>
      <c r="D5006" s="4">
        <v>99</v>
      </c>
      <c r="E5006" s="4">
        <v>99</v>
      </c>
      <c r="F5006">
        <v>2178.7596383750324</v>
      </c>
      <c r="G5006">
        <v>345.78</v>
      </c>
      <c r="H5006">
        <v>284.74</v>
      </c>
      <c r="I5006">
        <v>157.84049999999999</v>
      </c>
      <c r="J5006">
        <v>120.3038</v>
      </c>
      <c r="K5006">
        <v>86.370999999999995</v>
      </c>
      <c r="L5006">
        <v>30.1646</v>
      </c>
      <c r="M5006">
        <v>110.5706</v>
      </c>
      <c r="N5006">
        <v>0.66841019099999999</v>
      </c>
      <c r="O5006">
        <v>12.1</v>
      </c>
      <c r="P5006">
        <v>27.88</v>
      </c>
      <c r="Q5006">
        <v>178.64</v>
      </c>
      <c r="R5006">
        <v>22.94</v>
      </c>
      <c r="S5006">
        <v>25.04</v>
      </c>
      <c r="T5006">
        <v>46.32</v>
      </c>
      <c r="U5006">
        <v>13.26</v>
      </c>
      <c r="V5006">
        <v>64.75</v>
      </c>
      <c r="W5006">
        <v>21.15</v>
      </c>
      <c r="X5006">
        <v>22.17</v>
      </c>
      <c r="Y5006" s="2">
        <v>9.866342095369518E-3</v>
      </c>
      <c r="Z5006" s="2">
        <v>3.3951423348130838E-3</v>
      </c>
      <c r="AA5006" s="2">
        <v>1.9705820254767303E-3</v>
      </c>
      <c r="AB5006" s="2">
        <v>6.1122528072126148E-3</v>
      </c>
      <c r="AC5006" s="2">
        <v>1.414255260172137E-3</v>
      </c>
      <c r="AD5006" s="2">
        <v>1.1579300841813023E-4</v>
      </c>
      <c r="AE5006" s="2">
        <v>3.3194965541096799E-3</v>
      </c>
      <c r="AF5006" s="2">
        <v>4.7086660536252989E-3</v>
      </c>
      <c r="AG5006" s="2">
        <v>-8.8339221435880244E-3</v>
      </c>
      <c r="AH5006" s="2">
        <v>-2.3405972558514954E-2</v>
      </c>
      <c r="AI5006" s="2">
        <v>-2.2097509645738422E-2</v>
      </c>
      <c r="AJ5006" s="2">
        <v>-1.062461555667582E-3</v>
      </c>
      <c r="AK5006" s="2">
        <v>-8.7108013937275963E-4</v>
      </c>
      <c r="AL5006" s="2">
        <v>-2.3904382470120167E-3</v>
      </c>
      <c r="AM5006" s="2">
        <v>5.8631921824103816E-3</v>
      </c>
      <c r="AN5006" s="2">
        <v>-7.4850299401196807E-3</v>
      </c>
      <c r="AO5006" s="2">
        <v>2.7876722936348575E-3</v>
      </c>
      <c r="AP5006" s="2">
        <v>9.9389464716725939E-4</v>
      </c>
      <c r="AQ5006" s="2">
        <v>9.0293453724621386E-4</v>
      </c>
      <c r="AV5006" s="52"/>
    </row>
    <row r="5007" spans="1:48" x14ac:dyDescent="0.3">
      <c r="A5007">
        <v>2020</v>
      </c>
      <c r="B5007" s="1">
        <v>44130</v>
      </c>
      <c r="C5007" s="4">
        <v>99</v>
      </c>
      <c r="D5007" s="4">
        <v>99</v>
      </c>
      <c r="E5007" s="4">
        <v>99</v>
      </c>
      <c r="F5007">
        <v>2154.37720950742</v>
      </c>
      <c r="G5007">
        <v>339.39</v>
      </c>
      <c r="H5007">
        <v>280.47000000000003</v>
      </c>
      <c r="I5007">
        <v>159.30889999999999</v>
      </c>
      <c r="J5007">
        <v>120.6236</v>
      </c>
      <c r="K5007">
        <v>86.381</v>
      </c>
      <c r="L5007">
        <v>30.084700000000002</v>
      </c>
      <c r="M5007">
        <v>110.172</v>
      </c>
      <c r="N5007">
        <v>0.65705624500000004</v>
      </c>
      <c r="O5007">
        <v>12.3</v>
      </c>
      <c r="P5007">
        <v>27.11</v>
      </c>
      <c r="Q5007">
        <v>178.55</v>
      </c>
      <c r="R5007">
        <v>22.61</v>
      </c>
      <c r="S5007">
        <v>25.13</v>
      </c>
      <c r="T5007">
        <v>45.72</v>
      </c>
      <c r="U5007">
        <v>13.07</v>
      </c>
      <c r="V5007">
        <v>64.73</v>
      </c>
      <c r="W5007">
        <v>21.4</v>
      </c>
      <c r="X5007">
        <v>24.17</v>
      </c>
      <c r="Y5007" s="2">
        <v>-1.1190967758975656E-2</v>
      </c>
      <c r="Z5007" s="2">
        <v>-1.8479958355023363E-2</v>
      </c>
      <c r="AA5007" s="2">
        <v>-1.4996136826578521E-2</v>
      </c>
      <c r="AB5007" s="2">
        <v>9.3030622685559283E-3</v>
      </c>
      <c r="AC5007" s="2">
        <v>2.6582701460802216E-3</v>
      </c>
      <c r="AD5007" s="2">
        <v>1.1577960194975034E-4</v>
      </c>
      <c r="AE5007" s="2">
        <v>-2.6488002492988105E-3</v>
      </c>
      <c r="AF5007" s="2">
        <v>-3.6049365744601491E-3</v>
      </c>
      <c r="AG5007" s="2">
        <v>-1.6986494450381473E-2</v>
      </c>
      <c r="AH5007" s="2">
        <v>1.6528925619834878E-2</v>
      </c>
      <c r="AI5007" s="2">
        <v>-2.7618364418938279E-2</v>
      </c>
      <c r="AJ5007" s="2">
        <v>-5.0380653828918653E-4</v>
      </c>
      <c r="AK5007" s="2">
        <v>-1.438535309503064E-2</v>
      </c>
      <c r="AL5007" s="2">
        <v>3.5942492012779326E-3</v>
      </c>
      <c r="AM5007" s="2">
        <v>-1.2953367875647714E-2</v>
      </c>
      <c r="AN5007" s="2">
        <v>-1.4328808446455454E-2</v>
      </c>
      <c r="AO5007" s="2">
        <v>-3.0888030888021056E-4</v>
      </c>
      <c r="AP5007" s="2">
        <v>1.1820330969267046E-2</v>
      </c>
      <c r="AQ5007" s="2">
        <v>9.021199819576009E-2</v>
      </c>
      <c r="AV5007" s="52"/>
    </row>
    <row r="5008" spans="1:48" x14ac:dyDescent="0.3">
      <c r="A5008">
        <v>2020</v>
      </c>
      <c r="B5008" s="1">
        <v>44131</v>
      </c>
      <c r="C5008" s="4">
        <v>99</v>
      </c>
      <c r="D5008" s="4">
        <v>99</v>
      </c>
      <c r="E5008" s="4">
        <v>99</v>
      </c>
      <c r="F5008">
        <v>2185.0210370569612</v>
      </c>
      <c r="G5008">
        <v>338.22</v>
      </c>
      <c r="H5008">
        <v>282.66000000000003</v>
      </c>
      <c r="I5008">
        <v>160.37780000000001</v>
      </c>
      <c r="J5008">
        <v>120.8934</v>
      </c>
      <c r="K5008">
        <v>86.381</v>
      </c>
      <c r="L5008">
        <v>30.194600000000001</v>
      </c>
      <c r="M5008">
        <v>110.8296</v>
      </c>
      <c r="N5008">
        <v>0.65677590100000005</v>
      </c>
      <c r="O5008">
        <v>12.53</v>
      </c>
      <c r="P5008">
        <v>27.69</v>
      </c>
      <c r="Q5008">
        <v>179.02</v>
      </c>
      <c r="R5008">
        <v>22.73</v>
      </c>
      <c r="S5008">
        <v>25.08</v>
      </c>
      <c r="T5008">
        <v>45.92</v>
      </c>
      <c r="U5008">
        <v>13.16</v>
      </c>
      <c r="V5008">
        <v>64.680000000000007</v>
      </c>
      <c r="W5008">
        <v>21.37</v>
      </c>
      <c r="X5008">
        <v>24.27</v>
      </c>
      <c r="Y5008" s="2">
        <v>1.4223984274577273E-2</v>
      </c>
      <c r="Z5008" s="2">
        <v>-3.4473614425880594E-3</v>
      </c>
      <c r="AA5008" s="2">
        <v>7.8083217456412779E-3</v>
      </c>
      <c r="AB5008" s="2">
        <v>6.7096063057370259E-3</v>
      </c>
      <c r="AC5008" s="2">
        <v>2.2367098975657473E-3</v>
      </c>
      <c r="AD5008" s="2">
        <v>0</v>
      </c>
      <c r="AE5008" s="2">
        <v>3.6530196412130067E-3</v>
      </c>
      <c r="AF5008" s="2">
        <v>5.9688487092910414E-3</v>
      </c>
      <c r="AG5008" s="2">
        <v>-4.266666699134225E-4</v>
      </c>
      <c r="AH5008" s="2">
        <v>1.8699186991869787E-2</v>
      </c>
      <c r="AI5008" s="2">
        <v>2.1394319439321352E-2</v>
      </c>
      <c r="AJ5008" s="2">
        <v>2.6323158779053557E-3</v>
      </c>
      <c r="AK5008" s="2">
        <v>5.3073861123396071E-3</v>
      </c>
      <c r="AL5008" s="2">
        <v>-1.9896538002387443E-3</v>
      </c>
      <c r="AM5008" s="2">
        <v>4.3744531933509467E-3</v>
      </c>
      <c r="AN5008" s="2">
        <v>6.8859984697779986E-3</v>
      </c>
      <c r="AO5008" s="2">
        <v>-7.724393635099025E-4</v>
      </c>
      <c r="AP5008" s="2">
        <v>-1.4018691588784105E-3</v>
      </c>
      <c r="AQ5008" s="2">
        <v>4.1373603640875167E-3</v>
      </c>
      <c r="AV5008" s="52"/>
    </row>
    <row r="5009" spans="1:48" x14ac:dyDescent="0.3">
      <c r="A5009">
        <v>2020</v>
      </c>
      <c r="B5009" s="1">
        <v>44132</v>
      </c>
      <c r="C5009" s="4">
        <v>99</v>
      </c>
      <c r="D5009" s="4">
        <v>99</v>
      </c>
      <c r="E5009" s="4">
        <v>99</v>
      </c>
      <c r="F5009">
        <v>2097.7794622629399</v>
      </c>
      <c r="G5009">
        <v>326.66000000000003</v>
      </c>
      <c r="H5009">
        <v>271.64</v>
      </c>
      <c r="I5009">
        <v>160.52760000000001</v>
      </c>
      <c r="J5009">
        <v>120.88339999999999</v>
      </c>
      <c r="K5009">
        <v>86.381</v>
      </c>
      <c r="L5009">
        <v>30.0548</v>
      </c>
      <c r="M5009">
        <v>109.8831</v>
      </c>
      <c r="N5009">
        <v>0.65006164799999999</v>
      </c>
      <c r="O5009">
        <v>12.46</v>
      </c>
      <c r="P5009">
        <v>26.31</v>
      </c>
      <c r="Q5009">
        <v>176.13</v>
      </c>
      <c r="R5009">
        <v>21.78</v>
      </c>
      <c r="S5009">
        <v>25.24</v>
      </c>
      <c r="T5009">
        <v>44.77</v>
      </c>
      <c r="U5009">
        <v>12.81</v>
      </c>
      <c r="V5009">
        <v>62.8</v>
      </c>
      <c r="W5009">
        <v>21.7</v>
      </c>
      <c r="X5009">
        <v>27.73</v>
      </c>
      <c r="Y5009" s="2">
        <v>-3.9927109768942204E-2</v>
      </c>
      <c r="Z5009" s="2">
        <v>-3.4178936786706915E-2</v>
      </c>
      <c r="AA5009" s="2">
        <v>-3.898676855586225E-2</v>
      </c>
      <c r="AB5009" s="2">
        <v>9.3404448745393331E-4</v>
      </c>
      <c r="AC5009" s="2">
        <v>-8.2717501534435023E-5</v>
      </c>
      <c r="AD5009" s="2">
        <v>0</v>
      </c>
      <c r="AE5009" s="2">
        <v>-4.6299669477324334E-3</v>
      </c>
      <c r="AF5009" s="2">
        <v>-8.5401372918426643E-3</v>
      </c>
      <c r="AG5009" s="2">
        <v>-1.0223050190753091E-2</v>
      </c>
      <c r="AH5009" s="2">
        <v>-5.5865921787707773E-3</v>
      </c>
      <c r="AI5009" s="2">
        <v>-4.9837486457204871E-2</v>
      </c>
      <c r="AJ5009" s="2">
        <v>-1.6143447659479504E-2</v>
      </c>
      <c r="AK5009" s="2">
        <v>-4.1794984601847718E-2</v>
      </c>
      <c r="AL5009" s="2">
        <v>6.3795853269537073E-3</v>
      </c>
      <c r="AM5009" s="2">
        <v>-2.504355400696856E-2</v>
      </c>
      <c r="AN5009" s="2">
        <v>-2.6595744680851019E-2</v>
      </c>
      <c r="AO5009" s="2">
        <v>-2.9066171923314954E-2</v>
      </c>
      <c r="AP5009" s="2">
        <v>1.5442208703790206E-2</v>
      </c>
      <c r="AQ5009" s="2">
        <v>0.14256283477544307</v>
      </c>
      <c r="AV5009" s="52"/>
    </row>
    <row r="5010" spans="1:48" x14ac:dyDescent="0.3">
      <c r="A5010">
        <v>2020</v>
      </c>
      <c r="B5010" s="1">
        <v>44133</v>
      </c>
      <c r="C5010" s="4">
        <v>99</v>
      </c>
      <c r="D5010" s="4">
        <v>99</v>
      </c>
      <c r="E5010" s="4">
        <v>99</v>
      </c>
      <c r="F5010">
        <v>2168.6516956207547</v>
      </c>
      <c r="G5010">
        <v>329.98</v>
      </c>
      <c r="H5010">
        <v>276.39</v>
      </c>
      <c r="I5010">
        <v>158.9693</v>
      </c>
      <c r="J5010">
        <v>120.3738</v>
      </c>
      <c r="K5010">
        <v>86.400999999999996</v>
      </c>
      <c r="L5010">
        <v>29.895</v>
      </c>
      <c r="M5010">
        <v>109.9229</v>
      </c>
      <c r="N5010">
        <v>0.65229039700000002</v>
      </c>
      <c r="O5010">
        <v>12.55</v>
      </c>
      <c r="P5010">
        <v>25.6</v>
      </c>
      <c r="Q5010">
        <v>175.4</v>
      </c>
      <c r="R5010">
        <v>21.71</v>
      </c>
      <c r="S5010">
        <v>25.34</v>
      </c>
      <c r="T5010">
        <v>45.22</v>
      </c>
      <c r="U5010">
        <v>12.65</v>
      </c>
      <c r="V5010">
        <v>62.97</v>
      </c>
      <c r="W5010">
        <v>21.43</v>
      </c>
      <c r="X5010">
        <v>25.75</v>
      </c>
      <c r="Y5010" s="2">
        <v>3.3784406145993318E-2</v>
      </c>
      <c r="Z5010" s="2">
        <v>1.0163472723933031E-2</v>
      </c>
      <c r="AA5010" s="2">
        <v>1.7486379031070642E-2</v>
      </c>
      <c r="AB5010" s="2">
        <v>-9.7073649640311288E-3</v>
      </c>
      <c r="AC5010" s="2">
        <v>-4.2156325847882981E-3</v>
      </c>
      <c r="AD5010" s="2">
        <v>2.3153239717066398E-4</v>
      </c>
      <c r="AE5010" s="2">
        <v>-5.3169543633629912E-3</v>
      </c>
      <c r="AF5010" s="2">
        <v>3.622031049359542E-4</v>
      </c>
      <c r="AG5010" s="2">
        <v>3.4285194440513145E-3</v>
      </c>
      <c r="AH5010" s="2">
        <v>7.2231139646870002E-3</v>
      </c>
      <c r="AI5010" s="2">
        <v>-2.6985936906119279E-2</v>
      </c>
      <c r="AJ5010" s="2">
        <v>-4.1446658717991802E-3</v>
      </c>
      <c r="AK5010" s="2">
        <v>-3.2139577594123558E-3</v>
      </c>
      <c r="AL5010" s="2">
        <v>3.961965134706924E-3</v>
      </c>
      <c r="AM5010" s="2">
        <v>1.0051373687737231E-2</v>
      </c>
      <c r="AN5010" s="2">
        <v>-1.2490241998438734E-2</v>
      </c>
      <c r="AO5010" s="2">
        <v>2.7070063694267787E-3</v>
      </c>
      <c r="AP5010" s="2">
        <v>-1.2442396313364079E-2</v>
      </c>
      <c r="AQ5010" s="2">
        <v>-7.1402812838081475E-2</v>
      </c>
      <c r="AV5010" s="52"/>
    </row>
    <row r="5011" spans="1:48" x14ac:dyDescent="0.3">
      <c r="A5011">
        <v>2020</v>
      </c>
      <c r="B5011" s="1">
        <v>44134</v>
      </c>
      <c r="C5011" s="4">
        <v>99</v>
      </c>
      <c r="D5011" s="4">
        <v>99</v>
      </c>
      <c r="E5011" s="4">
        <v>99</v>
      </c>
      <c r="F5011">
        <v>2085.3781266785754</v>
      </c>
      <c r="G5011">
        <v>326.54000000000002</v>
      </c>
      <c r="H5011">
        <v>269.38</v>
      </c>
      <c r="I5011">
        <v>157.40100000000001</v>
      </c>
      <c r="J5011">
        <v>119.98399999999999</v>
      </c>
      <c r="K5011">
        <v>86.391000000000005</v>
      </c>
      <c r="L5011">
        <v>29.905000000000001</v>
      </c>
      <c r="M5011">
        <v>109.624</v>
      </c>
      <c r="N5011">
        <v>0.64922065799999995</v>
      </c>
      <c r="O5011">
        <v>12.74</v>
      </c>
      <c r="P5011">
        <v>25.25</v>
      </c>
      <c r="Q5011">
        <v>176.2</v>
      </c>
      <c r="R5011">
        <v>21.99</v>
      </c>
      <c r="S5011">
        <v>25.37</v>
      </c>
      <c r="T5011">
        <v>44.71</v>
      </c>
      <c r="U5011">
        <v>12.65</v>
      </c>
      <c r="V5011">
        <v>62.38</v>
      </c>
      <c r="W5011">
        <v>21.495000000000001</v>
      </c>
      <c r="X5011">
        <v>26.53</v>
      </c>
      <c r="Y5011" s="2">
        <v>-3.8398775197666324E-2</v>
      </c>
      <c r="Z5011" s="2">
        <v>-1.0424874234802095E-2</v>
      </c>
      <c r="AA5011" s="2">
        <v>-2.5362712109699981E-2</v>
      </c>
      <c r="AB5011" s="2">
        <v>-9.8654268465672157E-3</v>
      </c>
      <c r="AC5011" s="2">
        <v>-3.2382461964315379E-3</v>
      </c>
      <c r="AD5011" s="2">
        <v>-1.1573940116427206E-4</v>
      </c>
      <c r="AE5011" s="2">
        <v>3.345040976752145E-4</v>
      </c>
      <c r="AF5011" s="2">
        <v>-2.7191786242902749E-3</v>
      </c>
      <c r="AG5011" s="2">
        <v>-4.7060925840980428E-3</v>
      </c>
      <c r="AH5011" s="2">
        <v>1.5139442231075551E-2</v>
      </c>
      <c r="AI5011" s="2">
        <v>-1.3671875E-2</v>
      </c>
      <c r="AJ5011" s="2">
        <v>4.5610034207523853E-3</v>
      </c>
      <c r="AK5011" s="2">
        <v>1.2897282358360185E-2</v>
      </c>
      <c r="AL5011" s="2">
        <v>1.1838989739543226E-3</v>
      </c>
      <c r="AM5011" s="2">
        <v>-1.1278195488721776E-2</v>
      </c>
      <c r="AN5011" s="2">
        <v>0</v>
      </c>
      <c r="AO5011" s="2">
        <v>-9.3695410512941724E-3</v>
      </c>
      <c r="AP5011" s="2">
        <v>3.0331311245916925E-3</v>
      </c>
      <c r="AQ5011" s="2">
        <v>3.029126213592237E-2</v>
      </c>
      <c r="AV5011" s="52"/>
    </row>
    <row r="5012" spans="1:48" x14ac:dyDescent="0.3">
      <c r="A5012">
        <v>2020</v>
      </c>
      <c r="B5012" s="1">
        <v>44137</v>
      </c>
      <c r="C5012" s="4">
        <v>99</v>
      </c>
      <c r="D5012" s="4">
        <v>99</v>
      </c>
      <c r="E5012" s="4">
        <v>99</v>
      </c>
      <c r="F5012">
        <v>2087.374339861688</v>
      </c>
      <c r="G5012">
        <v>330.2</v>
      </c>
      <c r="H5012">
        <v>269.98</v>
      </c>
      <c r="I5012">
        <v>158.58000000000001</v>
      </c>
      <c r="J5012">
        <v>120.19</v>
      </c>
      <c r="K5012">
        <v>86.39</v>
      </c>
      <c r="L5012">
        <v>29.81</v>
      </c>
      <c r="M5012">
        <v>109.8</v>
      </c>
      <c r="N5012">
        <v>0.65635539899999995</v>
      </c>
      <c r="O5012">
        <v>12.25</v>
      </c>
      <c r="P5012">
        <v>26.26</v>
      </c>
      <c r="Q5012">
        <v>177.91</v>
      </c>
      <c r="R5012">
        <v>22.41</v>
      </c>
      <c r="S5012">
        <v>25.4</v>
      </c>
      <c r="T5012">
        <v>45.28</v>
      </c>
      <c r="U5012">
        <v>12.88</v>
      </c>
      <c r="V5012">
        <v>63.75</v>
      </c>
      <c r="W5012">
        <v>21.33</v>
      </c>
      <c r="X5012">
        <v>25.94</v>
      </c>
      <c r="Y5012" s="2">
        <v>9.5724279332110029E-4</v>
      </c>
      <c r="Z5012" s="2">
        <v>1.1208427757701811E-2</v>
      </c>
      <c r="AA5012" s="2">
        <v>2.2273368475760336E-3</v>
      </c>
      <c r="AB5012" s="2">
        <v>7.4904225513179323E-3</v>
      </c>
      <c r="AC5012" s="2">
        <v>1.7168955860782376E-3</v>
      </c>
      <c r="AD5012" s="2">
        <v>-1.1575279832420904E-5</v>
      </c>
      <c r="AE5012" s="2">
        <v>-3.1767262999499168E-3</v>
      </c>
      <c r="AF5012" s="2">
        <v>1.605487849376086E-3</v>
      </c>
      <c r="AG5012" s="2">
        <v>1.0989701131783658E-2</v>
      </c>
      <c r="AH5012" s="2">
        <v>-3.8461538461538436E-2</v>
      </c>
      <c r="AI5012" s="2">
        <v>4.0000000000000036E-2</v>
      </c>
      <c r="AJ5012" s="2">
        <v>9.7048808172530698E-3</v>
      </c>
      <c r="AK5012" s="2">
        <v>1.9099590723056004E-2</v>
      </c>
      <c r="AL5012" s="2">
        <v>1.1824990145841152E-3</v>
      </c>
      <c r="AM5012" s="2">
        <v>1.2748825766047966E-2</v>
      </c>
      <c r="AN5012" s="2">
        <v>1.8181818181818299E-2</v>
      </c>
      <c r="AO5012" s="2">
        <v>2.1962167361333718E-2</v>
      </c>
      <c r="AP5012" s="2">
        <v>-7.6762037683183459E-3</v>
      </c>
      <c r="AQ5012" s="2">
        <v>-2.2238974745571016E-2</v>
      </c>
      <c r="AV5012" s="52"/>
    </row>
    <row r="5013" spans="1:48" x14ac:dyDescent="0.3">
      <c r="A5013">
        <v>2020</v>
      </c>
      <c r="B5013" s="1">
        <v>44138</v>
      </c>
      <c r="C5013" s="4">
        <v>99</v>
      </c>
      <c r="D5013" s="4">
        <v>99</v>
      </c>
      <c r="E5013" s="4">
        <v>99</v>
      </c>
      <c r="F5013">
        <v>2114.3394469235618</v>
      </c>
      <c r="G5013">
        <v>336.03</v>
      </c>
      <c r="H5013">
        <v>274.64999999999998</v>
      </c>
      <c r="I5013">
        <v>157.66</v>
      </c>
      <c r="J5013">
        <v>119.92</v>
      </c>
      <c r="K5013">
        <v>86.37</v>
      </c>
      <c r="L5013">
        <v>29.97</v>
      </c>
      <c r="M5013">
        <v>110.69</v>
      </c>
      <c r="N5013">
        <v>0.65889251199999999</v>
      </c>
      <c r="O5013">
        <v>11.61</v>
      </c>
      <c r="P5013">
        <v>26.72</v>
      </c>
      <c r="Q5013">
        <v>178.92</v>
      </c>
      <c r="R5013">
        <v>22.44</v>
      </c>
      <c r="S5013">
        <v>25.26</v>
      </c>
      <c r="T5013">
        <v>45.48</v>
      </c>
      <c r="U5013">
        <v>12.96</v>
      </c>
      <c r="V5013">
        <v>64.67</v>
      </c>
      <c r="W5013">
        <v>21.2</v>
      </c>
      <c r="X5013">
        <v>24.51</v>
      </c>
      <c r="Y5013" s="2">
        <v>1.2918194186319454E-2</v>
      </c>
      <c r="Z5013" s="2">
        <v>1.7655966081162822E-2</v>
      </c>
      <c r="AA5013" s="2">
        <v>1.7297577598340386E-2</v>
      </c>
      <c r="AB5013" s="2">
        <v>-5.8014882078447627E-3</v>
      </c>
      <c r="AC5013" s="2">
        <v>-2.2464431317080757E-3</v>
      </c>
      <c r="AD5013" s="2">
        <v>-2.3150827642082206E-4</v>
      </c>
      <c r="AE5013" s="2">
        <v>5.3673264005367205E-3</v>
      </c>
      <c r="AF5013" s="2">
        <v>8.1056466302367181E-3</v>
      </c>
      <c r="AG5013" s="2">
        <v>3.865456129203082E-3</v>
      </c>
      <c r="AH5013" s="2">
        <v>-5.2244897959183745E-2</v>
      </c>
      <c r="AI5013" s="2">
        <v>1.7517136329017413E-2</v>
      </c>
      <c r="AJ5013" s="2">
        <v>5.677027710640159E-3</v>
      </c>
      <c r="AK5013" s="2">
        <v>1.3386880856760541E-3</v>
      </c>
      <c r="AL5013" s="2">
        <v>-5.5118110236219708E-3</v>
      </c>
      <c r="AM5013" s="2">
        <v>4.4169611307418588E-3</v>
      </c>
      <c r="AN5013" s="2">
        <v>6.2111801242235032E-3</v>
      </c>
      <c r="AO5013" s="2">
        <v>1.4431372549019716E-2</v>
      </c>
      <c r="AP5013" s="2">
        <v>-6.094702297233856E-3</v>
      </c>
      <c r="AQ5013" s="2">
        <v>-5.512721665381648E-2</v>
      </c>
      <c r="AV5013" s="52"/>
    </row>
    <row r="5014" spans="1:48" x14ac:dyDescent="0.3">
      <c r="A5014">
        <v>2020</v>
      </c>
      <c r="B5014" s="1">
        <v>44139</v>
      </c>
      <c r="C5014" s="4">
        <v>99</v>
      </c>
      <c r="D5014" s="4">
        <v>99</v>
      </c>
      <c r="E5014" s="4">
        <v>99</v>
      </c>
      <c r="F5014">
        <v>2227.729090750006</v>
      </c>
      <c r="G5014">
        <v>343.54</v>
      </c>
      <c r="H5014">
        <v>286.91000000000003</v>
      </c>
      <c r="I5014">
        <v>161.08000000000001</v>
      </c>
      <c r="J5014">
        <v>120.93</v>
      </c>
      <c r="K5014">
        <v>86.39</v>
      </c>
      <c r="L5014">
        <v>30.18</v>
      </c>
      <c r="M5014">
        <v>112.83</v>
      </c>
      <c r="N5014">
        <v>0.66040632799999999</v>
      </c>
      <c r="O5014">
        <v>11.58</v>
      </c>
      <c r="P5014">
        <v>27.44</v>
      </c>
      <c r="Q5014">
        <v>178.82</v>
      </c>
      <c r="R5014">
        <v>22.24</v>
      </c>
      <c r="S5014">
        <v>25.22</v>
      </c>
      <c r="T5014">
        <v>46.91</v>
      </c>
      <c r="U5014">
        <v>13.1</v>
      </c>
      <c r="V5014">
        <v>63.7</v>
      </c>
      <c r="W5014">
        <v>21.25</v>
      </c>
      <c r="X5014">
        <v>22.35</v>
      </c>
      <c r="Y5014" s="2">
        <v>5.3628874016151906E-2</v>
      </c>
      <c r="Z5014" s="2">
        <v>2.234919501235022E-2</v>
      </c>
      <c r="AA5014" s="2">
        <v>4.4638630984890071E-2</v>
      </c>
      <c r="AB5014" s="2">
        <v>2.1692249143727027E-2</v>
      </c>
      <c r="AC5014" s="2">
        <v>8.4222815210139856E-3</v>
      </c>
      <c r="AD5014" s="2">
        <v>2.3156188491380014E-4</v>
      </c>
      <c r="AE5014" s="2">
        <v>7.0070070070069601E-3</v>
      </c>
      <c r="AF5014" s="2">
        <v>1.9333273105068161E-2</v>
      </c>
      <c r="AG5014" s="2">
        <v>2.2975158655316186E-3</v>
      </c>
      <c r="AH5014" s="2">
        <v>-2.5839793281653423E-3</v>
      </c>
      <c r="AI5014" s="2">
        <v>2.6946107784431295E-2</v>
      </c>
      <c r="AJ5014" s="2">
        <v>-5.5890900961319545E-4</v>
      </c>
      <c r="AK5014" s="2">
        <v>-8.9126559714796105E-3</v>
      </c>
      <c r="AL5014" s="2">
        <v>-1.5835312747427555E-3</v>
      </c>
      <c r="AM5014" s="2">
        <v>3.1442392260334184E-2</v>
      </c>
      <c r="AN5014" s="2">
        <v>1.0802469135802406E-2</v>
      </c>
      <c r="AO5014" s="2">
        <v>-1.4999226843977143E-2</v>
      </c>
      <c r="AP5014" s="2">
        <v>2.3584905660378741E-3</v>
      </c>
      <c r="AQ5014" s="2">
        <v>-8.8127294981640181E-2</v>
      </c>
      <c r="AV5014" s="52"/>
    </row>
    <row r="5015" spans="1:48" x14ac:dyDescent="0.3">
      <c r="A5015">
        <v>2020</v>
      </c>
      <c r="B5015" s="1">
        <v>44140</v>
      </c>
      <c r="C5015" s="4">
        <v>99</v>
      </c>
      <c r="D5015" s="4">
        <v>99</v>
      </c>
      <c r="E5015" s="4">
        <v>99</v>
      </c>
      <c r="F5015">
        <v>2285.2939683483883</v>
      </c>
      <c r="G5015">
        <v>350.24</v>
      </c>
      <c r="H5015">
        <v>294.39</v>
      </c>
      <c r="I5015">
        <v>161.36000000000001</v>
      </c>
      <c r="J5015">
        <v>120.91</v>
      </c>
      <c r="K5015">
        <v>86.37</v>
      </c>
      <c r="L5015">
        <v>30.46</v>
      </c>
      <c r="M5015">
        <v>113.26</v>
      </c>
      <c r="N5015">
        <v>0.66163987000000002</v>
      </c>
      <c r="O5015">
        <v>11.13</v>
      </c>
      <c r="P5015">
        <v>27.16</v>
      </c>
      <c r="Q5015">
        <v>182.93</v>
      </c>
      <c r="R5015">
        <v>23.61</v>
      </c>
      <c r="S5015">
        <v>24.98</v>
      </c>
      <c r="T5015">
        <v>47.71</v>
      </c>
      <c r="U5015">
        <v>13.16</v>
      </c>
      <c r="V5015">
        <v>64.27</v>
      </c>
      <c r="W5015">
        <v>21.15</v>
      </c>
      <c r="X5015">
        <v>21.98</v>
      </c>
      <c r="Y5015" s="2">
        <v>2.5840160653916033E-2</v>
      </c>
      <c r="Z5015" s="2">
        <v>1.9502823543109837E-2</v>
      </c>
      <c r="AA5015" s="2">
        <v>2.6070893311491261E-2</v>
      </c>
      <c r="AB5015" s="2">
        <v>1.7382666997765028E-3</v>
      </c>
      <c r="AC5015" s="2">
        <v>-1.6538493343265515E-4</v>
      </c>
      <c r="AD5015" s="2">
        <v>-2.3150827642082206E-4</v>
      </c>
      <c r="AE5015" s="2">
        <v>9.2776673293573086E-3</v>
      </c>
      <c r="AF5015" s="2">
        <v>3.8110431622795371E-3</v>
      </c>
      <c r="AG5015" s="2">
        <v>1.867853089378757E-3</v>
      </c>
      <c r="AH5015" s="2">
        <v>-3.8860103626942921E-2</v>
      </c>
      <c r="AI5015" s="2">
        <v>-1.0204081632653073E-2</v>
      </c>
      <c r="AJ5015" s="2">
        <v>2.2984006263281564E-2</v>
      </c>
      <c r="AK5015" s="2">
        <v>6.1600719424460548E-2</v>
      </c>
      <c r="AL5015" s="2">
        <v>-9.5162569389373175E-3</v>
      </c>
      <c r="AM5015" s="2">
        <v>1.7053933063312821E-2</v>
      </c>
      <c r="AN5015" s="2">
        <v>4.5801526717557106E-3</v>
      </c>
      <c r="AO5015" s="2">
        <v>8.9481946624803133E-3</v>
      </c>
      <c r="AP5015" s="2">
        <v>-4.7058823529412264E-3</v>
      </c>
      <c r="AQ5015" s="2">
        <v>-1.655480984340052E-2</v>
      </c>
      <c r="AV5015" s="52"/>
    </row>
    <row r="5016" spans="1:48" x14ac:dyDescent="0.3">
      <c r="A5016">
        <v>2020</v>
      </c>
      <c r="B5016" s="1">
        <v>44141</v>
      </c>
      <c r="C5016" s="4">
        <v>99</v>
      </c>
      <c r="D5016" s="4">
        <v>99</v>
      </c>
      <c r="E5016" s="4">
        <v>99</v>
      </c>
      <c r="F5016">
        <v>2281.4869776248374</v>
      </c>
      <c r="G5016">
        <v>350.16</v>
      </c>
      <c r="H5016">
        <v>294.61</v>
      </c>
      <c r="I5016">
        <v>159.41</v>
      </c>
      <c r="J5016">
        <v>120.5</v>
      </c>
      <c r="K5016">
        <v>86.38</v>
      </c>
      <c r="L5016">
        <v>30.53</v>
      </c>
      <c r="M5016">
        <v>112.76</v>
      </c>
      <c r="N5016">
        <v>0.67024645800000004</v>
      </c>
      <c r="O5016">
        <v>10.98</v>
      </c>
      <c r="P5016">
        <v>26.47</v>
      </c>
      <c r="Q5016">
        <v>183.19</v>
      </c>
      <c r="R5016">
        <v>23.79</v>
      </c>
      <c r="S5016">
        <v>24.89</v>
      </c>
      <c r="T5016">
        <v>47.93</v>
      </c>
      <c r="U5016">
        <v>13.11</v>
      </c>
      <c r="V5016">
        <v>64.13</v>
      </c>
      <c r="W5016">
        <v>21.01</v>
      </c>
      <c r="X5016">
        <v>20.52</v>
      </c>
      <c r="Y5016" s="2">
        <v>-1.6658647755072309E-3</v>
      </c>
      <c r="Z5016" s="2">
        <v>-2.2841480127910874E-4</v>
      </c>
      <c r="AA5016" s="2">
        <v>7.4730799279865145E-4</v>
      </c>
      <c r="AB5016" s="2">
        <v>-1.208477937530994E-2</v>
      </c>
      <c r="AC5016" s="2">
        <v>-3.3909519477296479E-3</v>
      </c>
      <c r="AD5016" s="2">
        <v>1.1578094245678905E-4</v>
      </c>
      <c r="AE5016" s="2">
        <v>2.2980958634275517E-3</v>
      </c>
      <c r="AF5016" s="2">
        <v>-4.4146212254988493E-3</v>
      </c>
      <c r="AG5016" s="2">
        <v>1.3007964589558441E-2</v>
      </c>
      <c r="AH5016" s="2">
        <v>-1.3477088948787075E-2</v>
      </c>
      <c r="AI5016" s="2">
        <v>-2.5405007363770271E-2</v>
      </c>
      <c r="AJ5016" s="2">
        <v>1.4213086973158262E-3</v>
      </c>
      <c r="AK5016" s="2">
        <v>7.6238881829733263E-3</v>
      </c>
      <c r="AL5016" s="2">
        <v>-3.6028823058447124E-3</v>
      </c>
      <c r="AM5016" s="2">
        <v>4.6111926220917532E-3</v>
      </c>
      <c r="AN5016" s="2">
        <v>-3.7993920972645423E-3</v>
      </c>
      <c r="AO5016" s="2">
        <v>-2.178310253617588E-3</v>
      </c>
      <c r="AP5016" s="2">
        <v>-6.6193853427894966E-3</v>
      </c>
      <c r="AQ5016" s="2">
        <v>-6.6424021838034641E-2</v>
      </c>
      <c r="AV5016" s="52"/>
    </row>
    <row r="5017" spans="1:48" x14ac:dyDescent="0.3">
      <c r="A5017">
        <v>2020</v>
      </c>
      <c r="B5017" s="1">
        <v>44144</v>
      </c>
      <c r="C5017" s="4">
        <v>99</v>
      </c>
      <c r="D5017" s="4">
        <v>99</v>
      </c>
      <c r="E5017" s="4">
        <v>99</v>
      </c>
      <c r="F5017">
        <v>2187.7384944022315</v>
      </c>
      <c r="G5017">
        <v>354.56</v>
      </c>
      <c r="H5017">
        <v>288.58999999999997</v>
      </c>
      <c r="I5017">
        <v>156.06</v>
      </c>
      <c r="J5017">
        <v>119.61</v>
      </c>
      <c r="K5017">
        <v>86.35</v>
      </c>
      <c r="L5017">
        <v>30.15</v>
      </c>
      <c r="M5017">
        <v>113.3</v>
      </c>
      <c r="N5017">
        <v>0.66766726499999995</v>
      </c>
      <c r="O5017">
        <v>10.82</v>
      </c>
      <c r="P5017">
        <v>28.07</v>
      </c>
      <c r="Q5017">
        <v>175.08</v>
      </c>
      <c r="R5017">
        <v>22.5</v>
      </c>
      <c r="S5017">
        <v>25.05</v>
      </c>
      <c r="T5017">
        <v>48.26</v>
      </c>
      <c r="U5017">
        <v>13.27</v>
      </c>
      <c r="V5017">
        <v>65.319999999999993</v>
      </c>
      <c r="W5017">
        <v>20.87</v>
      </c>
      <c r="X5017">
        <v>20.07</v>
      </c>
      <c r="Y5017" s="2">
        <v>-4.1090956968864112E-2</v>
      </c>
      <c r="Z5017" s="2">
        <v>1.2565684258624588E-2</v>
      </c>
      <c r="AA5017" s="2">
        <v>-2.0433793829130131E-2</v>
      </c>
      <c r="AB5017" s="2">
        <v>-2.1014992785897912E-2</v>
      </c>
      <c r="AC5017" s="2">
        <v>-7.3858921161825686E-3</v>
      </c>
      <c r="AD5017" s="2">
        <v>-3.4730261634641213E-4</v>
      </c>
      <c r="AE5017" s="2">
        <v>-1.2446773665247379E-2</v>
      </c>
      <c r="AF5017" s="2">
        <v>4.7889322454770511E-3</v>
      </c>
      <c r="AG5017" s="2">
        <v>-3.8481262664130655E-3</v>
      </c>
      <c r="AH5017" s="2">
        <v>-1.4571948998178486E-2</v>
      </c>
      <c r="AI5017" s="2">
        <v>6.044578768417086E-2</v>
      </c>
      <c r="AJ5017" s="2">
        <v>-4.4270975489928421E-2</v>
      </c>
      <c r="AK5017" s="2">
        <v>-5.4224464060529609E-2</v>
      </c>
      <c r="AL5017" s="2">
        <v>6.4282844515870519E-3</v>
      </c>
      <c r="AM5017" s="2">
        <v>6.8850406843312673E-3</v>
      </c>
      <c r="AN5017" s="2">
        <v>1.2204424103737566E-2</v>
      </c>
      <c r="AO5017" s="2">
        <v>1.855605800717286E-2</v>
      </c>
      <c r="AP5017" s="2">
        <v>-6.6634935744883661E-3</v>
      </c>
      <c r="AQ5017" s="2">
        <v>-2.1929824561403466E-2</v>
      </c>
      <c r="AV5017" s="52"/>
    </row>
    <row r="5018" spans="1:48" x14ac:dyDescent="0.3">
      <c r="A5018">
        <v>2020</v>
      </c>
      <c r="B5018" s="1">
        <v>44145</v>
      </c>
      <c r="C5018" s="4">
        <v>99</v>
      </c>
      <c r="D5018" s="4">
        <v>99</v>
      </c>
      <c r="E5018" s="4">
        <v>99</v>
      </c>
      <c r="F5018">
        <v>2164.5070087418176</v>
      </c>
      <c r="G5018">
        <v>354.04</v>
      </c>
      <c r="H5018">
        <v>283.42</v>
      </c>
      <c r="I5018">
        <v>155.16</v>
      </c>
      <c r="J5018">
        <v>119.27</v>
      </c>
      <c r="K5018">
        <v>86.34</v>
      </c>
      <c r="L5018">
        <v>30.14</v>
      </c>
      <c r="M5018">
        <v>113.18</v>
      </c>
      <c r="N5018">
        <v>0.67076508099999999</v>
      </c>
      <c r="O5018">
        <v>11.21</v>
      </c>
      <c r="P5018">
        <v>28.91</v>
      </c>
      <c r="Q5018">
        <v>175.66</v>
      </c>
      <c r="R5018">
        <v>22.43</v>
      </c>
      <c r="S5018">
        <v>25.05</v>
      </c>
      <c r="T5018">
        <v>47.71</v>
      </c>
      <c r="U5018">
        <v>13.53</v>
      </c>
      <c r="V5018">
        <v>66.260000000000005</v>
      </c>
      <c r="W5018">
        <v>20.72</v>
      </c>
      <c r="X5018">
        <v>19.47</v>
      </c>
      <c r="Y5018" s="2">
        <v>-1.0618949988701276E-2</v>
      </c>
      <c r="Z5018" s="2">
        <v>-1.4666064981948557E-3</v>
      </c>
      <c r="AA5018" s="2">
        <v>-1.7914688658650535E-2</v>
      </c>
      <c r="AB5018" s="2">
        <v>-5.7670126874279637E-3</v>
      </c>
      <c r="AC5018" s="2">
        <v>-2.8425716913301757E-3</v>
      </c>
      <c r="AD5018" s="2">
        <v>-1.1580775911979035E-4</v>
      </c>
      <c r="AE5018" s="2">
        <v>-3.3167495854058426E-4</v>
      </c>
      <c r="AF5018" s="2">
        <v>-1.0591350397174404E-3</v>
      </c>
      <c r="AG5018" s="2">
        <v>4.6397601955219248E-3</v>
      </c>
      <c r="AH5018" s="2">
        <v>3.6044362292051879E-2</v>
      </c>
      <c r="AI5018" s="2">
        <v>2.9925187032418865E-2</v>
      </c>
      <c r="AJ5018" s="2">
        <v>3.3127713045464358E-3</v>
      </c>
      <c r="AK5018" s="2">
        <v>-3.1111111111111756E-3</v>
      </c>
      <c r="AL5018" s="2">
        <v>0</v>
      </c>
      <c r="AM5018" s="2">
        <v>-1.1396601740571888E-2</v>
      </c>
      <c r="AN5018" s="2">
        <v>1.9593067068575776E-2</v>
      </c>
      <c r="AO5018" s="2">
        <v>1.4390691977954839E-2</v>
      </c>
      <c r="AP5018" s="2">
        <v>-7.1873502635362296E-3</v>
      </c>
      <c r="AQ5018" s="2">
        <v>-2.9895366218236297E-2</v>
      </c>
      <c r="AV5018" s="52"/>
    </row>
    <row r="5019" spans="1:48" x14ac:dyDescent="0.3">
      <c r="A5019">
        <v>2020</v>
      </c>
      <c r="B5019" s="1">
        <v>44146</v>
      </c>
      <c r="C5019" s="4">
        <v>99</v>
      </c>
      <c r="D5019" s="4">
        <v>99</v>
      </c>
      <c r="E5019" s="4">
        <v>99</v>
      </c>
      <c r="F5019">
        <v>2210.5389989304595</v>
      </c>
      <c r="G5019">
        <v>356.67</v>
      </c>
      <c r="H5019">
        <v>289.76</v>
      </c>
      <c r="I5019">
        <v>155.72</v>
      </c>
      <c r="J5019">
        <v>119.46</v>
      </c>
      <c r="K5019">
        <v>86.32</v>
      </c>
      <c r="L5019">
        <v>30.09</v>
      </c>
      <c r="M5019">
        <v>113.61</v>
      </c>
      <c r="N5019">
        <v>0.66475168799999995</v>
      </c>
      <c r="O5019">
        <v>11.52</v>
      </c>
      <c r="P5019">
        <v>29.04</v>
      </c>
      <c r="Q5019">
        <v>174.9</v>
      </c>
      <c r="R5019">
        <v>22.52</v>
      </c>
      <c r="S5019">
        <v>25.08</v>
      </c>
      <c r="T5019">
        <v>48.02</v>
      </c>
      <c r="U5019">
        <v>13.52</v>
      </c>
      <c r="V5019">
        <v>66.510000000000005</v>
      </c>
      <c r="W5019">
        <v>20.66</v>
      </c>
      <c r="X5019">
        <v>18.989999999999998</v>
      </c>
      <c r="Y5019" s="2">
        <v>2.1266731871383282E-2</v>
      </c>
      <c r="Z5019" s="2">
        <v>7.4285391481188068E-3</v>
      </c>
      <c r="AA5019" s="2">
        <v>2.2369628113753315E-2</v>
      </c>
      <c r="AB5019" s="2">
        <v>3.6091776230986472E-3</v>
      </c>
      <c r="AC5019" s="2">
        <v>1.593024230736928E-3</v>
      </c>
      <c r="AD5019" s="2">
        <v>-2.3164234422068386E-4</v>
      </c>
      <c r="AE5019" s="2">
        <v>-1.6589250165892633E-3</v>
      </c>
      <c r="AF5019" s="2">
        <v>3.7992578194026017E-3</v>
      </c>
      <c r="AG5019" s="2">
        <v>-8.9649762194463634E-3</v>
      </c>
      <c r="AH5019" s="2">
        <v>2.7653880463871516E-2</v>
      </c>
      <c r="AI5019" s="2">
        <v>4.4967139398131017E-3</v>
      </c>
      <c r="AJ5019" s="2">
        <v>-4.326539906637783E-3</v>
      </c>
      <c r="AK5019" s="2">
        <v>4.0124832813197564E-3</v>
      </c>
      <c r="AL5019" s="2">
        <v>1.1976047904189713E-3</v>
      </c>
      <c r="AM5019" s="2">
        <v>6.4975896038566017E-3</v>
      </c>
      <c r="AN5019" s="2">
        <v>-7.3909830007390376E-4</v>
      </c>
      <c r="AO5019" s="2">
        <v>3.7730153939028455E-3</v>
      </c>
      <c r="AP5019" s="2">
        <v>-2.8957528957528345E-3</v>
      </c>
      <c r="AQ5019" s="2">
        <v>-2.4653312788906034E-2</v>
      </c>
      <c r="AV5019" s="52"/>
    </row>
    <row r="5020" spans="1:48" x14ac:dyDescent="0.3">
      <c r="A5020">
        <v>2020</v>
      </c>
      <c r="B5020" s="1">
        <v>44147</v>
      </c>
      <c r="C5020" s="4">
        <v>99</v>
      </c>
      <c r="D5020" s="4">
        <v>99</v>
      </c>
      <c r="E5020" s="4">
        <v>99</v>
      </c>
      <c r="F5020">
        <v>2198.7337666714361</v>
      </c>
      <c r="G5020">
        <v>353.21</v>
      </c>
      <c r="H5020">
        <v>288.39999999999998</v>
      </c>
      <c r="I5020">
        <v>158.37</v>
      </c>
      <c r="J5020">
        <v>120.14</v>
      </c>
      <c r="K5020">
        <v>86.33</v>
      </c>
      <c r="L5020">
        <v>30.15</v>
      </c>
      <c r="M5020">
        <v>113.39</v>
      </c>
      <c r="N5020">
        <v>0.66595713899999998</v>
      </c>
      <c r="O5020">
        <v>11.22</v>
      </c>
      <c r="P5020">
        <v>28.66</v>
      </c>
      <c r="Q5020">
        <v>175.96</v>
      </c>
      <c r="R5020">
        <v>22.55</v>
      </c>
      <c r="S5020">
        <v>25.08</v>
      </c>
      <c r="T5020">
        <v>47.66</v>
      </c>
      <c r="U5020">
        <v>13.41</v>
      </c>
      <c r="V5020">
        <v>65.44</v>
      </c>
      <c r="W5020">
        <v>20.9</v>
      </c>
      <c r="X5020">
        <v>20.329999999999998</v>
      </c>
      <c r="Y5020" s="2">
        <v>-5.3404315710943173E-3</v>
      </c>
      <c r="Z5020" s="2">
        <v>-9.7008439173467131E-3</v>
      </c>
      <c r="AA5020" s="2">
        <v>-4.6935394809497488E-3</v>
      </c>
      <c r="AB5020" s="2">
        <v>1.7017724120215849E-2</v>
      </c>
      <c r="AC5020" s="2">
        <v>5.6922819353759646E-3</v>
      </c>
      <c r="AD5020" s="2">
        <v>1.158480074143764E-4</v>
      </c>
      <c r="AE5020" s="2">
        <v>1.9940179461614971E-3</v>
      </c>
      <c r="AF5020" s="2">
        <v>-1.9364492562273794E-3</v>
      </c>
      <c r="AG5020" s="2">
        <v>1.8133853915087705E-3</v>
      </c>
      <c r="AH5020" s="2">
        <v>-2.604166666666663E-2</v>
      </c>
      <c r="AI5020" s="2">
        <v>-1.3085399449035751E-2</v>
      </c>
      <c r="AJ5020" s="2">
        <v>6.0606060606060996E-3</v>
      </c>
      <c r="AK5020" s="2">
        <v>1.332149200710564E-3</v>
      </c>
      <c r="AL5020" s="2">
        <v>0</v>
      </c>
      <c r="AM5020" s="2">
        <v>-7.4968763015411666E-3</v>
      </c>
      <c r="AN5020" s="2">
        <v>-8.1360946745561158E-3</v>
      </c>
      <c r="AO5020" s="2">
        <v>-1.6087806344910693E-2</v>
      </c>
      <c r="AP5020" s="2">
        <v>1.1616650532429773E-2</v>
      </c>
      <c r="AQ5020" s="2">
        <v>7.0563454449710461E-2</v>
      </c>
      <c r="AV5020" s="52"/>
    </row>
    <row r="5021" spans="1:48" x14ac:dyDescent="0.3">
      <c r="A5021">
        <v>2020</v>
      </c>
      <c r="B5021" s="1">
        <v>44148</v>
      </c>
      <c r="C5021" s="4">
        <v>99</v>
      </c>
      <c r="D5021" s="4">
        <v>99</v>
      </c>
      <c r="E5021" s="4">
        <v>99</v>
      </c>
      <c r="F5021">
        <v>2208.4054419208237</v>
      </c>
      <c r="G5021">
        <v>358.1</v>
      </c>
      <c r="H5021">
        <v>290.93</v>
      </c>
      <c r="I5021">
        <v>158.16</v>
      </c>
      <c r="J5021">
        <v>119.98</v>
      </c>
      <c r="K5021">
        <v>86.33</v>
      </c>
      <c r="L5021">
        <v>30.24</v>
      </c>
      <c r="M5021">
        <v>113.83</v>
      </c>
      <c r="N5021">
        <v>0.674269381</v>
      </c>
      <c r="O5021">
        <v>11.32</v>
      </c>
      <c r="P5021">
        <v>28.13</v>
      </c>
      <c r="Q5021">
        <v>177.16</v>
      </c>
      <c r="R5021">
        <v>22.9</v>
      </c>
      <c r="S5021">
        <v>25.03</v>
      </c>
      <c r="T5021">
        <v>48.33</v>
      </c>
      <c r="U5021">
        <v>13.35</v>
      </c>
      <c r="V5021">
        <v>66.09</v>
      </c>
      <c r="W5021">
        <v>20.8</v>
      </c>
      <c r="X5021">
        <v>19.079999999999998</v>
      </c>
      <c r="Y5021" s="2">
        <v>4.3987477683709031E-3</v>
      </c>
      <c r="Z5021" s="2">
        <v>1.3844455140001877E-2</v>
      </c>
      <c r="AA5021" s="2">
        <v>8.7725381414702763E-3</v>
      </c>
      <c r="AB5021" s="2">
        <v>-1.3260087137716425E-3</v>
      </c>
      <c r="AC5021" s="2">
        <v>-1.3317795904776997E-3</v>
      </c>
      <c r="AD5021" s="2">
        <v>0</v>
      </c>
      <c r="AE5021" s="2">
        <v>2.9850746268655914E-3</v>
      </c>
      <c r="AF5021" s="2">
        <v>3.8804127348091022E-3</v>
      </c>
      <c r="AG5021" s="2">
        <v>1.2481647110926142E-2</v>
      </c>
      <c r="AH5021" s="2">
        <v>8.9126559714793885E-3</v>
      </c>
      <c r="AI5021" s="2">
        <v>-1.8492672714584879E-2</v>
      </c>
      <c r="AJ5021" s="2">
        <v>6.8197317572173954E-3</v>
      </c>
      <c r="AK5021" s="2">
        <v>1.5521064301551979E-2</v>
      </c>
      <c r="AL5021" s="2">
        <v>-1.9936204146728809E-3</v>
      </c>
      <c r="AM5021" s="2">
        <v>1.4057910197230461E-2</v>
      </c>
      <c r="AN5021" s="2">
        <v>-4.4742729306488371E-3</v>
      </c>
      <c r="AO5021" s="2">
        <v>9.9327628361858267E-3</v>
      </c>
      <c r="AP5021" s="2">
        <v>-4.7846889952152249E-3</v>
      </c>
      <c r="AQ5021" s="2">
        <v>-6.1485489424495832E-2</v>
      </c>
      <c r="AV5021" s="52"/>
    </row>
    <row r="5022" spans="1:48" x14ac:dyDescent="0.3">
      <c r="A5022">
        <v>2020</v>
      </c>
      <c r="B5022" s="1">
        <v>44151</v>
      </c>
      <c r="C5022" s="4">
        <v>99</v>
      </c>
      <c r="D5022" s="4">
        <v>99</v>
      </c>
      <c r="E5022" s="4">
        <v>99</v>
      </c>
      <c r="F5022">
        <v>2212.8002046785837</v>
      </c>
      <c r="G5022">
        <v>362.57</v>
      </c>
      <c r="H5022">
        <v>293.2</v>
      </c>
      <c r="I5022">
        <v>157.78</v>
      </c>
      <c r="J5022">
        <v>119.89</v>
      </c>
      <c r="K5022">
        <v>86.35</v>
      </c>
      <c r="L5022">
        <v>30.38</v>
      </c>
      <c r="M5022">
        <v>114.08</v>
      </c>
      <c r="N5022">
        <v>0.68601580799999995</v>
      </c>
      <c r="O5022">
        <v>10.31</v>
      </c>
      <c r="P5022">
        <v>28.81</v>
      </c>
      <c r="Q5022">
        <v>177.15</v>
      </c>
      <c r="R5022">
        <v>23.02</v>
      </c>
      <c r="S5022">
        <v>24.97</v>
      </c>
      <c r="T5022">
        <v>48.93</v>
      </c>
      <c r="U5022">
        <v>13.47</v>
      </c>
      <c r="V5022">
        <v>66.760000000000005</v>
      </c>
      <c r="W5022">
        <v>20.74</v>
      </c>
      <c r="X5022">
        <v>18.54</v>
      </c>
      <c r="Y5022" s="2">
        <v>1.9900162689046041E-3</v>
      </c>
      <c r="Z5022" s="2">
        <v>1.2482546774643888E-2</v>
      </c>
      <c r="AA5022" s="2">
        <v>7.8025641906986909E-3</v>
      </c>
      <c r="AB5022" s="2">
        <v>-2.402630247850257E-3</v>
      </c>
      <c r="AC5022" s="2">
        <v>-7.5012502083682264E-4</v>
      </c>
      <c r="AD5022" s="2">
        <v>2.3166917641592732E-4</v>
      </c>
      <c r="AE5022" s="2">
        <v>4.6296296296295392E-3</v>
      </c>
      <c r="AF5022" s="2">
        <v>2.1962575770886339E-3</v>
      </c>
      <c r="AG5022" s="2">
        <v>1.7420970506741629E-2</v>
      </c>
      <c r="AH5022" s="2">
        <v>-8.9222614840989367E-2</v>
      </c>
      <c r="AI5022" s="2">
        <v>2.4173480270174075E-2</v>
      </c>
      <c r="AJ5022" s="2">
        <v>-5.644615037248002E-5</v>
      </c>
      <c r="AK5022" s="2">
        <v>5.2401746724890508E-3</v>
      </c>
      <c r="AL5022" s="2">
        <v>-2.3971234518578299E-3</v>
      </c>
      <c r="AM5022" s="2">
        <v>1.2414649286157653E-2</v>
      </c>
      <c r="AN5022" s="2">
        <v>8.9887640449439754E-3</v>
      </c>
      <c r="AO5022" s="2">
        <v>1.013769102738693E-2</v>
      </c>
      <c r="AP5022" s="2">
        <v>-2.8846153846154854E-3</v>
      </c>
      <c r="AQ5022" s="2">
        <v>-2.8301886792452824E-2</v>
      </c>
      <c r="AV5022" s="52"/>
    </row>
    <row r="5023" spans="1:48" x14ac:dyDescent="0.3">
      <c r="A5023">
        <v>2020</v>
      </c>
      <c r="B5023" s="1">
        <v>44152</v>
      </c>
      <c r="C5023" s="4">
        <v>99</v>
      </c>
      <c r="D5023" s="4">
        <v>99</v>
      </c>
      <c r="E5023" s="4">
        <v>99</v>
      </c>
      <c r="F5023">
        <v>2202.1476713878405</v>
      </c>
      <c r="G5023">
        <v>360.62</v>
      </c>
      <c r="H5023">
        <v>292.27</v>
      </c>
      <c r="I5023">
        <v>158.81</v>
      </c>
      <c r="J5023">
        <v>120.2</v>
      </c>
      <c r="K5023">
        <v>86.34</v>
      </c>
      <c r="L5023">
        <v>30.49</v>
      </c>
      <c r="M5023">
        <v>113.88</v>
      </c>
      <c r="N5023">
        <v>0.68263764900000001</v>
      </c>
      <c r="O5023">
        <v>10.3</v>
      </c>
      <c r="P5023">
        <v>28.87</v>
      </c>
      <c r="Q5023">
        <v>176.5</v>
      </c>
      <c r="R5023">
        <v>22.74</v>
      </c>
      <c r="S5023">
        <v>24.93</v>
      </c>
      <c r="T5023">
        <v>48.88</v>
      </c>
      <c r="U5023">
        <v>13.51</v>
      </c>
      <c r="V5023">
        <v>65.45</v>
      </c>
      <c r="W5023">
        <v>20.81</v>
      </c>
      <c r="X5023">
        <v>18.3</v>
      </c>
      <c r="Y5023" s="2">
        <v>-4.8140511141585574E-3</v>
      </c>
      <c r="Z5023" s="2">
        <v>-5.3782717820006765E-3</v>
      </c>
      <c r="AA5023" s="2">
        <v>-3.1718963165074943E-3</v>
      </c>
      <c r="AB5023" s="2">
        <v>6.5280770693370016E-3</v>
      </c>
      <c r="AC5023" s="2">
        <v>2.5857035615981516E-3</v>
      </c>
      <c r="AD5023" s="2">
        <v>-1.1580775911979035E-4</v>
      </c>
      <c r="AE5023" s="2">
        <v>3.6208031599735957E-3</v>
      </c>
      <c r="AF5023" s="2">
        <v>-1.7531556802243831E-3</v>
      </c>
      <c r="AG5023" s="2">
        <v>-4.9243165545245215E-3</v>
      </c>
      <c r="AH5023" s="2">
        <v>-9.6993210475260216E-4</v>
      </c>
      <c r="AI5023" s="2">
        <v>2.0826102047901696E-3</v>
      </c>
      <c r="AJ5023" s="2">
        <v>-3.6692068868191541E-3</v>
      </c>
      <c r="AK5023" s="2">
        <v>-1.2163336229365829E-2</v>
      </c>
      <c r="AL5023" s="2">
        <v>-1.6019223067680333E-3</v>
      </c>
      <c r="AM5023" s="2">
        <v>-1.021867974657642E-3</v>
      </c>
      <c r="AN5023" s="2">
        <v>2.9695619896064063E-3</v>
      </c>
      <c r="AO5023" s="2">
        <v>-1.9622528460155775E-2</v>
      </c>
      <c r="AP5023" s="2">
        <v>3.3751205400192053E-3</v>
      </c>
      <c r="AQ5023" s="2">
        <v>-1.2944983818770184E-2</v>
      </c>
      <c r="AV5023" s="52"/>
    </row>
    <row r="5024" spans="1:48" x14ac:dyDescent="0.3">
      <c r="A5024">
        <v>2020</v>
      </c>
      <c r="B5024" s="1">
        <v>44153</v>
      </c>
      <c r="C5024" s="4">
        <v>99</v>
      </c>
      <c r="D5024" s="4">
        <v>99</v>
      </c>
      <c r="E5024" s="4">
        <v>99</v>
      </c>
      <c r="F5024">
        <v>2183.8476262829608</v>
      </c>
      <c r="G5024">
        <v>356.28</v>
      </c>
      <c r="H5024">
        <v>290.11</v>
      </c>
      <c r="I5024">
        <v>159.27000000000001</v>
      </c>
      <c r="J5024">
        <v>120.16</v>
      </c>
      <c r="K5024">
        <v>86.34</v>
      </c>
      <c r="L5024">
        <v>30.46</v>
      </c>
      <c r="M5024">
        <v>113.78</v>
      </c>
      <c r="N5024">
        <v>0.68144620099999997</v>
      </c>
      <c r="O5024">
        <v>10.28</v>
      </c>
      <c r="P5024">
        <v>29</v>
      </c>
      <c r="Q5024">
        <v>175.49</v>
      </c>
      <c r="R5024">
        <v>22.55</v>
      </c>
      <c r="S5024">
        <v>24.94</v>
      </c>
      <c r="T5024">
        <v>48.71</v>
      </c>
      <c r="U5024">
        <v>13.53</v>
      </c>
      <c r="V5024">
        <v>64.17</v>
      </c>
      <c r="W5024">
        <v>20.9</v>
      </c>
      <c r="X5024">
        <v>18.84</v>
      </c>
      <c r="Y5024" s="2">
        <v>-8.3100898920854815E-3</v>
      </c>
      <c r="Z5024" s="2">
        <v>-1.2034828905773454E-2</v>
      </c>
      <c r="AA5024" s="2">
        <v>-7.3904266602797808E-3</v>
      </c>
      <c r="AB5024" s="2">
        <v>2.8965430388514513E-3</v>
      </c>
      <c r="AC5024" s="2">
        <v>-3.3277870216308347E-4</v>
      </c>
      <c r="AD5024" s="2">
        <v>0</v>
      </c>
      <c r="AE5024" s="2">
        <v>-9.8392915710066031E-4</v>
      </c>
      <c r="AF5024" s="2">
        <v>-8.7811731647347013E-4</v>
      </c>
      <c r="AG5024" s="2">
        <v>-1.7453593451011162E-3</v>
      </c>
      <c r="AH5024" s="2">
        <v>-1.9417475728156219E-3</v>
      </c>
      <c r="AI5024" s="2">
        <v>4.5029442327675362E-3</v>
      </c>
      <c r="AJ5024" s="2">
        <v>-5.7223796033993857E-3</v>
      </c>
      <c r="AK5024" s="2">
        <v>-8.3553210202286232E-3</v>
      </c>
      <c r="AL5024" s="2">
        <v>4.0112314480555966E-4</v>
      </c>
      <c r="AM5024" s="2">
        <v>-3.4779050736497563E-3</v>
      </c>
      <c r="AN5024" s="2">
        <v>1.4803849000739611E-3</v>
      </c>
      <c r="AO5024" s="2">
        <v>-1.9556913674560805E-2</v>
      </c>
      <c r="AP5024" s="2">
        <v>4.3248438250840238E-3</v>
      </c>
      <c r="AQ5024" s="2">
        <v>2.9508196721311331E-2</v>
      </c>
      <c r="AV5024" s="52"/>
    </row>
    <row r="5025" spans="1:48" x14ac:dyDescent="0.3">
      <c r="A5025">
        <v>2020</v>
      </c>
      <c r="B5025" s="1">
        <v>44154</v>
      </c>
      <c r="C5025" s="4">
        <v>99</v>
      </c>
      <c r="D5025" s="4">
        <v>99</v>
      </c>
      <c r="E5025" s="4">
        <v>99</v>
      </c>
      <c r="F5025">
        <v>2196.3946942528028</v>
      </c>
      <c r="G5025">
        <v>357.78</v>
      </c>
      <c r="H5025">
        <v>292.38</v>
      </c>
      <c r="I5025">
        <v>160.09</v>
      </c>
      <c r="J5025">
        <v>120.29</v>
      </c>
      <c r="K5025">
        <v>86.36</v>
      </c>
      <c r="L5025">
        <v>30.48</v>
      </c>
      <c r="M5025">
        <v>114.04</v>
      </c>
      <c r="N5025">
        <v>0.68544110300000005</v>
      </c>
      <c r="O5025">
        <v>9.9</v>
      </c>
      <c r="P5025">
        <v>29.09</v>
      </c>
      <c r="Q5025">
        <v>175.16</v>
      </c>
      <c r="R5025">
        <v>22.42</v>
      </c>
      <c r="S5025">
        <v>24.9</v>
      </c>
      <c r="T5025">
        <v>48.79</v>
      </c>
      <c r="U5025">
        <v>13.53</v>
      </c>
      <c r="V5025">
        <v>63.53</v>
      </c>
      <c r="W5025">
        <v>20.87</v>
      </c>
      <c r="X5025">
        <v>18.64</v>
      </c>
      <c r="Y5025" s="2">
        <v>5.7453953374932976E-3</v>
      </c>
      <c r="Z5025" s="2">
        <v>4.2101717750084866E-3</v>
      </c>
      <c r="AA5025" s="2">
        <v>7.8246182482506477E-3</v>
      </c>
      <c r="AB5025" s="2">
        <v>5.1484899855591681E-3</v>
      </c>
      <c r="AC5025" s="2">
        <v>1.0818908122505189E-3</v>
      </c>
      <c r="AD5025" s="2">
        <v>2.3164234422057284E-4</v>
      </c>
      <c r="AE5025" s="2">
        <v>6.5659881812218934E-4</v>
      </c>
      <c r="AF5025" s="2">
        <v>2.2851116189137599E-3</v>
      </c>
      <c r="AG5025" s="2">
        <v>5.8623879539392298E-3</v>
      </c>
      <c r="AH5025" s="2">
        <v>-3.696498054474695E-2</v>
      </c>
      <c r="AI5025" s="2">
        <v>3.1034482758620641E-3</v>
      </c>
      <c r="AJ5025" s="2">
        <v>-1.8804490284347608E-3</v>
      </c>
      <c r="AK5025" s="2">
        <v>-5.7649667405764715E-3</v>
      </c>
      <c r="AL5025" s="2">
        <v>-1.6038492381716951E-3</v>
      </c>
      <c r="AM5025" s="2">
        <v>1.642373229316263E-3</v>
      </c>
      <c r="AN5025" s="2">
        <v>0</v>
      </c>
      <c r="AO5025" s="2">
        <v>-9.9735078697210655E-3</v>
      </c>
      <c r="AP5025" s="2">
        <v>-1.4354066985644565E-3</v>
      </c>
      <c r="AQ5025" s="2">
        <v>-1.0615711252653925E-2</v>
      </c>
      <c r="AV5025" s="52"/>
    </row>
    <row r="5026" spans="1:48" x14ac:dyDescent="0.3">
      <c r="A5026">
        <v>2020</v>
      </c>
      <c r="B5026" s="1">
        <v>44155</v>
      </c>
      <c r="C5026" s="4">
        <v>99</v>
      </c>
      <c r="D5026" s="4">
        <v>99</v>
      </c>
      <c r="E5026" s="4">
        <v>99</v>
      </c>
      <c r="F5026">
        <v>2181.5763042313724</v>
      </c>
      <c r="G5026">
        <v>355.33</v>
      </c>
      <c r="H5026">
        <v>290.38</v>
      </c>
      <c r="I5026">
        <v>161.51</v>
      </c>
      <c r="J5026">
        <v>120.5</v>
      </c>
      <c r="K5026">
        <v>86.37</v>
      </c>
      <c r="L5026">
        <v>30.54</v>
      </c>
      <c r="M5026">
        <v>114.12</v>
      </c>
      <c r="N5026">
        <v>0.69914986800000001</v>
      </c>
      <c r="O5026">
        <v>10.050000000000001</v>
      </c>
      <c r="P5026">
        <v>29.27</v>
      </c>
      <c r="Q5026">
        <v>175.69</v>
      </c>
      <c r="R5026">
        <v>22.49</v>
      </c>
      <c r="S5026">
        <v>24.93</v>
      </c>
      <c r="T5026">
        <v>49.06</v>
      </c>
      <c r="U5026">
        <v>13.6</v>
      </c>
      <c r="V5026">
        <v>63.54</v>
      </c>
      <c r="W5026">
        <v>20.965</v>
      </c>
      <c r="X5026">
        <v>18.600000000000001</v>
      </c>
      <c r="Y5026" s="2">
        <v>-6.7466881340612073E-3</v>
      </c>
      <c r="Z5026" s="2">
        <v>-6.8477835541393972E-3</v>
      </c>
      <c r="AA5026" s="2">
        <v>-6.8404131609549612E-3</v>
      </c>
      <c r="AB5026" s="2">
        <v>8.8700106190267025E-3</v>
      </c>
      <c r="AC5026" s="2">
        <v>1.7457810291794384E-3</v>
      </c>
      <c r="AD5026" s="2">
        <v>1.1579434923580934E-4</v>
      </c>
      <c r="AE5026" s="2">
        <v>1.9685039370078705E-3</v>
      </c>
      <c r="AF5026" s="2">
        <v>7.0150824272174894E-4</v>
      </c>
      <c r="AG5026" s="2">
        <v>1.9999916754335656E-2</v>
      </c>
      <c r="AH5026" s="2">
        <v>1.5151515151515138E-2</v>
      </c>
      <c r="AI5026" s="2">
        <v>6.1876933654176902E-3</v>
      </c>
      <c r="AJ5026" s="2">
        <v>3.025804978305624E-3</v>
      </c>
      <c r="AK5026" s="2">
        <v>3.122212310436856E-3</v>
      </c>
      <c r="AL5026" s="2">
        <v>1.2048192771085819E-3</v>
      </c>
      <c r="AM5026" s="2">
        <v>5.5339208854274791E-3</v>
      </c>
      <c r="AN5026" s="2">
        <v>5.1736881005173263E-3</v>
      </c>
      <c r="AO5026" s="2">
        <v>1.5740594994495538E-4</v>
      </c>
      <c r="AP5026" s="2">
        <v>4.5519885002396343E-3</v>
      </c>
      <c r="AQ5026" s="2">
        <v>-2.1459227467810482E-3</v>
      </c>
      <c r="AV5026" s="52"/>
    </row>
    <row r="5027" spans="1:48" x14ac:dyDescent="0.3">
      <c r="A5027">
        <v>2020</v>
      </c>
      <c r="B5027" s="1">
        <v>44158</v>
      </c>
      <c r="C5027" s="4">
        <v>99</v>
      </c>
      <c r="D5027" s="4">
        <v>99</v>
      </c>
      <c r="E5027" s="4">
        <v>99</v>
      </c>
      <c r="F5027">
        <v>2153.8019233172231</v>
      </c>
      <c r="G5027">
        <v>357.46</v>
      </c>
      <c r="H5027">
        <v>290.39</v>
      </c>
      <c r="I5027">
        <v>160.77000000000001</v>
      </c>
      <c r="J5027">
        <v>120.26</v>
      </c>
      <c r="K5027">
        <v>86.37</v>
      </c>
      <c r="L5027">
        <v>30.44</v>
      </c>
      <c r="M5027">
        <v>114.03</v>
      </c>
      <c r="N5027">
        <v>0.69682306900000002</v>
      </c>
      <c r="O5027">
        <v>10.210000000000001</v>
      </c>
      <c r="P5027">
        <v>29.52</v>
      </c>
      <c r="Q5027">
        <v>172.23</v>
      </c>
      <c r="R5027">
        <v>21.93</v>
      </c>
      <c r="S5027">
        <v>24.97</v>
      </c>
      <c r="T5027">
        <v>49.19</v>
      </c>
      <c r="U5027">
        <v>13.64</v>
      </c>
      <c r="V5027">
        <v>63.55</v>
      </c>
      <c r="W5027">
        <v>21.05</v>
      </c>
      <c r="X5027">
        <v>18.36</v>
      </c>
      <c r="Y5027" s="2">
        <v>-1.2731335988696912E-2</v>
      </c>
      <c r="Z5027" s="2">
        <v>5.9944277150818515E-3</v>
      </c>
      <c r="AA5027" s="2">
        <v>3.4437633445794091E-5</v>
      </c>
      <c r="AB5027" s="2">
        <v>-4.5817596433656016E-3</v>
      </c>
      <c r="AC5027" s="2">
        <v>-1.9917012448131821E-3</v>
      </c>
      <c r="AD5027" s="2">
        <v>0</v>
      </c>
      <c r="AE5027" s="2">
        <v>-3.2743942370661028E-3</v>
      </c>
      <c r="AF5027" s="2">
        <v>-7.8864353312302349E-4</v>
      </c>
      <c r="AG5027" s="2">
        <v>-3.3280403909051737E-3</v>
      </c>
      <c r="AH5027" s="2">
        <v>1.5920398009950265E-2</v>
      </c>
      <c r="AI5027" s="2">
        <v>8.5411684318414949E-3</v>
      </c>
      <c r="AJ5027" s="2">
        <v>-1.9693778814958263E-2</v>
      </c>
      <c r="AK5027" s="2">
        <v>-2.4899955535793605E-2</v>
      </c>
      <c r="AL5027" s="2">
        <v>1.6044925792217946E-3</v>
      </c>
      <c r="AM5027" s="2">
        <v>2.6498165511616989E-3</v>
      </c>
      <c r="AN5027" s="2">
        <v>2.9411764705882248E-3</v>
      </c>
      <c r="AO5027" s="2">
        <v>1.5738117721109113E-4</v>
      </c>
      <c r="AP5027" s="2">
        <v>4.054376341521726E-3</v>
      </c>
      <c r="AQ5027" s="2">
        <v>-1.2903225806451757E-2</v>
      </c>
      <c r="AV5027" s="52"/>
    </row>
    <row r="5028" spans="1:48" x14ac:dyDescent="0.3">
      <c r="A5028">
        <v>2020</v>
      </c>
      <c r="B5028" s="1">
        <v>44159</v>
      </c>
      <c r="C5028" s="4">
        <v>99</v>
      </c>
      <c r="D5028" s="4">
        <v>99</v>
      </c>
      <c r="E5028" s="4">
        <v>99</v>
      </c>
      <c r="F5028">
        <v>2189.8740676988878</v>
      </c>
      <c r="G5028">
        <v>363.22</v>
      </c>
      <c r="H5028">
        <v>294.47000000000003</v>
      </c>
      <c r="I5028">
        <v>159.16999999999999</v>
      </c>
      <c r="J5028">
        <v>120.07</v>
      </c>
      <c r="K5028">
        <v>86.38</v>
      </c>
      <c r="L5028">
        <v>30.53</v>
      </c>
      <c r="M5028">
        <v>114.19</v>
      </c>
      <c r="N5028">
        <v>0.70338309099999996</v>
      </c>
      <c r="O5028">
        <v>10.47</v>
      </c>
      <c r="P5028">
        <v>30.8</v>
      </c>
      <c r="Q5028">
        <v>169.59</v>
      </c>
      <c r="R5028">
        <v>21.63</v>
      </c>
      <c r="S5028">
        <v>24.85</v>
      </c>
      <c r="T5028">
        <v>49.85</v>
      </c>
      <c r="U5028">
        <v>13.93</v>
      </c>
      <c r="V5028">
        <v>64.23</v>
      </c>
      <c r="W5028">
        <v>20.74</v>
      </c>
      <c r="X5028">
        <v>18.05</v>
      </c>
      <c r="Y5028" s="2">
        <v>1.6748125252905144E-2</v>
      </c>
      <c r="Z5028" s="2">
        <v>1.6113691042354494E-2</v>
      </c>
      <c r="AA5028" s="2">
        <v>1.4050070594717523E-2</v>
      </c>
      <c r="AB5028" s="2">
        <v>-9.9521054923183971E-3</v>
      </c>
      <c r="AC5028" s="2">
        <v>-1.5799101945784821E-3</v>
      </c>
      <c r="AD5028" s="2">
        <v>1.1578094245678905E-4</v>
      </c>
      <c r="AE5028" s="2">
        <v>2.9566360052561969E-3</v>
      </c>
      <c r="AF5028" s="2">
        <v>1.4031395246865142E-3</v>
      </c>
      <c r="AG5028" s="2">
        <v>9.4141860277590084E-3</v>
      </c>
      <c r="AH5028" s="2">
        <v>2.5465230166503483E-2</v>
      </c>
      <c r="AI5028" s="2">
        <v>4.3360433604336057E-2</v>
      </c>
      <c r="AJ5028" s="2">
        <v>-1.5328340010451025E-2</v>
      </c>
      <c r="AK5028" s="2">
        <v>-1.3679890560875596E-2</v>
      </c>
      <c r="AL5028" s="2">
        <v>-4.8057669203042108E-3</v>
      </c>
      <c r="AM5028" s="2">
        <v>1.3417361252287208E-2</v>
      </c>
      <c r="AN5028" s="2">
        <v>2.1260997067448661E-2</v>
      </c>
      <c r="AO5028" s="2">
        <v>1.0700236034618449E-2</v>
      </c>
      <c r="AP5028" s="2">
        <v>-1.4726840855107004E-2</v>
      </c>
      <c r="AQ5028" s="2">
        <v>-1.688453159041392E-2</v>
      </c>
      <c r="AV5028" s="52"/>
    </row>
    <row r="5029" spans="1:48" x14ac:dyDescent="0.3">
      <c r="A5029">
        <v>2020</v>
      </c>
      <c r="B5029" s="1">
        <v>44160</v>
      </c>
      <c r="C5029" s="4">
        <v>99</v>
      </c>
      <c r="D5029" s="4">
        <v>99</v>
      </c>
      <c r="E5029" s="4">
        <v>99</v>
      </c>
      <c r="F5029">
        <v>2202.4334488615254</v>
      </c>
      <c r="G5029">
        <v>362.66</v>
      </c>
      <c r="H5029">
        <v>296.27999999999997</v>
      </c>
      <c r="I5029">
        <v>158.68</v>
      </c>
      <c r="J5029">
        <v>120.11</v>
      </c>
      <c r="K5029">
        <v>86.39</v>
      </c>
      <c r="L5029">
        <v>30.62</v>
      </c>
      <c r="M5029">
        <v>114.1</v>
      </c>
      <c r="N5029">
        <v>0.70597630099999997</v>
      </c>
      <c r="O5029">
        <v>10.69</v>
      </c>
      <c r="P5029">
        <v>31.37</v>
      </c>
      <c r="Q5029">
        <v>169.51</v>
      </c>
      <c r="R5029">
        <v>21.72</v>
      </c>
      <c r="S5029">
        <v>24.81</v>
      </c>
      <c r="T5029">
        <v>49.57</v>
      </c>
      <c r="U5029">
        <v>14.05</v>
      </c>
      <c r="V5029">
        <v>64.400000000000006</v>
      </c>
      <c r="W5029">
        <v>20.75</v>
      </c>
      <c r="X5029">
        <v>17.39</v>
      </c>
      <c r="Y5029" s="2">
        <v>5.7352070367384655E-3</v>
      </c>
      <c r="Z5029" s="2">
        <v>-1.5417653212929094E-3</v>
      </c>
      <c r="AA5029" s="2">
        <v>6.1466363296769355E-3</v>
      </c>
      <c r="AB5029" s="2">
        <v>-3.078469560846786E-3</v>
      </c>
      <c r="AC5029" s="2">
        <v>3.3313900224873905E-4</v>
      </c>
      <c r="AD5029" s="2">
        <v>1.1576753878217438E-4</v>
      </c>
      <c r="AE5029" s="2">
        <v>2.9479200786111104E-3</v>
      </c>
      <c r="AF5029" s="2">
        <v>-7.8816008407045501E-4</v>
      </c>
      <c r="AG5029" s="2">
        <v>3.6867676138094829E-3</v>
      </c>
      <c r="AH5029" s="2">
        <v>2.1012416427889091E-2</v>
      </c>
      <c r="AI5029" s="2">
        <v>1.8506493506493582E-2</v>
      </c>
      <c r="AJ5029" s="2">
        <v>-4.7172592723632167E-4</v>
      </c>
      <c r="AK5029" s="2">
        <v>4.1608876560332853E-3</v>
      </c>
      <c r="AL5029" s="2">
        <v>-1.6096579476861939E-3</v>
      </c>
      <c r="AM5029" s="2">
        <v>-5.6168505516549505E-3</v>
      </c>
      <c r="AN5029" s="2">
        <v>8.6145010768126085E-3</v>
      </c>
      <c r="AO5029" s="2">
        <v>2.6467382842909615E-3</v>
      </c>
      <c r="AP5029" s="2">
        <v>4.8216007714563247E-4</v>
      </c>
      <c r="AQ5029" s="2">
        <v>-3.6565096952908549E-2</v>
      </c>
      <c r="AV5029" s="52"/>
    </row>
    <row r="5030" spans="1:48" x14ac:dyDescent="0.3">
      <c r="A5030">
        <v>2020</v>
      </c>
      <c r="B5030" s="1">
        <v>44162</v>
      </c>
      <c r="C5030" s="4">
        <v>99</v>
      </c>
      <c r="D5030" s="4">
        <v>99</v>
      </c>
      <c r="E5030" s="4">
        <v>99</v>
      </c>
      <c r="F5030">
        <v>2221.0197133071379</v>
      </c>
      <c r="G5030">
        <v>363.67</v>
      </c>
      <c r="H5030">
        <v>299.01</v>
      </c>
      <c r="I5030">
        <v>160.22</v>
      </c>
      <c r="J5030">
        <v>120.47</v>
      </c>
      <c r="K5030">
        <v>86.39</v>
      </c>
      <c r="L5030">
        <v>30.67</v>
      </c>
      <c r="M5030">
        <v>114.47</v>
      </c>
      <c r="N5030">
        <v>0.72686190100000003</v>
      </c>
      <c r="O5030">
        <v>10.27</v>
      </c>
      <c r="P5030">
        <v>31.22</v>
      </c>
      <c r="Q5030">
        <v>167.79</v>
      </c>
      <c r="R5030">
        <v>21.05</v>
      </c>
      <c r="S5030">
        <v>24.76</v>
      </c>
      <c r="T5030">
        <v>50.04</v>
      </c>
      <c r="U5030">
        <v>14.02</v>
      </c>
      <c r="V5030">
        <v>63.76</v>
      </c>
      <c r="W5030">
        <v>20.78</v>
      </c>
      <c r="X5030">
        <v>17.510000000000002</v>
      </c>
      <c r="Y5030" s="2">
        <v>8.438967567996114E-3</v>
      </c>
      <c r="Z5030" s="2">
        <v>2.784977665030608E-3</v>
      </c>
      <c r="AA5030" s="2">
        <v>9.2142567841231315E-3</v>
      </c>
      <c r="AB5030" s="2">
        <v>9.7050668011091634E-3</v>
      </c>
      <c r="AC5030" s="2">
        <v>2.9972525185246734E-3</v>
      </c>
      <c r="AD5030" s="2">
        <v>0</v>
      </c>
      <c r="AE5030" s="2">
        <v>1.6329196603528384E-3</v>
      </c>
      <c r="AF5030" s="2">
        <v>3.2427695004382251E-3</v>
      </c>
      <c r="AG5030" s="2">
        <v>2.9583995908100791E-2</v>
      </c>
      <c r="AH5030" s="2">
        <v>-3.9289055191767952E-2</v>
      </c>
      <c r="AI5030" s="2">
        <v>-4.7816385081288493E-3</v>
      </c>
      <c r="AJ5030" s="2">
        <v>-1.0146893988555283E-2</v>
      </c>
      <c r="AK5030" s="2">
        <v>-3.0847145488029359E-2</v>
      </c>
      <c r="AL5030" s="2">
        <v>-2.015316404675449E-3</v>
      </c>
      <c r="AM5030" s="2">
        <v>9.4815412547912814E-3</v>
      </c>
      <c r="AN5030" s="2">
        <v>-2.135231316726105E-3</v>
      </c>
      <c r="AO5030" s="2">
        <v>-9.9378881987578493E-3</v>
      </c>
      <c r="AP5030" s="2">
        <v>1.4457831325300763E-3</v>
      </c>
      <c r="AQ5030" s="2">
        <v>6.9005175388154871E-3</v>
      </c>
      <c r="AV5030" s="52"/>
    </row>
    <row r="5032" spans="1:48" x14ac:dyDescent="0.3">
      <c r="A5032">
        <f>+Results!B2</f>
        <v>2002</v>
      </c>
      <c r="Y5032" t="s">
        <v>0</v>
      </c>
      <c r="Z5032" t="s">
        <v>1</v>
      </c>
      <c r="AA5032" t="s">
        <v>2</v>
      </c>
      <c r="AB5032" t="s">
        <v>3</v>
      </c>
      <c r="AC5032" t="s">
        <v>4</v>
      </c>
      <c r="AD5032" t="s">
        <v>5</v>
      </c>
      <c r="AE5032" t="s">
        <v>6</v>
      </c>
      <c r="AF5032" t="s">
        <v>7</v>
      </c>
      <c r="AG5032" t="s">
        <v>8</v>
      </c>
      <c r="AH5032" t="s">
        <v>9</v>
      </c>
      <c r="AI5032" t="s">
        <v>10</v>
      </c>
      <c r="AJ5032" t="s">
        <v>11</v>
      </c>
      <c r="AK5032" t="s">
        <v>12</v>
      </c>
      <c r="AL5032" t="s">
        <v>13</v>
      </c>
      <c r="AM5032" t="s">
        <v>14</v>
      </c>
      <c r="AN5032" t="s">
        <v>15</v>
      </c>
      <c r="AO5032" t="s">
        <v>16</v>
      </c>
      <c r="AP5032" t="s">
        <v>17</v>
      </c>
      <c r="AQ5032" t="s">
        <v>18</v>
      </c>
    </row>
    <row r="5033" spans="1:48" x14ac:dyDescent="0.3">
      <c r="C5033" s="29" t="s">
        <v>30</v>
      </c>
      <c r="D5033" s="28" t="s">
        <v>29</v>
      </c>
      <c r="E5033" s="28"/>
      <c r="Y5033" s="3">
        <f>+AVERAGEIF($A$2:$A$5030,"&gt;="&amp;$A$5032,Y$2:Y$5030)</f>
        <v>1.5275579777895526E-3</v>
      </c>
      <c r="Z5033" s="3">
        <f t="shared" ref="Z5033:AQ5033" si="2">+AVERAGEIF($A$2:$A$5030,"&gt;="&amp;$A$5032,Z$2:Z$5030)</f>
        <v>3.9602164729254301E-4</v>
      </c>
      <c r="AA5033" s="3">
        <f t="shared" si="2"/>
        <v>5.5631303085905827E-4</v>
      </c>
      <c r="AB5033" s="3">
        <f t="shared" si="2"/>
        <v>3.247943594088924E-4</v>
      </c>
      <c r="AC5033" s="3">
        <f t="shared" si="2"/>
        <v>2.0534500859502203E-4</v>
      </c>
      <c r="AD5033" s="3">
        <f t="shared" si="2"/>
        <v>8.3284231800242952E-5</v>
      </c>
      <c r="AE5033" s="3">
        <f t="shared" si="2"/>
        <v>9.5933909941839574E-5</v>
      </c>
      <c r="AF5033" s="3">
        <f t="shared" si="2"/>
        <v>2.5531737363610737E-4</v>
      </c>
      <c r="AG5033" s="3">
        <f t="shared" si="2"/>
        <v>5.7504508261945203E-5</v>
      </c>
      <c r="AH5033" s="3">
        <f t="shared" si="2"/>
        <v>-1.1114940716341565E-3</v>
      </c>
      <c r="AI5033" s="3">
        <f t="shared" si="2"/>
        <v>-4.9279822782545319E-4</v>
      </c>
      <c r="AJ5033" s="3">
        <f t="shared" si="2"/>
        <v>3.935953465413914E-4</v>
      </c>
      <c r="AK5033" s="3">
        <f t="shared" si="2"/>
        <v>3.2141547788605503E-4</v>
      </c>
      <c r="AL5033" s="3">
        <f t="shared" si="2"/>
        <v>2.3982871988805352E-5</v>
      </c>
      <c r="AM5033" s="3">
        <f t="shared" si="2"/>
        <v>4.5020302571575406E-4</v>
      </c>
      <c r="AN5033" s="3">
        <f t="shared" si="2"/>
        <v>-5.0207232284033231E-5</v>
      </c>
      <c r="AO5033" s="3">
        <f t="shared" si="2"/>
        <v>4.252283499003313E-4</v>
      </c>
      <c r="AP5033" s="3">
        <f t="shared" si="2"/>
        <v>-1.0690246777976298E-4</v>
      </c>
      <c r="AQ5033" s="3">
        <f t="shared" si="2"/>
        <v>-1.4779680276208612E-3</v>
      </c>
    </row>
    <row r="5034" spans="1:48" x14ac:dyDescent="0.3">
      <c r="B5034" s="5"/>
      <c r="C5034" s="29"/>
      <c r="D5034" s="5"/>
      <c r="E5034">
        <v>-10</v>
      </c>
      <c r="Y5034" s="3">
        <f t="array" ref="Y5034">+AVERAGEIFS(Y$2:Y$5030,$A$2:$A$5030,"&gt;="&amp;$A$5032,$C$2:$C$5030,$E5034)</f>
        <v>1.1328154100266154E-3</v>
      </c>
      <c r="Z5034" s="3">
        <f t="array" ref="Z5034">+AVERAGEIFS(Z$2:Z$5030,$A$2:$A$5030,"&gt;="&amp;$A$5032,$C$2:$C$5030,$E5034)</f>
        <v>-2.8876777464000272E-3</v>
      </c>
      <c r="AA5034" s="3">
        <f t="array" ref="AA5034">+AVERAGEIFS(AA$2:AA$5030,$A$2:$A$5030,"&gt;="&amp;$A$5032,$C$2:$C$5030,$E5034)</f>
        <v>-1.5434350496571492E-3</v>
      </c>
      <c r="AB5034" s="3">
        <f t="array" ref="AB5034">+AVERAGEIFS(AB$2:AB$5030,$A$2:$A$5030,"&gt;="&amp;$A$5032,$C$2:$C$5030,$E5034)</f>
        <v>2.7205025663839255E-3</v>
      </c>
      <c r="AC5034" s="3">
        <f t="array" ref="AC5034">+AVERAGEIFS(AC$2:AC$5030,$A$2:$A$5030,"&gt;="&amp;$A$5032,$C$2:$C$5030,$E5034)</f>
        <v>8.6370034036947763E-4</v>
      </c>
      <c r="AD5034" s="3">
        <f t="array" ref="AD5034">+AVERAGEIFS(AD$2:AD$5030,$A$2:$A$5030,"&gt;="&amp;$A$5032,$C$2:$C$5030,$E5034)</f>
        <v>2.5611424221109319E-4</v>
      </c>
      <c r="AE5034" s="3">
        <f t="array" ref="AE5034">+AVERAGEIFS(AE$2:AE$5030,$A$2:$A$5030,"&gt;="&amp;$A$5032,$C$2:$C$5030,$E5034)</f>
        <v>1.2882255186696602E-3</v>
      </c>
      <c r="AF5034" s="3">
        <f t="array" ref="AF5034">+AVERAGEIFS(AF$2:AF$5030,$A$2:$A$5030,"&gt;="&amp;$A$5032,$C$2:$C$5030,$E5034)</f>
        <v>-1.3909213382825119E-3</v>
      </c>
      <c r="AG5034" s="3">
        <f t="array" ref="AG5034">+AVERAGEIFS(AG$2:AG$5030,$A$2:$A$5030,"&gt;="&amp;$A$5032,$C$2:$C$5030,$E5034)</f>
        <v>2.9883961807884484E-3</v>
      </c>
      <c r="AH5034" s="3">
        <f t="array" ref="AH5034">+AVERAGEIFS(AH$2:AH$5030,$A$2:$A$5030,"&gt;="&amp;$A$5032,$C$2:$C$5030,$E5034)</f>
        <v>-1.3550362419674871E-2</v>
      </c>
      <c r="AI5034" s="3">
        <f t="array" ref="AI5034">+AVERAGEIFS(AI$2:AI$5030,$A$2:$A$5030,"&gt;="&amp;$A$5032,$C$2:$C$5030,$E5034)</f>
        <v>2.0279329585639128E-3</v>
      </c>
      <c r="AJ5034" s="3">
        <f t="array" ref="AJ5034">+AVERAGEIFS(AJ$2:AJ$5030,$A$2:$A$5030,"&gt;="&amp;$A$5032,$C$2:$C$5030,$E5034)</f>
        <v>-2.460591658359941E-3</v>
      </c>
      <c r="AK5034" s="3">
        <f t="array" ref="AK5034">+AVERAGEIFS(AK$2:AK$5030,$A$2:$A$5030,"&gt;="&amp;$A$5032,$C$2:$C$5030,$E5034)</f>
        <v>-3.2774362748339719E-3</v>
      </c>
      <c r="AL5034" s="3">
        <f t="array" ref="AL5034">+AVERAGEIFS(AL$2:AL$5030,$A$2:$A$5030,"&gt;="&amp;$A$5032,$C$2:$C$5030,$E5034)</f>
        <v>-1.2990069478808165E-3</v>
      </c>
      <c r="AM5034" s="3">
        <f t="array" ref="AM5034">+AVERAGEIFS(AM$2:AM$5030,$A$2:$A$5030,"&gt;="&amp;$A$5032,$C$2:$C$5030,$E5034)</f>
        <v>-7.8271215177634773E-3</v>
      </c>
      <c r="AN5034" s="3">
        <f t="array" ref="AN5034">+AVERAGEIFS(AN$2:AN$5030,$A$2:$A$5030,"&gt;="&amp;$A$5032,$C$2:$C$5030,$E5034)</f>
        <v>1.5673814241172676E-3</v>
      </c>
      <c r="AO5034" s="3">
        <f t="array" ref="AO5034">+AVERAGEIFS(AO$2:AO$5030,$A$2:$A$5030,"&gt;="&amp;$A$5032,$C$2:$C$5030,$E5034)</f>
        <v>3.5470946182909052E-4</v>
      </c>
      <c r="AP5034" s="3">
        <f t="array" ref="AP5034">+AVERAGEIFS(AP$2:AP$5030,$A$2:$A$5030,"&gt;="&amp;$A$5032,$C$2:$C$5030,$E5034)</f>
        <v>-8.4140228700972186E-4</v>
      </c>
      <c r="AQ5034" s="3">
        <f t="array" ref="AQ5034">+AVERAGEIFS(AQ$2:AQ$5030,$A$2:$A$5030,"&gt;="&amp;$A$5032,$C$2:$C$5030,$E5034)</f>
        <v>1.2315082948380816E-2</v>
      </c>
    </row>
    <row r="5035" spans="1:48" x14ac:dyDescent="0.3">
      <c r="B5035" s="5"/>
      <c r="C5035" s="29"/>
      <c r="D5035" s="5"/>
      <c r="E5035">
        <v>-9</v>
      </c>
      <c r="Y5035" s="3">
        <f t="array" ref="Y5035">+AVERAGEIFS(Y$2:Y$5030,$A$2:$A$5030,"&gt;="&amp;$A$5032,$C$2:$C$5030,$E5035)</f>
        <v>1.9711479429783628E-3</v>
      </c>
      <c r="Z5035" s="3">
        <f t="array" ref="Z5035">+AVERAGEIFS(Z$2:Z$5030,$A$2:$A$5030,"&gt;="&amp;$A$5032,$C$2:$C$5030,$E5035)</f>
        <v>2.4126677988169629E-3</v>
      </c>
      <c r="AA5035" s="3">
        <f t="array" ref="AA5035">+AVERAGEIFS(AA$2:AA$5030,$A$2:$A$5030,"&gt;="&amp;$A$5032,$C$2:$C$5030,$E5035)</f>
        <v>3.2879290727265173E-3</v>
      </c>
      <c r="AB5035" s="3">
        <f t="array" ref="AB5035">+AVERAGEIFS(AB$2:AB$5030,$A$2:$A$5030,"&gt;="&amp;$A$5032,$C$2:$C$5030,$E5035)</f>
        <v>-1.2893805563469751E-3</v>
      </c>
      <c r="AC5035" s="3">
        <f t="array" ref="AC5035">+AVERAGEIFS(AC$2:AC$5030,$A$2:$A$5030,"&gt;="&amp;$A$5032,$C$2:$C$5030,$E5035)</f>
        <v>-6.2843631813256501E-4</v>
      </c>
      <c r="AD5035" s="3">
        <f t="array" ref="AD5035">+AVERAGEIFS(AD$2:AD$5030,$A$2:$A$5030,"&gt;="&amp;$A$5032,$C$2:$C$5030,$E5035)</f>
        <v>-2.0744110483541384E-4</v>
      </c>
      <c r="AE5035" s="3">
        <f t="array" ref="AE5035">+AVERAGEIFS(AE$2:AE$5030,$A$2:$A$5030,"&gt;="&amp;$A$5032,$C$2:$C$5030,$E5035)</f>
        <v>-9.5738676554751455E-5</v>
      </c>
      <c r="AF5035" s="3">
        <f t="array" ref="AF5035">+AVERAGEIFS(AF$2:AF$5030,$A$2:$A$5030,"&gt;="&amp;$A$5032,$C$2:$C$5030,$E5035)</f>
        <v>-1.5515082744777438E-3</v>
      </c>
      <c r="AG5035" s="3">
        <f t="array" ref="AG5035">+AVERAGEIFS(AG$2:AG$5030,$A$2:$A$5030,"&gt;="&amp;$A$5032,$C$2:$C$5030,$E5035)</f>
        <v>1.5516025065120014E-3</v>
      </c>
      <c r="AH5035" s="3">
        <f t="array" ref="AH5035">+AVERAGEIFS(AH$2:AH$5030,$A$2:$A$5030,"&gt;="&amp;$A$5032,$C$2:$C$5030,$E5035)</f>
        <v>-8.4967343700113559E-4</v>
      </c>
      <c r="AI5035" s="3">
        <f t="array" ref="AI5035">+AVERAGEIFS(AI$2:AI$5030,$A$2:$A$5030,"&gt;="&amp;$A$5032,$C$2:$C$5030,$E5035)</f>
        <v>2.2612368079063449E-3</v>
      </c>
      <c r="AJ5035" s="3">
        <f t="array" ref="AJ5035">+AVERAGEIFS(AJ$2:AJ$5030,$A$2:$A$5030,"&gt;="&amp;$A$5032,$C$2:$C$5030,$E5035)</f>
        <v>-2.0228418527017816E-3</v>
      </c>
      <c r="AK5035" s="3">
        <f t="array" ref="AK5035">+AVERAGEIFS(AK$2:AK$5030,$A$2:$A$5030,"&gt;="&amp;$A$5032,$C$2:$C$5030,$E5035)</f>
        <v>-2.695599963683832E-4</v>
      </c>
      <c r="AL5035" s="3">
        <f t="array" ref="AL5035">+AVERAGEIFS(AL$2:AL$5030,$A$2:$A$5030,"&gt;="&amp;$A$5032,$C$2:$C$5030,$E5035)</f>
        <v>-6.3238232382266919E-5</v>
      </c>
      <c r="AM5035" s="3">
        <f t="array" ref="AM5035">+AVERAGEIFS(AM$2:AM$5030,$A$2:$A$5030,"&gt;="&amp;$A$5032,$C$2:$C$5030,$E5035)</f>
        <v>6.2204445231271929E-3</v>
      </c>
      <c r="AN5035" s="3">
        <f t="array" ref="AN5035">+AVERAGEIFS(AN$2:AN$5030,$A$2:$A$5030,"&gt;="&amp;$A$5032,$C$2:$C$5030,$E5035)</f>
        <v>3.3697733294143655E-3</v>
      </c>
      <c r="AO5035" s="3">
        <f t="array" ref="AO5035">+AVERAGEIFS(AO$2:AO$5030,$A$2:$A$5030,"&gt;="&amp;$A$5032,$C$2:$C$5030,$E5035)</f>
        <v>1.9356226192263556E-3</v>
      </c>
      <c r="AP5035" s="3">
        <f t="array" ref="AP5035">+AVERAGEIFS(AP$2:AP$5030,$A$2:$A$5030,"&gt;="&amp;$A$5032,$C$2:$C$5030,$E5035)</f>
        <v>-1.0004490617226525E-2</v>
      </c>
      <c r="AQ5035" s="3">
        <f t="array" ref="AQ5035">+AVERAGEIFS(AQ$2:AQ$5030,$A$2:$A$5030,"&gt;="&amp;$A$5032,$C$2:$C$5030,$E5035)</f>
        <v>-6.9939748549050287E-3</v>
      </c>
    </row>
    <row r="5036" spans="1:48" x14ac:dyDescent="0.3">
      <c r="B5036" s="5"/>
      <c r="C5036" s="29"/>
      <c r="D5036" s="5"/>
      <c r="E5036">
        <v>-8</v>
      </c>
      <c r="Y5036" s="3">
        <f t="array" ref="Y5036">+AVERAGEIFS(Y$2:Y$5030,$A$2:$A$5030,"&gt;="&amp;$A$5032,$C$2:$C$5030,$E5036)</f>
        <v>-7.0206452622751702E-3</v>
      </c>
      <c r="Z5036" s="3">
        <f t="array" ref="Z5036">+AVERAGEIFS(Z$2:Z$5030,$A$2:$A$5030,"&gt;="&amp;$A$5032,$C$2:$C$5030,$E5036)</f>
        <v>-3.8338090880847978E-3</v>
      </c>
      <c r="AA5036" s="3">
        <f t="array" ref="AA5036">+AVERAGEIFS(AA$2:AA$5030,$A$2:$A$5030,"&gt;="&amp;$A$5032,$C$2:$C$5030,$E5036)</f>
        <v>-7.2048263346097905E-3</v>
      </c>
      <c r="AB5036" s="3">
        <f t="array" ref="AB5036">+AVERAGEIFS(AB$2:AB$5030,$A$2:$A$5030,"&gt;="&amp;$A$5032,$C$2:$C$5030,$E5036)</f>
        <v>5.5570394416697838E-4</v>
      </c>
      <c r="AC5036" s="3">
        <f t="array" ref="AC5036">+AVERAGEIFS(AC$2:AC$5030,$A$2:$A$5030,"&gt;="&amp;$A$5032,$C$2:$C$5030,$E5036)</f>
        <v>-1.0200370819112362E-3</v>
      </c>
      <c r="AD5036" s="3">
        <f t="array" ref="AD5036">+AVERAGEIFS(AD$2:AD$5030,$A$2:$A$5030,"&gt;="&amp;$A$5032,$C$2:$C$5030,$E5036)</f>
        <v>-6.109909650835188E-5</v>
      </c>
      <c r="AE5036" s="3">
        <f t="array" ref="AE5036">+AVERAGEIFS(AE$2:AE$5030,$A$2:$A$5030,"&gt;="&amp;$A$5032,$C$2:$C$5030,$E5036)</f>
        <v>-1.6081321593537368E-3</v>
      </c>
      <c r="AF5036" s="3">
        <f t="array" ref="AF5036">+AVERAGEIFS(AF$2:AF$5030,$A$2:$A$5030,"&gt;="&amp;$A$5032,$C$2:$C$5030,$E5036)</f>
        <v>8.2611278078246564E-4</v>
      </c>
      <c r="AG5036" s="3">
        <f t="array" ref="AG5036">+AVERAGEIFS(AG$2:AG$5030,$A$2:$A$5030,"&gt;="&amp;$A$5032,$C$2:$C$5030,$E5036)</f>
        <v>-1.4282807499790863E-2</v>
      </c>
      <c r="AH5036" s="3">
        <f t="array" ref="AH5036">+AVERAGEIFS(AH$2:AH$5030,$A$2:$A$5030,"&gt;="&amp;$A$5032,$C$2:$C$5030,$E5036)</f>
        <v>-7.1258734672186444E-3</v>
      </c>
      <c r="AI5036" s="3">
        <f t="array" ref="AI5036">+AVERAGEIFS(AI$2:AI$5030,$A$2:$A$5030,"&gt;="&amp;$A$5032,$C$2:$C$5030,$E5036)</f>
        <v>-7.8423546534390522E-3</v>
      </c>
      <c r="AJ5036" s="3">
        <f t="array" ref="AJ5036">+AVERAGEIFS(AJ$2:AJ$5030,$A$2:$A$5030,"&gt;="&amp;$A$5032,$C$2:$C$5030,$E5036)</f>
        <v>-6.397188371443728E-3</v>
      </c>
      <c r="AK5036" s="3">
        <f t="array" ref="AK5036">+AVERAGEIFS(AK$2:AK$5030,$A$2:$A$5030,"&gt;="&amp;$A$5032,$C$2:$C$5030,$E5036)</f>
        <v>-7.9792132971561649E-3</v>
      </c>
      <c r="AL5036" s="3">
        <f t="array" ref="AL5036">+AVERAGEIFS(AL$2:AL$5030,$A$2:$A$5030,"&gt;="&amp;$A$5032,$C$2:$C$5030,$E5036)</f>
        <v>6.665334479310375E-4</v>
      </c>
      <c r="AM5036" s="3">
        <f t="array" ref="AM5036">+AVERAGEIFS(AM$2:AM$5030,$A$2:$A$5030,"&gt;="&amp;$A$5032,$C$2:$C$5030,$E5036)</f>
        <v>-4.7174500269579617E-3</v>
      </c>
      <c r="AN5036" s="3">
        <f t="array" ref="AN5036">+AVERAGEIFS(AN$2:AN$5030,$A$2:$A$5030,"&gt;="&amp;$A$5032,$C$2:$C$5030,$E5036)</f>
        <v>-7.7491773278303543E-3</v>
      </c>
      <c r="AO5036" s="3">
        <f t="array" ref="AO5036">+AVERAGEIFS(AO$2:AO$5030,$A$2:$A$5030,"&gt;="&amp;$A$5032,$C$2:$C$5030,$E5036)</f>
        <v>1.0191450901225751E-5</v>
      </c>
      <c r="AP5036" s="3">
        <f t="array" ref="AP5036">+AVERAGEIFS(AP$2:AP$5030,$A$2:$A$5030,"&gt;="&amp;$A$5032,$C$2:$C$5030,$E5036)</f>
        <v>3.6321958106895944E-3</v>
      </c>
      <c r="AQ5036" s="3">
        <f t="array" ref="AQ5036">+AVERAGEIFS(AQ$2:AQ$5030,$A$2:$A$5030,"&gt;="&amp;$A$5032,$C$2:$C$5030,$E5036)</f>
        <v>-8.3150872897903086E-3</v>
      </c>
    </row>
    <row r="5037" spans="1:48" x14ac:dyDescent="0.3">
      <c r="B5037" s="5"/>
      <c r="C5037" s="29"/>
      <c r="D5037" s="5"/>
      <c r="E5037">
        <v>-7</v>
      </c>
      <c r="Y5037" s="3">
        <f t="array" ref="Y5037">+AVERAGEIFS(Y$2:Y$5030,$A$2:$A$5030,"&gt;="&amp;$A$5032,$C$2:$C$5030,$E5037)</f>
        <v>5.5956698328890901E-4</v>
      </c>
      <c r="Z5037" s="3">
        <f t="array" ref="Z5037">+AVERAGEIFS(Z$2:Z$5030,$A$2:$A$5030,"&gt;="&amp;$A$5032,$C$2:$C$5030,$E5037)</f>
        <v>4.1994682909040244E-3</v>
      </c>
      <c r="AA5037" s="3">
        <f t="array" ref="AA5037">+AVERAGEIFS(AA$2:AA$5030,$A$2:$A$5030,"&gt;="&amp;$A$5032,$C$2:$C$5030,$E5037)</f>
        <v>3.4560617986944104E-3</v>
      </c>
      <c r="AB5037" s="3">
        <f t="array" ref="AB5037">+AVERAGEIFS(AB$2:AB$5030,$A$2:$A$5030,"&gt;="&amp;$A$5032,$C$2:$C$5030,$E5037)</f>
        <v>1.435842437302437E-3</v>
      </c>
      <c r="AC5037" s="3">
        <f t="array" ref="AC5037">+AVERAGEIFS(AC$2:AC$5030,$A$2:$A$5030,"&gt;="&amp;$A$5032,$C$2:$C$5030,$E5037)</f>
        <v>4.1392018097256844E-4</v>
      </c>
      <c r="AD5037" s="3">
        <f t="array" ref="AD5037">+AVERAGEIFS(AD$2:AD$5030,$A$2:$A$5030,"&gt;="&amp;$A$5032,$C$2:$C$5030,$E5037)</f>
        <v>-1.2901263607639768E-4</v>
      </c>
      <c r="AE5037" s="3">
        <f t="array" ref="AE5037">+AVERAGEIFS(AE$2:AE$5030,$A$2:$A$5030,"&gt;="&amp;$A$5032,$C$2:$C$5030,$E5037)</f>
        <v>1.2050725564376817E-3</v>
      </c>
      <c r="AF5037" s="3">
        <f t="array" ref="AF5037">+AVERAGEIFS(AF$2:AF$5030,$A$2:$A$5030,"&gt;="&amp;$A$5032,$C$2:$C$5030,$E5037)</f>
        <v>-3.9317259291232753E-4</v>
      </c>
      <c r="AG5037" s="3">
        <f t="array" ref="AG5037">+AVERAGEIFS(AG$2:AG$5030,$A$2:$A$5030,"&gt;="&amp;$A$5032,$C$2:$C$5030,$E5037)</f>
        <v>2.5901044294330566E-3</v>
      </c>
      <c r="AH5037" s="3">
        <f t="array" ref="AH5037">+AVERAGEIFS(AH$2:AH$5030,$A$2:$A$5030,"&gt;="&amp;$A$5032,$C$2:$C$5030,$E5037)</f>
        <v>-1.3052941753206149E-2</v>
      </c>
      <c r="AI5037" s="3">
        <f t="array" ref="AI5037">+AVERAGEIFS(AI$2:AI$5030,$A$2:$A$5030,"&gt;="&amp;$A$5032,$C$2:$C$5030,$E5037)</f>
        <v>-1.4149043903073208E-3</v>
      </c>
      <c r="AJ5037" s="3">
        <f t="array" ref="AJ5037">+AVERAGEIFS(AJ$2:AJ$5030,$A$2:$A$5030,"&gt;="&amp;$A$5032,$C$2:$C$5030,$E5037)</f>
        <v>1.3307894239003651E-3</v>
      </c>
      <c r="AK5037" s="3">
        <f t="array" ref="AK5037">+AVERAGEIFS(AK$2:AK$5030,$A$2:$A$5030,"&gt;="&amp;$A$5032,$C$2:$C$5030,$E5037)</f>
        <v>-2.6358886960296613E-3</v>
      </c>
      <c r="AL5037" s="3">
        <f t="array" ref="AL5037">+AVERAGEIFS(AL$2:AL$5030,$A$2:$A$5030,"&gt;="&amp;$A$5032,$C$2:$C$5030,$E5037)</f>
        <v>-3.8124120993154019E-4</v>
      </c>
      <c r="AM5037" s="3">
        <f t="array" ref="AM5037">+AVERAGEIFS(AM$2:AM$5030,$A$2:$A$5030,"&gt;="&amp;$A$5032,$C$2:$C$5030,$E5037)</f>
        <v>6.0490505026474101E-3</v>
      </c>
      <c r="AN5037" s="3">
        <f t="array" ref="AN5037">+AVERAGEIFS(AN$2:AN$5030,$A$2:$A$5030,"&gt;="&amp;$A$5032,$C$2:$C$5030,$E5037)</f>
        <v>1.5140036982973979E-3</v>
      </c>
      <c r="AO5037" s="3">
        <f t="array" ref="AO5037">+AVERAGEIFS(AO$2:AO$5030,$A$2:$A$5030,"&gt;="&amp;$A$5032,$C$2:$C$5030,$E5037)</f>
        <v>4.0739660965394067E-3</v>
      </c>
      <c r="AP5037" s="3">
        <f t="array" ref="AP5037">+AVERAGEIFS(AP$2:AP$5030,$A$2:$A$5030,"&gt;="&amp;$A$5032,$C$2:$C$5030,$E5037)</f>
        <v>5.9943382261385221E-3</v>
      </c>
      <c r="AQ5037" s="3">
        <f t="array" ref="AQ5037">+AVERAGEIFS(AQ$2:AQ$5030,$A$2:$A$5030,"&gt;="&amp;$A$5032,$C$2:$C$5030,$E5037)</f>
        <v>-5.5218873784649153E-3</v>
      </c>
    </row>
    <row r="5038" spans="1:48" x14ac:dyDescent="0.3">
      <c r="B5038" s="5"/>
      <c r="C5038" s="29"/>
      <c r="D5038" s="5"/>
      <c r="E5038">
        <v>-6</v>
      </c>
      <c r="Y5038" s="3">
        <f t="array" ref="Y5038">+AVERAGEIFS(Y$2:Y$5030,$A$2:$A$5030,"&gt;="&amp;$A$5032,$C$2:$C$5030,$E5038)</f>
        <v>5.1147505332209918E-4</v>
      </c>
      <c r="Z5038" s="3">
        <f t="array" ref="Z5038">+AVERAGEIFS(Z$2:Z$5030,$A$2:$A$5030,"&gt;="&amp;$A$5032,$C$2:$C$5030,$E5038)</f>
        <v>-1.4573575593529336E-3</v>
      </c>
      <c r="AA5038" s="3">
        <f t="array" ref="AA5038">+AVERAGEIFS(AA$2:AA$5030,$A$2:$A$5030,"&gt;="&amp;$A$5032,$C$2:$C$5030,$E5038)</f>
        <v>-1.4162868319648426E-3</v>
      </c>
      <c r="AB5038" s="3">
        <f t="array" ref="AB5038">+AVERAGEIFS(AB$2:AB$5030,$A$2:$A$5030,"&gt;="&amp;$A$5032,$C$2:$C$5030,$E5038)</f>
        <v>3.6225765541634744E-3</v>
      </c>
      <c r="AC5038" s="3">
        <f t="array" ref="AC5038">+AVERAGEIFS(AC$2:AC$5030,$A$2:$A$5030,"&gt;="&amp;$A$5032,$C$2:$C$5030,$E5038)</f>
        <v>1.6263379937016403E-3</v>
      </c>
      <c r="AD5038" s="3">
        <f t="array" ref="AD5038">+AVERAGEIFS(AD$2:AD$5030,$A$2:$A$5030,"&gt;="&amp;$A$5032,$C$2:$C$5030,$E5038)</f>
        <v>2.2413476695185702E-4</v>
      </c>
      <c r="AE5038" s="3">
        <f t="array" ref="AE5038">+AVERAGEIFS(AE$2:AE$5030,$A$2:$A$5030,"&gt;="&amp;$A$5032,$C$2:$C$5030,$E5038)</f>
        <v>2.1011051683536778E-4</v>
      </c>
      <c r="AF5038" s="3">
        <f t="array" ref="AF5038">+AVERAGEIFS(AF$2:AF$5030,$A$2:$A$5030,"&gt;="&amp;$A$5032,$C$2:$C$5030,$E5038)</f>
        <v>3.4059993079911624E-3</v>
      </c>
      <c r="AG5038" s="3">
        <f t="array" ref="AG5038">+AVERAGEIFS(AG$2:AG$5030,$A$2:$A$5030,"&gt;="&amp;$A$5032,$C$2:$C$5030,$E5038)</f>
        <v>-4.8457578393271694E-3</v>
      </c>
      <c r="AH5038" s="3">
        <f t="array" ref="AH5038">+AVERAGEIFS(AH$2:AH$5030,$A$2:$A$5030,"&gt;="&amp;$A$5032,$C$2:$C$5030,$E5038)</f>
        <v>-1.1319888675930785E-2</v>
      </c>
      <c r="AI5038" s="3">
        <f t="array" ref="AI5038">+AVERAGEIFS(AI$2:AI$5030,$A$2:$A$5030,"&gt;="&amp;$A$5032,$C$2:$C$5030,$E5038)</f>
        <v>-5.1863066179241536E-3</v>
      </c>
      <c r="AJ5038" s="3">
        <f t="array" ref="AJ5038">+AVERAGEIFS(AJ$2:AJ$5030,$A$2:$A$5030,"&gt;="&amp;$A$5032,$C$2:$C$5030,$E5038)</f>
        <v>-4.1495920084912222E-3</v>
      </c>
      <c r="AK5038" s="3">
        <f t="array" ref="AK5038">+AVERAGEIFS(AK$2:AK$5030,$A$2:$A$5030,"&gt;="&amp;$A$5032,$C$2:$C$5030,$E5038)</f>
        <v>-4.423128236556685E-3</v>
      </c>
      <c r="AL5038" s="3">
        <f t="array" ref="AL5038">+AVERAGEIFS(AL$2:AL$5030,$A$2:$A$5030,"&gt;="&amp;$A$5032,$C$2:$C$5030,$E5038)</f>
        <v>1.7711571981539821E-3</v>
      </c>
      <c r="AM5038" s="3">
        <f t="array" ref="AM5038">+AVERAGEIFS(AM$2:AM$5030,$A$2:$A$5030,"&gt;="&amp;$A$5032,$C$2:$C$5030,$E5038)</f>
        <v>-5.072514788201192E-3</v>
      </c>
      <c r="AN5038" s="3">
        <f t="array" ref="AN5038">+AVERAGEIFS(AN$2:AN$5030,$A$2:$A$5030,"&gt;="&amp;$A$5032,$C$2:$C$5030,$E5038)</f>
        <v>-2.667149001354111E-3</v>
      </c>
      <c r="AO5038" s="3">
        <f t="array" ref="AO5038">+AVERAGEIFS(AO$2:AO$5030,$A$2:$A$5030,"&gt;="&amp;$A$5032,$C$2:$C$5030,$E5038)</f>
        <v>-1.2166458197097538E-3</v>
      </c>
      <c r="AP5038" s="3">
        <f t="array" ref="AP5038">+AVERAGEIFS(AP$2:AP$5030,$A$2:$A$5030,"&gt;="&amp;$A$5032,$C$2:$C$5030,$E5038)</f>
        <v>6.9014757713302677E-3</v>
      </c>
      <c r="AQ5038" s="3">
        <f t="array" ref="AQ5038">+AVERAGEIFS(AQ$2:AQ$5030,$A$2:$A$5030,"&gt;="&amp;$A$5032,$C$2:$C$5030,$E5038)</f>
        <v>-4.3450243195777491E-3</v>
      </c>
    </row>
    <row r="5039" spans="1:48" x14ac:dyDescent="0.3">
      <c r="B5039" s="5"/>
      <c r="C5039" s="29"/>
      <c r="D5039" s="5"/>
      <c r="E5039">
        <v>-5</v>
      </c>
      <c r="Y5039" s="3">
        <f t="array" ref="Y5039">+AVERAGEIFS(Y$2:Y$5030,$A$2:$A$5030,"&gt;="&amp;$A$5032,$C$2:$C$5030,$E5039)</f>
        <v>-1.5370138863342977E-3</v>
      </c>
      <c r="Z5039" s="3">
        <f t="array" ref="Z5039">+AVERAGEIFS(Z$2:Z$5030,$A$2:$A$5030,"&gt;="&amp;$A$5032,$C$2:$C$5030,$E5039)</f>
        <v>8.7819141693173074E-4</v>
      </c>
      <c r="AA5039" s="3">
        <f t="array" ref="AA5039">+AVERAGEIFS(AA$2:AA$5030,$A$2:$A$5030,"&gt;="&amp;$A$5032,$C$2:$C$5030,$E5039)</f>
        <v>1.3104870826050549E-3</v>
      </c>
      <c r="AB5039" s="3">
        <f t="array" ref="AB5039">+AVERAGEIFS(AB$2:AB$5030,$A$2:$A$5030,"&gt;="&amp;$A$5032,$C$2:$C$5030,$E5039)</f>
        <v>1.6238983452865896E-3</v>
      </c>
      <c r="AC5039" s="3">
        <f t="array" ref="AC5039">+AVERAGEIFS(AC$2:AC$5030,$A$2:$A$5030,"&gt;="&amp;$A$5032,$C$2:$C$5030,$E5039)</f>
        <v>4.99182447584616E-4</v>
      </c>
      <c r="AD5039" s="3">
        <f t="array" ref="AD5039">+AVERAGEIFS(AD$2:AD$5030,$A$2:$A$5030,"&gt;="&amp;$A$5032,$C$2:$C$5030,$E5039)</f>
        <v>1.07597096645623E-5</v>
      </c>
      <c r="AE5039" s="3">
        <f t="array" ref="AE5039">+AVERAGEIFS(AE$2:AE$5030,$A$2:$A$5030,"&gt;="&amp;$A$5032,$C$2:$C$5030,$E5039)</f>
        <v>-8.3551722249557253E-5</v>
      </c>
      <c r="AF5039" s="3">
        <f t="array" ref="AF5039">+AVERAGEIFS(AF$2:AF$5030,$A$2:$A$5030,"&gt;="&amp;$A$5032,$C$2:$C$5030,$E5039)</f>
        <v>5.3778750268237792E-3</v>
      </c>
      <c r="AG5039" s="3">
        <f t="array" ref="AG5039">+AVERAGEIFS(AG$2:AG$5030,$A$2:$A$5030,"&gt;="&amp;$A$5032,$C$2:$C$5030,$E5039)</f>
        <v>-6.8357185850167652E-3</v>
      </c>
      <c r="AH5039" s="3">
        <f t="array" ref="AH5039">+AVERAGEIFS(AH$2:AH$5030,$A$2:$A$5030,"&gt;="&amp;$A$5032,$C$2:$C$5030,$E5039)</f>
        <v>1.0301181283259127E-2</v>
      </c>
      <c r="AI5039" s="3">
        <f t="array" ref="AI5039">+AVERAGEIFS(AI$2:AI$5030,$A$2:$A$5030,"&gt;="&amp;$A$5032,$C$2:$C$5030,$E5039)</f>
        <v>-1.2681635460526903E-2</v>
      </c>
      <c r="AJ5039" s="3">
        <f t="array" ref="AJ5039">+AVERAGEIFS(AJ$2:AJ$5030,$A$2:$A$5030,"&gt;="&amp;$A$5032,$C$2:$C$5030,$E5039)</f>
        <v>2.4102084375115518E-3</v>
      </c>
      <c r="AK5039" s="3">
        <f t="array" ref="AK5039">+AVERAGEIFS(AK$2:AK$5030,$A$2:$A$5030,"&gt;="&amp;$A$5032,$C$2:$C$5030,$E5039)</f>
        <v>-3.8372469512157892E-3</v>
      </c>
      <c r="AL5039" s="3">
        <f t="array" ref="AL5039">+AVERAGEIFS(AL$2:AL$5030,$A$2:$A$5030,"&gt;="&amp;$A$5032,$C$2:$C$5030,$E5039)</f>
        <v>1.2745934816035681E-3</v>
      </c>
      <c r="AM5039" s="3">
        <f t="array" ref="AM5039">+AVERAGEIFS(AM$2:AM$5030,$A$2:$A$5030,"&gt;="&amp;$A$5032,$C$2:$C$5030,$E5039)</f>
        <v>1.6211285825503199E-3</v>
      </c>
      <c r="AN5039" s="3">
        <f t="array" ref="AN5039">+AVERAGEIFS(AN$2:AN$5030,$A$2:$A$5030,"&gt;="&amp;$A$5032,$C$2:$C$5030,$E5039)</f>
        <v>-3.2649889049203929E-3</v>
      </c>
      <c r="AO5039" s="3">
        <f t="array" ref="AO5039">+AVERAGEIFS(AO$2:AO$5030,$A$2:$A$5030,"&gt;="&amp;$A$5032,$C$2:$C$5030,$E5039)</f>
        <v>1.4614755828340487E-3</v>
      </c>
      <c r="AP5039" s="3">
        <f t="array" ref="AP5039">+AVERAGEIFS(AP$2:AP$5030,$A$2:$A$5030,"&gt;="&amp;$A$5032,$C$2:$C$5030,$E5039)</f>
        <v>-2.6951722939110669E-3</v>
      </c>
      <c r="AQ5039" s="3">
        <f t="array" ref="AQ5039">+AVERAGEIFS(AQ$2:AQ$5030,$A$2:$A$5030,"&gt;="&amp;$A$5032,$C$2:$C$5030,$E5039)</f>
        <v>-1.2786501522566593E-2</v>
      </c>
    </row>
    <row r="5040" spans="1:48" x14ac:dyDescent="0.3">
      <c r="B5040" s="5"/>
      <c r="C5040" s="29"/>
      <c r="D5040" s="5"/>
      <c r="E5040">
        <v>-4</v>
      </c>
      <c r="Y5040" s="3">
        <f t="array" ref="Y5040">+AVERAGEIFS(Y$2:Y$5030,$A$2:$A$5030,"&gt;="&amp;$A$5032,$C$2:$C$5030,$E5040)</f>
        <v>9.3107193022210952E-4</v>
      </c>
      <c r="Z5040" s="3">
        <f t="array" ref="Z5040">+AVERAGEIFS(Z$2:Z$5030,$A$2:$A$5030,"&gt;="&amp;$A$5032,$C$2:$C$5030,$E5040)</f>
        <v>1.6758093182208257E-3</v>
      </c>
      <c r="AA5040" s="3">
        <f t="array" ref="AA5040">+AVERAGEIFS(AA$2:AA$5030,$A$2:$A$5030,"&gt;="&amp;$A$5032,$C$2:$C$5030,$E5040)</f>
        <v>-2.8411654632875508E-4</v>
      </c>
      <c r="AB5040" s="3">
        <f t="array" ref="AB5040">+AVERAGEIFS(AB$2:AB$5030,$A$2:$A$5030,"&gt;="&amp;$A$5032,$C$2:$C$5030,$E5040)</f>
        <v>-1.113636692882343E-3</v>
      </c>
      <c r="AC5040" s="3">
        <f t="array" ref="AC5040">+AVERAGEIFS(AC$2:AC$5030,$A$2:$A$5030,"&gt;="&amp;$A$5032,$C$2:$C$5030,$E5040)</f>
        <v>-1.0282827794076618E-3</v>
      </c>
      <c r="AD5040" s="3">
        <f t="array" ref="AD5040">+AVERAGEIFS(AD$2:AD$5030,$A$2:$A$5030,"&gt;="&amp;$A$5032,$C$2:$C$5030,$E5040)</f>
        <v>-6.4649644577113863E-5</v>
      </c>
      <c r="AE5040" s="3">
        <f t="array" ref="AE5040">+AVERAGEIFS(AE$2:AE$5030,$A$2:$A$5030,"&gt;="&amp;$A$5032,$C$2:$C$5030,$E5040)</f>
        <v>-1.2302020776839668E-3</v>
      </c>
      <c r="AF5040" s="3">
        <f t="array" ref="AF5040">+AVERAGEIFS(AF$2:AF$5030,$A$2:$A$5030,"&gt;="&amp;$A$5032,$C$2:$C$5030,$E5040)</f>
        <v>2.2653076265847227E-3</v>
      </c>
      <c r="AG5040" s="3">
        <f t="array" ref="AG5040">+AVERAGEIFS(AG$2:AG$5030,$A$2:$A$5030,"&gt;="&amp;$A$5032,$C$2:$C$5030,$E5040)</f>
        <v>8.0405533753398727E-3</v>
      </c>
      <c r="AH5040" s="3">
        <f t="array" ref="AH5040">+AVERAGEIFS(AH$2:AH$5030,$A$2:$A$5030,"&gt;="&amp;$A$5032,$C$2:$C$5030,$E5040)</f>
        <v>-3.3587218756923054E-3</v>
      </c>
      <c r="AI5040" s="3">
        <f t="array" ref="AI5040">+AVERAGEIFS(AI$2:AI$5030,$A$2:$A$5030,"&gt;="&amp;$A$5032,$C$2:$C$5030,$E5040)</f>
        <v>1.4021611352975702E-2</v>
      </c>
      <c r="AJ5040" s="3">
        <f t="array" ref="AJ5040">+AVERAGEIFS(AJ$2:AJ$5030,$A$2:$A$5030,"&gt;="&amp;$A$5032,$C$2:$C$5030,$E5040)</f>
        <v>-3.07403749120852E-3</v>
      </c>
      <c r="AK5040" s="3">
        <f t="array" ref="AK5040">+AVERAGEIFS(AK$2:AK$5030,$A$2:$A$5030,"&gt;="&amp;$A$5032,$C$2:$C$5030,$E5040)</f>
        <v>1.5193598127625059E-4</v>
      </c>
      <c r="AL5040" s="3">
        <f t="array" ref="AL5040">+AVERAGEIFS(AL$2:AL$5030,$A$2:$A$5030,"&gt;="&amp;$A$5032,$C$2:$C$5030,$E5040)</f>
        <v>1.2956595759141287E-3</v>
      </c>
      <c r="AM5040" s="3">
        <f t="array" ref="AM5040">+AVERAGEIFS(AM$2:AM$5030,$A$2:$A$5030,"&gt;="&amp;$A$5032,$C$2:$C$5030,$E5040)</f>
        <v>2.4862950390156652E-3</v>
      </c>
      <c r="AN5040" s="3">
        <f t="array" ref="AN5040">+AVERAGEIFS(AN$2:AN$5030,$A$2:$A$5030,"&gt;="&amp;$A$5032,$C$2:$C$5030,$E5040)</f>
        <v>5.2660297736953276E-3</v>
      </c>
      <c r="AO5040" s="3">
        <f t="array" ref="AO5040">+AVERAGEIFS(AO$2:AO$5030,$A$2:$A$5030,"&gt;="&amp;$A$5032,$C$2:$C$5030,$E5040)</f>
        <v>5.0294056339035553E-4</v>
      </c>
      <c r="AP5040" s="3">
        <f t="array" ref="AP5040">+AVERAGEIFS(AP$2:AP$5030,$A$2:$A$5030,"&gt;="&amp;$A$5032,$C$2:$C$5030,$E5040)</f>
        <v>7.1317116367618132E-3</v>
      </c>
      <c r="AQ5040" s="3">
        <f t="array" ref="AQ5040">+AVERAGEIFS(AQ$2:AQ$5030,$A$2:$A$5030,"&gt;="&amp;$A$5032,$C$2:$C$5030,$E5040)</f>
        <v>-1.5579147237487823E-2</v>
      </c>
    </row>
    <row r="5041" spans="2:43" x14ac:dyDescent="0.3">
      <c r="B5041" s="5"/>
      <c r="C5041" s="29"/>
      <c r="D5041" s="5"/>
      <c r="E5041">
        <v>-3</v>
      </c>
      <c r="Y5041" s="3">
        <f t="array" ref="Y5041">+AVERAGEIFS(Y$2:Y$5030,$A$2:$A$5030,"&gt;="&amp;$A$5032,$C$2:$C$5030,$E5041)</f>
        <v>9.8302534890133166E-4</v>
      </c>
      <c r="Z5041" s="3">
        <f t="array" ref="Z5041">+AVERAGEIFS(Z$2:Z$5030,$A$2:$A$5030,"&gt;="&amp;$A$5032,$C$2:$C$5030,$E5041)</f>
        <v>1.8716807518838021E-3</v>
      </c>
      <c r="AA5041" s="3">
        <f t="array" ref="AA5041">+AVERAGEIFS(AA$2:AA$5030,$A$2:$A$5030,"&gt;="&amp;$A$5032,$C$2:$C$5030,$E5041)</f>
        <v>-6.6252594975910618E-4</v>
      </c>
      <c r="AB5041" s="3">
        <f t="array" ref="AB5041">+AVERAGEIFS(AB$2:AB$5030,$A$2:$A$5030,"&gt;="&amp;$A$5032,$C$2:$C$5030,$E5041)</f>
        <v>-1.280726752995974E-3</v>
      </c>
      <c r="AC5041" s="3">
        <f t="array" ref="AC5041">+AVERAGEIFS(AC$2:AC$5030,$A$2:$A$5030,"&gt;="&amp;$A$5032,$C$2:$C$5030,$E5041)</f>
        <v>-7.2221500196611305E-4</v>
      </c>
      <c r="AD5041" s="3">
        <f t="array" ref="AD5041">+AVERAGEIFS(AD$2:AD$5030,$A$2:$A$5030,"&gt;="&amp;$A$5032,$C$2:$C$5030,$E5041)</f>
        <v>-1.3771090791719898E-4</v>
      </c>
      <c r="AE5041" s="3">
        <f t="array" ref="AE5041">+AVERAGEIFS(AE$2:AE$5030,$A$2:$A$5030,"&gt;="&amp;$A$5032,$C$2:$C$5030,$E5041)</f>
        <v>6.2912215534108946E-4</v>
      </c>
      <c r="AF5041" s="3">
        <f t="array" ref="AF5041">+AVERAGEIFS(AF$2:AF$5030,$A$2:$A$5030,"&gt;="&amp;$A$5032,$C$2:$C$5030,$E5041)</f>
        <v>1.4565980741140067E-3</v>
      </c>
      <c r="AG5041" s="3">
        <f t="array" ref="AG5041">+AVERAGEIFS(AG$2:AG$5030,$A$2:$A$5030,"&gt;="&amp;$A$5032,$C$2:$C$5030,$E5041)</f>
        <v>4.0479472100139426E-4</v>
      </c>
      <c r="AH5041" s="3">
        <f t="array" ref="AH5041">+AVERAGEIFS(AH$2:AH$5030,$A$2:$A$5030,"&gt;="&amp;$A$5032,$C$2:$C$5030,$E5041)</f>
        <v>-5.5616899130249951E-4</v>
      </c>
      <c r="AI5041" s="3">
        <f t="array" ref="AI5041">+AVERAGEIFS(AI$2:AI$5030,$A$2:$A$5030,"&gt;="&amp;$A$5032,$C$2:$C$5030,$E5041)</f>
        <v>-8.6007210042388493E-3</v>
      </c>
      <c r="AJ5041" s="3">
        <f t="array" ref="AJ5041">+AVERAGEIFS(AJ$2:AJ$5030,$A$2:$A$5030,"&gt;="&amp;$A$5032,$C$2:$C$5030,$E5041)</f>
        <v>-4.9568940208275653E-4</v>
      </c>
      <c r="AK5041" s="3">
        <f t="array" ref="AK5041">+AVERAGEIFS(AK$2:AK$5030,$A$2:$A$5030,"&gt;="&amp;$A$5032,$C$2:$C$5030,$E5041)</f>
        <v>-4.0713093145510193E-3</v>
      </c>
      <c r="AL5041" s="3">
        <f t="array" ref="AL5041">+AVERAGEIFS(AL$2:AL$5030,$A$2:$A$5030,"&gt;="&amp;$A$5032,$C$2:$C$5030,$E5041)</f>
        <v>-3.2732645354457328E-4</v>
      </c>
      <c r="AM5041" s="3">
        <f t="array" ref="AM5041">+AVERAGEIFS(AM$2:AM$5030,$A$2:$A$5030,"&gt;="&amp;$A$5032,$C$2:$C$5030,$E5041)</f>
        <v>3.2561304100443486E-3</v>
      </c>
      <c r="AN5041" s="3">
        <f t="array" ref="AN5041">+AVERAGEIFS(AN$2:AN$5030,$A$2:$A$5030,"&gt;="&amp;$A$5032,$C$2:$C$5030,$E5041)</f>
        <v>-2.8660697252415046E-3</v>
      </c>
      <c r="AO5041" s="3">
        <f t="array" ref="AO5041">+AVERAGEIFS(AO$2:AO$5030,$A$2:$A$5030,"&gt;="&amp;$A$5032,$C$2:$C$5030,$E5041)</f>
        <v>9.0803121814853754E-4</v>
      </c>
      <c r="AP5041" s="3">
        <f t="array" ref="AP5041">+AVERAGEIFS(AP$2:AP$5030,$A$2:$A$5030,"&gt;="&amp;$A$5032,$C$2:$C$5030,$E5041)</f>
        <v>3.5206699980059319E-3</v>
      </c>
      <c r="AQ5041" s="3">
        <f t="array" ref="AQ5041">+AVERAGEIFS(AQ$2:AQ$5030,$A$2:$A$5030,"&gt;="&amp;$A$5032,$C$2:$C$5030,$E5041)</f>
        <v>-1.3444062865057345E-2</v>
      </c>
    </row>
    <row r="5042" spans="2:43" x14ac:dyDescent="0.3">
      <c r="B5042" s="5"/>
      <c r="C5042" s="29"/>
      <c r="D5042" s="5"/>
      <c r="E5042">
        <v>-2</v>
      </c>
      <c r="Y5042" s="3">
        <f t="array" ref="Y5042">+AVERAGEIFS(Y$2:Y$5030,$A$2:$A$5030,"&gt;="&amp;$A$5032,$C$2:$C$5030,$E5042)</f>
        <v>2.2054200838041468E-3</v>
      </c>
      <c r="Z5042" s="3">
        <f t="array" ref="Z5042">+AVERAGEIFS(Z$2:Z$5030,$A$2:$A$5030,"&gt;="&amp;$A$5032,$C$2:$C$5030,$E5042)</f>
        <v>1.0757306560508627E-3</v>
      </c>
      <c r="AA5042" s="3">
        <f t="array" ref="AA5042">+AVERAGEIFS(AA$2:AA$5030,$A$2:$A$5030,"&gt;="&amp;$A$5032,$C$2:$C$5030,$E5042)</f>
        <v>2.2653837016621417E-3</v>
      </c>
      <c r="AB5042" s="3">
        <f t="array" ref="AB5042">+AVERAGEIFS(AB$2:AB$5030,$A$2:$A$5030,"&gt;="&amp;$A$5032,$C$2:$C$5030,$E5042)</f>
        <v>-1.7962214243819469E-3</v>
      </c>
      <c r="AC5042" s="3">
        <f t="array" ref="AC5042">+AVERAGEIFS(AC$2:AC$5030,$A$2:$A$5030,"&gt;="&amp;$A$5032,$C$2:$C$5030,$E5042)</f>
        <v>-8.7517064416067769E-4</v>
      </c>
      <c r="AD5042" s="3">
        <f t="array" ref="AD5042">+AVERAGEIFS(AD$2:AD$5030,$A$2:$A$5030,"&gt;="&amp;$A$5032,$C$2:$C$5030,$E5042)</f>
        <v>-5.2478730879351732E-5</v>
      </c>
      <c r="AE5042" s="3">
        <f t="array" ref="AE5042">+AVERAGEIFS(AE$2:AE$5030,$A$2:$A$5030,"&gt;="&amp;$A$5032,$C$2:$C$5030,$E5042)</f>
        <v>-1.3176330407771869E-3</v>
      </c>
      <c r="AF5042" s="3">
        <f t="array" ref="AF5042">+AVERAGEIFS(AF$2:AF$5030,$A$2:$A$5030,"&gt;="&amp;$A$5032,$C$2:$C$5030,$E5042)</f>
        <v>1.1583452047336283E-3</v>
      </c>
      <c r="AG5042" s="3">
        <f t="array" ref="AG5042">+AVERAGEIFS(AG$2:AG$5030,$A$2:$A$5030,"&gt;="&amp;$A$5032,$C$2:$C$5030,$E5042)</f>
        <v>4.316655126473834E-3</v>
      </c>
      <c r="AH5042" s="3">
        <f t="array" ref="AH5042">+AVERAGEIFS(AH$2:AH$5030,$A$2:$A$5030,"&gt;="&amp;$A$5032,$C$2:$C$5030,$E5042)</f>
        <v>6.4522105082678565E-3</v>
      </c>
      <c r="AI5042" s="3">
        <f t="array" ref="AI5042">+AVERAGEIFS(AI$2:AI$5030,$A$2:$A$5030,"&gt;="&amp;$A$5032,$C$2:$C$5030,$E5042)</f>
        <v>6.542623834265039E-3</v>
      </c>
      <c r="AJ5042" s="3">
        <f t="array" ref="AJ5042">+AVERAGEIFS(AJ$2:AJ$5030,$A$2:$A$5030,"&gt;="&amp;$A$5032,$C$2:$C$5030,$E5042)</f>
        <v>4.327081895710988E-4</v>
      </c>
      <c r="AK5042" s="3">
        <f t="array" ref="AK5042">+AVERAGEIFS(AK$2:AK$5030,$A$2:$A$5030,"&gt;="&amp;$A$5032,$C$2:$C$5030,$E5042)</f>
        <v>-3.3564771078973344E-3</v>
      </c>
      <c r="AL5042" s="3">
        <f t="array" ref="AL5042">+AVERAGEIFS(AL$2:AL$5030,$A$2:$A$5030,"&gt;="&amp;$A$5032,$C$2:$C$5030,$E5042)</f>
        <v>9.1054743909531224E-4</v>
      </c>
      <c r="AM5042" s="3">
        <f t="array" ref="AM5042">+AVERAGEIFS(AM$2:AM$5030,$A$2:$A$5030,"&gt;="&amp;$A$5032,$C$2:$C$5030,$E5042)</f>
        <v>2.2371155127335826E-3</v>
      </c>
      <c r="AN5042" s="3">
        <f t="array" ref="AN5042">+AVERAGEIFS(AN$2:AN$5030,$A$2:$A$5030,"&gt;="&amp;$A$5032,$C$2:$C$5030,$E5042)</f>
        <v>3.361189837099638E-3</v>
      </c>
      <c r="AO5042" s="3">
        <f t="array" ref="AO5042">+AVERAGEIFS(AO$2:AO$5030,$A$2:$A$5030,"&gt;="&amp;$A$5032,$C$2:$C$5030,$E5042)</f>
        <v>-4.3961456296346541E-4</v>
      </c>
      <c r="AP5042" s="3">
        <f t="array" ref="AP5042">+AVERAGEIFS(AP$2:AP$5030,$A$2:$A$5030,"&gt;="&amp;$A$5032,$C$2:$C$5030,$E5042)</f>
        <v>6.4121199407011957E-3</v>
      </c>
      <c r="AQ5042" s="3">
        <f t="array" ref="AQ5042">+AVERAGEIFS(AQ$2:AQ$5030,$A$2:$A$5030,"&gt;="&amp;$A$5032,$C$2:$C$5030,$E5042)</f>
        <v>2.0969912865522744E-3</v>
      </c>
    </row>
    <row r="5043" spans="2:43" x14ac:dyDescent="0.3">
      <c r="B5043" s="5"/>
      <c r="C5043" s="29"/>
      <c r="D5043" s="5"/>
      <c r="E5043">
        <v>-1</v>
      </c>
      <c r="Y5043" s="3">
        <f t="array" ref="Y5043">+AVERAGEIFS(Y$2:Y$5030,$A$2:$A$5030,"&gt;="&amp;$A$5032,$C$2:$C$5030,$E5043)</f>
        <v>-1.1403244729417613E-3</v>
      </c>
      <c r="Z5043" s="3">
        <f t="array" ref="Z5043">+AVERAGEIFS(Z$2:Z$5030,$A$2:$A$5030,"&gt;="&amp;$A$5032,$C$2:$C$5030,$E5043)</f>
        <v>-9.1392635230169131E-4</v>
      </c>
      <c r="AA5043" s="3">
        <f t="array" ref="AA5043">+AVERAGEIFS(AA$2:AA$5030,$A$2:$A$5030,"&gt;="&amp;$A$5032,$C$2:$C$5030,$E5043)</f>
        <v>-1.2679960549925567E-3</v>
      </c>
      <c r="AB5043" s="3">
        <f t="array" ref="AB5043">+AVERAGEIFS(AB$2:AB$5030,$A$2:$A$5030,"&gt;="&amp;$A$5032,$C$2:$C$5030,$E5043)</f>
        <v>-1.4074666745667735E-3</v>
      </c>
      <c r="AC5043" s="3">
        <f t="array" ref="AC5043">+AVERAGEIFS(AC$2:AC$5030,$A$2:$A$5030,"&gt;="&amp;$A$5032,$C$2:$C$5030,$E5043)</f>
        <v>-9.5684411064247965E-4</v>
      </c>
      <c r="AD5043" s="3">
        <f t="array" ref="AD5043">+AVERAGEIFS(AD$2:AD$5030,$A$2:$A$5030,"&gt;="&amp;$A$5032,$C$2:$C$5030,$E5043)</f>
        <v>-9.9850775624910071E-5</v>
      </c>
      <c r="AE5043" s="3">
        <f t="array" ref="AE5043">+AVERAGEIFS(AE$2:AE$5030,$A$2:$A$5030,"&gt;="&amp;$A$5032,$C$2:$C$5030,$E5043)</f>
        <v>1.3321824933954891E-3</v>
      </c>
      <c r="AF5043" s="3">
        <f t="array" ref="AF5043">+AVERAGEIFS(AF$2:AF$5030,$A$2:$A$5030,"&gt;="&amp;$A$5032,$C$2:$C$5030,$E5043)</f>
        <v>9.6662508647420262E-4</v>
      </c>
      <c r="AG5043" s="3">
        <f t="array" ref="AG5043">+AVERAGEIFS(AG$2:AG$5030,$A$2:$A$5030,"&gt;="&amp;$A$5032,$C$2:$C$5030,$E5043)</f>
        <v>5.4367019414786142E-3</v>
      </c>
      <c r="AH5043" s="3">
        <f t="array" ref="AH5043">+AVERAGEIFS(AH$2:AH$5030,$A$2:$A$5030,"&gt;="&amp;$A$5032,$C$2:$C$5030,$E5043)</f>
        <v>-9.0312431649399137E-3</v>
      </c>
      <c r="AI5043" s="3">
        <f t="array" ref="AI5043">+AVERAGEIFS(AI$2:AI$5030,$A$2:$A$5030,"&gt;="&amp;$A$5032,$C$2:$C$5030,$E5043)</f>
        <v>-3.2479170084491827E-3</v>
      </c>
      <c r="AJ5043" s="3">
        <f t="array" ref="AJ5043">+AVERAGEIFS(AJ$2:AJ$5030,$A$2:$A$5030,"&gt;="&amp;$A$5032,$C$2:$C$5030,$E5043)</f>
        <v>4.9203509849217869E-3</v>
      </c>
      <c r="AK5043" s="3">
        <f t="array" ref="AK5043">+AVERAGEIFS(AK$2:AK$5030,$A$2:$A$5030,"&gt;="&amp;$A$5032,$C$2:$C$5030,$E5043)</f>
        <v>8.0127840322840507E-3</v>
      </c>
      <c r="AL5043" s="3">
        <f t="array" ref="AL5043">+AVERAGEIFS(AL$2:AL$5030,$A$2:$A$5030,"&gt;="&amp;$A$5032,$C$2:$C$5030,$E5043)</f>
        <v>-1.3123468933498455E-3</v>
      </c>
      <c r="AM5043" s="3">
        <f t="array" ref="AM5043">+AVERAGEIFS(AM$2:AM$5030,$A$2:$A$5030,"&gt;="&amp;$A$5032,$C$2:$C$5030,$E5043)</f>
        <v>2.2528851459390972E-3</v>
      </c>
      <c r="AN5043" s="3">
        <f t="array" ref="AN5043">+AVERAGEIFS(AN$2:AN$5030,$A$2:$A$5030,"&gt;="&amp;$A$5032,$C$2:$C$5030,$E5043)</f>
        <v>2.5599385375361739E-5</v>
      </c>
      <c r="AO5043" s="3">
        <f t="array" ref="AO5043">+AVERAGEIFS(AO$2:AO$5030,$A$2:$A$5030,"&gt;="&amp;$A$5032,$C$2:$C$5030,$E5043)</f>
        <v>4.9290092268429453E-5</v>
      </c>
      <c r="AP5043" s="3">
        <f t="array" ref="AP5043">+AVERAGEIFS(AP$2:AP$5030,$A$2:$A$5030,"&gt;="&amp;$A$5032,$C$2:$C$5030,$E5043)</f>
        <v>1.2170531075755239E-2</v>
      </c>
      <c r="AQ5043" s="3">
        <f t="array" ref="AQ5043">+AVERAGEIFS(AQ$2:AQ$5030,$A$2:$A$5030,"&gt;="&amp;$A$5032,$C$2:$C$5030,$E5043)</f>
        <v>1.2711622371430059E-4</v>
      </c>
    </row>
    <row r="5044" spans="2:43" x14ac:dyDescent="0.3">
      <c r="B5044" s="5"/>
      <c r="C5044" s="29"/>
      <c r="D5044" s="5"/>
      <c r="E5044">
        <v>1</v>
      </c>
      <c r="Y5044" s="3">
        <f t="array" ref="Y5044">+AVERAGEIFS(Y$2:Y$5030,$A$2:$A$5030,"&gt;="&amp;$A$5032,$C$2:$C$5030,$E5044)</f>
        <v>1.0404976721878101E-2</v>
      </c>
      <c r="Z5044" s="3">
        <f t="array" ref="Z5044">+AVERAGEIFS(Z$2:Z$5030,$A$2:$A$5030,"&gt;="&amp;$A$5032,$C$2:$C$5030,$E5044)</f>
        <v>3.7103901992493527E-3</v>
      </c>
      <c r="AA5044" s="3">
        <f t="array" ref="AA5044">+AVERAGEIFS(AA$2:AA$5030,$A$2:$A$5030,"&gt;="&amp;$A$5032,$C$2:$C$5030,$E5044)</f>
        <v>4.3555839384721235E-3</v>
      </c>
      <c r="AB5044" s="3">
        <f t="array" ref="AB5044">+AVERAGEIFS(AB$2:AB$5030,$A$2:$A$5030,"&gt;="&amp;$A$5032,$C$2:$C$5030,$E5044)</f>
        <v>4.2008739502209097E-4</v>
      </c>
      <c r="AC5044" s="3">
        <f t="array" ref="AC5044">+AVERAGEIFS(AC$2:AC$5030,$A$2:$A$5030,"&gt;="&amp;$A$5032,$C$2:$C$5030,$E5044)</f>
        <v>1.2289534085514753E-4</v>
      </c>
      <c r="AD5044" s="3">
        <f t="array" ref="AD5044">+AVERAGEIFS(AD$2:AD$5030,$A$2:$A$5030,"&gt;="&amp;$A$5032,$C$2:$C$5030,$E5044)</f>
        <v>-2.3059376169501378E-4</v>
      </c>
      <c r="AE5044" s="3">
        <f t="array" ref="AE5044">+AVERAGEIFS(AE$2:AE$5030,$A$2:$A$5030,"&gt;="&amp;$A$5032,$C$2:$C$5030,$E5044)</f>
        <v>1.0191391000932053E-3</v>
      </c>
      <c r="AF5044" s="3">
        <f t="array" ref="AF5044">+AVERAGEIFS(AF$2:AF$5030,$A$2:$A$5030,"&gt;="&amp;$A$5032,$C$2:$C$5030,$E5044)</f>
        <v>2.4790896723233366E-3</v>
      </c>
      <c r="AG5044" s="3">
        <f t="array" ref="AG5044">+AVERAGEIFS(AG$2:AG$5030,$A$2:$A$5030,"&gt;="&amp;$A$5032,$C$2:$C$5030,$E5044)</f>
        <v>4.7803799457517733E-3</v>
      </c>
      <c r="AH5044" s="3">
        <f t="array" ref="AH5044">+AVERAGEIFS(AH$2:AH$5030,$A$2:$A$5030,"&gt;="&amp;$A$5032,$C$2:$C$5030,$E5044)</f>
        <v>1.1779298884244952E-2</v>
      </c>
      <c r="AI5044" s="3">
        <f t="array" ref="AI5044">+AVERAGEIFS(AI$2:AI$5030,$A$2:$A$5030,"&gt;="&amp;$A$5032,$C$2:$C$5030,$E5044)</f>
        <v>9.4309983659018881E-3</v>
      </c>
      <c r="AJ5044" s="3">
        <f t="array" ref="AJ5044">+AVERAGEIFS(AJ$2:AJ$5030,$A$2:$A$5030,"&gt;="&amp;$A$5032,$C$2:$C$5030,$E5044)</f>
        <v>5.8479523079935924E-3</v>
      </c>
      <c r="AK5044" s="3">
        <f t="array" ref="AK5044">+AVERAGEIFS(AK$2:AK$5030,$A$2:$A$5030,"&gt;="&amp;$A$5032,$C$2:$C$5030,$E5044)</f>
        <v>6.6023874529829397E-3</v>
      </c>
      <c r="AL5044" s="3">
        <f t="array" ref="AL5044">+AVERAGEIFS(AL$2:AL$5030,$A$2:$A$5030,"&gt;="&amp;$A$5032,$C$2:$C$5030,$E5044)</f>
        <v>-1.1440005142039867E-3</v>
      </c>
      <c r="AM5044" s="3">
        <f t="array" ref="AM5044">+AVERAGEIFS(AM$2:AM$5030,$A$2:$A$5030,"&gt;="&amp;$A$5032,$C$2:$C$5030,$E5044)</f>
        <v>9.9327337739903154E-4</v>
      </c>
      <c r="AN5044" s="3">
        <f t="array" ref="AN5044">+AVERAGEIFS(AN$2:AN$5030,$A$2:$A$5030,"&gt;="&amp;$A$5032,$C$2:$C$5030,$E5044)</f>
        <v>6.3636119082562236E-3</v>
      </c>
      <c r="AO5044" s="3">
        <f t="array" ref="AO5044">+AVERAGEIFS(AO$2:AO$5030,$A$2:$A$5030,"&gt;="&amp;$A$5032,$C$2:$C$5030,$E5044)</f>
        <v>8.8424302652121561E-4</v>
      </c>
      <c r="AP5044" s="3">
        <f t="array" ref="AP5044">+AVERAGEIFS(AP$2:AP$5030,$A$2:$A$5030,"&gt;="&amp;$A$5032,$C$2:$C$5030,$E5044)</f>
        <v>-1.9675615729603007E-2</v>
      </c>
      <c r="AQ5044" s="3">
        <f t="array" ref="AQ5044">+AVERAGEIFS(AQ$2:AQ$5030,$A$2:$A$5030,"&gt;="&amp;$A$5032,$C$2:$C$5030,$E5044)</f>
        <v>-2.7401499962484074E-3</v>
      </c>
    </row>
    <row r="5045" spans="2:43" x14ac:dyDescent="0.3">
      <c r="B5045" s="5"/>
      <c r="C5045" s="29"/>
      <c r="D5045" s="5"/>
      <c r="E5045">
        <v>2</v>
      </c>
      <c r="Y5045" s="3">
        <f t="array" ref="Y5045">+AVERAGEIFS(Y$2:Y$5030,$A$2:$A$5030,"&gt;="&amp;$A$5032,$C$2:$C$5030,$E5045)</f>
        <v>-2.1529949074244668E-3</v>
      </c>
      <c r="Z5045" s="3">
        <f t="array" ref="Z5045">+AVERAGEIFS(Z$2:Z$5030,$A$2:$A$5030,"&gt;="&amp;$A$5032,$C$2:$C$5030,$E5045)</f>
        <v>-2.3379468996724087E-4</v>
      </c>
      <c r="AA5045" s="3">
        <f t="array" ref="AA5045">+AVERAGEIFS(AA$2:AA$5030,$A$2:$A$5030,"&gt;="&amp;$A$5032,$C$2:$C$5030,$E5045)</f>
        <v>-3.6284266898544191E-4</v>
      </c>
      <c r="AB5045" s="3">
        <f t="array" ref="AB5045">+AVERAGEIFS(AB$2:AB$5030,$A$2:$A$5030,"&gt;="&amp;$A$5032,$C$2:$C$5030,$E5045)</f>
        <v>1.8453691639891843E-3</v>
      </c>
      <c r="AC5045" s="3">
        <f t="array" ref="AC5045">+AVERAGEIFS(AC$2:AC$5030,$A$2:$A$5030,"&gt;="&amp;$A$5032,$C$2:$C$5030,$E5045)</f>
        <v>1.2415243278257788E-3</v>
      </c>
      <c r="AD5045" s="3">
        <f t="array" ref="AD5045">+AVERAGEIFS(AD$2:AD$5030,$A$2:$A$5030,"&gt;="&amp;$A$5032,$C$2:$C$5030,$E5045)</f>
        <v>6.4023438574546524E-4</v>
      </c>
      <c r="AE5045" s="3">
        <f t="array" ref="AE5045">+AVERAGEIFS(AE$2:AE$5030,$A$2:$A$5030,"&gt;="&amp;$A$5032,$C$2:$C$5030,$E5045)</f>
        <v>4.9787708160959579E-4</v>
      </c>
      <c r="AF5045" s="3">
        <f t="array" ref="AF5045">+AVERAGEIFS(AF$2:AF$5030,$A$2:$A$5030,"&gt;="&amp;$A$5032,$C$2:$C$5030,$E5045)</f>
        <v>2.054360525957723E-4</v>
      </c>
      <c r="AG5045" s="3">
        <f t="array" ref="AG5045">+AVERAGEIFS(AG$2:AG$5030,$A$2:$A$5030,"&gt;="&amp;$A$5032,$C$2:$C$5030,$E5045)</f>
        <v>-2.2184436427875437E-3</v>
      </c>
      <c r="AH5045" s="3">
        <f t="array" ref="AH5045">+AVERAGEIFS(AH$2:AH$5030,$A$2:$A$5030,"&gt;="&amp;$A$5032,$C$2:$C$5030,$E5045)</f>
        <v>1.1847304495167885E-2</v>
      </c>
      <c r="AI5045" s="3">
        <f t="array" ref="AI5045">+AVERAGEIFS(AI$2:AI$5030,$A$2:$A$5030,"&gt;="&amp;$A$5032,$C$2:$C$5030,$E5045)</f>
        <v>2.0936298063554274E-3</v>
      </c>
      <c r="AJ5045" s="3">
        <f t="array" ref="AJ5045">+AVERAGEIFS(AJ$2:AJ$5030,$A$2:$A$5030,"&gt;="&amp;$A$5032,$C$2:$C$5030,$E5045)</f>
        <v>2.5197812356333077E-4</v>
      </c>
      <c r="AK5045" s="3">
        <f t="array" ref="AK5045">+AVERAGEIFS(AK$2:AK$5030,$A$2:$A$5030,"&gt;="&amp;$A$5032,$C$2:$C$5030,$E5045)</f>
        <v>3.3358249030812637E-4</v>
      </c>
      <c r="AL5045" s="3">
        <f t="array" ref="AL5045">+AVERAGEIFS(AL$2:AL$5030,$A$2:$A$5030,"&gt;="&amp;$A$5032,$C$2:$C$5030,$E5045)</f>
        <v>-4.9732947671783058E-5</v>
      </c>
      <c r="AM5045" s="3">
        <f t="array" ref="AM5045">+AVERAGEIFS(AM$2:AM$5030,$A$2:$A$5030,"&gt;="&amp;$A$5032,$C$2:$C$5030,$E5045)</f>
        <v>1.3923668940097333E-3</v>
      </c>
      <c r="AN5045" s="3">
        <f t="array" ref="AN5045">+AVERAGEIFS(AN$2:AN$5030,$A$2:$A$5030,"&gt;="&amp;$A$5032,$C$2:$C$5030,$E5045)</f>
        <v>9.3957215227646884E-4</v>
      </c>
      <c r="AO5045" s="3">
        <f t="array" ref="AO5045">+AVERAGEIFS(AO$2:AO$5030,$A$2:$A$5030,"&gt;="&amp;$A$5032,$C$2:$C$5030,$E5045)</f>
        <v>1.1286402829905834E-3</v>
      </c>
      <c r="AP5045" s="3">
        <f t="array" ref="AP5045">+AVERAGEIFS(AP$2:AP$5030,$A$2:$A$5030,"&gt;="&amp;$A$5032,$C$2:$C$5030,$E5045)</f>
        <v>4.1865137904659733E-3</v>
      </c>
      <c r="AQ5045" s="3">
        <f t="array" ref="AQ5045">+AVERAGEIFS(AQ$2:AQ$5030,$A$2:$A$5030,"&gt;="&amp;$A$5032,$C$2:$C$5030,$E5045)</f>
        <v>9.1645473751411632E-3</v>
      </c>
    </row>
    <row r="5046" spans="2:43" x14ac:dyDescent="0.3">
      <c r="B5046" s="5"/>
      <c r="C5046" s="29"/>
      <c r="D5046" s="5"/>
      <c r="E5046">
        <v>3</v>
      </c>
      <c r="Y5046" s="3">
        <f t="array" ref="Y5046">+AVERAGEIFS(Y$2:Y$5030,$A$2:$A$5030,"&gt;="&amp;$A$5032,$C$2:$C$5030,$E5046)</f>
        <v>-1.0233909996073016E-3</v>
      </c>
      <c r="Z5046" s="3">
        <f t="array" ref="Z5046">+AVERAGEIFS(Z$2:Z$5030,$A$2:$A$5030,"&gt;="&amp;$A$5032,$C$2:$C$5030,$E5046)</f>
        <v>3.9896435062595391E-5</v>
      </c>
      <c r="AA5046" s="3">
        <f t="array" ref="AA5046">+AVERAGEIFS(AA$2:AA$5030,$A$2:$A$5030,"&gt;="&amp;$A$5032,$C$2:$C$5030,$E5046)</f>
        <v>-7.8692066931037999E-4</v>
      </c>
      <c r="AB5046" s="3">
        <f t="array" ref="AB5046">+AVERAGEIFS(AB$2:AB$5030,$A$2:$A$5030,"&gt;="&amp;$A$5032,$C$2:$C$5030,$E5046)</f>
        <v>3.8223762008989873E-3</v>
      </c>
      <c r="AC5046" s="3">
        <f t="array" ref="AC5046">+AVERAGEIFS(AC$2:AC$5030,$A$2:$A$5030,"&gt;="&amp;$A$5032,$C$2:$C$5030,$E5046)</f>
        <v>1.6433802566428318E-3</v>
      </c>
      <c r="AD5046" s="3">
        <f t="array" ref="AD5046">+AVERAGEIFS(AD$2:AD$5030,$A$2:$A$5030,"&gt;="&amp;$A$5032,$C$2:$C$5030,$E5046)</f>
        <v>2.7307532175167154E-4</v>
      </c>
      <c r="AE5046" s="3">
        <f t="array" ref="AE5046">+AVERAGEIFS(AE$2:AE$5030,$A$2:$A$5030,"&gt;="&amp;$A$5032,$C$2:$C$5030,$E5046)</f>
        <v>2.4374448299922312E-3</v>
      </c>
      <c r="AF5046" s="3">
        <f t="array" ref="AF5046">+AVERAGEIFS(AF$2:AF$5030,$A$2:$A$5030,"&gt;="&amp;$A$5032,$C$2:$C$5030,$E5046)</f>
        <v>5.2110238089348316E-4</v>
      </c>
      <c r="AG5046" s="3">
        <f t="array" ref="AG5046">+AVERAGEIFS(AG$2:AG$5030,$A$2:$A$5030,"&gt;="&amp;$A$5032,$C$2:$C$5030,$E5046)</f>
        <v>3.1974856381501012E-3</v>
      </c>
      <c r="AH5046" s="3">
        <f t="array" ref="AH5046">+AVERAGEIFS(AH$2:AH$5030,$A$2:$A$5030,"&gt;="&amp;$A$5032,$C$2:$C$5030,$E5046)</f>
        <v>-7.2158901686729497E-3</v>
      </c>
      <c r="AI5046" s="3">
        <f t="array" ref="AI5046">+AVERAGEIFS(AI$2:AI$5030,$A$2:$A$5030,"&gt;="&amp;$A$5032,$C$2:$C$5030,$E5046)</f>
        <v>-6.4068024591692396E-3</v>
      </c>
      <c r="AJ5046" s="3">
        <f t="array" ref="AJ5046">+AVERAGEIFS(AJ$2:AJ$5030,$A$2:$A$5030,"&gt;="&amp;$A$5032,$C$2:$C$5030,$E5046)</f>
        <v>1.5203649199208788E-3</v>
      </c>
      <c r="AK5046" s="3">
        <f t="array" ref="AK5046">+AVERAGEIFS(AK$2:AK$5030,$A$2:$A$5030,"&gt;="&amp;$A$5032,$C$2:$C$5030,$E5046)</f>
        <v>4.3303125545744127E-3</v>
      </c>
      <c r="AL5046" s="3">
        <f t="array" ref="AL5046">+AVERAGEIFS(AL$2:AL$5030,$A$2:$A$5030,"&gt;="&amp;$A$5032,$C$2:$C$5030,$E5046)</f>
        <v>-2.7575442869479149E-3</v>
      </c>
      <c r="AM5046" s="3">
        <f t="array" ref="AM5046">+AVERAGEIFS(AM$2:AM$5030,$A$2:$A$5030,"&gt;="&amp;$A$5032,$C$2:$C$5030,$E5046)</f>
        <v>4.2316353457152664E-3</v>
      </c>
      <c r="AN5046" s="3">
        <f t="array" ref="AN5046">+AVERAGEIFS(AN$2:AN$5030,$A$2:$A$5030,"&gt;="&amp;$A$5032,$C$2:$C$5030,$E5046)</f>
        <v>-1.6819568379184175E-3</v>
      </c>
      <c r="AO5046" s="3">
        <f t="array" ref="AO5046">+AVERAGEIFS(AO$2:AO$5030,$A$2:$A$5030,"&gt;="&amp;$A$5032,$C$2:$C$5030,$E5046)</f>
        <v>8.0676493061561383E-4</v>
      </c>
      <c r="AP5046" s="3">
        <f t="array" ref="AP5046">+AVERAGEIFS(AP$2:AP$5030,$A$2:$A$5030,"&gt;="&amp;$A$5032,$C$2:$C$5030,$E5046)</f>
        <v>-6.4508211343984696E-3</v>
      </c>
      <c r="AQ5046" s="3">
        <f t="array" ref="AQ5046">+AVERAGEIFS(AQ$2:AQ$5030,$A$2:$A$5030,"&gt;="&amp;$A$5032,$C$2:$C$5030,$E5046)</f>
        <v>6.8913173868929492E-3</v>
      </c>
    </row>
    <row r="5047" spans="2:43" x14ac:dyDescent="0.3">
      <c r="B5047" s="5"/>
      <c r="C5047" s="29"/>
      <c r="D5047" s="5"/>
      <c r="E5047">
        <v>4</v>
      </c>
      <c r="Y5047" s="3">
        <f t="array" ref="Y5047">+AVERAGEIFS(Y$2:Y$5030,$A$2:$A$5030,"&gt;="&amp;$A$5032,$C$2:$C$5030,$E5047)</f>
        <v>-1.6100508370350088E-3</v>
      </c>
      <c r="Z5047" s="3">
        <f t="array" ref="Z5047">+AVERAGEIFS(Z$2:Z$5030,$A$2:$A$5030,"&gt;="&amp;$A$5032,$C$2:$C$5030,$E5047)</f>
        <v>-1.3661333504492578E-3</v>
      </c>
      <c r="AA5047" s="3">
        <f t="array" ref="AA5047">+AVERAGEIFS(AA$2:AA$5030,$A$2:$A$5030,"&gt;="&amp;$A$5032,$C$2:$C$5030,$E5047)</f>
        <v>-4.0428105927239567E-3</v>
      </c>
      <c r="AB5047" s="3">
        <f t="array" ref="AB5047">+AVERAGEIFS(AB$2:AB$5030,$A$2:$A$5030,"&gt;="&amp;$A$5032,$C$2:$C$5030,$E5047)</f>
        <v>-1.3864118847512277E-3</v>
      </c>
      <c r="AC5047" s="3">
        <f t="array" ref="AC5047">+AVERAGEIFS(AC$2:AC$5030,$A$2:$A$5030,"&gt;="&amp;$A$5032,$C$2:$C$5030,$E5047)</f>
        <v>-2.7588517583458649E-4</v>
      </c>
      <c r="AD5047" s="3">
        <f t="array" ref="AD5047">+AVERAGEIFS(AD$2:AD$5030,$A$2:$A$5030,"&gt;="&amp;$A$5032,$C$2:$C$5030,$E5047)</f>
        <v>1.1010818339594886E-4</v>
      </c>
      <c r="AE5047" s="3">
        <f t="array" ref="AE5047">+AVERAGEIFS(AE$2:AE$5030,$A$2:$A$5030,"&gt;="&amp;$A$5032,$C$2:$C$5030,$E5047)</f>
        <v>1.3534674175980515E-3</v>
      </c>
      <c r="AF5047" s="3">
        <f t="array" ref="AF5047">+AVERAGEIFS(AF$2:AF$5030,$A$2:$A$5030,"&gt;="&amp;$A$5032,$C$2:$C$5030,$E5047)</f>
        <v>2.3318360437781368E-3</v>
      </c>
      <c r="AG5047" s="3">
        <f t="array" ref="AG5047">+AVERAGEIFS(AG$2:AG$5030,$A$2:$A$5030,"&gt;="&amp;$A$5032,$C$2:$C$5030,$E5047)</f>
        <v>5.0102299114420656E-3</v>
      </c>
      <c r="AH5047" s="3">
        <f t="array" ref="AH5047">+AVERAGEIFS(AH$2:AH$5030,$A$2:$A$5030,"&gt;="&amp;$A$5032,$C$2:$C$5030,$E5047)</f>
        <v>-1.9456799213639922E-2</v>
      </c>
      <c r="AI5047" s="3">
        <f t="array" ref="AI5047">+AVERAGEIFS(AI$2:AI$5030,$A$2:$A$5030,"&gt;="&amp;$A$5032,$C$2:$C$5030,$E5047)</f>
        <v>1.0265792235436546E-2</v>
      </c>
      <c r="AJ5047" s="3">
        <f t="array" ref="AJ5047">+AVERAGEIFS(AJ$2:AJ$5030,$A$2:$A$5030,"&gt;="&amp;$A$5032,$C$2:$C$5030,$E5047)</f>
        <v>2.4775517928446039E-3</v>
      </c>
      <c r="AK5047" s="3">
        <f t="array" ref="AK5047">+AVERAGEIFS(AK$2:AK$5030,$A$2:$A$5030,"&gt;="&amp;$A$5032,$C$2:$C$5030,$E5047)</f>
        <v>1.1772160453461839E-3</v>
      </c>
      <c r="AL5047" s="3">
        <f t="array" ref="AL5047">+AVERAGEIFS(AL$2:AL$5030,$A$2:$A$5030,"&gt;="&amp;$A$5032,$C$2:$C$5030,$E5047)</f>
        <v>8.1516603398399046E-5</v>
      </c>
      <c r="AM5047" s="3">
        <f t="array" ref="AM5047">+AVERAGEIFS(AM$2:AM$5030,$A$2:$A$5030,"&gt;="&amp;$A$5032,$C$2:$C$5030,$E5047)</f>
        <v>2.1168403564705493E-3</v>
      </c>
      <c r="AN5047" s="3">
        <f t="array" ref="AN5047">+AVERAGEIFS(AN$2:AN$5030,$A$2:$A$5030,"&gt;="&amp;$A$5032,$C$2:$C$5030,$E5047)</f>
        <v>4.625227060873538E-3</v>
      </c>
      <c r="AO5047" s="3">
        <f t="array" ref="AO5047">+AVERAGEIFS(AO$2:AO$5030,$A$2:$A$5030,"&gt;="&amp;$A$5032,$C$2:$C$5030,$E5047)</f>
        <v>-2.6359384524398677E-3</v>
      </c>
      <c r="AP5047" s="3">
        <f t="array" ref="AP5047">+AVERAGEIFS(AP$2:AP$5030,$A$2:$A$5030,"&gt;="&amp;$A$5032,$C$2:$C$5030,$E5047)</f>
        <v>6.0238777115032927E-4</v>
      </c>
      <c r="AQ5047" s="3">
        <f t="array" ref="AQ5047">+AVERAGEIFS(AQ$2:AQ$5030,$A$2:$A$5030,"&gt;="&amp;$A$5032,$C$2:$C$5030,$E5047)</f>
        <v>-1.5257911764922569E-3</v>
      </c>
    </row>
    <row r="5048" spans="2:43" x14ac:dyDescent="0.3">
      <c r="B5048" s="5"/>
      <c r="C5048" s="29"/>
      <c r="D5048" s="5"/>
      <c r="E5048">
        <v>11</v>
      </c>
      <c r="Y5048" s="3">
        <f t="array" ref="Y5048">+AVERAGEIFS(Y$2:Y$5030,$A$2:$A$5030,"&gt;="&amp;$A$5032,$C$2:$C$5030,$E5048)</f>
        <v>1.3089218698504605E-2</v>
      </c>
      <c r="Z5048" s="3">
        <f t="array" ref="Z5048">+AVERAGEIFS(Z$2:Z$5030,$A$2:$A$5030,"&gt;="&amp;$A$5032,$C$2:$C$5030,$E5048)</f>
        <v>7.6295945522167254E-3</v>
      </c>
      <c r="AA5048" s="3">
        <f t="array" ref="AA5048">+AVERAGEIFS(AA$2:AA$5030,$A$2:$A$5030,"&gt;="&amp;$A$5032,$C$2:$C$5030,$E5048)</f>
        <v>1.0946246167318879E-2</v>
      </c>
      <c r="AB5048" s="3">
        <f t="array" ref="AB5048">+AVERAGEIFS(AB$2:AB$5030,$A$2:$A$5030,"&gt;="&amp;$A$5032,$C$2:$C$5030,$E5048)</f>
        <v>-5.1024247005494044E-4</v>
      </c>
      <c r="AC5048" s="3">
        <f t="array" ref="AC5048">+AVERAGEIFS(AC$2:AC$5030,$A$2:$A$5030,"&gt;="&amp;$A$5032,$C$2:$C$5030,$E5048)</f>
        <v>1.454898088305151E-4</v>
      </c>
      <c r="AD5048" s="3">
        <f t="array" ref="AD5048">+AVERAGEIFS(AD$2:AD$5030,$A$2:$A$5030,"&gt;="&amp;$A$5032,$C$2:$C$5030,$E5048)</f>
        <v>9.441839872860458E-5</v>
      </c>
      <c r="AE5048" s="3">
        <f t="array" ref="AE5048">+AVERAGEIFS(AE$2:AE$5030,$A$2:$A$5030,"&gt;="&amp;$A$5032,$C$2:$C$5030,$E5048)</f>
        <v>-8.9344263607751611E-4</v>
      </c>
      <c r="AF5048" s="3">
        <f t="array" ref="AF5048">+AVERAGEIFS(AF$2:AF$5030,$A$2:$A$5030,"&gt;="&amp;$A$5032,$C$2:$C$5030,$E5048)</f>
        <v>1.5874551915575886E-3</v>
      </c>
      <c r="AG5048" s="3">
        <f t="array" ref="AG5048">+AVERAGEIFS(AG$2:AG$5030,$A$2:$A$5030,"&gt;="&amp;$A$5032,$C$2:$C$5030,$E5048)</f>
        <v>5.9101498451765372E-3</v>
      </c>
      <c r="AH5048" s="3">
        <f t="array" ref="AH5048">+AVERAGEIFS(AH$2:AH$5030,$A$2:$A$5030,"&gt;="&amp;$A$5032,$C$2:$C$5030,$E5048)</f>
        <v>7.8064531277755971E-3</v>
      </c>
      <c r="AI5048" s="3">
        <f t="array" ref="AI5048">+AVERAGEIFS(AI$2:AI$5030,$A$2:$A$5030,"&gt;="&amp;$A$5032,$C$2:$C$5030,$E5048)</f>
        <v>6.857891823095652E-3</v>
      </c>
      <c r="AJ5048" s="3">
        <f t="array" ref="AJ5048">+AVERAGEIFS(AJ$2:AJ$5030,$A$2:$A$5030,"&gt;="&amp;$A$5032,$C$2:$C$5030,$E5048)</f>
        <v>8.545509425985337E-3</v>
      </c>
      <c r="AK5048" s="3">
        <f t="array" ref="AK5048">+AVERAGEIFS(AK$2:AK$5030,$A$2:$A$5030,"&gt;="&amp;$A$5032,$C$2:$C$5030,$E5048)</f>
        <v>1.6361348431324758E-2</v>
      </c>
      <c r="AL5048" s="3">
        <f t="array" ref="AL5048">+AVERAGEIFS(AL$2:AL$5030,$A$2:$A$5030,"&gt;="&amp;$A$5032,$C$2:$C$5030,$E5048)</f>
        <v>1.8009314052471065E-3</v>
      </c>
      <c r="AM5048" s="3">
        <f t="array" ref="AM5048">+AVERAGEIFS(AM$2:AM$5030,$A$2:$A$5030,"&gt;="&amp;$A$5032,$C$2:$C$5030,$E5048)</f>
        <v>8.1420187678828138E-3</v>
      </c>
      <c r="AN5048" s="3">
        <f t="array" ref="AN5048">+AVERAGEIFS(AN$2:AN$5030,$A$2:$A$5030,"&gt;="&amp;$A$5032,$C$2:$C$5030,$E5048)</f>
        <v>4.0497399590412164E-3</v>
      </c>
      <c r="AO5048" s="3">
        <f t="array" ref="AO5048">+AVERAGEIFS(AO$2:AO$5030,$A$2:$A$5030,"&gt;="&amp;$A$5032,$C$2:$C$5030,$E5048)</f>
        <v>-1.1577877935982153E-3</v>
      </c>
      <c r="AP5048" s="3">
        <f t="array" ref="AP5048">+AVERAGEIFS(AP$2:AP$5030,$A$2:$A$5030,"&gt;="&amp;$A$5032,$C$2:$C$5030,$E5048)</f>
        <v>-4.2512641032374692E-3</v>
      </c>
      <c r="AQ5048" s="3">
        <f t="array" ref="AQ5048">+AVERAGEIFS(AQ$2:AQ$5030,$A$2:$A$5030,"&gt;="&amp;$A$5032,$C$2:$C$5030,$E5048)</f>
        <v>-2.5680800681507521E-2</v>
      </c>
    </row>
    <row r="5049" spans="2:43" x14ac:dyDescent="0.3">
      <c r="B5049" s="5"/>
      <c r="C5049" s="29"/>
      <c r="D5049" s="5"/>
      <c r="E5049">
        <v>12</v>
      </c>
      <c r="Y5049" s="3">
        <f t="array" ref="Y5049">+AVERAGEIFS(Y$2:Y$5030,$A$2:$A$5030,"&gt;="&amp;$A$5032,$C$2:$C$5030,$E5049)</f>
        <v>2.3393912925744097E-3</v>
      </c>
      <c r="Z5049" s="3">
        <f t="array" ref="Z5049">+AVERAGEIFS(Z$2:Z$5030,$A$2:$A$5030,"&gt;="&amp;$A$5032,$C$2:$C$5030,$E5049)</f>
        <v>-8.4347029117437522E-4</v>
      </c>
      <c r="AA5049" s="3">
        <f t="array" ref="AA5049">+AVERAGEIFS(AA$2:AA$5030,$A$2:$A$5030,"&gt;="&amp;$A$5032,$C$2:$C$5030,$E5049)</f>
        <v>1.5122088097672068E-3</v>
      </c>
      <c r="AB5049" s="3">
        <f t="array" ref="AB5049">+AVERAGEIFS(AB$2:AB$5030,$A$2:$A$5030,"&gt;="&amp;$A$5032,$C$2:$C$5030,$E5049)</f>
        <v>5.8711385836351937E-6</v>
      </c>
      <c r="AC5049" s="3">
        <f t="array" ref="AC5049">+AVERAGEIFS(AC$2:AC$5030,$A$2:$A$5030,"&gt;="&amp;$A$5032,$C$2:$C$5030,$E5049)</f>
        <v>1.2493088372413363E-3</v>
      </c>
      <c r="AD5049" s="3">
        <f t="array" ref="AD5049">+AVERAGEIFS(AD$2:AD$5030,$A$2:$A$5030,"&gt;="&amp;$A$5032,$C$2:$C$5030,$E5049)</f>
        <v>4.1345047349273384E-4</v>
      </c>
      <c r="AE5049" s="3">
        <f t="array" ref="AE5049">+AVERAGEIFS(AE$2:AE$5030,$A$2:$A$5030,"&gt;="&amp;$A$5032,$C$2:$C$5030,$E5049)</f>
        <v>-2.3957781997263447E-3</v>
      </c>
      <c r="AF5049" s="3">
        <f t="array" ref="AF5049">+AVERAGEIFS(AF$2:AF$5030,$A$2:$A$5030,"&gt;="&amp;$A$5032,$C$2:$C$5030,$E5049)</f>
        <v>1.405487599242724E-3</v>
      </c>
      <c r="AG5049" s="3">
        <f t="array" ref="AG5049">+AVERAGEIFS(AG$2:AG$5030,$A$2:$A$5030,"&gt;="&amp;$A$5032,$C$2:$C$5030,$E5049)</f>
        <v>-2.6503128707517322E-3</v>
      </c>
      <c r="AH5049" s="3">
        <f t="array" ref="AH5049">+AVERAGEIFS(AH$2:AH$5030,$A$2:$A$5030,"&gt;="&amp;$A$5032,$C$2:$C$5030,$E5049)</f>
        <v>-5.0398112968217989E-3</v>
      </c>
      <c r="AI5049" s="3">
        <f t="array" ref="AI5049">+AVERAGEIFS(AI$2:AI$5030,$A$2:$A$5030,"&gt;="&amp;$A$5032,$C$2:$C$5030,$E5049)</f>
        <v>-2.9737779315827583E-3</v>
      </c>
      <c r="AJ5049" s="3">
        <f t="array" ref="AJ5049">+AVERAGEIFS(AJ$2:AJ$5030,$A$2:$A$5030,"&gt;="&amp;$A$5032,$C$2:$C$5030,$E5049)</f>
        <v>-2.8596632728849353E-4</v>
      </c>
      <c r="AK5049" s="3">
        <f t="array" ref="AK5049">+AVERAGEIFS(AK$2:AK$5030,$A$2:$A$5030,"&gt;="&amp;$A$5032,$C$2:$C$5030,$E5049)</f>
        <v>-3.6892007554359792E-4</v>
      </c>
      <c r="AL5049" s="3">
        <f t="array" ref="AL5049">+AVERAGEIFS(AL$2:AL$5030,$A$2:$A$5030,"&gt;="&amp;$A$5032,$C$2:$C$5030,$E5049)</f>
        <v>2.4883459144993212E-3</v>
      </c>
      <c r="AM5049" s="3">
        <f t="array" ref="AM5049">+AVERAGEIFS(AM$2:AM$5030,$A$2:$A$5030,"&gt;="&amp;$A$5032,$C$2:$C$5030,$E5049)</f>
        <v>-3.20019315850497E-3</v>
      </c>
      <c r="AN5049" s="3">
        <f t="array" ref="AN5049">+AVERAGEIFS(AN$2:AN$5030,$A$2:$A$5030,"&gt;="&amp;$A$5032,$C$2:$C$5030,$E5049)</f>
        <v>-1.2331697888374421E-3</v>
      </c>
      <c r="AO5049" s="3">
        <f t="array" ref="AO5049">+AVERAGEIFS(AO$2:AO$5030,$A$2:$A$5030,"&gt;="&amp;$A$5032,$C$2:$C$5030,$E5049)</f>
        <v>-1.0834431632611857E-3</v>
      </c>
      <c r="AP5049" s="3">
        <f t="array" ref="AP5049">+AVERAGEIFS(AP$2:AP$5030,$A$2:$A$5030,"&gt;="&amp;$A$5032,$C$2:$C$5030,$E5049)</f>
        <v>1.5702644355774249E-2</v>
      </c>
      <c r="AQ5049" s="3">
        <f t="array" ref="AQ5049">+AVERAGEIFS(AQ$2:AQ$5030,$A$2:$A$5030,"&gt;="&amp;$A$5032,$C$2:$C$5030,$E5049)</f>
        <v>1.7954822840638637E-3</v>
      </c>
    </row>
    <row r="5050" spans="2:43" x14ac:dyDescent="0.3">
      <c r="B5050" s="5"/>
      <c r="C5050" s="29"/>
      <c r="D5050" s="5"/>
      <c r="E5050">
        <v>13</v>
      </c>
      <c r="Y5050" s="3">
        <f t="array" ref="Y5050">+AVERAGEIFS(Y$2:Y$5030,$A$2:$A$5030,"&gt;="&amp;$A$5032,$C$2:$C$5030,$E5050)</f>
        <v>5.2149584088967589E-3</v>
      </c>
      <c r="Z5050" s="3">
        <f t="array" ref="Z5050">+AVERAGEIFS(Z$2:Z$5030,$A$2:$A$5030,"&gt;="&amp;$A$5032,$C$2:$C$5030,$E5050)</f>
        <v>1.1557095852339275E-3</v>
      </c>
      <c r="AA5050" s="3">
        <f t="array" ref="AA5050">+AVERAGEIFS(AA$2:AA$5030,$A$2:$A$5030,"&gt;="&amp;$A$5032,$C$2:$C$5030,$E5050)</f>
        <v>1.7148702514654974E-3</v>
      </c>
      <c r="AB5050" s="3">
        <f t="array" ref="AB5050">+AVERAGEIFS(AB$2:AB$5030,$A$2:$A$5030,"&gt;="&amp;$A$5032,$C$2:$C$5030,$E5050)</f>
        <v>-5.8691563718363954E-4</v>
      </c>
      <c r="AC5050" s="3">
        <f t="array" ref="AC5050">+AVERAGEIFS(AC$2:AC$5030,$A$2:$A$5030,"&gt;="&amp;$A$5032,$C$2:$C$5030,$E5050)</f>
        <v>-6.753217539868378E-5</v>
      </c>
      <c r="AD5050" s="3">
        <f t="array" ref="AD5050">+AVERAGEIFS(AD$2:AD$5030,$A$2:$A$5030,"&gt;="&amp;$A$5032,$C$2:$C$5030,$E5050)</f>
        <v>-1.1431862207333249E-4</v>
      </c>
      <c r="AE5050" s="3">
        <f t="array" ref="AE5050">+AVERAGEIFS(AE$2:AE$5030,$A$2:$A$5030,"&gt;="&amp;$A$5032,$C$2:$C$5030,$E5050)</f>
        <v>-1.7607614596678418E-3</v>
      </c>
      <c r="AF5050" s="3">
        <f t="array" ref="AF5050">+AVERAGEIFS(AF$2:AF$5030,$A$2:$A$5030,"&gt;="&amp;$A$5032,$C$2:$C$5030,$E5050)</f>
        <v>-7.147579899495147E-3</v>
      </c>
      <c r="AG5050" s="3">
        <f t="array" ref="AG5050">+AVERAGEIFS(AG$2:AG$5030,$A$2:$A$5030,"&gt;="&amp;$A$5032,$C$2:$C$5030,$E5050)</f>
        <v>8.5556108015969294E-3</v>
      </c>
      <c r="AH5050" s="3">
        <f t="array" ref="AH5050">+AVERAGEIFS(AH$2:AH$5030,$A$2:$A$5030,"&gt;="&amp;$A$5032,$C$2:$C$5030,$E5050)</f>
        <v>3.0583473156474097E-4</v>
      </c>
      <c r="AI5050" s="3">
        <f t="array" ref="AI5050">+AVERAGEIFS(AI$2:AI$5030,$A$2:$A$5030,"&gt;="&amp;$A$5032,$C$2:$C$5030,$E5050)</f>
        <v>-3.7874993656199347E-3</v>
      </c>
      <c r="AJ5050" s="3">
        <f t="array" ref="AJ5050">+AVERAGEIFS(AJ$2:AJ$5030,$A$2:$A$5030,"&gt;="&amp;$A$5032,$C$2:$C$5030,$E5050)</f>
        <v>1.5834510797170034E-3</v>
      </c>
      <c r="AK5050" s="3">
        <f t="array" ref="AK5050">+AVERAGEIFS(AK$2:AK$5030,$A$2:$A$5030,"&gt;="&amp;$A$5032,$C$2:$C$5030,$E5050)</f>
        <v>2.5848533242863259E-3</v>
      </c>
      <c r="AL5050" s="3">
        <f t="array" ref="AL5050">+AVERAGEIFS(AL$2:AL$5030,$A$2:$A$5030,"&gt;="&amp;$A$5032,$C$2:$C$5030,$E5050)</f>
        <v>-1.1718757188238311E-3</v>
      </c>
      <c r="AM5050" s="3">
        <f t="array" ref="AM5050">+AVERAGEIFS(AM$2:AM$5030,$A$2:$A$5030,"&gt;="&amp;$A$5032,$C$2:$C$5030,$E5050)</f>
        <v>-2.1040287449118344E-3</v>
      </c>
      <c r="AN5050" s="3">
        <f t="array" ref="AN5050">+AVERAGEIFS(AN$2:AN$5030,$A$2:$A$5030,"&gt;="&amp;$A$5032,$C$2:$C$5030,$E5050)</f>
        <v>1.6064165078512763E-3</v>
      </c>
      <c r="AO5050" s="3">
        <f t="array" ref="AO5050">+AVERAGEIFS(AO$2:AO$5030,$A$2:$A$5030,"&gt;="&amp;$A$5032,$C$2:$C$5030,$E5050)</f>
        <v>-1.962874424445038E-3</v>
      </c>
      <c r="AP5050" s="3">
        <f t="array" ref="AP5050">+AVERAGEIFS(AP$2:AP$5030,$A$2:$A$5030,"&gt;="&amp;$A$5032,$C$2:$C$5030,$E5050)</f>
        <v>-1.7995005127765418E-2</v>
      </c>
      <c r="AQ5050" s="3">
        <f t="array" ref="AQ5050">+AVERAGEIFS(AQ$2:AQ$5030,$A$2:$A$5030,"&gt;="&amp;$A$5032,$C$2:$C$5030,$E5050)</f>
        <v>-6.3668453712011006E-3</v>
      </c>
    </row>
    <row r="5051" spans="2:43" x14ac:dyDescent="0.3">
      <c r="B5051" s="5"/>
      <c r="C5051" s="29"/>
      <c r="D5051" s="5"/>
      <c r="E5051">
        <v>14</v>
      </c>
      <c r="Y5051" s="3">
        <f t="array" ref="Y5051">+AVERAGEIFS(Y$2:Y$5030,$A$2:$A$5030,"&gt;="&amp;$A$5032,$C$2:$C$5030,$E5051)</f>
        <v>3.7600382600587673E-4</v>
      </c>
      <c r="Z5051" s="3">
        <f t="array" ref="Z5051">+AVERAGEIFS(Z$2:Z$5030,$A$2:$A$5030,"&gt;="&amp;$A$5032,$C$2:$C$5030,$E5051)</f>
        <v>-6.3425462811258907E-4</v>
      </c>
      <c r="AA5051" s="3">
        <f t="array" ref="AA5051">+AVERAGEIFS(AA$2:AA$5030,$A$2:$A$5030,"&gt;="&amp;$A$5032,$C$2:$C$5030,$E5051)</f>
        <v>1.07412636846813E-3</v>
      </c>
      <c r="AB5051" s="3">
        <f t="array" ref="AB5051">+AVERAGEIFS(AB$2:AB$5030,$A$2:$A$5030,"&gt;="&amp;$A$5032,$C$2:$C$5030,$E5051)</f>
        <v>3.575410452256525E-4</v>
      </c>
      <c r="AC5051" s="3">
        <f t="array" ref="AC5051">+AVERAGEIFS(AC$2:AC$5030,$A$2:$A$5030,"&gt;="&amp;$A$5032,$C$2:$C$5030,$E5051)</f>
        <v>3.5098016749503247E-4</v>
      </c>
      <c r="AD5051" s="3">
        <f t="array" ref="AD5051">+AVERAGEIFS(AD$2:AD$5030,$A$2:$A$5030,"&gt;="&amp;$A$5032,$C$2:$C$5030,$E5051)</f>
        <v>-7.5408677449408101E-5</v>
      </c>
      <c r="AE5051" s="3">
        <f t="array" ref="AE5051">+AVERAGEIFS(AE$2:AE$5030,$A$2:$A$5030,"&gt;="&amp;$A$5032,$C$2:$C$5030,$E5051)</f>
        <v>-5.0318269287529503E-4</v>
      </c>
      <c r="AF5051" s="3">
        <f t="array" ref="AF5051">+AVERAGEIFS(AF$2:AF$5030,$A$2:$A$5030,"&gt;="&amp;$A$5032,$C$2:$C$5030,$E5051)</f>
        <v>1.8264074743490515E-3</v>
      </c>
      <c r="AG5051" s="3">
        <f t="array" ref="AG5051">+AVERAGEIFS(AG$2:AG$5030,$A$2:$A$5030,"&gt;="&amp;$A$5032,$C$2:$C$5030,$E5051)</f>
        <v>-9.9491522517352049E-3</v>
      </c>
      <c r="AH5051" s="3">
        <f t="array" ref="AH5051">+AVERAGEIFS(AH$2:AH$5030,$A$2:$A$5030,"&gt;="&amp;$A$5032,$C$2:$C$5030,$E5051)</f>
        <v>-4.2134125049470518E-3</v>
      </c>
      <c r="AI5051" s="3">
        <f t="array" ref="AI5051">+AVERAGEIFS(AI$2:AI$5030,$A$2:$A$5030,"&gt;="&amp;$A$5032,$C$2:$C$5030,$E5051)</f>
        <v>-1.1685515373716362E-2</v>
      </c>
      <c r="AJ5051" s="3">
        <f t="array" ref="AJ5051">+AVERAGEIFS(AJ$2:AJ$5030,$A$2:$A$5030,"&gt;="&amp;$A$5032,$C$2:$C$5030,$E5051)</f>
        <v>-1.9680869203464665E-3</v>
      </c>
      <c r="AK5051" s="3">
        <f t="array" ref="AK5051">+AVERAGEIFS(AK$2:AK$5030,$A$2:$A$5030,"&gt;="&amp;$A$5032,$C$2:$C$5030,$E5051)</f>
        <v>-4.8369948113291062E-3</v>
      </c>
      <c r="AL5051" s="3">
        <f t="array" ref="AL5051">+AVERAGEIFS(AL$2:AL$5030,$A$2:$A$5030,"&gt;="&amp;$A$5032,$C$2:$C$5030,$E5051)</f>
        <v>1.6786994926691634E-3</v>
      </c>
      <c r="AM5051" s="3">
        <f t="array" ref="AM5051">+AVERAGEIFS(AM$2:AM$5030,$A$2:$A$5030,"&gt;="&amp;$A$5032,$C$2:$C$5030,$E5051)</f>
        <v>-3.6410989844978259E-3</v>
      </c>
      <c r="AN5051" s="3">
        <f t="array" ref="AN5051">+AVERAGEIFS(AN$2:AN$5030,$A$2:$A$5030,"&gt;="&amp;$A$5032,$C$2:$C$5030,$E5051)</f>
        <v>-6.6657284093149605E-3</v>
      </c>
      <c r="AO5051" s="3">
        <f t="array" ref="AO5051">+AVERAGEIFS(AO$2:AO$5030,$A$2:$A$5030,"&gt;="&amp;$A$5032,$C$2:$C$5030,$E5051)</f>
        <v>9.8154144671499383E-4</v>
      </c>
      <c r="AP5051" s="3">
        <f t="array" ref="AP5051">+AVERAGEIFS(AP$2:AP$5030,$A$2:$A$5030,"&gt;="&amp;$A$5032,$C$2:$C$5030,$E5051)</f>
        <v>-5.8808766010098506E-3</v>
      </c>
      <c r="AQ5051" s="3">
        <f t="array" ref="AQ5051">+AVERAGEIFS(AQ$2:AQ$5030,$A$2:$A$5030,"&gt;="&amp;$A$5032,$C$2:$C$5030,$E5051)</f>
        <v>-8.3635071206399764E-4</v>
      </c>
    </row>
    <row r="5052" spans="2:43" x14ac:dyDescent="0.3">
      <c r="B5052" s="5"/>
      <c r="C5052" s="29"/>
      <c r="D5052" s="5"/>
      <c r="E5052">
        <v>15</v>
      </c>
      <c r="Y5052" s="3">
        <f t="array" ref="Y5052">+AVERAGEIFS(Y$2:Y$5030,$A$2:$A$5030,"&gt;="&amp;$A$5032,$C$2:$C$5030,$E5052)</f>
        <v>4.9650118555350127E-3</v>
      </c>
      <c r="Z5052" s="3">
        <f t="array" ref="Z5052">+AVERAGEIFS(Z$2:Z$5030,$A$2:$A$5030,"&gt;="&amp;$A$5032,$C$2:$C$5030,$E5052)</f>
        <v>-1.7926658126916393E-4</v>
      </c>
      <c r="AA5052" s="3">
        <f t="array" ref="AA5052">+AVERAGEIFS(AA$2:AA$5030,$A$2:$A$5030,"&gt;="&amp;$A$5032,$C$2:$C$5030,$E5052)</f>
        <v>1.2812272584187619E-3</v>
      </c>
      <c r="AB5052" s="3">
        <f t="array" ref="AB5052">+AVERAGEIFS(AB$2:AB$5030,$A$2:$A$5030,"&gt;="&amp;$A$5032,$C$2:$C$5030,$E5052)</f>
        <v>-1.6742243394751027E-4</v>
      </c>
      <c r="AC5052" s="3">
        <f t="array" ref="AC5052">+AVERAGEIFS(AC$2:AC$5030,$A$2:$A$5030,"&gt;="&amp;$A$5032,$C$2:$C$5030,$E5052)</f>
        <v>4.2575850769265011E-4</v>
      </c>
      <c r="AD5052" s="3">
        <f t="array" ref="AD5052">+AVERAGEIFS(AD$2:AD$5030,$A$2:$A$5030,"&gt;="&amp;$A$5032,$C$2:$C$5030,$E5052)</f>
        <v>2.7886928798353389E-4</v>
      </c>
      <c r="AE5052" s="3">
        <f t="array" ref="AE5052">+AVERAGEIFS(AE$2:AE$5030,$A$2:$A$5030,"&gt;="&amp;$A$5032,$C$2:$C$5030,$E5052)</f>
        <v>4.272087424277256E-5</v>
      </c>
      <c r="AF5052" s="3">
        <f t="array" ref="AF5052">+AVERAGEIFS(AF$2:AF$5030,$A$2:$A$5030,"&gt;="&amp;$A$5032,$C$2:$C$5030,$E5052)</f>
        <v>2.6523469981508928E-4</v>
      </c>
      <c r="AG5052" s="3">
        <f t="array" ref="AG5052">+AVERAGEIFS(AG$2:AG$5030,$A$2:$A$5030,"&gt;="&amp;$A$5032,$C$2:$C$5030,$E5052)</f>
        <v>1.6268270072207556E-3</v>
      </c>
      <c r="AH5052" s="3">
        <f t="array" ref="AH5052">+AVERAGEIFS(AH$2:AH$5030,$A$2:$A$5030,"&gt;="&amp;$A$5032,$C$2:$C$5030,$E5052)</f>
        <v>-4.9945699131000148E-3</v>
      </c>
      <c r="AI5052" s="3">
        <f t="array" ref="AI5052">+AVERAGEIFS(AI$2:AI$5030,$A$2:$A$5030,"&gt;="&amp;$A$5032,$C$2:$C$5030,$E5052)</f>
        <v>-3.5982462876241023E-3</v>
      </c>
      <c r="AJ5052" s="3">
        <f t="array" ref="AJ5052">+AVERAGEIFS(AJ$2:AJ$5030,$A$2:$A$5030,"&gt;="&amp;$A$5032,$C$2:$C$5030,$E5052)</f>
        <v>3.036623191916811E-3</v>
      </c>
      <c r="AK5052" s="3">
        <f t="array" ref="AK5052">+AVERAGEIFS(AK$2:AK$5030,$A$2:$A$5030,"&gt;="&amp;$A$5032,$C$2:$C$5030,$E5052)</f>
        <v>1.219760226320207E-3</v>
      </c>
      <c r="AL5052" s="3">
        <f t="array" ref="AL5052">+AVERAGEIFS(AL$2:AL$5030,$A$2:$A$5030,"&gt;="&amp;$A$5032,$C$2:$C$5030,$E5052)</f>
        <v>-1.3132108676053086E-4</v>
      </c>
      <c r="AM5052" s="3">
        <f t="array" ref="AM5052">+AVERAGEIFS(AM$2:AM$5030,$A$2:$A$5030,"&gt;="&amp;$A$5032,$C$2:$C$5030,$E5052)</f>
        <v>-6.6494958013588179E-4</v>
      </c>
      <c r="AN5052" s="3">
        <f t="array" ref="AN5052">+AVERAGEIFS(AN$2:AN$5030,$A$2:$A$5030,"&gt;="&amp;$A$5032,$C$2:$C$5030,$E5052)</f>
        <v>-1.961147978673583E-3</v>
      </c>
      <c r="AO5052" s="3">
        <f t="array" ref="AO5052">+AVERAGEIFS(AO$2:AO$5030,$A$2:$A$5030,"&gt;="&amp;$A$5032,$C$2:$C$5030,$E5052)</f>
        <v>-2.5101448949821359E-6</v>
      </c>
      <c r="AP5052" s="3">
        <f t="array" ref="AP5052">+AVERAGEIFS(AP$2:AP$5030,$A$2:$A$5030,"&gt;="&amp;$A$5032,$C$2:$C$5030,$E5052)</f>
        <v>-9.0346628450429147E-3</v>
      </c>
      <c r="AQ5052" s="3">
        <f t="array" ref="AQ5052">+AVERAGEIFS(AQ$2:AQ$5030,$A$2:$A$5030,"&gt;="&amp;$A$5032,$C$2:$C$5030,$E5052)</f>
        <v>-5.7626586291774154E-3</v>
      </c>
    </row>
    <row r="5053" spans="2:43" x14ac:dyDescent="0.3">
      <c r="B5053" s="5"/>
      <c r="C5053" s="29"/>
      <c r="D5053" s="5"/>
      <c r="E5053">
        <v>16</v>
      </c>
      <c r="Y5053" s="3">
        <f t="array" ref="Y5053">+AVERAGEIFS(Y$2:Y$5030,$A$2:$A$5030,"&gt;="&amp;$A$5032,$C$2:$C$5030,$E5053)</f>
        <v>3.7404811128926544E-4</v>
      </c>
      <c r="Z5053" s="3">
        <f t="array" ref="Z5053">+AVERAGEIFS(Z$2:Z$5030,$A$2:$A$5030,"&gt;="&amp;$A$5032,$C$2:$C$5030,$E5053)</f>
        <v>8.1656096513773712E-4</v>
      </c>
      <c r="AA5053" s="3">
        <f t="array" ref="AA5053">+AVERAGEIFS(AA$2:AA$5030,$A$2:$A$5030,"&gt;="&amp;$A$5032,$C$2:$C$5030,$E5053)</f>
        <v>2.5674692727785343E-3</v>
      </c>
      <c r="AB5053" s="3">
        <f t="array" ref="AB5053">+AVERAGEIFS(AB$2:AB$5030,$A$2:$A$5030,"&gt;="&amp;$A$5032,$C$2:$C$5030,$E5053)</f>
        <v>-1.028164272975314E-3</v>
      </c>
      <c r="AC5053" s="3">
        <f t="array" ref="AC5053">+AVERAGEIFS(AC$2:AC$5030,$A$2:$A$5030,"&gt;="&amp;$A$5032,$C$2:$C$5030,$E5053)</f>
        <v>1.7357266438637609E-5</v>
      </c>
      <c r="AD5053" s="3">
        <f t="array" ref="AD5053">+AVERAGEIFS(AD$2:AD$5030,$A$2:$A$5030,"&gt;="&amp;$A$5032,$C$2:$C$5030,$E5053)</f>
        <v>6.8974407939813298E-5</v>
      </c>
      <c r="AE5053" s="3">
        <f t="array" ref="AE5053">+AVERAGEIFS(AE$2:AE$5030,$A$2:$A$5030,"&gt;="&amp;$A$5032,$C$2:$C$5030,$E5053)</f>
        <v>3.7524927730317247E-4</v>
      </c>
      <c r="AF5053" s="3">
        <f t="array" ref="AF5053">+AVERAGEIFS(AF$2:AF$5030,$A$2:$A$5030,"&gt;="&amp;$A$5032,$C$2:$C$5030,$E5053)</f>
        <v>1.0616720831781658E-3</v>
      </c>
      <c r="AG5053" s="3">
        <f t="array" ref="AG5053">+AVERAGEIFS(AG$2:AG$5030,$A$2:$A$5030,"&gt;="&amp;$A$5032,$C$2:$C$5030,$E5053)</f>
        <v>5.4120133797322684E-3</v>
      </c>
      <c r="AH5053" s="3">
        <f t="array" ref="AH5053">+AVERAGEIFS(AH$2:AH$5030,$A$2:$A$5030,"&gt;="&amp;$A$5032,$C$2:$C$5030,$E5053)</f>
        <v>-6.8144977465276653E-3</v>
      </c>
      <c r="AI5053" s="3">
        <f t="array" ref="AI5053">+AVERAGEIFS(AI$2:AI$5030,$A$2:$A$5030,"&gt;="&amp;$A$5032,$C$2:$C$5030,$E5053)</f>
        <v>-7.7594659873152184E-3</v>
      </c>
      <c r="AJ5053" s="3">
        <f t="array" ref="AJ5053">+AVERAGEIFS(AJ$2:AJ$5030,$A$2:$A$5030,"&gt;="&amp;$A$5032,$C$2:$C$5030,$E5053)</f>
        <v>9.8493771285741716E-4</v>
      </c>
      <c r="AK5053" s="3">
        <f t="array" ref="AK5053">+AVERAGEIFS(AK$2:AK$5030,$A$2:$A$5030,"&gt;="&amp;$A$5032,$C$2:$C$5030,$E5053)</f>
        <v>3.2558272809678885E-3</v>
      </c>
      <c r="AL5053" s="3">
        <f t="array" ref="AL5053">+AVERAGEIFS(AL$2:AL$5030,$A$2:$A$5030,"&gt;="&amp;$A$5032,$C$2:$C$5030,$E5053)</f>
        <v>8.3547146889600542E-4</v>
      </c>
      <c r="AM5053" s="3">
        <f t="array" ref="AM5053">+AVERAGEIFS(AM$2:AM$5030,$A$2:$A$5030,"&gt;="&amp;$A$5032,$C$2:$C$5030,$E5053)</f>
        <v>1.9638821919442523E-3</v>
      </c>
      <c r="AN5053" s="3">
        <f t="array" ref="AN5053">+AVERAGEIFS(AN$2:AN$5030,$A$2:$A$5030,"&gt;="&amp;$A$5032,$C$2:$C$5030,$E5053)</f>
        <v>-2.9524360039692088E-3</v>
      </c>
      <c r="AO5053" s="3">
        <f t="array" ref="AO5053">+AVERAGEIFS(AO$2:AO$5030,$A$2:$A$5030,"&gt;="&amp;$A$5032,$C$2:$C$5030,$E5053)</f>
        <v>3.7013490483487482E-4</v>
      </c>
      <c r="AP5053" s="3">
        <f t="array" ref="AP5053">+AVERAGEIFS(AP$2:AP$5030,$A$2:$A$5030,"&gt;="&amp;$A$5032,$C$2:$C$5030,$E5053)</f>
        <v>-8.730660766258872E-4</v>
      </c>
      <c r="AQ5053" s="3">
        <f t="array" ref="AQ5053">+AVERAGEIFS(AQ$2:AQ$5030,$A$2:$A$5030,"&gt;="&amp;$A$5032,$C$2:$C$5030,$E5053)</f>
        <v>-6.6433631590692363E-3</v>
      </c>
    </row>
    <row r="5054" spans="2:43" x14ac:dyDescent="0.3">
      <c r="B5054" s="5"/>
      <c r="C5054" s="29"/>
      <c r="D5054" s="5"/>
      <c r="E5054">
        <v>17</v>
      </c>
      <c r="Y5054" s="3">
        <f t="array" ref="Y5054">+AVERAGEIFS(Y$2:Y$5030,$A$2:$A$5030,"&gt;="&amp;$A$5032,$C$2:$C$5030,$E5054)</f>
        <v>-2.1193989970314489E-3</v>
      </c>
      <c r="Z5054" s="3">
        <f t="array" ref="Z5054">+AVERAGEIFS(Z$2:Z$5030,$A$2:$A$5030,"&gt;="&amp;$A$5032,$C$2:$C$5030,$E5054)</f>
        <v>2.7932955602744992E-4</v>
      </c>
      <c r="AA5054" s="3">
        <f t="array" ref="AA5054">+AVERAGEIFS(AA$2:AA$5030,$A$2:$A$5030,"&gt;="&amp;$A$5032,$C$2:$C$5030,$E5054)</f>
        <v>1.7705927074386405E-3</v>
      </c>
      <c r="AB5054" s="3">
        <f t="array" ref="AB5054">+AVERAGEIFS(AB$2:AB$5030,$A$2:$A$5030,"&gt;="&amp;$A$5032,$C$2:$C$5030,$E5054)</f>
        <v>3.3551324078927719E-3</v>
      </c>
      <c r="AC5054" s="3">
        <f t="array" ref="AC5054">+AVERAGEIFS(AC$2:AC$5030,$A$2:$A$5030,"&gt;="&amp;$A$5032,$C$2:$C$5030,$E5054)</f>
        <v>1.5939273462793335E-3</v>
      </c>
      <c r="AD5054" s="3">
        <f t="array" ref="AD5054">+AVERAGEIFS(AD$2:AD$5030,$A$2:$A$5030,"&gt;="&amp;$A$5032,$C$2:$C$5030,$E5054)</f>
        <v>1.9110741101139445E-4</v>
      </c>
      <c r="AE5054" s="3">
        <f t="array" ref="AE5054">+AVERAGEIFS(AE$2:AE$5030,$A$2:$A$5030,"&gt;="&amp;$A$5032,$C$2:$C$5030,$E5054)</f>
        <v>1.8995280192907193E-3</v>
      </c>
      <c r="AF5054" s="3">
        <f t="array" ref="AF5054">+AVERAGEIFS(AF$2:AF$5030,$A$2:$A$5030,"&gt;="&amp;$A$5032,$C$2:$C$5030,$E5054)</f>
        <v>-3.5097948524123947E-3</v>
      </c>
      <c r="AG5054" s="3">
        <f t="array" ref="AG5054">+AVERAGEIFS(AG$2:AG$5030,$A$2:$A$5030,"&gt;="&amp;$A$5032,$C$2:$C$5030,$E5054)</f>
        <v>-4.7413974284152499E-3</v>
      </c>
      <c r="AH5054" s="3">
        <f t="array" ref="AH5054">+AVERAGEIFS(AH$2:AH$5030,$A$2:$A$5030,"&gt;="&amp;$A$5032,$C$2:$C$5030,$E5054)</f>
        <v>-4.3338679152322363E-3</v>
      </c>
      <c r="AI5054" s="3">
        <f t="array" ref="AI5054">+AVERAGEIFS(AI$2:AI$5030,$A$2:$A$5030,"&gt;="&amp;$A$5032,$C$2:$C$5030,$E5054)</f>
        <v>-8.3482684156338839E-3</v>
      </c>
      <c r="AJ5054" s="3">
        <f t="array" ref="AJ5054">+AVERAGEIFS(AJ$2:AJ$5030,$A$2:$A$5030,"&gt;="&amp;$A$5032,$C$2:$C$5030,$E5054)</f>
        <v>1.5720322640716336E-3</v>
      </c>
      <c r="AK5054" s="3">
        <f t="array" ref="AK5054">+AVERAGEIFS(AK$2:AK$5030,$A$2:$A$5030,"&gt;="&amp;$A$5032,$C$2:$C$5030,$E5054)</f>
        <v>1.617975228738284E-3</v>
      </c>
      <c r="AL5054" s="3">
        <f t="array" ref="AL5054">+AVERAGEIFS(AL$2:AL$5030,$A$2:$A$5030,"&gt;="&amp;$A$5032,$C$2:$C$5030,$E5054)</f>
        <v>-1.0068931840554378E-3</v>
      </c>
      <c r="AM5054" s="3">
        <f t="array" ref="AM5054">+AVERAGEIFS(AM$2:AM$5030,$A$2:$A$5030,"&gt;="&amp;$A$5032,$C$2:$C$5030,$E5054)</f>
        <v>1.6183804717322114E-3</v>
      </c>
      <c r="AN5054" s="3">
        <f t="array" ref="AN5054">+AVERAGEIFS(AN$2:AN$5030,$A$2:$A$5030,"&gt;="&amp;$A$5032,$C$2:$C$5030,$E5054)</f>
        <v>-5.0454928557159273E-3</v>
      </c>
      <c r="AO5054" s="3">
        <f t="array" ref="AO5054">+AVERAGEIFS(AO$2:AO$5030,$A$2:$A$5030,"&gt;="&amp;$A$5032,$C$2:$C$5030,$E5054)</f>
        <v>6.9962248850660019E-4</v>
      </c>
      <c r="AP5054" s="3">
        <f t="array" ref="AP5054">+AVERAGEIFS(AP$2:AP$5030,$A$2:$A$5030,"&gt;="&amp;$A$5032,$C$2:$C$5030,$E5054)</f>
        <v>-8.5099431116926938E-4</v>
      </c>
      <c r="AQ5054" s="3">
        <f t="array" ref="AQ5054">+AVERAGEIFS(AQ$2:AQ$5030,$A$2:$A$5030,"&gt;="&amp;$A$5032,$C$2:$C$5030,$E5054)</f>
        <v>-6.2032434083830468E-3</v>
      </c>
    </row>
    <row r="5055" spans="2:43" x14ac:dyDescent="0.3">
      <c r="B5055" s="5"/>
      <c r="C5055" s="29"/>
      <c r="D5055" s="5"/>
      <c r="E5055">
        <v>18</v>
      </c>
      <c r="Y5055" s="3">
        <f t="array" ref="Y5055">+AVERAGEIFS(Y$2:Y$5030,$A$2:$A$5030,"&gt;="&amp;$A$5032,$C$2:$C$5030,$E5055)</f>
        <v>-9.1622725465190821E-4</v>
      </c>
      <c r="Z5055" s="3">
        <f t="array" ref="Z5055">+AVERAGEIFS(Z$2:Z$5030,$A$2:$A$5030,"&gt;="&amp;$A$5032,$C$2:$C$5030,$E5055)</f>
        <v>-1.2870931245864605E-3</v>
      </c>
      <c r="AA5055" s="3">
        <f t="array" ref="AA5055">+AVERAGEIFS(AA$2:AA$5030,$A$2:$A$5030,"&gt;="&amp;$A$5032,$C$2:$C$5030,$E5055)</f>
        <v>-2.6724261115343576E-3</v>
      </c>
      <c r="AB5055" s="3">
        <f t="array" ref="AB5055">+AVERAGEIFS(AB$2:AB$5030,$A$2:$A$5030,"&gt;="&amp;$A$5032,$C$2:$C$5030,$E5055)</f>
        <v>1.1238699080233019E-3</v>
      </c>
      <c r="AC5055" s="3">
        <f t="array" ref="AC5055">+AVERAGEIFS(AC$2:AC$5030,$A$2:$A$5030,"&gt;="&amp;$A$5032,$C$2:$C$5030,$E5055)</f>
        <v>8.9629833488313188E-4</v>
      </c>
      <c r="AD5055" s="3">
        <f t="array" ref="AD5055">+AVERAGEIFS(AD$2:AD$5030,$A$2:$A$5030,"&gt;="&amp;$A$5032,$C$2:$C$5030,$E5055)</f>
        <v>2.325330729411601E-4</v>
      </c>
      <c r="AE5055" s="3">
        <f t="array" ref="AE5055">+AVERAGEIFS(AE$2:AE$5030,$A$2:$A$5030,"&gt;="&amp;$A$5032,$C$2:$C$5030,$E5055)</f>
        <v>7.4033077062624498E-4</v>
      </c>
      <c r="AF5055" s="3">
        <f t="array" ref="AF5055">+AVERAGEIFS(AF$2:AF$5030,$A$2:$A$5030,"&gt;="&amp;$A$5032,$C$2:$C$5030,$E5055)</f>
        <v>1.0454366303034655E-3</v>
      </c>
      <c r="AG5055" s="3">
        <f t="array" ref="AG5055">+AVERAGEIFS(AG$2:AG$5030,$A$2:$A$5030,"&gt;="&amp;$A$5032,$C$2:$C$5030,$E5055)</f>
        <v>7.9914511290676195E-3</v>
      </c>
      <c r="AH5055" s="3">
        <f t="array" ref="AH5055">+AVERAGEIFS(AH$2:AH$5030,$A$2:$A$5030,"&gt;="&amp;$A$5032,$C$2:$C$5030,$E5055)</f>
        <v>1.8068936588227408E-2</v>
      </c>
      <c r="AI5055" s="3">
        <f t="array" ref="AI5055">+AVERAGEIFS(AI$2:AI$5030,$A$2:$A$5030,"&gt;="&amp;$A$5032,$C$2:$C$5030,$E5055)</f>
        <v>-1.914658100341225E-3</v>
      </c>
      <c r="AJ5055" s="3">
        <f t="array" ref="AJ5055">+AVERAGEIFS(AJ$2:AJ$5030,$A$2:$A$5030,"&gt;="&amp;$A$5032,$C$2:$C$5030,$E5055)</f>
        <v>3.713544028562131E-3</v>
      </c>
      <c r="AK5055" s="3">
        <f t="array" ref="AK5055">+AVERAGEIFS(AK$2:AK$5030,$A$2:$A$5030,"&gt;="&amp;$A$5032,$C$2:$C$5030,$E5055)</f>
        <v>9.601693527575823E-3</v>
      </c>
      <c r="AL5055" s="3">
        <f t="array" ref="AL5055">+AVERAGEIFS(AL$2:AL$5030,$A$2:$A$5030,"&gt;="&amp;$A$5032,$C$2:$C$5030,$E5055)</f>
        <v>-9.2988167575958926E-4</v>
      </c>
      <c r="AM5055" s="3">
        <f t="array" ref="AM5055">+AVERAGEIFS(AM$2:AM$5030,$A$2:$A$5030,"&gt;="&amp;$A$5032,$C$2:$C$5030,$E5055)</f>
        <v>1.2664343125270081E-3</v>
      </c>
      <c r="AN5055" s="3">
        <f t="array" ref="AN5055">+AVERAGEIFS(AN$2:AN$5030,$A$2:$A$5030,"&gt;="&amp;$A$5032,$C$2:$C$5030,$E5055)</f>
        <v>2.230448506876862E-3</v>
      </c>
      <c r="AO5055" s="3">
        <f t="array" ref="AO5055">+AVERAGEIFS(AO$2:AO$5030,$A$2:$A$5030,"&gt;="&amp;$A$5032,$C$2:$C$5030,$E5055)</f>
        <v>-1.0768184603365052E-3</v>
      </c>
      <c r="AP5055" s="3">
        <f t="array" ref="AP5055">+AVERAGEIFS(AP$2:AP$5030,$A$2:$A$5030,"&gt;="&amp;$A$5032,$C$2:$C$5030,$E5055)</f>
        <v>-1.6889245056740387E-3</v>
      </c>
      <c r="AQ5055" s="3">
        <f t="array" ref="AQ5055">+AVERAGEIFS(AQ$2:AQ$5030,$A$2:$A$5030,"&gt;="&amp;$A$5032,$C$2:$C$5030,$E5055)</f>
        <v>4.7143993347389251E-4</v>
      </c>
    </row>
    <row r="5056" spans="2:43" x14ac:dyDescent="0.3">
      <c r="B5056" s="5"/>
      <c r="C5056" s="29"/>
      <c r="D5056" s="5"/>
      <c r="E5056">
        <v>19</v>
      </c>
      <c r="Y5056" s="3">
        <f t="array" ref="Y5056">+AVERAGEIFS(Y$2:Y$5030,$A$2:$A$5030,"&gt;="&amp;$A$5032,$C$2:$C$5030,$E5056)</f>
        <v>8.7877651183734948E-6</v>
      </c>
      <c r="Z5056" s="3">
        <f t="array" ref="Z5056">+AVERAGEIFS(Z$2:Z$5030,$A$2:$A$5030,"&gt;="&amp;$A$5032,$C$2:$C$5030,$E5056)</f>
        <v>-5.9447271041258637E-4</v>
      </c>
      <c r="AA5056" s="3">
        <f t="array" ref="AA5056">+AVERAGEIFS(AA$2:AA$5030,$A$2:$A$5030,"&gt;="&amp;$A$5032,$C$2:$C$5030,$E5056)</f>
        <v>-7.6668294088772838E-4</v>
      </c>
      <c r="AB5056" s="3">
        <f t="array" ref="AB5056">+AVERAGEIFS(AB$2:AB$5030,$A$2:$A$5030,"&gt;="&amp;$A$5032,$C$2:$C$5030,$E5056)</f>
        <v>3.7457276660296662E-3</v>
      </c>
      <c r="AC5056" s="3">
        <f t="array" ref="AC5056">+AVERAGEIFS(AC$2:AC$5030,$A$2:$A$5030,"&gt;="&amp;$A$5032,$C$2:$C$5030,$E5056)</f>
        <v>1.8317608043791622E-3</v>
      </c>
      <c r="AD5056" s="3">
        <f t="array" ref="AD5056">+AVERAGEIFS(AD$2:AD$5030,$A$2:$A$5030,"&gt;="&amp;$A$5032,$C$2:$C$5030,$E5056)</f>
        <v>4.6473527653371344E-4</v>
      </c>
      <c r="AE5056" s="3">
        <f t="array" ref="AE5056">+AVERAGEIFS(AE$2:AE$5030,$A$2:$A$5030,"&gt;="&amp;$A$5032,$C$2:$C$5030,$E5056)</f>
        <v>1.7967731769805023E-3</v>
      </c>
      <c r="AF5056" s="3">
        <f t="array" ref="AF5056">+AVERAGEIFS(AF$2:AF$5030,$A$2:$A$5030,"&gt;="&amp;$A$5032,$C$2:$C$5030,$E5056)</f>
        <v>1.9610938558138635E-3</v>
      </c>
      <c r="AG5056" s="3">
        <f t="array" ref="AG5056">+AVERAGEIFS(AG$2:AG$5030,$A$2:$A$5030,"&gt;="&amp;$A$5032,$C$2:$C$5030,$E5056)</f>
        <v>-4.4402748457720636E-3</v>
      </c>
      <c r="AH5056" s="3">
        <f t="array" ref="AH5056">+AVERAGEIFS(AH$2:AH$5030,$A$2:$A$5030,"&gt;="&amp;$A$5032,$C$2:$C$5030,$E5056)</f>
        <v>1.2043831070257279E-2</v>
      </c>
      <c r="AI5056" s="3">
        <f t="array" ref="AI5056">+AVERAGEIFS(AI$2:AI$5030,$A$2:$A$5030,"&gt;="&amp;$A$5032,$C$2:$C$5030,$E5056)</f>
        <v>9.3304206921601684E-4</v>
      </c>
      <c r="AJ5056" s="3">
        <f t="array" ref="AJ5056">+AVERAGEIFS(AJ$2:AJ$5030,$A$2:$A$5030,"&gt;="&amp;$A$5032,$C$2:$C$5030,$E5056)</f>
        <v>-5.1611482927231556E-4</v>
      </c>
      <c r="AK5056" s="3">
        <f t="array" ref="AK5056">+AVERAGEIFS(AK$2:AK$5030,$A$2:$A$5030,"&gt;="&amp;$A$5032,$C$2:$C$5030,$E5056)</f>
        <v>-6.1055705245051505E-3</v>
      </c>
      <c r="AL5056" s="3">
        <f t="array" ref="AL5056">+AVERAGEIFS(AL$2:AL$5030,$A$2:$A$5030,"&gt;="&amp;$A$5032,$C$2:$C$5030,$E5056)</f>
        <v>-1.2550469117234265E-3</v>
      </c>
      <c r="AM5056" s="3">
        <f t="array" ref="AM5056">+AVERAGEIFS(AM$2:AM$5030,$A$2:$A$5030,"&gt;="&amp;$A$5032,$C$2:$C$5030,$E5056)</f>
        <v>-2.2769960474877116E-3</v>
      </c>
      <c r="AN5056" s="3">
        <f t="array" ref="AN5056">+AVERAGEIFS(AN$2:AN$5030,$A$2:$A$5030,"&gt;="&amp;$A$5032,$C$2:$C$5030,$E5056)</f>
        <v>-9.0197369501591822E-4</v>
      </c>
      <c r="AO5056" s="3">
        <f t="array" ref="AO5056">+AVERAGEIFS(AO$2:AO$5030,$A$2:$A$5030,"&gt;="&amp;$A$5032,$C$2:$C$5030,$E5056)</f>
        <v>-3.6846281227526784E-4</v>
      </c>
      <c r="AP5056" s="3">
        <f t="array" ref="AP5056">+AVERAGEIFS(AP$2:AP$5030,$A$2:$A$5030,"&gt;="&amp;$A$5032,$C$2:$C$5030,$E5056)</f>
        <v>-1.1399334945381145E-3</v>
      </c>
      <c r="AQ5056" s="3">
        <f t="array" ref="AQ5056">+AVERAGEIFS(AQ$2:AQ$5030,$A$2:$A$5030,"&gt;="&amp;$A$5032,$C$2:$C$5030,$E5056)</f>
        <v>-3.3707634215019155E-3</v>
      </c>
    </row>
    <row r="5057" spans="2:43" x14ac:dyDescent="0.3">
      <c r="B5057" s="5"/>
      <c r="C5057" s="29"/>
      <c r="D5057" s="5"/>
      <c r="E5057">
        <v>20</v>
      </c>
      <c r="Y5057" s="3">
        <f t="array" ref="Y5057">+AVERAGEIFS(Y$2:Y$5030,$A$2:$A$5030,"&gt;="&amp;$A$5032,$C$2:$C$5030,$E5057)</f>
        <v>-1.0723469585865774E-3</v>
      </c>
      <c r="Z5057" s="3">
        <f t="array" ref="Z5057">+AVERAGEIFS(Z$2:Z$5030,$A$2:$A$5030,"&gt;="&amp;$A$5032,$C$2:$C$5030,$E5057)</f>
        <v>-1.89024381300111E-3</v>
      </c>
      <c r="AA5057" s="3">
        <f t="array" ref="AA5057">+AVERAGEIFS(AA$2:AA$5030,$A$2:$A$5030,"&gt;="&amp;$A$5032,$C$2:$C$5030,$E5057)</f>
        <v>-2.0297850850355958E-3</v>
      </c>
      <c r="AB5057" s="3">
        <f t="array" ref="AB5057">+AVERAGEIFS(AB$2:AB$5030,$A$2:$A$5030,"&gt;="&amp;$A$5032,$C$2:$C$5030,$E5057)</f>
        <v>4.4415689003881875E-3</v>
      </c>
      <c r="AC5057" s="3">
        <f t="array" ref="AC5057">+AVERAGEIFS(AC$2:AC$5030,$A$2:$A$5030,"&gt;="&amp;$A$5032,$C$2:$C$5030,$E5057)</f>
        <v>1.8017296474326649E-3</v>
      </c>
      <c r="AD5057" s="3">
        <f t="array" ref="AD5057">+AVERAGEIFS(AD$2:AD$5030,$A$2:$A$5030,"&gt;="&amp;$A$5032,$C$2:$C$5030,$E5057)</f>
        <v>1.9028153158356237E-4</v>
      </c>
      <c r="AE5057" s="3">
        <f t="array" ref="AE5057">+AVERAGEIFS(AE$2:AE$5030,$A$2:$A$5030,"&gt;="&amp;$A$5032,$C$2:$C$5030,$E5057)</f>
        <v>8.7430969681744606E-4</v>
      </c>
      <c r="AF5057" s="3">
        <f t="array" ref="AF5057">+AVERAGEIFS(AF$2:AF$5030,$A$2:$A$5030,"&gt;="&amp;$A$5032,$C$2:$C$5030,$E5057)</f>
        <v>5.2424100301607681E-4</v>
      </c>
      <c r="AG5057" s="3">
        <f t="array" ref="AG5057">+AVERAGEIFS(AG$2:AG$5030,$A$2:$A$5030,"&gt;="&amp;$A$5032,$C$2:$C$5030,$E5057)</f>
        <v>-1.1426289966643965E-3</v>
      </c>
      <c r="AH5057" s="3">
        <f t="array" ref="AH5057">+AVERAGEIFS(AH$2:AH$5030,$A$2:$A$5030,"&gt;="&amp;$A$5032,$C$2:$C$5030,$E5057)</f>
        <v>-1.4679923056669276E-2</v>
      </c>
      <c r="AI5057" s="3">
        <f t="array" ref="AI5057">+AVERAGEIFS(AI$2:AI$5030,$A$2:$A$5030,"&gt;="&amp;$A$5032,$C$2:$C$5030,$E5057)</f>
        <v>-6.5266783659889537E-3</v>
      </c>
      <c r="AJ5057" s="3">
        <f t="array" ref="AJ5057">+AVERAGEIFS(AJ$2:AJ$5030,$A$2:$A$5030,"&gt;="&amp;$A$5032,$C$2:$C$5030,$E5057)</f>
        <v>2.3991817753713576E-3</v>
      </c>
      <c r="AK5057" s="3">
        <f t="array" ref="AK5057">+AVERAGEIFS(AK$2:AK$5030,$A$2:$A$5030,"&gt;="&amp;$A$5032,$C$2:$C$5030,$E5057)</f>
        <v>1.6732771272408259E-3</v>
      </c>
      <c r="AL5057" s="3">
        <f t="array" ref="AL5057">+AVERAGEIFS(AL$2:AL$5030,$A$2:$A$5030,"&gt;="&amp;$A$5032,$C$2:$C$5030,$E5057)</f>
        <v>-3.5688514131636793E-4</v>
      </c>
      <c r="AM5057" s="3">
        <f t="array" ref="AM5057">+AVERAGEIFS(AM$2:AM$5030,$A$2:$A$5030,"&gt;="&amp;$A$5032,$C$2:$C$5030,$E5057)</f>
        <v>-4.627960619253961E-3</v>
      </c>
      <c r="AN5057" s="3">
        <f t="array" ref="AN5057">+AVERAGEIFS(AN$2:AN$5030,$A$2:$A$5030,"&gt;="&amp;$A$5032,$C$2:$C$5030,$E5057)</f>
        <v>-3.0766955330439683E-3</v>
      </c>
      <c r="AO5057" s="3">
        <f t="array" ref="AO5057">+AVERAGEIFS(AO$2:AO$5030,$A$2:$A$5030,"&gt;="&amp;$A$5032,$C$2:$C$5030,$E5057)</f>
        <v>3.0299616880492056E-3</v>
      </c>
      <c r="AP5057" s="3">
        <f t="array" ref="AP5057">+AVERAGEIFS(AP$2:AP$5030,$A$2:$A$5030,"&gt;="&amp;$A$5032,$C$2:$C$5030,$E5057)</f>
        <v>-1.5068186227367535E-3</v>
      </c>
      <c r="AQ5057" s="3">
        <f t="array" ref="AQ5057">+AVERAGEIFS(AQ$2:AQ$5030,$A$2:$A$5030,"&gt;="&amp;$A$5032,$C$2:$C$5030,$E5057)</f>
        <v>7.5804136948974324E-3</v>
      </c>
    </row>
    <row r="5058" spans="2:43" x14ac:dyDescent="0.3">
      <c r="C5058" s="27" t="s">
        <v>20</v>
      </c>
      <c r="D5058" s="28" t="s">
        <v>29</v>
      </c>
      <c r="E5058" s="28"/>
      <c r="Y5058" s="2">
        <f t="array" ref="Y5058">+_xlfn.STDEV.S(IF($A$2:$A$5030&gt;=$A$5032,Y$2:Y$5030,""))</f>
        <v>1.9678198542801398E-2</v>
      </c>
      <c r="Z5058" s="2">
        <f t="array" ref="Z5058">+_xlfn.STDEV.S(IF($A$2:$A$5030&gt;=$A$5032,Z$2:Z$5030,""))</f>
        <v>1.2326652953256186E-2</v>
      </c>
      <c r="AA5058" s="2">
        <f t="array" ref="AA5058">+_xlfn.STDEV.S(IF($A$2:$A$5030&gt;=$A$5032,AA$2:AA$5030,""))</f>
        <v>1.4479125681377616E-2</v>
      </c>
      <c r="AB5058" s="2">
        <f t="array" ref="AB5058">+_xlfn.STDEV.S(IF($A$2:$A$5030&gt;=$A$5032,AB$2:AB$5030,""))</f>
        <v>8.956466919786665E-3</v>
      </c>
      <c r="AC5058" s="2">
        <f t="array" ref="AC5058">+_xlfn.STDEV.S(IF($A$2:$A$5030&gt;=$A$5032,AC$2:AC$5030,""))</f>
        <v>4.0854312053932021E-3</v>
      </c>
      <c r="AD5058" s="2">
        <f t="array" ref="AD5058">+_xlfn.STDEV.S(IF($A$2:$A$5030&gt;=$A$5032,AD$2:AD$5030,""))</f>
        <v>8.3547131157609247E-4</v>
      </c>
      <c r="AE5058" s="2">
        <f t="array" ref="AE5058">+_xlfn.STDEV.S(IF($A$2:$A$5030&gt;=$A$5032,AE$2:AE$5030,""))</f>
        <v>5.506175737971554E-3</v>
      </c>
      <c r="AF5058" s="2">
        <f t="array" ref="AF5058">+_xlfn.STDEV.S(IF($A$2:$A$5030&gt;=$A$5032,AF$2:AF$5030,""))</f>
        <v>7.0784561896207144E-3</v>
      </c>
      <c r="AG5058" s="2">
        <f t="array" ref="AG5058">+_xlfn.STDEV.S(IF($A$2:$A$5030&gt;=$A$5032,AG$2:AG$5030,""))</f>
        <v>1.7559758954479251E-2</v>
      </c>
      <c r="AH5058" s="2">
        <f t="array" ref="AH5058">+_xlfn.STDEV.S(IF($A$2:$A$5030&gt;=$A$5032,AH$2:AH$5030,""))</f>
        <v>2.7024664056846354E-2</v>
      </c>
      <c r="AI5058" s="2">
        <f t="array" ref="AI5058">+_xlfn.STDEV.S(IF($A$2:$A$5030&gt;=$A$5032,AI$2:AI$5030,""))</f>
        <v>2.3593242172684575E-2</v>
      </c>
      <c r="AJ5058" s="2">
        <f t="array" ref="AJ5058">+_xlfn.STDEV.S(IF($A$2:$A$5030&gt;=$A$5032,AJ$2:AJ$5030,""))</f>
        <v>1.1507253941436528E-2</v>
      </c>
      <c r="AK5058" s="2">
        <f t="array" ref="AK5058">+_xlfn.STDEV.S(IF($A$2:$A$5030&gt;=$A$5032,AK$2:AK$5030,""))</f>
        <v>2.0215468669528412E-2</v>
      </c>
      <c r="AL5058" s="2">
        <f t="array" ref="AL5058">+_xlfn.STDEV.S(IF($A$2:$A$5030&gt;=$A$5032,AL$2:AL$5030,""))</f>
        <v>5.3235916621517821E-3</v>
      </c>
      <c r="AM5058" s="2">
        <f t="array" ref="AM5058">+_xlfn.STDEV.S(IF($A$2:$A$5030&gt;=$A$5032,AM$2:AM$5030,""))</f>
        <v>1.8849665719876979E-2</v>
      </c>
      <c r="AN5058" s="2">
        <f t="array" ref="AN5058">+_xlfn.STDEV.S(IF($A$2:$A$5030&gt;=$A$5032,AN$2:AN$5030,""))</f>
        <v>1.2186786719049143E-2</v>
      </c>
      <c r="AO5058" s="2">
        <f t="array" ref="AO5058">+_xlfn.STDEV.S(IF($A$2:$A$5030&gt;=$A$5032,AO$2:AO$5030,""))</f>
        <v>1.2020882609139527E-2</v>
      </c>
      <c r="AP5058" s="2">
        <f t="array" ref="AP5058">+_xlfn.STDEV.S(IF($A$2:$A$5030&gt;=$A$5032,AP$2:AP$5030,""))</f>
        <v>9.8183609368875172E-3</v>
      </c>
      <c r="AQ5058" s="2">
        <f t="array" ref="AQ5058">+_xlfn.STDEV.S(IF($A$2:$A$5030&gt;=$A$5032,AQ$2:AQ$5030,""))</f>
        <v>3.9963790589094772E-2</v>
      </c>
    </row>
    <row r="5059" spans="2:43" x14ac:dyDescent="0.3">
      <c r="B5059" s="5"/>
      <c r="C5059" s="27"/>
      <c r="D5059" s="5"/>
      <c r="E5059">
        <v>-10</v>
      </c>
      <c r="Y5059" s="2">
        <f t="array" ref="Y5059">+_xlfn.STDEV.S(IF($A$2:$A$5030&gt;=$A$5032,IF($C$2:$C$5030=$E5059,Y$2:Y$5030,"")))</f>
        <v>1.6340106723826565E-2</v>
      </c>
      <c r="Z5059" s="2">
        <f t="array" ref="Z5059">+_xlfn.STDEV.S(IF($A$2:$A$5030&gt;=$A$5032,IF($C$2:$C$5030=$E5059,Z$2:Z$5030,"")))</f>
        <v>1.0985394940631641E-2</v>
      </c>
      <c r="AA5059" s="2">
        <f t="array" ref="AA5059">+_xlfn.STDEV.S(IF($A$2:$A$5030&gt;=$A$5032,IF($C$2:$C$5030=$E5059,AA$2:AA$5030,"")))</f>
        <v>1.2878539060828979E-2</v>
      </c>
      <c r="AB5059" s="2">
        <f t="array" ref="AB5059">+_xlfn.STDEV.S(IF($A$2:$A$5030&gt;=$A$5032,IF($C$2:$C$5030=$E5059,AB$2:AB$5030,"")))</f>
        <v>7.7971936920115427E-3</v>
      </c>
      <c r="AC5059" s="2">
        <f t="array" ref="AC5059">+_xlfn.STDEV.S(IF($A$2:$A$5030&gt;=$A$5032,IF($C$2:$C$5030=$E5059,AC$2:AC$5030,"")))</f>
        <v>5.4623680634086642E-3</v>
      </c>
      <c r="AD5059" s="2">
        <f t="array" ref="AD5059">+_xlfn.STDEV.S(IF($A$2:$A$5030&gt;=$A$5032,IF($C$2:$C$5030=$E5059,AD$2:AD$5030,"")))</f>
        <v>1.2360714980331219E-3</v>
      </c>
      <c r="AE5059" s="2">
        <f t="array" ref="AE5059">+_xlfn.STDEV.S(IF($A$2:$A$5030&gt;=$A$5032,IF($C$2:$C$5030=$E5059,AE$2:AE$5030,"")))</f>
        <v>7.2351733736070647E-3</v>
      </c>
      <c r="AF5059" s="2">
        <f t="array" ref="AF5059">+_xlfn.STDEV.S(IF($A$2:$A$5030&gt;=$A$5032,IF($C$2:$C$5030=$E5059,AF$2:AF$5030,"")))</f>
        <v>5.4522281234686302E-3</v>
      </c>
      <c r="AG5059" s="2">
        <f t="array" ref="AG5059">+_xlfn.STDEV.S(IF($A$2:$A$5030&gt;=$A$5032,IF($C$2:$C$5030=$E5059,AG$2:AG$5030,"")))</f>
        <v>1.505436577581018E-2</v>
      </c>
      <c r="AH5059" s="2">
        <f t="array" ref="AH5059">+_xlfn.STDEV.S(IF($A$2:$A$5030&gt;=$A$5032,IF($C$2:$C$5030=$E5059,AH$2:AH$5030,"")))</f>
        <v>2.0598017228429574E-2</v>
      </c>
      <c r="AI5059" s="2">
        <f t="array" ref="AI5059">+_xlfn.STDEV.S(IF($A$2:$A$5030&gt;=$A$5032,IF($C$2:$C$5030=$E5059,AI$2:AI$5030,"")))</f>
        <v>2.6353490653289707E-2</v>
      </c>
      <c r="AJ5059" s="2">
        <f t="array" ref="AJ5059">+_xlfn.STDEV.S(IF($A$2:$A$5030&gt;=$A$5032,IF($C$2:$C$5030=$E5059,AJ$2:AJ$5030,"")))</f>
        <v>9.8091434867766635E-3</v>
      </c>
      <c r="AK5059" s="2">
        <f t="array" ref="AK5059">+_xlfn.STDEV.S(IF($A$2:$A$5030&gt;=$A$5032,IF($C$2:$C$5030=$E5059,AK$2:AK$5030,"")))</f>
        <v>1.1435699242314004E-2</v>
      </c>
      <c r="AL5059" s="2">
        <f t="array" ref="AL5059">+_xlfn.STDEV.S(IF($A$2:$A$5030&gt;=$A$5032,IF($C$2:$C$5030=$E5059,AL$2:AL$5030,"")))</f>
        <v>7.8855909400201638E-3</v>
      </c>
      <c r="AM5059" s="2">
        <f t="array" ref="AM5059">+_xlfn.STDEV.S(IF($A$2:$A$5030&gt;=$A$5032,IF($C$2:$C$5030=$E5059,AM$2:AM$5030,"")))</f>
        <v>1.766940777469608E-2</v>
      </c>
      <c r="AN5059" s="2">
        <f t="array" ref="AN5059">+_xlfn.STDEV.S(IF($A$2:$A$5030&gt;=$A$5032,IF($C$2:$C$5030=$E5059,AN$2:AN$5030,"")))</f>
        <v>1.0885296001226022E-2</v>
      </c>
      <c r="AO5059" s="2">
        <f t="array" ref="AO5059">+_xlfn.STDEV.S(IF($A$2:$A$5030&gt;=$A$5032,IF($C$2:$C$5030=$E5059,AO$2:AO$5030,"")))</f>
        <v>9.8927685045455405E-3</v>
      </c>
      <c r="AP5059" s="2">
        <f t="array" ref="AP5059">+_xlfn.STDEV.S(IF($A$2:$A$5030&gt;=$A$5032,IF($C$2:$C$5030=$E5059,AP$2:AP$5030,"")))</f>
        <v>2.5011621071472524E-3</v>
      </c>
      <c r="AQ5059" s="2">
        <f t="array" ref="AQ5059">+_xlfn.STDEV.S(IF($A$2:$A$5030&gt;=$A$5032,IF($C$2:$C$5030=$E5059,AQ$2:AQ$5030,"")))</f>
        <v>4.6568045026126777E-2</v>
      </c>
    </row>
    <row r="5060" spans="2:43" x14ac:dyDescent="0.3">
      <c r="B5060" s="5"/>
      <c r="C5060" s="27"/>
      <c r="D5060" s="5"/>
      <c r="E5060">
        <v>-9</v>
      </c>
      <c r="Y5060" s="2">
        <f t="array" ref="Y5060">+_xlfn.STDEV.S(IF($A$2:$A$5030&gt;=$A$5032,IF($C$2:$C$5030=$E5060,Y$2:Y$5030,"")))</f>
        <v>1.6016007875378605E-2</v>
      </c>
      <c r="Z5060" s="2">
        <f t="array" ref="Z5060">+_xlfn.STDEV.S(IF($A$2:$A$5030&gt;=$A$5032,IF($C$2:$C$5030=$E5060,Z$2:Z$5030,"")))</f>
        <v>6.8185942832648186E-3</v>
      </c>
      <c r="AA5060" s="2">
        <f t="array" ref="AA5060">+_xlfn.STDEV.S(IF($A$2:$A$5030&gt;=$A$5032,IF($C$2:$C$5030=$E5060,AA$2:AA$5030,"")))</f>
        <v>8.2189603614436224E-3</v>
      </c>
      <c r="AB5060" s="2">
        <f t="array" ref="AB5060">+_xlfn.STDEV.S(IF($A$2:$A$5030&gt;=$A$5032,IF($C$2:$C$5030=$E5060,AB$2:AB$5030,"")))</f>
        <v>8.2009105610969749E-3</v>
      </c>
      <c r="AC5060" s="2">
        <f t="array" ref="AC5060">+_xlfn.STDEV.S(IF($A$2:$A$5030&gt;=$A$5032,IF($C$2:$C$5030=$E5060,AC$2:AC$5030,"")))</f>
        <v>4.6989585011819107E-3</v>
      </c>
      <c r="AD5060" s="2">
        <f t="array" ref="AD5060">+_xlfn.STDEV.S(IF($A$2:$A$5030&gt;=$A$5032,IF($C$2:$C$5030=$E5060,AD$2:AD$5030,"")))</f>
        <v>9.5104270712407504E-4</v>
      </c>
      <c r="AE5060" s="2">
        <f t="array" ref="AE5060">+_xlfn.STDEV.S(IF($A$2:$A$5030&gt;=$A$5032,IF($C$2:$C$5030=$E5060,AE$2:AE$5030,"")))</f>
        <v>5.3358151873840977E-3</v>
      </c>
      <c r="AF5060" s="2">
        <f t="array" ref="AF5060">+_xlfn.STDEV.S(IF($A$2:$A$5030&gt;=$A$5032,IF($C$2:$C$5030=$E5060,AF$2:AF$5030,"")))</f>
        <v>5.8046344105177746E-3</v>
      </c>
      <c r="AG5060" s="2">
        <f t="array" ref="AG5060">+_xlfn.STDEV.S(IF($A$2:$A$5030&gt;=$A$5032,IF($C$2:$C$5030=$E5060,AG$2:AG$5030,"")))</f>
        <v>1.0183567257312514E-2</v>
      </c>
      <c r="AH5060" s="2">
        <f t="array" ref="AH5060">+_xlfn.STDEV.S(IF($A$2:$A$5030&gt;=$A$5032,IF($C$2:$C$5030=$E5060,AH$2:AH$5030,"")))</f>
        <v>3.132492917371156E-2</v>
      </c>
      <c r="AI5060" s="2">
        <f t="array" ref="AI5060">+_xlfn.STDEV.S(IF($A$2:$A$5030&gt;=$A$5032,IF($C$2:$C$5030=$E5060,AI$2:AI$5030,"")))</f>
        <v>1.9624204479349511E-2</v>
      </c>
      <c r="AJ5060" s="2">
        <f t="array" ref="AJ5060">+_xlfn.STDEV.S(IF($A$2:$A$5030&gt;=$A$5032,IF($C$2:$C$5030=$E5060,AJ$2:AJ$5030,"")))</f>
        <v>1.1594285319683106E-2</v>
      </c>
      <c r="AK5060" s="2">
        <f t="array" ref="AK5060">+_xlfn.STDEV.S(IF($A$2:$A$5030&gt;=$A$5032,IF($C$2:$C$5030=$E5060,AK$2:AK$5030,"")))</f>
        <v>1.7775374266156694E-2</v>
      </c>
      <c r="AL5060" s="2">
        <f t="array" ref="AL5060">+_xlfn.STDEV.S(IF($A$2:$A$5030&gt;=$A$5032,IF($C$2:$C$5030=$E5060,AL$2:AL$5030,"")))</f>
        <v>4.9348896259561762E-3</v>
      </c>
      <c r="AM5060" s="2">
        <f t="array" ref="AM5060">+_xlfn.STDEV.S(IF($A$2:$A$5030&gt;=$A$5032,IF($C$2:$C$5030=$E5060,AM$2:AM$5030,"")))</f>
        <v>1.2978202358699014E-2</v>
      </c>
      <c r="AN5060" s="2">
        <f t="array" ref="AN5060">+_xlfn.STDEV.S(IF($A$2:$A$5030&gt;=$A$5032,IF($C$2:$C$5030=$E5060,AN$2:AN$5030,"")))</f>
        <v>1.1125742415168189E-2</v>
      </c>
      <c r="AO5060" s="2">
        <f t="array" ref="AO5060">+_xlfn.STDEV.S(IF($A$2:$A$5030&gt;=$A$5032,IF($C$2:$C$5030=$E5060,AO$2:AO$5030,"")))</f>
        <v>8.4387189593379368E-3</v>
      </c>
      <c r="AP5060" s="2">
        <f t="array" ref="AP5060">+_xlfn.STDEV.S(IF($A$2:$A$5030&gt;=$A$5032,IF($C$2:$C$5030=$E5060,AP$2:AP$5030,"")))</f>
        <v>5.3693022498133968E-3</v>
      </c>
      <c r="AQ5060" s="2">
        <f t="array" ref="AQ5060">+_xlfn.STDEV.S(IF($A$2:$A$5030&gt;=$A$5032,IF($C$2:$C$5030=$E5060,AQ$2:AQ$5030,"")))</f>
        <v>2.9333359837697259E-2</v>
      </c>
    </row>
    <row r="5061" spans="2:43" x14ac:dyDescent="0.3">
      <c r="B5061" s="5"/>
      <c r="C5061" s="27"/>
      <c r="D5061" s="5"/>
      <c r="E5061">
        <v>-8</v>
      </c>
      <c r="Y5061" s="2">
        <f t="array" ref="Y5061">+_xlfn.STDEV.S(IF($A$2:$A$5030&gt;=$A$5032,IF($C$2:$C$5030=$E5061,Y$2:Y$5030,"")))</f>
        <v>1.5436850208228353E-2</v>
      </c>
      <c r="Z5061" s="2">
        <f t="array" ref="Z5061">+_xlfn.STDEV.S(IF($A$2:$A$5030&gt;=$A$5032,IF($C$2:$C$5030=$E5061,Z$2:Z$5030,"")))</f>
        <v>7.4452983527274691E-3</v>
      </c>
      <c r="AA5061" s="2">
        <f t="array" ref="AA5061">+_xlfn.STDEV.S(IF($A$2:$A$5030&gt;=$A$5032,IF($C$2:$C$5030=$E5061,AA$2:AA$5030,"")))</f>
        <v>1.2793065316310881E-2</v>
      </c>
      <c r="AB5061" s="2">
        <f t="array" ref="AB5061">+_xlfn.STDEV.S(IF($A$2:$A$5030&gt;=$A$5032,IF($C$2:$C$5030=$E5061,AB$2:AB$5030,"")))</f>
        <v>9.7131447449636567E-3</v>
      </c>
      <c r="AC5061" s="2">
        <f t="array" ref="AC5061">+_xlfn.STDEV.S(IF($A$2:$A$5030&gt;=$A$5032,IF($C$2:$C$5030=$E5061,AC$2:AC$5030,"")))</f>
        <v>5.1436536205784113E-3</v>
      </c>
      <c r="AD5061" s="2">
        <f t="array" ref="AD5061">+_xlfn.STDEV.S(IF($A$2:$A$5030&gt;=$A$5032,IF($C$2:$C$5030=$E5061,AD$2:AD$5030,"")))</f>
        <v>9.5708502165792913E-4</v>
      </c>
      <c r="AE5061" s="2">
        <f t="array" ref="AE5061">+_xlfn.STDEV.S(IF($A$2:$A$5030&gt;=$A$5032,IF($C$2:$C$5030=$E5061,AE$2:AE$5030,"")))</f>
        <v>7.0675204145105881E-3</v>
      </c>
      <c r="AF5061" s="2">
        <f t="array" ref="AF5061">+_xlfn.STDEV.S(IF($A$2:$A$5030&gt;=$A$5032,IF($C$2:$C$5030=$E5061,AF$2:AF$5030,"")))</f>
        <v>8.5033469979722432E-3</v>
      </c>
      <c r="AG5061" s="2">
        <f t="array" ref="AG5061">+_xlfn.STDEV.S(IF($A$2:$A$5030&gt;=$A$5032,IF($C$2:$C$5030=$E5061,AG$2:AG$5030,"")))</f>
        <v>1.832636377052475E-2</v>
      </c>
      <c r="AH5061" s="2">
        <f t="array" ref="AH5061">+_xlfn.STDEV.S(IF($A$2:$A$5030&gt;=$A$5032,IF($C$2:$C$5030=$E5061,AH$2:AH$5030,"")))</f>
        <v>2.6452494929244064E-2</v>
      </c>
      <c r="AI5061" s="2">
        <f t="array" ref="AI5061">+_xlfn.STDEV.S(IF($A$2:$A$5030&gt;=$A$5032,IF($C$2:$C$5030=$E5061,AI$2:AI$5030,"")))</f>
        <v>2.4635364483591653E-2</v>
      </c>
      <c r="AJ5061" s="2">
        <f t="array" ref="AJ5061">+_xlfn.STDEV.S(IF($A$2:$A$5030&gt;=$A$5032,IF($C$2:$C$5030=$E5061,AJ$2:AJ$5030,"")))</f>
        <v>1.5318867217999485E-2</v>
      </c>
      <c r="AK5061" s="2">
        <f t="array" ref="AK5061">+_xlfn.STDEV.S(IF($A$2:$A$5030&gt;=$A$5032,IF($C$2:$C$5030=$E5061,AK$2:AK$5030,"")))</f>
        <v>2.6796637240244153E-2</v>
      </c>
      <c r="AL5061" s="2">
        <f t="array" ref="AL5061">+_xlfn.STDEV.S(IF($A$2:$A$5030&gt;=$A$5032,IF($C$2:$C$5030=$E5061,AL$2:AL$5030,"")))</f>
        <v>6.7196306603339818E-3</v>
      </c>
      <c r="AM5061" s="2">
        <f t="array" ref="AM5061">+_xlfn.STDEV.S(IF($A$2:$A$5030&gt;=$A$5032,IF($C$2:$C$5030=$E5061,AM$2:AM$5030,"")))</f>
        <v>1.3021348558440915E-2</v>
      </c>
      <c r="AN5061" s="2">
        <f t="array" ref="AN5061">+_xlfn.STDEV.S(IF($A$2:$A$5030&gt;=$A$5032,IF($C$2:$C$5030=$E5061,AN$2:AN$5030,"")))</f>
        <v>1.2473995793307591E-2</v>
      </c>
      <c r="AO5061" s="2">
        <f t="array" ref="AO5061">+_xlfn.STDEV.S(IF($A$2:$A$5030&gt;=$A$5032,IF($C$2:$C$5030=$E5061,AO$2:AO$5030,"")))</f>
        <v>9.7286343605471302E-3</v>
      </c>
      <c r="AP5061" s="2">
        <f t="array" ref="AP5061">+_xlfn.STDEV.S(IF($A$2:$A$5030&gt;=$A$5032,IF($C$2:$C$5030=$E5061,AP$2:AP$5030,"")))</f>
        <v>1.495404196385385E-3</v>
      </c>
      <c r="AQ5061" s="2">
        <f t="array" ref="AQ5061">+_xlfn.STDEV.S(IF($A$2:$A$5030&gt;=$A$5032,IF($C$2:$C$5030=$E5061,AQ$2:AQ$5030,"")))</f>
        <v>1.7210256297016453E-2</v>
      </c>
    </row>
    <row r="5062" spans="2:43" x14ac:dyDescent="0.3">
      <c r="B5062" s="5"/>
      <c r="C5062" s="27"/>
      <c r="D5062" s="5"/>
      <c r="E5062">
        <v>-7</v>
      </c>
      <c r="Y5062" s="2">
        <f t="array" ref="Y5062">+_xlfn.STDEV.S(IF($A$2:$A$5030&gt;=$A$5032,IF($C$2:$C$5030=$E5062,Y$2:Y$5030,"")))</f>
        <v>1.6285243730593153E-2</v>
      </c>
      <c r="Z5062" s="2">
        <f t="array" ref="Z5062">+_xlfn.STDEV.S(IF($A$2:$A$5030&gt;=$A$5032,IF($C$2:$C$5030=$E5062,Z$2:Z$5030,"")))</f>
        <v>1.4343635525719926E-2</v>
      </c>
      <c r="AA5062" s="2">
        <f t="array" ref="AA5062">+_xlfn.STDEV.S(IF($A$2:$A$5030&gt;=$A$5032,IF($C$2:$C$5030=$E5062,AA$2:AA$5030,"")))</f>
        <v>1.6292066842607585E-2</v>
      </c>
      <c r="AB5062" s="2">
        <f t="array" ref="AB5062">+_xlfn.STDEV.S(IF($A$2:$A$5030&gt;=$A$5032,IF($C$2:$C$5030=$E5062,AB$2:AB$5030,"")))</f>
        <v>9.1281702749023263E-3</v>
      </c>
      <c r="AC5062" s="2">
        <f t="array" ref="AC5062">+_xlfn.STDEV.S(IF($A$2:$A$5030&gt;=$A$5032,IF($C$2:$C$5030=$E5062,AC$2:AC$5030,"")))</f>
        <v>4.9177375941065853E-3</v>
      </c>
      <c r="AD5062" s="2">
        <f t="array" ref="AD5062">+_xlfn.STDEV.S(IF($A$2:$A$5030&gt;=$A$5032,IF($C$2:$C$5030=$E5062,AD$2:AD$5030,"")))</f>
        <v>8.1294339094779128E-4</v>
      </c>
      <c r="AE5062" s="2">
        <f t="array" ref="AE5062">+_xlfn.STDEV.S(IF($A$2:$A$5030&gt;=$A$5032,IF($C$2:$C$5030=$E5062,AE$2:AE$5030,"")))</f>
        <v>1.0627728007597891E-2</v>
      </c>
      <c r="AF5062" s="2">
        <f t="array" ref="AF5062">+_xlfn.STDEV.S(IF($A$2:$A$5030&gt;=$A$5032,IF($C$2:$C$5030=$E5062,AF$2:AF$5030,"")))</f>
        <v>4.0505867433122409E-3</v>
      </c>
      <c r="AG5062" s="2">
        <f t="array" ref="AG5062">+_xlfn.STDEV.S(IF($A$2:$A$5030&gt;=$A$5032,IF($C$2:$C$5030=$E5062,AG$2:AG$5030,"")))</f>
        <v>1.2111607011309155E-2</v>
      </c>
      <c r="AH5062" s="2">
        <f t="array" ref="AH5062">+_xlfn.STDEV.S(IF($A$2:$A$5030&gt;=$A$5032,IF($C$2:$C$5030=$E5062,AH$2:AH$5030,"")))</f>
        <v>2.7270057452644311E-2</v>
      </c>
      <c r="AI5062" s="2">
        <f t="array" ref="AI5062">+_xlfn.STDEV.S(IF($A$2:$A$5030&gt;=$A$5032,IF($C$2:$C$5030=$E5062,AI$2:AI$5030,"")))</f>
        <v>1.7849884737935331E-2</v>
      </c>
      <c r="AJ5062" s="2">
        <f t="array" ref="AJ5062">+_xlfn.STDEV.S(IF($A$2:$A$5030&gt;=$A$5032,IF($C$2:$C$5030=$E5062,AJ$2:AJ$5030,"")))</f>
        <v>9.2890497204466179E-3</v>
      </c>
      <c r="AK5062" s="2">
        <f t="array" ref="AK5062">+_xlfn.STDEV.S(IF($A$2:$A$5030&gt;=$A$5032,IF($C$2:$C$5030=$E5062,AK$2:AK$5030,"")))</f>
        <v>2.4076651811026417E-2</v>
      </c>
      <c r="AL5062" s="2">
        <f t="array" ref="AL5062">+_xlfn.STDEV.S(IF($A$2:$A$5030&gt;=$A$5032,IF($C$2:$C$5030=$E5062,AL$2:AL$5030,"")))</f>
        <v>9.4773666979344213E-3</v>
      </c>
      <c r="AM5062" s="2">
        <f t="array" ref="AM5062">+_xlfn.STDEV.S(IF($A$2:$A$5030&gt;=$A$5032,IF($C$2:$C$5030=$E5062,AM$2:AM$5030,"")))</f>
        <v>2.3053044530178111E-2</v>
      </c>
      <c r="AN5062" s="2">
        <f t="array" ref="AN5062">+_xlfn.STDEV.S(IF($A$2:$A$5030&gt;=$A$5032,IF($C$2:$C$5030=$E5062,AN$2:AN$5030,"")))</f>
        <v>9.1214238421055555E-3</v>
      </c>
      <c r="AO5062" s="2">
        <f t="array" ref="AO5062">+_xlfn.STDEV.S(IF($A$2:$A$5030&gt;=$A$5032,IF($C$2:$C$5030=$E5062,AO$2:AO$5030,"")))</f>
        <v>1.2674087666427514E-2</v>
      </c>
      <c r="AP5062" s="2">
        <f t="array" ref="AP5062">+_xlfn.STDEV.S(IF($A$2:$A$5030&gt;=$A$5032,IF($C$2:$C$5030=$E5062,AP$2:AP$5030,"")))</f>
        <v>1.3295714506258166E-2</v>
      </c>
      <c r="AQ5062" s="2">
        <f t="array" ref="AQ5062">+_xlfn.STDEV.S(IF($A$2:$A$5030&gt;=$A$5032,IF($C$2:$C$5030=$E5062,AQ$2:AQ$5030,"")))</f>
        <v>3.2220515194939278E-2</v>
      </c>
    </row>
    <row r="5063" spans="2:43" x14ac:dyDescent="0.3">
      <c r="B5063" s="5"/>
      <c r="C5063" s="27"/>
      <c r="D5063" s="5"/>
      <c r="E5063">
        <v>-6</v>
      </c>
      <c r="Y5063" s="2">
        <f t="array" ref="Y5063">+_xlfn.STDEV.S(IF($A$2:$A$5030&gt;=$A$5032,IF($C$2:$C$5030=$E5063,Y$2:Y$5030,"")))</f>
        <v>1.5193694146375898E-2</v>
      </c>
      <c r="Z5063" s="2">
        <f t="array" ref="Z5063">+_xlfn.STDEV.S(IF($A$2:$A$5030&gt;=$A$5032,IF($C$2:$C$5030=$E5063,Z$2:Z$5030,"")))</f>
        <v>1.0176100761891186E-2</v>
      </c>
      <c r="AA5063" s="2">
        <f t="array" ref="AA5063">+_xlfn.STDEV.S(IF($A$2:$A$5030&gt;=$A$5032,IF($C$2:$C$5030=$E5063,AA$2:AA$5030,"")))</f>
        <v>1.2399449751026475E-2</v>
      </c>
      <c r="AB5063" s="2">
        <f t="array" ref="AB5063">+_xlfn.STDEV.S(IF($A$2:$A$5030&gt;=$A$5032,IF($C$2:$C$5030=$E5063,AB$2:AB$5030,"")))</f>
        <v>1.0949539989911576E-2</v>
      </c>
      <c r="AC5063" s="2">
        <f t="array" ref="AC5063">+_xlfn.STDEV.S(IF($A$2:$A$5030&gt;=$A$5032,IF($C$2:$C$5030=$E5063,AC$2:AC$5030,"")))</f>
        <v>4.8425548209697833E-3</v>
      </c>
      <c r="AD5063" s="2">
        <f t="array" ref="AD5063">+_xlfn.STDEV.S(IF($A$2:$A$5030&gt;=$A$5032,IF($C$2:$C$5030=$E5063,AD$2:AD$5030,"")))</f>
        <v>1.166107798766475E-3</v>
      </c>
      <c r="AE5063" s="2">
        <f t="array" ref="AE5063">+_xlfn.STDEV.S(IF($A$2:$A$5030&gt;=$A$5032,IF($C$2:$C$5030=$E5063,AE$2:AE$5030,"")))</f>
        <v>8.086703277362781E-3</v>
      </c>
      <c r="AF5063" s="2">
        <f t="array" ref="AF5063">+_xlfn.STDEV.S(IF($A$2:$A$5030&gt;=$A$5032,IF($C$2:$C$5030=$E5063,AF$2:AF$5030,"")))</f>
        <v>7.873059712413942E-3</v>
      </c>
      <c r="AG5063" s="2">
        <f t="array" ref="AG5063">+_xlfn.STDEV.S(IF($A$2:$A$5030&gt;=$A$5032,IF($C$2:$C$5030=$E5063,AG$2:AG$5030,"")))</f>
        <v>2.0188452502995859E-2</v>
      </c>
      <c r="AH5063" s="2">
        <f t="array" ref="AH5063">+_xlfn.STDEV.S(IF($A$2:$A$5030&gt;=$A$5032,IF($C$2:$C$5030=$E5063,AH$2:AH$5030,"")))</f>
        <v>2.8016617968179322E-2</v>
      </c>
      <c r="AI5063" s="2">
        <f t="array" ref="AI5063">+_xlfn.STDEV.S(IF($A$2:$A$5030&gt;=$A$5032,IF($C$2:$C$5030=$E5063,AI$2:AI$5030,"")))</f>
        <v>1.7641155610890486E-2</v>
      </c>
      <c r="AJ5063" s="2">
        <f t="array" ref="AJ5063">+_xlfn.STDEV.S(IF($A$2:$A$5030&gt;=$A$5032,IF($C$2:$C$5030=$E5063,AJ$2:AJ$5030,"")))</f>
        <v>1.3689406489885059E-2</v>
      </c>
      <c r="AK5063" s="2">
        <f t="array" ref="AK5063">+_xlfn.STDEV.S(IF($A$2:$A$5030&gt;=$A$5032,IF($C$2:$C$5030=$E5063,AK$2:AK$5030,"")))</f>
        <v>2.3729365479432253E-2</v>
      </c>
      <c r="AL5063" s="2">
        <f t="array" ref="AL5063">+_xlfn.STDEV.S(IF($A$2:$A$5030&gt;=$A$5032,IF($C$2:$C$5030=$E5063,AL$2:AL$5030,"")))</f>
        <v>6.9632531078653616E-3</v>
      </c>
      <c r="AM5063" s="2">
        <f t="array" ref="AM5063">+_xlfn.STDEV.S(IF($A$2:$A$5030&gt;=$A$5032,IF($C$2:$C$5030=$E5063,AM$2:AM$5030,"")))</f>
        <v>1.5555021596088124E-2</v>
      </c>
      <c r="AN5063" s="2">
        <f t="array" ref="AN5063">+_xlfn.STDEV.S(IF($A$2:$A$5030&gt;=$A$5032,IF($C$2:$C$5030=$E5063,AN$2:AN$5030,"")))</f>
        <v>7.7807903968145032E-3</v>
      </c>
      <c r="AO5063" s="2">
        <f t="array" ref="AO5063">+_xlfn.STDEV.S(IF($A$2:$A$5030&gt;=$A$5032,IF($C$2:$C$5030=$E5063,AO$2:AO$5030,"")))</f>
        <v>1.3834511578081007E-2</v>
      </c>
      <c r="AP5063" s="2">
        <f t="array" ref="AP5063">+_xlfn.STDEV.S(IF($A$2:$A$5030&gt;=$A$5032,IF($C$2:$C$5030=$E5063,AP$2:AP$5030,"")))</f>
        <v>1.6461080092995035E-2</v>
      </c>
      <c r="AQ5063" s="2">
        <f t="array" ref="AQ5063">+_xlfn.STDEV.S(IF($A$2:$A$5030&gt;=$A$5032,IF($C$2:$C$5030=$E5063,AQ$2:AQ$5030,"")))</f>
        <v>3.5872223945882756E-2</v>
      </c>
    </row>
    <row r="5064" spans="2:43" x14ac:dyDescent="0.3">
      <c r="B5064" s="5"/>
      <c r="C5064" s="27"/>
      <c r="D5064" s="5"/>
      <c r="E5064">
        <v>-5</v>
      </c>
      <c r="Y5064" s="2">
        <f t="array" ref="Y5064">+_xlfn.STDEV.S(IF($A$2:$A$5030&gt;=$A$5032,IF($C$2:$C$5030=$E5064,Y$2:Y$5030,"")))</f>
        <v>2.0573224106224291E-2</v>
      </c>
      <c r="Z5064" s="2">
        <f t="array" ref="Z5064">+_xlfn.STDEV.S(IF($A$2:$A$5030&gt;=$A$5032,IF($C$2:$C$5030=$E5064,Z$2:Z$5030,"")))</f>
        <v>1.1247216583567641E-2</v>
      </c>
      <c r="AA5064" s="2">
        <f t="array" ref="AA5064">+_xlfn.STDEV.S(IF($A$2:$A$5030&gt;=$A$5032,IF($C$2:$C$5030=$E5064,AA$2:AA$5030,"")))</f>
        <v>1.3691773606014283E-2</v>
      </c>
      <c r="AB5064" s="2">
        <f t="array" ref="AB5064">+_xlfn.STDEV.S(IF($A$2:$A$5030&gt;=$A$5032,IF($C$2:$C$5030=$E5064,AB$2:AB$5030,"")))</f>
        <v>1.0748285540917434E-2</v>
      </c>
      <c r="AC5064" s="2">
        <f t="array" ref="AC5064">+_xlfn.STDEV.S(IF($A$2:$A$5030&gt;=$A$5032,IF($C$2:$C$5030=$E5064,AC$2:AC$5030,"")))</f>
        <v>4.2568925843135853E-3</v>
      </c>
      <c r="AD5064" s="2">
        <f t="array" ref="AD5064">+_xlfn.STDEV.S(IF($A$2:$A$5030&gt;=$A$5032,IF($C$2:$C$5030=$E5064,AD$2:AD$5030,"")))</f>
        <v>5.9558826841589214E-4</v>
      </c>
      <c r="AE5064" s="2">
        <f t="array" ref="AE5064">+_xlfn.STDEV.S(IF($A$2:$A$5030&gt;=$A$5032,IF($C$2:$C$5030=$E5064,AE$2:AE$5030,"")))</f>
        <v>4.0005408867982706E-3</v>
      </c>
      <c r="AF5064" s="2">
        <f t="array" ref="AF5064">+_xlfn.STDEV.S(IF($A$2:$A$5030&gt;=$A$5032,IF($C$2:$C$5030=$E5064,AF$2:AF$5030,"")))</f>
        <v>1.2625582626888515E-2</v>
      </c>
      <c r="AG5064" s="2">
        <f t="array" ref="AG5064">+_xlfn.STDEV.S(IF($A$2:$A$5030&gt;=$A$5032,IF($C$2:$C$5030=$E5064,AG$2:AG$5030,"")))</f>
        <v>2.3022923615543551E-2</v>
      </c>
      <c r="AH5064" s="2">
        <f t="array" ref="AH5064">+_xlfn.STDEV.S(IF($A$2:$A$5030&gt;=$A$5032,IF($C$2:$C$5030=$E5064,AH$2:AH$5030,"")))</f>
        <v>2.3116298324970561E-2</v>
      </c>
      <c r="AI5064" s="2">
        <f t="array" ref="AI5064">+_xlfn.STDEV.S(IF($A$2:$A$5030&gt;=$A$5032,IF($C$2:$C$5030=$E5064,AI$2:AI$5030,"")))</f>
        <v>2.2969434540099271E-2</v>
      </c>
      <c r="AJ5064" s="2">
        <f t="array" ref="AJ5064">+_xlfn.STDEV.S(IF($A$2:$A$5030&gt;=$A$5032,IF($C$2:$C$5030=$E5064,AJ$2:AJ$5030,"")))</f>
        <v>9.8561989172715487E-3</v>
      </c>
      <c r="AK5064" s="2">
        <f t="array" ref="AK5064">+_xlfn.STDEV.S(IF($A$2:$A$5030&gt;=$A$5032,IF($C$2:$C$5030=$E5064,AK$2:AK$5030,"")))</f>
        <v>1.9022161393846201E-2</v>
      </c>
      <c r="AL5064" s="2">
        <f t="array" ref="AL5064">+_xlfn.STDEV.S(IF($A$2:$A$5030&gt;=$A$5032,IF($C$2:$C$5030=$E5064,AL$2:AL$5030,"")))</f>
        <v>6.3192358140449281E-3</v>
      </c>
      <c r="AM5064" s="2">
        <f t="array" ref="AM5064">+_xlfn.STDEV.S(IF($A$2:$A$5030&gt;=$A$5032,IF($C$2:$C$5030=$E5064,AM$2:AM$5030,"")))</f>
        <v>1.372690847752514E-2</v>
      </c>
      <c r="AN5064" s="2">
        <f t="array" ref="AN5064">+_xlfn.STDEV.S(IF($A$2:$A$5030&gt;=$A$5032,IF($C$2:$C$5030=$E5064,AN$2:AN$5030,"")))</f>
        <v>8.9605209169176143E-3</v>
      </c>
      <c r="AO5064" s="2">
        <f t="array" ref="AO5064">+_xlfn.STDEV.S(IF($A$2:$A$5030&gt;=$A$5032,IF($C$2:$C$5030=$E5064,AO$2:AO$5030,"")))</f>
        <v>9.9055084299933399E-3</v>
      </c>
      <c r="AP5064" s="2">
        <f t="array" ref="AP5064">+_xlfn.STDEV.S(IF($A$2:$A$5030&gt;=$A$5032,IF($C$2:$C$5030=$E5064,AP$2:AP$5030,"")))</f>
        <v>1.3876380967104275E-3</v>
      </c>
      <c r="AQ5064" s="2">
        <f t="array" ref="AQ5064">+_xlfn.STDEV.S(IF($A$2:$A$5030&gt;=$A$5032,IF($C$2:$C$5030=$E5064,AQ$2:AQ$5030,"")))</f>
        <v>3.2535352355858943E-2</v>
      </c>
    </row>
    <row r="5065" spans="2:43" x14ac:dyDescent="0.3">
      <c r="B5065" s="5"/>
      <c r="C5065" s="27"/>
      <c r="D5065" s="5"/>
      <c r="E5065">
        <v>-4</v>
      </c>
      <c r="Y5065" s="2">
        <f t="array" ref="Y5065">+_xlfn.STDEV.S(IF($A$2:$A$5030&gt;=$A$5032,IF($C$2:$C$5030=$E5065,Y$2:Y$5030,"")))</f>
        <v>1.4865324389582567E-2</v>
      </c>
      <c r="Z5065" s="2">
        <f t="array" ref="Z5065">+_xlfn.STDEV.S(IF($A$2:$A$5030&gt;=$A$5032,IF($C$2:$C$5030=$E5065,Z$2:Z$5030,"")))</f>
        <v>9.177592525838248E-3</v>
      </c>
      <c r="AA5065" s="2">
        <f t="array" ref="AA5065">+_xlfn.STDEV.S(IF($A$2:$A$5030&gt;=$A$5032,IF($C$2:$C$5030=$E5065,AA$2:AA$5030,"")))</f>
        <v>1.1760023064386272E-2</v>
      </c>
      <c r="AB5065" s="2">
        <f t="array" ref="AB5065">+_xlfn.STDEV.S(IF($A$2:$A$5030&gt;=$A$5032,IF($C$2:$C$5030=$E5065,AB$2:AB$5030,"")))</f>
        <v>1.0539825301054085E-2</v>
      </c>
      <c r="AC5065" s="2">
        <f t="array" ref="AC5065">+_xlfn.STDEV.S(IF($A$2:$A$5030&gt;=$A$5032,IF($C$2:$C$5030=$E5065,AC$2:AC$5030,"")))</f>
        <v>4.6185766033202593E-3</v>
      </c>
      <c r="AD5065" s="2">
        <f t="array" ref="AD5065">+_xlfn.STDEV.S(IF($A$2:$A$5030&gt;=$A$5032,IF($C$2:$C$5030=$E5065,AD$2:AD$5030,"")))</f>
        <v>8.6402614117508198E-4</v>
      </c>
      <c r="AE5065" s="2">
        <f t="array" ref="AE5065">+_xlfn.STDEV.S(IF($A$2:$A$5030&gt;=$A$5032,IF($C$2:$C$5030=$E5065,AE$2:AE$5030,"")))</f>
        <v>4.0168131995637684E-3</v>
      </c>
      <c r="AF5065" s="2">
        <f t="array" ref="AF5065">+_xlfn.STDEV.S(IF($A$2:$A$5030&gt;=$A$5032,IF($C$2:$C$5030=$E5065,AF$2:AF$5030,"")))</f>
        <v>5.4365809119117786E-3</v>
      </c>
      <c r="AG5065" s="2">
        <f t="array" ref="AG5065">+_xlfn.STDEV.S(IF($A$2:$A$5030&gt;=$A$5032,IF($C$2:$C$5030=$E5065,AG$2:AG$5030,"")))</f>
        <v>1.147122657137873E-2</v>
      </c>
      <c r="AH5065" s="2">
        <f t="array" ref="AH5065">+_xlfn.STDEV.S(IF($A$2:$A$5030&gt;=$A$5032,IF($C$2:$C$5030=$E5065,AH$2:AH$5030,"")))</f>
        <v>3.4768563021060996E-2</v>
      </c>
      <c r="AI5065" s="2">
        <f t="array" ref="AI5065">+_xlfn.STDEV.S(IF($A$2:$A$5030&gt;=$A$5032,IF($C$2:$C$5030=$E5065,AI$2:AI$5030,"")))</f>
        <v>1.7363142530171807E-2</v>
      </c>
      <c r="AJ5065" s="2">
        <f t="array" ref="AJ5065">+_xlfn.STDEV.S(IF($A$2:$A$5030&gt;=$A$5032,IF($C$2:$C$5030=$E5065,AJ$2:AJ$5030,"")))</f>
        <v>1.1975203442808379E-2</v>
      </c>
      <c r="AK5065" s="2">
        <f t="array" ref="AK5065">+_xlfn.STDEV.S(IF($A$2:$A$5030&gt;=$A$5032,IF($C$2:$C$5030=$E5065,AK$2:AK$5030,"")))</f>
        <v>1.5794389358458644E-2</v>
      </c>
      <c r="AL5065" s="2">
        <f t="array" ref="AL5065">+_xlfn.STDEV.S(IF($A$2:$A$5030&gt;=$A$5032,IF($C$2:$C$5030=$E5065,AL$2:AL$5030,"")))</f>
        <v>5.3983204595148731E-3</v>
      </c>
      <c r="AM5065" s="2">
        <f t="array" ref="AM5065">+_xlfn.STDEV.S(IF($A$2:$A$5030&gt;=$A$5032,IF($C$2:$C$5030=$E5065,AM$2:AM$5030,"")))</f>
        <v>1.3641507516881875E-2</v>
      </c>
      <c r="AN5065" s="2">
        <f t="array" ref="AN5065">+_xlfn.STDEV.S(IF($A$2:$A$5030&gt;=$A$5032,IF($C$2:$C$5030=$E5065,AN$2:AN$5030,"")))</f>
        <v>8.6157504002238247E-3</v>
      </c>
      <c r="AO5065" s="2">
        <f t="array" ref="AO5065">+_xlfn.STDEV.S(IF($A$2:$A$5030&gt;=$A$5032,IF($C$2:$C$5030=$E5065,AO$2:AO$5030,"")))</f>
        <v>8.169940893394333E-3</v>
      </c>
      <c r="AP5065" s="2">
        <f t="array" ref="AP5065">+_xlfn.STDEV.S(IF($A$2:$A$5030&gt;=$A$5032,IF($C$2:$C$5030=$E5065,AP$2:AP$5030,"")))</f>
        <v>1.6996295149113817E-2</v>
      </c>
      <c r="AQ5065" s="2">
        <f t="array" ref="AQ5065">+_xlfn.STDEV.S(IF($A$2:$A$5030&gt;=$A$5032,IF($C$2:$C$5030=$E5065,AQ$2:AQ$5030,"")))</f>
        <v>2.864762767194488E-2</v>
      </c>
    </row>
    <row r="5066" spans="2:43" x14ac:dyDescent="0.3">
      <c r="B5066" s="5"/>
      <c r="C5066" s="27"/>
      <c r="D5066" s="5"/>
      <c r="E5066">
        <v>-3</v>
      </c>
      <c r="Y5066" s="2">
        <f t="array" ref="Y5066">+_xlfn.STDEV.S(IF($A$2:$A$5030&gt;=$A$5032,IF($C$2:$C$5030=$E5066,Y$2:Y$5030,"")))</f>
        <v>1.9207335702220305E-2</v>
      </c>
      <c r="Z5066" s="2">
        <f t="array" ref="Z5066">+_xlfn.STDEV.S(IF($A$2:$A$5030&gt;=$A$5032,IF($C$2:$C$5030=$E5066,Z$2:Z$5030,"")))</f>
        <v>7.7064367392689565E-3</v>
      </c>
      <c r="AA5066" s="2">
        <f t="array" ref="AA5066">+_xlfn.STDEV.S(IF($A$2:$A$5030&gt;=$A$5032,IF($C$2:$C$5030=$E5066,AA$2:AA$5030,"")))</f>
        <v>1.4230403116219393E-2</v>
      </c>
      <c r="AB5066" s="2">
        <f t="array" ref="AB5066">+_xlfn.STDEV.S(IF($A$2:$A$5030&gt;=$A$5032,IF($C$2:$C$5030=$E5066,AB$2:AB$5030,"")))</f>
        <v>7.1703257942093215E-3</v>
      </c>
      <c r="AC5066" s="2">
        <f t="array" ref="AC5066">+_xlfn.STDEV.S(IF($A$2:$A$5030&gt;=$A$5032,IF($C$2:$C$5030=$E5066,AC$2:AC$5030,"")))</f>
        <v>2.1685080950435667E-3</v>
      </c>
      <c r="AD5066" s="2">
        <f t="array" ref="AD5066">+_xlfn.STDEV.S(IF($A$2:$A$5030&gt;=$A$5032,IF($C$2:$C$5030=$E5066,AD$2:AD$5030,"")))</f>
        <v>6.4917927884416374E-4</v>
      </c>
      <c r="AE5066" s="2">
        <f t="array" ref="AE5066">+_xlfn.STDEV.S(IF($A$2:$A$5030&gt;=$A$5032,IF($C$2:$C$5030=$E5066,AE$2:AE$5030,"")))</f>
        <v>2.7859646533544874E-3</v>
      </c>
      <c r="AF5066" s="2">
        <f t="array" ref="AF5066">+_xlfn.STDEV.S(IF($A$2:$A$5030&gt;=$A$5032,IF($C$2:$C$5030=$E5066,AF$2:AF$5030,"")))</f>
        <v>1.8645784773646177E-3</v>
      </c>
      <c r="AG5066" s="2">
        <f t="array" ref="AG5066">+_xlfn.STDEV.S(IF($A$2:$A$5030&gt;=$A$5032,IF($C$2:$C$5030=$E5066,AG$2:AG$5030,"")))</f>
        <v>1.1461664950161866E-2</v>
      </c>
      <c r="AH5066" s="2">
        <f t="array" ref="AH5066">+_xlfn.STDEV.S(IF($A$2:$A$5030&gt;=$A$5032,IF($C$2:$C$5030=$E5066,AH$2:AH$5030,"")))</f>
        <v>3.6476691715488695E-2</v>
      </c>
      <c r="AI5066" s="2">
        <f t="array" ref="AI5066">+_xlfn.STDEV.S(IF($A$2:$A$5030&gt;=$A$5032,IF($C$2:$C$5030=$E5066,AI$2:AI$5030,"")))</f>
        <v>2.552192596122884E-2</v>
      </c>
      <c r="AJ5066" s="2">
        <f t="array" ref="AJ5066">+_xlfn.STDEV.S(IF($A$2:$A$5030&gt;=$A$5032,IF($C$2:$C$5030=$E5066,AJ$2:AJ$5030,"")))</f>
        <v>8.7802629728045544E-3</v>
      </c>
      <c r="AK5066" s="2">
        <f t="array" ref="AK5066">+_xlfn.STDEV.S(IF($A$2:$A$5030&gt;=$A$5032,IF($C$2:$C$5030=$E5066,AK$2:AK$5030,"")))</f>
        <v>1.3748214341288688E-2</v>
      </c>
      <c r="AL5066" s="2">
        <f t="array" ref="AL5066">+_xlfn.STDEV.S(IF($A$2:$A$5030&gt;=$A$5032,IF($C$2:$C$5030=$E5066,AL$2:AL$5030,"")))</f>
        <v>2.9472690625519959E-3</v>
      </c>
      <c r="AM5066" s="2">
        <f t="array" ref="AM5066">+_xlfn.STDEV.S(IF($A$2:$A$5030&gt;=$A$5032,IF($C$2:$C$5030=$E5066,AM$2:AM$5030,"")))</f>
        <v>1.244992476472003E-2</v>
      </c>
      <c r="AN5066" s="2">
        <f t="array" ref="AN5066">+_xlfn.STDEV.S(IF($A$2:$A$5030&gt;=$A$5032,IF($C$2:$C$5030=$E5066,AN$2:AN$5030,"")))</f>
        <v>1.0524896801573702E-2</v>
      </c>
      <c r="AO5066" s="2">
        <f t="array" ref="AO5066">+_xlfn.STDEV.S(IF($A$2:$A$5030&gt;=$A$5032,IF($C$2:$C$5030=$E5066,AO$2:AO$5030,"")))</f>
        <v>8.1135317967379224E-3</v>
      </c>
      <c r="AP5066" s="2">
        <f t="array" ref="AP5066">+_xlfn.STDEV.S(IF($A$2:$A$5030&gt;=$A$5032,IF($C$2:$C$5030=$E5066,AP$2:AP$5030,"")))</f>
        <v>8.212846493546519E-3</v>
      </c>
      <c r="AQ5066" s="2">
        <f t="array" ref="AQ5066">+_xlfn.STDEV.S(IF($A$2:$A$5030&gt;=$A$5032,IF($C$2:$C$5030=$E5066,AQ$2:AQ$5030,"")))</f>
        <v>2.9018990972784268E-2</v>
      </c>
    </row>
    <row r="5067" spans="2:43" x14ac:dyDescent="0.3">
      <c r="B5067" s="5"/>
      <c r="C5067" s="27"/>
      <c r="D5067" s="5"/>
      <c r="E5067">
        <v>-2</v>
      </c>
      <c r="Y5067" s="2">
        <f t="array" ref="Y5067">+_xlfn.STDEV.S(IF($A$2:$A$5030&gt;=$A$5032,IF($C$2:$C$5030=$E5067,Y$2:Y$5030,"")))</f>
        <v>1.9470949111206549E-2</v>
      </c>
      <c r="Z5067" s="2">
        <f t="array" ref="Z5067">+_xlfn.STDEV.S(IF($A$2:$A$5030&gt;=$A$5032,IF($C$2:$C$5030=$E5067,Z$2:Z$5030,"")))</f>
        <v>8.0424696095655838E-3</v>
      </c>
      <c r="AA5067" s="2">
        <f t="array" ref="AA5067">+_xlfn.STDEV.S(IF($A$2:$A$5030&gt;=$A$5032,IF($C$2:$C$5030=$E5067,AA$2:AA$5030,"")))</f>
        <v>1.1472716640695749E-2</v>
      </c>
      <c r="AB5067" s="2">
        <f t="array" ref="AB5067">+_xlfn.STDEV.S(IF($A$2:$A$5030&gt;=$A$5032,IF($C$2:$C$5030=$E5067,AB$2:AB$5030,"")))</f>
        <v>8.0534762296405812E-3</v>
      </c>
      <c r="AC5067" s="2">
        <f t="array" ref="AC5067">+_xlfn.STDEV.S(IF($A$2:$A$5030&gt;=$A$5032,IF($C$2:$C$5030=$E5067,AC$2:AC$5030,"")))</f>
        <v>3.3974857059988982E-3</v>
      </c>
      <c r="AD5067" s="2">
        <f t="array" ref="AD5067">+_xlfn.STDEV.S(IF($A$2:$A$5030&gt;=$A$5032,IF($C$2:$C$5030=$E5067,AD$2:AD$5030,"")))</f>
        <v>6.2322251379465774E-4</v>
      </c>
      <c r="AE5067" s="2">
        <f t="array" ref="AE5067">+_xlfn.STDEV.S(IF($A$2:$A$5030&gt;=$A$5032,IF($C$2:$C$5030=$E5067,AE$2:AE$5030,"")))</f>
        <v>3.2262855629382713E-3</v>
      </c>
      <c r="AF5067" s="2">
        <f t="array" ref="AF5067">+_xlfn.STDEV.S(IF($A$2:$A$5030&gt;=$A$5032,IF($C$2:$C$5030=$E5067,AF$2:AF$5030,"")))</f>
        <v>3.7757771312952018E-3</v>
      </c>
      <c r="AG5067" s="2">
        <f t="array" ref="AG5067">+_xlfn.STDEV.S(IF($A$2:$A$5030&gt;=$A$5032,IF($C$2:$C$5030=$E5067,AG$2:AG$5030,"")))</f>
        <v>1.9830550943634104E-2</v>
      </c>
      <c r="AH5067" s="2">
        <f t="array" ref="AH5067">+_xlfn.STDEV.S(IF($A$2:$A$5030&gt;=$A$5032,IF($C$2:$C$5030=$E5067,AH$2:AH$5030,"")))</f>
        <v>2.7287631318039466E-2</v>
      </c>
      <c r="AI5067" s="2">
        <f t="array" ref="AI5067">+_xlfn.STDEV.S(IF($A$2:$A$5030&gt;=$A$5032,IF($C$2:$C$5030=$E5067,AI$2:AI$5030,"")))</f>
        <v>1.9847754044099369E-2</v>
      </c>
      <c r="AJ5067" s="2">
        <f t="array" ref="AJ5067">+_xlfn.STDEV.S(IF($A$2:$A$5030&gt;=$A$5032,IF($C$2:$C$5030=$E5067,AJ$2:AJ$5030,"")))</f>
        <v>7.5046382778895656E-3</v>
      </c>
      <c r="AK5067" s="2">
        <f t="array" ref="AK5067">+_xlfn.STDEV.S(IF($A$2:$A$5030&gt;=$A$5032,IF($C$2:$C$5030=$E5067,AK$2:AK$5030,"")))</f>
        <v>1.6226867773256926E-2</v>
      </c>
      <c r="AL5067" s="2">
        <f t="array" ref="AL5067">+_xlfn.STDEV.S(IF($A$2:$A$5030&gt;=$A$5032,IF($C$2:$C$5030=$E5067,AL$2:AL$5030,"")))</f>
        <v>3.3008821332295548E-3</v>
      </c>
      <c r="AM5067" s="2">
        <f t="array" ref="AM5067">+_xlfn.STDEV.S(IF($A$2:$A$5030&gt;=$A$5032,IF($C$2:$C$5030=$E5067,AM$2:AM$5030,"")))</f>
        <v>1.1074721712814952E-2</v>
      </c>
      <c r="AN5067" s="2">
        <f t="array" ref="AN5067">+_xlfn.STDEV.S(IF($A$2:$A$5030&gt;=$A$5032,IF($C$2:$C$5030=$E5067,AN$2:AN$5030,"")))</f>
        <v>8.5702840468591251E-3</v>
      </c>
      <c r="AO5067" s="2">
        <f t="array" ref="AO5067">+_xlfn.STDEV.S(IF($A$2:$A$5030&gt;=$A$5032,IF($C$2:$C$5030=$E5067,AO$2:AO$5030,"")))</f>
        <v>6.8892737337135843E-3</v>
      </c>
      <c r="AP5067" s="2">
        <f t="array" ref="AP5067">+_xlfn.STDEV.S(IF($A$2:$A$5030&gt;=$A$5032,IF($C$2:$C$5030=$E5067,AP$2:AP$5030,"")))</f>
        <v>1.339823955581042E-2</v>
      </c>
      <c r="AQ5067" s="2">
        <f t="array" ref="AQ5067">+_xlfn.STDEV.S(IF($A$2:$A$5030&gt;=$A$5032,IF($C$2:$C$5030=$E5067,AQ$2:AQ$5030,"")))</f>
        <v>2.84996753374092E-2</v>
      </c>
    </row>
    <row r="5068" spans="2:43" x14ac:dyDescent="0.3">
      <c r="B5068" s="5"/>
      <c r="C5068" s="27"/>
      <c r="D5068" s="5"/>
      <c r="E5068">
        <v>-1</v>
      </c>
      <c r="Y5068" s="2">
        <f t="array" ref="Y5068">+_xlfn.STDEV.S(IF($A$2:$A$5030&gt;=$A$5032,IF($C$2:$C$5030=$E5068,Y$2:Y$5030,"")))</f>
        <v>1.0486772951777265E-2</v>
      </c>
      <c r="Z5068" s="2">
        <f t="array" ref="Z5068">+_xlfn.STDEV.S(IF($A$2:$A$5030&gt;=$A$5032,IF($C$2:$C$5030=$E5068,Z$2:Z$5030,"")))</f>
        <v>7.4289406170573195E-3</v>
      </c>
      <c r="AA5068" s="2">
        <f t="array" ref="AA5068">+_xlfn.STDEV.S(IF($A$2:$A$5030&gt;=$A$5032,IF($C$2:$C$5030=$E5068,AA$2:AA$5030,"")))</f>
        <v>7.8379829408559299E-3</v>
      </c>
      <c r="AB5068" s="2">
        <f t="array" ref="AB5068">+_xlfn.STDEV.S(IF($A$2:$A$5030&gt;=$A$5032,IF($C$2:$C$5030=$E5068,AB$2:AB$5030,"")))</f>
        <v>5.8102850516362266E-3</v>
      </c>
      <c r="AC5068" s="2">
        <f t="array" ref="AC5068">+_xlfn.STDEV.S(IF($A$2:$A$5030&gt;=$A$5032,IF($C$2:$C$5030=$E5068,AC$2:AC$5030,"")))</f>
        <v>2.5221464480079947E-3</v>
      </c>
      <c r="AD5068" s="2">
        <f t="array" ref="AD5068">+_xlfn.STDEV.S(IF($A$2:$A$5030&gt;=$A$5032,IF($C$2:$C$5030=$E5068,AD$2:AD$5030,"")))</f>
        <v>6.0869176049175677E-4</v>
      </c>
      <c r="AE5068" s="2">
        <f t="array" ref="AE5068">+_xlfn.STDEV.S(IF($A$2:$A$5030&gt;=$A$5032,IF($C$2:$C$5030=$E5068,AE$2:AE$5030,"")))</f>
        <v>2.051527074660945E-3</v>
      </c>
      <c r="AF5068" s="2">
        <f t="array" ref="AF5068">+_xlfn.STDEV.S(IF($A$2:$A$5030&gt;=$A$5032,IF($C$2:$C$5030=$E5068,AF$2:AF$5030,"")))</f>
        <v>1.4208890520574829E-3</v>
      </c>
      <c r="AG5068" s="2">
        <f t="array" ref="AG5068">+_xlfn.STDEV.S(IF($A$2:$A$5030&gt;=$A$5032,IF($C$2:$C$5030=$E5068,AG$2:AG$5030,"")))</f>
        <v>1.2252278919010158E-2</v>
      </c>
      <c r="AH5068" s="2">
        <f t="array" ref="AH5068">+_xlfn.STDEV.S(IF($A$2:$A$5030&gt;=$A$5032,IF($C$2:$C$5030=$E5068,AH$2:AH$5030,"")))</f>
        <v>2.2357706801784887E-2</v>
      </c>
      <c r="AI5068" s="2">
        <f t="array" ref="AI5068">+_xlfn.STDEV.S(IF($A$2:$A$5030&gt;=$A$5032,IF($C$2:$C$5030=$E5068,AI$2:AI$5030,"")))</f>
        <v>1.4693260864432994E-2</v>
      </c>
      <c r="AJ5068" s="2">
        <f t="array" ref="AJ5068">+_xlfn.STDEV.S(IF($A$2:$A$5030&gt;=$A$5032,IF($C$2:$C$5030=$E5068,AJ$2:AJ$5030,"")))</f>
        <v>5.0886636085386103E-3</v>
      </c>
      <c r="AK5068" s="2">
        <f t="array" ref="AK5068">+_xlfn.STDEV.S(IF($A$2:$A$5030&gt;=$A$5032,IF($C$2:$C$5030=$E5068,AK$2:AK$5030,"")))</f>
        <v>8.8803221129483429E-3</v>
      </c>
      <c r="AL5068" s="2">
        <f t="array" ref="AL5068">+_xlfn.STDEV.S(IF($A$2:$A$5030&gt;=$A$5032,IF($C$2:$C$5030=$E5068,AL$2:AL$5030,"")))</f>
        <v>2.2262742404590492E-3</v>
      </c>
      <c r="AM5068" s="2">
        <f t="array" ref="AM5068">+_xlfn.STDEV.S(IF($A$2:$A$5030&gt;=$A$5032,IF($C$2:$C$5030=$E5068,AM$2:AM$5030,"")))</f>
        <v>6.9520828755711989E-3</v>
      </c>
      <c r="AN5068" s="2">
        <f t="array" ref="AN5068">+_xlfn.STDEV.S(IF($A$2:$A$5030&gt;=$A$5032,IF($C$2:$C$5030=$E5068,AN$2:AN$5030,"")))</f>
        <v>7.7609638682258697E-3</v>
      </c>
      <c r="AO5068" s="2">
        <f t="array" ref="AO5068">+_xlfn.STDEV.S(IF($A$2:$A$5030&gt;=$A$5032,IF($C$2:$C$5030=$E5068,AO$2:AO$5030,"")))</f>
        <v>1.2355510317353619E-2</v>
      </c>
      <c r="AP5068" s="2">
        <f t="array" ref="AP5068">+_xlfn.STDEV.S(IF($A$2:$A$5030&gt;=$A$5032,IF($C$2:$C$5030=$E5068,AP$2:AP$5030,"")))</f>
        <v>1.8839989230788178E-2</v>
      </c>
      <c r="AQ5068" s="2">
        <f t="array" ref="AQ5068">+_xlfn.STDEV.S(IF($A$2:$A$5030&gt;=$A$5032,IF($C$2:$C$5030=$E5068,AQ$2:AQ$5030,"")))</f>
        <v>2.1836477269935664E-2</v>
      </c>
    </row>
    <row r="5069" spans="2:43" x14ac:dyDescent="0.3">
      <c r="B5069" s="5"/>
      <c r="C5069" s="27"/>
      <c r="D5069" s="5"/>
      <c r="E5069">
        <v>1</v>
      </c>
      <c r="Y5069" s="2">
        <f t="array" ref="Y5069">+_xlfn.STDEV.S(IF($A$2:$A$5030&gt;=$A$5032,IF($C$2:$C$5030=$E5069,Y$2:Y$5030,"")))</f>
        <v>2.5581211464464862E-2</v>
      </c>
      <c r="Z5069" s="2">
        <f t="array" ref="Z5069">+_xlfn.STDEV.S(IF($A$2:$A$5030&gt;=$A$5032,IF($C$2:$C$5030=$E5069,Z$2:Z$5030,"")))</f>
        <v>1.2025696087212191E-2</v>
      </c>
      <c r="AA5069" s="2">
        <f t="array" ref="AA5069">+_xlfn.STDEV.S(IF($A$2:$A$5030&gt;=$A$5032,IF($C$2:$C$5030=$E5069,AA$2:AA$5030,"")))</f>
        <v>1.5066942059421022E-2</v>
      </c>
      <c r="AB5069" s="2">
        <f t="array" ref="AB5069">+_xlfn.STDEV.S(IF($A$2:$A$5030&gt;=$A$5032,IF($C$2:$C$5030=$E5069,AB$2:AB$5030,"")))</f>
        <v>5.8985209321680268E-3</v>
      </c>
      <c r="AC5069" s="2">
        <f t="array" ref="AC5069">+_xlfn.STDEV.S(IF($A$2:$A$5030&gt;=$A$5032,IF($C$2:$C$5030=$E5069,AC$2:AC$5030,"")))</f>
        <v>3.1421492216591033E-3</v>
      </c>
      <c r="AD5069" s="2">
        <f t="array" ref="AD5069">+_xlfn.STDEV.S(IF($A$2:$A$5030&gt;=$A$5032,IF($C$2:$C$5030=$E5069,AD$2:AD$5030,"")))</f>
        <v>6.4427943786299303E-4</v>
      </c>
      <c r="AE5069" s="2">
        <f t="array" ref="AE5069">+_xlfn.STDEV.S(IF($A$2:$A$5030&gt;=$A$5032,IF($C$2:$C$5030=$E5069,AE$2:AE$5030,"")))</f>
        <v>2.0904392479104347E-3</v>
      </c>
      <c r="AF5069" s="2">
        <f t="array" ref="AF5069">+_xlfn.STDEV.S(IF($A$2:$A$5030&gt;=$A$5032,IF($C$2:$C$5030=$E5069,AF$2:AF$5030,"")))</f>
        <v>9.2194519752446472E-3</v>
      </c>
      <c r="AG5069" s="2">
        <f t="array" ref="AG5069">+_xlfn.STDEV.S(IF($A$2:$A$5030&gt;=$A$5032,IF($C$2:$C$5030=$E5069,AG$2:AG$5030,"")))</f>
        <v>1.2547647659139833E-2</v>
      </c>
      <c r="AH5069" s="2">
        <f t="array" ref="AH5069">+_xlfn.STDEV.S(IF($A$2:$A$5030&gt;=$A$5032,IF($C$2:$C$5030=$E5069,AH$2:AH$5030,"")))</f>
        <v>3.218623739543048E-2</v>
      </c>
      <c r="AI5069" s="2">
        <f t="array" ref="AI5069">+_xlfn.STDEV.S(IF($A$2:$A$5030&gt;=$A$5032,IF($C$2:$C$5030=$E5069,AI$2:AI$5030,"")))</f>
        <v>2.4657688779963653E-2</v>
      </c>
      <c r="AJ5069" s="2">
        <f t="array" ref="AJ5069">+_xlfn.STDEV.S(IF($A$2:$A$5030&gt;=$A$5032,IF($C$2:$C$5030=$E5069,AJ$2:AJ$5030,"")))</f>
        <v>9.0565562254689615E-3</v>
      </c>
      <c r="AK5069" s="2">
        <f t="array" ref="AK5069">+_xlfn.STDEV.S(IF($A$2:$A$5030&gt;=$A$5032,IF($C$2:$C$5030=$E5069,AK$2:AK$5030,"")))</f>
        <v>1.526203116480152E-2</v>
      </c>
      <c r="AL5069" s="2">
        <f t="array" ref="AL5069">+_xlfn.STDEV.S(IF($A$2:$A$5030&gt;=$A$5032,IF($C$2:$C$5030=$E5069,AL$2:AL$5030,"")))</f>
        <v>2.4506468773959635E-3</v>
      </c>
      <c r="AM5069" s="2">
        <f t="array" ref="AM5069">+_xlfn.STDEV.S(IF($A$2:$A$5030&gt;=$A$5032,IF($C$2:$C$5030=$E5069,AM$2:AM$5030,"")))</f>
        <v>8.1982032436646417E-3</v>
      </c>
      <c r="AN5069" s="2">
        <f t="array" ref="AN5069">+_xlfn.STDEV.S(IF($A$2:$A$5030&gt;=$A$5032,IF($C$2:$C$5030=$E5069,AN$2:AN$5030,"")))</f>
        <v>1.1474261270587009E-2</v>
      </c>
      <c r="AO5069" s="2">
        <f t="array" ref="AO5069">+_xlfn.STDEV.S(IF($A$2:$A$5030&gt;=$A$5032,IF($C$2:$C$5030=$E5069,AO$2:AO$5030,"")))</f>
        <v>6.42409200562558E-3</v>
      </c>
      <c r="AP5069" s="2">
        <f t="array" ref="AP5069">+_xlfn.STDEV.S(IF($A$2:$A$5030&gt;=$A$5032,IF($C$2:$C$5030=$E5069,AP$2:AP$5030,"")))</f>
        <v>3.3402602869861103E-2</v>
      </c>
      <c r="AQ5069" s="2">
        <f t="array" ref="AQ5069">+_xlfn.STDEV.S(IF($A$2:$A$5030&gt;=$A$5032,IF($C$2:$C$5030=$E5069,AQ$2:AQ$5030,"")))</f>
        <v>2.2631336445917933E-2</v>
      </c>
    </row>
    <row r="5070" spans="2:43" x14ac:dyDescent="0.3">
      <c r="B5070" s="5"/>
      <c r="C5070" s="27"/>
      <c r="D5070" s="5"/>
      <c r="E5070">
        <v>2</v>
      </c>
      <c r="Y5070" s="2">
        <f t="array" ref="Y5070">+_xlfn.STDEV.S(IF($A$2:$A$5030&gt;=$A$5032,IF($C$2:$C$5030=$E5070,Y$2:Y$5030,"")))</f>
        <v>1.3349858264455455E-2</v>
      </c>
      <c r="Z5070" s="2">
        <f t="array" ref="Z5070">+_xlfn.STDEV.S(IF($A$2:$A$5030&gt;=$A$5032,IF($C$2:$C$5030=$E5070,Z$2:Z$5030,"")))</f>
        <v>8.3272512828289399E-3</v>
      </c>
      <c r="AA5070" s="2">
        <f t="array" ref="AA5070">+_xlfn.STDEV.S(IF($A$2:$A$5030&gt;=$A$5032,IF($C$2:$C$5030=$E5070,AA$2:AA$5030,"")))</f>
        <v>8.6262109986243955E-3</v>
      </c>
      <c r="AB5070" s="2">
        <f t="array" ref="AB5070">+_xlfn.STDEV.S(IF($A$2:$A$5030&gt;=$A$5032,IF($C$2:$C$5030=$E5070,AB$2:AB$5030,"")))</f>
        <v>1.0156407459543028E-2</v>
      </c>
      <c r="AC5070" s="2">
        <f t="array" ref="AC5070">+_xlfn.STDEV.S(IF($A$2:$A$5030&gt;=$A$5032,IF($C$2:$C$5030=$E5070,AC$2:AC$5030,"")))</f>
        <v>4.9147885462872756E-3</v>
      </c>
      <c r="AD5070" s="2">
        <f t="array" ref="AD5070">+_xlfn.STDEV.S(IF($A$2:$A$5030&gt;=$A$5032,IF($C$2:$C$5030=$E5070,AD$2:AD$5030,"")))</f>
        <v>9.6008019363851861E-4</v>
      </c>
      <c r="AE5070" s="2">
        <f t="array" ref="AE5070">+_xlfn.STDEV.S(IF($A$2:$A$5030&gt;=$A$5032,IF($C$2:$C$5030=$E5070,AE$2:AE$5030,"")))</f>
        <v>5.44036946946733E-3</v>
      </c>
      <c r="AF5070" s="2">
        <f t="array" ref="AF5070">+_xlfn.STDEV.S(IF($A$2:$A$5030&gt;=$A$5032,IF($C$2:$C$5030=$E5070,AF$2:AF$5030,"")))</f>
        <v>2.322644249400878E-3</v>
      </c>
      <c r="AG5070" s="2">
        <f t="array" ref="AG5070">+_xlfn.STDEV.S(IF($A$2:$A$5030&gt;=$A$5032,IF($C$2:$C$5030=$E5070,AG$2:AG$5030,"")))</f>
        <v>1.1338048404353948E-2</v>
      </c>
      <c r="AH5070" s="2">
        <f t="array" ref="AH5070">+_xlfn.STDEV.S(IF($A$2:$A$5030&gt;=$A$5032,IF($C$2:$C$5030=$E5070,AH$2:AH$5030,"")))</f>
        <v>2.4571777743167874E-2</v>
      </c>
      <c r="AI5070" s="2">
        <f t="array" ref="AI5070">+_xlfn.STDEV.S(IF($A$2:$A$5030&gt;=$A$5032,IF($C$2:$C$5030=$E5070,AI$2:AI$5030,"")))</f>
        <v>2.1640062594958619E-2</v>
      </c>
      <c r="AJ5070" s="2">
        <f t="array" ref="AJ5070">+_xlfn.STDEV.S(IF($A$2:$A$5030&gt;=$A$5032,IF($C$2:$C$5030=$E5070,AJ$2:AJ$5030,"")))</f>
        <v>1.036058068186365E-2</v>
      </c>
      <c r="AK5070" s="2">
        <f t="array" ref="AK5070">+_xlfn.STDEV.S(IF($A$2:$A$5030&gt;=$A$5032,IF($C$2:$C$5030=$E5070,AK$2:AK$5030,"")))</f>
        <v>2.1126106577172083E-2</v>
      </c>
      <c r="AL5070" s="2">
        <f t="array" ref="AL5070">+_xlfn.STDEV.S(IF($A$2:$A$5030&gt;=$A$5032,IF($C$2:$C$5030=$E5070,AL$2:AL$5030,"")))</f>
        <v>4.643466836933759E-3</v>
      </c>
      <c r="AM5070" s="2">
        <f t="array" ref="AM5070">+_xlfn.STDEV.S(IF($A$2:$A$5030&gt;=$A$5032,IF($C$2:$C$5030=$E5070,AM$2:AM$5030,"")))</f>
        <v>9.7590859357248819E-3</v>
      </c>
      <c r="AN5070" s="2">
        <f t="array" ref="AN5070">+_xlfn.STDEV.S(IF($A$2:$A$5030&gt;=$A$5032,IF($C$2:$C$5030=$E5070,AN$2:AN$5030,"")))</f>
        <v>7.8550625756507817E-3</v>
      </c>
      <c r="AO5070" s="2">
        <f t="array" ref="AO5070">+_xlfn.STDEV.S(IF($A$2:$A$5030&gt;=$A$5032,IF($C$2:$C$5030=$E5070,AO$2:AO$5030,"")))</f>
        <v>5.6157727419902563E-3</v>
      </c>
      <c r="AP5070" s="2">
        <f t="array" ref="AP5070">+_xlfn.STDEV.S(IF($A$2:$A$5030&gt;=$A$5032,IF($C$2:$C$5030=$E5070,AP$2:AP$5030,"")))</f>
        <v>9.9901433784435069E-4</v>
      </c>
      <c r="AQ5070" s="2">
        <f t="array" ref="AQ5070">+_xlfn.STDEV.S(IF($A$2:$A$5030&gt;=$A$5032,IF($C$2:$C$5030=$E5070,AQ$2:AQ$5030,"")))</f>
        <v>1.9998465098555542E-2</v>
      </c>
    </row>
    <row r="5071" spans="2:43" x14ac:dyDescent="0.3">
      <c r="B5071" s="5"/>
      <c r="C5071" s="27"/>
      <c r="D5071" s="5"/>
      <c r="E5071">
        <v>3</v>
      </c>
      <c r="Y5071" s="2">
        <f t="array" ref="Y5071">+_xlfn.STDEV.S(IF($A$2:$A$5030&gt;=$A$5032,IF($C$2:$C$5030=$E5071,Y$2:Y$5030,"")))</f>
        <v>1.0998290351770143E-2</v>
      </c>
      <c r="Z5071" s="2">
        <f t="array" ref="Z5071">+_xlfn.STDEV.S(IF($A$2:$A$5030&gt;=$A$5032,IF($C$2:$C$5030=$E5071,Z$2:Z$5030,"")))</f>
        <v>7.4820115277760566E-3</v>
      </c>
      <c r="AA5071" s="2">
        <f t="array" ref="AA5071">+_xlfn.STDEV.S(IF($A$2:$A$5030&gt;=$A$5032,IF($C$2:$C$5030=$E5071,AA$2:AA$5030,"")))</f>
        <v>7.2853359541716275E-3</v>
      </c>
      <c r="AB5071" s="2">
        <f t="array" ref="AB5071">+_xlfn.STDEV.S(IF($A$2:$A$5030&gt;=$A$5032,IF($C$2:$C$5030=$E5071,AB$2:AB$5030,"")))</f>
        <v>5.0849589332909546E-3</v>
      </c>
      <c r="AC5071" s="2">
        <f t="array" ref="AC5071">+_xlfn.STDEV.S(IF($A$2:$A$5030&gt;=$A$5032,IF($C$2:$C$5030=$E5071,AC$2:AC$5030,"")))</f>
        <v>2.6840669982724366E-3</v>
      </c>
      <c r="AD5071" s="2">
        <f t="array" ref="AD5071">+_xlfn.STDEV.S(IF($A$2:$A$5030&gt;=$A$5032,IF($C$2:$C$5030=$E5071,AD$2:AD$5030,"")))</f>
        <v>6.3938740924605279E-4</v>
      </c>
      <c r="AE5071" s="2">
        <f t="array" ref="AE5071">+_xlfn.STDEV.S(IF($A$2:$A$5030&gt;=$A$5032,IF($C$2:$C$5030=$E5071,AE$2:AE$5030,"")))</f>
        <v>3.2269947342920091E-3</v>
      </c>
      <c r="AF5071" s="2">
        <f t="array" ref="AF5071">+_xlfn.STDEV.S(IF($A$2:$A$5030&gt;=$A$5032,IF($C$2:$C$5030=$E5071,AF$2:AF$5030,"")))</f>
        <v>1.7777627351949579E-3</v>
      </c>
      <c r="AG5071" s="2">
        <f t="array" ref="AG5071">+_xlfn.STDEV.S(IF($A$2:$A$5030&gt;=$A$5032,IF($C$2:$C$5030=$E5071,AG$2:AG$5030,"")))</f>
        <v>8.116332218351811E-3</v>
      </c>
      <c r="AH5071" s="2">
        <f t="array" ref="AH5071">+_xlfn.STDEV.S(IF($A$2:$A$5030&gt;=$A$5032,IF($C$2:$C$5030=$E5071,AH$2:AH$5030,"")))</f>
        <v>3.2626323429437616E-2</v>
      </c>
      <c r="AI5071" s="2">
        <f t="array" ref="AI5071">+_xlfn.STDEV.S(IF($A$2:$A$5030&gt;=$A$5032,IF($C$2:$C$5030=$E5071,AI$2:AI$5030,"")))</f>
        <v>1.0551688179831964E-2</v>
      </c>
      <c r="AJ5071" s="2">
        <f t="array" ref="AJ5071">+_xlfn.STDEV.S(IF($A$2:$A$5030&gt;=$A$5032,IF($C$2:$C$5030=$E5071,AJ$2:AJ$5030,"")))</f>
        <v>8.9392739200815138E-3</v>
      </c>
      <c r="AK5071" s="2">
        <f t="array" ref="AK5071">+_xlfn.STDEV.S(IF($A$2:$A$5030&gt;=$A$5032,IF($C$2:$C$5030=$E5071,AK$2:AK$5030,"")))</f>
        <v>1.4828201398565737E-2</v>
      </c>
      <c r="AL5071" s="2">
        <f t="array" ref="AL5071">+_xlfn.STDEV.S(IF($A$2:$A$5030&gt;=$A$5032,IF($C$2:$C$5030=$E5071,AL$2:AL$5030,"")))</f>
        <v>2.263834788199364E-3</v>
      </c>
      <c r="AM5071" s="2">
        <f t="array" ref="AM5071">+_xlfn.STDEV.S(IF($A$2:$A$5030&gt;=$A$5032,IF($C$2:$C$5030=$E5071,AM$2:AM$5030,"")))</f>
        <v>9.508863026268596E-3</v>
      </c>
      <c r="AN5071" s="2">
        <f t="array" ref="AN5071">+_xlfn.STDEV.S(IF($A$2:$A$5030&gt;=$A$5032,IF($C$2:$C$5030=$E5071,AN$2:AN$5030,"")))</f>
        <v>5.8827533773391557E-3</v>
      </c>
      <c r="AO5071" s="2">
        <f t="array" ref="AO5071">+_xlfn.STDEV.S(IF($A$2:$A$5030&gt;=$A$5032,IF($C$2:$C$5030=$E5071,AO$2:AO$5030,"")))</f>
        <v>8.7031127012808917E-3</v>
      </c>
      <c r="AP5071" s="2">
        <f t="array" ref="AP5071">+_xlfn.STDEV.S(IF($A$2:$A$5030&gt;=$A$5032,IF($C$2:$C$5030=$E5071,AP$2:AP$5030,"")))</f>
        <v>1.1943153621348171E-2</v>
      </c>
      <c r="AQ5071" s="2">
        <f t="array" ref="AQ5071">+_xlfn.STDEV.S(IF($A$2:$A$5030&gt;=$A$5032,IF($C$2:$C$5030=$E5071,AQ$2:AQ$5030,"")))</f>
        <v>2.3372216890669019E-2</v>
      </c>
    </row>
    <row r="5072" spans="2:43" x14ac:dyDescent="0.3">
      <c r="B5072" s="5"/>
      <c r="C5072" s="27"/>
      <c r="D5072" s="5"/>
      <c r="E5072">
        <v>4</v>
      </c>
      <c r="Y5072" s="2">
        <f t="array" ref="Y5072">+_xlfn.STDEV.S(IF($A$2:$A$5030&gt;=$A$5032,IF($C$2:$C$5030=$E5072,Y$2:Y$5030,"")))</f>
        <v>1.5286170441063432E-2</v>
      </c>
      <c r="Z5072" s="2">
        <f t="array" ref="Z5072">+_xlfn.STDEV.S(IF($A$2:$A$5030&gt;=$A$5032,IF($C$2:$C$5030=$E5072,Z$2:Z$5030,"")))</f>
        <v>8.2601561996200647E-3</v>
      </c>
      <c r="AA5072" s="2">
        <f t="array" ref="AA5072">+_xlfn.STDEV.S(IF($A$2:$A$5030&gt;=$A$5032,IF($C$2:$C$5030=$E5072,AA$2:AA$5030,"")))</f>
        <v>1.1521542978169683E-2</v>
      </c>
      <c r="AB5072" s="2">
        <f t="array" ref="AB5072">+_xlfn.STDEV.S(IF($A$2:$A$5030&gt;=$A$5032,IF($C$2:$C$5030=$E5072,AB$2:AB$5030,"")))</f>
        <v>8.650603373916212E-3</v>
      </c>
      <c r="AC5072" s="2">
        <f t="array" ref="AC5072">+_xlfn.STDEV.S(IF($A$2:$A$5030&gt;=$A$5032,IF($C$2:$C$5030=$E5072,AC$2:AC$5030,"")))</f>
        <v>4.4291852054051629E-3</v>
      </c>
      <c r="AD5072" s="2">
        <f t="array" ref="AD5072">+_xlfn.STDEV.S(IF($A$2:$A$5030&gt;=$A$5032,IF($C$2:$C$5030=$E5072,AD$2:AD$5030,"")))</f>
        <v>6.7703704967832798E-4</v>
      </c>
      <c r="AE5072" s="2">
        <f t="array" ref="AE5072">+_xlfn.STDEV.S(IF($A$2:$A$5030&gt;=$A$5032,IF($C$2:$C$5030=$E5072,AE$2:AE$5030,"")))</f>
        <v>4.3624957927661289E-3</v>
      </c>
      <c r="AF5072" s="2">
        <f t="array" ref="AF5072">+_xlfn.STDEV.S(IF($A$2:$A$5030&gt;=$A$5032,IF($C$2:$C$5030=$E5072,AF$2:AF$5030,"")))</f>
        <v>8.1362073407978755E-3</v>
      </c>
      <c r="AG5072" s="2">
        <f t="array" ref="AG5072">+_xlfn.STDEV.S(IF($A$2:$A$5030&gt;=$A$5032,IF($C$2:$C$5030=$E5072,AG$2:AG$5030,"")))</f>
        <v>2.0181849086591271E-2</v>
      </c>
      <c r="AH5072" s="2">
        <f t="array" ref="AH5072">+_xlfn.STDEV.S(IF($A$2:$A$5030&gt;=$A$5032,IF($C$2:$C$5030=$E5072,AH$2:AH$5030,"")))</f>
        <v>3.6601313556643235E-2</v>
      </c>
      <c r="AI5072" s="2">
        <f t="array" ref="AI5072">+_xlfn.STDEV.S(IF($A$2:$A$5030&gt;=$A$5032,IF($C$2:$C$5030=$E5072,AI$2:AI$5030,"")))</f>
        <v>2.6036808794541292E-2</v>
      </c>
      <c r="AJ5072" s="2">
        <f t="array" ref="AJ5072">+_xlfn.STDEV.S(IF($A$2:$A$5030&gt;=$A$5032,IF($C$2:$C$5030=$E5072,AJ$2:AJ$5030,"")))</f>
        <v>6.9287380552852757E-3</v>
      </c>
      <c r="AK5072" s="2">
        <f t="array" ref="AK5072">+_xlfn.STDEV.S(IF($A$2:$A$5030&gt;=$A$5032,IF($C$2:$C$5030=$E5072,AK$2:AK$5030,"")))</f>
        <v>1.5251325874929684E-2</v>
      </c>
      <c r="AL5072" s="2">
        <f t="array" ref="AL5072">+_xlfn.STDEV.S(IF($A$2:$A$5030&gt;=$A$5032,IF($C$2:$C$5030=$E5072,AL$2:AL$5030,"")))</f>
        <v>4.3683394648819703E-3</v>
      </c>
      <c r="AM5072" s="2">
        <f t="array" ref="AM5072">+_xlfn.STDEV.S(IF($A$2:$A$5030&gt;=$A$5032,IF($C$2:$C$5030=$E5072,AM$2:AM$5030,"")))</f>
        <v>7.1838724968060061E-3</v>
      </c>
      <c r="AN5072" s="2">
        <f t="array" ref="AN5072">+_xlfn.STDEV.S(IF($A$2:$A$5030&gt;=$A$5032,IF($C$2:$C$5030=$E5072,AN$2:AN$5030,"")))</f>
        <v>1.2424716215124419E-2</v>
      </c>
      <c r="AO5072" s="2">
        <f t="array" ref="AO5072">+_xlfn.STDEV.S(IF($A$2:$A$5030&gt;=$A$5032,IF($C$2:$C$5030=$E5072,AO$2:AO$5030,"")))</f>
        <v>9.4103923353543641E-3</v>
      </c>
      <c r="AP5072" s="2">
        <f t="array" ref="AP5072">+_xlfn.STDEV.S(IF($A$2:$A$5030&gt;=$A$5032,IF($C$2:$C$5030=$E5072,AP$2:AP$5030,"")))</f>
        <v>3.0562147636824894E-3</v>
      </c>
      <c r="AQ5072" s="2">
        <f t="array" ref="AQ5072">+_xlfn.STDEV.S(IF($A$2:$A$5030&gt;=$A$5032,IF($C$2:$C$5030=$E5072,AQ$2:AQ$5030,"")))</f>
        <v>4.0868383005716998E-2</v>
      </c>
    </row>
    <row r="5073" spans="2:43" x14ac:dyDescent="0.3">
      <c r="B5073" s="5"/>
      <c r="C5073" s="27"/>
      <c r="D5073" s="5"/>
      <c r="E5073">
        <v>11</v>
      </c>
      <c r="Y5073" s="2">
        <f t="array" ref="Y5073">+_xlfn.STDEV.S(IF($A$2:$A$5030&gt;=$A$5032,IF($C$2:$C$5030=$E5073,Y$2:Y$5030,"")))</f>
        <v>1.8192888962517768E-2</v>
      </c>
      <c r="Z5073" s="2">
        <f t="array" ref="Z5073">+_xlfn.STDEV.S(IF($A$2:$A$5030&gt;=$A$5032,IF($C$2:$C$5030=$E5073,Z$2:Z$5030,"")))</f>
        <v>1.3244053002271943E-2</v>
      </c>
      <c r="AA5073" s="2">
        <f t="array" ref="AA5073">+_xlfn.STDEV.S(IF($A$2:$A$5030&gt;=$A$5032,IF($C$2:$C$5030=$E5073,AA$2:AA$5030,"")))</f>
        <v>1.8624464159331968E-2</v>
      </c>
      <c r="AB5073" s="2">
        <f t="array" ref="AB5073">+_xlfn.STDEV.S(IF($A$2:$A$5030&gt;=$A$5032,IF($C$2:$C$5030=$E5073,AB$2:AB$5030,"")))</f>
        <v>1.1042340073351243E-2</v>
      </c>
      <c r="AC5073" s="2">
        <f t="array" ref="AC5073">+_xlfn.STDEV.S(IF($A$2:$A$5030&gt;=$A$5032,IF($C$2:$C$5030=$E5073,AC$2:AC$5030,"")))</f>
        <v>5.422903688758059E-3</v>
      </c>
      <c r="AD5073" s="2">
        <f t="array" ref="AD5073">+_xlfn.STDEV.S(IF($A$2:$A$5030&gt;=$A$5032,IF($C$2:$C$5030=$E5073,AD$2:AD$5030,"")))</f>
        <v>1.6468287173843168E-3</v>
      </c>
      <c r="AE5073" s="2">
        <f t="array" ref="AE5073">+_xlfn.STDEV.S(IF($A$2:$A$5030&gt;=$A$5032,IF($C$2:$C$5030=$E5073,AE$2:AE$5030,"")))</f>
        <v>6.1667974433460265E-3</v>
      </c>
      <c r="AF5073" s="2">
        <f t="array" ref="AF5073">+_xlfn.STDEV.S(IF($A$2:$A$5030&gt;=$A$5032,IF($C$2:$C$5030=$E5073,AF$2:AF$5030,"")))</f>
        <v>5.8448039957364542E-3</v>
      </c>
      <c r="AG5073" s="2">
        <f t="array" ref="AG5073">+_xlfn.STDEV.S(IF($A$2:$A$5030&gt;=$A$5032,IF($C$2:$C$5030=$E5073,AG$2:AG$5030,"")))</f>
        <v>2.04488067511857E-2</v>
      </c>
      <c r="AH5073" s="2">
        <f t="array" ref="AH5073">+_xlfn.STDEV.S(IF($A$2:$A$5030&gt;=$A$5032,IF($C$2:$C$5030=$E5073,AH$2:AH$5030,"")))</f>
        <v>4.8303268877829056E-2</v>
      </c>
      <c r="AI5073" s="2">
        <f t="array" ref="AI5073">+_xlfn.STDEV.S(IF($A$2:$A$5030&gt;=$A$5032,IF($C$2:$C$5030=$E5073,AI$2:AI$5030,"")))</f>
        <v>3.1973511465102064E-2</v>
      </c>
      <c r="AJ5073" s="2">
        <f t="array" ref="AJ5073">+_xlfn.STDEV.S(IF($A$2:$A$5030&gt;=$A$5032,IF($C$2:$C$5030=$E5073,AJ$2:AJ$5030,"")))</f>
        <v>1.4474232651310672E-2</v>
      </c>
      <c r="AK5073" s="2">
        <f t="array" ref="AK5073">+_xlfn.STDEV.S(IF($A$2:$A$5030&gt;=$A$5032,IF($C$2:$C$5030=$E5073,AK$2:AK$5030,"")))</f>
        <v>2.2912115454141863E-2</v>
      </c>
      <c r="AL5073" s="2">
        <f t="array" ref="AL5073">+_xlfn.STDEV.S(IF($A$2:$A$5030&gt;=$A$5032,IF($C$2:$C$5030=$E5073,AL$2:AL$5030,"")))</f>
        <v>6.8604157621118241E-3</v>
      </c>
      <c r="AM5073" s="2">
        <f t="array" ref="AM5073">+_xlfn.STDEV.S(IF($A$2:$A$5030&gt;=$A$5032,IF($C$2:$C$5030=$E5073,AM$2:AM$5030,"")))</f>
        <v>2.4013015643544293E-2</v>
      </c>
      <c r="AN5073" s="2">
        <f t="array" ref="AN5073">+_xlfn.STDEV.S(IF($A$2:$A$5030&gt;=$A$5032,IF($C$2:$C$5030=$E5073,AN$2:AN$5030,"")))</f>
        <v>1.9403226820039296E-2</v>
      </c>
      <c r="AO5073" s="2">
        <f t="array" ref="AO5073">+_xlfn.STDEV.S(IF($A$2:$A$5030&gt;=$A$5032,IF($C$2:$C$5030=$E5073,AO$2:AO$5030,"")))</f>
        <v>1.3064205168668141E-2</v>
      </c>
      <c r="AP5073" s="2">
        <f t="array" ref="AP5073">+_xlfn.STDEV.S(IF($A$2:$A$5030&gt;=$A$5032,IF($C$2:$C$5030=$E5073,AP$2:AP$5030,"")))</f>
        <v>7.4506646974613839E-3</v>
      </c>
      <c r="AQ5073" s="2">
        <f t="array" ref="AQ5073">+_xlfn.STDEV.S(IF($A$2:$A$5030&gt;=$A$5032,IF($C$2:$C$5030=$E5073,AQ$2:AQ$5030,"")))</f>
        <v>4.3652592549479133E-2</v>
      </c>
    </row>
    <row r="5074" spans="2:43" x14ac:dyDescent="0.3">
      <c r="B5074" s="5"/>
      <c r="C5074" s="27"/>
      <c r="D5074" s="5"/>
      <c r="E5074">
        <v>12</v>
      </c>
      <c r="Y5074" s="2">
        <f t="array" ref="Y5074">+_xlfn.STDEV.S(IF($A$2:$A$5030&gt;=$A$5032,IF($C$2:$C$5030=$E5074,Y$2:Y$5030,"")))</f>
        <v>2.1312602630319422E-2</v>
      </c>
      <c r="Z5074" s="2">
        <f t="array" ref="Z5074">+_xlfn.STDEV.S(IF($A$2:$A$5030&gt;=$A$5032,IF($C$2:$C$5030=$E5074,Z$2:Z$5030,"")))</f>
        <v>9.0270210956714218E-3</v>
      </c>
      <c r="AA5074" s="2">
        <f t="array" ref="AA5074">+_xlfn.STDEV.S(IF($A$2:$A$5030&gt;=$A$5032,IF($C$2:$C$5030=$E5074,AA$2:AA$5030,"")))</f>
        <v>1.5075150854991278E-2</v>
      </c>
      <c r="AB5074" s="2">
        <f t="array" ref="AB5074">+_xlfn.STDEV.S(IF($A$2:$A$5030&gt;=$A$5032,IF($C$2:$C$5030=$E5074,AB$2:AB$5030,"")))</f>
        <v>1.1118970263678448E-2</v>
      </c>
      <c r="AC5074" s="2">
        <f t="array" ref="AC5074">+_xlfn.STDEV.S(IF($A$2:$A$5030&gt;=$A$5032,IF($C$2:$C$5030=$E5074,AC$2:AC$5030,"")))</f>
        <v>4.0539033850939283E-3</v>
      </c>
      <c r="AD5074" s="2">
        <f t="array" ref="AD5074">+_xlfn.STDEV.S(IF($A$2:$A$5030&gt;=$A$5032,IF($C$2:$C$5030=$E5074,AD$2:AD$5030,"")))</f>
        <v>1.0826563172819566E-3</v>
      </c>
      <c r="AE5074" s="2">
        <f t="array" ref="AE5074">+_xlfn.STDEV.S(IF($A$2:$A$5030&gt;=$A$5032,IF($C$2:$C$5030=$E5074,AE$2:AE$5030,"")))</f>
        <v>5.3547822103316252E-3</v>
      </c>
      <c r="AF5074" s="2">
        <f t="array" ref="AF5074">+_xlfn.STDEV.S(IF($A$2:$A$5030&gt;=$A$5032,IF($C$2:$C$5030=$E5074,AF$2:AF$5030,"")))</f>
        <v>3.8601281958119201E-3</v>
      </c>
      <c r="AG5074" s="2">
        <f t="array" ref="AG5074">+_xlfn.STDEV.S(IF($A$2:$A$5030&gt;=$A$5032,IF($C$2:$C$5030=$E5074,AG$2:AG$5030,"")))</f>
        <v>1.9758177534623337E-2</v>
      </c>
      <c r="AH5074" s="2">
        <f t="array" ref="AH5074">+_xlfn.STDEV.S(IF($A$2:$A$5030&gt;=$A$5032,IF($C$2:$C$5030=$E5074,AH$2:AH$5030,"")))</f>
        <v>1.9383422991313952E-2</v>
      </c>
      <c r="AI5074" s="2">
        <f t="array" ref="AI5074">+_xlfn.STDEV.S(IF($A$2:$A$5030&gt;=$A$5032,IF($C$2:$C$5030=$E5074,AI$2:AI$5030,"")))</f>
        <v>2.7819506644587676E-2</v>
      </c>
      <c r="AJ5074" s="2">
        <f t="array" ref="AJ5074">+_xlfn.STDEV.S(IF($A$2:$A$5030&gt;=$A$5032,IF($C$2:$C$5030=$E5074,AJ$2:AJ$5030,"")))</f>
        <v>1.1535675166572184E-2</v>
      </c>
      <c r="AK5074" s="2">
        <f t="array" ref="AK5074">+_xlfn.STDEV.S(IF($A$2:$A$5030&gt;=$A$5032,IF($C$2:$C$5030=$E5074,AK$2:AK$5030,"")))</f>
        <v>1.7228320635271129E-2</v>
      </c>
      <c r="AL5074" s="2">
        <f t="array" ref="AL5074">+_xlfn.STDEV.S(IF($A$2:$A$5030&gt;=$A$5032,IF($C$2:$C$5030=$E5074,AL$2:AL$5030,"")))</f>
        <v>4.9594838024071839E-3</v>
      </c>
      <c r="AM5074" s="2">
        <f t="array" ref="AM5074">+_xlfn.STDEV.S(IF($A$2:$A$5030&gt;=$A$5032,IF($C$2:$C$5030=$E5074,AM$2:AM$5030,"")))</f>
        <v>1.3191308604235702E-2</v>
      </c>
      <c r="AN5074" s="2">
        <f t="array" ref="AN5074">+_xlfn.STDEV.S(IF($A$2:$A$5030&gt;=$A$5032,IF($C$2:$C$5030=$E5074,AN$2:AN$5030,"")))</f>
        <v>1.1690904518036175E-2</v>
      </c>
      <c r="AO5074" s="2">
        <f t="array" ref="AO5074">+_xlfn.STDEV.S(IF($A$2:$A$5030&gt;=$A$5032,IF($C$2:$C$5030=$E5074,AO$2:AO$5030,"")))</f>
        <v>6.9405292825947991E-3</v>
      </c>
      <c r="AP5074" s="2">
        <f t="array" ref="AP5074">+_xlfn.STDEV.S(IF($A$2:$A$5030&gt;=$A$5032,IF($C$2:$C$5030=$E5074,AP$2:AP$5030,"")))</f>
        <v>1.9145292463307127E-2</v>
      </c>
      <c r="AQ5074" s="2">
        <f t="array" ref="AQ5074">+_xlfn.STDEV.S(IF($A$2:$A$5030&gt;=$A$5032,IF($C$2:$C$5030=$E5074,AQ$2:AQ$5030,"")))</f>
        <v>3.2037482453928838E-2</v>
      </c>
    </row>
    <row r="5075" spans="2:43" x14ac:dyDescent="0.3">
      <c r="B5075" s="5"/>
      <c r="C5075" s="27"/>
      <c r="D5075" s="5"/>
      <c r="E5075">
        <v>13</v>
      </c>
      <c r="Y5075" s="2">
        <f t="array" ref="Y5075">+_xlfn.STDEV.S(IF($A$2:$A$5030&gt;=$A$5032,IF($C$2:$C$5030=$E5075,Y$2:Y$5030,"")))</f>
        <v>2.2722491291610698E-2</v>
      </c>
      <c r="Z5075" s="2">
        <f t="array" ref="Z5075">+_xlfn.STDEV.S(IF($A$2:$A$5030&gt;=$A$5032,IF($C$2:$C$5030=$E5075,Z$2:Z$5030,"")))</f>
        <v>1.1908477601089974E-2</v>
      </c>
      <c r="AA5075" s="2">
        <f t="array" ref="AA5075">+_xlfn.STDEV.S(IF($A$2:$A$5030&gt;=$A$5032,IF($C$2:$C$5030=$E5075,AA$2:AA$5030,"")))</f>
        <v>1.6849291856906382E-2</v>
      </c>
      <c r="AB5075" s="2">
        <f t="array" ref="AB5075">+_xlfn.STDEV.S(IF($A$2:$A$5030&gt;=$A$5032,IF($C$2:$C$5030=$E5075,AB$2:AB$5030,"")))</f>
        <v>1.0840459672732021E-2</v>
      </c>
      <c r="AC5075" s="2">
        <f t="array" ref="AC5075">+_xlfn.STDEV.S(IF($A$2:$A$5030&gt;=$A$5032,IF($C$2:$C$5030=$E5075,AC$2:AC$5030,"")))</f>
        <v>4.839355173835244E-3</v>
      </c>
      <c r="AD5075" s="2">
        <f t="array" ref="AD5075">+_xlfn.STDEV.S(IF($A$2:$A$5030&gt;=$A$5032,IF($C$2:$C$5030=$E5075,AD$2:AD$5030,"")))</f>
        <v>9.1774563499351521E-4</v>
      </c>
      <c r="AE5075" s="2">
        <f t="array" ref="AE5075">+_xlfn.STDEV.S(IF($A$2:$A$5030&gt;=$A$5032,IF($C$2:$C$5030=$E5075,AE$2:AE$5030,"")))</f>
        <v>8.4345642879599374E-3</v>
      </c>
      <c r="AF5075" s="2">
        <f t="array" ref="AF5075">+_xlfn.STDEV.S(IF($A$2:$A$5030&gt;=$A$5032,IF($C$2:$C$5030=$E5075,AF$2:AF$5030,"")))</f>
        <v>2.8515376917769685E-2</v>
      </c>
      <c r="AG5075" s="2">
        <f t="array" ref="AG5075">+_xlfn.STDEV.S(IF($A$2:$A$5030&gt;=$A$5032,IF($C$2:$C$5030=$E5075,AG$2:AG$5030,"")))</f>
        <v>2.7307693243359729E-2</v>
      </c>
      <c r="AH5075" s="2">
        <f t="array" ref="AH5075">+_xlfn.STDEV.S(IF($A$2:$A$5030&gt;=$A$5032,IF($C$2:$C$5030=$E5075,AH$2:AH$5030,"")))</f>
        <v>2.8791870224868645E-2</v>
      </c>
      <c r="AI5075" s="2">
        <f t="array" ref="AI5075">+_xlfn.STDEV.S(IF($A$2:$A$5030&gt;=$A$5032,IF($C$2:$C$5030=$E5075,AI$2:AI$5030,"")))</f>
        <v>2.0628349589194288E-2</v>
      </c>
      <c r="AJ5075" s="2">
        <f t="array" ref="AJ5075">+_xlfn.STDEV.S(IF($A$2:$A$5030&gt;=$A$5032,IF($C$2:$C$5030=$E5075,AJ$2:AJ$5030,"")))</f>
        <v>1.1781210246868155E-2</v>
      </c>
      <c r="AK5075" s="2">
        <f t="array" ref="AK5075">+_xlfn.STDEV.S(IF($A$2:$A$5030&gt;=$A$5032,IF($C$2:$C$5030=$E5075,AK$2:AK$5030,"")))</f>
        <v>1.4518545388346873E-2</v>
      </c>
      <c r="AL5075" s="2">
        <f t="array" ref="AL5075">+_xlfn.STDEV.S(IF($A$2:$A$5030&gt;=$A$5032,IF($C$2:$C$5030=$E5075,AL$2:AL$5030,"")))</f>
        <v>6.2586424690743584E-3</v>
      </c>
      <c r="AM5075" s="2">
        <f t="array" ref="AM5075">+_xlfn.STDEV.S(IF($A$2:$A$5030&gt;=$A$5032,IF($C$2:$C$5030=$E5075,AM$2:AM$5030,"")))</f>
        <v>1.6474837799199712E-2</v>
      </c>
      <c r="AN5075" s="2">
        <f t="array" ref="AN5075">+_xlfn.STDEV.S(IF($A$2:$A$5030&gt;=$A$5032,IF($C$2:$C$5030=$E5075,AN$2:AN$5030,"")))</f>
        <v>1.2068733048071179E-2</v>
      </c>
      <c r="AO5075" s="2">
        <f t="array" ref="AO5075">+_xlfn.STDEV.S(IF($A$2:$A$5030&gt;=$A$5032,IF($C$2:$C$5030=$E5075,AO$2:AO$5030,"")))</f>
        <v>8.9919748499610631E-3</v>
      </c>
      <c r="AP5075" s="2">
        <f t="array" ref="AP5075">+_xlfn.STDEV.S(IF($A$2:$A$5030&gt;=$A$5032,IF($C$2:$C$5030=$E5075,AP$2:AP$5030,"")))</f>
        <v>2.8575914464548751E-2</v>
      </c>
      <c r="AQ5075" s="2">
        <f t="array" ref="AQ5075">+_xlfn.STDEV.S(IF($A$2:$A$5030&gt;=$A$5032,IF($C$2:$C$5030=$E5075,AQ$2:AQ$5030,"")))</f>
        <v>2.8008719994189687E-2</v>
      </c>
    </row>
    <row r="5076" spans="2:43" x14ac:dyDescent="0.3">
      <c r="B5076" s="5"/>
      <c r="C5076" s="27"/>
      <c r="D5076" s="5"/>
      <c r="E5076">
        <v>14</v>
      </c>
      <c r="Y5076" s="2">
        <f t="array" ref="Y5076">+_xlfn.STDEV.S(IF($A$2:$A$5030&gt;=$A$5032,IF($C$2:$C$5030=$E5076,Y$2:Y$5030,"")))</f>
        <v>1.6733648368641534E-2</v>
      </c>
      <c r="Z5076" s="2">
        <f t="array" ref="Z5076">+_xlfn.STDEV.S(IF($A$2:$A$5030&gt;=$A$5032,IF($C$2:$C$5030=$E5076,Z$2:Z$5030,"")))</f>
        <v>1.0556323334924848E-2</v>
      </c>
      <c r="AA5076" s="2">
        <f t="array" ref="AA5076">+_xlfn.STDEV.S(IF($A$2:$A$5030&gt;=$A$5032,IF($C$2:$C$5030=$E5076,AA$2:AA$5030,"")))</f>
        <v>1.3119629137888764E-2</v>
      </c>
      <c r="AB5076" s="2">
        <f t="array" ref="AB5076">+_xlfn.STDEV.S(IF($A$2:$A$5030&gt;=$A$5032,IF($C$2:$C$5030=$E5076,AB$2:AB$5030,"")))</f>
        <v>4.1844555975913203E-3</v>
      </c>
      <c r="AC5076" s="2">
        <f t="array" ref="AC5076">+_xlfn.STDEV.S(IF($A$2:$A$5030&gt;=$A$5032,IF($C$2:$C$5030=$E5076,AC$2:AC$5030,"")))</f>
        <v>2.397081409854136E-3</v>
      </c>
      <c r="AD5076" s="2">
        <f t="array" ref="AD5076">+_xlfn.STDEV.S(IF($A$2:$A$5030&gt;=$A$5032,IF($C$2:$C$5030=$E5076,AD$2:AD$5030,"")))</f>
        <v>5.3258641597452071E-4</v>
      </c>
      <c r="AE5076" s="2">
        <f t="array" ref="AE5076">+_xlfn.STDEV.S(IF($A$2:$A$5030&gt;=$A$5032,IF($C$2:$C$5030=$E5076,AE$2:AE$5030,"")))</f>
        <v>6.1422591291072515E-3</v>
      </c>
      <c r="AF5076" s="2">
        <f t="array" ref="AF5076">+_xlfn.STDEV.S(IF($A$2:$A$5030&gt;=$A$5032,IF($C$2:$C$5030=$E5076,AF$2:AF$5030,"")))</f>
        <v>8.1988580592639825E-3</v>
      </c>
      <c r="AG5076" s="2">
        <f t="array" ref="AG5076">+_xlfn.STDEV.S(IF($A$2:$A$5030&gt;=$A$5032,IF($C$2:$C$5030=$E5076,AG$2:AG$5030,"")))</f>
        <v>1.7300198064454698E-2</v>
      </c>
      <c r="AH5076" s="2">
        <f t="array" ref="AH5076">+_xlfn.STDEV.S(IF($A$2:$A$5030&gt;=$A$5032,IF($C$2:$C$5030=$E5076,AH$2:AH$5030,"")))</f>
        <v>2.3482700493715508E-2</v>
      </c>
      <c r="AI5076" s="2">
        <f t="array" ref="AI5076">+_xlfn.STDEV.S(IF($A$2:$A$5030&gt;=$A$5032,IF($C$2:$C$5030=$E5076,AI$2:AI$5030,"")))</f>
        <v>2.9759268658692075E-2</v>
      </c>
      <c r="AJ5076" s="2">
        <f t="array" ref="AJ5076">+_xlfn.STDEV.S(IF($A$2:$A$5030&gt;=$A$5032,IF($C$2:$C$5030=$E5076,AJ$2:AJ$5030,"")))</f>
        <v>1.1733760772863748E-2</v>
      </c>
      <c r="AK5076" s="2">
        <f t="array" ref="AK5076">+_xlfn.STDEV.S(IF($A$2:$A$5030&gt;=$A$5032,IF($C$2:$C$5030=$E5076,AK$2:AK$5030,"")))</f>
        <v>1.4902235795534813E-2</v>
      </c>
      <c r="AL5076" s="2">
        <f t="array" ref="AL5076">+_xlfn.STDEV.S(IF($A$2:$A$5030&gt;=$A$5032,IF($C$2:$C$5030=$E5076,AL$2:AL$5030,"")))</f>
        <v>6.0198444260868809E-3</v>
      </c>
      <c r="AM5076" s="2">
        <f t="array" ref="AM5076">+_xlfn.STDEV.S(IF($A$2:$A$5030&gt;=$A$5032,IF($C$2:$C$5030=$E5076,AM$2:AM$5030,"")))</f>
        <v>1.9224386051713945E-2</v>
      </c>
      <c r="AN5076" s="2">
        <f t="array" ref="AN5076">+_xlfn.STDEV.S(IF($A$2:$A$5030&gt;=$A$5032,IF($C$2:$C$5030=$E5076,AN$2:AN$5030,"")))</f>
        <v>1.473862402112989E-2</v>
      </c>
      <c r="AO5076" s="2">
        <f t="array" ref="AO5076">+_xlfn.STDEV.S(IF($A$2:$A$5030&gt;=$A$5032,IF($C$2:$C$5030=$E5076,AO$2:AO$5030,"")))</f>
        <v>8.3537418182025331E-3</v>
      </c>
      <c r="AP5076" s="2">
        <f t="array" ref="AP5076">+_xlfn.STDEV.S(IF($A$2:$A$5030&gt;=$A$5032,IF($C$2:$C$5030=$E5076,AP$2:AP$5030,"")))</f>
        <v>9.4551543640758601E-3</v>
      </c>
      <c r="AQ5076" s="2">
        <f t="array" ref="AQ5076">+_xlfn.STDEV.S(IF($A$2:$A$5030&gt;=$A$5032,IF($C$2:$C$5030=$E5076,AQ$2:AQ$5030,"")))</f>
        <v>3.9654023935410627E-2</v>
      </c>
    </row>
    <row r="5077" spans="2:43" x14ac:dyDescent="0.3">
      <c r="B5077" s="5"/>
      <c r="C5077" s="27"/>
      <c r="D5077" s="5"/>
      <c r="E5077">
        <v>15</v>
      </c>
      <c r="Y5077" s="2">
        <f t="array" ref="Y5077">+_xlfn.STDEV.S(IF($A$2:$A$5030&gt;=$A$5032,IF($C$2:$C$5030=$E5077,Y$2:Y$5030,"")))</f>
        <v>1.6880552673659073E-2</v>
      </c>
      <c r="Z5077" s="2">
        <f t="array" ref="Z5077">+_xlfn.STDEV.S(IF($A$2:$A$5030&gt;=$A$5032,IF($C$2:$C$5030=$E5077,Z$2:Z$5030,"")))</f>
        <v>7.8589018151023239E-3</v>
      </c>
      <c r="AA5077" s="2">
        <f t="array" ref="AA5077">+_xlfn.STDEV.S(IF($A$2:$A$5030&gt;=$A$5032,IF($C$2:$C$5030=$E5077,AA$2:AA$5030,"")))</f>
        <v>1.1566601030256573E-2</v>
      </c>
      <c r="AB5077" s="2">
        <f t="array" ref="AB5077">+_xlfn.STDEV.S(IF($A$2:$A$5030&gt;=$A$5032,IF($C$2:$C$5030=$E5077,AB$2:AB$5030,"")))</f>
        <v>5.167325049494304E-3</v>
      </c>
      <c r="AC5077" s="2">
        <f t="array" ref="AC5077">+_xlfn.STDEV.S(IF($A$2:$A$5030&gt;=$A$5032,IF($C$2:$C$5030=$E5077,AC$2:AC$5030,"")))</f>
        <v>3.0010635280060347E-3</v>
      </c>
      <c r="AD5077" s="2">
        <f t="array" ref="AD5077">+_xlfn.STDEV.S(IF($A$2:$A$5030&gt;=$A$5032,IF($C$2:$C$5030=$E5077,AD$2:AD$5030,"")))</f>
        <v>6.7438640901674161E-4</v>
      </c>
      <c r="AE5077" s="2">
        <f t="array" ref="AE5077">+_xlfn.STDEV.S(IF($A$2:$A$5030&gt;=$A$5032,IF($C$2:$C$5030=$E5077,AE$2:AE$5030,"")))</f>
        <v>3.8420659394916182E-3</v>
      </c>
      <c r="AF5077" s="2">
        <f t="array" ref="AF5077">+_xlfn.STDEV.S(IF($A$2:$A$5030&gt;=$A$5032,IF($C$2:$C$5030=$E5077,AF$2:AF$5030,"")))</f>
        <v>3.4619237506448158E-3</v>
      </c>
      <c r="AG5077" s="2">
        <f t="array" ref="AG5077">+_xlfn.STDEV.S(IF($A$2:$A$5030&gt;=$A$5032,IF($C$2:$C$5030=$E5077,AG$2:AG$5030,"")))</f>
        <v>1.6193469745743917E-2</v>
      </c>
      <c r="AH5077" s="2">
        <f t="array" ref="AH5077">+_xlfn.STDEV.S(IF($A$2:$A$5030&gt;=$A$5032,IF($C$2:$C$5030=$E5077,AH$2:AH$5030,"")))</f>
        <v>2.5844937247327438E-2</v>
      </c>
      <c r="AI5077" s="2">
        <f t="array" ref="AI5077">+_xlfn.STDEV.S(IF($A$2:$A$5030&gt;=$A$5032,IF($C$2:$C$5030=$E5077,AI$2:AI$5030,"")))</f>
        <v>1.5249562180954997E-2</v>
      </c>
      <c r="AJ5077" s="2">
        <f t="array" ref="AJ5077">+_xlfn.STDEV.S(IF($A$2:$A$5030&gt;=$A$5032,IF($C$2:$C$5030=$E5077,AJ$2:AJ$5030,"")))</f>
        <v>1.0010636788152281E-2</v>
      </c>
      <c r="AK5077" s="2">
        <f t="array" ref="AK5077">+_xlfn.STDEV.S(IF($A$2:$A$5030&gt;=$A$5032,IF($C$2:$C$5030=$E5077,AK$2:AK$5030,"")))</f>
        <v>1.6012742664624605E-2</v>
      </c>
      <c r="AL5077" s="2">
        <f t="array" ref="AL5077">+_xlfn.STDEV.S(IF($A$2:$A$5030&gt;=$A$5032,IF($C$2:$C$5030=$E5077,AL$2:AL$5030,"")))</f>
        <v>4.4947547631702649E-3</v>
      </c>
      <c r="AM5077" s="2">
        <f t="array" ref="AM5077">+_xlfn.STDEV.S(IF($A$2:$A$5030&gt;=$A$5032,IF($C$2:$C$5030=$E5077,AM$2:AM$5030,"")))</f>
        <v>9.9089717915675623E-3</v>
      </c>
      <c r="AN5077" s="2">
        <f t="array" ref="AN5077">+_xlfn.STDEV.S(IF($A$2:$A$5030&gt;=$A$5032,IF($C$2:$C$5030=$E5077,AN$2:AN$5030,"")))</f>
        <v>7.9310219749644788E-3</v>
      </c>
      <c r="AO5077" s="2">
        <f t="array" ref="AO5077">+_xlfn.STDEV.S(IF($A$2:$A$5030&gt;=$A$5032,IF($C$2:$C$5030=$E5077,AO$2:AO$5030,"")))</f>
        <v>6.2205227862947464E-3</v>
      </c>
      <c r="AP5077" s="2">
        <f t="array" ref="AP5077">+_xlfn.STDEV.S(IF($A$2:$A$5030&gt;=$A$5032,IF($C$2:$C$5030=$E5077,AP$2:AP$5030,"")))</f>
        <v>7.3013871604904251E-3</v>
      </c>
      <c r="AQ5077" s="2">
        <f t="array" ref="AQ5077">+_xlfn.STDEV.S(IF($A$2:$A$5030&gt;=$A$5032,IF($C$2:$C$5030=$E5077,AQ$2:AQ$5030,"")))</f>
        <v>2.697325542305589E-2</v>
      </c>
    </row>
    <row r="5078" spans="2:43" x14ac:dyDescent="0.3">
      <c r="B5078" s="5"/>
      <c r="C5078" s="27"/>
      <c r="D5078" s="5"/>
      <c r="E5078">
        <v>16</v>
      </c>
      <c r="Y5078" s="2">
        <f t="array" ref="Y5078">+_xlfn.STDEV.S(IF($A$2:$A$5030&gt;=$A$5032,IF($C$2:$C$5030=$E5078,Y$2:Y$5030,"")))</f>
        <v>1.4124447045318147E-2</v>
      </c>
      <c r="Z5078" s="2">
        <f t="array" ref="Z5078">+_xlfn.STDEV.S(IF($A$2:$A$5030&gt;=$A$5032,IF($C$2:$C$5030=$E5078,Z$2:Z$5030,"")))</f>
        <v>8.1615094180042241E-3</v>
      </c>
      <c r="AA5078" s="2">
        <f t="array" ref="AA5078">+_xlfn.STDEV.S(IF($A$2:$A$5030&gt;=$A$5032,IF($C$2:$C$5030=$E5078,AA$2:AA$5030,"")))</f>
        <v>1.1446226772960869E-2</v>
      </c>
      <c r="AB5078" s="2">
        <f t="array" ref="AB5078">+_xlfn.STDEV.S(IF($A$2:$A$5030&gt;=$A$5032,IF($C$2:$C$5030=$E5078,AB$2:AB$5030,"")))</f>
        <v>6.3646175639137997E-3</v>
      </c>
      <c r="AC5078" s="2">
        <f t="array" ref="AC5078">+_xlfn.STDEV.S(IF($A$2:$A$5030&gt;=$A$5032,IF($C$2:$C$5030=$E5078,AC$2:AC$5030,"")))</f>
        <v>2.8814762213642204E-3</v>
      </c>
      <c r="AD5078" s="2">
        <f t="array" ref="AD5078">+_xlfn.STDEV.S(IF($A$2:$A$5030&gt;=$A$5032,IF($C$2:$C$5030=$E5078,AD$2:AD$5030,"")))</f>
        <v>5.2002311580304347E-4</v>
      </c>
      <c r="AE5078" s="2">
        <f t="array" ref="AE5078">+_xlfn.STDEV.S(IF($A$2:$A$5030&gt;=$A$5032,IF($C$2:$C$5030=$E5078,AE$2:AE$5030,"")))</f>
        <v>4.6935842743884839E-3</v>
      </c>
      <c r="AF5078" s="2">
        <f t="array" ref="AF5078">+_xlfn.STDEV.S(IF($A$2:$A$5030&gt;=$A$5032,IF($C$2:$C$5030=$E5078,AF$2:AF$5030,"")))</f>
        <v>5.1624926620573337E-3</v>
      </c>
      <c r="AG5078" s="2">
        <f t="array" ref="AG5078">+_xlfn.STDEV.S(IF($A$2:$A$5030&gt;=$A$5032,IF($C$2:$C$5030=$E5078,AG$2:AG$5030,"")))</f>
        <v>2.0154183599578969E-2</v>
      </c>
      <c r="AH5078" s="2">
        <f t="array" ref="AH5078">+_xlfn.STDEV.S(IF($A$2:$A$5030&gt;=$A$5032,IF($C$2:$C$5030=$E5078,AH$2:AH$5030,"")))</f>
        <v>3.1011617733371945E-2</v>
      </c>
      <c r="AI5078" s="2">
        <f t="array" ref="AI5078">+_xlfn.STDEV.S(IF($A$2:$A$5030&gt;=$A$5032,IF($C$2:$C$5030=$E5078,AI$2:AI$5030,"")))</f>
        <v>2.6123662981075775E-2</v>
      </c>
      <c r="AJ5078" s="2">
        <f t="array" ref="AJ5078">+_xlfn.STDEV.S(IF($A$2:$A$5030&gt;=$A$5032,IF($C$2:$C$5030=$E5078,AJ$2:AJ$5030,"")))</f>
        <v>7.5947681885515771E-3</v>
      </c>
      <c r="AK5078" s="2">
        <f t="array" ref="AK5078">+_xlfn.STDEV.S(IF($A$2:$A$5030&gt;=$A$5032,IF($C$2:$C$5030=$E5078,AK$2:AK$5030,"")))</f>
        <v>1.1258663314881796E-2</v>
      </c>
      <c r="AL5078" s="2">
        <f t="array" ref="AL5078">+_xlfn.STDEV.S(IF($A$2:$A$5030&gt;=$A$5032,IF($C$2:$C$5030=$E5078,AL$2:AL$5030,"")))</f>
        <v>6.298182231818954E-3</v>
      </c>
      <c r="AM5078" s="2">
        <f t="array" ref="AM5078">+_xlfn.STDEV.S(IF($A$2:$A$5030&gt;=$A$5032,IF($C$2:$C$5030=$E5078,AM$2:AM$5030,"")))</f>
        <v>1.3345576463382438E-2</v>
      </c>
      <c r="AN5078" s="2">
        <f t="array" ref="AN5078">+_xlfn.STDEV.S(IF($A$2:$A$5030&gt;=$A$5032,IF($C$2:$C$5030=$E5078,AN$2:AN$5030,"")))</f>
        <v>1.1844897299349256E-2</v>
      </c>
      <c r="AO5078" s="2">
        <f t="array" ref="AO5078">+_xlfn.STDEV.S(IF($A$2:$A$5030&gt;=$A$5032,IF($C$2:$C$5030=$E5078,AO$2:AO$5030,"")))</f>
        <v>6.4592156651017982E-3</v>
      </c>
      <c r="AP5078" s="2">
        <f t="array" ref="AP5078">+_xlfn.STDEV.S(IF($A$2:$A$5030&gt;=$A$5032,IF($C$2:$C$5030=$E5078,AP$2:AP$5030,"")))</f>
        <v>2.0748620476925507E-3</v>
      </c>
      <c r="AQ5078" s="2">
        <f t="array" ref="AQ5078">+_xlfn.STDEV.S(IF($A$2:$A$5030&gt;=$A$5032,IF($C$2:$C$5030=$E5078,AQ$2:AQ$5030,"")))</f>
        <v>2.1631241370065564E-2</v>
      </c>
    </row>
    <row r="5079" spans="2:43" x14ac:dyDescent="0.3">
      <c r="B5079" s="5"/>
      <c r="C5079" s="27"/>
      <c r="D5079" s="5"/>
      <c r="E5079">
        <v>17</v>
      </c>
      <c r="Y5079" s="2">
        <f t="array" ref="Y5079">+_xlfn.STDEV.S(IF($A$2:$A$5030&gt;=$A$5032,IF($C$2:$C$5030=$E5079,Y$2:Y$5030,"")))</f>
        <v>1.6705520977973322E-2</v>
      </c>
      <c r="Z5079" s="2">
        <f t="array" ref="Z5079">+_xlfn.STDEV.S(IF($A$2:$A$5030&gt;=$A$5032,IF($C$2:$C$5030=$E5079,Z$2:Z$5030,"")))</f>
        <v>7.8332152665246679E-3</v>
      </c>
      <c r="AA5079" s="2">
        <f t="array" ref="AA5079">+_xlfn.STDEV.S(IF($A$2:$A$5030&gt;=$A$5032,IF($C$2:$C$5030=$E5079,AA$2:AA$5030,"")))</f>
        <v>9.1041701901313152E-3</v>
      </c>
      <c r="AB5079" s="2">
        <f t="array" ref="AB5079">+_xlfn.STDEV.S(IF($A$2:$A$5030&gt;=$A$5032,IF($C$2:$C$5030=$E5079,AB$2:AB$5030,"")))</f>
        <v>8.9404811219784136E-3</v>
      </c>
      <c r="AC5079" s="2">
        <f t="array" ref="AC5079">+_xlfn.STDEV.S(IF($A$2:$A$5030&gt;=$A$5032,IF($C$2:$C$5030=$E5079,AC$2:AC$5030,"")))</f>
        <v>4.0198680083595607E-3</v>
      </c>
      <c r="AD5079" s="2">
        <f t="array" ref="AD5079">+_xlfn.STDEV.S(IF($A$2:$A$5030&gt;=$A$5032,IF($C$2:$C$5030=$E5079,AD$2:AD$5030,"")))</f>
        <v>4.4572426858150723E-4</v>
      </c>
      <c r="AE5079" s="2">
        <f t="array" ref="AE5079">+_xlfn.STDEV.S(IF($A$2:$A$5030&gt;=$A$5032,IF($C$2:$C$5030=$E5079,AE$2:AE$5030,"")))</f>
        <v>4.3786555538784843E-3</v>
      </c>
      <c r="AF5079" s="2">
        <f t="array" ref="AF5079">+_xlfn.STDEV.S(IF($A$2:$A$5030&gt;=$A$5032,IF($C$2:$C$5030=$E5079,AF$2:AF$5030,"")))</f>
        <v>1.1043809600491082E-2</v>
      </c>
      <c r="AG5079" s="2">
        <f t="array" ref="AG5079">+_xlfn.STDEV.S(IF($A$2:$A$5030&gt;=$A$5032,IF($C$2:$C$5030=$E5079,AG$2:AG$5030,"")))</f>
        <v>2.2531249128013558E-2</v>
      </c>
      <c r="AH5079" s="2">
        <f t="array" ref="AH5079">+_xlfn.STDEV.S(IF($A$2:$A$5030&gt;=$A$5032,IF($C$2:$C$5030=$E5079,AH$2:AH$5030,"")))</f>
        <v>2.9253131038835395E-2</v>
      </c>
      <c r="AI5079" s="2">
        <f t="array" ref="AI5079">+_xlfn.STDEV.S(IF($A$2:$A$5030&gt;=$A$5032,IF($C$2:$C$5030=$E5079,AI$2:AI$5030,"")))</f>
        <v>2.3006822101051559E-2</v>
      </c>
      <c r="AJ5079" s="2">
        <f t="array" ref="AJ5079">+_xlfn.STDEV.S(IF($A$2:$A$5030&gt;=$A$5032,IF($C$2:$C$5030=$E5079,AJ$2:AJ$5030,"")))</f>
        <v>1.4011181286727121E-2</v>
      </c>
      <c r="AK5079" s="2">
        <f t="array" ref="AK5079">+_xlfn.STDEV.S(IF($A$2:$A$5030&gt;=$A$5032,IF($C$2:$C$5030=$E5079,AK$2:AK$5030,"")))</f>
        <v>2.1882926400562171E-2</v>
      </c>
      <c r="AL5079" s="2">
        <f t="array" ref="AL5079">+_xlfn.STDEV.S(IF($A$2:$A$5030&gt;=$A$5032,IF($C$2:$C$5030=$E5079,AL$2:AL$5030,"")))</f>
        <v>4.9209079076651847E-3</v>
      </c>
      <c r="AM5079" s="2">
        <f t="array" ref="AM5079">+_xlfn.STDEV.S(IF($A$2:$A$5030&gt;=$A$5032,IF($C$2:$C$5030=$E5079,AM$2:AM$5030,"")))</f>
        <v>1.4768431022497292E-2</v>
      </c>
      <c r="AN5079" s="2">
        <f t="array" ref="AN5079">+_xlfn.STDEV.S(IF($A$2:$A$5030&gt;=$A$5032,IF($C$2:$C$5030=$E5079,AN$2:AN$5030,"")))</f>
        <v>1.5269353629194904E-2</v>
      </c>
      <c r="AO5079" s="2">
        <f t="array" ref="AO5079">+_xlfn.STDEV.S(IF($A$2:$A$5030&gt;=$A$5032,IF($C$2:$C$5030=$E5079,AO$2:AO$5030,"")))</f>
        <v>6.9936081563169751E-3</v>
      </c>
      <c r="AP5079" s="2">
        <f t="array" ref="AP5079">+_xlfn.STDEV.S(IF($A$2:$A$5030&gt;=$A$5032,IF($C$2:$C$5030=$E5079,AP$2:AP$5030,"")))</f>
        <v>3.6708397758348703E-3</v>
      </c>
      <c r="AQ5079" s="2">
        <f t="array" ref="AQ5079">+_xlfn.STDEV.S(IF($A$2:$A$5030&gt;=$A$5032,IF($C$2:$C$5030=$E5079,AQ$2:AQ$5030,"")))</f>
        <v>3.6725650245579167E-2</v>
      </c>
    </row>
    <row r="5080" spans="2:43" x14ac:dyDescent="0.3">
      <c r="B5080" s="5"/>
      <c r="C5080" s="27"/>
      <c r="D5080" s="5"/>
      <c r="E5080">
        <v>18</v>
      </c>
      <c r="Y5080" s="2">
        <f t="array" ref="Y5080">+_xlfn.STDEV.S(IF($A$2:$A$5030&gt;=$A$5032,IF($C$2:$C$5030=$E5080,Y$2:Y$5030,"")))</f>
        <v>1.6761548594382697E-2</v>
      </c>
      <c r="Z5080" s="2">
        <f t="array" ref="Z5080">+_xlfn.STDEV.S(IF($A$2:$A$5030&gt;=$A$5032,IF($C$2:$C$5030=$E5080,Z$2:Z$5030,"")))</f>
        <v>8.5770973608976109E-3</v>
      </c>
      <c r="AA5080" s="2">
        <f t="array" ref="AA5080">+_xlfn.STDEV.S(IF($A$2:$A$5030&gt;=$A$5032,IF($C$2:$C$5030=$E5080,AA$2:AA$5030,"")))</f>
        <v>1.1765507959688996E-2</v>
      </c>
      <c r="AB5080" s="2">
        <f t="array" ref="AB5080">+_xlfn.STDEV.S(IF($A$2:$A$5030&gt;=$A$5032,IF($C$2:$C$5030=$E5080,AB$2:AB$5030,"")))</f>
        <v>6.088569776168516E-3</v>
      </c>
      <c r="AC5080" s="2">
        <f t="array" ref="AC5080">+_xlfn.STDEV.S(IF($A$2:$A$5030&gt;=$A$5032,IF($C$2:$C$5030=$E5080,AC$2:AC$5030,"")))</f>
        <v>2.9330483908892461E-3</v>
      </c>
      <c r="AD5080" s="2">
        <f t="array" ref="AD5080">+_xlfn.STDEV.S(IF($A$2:$A$5030&gt;=$A$5032,IF($C$2:$C$5030=$E5080,AD$2:AD$5030,"")))</f>
        <v>8.0289400672041498E-4</v>
      </c>
      <c r="AE5080" s="2">
        <f t="array" ref="AE5080">+_xlfn.STDEV.S(IF($A$2:$A$5030&gt;=$A$5032,IF($C$2:$C$5030=$E5080,AE$2:AE$5030,"")))</f>
        <v>4.450922293803004E-3</v>
      </c>
      <c r="AF5080" s="2">
        <f t="array" ref="AF5080">+_xlfn.STDEV.S(IF($A$2:$A$5030&gt;=$A$5032,IF($C$2:$C$5030=$E5080,AF$2:AF$5030,"")))</f>
        <v>4.9402681071153811E-3</v>
      </c>
      <c r="AG5080" s="2">
        <f t="array" ref="AG5080">+_xlfn.STDEV.S(IF($A$2:$A$5030&gt;=$A$5032,IF($C$2:$C$5030=$E5080,AG$2:AG$5030,"")))</f>
        <v>2.262099520649194E-2</v>
      </c>
      <c r="AH5080" s="2">
        <f t="array" ref="AH5080">+_xlfn.STDEV.S(IF($A$2:$A$5030&gt;=$A$5032,IF($C$2:$C$5030=$E5080,AH$2:AH$5030,"")))</f>
        <v>3.6473646425869657E-2</v>
      </c>
      <c r="AI5080" s="2">
        <f t="array" ref="AI5080">+_xlfn.STDEV.S(IF($A$2:$A$5030&gt;=$A$5032,IF($C$2:$C$5030=$E5080,AI$2:AI$5030,"")))</f>
        <v>1.6326942346498809E-2</v>
      </c>
      <c r="AJ5080" s="2">
        <f t="array" ref="AJ5080">+_xlfn.STDEV.S(IF($A$2:$A$5030&gt;=$A$5032,IF($C$2:$C$5030=$E5080,AJ$2:AJ$5030,"")))</f>
        <v>7.5077803567080992E-3</v>
      </c>
      <c r="AK5080" s="2">
        <f t="array" ref="AK5080">+_xlfn.STDEV.S(IF($A$2:$A$5030&gt;=$A$5032,IF($C$2:$C$5030=$E5080,AK$2:AK$5030,"")))</f>
        <v>1.3955178824354915E-2</v>
      </c>
      <c r="AL5080" s="2">
        <f t="array" ref="AL5080">+_xlfn.STDEV.S(IF($A$2:$A$5030&gt;=$A$5032,IF($C$2:$C$5030=$E5080,AL$2:AL$5030,"")))</f>
        <v>5.3288504437459553E-3</v>
      </c>
      <c r="AM5080" s="2">
        <f t="array" ref="AM5080">+_xlfn.STDEV.S(IF($A$2:$A$5030&gt;=$A$5032,IF($C$2:$C$5030=$E5080,AM$2:AM$5030,"")))</f>
        <v>1.3360491994659079E-2</v>
      </c>
      <c r="AN5080" s="2">
        <f t="array" ref="AN5080">+_xlfn.STDEV.S(IF($A$2:$A$5030&gt;=$A$5032,IF($C$2:$C$5030=$E5080,AN$2:AN$5030,"")))</f>
        <v>1.0483404825896698E-2</v>
      </c>
      <c r="AO5080" s="2">
        <f t="array" ref="AO5080">+_xlfn.STDEV.S(IF($A$2:$A$5030&gt;=$A$5032,IF($C$2:$C$5030=$E5080,AO$2:AO$5030,"")))</f>
        <v>7.0431239738320993E-3</v>
      </c>
      <c r="AP5080" s="2">
        <f t="array" ref="AP5080">+_xlfn.STDEV.S(IF($A$2:$A$5030&gt;=$A$5032,IF($C$2:$C$5030=$E5080,AP$2:AP$5030,"")))</f>
        <v>9.8369577011697359E-4</v>
      </c>
      <c r="AQ5080" s="2">
        <f t="array" ref="AQ5080">+_xlfn.STDEV.S(IF($A$2:$A$5030&gt;=$A$5032,IF($C$2:$C$5030=$E5080,AQ$2:AQ$5030,"")))</f>
        <v>3.6584692710544153E-2</v>
      </c>
    </row>
    <row r="5081" spans="2:43" x14ac:dyDescent="0.3">
      <c r="B5081" s="5"/>
      <c r="C5081" s="27"/>
      <c r="D5081" s="5"/>
      <c r="E5081">
        <v>19</v>
      </c>
      <c r="Y5081" s="2">
        <f t="array" ref="Y5081">+_xlfn.STDEV.S(IF($A$2:$A$5030&gt;=$A$5032,IF($C$2:$C$5030=$E5081,Y$2:Y$5030,"")))</f>
        <v>1.7784298628838777E-2</v>
      </c>
      <c r="Z5081" s="2">
        <f t="array" ref="Z5081">+_xlfn.STDEV.S(IF($A$2:$A$5030&gt;=$A$5032,IF($C$2:$C$5030=$E5081,Z$2:Z$5030,"")))</f>
        <v>9.9587864679747239E-3</v>
      </c>
      <c r="AA5081" s="2">
        <f t="array" ref="AA5081">+_xlfn.STDEV.S(IF($A$2:$A$5030&gt;=$A$5032,IF($C$2:$C$5030=$E5081,AA$2:AA$5030,"")))</f>
        <v>1.2803821812858105E-2</v>
      </c>
      <c r="AB5081" s="2">
        <f t="array" ref="AB5081">+_xlfn.STDEV.S(IF($A$2:$A$5030&gt;=$A$5032,IF($C$2:$C$5030=$E5081,AB$2:AB$5030,"")))</f>
        <v>7.3332055367918625E-3</v>
      </c>
      <c r="AC5081" s="2">
        <f t="array" ref="AC5081">+_xlfn.STDEV.S(IF($A$2:$A$5030&gt;=$A$5032,IF($C$2:$C$5030=$E5081,AC$2:AC$5030,"")))</f>
        <v>3.2024698036357828E-3</v>
      </c>
      <c r="AD5081" s="2">
        <f t="array" ref="AD5081">+_xlfn.STDEV.S(IF($A$2:$A$5030&gt;=$A$5032,IF($C$2:$C$5030=$E5081,AD$2:AD$5030,"")))</f>
        <v>6.5183474600662974E-4</v>
      </c>
      <c r="AE5081" s="2">
        <f t="array" ref="AE5081">+_xlfn.STDEV.S(IF($A$2:$A$5030&gt;=$A$5032,IF($C$2:$C$5030=$E5081,AE$2:AE$5030,"")))</f>
        <v>4.4854372406651407E-3</v>
      </c>
      <c r="AF5081" s="2">
        <f t="array" ref="AF5081">+_xlfn.STDEV.S(IF($A$2:$A$5030&gt;=$A$5032,IF($C$2:$C$5030=$E5081,AF$2:AF$5030,"")))</f>
        <v>4.6306601646316356E-3</v>
      </c>
      <c r="AG5081" s="2">
        <f t="array" ref="AG5081">+_xlfn.STDEV.S(IF($A$2:$A$5030&gt;=$A$5032,IF($C$2:$C$5030=$E5081,AG$2:AG$5030,"")))</f>
        <v>1.4722014890858618E-2</v>
      </c>
      <c r="AH5081" s="2">
        <f t="array" ref="AH5081">+_xlfn.STDEV.S(IF($A$2:$A$5030&gt;=$A$5032,IF($C$2:$C$5030=$E5081,AH$2:AH$5030,"")))</f>
        <v>5.9360715447241322E-2</v>
      </c>
      <c r="AI5081" s="2">
        <f t="array" ref="AI5081">+_xlfn.STDEV.S(IF($A$2:$A$5030&gt;=$A$5032,IF($C$2:$C$5030=$E5081,AI$2:AI$5030,"")))</f>
        <v>1.7428919691690255E-2</v>
      </c>
      <c r="AJ5081" s="2">
        <f t="array" ref="AJ5081">+_xlfn.STDEV.S(IF($A$2:$A$5030&gt;=$A$5032,IF($C$2:$C$5030=$E5081,AJ$2:AJ$5030,"")))</f>
        <v>9.480926251626446E-3</v>
      </c>
      <c r="AK5081" s="2">
        <f t="array" ref="AK5081">+_xlfn.STDEV.S(IF($A$2:$A$5030&gt;=$A$5032,IF($C$2:$C$5030=$E5081,AK$2:AK$5030,"")))</f>
        <v>1.5552474707656552E-2</v>
      </c>
      <c r="AL5081" s="2">
        <f t="array" ref="AL5081">+_xlfn.STDEV.S(IF($A$2:$A$5030&gt;=$A$5032,IF($C$2:$C$5030=$E5081,AL$2:AL$5030,"")))</f>
        <v>5.2213599471353034E-3</v>
      </c>
      <c r="AM5081" s="2">
        <f t="array" ref="AM5081">+_xlfn.STDEV.S(IF($A$2:$A$5030&gt;=$A$5032,IF($C$2:$C$5030=$E5081,AM$2:AM$5030,"")))</f>
        <v>1.4638038709517364E-2</v>
      </c>
      <c r="AN5081" s="2">
        <f t="array" ref="AN5081">+_xlfn.STDEV.S(IF($A$2:$A$5030&gt;=$A$5032,IF($C$2:$C$5030=$E5081,AN$2:AN$5030,"")))</f>
        <v>9.6234796935296876E-3</v>
      </c>
      <c r="AO5081" s="2">
        <f t="array" ref="AO5081">+_xlfn.STDEV.S(IF($A$2:$A$5030&gt;=$A$5032,IF($C$2:$C$5030=$E5081,AO$2:AO$5030,"")))</f>
        <v>8.602944812849277E-3</v>
      </c>
      <c r="AP5081" s="2">
        <f t="array" ref="AP5081">+_xlfn.STDEV.S(IF($A$2:$A$5030&gt;=$A$5032,IF($C$2:$C$5030=$E5081,AP$2:AP$5030,"")))</f>
        <v>3.4782266301304045E-3</v>
      </c>
      <c r="AQ5081" s="2">
        <f t="array" ref="AQ5081">+_xlfn.STDEV.S(IF($A$2:$A$5030&gt;=$A$5032,IF($C$2:$C$5030=$E5081,AQ$2:AQ$5030,"")))</f>
        <v>3.0941292843650017E-2</v>
      </c>
    </row>
    <row r="5082" spans="2:43" x14ac:dyDescent="0.3">
      <c r="B5082" s="5"/>
      <c r="C5082" s="27"/>
      <c r="D5082" s="5"/>
      <c r="E5082">
        <v>20</v>
      </c>
      <c r="Y5082" s="2">
        <f t="array" ref="Y5082">+_xlfn.STDEV.S(IF($A$2:$A$5030&gt;=$A$5032,IF($C$2:$C$5030=$E5082,Y$2:Y$5030,"")))</f>
        <v>1.9467437799465387E-2</v>
      </c>
      <c r="Z5082" s="2">
        <f t="array" ref="Z5082">+_xlfn.STDEV.S(IF($A$2:$A$5030&gt;=$A$5032,IF($C$2:$C$5030=$E5082,Z$2:Z$5030,"")))</f>
        <v>9.2860976172742717E-3</v>
      </c>
      <c r="AA5082" s="2">
        <f t="array" ref="AA5082">+_xlfn.STDEV.S(IF($A$2:$A$5030&gt;=$A$5032,IF($C$2:$C$5030=$E5082,AA$2:AA$5030,"")))</f>
        <v>1.3542100663924826E-2</v>
      </c>
      <c r="AB5082" s="2">
        <f t="array" ref="AB5082">+_xlfn.STDEV.S(IF($A$2:$A$5030&gt;=$A$5032,IF($C$2:$C$5030=$E5082,AB$2:AB$5030,"")))</f>
        <v>6.5301079181142221E-3</v>
      </c>
      <c r="AC5082" s="2">
        <f t="array" ref="AC5082">+_xlfn.STDEV.S(IF($A$2:$A$5030&gt;=$A$5032,IF($C$2:$C$5030=$E5082,AC$2:AC$5030,"")))</f>
        <v>3.2609357987090407E-3</v>
      </c>
      <c r="AD5082" s="2">
        <f t="array" ref="AD5082">+_xlfn.STDEV.S(IF($A$2:$A$5030&gt;=$A$5032,IF($C$2:$C$5030=$E5082,AD$2:AD$5030,"")))</f>
        <v>6.6081471743599355E-4</v>
      </c>
      <c r="AE5082" s="2">
        <f t="array" ref="AE5082">+_xlfn.STDEV.S(IF($A$2:$A$5030&gt;=$A$5032,IF($C$2:$C$5030=$E5082,AE$2:AE$5030,"")))</f>
        <v>3.1200902032956614E-3</v>
      </c>
      <c r="AF5082" s="2">
        <f t="array" ref="AF5082">+_xlfn.STDEV.S(IF($A$2:$A$5030&gt;=$A$5032,IF($C$2:$C$5030=$E5082,AF$2:AF$5030,"")))</f>
        <v>3.7627660425866892E-3</v>
      </c>
      <c r="AG5082" s="2">
        <f t="array" ref="AG5082">+_xlfn.STDEV.S(IF($A$2:$A$5030&gt;=$A$5032,IF($C$2:$C$5030=$E5082,AG$2:AG$5030,"")))</f>
        <v>1.7589368936212421E-2</v>
      </c>
      <c r="AH5082" s="2">
        <f t="array" ref="AH5082">+_xlfn.STDEV.S(IF($A$2:$A$5030&gt;=$A$5032,IF($C$2:$C$5030=$E5082,AH$2:AH$5030,"")))</f>
        <v>2.223025594849061E-2</v>
      </c>
      <c r="AI5082" s="2">
        <f t="array" ref="AI5082">+_xlfn.STDEV.S(IF($A$2:$A$5030&gt;=$A$5032,IF($C$2:$C$5030=$E5082,AI$2:AI$5030,"")))</f>
        <v>2.4455890057859562E-2</v>
      </c>
      <c r="AJ5082" s="2">
        <f t="array" ref="AJ5082">+_xlfn.STDEV.S(IF($A$2:$A$5030&gt;=$A$5032,IF($C$2:$C$5030=$E5082,AJ$2:AJ$5030,"")))</f>
        <v>1.0759616624574874E-2</v>
      </c>
      <c r="AK5082" s="2">
        <f t="array" ref="AK5082">+_xlfn.STDEV.S(IF($A$2:$A$5030&gt;=$A$5032,IF($C$2:$C$5030=$E5082,AK$2:AK$5030,"")))</f>
        <v>1.287439776720471E-2</v>
      </c>
      <c r="AL5082" s="2">
        <f t="array" ref="AL5082">+_xlfn.STDEV.S(IF($A$2:$A$5030&gt;=$A$5032,IF($C$2:$C$5030=$E5082,AL$2:AL$5030,"")))</f>
        <v>4.2876566851656195E-3</v>
      </c>
      <c r="AM5082" s="2">
        <f t="array" ref="AM5082">+_xlfn.STDEV.S(IF($A$2:$A$5030&gt;=$A$5032,IF($C$2:$C$5030=$E5082,AM$2:AM$5030,"")))</f>
        <v>1.7681453865943806E-2</v>
      </c>
      <c r="AN5082" s="2">
        <f t="array" ref="AN5082">+_xlfn.STDEV.S(IF($A$2:$A$5030&gt;=$A$5032,IF($C$2:$C$5030=$E5082,AN$2:AN$5030,"")))</f>
        <v>9.0668838295494131E-3</v>
      </c>
      <c r="AO5082" s="2">
        <f t="array" ref="AO5082">+_xlfn.STDEV.S(IF($A$2:$A$5030&gt;=$A$5032,IF($C$2:$C$5030=$E5082,AO$2:AO$5030,"")))</f>
        <v>7.6195158374552157E-3</v>
      </c>
      <c r="AP5082" s="2">
        <f t="array" ref="AP5082">+_xlfn.STDEV.S(IF($A$2:$A$5030&gt;=$A$5032,IF($C$2:$C$5030=$E5082,AP$2:AP$5030,"")))</f>
        <v>1.0646722722173717E-2</v>
      </c>
      <c r="AQ5082" s="2">
        <f t="array" ref="AQ5082">+_xlfn.STDEV.S(IF($A$2:$A$5030&gt;=$A$5032,IF($C$2:$C$5030=$E5082,AQ$2:AQ$5030,"")))</f>
        <v>3.5082075165235475E-2</v>
      </c>
    </row>
    <row r="5083" spans="2:43" x14ac:dyDescent="0.3">
      <c r="B5083" s="5"/>
      <c r="C5083" s="27" t="s">
        <v>32</v>
      </c>
      <c r="D5083" s="28" t="s">
        <v>29</v>
      </c>
      <c r="E5083" s="28"/>
      <c r="Y5083" s="6">
        <f>+Y5033/Y5058*SQRT(252)</f>
        <v>1.2322891794205451</v>
      </c>
      <c r="Z5083" s="6">
        <f t="shared" ref="Z5083:AQ5083" si="3">+Z5033/Z5058*SQRT(252)</f>
        <v>0.51000452264250351</v>
      </c>
      <c r="AA5083" s="6">
        <f t="shared" si="3"/>
        <v>0.60992602584452271</v>
      </c>
      <c r="AB5083" s="6">
        <f t="shared" si="3"/>
        <v>0.57566791231084846</v>
      </c>
      <c r="AC5083" s="6">
        <f t="shared" si="3"/>
        <v>0.79789642521990789</v>
      </c>
      <c r="AD5083" s="6">
        <f t="shared" si="3"/>
        <v>1.5824555248520791</v>
      </c>
      <c r="AE5083" s="6">
        <f t="shared" si="3"/>
        <v>0.27658100294962179</v>
      </c>
      <c r="AF5083" s="6">
        <f t="shared" si="3"/>
        <v>0.57258779988704966</v>
      </c>
      <c r="AG5083" s="6">
        <f t="shared" si="3"/>
        <v>5.1985666268165934E-2</v>
      </c>
      <c r="AH5083" s="6">
        <f t="shared" si="3"/>
        <v>-0.65290067423167653</v>
      </c>
      <c r="AI5083" s="6">
        <f t="shared" si="3"/>
        <v>-0.33157500299870235</v>
      </c>
      <c r="AJ5083" s="6">
        <f t="shared" si="3"/>
        <v>0.54297336763777482</v>
      </c>
      <c r="AK5083" s="6">
        <f t="shared" si="3"/>
        <v>0.25239645023772378</v>
      </c>
      <c r="AL5083" s="6">
        <f t="shared" si="3"/>
        <v>7.1514930934986759E-2</v>
      </c>
      <c r="AM5083" s="6">
        <f t="shared" si="3"/>
        <v>0.37914473282462302</v>
      </c>
      <c r="AN5083" s="6">
        <f t="shared" si="3"/>
        <v>-6.5399938656234904E-2</v>
      </c>
      <c r="AO5083" s="6">
        <f t="shared" si="3"/>
        <v>0.5615470182174086</v>
      </c>
      <c r="AP5083" s="6">
        <f t="shared" si="3"/>
        <v>-0.17284189047587162</v>
      </c>
      <c r="AQ5083" s="6">
        <f t="shared" si="3"/>
        <v>-0.58708182419359645</v>
      </c>
    </row>
    <row r="5084" spans="2:43" x14ac:dyDescent="0.3">
      <c r="B5084" s="5"/>
      <c r="C5084" s="27"/>
      <c r="D5084" s="5"/>
      <c r="E5084">
        <v>-10</v>
      </c>
      <c r="Y5084" s="6">
        <f t="shared" ref="Y5084:AQ5084" si="4">+Y5034/Y5059*SQRT(252)</f>
        <v>1.1005367003760465</v>
      </c>
      <c r="Z5084" s="6">
        <f t="shared" si="4"/>
        <v>-4.1728552636072767</v>
      </c>
      <c r="AA5084" s="6">
        <f t="shared" si="4"/>
        <v>-1.9024884516259366</v>
      </c>
      <c r="AB5084" s="6">
        <f t="shared" si="4"/>
        <v>5.5387413852287812</v>
      </c>
      <c r="AC5084" s="6">
        <f t="shared" si="4"/>
        <v>2.5100501629033314</v>
      </c>
      <c r="AD5084" s="6">
        <f t="shared" si="4"/>
        <v>3.2892009557241151</v>
      </c>
      <c r="AE5084" s="6">
        <f t="shared" si="4"/>
        <v>2.8264624873263351</v>
      </c>
      <c r="AF5084" s="6">
        <f t="shared" si="4"/>
        <v>-4.0497556643035173</v>
      </c>
      <c r="AG5084" s="6">
        <f t="shared" si="4"/>
        <v>3.1512000828381415</v>
      </c>
      <c r="AH5084" s="6">
        <f t="shared" si="4"/>
        <v>-10.443011695642264</v>
      </c>
      <c r="AI5084" s="6">
        <f t="shared" si="4"/>
        <v>1.2215625674320612</v>
      </c>
      <c r="AJ5084" s="6">
        <f t="shared" si="4"/>
        <v>-3.9820685352659684</v>
      </c>
      <c r="AK5084" s="6">
        <f t="shared" si="4"/>
        <v>-4.549585191426214</v>
      </c>
      <c r="AL5084" s="6">
        <f t="shared" si="4"/>
        <v>-2.6150349630706771</v>
      </c>
      <c r="AM5084" s="6">
        <f t="shared" si="4"/>
        <v>-7.0320241453052725</v>
      </c>
      <c r="AN5084" s="6">
        <f t="shared" si="4"/>
        <v>2.2857815482442425</v>
      </c>
      <c r="AO5084" s="6">
        <f t="shared" si="4"/>
        <v>0.56918729468911822</v>
      </c>
      <c r="AP5084" s="6">
        <f t="shared" si="4"/>
        <v>-5.3402565094697936</v>
      </c>
      <c r="AQ5084" s="6">
        <f t="shared" si="4"/>
        <v>4.1980693204879955</v>
      </c>
    </row>
    <row r="5085" spans="2:43" x14ac:dyDescent="0.3">
      <c r="B5085" s="5"/>
      <c r="C5085" s="27"/>
      <c r="D5085" s="5"/>
      <c r="E5085">
        <v>-9</v>
      </c>
      <c r="Y5085" s="6">
        <f t="shared" ref="Y5085:AQ5085" si="5">+Y5035/Y5060*SQRT(252)</f>
        <v>1.9537330257390344</v>
      </c>
      <c r="Z5085" s="6">
        <f t="shared" si="5"/>
        <v>5.6169809142774483</v>
      </c>
      <c r="AA5085" s="6">
        <f t="shared" si="5"/>
        <v>6.3504693578974418</v>
      </c>
      <c r="AB5085" s="6">
        <f t="shared" si="5"/>
        <v>-2.4958547751506406</v>
      </c>
      <c r="AC5085" s="6">
        <f t="shared" si="5"/>
        <v>-2.1230486017720258</v>
      </c>
      <c r="AD5085" s="6">
        <f t="shared" si="5"/>
        <v>-3.4625421401736118</v>
      </c>
      <c r="AE5085" s="6">
        <f t="shared" si="5"/>
        <v>-0.28483077481381514</v>
      </c>
      <c r="AF5085" s="6">
        <f t="shared" si="5"/>
        <v>-4.2430631399170853</v>
      </c>
      <c r="AG5085" s="6">
        <f t="shared" si="5"/>
        <v>2.4186933294366635</v>
      </c>
      <c r="AH5085" s="6">
        <f t="shared" si="5"/>
        <v>-0.43058828911429953</v>
      </c>
      <c r="AI5085" s="6">
        <f t="shared" si="5"/>
        <v>1.8291707841022347</v>
      </c>
      <c r="AJ5085" s="6">
        <f t="shared" si="5"/>
        <v>-2.7696074417504555</v>
      </c>
      <c r="AK5085" s="6">
        <f t="shared" si="5"/>
        <v>-0.24073373751463126</v>
      </c>
      <c r="AL5085" s="6">
        <f t="shared" si="5"/>
        <v>-0.20342416821819603</v>
      </c>
      <c r="AM5085" s="6">
        <f t="shared" si="5"/>
        <v>7.6086419972194577</v>
      </c>
      <c r="AN5085" s="6">
        <f t="shared" si="5"/>
        <v>4.8080830230979803</v>
      </c>
      <c r="AO5085" s="6">
        <f t="shared" si="5"/>
        <v>3.6411991729224682</v>
      </c>
      <c r="AP5085" s="6">
        <f t="shared" si="5"/>
        <v>-29.578585375386961</v>
      </c>
      <c r="AQ5085" s="6">
        <f t="shared" si="5"/>
        <v>-3.7849707454521981</v>
      </c>
    </row>
    <row r="5086" spans="2:43" x14ac:dyDescent="0.3">
      <c r="B5086" s="5"/>
      <c r="C5086" s="27"/>
      <c r="D5086" s="5"/>
      <c r="E5086">
        <v>-8</v>
      </c>
      <c r="Y5086" s="6">
        <f t="shared" ref="Y5086:AQ5086" si="6">+Y5036/Y5061*SQRT(252)</f>
        <v>-7.2196909952327886</v>
      </c>
      <c r="Z5086" s="6">
        <f t="shared" si="6"/>
        <v>-8.174263762678514</v>
      </c>
      <c r="AA5086" s="6">
        <f t="shared" si="6"/>
        <v>-8.940239848451025</v>
      </c>
      <c r="AB5086" s="6">
        <f t="shared" si="6"/>
        <v>0.90820500102557566</v>
      </c>
      <c r="AC5086" s="6">
        <f t="shared" si="6"/>
        <v>-3.1480709774127509</v>
      </c>
      <c r="AD5086" s="6">
        <f t="shared" si="6"/>
        <v>-1.013408491620571</v>
      </c>
      <c r="AE5086" s="6">
        <f t="shared" si="6"/>
        <v>-3.6120598338051586</v>
      </c>
      <c r="AF5086" s="6">
        <f t="shared" si="6"/>
        <v>1.5422319987861028</v>
      </c>
      <c r="AG5086" s="6">
        <f t="shared" si="6"/>
        <v>-12.371932743919167</v>
      </c>
      <c r="AH5086" s="6">
        <f t="shared" si="6"/>
        <v>-4.2763351703807428</v>
      </c>
      <c r="AI5086" s="6">
        <f t="shared" si="6"/>
        <v>-5.0534474827818325</v>
      </c>
      <c r="AJ5086" s="6">
        <f t="shared" si="6"/>
        <v>-6.6292249733664219</v>
      </c>
      <c r="AK5086" s="6">
        <f t="shared" si="6"/>
        <v>-4.7269395453492935</v>
      </c>
      <c r="AL5086" s="6">
        <f t="shared" si="6"/>
        <v>1.57462381449783</v>
      </c>
      <c r="AM5086" s="6">
        <f t="shared" si="6"/>
        <v>-5.7511092054816144</v>
      </c>
      <c r="AN5086" s="6">
        <f t="shared" si="6"/>
        <v>-9.8616656993481815</v>
      </c>
      <c r="AO5086" s="6">
        <f t="shared" si="6"/>
        <v>1.66296996583097E-2</v>
      </c>
      <c r="AP5086" s="6">
        <f t="shared" si="6"/>
        <v>38.557683005319255</v>
      </c>
      <c r="AQ5086" s="6">
        <f t="shared" si="6"/>
        <v>-7.6697241640938447</v>
      </c>
    </row>
    <row r="5087" spans="2:43" x14ac:dyDescent="0.3">
      <c r="B5087" s="5"/>
      <c r="C5087" s="27"/>
      <c r="D5087" s="5"/>
      <c r="E5087">
        <v>-7</v>
      </c>
      <c r="Y5087" s="6">
        <f t="shared" ref="Y5087:AQ5087" si="7">+Y5037/Y5062*SQRT(252)</f>
        <v>0.54545394744712217</v>
      </c>
      <c r="Z5087" s="6">
        <f t="shared" si="7"/>
        <v>4.6476705504028768</v>
      </c>
      <c r="AA5087" s="6">
        <f t="shared" si="7"/>
        <v>3.3674843554296943</v>
      </c>
      <c r="AB5087" s="6">
        <f t="shared" si="7"/>
        <v>2.497027485181798</v>
      </c>
      <c r="AC5087" s="6">
        <f t="shared" si="7"/>
        <v>1.3361386294339928</v>
      </c>
      <c r="AD5087" s="6">
        <f t="shared" si="7"/>
        <v>-2.5192554968316307</v>
      </c>
      <c r="AE5087" s="6">
        <f t="shared" si="7"/>
        <v>1.8000021983119541</v>
      </c>
      <c r="AF5087" s="6">
        <f t="shared" si="7"/>
        <v>-1.5408684752498358</v>
      </c>
      <c r="AG5087" s="6">
        <f t="shared" si="7"/>
        <v>3.3948123565607617</v>
      </c>
      <c r="AH5087" s="6">
        <f t="shared" si="7"/>
        <v>-7.5984081405254571</v>
      </c>
      <c r="AI5087" s="6">
        <f t="shared" si="7"/>
        <v>-1.2583224599980165</v>
      </c>
      <c r="AJ5087" s="6">
        <f t="shared" si="7"/>
        <v>2.2742506299337553</v>
      </c>
      <c r="AK5087" s="6">
        <f t="shared" si="7"/>
        <v>-1.7379258614722239</v>
      </c>
      <c r="AL5087" s="6">
        <f t="shared" si="7"/>
        <v>-0.6385757541035495</v>
      </c>
      <c r="AM5087" s="6">
        <f t="shared" si="7"/>
        <v>4.1654237757076826</v>
      </c>
      <c r="AN5087" s="6">
        <f t="shared" si="7"/>
        <v>2.6349026242391935</v>
      </c>
      <c r="AO5087" s="6">
        <f t="shared" si="7"/>
        <v>5.1027110233915822</v>
      </c>
      <c r="AP5087" s="6">
        <f t="shared" si="7"/>
        <v>7.1569804902048668</v>
      </c>
      <c r="AQ5087" s="6">
        <f t="shared" si="7"/>
        <v>-2.7205413723649987</v>
      </c>
    </row>
    <row r="5088" spans="2:43" x14ac:dyDescent="0.3">
      <c r="B5088" s="5"/>
      <c r="C5088" s="27"/>
      <c r="D5088" s="5"/>
      <c r="E5088">
        <v>-6</v>
      </c>
      <c r="Y5088" s="6">
        <f t="shared" ref="Y5088:AQ5088" si="8">+Y5038/Y5063*SQRT(252)</f>
        <v>0.53439372144787778</v>
      </c>
      <c r="Z5088" s="6">
        <f t="shared" si="8"/>
        <v>-2.2734478147785149</v>
      </c>
      <c r="AA5088" s="6">
        <f t="shared" si="8"/>
        <v>-1.813214046310867</v>
      </c>
      <c r="AB5088" s="6">
        <f t="shared" si="8"/>
        <v>5.2519667546438686</v>
      </c>
      <c r="AC5088" s="6">
        <f t="shared" si="8"/>
        <v>5.33134186992051</v>
      </c>
      <c r="AD5088" s="6">
        <f t="shared" si="8"/>
        <v>3.0512008622804214</v>
      </c>
      <c r="AE5088" s="6">
        <f t="shared" si="8"/>
        <v>0.41245498170442729</v>
      </c>
      <c r="AF5088" s="6">
        <f t="shared" si="8"/>
        <v>6.8675413095575761</v>
      </c>
      <c r="AG5088" s="6">
        <f t="shared" si="8"/>
        <v>-3.8102980368402752</v>
      </c>
      <c r="AH5088" s="6">
        <f t="shared" si="8"/>
        <v>-6.4139669547834544</v>
      </c>
      <c r="AI5088" s="6">
        <f t="shared" si="8"/>
        <v>-4.6669315219298682</v>
      </c>
      <c r="AJ5088" s="6">
        <f t="shared" si="8"/>
        <v>-4.8119493733906857</v>
      </c>
      <c r="AK5088" s="6">
        <f t="shared" si="8"/>
        <v>-2.9589912147511801</v>
      </c>
      <c r="AL5088" s="6">
        <f t="shared" si="8"/>
        <v>4.0378036586011108</v>
      </c>
      <c r="AM5088" s="6">
        <f t="shared" si="8"/>
        <v>-5.1766997178530163</v>
      </c>
      <c r="AN5088" s="6">
        <f t="shared" si="8"/>
        <v>-5.4415651422968034</v>
      </c>
      <c r="AO5088" s="6">
        <f t="shared" si="8"/>
        <v>-1.3960488251851257</v>
      </c>
      <c r="AP5088" s="6">
        <f t="shared" si="8"/>
        <v>6.6555493808870576</v>
      </c>
      <c r="AQ5088" s="6">
        <f t="shared" si="8"/>
        <v>-1.9228002937548232</v>
      </c>
    </row>
    <row r="5089" spans="2:43" x14ac:dyDescent="0.3">
      <c r="B5089" s="5"/>
      <c r="C5089" s="27"/>
      <c r="D5089" s="5"/>
      <c r="E5089">
        <v>-5</v>
      </c>
      <c r="Y5089" s="6">
        <f t="shared" ref="Y5089:AQ5089" si="9">+Y5039/Y5064*SQRT(252)</f>
        <v>-1.1859754651668253</v>
      </c>
      <c r="Z5089" s="6">
        <f t="shared" si="9"/>
        <v>1.2394939185793392</v>
      </c>
      <c r="AA5089" s="6">
        <f t="shared" si="9"/>
        <v>1.5194041400505687</v>
      </c>
      <c r="AB5089" s="6">
        <f t="shared" si="9"/>
        <v>2.3983906045601127</v>
      </c>
      <c r="AC5089" s="6">
        <f t="shared" si="9"/>
        <v>1.8615164780396607</v>
      </c>
      <c r="AD5089" s="6">
        <f t="shared" si="9"/>
        <v>0.28678384845362531</v>
      </c>
      <c r="AE5089" s="6">
        <f t="shared" si="9"/>
        <v>-0.3315407865165772</v>
      </c>
      <c r="AF5089" s="6">
        <f t="shared" si="9"/>
        <v>6.7617568187268926</v>
      </c>
      <c r="AG5089" s="6">
        <f t="shared" si="9"/>
        <v>-4.7132879499716944</v>
      </c>
      <c r="AH5089" s="6">
        <f t="shared" si="9"/>
        <v>7.0740644118413112</v>
      </c>
      <c r="AI5089" s="6">
        <f t="shared" si="9"/>
        <v>-8.7644613769374704</v>
      </c>
      <c r="AJ5089" s="6">
        <f t="shared" si="9"/>
        <v>3.8819095598673612</v>
      </c>
      <c r="AK5089" s="6">
        <f t="shared" si="9"/>
        <v>-3.2022863044392467</v>
      </c>
      <c r="AL5089" s="6">
        <f t="shared" si="9"/>
        <v>3.20189732517842</v>
      </c>
      <c r="AM5089" s="6">
        <f t="shared" si="9"/>
        <v>1.8747570495028538</v>
      </c>
      <c r="AN5089" s="6">
        <f t="shared" si="9"/>
        <v>-5.7842722019621364</v>
      </c>
      <c r="AO5089" s="6">
        <f t="shared" si="9"/>
        <v>2.342151924880854</v>
      </c>
      <c r="AP5089" s="6">
        <f t="shared" si="9"/>
        <v>-30.83263127640209</v>
      </c>
      <c r="AQ5089" s="6">
        <f t="shared" si="9"/>
        <v>-6.2387343091739194</v>
      </c>
    </row>
    <row r="5090" spans="2:43" x14ac:dyDescent="0.3">
      <c r="B5090" s="5"/>
      <c r="C5090" s="27"/>
      <c r="D5090" s="5"/>
      <c r="E5090">
        <v>-4</v>
      </c>
      <c r="Y5090" s="6">
        <f t="shared" ref="Y5090:AQ5090" si="10">+Y5040/Y5065*SQRT(252)</f>
        <v>0.99428093818399077</v>
      </c>
      <c r="Z5090" s="6">
        <f t="shared" si="10"/>
        <v>2.8986521388660429</v>
      </c>
      <c r="AA5090" s="6">
        <f t="shared" si="10"/>
        <v>-0.38352053605449804</v>
      </c>
      <c r="AB5090" s="6">
        <f t="shared" si="10"/>
        <v>-1.6772986208500578</v>
      </c>
      <c r="AC5090" s="6">
        <f t="shared" si="10"/>
        <v>-3.5343103454953955</v>
      </c>
      <c r="AD5090" s="6">
        <f t="shared" si="10"/>
        <v>-1.1877896309975096</v>
      </c>
      <c r="AE5090" s="6">
        <f t="shared" si="10"/>
        <v>-4.8617776304761424</v>
      </c>
      <c r="AF5090" s="6">
        <f t="shared" si="10"/>
        <v>6.6145697674094368</v>
      </c>
      <c r="AG5090" s="6">
        <f t="shared" si="10"/>
        <v>11.126955518898853</v>
      </c>
      <c r="AH5090" s="6">
        <f t="shared" si="10"/>
        <v>-1.5335133869176047</v>
      </c>
      <c r="AI5090" s="6">
        <f t="shared" si="10"/>
        <v>12.819463949884376</v>
      </c>
      <c r="AJ5090" s="6">
        <f t="shared" si="10"/>
        <v>-4.074989837860806</v>
      </c>
      <c r="AK5090" s="6">
        <f t="shared" si="10"/>
        <v>0.15270669066198872</v>
      </c>
      <c r="AL5090" s="6">
        <f t="shared" si="10"/>
        <v>3.8100661648859488</v>
      </c>
      <c r="AM5090" s="6">
        <f t="shared" si="10"/>
        <v>2.8932806807583766</v>
      </c>
      <c r="AN5090" s="6">
        <f t="shared" si="10"/>
        <v>9.702652373145094</v>
      </c>
      <c r="AO5090" s="6">
        <f t="shared" si="10"/>
        <v>0.97723276508901757</v>
      </c>
      <c r="AP5090" s="6">
        <f t="shared" si="10"/>
        <v>6.6610053241212315</v>
      </c>
      <c r="AQ5090" s="6">
        <f t="shared" si="10"/>
        <v>-8.6328717409053208</v>
      </c>
    </row>
    <row r="5091" spans="2:43" x14ac:dyDescent="0.3">
      <c r="B5091" s="5"/>
      <c r="C5091" s="27"/>
      <c r="D5091" s="5"/>
      <c r="E5091">
        <v>-3</v>
      </c>
      <c r="Y5091" s="6">
        <f t="shared" ref="Y5091:AQ5091" si="11">+Y5041/Y5066*SQRT(252)</f>
        <v>0.81245227739673742</v>
      </c>
      <c r="Z5091" s="6">
        <f t="shared" si="11"/>
        <v>3.8554797534046963</v>
      </c>
      <c r="AA5091" s="6">
        <f t="shared" si="11"/>
        <v>-0.7390706584516592</v>
      </c>
      <c r="AB5091" s="6">
        <f t="shared" si="11"/>
        <v>-2.835423033573536</v>
      </c>
      <c r="AC5091" s="6">
        <f t="shared" si="11"/>
        <v>-5.2869563900354368</v>
      </c>
      <c r="AD5091" s="6">
        <f t="shared" si="11"/>
        <v>-3.3674717635953995</v>
      </c>
      <c r="AE5091" s="6">
        <f t="shared" si="11"/>
        <v>3.5847563937524445</v>
      </c>
      <c r="AF5091" s="6">
        <f t="shared" si="11"/>
        <v>12.401075023867765</v>
      </c>
      <c r="AG5091" s="6">
        <f t="shared" si="11"/>
        <v>0.56064428778456266</v>
      </c>
      <c r="AH5091" s="6">
        <f t="shared" si="11"/>
        <v>-0.24204248280891746</v>
      </c>
      <c r="AI5091" s="6">
        <f t="shared" si="11"/>
        <v>-5.3496046280286436</v>
      </c>
      <c r="AJ5091" s="6">
        <f t="shared" si="11"/>
        <v>-0.89619471956820329</v>
      </c>
      <c r="AK5091" s="6">
        <f t="shared" si="11"/>
        <v>-4.7009764421725579</v>
      </c>
      <c r="AL5091" s="6">
        <f t="shared" si="11"/>
        <v>-1.7630376634737246</v>
      </c>
      <c r="AM5091" s="6">
        <f t="shared" si="11"/>
        <v>4.151789571830002</v>
      </c>
      <c r="AN5091" s="6">
        <f t="shared" si="11"/>
        <v>-4.3228401433977561</v>
      </c>
      <c r="AO5091" s="6">
        <f t="shared" si="11"/>
        <v>1.7766059314908766</v>
      </c>
      <c r="AP5091" s="6">
        <f t="shared" si="11"/>
        <v>6.8050588334039981</v>
      </c>
      <c r="AQ5091" s="6">
        <f t="shared" si="11"/>
        <v>-7.3544211756955109</v>
      </c>
    </row>
    <row r="5092" spans="2:43" x14ac:dyDescent="0.3">
      <c r="B5092" s="5"/>
      <c r="C5092" s="27"/>
      <c r="D5092" s="5"/>
      <c r="E5092">
        <v>-2</v>
      </c>
      <c r="Y5092" s="6">
        <f t="shared" ref="Y5092:AQ5092" si="12">+Y5042/Y5067*SQRT(252)</f>
        <v>1.7980612177188602</v>
      </c>
      <c r="Z5092" s="6">
        <f t="shared" si="12"/>
        <v>2.1233148013743075</v>
      </c>
      <c r="AA5092" s="6">
        <f t="shared" si="12"/>
        <v>3.1345541355792554</v>
      </c>
      <c r="AB5092" s="6">
        <f t="shared" si="12"/>
        <v>-3.5405991547078317</v>
      </c>
      <c r="AC5092" s="6">
        <f t="shared" si="12"/>
        <v>-4.0891719575536714</v>
      </c>
      <c r="AD5092" s="6">
        <f t="shared" si="12"/>
        <v>-1.33672004416193</v>
      </c>
      <c r="AE5092" s="6">
        <f t="shared" si="12"/>
        <v>-6.483237662254572</v>
      </c>
      <c r="AF5092" s="6">
        <f t="shared" si="12"/>
        <v>4.8700332210096828</v>
      </c>
      <c r="AG5092" s="6">
        <f t="shared" si="12"/>
        <v>3.4555154799513246</v>
      </c>
      <c r="AH5092" s="6">
        <f t="shared" si="12"/>
        <v>3.7535565207293868</v>
      </c>
      <c r="AI5092" s="6">
        <f t="shared" si="12"/>
        <v>5.2328809241130383</v>
      </c>
      <c r="AJ5092" s="6">
        <f t="shared" si="12"/>
        <v>0.91530454964558405</v>
      </c>
      <c r="AK5092" s="6">
        <f t="shared" si="12"/>
        <v>-3.2835925575531775</v>
      </c>
      <c r="AL5092" s="6">
        <f t="shared" si="12"/>
        <v>4.3789786794039252</v>
      </c>
      <c r="AM5092" s="6">
        <f t="shared" si="12"/>
        <v>3.2066817321299723</v>
      </c>
      <c r="AN5092" s="6">
        <f t="shared" si="12"/>
        <v>6.2258420161715247</v>
      </c>
      <c r="AO5092" s="6">
        <f t="shared" si="12"/>
        <v>-1.0129754031678291</v>
      </c>
      <c r="AP5092" s="6">
        <f t="shared" si="12"/>
        <v>7.597210664496485</v>
      </c>
      <c r="AQ5092" s="6">
        <f t="shared" si="12"/>
        <v>1.1680380313113548</v>
      </c>
    </row>
    <row r="5093" spans="2:43" x14ac:dyDescent="0.3">
      <c r="B5093" s="5"/>
      <c r="C5093" s="27"/>
      <c r="D5093" s="5"/>
      <c r="E5093">
        <v>-1</v>
      </c>
      <c r="Y5093" s="6">
        <f t="shared" ref="Y5093:AQ5093" si="13">+Y5043/Y5068*SQRT(252)</f>
        <v>-1.7261830592871126</v>
      </c>
      <c r="Z5093" s="6">
        <f t="shared" si="13"/>
        <v>-1.9529205867658279</v>
      </c>
      <c r="AA5093" s="6">
        <f t="shared" si="13"/>
        <v>-2.5681114007795469</v>
      </c>
      <c r="AB5093" s="6">
        <f t="shared" si="13"/>
        <v>-3.8453949502523335</v>
      </c>
      <c r="AC5093" s="6">
        <f t="shared" si="13"/>
        <v>-6.0224216453796062</v>
      </c>
      <c r="AD5093" s="6">
        <f t="shared" si="13"/>
        <v>-2.604079808542108</v>
      </c>
      <c r="AE5093" s="6">
        <f t="shared" si="13"/>
        <v>10.308292652859842</v>
      </c>
      <c r="AF5093" s="6">
        <f t="shared" si="13"/>
        <v>10.799363621573946</v>
      </c>
      <c r="AG5093" s="6">
        <f t="shared" si="13"/>
        <v>7.0439930651023035</v>
      </c>
      <c r="AH5093" s="6">
        <f t="shared" si="13"/>
        <v>-6.4123991756458674</v>
      </c>
      <c r="AI5093" s="6">
        <f t="shared" si="13"/>
        <v>-3.5090293826339205</v>
      </c>
      <c r="AJ5093" s="6">
        <f t="shared" si="13"/>
        <v>15.349442687558614</v>
      </c>
      <c r="AK5093" s="6">
        <f t="shared" si="13"/>
        <v>14.323692489339951</v>
      </c>
      <c r="AL5093" s="6">
        <f t="shared" si="13"/>
        <v>-9.3577245351478897</v>
      </c>
      <c r="AM5093" s="6">
        <f t="shared" si="13"/>
        <v>5.1442774217992104</v>
      </c>
      <c r="AN5093" s="6">
        <f t="shared" si="13"/>
        <v>5.2361749315650755E-2</v>
      </c>
      <c r="AO5093" s="6">
        <f t="shared" si="13"/>
        <v>6.3328501806289017E-2</v>
      </c>
      <c r="AP5093" s="6">
        <f t="shared" si="13"/>
        <v>10.254846164373733</v>
      </c>
      <c r="AQ5093" s="6">
        <f t="shared" si="13"/>
        <v>9.2409937205228013E-2</v>
      </c>
    </row>
    <row r="5094" spans="2:43" x14ac:dyDescent="0.3">
      <c r="B5094" s="5"/>
      <c r="C5094" s="27"/>
      <c r="D5094" s="5"/>
      <c r="E5094">
        <v>1</v>
      </c>
      <c r="Y5094" s="6">
        <f t="shared" ref="Y5094:AQ5094" si="14">+Y5044/Y5069*SQRT(252)</f>
        <v>6.4568437288624123</v>
      </c>
      <c r="Z5094" s="6">
        <f t="shared" si="14"/>
        <v>4.8978968018312434</v>
      </c>
      <c r="AA5094" s="6">
        <f t="shared" si="14"/>
        <v>4.5890367946794859</v>
      </c>
      <c r="AB5094" s="6">
        <f t="shared" si="14"/>
        <v>1.1305682786476665</v>
      </c>
      <c r="AC5094" s="6">
        <f t="shared" si="14"/>
        <v>0.62088173333706631</v>
      </c>
      <c r="AD5094" s="6">
        <f t="shared" si="14"/>
        <v>-5.6816379180268282</v>
      </c>
      <c r="AE5094" s="6">
        <f t="shared" si="14"/>
        <v>7.7392020253849898</v>
      </c>
      <c r="AF5094" s="6">
        <f t="shared" si="14"/>
        <v>4.2686190687307768</v>
      </c>
      <c r="AG5094" s="6">
        <f t="shared" si="14"/>
        <v>6.0478410866025181</v>
      </c>
      <c r="AH5094" s="6">
        <f t="shared" si="14"/>
        <v>5.8096437462125907</v>
      </c>
      <c r="AI5094" s="6">
        <f t="shared" si="14"/>
        <v>6.0716338454661232</v>
      </c>
      <c r="AJ5094" s="6">
        <f t="shared" si="14"/>
        <v>10.25040452511478</v>
      </c>
      <c r="AK5094" s="6">
        <f t="shared" si="14"/>
        <v>6.8673461892173471</v>
      </c>
      <c r="AL5094" s="6">
        <f t="shared" si="14"/>
        <v>-7.4104699985090132</v>
      </c>
      <c r="AM5094" s="6">
        <f t="shared" si="14"/>
        <v>1.923314850138552</v>
      </c>
      <c r="AN5094" s="6">
        <f t="shared" si="14"/>
        <v>8.8039835344522235</v>
      </c>
      <c r="AO5094" s="6">
        <f t="shared" si="14"/>
        <v>2.1850438735960238</v>
      </c>
      <c r="AP5094" s="6">
        <f t="shared" si="14"/>
        <v>-9.3507897540949987</v>
      </c>
      <c r="AQ5094" s="6">
        <f t="shared" si="14"/>
        <v>-1.9220487828668675</v>
      </c>
    </row>
    <row r="5095" spans="2:43" x14ac:dyDescent="0.3">
      <c r="B5095" s="5"/>
      <c r="C5095" s="27"/>
      <c r="D5095" s="5"/>
      <c r="E5095">
        <v>2</v>
      </c>
      <c r="Y5095" s="6">
        <f t="shared" ref="Y5095:AQ5095" si="15">+Y5045/Y5070*SQRT(252)</f>
        <v>-2.5601571130685064</v>
      </c>
      <c r="Z5095" s="6">
        <f t="shared" si="15"/>
        <v>-0.44569036275602469</v>
      </c>
      <c r="AA5095" s="6">
        <f t="shared" si="15"/>
        <v>-0.66772639852989646</v>
      </c>
      <c r="AB5095" s="6">
        <f t="shared" si="15"/>
        <v>2.8843198174970981</v>
      </c>
      <c r="AC5095" s="6">
        <f t="shared" si="15"/>
        <v>4.0100581180181338</v>
      </c>
      <c r="AD5095" s="6">
        <f t="shared" si="15"/>
        <v>10.585996732555058</v>
      </c>
      <c r="AE5095" s="6">
        <f t="shared" si="15"/>
        <v>1.4527604591677565</v>
      </c>
      <c r="AF5095" s="6">
        <f t="shared" si="15"/>
        <v>1.404087704697959</v>
      </c>
      <c r="AG5095" s="6">
        <f t="shared" si="15"/>
        <v>-3.1060637424201385</v>
      </c>
      <c r="AH5095" s="6">
        <f t="shared" si="15"/>
        <v>7.6539080879617503</v>
      </c>
      <c r="AI5095" s="6">
        <f t="shared" si="15"/>
        <v>1.5358247086602856</v>
      </c>
      <c r="AJ5095" s="6">
        <f t="shared" si="15"/>
        <v>0.38608151680781527</v>
      </c>
      <c r="AK5095" s="6">
        <f t="shared" si="15"/>
        <v>0.25065943159671134</v>
      </c>
      <c r="AL5095" s="6">
        <f t="shared" si="15"/>
        <v>-0.17002082641246666</v>
      </c>
      <c r="AM5095" s="6">
        <f t="shared" si="15"/>
        <v>2.2648780180265247</v>
      </c>
      <c r="AN5095" s="6">
        <f t="shared" si="15"/>
        <v>1.898806709520805</v>
      </c>
      <c r="AO5095" s="6">
        <f t="shared" si="15"/>
        <v>3.1904084929736936</v>
      </c>
      <c r="AP5095" s="6">
        <f t="shared" si="15"/>
        <v>66.524416699459337</v>
      </c>
      <c r="AQ5095" s="6">
        <f t="shared" si="15"/>
        <v>7.2746922667113942</v>
      </c>
    </row>
    <row r="5096" spans="2:43" x14ac:dyDescent="0.3">
      <c r="B5096" s="5"/>
      <c r="C5096" s="27"/>
      <c r="D5096" s="5"/>
      <c r="E5096">
        <v>3</v>
      </c>
      <c r="Y5096" s="6">
        <f t="shared" ref="Y5096:AQ5096" si="16">+Y5046/Y5071*SQRT(252)</f>
        <v>-1.4771230758643865</v>
      </c>
      <c r="Z5096" s="6">
        <f t="shared" si="16"/>
        <v>8.4647861058594551E-2</v>
      </c>
      <c r="AA5096" s="6">
        <f t="shared" si="16"/>
        <v>-1.7146743038030519</v>
      </c>
      <c r="AB5096" s="6">
        <f t="shared" si="16"/>
        <v>11.932906807212474</v>
      </c>
      <c r="AC5096" s="6">
        <f t="shared" si="16"/>
        <v>9.719523703519215</v>
      </c>
      <c r="AD5096" s="6">
        <f t="shared" si="16"/>
        <v>6.7798275045404033</v>
      </c>
      <c r="AE5096" s="6">
        <f t="shared" si="16"/>
        <v>11.990486602416622</v>
      </c>
      <c r="AF5096" s="6">
        <f t="shared" si="16"/>
        <v>4.65317653527016</v>
      </c>
      <c r="AG5096" s="6">
        <f t="shared" si="16"/>
        <v>6.2538729995188085</v>
      </c>
      <c r="AH5096" s="6">
        <f t="shared" si="16"/>
        <v>-3.5109290047138408</v>
      </c>
      <c r="AI5096" s="6">
        <f t="shared" si="16"/>
        <v>-9.6387264580910692</v>
      </c>
      <c r="AJ5096" s="6">
        <f t="shared" si="16"/>
        <v>2.6998887266275404</v>
      </c>
      <c r="AK5096" s="6">
        <f t="shared" si="16"/>
        <v>4.6358677538704942</v>
      </c>
      <c r="AL5096" s="6">
        <f t="shared" si="16"/>
        <v>-19.336507550484601</v>
      </c>
      <c r="AM5096" s="6">
        <f t="shared" si="16"/>
        <v>7.0644753634232318</v>
      </c>
      <c r="AN5096" s="6">
        <f t="shared" si="16"/>
        <v>-4.5387313289915783</v>
      </c>
      <c r="AO5096" s="6">
        <f t="shared" si="16"/>
        <v>1.4715420421360597</v>
      </c>
      <c r="AP5096" s="6">
        <f t="shared" si="16"/>
        <v>-8.5742521690102791</v>
      </c>
      <c r="AQ5096" s="6">
        <f t="shared" si="16"/>
        <v>4.6806117100376596</v>
      </c>
    </row>
    <row r="5097" spans="2:43" x14ac:dyDescent="0.3">
      <c r="B5097" s="5"/>
      <c r="C5097" s="27"/>
      <c r="D5097" s="5"/>
      <c r="E5097">
        <v>4</v>
      </c>
      <c r="Y5097" s="6">
        <f t="shared" ref="Y5097:AQ5097" si="17">+Y5047/Y5072*SQRT(252)</f>
        <v>-1.672018820955788</v>
      </c>
      <c r="Z5097" s="6">
        <f t="shared" si="17"/>
        <v>-2.6254581746575951</v>
      </c>
      <c r="AA5097" s="6">
        <f t="shared" si="17"/>
        <v>-5.5702286298034211</v>
      </c>
      <c r="AB5097" s="6">
        <f t="shared" si="17"/>
        <v>-2.5441700907127633</v>
      </c>
      <c r="AC5097" s="6">
        <f t="shared" si="17"/>
        <v>-0.98879166052060186</v>
      </c>
      <c r="AD5097" s="6">
        <f t="shared" si="17"/>
        <v>2.5817098551742421</v>
      </c>
      <c r="AE5097" s="6">
        <f t="shared" si="17"/>
        <v>4.9250773383407909</v>
      </c>
      <c r="AF5097" s="6">
        <f t="shared" si="17"/>
        <v>4.5496320422497991</v>
      </c>
      <c r="AG5097" s="6">
        <f t="shared" si="17"/>
        <v>3.9409141253781299</v>
      </c>
      <c r="AH5097" s="6">
        <f t="shared" si="17"/>
        <v>-8.4386892752812077</v>
      </c>
      <c r="AI5097" s="6">
        <f t="shared" si="17"/>
        <v>6.2590005127780364</v>
      </c>
      <c r="AJ5097" s="6">
        <f t="shared" si="17"/>
        <v>5.6763461269679798</v>
      </c>
      <c r="AK5097" s="6">
        <f t="shared" si="17"/>
        <v>1.2253180822137402</v>
      </c>
      <c r="AL5097" s="6">
        <f t="shared" si="17"/>
        <v>0.29623063232427688</v>
      </c>
      <c r="AM5097" s="6">
        <f t="shared" si="17"/>
        <v>4.6776719527829602</v>
      </c>
      <c r="AN5097" s="6">
        <f t="shared" si="17"/>
        <v>5.9094471125456023</v>
      </c>
      <c r="AO5097" s="6">
        <f t="shared" si="17"/>
        <v>-4.4465973582592797</v>
      </c>
      <c r="AP5097" s="6">
        <f t="shared" si="17"/>
        <v>3.1289062291615259</v>
      </c>
      <c r="AQ5097" s="6">
        <f t="shared" si="17"/>
        <v>-0.59266313595775943</v>
      </c>
    </row>
    <row r="5098" spans="2:43" x14ac:dyDescent="0.3">
      <c r="B5098" s="5"/>
      <c r="C5098" s="27"/>
      <c r="D5098" s="5"/>
      <c r="E5098">
        <v>11</v>
      </c>
      <c r="Y5098" s="6">
        <f t="shared" ref="Y5098:AQ5098" si="18">+Y5048/Y5073*SQRT(252)</f>
        <v>11.421215488225698</v>
      </c>
      <c r="Z5098" s="6">
        <f t="shared" si="18"/>
        <v>9.1449391448173145</v>
      </c>
      <c r="AA5098" s="6">
        <f t="shared" si="18"/>
        <v>9.3300010891025167</v>
      </c>
      <c r="AB5098" s="6">
        <f t="shared" si="18"/>
        <v>-0.73352641295659149</v>
      </c>
      <c r="AC5098" s="6">
        <f t="shared" si="18"/>
        <v>0.42589344146883912</v>
      </c>
      <c r="AD5098" s="6">
        <f t="shared" si="18"/>
        <v>0.91014056138733634</v>
      </c>
      <c r="AE5098" s="6">
        <f t="shared" si="18"/>
        <v>-2.2998910349945043</v>
      </c>
      <c r="AF5098" s="6">
        <f t="shared" si="18"/>
        <v>4.3115337904061635</v>
      </c>
      <c r="AG5098" s="6">
        <f t="shared" si="18"/>
        <v>4.5880779915602643</v>
      </c>
      <c r="AH5098" s="6">
        <f t="shared" si="18"/>
        <v>2.5655324052476214</v>
      </c>
      <c r="AI5098" s="6">
        <f t="shared" si="18"/>
        <v>3.4048702411491365</v>
      </c>
      <c r="AJ5098" s="6">
        <f t="shared" si="18"/>
        <v>9.372224412380799</v>
      </c>
      <c r="AK5098" s="6">
        <f t="shared" si="18"/>
        <v>11.335852200012409</v>
      </c>
      <c r="AL5098" s="6">
        <f t="shared" si="18"/>
        <v>4.1672255371617766</v>
      </c>
      <c r="AM5098" s="6">
        <f t="shared" si="18"/>
        <v>5.3825201672984671</v>
      </c>
      <c r="AN5098" s="6">
        <f t="shared" si="18"/>
        <v>3.3132442058672775</v>
      </c>
      <c r="AO5098" s="6">
        <f t="shared" si="18"/>
        <v>-1.4068449783046439</v>
      </c>
      <c r="AP5098" s="6">
        <f t="shared" si="18"/>
        <v>-9.0578127172906484</v>
      </c>
      <c r="AQ5098" s="6">
        <f t="shared" si="18"/>
        <v>-9.3389658809299316</v>
      </c>
    </row>
    <row r="5099" spans="2:43" x14ac:dyDescent="0.3">
      <c r="B5099" s="5"/>
      <c r="C5099" s="27"/>
      <c r="D5099" s="5"/>
      <c r="E5099">
        <v>12</v>
      </c>
      <c r="Y5099" s="6">
        <f t="shared" ref="Y5099:AQ5099" si="19">+Y5049/Y5074*SQRT(252)</f>
        <v>1.7424753851366865</v>
      </c>
      <c r="Z5099" s="6">
        <f t="shared" si="19"/>
        <v>-1.4832884104737876</v>
      </c>
      <c r="AA5099" s="6">
        <f t="shared" si="19"/>
        <v>1.5923933947448354</v>
      </c>
      <c r="AB5099" s="6">
        <f t="shared" si="19"/>
        <v>8.3822002775763189E-3</v>
      </c>
      <c r="AC5099" s="6">
        <f t="shared" si="19"/>
        <v>4.8921153467192369</v>
      </c>
      <c r="AD5099" s="6">
        <f t="shared" si="19"/>
        <v>6.0622403333862129</v>
      </c>
      <c r="AE5099" s="6">
        <f t="shared" si="19"/>
        <v>-7.1023990115408102</v>
      </c>
      <c r="AF5099" s="6">
        <f t="shared" si="19"/>
        <v>5.7799696845549695</v>
      </c>
      <c r="AG5099" s="6">
        <f t="shared" si="19"/>
        <v>-2.1293670654295282</v>
      </c>
      <c r="AH5099" s="6">
        <f t="shared" si="19"/>
        <v>-4.1274714023605572</v>
      </c>
      <c r="AI5099" s="6">
        <f t="shared" si="19"/>
        <v>-1.6969122339552494</v>
      </c>
      <c r="AJ5099" s="6">
        <f t="shared" si="19"/>
        <v>-0.39352483894638624</v>
      </c>
      <c r="AK5099" s="6">
        <f t="shared" si="19"/>
        <v>-0.33993009331945062</v>
      </c>
      <c r="AL5099" s="6">
        <f t="shared" si="19"/>
        <v>7.9647939922376718</v>
      </c>
      <c r="AM5099" s="6">
        <f t="shared" si="19"/>
        <v>-3.8511335753554046</v>
      </c>
      <c r="AN5099" s="6">
        <f t="shared" si="19"/>
        <v>-1.6744609865977924</v>
      </c>
      <c r="AO5099" s="6">
        <f t="shared" si="19"/>
        <v>-2.478071385867477</v>
      </c>
      <c r="AP5099" s="6">
        <f t="shared" si="19"/>
        <v>13.020002270874972</v>
      </c>
      <c r="AQ5099" s="6">
        <f t="shared" si="19"/>
        <v>0.88965784634666123</v>
      </c>
    </row>
    <row r="5100" spans="2:43" x14ac:dyDescent="0.3">
      <c r="B5100" s="5"/>
      <c r="C5100" s="27"/>
      <c r="D5100" s="5"/>
      <c r="E5100">
        <v>13</v>
      </c>
      <c r="Y5100" s="6">
        <f t="shared" ref="Y5100:AQ5100" si="20">+Y5050/Y5075*SQRT(252)</f>
        <v>3.6433020139600729</v>
      </c>
      <c r="Z5100" s="6">
        <f t="shared" si="20"/>
        <v>1.5406101028712724</v>
      </c>
      <c r="AA5100" s="6">
        <f t="shared" si="20"/>
        <v>1.6156596685435574</v>
      </c>
      <c r="AB5100" s="6">
        <f t="shared" si="20"/>
        <v>-0.85946511316428953</v>
      </c>
      <c r="AC5100" s="6">
        <f t="shared" si="20"/>
        <v>-0.22152539152257864</v>
      </c>
      <c r="AD5100" s="6">
        <f t="shared" si="20"/>
        <v>-1.977401794333268</v>
      </c>
      <c r="AE5100" s="6">
        <f t="shared" si="20"/>
        <v>-3.313890402403906</v>
      </c>
      <c r="AF5100" s="6">
        <f t="shared" si="20"/>
        <v>-3.9790571124964722</v>
      </c>
      <c r="AG5100" s="6">
        <f t="shared" si="20"/>
        <v>4.9735475553112272</v>
      </c>
      <c r="AH5100" s="6">
        <f t="shared" si="20"/>
        <v>0.16862315001147699</v>
      </c>
      <c r="AI5100" s="6">
        <f t="shared" si="20"/>
        <v>-2.9146630569498635</v>
      </c>
      <c r="AJ5100" s="6">
        <f t="shared" si="20"/>
        <v>2.1336098833894899</v>
      </c>
      <c r="AK5100" s="6">
        <f t="shared" si="20"/>
        <v>2.8262662224258439</v>
      </c>
      <c r="AL5100" s="6">
        <f t="shared" si="20"/>
        <v>-2.9723618833987824</v>
      </c>
      <c r="AM5100" s="6">
        <f t="shared" si="20"/>
        <v>-2.0273596176971709</v>
      </c>
      <c r="AN5100" s="6">
        <f t="shared" si="20"/>
        <v>2.1129866232856536</v>
      </c>
      <c r="AO5100" s="6">
        <f t="shared" si="20"/>
        <v>-3.4652749825827867</v>
      </c>
      <c r="AP5100" s="6">
        <f t="shared" si="20"/>
        <v>-9.9965952379507605</v>
      </c>
      <c r="AQ5100" s="6">
        <f t="shared" si="20"/>
        <v>-3.6085382320281587</v>
      </c>
    </row>
    <row r="5101" spans="2:43" x14ac:dyDescent="0.3">
      <c r="B5101" s="5"/>
      <c r="C5101" s="27"/>
      <c r="D5101" s="5"/>
      <c r="E5101">
        <v>14</v>
      </c>
      <c r="Y5101" s="6">
        <f t="shared" ref="Y5101:AQ5101" si="21">+Y5051/Y5076*SQRT(252)</f>
        <v>0.35669900324352682</v>
      </c>
      <c r="Z5101" s="6">
        <f t="shared" si="21"/>
        <v>-0.95378663231687388</v>
      </c>
      <c r="AA5101" s="6">
        <f t="shared" si="21"/>
        <v>1.2996729790553769</v>
      </c>
      <c r="AB5101" s="6">
        <f t="shared" si="21"/>
        <v>1.3563982225688269</v>
      </c>
      <c r="AC5101" s="6">
        <f t="shared" si="21"/>
        <v>2.3243421800117119</v>
      </c>
      <c r="AD5101" s="6">
        <f t="shared" si="21"/>
        <v>-2.2476646182838032</v>
      </c>
      <c r="AE5101" s="6">
        <f t="shared" si="21"/>
        <v>-1.3004624924445225</v>
      </c>
      <c r="AF5101" s="6">
        <f t="shared" si="21"/>
        <v>3.5362631733846328</v>
      </c>
      <c r="AG5101" s="6">
        <f t="shared" si="21"/>
        <v>-9.1292536129144057</v>
      </c>
      <c r="AH5101" s="6">
        <f t="shared" si="21"/>
        <v>-2.848303157126999</v>
      </c>
      <c r="AI5101" s="6">
        <f t="shared" si="21"/>
        <v>-6.2334127847819838</v>
      </c>
      <c r="AJ5101" s="6">
        <f t="shared" si="21"/>
        <v>-2.6626085109070599</v>
      </c>
      <c r="AK5101" s="6">
        <f t="shared" si="21"/>
        <v>-5.1525766492788181</v>
      </c>
      <c r="AL5101" s="6">
        <f t="shared" si="21"/>
        <v>4.4267802314286602</v>
      </c>
      <c r="AM5101" s="6">
        <f t="shared" si="21"/>
        <v>-3.0066320097932717</v>
      </c>
      <c r="AN5101" s="6">
        <f t="shared" si="21"/>
        <v>-7.1794461896288535</v>
      </c>
      <c r="AO5101" s="6">
        <f t="shared" si="21"/>
        <v>1.8652105554795844</v>
      </c>
      <c r="AP5101" s="6">
        <f t="shared" si="21"/>
        <v>-9.8735587246131509</v>
      </c>
      <c r="AQ5101" s="6">
        <f t="shared" si="21"/>
        <v>-0.33481232520926685</v>
      </c>
    </row>
    <row r="5102" spans="2:43" x14ac:dyDescent="0.3">
      <c r="B5102" s="5"/>
      <c r="C5102" s="27"/>
      <c r="D5102" s="5"/>
      <c r="E5102">
        <v>15</v>
      </c>
      <c r="Y5102" s="6">
        <f t="shared" ref="Y5102:AQ5102" si="22">+Y5052/Y5077*SQRT(252)</f>
        <v>4.6691077763340418</v>
      </c>
      <c r="Z5102" s="6">
        <f t="shared" si="22"/>
        <v>-0.36210768647969077</v>
      </c>
      <c r="AA5102" s="6">
        <f t="shared" si="22"/>
        <v>1.7584121851523415</v>
      </c>
      <c r="AB5102" s="6">
        <f t="shared" si="22"/>
        <v>-0.51433744137493331</v>
      </c>
      <c r="AC5102" s="6">
        <f t="shared" si="22"/>
        <v>2.2521038680040917</v>
      </c>
      <c r="AD5102" s="6">
        <f t="shared" si="22"/>
        <v>6.5643563491188388</v>
      </c>
      <c r="AE5102" s="6">
        <f t="shared" si="22"/>
        <v>0.17651254947372971</v>
      </c>
      <c r="AF5102" s="6">
        <f t="shared" si="22"/>
        <v>1.2162227223720148</v>
      </c>
      <c r="AG5102" s="6">
        <f t="shared" si="22"/>
        <v>1.5947834854951406</v>
      </c>
      <c r="AH5102" s="6">
        <f t="shared" si="22"/>
        <v>-3.0677706281886037</v>
      </c>
      <c r="AI5102" s="6">
        <f t="shared" si="22"/>
        <v>-3.7457068157291484</v>
      </c>
      <c r="AJ5102" s="6">
        <f t="shared" si="22"/>
        <v>4.8153678699430387</v>
      </c>
      <c r="AK5102" s="6">
        <f t="shared" si="22"/>
        <v>1.2092302807440836</v>
      </c>
      <c r="AL5102" s="6">
        <f t="shared" si="22"/>
        <v>-0.46379785653361127</v>
      </c>
      <c r="AM5102" s="6">
        <f t="shared" si="22"/>
        <v>-1.0652717116019028</v>
      </c>
      <c r="AN5102" s="6">
        <f t="shared" si="22"/>
        <v>-3.9253779793925312</v>
      </c>
      <c r="AO5102" s="6">
        <f t="shared" si="22"/>
        <v>-6.4057823192866237E-3</v>
      </c>
      <c r="AP5102" s="6">
        <f t="shared" si="22"/>
        <v>-19.642955954983165</v>
      </c>
      <c r="AQ5102" s="6">
        <f t="shared" si="22"/>
        <v>-3.3914842055730974</v>
      </c>
    </row>
    <row r="5103" spans="2:43" x14ac:dyDescent="0.3">
      <c r="B5103" s="5"/>
      <c r="C5103" s="27"/>
      <c r="D5103" s="5"/>
      <c r="E5103">
        <v>16</v>
      </c>
      <c r="Y5103" s="6">
        <f t="shared" ref="Y5103:AQ5103" si="23">+Y5053/Y5078*SQRT(252)</f>
        <v>0.42039378009046163</v>
      </c>
      <c r="Z5103" s="6">
        <f t="shared" si="23"/>
        <v>1.5882483007210451</v>
      </c>
      <c r="AA5103" s="6">
        <f t="shared" si="23"/>
        <v>3.5607639072564168</v>
      </c>
      <c r="AB5103" s="6">
        <f t="shared" si="23"/>
        <v>-2.5644277406117388</v>
      </c>
      <c r="AC5103" s="6">
        <f t="shared" si="23"/>
        <v>9.562392379857472E-2</v>
      </c>
      <c r="AD5103" s="6">
        <f t="shared" si="23"/>
        <v>2.1055502114153932</v>
      </c>
      <c r="AE5103" s="6">
        <f t="shared" si="23"/>
        <v>1.2691574831010277</v>
      </c>
      <c r="AF5103" s="6">
        <f t="shared" si="23"/>
        <v>3.2646093542764385</v>
      </c>
      <c r="AG5103" s="6">
        <f t="shared" si="23"/>
        <v>4.2627898344316613</v>
      </c>
      <c r="AH5103" s="6">
        <f t="shared" si="23"/>
        <v>-3.4882668493080056</v>
      </c>
      <c r="AI5103" s="6">
        <f t="shared" si="23"/>
        <v>-4.715177344916488</v>
      </c>
      <c r="AJ5103" s="6">
        <f t="shared" si="23"/>
        <v>2.0587068732691236</v>
      </c>
      <c r="AK5103" s="6">
        <f t="shared" si="23"/>
        <v>4.5906564871699027</v>
      </c>
      <c r="AL5103" s="6">
        <f t="shared" si="23"/>
        <v>2.1057978186353057</v>
      </c>
      <c r="AM5103" s="6">
        <f t="shared" si="23"/>
        <v>2.3360297241724375</v>
      </c>
      <c r="AN5103" s="6">
        <f t="shared" si="23"/>
        <v>-3.9568488764009722</v>
      </c>
      <c r="AO5103" s="6">
        <f t="shared" si="23"/>
        <v>0.90966299363116609</v>
      </c>
      <c r="AP5103" s="6">
        <f t="shared" si="23"/>
        <v>-6.6797184500467726</v>
      </c>
      <c r="AQ5103" s="6">
        <f t="shared" si="23"/>
        <v>-4.8753614701861254</v>
      </c>
    </row>
    <row r="5104" spans="2:43" x14ac:dyDescent="0.3">
      <c r="B5104" s="5"/>
      <c r="C5104" s="27"/>
      <c r="D5104" s="5"/>
      <c r="E5104">
        <v>17</v>
      </c>
      <c r="Y5104" s="6">
        <f t="shared" ref="Y5104:AQ5104" si="24">+Y5054/Y5079*SQRT(252)</f>
        <v>-2.0139698782666327</v>
      </c>
      <c r="Z5104" s="6">
        <f t="shared" si="24"/>
        <v>0.56607907271768454</v>
      </c>
      <c r="AA5104" s="6">
        <f t="shared" si="24"/>
        <v>3.0872981584714543</v>
      </c>
      <c r="AB5104" s="6">
        <f t="shared" si="24"/>
        <v>5.9572941405730075</v>
      </c>
      <c r="AC5104" s="6">
        <f t="shared" si="24"/>
        <v>6.2944385597593655</v>
      </c>
      <c r="AD5104" s="6">
        <f t="shared" si="24"/>
        <v>6.8063067534555293</v>
      </c>
      <c r="AE5104" s="6">
        <f t="shared" si="24"/>
        <v>6.8866052863976668</v>
      </c>
      <c r="AF5104" s="6">
        <f t="shared" si="24"/>
        <v>-5.0450223255885858</v>
      </c>
      <c r="AG5104" s="6">
        <f t="shared" si="24"/>
        <v>-3.3405760305346828</v>
      </c>
      <c r="AH5104" s="6">
        <f t="shared" si="24"/>
        <v>-2.3518173224228538</v>
      </c>
      <c r="AI5104" s="6">
        <f t="shared" si="24"/>
        <v>-5.7602328584371305</v>
      </c>
      <c r="AJ5104" s="6">
        <f t="shared" si="24"/>
        <v>1.7810945438169743</v>
      </c>
      <c r="AK5104" s="6">
        <f t="shared" si="24"/>
        <v>1.1737260376457803</v>
      </c>
      <c r="AL5104" s="6">
        <f t="shared" si="24"/>
        <v>-3.2481676289861561</v>
      </c>
      <c r="AM5104" s="6">
        <f t="shared" si="24"/>
        <v>1.7395885514300702</v>
      </c>
      <c r="AN5104" s="6">
        <f t="shared" si="24"/>
        <v>-5.2454555689066025</v>
      </c>
      <c r="AO5104" s="6">
        <f t="shared" si="24"/>
        <v>1.5880447472980044</v>
      </c>
      <c r="AP5104" s="6">
        <f t="shared" si="24"/>
        <v>-3.6801159167550965</v>
      </c>
      <c r="AQ5104" s="6">
        <f t="shared" si="24"/>
        <v>-2.6813258751040641</v>
      </c>
    </row>
    <row r="5105" spans="2:43" x14ac:dyDescent="0.3">
      <c r="B5105" s="5"/>
      <c r="C5105" s="27"/>
      <c r="D5105" s="5"/>
      <c r="E5105">
        <v>18</v>
      </c>
      <c r="Y5105" s="6">
        <f t="shared" ref="Y5105:AQ5105" si="25">+Y5055/Y5080*SQRT(252)</f>
        <v>-0.86773943824288025</v>
      </c>
      <c r="Z5105" s="6">
        <f t="shared" si="25"/>
        <v>-2.3821543666006426</v>
      </c>
      <c r="AA5105" s="6">
        <f t="shared" si="25"/>
        <v>-3.605747365540267</v>
      </c>
      <c r="AB5105" s="6">
        <f t="shared" si="25"/>
        <v>2.9302253815902337</v>
      </c>
      <c r="AC5105" s="6">
        <f t="shared" si="25"/>
        <v>4.8510263287604944</v>
      </c>
      <c r="AD5105" s="6">
        <f t="shared" si="25"/>
        <v>4.5975534313399375</v>
      </c>
      <c r="AE5105" s="6">
        <f t="shared" si="25"/>
        <v>2.6404385127994408</v>
      </c>
      <c r="AF5105" s="6">
        <f t="shared" si="25"/>
        <v>3.3592897494084224</v>
      </c>
      <c r="AG5105" s="6">
        <f t="shared" si="25"/>
        <v>5.6080801332661192</v>
      </c>
      <c r="AH5105" s="6">
        <f t="shared" si="25"/>
        <v>7.8641842567084259</v>
      </c>
      <c r="AI5105" s="6">
        <f t="shared" si="25"/>
        <v>-1.8616011761582063</v>
      </c>
      <c r="AJ5105" s="6">
        <f t="shared" si="25"/>
        <v>7.8519457273299702</v>
      </c>
      <c r="AK5105" s="6">
        <f t="shared" si="25"/>
        <v>10.922264870453251</v>
      </c>
      <c r="AL5105" s="6">
        <f t="shared" si="25"/>
        <v>-2.7700934999929525</v>
      </c>
      <c r="AM5105" s="6">
        <f t="shared" si="25"/>
        <v>1.504736611833589</v>
      </c>
      <c r="AN5105" s="6">
        <f t="shared" si="25"/>
        <v>3.3774592278001188</v>
      </c>
      <c r="AO5105" s="6">
        <f t="shared" si="25"/>
        <v>-2.4270427700539976</v>
      </c>
      <c r="AP5105" s="6">
        <f t="shared" si="25"/>
        <v>-27.255220735440471</v>
      </c>
      <c r="AQ5105" s="6">
        <f t="shared" si="25"/>
        <v>0.20456306662659443</v>
      </c>
    </row>
    <row r="5106" spans="2:43" x14ac:dyDescent="0.3">
      <c r="B5106" s="5"/>
      <c r="C5106" s="27"/>
      <c r="D5106" s="5"/>
      <c r="E5106">
        <v>19</v>
      </c>
      <c r="Y5106" s="6">
        <f t="shared" ref="Y5106:AQ5106" si="26">+Y5056/Y5081*SQRT(252)</f>
        <v>7.8440791740514559E-3</v>
      </c>
      <c r="Z5106" s="6">
        <f t="shared" si="26"/>
        <v>-0.94760157255550459</v>
      </c>
      <c r="AA5106" s="6">
        <f t="shared" si="26"/>
        <v>-0.95055324527595875</v>
      </c>
      <c r="AB5106" s="6">
        <f t="shared" si="26"/>
        <v>8.1085390285878578</v>
      </c>
      <c r="AC5106" s="6">
        <f t="shared" si="26"/>
        <v>9.0799611179610871</v>
      </c>
      <c r="AD5106" s="6">
        <f t="shared" si="26"/>
        <v>11.317966475888339</v>
      </c>
      <c r="AE5106" s="6">
        <f t="shared" si="26"/>
        <v>6.3589987779789992</v>
      </c>
      <c r="AF5106" s="6">
        <f t="shared" si="26"/>
        <v>6.7228858810713286</v>
      </c>
      <c r="AG5106" s="6">
        <f t="shared" si="26"/>
        <v>-4.7878757419202964</v>
      </c>
      <c r="AH5106" s="6">
        <f t="shared" si="26"/>
        <v>3.2208151405480927</v>
      </c>
      <c r="AI5106" s="6">
        <f t="shared" si="26"/>
        <v>0.84982798299897067</v>
      </c>
      <c r="AJ5106" s="6">
        <f t="shared" si="26"/>
        <v>-0.86416334225119862</v>
      </c>
      <c r="AK5106" s="6">
        <f t="shared" si="26"/>
        <v>-6.2319938879132435</v>
      </c>
      <c r="AL5106" s="6">
        <f t="shared" si="26"/>
        <v>-3.8157208609549724</v>
      </c>
      <c r="AM5106" s="6">
        <f t="shared" si="26"/>
        <v>-2.4693329745108188</v>
      </c>
      <c r="AN5106" s="6">
        <f t="shared" si="26"/>
        <v>-1.487859794252151</v>
      </c>
      <c r="AO5106" s="6">
        <f t="shared" si="26"/>
        <v>-0.6799027471615019</v>
      </c>
      <c r="AP5106" s="6">
        <f t="shared" si="26"/>
        <v>-5.2026176412563139</v>
      </c>
      <c r="AQ5106" s="6">
        <f t="shared" si="26"/>
        <v>-1.7293786242466296</v>
      </c>
    </row>
    <row r="5107" spans="2:43" x14ac:dyDescent="0.3">
      <c r="B5107" s="5"/>
      <c r="C5107" s="27"/>
      <c r="D5107" s="5"/>
      <c r="E5107">
        <v>20</v>
      </c>
      <c r="Y5107" s="6">
        <f t="shared" ref="Y5107:AQ5107" si="27">+Y5057/Y5082*SQRT(252)</f>
        <v>-0.87443352355526027</v>
      </c>
      <c r="Z5107" s="6">
        <f t="shared" si="27"/>
        <v>-3.2313563259400997</v>
      </c>
      <c r="AA5107" s="6">
        <f t="shared" si="27"/>
        <v>-2.3793826452132585</v>
      </c>
      <c r="AB5107" s="6">
        <f t="shared" si="27"/>
        <v>10.797328517761454</v>
      </c>
      <c r="AC5107" s="6">
        <f t="shared" si="27"/>
        <v>8.7709704289782273</v>
      </c>
      <c r="AD5107" s="6">
        <f t="shared" si="27"/>
        <v>4.571062947374668</v>
      </c>
      <c r="AE5107" s="6">
        <f t="shared" si="27"/>
        <v>4.4483445206575176</v>
      </c>
      <c r="AF5107" s="6">
        <f t="shared" si="27"/>
        <v>2.2116889097204289</v>
      </c>
      <c r="AG5107" s="6">
        <f t="shared" si="27"/>
        <v>-1.0312293216255279</v>
      </c>
      <c r="AH5107" s="6">
        <f t="shared" si="27"/>
        <v>-10.482855194336304</v>
      </c>
      <c r="AI5107" s="6">
        <f t="shared" si="27"/>
        <v>-4.2365175349230793</v>
      </c>
      <c r="AJ5107" s="6">
        <f t="shared" si="27"/>
        <v>3.5397013941034419</v>
      </c>
      <c r="AK5107" s="6">
        <f t="shared" si="27"/>
        <v>2.0631994909069897</v>
      </c>
      <c r="AL5107" s="6">
        <f t="shared" si="27"/>
        <v>-1.3213222044629902</v>
      </c>
      <c r="AM5107" s="6">
        <f t="shared" si="27"/>
        <v>-4.1550088478404241</v>
      </c>
      <c r="AN5107" s="6">
        <f t="shared" si="27"/>
        <v>-5.3867490043944999</v>
      </c>
      <c r="AO5107" s="6">
        <f t="shared" si="27"/>
        <v>6.3126255890629217</v>
      </c>
      <c r="AP5107" s="6">
        <f t="shared" si="27"/>
        <v>-2.2467011402519312</v>
      </c>
      <c r="AQ5107" s="6">
        <f t="shared" si="27"/>
        <v>3.4301088593917402</v>
      </c>
    </row>
    <row r="5108" spans="2:43" x14ac:dyDescent="0.3">
      <c r="B5108" s="5"/>
      <c r="C5108" s="27" t="s">
        <v>21</v>
      </c>
      <c r="D5108" s="28" t="s">
        <v>29</v>
      </c>
      <c r="E5108" s="28"/>
      <c r="Y5108">
        <f t="array" ref="Y5108">+COUNT(IF($A$2:$A$5030&gt;=$A$5032,Y$2:Y$5030,""))</f>
        <v>4781</v>
      </c>
      <c r="Z5108">
        <f t="array" ref="Z5108">+COUNT(IF($A$2:$A$5030&gt;=$A$5032,Z$2:Z$5030,""))</f>
        <v>4781</v>
      </c>
      <c r="AA5108">
        <f t="array" ref="AA5108">+COUNT(IF($A$2:$A$5030&gt;=$A$5032,AA$2:AA$5030,""))</f>
        <v>4781</v>
      </c>
      <c r="AB5108">
        <f t="array" ref="AB5108">+COUNT(IF($A$2:$A$5030&gt;=$A$5032,AB$2:AB$5030,""))</f>
        <v>4025</v>
      </c>
      <c r="AC5108">
        <f t="array" ref="AC5108">+COUNT(IF($A$2:$A$5030&gt;=$A$5032,AC$2:AC$5030,""))</f>
        <v>4025</v>
      </c>
      <c r="AD5108">
        <f t="array" ref="AD5108">+COUNT(IF($A$2:$A$5030&gt;=$A$5032,AD$2:AD$5030,""))</f>
        <v>4025</v>
      </c>
      <c r="AE5108">
        <f t="array" ref="AE5108">+COUNT(IF($A$2:$A$5030&gt;=$A$5032,AE$2:AE$5030,""))</f>
        <v>3310</v>
      </c>
      <c r="AF5108">
        <f t="array" ref="AF5108">+COUNT(IF($A$2:$A$5030&gt;=$A$5032,AF$2:AF$5030,""))</f>
        <v>3258</v>
      </c>
      <c r="AG5108">
        <f t="array" ref="AG5108">+COUNT(IF($A$2:$A$5030&gt;=$A$5032,AG$2:AG$5030,""))</f>
        <v>3295</v>
      </c>
      <c r="AH5108">
        <f t="array" ref="AH5108">+COUNT(IF($A$2:$A$5030&gt;=$A$5032,AH$2:AH$5030,""))</f>
        <v>3429</v>
      </c>
      <c r="AI5108">
        <f t="array" ref="AI5108">+COUNT(IF($A$2:$A$5030&gt;=$A$5032,AI$2:AI$5030,""))</f>
        <v>3685</v>
      </c>
      <c r="AJ5108">
        <f t="array" ref="AJ5108">+COUNT(IF($A$2:$A$5030&gt;=$A$5032,AJ$2:AJ$5030,""))</f>
        <v>4025</v>
      </c>
      <c r="AK5108">
        <f t="array" ref="AK5108">+COUNT(IF($A$2:$A$5030&gt;=$A$5032,AK$2:AK$5030,""))</f>
        <v>3672</v>
      </c>
      <c r="AL5108">
        <f t="array" ref="AL5108">+COUNT(IF($A$2:$A$5030&gt;=$A$5032,AL$2:AL$5030,""))</f>
        <v>3469</v>
      </c>
      <c r="AM5108">
        <f t="array" ref="AM5108">+COUNT(IF($A$2:$A$5030&gt;=$A$5032,AM$2:AM$5030,""))</f>
        <v>4025</v>
      </c>
      <c r="AN5108">
        <f t="array" ref="AN5108">+COUNT(IF($A$2:$A$5030&gt;=$A$5032,AN$2:AN$5030,""))</f>
        <v>3730</v>
      </c>
      <c r="AO5108">
        <f t="array" ref="AO5108">+COUNT(IF($A$2:$A$5030&gt;=$A$5032,AO$2:AO$5030,""))</f>
        <v>4025</v>
      </c>
      <c r="AP5108">
        <f t="array" ref="AP5108">+COUNT(IF($A$2:$A$5030&gt;=$A$5032,AP$2:AP$5030,""))</f>
        <v>918</v>
      </c>
      <c r="AQ5108">
        <f t="array" ref="AQ5108">+COUNT(IF($A$2:$A$5030&gt;=$A$5032,AQ$2:AQ$5030,""))</f>
        <v>4025</v>
      </c>
    </row>
    <row r="5109" spans="2:43" x14ac:dyDescent="0.3">
      <c r="B5109" s="5"/>
      <c r="C5109" s="27"/>
      <c r="D5109" s="5"/>
      <c r="E5109">
        <v>1</v>
      </c>
      <c r="Y5109" s="4">
        <f>+COUNTIFS($C$2:$C$5030,1,$A$2:$A$5030,"&gt;="&amp;$A$5032,Y$2:Y$5030,"&gt;"&amp;0)+COUNTIFS($C$2:$C$5030,1,$A$2:$A$5030,"&gt;="&amp;$A$5032,Y$2:Y$5030,"&lt;"&amp;0)</f>
        <v>19</v>
      </c>
      <c r="Z5109" s="4">
        <f t="shared" ref="Z5109:AQ5109" si="28">+COUNTIFS($C$2:$C$5030,1,$A$2:$A$5030,"&gt;="&amp;$A$5032,Z$2:Z$5030,"&gt;"&amp;0)+COUNTIFS($C$2:$C$5030,1,$A$2:$A$5030,"&gt;="&amp;$A$5032,Z$2:Z$5030,"&lt;"&amp;0)</f>
        <v>19</v>
      </c>
      <c r="AA5109" s="4">
        <f t="shared" si="28"/>
        <v>19</v>
      </c>
      <c r="AB5109" s="4">
        <f t="shared" si="28"/>
        <v>16</v>
      </c>
      <c r="AC5109" s="4">
        <f t="shared" si="28"/>
        <v>16</v>
      </c>
      <c r="AD5109" s="4">
        <f t="shared" si="28"/>
        <v>16</v>
      </c>
      <c r="AE5109" s="4">
        <f t="shared" si="28"/>
        <v>12</v>
      </c>
      <c r="AF5109" s="4">
        <f t="shared" si="28"/>
        <v>13</v>
      </c>
      <c r="AG5109" s="4">
        <f t="shared" si="28"/>
        <v>13</v>
      </c>
      <c r="AH5109" s="4">
        <f t="shared" si="28"/>
        <v>13</v>
      </c>
      <c r="AI5109" s="4">
        <f t="shared" si="28"/>
        <v>14</v>
      </c>
      <c r="AJ5109" s="4">
        <f t="shared" si="28"/>
        <v>16</v>
      </c>
      <c r="AK5109" s="4">
        <f t="shared" si="28"/>
        <v>14</v>
      </c>
      <c r="AL5109" s="4">
        <f t="shared" si="28"/>
        <v>12</v>
      </c>
      <c r="AM5109" s="4">
        <f t="shared" si="28"/>
        <v>16</v>
      </c>
      <c r="AN5109" s="4">
        <f t="shared" si="28"/>
        <v>14</v>
      </c>
      <c r="AO5109" s="4">
        <f t="shared" si="28"/>
        <v>16</v>
      </c>
      <c r="AP5109" s="4">
        <f t="shared" si="28"/>
        <v>3</v>
      </c>
      <c r="AQ5109" s="4">
        <f t="shared" si="28"/>
        <v>16</v>
      </c>
    </row>
    <row r="5110" spans="2:43" x14ac:dyDescent="0.3">
      <c r="B5110" s="5"/>
      <c r="C5110" s="27" t="s">
        <v>33</v>
      </c>
      <c r="D5110" s="5"/>
      <c r="E5110">
        <v>-10</v>
      </c>
      <c r="Y5110" s="6">
        <f>+(Y5034-Y$5033)/Y5059*SQRT(Y$5109)</f>
        <v>-0.10530181905626229</v>
      </c>
      <c r="Z5110" s="6">
        <f t="shared" ref="Z5110:AQ5110" si="29">+(Z5034-Z$5033)/Z5059*SQRT(Z$5109)</f>
        <v>-1.302940303505256</v>
      </c>
      <c r="AA5110" s="6">
        <f t="shared" si="29"/>
        <v>-0.71068540046610784</v>
      </c>
      <c r="AB5110" s="6">
        <f t="shared" si="29"/>
        <v>1.2290104884425317</v>
      </c>
      <c r="AC5110" s="6">
        <f t="shared" si="29"/>
        <v>0.48210250509089581</v>
      </c>
      <c r="AD5110" s="6">
        <f t="shared" si="29"/>
        <v>0.55928806929328312</v>
      </c>
      <c r="AE5110" s="6">
        <f t="shared" si="29"/>
        <v>0.57085284266659275</v>
      </c>
      <c r="AF5110" s="6">
        <f t="shared" si="29"/>
        <v>-1.088655491491106</v>
      </c>
      <c r="AG5110" s="6">
        <f t="shared" si="29"/>
        <v>0.70195452704522909</v>
      </c>
      <c r="AH5110" s="6">
        <f t="shared" si="29"/>
        <v>-2.1773444084562601</v>
      </c>
      <c r="AI5110" s="6">
        <f t="shared" si="29"/>
        <v>0.35789234100750333</v>
      </c>
      <c r="AJ5110" s="6">
        <f t="shared" si="29"/>
        <v>-1.1638883695600761</v>
      </c>
      <c r="AK5110" s="6">
        <f t="shared" si="29"/>
        <v>-1.1775117515021729</v>
      </c>
      <c r="AL5110" s="6">
        <f t="shared" si="29"/>
        <v>-0.58118297115338891</v>
      </c>
      <c r="AM5110" s="6">
        <f t="shared" si="29"/>
        <v>-1.8738204809179813</v>
      </c>
      <c r="AN5110" s="6">
        <f t="shared" si="29"/>
        <v>0.55602186144538168</v>
      </c>
      <c r="AO5110" s="6">
        <f t="shared" si="29"/>
        <v>-2.8513307690901157E-2</v>
      </c>
      <c r="AP5110" s="6">
        <f t="shared" si="29"/>
        <v>-0.50863996436739001</v>
      </c>
      <c r="AQ5110" s="6">
        <f t="shared" si="29"/>
        <v>1.1847653014648267</v>
      </c>
    </row>
    <row r="5111" spans="2:43" x14ac:dyDescent="0.3">
      <c r="B5111" s="5"/>
      <c r="C5111" s="27"/>
      <c r="D5111" s="5"/>
      <c r="E5111">
        <v>-9</v>
      </c>
      <c r="Y5111" s="6">
        <f t="shared" ref="Y5111:AQ5111" si="30">+(Y5035-Y$5033)/Y5060*SQRT(Y$5109)</f>
        <v>0.12072695303797992</v>
      </c>
      <c r="Z5111" s="6">
        <f t="shared" si="30"/>
        <v>1.2891743391962369</v>
      </c>
      <c r="AA5111" s="6">
        <f t="shared" si="30"/>
        <v>1.4487036991821487</v>
      </c>
      <c r="AB5111" s="6">
        <f t="shared" si="30"/>
        <v>-0.78731497129750494</v>
      </c>
      <c r="AC5111" s="6">
        <f t="shared" si="30"/>
        <v>-0.70975840839442983</v>
      </c>
      <c r="AD5111" s="6">
        <f t="shared" si="30"/>
        <v>-1.2227645907292706</v>
      </c>
      <c r="AE5111" s="6">
        <f t="shared" si="30"/>
        <v>-0.12443709033070675</v>
      </c>
      <c r="AF5111" s="6">
        <f t="shared" si="30"/>
        <v>-1.1223105641750213</v>
      </c>
      <c r="AG5111" s="6">
        <f t="shared" si="30"/>
        <v>0.52899409481391757</v>
      </c>
      <c r="AH5111" s="6">
        <f t="shared" si="30"/>
        <v>3.0135989068288387E-2</v>
      </c>
      <c r="AI5111" s="6">
        <f t="shared" si="30"/>
        <v>0.52509927450683036</v>
      </c>
      <c r="AJ5111" s="6">
        <f t="shared" si="30"/>
        <v>-0.83366490736290388</v>
      </c>
      <c r="AK5111" s="6">
        <f t="shared" si="30"/>
        <v>-0.12439837921479968</v>
      </c>
      <c r="AL5111" s="6">
        <f t="shared" si="30"/>
        <v>-6.1225841189383734E-2</v>
      </c>
      <c r="AM5111" s="6">
        <f t="shared" si="30"/>
        <v>1.7784409082029047</v>
      </c>
      <c r="AN5111" s="6">
        <f t="shared" si="30"/>
        <v>1.1501610457794031</v>
      </c>
      <c r="AO5111" s="6">
        <f t="shared" si="30"/>
        <v>0.71593533407327647</v>
      </c>
      <c r="AP5111" s="6">
        <f t="shared" si="30"/>
        <v>-3.1928032264954354</v>
      </c>
      <c r="AQ5111" s="6">
        <f t="shared" si="30"/>
        <v>-0.75218206953509192</v>
      </c>
    </row>
    <row r="5112" spans="2:43" x14ac:dyDescent="0.3">
      <c r="B5112" s="5"/>
      <c r="C5112" s="27"/>
      <c r="D5112" s="5"/>
      <c r="E5112">
        <v>-8</v>
      </c>
      <c r="Y5112" s="6">
        <f t="shared" ref="Y5112:AQ5112" si="31">+(Y5036-Y$5033)/Y5061*SQRT(Y$5109)</f>
        <v>-2.4137536848305925</v>
      </c>
      <c r="Z5112" s="6">
        <f t="shared" si="31"/>
        <v>-2.4763822549888692</v>
      </c>
      <c r="AA5112" s="6">
        <f t="shared" si="31"/>
        <v>-2.6444031468893976</v>
      </c>
      <c r="AB5112" s="6">
        <f t="shared" si="31"/>
        <v>9.5091586019168284E-2</v>
      </c>
      <c r="AC5112" s="6">
        <f t="shared" si="31"/>
        <v>-0.95292737878291445</v>
      </c>
      <c r="AD5112" s="6">
        <f t="shared" si="31"/>
        <v>-0.60342947613362075</v>
      </c>
      <c r="AE5112" s="6">
        <f t="shared" si="31"/>
        <v>-0.8352374916142391</v>
      </c>
      <c r="AF5112" s="6">
        <f t="shared" si="31"/>
        <v>0.24202612321434247</v>
      </c>
      <c r="AG5112" s="6">
        <f t="shared" si="31"/>
        <v>-2.8213305650052511</v>
      </c>
      <c r="AH5112" s="6">
        <f t="shared" si="31"/>
        <v>-0.81977724062997048</v>
      </c>
      <c r="AI5112" s="6">
        <f t="shared" si="31"/>
        <v>-1.1162620349183394</v>
      </c>
      <c r="AJ5112" s="6">
        <f t="shared" si="31"/>
        <v>-1.7731816906164002</v>
      </c>
      <c r="AK5112" s="6">
        <f t="shared" si="31"/>
        <v>-1.1590300936850717</v>
      </c>
      <c r="AL5112" s="6">
        <f t="shared" si="31"/>
        <v>0.33124744505206927</v>
      </c>
      <c r="AM5112" s="6">
        <f t="shared" si="31"/>
        <v>-1.5874402039023381</v>
      </c>
      <c r="AN5112" s="6">
        <f t="shared" si="31"/>
        <v>-2.3093569058286625</v>
      </c>
      <c r="AO5112" s="6">
        <f t="shared" si="31"/>
        <v>-0.17064549190263298</v>
      </c>
      <c r="AP5112" s="6">
        <f t="shared" si="31"/>
        <v>4.3308078233673895</v>
      </c>
      <c r="AQ5112" s="6">
        <f t="shared" si="31"/>
        <v>-1.5890801727002104</v>
      </c>
    </row>
    <row r="5113" spans="2:43" x14ac:dyDescent="0.3">
      <c r="B5113" s="5"/>
      <c r="C5113" s="27"/>
      <c r="D5113" s="5"/>
      <c r="E5113">
        <v>-7</v>
      </c>
      <c r="Y5113" s="6">
        <f t="shared" ref="Y5113:AQ5113" si="32">+(Y5037-Y$5033)/Y5062*SQRT(Y$5109)</f>
        <v>-0.25909191124719261</v>
      </c>
      <c r="Z5113" s="6">
        <f t="shared" si="32"/>
        <v>1.1558324615069508</v>
      </c>
      <c r="AA5113" s="6">
        <f t="shared" si="32"/>
        <v>0.77582003331799931</v>
      </c>
      <c r="AB5113" s="6">
        <f t="shared" si="32"/>
        <v>0.4868656234199939</v>
      </c>
      <c r="AC5113" s="6">
        <f t="shared" si="32"/>
        <v>0.16965132310231665</v>
      </c>
      <c r="AD5113" s="6">
        <f t="shared" si="32"/>
        <v>-1.0445837692542344</v>
      </c>
      <c r="AE5113" s="6">
        <f t="shared" si="32"/>
        <v>0.36152308132002781</v>
      </c>
      <c r="AF5113" s="6">
        <f t="shared" si="32"/>
        <v>-0.57724077379030492</v>
      </c>
      <c r="AG5113" s="6">
        <f t="shared" si="32"/>
        <v>0.75393949518772208</v>
      </c>
      <c r="AH5113" s="6">
        <f t="shared" si="32"/>
        <v>-1.5788562966523345</v>
      </c>
      <c r="AI5113" s="6">
        <f t="shared" si="32"/>
        <v>-0.19329006236704319</v>
      </c>
      <c r="AJ5113" s="6">
        <f t="shared" si="32"/>
        <v>0.40356940938579167</v>
      </c>
      <c r="AK5113" s="6">
        <f t="shared" si="32"/>
        <v>-0.45958296419777089</v>
      </c>
      <c r="AL5113" s="6">
        <f t="shared" si="32"/>
        <v>-0.14811470753568345</v>
      </c>
      <c r="AM5113" s="6">
        <f t="shared" si="32"/>
        <v>0.97147211416736867</v>
      </c>
      <c r="AN5113" s="6">
        <f t="shared" si="32"/>
        <v>0.64164778264832034</v>
      </c>
      <c r="AO5113" s="6">
        <f t="shared" si="32"/>
        <v>1.151558310995195</v>
      </c>
      <c r="AP5113" s="6">
        <f t="shared" si="32"/>
        <v>0.79481692135455873</v>
      </c>
      <c r="AQ5113" s="6">
        <f t="shared" si="32"/>
        <v>-0.50203037740119227</v>
      </c>
    </row>
    <row r="5114" spans="2:43" x14ac:dyDescent="0.3">
      <c r="B5114" s="5"/>
      <c r="C5114" s="27"/>
      <c r="D5114" s="5"/>
      <c r="E5114">
        <v>-6</v>
      </c>
      <c r="Y5114" s="6">
        <f t="shared" ref="Y5114:AQ5114" si="33">+(Y5038-Y$5033)/Y5063*SQRT(Y$5109)</f>
        <v>-0.29150269469307016</v>
      </c>
      <c r="Z5114" s="6">
        <f t="shared" si="33"/>
        <v>-0.79388882390801219</v>
      </c>
      <c r="AA5114" s="6">
        <f t="shared" si="33"/>
        <v>-0.69344717957180113</v>
      </c>
      <c r="AB5114" s="6">
        <f t="shared" si="33"/>
        <v>1.204719905235476</v>
      </c>
      <c r="AC5114" s="6">
        <f t="shared" si="33"/>
        <v>1.1737547948477711</v>
      </c>
      <c r="AD5114" s="6">
        <f t="shared" si="33"/>
        <v>0.48314756251731694</v>
      </c>
      <c r="AE5114" s="6">
        <f t="shared" si="33"/>
        <v>4.8909840609337341E-2</v>
      </c>
      <c r="AF5114" s="6">
        <f t="shared" si="33"/>
        <v>1.4428882393821154</v>
      </c>
      <c r="AG5114" s="6">
        <f t="shared" si="33"/>
        <v>-0.87569682761276635</v>
      </c>
      <c r="AH5114" s="6">
        <f t="shared" si="33"/>
        <v>-1.3137520819881221</v>
      </c>
      <c r="AI5114" s="6">
        <f t="shared" si="33"/>
        <v>-0.99548469074537038</v>
      </c>
      <c r="AJ5114" s="6">
        <f t="shared" si="33"/>
        <v>-1.3275045513155068</v>
      </c>
      <c r="AK5114" s="6">
        <f t="shared" si="33"/>
        <v>-0.74812185987036739</v>
      </c>
      <c r="AL5114" s="6">
        <f t="shared" si="33"/>
        <v>0.86918991905658483</v>
      </c>
      <c r="AM5114" s="6">
        <f t="shared" si="33"/>
        <v>-1.4201761867835232</v>
      </c>
      <c r="AN5114" s="6">
        <f t="shared" si="33"/>
        <v>-1.258445350874263</v>
      </c>
      <c r="AO5114" s="6">
        <f t="shared" si="33"/>
        <v>-0.47471836221856134</v>
      </c>
      <c r="AP5114" s="6">
        <f t="shared" si="33"/>
        <v>0.73742835343862601</v>
      </c>
      <c r="AQ5114" s="6">
        <f t="shared" si="33"/>
        <v>-0.31969652021376338</v>
      </c>
    </row>
    <row r="5115" spans="2:43" x14ac:dyDescent="0.3">
      <c r="B5115" s="5"/>
      <c r="C5115" s="27"/>
      <c r="D5115" s="5"/>
      <c r="E5115">
        <v>-5</v>
      </c>
      <c r="Y5115" s="6">
        <f t="shared" ref="Y5115:AQ5115" si="34">+(Y5039-Y$5033)/Y5064*SQRT(Y$5109)</f>
        <v>-0.64929828168704495</v>
      </c>
      <c r="Z5115" s="6">
        <f t="shared" si="34"/>
        <v>0.18686661574190408</v>
      </c>
      <c r="AA5115" s="6">
        <f t="shared" si="34"/>
        <v>0.24009807436177566</v>
      </c>
      <c r="AB5115" s="6">
        <f t="shared" si="34"/>
        <v>0.48346463477627727</v>
      </c>
      <c r="AC5115" s="6">
        <f t="shared" si="34"/>
        <v>0.27610510076986083</v>
      </c>
      <c r="AD5115" s="6">
        <f t="shared" si="34"/>
        <v>-0.48707824503378327</v>
      </c>
      <c r="AE5115" s="6">
        <f t="shared" si="34"/>
        <v>-0.15541810119227289</v>
      </c>
      <c r="AF5115" s="6">
        <f t="shared" si="34"/>
        <v>1.4628746114855804</v>
      </c>
      <c r="AG5115" s="6">
        <f t="shared" si="34"/>
        <v>-1.0795270718463053</v>
      </c>
      <c r="AH5115" s="6">
        <f t="shared" si="34"/>
        <v>1.7800854446424141</v>
      </c>
      <c r="AI5115" s="6">
        <f t="shared" si="34"/>
        <v>-1.985527888738593</v>
      </c>
      <c r="AJ5115" s="6">
        <f t="shared" si="34"/>
        <v>0.81841412004635594</v>
      </c>
      <c r="AK5115" s="6">
        <f t="shared" si="34"/>
        <v>-0.81800851516179629</v>
      </c>
      <c r="AL5115" s="6">
        <f t="shared" si="34"/>
        <v>0.68556426127447423</v>
      </c>
      <c r="AM5115" s="6">
        <f t="shared" si="34"/>
        <v>0.34120590481147434</v>
      </c>
      <c r="AN5115" s="6">
        <f t="shared" si="34"/>
        <v>-1.342400927782569</v>
      </c>
      <c r="AO5115" s="6">
        <f t="shared" si="34"/>
        <v>0.41845292051683775</v>
      </c>
      <c r="AP5115" s="6">
        <f t="shared" si="34"/>
        <v>-3.2306801414464181</v>
      </c>
      <c r="AQ5115" s="6">
        <f t="shared" si="34"/>
        <v>-1.3903071798648339</v>
      </c>
    </row>
    <row r="5116" spans="2:43" x14ac:dyDescent="0.3">
      <c r="B5116" s="5"/>
      <c r="C5116" s="27"/>
      <c r="D5116" s="5"/>
      <c r="E5116">
        <v>-4</v>
      </c>
      <c r="Y5116" s="6">
        <f t="shared" ref="Y5116:AQ5116" si="35">+(Y5040-Y$5033)/Y5065*SQRT(Y$5109)</f>
        <v>-0.17490519106334085</v>
      </c>
      <c r="Z5116" s="6">
        <f t="shared" si="35"/>
        <v>0.60783534582302179</v>
      </c>
      <c r="AA5116" s="6">
        <f t="shared" si="35"/>
        <v>-0.31150853838189108</v>
      </c>
      <c r="AB5116" s="6">
        <f t="shared" si="35"/>
        <v>-0.54590318575674235</v>
      </c>
      <c r="AC5116" s="6">
        <f t="shared" si="35"/>
        <v>-1.068405176708199</v>
      </c>
      <c r="AD5116" s="6">
        <f t="shared" si="35"/>
        <v>-0.68485833623582559</v>
      </c>
      <c r="AE5116" s="6">
        <f t="shared" si="35"/>
        <v>-1.1436603069133906</v>
      </c>
      <c r="AF5116" s="6">
        <f t="shared" si="35"/>
        <v>1.333029534115884</v>
      </c>
      <c r="AG5116" s="6">
        <f t="shared" si="35"/>
        <v>2.5091730030509463</v>
      </c>
      <c r="AH5116" s="6">
        <f t="shared" si="35"/>
        <v>-0.23304083836516126</v>
      </c>
      <c r="AI5116" s="6">
        <f t="shared" si="35"/>
        <v>3.1277718148253744</v>
      </c>
      <c r="AJ5116" s="6">
        <f t="shared" si="35"/>
        <v>-1.1582710404247447</v>
      </c>
      <c r="AK5116" s="6">
        <f t="shared" si="35"/>
        <v>-4.0149333792204825E-2</v>
      </c>
      <c r="AL5116" s="6">
        <f t="shared" si="35"/>
        <v>0.81603479397676393</v>
      </c>
      <c r="AM5116" s="6">
        <f t="shared" si="35"/>
        <v>0.59702844741467798</v>
      </c>
      <c r="AN5116" s="6">
        <f t="shared" si="35"/>
        <v>2.3087411472304149</v>
      </c>
      <c r="AO5116" s="6">
        <f t="shared" si="35"/>
        <v>3.8047870604722304E-2</v>
      </c>
      <c r="AP5116" s="6">
        <f t="shared" si="35"/>
        <v>0.73766943298254106</v>
      </c>
      <c r="AQ5116" s="6">
        <f t="shared" si="35"/>
        <v>-1.9689140575750348</v>
      </c>
    </row>
    <row r="5117" spans="2:43" x14ac:dyDescent="0.3">
      <c r="B5117" s="5"/>
      <c r="C5117" s="27"/>
      <c r="D5117" s="5"/>
      <c r="E5117">
        <v>-3</v>
      </c>
      <c r="Y5117" s="6">
        <f t="shared" ref="Y5117:AQ5117" si="36">+(Y5041-Y$5033)/Y5066*SQRT(Y$5109)</f>
        <v>-0.12357584297909241</v>
      </c>
      <c r="Z5117" s="6">
        <f t="shared" si="36"/>
        <v>0.83465927634918713</v>
      </c>
      <c r="AA5117" s="6">
        <f t="shared" si="36"/>
        <v>-0.37334121188087366</v>
      </c>
      <c r="AB5117" s="6">
        <f t="shared" si="36"/>
        <v>-0.89564751085729921</v>
      </c>
      <c r="AC5117" s="6">
        <f t="shared" si="36"/>
        <v>-1.7109643495105327</v>
      </c>
      <c r="AD5117" s="6">
        <f t="shared" si="36"/>
        <v>-1.3616894249053322</v>
      </c>
      <c r="AE5117" s="6">
        <f t="shared" si="36"/>
        <v>0.66297261160010557</v>
      </c>
      <c r="AF5117" s="6">
        <f t="shared" si="36"/>
        <v>2.3229267174209607</v>
      </c>
      <c r="AG5117" s="6">
        <f t="shared" si="36"/>
        <v>0.10924875879234255</v>
      </c>
      <c r="AH5117" s="6">
        <f t="shared" si="36"/>
        <v>5.4891300650402826E-2</v>
      </c>
      <c r="AI5117" s="6">
        <f t="shared" si="36"/>
        <v>-1.188666920899538</v>
      </c>
      <c r="AJ5117" s="6">
        <f t="shared" si="36"/>
        <v>-0.40512898138862752</v>
      </c>
      <c r="AK5117" s="6">
        <f t="shared" si="36"/>
        <v>-1.1955058860499677</v>
      </c>
      <c r="AL5117" s="6">
        <f t="shared" si="36"/>
        <v>-0.41291486327324828</v>
      </c>
      <c r="AM5117" s="6">
        <f t="shared" si="36"/>
        <v>0.90150822189059021</v>
      </c>
      <c r="AN5117" s="6">
        <f t="shared" si="36"/>
        <v>-1.0010542521745815</v>
      </c>
      <c r="AO5117" s="6">
        <f t="shared" si="36"/>
        <v>0.23802352925630688</v>
      </c>
      <c r="AP5117" s="6">
        <f t="shared" si="36"/>
        <v>0.76503801986508513</v>
      </c>
      <c r="AQ5117" s="6">
        <f t="shared" si="36"/>
        <v>-1.6494157014155313</v>
      </c>
    </row>
    <row r="5118" spans="2:43" x14ac:dyDescent="0.3">
      <c r="B5118" s="5"/>
      <c r="C5118" s="27"/>
      <c r="D5118" s="5"/>
      <c r="E5118">
        <v>-2</v>
      </c>
      <c r="Y5118" s="6">
        <f t="shared" ref="Y5118:AQ5118" si="37">+(Y5042-Y$5033)/Y5067*SQRT(Y$5109)</f>
        <v>0.15175081609517782</v>
      </c>
      <c r="Z5118" s="6">
        <f t="shared" si="37"/>
        <v>0.36839217603854318</v>
      </c>
      <c r="AA5118" s="6">
        <f t="shared" si="37"/>
        <v>0.64933760457175693</v>
      </c>
      <c r="AB5118" s="6">
        <f t="shared" si="37"/>
        <v>-1.0534659683899001</v>
      </c>
      <c r="AC5118" s="6">
        <f t="shared" si="37"/>
        <v>-1.2721356276470528</v>
      </c>
      <c r="AD5118" s="6">
        <f t="shared" si="37"/>
        <v>-0.87136109286530994</v>
      </c>
      <c r="AE5118" s="6">
        <f t="shared" si="37"/>
        <v>-1.5177638375666687</v>
      </c>
      <c r="AF5118" s="6">
        <f t="shared" si="37"/>
        <v>0.86231603057468409</v>
      </c>
      <c r="AG5118" s="6">
        <f t="shared" si="37"/>
        <v>0.7743902823242943</v>
      </c>
      <c r="AH5118" s="6">
        <f t="shared" si="37"/>
        <v>0.99940241706761224</v>
      </c>
      <c r="AI5118" s="6">
        <f t="shared" si="37"/>
        <v>1.3263031610127831</v>
      </c>
      <c r="AJ5118" s="6">
        <f t="shared" si="37"/>
        <v>2.0847290212477297E-2</v>
      </c>
      <c r="AK5118" s="6">
        <f t="shared" si="37"/>
        <v>-0.84806348049728697</v>
      </c>
      <c r="AL5118" s="6">
        <f t="shared" si="37"/>
        <v>0.93040273020374942</v>
      </c>
      <c r="AM5118" s="6">
        <f t="shared" si="37"/>
        <v>0.64540221717720592</v>
      </c>
      <c r="AN5118" s="6">
        <f t="shared" si="37"/>
        <v>1.4893647601512456</v>
      </c>
      <c r="AO5118" s="6">
        <f t="shared" si="37"/>
        <v>-0.50213880086173501</v>
      </c>
      <c r="AP5118" s="6">
        <f t="shared" si="37"/>
        <v>0.84274340521642332</v>
      </c>
      <c r="AQ5118" s="6">
        <f t="shared" si="37"/>
        <v>0.50175439149379752</v>
      </c>
    </row>
    <row r="5119" spans="2:43" x14ac:dyDescent="0.3">
      <c r="B5119" s="5"/>
      <c r="C5119" s="27"/>
      <c r="D5119" s="5"/>
      <c r="E5119">
        <v>-1</v>
      </c>
      <c r="Y5119" s="6">
        <f t="shared" ref="Y5119:AQ5119" si="38">+(Y5043-Y$5033)/Y5068*SQRT(Y$5109)</f>
        <v>-1.1089235982755379</v>
      </c>
      <c r="Z5119" s="6">
        <f t="shared" si="38"/>
        <v>-0.76860635262235943</v>
      </c>
      <c r="AA5119" s="6">
        <f t="shared" si="38"/>
        <v>-1.014544048770522</v>
      </c>
      <c r="AB5119" s="6">
        <f t="shared" si="38"/>
        <v>-1.1925480547553144</v>
      </c>
      <c r="AC5119" s="6">
        <f t="shared" si="38"/>
        <v>-1.8431746818752814</v>
      </c>
      <c r="AD5119" s="6">
        <f t="shared" si="38"/>
        <v>-1.2034663145576332</v>
      </c>
      <c r="AE5119" s="6">
        <f t="shared" si="38"/>
        <v>2.0874648780159597</v>
      </c>
      <c r="AF5119" s="6">
        <f t="shared" si="38"/>
        <v>1.8049660017839397</v>
      </c>
      <c r="AG5119" s="6">
        <f t="shared" si="38"/>
        <v>1.5829685476890749</v>
      </c>
      <c r="AH5119" s="6">
        <f t="shared" si="38"/>
        <v>-1.2771909792843201</v>
      </c>
      <c r="AI5119" s="6">
        <f t="shared" si="38"/>
        <v>-0.70159446783620416</v>
      </c>
      <c r="AJ5119" s="6">
        <f t="shared" si="38"/>
        <v>3.5583060595985545</v>
      </c>
      <c r="AK5119" s="6">
        <f t="shared" si="38"/>
        <v>3.2407006862963188</v>
      </c>
      <c r="AL5119" s="6">
        <f t="shared" si="38"/>
        <v>-2.0793404578547148</v>
      </c>
      <c r="AM5119" s="6">
        <f t="shared" si="38"/>
        <v>1.0372040451691138</v>
      </c>
      <c r="AN5119" s="6">
        <f t="shared" si="38"/>
        <v>3.6547314965977649E-2</v>
      </c>
      <c r="AO5119" s="6">
        <f t="shared" si="38"/>
        <v>-0.12170707578266104</v>
      </c>
      <c r="AP5119" s="6">
        <f t="shared" si="38"/>
        <v>1.1287235052768334</v>
      </c>
      <c r="AQ5119" s="6">
        <f t="shared" si="38"/>
        <v>0.29401889901811817</v>
      </c>
    </row>
    <row r="5120" spans="2:43" x14ac:dyDescent="0.3">
      <c r="B5120" s="5"/>
      <c r="C5120" s="27"/>
      <c r="D5120" s="5"/>
      <c r="E5120">
        <v>1</v>
      </c>
      <c r="Y5120" s="6">
        <f t="shared" ref="Y5120:AQ5120" si="39">+(Y5044-Y$5033)/Y5069*SQRT(Y$5109)</f>
        <v>1.5126637469350683</v>
      </c>
      <c r="Z5120" s="6">
        <f t="shared" si="39"/>
        <v>1.2013439783324917</v>
      </c>
      <c r="AA5120" s="6">
        <f t="shared" si="39"/>
        <v>1.0991372954185092</v>
      </c>
      <c r="AB5120" s="6">
        <f t="shared" si="39"/>
        <v>6.4621647839553029E-2</v>
      </c>
      <c r="AC5120" s="6">
        <f t="shared" si="39"/>
        <v>-0.10495958265959095</v>
      </c>
      <c r="AD5120" s="6">
        <f t="shared" si="39"/>
        <v>-1.9487071916270178</v>
      </c>
      <c r="AE5120" s="6">
        <f t="shared" si="39"/>
        <v>1.5298586617638581</v>
      </c>
      <c r="AF5120" s="6">
        <f t="shared" si="39"/>
        <v>0.8696747994785734</v>
      </c>
      <c r="AG5120" s="6">
        <f t="shared" si="39"/>
        <v>1.3571125058723825</v>
      </c>
      <c r="AH5120" s="6">
        <f t="shared" si="39"/>
        <v>1.4440462366816049</v>
      </c>
      <c r="AI5120" s="6">
        <f t="shared" si="39"/>
        <v>1.5058770171490794</v>
      </c>
      <c r="AJ5120" s="6">
        <f t="shared" si="39"/>
        <v>2.409020305582994</v>
      </c>
      <c r="AK5120" s="6">
        <f t="shared" si="39"/>
        <v>1.5398504257376808</v>
      </c>
      <c r="AL5120" s="6">
        <f t="shared" si="39"/>
        <v>-1.6509980168435257</v>
      </c>
      <c r="AM5120" s="6">
        <f t="shared" si="39"/>
        <v>0.26497042610059618</v>
      </c>
      <c r="AN5120" s="6">
        <f t="shared" si="39"/>
        <v>2.091490963880311</v>
      </c>
      <c r="AO5120" s="6">
        <f t="shared" si="39"/>
        <v>0.28580828308120432</v>
      </c>
      <c r="AP5120" s="6">
        <f t="shared" si="39"/>
        <v>-1.0147115103657696</v>
      </c>
      <c r="AQ5120" s="6">
        <f t="shared" si="39"/>
        <v>-0.2230857150913346</v>
      </c>
    </row>
    <row r="5121" spans="2:43" x14ac:dyDescent="0.3">
      <c r="B5121" s="5"/>
      <c r="C5121" s="27"/>
      <c r="D5121" s="5"/>
      <c r="E5121">
        <v>2</v>
      </c>
      <c r="Y5121" s="6">
        <f t="shared" ref="Y5121:AQ5121" si="40">+(Y5045-Y$5033)/Y5070*SQRT(Y$5109)</f>
        <v>-1.2017474466916653</v>
      </c>
      <c r="Z5121" s="6">
        <f t="shared" si="40"/>
        <v>-0.32967730573559578</v>
      </c>
      <c r="AA5121" s="6">
        <f t="shared" si="40"/>
        <v>-0.4644573161542756</v>
      </c>
      <c r="AB5121" s="6">
        <f t="shared" si="40"/>
        <v>0.5988632538177856</v>
      </c>
      <c r="AC5121" s="6">
        <f t="shared" si="40"/>
        <v>0.84331548303416326</v>
      </c>
      <c r="AD5121" s="6">
        <f t="shared" si="40"/>
        <v>2.3204318040745688</v>
      </c>
      <c r="AE5121" s="6">
        <f t="shared" si="40"/>
        <v>0.25593335121487515</v>
      </c>
      <c r="AF5121" s="6">
        <f t="shared" si="40"/>
        <v>-7.7433150059549899E-2</v>
      </c>
      <c r="AG5121" s="6">
        <f t="shared" si="40"/>
        <v>-0.72376192676644169</v>
      </c>
      <c r="AH5121" s="6">
        <f t="shared" si="40"/>
        <v>1.9015153559251694</v>
      </c>
      <c r="AI5121" s="6">
        <f t="shared" si="40"/>
        <v>0.44720423136422083</v>
      </c>
      <c r="AJ5121" s="6">
        <f t="shared" si="40"/>
        <v>-5.4675399893739034E-2</v>
      </c>
      <c r="AK5121" s="6">
        <f t="shared" si="40"/>
        <v>2.1549068560131933E-3</v>
      </c>
      <c r="AL5121" s="6">
        <f t="shared" si="40"/>
        <v>-5.4993197736730282E-2</v>
      </c>
      <c r="AM5121" s="6">
        <f t="shared" si="40"/>
        <v>0.3861688992183252</v>
      </c>
      <c r="AN5121" s="6">
        <f t="shared" si="40"/>
        <v>0.47146859873494323</v>
      </c>
      <c r="AO5121" s="6">
        <f t="shared" si="40"/>
        <v>0.50102592494934872</v>
      </c>
      <c r="AP5121" s="6">
        <f t="shared" si="40"/>
        <v>7.4437521220866483</v>
      </c>
      <c r="AQ5121" s="6">
        <f t="shared" si="40"/>
        <v>2.1286664452124815</v>
      </c>
    </row>
    <row r="5122" spans="2:43" x14ac:dyDescent="0.3">
      <c r="B5122" s="5"/>
      <c r="C5122" s="27"/>
      <c r="D5122" s="5"/>
      <c r="E5122">
        <v>3</v>
      </c>
      <c r="Y5122" s="6">
        <f t="shared" ref="Y5122:AQ5122" si="41">+(Y5046-Y$5033)/Y5071*SQRT(Y$5109)</f>
        <v>-1.0110052059874639</v>
      </c>
      <c r="Z5122" s="6">
        <f t="shared" si="41"/>
        <v>-0.207472790651891</v>
      </c>
      <c r="AA5122" s="6">
        <f t="shared" si="41"/>
        <v>-0.80367192308326896</v>
      </c>
      <c r="AB5122" s="6">
        <f t="shared" si="41"/>
        <v>2.7513157037250497</v>
      </c>
      <c r="AC5122" s="6">
        <f t="shared" si="41"/>
        <v>2.1430690798305432</v>
      </c>
      <c r="AD5122" s="6">
        <f t="shared" si="41"/>
        <v>1.1873307932367625</v>
      </c>
      <c r="AE5122" s="6">
        <f t="shared" si="41"/>
        <v>2.5135559329596568</v>
      </c>
      <c r="AF5122" s="6">
        <f t="shared" si="41"/>
        <v>0.53904913909163754</v>
      </c>
      <c r="AG5122" s="6">
        <f t="shared" si="41"/>
        <v>1.3948865895610338</v>
      </c>
      <c r="AH5122" s="6">
        <f t="shared" si="41"/>
        <v>-0.67459985741933171</v>
      </c>
      <c r="AI5122" s="6">
        <f t="shared" si="41"/>
        <v>-2.0971220188172977</v>
      </c>
      <c r="AJ5122" s="6">
        <f t="shared" si="41"/>
        <v>0.504188408791578</v>
      </c>
      <c r="AK5122" s="6">
        <f t="shared" si="41"/>
        <v>1.0115804983103565</v>
      </c>
      <c r="AL5122" s="6">
        <f t="shared" si="41"/>
        <v>-4.2562702782238873</v>
      </c>
      <c r="AM5122" s="6">
        <f t="shared" si="41"/>
        <v>1.5906979875735561</v>
      </c>
      <c r="AN5122" s="6">
        <f t="shared" si="41"/>
        <v>-1.0378555029700958</v>
      </c>
      <c r="AO5122" s="6">
        <f t="shared" si="41"/>
        <v>0.17535637825723177</v>
      </c>
      <c r="AP5122" s="6">
        <f t="shared" si="41"/>
        <v>-0.92002412411637868</v>
      </c>
      <c r="AQ5122" s="6">
        <f t="shared" si="41"/>
        <v>1.4323477235666273</v>
      </c>
    </row>
    <row r="5123" spans="2:43" x14ac:dyDescent="0.3">
      <c r="B5123" s="5"/>
      <c r="C5123" s="27"/>
      <c r="D5123" s="5"/>
      <c r="E5123">
        <v>4</v>
      </c>
      <c r="Y5123" s="6">
        <f t="shared" ref="Y5123:AQ5123" si="42">+(Y5047-Y$5033)/Y5072*SQRT(Y$5109)</f>
        <v>-0.89469889145310577</v>
      </c>
      <c r="Z5123" s="6">
        <f t="shared" si="42"/>
        <v>-0.92989228924810796</v>
      </c>
      <c r="AA5123" s="6">
        <f t="shared" si="42"/>
        <v>-1.7399679141963027</v>
      </c>
      <c r="AB5123" s="6">
        <f t="shared" si="42"/>
        <v>-0.79125405255307202</v>
      </c>
      <c r="AC5123" s="6">
        <f t="shared" si="42"/>
        <v>-0.43459928823237154</v>
      </c>
      <c r="AD5123" s="6">
        <f t="shared" si="42"/>
        <v>0.15847848568080833</v>
      </c>
      <c r="AE5123" s="6">
        <f t="shared" si="42"/>
        <v>0.99856230513395583</v>
      </c>
      <c r="AF5123" s="6">
        <f t="shared" si="42"/>
        <v>0.92020694975567929</v>
      </c>
      <c r="AG5123" s="6">
        <f t="shared" si="42"/>
        <v>0.88482008352362984</v>
      </c>
      <c r="AH5123" s="6">
        <f t="shared" si="42"/>
        <v>-1.8071738942147744</v>
      </c>
      <c r="AI5123" s="6">
        <f t="shared" si="42"/>
        <v>1.546078853049746</v>
      </c>
      <c r="AJ5123" s="6">
        <f t="shared" si="42"/>
        <v>1.2030799430863519</v>
      </c>
      <c r="AK5123" s="6">
        <f t="shared" si="42"/>
        <v>0.20995633698354013</v>
      </c>
      <c r="AL5123" s="6">
        <f t="shared" si="42"/>
        <v>4.5624359897648264E-2</v>
      </c>
      <c r="AM5123" s="6">
        <f t="shared" si="42"/>
        <v>0.92798825786275707</v>
      </c>
      <c r="AN5123" s="6">
        <f t="shared" si="42"/>
        <v>1.4079897646333523</v>
      </c>
      <c r="AO5123" s="6">
        <f t="shared" si="42"/>
        <v>-1.3011856225545673</v>
      </c>
      <c r="AP5123" s="6">
        <f t="shared" si="42"/>
        <v>0.40197657106378015</v>
      </c>
      <c r="AQ5123" s="6">
        <f t="shared" si="42"/>
        <v>-4.6806989025923338E-3</v>
      </c>
    </row>
    <row r="5124" spans="2:43" x14ac:dyDescent="0.3">
      <c r="C5124" s="27"/>
      <c r="D5124" s="5"/>
      <c r="E5124">
        <v>11</v>
      </c>
      <c r="Y5124" s="6">
        <f t="shared" ref="Y5124:AQ5124" si="43">+(Y5048-Y$5033)/Y5073*SQRT(Y$5109)</f>
        <v>2.7700993946002779</v>
      </c>
      <c r="Z5124" s="6">
        <f t="shared" si="43"/>
        <v>2.3807223731201921</v>
      </c>
      <c r="AA5124" s="6">
        <f t="shared" si="43"/>
        <v>2.4316763255323313</v>
      </c>
      <c r="AB5124" s="6">
        <f t="shared" si="43"/>
        <v>-0.302485460116936</v>
      </c>
      <c r="AC5124" s="6">
        <f t="shared" si="43"/>
        <v>-4.4149926459944068E-2</v>
      </c>
      <c r="AD5124" s="6">
        <f t="shared" si="43"/>
        <v>2.7043897913187221E-2</v>
      </c>
      <c r="AE5124" s="6">
        <f t="shared" si="43"/>
        <v>-0.55576673671082222</v>
      </c>
      <c r="AF5124" s="6">
        <f t="shared" si="43"/>
        <v>0.82177113415681191</v>
      </c>
      <c r="AG5124" s="6">
        <f t="shared" si="43"/>
        <v>1.0319434828698353</v>
      </c>
      <c r="AH5124" s="6">
        <f t="shared" si="43"/>
        <v>0.66567163354260928</v>
      </c>
      <c r="AI5124" s="6">
        <f t="shared" si="43"/>
        <v>0.8602046652565527</v>
      </c>
      <c r="AJ5124" s="6">
        <f t="shared" si="43"/>
        <v>2.2528072543329674</v>
      </c>
      <c r="AK5124" s="6">
        <f t="shared" si="43"/>
        <v>2.6193973113793598</v>
      </c>
      <c r="AL5124" s="6">
        <f t="shared" si="43"/>
        <v>0.89725324200787271</v>
      </c>
      <c r="AM5124" s="6">
        <f t="shared" si="43"/>
        <v>1.2812744315576945</v>
      </c>
      <c r="AN5124" s="6">
        <f t="shared" si="43"/>
        <v>0.79062095372516628</v>
      </c>
      <c r="AO5124" s="6">
        <f t="shared" si="43"/>
        <v>-0.48468808413851039</v>
      </c>
      <c r="AP5124" s="6">
        <f t="shared" si="43"/>
        <v>-0.96343684879522096</v>
      </c>
      <c r="AQ5124" s="6">
        <f t="shared" si="43"/>
        <v>-2.217768177361136</v>
      </c>
    </row>
    <row r="5125" spans="2:43" x14ac:dyDescent="0.3">
      <c r="C5125" s="27"/>
      <c r="D5125" s="5"/>
      <c r="E5125">
        <v>12</v>
      </c>
      <c r="Y5125" s="6">
        <f t="shared" ref="Y5125:AQ5125" si="44">+(Y5049-Y$5033)/Y5074*SQRT(Y$5109)</f>
        <v>0.16603788094433219</v>
      </c>
      <c r="Z5125" s="6">
        <f t="shared" si="44"/>
        <v>-0.59851639248980559</v>
      </c>
      <c r="AA5125" s="6">
        <f t="shared" si="44"/>
        <v>0.27639213304709109</v>
      </c>
      <c r="AB5125" s="6">
        <f t="shared" si="44"/>
        <v>-0.11473120739141145</v>
      </c>
      <c r="AC5125" s="6">
        <f t="shared" si="44"/>
        <v>1.0300825939611047</v>
      </c>
      <c r="AD5125" s="6">
        <f t="shared" si="44"/>
        <v>1.2198376767297081</v>
      </c>
      <c r="AE5125" s="6">
        <f t="shared" si="44"/>
        <v>-1.6119318404595397</v>
      </c>
      <c r="AF5125" s="6">
        <f t="shared" si="44"/>
        <v>1.0743160624654804</v>
      </c>
      <c r="AG5125" s="6">
        <f t="shared" si="44"/>
        <v>-0.4941333474465332</v>
      </c>
      <c r="AH5125" s="6">
        <f t="shared" si="44"/>
        <v>-0.73071454861452922</v>
      </c>
      <c r="AI5125" s="6">
        <f t="shared" si="44"/>
        <v>-0.33368586127697425</v>
      </c>
      <c r="AJ5125" s="6">
        <f t="shared" si="44"/>
        <v>-0.2356382835047586</v>
      </c>
      <c r="AK5125" s="6">
        <f t="shared" si="44"/>
        <v>-0.14992750468984339</v>
      </c>
      <c r="AL5125" s="6">
        <f t="shared" si="44"/>
        <v>1.7213089781043263</v>
      </c>
      <c r="AM5125" s="6">
        <f t="shared" si="44"/>
        <v>-1.1069094943464788</v>
      </c>
      <c r="AN5125" s="6">
        <f t="shared" si="44"/>
        <v>-0.37860548610045131</v>
      </c>
      <c r="AO5125" s="6">
        <f t="shared" si="44"/>
        <v>-0.86948499270504187</v>
      </c>
      <c r="AP5125" s="6">
        <f t="shared" si="44"/>
        <v>1.4302700465670826</v>
      </c>
      <c r="AQ5125" s="6">
        <f t="shared" si="44"/>
        <v>0.40870256474016958</v>
      </c>
    </row>
    <row r="5126" spans="2:43" x14ac:dyDescent="0.3">
      <c r="C5126" s="27"/>
      <c r="D5126" s="5"/>
      <c r="E5126">
        <v>13</v>
      </c>
      <c r="Y5126" s="6">
        <f t="shared" ref="Y5126:AQ5126" si="45">+(Y5050-Y$5033)/Y5075*SQRT(Y$5109)</f>
        <v>0.70736107398130654</v>
      </c>
      <c r="Z5126" s="6">
        <f t="shared" si="45"/>
        <v>0.27807105669075649</v>
      </c>
      <c r="AA5126" s="6">
        <f t="shared" si="45"/>
        <v>0.29971786872828488</v>
      </c>
      <c r="AB5126" s="6">
        <f t="shared" si="45"/>
        <v>-0.33641008743783724</v>
      </c>
      <c r="AC5126" s="6">
        <f t="shared" si="45"/>
        <v>-0.22554838336236235</v>
      </c>
      <c r="AD5126" s="6">
        <f t="shared" si="45"/>
        <v>-0.86125325510252826</v>
      </c>
      <c r="AE5126" s="6">
        <f t="shared" si="45"/>
        <v>-0.7625505253264645</v>
      </c>
      <c r="AF5126" s="6">
        <f t="shared" si="45"/>
        <v>-0.93603972980045547</v>
      </c>
      <c r="AG5126" s="6">
        <f t="shared" si="45"/>
        <v>1.1220412398770871</v>
      </c>
      <c r="AH5126" s="6">
        <f t="shared" si="45"/>
        <v>0.17748939663223798</v>
      </c>
      <c r="AI5126" s="6">
        <f t="shared" si="45"/>
        <v>-0.5976068417949828</v>
      </c>
      <c r="AJ5126" s="6">
        <f t="shared" si="45"/>
        <v>0.40398421155141206</v>
      </c>
      <c r="AK5126" s="6">
        <f t="shared" si="45"/>
        <v>0.58332351561092455</v>
      </c>
      <c r="AL5126" s="6">
        <f t="shared" si="45"/>
        <v>-0.66189684046979791</v>
      </c>
      <c r="AM5126" s="6">
        <f t="shared" si="45"/>
        <v>-0.6201534246975503</v>
      </c>
      <c r="AN5126" s="6">
        <f t="shared" si="45"/>
        <v>0.5136014219299514</v>
      </c>
      <c r="AO5126" s="6">
        <f t="shared" si="45"/>
        <v>-1.0623262694537943</v>
      </c>
      <c r="AP5126" s="6">
        <f t="shared" si="45"/>
        <v>-1.0842383608244888</v>
      </c>
      <c r="AQ5126" s="6">
        <f t="shared" si="45"/>
        <v>-0.69819361178867445</v>
      </c>
    </row>
    <row r="5127" spans="2:43" x14ac:dyDescent="0.3">
      <c r="C5127" s="27"/>
      <c r="D5127" s="5"/>
      <c r="E5127">
        <v>14</v>
      </c>
      <c r="Y5127" s="6">
        <f t="shared" ref="Y5127:AQ5127" si="46">+(Y5051-Y$5033)/Y5076*SQRT(Y$5109)</f>
        <v>-0.29996496072226436</v>
      </c>
      <c r="Z5127" s="6">
        <f t="shared" si="46"/>
        <v>-0.42541991429541803</v>
      </c>
      <c r="AA5127" s="6">
        <f t="shared" si="46"/>
        <v>0.17203961991098399</v>
      </c>
      <c r="AB5127" s="6">
        <f t="shared" si="46"/>
        <v>3.1303174382454849E-2</v>
      </c>
      <c r="AC5127" s="6">
        <f t="shared" si="46"/>
        <v>0.24302079737687748</v>
      </c>
      <c r="AD5127" s="6">
        <f t="shared" si="46"/>
        <v>-1.191865991995132</v>
      </c>
      <c r="AE5127" s="6">
        <f t="shared" si="46"/>
        <v>-0.33788883663987163</v>
      </c>
      <c r="AF5127" s="6">
        <f t="shared" si="46"/>
        <v>0.69090669402354821</v>
      </c>
      <c r="AG5127" s="6">
        <f t="shared" si="46"/>
        <v>-2.0854971665479196</v>
      </c>
      <c r="AH5127" s="6">
        <f t="shared" si="46"/>
        <v>-0.47627086018533898</v>
      </c>
      <c r="AI5127" s="6">
        <f t="shared" si="46"/>
        <v>-1.4072695558249873</v>
      </c>
      <c r="AJ5127" s="6">
        <f t="shared" si="46"/>
        <v>-0.80508962560397068</v>
      </c>
      <c r="AK5127" s="6">
        <f t="shared" si="46"/>
        <v>-1.2951750480579438</v>
      </c>
      <c r="AL5127" s="6">
        <f t="shared" si="46"/>
        <v>0.95220177010790208</v>
      </c>
      <c r="AM5127" s="6">
        <f t="shared" si="46"/>
        <v>-0.851273377304826</v>
      </c>
      <c r="AN5127" s="6">
        <f t="shared" si="46"/>
        <v>-1.6794657115827285</v>
      </c>
      <c r="AO5127" s="6">
        <f t="shared" si="46"/>
        <v>0.26637792209592798</v>
      </c>
      <c r="AP5127" s="6">
        <f t="shared" si="46"/>
        <v>-1.0577105539747003</v>
      </c>
      <c r="AQ5127" s="6">
        <f t="shared" si="46"/>
        <v>6.4721534097214886E-2</v>
      </c>
    </row>
    <row r="5128" spans="2:43" x14ac:dyDescent="0.3">
      <c r="C5128" s="27"/>
      <c r="D5128" s="5"/>
      <c r="E5128">
        <v>15</v>
      </c>
      <c r="Y5128" s="6">
        <f t="shared" ref="Y5128:AQ5128" si="47">+(Y5052-Y$5033)/Y5077*SQRT(Y$5109)</f>
        <v>0.8876198763062545</v>
      </c>
      <c r="Z5128" s="6">
        <f t="shared" si="47"/>
        <v>-0.3190806184765092</v>
      </c>
      <c r="AA5128" s="6">
        <f t="shared" si="47"/>
        <v>0.27318551512254452</v>
      </c>
      <c r="AB5128" s="6">
        <f t="shared" si="47"/>
        <v>-0.38102251253156449</v>
      </c>
      <c r="AC5128" s="6">
        <f t="shared" si="47"/>
        <v>0.29378051752749818</v>
      </c>
      <c r="AD5128" s="6">
        <f t="shared" si="47"/>
        <v>1.1600770927068642</v>
      </c>
      <c r="AE5128" s="6">
        <f t="shared" si="47"/>
        <v>-4.7978188249395912E-2</v>
      </c>
      <c r="AF5128" s="6">
        <f t="shared" si="47"/>
        <v>1.0328774008139391E-2</v>
      </c>
      <c r="AG5128" s="6">
        <f t="shared" si="47"/>
        <v>0.34941694563158227</v>
      </c>
      <c r="AH5128" s="6">
        <f t="shared" si="47"/>
        <v>-0.54171650404639304</v>
      </c>
      <c r="AI5128" s="6">
        <f t="shared" si="47"/>
        <v>-0.76195778831604144</v>
      </c>
      <c r="AJ5128" s="6">
        <f t="shared" si="47"/>
        <v>1.0560877999303611</v>
      </c>
      <c r="AK5128" s="6">
        <f t="shared" si="47"/>
        <v>0.20991396253897293</v>
      </c>
      <c r="AL5128" s="6">
        <f t="shared" si="47"/>
        <v>-0.11969255781185394</v>
      </c>
      <c r="AM5128" s="6">
        <f t="shared" si="47"/>
        <v>-0.45015875685532575</v>
      </c>
      <c r="AN5128" s="6">
        <f t="shared" si="47"/>
        <v>-0.90153394883864146</v>
      </c>
      <c r="AO5128" s="6">
        <f t="shared" si="47"/>
        <v>-0.27504986927318748</v>
      </c>
      <c r="AP5128" s="6">
        <f t="shared" si="47"/>
        <v>-2.1178625693068183</v>
      </c>
      <c r="AQ5128" s="6">
        <f t="shared" si="47"/>
        <v>-0.6353983654333597</v>
      </c>
    </row>
    <row r="5129" spans="2:43" x14ac:dyDescent="0.3">
      <c r="C5129" s="27"/>
      <c r="D5129" s="5"/>
      <c r="E5129">
        <v>16</v>
      </c>
      <c r="Y5129" s="6">
        <f t="shared" ref="Y5129:AQ5129" si="48">+(Y5053-Y$5033)/Y5078*SQRT(Y$5109)</f>
        <v>-0.35598086936213874</v>
      </c>
      <c r="Z5129" s="6">
        <f t="shared" si="48"/>
        <v>0.22460163854359513</v>
      </c>
      <c r="AA5129" s="6">
        <f t="shared" si="48"/>
        <v>0.76587918377667841</v>
      </c>
      <c r="AB5129" s="6">
        <f t="shared" si="48"/>
        <v>-0.85030003377122343</v>
      </c>
      <c r="AC5129" s="6">
        <f t="shared" si="48"/>
        <v>-0.26096032410412545</v>
      </c>
      <c r="AD5129" s="6">
        <f t="shared" si="48"/>
        <v>-0.11007067513398337</v>
      </c>
      <c r="AE5129" s="6">
        <f t="shared" si="48"/>
        <v>0.20614881051331541</v>
      </c>
      <c r="AF5129" s="6">
        <f t="shared" si="48"/>
        <v>0.563168500525701</v>
      </c>
      <c r="AG5129" s="6">
        <f t="shared" si="48"/>
        <v>0.95791309013461501</v>
      </c>
      <c r="AH5129" s="6">
        <f t="shared" si="48"/>
        <v>-0.66305706302643486</v>
      </c>
      <c r="AI5129" s="6">
        <f t="shared" si="48"/>
        <v>-1.0407951258299102</v>
      </c>
      <c r="AJ5129" s="6">
        <f t="shared" si="48"/>
        <v>0.3114472234754555</v>
      </c>
      <c r="AK5129" s="6">
        <f t="shared" si="48"/>
        <v>0.97521022627303378</v>
      </c>
      <c r="AL5129" s="6">
        <f t="shared" si="48"/>
        <v>0.4463317915779399</v>
      </c>
      <c r="AM5129" s="6">
        <f t="shared" si="48"/>
        <v>0.45368715855226716</v>
      </c>
      <c r="AN5129" s="6">
        <f t="shared" si="48"/>
        <v>-0.91677837698772513</v>
      </c>
      <c r="AO5129" s="6">
        <f t="shared" si="48"/>
        <v>-3.4117730648393324E-2</v>
      </c>
      <c r="AP5129" s="6">
        <f t="shared" si="48"/>
        <v>-0.63957712220318763</v>
      </c>
      <c r="AQ5129" s="6">
        <f t="shared" si="48"/>
        <v>-0.95517313002600346</v>
      </c>
    </row>
    <row r="5130" spans="2:43" x14ac:dyDescent="0.3">
      <c r="C5130" s="27"/>
      <c r="D5130" s="5"/>
      <c r="E5130">
        <v>17</v>
      </c>
      <c r="Y5130" s="6">
        <f t="shared" ref="Y5130:AQ5130" si="49">+(Y5054-Y$5033)/Y5079*SQRT(Y$5109)</f>
        <v>-0.95158462436734559</v>
      </c>
      <c r="Z5130" s="6">
        <f t="shared" si="49"/>
        <v>-6.4934897871207944E-2</v>
      </c>
      <c r="AA5130" s="6">
        <f t="shared" si="49"/>
        <v>0.58137340239344848</v>
      </c>
      <c r="AB5130" s="6">
        <f t="shared" si="49"/>
        <v>1.3557829862352218</v>
      </c>
      <c r="AC5130" s="6">
        <f t="shared" si="49"/>
        <v>1.3817193348604182</v>
      </c>
      <c r="AD5130" s="6">
        <f t="shared" si="49"/>
        <v>0.96762224371845651</v>
      </c>
      <c r="AE5130" s="6">
        <f t="shared" si="49"/>
        <v>1.4268839351189082</v>
      </c>
      <c r="AF5130" s="6">
        <f t="shared" si="49"/>
        <v>-1.2292230380620277</v>
      </c>
      <c r="AG5130" s="6">
        <f t="shared" si="49"/>
        <v>-0.76794175504012729</v>
      </c>
      <c r="AH5130" s="6">
        <f t="shared" si="49"/>
        <v>-0.39716890839420377</v>
      </c>
      <c r="AI5130" s="6">
        <f t="shared" si="49"/>
        <v>-1.2775548889671497</v>
      </c>
      <c r="AJ5130" s="6">
        <f t="shared" si="49"/>
        <v>0.33642756978573474</v>
      </c>
      <c r="AK5130" s="6">
        <f t="shared" si="49"/>
        <v>0.22169257805689985</v>
      </c>
      <c r="AL5130" s="6">
        <f t="shared" si="49"/>
        <v>-0.72569116873476613</v>
      </c>
      <c r="AM5130" s="6">
        <f t="shared" si="49"/>
        <v>0.31639852445718297</v>
      </c>
      <c r="AN5130" s="6">
        <f t="shared" si="49"/>
        <v>-1.2240627734381124</v>
      </c>
      <c r="AO5130" s="6">
        <f t="shared" si="49"/>
        <v>0.15693995572710057</v>
      </c>
      <c r="AP5130" s="6">
        <f t="shared" si="49"/>
        <v>-0.35109265371166798</v>
      </c>
      <c r="AQ5130" s="6">
        <f t="shared" si="49"/>
        <v>-0.51465668808202936</v>
      </c>
    </row>
    <row r="5131" spans="2:43" x14ac:dyDescent="0.3">
      <c r="C5131" s="27"/>
      <c r="D5131" s="5"/>
      <c r="E5131">
        <v>18</v>
      </c>
      <c r="Y5131" s="6">
        <f t="shared" ref="Y5131:AQ5131" si="50">+(Y5055-Y$5033)/Y5080*SQRT(Y$5109)</f>
        <v>-0.63551483969084221</v>
      </c>
      <c r="Z5131" s="6">
        <f t="shared" si="50"/>
        <v>-0.85536247197656956</v>
      </c>
      <c r="AA5131" s="6">
        <f t="shared" si="50"/>
        <v>-1.1961869971926908</v>
      </c>
      <c r="AB5131" s="6">
        <f t="shared" si="50"/>
        <v>0.52496765446762172</v>
      </c>
      <c r="AC5131" s="6">
        <f t="shared" si="50"/>
        <v>0.94230061588397529</v>
      </c>
      <c r="AD5131" s="6">
        <f t="shared" si="50"/>
        <v>0.74355439144728264</v>
      </c>
      <c r="AE5131" s="6">
        <f t="shared" si="50"/>
        <v>0.50152666313552718</v>
      </c>
      <c r="AF5131" s="6">
        <f t="shared" si="50"/>
        <v>0.57665200185037591</v>
      </c>
      <c r="AG5131" s="6">
        <f t="shared" si="50"/>
        <v>1.2645885425014138</v>
      </c>
      <c r="AH5131" s="6">
        <f t="shared" si="50"/>
        <v>1.896054631394414</v>
      </c>
      <c r="AI5131" s="6">
        <f t="shared" si="50"/>
        <v>-0.32584867282862368</v>
      </c>
      <c r="AJ5131" s="6">
        <f t="shared" si="50"/>
        <v>1.7688043732149998</v>
      </c>
      <c r="AK5131" s="6">
        <f t="shared" si="50"/>
        <v>2.4882247195096694</v>
      </c>
      <c r="AL5131" s="6">
        <f t="shared" si="50"/>
        <v>-0.62007439603710979</v>
      </c>
      <c r="AM5131" s="6">
        <f t="shared" si="50"/>
        <v>0.24437162557712586</v>
      </c>
      <c r="AN5131" s="6">
        <f t="shared" si="50"/>
        <v>0.81399435916468477</v>
      </c>
      <c r="AO5131" s="6">
        <f t="shared" si="50"/>
        <v>-0.85305714669655974</v>
      </c>
      <c r="AP5131" s="6">
        <f t="shared" si="50"/>
        <v>-2.7855589416641533</v>
      </c>
      <c r="AQ5131" s="6">
        <f t="shared" si="50"/>
        <v>0.21313919201326631</v>
      </c>
    </row>
    <row r="5132" spans="2:43" x14ac:dyDescent="0.3">
      <c r="C5132" s="27"/>
      <c r="D5132" s="5"/>
      <c r="E5132">
        <v>19</v>
      </c>
      <c r="Y5132" s="6">
        <f t="shared" ref="Y5132:AQ5132" si="51">+(Y5056-Y$5033)/Y5081*SQRT(Y$5109)</f>
        <v>-0.37224779079891718</v>
      </c>
      <c r="Z5132" s="6">
        <f t="shared" si="51"/>
        <v>-0.43353322448150766</v>
      </c>
      <c r="AA5132" s="6">
        <f t="shared" si="51"/>
        <v>-0.45039721950553713</v>
      </c>
      <c r="AB5132" s="6">
        <f t="shared" si="51"/>
        <v>1.8659961401367551</v>
      </c>
      <c r="AC5132" s="6">
        <f t="shared" si="51"/>
        <v>2.0314518424968888</v>
      </c>
      <c r="AD5132" s="6">
        <f t="shared" si="51"/>
        <v>2.34078374661906</v>
      </c>
      <c r="AE5132" s="6">
        <f t="shared" si="51"/>
        <v>1.3135575721854589</v>
      </c>
      <c r="AF5132" s="6">
        <f t="shared" si="51"/>
        <v>1.3281615044756221</v>
      </c>
      <c r="AG5132" s="6">
        <f t="shared" si="51"/>
        <v>-1.1015458282658421</v>
      </c>
      <c r="AH5132" s="6">
        <f t="shared" si="51"/>
        <v>0.79905033130281233</v>
      </c>
      <c r="AI5132" s="6">
        <f t="shared" si="51"/>
        <v>0.30610077814110226</v>
      </c>
      <c r="AJ5132" s="6">
        <f t="shared" si="51"/>
        <v>-0.3838064558967102</v>
      </c>
      <c r="AK5132" s="6">
        <f t="shared" si="51"/>
        <v>-1.5462220709287537</v>
      </c>
      <c r="AL5132" s="6">
        <f t="shared" si="51"/>
        <v>-0.84856994814114095</v>
      </c>
      <c r="AM5132" s="6">
        <f t="shared" si="51"/>
        <v>-0.74523619654873419</v>
      </c>
      <c r="AN5132" s="6">
        <f t="shared" si="51"/>
        <v>-0.33117109180682841</v>
      </c>
      <c r="AO5132" s="6">
        <f t="shared" si="51"/>
        <v>-0.36903231599958636</v>
      </c>
      <c r="AP5132" s="6">
        <f t="shared" si="51"/>
        <v>-0.51441795328714013</v>
      </c>
      <c r="AQ5132" s="6">
        <f t="shared" si="51"/>
        <v>-0.24469506215471623</v>
      </c>
    </row>
    <row r="5133" spans="2:43" x14ac:dyDescent="0.3">
      <c r="C5133" s="27"/>
      <c r="D5133" s="5"/>
      <c r="E5133">
        <v>20</v>
      </c>
      <c r="Y5133" s="6">
        <f t="shared" ref="Y5133:AQ5133" si="52">+(Y5057-Y$5033)/Y5082*SQRT(Y$5109)</f>
        <v>-0.58213736174296726</v>
      </c>
      <c r="Z5133" s="6">
        <f t="shared" si="52"/>
        <v>-1.0731741696306567</v>
      </c>
      <c r="AA5133" s="6">
        <f t="shared" si="52"/>
        <v>-0.83240707073570686</v>
      </c>
      <c r="AB5133" s="6">
        <f t="shared" si="52"/>
        <v>2.5217191462086257</v>
      </c>
      <c r="AC5133" s="6">
        <f t="shared" si="52"/>
        <v>1.9581920496191669</v>
      </c>
      <c r="AD5133" s="6">
        <f t="shared" si="52"/>
        <v>0.64766898775182413</v>
      </c>
      <c r="AE5133" s="6">
        <f t="shared" si="52"/>
        <v>0.86419707278071911</v>
      </c>
      <c r="AF5133" s="6">
        <f t="shared" si="52"/>
        <v>0.2576875426054383</v>
      </c>
      <c r="AG5133" s="6">
        <f t="shared" si="52"/>
        <v>-0.24600899015232197</v>
      </c>
      <c r="AH5133" s="6">
        <f t="shared" si="52"/>
        <v>-2.2006794049691369</v>
      </c>
      <c r="AI5133" s="6">
        <f t="shared" si="52"/>
        <v>-0.9231605202858848</v>
      </c>
      <c r="AJ5133" s="6">
        <f t="shared" si="52"/>
        <v>0.74559772854702777</v>
      </c>
      <c r="AK5133" s="6">
        <f t="shared" si="52"/>
        <v>0.39288852322782625</v>
      </c>
      <c r="AL5133" s="6">
        <f t="shared" si="52"/>
        <v>-0.30771248654526906</v>
      </c>
      <c r="AM5133" s="6">
        <f t="shared" si="52"/>
        <v>-1.1488113327039808</v>
      </c>
      <c r="AN5133" s="6">
        <f t="shared" si="52"/>
        <v>-1.2489497515803163</v>
      </c>
      <c r="AO5133" s="6">
        <f t="shared" si="52"/>
        <v>1.3674009707256198</v>
      </c>
      <c r="AP5133" s="6">
        <f t="shared" si="52"/>
        <v>-0.2277438766834835</v>
      </c>
      <c r="AQ5133" s="6">
        <f t="shared" si="52"/>
        <v>1.0328216537765911</v>
      </c>
    </row>
    <row r="5134" spans="2:43" x14ac:dyDescent="0.3">
      <c r="C5134" s="27" t="s">
        <v>34</v>
      </c>
      <c r="D5134" s="5"/>
      <c r="E5134">
        <v>-10</v>
      </c>
      <c r="Y5134" s="6">
        <f t="shared" ref="Y5134:Y5145" si="53">+MIN(_xlfn.T.DIST(Y5110,Y$5109-1,1),_xlfn.T.DIST.RT(Y5110,Y$5109-1))</f>
        <v>0.45865045071247978</v>
      </c>
      <c r="Z5134" s="6">
        <f t="shared" ref="Z5134:AQ5134" si="54">+MIN(_xlfn.T.DIST(Z5110,Z$5109-1,1),_xlfn.T.DIST.RT(Z5110,Z$5109-1))</f>
        <v>0.10450891302555024</v>
      </c>
      <c r="AA5134" s="6">
        <f t="shared" si="54"/>
        <v>0.24319326280926878</v>
      </c>
      <c r="AB5134" s="6">
        <f t="shared" si="54"/>
        <v>0.11900008412653972</v>
      </c>
      <c r="AC5134" s="6">
        <f t="shared" si="54"/>
        <v>0.31834603881235779</v>
      </c>
      <c r="AD5134" s="6">
        <f t="shared" si="54"/>
        <v>0.29210998414405032</v>
      </c>
      <c r="AE5134" s="6">
        <f t="shared" si="54"/>
        <v>0.28978719604523961</v>
      </c>
      <c r="AF5134" s="6">
        <f t="shared" si="54"/>
        <v>0.14884339551166473</v>
      </c>
      <c r="AG5134" s="6">
        <f t="shared" si="54"/>
        <v>0.2480487385820529</v>
      </c>
      <c r="AH5134" s="6">
        <f t="shared" si="54"/>
        <v>2.5065813067752907E-2</v>
      </c>
      <c r="AI5134" s="6">
        <f t="shared" si="54"/>
        <v>0.36308392421609093</v>
      </c>
      <c r="AJ5134" s="6">
        <f t="shared" si="54"/>
        <v>0.131324386692206</v>
      </c>
      <c r="AK5134" s="6">
        <f t="shared" si="54"/>
        <v>0.13004976007225183</v>
      </c>
      <c r="AL5134" s="6">
        <f t="shared" si="54"/>
        <v>0.28641648752958393</v>
      </c>
      <c r="AM5134" s="6">
        <f t="shared" si="54"/>
        <v>4.0284863631891335E-2</v>
      </c>
      <c r="AN5134" s="6">
        <f t="shared" si="54"/>
        <v>0.29381936600851649</v>
      </c>
      <c r="AO5134" s="6">
        <f t="shared" si="54"/>
        <v>0.48881433026098187</v>
      </c>
      <c r="AP5134" s="6">
        <f t="shared" si="54"/>
        <v>0.33078073527829466</v>
      </c>
      <c r="AQ5134" s="6">
        <f t="shared" si="54"/>
        <v>0.12727145221707351</v>
      </c>
    </row>
    <row r="5135" spans="2:43" x14ac:dyDescent="0.3">
      <c r="C5135" s="27"/>
      <c r="D5135" s="5"/>
      <c r="E5135">
        <v>-9</v>
      </c>
      <c r="Y5135" s="6">
        <f t="shared" si="53"/>
        <v>0.45262236722654692</v>
      </c>
      <c r="Z5135" s="6">
        <f t="shared" ref="Z5135:AQ5135" si="55">+MIN(_xlfn.T.DIST(Z5111,Z$5109-1,1),_xlfn.T.DIST.RT(Z5111,Z$5109-1))</f>
        <v>0.10682945971819723</v>
      </c>
      <c r="AA5135" s="6">
        <f t="shared" si="55"/>
        <v>8.2308789251971673E-2</v>
      </c>
      <c r="AB5135" s="6">
        <f t="shared" si="55"/>
        <v>0.2216803462797744</v>
      </c>
      <c r="AC5135" s="6">
        <f t="shared" si="55"/>
        <v>0.24437068962364716</v>
      </c>
      <c r="AD5135" s="6">
        <f t="shared" si="55"/>
        <v>0.12014175623038574</v>
      </c>
      <c r="AE5135" s="6">
        <f t="shared" si="55"/>
        <v>0.45160703466821278</v>
      </c>
      <c r="AF5135" s="6">
        <f t="shared" si="55"/>
        <v>0.14184243257521575</v>
      </c>
      <c r="AG5135" s="6">
        <f t="shared" si="55"/>
        <v>0.30322819079158042</v>
      </c>
      <c r="AH5135" s="6">
        <f t="shared" si="55"/>
        <v>0.48822700681977554</v>
      </c>
      <c r="AI5135" s="6">
        <f t="shared" si="55"/>
        <v>0.30417685590544097</v>
      </c>
      <c r="AJ5135" s="6">
        <f t="shared" si="55"/>
        <v>0.20877404600095489</v>
      </c>
      <c r="AK5135" s="6">
        <f t="shared" si="55"/>
        <v>0.45145140776862691</v>
      </c>
      <c r="AL5135" s="6">
        <f t="shared" si="55"/>
        <v>0.47613881144817688</v>
      </c>
      <c r="AM5135" s="6">
        <f t="shared" si="55"/>
        <v>4.7800893571903438E-2</v>
      </c>
      <c r="AN5135" s="6">
        <f t="shared" si="55"/>
        <v>0.13539817955255917</v>
      </c>
      <c r="AO5135" s="6">
        <f t="shared" si="55"/>
        <v>0.24251417137785469</v>
      </c>
      <c r="AP5135" s="6">
        <f t="shared" si="55"/>
        <v>4.2838975587352557E-2</v>
      </c>
      <c r="AQ5135" s="6">
        <f t="shared" si="55"/>
        <v>0.23179113739448504</v>
      </c>
    </row>
    <row r="5136" spans="2:43" x14ac:dyDescent="0.3">
      <c r="C5136" s="27"/>
      <c r="D5136" s="5"/>
      <c r="E5136">
        <v>-8</v>
      </c>
      <c r="Y5136" s="6">
        <f t="shared" si="53"/>
        <v>1.3331381235331037E-2</v>
      </c>
      <c r="Z5136" s="6">
        <f t="shared" ref="Z5136:AQ5136" si="56">+MIN(_xlfn.T.DIST(Z5112,Z$5109-1,1),_xlfn.T.DIST.RT(Z5112,Z$5109-1))</f>
        <v>1.1714432759478378E-2</v>
      </c>
      <c r="AA5136" s="6">
        <f t="shared" si="56"/>
        <v>8.2413177030468184E-3</v>
      </c>
      <c r="AB5136" s="6">
        <f t="shared" si="56"/>
        <v>0.46275039445651195</v>
      </c>
      <c r="AC5136" s="6">
        <f t="shared" si="56"/>
        <v>0.17786573831914765</v>
      </c>
      <c r="AD5136" s="6">
        <f t="shared" si="56"/>
        <v>0.27761938576360523</v>
      </c>
      <c r="AE5136" s="6">
        <f t="shared" si="56"/>
        <v>0.21067746165184698</v>
      </c>
      <c r="AF5136" s="6">
        <f t="shared" si="56"/>
        <v>0.40642331150642352</v>
      </c>
      <c r="AG5136" s="6">
        <f t="shared" si="56"/>
        <v>7.7109112452228333E-3</v>
      </c>
      <c r="AH5136" s="6">
        <f t="shared" si="56"/>
        <v>0.21416290246864123</v>
      </c>
      <c r="AI5136" s="6">
        <f t="shared" si="56"/>
        <v>0.14225908010401478</v>
      </c>
      <c r="AJ5136" s="6">
        <f t="shared" si="56"/>
        <v>4.8249272553969894E-2</v>
      </c>
      <c r="AK5136" s="6">
        <f t="shared" si="56"/>
        <v>0.13364563696223372</v>
      </c>
      <c r="AL5136" s="6">
        <f t="shared" si="56"/>
        <v>0.37334111165761302</v>
      </c>
      <c r="AM5136" s="6">
        <f t="shared" si="56"/>
        <v>6.6632345220241515E-2</v>
      </c>
      <c r="AN5136" s="6">
        <f t="shared" si="56"/>
        <v>1.8996581350630211E-2</v>
      </c>
      <c r="AO5136" s="6">
        <f t="shared" si="56"/>
        <v>0.43339150152009742</v>
      </c>
      <c r="AP5136" s="6">
        <f t="shared" si="56"/>
        <v>2.4699610942876968E-2</v>
      </c>
      <c r="AQ5136" s="6">
        <f t="shared" si="56"/>
        <v>6.6446795470444131E-2</v>
      </c>
    </row>
    <row r="5137" spans="3:43" x14ac:dyDescent="0.3">
      <c r="C5137" s="27"/>
      <c r="D5137" s="5"/>
      <c r="E5137">
        <v>-7</v>
      </c>
      <c r="Y5137" s="6">
        <f t="shared" si="53"/>
        <v>0.39925207813358149</v>
      </c>
      <c r="Z5137" s="6">
        <f t="shared" ref="Z5137:AQ5137" si="57">+MIN(_xlfn.T.DIST(Z5113,Z$5109-1,1),_xlfn.T.DIST.RT(Z5113,Z$5109-1))</f>
        <v>0.13143084254343695</v>
      </c>
      <c r="AA5137" s="6">
        <f t="shared" si="57"/>
        <v>0.22396472861070565</v>
      </c>
      <c r="AB5137" s="6">
        <f t="shared" si="57"/>
        <v>0.31669551657754635</v>
      </c>
      <c r="AC5137" s="6">
        <f t="shared" si="57"/>
        <v>0.43377559604259031</v>
      </c>
      <c r="AD5137" s="6">
        <f t="shared" si="57"/>
        <v>0.15637908242741594</v>
      </c>
      <c r="AE5137" s="6">
        <f t="shared" si="57"/>
        <v>0.36227837144640307</v>
      </c>
      <c r="AF5137" s="6">
        <f t="shared" si="57"/>
        <v>0.28722360762110755</v>
      </c>
      <c r="AG5137" s="6">
        <f t="shared" si="57"/>
        <v>0.23271143536425515</v>
      </c>
      <c r="AH5137" s="6">
        <f t="shared" si="57"/>
        <v>7.0176632948217271E-2</v>
      </c>
      <c r="AI5137" s="6">
        <f t="shared" si="57"/>
        <v>0.4248595243975522</v>
      </c>
      <c r="AJ5137" s="6">
        <f t="shared" si="57"/>
        <v>0.34611193895287584</v>
      </c>
      <c r="AK5137" s="6">
        <f t="shared" si="57"/>
        <v>0.32670339106338775</v>
      </c>
      <c r="AL5137" s="6">
        <f t="shared" si="57"/>
        <v>0.44246622126267321</v>
      </c>
      <c r="AM5137" s="6">
        <f t="shared" si="57"/>
        <v>0.17335952324232506</v>
      </c>
      <c r="AN5137" s="6">
        <f t="shared" si="57"/>
        <v>0.26612646267335033</v>
      </c>
      <c r="AO5137" s="6">
        <f t="shared" si="57"/>
        <v>0.13376381739995988</v>
      </c>
      <c r="AP5137" s="6">
        <f t="shared" si="57"/>
        <v>0.25502818590986903</v>
      </c>
      <c r="AQ5137" s="6">
        <f t="shared" si="57"/>
        <v>0.31146747730294544</v>
      </c>
    </row>
    <row r="5138" spans="3:43" x14ac:dyDescent="0.3">
      <c r="C5138" s="27"/>
      <c r="D5138" s="5"/>
      <c r="E5138">
        <v>-6</v>
      </c>
      <c r="Y5138" s="6">
        <f t="shared" si="53"/>
        <v>0.38699978196053997</v>
      </c>
      <c r="Z5138" s="6">
        <f t="shared" ref="Z5138:AQ5138" si="58">+MIN(_xlfn.T.DIST(Z5114,Z$5109-1,1),_xlfn.T.DIST.RT(Z5114,Z$5109-1))</f>
        <v>0.21880083130926253</v>
      </c>
      <c r="AA5138" s="6">
        <f t="shared" si="58"/>
        <v>0.24844028677457908</v>
      </c>
      <c r="AB5138" s="6">
        <f t="shared" si="58"/>
        <v>0.12348788417314899</v>
      </c>
      <c r="AC5138" s="6">
        <f t="shared" si="58"/>
        <v>0.12939687506731498</v>
      </c>
      <c r="AD5138" s="6">
        <f t="shared" si="58"/>
        <v>0.31798356177307163</v>
      </c>
      <c r="AE5138" s="6">
        <f t="shared" si="58"/>
        <v>0.48093395555665286</v>
      </c>
      <c r="AF5138" s="6">
        <f t="shared" si="58"/>
        <v>8.7321676422594974E-2</v>
      </c>
      <c r="AG5138" s="6">
        <f t="shared" si="58"/>
        <v>0.1991923618185496</v>
      </c>
      <c r="AH5138" s="6">
        <f t="shared" si="58"/>
        <v>0.10674599562115758</v>
      </c>
      <c r="AI5138" s="6">
        <f t="shared" si="58"/>
        <v>0.1688348819515067</v>
      </c>
      <c r="AJ5138" s="6">
        <f t="shared" si="58"/>
        <v>0.10209624527262365</v>
      </c>
      <c r="AK5138" s="6">
        <f t="shared" si="58"/>
        <v>0.23385285484839657</v>
      </c>
      <c r="AL5138" s="6">
        <f t="shared" si="58"/>
        <v>0.20165513876474533</v>
      </c>
      <c r="AM5138" s="6">
        <f t="shared" si="58"/>
        <v>8.800358720418798E-2</v>
      </c>
      <c r="AN5138" s="6">
        <f t="shared" si="58"/>
        <v>0.11518139717252102</v>
      </c>
      <c r="AO5138" s="6">
        <f t="shared" si="58"/>
        <v>0.32091267100658938</v>
      </c>
      <c r="AP5138" s="6">
        <f t="shared" si="58"/>
        <v>0.26882104010760011</v>
      </c>
      <c r="AQ5138" s="6">
        <f t="shared" si="58"/>
        <v>0.37680392649740407</v>
      </c>
    </row>
    <row r="5139" spans="3:43" x14ac:dyDescent="0.3">
      <c r="C5139" s="27"/>
      <c r="D5139" s="5"/>
      <c r="E5139">
        <v>-5</v>
      </c>
      <c r="Y5139" s="6">
        <f t="shared" si="53"/>
        <v>0.26217251367176198</v>
      </c>
      <c r="Z5139" s="6">
        <f t="shared" ref="Z5139:AQ5139" si="59">+MIN(_xlfn.T.DIST(Z5115,Z$5109-1,1),_xlfn.T.DIST.RT(Z5115,Z$5109-1))</f>
        <v>0.42692763746333962</v>
      </c>
      <c r="AA5139" s="6">
        <f t="shared" si="59"/>
        <v>0.40648365437906109</v>
      </c>
      <c r="AB5139" s="6">
        <f t="shared" si="59"/>
        <v>0.31787362358794324</v>
      </c>
      <c r="AC5139" s="6">
        <f t="shared" si="59"/>
        <v>0.39311756043795953</v>
      </c>
      <c r="AD5139" s="6">
        <f t="shared" si="59"/>
        <v>0.3166219320345387</v>
      </c>
      <c r="AE5139" s="6">
        <f t="shared" si="59"/>
        <v>0.43965350226691824</v>
      </c>
      <c r="AF5139" s="6">
        <f t="shared" si="59"/>
        <v>8.4597755632461941E-2</v>
      </c>
      <c r="AG5139" s="6">
        <f t="shared" si="59"/>
        <v>0.15078657712373567</v>
      </c>
      <c r="AH5139" s="6">
        <f t="shared" si="59"/>
        <v>5.0187281701612234E-2</v>
      </c>
      <c r="AI5139" s="6">
        <f t="shared" si="59"/>
        <v>3.4296652667784866E-2</v>
      </c>
      <c r="AJ5139" s="6">
        <f t="shared" si="59"/>
        <v>0.21296595029013216</v>
      </c>
      <c r="AK5139" s="6">
        <f t="shared" si="59"/>
        <v>0.21404583345614336</v>
      </c>
      <c r="AL5139" s="6">
        <f t="shared" si="59"/>
        <v>0.25358943162831682</v>
      </c>
      <c r="AM5139" s="6">
        <f t="shared" si="59"/>
        <v>0.36884056919268626</v>
      </c>
      <c r="AN5139" s="6">
        <f t="shared" si="59"/>
        <v>0.1012195970078929</v>
      </c>
      <c r="AO5139" s="6">
        <f t="shared" si="59"/>
        <v>0.34077281961599948</v>
      </c>
      <c r="AP5139" s="6">
        <f t="shared" si="59"/>
        <v>4.1962523703513388E-2</v>
      </c>
      <c r="AQ5139" s="6">
        <f t="shared" si="59"/>
        <v>9.2360982316055606E-2</v>
      </c>
    </row>
    <row r="5140" spans="3:43" x14ac:dyDescent="0.3">
      <c r="C5140" s="27"/>
      <c r="D5140" s="5"/>
      <c r="E5140">
        <v>-4</v>
      </c>
      <c r="Y5140" s="6">
        <f t="shared" si="53"/>
        <v>0.43155324377299858</v>
      </c>
      <c r="Z5140" s="6">
        <f t="shared" ref="Z5140:AQ5140" si="60">+MIN(_xlfn.T.DIST(Z5116,Z$5109-1,1),_xlfn.T.DIST.RT(Z5116,Z$5109-1))</f>
        <v>0.27544471275391413</v>
      </c>
      <c r="AA5140" s="6">
        <f t="shared" si="60"/>
        <v>0.3794965698074721</v>
      </c>
      <c r="AB5140" s="6">
        <f t="shared" si="60"/>
        <v>0.29657960643381232</v>
      </c>
      <c r="AC5140" s="6">
        <f t="shared" si="60"/>
        <v>0.15111551532055645</v>
      </c>
      <c r="AD5140" s="6">
        <f t="shared" si="60"/>
        <v>0.25193963103108008</v>
      </c>
      <c r="AE5140" s="6">
        <f t="shared" si="60"/>
        <v>0.13852153386614491</v>
      </c>
      <c r="AF5140" s="6">
        <f t="shared" si="60"/>
        <v>0.10363887029271651</v>
      </c>
      <c r="AG5140" s="6">
        <f t="shared" si="60"/>
        <v>1.3724724470932759E-2</v>
      </c>
      <c r="AH5140" s="6">
        <f t="shared" si="60"/>
        <v>0.40982865741633079</v>
      </c>
      <c r="AI5140" s="6">
        <f t="shared" si="60"/>
        <v>4.0035270467017247E-3</v>
      </c>
      <c r="AJ5140" s="6">
        <f t="shared" si="60"/>
        <v>0.13243151459153624</v>
      </c>
      <c r="AK5140" s="6">
        <f t="shared" si="60"/>
        <v>0.48429206349888632</v>
      </c>
      <c r="AL5140" s="6">
        <f t="shared" si="60"/>
        <v>0.21589829192840354</v>
      </c>
      <c r="AM5140" s="6">
        <f t="shared" si="60"/>
        <v>0.27969652053021521</v>
      </c>
      <c r="AN5140" s="6">
        <f t="shared" si="60"/>
        <v>1.9018316367430947E-2</v>
      </c>
      <c r="AO5140" s="6">
        <f t="shared" si="60"/>
        <v>0.48507563852487134</v>
      </c>
      <c r="AP5140" s="6">
        <f t="shared" si="60"/>
        <v>0.26876162590953823</v>
      </c>
      <c r="AQ5140" s="6">
        <f t="shared" si="60"/>
        <v>3.38619131896465E-2</v>
      </c>
    </row>
    <row r="5141" spans="3:43" x14ac:dyDescent="0.3">
      <c r="C5141" s="27"/>
      <c r="D5141" s="5"/>
      <c r="E5141">
        <v>-3</v>
      </c>
      <c r="Y5141" s="6">
        <f t="shared" si="53"/>
        <v>0.45151028172953311</v>
      </c>
      <c r="Z5141" s="6">
        <f t="shared" ref="Z5141:AQ5141" si="61">+MIN(_xlfn.T.DIST(Z5117,Z$5109-1,1),_xlfn.T.DIST.RT(Z5117,Z$5109-1))</f>
        <v>0.20742522184179163</v>
      </c>
      <c r="AA5141" s="6">
        <f t="shared" si="61"/>
        <v>0.3566275422925031</v>
      </c>
      <c r="AB5141" s="6">
        <f t="shared" si="61"/>
        <v>0.19229450665229358</v>
      </c>
      <c r="AC5141" s="6">
        <f t="shared" si="61"/>
        <v>5.3841058576655755E-2</v>
      </c>
      <c r="AD5141" s="6">
        <f t="shared" si="61"/>
        <v>9.6699350877991933E-2</v>
      </c>
      <c r="AE5141" s="6">
        <f t="shared" si="61"/>
        <v>0.26049922024705219</v>
      </c>
      <c r="AF5141" s="6">
        <f t="shared" si="61"/>
        <v>1.9281012833212402E-2</v>
      </c>
      <c r="AG5141" s="6">
        <f t="shared" si="61"/>
        <v>0.45740541907759186</v>
      </c>
      <c r="AH5141" s="6">
        <f t="shared" si="61"/>
        <v>0.47856418625643282</v>
      </c>
      <c r="AI5141" s="6">
        <f t="shared" si="61"/>
        <v>0.12791586485400439</v>
      </c>
      <c r="AJ5141" s="6">
        <f t="shared" si="61"/>
        <v>0.34555086853122485</v>
      </c>
      <c r="AK5141" s="6">
        <f t="shared" si="61"/>
        <v>0.12662113737494277</v>
      </c>
      <c r="AL5141" s="6">
        <f t="shared" si="61"/>
        <v>0.34380158675444245</v>
      </c>
      <c r="AM5141" s="6">
        <f t="shared" si="61"/>
        <v>0.19078280992653113</v>
      </c>
      <c r="AN5141" s="6">
        <f t="shared" si="61"/>
        <v>0.16753517416066116</v>
      </c>
      <c r="AO5141" s="6">
        <f t="shared" si="61"/>
        <v>0.40754182885502011</v>
      </c>
      <c r="AP5141" s="6">
        <f t="shared" si="61"/>
        <v>0.26209752325863145</v>
      </c>
      <c r="AQ5141" s="6">
        <f t="shared" si="61"/>
        <v>5.992080779033538E-2</v>
      </c>
    </row>
    <row r="5142" spans="3:43" x14ac:dyDescent="0.3">
      <c r="C5142" s="27"/>
      <c r="D5142" s="5"/>
      <c r="E5142">
        <v>-2</v>
      </c>
      <c r="Y5142" s="6">
        <f t="shared" si="53"/>
        <v>0.44053568801409815</v>
      </c>
      <c r="Z5142" s="6">
        <f t="shared" ref="Z5142:AQ5142" si="62">+MIN(_xlfn.T.DIST(Z5118,Z$5109-1,1),_xlfn.T.DIST.RT(Z5118,Z$5109-1))</f>
        <v>0.35843886227072852</v>
      </c>
      <c r="AA5142" s="6">
        <f t="shared" si="62"/>
        <v>0.26216009707539306</v>
      </c>
      <c r="AB5142" s="6">
        <f t="shared" si="62"/>
        <v>0.15440109620929984</v>
      </c>
      <c r="AC5142" s="6">
        <f t="shared" si="62"/>
        <v>0.11134671322866052</v>
      </c>
      <c r="AD5142" s="6">
        <f t="shared" si="62"/>
        <v>0.19864468396214985</v>
      </c>
      <c r="AE5142" s="6">
        <f t="shared" si="62"/>
        <v>7.8638185056895418E-2</v>
      </c>
      <c r="AF5142" s="6">
        <f t="shared" si="62"/>
        <v>0.20270854303459218</v>
      </c>
      <c r="AG5142" s="6">
        <f t="shared" si="62"/>
        <v>0.22684399803586752</v>
      </c>
      <c r="AH5142" s="6">
        <f t="shared" si="62"/>
        <v>0.16866334733158933</v>
      </c>
      <c r="AI5142" s="6">
        <f t="shared" si="62"/>
        <v>0.10378477032749935</v>
      </c>
      <c r="AJ5142" s="6">
        <f t="shared" si="62"/>
        <v>0.49182113167924707</v>
      </c>
      <c r="AK5142" s="6">
        <f t="shared" si="62"/>
        <v>0.20587282352498482</v>
      </c>
      <c r="AL5142" s="6">
        <f t="shared" si="62"/>
        <v>0.18606570451858462</v>
      </c>
      <c r="AM5142" s="6">
        <f t="shared" si="62"/>
        <v>0.26420807441945893</v>
      </c>
      <c r="AN5142" s="6">
        <f t="shared" si="62"/>
        <v>8.0123680715095361E-2</v>
      </c>
      <c r="AO5142" s="6">
        <f t="shared" si="62"/>
        <v>0.31143024706062516</v>
      </c>
      <c r="AP5142" s="6">
        <f t="shared" si="62"/>
        <v>0.24404514085133377</v>
      </c>
      <c r="AQ5142" s="6">
        <f t="shared" si="62"/>
        <v>0.31156225441291285</v>
      </c>
    </row>
    <row r="5143" spans="3:43" x14ac:dyDescent="0.3">
      <c r="C5143" s="27"/>
      <c r="D5143" s="5"/>
      <c r="E5143">
        <v>-1</v>
      </c>
      <c r="Y5143" s="6">
        <f t="shared" si="53"/>
        <v>0.1410300613466243</v>
      </c>
      <c r="Z5143" s="6">
        <f t="shared" ref="Z5143:AQ5143" si="63">+MIN(_xlfn.T.DIST(Z5119,Z$5109-1,1),_xlfn.T.DIST.RT(Z5119,Z$5109-1))</f>
        <v>0.22604716426723781</v>
      </c>
      <c r="AA5143" s="6">
        <f t="shared" si="63"/>
        <v>0.16188364540001665</v>
      </c>
      <c r="AB5143" s="6">
        <f t="shared" si="63"/>
        <v>0.12578531982906255</v>
      </c>
      <c r="AC5143" s="6">
        <f t="shared" si="63"/>
        <v>4.2576187390160371E-2</v>
      </c>
      <c r="AD5143" s="6">
        <f t="shared" si="63"/>
        <v>0.12372299332217665</v>
      </c>
      <c r="AE5143" s="6">
        <f t="shared" si="63"/>
        <v>3.0453556695714066E-2</v>
      </c>
      <c r="AF5143" s="6">
        <f t="shared" si="63"/>
        <v>4.8107549431917945E-2</v>
      </c>
      <c r="AG5143" s="6">
        <f t="shared" si="63"/>
        <v>6.9706870638396687E-2</v>
      </c>
      <c r="AH5143" s="6">
        <f t="shared" si="63"/>
        <v>0.11284686304434685</v>
      </c>
      <c r="AI5143" s="6">
        <f t="shared" si="63"/>
        <v>0.24765059882320684</v>
      </c>
      <c r="AJ5143" s="6">
        <f t="shared" si="63"/>
        <v>1.4300398424918312E-3</v>
      </c>
      <c r="AK5143" s="6">
        <f t="shared" si="63"/>
        <v>3.2212613882153236E-3</v>
      </c>
      <c r="AL5143" s="6">
        <f t="shared" si="63"/>
        <v>3.0884238017913811E-2</v>
      </c>
      <c r="AM5143" s="6">
        <f t="shared" si="63"/>
        <v>0.15803642264700191</v>
      </c>
      <c r="AN5143" s="6">
        <f t="shared" si="63"/>
        <v>0.48570060054422304</v>
      </c>
      <c r="AO5143" s="6">
        <f t="shared" si="63"/>
        <v>0.45237325768212983</v>
      </c>
      <c r="AP5143" s="6">
        <f t="shared" si="63"/>
        <v>0.18809874305613744</v>
      </c>
      <c r="AQ5143" s="6">
        <f t="shared" si="63"/>
        <v>0.38638642624327352</v>
      </c>
    </row>
    <row r="5144" spans="3:43" x14ac:dyDescent="0.3">
      <c r="C5144" s="27"/>
      <c r="D5144" s="5"/>
      <c r="E5144">
        <v>1</v>
      </c>
      <c r="Y5144" s="6">
        <f t="shared" si="53"/>
        <v>7.3862273321210259E-2</v>
      </c>
      <c r="Z5144" s="6">
        <f t="shared" ref="Z5144:AQ5144" si="64">+MIN(_xlfn.T.DIST(Z5120,Z$5109-1,1),_xlfn.T.DIST.RT(Z5120,Z$5109-1))</f>
        <v>0.12259356315246409</v>
      </c>
      <c r="AA5144" s="6">
        <f t="shared" si="64"/>
        <v>0.14309625917988961</v>
      </c>
      <c r="AB5144" s="6">
        <f t="shared" si="64"/>
        <v>0.4746643009373851</v>
      </c>
      <c r="AC5144" s="6">
        <f t="shared" si="64"/>
        <v>0.45889926919205359</v>
      </c>
      <c r="AD5144" s="6">
        <f t="shared" si="64"/>
        <v>3.5143772204921667E-2</v>
      </c>
      <c r="AE5144" s="6">
        <f t="shared" si="64"/>
        <v>7.714334203672514E-2</v>
      </c>
      <c r="AF5144" s="6">
        <f t="shared" si="64"/>
        <v>0.2007696622978199</v>
      </c>
      <c r="AG5144" s="6">
        <f t="shared" si="64"/>
        <v>9.9861655303895486E-2</v>
      </c>
      <c r="AH5144" s="6">
        <f t="shared" si="64"/>
        <v>8.7161860568690241E-2</v>
      </c>
      <c r="AI5144" s="6">
        <f t="shared" si="64"/>
        <v>7.8002803218901962E-2</v>
      </c>
      <c r="AJ5144" s="6">
        <f t="shared" si="64"/>
        <v>1.4651735560715353E-2</v>
      </c>
      <c r="AK5144" s="6">
        <f t="shared" si="64"/>
        <v>7.378874394004277E-2</v>
      </c>
      <c r="AL5144" s="6">
        <f t="shared" si="64"/>
        <v>6.3485190879012388E-2</v>
      </c>
      <c r="AM5144" s="6">
        <f t="shared" si="64"/>
        <v>0.39731941527020187</v>
      </c>
      <c r="AN5144" s="6">
        <f t="shared" si="64"/>
        <v>2.8340393068283599E-2</v>
      </c>
      <c r="AO5144" s="6">
        <f t="shared" si="64"/>
        <v>0.38946704618747829</v>
      </c>
      <c r="AP5144" s="6">
        <f t="shared" si="64"/>
        <v>0.20851439126655558</v>
      </c>
      <c r="AQ5144" s="6">
        <f t="shared" si="64"/>
        <v>0.41323913943978552</v>
      </c>
    </row>
    <row r="5145" spans="3:43" x14ac:dyDescent="0.3">
      <c r="C5145" s="27"/>
      <c r="D5145" s="5"/>
      <c r="E5145">
        <v>2</v>
      </c>
      <c r="Y5145" s="6">
        <f t="shared" si="53"/>
        <v>0.12251728900825715</v>
      </c>
      <c r="Z5145" s="6">
        <f t="shared" ref="Z5145:AQ5157" si="65">+MIN(_xlfn.T.DIST(Z5121,Z$5109-1,1),_xlfn.T.DIST.RT(Z5121,Z$5109-1))</f>
        <v>0.37272467860800901</v>
      </c>
      <c r="AA5145" s="6">
        <f t="shared" si="65"/>
        <v>0.32394432015349617</v>
      </c>
      <c r="AB5145" s="6">
        <f t="shared" si="65"/>
        <v>0.27910027605045806</v>
      </c>
      <c r="AC5145" s="6">
        <f t="shared" si="65"/>
        <v>0.20614931674634457</v>
      </c>
      <c r="AD5145" s="6">
        <f t="shared" si="65"/>
        <v>1.7410007732536453E-2</v>
      </c>
      <c r="AE5145" s="6">
        <f t="shared" si="65"/>
        <v>0.40136261383859623</v>
      </c>
      <c r="AF5145" s="6">
        <f t="shared" si="65"/>
        <v>0.46977754858535353</v>
      </c>
      <c r="AG5145" s="6">
        <f t="shared" si="65"/>
        <v>0.24154156619012573</v>
      </c>
      <c r="AH5145" s="6">
        <f t="shared" si="65"/>
        <v>4.0755130803750726E-2</v>
      </c>
      <c r="AI5145" s="6">
        <f t="shared" si="65"/>
        <v>0.33104394135051485</v>
      </c>
      <c r="AJ5145" s="6">
        <f t="shared" si="65"/>
        <v>0.47855932846466093</v>
      </c>
      <c r="AK5145" s="6">
        <f t="shared" si="65"/>
        <v>0.49915667578869294</v>
      </c>
      <c r="AL5145" s="6">
        <f t="shared" si="65"/>
        <v>0.47856500218333142</v>
      </c>
      <c r="AM5145" s="6">
        <f t="shared" si="65"/>
        <v>0.35239694481870776</v>
      </c>
      <c r="AN5145" s="6">
        <f t="shared" si="65"/>
        <v>0.32256028773479439</v>
      </c>
      <c r="AO5145" s="6">
        <f t="shared" si="65"/>
        <v>0.31181248531646721</v>
      </c>
      <c r="AP5145" s="6">
        <f t="shared" si="65"/>
        <v>8.7865720418382302E-3</v>
      </c>
      <c r="AQ5145" s="6">
        <f t="shared" si="65"/>
        <v>2.5131840030840118E-2</v>
      </c>
    </row>
    <row r="5146" spans="3:43" x14ac:dyDescent="0.3">
      <c r="C5146" s="27"/>
      <c r="D5146" s="5"/>
      <c r="E5146">
        <v>3</v>
      </c>
      <c r="Y5146" s="6">
        <f t="shared" ref="Y5146:AN5157" si="66">+MIN(_xlfn.T.DIST(Y5122,Y$5109-1,1),_xlfn.T.DIST.RT(Y5122,Y$5109-1))</f>
        <v>0.16270606332180781</v>
      </c>
      <c r="Z5146" s="6">
        <f t="shared" si="66"/>
        <v>0.41898490796420751</v>
      </c>
      <c r="AA5146" s="6">
        <f t="shared" si="66"/>
        <v>0.21603617250976515</v>
      </c>
      <c r="AB5146" s="6">
        <f t="shared" si="66"/>
        <v>7.4234313857424591E-3</v>
      </c>
      <c r="AC5146" s="6">
        <f t="shared" si="66"/>
        <v>2.445643359962086E-2</v>
      </c>
      <c r="AD5146" s="6">
        <f t="shared" si="66"/>
        <v>0.12678008530073306</v>
      </c>
      <c r="AE5146" s="6">
        <f t="shared" si="66"/>
        <v>1.4401875594507382E-2</v>
      </c>
      <c r="AF5146" s="6">
        <f t="shared" si="66"/>
        <v>0.29985567665536855</v>
      </c>
      <c r="AG5146" s="6">
        <f t="shared" si="66"/>
        <v>9.4166316885992377E-2</v>
      </c>
      <c r="AH5146" s="6">
        <f t="shared" si="66"/>
        <v>0.25635873746632776</v>
      </c>
      <c r="AI5146" s="6">
        <f t="shared" si="66"/>
        <v>2.8052426276754774E-2</v>
      </c>
      <c r="AJ5146" s="6">
        <f t="shared" si="66"/>
        <v>0.31072685694792368</v>
      </c>
      <c r="AK5146" s="6">
        <f t="shared" si="66"/>
        <v>0.16509850562117767</v>
      </c>
      <c r="AL5146" s="6">
        <f t="shared" si="66"/>
        <v>6.7571941367441674E-4</v>
      </c>
      <c r="AM5146" s="6">
        <f t="shared" si="66"/>
        <v>6.6264184317209832E-2</v>
      </c>
      <c r="AN5146" s="6">
        <f t="shared" si="66"/>
        <v>0.1591285555721651</v>
      </c>
      <c r="AO5146" s="6">
        <f t="shared" si="65"/>
        <v>0.43157241255811341</v>
      </c>
      <c r="AP5146" s="6">
        <f t="shared" si="65"/>
        <v>0.2273422366323693</v>
      </c>
      <c r="AQ5146" s="6">
        <f t="shared" si="65"/>
        <v>8.6277046268323859E-2</v>
      </c>
    </row>
    <row r="5147" spans="3:43" x14ac:dyDescent="0.3">
      <c r="C5147" s="27"/>
      <c r="D5147" s="5"/>
      <c r="E5147">
        <v>4</v>
      </c>
      <c r="Y5147" s="6">
        <f t="shared" si="66"/>
        <v>0.1913780721673764</v>
      </c>
      <c r="Z5147" s="6">
        <f t="shared" si="65"/>
        <v>0.18236544567240459</v>
      </c>
      <c r="AA5147" s="6">
        <f t="shared" si="65"/>
        <v>4.9467064799737989E-2</v>
      </c>
      <c r="AB5147" s="6">
        <f t="shared" si="65"/>
        <v>0.22056427151338304</v>
      </c>
      <c r="AC5147" s="6">
        <f t="shared" si="65"/>
        <v>0.33502022796039022</v>
      </c>
      <c r="AD5147" s="6">
        <f t="shared" si="65"/>
        <v>0.43809684425899797</v>
      </c>
      <c r="AE5147" s="6">
        <f t="shared" si="65"/>
        <v>0.16973323803072859</v>
      </c>
      <c r="AF5147" s="6">
        <f t="shared" si="65"/>
        <v>0.18779643191175588</v>
      </c>
      <c r="AG5147" s="6">
        <f t="shared" si="65"/>
        <v>0.1968188761481805</v>
      </c>
      <c r="AH5147" s="6">
        <f t="shared" si="65"/>
        <v>4.792680080748387E-2</v>
      </c>
      <c r="AI5147" s="6">
        <f t="shared" si="65"/>
        <v>7.3037625115428606E-2</v>
      </c>
      <c r="AJ5147" s="6">
        <f t="shared" si="65"/>
        <v>0.12379552634269896</v>
      </c>
      <c r="AK5147" s="6">
        <f t="shared" si="65"/>
        <v>0.41847823880799806</v>
      </c>
      <c r="AL5147" s="6">
        <f t="shared" si="65"/>
        <v>0.48221369841272693</v>
      </c>
      <c r="AM5147" s="6">
        <f t="shared" si="65"/>
        <v>0.18405314347882074</v>
      </c>
      <c r="AN5147" s="6">
        <f t="shared" si="65"/>
        <v>9.1298146822281129E-2</v>
      </c>
      <c r="AO5147" s="6">
        <f t="shared" si="65"/>
        <v>0.10641378958018777</v>
      </c>
      <c r="AP5147" s="6">
        <f t="shared" si="65"/>
        <v>0.3632949461916426</v>
      </c>
      <c r="AQ5147" s="6">
        <f t="shared" si="65"/>
        <v>0.49816352013421328</v>
      </c>
    </row>
    <row r="5148" spans="3:43" x14ac:dyDescent="0.3">
      <c r="C5148" s="27"/>
      <c r="D5148" s="5"/>
      <c r="E5148">
        <v>11</v>
      </c>
      <c r="Y5148" s="6">
        <f t="shared" si="66"/>
        <v>6.3094623026181554E-3</v>
      </c>
      <c r="Z5148" s="6">
        <f t="shared" si="65"/>
        <v>1.4266185419516407E-2</v>
      </c>
      <c r="AA5148" s="6">
        <f t="shared" si="65"/>
        <v>1.2848465342346621E-2</v>
      </c>
      <c r="AB5148" s="6">
        <f t="shared" si="65"/>
        <v>0.38321802709619457</v>
      </c>
      <c r="AC5148" s="6">
        <f t="shared" si="65"/>
        <v>0.48268363728045127</v>
      </c>
      <c r="AD5148" s="6">
        <f t="shared" si="65"/>
        <v>0.48939062056620553</v>
      </c>
      <c r="AE5148" s="6">
        <f t="shared" si="65"/>
        <v>0.29474766477806696</v>
      </c>
      <c r="AF5148" s="6">
        <f t="shared" si="65"/>
        <v>0.21361665797315005</v>
      </c>
      <c r="AG5148" s="6">
        <f t="shared" si="65"/>
        <v>0.1612245518197008</v>
      </c>
      <c r="AH5148" s="6">
        <f t="shared" si="65"/>
        <v>0.25910614142661648</v>
      </c>
      <c r="AI5148" s="6">
        <f t="shared" si="65"/>
        <v>0.20263064042731449</v>
      </c>
      <c r="AJ5148" s="6">
        <f t="shared" si="65"/>
        <v>1.9836724318381363E-2</v>
      </c>
      <c r="AK5148" s="6">
        <f t="shared" si="65"/>
        <v>1.0605196103814244E-2</v>
      </c>
      <c r="AL5148" s="6">
        <f t="shared" si="65"/>
        <v>0.19439979777844663</v>
      </c>
      <c r="AM5148" s="6">
        <f t="shared" si="65"/>
        <v>0.10977575449627075</v>
      </c>
      <c r="AN5148" s="6">
        <f t="shared" si="65"/>
        <v>0.22167499634412369</v>
      </c>
      <c r="AO5148" s="6">
        <f t="shared" si="65"/>
        <v>0.31744958404715995</v>
      </c>
      <c r="AP5148" s="6">
        <f t="shared" si="65"/>
        <v>0.21849111552117151</v>
      </c>
      <c r="AQ5148" s="6">
        <f t="shared" si="65"/>
        <v>2.1215165430942842E-2</v>
      </c>
    </row>
    <row r="5149" spans="3:43" x14ac:dyDescent="0.3">
      <c r="C5149" s="27"/>
      <c r="D5149" s="5"/>
      <c r="E5149">
        <v>12</v>
      </c>
      <c r="Y5149" s="6">
        <f t="shared" si="66"/>
        <v>0.43498895072436794</v>
      </c>
      <c r="Z5149" s="6">
        <f t="shared" si="65"/>
        <v>0.27847642001002026</v>
      </c>
      <c r="AA5149" s="6">
        <f t="shared" si="65"/>
        <v>0.39269773456014634</v>
      </c>
      <c r="AB5149" s="6">
        <f t="shared" si="65"/>
        <v>0.45508994028709904</v>
      </c>
      <c r="AC5149" s="6">
        <f t="shared" si="65"/>
        <v>0.15964777618095918</v>
      </c>
      <c r="AD5149" s="6">
        <f t="shared" si="65"/>
        <v>0.12067967897270364</v>
      </c>
      <c r="AE5149" s="6">
        <f t="shared" si="65"/>
        <v>6.763690926355248E-2</v>
      </c>
      <c r="AF5149" s="6">
        <f t="shared" si="65"/>
        <v>0.15190436900209192</v>
      </c>
      <c r="AG5149" s="6">
        <f t="shared" si="65"/>
        <v>0.315066582910839</v>
      </c>
      <c r="AH5149" s="6">
        <f t="shared" si="65"/>
        <v>0.23948912639183534</v>
      </c>
      <c r="AI5149" s="6">
        <f t="shared" si="65"/>
        <v>0.37196886697288173</v>
      </c>
      <c r="AJ5149" s="6">
        <f t="shared" si="65"/>
        <v>0.40845015727126338</v>
      </c>
      <c r="AK5149" s="6">
        <f t="shared" si="65"/>
        <v>0.4415614698945638</v>
      </c>
      <c r="AL5149" s="6">
        <f t="shared" si="65"/>
        <v>5.6580010506300481E-2</v>
      </c>
      <c r="AM5149" s="6">
        <f t="shared" si="65"/>
        <v>0.14288450605951017</v>
      </c>
      <c r="AN5149" s="6">
        <f t="shared" si="65"/>
        <v>0.3555458927183141</v>
      </c>
      <c r="AO5149" s="6">
        <f t="shared" si="65"/>
        <v>0.19914097298473937</v>
      </c>
      <c r="AP5149" s="6">
        <f t="shared" si="65"/>
        <v>0.14445654268928232</v>
      </c>
      <c r="AQ5149" s="6">
        <f t="shared" si="65"/>
        <v>0.34426665082442531</v>
      </c>
    </row>
    <row r="5150" spans="3:43" x14ac:dyDescent="0.3">
      <c r="C5150" s="27"/>
      <c r="D5150" s="5"/>
      <c r="E5150">
        <v>13</v>
      </c>
      <c r="Y5150" s="6">
        <f t="shared" si="66"/>
        <v>0.24420004851122618</v>
      </c>
      <c r="Z5150" s="6">
        <f t="shared" si="65"/>
        <v>0.39206337843270894</v>
      </c>
      <c r="AA5150" s="6">
        <f t="shared" si="65"/>
        <v>0.38391293096707108</v>
      </c>
      <c r="AB5150" s="6">
        <f t="shared" si="65"/>
        <v>0.37061089152730531</v>
      </c>
      <c r="AC5150" s="6">
        <f t="shared" si="65"/>
        <v>0.41229844713059571</v>
      </c>
      <c r="AD5150" s="6">
        <f t="shared" si="65"/>
        <v>0.20132825493735756</v>
      </c>
      <c r="AE5150" s="6">
        <f t="shared" si="65"/>
        <v>0.2308853515925533</v>
      </c>
      <c r="AF5150" s="6">
        <f t="shared" si="65"/>
        <v>0.18385429670094139</v>
      </c>
      <c r="AG5150" s="6">
        <f t="shared" si="65"/>
        <v>0.14189744324465789</v>
      </c>
      <c r="AH5150" s="6">
        <f t="shared" si="65"/>
        <v>0.43104236418469893</v>
      </c>
      <c r="AI5150" s="6">
        <f t="shared" si="65"/>
        <v>0.28018432238540492</v>
      </c>
      <c r="AJ5150" s="6">
        <f t="shared" si="65"/>
        <v>0.34596267361098459</v>
      </c>
      <c r="AK5150" s="6">
        <f t="shared" si="65"/>
        <v>0.2848287882010444</v>
      </c>
      <c r="AL5150" s="6">
        <f t="shared" si="65"/>
        <v>0.26083099389166942</v>
      </c>
      <c r="AM5150" s="6">
        <f t="shared" si="65"/>
        <v>0.27223194112498755</v>
      </c>
      <c r="AN5150" s="6">
        <f t="shared" si="65"/>
        <v>0.30807404534857052</v>
      </c>
      <c r="AO5150" s="6">
        <f t="shared" si="65"/>
        <v>0.1524462156927637</v>
      </c>
      <c r="AP5150" s="6">
        <f t="shared" si="65"/>
        <v>0.19578282100440203</v>
      </c>
      <c r="AQ5150" s="6">
        <f t="shared" si="65"/>
        <v>0.24786918237480582</v>
      </c>
    </row>
    <row r="5151" spans="3:43" x14ac:dyDescent="0.3">
      <c r="C5151" s="27"/>
      <c r="D5151" s="5"/>
      <c r="E5151">
        <v>14</v>
      </c>
      <c r="Y5151" s="6">
        <f t="shared" si="66"/>
        <v>0.38382020869366951</v>
      </c>
      <c r="Z5151" s="6">
        <f t="shared" si="65"/>
        <v>0.33778669866007166</v>
      </c>
      <c r="AA5151" s="6">
        <f t="shared" si="65"/>
        <v>0.43266293083515395</v>
      </c>
      <c r="AB5151" s="6">
        <f t="shared" si="65"/>
        <v>0.48772023968365619</v>
      </c>
      <c r="AC5151" s="6">
        <f t="shared" si="65"/>
        <v>0.40564059520584927</v>
      </c>
      <c r="AD5151" s="6">
        <f t="shared" si="65"/>
        <v>0.12591502554255293</v>
      </c>
      <c r="AE5151" s="6">
        <f t="shared" si="65"/>
        <v>0.37090369762067654</v>
      </c>
      <c r="AF5151" s="6">
        <f t="shared" si="65"/>
        <v>0.25138528992581427</v>
      </c>
      <c r="AG5151" s="6">
        <f t="shared" si="65"/>
        <v>2.9522435907594492E-2</v>
      </c>
      <c r="AH5151" s="6">
        <f t="shared" si="65"/>
        <v>0.3212178606553005</v>
      </c>
      <c r="AI5151" s="6">
        <f t="shared" si="65"/>
        <v>9.1402560458430857E-2</v>
      </c>
      <c r="AJ5151" s="6">
        <f t="shared" si="65"/>
        <v>0.21667239946434746</v>
      </c>
      <c r="AK5151" s="6">
        <f t="shared" si="65"/>
        <v>0.10889438235522969</v>
      </c>
      <c r="AL5151" s="6">
        <f t="shared" si="65"/>
        <v>0.18072471463021944</v>
      </c>
      <c r="AM5151" s="6">
        <f t="shared" si="65"/>
        <v>0.20400125242829131</v>
      </c>
      <c r="AN5151" s="6">
        <f t="shared" si="65"/>
        <v>5.8459879788575024E-2</v>
      </c>
      <c r="AO5151" s="6">
        <f t="shared" si="65"/>
        <v>0.39678753486394297</v>
      </c>
      <c r="AP5151" s="6">
        <f t="shared" si="65"/>
        <v>0.20053474026524765</v>
      </c>
      <c r="AQ5151" s="6">
        <f t="shared" si="65"/>
        <v>0.47462519755827937</v>
      </c>
    </row>
    <row r="5152" spans="3:43" x14ac:dyDescent="0.3">
      <c r="C5152" s="27"/>
      <c r="D5152" s="5"/>
      <c r="E5152">
        <v>15</v>
      </c>
      <c r="Y5152" s="6">
        <f t="shared" si="66"/>
        <v>0.19322616583964142</v>
      </c>
      <c r="Z5152" s="6">
        <f t="shared" si="65"/>
        <v>0.37666926781807675</v>
      </c>
      <c r="AA5152" s="6">
        <f t="shared" si="65"/>
        <v>0.39391016563633119</v>
      </c>
      <c r="AB5152" s="6">
        <f t="shared" si="65"/>
        <v>0.35426445428628517</v>
      </c>
      <c r="AC5152" s="6">
        <f t="shared" si="65"/>
        <v>0.38647575681248658</v>
      </c>
      <c r="AD5152" s="6">
        <f t="shared" si="65"/>
        <v>0.1320747860876369</v>
      </c>
      <c r="AE5152" s="6">
        <f t="shared" si="65"/>
        <v>0.48129682566746351</v>
      </c>
      <c r="AF5152" s="6">
        <f t="shared" si="65"/>
        <v>0.49596435403012873</v>
      </c>
      <c r="AG5152" s="6">
        <f t="shared" si="65"/>
        <v>0.36641574849476788</v>
      </c>
      <c r="AH5152" s="6">
        <f t="shared" si="65"/>
        <v>0.29896425455714914</v>
      </c>
      <c r="AI5152" s="6">
        <f t="shared" si="65"/>
        <v>0.22984327355301359</v>
      </c>
      <c r="AJ5152" s="6">
        <f t="shared" si="65"/>
        <v>0.15382073697678234</v>
      </c>
      <c r="AK5152" s="6">
        <f t="shared" si="65"/>
        <v>0.41849443382553053</v>
      </c>
      <c r="AL5152" s="6">
        <f t="shared" si="65"/>
        <v>0.45344238508082363</v>
      </c>
      <c r="AM5152" s="6">
        <f t="shared" si="65"/>
        <v>0.32951680433918029</v>
      </c>
      <c r="AN5152" s="6">
        <f t="shared" si="65"/>
        <v>0.19185165183042641</v>
      </c>
      <c r="AO5152" s="6">
        <f t="shared" si="65"/>
        <v>0.39351519037439986</v>
      </c>
      <c r="AP5152" s="6">
        <f t="shared" si="65"/>
        <v>8.4183860438563185E-2</v>
      </c>
      <c r="AQ5152" s="6">
        <f t="shared" si="65"/>
        <v>0.26737127707232078</v>
      </c>
    </row>
    <row r="5153" spans="3:43" x14ac:dyDescent="0.3">
      <c r="C5153" s="27"/>
      <c r="D5153" s="5"/>
      <c r="E5153">
        <v>16</v>
      </c>
      <c r="Y5153" s="6">
        <f t="shared" si="66"/>
        <v>0.36299647760727588</v>
      </c>
      <c r="Z5153" s="6">
        <f t="shared" si="65"/>
        <v>0.4124095371646882</v>
      </c>
      <c r="AA5153" s="6">
        <f t="shared" si="65"/>
        <v>0.22683752425578718</v>
      </c>
      <c r="AB5153" s="6">
        <f t="shared" si="65"/>
        <v>0.20426319427537643</v>
      </c>
      <c r="AC5153" s="6">
        <f t="shared" si="65"/>
        <v>0.3988359492189214</v>
      </c>
      <c r="AD5153" s="6">
        <f t="shared" si="65"/>
        <v>0.45690623855059537</v>
      </c>
      <c r="AE5153" s="6">
        <f t="shared" si="65"/>
        <v>0.42022027465312611</v>
      </c>
      <c r="AF5153" s="6">
        <f t="shared" si="65"/>
        <v>0.29184493948438556</v>
      </c>
      <c r="AG5153" s="6">
        <f t="shared" si="65"/>
        <v>0.17850444590672154</v>
      </c>
      <c r="AH5153" s="6">
        <f t="shared" si="65"/>
        <v>0.25991394439366144</v>
      </c>
      <c r="AI5153" s="6">
        <f t="shared" si="65"/>
        <v>0.15847059419106455</v>
      </c>
      <c r="AJ5153" s="6">
        <f t="shared" si="65"/>
        <v>0.37987367486548629</v>
      </c>
      <c r="AK5153" s="6">
        <f t="shared" si="65"/>
        <v>0.17362721882783294</v>
      </c>
      <c r="AL5153" s="6">
        <f t="shared" si="65"/>
        <v>0.3320081068784061</v>
      </c>
      <c r="AM5153" s="6">
        <f t="shared" si="65"/>
        <v>0.32827438377552992</v>
      </c>
      <c r="AN5153" s="6">
        <f t="shared" si="65"/>
        <v>0.18797657101097531</v>
      </c>
      <c r="AO5153" s="6">
        <f t="shared" si="65"/>
        <v>0.48661656998828451</v>
      </c>
      <c r="AP5153" s="6">
        <f t="shared" si="65"/>
        <v>0.29396584723335684</v>
      </c>
      <c r="AQ5153" s="6">
        <f t="shared" si="65"/>
        <v>0.17731574023864827</v>
      </c>
    </row>
    <row r="5154" spans="3:43" x14ac:dyDescent="0.3">
      <c r="C5154" s="27"/>
      <c r="D5154" s="5"/>
      <c r="E5154">
        <v>17</v>
      </c>
      <c r="Y5154" s="6">
        <f t="shared" si="66"/>
        <v>0.17695581897309454</v>
      </c>
      <c r="Z5154" s="6">
        <f t="shared" si="65"/>
        <v>0.47447078797168829</v>
      </c>
      <c r="AA5154" s="6">
        <f t="shared" si="65"/>
        <v>0.28409921868492838</v>
      </c>
      <c r="AB5154" s="6">
        <f t="shared" si="65"/>
        <v>9.7614992027997449E-2</v>
      </c>
      <c r="AC5154" s="6">
        <f t="shared" si="65"/>
        <v>9.3645907427390568E-2</v>
      </c>
      <c r="AD5154" s="6">
        <f t="shared" si="65"/>
        <v>0.17428836576430468</v>
      </c>
      <c r="AE5154" s="6">
        <f t="shared" si="65"/>
        <v>9.0688205220973317E-2</v>
      </c>
      <c r="AF5154" s="6">
        <f t="shared" si="65"/>
        <v>0.12127346290303853</v>
      </c>
      <c r="AG5154" s="6">
        <f t="shared" si="65"/>
        <v>0.22868388377783105</v>
      </c>
      <c r="AH5154" s="6">
        <f t="shared" si="65"/>
        <v>0.34910819670809601</v>
      </c>
      <c r="AI5154" s="6">
        <f t="shared" si="65"/>
        <v>0.11187521982343206</v>
      </c>
      <c r="AJ5154" s="6">
        <f t="shared" si="65"/>
        <v>0.37060443259556369</v>
      </c>
      <c r="AK5154" s="6">
        <f t="shared" si="65"/>
        <v>0.41399884158300682</v>
      </c>
      <c r="AL5154" s="6">
        <f t="shared" si="65"/>
        <v>0.24159113784238384</v>
      </c>
      <c r="AM5154" s="6">
        <f t="shared" si="65"/>
        <v>0.37803016795665012</v>
      </c>
      <c r="AN5154" s="6">
        <f t="shared" si="65"/>
        <v>0.12132499825938266</v>
      </c>
      <c r="AO5154" s="6">
        <f t="shared" si="65"/>
        <v>0.43869254322934709</v>
      </c>
      <c r="AP5154" s="6">
        <f t="shared" si="65"/>
        <v>0.37952705173502027</v>
      </c>
      <c r="AQ5154" s="6">
        <f t="shared" si="65"/>
        <v>0.30714625470133661</v>
      </c>
    </row>
    <row r="5155" spans="3:43" x14ac:dyDescent="0.3">
      <c r="C5155" s="27"/>
      <c r="D5155" s="5"/>
      <c r="E5155">
        <v>18</v>
      </c>
      <c r="Y5155" s="6">
        <f t="shared" si="66"/>
        <v>0.26654484388815824</v>
      </c>
      <c r="Z5155" s="6">
        <f t="shared" si="65"/>
        <v>0.20179645309170374</v>
      </c>
      <c r="AA5155" s="6">
        <f t="shared" si="65"/>
        <v>0.12357165569612608</v>
      </c>
      <c r="AB5155" s="6">
        <f t="shared" si="65"/>
        <v>0.30363916916749545</v>
      </c>
      <c r="AC5155" s="6">
        <f t="shared" si="65"/>
        <v>0.18048436971528214</v>
      </c>
      <c r="AD5155" s="6">
        <f t="shared" si="65"/>
        <v>0.23431681956854433</v>
      </c>
      <c r="AE5155" s="6">
        <f t="shared" si="65"/>
        <v>0.31294304123537603</v>
      </c>
      <c r="AF5155" s="6">
        <f t="shared" si="65"/>
        <v>0.28741617446259271</v>
      </c>
      <c r="AG5155" s="6">
        <f t="shared" si="65"/>
        <v>0.11501386539723896</v>
      </c>
      <c r="AH5155" s="6">
        <f t="shared" si="65"/>
        <v>4.1141958941300114E-2</v>
      </c>
      <c r="AI5155" s="6">
        <f t="shared" si="65"/>
        <v>0.3748622172274495</v>
      </c>
      <c r="AJ5155" s="6">
        <f t="shared" si="65"/>
        <v>4.8625286630906567E-2</v>
      </c>
      <c r="AK5155" s="6">
        <f t="shared" si="65"/>
        <v>1.3592779001478393E-2</v>
      </c>
      <c r="AL5155" s="6">
        <f t="shared" si="65"/>
        <v>0.27391953887150061</v>
      </c>
      <c r="AM5155" s="6">
        <f t="shared" si="65"/>
        <v>0.40512708536678355</v>
      </c>
      <c r="AN5155" s="6">
        <f t="shared" si="65"/>
        <v>0.21515323639382317</v>
      </c>
      <c r="AO5155" s="6">
        <f t="shared" si="65"/>
        <v>0.20352178540210653</v>
      </c>
      <c r="AP5155" s="6">
        <f t="shared" si="65"/>
        <v>5.416704919803822E-2</v>
      </c>
      <c r="AQ5155" s="6">
        <f t="shared" si="65"/>
        <v>0.41704405522448273</v>
      </c>
    </row>
    <row r="5156" spans="3:43" x14ac:dyDescent="0.3">
      <c r="C5156" s="27"/>
      <c r="D5156" s="5"/>
      <c r="E5156">
        <v>19</v>
      </c>
      <c r="Y5156" s="6">
        <f t="shared" si="66"/>
        <v>0.35702742837783374</v>
      </c>
      <c r="Z5156" s="6">
        <f t="shared" si="65"/>
        <v>0.33488925136559222</v>
      </c>
      <c r="AA5156" s="6">
        <f t="shared" si="65"/>
        <v>0.32890091406190347</v>
      </c>
      <c r="AB5156" s="6">
        <f t="shared" si="65"/>
        <v>4.0859152121872543E-2</v>
      </c>
      <c r="AC5156" s="6">
        <f t="shared" si="65"/>
        <v>3.015891647114648E-2</v>
      </c>
      <c r="AD5156" s="6">
        <f t="shared" si="65"/>
        <v>1.6736110386898678E-2</v>
      </c>
      <c r="AE5156" s="6">
        <f t="shared" si="65"/>
        <v>0.10786630620089462</v>
      </c>
      <c r="AF5156" s="6">
        <f t="shared" si="65"/>
        <v>0.10441643120056983</v>
      </c>
      <c r="AG5156" s="6">
        <f t="shared" si="65"/>
        <v>0.14613166264453326</v>
      </c>
      <c r="AH5156" s="6">
        <f t="shared" si="65"/>
        <v>0.21989542711105675</v>
      </c>
      <c r="AI5156" s="6">
        <f t="shared" si="65"/>
        <v>0.38218746179996399</v>
      </c>
      <c r="AJ5156" s="6">
        <f t="shared" si="65"/>
        <v>0.3532537394553274</v>
      </c>
      <c r="AK5156" s="6">
        <f t="shared" si="65"/>
        <v>7.3020430915261864E-2</v>
      </c>
      <c r="AL5156" s="6">
        <f t="shared" si="65"/>
        <v>0.2071027234518007</v>
      </c>
      <c r="AM5156" s="6">
        <f t="shared" si="65"/>
        <v>0.23382317047628887</v>
      </c>
      <c r="AN5156" s="6">
        <f t="shared" si="65"/>
        <v>0.37289640381316613</v>
      </c>
      <c r="AO5156" s="6">
        <f t="shared" si="65"/>
        <v>0.35863037756553373</v>
      </c>
      <c r="AP5156" s="6">
        <f t="shared" si="65"/>
        <v>0.32908196422951164</v>
      </c>
      <c r="AQ5156" s="6">
        <f t="shared" si="65"/>
        <v>0.40500415943146278</v>
      </c>
    </row>
    <row r="5157" spans="3:43" x14ac:dyDescent="0.3">
      <c r="C5157" s="27"/>
      <c r="D5157" s="5"/>
      <c r="E5157">
        <v>20</v>
      </c>
      <c r="Y5157" s="6">
        <f t="shared" si="66"/>
        <v>0.28384739429473649</v>
      </c>
      <c r="Z5157" s="6">
        <f t="shared" si="65"/>
        <v>0.14868515511427285</v>
      </c>
      <c r="AA5157" s="6">
        <f t="shared" si="65"/>
        <v>0.20804357308221383</v>
      </c>
      <c r="AB5157" s="6">
        <f t="shared" si="65"/>
        <v>1.173824131189893E-2</v>
      </c>
      <c r="AC5157" s="6">
        <f t="shared" si="65"/>
        <v>3.4536714910042454E-2</v>
      </c>
      <c r="AD5157" s="6">
        <f t="shared" si="65"/>
        <v>0.26349425468637711</v>
      </c>
      <c r="AE5157" s="6">
        <f t="shared" si="65"/>
        <v>0.20296514556319251</v>
      </c>
      <c r="AF5157" s="6">
        <f t="shared" si="65"/>
        <v>0.40050699249233046</v>
      </c>
      <c r="AG5157" s="6">
        <f t="shared" si="65"/>
        <v>0.4049163735696405</v>
      </c>
      <c r="AH5157" s="6">
        <f t="shared" si="65"/>
        <v>2.4039083927914897E-2</v>
      </c>
      <c r="AI5157" s="6">
        <f t="shared" si="65"/>
        <v>0.18637040416811873</v>
      </c>
      <c r="AJ5157" s="6">
        <f t="shared" si="65"/>
        <v>0.23371713542267625</v>
      </c>
      <c r="AK5157" s="6">
        <f t="shared" si="65"/>
        <v>0.35038429410023275</v>
      </c>
      <c r="AL5157" s="6">
        <f t="shared" si="65"/>
        <v>0.38202451831960643</v>
      </c>
      <c r="AM5157" s="6">
        <f t="shared" si="65"/>
        <v>0.13431194113870198</v>
      </c>
      <c r="AN5157" s="6">
        <f t="shared" si="65"/>
        <v>0.11685291054157571</v>
      </c>
      <c r="AO5157" s="6">
        <f t="shared" si="65"/>
        <v>9.5820546627356173E-2</v>
      </c>
      <c r="AP5157" s="6">
        <f t="shared" si="65"/>
        <v>0.42050458498131904</v>
      </c>
      <c r="AQ5157" s="6">
        <f t="shared" si="65"/>
        <v>0.15902661794677142</v>
      </c>
    </row>
  </sheetData>
  <sortState xmlns:xlrd2="http://schemas.microsoft.com/office/spreadsheetml/2017/richdata2" ref="AT16:AV34">
    <sortCondition ref="AT16:AT34"/>
  </sortState>
  <mergeCells count="11">
    <mergeCell ref="AU70:AV70"/>
    <mergeCell ref="C5058:C5082"/>
    <mergeCell ref="C5083:C5107"/>
    <mergeCell ref="D5033:E5033"/>
    <mergeCell ref="D5058:E5058"/>
    <mergeCell ref="C5033:C5057"/>
    <mergeCell ref="C5108:C5109"/>
    <mergeCell ref="C5110:C5133"/>
    <mergeCell ref="C5134:C5157"/>
    <mergeCell ref="D5083:E5083"/>
    <mergeCell ref="D5108:E510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5029"/>
  <sheetViews>
    <sheetView topLeftCell="B46" workbookViewId="0">
      <selection activeCell="AR16" sqref="AR16:AR34"/>
    </sheetView>
  </sheetViews>
  <sheetFormatPr defaultRowHeight="14.4" x14ac:dyDescent="0.3"/>
  <cols>
    <col min="2" max="2" width="10.33203125" bestFit="1" customWidth="1"/>
  </cols>
  <sheetData>
    <row r="1" spans="1:19" x14ac:dyDescent="0.3">
      <c r="B1" s="1">
        <v>36861</v>
      </c>
      <c r="C1" t="s">
        <v>22</v>
      </c>
      <c r="D1" t="s">
        <v>25</v>
      </c>
      <c r="E1" t="s">
        <v>26</v>
      </c>
      <c r="F1" t="s">
        <v>27</v>
      </c>
      <c r="G1" t="s">
        <v>28</v>
      </c>
      <c r="H1" t="s">
        <v>23</v>
      </c>
      <c r="I1" t="s">
        <v>24</v>
      </c>
      <c r="J1" t="s">
        <v>25</v>
      </c>
    </row>
    <row r="2" spans="1:19" x14ac:dyDescent="0.3">
      <c r="A2">
        <v>2</v>
      </c>
      <c r="B2" s="1">
        <v>36864</v>
      </c>
      <c r="C2">
        <v>0</v>
      </c>
      <c r="D2">
        <f>+IF(YEAR(B2)&lt;&gt;YEAR(B1),1,0)</f>
        <v>0</v>
      </c>
      <c r="E2">
        <v>240</v>
      </c>
      <c r="F2">
        <f t="shared" ref="F2:F13" si="0">+IF(C3=1,-1,F3-1)</f>
        <v>-15</v>
      </c>
      <c r="G2">
        <v>99</v>
      </c>
      <c r="H2">
        <v>230</v>
      </c>
      <c r="I2">
        <f>+IF(D3=1,-1,I3-1)</f>
        <v>-19</v>
      </c>
      <c r="J2">
        <v>99</v>
      </c>
      <c r="K2">
        <f>+IF(F2&gt;=-10,F2,IF(H2&lt;=10,H2,IF(E2&lt;6,1&amp;E2,99)))</f>
        <v>99</v>
      </c>
      <c r="M2" t="s">
        <v>19</v>
      </c>
      <c r="O2" t="s">
        <v>19</v>
      </c>
    </row>
    <row r="3" spans="1:19" x14ac:dyDescent="0.3">
      <c r="A3">
        <v>3</v>
      </c>
      <c r="B3" s="1">
        <v>36865</v>
      </c>
      <c r="C3">
        <v>0</v>
      </c>
      <c r="D3">
        <f t="shared" ref="D3:D66" si="1">+IF(YEAR(B3)&lt;&gt;YEAR(B2),1,0)</f>
        <v>0</v>
      </c>
      <c r="E3">
        <f t="shared" ref="E3:E8" si="2">+IF(C3=1,1,E2+1)</f>
        <v>241</v>
      </c>
      <c r="F3">
        <f t="shared" si="0"/>
        <v>-14</v>
      </c>
      <c r="G3">
        <v>99</v>
      </c>
      <c r="H3">
        <f>+IF(D3=1,1,H2+1)</f>
        <v>231</v>
      </c>
      <c r="I3">
        <f t="shared" ref="I3:I66" si="3">+IF(D4=1,-1,I4-1)</f>
        <v>-18</v>
      </c>
      <c r="J3">
        <v>99</v>
      </c>
      <c r="K3">
        <v>99</v>
      </c>
      <c r="M3" t="s">
        <v>19</v>
      </c>
      <c r="O3">
        <v>17</v>
      </c>
    </row>
    <row r="4" spans="1:19" x14ac:dyDescent="0.3">
      <c r="A4">
        <v>4</v>
      </c>
      <c r="B4" s="1">
        <v>36866</v>
      </c>
      <c r="C4">
        <v>0</v>
      </c>
      <c r="D4">
        <f t="shared" si="1"/>
        <v>0</v>
      </c>
      <c r="E4">
        <f t="shared" si="2"/>
        <v>242</v>
      </c>
      <c r="F4">
        <f t="shared" si="0"/>
        <v>-13</v>
      </c>
      <c r="G4">
        <v>99</v>
      </c>
      <c r="H4">
        <f t="shared" ref="H4:H67" si="4">+IF(D4=1,1,H3+1)</f>
        <v>232</v>
      </c>
      <c r="I4">
        <f t="shared" si="3"/>
        <v>-17</v>
      </c>
      <c r="J4">
        <v>99</v>
      </c>
      <c r="K4">
        <v>99</v>
      </c>
      <c r="M4" t="s">
        <v>19</v>
      </c>
      <c r="O4">
        <v>21</v>
      </c>
      <c r="P4">
        <f>+O4-O3</f>
        <v>4</v>
      </c>
    </row>
    <row r="5" spans="1:19" x14ac:dyDescent="0.3">
      <c r="A5">
        <v>5</v>
      </c>
      <c r="B5" s="1">
        <v>36867</v>
      </c>
      <c r="C5">
        <v>0</v>
      </c>
      <c r="D5">
        <f t="shared" si="1"/>
        <v>0</v>
      </c>
      <c r="E5">
        <f t="shared" si="2"/>
        <v>243</v>
      </c>
      <c r="F5">
        <f t="shared" si="0"/>
        <v>-12</v>
      </c>
      <c r="G5">
        <v>99</v>
      </c>
      <c r="H5">
        <f t="shared" si="4"/>
        <v>233</v>
      </c>
      <c r="I5">
        <f t="shared" si="3"/>
        <v>-16</v>
      </c>
      <c r="J5">
        <v>99</v>
      </c>
      <c r="K5">
        <v>99</v>
      </c>
      <c r="M5" t="s">
        <v>19</v>
      </c>
      <c r="O5">
        <v>265</v>
      </c>
      <c r="S5">
        <v>2001</v>
      </c>
    </row>
    <row r="6" spans="1:19" x14ac:dyDescent="0.3">
      <c r="A6">
        <v>6</v>
      </c>
      <c r="B6" s="1">
        <v>36868</v>
      </c>
      <c r="C6">
        <v>0</v>
      </c>
      <c r="D6">
        <f t="shared" si="1"/>
        <v>0</v>
      </c>
      <c r="E6">
        <f t="shared" si="2"/>
        <v>244</v>
      </c>
      <c r="F6">
        <f t="shared" si="0"/>
        <v>-11</v>
      </c>
      <c r="G6">
        <v>99</v>
      </c>
      <c r="H6">
        <f t="shared" si="4"/>
        <v>234</v>
      </c>
      <c r="I6">
        <f t="shared" si="3"/>
        <v>-15</v>
      </c>
      <c r="J6">
        <v>99</v>
      </c>
      <c r="K6">
        <v>99</v>
      </c>
      <c r="M6" t="s">
        <v>19</v>
      </c>
      <c r="O6">
        <v>269</v>
      </c>
      <c r="P6">
        <f>+O6-O5</f>
        <v>4</v>
      </c>
      <c r="S6">
        <v>2002</v>
      </c>
    </row>
    <row r="7" spans="1:19" x14ac:dyDescent="0.3">
      <c r="A7">
        <v>7</v>
      </c>
      <c r="B7" s="1">
        <v>36871</v>
      </c>
      <c r="C7">
        <v>0</v>
      </c>
      <c r="D7">
        <f t="shared" si="1"/>
        <v>0</v>
      </c>
      <c r="E7">
        <f t="shared" si="2"/>
        <v>245</v>
      </c>
      <c r="F7">
        <f t="shared" si="0"/>
        <v>-10</v>
      </c>
      <c r="G7">
        <v>-10</v>
      </c>
      <c r="H7">
        <f t="shared" si="4"/>
        <v>235</v>
      </c>
      <c r="I7">
        <f t="shared" si="3"/>
        <v>-14</v>
      </c>
      <c r="J7">
        <v>99</v>
      </c>
      <c r="K7">
        <v>-10</v>
      </c>
      <c r="M7" t="s">
        <v>19</v>
      </c>
      <c r="O7">
        <v>517</v>
      </c>
      <c r="S7">
        <v>2003</v>
      </c>
    </row>
    <row r="8" spans="1:19" x14ac:dyDescent="0.3">
      <c r="A8">
        <v>8</v>
      </c>
      <c r="B8" s="1">
        <v>36872</v>
      </c>
      <c r="C8">
        <v>0</v>
      </c>
      <c r="D8">
        <f t="shared" si="1"/>
        <v>0</v>
      </c>
      <c r="E8">
        <f t="shared" si="2"/>
        <v>246</v>
      </c>
      <c r="F8">
        <f t="shared" si="0"/>
        <v>-9</v>
      </c>
      <c r="G8">
        <v>-9</v>
      </c>
      <c r="H8">
        <f t="shared" si="4"/>
        <v>236</v>
      </c>
      <c r="I8">
        <f t="shared" si="3"/>
        <v>-13</v>
      </c>
      <c r="J8">
        <v>99</v>
      </c>
      <c r="K8">
        <v>-9</v>
      </c>
      <c r="M8" t="s">
        <v>19</v>
      </c>
      <c r="O8">
        <v>521</v>
      </c>
      <c r="P8">
        <f>+O8-O7</f>
        <v>4</v>
      </c>
      <c r="S8">
        <v>2004</v>
      </c>
    </row>
    <row r="9" spans="1:19" x14ac:dyDescent="0.3">
      <c r="A9">
        <v>9</v>
      </c>
      <c r="B9" s="1">
        <v>36873</v>
      </c>
      <c r="C9">
        <v>0</v>
      </c>
      <c r="D9">
        <f t="shared" si="1"/>
        <v>0</v>
      </c>
      <c r="E9">
        <f>+IF(C9=1,1,E8+1)</f>
        <v>247</v>
      </c>
      <c r="F9">
        <f t="shared" si="0"/>
        <v>-8</v>
      </c>
      <c r="G9">
        <v>-8</v>
      </c>
      <c r="H9">
        <f t="shared" si="4"/>
        <v>237</v>
      </c>
      <c r="I9">
        <f t="shared" si="3"/>
        <v>-12</v>
      </c>
      <c r="J9">
        <v>99</v>
      </c>
      <c r="K9">
        <v>-8</v>
      </c>
      <c r="M9" t="s">
        <v>19</v>
      </c>
      <c r="O9">
        <v>769</v>
      </c>
      <c r="S9">
        <v>2005</v>
      </c>
    </row>
    <row r="10" spans="1:19" x14ac:dyDescent="0.3">
      <c r="A10">
        <v>10</v>
      </c>
      <c r="B10" s="1">
        <v>36874</v>
      </c>
      <c r="C10">
        <v>0</v>
      </c>
      <c r="D10">
        <f t="shared" si="1"/>
        <v>0</v>
      </c>
      <c r="E10">
        <f t="shared" ref="E10:E73" si="5">+IF(C10=1,1,E9+1)</f>
        <v>248</v>
      </c>
      <c r="F10">
        <f t="shared" si="0"/>
        <v>-7</v>
      </c>
      <c r="G10">
        <v>-7</v>
      </c>
      <c r="H10">
        <f t="shared" si="4"/>
        <v>238</v>
      </c>
      <c r="I10">
        <f t="shared" si="3"/>
        <v>-11</v>
      </c>
      <c r="J10">
        <v>99</v>
      </c>
      <c r="K10">
        <v>-7</v>
      </c>
      <c r="M10" t="s">
        <v>19</v>
      </c>
      <c r="O10">
        <v>773</v>
      </c>
      <c r="P10">
        <f>+O10-O9</f>
        <v>4</v>
      </c>
      <c r="S10">
        <v>2006</v>
      </c>
    </row>
    <row r="11" spans="1:19" x14ac:dyDescent="0.3">
      <c r="A11">
        <v>11</v>
      </c>
      <c r="B11" s="1">
        <v>36875</v>
      </c>
      <c r="C11">
        <v>0</v>
      </c>
      <c r="D11">
        <f t="shared" si="1"/>
        <v>0</v>
      </c>
      <c r="E11">
        <f t="shared" si="5"/>
        <v>249</v>
      </c>
      <c r="F11">
        <f t="shared" si="0"/>
        <v>-6</v>
      </c>
      <c r="G11">
        <v>-6</v>
      </c>
      <c r="H11">
        <f t="shared" si="4"/>
        <v>239</v>
      </c>
      <c r="I11">
        <f t="shared" si="3"/>
        <v>-10</v>
      </c>
      <c r="J11">
        <v>-10</v>
      </c>
      <c r="K11">
        <v>-6</v>
      </c>
      <c r="M11" t="s">
        <v>19</v>
      </c>
      <c r="O11">
        <v>1020</v>
      </c>
      <c r="S11">
        <v>2007</v>
      </c>
    </row>
    <row r="12" spans="1:19" x14ac:dyDescent="0.3">
      <c r="A12">
        <v>12</v>
      </c>
      <c r="B12" s="1">
        <v>36878</v>
      </c>
      <c r="C12">
        <v>0</v>
      </c>
      <c r="D12">
        <f t="shared" si="1"/>
        <v>0</v>
      </c>
      <c r="E12">
        <f t="shared" si="5"/>
        <v>250</v>
      </c>
      <c r="F12">
        <f t="shared" si="0"/>
        <v>-5</v>
      </c>
      <c r="G12">
        <v>-5</v>
      </c>
      <c r="H12">
        <f t="shared" si="4"/>
        <v>240</v>
      </c>
      <c r="I12">
        <f t="shared" si="3"/>
        <v>-9</v>
      </c>
      <c r="J12">
        <v>-9</v>
      </c>
      <c r="K12">
        <v>-5</v>
      </c>
      <c r="M12" t="s">
        <v>19</v>
      </c>
      <c r="O12">
        <v>1025</v>
      </c>
      <c r="P12">
        <f>+O12-O11</f>
        <v>5</v>
      </c>
      <c r="S12">
        <v>2008</v>
      </c>
    </row>
    <row r="13" spans="1:19" x14ac:dyDescent="0.3">
      <c r="A13">
        <v>13</v>
      </c>
      <c r="B13" s="1">
        <v>36879</v>
      </c>
      <c r="C13">
        <v>0</v>
      </c>
      <c r="D13">
        <f t="shared" si="1"/>
        <v>0</v>
      </c>
      <c r="E13">
        <f t="shared" si="5"/>
        <v>251</v>
      </c>
      <c r="F13">
        <f t="shared" si="0"/>
        <v>-4</v>
      </c>
      <c r="G13">
        <v>-4</v>
      </c>
      <c r="H13">
        <f t="shared" si="4"/>
        <v>241</v>
      </c>
      <c r="I13">
        <f t="shared" si="3"/>
        <v>-8</v>
      </c>
      <c r="J13">
        <v>-8</v>
      </c>
      <c r="K13">
        <v>-4</v>
      </c>
      <c r="M13" t="s">
        <v>19</v>
      </c>
      <c r="O13">
        <v>1273</v>
      </c>
      <c r="S13">
        <v>2009</v>
      </c>
    </row>
    <row r="14" spans="1:19" x14ac:dyDescent="0.3">
      <c r="A14">
        <v>14</v>
      </c>
      <c r="B14" s="1">
        <v>36880</v>
      </c>
      <c r="C14">
        <v>0</v>
      </c>
      <c r="D14">
        <f t="shared" si="1"/>
        <v>0</v>
      </c>
      <c r="E14">
        <f t="shared" si="5"/>
        <v>252</v>
      </c>
      <c r="F14">
        <f>+IF(C15=1,-1,F15-1)</f>
        <v>-3</v>
      </c>
      <c r="G14">
        <v>-3</v>
      </c>
      <c r="H14">
        <f t="shared" si="4"/>
        <v>242</v>
      </c>
      <c r="I14">
        <f t="shared" si="3"/>
        <v>-7</v>
      </c>
      <c r="J14">
        <v>-7</v>
      </c>
      <c r="K14">
        <v>-3</v>
      </c>
      <c r="M14" t="s">
        <v>19</v>
      </c>
      <c r="O14">
        <v>1277</v>
      </c>
      <c r="P14">
        <f>+O14-O13</f>
        <v>4</v>
      </c>
      <c r="S14">
        <v>2010</v>
      </c>
    </row>
    <row r="15" spans="1:19" x14ac:dyDescent="0.3">
      <c r="A15">
        <v>15</v>
      </c>
      <c r="B15" s="1">
        <v>36881</v>
      </c>
      <c r="C15">
        <v>0</v>
      </c>
      <c r="D15">
        <f t="shared" si="1"/>
        <v>0</v>
      </c>
      <c r="E15">
        <f t="shared" si="5"/>
        <v>253</v>
      </c>
      <c r="F15">
        <f>+IF(C16=1,-1,F16-1)</f>
        <v>-2</v>
      </c>
      <c r="G15">
        <v>-2</v>
      </c>
      <c r="H15">
        <f t="shared" si="4"/>
        <v>243</v>
      </c>
      <c r="I15">
        <f t="shared" si="3"/>
        <v>-6</v>
      </c>
      <c r="J15">
        <v>-6</v>
      </c>
      <c r="K15">
        <v>-2</v>
      </c>
      <c r="M15" t="s">
        <v>19</v>
      </c>
      <c r="O15">
        <v>1524</v>
      </c>
      <c r="S15">
        <v>2011</v>
      </c>
    </row>
    <row r="16" spans="1:19" x14ac:dyDescent="0.3">
      <c r="A16">
        <v>16</v>
      </c>
      <c r="B16" s="1">
        <v>36882</v>
      </c>
      <c r="C16">
        <v>0</v>
      </c>
      <c r="D16">
        <f t="shared" si="1"/>
        <v>0</v>
      </c>
      <c r="E16">
        <f t="shared" si="5"/>
        <v>254</v>
      </c>
      <c r="F16">
        <f>+IF(C17=1,-1,F17-1)</f>
        <v>-1</v>
      </c>
      <c r="G16">
        <v>-1</v>
      </c>
      <c r="H16">
        <f t="shared" si="4"/>
        <v>244</v>
      </c>
      <c r="I16">
        <f t="shared" si="3"/>
        <v>-5</v>
      </c>
      <c r="J16">
        <v>-5</v>
      </c>
      <c r="K16">
        <v>-1</v>
      </c>
      <c r="M16" t="s">
        <v>19</v>
      </c>
      <c r="O16">
        <v>1528</v>
      </c>
      <c r="P16">
        <f>+O16-O15</f>
        <v>4</v>
      </c>
      <c r="S16">
        <v>2012</v>
      </c>
    </row>
    <row r="17" spans="1:19" x14ac:dyDescent="0.3">
      <c r="A17">
        <v>17</v>
      </c>
      <c r="B17" s="1">
        <v>36886</v>
      </c>
      <c r="C17">
        <v>1</v>
      </c>
      <c r="D17">
        <f t="shared" si="1"/>
        <v>0</v>
      </c>
      <c r="E17">
        <f t="shared" si="5"/>
        <v>1</v>
      </c>
      <c r="F17">
        <f t="shared" ref="F17:F80" si="6">+IF(C18=1,-1,F18-1)</f>
        <v>-248</v>
      </c>
      <c r="G17">
        <v>1</v>
      </c>
      <c r="H17">
        <f t="shared" si="4"/>
        <v>245</v>
      </c>
      <c r="I17">
        <f t="shared" si="3"/>
        <v>-4</v>
      </c>
      <c r="J17">
        <v>-4</v>
      </c>
      <c r="K17">
        <v>1</v>
      </c>
      <c r="M17">
        <v>17</v>
      </c>
      <c r="O17">
        <v>1775</v>
      </c>
      <c r="S17">
        <v>2013</v>
      </c>
    </row>
    <row r="18" spans="1:19" x14ac:dyDescent="0.3">
      <c r="A18">
        <v>18</v>
      </c>
      <c r="B18" s="1">
        <v>36887</v>
      </c>
      <c r="C18">
        <v>0</v>
      </c>
      <c r="D18">
        <f t="shared" si="1"/>
        <v>0</v>
      </c>
      <c r="E18">
        <f t="shared" si="5"/>
        <v>2</v>
      </c>
      <c r="F18">
        <f t="shared" si="6"/>
        <v>-247</v>
      </c>
      <c r="G18">
        <v>2</v>
      </c>
      <c r="H18">
        <f t="shared" si="4"/>
        <v>246</v>
      </c>
      <c r="I18">
        <f t="shared" si="3"/>
        <v>-3</v>
      </c>
      <c r="J18">
        <v>-3</v>
      </c>
      <c r="K18">
        <v>2</v>
      </c>
      <c r="M18" t="s">
        <v>19</v>
      </c>
      <c r="O18">
        <v>1779</v>
      </c>
      <c r="P18">
        <f>+O18-O17</f>
        <v>4</v>
      </c>
      <c r="S18">
        <v>2014</v>
      </c>
    </row>
    <row r="19" spans="1:19" x14ac:dyDescent="0.3">
      <c r="A19">
        <v>19</v>
      </c>
      <c r="B19" s="1">
        <v>36888</v>
      </c>
      <c r="C19">
        <v>0</v>
      </c>
      <c r="D19">
        <f t="shared" si="1"/>
        <v>0</v>
      </c>
      <c r="E19">
        <f t="shared" si="5"/>
        <v>3</v>
      </c>
      <c r="F19">
        <f t="shared" si="6"/>
        <v>-246</v>
      </c>
      <c r="G19">
        <v>3</v>
      </c>
      <c r="H19">
        <f t="shared" si="4"/>
        <v>247</v>
      </c>
      <c r="I19">
        <f t="shared" si="3"/>
        <v>-2</v>
      </c>
      <c r="J19">
        <v>-2</v>
      </c>
      <c r="K19">
        <v>3</v>
      </c>
      <c r="M19" t="s">
        <v>19</v>
      </c>
      <c r="O19">
        <v>2028</v>
      </c>
      <c r="S19">
        <v>2015</v>
      </c>
    </row>
    <row r="20" spans="1:19" x14ac:dyDescent="0.3">
      <c r="A20">
        <v>20</v>
      </c>
      <c r="B20" s="1">
        <v>36889</v>
      </c>
      <c r="C20">
        <v>0</v>
      </c>
      <c r="D20">
        <f t="shared" si="1"/>
        <v>0</v>
      </c>
      <c r="E20">
        <f t="shared" si="5"/>
        <v>4</v>
      </c>
      <c r="F20">
        <f t="shared" si="6"/>
        <v>-245</v>
      </c>
      <c r="G20">
        <v>4</v>
      </c>
      <c r="H20">
        <f t="shared" si="4"/>
        <v>248</v>
      </c>
      <c r="I20">
        <f t="shared" si="3"/>
        <v>-1</v>
      </c>
      <c r="J20">
        <v>-1</v>
      </c>
      <c r="K20">
        <v>4</v>
      </c>
      <c r="M20" t="s">
        <v>19</v>
      </c>
      <c r="O20">
        <v>2032</v>
      </c>
      <c r="P20">
        <f>+O20-O19</f>
        <v>4</v>
      </c>
      <c r="S20">
        <v>2016</v>
      </c>
    </row>
    <row r="21" spans="1:19" x14ac:dyDescent="0.3">
      <c r="A21">
        <v>21</v>
      </c>
      <c r="B21" s="1">
        <v>36893</v>
      </c>
      <c r="C21">
        <v>0</v>
      </c>
      <c r="D21">
        <f t="shared" si="1"/>
        <v>1</v>
      </c>
      <c r="E21">
        <f t="shared" si="5"/>
        <v>5</v>
      </c>
      <c r="F21">
        <f t="shared" si="6"/>
        <v>-244</v>
      </c>
      <c r="G21">
        <v>5</v>
      </c>
      <c r="H21">
        <f t="shared" si="4"/>
        <v>1</v>
      </c>
      <c r="I21">
        <f t="shared" si="3"/>
        <v>-248</v>
      </c>
      <c r="J21">
        <v>1</v>
      </c>
      <c r="K21">
        <v>11</v>
      </c>
      <c r="M21">
        <v>21</v>
      </c>
      <c r="O21">
        <v>2280</v>
      </c>
      <c r="S21">
        <v>2017</v>
      </c>
    </row>
    <row r="22" spans="1:19" x14ac:dyDescent="0.3">
      <c r="A22">
        <v>22</v>
      </c>
      <c r="B22" s="1">
        <v>36894</v>
      </c>
      <c r="C22">
        <v>0</v>
      </c>
      <c r="D22">
        <f t="shared" si="1"/>
        <v>0</v>
      </c>
      <c r="E22">
        <f t="shared" si="5"/>
        <v>6</v>
      </c>
      <c r="F22">
        <f t="shared" si="6"/>
        <v>-243</v>
      </c>
      <c r="G22">
        <v>6</v>
      </c>
      <c r="H22">
        <f t="shared" si="4"/>
        <v>2</v>
      </c>
      <c r="I22">
        <f t="shared" si="3"/>
        <v>-247</v>
      </c>
      <c r="J22">
        <v>2</v>
      </c>
      <c r="K22">
        <v>12</v>
      </c>
      <c r="M22" t="s">
        <v>19</v>
      </c>
      <c r="O22">
        <v>2284</v>
      </c>
      <c r="P22">
        <f>+O22-O21</f>
        <v>4</v>
      </c>
      <c r="S22">
        <v>2018</v>
      </c>
    </row>
    <row r="23" spans="1:19" x14ac:dyDescent="0.3">
      <c r="A23">
        <v>23</v>
      </c>
      <c r="B23" s="1">
        <v>36895</v>
      </c>
      <c r="C23">
        <v>0</v>
      </c>
      <c r="D23">
        <f t="shared" si="1"/>
        <v>0</v>
      </c>
      <c r="E23">
        <f t="shared" si="5"/>
        <v>7</v>
      </c>
      <c r="F23">
        <f t="shared" si="6"/>
        <v>-242</v>
      </c>
      <c r="G23">
        <v>7</v>
      </c>
      <c r="H23">
        <f t="shared" si="4"/>
        <v>3</v>
      </c>
      <c r="I23">
        <f t="shared" si="3"/>
        <v>-246</v>
      </c>
      <c r="J23">
        <v>3</v>
      </c>
      <c r="K23">
        <v>13</v>
      </c>
      <c r="M23" t="s">
        <v>19</v>
      </c>
      <c r="O23">
        <v>2531</v>
      </c>
      <c r="S23">
        <v>2019</v>
      </c>
    </row>
    <row r="24" spans="1:19" x14ac:dyDescent="0.3">
      <c r="A24">
        <v>24</v>
      </c>
      <c r="B24" s="1">
        <v>36896</v>
      </c>
      <c r="C24">
        <v>0</v>
      </c>
      <c r="D24">
        <f t="shared" si="1"/>
        <v>0</v>
      </c>
      <c r="E24">
        <f t="shared" si="5"/>
        <v>8</v>
      </c>
      <c r="F24">
        <f t="shared" si="6"/>
        <v>-241</v>
      </c>
      <c r="G24">
        <v>8</v>
      </c>
      <c r="H24">
        <f t="shared" si="4"/>
        <v>4</v>
      </c>
      <c r="I24">
        <f t="shared" si="3"/>
        <v>-245</v>
      </c>
      <c r="J24">
        <v>4</v>
      </c>
      <c r="K24">
        <v>14</v>
      </c>
      <c r="M24" t="s">
        <v>19</v>
      </c>
      <c r="O24">
        <v>2536</v>
      </c>
      <c r="P24">
        <f>+O24-O23</f>
        <v>5</v>
      </c>
      <c r="S24">
        <v>2020</v>
      </c>
    </row>
    <row r="25" spans="1:19" x14ac:dyDescent="0.3">
      <c r="A25">
        <v>25</v>
      </c>
      <c r="B25" s="1">
        <v>36899</v>
      </c>
      <c r="C25">
        <v>0</v>
      </c>
      <c r="D25">
        <f t="shared" si="1"/>
        <v>0</v>
      </c>
      <c r="E25">
        <f t="shared" si="5"/>
        <v>9</v>
      </c>
      <c r="F25">
        <f t="shared" si="6"/>
        <v>-240</v>
      </c>
      <c r="G25">
        <v>9</v>
      </c>
      <c r="H25">
        <f t="shared" si="4"/>
        <v>5</v>
      </c>
      <c r="I25">
        <f t="shared" si="3"/>
        <v>-244</v>
      </c>
      <c r="J25">
        <v>5</v>
      </c>
      <c r="K25">
        <v>15</v>
      </c>
      <c r="M25" t="s">
        <v>19</v>
      </c>
      <c r="O25">
        <v>2784</v>
      </c>
    </row>
    <row r="26" spans="1:19" x14ac:dyDescent="0.3">
      <c r="A26">
        <v>26</v>
      </c>
      <c r="B26" s="1">
        <v>36900</v>
      </c>
      <c r="C26">
        <v>0</v>
      </c>
      <c r="D26">
        <f t="shared" si="1"/>
        <v>0</v>
      </c>
      <c r="E26">
        <f t="shared" si="5"/>
        <v>10</v>
      </c>
      <c r="F26">
        <f t="shared" si="6"/>
        <v>-239</v>
      </c>
      <c r="G26">
        <v>10</v>
      </c>
      <c r="H26">
        <f t="shared" si="4"/>
        <v>6</v>
      </c>
      <c r="I26">
        <f t="shared" si="3"/>
        <v>-243</v>
      </c>
      <c r="J26">
        <v>6</v>
      </c>
      <c r="K26">
        <v>16</v>
      </c>
      <c r="M26" t="s">
        <v>19</v>
      </c>
      <c r="O26">
        <v>2788</v>
      </c>
      <c r="P26">
        <f>+O26-O25</f>
        <v>4</v>
      </c>
    </row>
    <row r="27" spans="1:19" x14ac:dyDescent="0.3">
      <c r="A27">
        <v>27</v>
      </c>
      <c r="B27" s="1">
        <v>36901</v>
      </c>
      <c r="C27">
        <v>0</v>
      </c>
      <c r="D27">
        <f t="shared" si="1"/>
        <v>0</v>
      </c>
      <c r="E27">
        <f t="shared" si="5"/>
        <v>11</v>
      </c>
      <c r="F27">
        <f t="shared" si="6"/>
        <v>-238</v>
      </c>
      <c r="G27">
        <v>99</v>
      </c>
      <c r="H27">
        <f t="shared" si="4"/>
        <v>7</v>
      </c>
      <c r="I27">
        <f t="shared" si="3"/>
        <v>-242</v>
      </c>
      <c r="J27">
        <v>7</v>
      </c>
      <c r="K27">
        <v>17</v>
      </c>
      <c r="M27" t="s">
        <v>19</v>
      </c>
      <c r="O27">
        <v>3034</v>
      </c>
    </row>
    <row r="28" spans="1:19" x14ac:dyDescent="0.3">
      <c r="A28">
        <v>28</v>
      </c>
      <c r="B28" s="1">
        <v>36902</v>
      </c>
      <c r="C28">
        <v>0</v>
      </c>
      <c r="D28">
        <f t="shared" si="1"/>
        <v>0</v>
      </c>
      <c r="E28">
        <f t="shared" si="5"/>
        <v>12</v>
      </c>
      <c r="F28">
        <f t="shared" si="6"/>
        <v>-237</v>
      </c>
      <c r="G28">
        <v>99</v>
      </c>
      <c r="H28">
        <f t="shared" si="4"/>
        <v>8</v>
      </c>
      <c r="I28">
        <f t="shared" si="3"/>
        <v>-241</v>
      </c>
      <c r="J28">
        <v>8</v>
      </c>
      <c r="K28">
        <v>18</v>
      </c>
      <c r="M28" t="s">
        <v>19</v>
      </c>
      <c r="O28">
        <v>3038</v>
      </c>
      <c r="P28">
        <f>+O28-O27</f>
        <v>4</v>
      </c>
    </row>
    <row r="29" spans="1:19" x14ac:dyDescent="0.3">
      <c r="A29">
        <v>29</v>
      </c>
      <c r="B29" s="1">
        <v>36903</v>
      </c>
      <c r="C29">
        <v>0</v>
      </c>
      <c r="D29">
        <f t="shared" si="1"/>
        <v>0</v>
      </c>
      <c r="E29">
        <f t="shared" si="5"/>
        <v>13</v>
      </c>
      <c r="F29">
        <f t="shared" si="6"/>
        <v>-236</v>
      </c>
      <c r="G29">
        <v>99</v>
      </c>
      <c r="H29">
        <f t="shared" si="4"/>
        <v>9</v>
      </c>
      <c r="I29">
        <f t="shared" si="3"/>
        <v>-240</v>
      </c>
      <c r="J29">
        <v>9</v>
      </c>
      <c r="K29">
        <v>19</v>
      </c>
      <c r="M29" t="s">
        <v>19</v>
      </c>
      <c r="O29">
        <v>3286</v>
      </c>
    </row>
    <row r="30" spans="1:19" x14ac:dyDescent="0.3">
      <c r="A30">
        <v>30</v>
      </c>
      <c r="B30" s="1">
        <v>36907</v>
      </c>
      <c r="C30">
        <v>0</v>
      </c>
      <c r="D30">
        <f t="shared" si="1"/>
        <v>0</v>
      </c>
      <c r="E30">
        <f t="shared" si="5"/>
        <v>14</v>
      </c>
      <c r="F30">
        <f t="shared" si="6"/>
        <v>-235</v>
      </c>
      <c r="G30">
        <v>99</v>
      </c>
      <c r="H30">
        <f t="shared" si="4"/>
        <v>10</v>
      </c>
      <c r="I30">
        <f t="shared" si="3"/>
        <v>-239</v>
      </c>
      <c r="J30">
        <v>10</v>
      </c>
      <c r="K30">
        <v>20</v>
      </c>
      <c r="M30" t="s">
        <v>19</v>
      </c>
      <c r="O30">
        <v>3290</v>
      </c>
      <c r="P30">
        <f>+O30-O29</f>
        <v>4</v>
      </c>
    </row>
    <row r="31" spans="1:19" x14ac:dyDescent="0.3">
      <c r="A31">
        <v>31</v>
      </c>
      <c r="B31" s="1">
        <v>36908</v>
      </c>
      <c r="C31">
        <v>0</v>
      </c>
      <c r="D31">
        <f t="shared" si="1"/>
        <v>0</v>
      </c>
      <c r="E31">
        <f t="shared" si="5"/>
        <v>15</v>
      </c>
      <c r="F31">
        <f t="shared" si="6"/>
        <v>-234</v>
      </c>
      <c r="G31">
        <v>99</v>
      </c>
      <c r="H31">
        <f t="shared" si="4"/>
        <v>11</v>
      </c>
      <c r="I31">
        <f t="shared" si="3"/>
        <v>-238</v>
      </c>
      <c r="J31">
        <v>99</v>
      </c>
      <c r="K31">
        <v>99</v>
      </c>
      <c r="M31" t="s">
        <v>19</v>
      </c>
      <c r="O31">
        <v>3538</v>
      </c>
    </row>
    <row r="32" spans="1:19" x14ac:dyDescent="0.3">
      <c r="A32">
        <v>32</v>
      </c>
      <c r="B32" s="1">
        <v>36909</v>
      </c>
      <c r="C32">
        <v>0</v>
      </c>
      <c r="D32">
        <f t="shared" si="1"/>
        <v>0</v>
      </c>
      <c r="E32">
        <f t="shared" si="5"/>
        <v>16</v>
      </c>
      <c r="F32">
        <f t="shared" si="6"/>
        <v>-233</v>
      </c>
      <c r="G32">
        <v>99</v>
      </c>
      <c r="H32">
        <f t="shared" si="4"/>
        <v>12</v>
      </c>
      <c r="I32">
        <f t="shared" si="3"/>
        <v>-237</v>
      </c>
      <c r="J32">
        <v>99</v>
      </c>
      <c r="K32">
        <v>99</v>
      </c>
      <c r="M32" t="s">
        <v>19</v>
      </c>
      <c r="O32">
        <v>3542</v>
      </c>
      <c r="P32">
        <f>+O32-O31</f>
        <v>4</v>
      </c>
    </row>
    <row r="33" spans="1:16" x14ac:dyDescent="0.3">
      <c r="A33">
        <v>33</v>
      </c>
      <c r="B33" s="1">
        <v>36910</v>
      </c>
      <c r="C33">
        <v>0</v>
      </c>
      <c r="D33">
        <f t="shared" si="1"/>
        <v>0</v>
      </c>
      <c r="E33">
        <f t="shared" si="5"/>
        <v>17</v>
      </c>
      <c r="F33">
        <f t="shared" si="6"/>
        <v>-232</v>
      </c>
      <c r="G33">
        <v>99</v>
      </c>
      <c r="H33">
        <f t="shared" si="4"/>
        <v>13</v>
      </c>
      <c r="I33">
        <f t="shared" si="3"/>
        <v>-236</v>
      </c>
      <c r="J33">
        <v>99</v>
      </c>
      <c r="K33">
        <v>99</v>
      </c>
      <c r="M33" t="s">
        <v>19</v>
      </c>
      <c r="O33">
        <v>3790</v>
      </c>
    </row>
    <row r="34" spans="1:16" x14ac:dyDescent="0.3">
      <c r="A34">
        <v>34</v>
      </c>
      <c r="B34" s="1">
        <v>36913</v>
      </c>
      <c r="C34">
        <v>0</v>
      </c>
      <c r="D34">
        <f t="shared" si="1"/>
        <v>0</v>
      </c>
      <c r="E34">
        <f t="shared" si="5"/>
        <v>18</v>
      </c>
      <c r="F34">
        <f t="shared" si="6"/>
        <v>-231</v>
      </c>
      <c r="G34">
        <v>99</v>
      </c>
      <c r="H34">
        <f t="shared" si="4"/>
        <v>14</v>
      </c>
      <c r="I34">
        <f t="shared" si="3"/>
        <v>-235</v>
      </c>
      <c r="J34">
        <v>99</v>
      </c>
      <c r="K34">
        <v>99</v>
      </c>
      <c r="M34" t="s">
        <v>19</v>
      </c>
      <c r="O34">
        <v>3794</v>
      </c>
      <c r="P34">
        <f>+O34-O33</f>
        <v>4</v>
      </c>
    </row>
    <row r="35" spans="1:16" x14ac:dyDescent="0.3">
      <c r="A35">
        <v>35</v>
      </c>
      <c r="B35" s="1">
        <v>36914</v>
      </c>
      <c r="C35">
        <v>0</v>
      </c>
      <c r="D35">
        <f t="shared" si="1"/>
        <v>0</v>
      </c>
      <c r="E35">
        <f t="shared" si="5"/>
        <v>19</v>
      </c>
      <c r="F35">
        <f t="shared" si="6"/>
        <v>-230</v>
      </c>
      <c r="G35">
        <v>99</v>
      </c>
      <c r="H35">
        <f t="shared" si="4"/>
        <v>15</v>
      </c>
      <c r="I35">
        <f t="shared" si="3"/>
        <v>-234</v>
      </c>
      <c r="J35">
        <v>99</v>
      </c>
      <c r="K35">
        <v>99</v>
      </c>
      <c r="M35" t="s">
        <v>19</v>
      </c>
      <c r="O35">
        <v>4042</v>
      </c>
    </row>
    <row r="36" spans="1:16" x14ac:dyDescent="0.3">
      <c r="A36">
        <v>36</v>
      </c>
      <c r="B36" s="1">
        <v>36915</v>
      </c>
      <c r="C36">
        <v>0</v>
      </c>
      <c r="D36">
        <f t="shared" si="1"/>
        <v>0</v>
      </c>
      <c r="E36">
        <f t="shared" si="5"/>
        <v>20</v>
      </c>
      <c r="F36">
        <f t="shared" si="6"/>
        <v>-229</v>
      </c>
      <c r="G36">
        <v>99</v>
      </c>
      <c r="H36">
        <f t="shared" si="4"/>
        <v>16</v>
      </c>
      <c r="I36">
        <f t="shared" si="3"/>
        <v>-233</v>
      </c>
      <c r="J36">
        <v>99</v>
      </c>
      <c r="K36">
        <v>99</v>
      </c>
      <c r="M36" t="s">
        <v>19</v>
      </c>
      <c r="O36">
        <v>4046</v>
      </c>
      <c r="P36">
        <f>+O36-O35</f>
        <v>4</v>
      </c>
    </row>
    <row r="37" spans="1:16" x14ac:dyDescent="0.3">
      <c r="A37">
        <v>37</v>
      </c>
      <c r="B37" s="1">
        <v>36916</v>
      </c>
      <c r="C37">
        <v>0</v>
      </c>
      <c r="D37">
        <f t="shared" si="1"/>
        <v>0</v>
      </c>
      <c r="E37">
        <f t="shared" si="5"/>
        <v>21</v>
      </c>
      <c r="F37">
        <f t="shared" si="6"/>
        <v>-228</v>
      </c>
      <c r="G37">
        <v>99</v>
      </c>
      <c r="H37">
        <f t="shared" si="4"/>
        <v>17</v>
      </c>
      <c r="I37">
        <f t="shared" si="3"/>
        <v>-232</v>
      </c>
      <c r="J37">
        <v>99</v>
      </c>
      <c r="K37">
        <v>99</v>
      </c>
      <c r="M37" t="s">
        <v>19</v>
      </c>
      <c r="O37">
        <v>4293</v>
      </c>
    </row>
    <row r="38" spans="1:16" x14ac:dyDescent="0.3">
      <c r="A38">
        <v>38</v>
      </c>
      <c r="B38" s="1">
        <v>36917</v>
      </c>
      <c r="C38">
        <v>0</v>
      </c>
      <c r="D38">
        <f t="shared" si="1"/>
        <v>0</v>
      </c>
      <c r="E38">
        <f t="shared" si="5"/>
        <v>22</v>
      </c>
      <c r="F38">
        <f t="shared" si="6"/>
        <v>-227</v>
      </c>
      <c r="G38">
        <v>99</v>
      </c>
      <c r="H38">
        <f t="shared" si="4"/>
        <v>18</v>
      </c>
      <c r="I38">
        <f t="shared" si="3"/>
        <v>-231</v>
      </c>
      <c r="J38">
        <v>99</v>
      </c>
      <c r="K38">
        <v>99</v>
      </c>
      <c r="M38" t="s">
        <v>19</v>
      </c>
      <c r="O38">
        <v>4297</v>
      </c>
      <c r="P38">
        <f>+O38-O37</f>
        <v>4</v>
      </c>
    </row>
    <row r="39" spans="1:16" x14ac:dyDescent="0.3">
      <c r="A39">
        <v>39</v>
      </c>
      <c r="B39" s="1">
        <v>36920</v>
      </c>
      <c r="C39">
        <v>0</v>
      </c>
      <c r="D39">
        <f t="shared" si="1"/>
        <v>0</v>
      </c>
      <c r="E39">
        <f t="shared" si="5"/>
        <v>23</v>
      </c>
      <c r="F39">
        <f t="shared" si="6"/>
        <v>-226</v>
      </c>
      <c r="G39">
        <v>99</v>
      </c>
      <c r="H39">
        <f t="shared" si="4"/>
        <v>19</v>
      </c>
      <c r="I39">
        <f t="shared" si="3"/>
        <v>-230</v>
      </c>
      <c r="J39">
        <v>99</v>
      </c>
      <c r="K39">
        <v>99</v>
      </c>
      <c r="M39" t="s">
        <v>19</v>
      </c>
      <c r="O39">
        <v>4544</v>
      </c>
    </row>
    <row r="40" spans="1:16" x14ac:dyDescent="0.3">
      <c r="A40">
        <v>40</v>
      </c>
      <c r="B40" s="1">
        <v>36921</v>
      </c>
      <c r="C40">
        <v>0</v>
      </c>
      <c r="D40">
        <f t="shared" si="1"/>
        <v>0</v>
      </c>
      <c r="E40">
        <f t="shared" si="5"/>
        <v>24</v>
      </c>
      <c r="F40">
        <f t="shared" si="6"/>
        <v>-225</v>
      </c>
      <c r="G40">
        <v>99</v>
      </c>
      <c r="H40">
        <f t="shared" si="4"/>
        <v>20</v>
      </c>
      <c r="I40">
        <f t="shared" si="3"/>
        <v>-229</v>
      </c>
      <c r="J40">
        <v>99</v>
      </c>
      <c r="K40">
        <v>99</v>
      </c>
      <c r="M40" t="s">
        <v>19</v>
      </c>
      <c r="O40">
        <v>4548</v>
      </c>
      <c r="P40">
        <f>+O40-O39</f>
        <v>4</v>
      </c>
    </row>
    <row r="41" spans="1:16" x14ac:dyDescent="0.3">
      <c r="A41">
        <v>41</v>
      </c>
      <c r="B41" s="1">
        <v>36922</v>
      </c>
      <c r="C41">
        <v>0</v>
      </c>
      <c r="D41">
        <f t="shared" si="1"/>
        <v>0</v>
      </c>
      <c r="E41">
        <f t="shared" si="5"/>
        <v>25</v>
      </c>
      <c r="F41">
        <f t="shared" si="6"/>
        <v>-224</v>
      </c>
      <c r="G41">
        <v>99</v>
      </c>
      <c r="H41">
        <f t="shared" si="4"/>
        <v>21</v>
      </c>
      <c r="I41">
        <f t="shared" si="3"/>
        <v>-228</v>
      </c>
      <c r="J41">
        <v>99</v>
      </c>
      <c r="K41">
        <v>99</v>
      </c>
      <c r="M41" t="s">
        <v>19</v>
      </c>
      <c r="O41">
        <v>4796</v>
      </c>
    </row>
    <row r="42" spans="1:16" x14ac:dyDescent="0.3">
      <c r="A42">
        <v>42</v>
      </c>
      <c r="B42" s="1">
        <v>36923</v>
      </c>
      <c r="C42">
        <v>0</v>
      </c>
      <c r="D42">
        <f t="shared" si="1"/>
        <v>0</v>
      </c>
      <c r="E42">
        <f t="shared" si="5"/>
        <v>26</v>
      </c>
      <c r="F42">
        <f t="shared" si="6"/>
        <v>-223</v>
      </c>
      <c r="G42">
        <v>99</v>
      </c>
      <c r="H42">
        <f t="shared" si="4"/>
        <v>22</v>
      </c>
      <c r="I42">
        <f t="shared" si="3"/>
        <v>-227</v>
      </c>
      <c r="J42">
        <v>99</v>
      </c>
      <c r="K42">
        <v>99</v>
      </c>
      <c r="M42" t="s">
        <v>19</v>
      </c>
      <c r="O42">
        <v>4800</v>
      </c>
      <c r="P42">
        <f>+O42-O41</f>
        <v>4</v>
      </c>
    </row>
    <row r="43" spans="1:16" x14ac:dyDescent="0.3">
      <c r="A43">
        <v>43</v>
      </c>
      <c r="B43" s="1">
        <v>36924</v>
      </c>
      <c r="C43">
        <v>0</v>
      </c>
      <c r="D43">
        <f t="shared" si="1"/>
        <v>0</v>
      </c>
      <c r="E43">
        <f t="shared" si="5"/>
        <v>27</v>
      </c>
      <c r="F43">
        <f t="shared" si="6"/>
        <v>-222</v>
      </c>
      <c r="G43">
        <v>99</v>
      </c>
      <c r="H43">
        <f t="shared" si="4"/>
        <v>23</v>
      </c>
      <c r="I43">
        <f t="shared" si="3"/>
        <v>-226</v>
      </c>
      <c r="J43">
        <v>99</v>
      </c>
      <c r="K43">
        <v>99</v>
      </c>
      <c r="M43" t="s">
        <v>19</v>
      </c>
    </row>
    <row r="44" spans="1:16" x14ac:dyDescent="0.3">
      <c r="A44">
        <v>44</v>
      </c>
      <c r="B44" s="1">
        <v>36927</v>
      </c>
      <c r="C44">
        <v>0</v>
      </c>
      <c r="D44">
        <f t="shared" si="1"/>
        <v>0</v>
      </c>
      <c r="E44">
        <f t="shared" si="5"/>
        <v>28</v>
      </c>
      <c r="F44">
        <f t="shared" si="6"/>
        <v>-221</v>
      </c>
      <c r="G44">
        <v>99</v>
      </c>
      <c r="H44">
        <f t="shared" si="4"/>
        <v>24</v>
      </c>
      <c r="I44">
        <f t="shared" si="3"/>
        <v>-225</v>
      </c>
      <c r="J44">
        <v>99</v>
      </c>
      <c r="K44">
        <v>99</v>
      </c>
      <c r="M44" t="s">
        <v>19</v>
      </c>
    </row>
    <row r="45" spans="1:16" x14ac:dyDescent="0.3">
      <c r="A45">
        <v>45</v>
      </c>
      <c r="B45" s="1">
        <v>36928</v>
      </c>
      <c r="C45">
        <v>0</v>
      </c>
      <c r="D45">
        <f t="shared" si="1"/>
        <v>0</v>
      </c>
      <c r="E45">
        <f t="shared" si="5"/>
        <v>29</v>
      </c>
      <c r="F45">
        <f t="shared" si="6"/>
        <v>-220</v>
      </c>
      <c r="G45">
        <v>99</v>
      </c>
      <c r="H45">
        <f t="shared" si="4"/>
        <v>25</v>
      </c>
      <c r="I45">
        <f t="shared" si="3"/>
        <v>-224</v>
      </c>
      <c r="J45">
        <v>99</v>
      </c>
      <c r="K45">
        <v>99</v>
      </c>
      <c r="M45" t="s">
        <v>19</v>
      </c>
    </row>
    <row r="46" spans="1:16" x14ac:dyDescent="0.3">
      <c r="A46">
        <v>46</v>
      </c>
      <c r="B46" s="1">
        <v>36929</v>
      </c>
      <c r="C46">
        <v>0</v>
      </c>
      <c r="D46">
        <f t="shared" si="1"/>
        <v>0</v>
      </c>
      <c r="E46">
        <f t="shared" si="5"/>
        <v>30</v>
      </c>
      <c r="F46">
        <f t="shared" si="6"/>
        <v>-219</v>
      </c>
      <c r="G46">
        <v>99</v>
      </c>
      <c r="H46">
        <f t="shared" si="4"/>
        <v>26</v>
      </c>
      <c r="I46">
        <f t="shared" si="3"/>
        <v>-223</v>
      </c>
      <c r="J46">
        <v>99</v>
      </c>
      <c r="K46">
        <v>99</v>
      </c>
      <c r="M46" t="s">
        <v>19</v>
      </c>
    </row>
    <row r="47" spans="1:16" x14ac:dyDescent="0.3">
      <c r="A47">
        <v>47</v>
      </c>
      <c r="B47" s="1">
        <v>36930</v>
      </c>
      <c r="C47">
        <v>0</v>
      </c>
      <c r="D47">
        <f t="shared" si="1"/>
        <v>0</v>
      </c>
      <c r="E47">
        <f t="shared" si="5"/>
        <v>31</v>
      </c>
      <c r="F47">
        <f t="shared" si="6"/>
        <v>-218</v>
      </c>
      <c r="G47">
        <v>99</v>
      </c>
      <c r="H47">
        <f t="shared" si="4"/>
        <v>27</v>
      </c>
      <c r="I47">
        <f t="shared" si="3"/>
        <v>-222</v>
      </c>
      <c r="J47">
        <v>99</v>
      </c>
      <c r="K47">
        <v>99</v>
      </c>
      <c r="M47" t="s">
        <v>19</v>
      </c>
    </row>
    <row r="48" spans="1:16" x14ac:dyDescent="0.3">
      <c r="A48">
        <v>48</v>
      </c>
      <c r="B48" s="1">
        <v>36931</v>
      </c>
      <c r="C48">
        <v>0</v>
      </c>
      <c r="D48">
        <f t="shared" si="1"/>
        <v>0</v>
      </c>
      <c r="E48">
        <f t="shared" si="5"/>
        <v>32</v>
      </c>
      <c r="F48">
        <f t="shared" si="6"/>
        <v>-217</v>
      </c>
      <c r="G48">
        <v>99</v>
      </c>
      <c r="H48">
        <f t="shared" si="4"/>
        <v>28</v>
      </c>
      <c r="I48">
        <f t="shared" si="3"/>
        <v>-221</v>
      </c>
      <c r="J48">
        <v>99</v>
      </c>
      <c r="K48">
        <v>99</v>
      </c>
      <c r="M48" t="s">
        <v>19</v>
      </c>
    </row>
    <row r="49" spans="1:13" x14ac:dyDescent="0.3">
      <c r="A49">
        <v>49</v>
      </c>
      <c r="B49" s="1">
        <v>36934</v>
      </c>
      <c r="C49">
        <v>0</v>
      </c>
      <c r="D49">
        <f t="shared" si="1"/>
        <v>0</v>
      </c>
      <c r="E49">
        <f t="shared" si="5"/>
        <v>33</v>
      </c>
      <c r="F49">
        <f t="shared" si="6"/>
        <v>-216</v>
      </c>
      <c r="G49">
        <v>99</v>
      </c>
      <c r="H49">
        <f t="shared" si="4"/>
        <v>29</v>
      </c>
      <c r="I49">
        <f t="shared" si="3"/>
        <v>-220</v>
      </c>
      <c r="J49">
        <v>99</v>
      </c>
      <c r="K49">
        <v>99</v>
      </c>
      <c r="M49" t="s">
        <v>19</v>
      </c>
    </row>
    <row r="50" spans="1:13" x14ac:dyDescent="0.3">
      <c r="A50">
        <v>50</v>
      </c>
      <c r="B50" s="1">
        <v>36935</v>
      </c>
      <c r="C50">
        <v>0</v>
      </c>
      <c r="D50">
        <f t="shared" si="1"/>
        <v>0</v>
      </c>
      <c r="E50">
        <f t="shared" si="5"/>
        <v>34</v>
      </c>
      <c r="F50">
        <f t="shared" si="6"/>
        <v>-215</v>
      </c>
      <c r="G50">
        <v>99</v>
      </c>
      <c r="H50">
        <f t="shared" si="4"/>
        <v>30</v>
      </c>
      <c r="I50">
        <f t="shared" si="3"/>
        <v>-219</v>
      </c>
      <c r="J50">
        <v>99</v>
      </c>
      <c r="K50">
        <v>99</v>
      </c>
      <c r="M50" t="s">
        <v>19</v>
      </c>
    </row>
    <row r="51" spans="1:13" x14ac:dyDescent="0.3">
      <c r="A51">
        <v>51</v>
      </c>
      <c r="B51" s="1">
        <v>36936</v>
      </c>
      <c r="C51">
        <v>0</v>
      </c>
      <c r="D51">
        <f t="shared" si="1"/>
        <v>0</v>
      </c>
      <c r="E51">
        <f t="shared" si="5"/>
        <v>35</v>
      </c>
      <c r="F51">
        <f t="shared" si="6"/>
        <v>-214</v>
      </c>
      <c r="G51">
        <v>99</v>
      </c>
      <c r="H51">
        <f t="shared" si="4"/>
        <v>31</v>
      </c>
      <c r="I51">
        <f t="shared" si="3"/>
        <v>-218</v>
      </c>
      <c r="J51">
        <v>99</v>
      </c>
      <c r="K51">
        <v>99</v>
      </c>
      <c r="M51" t="s">
        <v>19</v>
      </c>
    </row>
    <row r="52" spans="1:13" x14ac:dyDescent="0.3">
      <c r="A52">
        <v>52</v>
      </c>
      <c r="B52" s="1">
        <v>36937</v>
      </c>
      <c r="C52">
        <v>0</v>
      </c>
      <c r="D52">
        <f t="shared" si="1"/>
        <v>0</v>
      </c>
      <c r="E52">
        <f t="shared" si="5"/>
        <v>36</v>
      </c>
      <c r="F52">
        <f t="shared" si="6"/>
        <v>-213</v>
      </c>
      <c r="G52">
        <v>99</v>
      </c>
      <c r="H52">
        <f t="shared" si="4"/>
        <v>32</v>
      </c>
      <c r="I52">
        <f t="shared" si="3"/>
        <v>-217</v>
      </c>
      <c r="J52">
        <v>99</v>
      </c>
      <c r="K52">
        <v>99</v>
      </c>
      <c r="M52" t="s">
        <v>19</v>
      </c>
    </row>
    <row r="53" spans="1:13" x14ac:dyDescent="0.3">
      <c r="A53">
        <v>53</v>
      </c>
      <c r="B53" s="1">
        <v>36938</v>
      </c>
      <c r="C53">
        <v>0</v>
      </c>
      <c r="D53">
        <f t="shared" si="1"/>
        <v>0</v>
      </c>
      <c r="E53">
        <f t="shared" si="5"/>
        <v>37</v>
      </c>
      <c r="F53">
        <f t="shared" si="6"/>
        <v>-212</v>
      </c>
      <c r="G53">
        <v>99</v>
      </c>
      <c r="H53">
        <f t="shared" si="4"/>
        <v>33</v>
      </c>
      <c r="I53">
        <f t="shared" si="3"/>
        <v>-216</v>
      </c>
      <c r="J53">
        <v>99</v>
      </c>
      <c r="K53">
        <v>99</v>
      </c>
      <c r="M53" t="s">
        <v>19</v>
      </c>
    </row>
    <row r="54" spans="1:13" x14ac:dyDescent="0.3">
      <c r="A54">
        <v>54</v>
      </c>
      <c r="B54" s="1">
        <v>36942</v>
      </c>
      <c r="C54">
        <v>0</v>
      </c>
      <c r="D54">
        <f t="shared" si="1"/>
        <v>0</v>
      </c>
      <c r="E54">
        <f t="shared" si="5"/>
        <v>38</v>
      </c>
      <c r="F54">
        <f t="shared" si="6"/>
        <v>-211</v>
      </c>
      <c r="G54">
        <v>99</v>
      </c>
      <c r="H54">
        <f t="shared" si="4"/>
        <v>34</v>
      </c>
      <c r="I54">
        <f t="shared" si="3"/>
        <v>-215</v>
      </c>
      <c r="J54">
        <v>99</v>
      </c>
      <c r="K54">
        <v>99</v>
      </c>
      <c r="M54" t="s">
        <v>19</v>
      </c>
    </row>
    <row r="55" spans="1:13" x14ac:dyDescent="0.3">
      <c r="A55">
        <v>55</v>
      </c>
      <c r="B55" s="1">
        <v>36943</v>
      </c>
      <c r="C55">
        <v>0</v>
      </c>
      <c r="D55">
        <f t="shared" si="1"/>
        <v>0</v>
      </c>
      <c r="E55">
        <f t="shared" si="5"/>
        <v>39</v>
      </c>
      <c r="F55">
        <f t="shared" si="6"/>
        <v>-210</v>
      </c>
      <c r="G55">
        <v>99</v>
      </c>
      <c r="H55">
        <f t="shared" si="4"/>
        <v>35</v>
      </c>
      <c r="I55">
        <f t="shared" si="3"/>
        <v>-214</v>
      </c>
      <c r="J55">
        <v>99</v>
      </c>
      <c r="K55">
        <v>99</v>
      </c>
      <c r="M55" t="s">
        <v>19</v>
      </c>
    </row>
    <row r="56" spans="1:13" x14ac:dyDescent="0.3">
      <c r="A56">
        <v>56</v>
      </c>
      <c r="B56" s="1">
        <v>36944</v>
      </c>
      <c r="C56">
        <v>0</v>
      </c>
      <c r="D56">
        <f t="shared" si="1"/>
        <v>0</v>
      </c>
      <c r="E56">
        <f t="shared" si="5"/>
        <v>40</v>
      </c>
      <c r="F56">
        <f t="shared" si="6"/>
        <v>-209</v>
      </c>
      <c r="G56">
        <v>99</v>
      </c>
      <c r="H56">
        <f t="shared" si="4"/>
        <v>36</v>
      </c>
      <c r="I56">
        <f t="shared" si="3"/>
        <v>-213</v>
      </c>
      <c r="J56">
        <v>99</v>
      </c>
      <c r="K56">
        <v>99</v>
      </c>
      <c r="M56" t="s">
        <v>19</v>
      </c>
    </row>
    <row r="57" spans="1:13" x14ac:dyDescent="0.3">
      <c r="A57">
        <v>57</v>
      </c>
      <c r="B57" s="1">
        <v>36945</v>
      </c>
      <c r="C57">
        <v>0</v>
      </c>
      <c r="D57">
        <f t="shared" si="1"/>
        <v>0</v>
      </c>
      <c r="E57">
        <f t="shared" si="5"/>
        <v>41</v>
      </c>
      <c r="F57">
        <f t="shared" si="6"/>
        <v>-208</v>
      </c>
      <c r="G57">
        <v>99</v>
      </c>
      <c r="H57">
        <f t="shared" si="4"/>
        <v>37</v>
      </c>
      <c r="I57">
        <f t="shared" si="3"/>
        <v>-212</v>
      </c>
      <c r="J57">
        <v>99</v>
      </c>
      <c r="K57">
        <v>99</v>
      </c>
      <c r="M57" t="s">
        <v>19</v>
      </c>
    </row>
    <row r="58" spans="1:13" x14ac:dyDescent="0.3">
      <c r="A58">
        <v>58</v>
      </c>
      <c r="B58" s="1">
        <v>36948</v>
      </c>
      <c r="C58">
        <v>0</v>
      </c>
      <c r="D58">
        <f t="shared" si="1"/>
        <v>0</v>
      </c>
      <c r="E58">
        <f t="shared" si="5"/>
        <v>42</v>
      </c>
      <c r="F58">
        <f t="shared" si="6"/>
        <v>-207</v>
      </c>
      <c r="G58">
        <v>99</v>
      </c>
      <c r="H58">
        <f t="shared" si="4"/>
        <v>38</v>
      </c>
      <c r="I58">
        <f t="shared" si="3"/>
        <v>-211</v>
      </c>
      <c r="J58">
        <v>99</v>
      </c>
      <c r="K58">
        <v>99</v>
      </c>
      <c r="M58" t="s">
        <v>19</v>
      </c>
    </row>
    <row r="59" spans="1:13" x14ac:dyDescent="0.3">
      <c r="A59">
        <v>59</v>
      </c>
      <c r="B59" s="1">
        <v>36949</v>
      </c>
      <c r="C59">
        <v>0</v>
      </c>
      <c r="D59">
        <f t="shared" si="1"/>
        <v>0</v>
      </c>
      <c r="E59">
        <f t="shared" si="5"/>
        <v>43</v>
      </c>
      <c r="F59">
        <f t="shared" si="6"/>
        <v>-206</v>
      </c>
      <c r="G59">
        <v>99</v>
      </c>
      <c r="H59">
        <f t="shared" si="4"/>
        <v>39</v>
      </c>
      <c r="I59">
        <f t="shared" si="3"/>
        <v>-210</v>
      </c>
      <c r="J59">
        <v>99</v>
      </c>
      <c r="K59">
        <v>99</v>
      </c>
      <c r="M59" t="s">
        <v>19</v>
      </c>
    </row>
    <row r="60" spans="1:13" x14ac:dyDescent="0.3">
      <c r="A60">
        <v>60</v>
      </c>
      <c r="B60" s="1">
        <v>36950</v>
      </c>
      <c r="C60">
        <v>0</v>
      </c>
      <c r="D60">
        <f t="shared" si="1"/>
        <v>0</v>
      </c>
      <c r="E60">
        <f t="shared" si="5"/>
        <v>44</v>
      </c>
      <c r="F60">
        <f t="shared" si="6"/>
        <v>-205</v>
      </c>
      <c r="G60">
        <v>99</v>
      </c>
      <c r="H60">
        <f t="shared" si="4"/>
        <v>40</v>
      </c>
      <c r="I60">
        <f t="shared" si="3"/>
        <v>-209</v>
      </c>
      <c r="J60">
        <v>99</v>
      </c>
      <c r="K60">
        <v>99</v>
      </c>
      <c r="M60" t="s">
        <v>19</v>
      </c>
    </row>
    <row r="61" spans="1:13" x14ac:dyDescent="0.3">
      <c r="A61">
        <v>61</v>
      </c>
      <c r="B61" s="1">
        <v>36951</v>
      </c>
      <c r="C61">
        <v>0</v>
      </c>
      <c r="D61">
        <f t="shared" si="1"/>
        <v>0</v>
      </c>
      <c r="E61">
        <f t="shared" si="5"/>
        <v>45</v>
      </c>
      <c r="F61">
        <f t="shared" si="6"/>
        <v>-204</v>
      </c>
      <c r="G61">
        <v>99</v>
      </c>
      <c r="H61">
        <f t="shared" si="4"/>
        <v>41</v>
      </c>
      <c r="I61">
        <f t="shared" si="3"/>
        <v>-208</v>
      </c>
      <c r="J61">
        <v>99</v>
      </c>
      <c r="K61">
        <v>99</v>
      </c>
      <c r="M61" t="s">
        <v>19</v>
      </c>
    </row>
    <row r="62" spans="1:13" x14ac:dyDescent="0.3">
      <c r="A62">
        <v>62</v>
      </c>
      <c r="B62" s="1">
        <v>36952</v>
      </c>
      <c r="C62">
        <v>0</v>
      </c>
      <c r="D62">
        <f t="shared" si="1"/>
        <v>0</v>
      </c>
      <c r="E62">
        <f t="shared" si="5"/>
        <v>46</v>
      </c>
      <c r="F62">
        <f t="shared" si="6"/>
        <v>-203</v>
      </c>
      <c r="G62">
        <v>99</v>
      </c>
      <c r="H62">
        <f t="shared" si="4"/>
        <v>42</v>
      </c>
      <c r="I62">
        <f t="shared" si="3"/>
        <v>-207</v>
      </c>
      <c r="J62">
        <v>99</v>
      </c>
      <c r="K62">
        <v>99</v>
      </c>
      <c r="M62" t="s">
        <v>19</v>
      </c>
    </row>
    <row r="63" spans="1:13" x14ac:dyDescent="0.3">
      <c r="A63">
        <v>63</v>
      </c>
      <c r="B63" s="1">
        <v>36955</v>
      </c>
      <c r="C63">
        <v>0</v>
      </c>
      <c r="D63">
        <f t="shared" si="1"/>
        <v>0</v>
      </c>
      <c r="E63">
        <f t="shared" si="5"/>
        <v>47</v>
      </c>
      <c r="F63">
        <f t="shared" si="6"/>
        <v>-202</v>
      </c>
      <c r="G63">
        <v>99</v>
      </c>
      <c r="H63">
        <f t="shared" si="4"/>
        <v>43</v>
      </c>
      <c r="I63">
        <f t="shared" si="3"/>
        <v>-206</v>
      </c>
      <c r="J63">
        <v>99</v>
      </c>
      <c r="K63">
        <v>99</v>
      </c>
      <c r="M63" t="s">
        <v>19</v>
      </c>
    </row>
    <row r="64" spans="1:13" x14ac:dyDescent="0.3">
      <c r="A64">
        <v>64</v>
      </c>
      <c r="B64" s="1">
        <v>36956</v>
      </c>
      <c r="C64">
        <v>0</v>
      </c>
      <c r="D64">
        <f t="shared" si="1"/>
        <v>0</v>
      </c>
      <c r="E64">
        <f t="shared" si="5"/>
        <v>48</v>
      </c>
      <c r="F64">
        <f t="shared" si="6"/>
        <v>-201</v>
      </c>
      <c r="G64">
        <v>99</v>
      </c>
      <c r="H64">
        <f t="shared" si="4"/>
        <v>44</v>
      </c>
      <c r="I64">
        <f t="shared" si="3"/>
        <v>-205</v>
      </c>
      <c r="J64">
        <v>99</v>
      </c>
      <c r="K64">
        <v>99</v>
      </c>
      <c r="M64" t="s">
        <v>19</v>
      </c>
    </row>
    <row r="65" spans="1:13" x14ac:dyDescent="0.3">
      <c r="A65">
        <v>65</v>
      </c>
      <c r="B65" s="1">
        <v>36957</v>
      </c>
      <c r="C65">
        <v>0</v>
      </c>
      <c r="D65">
        <f t="shared" si="1"/>
        <v>0</v>
      </c>
      <c r="E65">
        <f t="shared" si="5"/>
        <v>49</v>
      </c>
      <c r="F65">
        <f t="shared" si="6"/>
        <v>-200</v>
      </c>
      <c r="G65">
        <v>99</v>
      </c>
      <c r="H65">
        <f t="shared" si="4"/>
        <v>45</v>
      </c>
      <c r="I65">
        <f t="shared" si="3"/>
        <v>-204</v>
      </c>
      <c r="J65">
        <v>99</v>
      </c>
      <c r="K65">
        <v>99</v>
      </c>
      <c r="M65" t="s">
        <v>19</v>
      </c>
    </row>
    <row r="66" spans="1:13" x14ac:dyDescent="0.3">
      <c r="A66">
        <v>66</v>
      </c>
      <c r="B66" s="1">
        <v>36958</v>
      </c>
      <c r="C66">
        <v>0</v>
      </c>
      <c r="D66">
        <f t="shared" si="1"/>
        <v>0</v>
      </c>
      <c r="E66">
        <f t="shared" si="5"/>
        <v>50</v>
      </c>
      <c r="F66">
        <f t="shared" si="6"/>
        <v>-199</v>
      </c>
      <c r="G66">
        <v>99</v>
      </c>
      <c r="H66">
        <f t="shared" si="4"/>
        <v>46</v>
      </c>
      <c r="I66">
        <f t="shared" si="3"/>
        <v>-203</v>
      </c>
      <c r="J66">
        <v>99</v>
      </c>
      <c r="K66">
        <v>99</v>
      </c>
      <c r="M66" t="s">
        <v>19</v>
      </c>
    </row>
    <row r="67" spans="1:13" x14ac:dyDescent="0.3">
      <c r="A67">
        <v>67</v>
      </c>
      <c r="B67" s="1">
        <v>36959</v>
      </c>
      <c r="C67">
        <v>0</v>
      </c>
      <c r="D67">
        <f t="shared" ref="D67:D130" si="7">+IF(YEAR(B67)&lt;&gt;YEAR(B66),1,0)</f>
        <v>0</v>
      </c>
      <c r="E67">
        <f t="shared" si="5"/>
        <v>51</v>
      </c>
      <c r="F67">
        <f t="shared" si="6"/>
        <v>-198</v>
      </c>
      <c r="G67">
        <v>99</v>
      </c>
      <c r="H67">
        <f t="shared" si="4"/>
        <v>47</v>
      </c>
      <c r="I67">
        <f t="shared" ref="I67:I130" si="8">+IF(D68=1,-1,I68-1)</f>
        <v>-202</v>
      </c>
      <c r="J67">
        <v>99</v>
      </c>
      <c r="K67">
        <v>99</v>
      </c>
      <c r="M67" t="s">
        <v>19</v>
      </c>
    </row>
    <row r="68" spans="1:13" x14ac:dyDescent="0.3">
      <c r="A68">
        <v>68</v>
      </c>
      <c r="B68" s="1">
        <v>36962</v>
      </c>
      <c r="C68">
        <v>0</v>
      </c>
      <c r="D68">
        <f t="shared" si="7"/>
        <v>0</v>
      </c>
      <c r="E68">
        <f t="shared" si="5"/>
        <v>52</v>
      </c>
      <c r="F68">
        <f t="shared" si="6"/>
        <v>-197</v>
      </c>
      <c r="G68">
        <v>99</v>
      </c>
      <c r="H68">
        <f t="shared" ref="H68:H131" si="9">+IF(D68=1,1,H67+1)</f>
        <v>48</v>
      </c>
      <c r="I68">
        <f t="shared" si="8"/>
        <v>-201</v>
      </c>
      <c r="J68">
        <v>99</v>
      </c>
      <c r="K68">
        <v>99</v>
      </c>
      <c r="M68" t="s">
        <v>19</v>
      </c>
    </row>
    <row r="69" spans="1:13" x14ac:dyDescent="0.3">
      <c r="A69">
        <v>69</v>
      </c>
      <c r="B69" s="1">
        <v>36963</v>
      </c>
      <c r="C69">
        <v>0</v>
      </c>
      <c r="D69">
        <f t="shared" si="7"/>
        <v>0</v>
      </c>
      <c r="E69">
        <f t="shared" si="5"/>
        <v>53</v>
      </c>
      <c r="F69">
        <f t="shared" si="6"/>
        <v>-196</v>
      </c>
      <c r="G69">
        <v>99</v>
      </c>
      <c r="H69">
        <f t="shared" si="9"/>
        <v>49</v>
      </c>
      <c r="I69">
        <f t="shared" si="8"/>
        <v>-200</v>
      </c>
      <c r="J69">
        <v>99</v>
      </c>
      <c r="K69">
        <v>99</v>
      </c>
      <c r="M69" t="s">
        <v>19</v>
      </c>
    </row>
    <row r="70" spans="1:13" x14ac:dyDescent="0.3">
      <c r="A70">
        <v>70</v>
      </c>
      <c r="B70" s="1">
        <v>36964</v>
      </c>
      <c r="C70">
        <v>0</v>
      </c>
      <c r="D70">
        <f t="shared" si="7"/>
        <v>0</v>
      </c>
      <c r="E70">
        <f t="shared" si="5"/>
        <v>54</v>
      </c>
      <c r="F70">
        <f t="shared" si="6"/>
        <v>-195</v>
      </c>
      <c r="G70">
        <v>99</v>
      </c>
      <c r="H70">
        <f t="shared" si="9"/>
        <v>50</v>
      </c>
      <c r="I70">
        <f t="shared" si="8"/>
        <v>-199</v>
      </c>
      <c r="J70">
        <v>99</v>
      </c>
      <c r="K70">
        <v>99</v>
      </c>
      <c r="M70" t="s">
        <v>19</v>
      </c>
    </row>
    <row r="71" spans="1:13" x14ac:dyDescent="0.3">
      <c r="A71">
        <v>71</v>
      </c>
      <c r="B71" s="1">
        <v>36965</v>
      </c>
      <c r="C71">
        <v>0</v>
      </c>
      <c r="D71">
        <f t="shared" si="7"/>
        <v>0</v>
      </c>
      <c r="E71">
        <f t="shared" si="5"/>
        <v>55</v>
      </c>
      <c r="F71">
        <f t="shared" si="6"/>
        <v>-194</v>
      </c>
      <c r="G71">
        <v>99</v>
      </c>
      <c r="H71">
        <f t="shared" si="9"/>
        <v>51</v>
      </c>
      <c r="I71">
        <f t="shared" si="8"/>
        <v>-198</v>
      </c>
      <c r="J71">
        <v>99</v>
      </c>
      <c r="K71">
        <v>99</v>
      </c>
      <c r="M71" t="s">
        <v>19</v>
      </c>
    </row>
    <row r="72" spans="1:13" x14ac:dyDescent="0.3">
      <c r="A72">
        <v>72</v>
      </c>
      <c r="B72" s="1">
        <v>36966</v>
      </c>
      <c r="C72">
        <v>0</v>
      </c>
      <c r="D72">
        <f t="shared" si="7"/>
        <v>0</v>
      </c>
      <c r="E72">
        <f t="shared" si="5"/>
        <v>56</v>
      </c>
      <c r="F72">
        <f t="shared" si="6"/>
        <v>-193</v>
      </c>
      <c r="G72">
        <v>99</v>
      </c>
      <c r="H72">
        <f t="shared" si="9"/>
        <v>52</v>
      </c>
      <c r="I72">
        <f t="shared" si="8"/>
        <v>-197</v>
      </c>
      <c r="J72">
        <v>99</v>
      </c>
      <c r="K72">
        <v>99</v>
      </c>
      <c r="M72" t="s">
        <v>19</v>
      </c>
    </row>
    <row r="73" spans="1:13" x14ac:dyDescent="0.3">
      <c r="A73">
        <v>73</v>
      </c>
      <c r="B73" s="1">
        <v>36969</v>
      </c>
      <c r="C73">
        <v>0</v>
      </c>
      <c r="D73">
        <f t="shared" si="7"/>
        <v>0</v>
      </c>
      <c r="E73">
        <f t="shared" si="5"/>
        <v>57</v>
      </c>
      <c r="F73">
        <f t="shared" si="6"/>
        <v>-192</v>
      </c>
      <c r="G73">
        <v>99</v>
      </c>
      <c r="H73">
        <f t="shared" si="9"/>
        <v>53</v>
      </c>
      <c r="I73">
        <f t="shared" si="8"/>
        <v>-196</v>
      </c>
      <c r="J73">
        <v>99</v>
      </c>
      <c r="K73">
        <v>99</v>
      </c>
      <c r="M73" t="s">
        <v>19</v>
      </c>
    </row>
    <row r="74" spans="1:13" x14ac:dyDescent="0.3">
      <c r="A74">
        <v>74</v>
      </c>
      <c r="B74" s="1">
        <v>36970</v>
      </c>
      <c r="C74">
        <v>0</v>
      </c>
      <c r="D74">
        <f t="shared" si="7"/>
        <v>0</v>
      </c>
      <c r="E74">
        <f t="shared" ref="E74:E137" si="10">+IF(C74=1,1,E73+1)</f>
        <v>58</v>
      </c>
      <c r="F74">
        <f t="shared" si="6"/>
        <v>-191</v>
      </c>
      <c r="G74">
        <v>99</v>
      </c>
      <c r="H74">
        <f t="shared" si="9"/>
        <v>54</v>
      </c>
      <c r="I74">
        <f t="shared" si="8"/>
        <v>-195</v>
      </c>
      <c r="J74">
        <v>99</v>
      </c>
      <c r="K74">
        <v>99</v>
      </c>
      <c r="M74" t="s">
        <v>19</v>
      </c>
    </row>
    <row r="75" spans="1:13" x14ac:dyDescent="0.3">
      <c r="A75">
        <v>75</v>
      </c>
      <c r="B75" s="1">
        <v>36971</v>
      </c>
      <c r="C75">
        <v>0</v>
      </c>
      <c r="D75">
        <f t="shared" si="7"/>
        <v>0</v>
      </c>
      <c r="E75">
        <f t="shared" si="10"/>
        <v>59</v>
      </c>
      <c r="F75">
        <f t="shared" si="6"/>
        <v>-190</v>
      </c>
      <c r="G75">
        <v>99</v>
      </c>
      <c r="H75">
        <f t="shared" si="9"/>
        <v>55</v>
      </c>
      <c r="I75">
        <f t="shared" si="8"/>
        <v>-194</v>
      </c>
      <c r="J75">
        <v>99</v>
      </c>
      <c r="K75">
        <v>99</v>
      </c>
      <c r="M75" t="s">
        <v>19</v>
      </c>
    </row>
    <row r="76" spans="1:13" x14ac:dyDescent="0.3">
      <c r="A76">
        <v>76</v>
      </c>
      <c r="B76" s="1">
        <v>36972</v>
      </c>
      <c r="C76">
        <v>0</v>
      </c>
      <c r="D76">
        <f t="shared" si="7"/>
        <v>0</v>
      </c>
      <c r="E76">
        <f t="shared" si="10"/>
        <v>60</v>
      </c>
      <c r="F76">
        <f t="shared" si="6"/>
        <v>-189</v>
      </c>
      <c r="G76">
        <v>99</v>
      </c>
      <c r="H76">
        <f t="shared" si="9"/>
        <v>56</v>
      </c>
      <c r="I76">
        <f t="shared" si="8"/>
        <v>-193</v>
      </c>
      <c r="J76">
        <v>99</v>
      </c>
      <c r="K76">
        <v>99</v>
      </c>
      <c r="M76" t="s">
        <v>19</v>
      </c>
    </row>
    <row r="77" spans="1:13" x14ac:dyDescent="0.3">
      <c r="A77">
        <v>77</v>
      </c>
      <c r="B77" s="1">
        <v>36973</v>
      </c>
      <c r="C77">
        <v>0</v>
      </c>
      <c r="D77">
        <f t="shared" si="7"/>
        <v>0</v>
      </c>
      <c r="E77">
        <f t="shared" si="10"/>
        <v>61</v>
      </c>
      <c r="F77">
        <f t="shared" si="6"/>
        <v>-188</v>
      </c>
      <c r="G77">
        <v>99</v>
      </c>
      <c r="H77">
        <f t="shared" si="9"/>
        <v>57</v>
      </c>
      <c r="I77">
        <f t="shared" si="8"/>
        <v>-192</v>
      </c>
      <c r="J77">
        <v>99</v>
      </c>
      <c r="K77">
        <v>99</v>
      </c>
      <c r="M77" t="s">
        <v>19</v>
      </c>
    </row>
    <row r="78" spans="1:13" x14ac:dyDescent="0.3">
      <c r="A78">
        <v>78</v>
      </c>
      <c r="B78" s="1">
        <v>36976</v>
      </c>
      <c r="C78">
        <v>0</v>
      </c>
      <c r="D78">
        <f t="shared" si="7"/>
        <v>0</v>
      </c>
      <c r="E78">
        <f t="shared" si="10"/>
        <v>62</v>
      </c>
      <c r="F78">
        <f t="shared" si="6"/>
        <v>-187</v>
      </c>
      <c r="G78">
        <v>99</v>
      </c>
      <c r="H78">
        <f t="shared" si="9"/>
        <v>58</v>
      </c>
      <c r="I78">
        <f t="shared" si="8"/>
        <v>-191</v>
      </c>
      <c r="J78">
        <v>99</v>
      </c>
      <c r="K78">
        <v>99</v>
      </c>
      <c r="M78" t="s">
        <v>19</v>
      </c>
    </row>
    <row r="79" spans="1:13" x14ac:dyDescent="0.3">
      <c r="A79">
        <v>79</v>
      </c>
      <c r="B79" s="1">
        <v>36977</v>
      </c>
      <c r="C79">
        <v>0</v>
      </c>
      <c r="D79">
        <f t="shared" si="7"/>
        <v>0</v>
      </c>
      <c r="E79">
        <f t="shared" si="10"/>
        <v>63</v>
      </c>
      <c r="F79">
        <f t="shared" si="6"/>
        <v>-186</v>
      </c>
      <c r="G79">
        <v>99</v>
      </c>
      <c r="H79">
        <f t="shared" si="9"/>
        <v>59</v>
      </c>
      <c r="I79">
        <f t="shared" si="8"/>
        <v>-190</v>
      </c>
      <c r="J79">
        <v>99</v>
      </c>
      <c r="K79">
        <v>99</v>
      </c>
      <c r="M79" t="s">
        <v>19</v>
      </c>
    </row>
    <row r="80" spans="1:13" x14ac:dyDescent="0.3">
      <c r="A80">
        <v>80</v>
      </c>
      <c r="B80" s="1">
        <v>36978</v>
      </c>
      <c r="C80">
        <v>0</v>
      </c>
      <c r="D80">
        <f t="shared" si="7"/>
        <v>0</v>
      </c>
      <c r="E80">
        <f t="shared" si="10"/>
        <v>64</v>
      </c>
      <c r="F80">
        <f t="shared" si="6"/>
        <v>-185</v>
      </c>
      <c r="G80">
        <v>99</v>
      </c>
      <c r="H80">
        <f t="shared" si="9"/>
        <v>60</v>
      </c>
      <c r="I80">
        <f t="shared" si="8"/>
        <v>-189</v>
      </c>
      <c r="J80">
        <v>99</v>
      </c>
      <c r="K80">
        <v>99</v>
      </c>
      <c r="M80" t="s">
        <v>19</v>
      </c>
    </row>
    <row r="81" spans="1:13" x14ac:dyDescent="0.3">
      <c r="A81">
        <v>81</v>
      </c>
      <c r="B81" s="1">
        <v>36979</v>
      </c>
      <c r="C81">
        <v>0</v>
      </c>
      <c r="D81">
        <f t="shared" si="7"/>
        <v>0</v>
      </c>
      <c r="E81">
        <f t="shared" si="10"/>
        <v>65</v>
      </c>
      <c r="F81">
        <f t="shared" ref="F81:F144" si="11">+IF(C82=1,-1,F82-1)</f>
        <v>-184</v>
      </c>
      <c r="G81">
        <v>99</v>
      </c>
      <c r="H81">
        <f t="shared" si="9"/>
        <v>61</v>
      </c>
      <c r="I81">
        <f t="shared" si="8"/>
        <v>-188</v>
      </c>
      <c r="J81">
        <v>99</v>
      </c>
      <c r="K81">
        <v>99</v>
      </c>
      <c r="M81" t="s">
        <v>19</v>
      </c>
    </row>
    <row r="82" spans="1:13" x14ac:dyDescent="0.3">
      <c r="A82">
        <v>82</v>
      </c>
      <c r="B82" s="1">
        <v>36980</v>
      </c>
      <c r="C82">
        <v>0</v>
      </c>
      <c r="D82">
        <f t="shared" si="7"/>
        <v>0</v>
      </c>
      <c r="E82">
        <f t="shared" si="10"/>
        <v>66</v>
      </c>
      <c r="F82">
        <f t="shared" si="11"/>
        <v>-183</v>
      </c>
      <c r="G82">
        <v>99</v>
      </c>
      <c r="H82">
        <f t="shared" si="9"/>
        <v>62</v>
      </c>
      <c r="I82">
        <f t="shared" si="8"/>
        <v>-187</v>
      </c>
      <c r="J82">
        <v>99</v>
      </c>
      <c r="K82">
        <v>99</v>
      </c>
      <c r="M82" t="s">
        <v>19</v>
      </c>
    </row>
    <row r="83" spans="1:13" x14ac:dyDescent="0.3">
      <c r="A83">
        <v>83</v>
      </c>
      <c r="B83" s="1">
        <v>36983</v>
      </c>
      <c r="C83">
        <v>0</v>
      </c>
      <c r="D83">
        <f t="shared" si="7"/>
        <v>0</v>
      </c>
      <c r="E83">
        <f t="shared" si="10"/>
        <v>67</v>
      </c>
      <c r="F83">
        <f t="shared" si="11"/>
        <v>-182</v>
      </c>
      <c r="G83">
        <v>99</v>
      </c>
      <c r="H83">
        <f t="shared" si="9"/>
        <v>63</v>
      </c>
      <c r="I83">
        <f t="shared" si="8"/>
        <v>-186</v>
      </c>
      <c r="J83">
        <v>99</v>
      </c>
      <c r="K83">
        <v>99</v>
      </c>
      <c r="M83" t="s">
        <v>19</v>
      </c>
    </row>
    <row r="84" spans="1:13" x14ac:dyDescent="0.3">
      <c r="A84">
        <v>84</v>
      </c>
      <c r="B84" s="1">
        <v>36984</v>
      </c>
      <c r="C84">
        <v>0</v>
      </c>
      <c r="D84">
        <f t="shared" si="7"/>
        <v>0</v>
      </c>
      <c r="E84">
        <f t="shared" si="10"/>
        <v>68</v>
      </c>
      <c r="F84">
        <f t="shared" si="11"/>
        <v>-181</v>
      </c>
      <c r="G84">
        <v>99</v>
      </c>
      <c r="H84">
        <f t="shared" si="9"/>
        <v>64</v>
      </c>
      <c r="I84">
        <f t="shared" si="8"/>
        <v>-185</v>
      </c>
      <c r="J84">
        <v>99</v>
      </c>
      <c r="K84">
        <v>99</v>
      </c>
      <c r="M84" t="s">
        <v>19</v>
      </c>
    </row>
    <row r="85" spans="1:13" x14ac:dyDescent="0.3">
      <c r="A85">
        <v>85</v>
      </c>
      <c r="B85" s="1">
        <v>36985</v>
      </c>
      <c r="C85">
        <v>0</v>
      </c>
      <c r="D85">
        <f t="shared" si="7"/>
        <v>0</v>
      </c>
      <c r="E85">
        <f t="shared" si="10"/>
        <v>69</v>
      </c>
      <c r="F85">
        <f t="shared" si="11"/>
        <v>-180</v>
      </c>
      <c r="G85">
        <v>99</v>
      </c>
      <c r="H85">
        <f t="shared" si="9"/>
        <v>65</v>
      </c>
      <c r="I85">
        <f t="shared" si="8"/>
        <v>-184</v>
      </c>
      <c r="J85">
        <v>99</v>
      </c>
      <c r="K85">
        <v>99</v>
      </c>
      <c r="M85" t="s">
        <v>19</v>
      </c>
    </row>
    <row r="86" spans="1:13" x14ac:dyDescent="0.3">
      <c r="A86">
        <v>86</v>
      </c>
      <c r="B86" s="1">
        <v>36986</v>
      </c>
      <c r="C86">
        <v>0</v>
      </c>
      <c r="D86">
        <f t="shared" si="7"/>
        <v>0</v>
      </c>
      <c r="E86">
        <f t="shared" si="10"/>
        <v>70</v>
      </c>
      <c r="F86">
        <f t="shared" si="11"/>
        <v>-179</v>
      </c>
      <c r="G86">
        <v>99</v>
      </c>
      <c r="H86">
        <f t="shared" si="9"/>
        <v>66</v>
      </c>
      <c r="I86">
        <f t="shared" si="8"/>
        <v>-183</v>
      </c>
      <c r="J86">
        <v>99</v>
      </c>
      <c r="K86">
        <v>99</v>
      </c>
      <c r="M86" t="s">
        <v>19</v>
      </c>
    </row>
    <row r="87" spans="1:13" x14ac:dyDescent="0.3">
      <c r="A87">
        <v>87</v>
      </c>
      <c r="B87" s="1">
        <v>36987</v>
      </c>
      <c r="C87">
        <v>0</v>
      </c>
      <c r="D87">
        <f t="shared" si="7"/>
        <v>0</v>
      </c>
      <c r="E87">
        <f t="shared" si="10"/>
        <v>71</v>
      </c>
      <c r="F87">
        <f t="shared" si="11"/>
        <v>-178</v>
      </c>
      <c r="G87">
        <v>99</v>
      </c>
      <c r="H87">
        <f t="shared" si="9"/>
        <v>67</v>
      </c>
      <c r="I87">
        <f t="shared" si="8"/>
        <v>-182</v>
      </c>
      <c r="J87">
        <v>99</v>
      </c>
      <c r="K87">
        <v>99</v>
      </c>
      <c r="M87" t="s">
        <v>19</v>
      </c>
    </row>
    <row r="88" spans="1:13" x14ac:dyDescent="0.3">
      <c r="A88">
        <v>88</v>
      </c>
      <c r="B88" s="1">
        <v>36990</v>
      </c>
      <c r="C88">
        <v>0</v>
      </c>
      <c r="D88">
        <f t="shared" si="7"/>
        <v>0</v>
      </c>
      <c r="E88">
        <f t="shared" si="10"/>
        <v>72</v>
      </c>
      <c r="F88">
        <f t="shared" si="11"/>
        <v>-177</v>
      </c>
      <c r="G88">
        <v>99</v>
      </c>
      <c r="H88">
        <f t="shared" si="9"/>
        <v>68</v>
      </c>
      <c r="I88">
        <f t="shared" si="8"/>
        <v>-181</v>
      </c>
      <c r="J88">
        <v>99</v>
      </c>
      <c r="K88">
        <v>99</v>
      </c>
      <c r="M88" t="s">
        <v>19</v>
      </c>
    </row>
    <row r="89" spans="1:13" x14ac:dyDescent="0.3">
      <c r="A89">
        <v>89</v>
      </c>
      <c r="B89" s="1">
        <v>36991</v>
      </c>
      <c r="C89">
        <v>0</v>
      </c>
      <c r="D89">
        <f t="shared" si="7"/>
        <v>0</v>
      </c>
      <c r="E89">
        <f t="shared" si="10"/>
        <v>73</v>
      </c>
      <c r="F89">
        <f t="shared" si="11"/>
        <v>-176</v>
      </c>
      <c r="G89">
        <v>99</v>
      </c>
      <c r="H89">
        <f t="shared" si="9"/>
        <v>69</v>
      </c>
      <c r="I89">
        <f t="shared" si="8"/>
        <v>-180</v>
      </c>
      <c r="J89">
        <v>99</v>
      </c>
      <c r="K89">
        <v>99</v>
      </c>
      <c r="M89" t="s">
        <v>19</v>
      </c>
    </row>
    <row r="90" spans="1:13" x14ac:dyDescent="0.3">
      <c r="A90">
        <v>90</v>
      </c>
      <c r="B90" s="1">
        <v>36992</v>
      </c>
      <c r="C90">
        <v>0</v>
      </c>
      <c r="D90">
        <f t="shared" si="7"/>
        <v>0</v>
      </c>
      <c r="E90">
        <f t="shared" si="10"/>
        <v>74</v>
      </c>
      <c r="F90">
        <f t="shared" si="11"/>
        <v>-175</v>
      </c>
      <c r="G90">
        <v>99</v>
      </c>
      <c r="H90">
        <f t="shared" si="9"/>
        <v>70</v>
      </c>
      <c r="I90">
        <f t="shared" si="8"/>
        <v>-179</v>
      </c>
      <c r="J90">
        <v>99</v>
      </c>
      <c r="K90">
        <v>99</v>
      </c>
      <c r="M90" t="s">
        <v>19</v>
      </c>
    </row>
    <row r="91" spans="1:13" x14ac:dyDescent="0.3">
      <c r="A91">
        <v>91</v>
      </c>
      <c r="B91" s="1">
        <v>36993</v>
      </c>
      <c r="C91">
        <v>0</v>
      </c>
      <c r="D91">
        <f t="shared" si="7"/>
        <v>0</v>
      </c>
      <c r="E91">
        <f t="shared" si="10"/>
        <v>75</v>
      </c>
      <c r="F91">
        <f t="shared" si="11"/>
        <v>-174</v>
      </c>
      <c r="G91">
        <v>99</v>
      </c>
      <c r="H91">
        <f t="shared" si="9"/>
        <v>71</v>
      </c>
      <c r="I91">
        <f t="shared" si="8"/>
        <v>-178</v>
      </c>
      <c r="J91">
        <v>99</v>
      </c>
      <c r="K91">
        <v>99</v>
      </c>
      <c r="M91" t="s">
        <v>19</v>
      </c>
    </row>
    <row r="92" spans="1:13" x14ac:dyDescent="0.3">
      <c r="A92">
        <v>92</v>
      </c>
      <c r="B92" s="1">
        <v>36997</v>
      </c>
      <c r="C92">
        <v>0</v>
      </c>
      <c r="D92">
        <f t="shared" si="7"/>
        <v>0</v>
      </c>
      <c r="E92">
        <f t="shared" si="10"/>
        <v>76</v>
      </c>
      <c r="F92">
        <f t="shared" si="11"/>
        <v>-173</v>
      </c>
      <c r="G92">
        <v>99</v>
      </c>
      <c r="H92">
        <f t="shared" si="9"/>
        <v>72</v>
      </c>
      <c r="I92">
        <f t="shared" si="8"/>
        <v>-177</v>
      </c>
      <c r="J92">
        <v>99</v>
      </c>
      <c r="K92">
        <v>99</v>
      </c>
      <c r="M92" t="s">
        <v>19</v>
      </c>
    </row>
    <row r="93" spans="1:13" x14ac:dyDescent="0.3">
      <c r="A93">
        <v>93</v>
      </c>
      <c r="B93" s="1">
        <v>36998</v>
      </c>
      <c r="C93">
        <v>0</v>
      </c>
      <c r="D93">
        <f t="shared" si="7"/>
        <v>0</v>
      </c>
      <c r="E93">
        <f t="shared" si="10"/>
        <v>77</v>
      </c>
      <c r="F93">
        <f t="shared" si="11"/>
        <v>-172</v>
      </c>
      <c r="G93">
        <v>99</v>
      </c>
      <c r="H93">
        <f t="shared" si="9"/>
        <v>73</v>
      </c>
      <c r="I93">
        <f t="shared" si="8"/>
        <v>-176</v>
      </c>
      <c r="J93">
        <v>99</v>
      </c>
      <c r="K93">
        <v>99</v>
      </c>
      <c r="M93" t="s">
        <v>19</v>
      </c>
    </row>
    <row r="94" spans="1:13" x14ac:dyDescent="0.3">
      <c r="A94">
        <v>94</v>
      </c>
      <c r="B94" s="1">
        <v>36999</v>
      </c>
      <c r="C94">
        <v>0</v>
      </c>
      <c r="D94">
        <f t="shared" si="7"/>
        <v>0</v>
      </c>
      <c r="E94">
        <f t="shared" si="10"/>
        <v>78</v>
      </c>
      <c r="F94">
        <f t="shared" si="11"/>
        <v>-171</v>
      </c>
      <c r="G94">
        <v>99</v>
      </c>
      <c r="H94">
        <f t="shared" si="9"/>
        <v>74</v>
      </c>
      <c r="I94">
        <f t="shared" si="8"/>
        <v>-175</v>
      </c>
      <c r="J94">
        <v>99</v>
      </c>
      <c r="K94">
        <v>99</v>
      </c>
      <c r="M94" t="s">
        <v>19</v>
      </c>
    </row>
    <row r="95" spans="1:13" x14ac:dyDescent="0.3">
      <c r="A95">
        <v>95</v>
      </c>
      <c r="B95" s="1">
        <v>37000</v>
      </c>
      <c r="C95">
        <v>0</v>
      </c>
      <c r="D95">
        <f t="shared" si="7"/>
        <v>0</v>
      </c>
      <c r="E95">
        <f t="shared" si="10"/>
        <v>79</v>
      </c>
      <c r="F95">
        <f t="shared" si="11"/>
        <v>-170</v>
      </c>
      <c r="G95">
        <v>99</v>
      </c>
      <c r="H95">
        <f t="shared" si="9"/>
        <v>75</v>
      </c>
      <c r="I95">
        <f t="shared" si="8"/>
        <v>-174</v>
      </c>
      <c r="J95">
        <v>99</v>
      </c>
      <c r="K95">
        <v>99</v>
      </c>
      <c r="M95" t="s">
        <v>19</v>
      </c>
    </row>
    <row r="96" spans="1:13" x14ac:dyDescent="0.3">
      <c r="A96">
        <v>96</v>
      </c>
      <c r="B96" s="1">
        <v>37001</v>
      </c>
      <c r="C96">
        <v>0</v>
      </c>
      <c r="D96">
        <f t="shared" si="7"/>
        <v>0</v>
      </c>
      <c r="E96">
        <f t="shared" si="10"/>
        <v>80</v>
      </c>
      <c r="F96">
        <f t="shared" si="11"/>
        <v>-169</v>
      </c>
      <c r="G96">
        <v>99</v>
      </c>
      <c r="H96">
        <f t="shared" si="9"/>
        <v>76</v>
      </c>
      <c r="I96">
        <f t="shared" si="8"/>
        <v>-173</v>
      </c>
      <c r="J96">
        <v>99</v>
      </c>
      <c r="K96">
        <v>99</v>
      </c>
      <c r="M96" t="s">
        <v>19</v>
      </c>
    </row>
    <row r="97" spans="1:13" x14ac:dyDescent="0.3">
      <c r="A97">
        <v>97</v>
      </c>
      <c r="B97" s="1">
        <v>37004</v>
      </c>
      <c r="C97">
        <v>0</v>
      </c>
      <c r="D97">
        <f t="shared" si="7"/>
        <v>0</v>
      </c>
      <c r="E97">
        <f t="shared" si="10"/>
        <v>81</v>
      </c>
      <c r="F97">
        <f t="shared" si="11"/>
        <v>-168</v>
      </c>
      <c r="G97">
        <v>99</v>
      </c>
      <c r="H97">
        <f t="shared" si="9"/>
        <v>77</v>
      </c>
      <c r="I97">
        <f t="shared" si="8"/>
        <v>-172</v>
      </c>
      <c r="J97">
        <v>99</v>
      </c>
      <c r="K97">
        <v>99</v>
      </c>
      <c r="M97" t="s">
        <v>19</v>
      </c>
    </row>
    <row r="98" spans="1:13" x14ac:dyDescent="0.3">
      <c r="A98">
        <v>98</v>
      </c>
      <c r="B98" s="1">
        <v>37005</v>
      </c>
      <c r="C98">
        <v>0</v>
      </c>
      <c r="D98">
        <f t="shared" si="7"/>
        <v>0</v>
      </c>
      <c r="E98">
        <f t="shared" si="10"/>
        <v>82</v>
      </c>
      <c r="F98">
        <f t="shared" si="11"/>
        <v>-167</v>
      </c>
      <c r="G98">
        <v>99</v>
      </c>
      <c r="H98">
        <f t="shared" si="9"/>
        <v>78</v>
      </c>
      <c r="I98">
        <f t="shared" si="8"/>
        <v>-171</v>
      </c>
      <c r="J98">
        <v>99</v>
      </c>
      <c r="K98">
        <v>99</v>
      </c>
      <c r="M98" t="s">
        <v>19</v>
      </c>
    </row>
    <row r="99" spans="1:13" x14ac:dyDescent="0.3">
      <c r="A99">
        <v>99</v>
      </c>
      <c r="B99" s="1">
        <v>37006</v>
      </c>
      <c r="C99">
        <v>0</v>
      </c>
      <c r="D99">
        <f t="shared" si="7"/>
        <v>0</v>
      </c>
      <c r="E99">
        <f t="shared" si="10"/>
        <v>83</v>
      </c>
      <c r="F99">
        <f t="shared" si="11"/>
        <v>-166</v>
      </c>
      <c r="G99">
        <v>99</v>
      </c>
      <c r="H99">
        <f t="shared" si="9"/>
        <v>79</v>
      </c>
      <c r="I99">
        <f t="shared" si="8"/>
        <v>-170</v>
      </c>
      <c r="J99">
        <v>99</v>
      </c>
      <c r="K99">
        <v>99</v>
      </c>
      <c r="M99" t="s">
        <v>19</v>
      </c>
    </row>
    <row r="100" spans="1:13" x14ac:dyDescent="0.3">
      <c r="A100">
        <v>100</v>
      </c>
      <c r="B100" s="1">
        <v>37007</v>
      </c>
      <c r="C100">
        <v>0</v>
      </c>
      <c r="D100">
        <f t="shared" si="7"/>
        <v>0</v>
      </c>
      <c r="E100">
        <f t="shared" si="10"/>
        <v>84</v>
      </c>
      <c r="F100">
        <f t="shared" si="11"/>
        <v>-165</v>
      </c>
      <c r="G100">
        <v>99</v>
      </c>
      <c r="H100">
        <f t="shared" si="9"/>
        <v>80</v>
      </c>
      <c r="I100">
        <f t="shared" si="8"/>
        <v>-169</v>
      </c>
      <c r="J100">
        <v>99</v>
      </c>
      <c r="K100">
        <v>99</v>
      </c>
      <c r="M100" t="s">
        <v>19</v>
      </c>
    </row>
    <row r="101" spans="1:13" x14ac:dyDescent="0.3">
      <c r="A101">
        <v>101</v>
      </c>
      <c r="B101" s="1">
        <v>37008</v>
      </c>
      <c r="C101">
        <v>0</v>
      </c>
      <c r="D101">
        <f t="shared" si="7"/>
        <v>0</v>
      </c>
      <c r="E101">
        <f t="shared" si="10"/>
        <v>85</v>
      </c>
      <c r="F101">
        <f t="shared" si="11"/>
        <v>-164</v>
      </c>
      <c r="G101">
        <v>99</v>
      </c>
      <c r="H101">
        <f t="shared" si="9"/>
        <v>81</v>
      </c>
      <c r="I101">
        <f t="shared" si="8"/>
        <v>-168</v>
      </c>
      <c r="J101">
        <v>99</v>
      </c>
      <c r="K101">
        <v>99</v>
      </c>
      <c r="M101" t="s">
        <v>19</v>
      </c>
    </row>
    <row r="102" spans="1:13" x14ac:dyDescent="0.3">
      <c r="A102">
        <v>102</v>
      </c>
      <c r="B102" s="1">
        <v>37011</v>
      </c>
      <c r="C102">
        <v>0</v>
      </c>
      <c r="D102">
        <f t="shared" si="7"/>
        <v>0</v>
      </c>
      <c r="E102">
        <f t="shared" si="10"/>
        <v>86</v>
      </c>
      <c r="F102">
        <f t="shared" si="11"/>
        <v>-163</v>
      </c>
      <c r="G102">
        <v>99</v>
      </c>
      <c r="H102">
        <f t="shared" si="9"/>
        <v>82</v>
      </c>
      <c r="I102">
        <f t="shared" si="8"/>
        <v>-167</v>
      </c>
      <c r="J102">
        <v>99</v>
      </c>
      <c r="K102">
        <v>99</v>
      </c>
      <c r="M102" t="s">
        <v>19</v>
      </c>
    </row>
    <row r="103" spans="1:13" x14ac:dyDescent="0.3">
      <c r="A103">
        <v>103</v>
      </c>
      <c r="B103" s="1">
        <v>37012</v>
      </c>
      <c r="C103">
        <v>0</v>
      </c>
      <c r="D103">
        <f t="shared" si="7"/>
        <v>0</v>
      </c>
      <c r="E103">
        <f t="shared" si="10"/>
        <v>87</v>
      </c>
      <c r="F103">
        <f t="shared" si="11"/>
        <v>-162</v>
      </c>
      <c r="G103">
        <v>99</v>
      </c>
      <c r="H103">
        <f t="shared" si="9"/>
        <v>83</v>
      </c>
      <c r="I103">
        <f t="shared" si="8"/>
        <v>-166</v>
      </c>
      <c r="J103">
        <v>99</v>
      </c>
      <c r="K103">
        <v>99</v>
      </c>
      <c r="M103" t="s">
        <v>19</v>
      </c>
    </row>
    <row r="104" spans="1:13" x14ac:dyDescent="0.3">
      <c r="A104">
        <v>104</v>
      </c>
      <c r="B104" s="1">
        <v>37013</v>
      </c>
      <c r="C104">
        <v>0</v>
      </c>
      <c r="D104">
        <f t="shared" si="7"/>
        <v>0</v>
      </c>
      <c r="E104">
        <f t="shared" si="10"/>
        <v>88</v>
      </c>
      <c r="F104">
        <f t="shared" si="11"/>
        <v>-161</v>
      </c>
      <c r="G104">
        <v>99</v>
      </c>
      <c r="H104">
        <f t="shared" si="9"/>
        <v>84</v>
      </c>
      <c r="I104">
        <f t="shared" si="8"/>
        <v>-165</v>
      </c>
      <c r="J104">
        <v>99</v>
      </c>
      <c r="K104">
        <v>99</v>
      </c>
      <c r="M104" t="s">
        <v>19</v>
      </c>
    </row>
    <row r="105" spans="1:13" x14ac:dyDescent="0.3">
      <c r="A105">
        <v>105</v>
      </c>
      <c r="B105" s="1">
        <v>37014</v>
      </c>
      <c r="C105">
        <v>0</v>
      </c>
      <c r="D105">
        <f t="shared" si="7"/>
        <v>0</v>
      </c>
      <c r="E105">
        <f t="shared" si="10"/>
        <v>89</v>
      </c>
      <c r="F105">
        <f t="shared" si="11"/>
        <v>-160</v>
      </c>
      <c r="G105">
        <v>99</v>
      </c>
      <c r="H105">
        <f t="shared" si="9"/>
        <v>85</v>
      </c>
      <c r="I105">
        <f t="shared" si="8"/>
        <v>-164</v>
      </c>
      <c r="J105">
        <v>99</v>
      </c>
      <c r="K105">
        <v>99</v>
      </c>
      <c r="M105" t="s">
        <v>19</v>
      </c>
    </row>
    <row r="106" spans="1:13" x14ac:dyDescent="0.3">
      <c r="A106">
        <v>106</v>
      </c>
      <c r="B106" s="1">
        <v>37015</v>
      </c>
      <c r="C106">
        <v>0</v>
      </c>
      <c r="D106">
        <f t="shared" si="7"/>
        <v>0</v>
      </c>
      <c r="E106">
        <f t="shared" si="10"/>
        <v>90</v>
      </c>
      <c r="F106">
        <f t="shared" si="11"/>
        <v>-159</v>
      </c>
      <c r="G106">
        <v>99</v>
      </c>
      <c r="H106">
        <f t="shared" si="9"/>
        <v>86</v>
      </c>
      <c r="I106">
        <f t="shared" si="8"/>
        <v>-163</v>
      </c>
      <c r="J106">
        <v>99</v>
      </c>
      <c r="K106">
        <v>99</v>
      </c>
      <c r="M106" t="s">
        <v>19</v>
      </c>
    </row>
    <row r="107" spans="1:13" x14ac:dyDescent="0.3">
      <c r="A107">
        <v>107</v>
      </c>
      <c r="B107" s="1">
        <v>37018</v>
      </c>
      <c r="C107">
        <v>0</v>
      </c>
      <c r="D107">
        <f t="shared" si="7"/>
        <v>0</v>
      </c>
      <c r="E107">
        <f t="shared" si="10"/>
        <v>91</v>
      </c>
      <c r="F107">
        <f t="shared" si="11"/>
        <v>-158</v>
      </c>
      <c r="G107">
        <v>99</v>
      </c>
      <c r="H107">
        <f t="shared" si="9"/>
        <v>87</v>
      </c>
      <c r="I107">
        <f t="shared" si="8"/>
        <v>-162</v>
      </c>
      <c r="J107">
        <v>99</v>
      </c>
      <c r="K107">
        <v>99</v>
      </c>
      <c r="M107" t="s">
        <v>19</v>
      </c>
    </row>
    <row r="108" spans="1:13" x14ac:dyDescent="0.3">
      <c r="A108">
        <v>108</v>
      </c>
      <c r="B108" s="1">
        <v>37019</v>
      </c>
      <c r="C108">
        <v>0</v>
      </c>
      <c r="D108">
        <f t="shared" si="7"/>
        <v>0</v>
      </c>
      <c r="E108">
        <f t="shared" si="10"/>
        <v>92</v>
      </c>
      <c r="F108">
        <f t="shared" si="11"/>
        <v>-157</v>
      </c>
      <c r="G108">
        <v>99</v>
      </c>
      <c r="H108">
        <f t="shared" si="9"/>
        <v>88</v>
      </c>
      <c r="I108">
        <f t="shared" si="8"/>
        <v>-161</v>
      </c>
      <c r="J108">
        <v>99</v>
      </c>
      <c r="K108">
        <v>99</v>
      </c>
      <c r="M108" t="s">
        <v>19</v>
      </c>
    </row>
    <row r="109" spans="1:13" x14ac:dyDescent="0.3">
      <c r="A109">
        <v>109</v>
      </c>
      <c r="B109" s="1">
        <v>37020</v>
      </c>
      <c r="C109">
        <v>0</v>
      </c>
      <c r="D109">
        <f t="shared" si="7"/>
        <v>0</v>
      </c>
      <c r="E109">
        <f t="shared" si="10"/>
        <v>93</v>
      </c>
      <c r="F109">
        <f t="shared" si="11"/>
        <v>-156</v>
      </c>
      <c r="G109">
        <v>99</v>
      </c>
      <c r="H109">
        <f t="shared" si="9"/>
        <v>89</v>
      </c>
      <c r="I109">
        <f t="shared" si="8"/>
        <v>-160</v>
      </c>
      <c r="J109">
        <v>99</v>
      </c>
      <c r="K109">
        <v>99</v>
      </c>
      <c r="M109" t="s">
        <v>19</v>
      </c>
    </row>
    <row r="110" spans="1:13" x14ac:dyDescent="0.3">
      <c r="A110">
        <v>110</v>
      </c>
      <c r="B110" s="1">
        <v>37021</v>
      </c>
      <c r="C110">
        <v>0</v>
      </c>
      <c r="D110">
        <f t="shared" si="7"/>
        <v>0</v>
      </c>
      <c r="E110">
        <f t="shared" si="10"/>
        <v>94</v>
      </c>
      <c r="F110">
        <f t="shared" si="11"/>
        <v>-155</v>
      </c>
      <c r="G110">
        <v>99</v>
      </c>
      <c r="H110">
        <f t="shared" si="9"/>
        <v>90</v>
      </c>
      <c r="I110">
        <f t="shared" si="8"/>
        <v>-159</v>
      </c>
      <c r="J110">
        <v>99</v>
      </c>
      <c r="K110">
        <v>99</v>
      </c>
      <c r="M110" t="s">
        <v>19</v>
      </c>
    </row>
    <row r="111" spans="1:13" x14ac:dyDescent="0.3">
      <c r="A111">
        <v>111</v>
      </c>
      <c r="B111" s="1">
        <v>37022</v>
      </c>
      <c r="C111">
        <v>0</v>
      </c>
      <c r="D111">
        <f t="shared" si="7"/>
        <v>0</v>
      </c>
      <c r="E111">
        <f t="shared" si="10"/>
        <v>95</v>
      </c>
      <c r="F111">
        <f t="shared" si="11"/>
        <v>-154</v>
      </c>
      <c r="G111">
        <v>99</v>
      </c>
      <c r="H111">
        <f t="shared" si="9"/>
        <v>91</v>
      </c>
      <c r="I111">
        <f t="shared" si="8"/>
        <v>-158</v>
      </c>
      <c r="J111">
        <v>99</v>
      </c>
      <c r="K111">
        <v>99</v>
      </c>
      <c r="M111" t="s">
        <v>19</v>
      </c>
    </row>
    <row r="112" spans="1:13" x14ac:dyDescent="0.3">
      <c r="A112">
        <v>112</v>
      </c>
      <c r="B112" s="1">
        <v>37025</v>
      </c>
      <c r="C112">
        <v>0</v>
      </c>
      <c r="D112">
        <f t="shared" si="7"/>
        <v>0</v>
      </c>
      <c r="E112">
        <f t="shared" si="10"/>
        <v>96</v>
      </c>
      <c r="F112">
        <f t="shared" si="11"/>
        <v>-153</v>
      </c>
      <c r="G112">
        <v>99</v>
      </c>
      <c r="H112">
        <f t="shared" si="9"/>
        <v>92</v>
      </c>
      <c r="I112">
        <f t="shared" si="8"/>
        <v>-157</v>
      </c>
      <c r="J112">
        <v>99</v>
      </c>
      <c r="K112">
        <v>99</v>
      </c>
      <c r="M112" t="s">
        <v>19</v>
      </c>
    </row>
    <row r="113" spans="1:13" x14ac:dyDescent="0.3">
      <c r="A113">
        <v>113</v>
      </c>
      <c r="B113" s="1">
        <v>37026</v>
      </c>
      <c r="C113">
        <v>0</v>
      </c>
      <c r="D113">
        <f t="shared" si="7"/>
        <v>0</v>
      </c>
      <c r="E113">
        <f t="shared" si="10"/>
        <v>97</v>
      </c>
      <c r="F113">
        <f t="shared" si="11"/>
        <v>-152</v>
      </c>
      <c r="G113">
        <v>99</v>
      </c>
      <c r="H113">
        <f t="shared" si="9"/>
        <v>93</v>
      </c>
      <c r="I113">
        <f t="shared" si="8"/>
        <v>-156</v>
      </c>
      <c r="J113">
        <v>99</v>
      </c>
      <c r="K113">
        <v>99</v>
      </c>
      <c r="M113" t="s">
        <v>19</v>
      </c>
    </row>
    <row r="114" spans="1:13" x14ac:dyDescent="0.3">
      <c r="A114">
        <v>114</v>
      </c>
      <c r="B114" s="1">
        <v>37027</v>
      </c>
      <c r="C114">
        <v>0</v>
      </c>
      <c r="D114">
        <f t="shared" si="7"/>
        <v>0</v>
      </c>
      <c r="E114">
        <f t="shared" si="10"/>
        <v>98</v>
      </c>
      <c r="F114">
        <f t="shared" si="11"/>
        <v>-151</v>
      </c>
      <c r="G114">
        <v>99</v>
      </c>
      <c r="H114">
        <f t="shared" si="9"/>
        <v>94</v>
      </c>
      <c r="I114">
        <f t="shared" si="8"/>
        <v>-155</v>
      </c>
      <c r="J114">
        <v>99</v>
      </c>
      <c r="K114">
        <v>99</v>
      </c>
      <c r="M114" t="s">
        <v>19</v>
      </c>
    </row>
    <row r="115" spans="1:13" x14ac:dyDescent="0.3">
      <c r="A115">
        <v>115</v>
      </c>
      <c r="B115" s="1">
        <v>37028</v>
      </c>
      <c r="C115">
        <v>0</v>
      </c>
      <c r="D115">
        <f t="shared" si="7"/>
        <v>0</v>
      </c>
      <c r="E115">
        <f t="shared" si="10"/>
        <v>99</v>
      </c>
      <c r="F115">
        <f t="shared" si="11"/>
        <v>-150</v>
      </c>
      <c r="G115">
        <v>99</v>
      </c>
      <c r="H115">
        <f t="shared" si="9"/>
        <v>95</v>
      </c>
      <c r="I115">
        <f t="shared" si="8"/>
        <v>-154</v>
      </c>
      <c r="J115">
        <v>99</v>
      </c>
      <c r="K115">
        <v>99</v>
      </c>
      <c r="M115" t="s">
        <v>19</v>
      </c>
    </row>
    <row r="116" spans="1:13" x14ac:dyDescent="0.3">
      <c r="A116">
        <v>116</v>
      </c>
      <c r="B116" s="1">
        <v>37029</v>
      </c>
      <c r="C116">
        <v>0</v>
      </c>
      <c r="D116">
        <f t="shared" si="7"/>
        <v>0</v>
      </c>
      <c r="E116">
        <f t="shared" si="10"/>
        <v>100</v>
      </c>
      <c r="F116">
        <f t="shared" si="11"/>
        <v>-149</v>
      </c>
      <c r="G116">
        <v>99</v>
      </c>
      <c r="H116">
        <f t="shared" si="9"/>
        <v>96</v>
      </c>
      <c r="I116">
        <f t="shared" si="8"/>
        <v>-153</v>
      </c>
      <c r="J116">
        <v>99</v>
      </c>
      <c r="K116">
        <v>99</v>
      </c>
      <c r="M116" t="s">
        <v>19</v>
      </c>
    </row>
    <row r="117" spans="1:13" x14ac:dyDescent="0.3">
      <c r="A117">
        <v>117</v>
      </c>
      <c r="B117" s="1">
        <v>37032</v>
      </c>
      <c r="C117">
        <v>0</v>
      </c>
      <c r="D117">
        <f t="shared" si="7"/>
        <v>0</v>
      </c>
      <c r="E117">
        <f t="shared" si="10"/>
        <v>101</v>
      </c>
      <c r="F117">
        <f t="shared" si="11"/>
        <v>-148</v>
      </c>
      <c r="G117">
        <v>99</v>
      </c>
      <c r="H117">
        <f t="shared" si="9"/>
        <v>97</v>
      </c>
      <c r="I117">
        <f t="shared" si="8"/>
        <v>-152</v>
      </c>
      <c r="J117">
        <v>99</v>
      </c>
      <c r="K117">
        <v>99</v>
      </c>
      <c r="M117" t="s">
        <v>19</v>
      </c>
    </row>
    <row r="118" spans="1:13" x14ac:dyDescent="0.3">
      <c r="A118">
        <v>118</v>
      </c>
      <c r="B118" s="1">
        <v>37033</v>
      </c>
      <c r="C118">
        <v>0</v>
      </c>
      <c r="D118">
        <f t="shared" si="7"/>
        <v>0</v>
      </c>
      <c r="E118">
        <f t="shared" si="10"/>
        <v>102</v>
      </c>
      <c r="F118">
        <f t="shared" si="11"/>
        <v>-147</v>
      </c>
      <c r="G118">
        <v>99</v>
      </c>
      <c r="H118">
        <f t="shared" si="9"/>
        <v>98</v>
      </c>
      <c r="I118">
        <f t="shared" si="8"/>
        <v>-151</v>
      </c>
      <c r="J118">
        <v>99</v>
      </c>
      <c r="K118">
        <v>99</v>
      </c>
      <c r="M118" t="s">
        <v>19</v>
      </c>
    </row>
    <row r="119" spans="1:13" x14ac:dyDescent="0.3">
      <c r="A119">
        <v>119</v>
      </c>
      <c r="B119" s="1">
        <v>37034</v>
      </c>
      <c r="C119">
        <v>0</v>
      </c>
      <c r="D119">
        <f t="shared" si="7"/>
        <v>0</v>
      </c>
      <c r="E119">
        <f t="shared" si="10"/>
        <v>103</v>
      </c>
      <c r="F119">
        <f t="shared" si="11"/>
        <v>-146</v>
      </c>
      <c r="G119">
        <v>99</v>
      </c>
      <c r="H119">
        <f t="shared" si="9"/>
        <v>99</v>
      </c>
      <c r="I119">
        <f t="shared" si="8"/>
        <v>-150</v>
      </c>
      <c r="J119">
        <v>99</v>
      </c>
      <c r="K119">
        <v>99</v>
      </c>
      <c r="M119" t="s">
        <v>19</v>
      </c>
    </row>
    <row r="120" spans="1:13" x14ac:dyDescent="0.3">
      <c r="A120">
        <v>120</v>
      </c>
      <c r="B120" s="1">
        <v>37035</v>
      </c>
      <c r="C120">
        <v>0</v>
      </c>
      <c r="D120">
        <f t="shared" si="7"/>
        <v>0</v>
      </c>
      <c r="E120">
        <f t="shared" si="10"/>
        <v>104</v>
      </c>
      <c r="F120">
        <f t="shared" si="11"/>
        <v>-145</v>
      </c>
      <c r="G120">
        <v>99</v>
      </c>
      <c r="H120">
        <f t="shared" si="9"/>
        <v>100</v>
      </c>
      <c r="I120">
        <f t="shared" si="8"/>
        <v>-149</v>
      </c>
      <c r="J120">
        <v>99</v>
      </c>
      <c r="K120">
        <v>99</v>
      </c>
      <c r="M120" t="s">
        <v>19</v>
      </c>
    </row>
    <row r="121" spans="1:13" x14ac:dyDescent="0.3">
      <c r="A121">
        <v>121</v>
      </c>
      <c r="B121" s="1">
        <v>37036</v>
      </c>
      <c r="C121">
        <v>0</v>
      </c>
      <c r="D121">
        <f t="shared" si="7"/>
        <v>0</v>
      </c>
      <c r="E121">
        <f t="shared" si="10"/>
        <v>105</v>
      </c>
      <c r="F121">
        <f t="shared" si="11"/>
        <v>-144</v>
      </c>
      <c r="G121">
        <v>99</v>
      </c>
      <c r="H121">
        <f t="shared" si="9"/>
        <v>101</v>
      </c>
      <c r="I121">
        <f t="shared" si="8"/>
        <v>-148</v>
      </c>
      <c r="J121">
        <v>99</v>
      </c>
      <c r="K121">
        <v>99</v>
      </c>
      <c r="M121" t="s">
        <v>19</v>
      </c>
    </row>
    <row r="122" spans="1:13" x14ac:dyDescent="0.3">
      <c r="A122">
        <v>122</v>
      </c>
      <c r="B122" s="1">
        <v>37040</v>
      </c>
      <c r="C122">
        <v>0</v>
      </c>
      <c r="D122">
        <f t="shared" si="7"/>
        <v>0</v>
      </c>
      <c r="E122">
        <f t="shared" si="10"/>
        <v>106</v>
      </c>
      <c r="F122">
        <f t="shared" si="11"/>
        <v>-143</v>
      </c>
      <c r="G122">
        <v>99</v>
      </c>
      <c r="H122">
        <f t="shared" si="9"/>
        <v>102</v>
      </c>
      <c r="I122">
        <f t="shared" si="8"/>
        <v>-147</v>
      </c>
      <c r="J122">
        <v>99</v>
      </c>
      <c r="K122">
        <v>99</v>
      </c>
      <c r="M122" t="s">
        <v>19</v>
      </c>
    </row>
    <row r="123" spans="1:13" x14ac:dyDescent="0.3">
      <c r="A123">
        <v>123</v>
      </c>
      <c r="B123" s="1">
        <v>37041</v>
      </c>
      <c r="C123">
        <v>0</v>
      </c>
      <c r="D123">
        <f t="shared" si="7"/>
        <v>0</v>
      </c>
      <c r="E123">
        <f t="shared" si="10"/>
        <v>107</v>
      </c>
      <c r="F123">
        <f t="shared" si="11"/>
        <v>-142</v>
      </c>
      <c r="G123">
        <v>99</v>
      </c>
      <c r="H123">
        <f t="shared" si="9"/>
        <v>103</v>
      </c>
      <c r="I123">
        <f t="shared" si="8"/>
        <v>-146</v>
      </c>
      <c r="J123">
        <v>99</v>
      </c>
      <c r="K123">
        <v>99</v>
      </c>
      <c r="M123" t="s">
        <v>19</v>
      </c>
    </row>
    <row r="124" spans="1:13" x14ac:dyDescent="0.3">
      <c r="A124">
        <v>124</v>
      </c>
      <c r="B124" s="1">
        <v>37042</v>
      </c>
      <c r="C124">
        <v>0</v>
      </c>
      <c r="D124">
        <f t="shared" si="7"/>
        <v>0</v>
      </c>
      <c r="E124">
        <f t="shared" si="10"/>
        <v>108</v>
      </c>
      <c r="F124">
        <f t="shared" si="11"/>
        <v>-141</v>
      </c>
      <c r="G124">
        <v>99</v>
      </c>
      <c r="H124">
        <f t="shared" si="9"/>
        <v>104</v>
      </c>
      <c r="I124">
        <f t="shared" si="8"/>
        <v>-145</v>
      </c>
      <c r="J124">
        <v>99</v>
      </c>
      <c r="K124">
        <v>99</v>
      </c>
      <c r="M124" t="s">
        <v>19</v>
      </c>
    </row>
    <row r="125" spans="1:13" x14ac:dyDescent="0.3">
      <c r="A125">
        <v>125</v>
      </c>
      <c r="B125" s="1">
        <v>37043</v>
      </c>
      <c r="C125">
        <v>0</v>
      </c>
      <c r="D125">
        <f t="shared" si="7"/>
        <v>0</v>
      </c>
      <c r="E125">
        <f t="shared" si="10"/>
        <v>109</v>
      </c>
      <c r="F125">
        <f t="shared" si="11"/>
        <v>-140</v>
      </c>
      <c r="G125">
        <v>99</v>
      </c>
      <c r="H125">
        <f t="shared" si="9"/>
        <v>105</v>
      </c>
      <c r="I125">
        <f t="shared" si="8"/>
        <v>-144</v>
      </c>
      <c r="J125">
        <v>99</v>
      </c>
      <c r="K125">
        <v>99</v>
      </c>
      <c r="M125" t="s">
        <v>19</v>
      </c>
    </row>
    <row r="126" spans="1:13" x14ac:dyDescent="0.3">
      <c r="A126">
        <v>126</v>
      </c>
      <c r="B126" s="1">
        <v>37046</v>
      </c>
      <c r="C126">
        <v>0</v>
      </c>
      <c r="D126">
        <f t="shared" si="7"/>
        <v>0</v>
      </c>
      <c r="E126">
        <f t="shared" si="10"/>
        <v>110</v>
      </c>
      <c r="F126">
        <f t="shared" si="11"/>
        <v>-139</v>
      </c>
      <c r="G126">
        <v>99</v>
      </c>
      <c r="H126">
        <f t="shared" si="9"/>
        <v>106</v>
      </c>
      <c r="I126">
        <f t="shared" si="8"/>
        <v>-143</v>
      </c>
      <c r="J126">
        <v>99</v>
      </c>
      <c r="K126">
        <v>99</v>
      </c>
      <c r="M126" t="s">
        <v>19</v>
      </c>
    </row>
    <row r="127" spans="1:13" x14ac:dyDescent="0.3">
      <c r="A127">
        <v>127</v>
      </c>
      <c r="B127" s="1">
        <v>37047</v>
      </c>
      <c r="C127">
        <v>0</v>
      </c>
      <c r="D127">
        <f t="shared" si="7"/>
        <v>0</v>
      </c>
      <c r="E127">
        <f t="shared" si="10"/>
        <v>111</v>
      </c>
      <c r="F127">
        <f t="shared" si="11"/>
        <v>-138</v>
      </c>
      <c r="G127">
        <v>99</v>
      </c>
      <c r="H127">
        <f t="shared" si="9"/>
        <v>107</v>
      </c>
      <c r="I127">
        <f t="shared" si="8"/>
        <v>-142</v>
      </c>
      <c r="J127">
        <v>99</v>
      </c>
      <c r="K127">
        <v>99</v>
      </c>
      <c r="M127" t="s">
        <v>19</v>
      </c>
    </row>
    <row r="128" spans="1:13" x14ac:dyDescent="0.3">
      <c r="A128">
        <v>128</v>
      </c>
      <c r="B128" s="1">
        <v>37048</v>
      </c>
      <c r="C128">
        <v>0</v>
      </c>
      <c r="D128">
        <f t="shared" si="7"/>
        <v>0</v>
      </c>
      <c r="E128">
        <f t="shared" si="10"/>
        <v>112</v>
      </c>
      <c r="F128">
        <f t="shared" si="11"/>
        <v>-137</v>
      </c>
      <c r="G128">
        <v>99</v>
      </c>
      <c r="H128">
        <f t="shared" si="9"/>
        <v>108</v>
      </c>
      <c r="I128">
        <f t="shared" si="8"/>
        <v>-141</v>
      </c>
      <c r="J128">
        <v>99</v>
      </c>
      <c r="K128">
        <v>99</v>
      </c>
      <c r="M128" t="s">
        <v>19</v>
      </c>
    </row>
    <row r="129" spans="1:13" x14ac:dyDescent="0.3">
      <c r="A129">
        <v>129</v>
      </c>
      <c r="B129" s="1">
        <v>37049</v>
      </c>
      <c r="C129">
        <v>0</v>
      </c>
      <c r="D129">
        <f t="shared" si="7"/>
        <v>0</v>
      </c>
      <c r="E129">
        <f t="shared" si="10"/>
        <v>113</v>
      </c>
      <c r="F129">
        <f t="shared" si="11"/>
        <v>-136</v>
      </c>
      <c r="G129">
        <v>99</v>
      </c>
      <c r="H129">
        <f t="shared" si="9"/>
        <v>109</v>
      </c>
      <c r="I129">
        <f t="shared" si="8"/>
        <v>-140</v>
      </c>
      <c r="J129">
        <v>99</v>
      </c>
      <c r="K129">
        <v>99</v>
      </c>
      <c r="M129" t="s">
        <v>19</v>
      </c>
    </row>
    <row r="130" spans="1:13" x14ac:dyDescent="0.3">
      <c r="A130">
        <v>130</v>
      </c>
      <c r="B130" s="1">
        <v>37050</v>
      </c>
      <c r="C130">
        <v>0</v>
      </c>
      <c r="D130">
        <f t="shared" si="7"/>
        <v>0</v>
      </c>
      <c r="E130">
        <f t="shared" si="10"/>
        <v>114</v>
      </c>
      <c r="F130">
        <f t="shared" si="11"/>
        <v>-135</v>
      </c>
      <c r="G130">
        <v>99</v>
      </c>
      <c r="H130">
        <f t="shared" si="9"/>
        <v>110</v>
      </c>
      <c r="I130">
        <f t="shared" si="8"/>
        <v>-139</v>
      </c>
      <c r="J130">
        <v>99</v>
      </c>
      <c r="K130">
        <v>99</v>
      </c>
      <c r="M130" t="s">
        <v>19</v>
      </c>
    </row>
    <row r="131" spans="1:13" x14ac:dyDescent="0.3">
      <c r="A131">
        <v>131</v>
      </c>
      <c r="B131" s="1">
        <v>37053</v>
      </c>
      <c r="C131">
        <v>0</v>
      </c>
      <c r="D131">
        <f t="shared" ref="D131:D194" si="12">+IF(YEAR(B131)&lt;&gt;YEAR(B130),1,0)</f>
        <v>0</v>
      </c>
      <c r="E131">
        <f t="shared" si="10"/>
        <v>115</v>
      </c>
      <c r="F131">
        <f t="shared" si="11"/>
        <v>-134</v>
      </c>
      <c r="G131">
        <v>99</v>
      </c>
      <c r="H131">
        <f t="shared" si="9"/>
        <v>111</v>
      </c>
      <c r="I131">
        <f t="shared" ref="I131:I194" si="13">+IF(D132=1,-1,I132-1)</f>
        <v>-138</v>
      </c>
      <c r="J131">
        <v>99</v>
      </c>
      <c r="K131">
        <v>99</v>
      </c>
      <c r="M131" t="s">
        <v>19</v>
      </c>
    </row>
    <row r="132" spans="1:13" x14ac:dyDescent="0.3">
      <c r="A132">
        <v>132</v>
      </c>
      <c r="B132" s="1">
        <v>37054</v>
      </c>
      <c r="C132">
        <v>0</v>
      </c>
      <c r="D132">
        <f t="shared" si="12"/>
        <v>0</v>
      </c>
      <c r="E132">
        <f t="shared" si="10"/>
        <v>116</v>
      </c>
      <c r="F132">
        <f t="shared" si="11"/>
        <v>-133</v>
      </c>
      <c r="G132">
        <v>99</v>
      </c>
      <c r="H132">
        <f t="shared" ref="H132:H195" si="14">+IF(D132=1,1,H131+1)</f>
        <v>112</v>
      </c>
      <c r="I132">
        <f t="shared" si="13"/>
        <v>-137</v>
      </c>
      <c r="J132">
        <v>99</v>
      </c>
      <c r="K132">
        <v>99</v>
      </c>
      <c r="M132" t="s">
        <v>19</v>
      </c>
    </row>
    <row r="133" spans="1:13" x14ac:dyDescent="0.3">
      <c r="A133">
        <v>133</v>
      </c>
      <c r="B133" s="1">
        <v>37055</v>
      </c>
      <c r="C133">
        <v>0</v>
      </c>
      <c r="D133">
        <f t="shared" si="12"/>
        <v>0</v>
      </c>
      <c r="E133">
        <f t="shared" si="10"/>
        <v>117</v>
      </c>
      <c r="F133">
        <f t="shared" si="11"/>
        <v>-132</v>
      </c>
      <c r="G133">
        <v>99</v>
      </c>
      <c r="H133">
        <f t="shared" si="14"/>
        <v>113</v>
      </c>
      <c r="I133">
        <f t="shared" si="13"/>
        <v>-136</v>
      </c>
      <c r="J133">
        <v>99</v>
      </c>
      <c r="K133">
        <v>99</v>
      </c>
      <c r="M133" t="s">
        <v>19</v>
      </c>
    </row>
    <row r="134" spans="1:13" x14ac:dyDescent="0.3">
      <c r="A134">
        <v>134</v>
      </c>
      <c r="B134" s="1">
        <v>37056</v>
      </c>
      <c r="C134">
        <v>0</v>
      </c>
      <c r="D134">
        <f t="shared" si="12"/>
        <v>0</v>
      </c>
      <c r="E134">
        <f t="shared" si="10"/>
        <v>118</v>
      </c>
      <c r="F134">
        <f t="shared" si="11"/>
        <v>-131</v>
      </c>
      <c r="G134">
        <v>99</v>
      </c>
      <c r="H134">
        <f t="shared" si="14"/>
        <v>114</v>
      </c>
      <c r="I134">
        <f t="shared" si="13"/>
        <v>-135</v>
      </c>
      <c r="J134">
        <v>99</v>
      </c>
      <c r="K134">
        <v>99</v>
      </c>
      <c r="M134" t="s">
        <v>19</v>
      </c>
    </row>
    <row r="135" spans="1:13" x14ac:dyDescent="0.3">
      <c r="A135">
        <v>135</v>
      </c>
      <c r="B135" s="1">
        <v>37057</v>
      </c>
      <c r="C135">
        <v>0</v>
      </c>
      <c r="D135">
        <f t="shared" si="12"/>
        <v>0</v>
      </c>
      <c r="E135">
        <f t="shared" si="10"/>
        <v>119</v>
      </c>
      <c r="F135">
        <f t="shared" si="11"/>
        <v>-130</v>
      </c>
      <c r="G135">
        <v>99</v>
      </c>
      <c r="H135">
        <f t="shared" si="14"/>
        <v>115</v>
      </c>
      <c r="I135">
        <f t="shared" si="13"/>
        <v>-134</v>
      </c>
      <c r="J135">
        <v>99</v>
      </c>
      <c r="K135">
        <v>99</v>
      </c>
      <c r="M135" t="s">
        <v>19</v>
      </c>
    </row>
    <row r="136" spans="1:13" x14ac:dyDescent="0.3">
      <c r="A136">
        <v>136</v>
      </c>
      <c r="B136" s="1">
        <v>37060</v>
      </c>
      <c r="C136">
        <v>0</v>
      </c>
      <c r="D136">
        <f t="shared" si="12"/>
        <v>0</v>
      </c>
      <c r="E136">
        <f t="shared" si="10"/>
        <v>120</v>
      </c>
      <c r="F136">
        <f t="shared" si="11"/>
        <v>-129</v>
      </c>
      <c r="G136">
        <v>99</v>
      </c>
      <c r="H136">
        <f t="shared" si="14"/>
        <v>116</v>
      </c>
      <c r="I136">
        <f t="shared" si="13"/>
        <v>-133</v>
      </c>
      <c r="J136">
        <v>99</v>
      </c>
      <c r="K136">
        <v>99</v>
      </c>
      <c r="M136" t="s">
        <v>19</v>
      </c>
    </row>
    <row r="137" spans="1:13" x14ac:dyDescent="0.3">
      <c r="A137">
        <v>137</v>
      </c>
      <c r="B137" s="1">
        <v>37061</v>
      </c>
      <c r="C137">
        <v>0</v>
      </c>
      <c r="D137">
        <f t="shared" si="12"/>
        <v>0</v>
      </c>
      <c r="E137">
        <f t="shared" si="10"/>
        <v>121</v>
      </c>
      <c r="F137">
        <f t="shared" si="11"/>
        <v>-128</v>
      </c>
      <c r="G137">
        <v>99</v>
      </c>
      <c r="H137">
        <f t="shared" si="14"/>
        <v>117</v>
      </c>
      <c r="I137">
        <f t="shared" si="13"/>
        <v>-132</v>
      </c>
      <c r="J137">
        <v>99</v>
      </c>
      <c r="K137">
        <v>99</v>
      </c>
      <c r="M137" t="s">
        <v>19</v>
      </c>
    </row>
    <row r="138" spans="1:13" x14ac:dyDescent="0.3">
      <c r="A138">
        <v>138</v>
      </c>
      <c r="B138" s="1">
        <v>37062</v>
      </c>
      <c r="C138">
        <v>0</v>
      </c>
      <c r="D138">
        <f t="shared" si="12"/>
        <v>0</v>
      </c>
      <c r="E138">
        <f t="shared" ref="E138:E201" si="15">+IF(C138=1,1,E137+1)</f>
        <v>122</v>
      </c>
      <c r="F138">
        <f t="shared" si="11"/>
        <v>-127</v>
      </c>
      <c r="G138">
        <v>99</v>
      </c>
      <c r="H138">
        <f t="shared" si="14"/>
        <v>118</v>
      </c>
      <c r="I138">
        <f t="shared" si="13"/>
        <v>-131</v>
      </c>
      <c r="J138">
        <v>99</v>
      </c>
      <c r="K138">
        <v>99</v>
      </c>
      <c r="M138" t="s">
        <v>19</v>
      </c>
    </row>
    <row r="139" spans="1:13" x14ac:dyDescent="0.3">
      <c r="A139">
        <v>139</v>
      </c>
      <c r="B139" s="1">
        <v>37063</v>
      </c>
      <c r="C139">
        <v>0</v>
      </c>
      <c r="D139">
        <f t="shared" si="12"/>
        <v>0</v>
      </c>
      <c r="E139">
        <f t="shared" si="15"/>
        <v>123</v>
      </c>
      <c r="F139">
        <f t="shared" si="11"/>
        <v>-126</v>
      </c>
      <c r="G139">
        <v>99</v>
      </c>
      <c r="H139">
        <f t="shared" si="14"/>
        <v>119</v>
      </c>
      <c r="I139">
        <f t="shared" si="13"/>
        <v>-130</v>
      </c>
      <c r="J139">
        <v>99</v>
      </c>
      <c r="K139">
        <v>99</v>
      </c>
      <c r="M139" t="s">
        <v>19</v>
      </c>
    </row>
    <row r="140" spans="1:13" x14ac:dyDescent="0.3">
      <c r="A140">
        <v>140</v>
      </c>
      <c r="B140" s="1">
        <v>37064</v>
      </c>
      <c r="C140">
        <v>0</v>
      </c>
      <c r="D140">
        <f t="shared" si="12"/>
        <v>0</v>
      </c>
      <c r="E140">
        <f t="shared" si="15"/>
        <v>124</v>
      </c>
      <c r="F140">
        <f t="shared" si="11"/>
        <v>-125</v>
      </c>
      <c r="G140">
        <v>99</v>
      </c>
      <c r="H140">
        <f t="shared" si="14"/>
        <v>120</v>
      </c>
      <c r="I140">
        <f t="shared" si="13"/>
        <v>-129</v>
      </c>
      <c r="J140">
        <v>99</v>
      </c>
      <c r="K140">
        <v>99</v>
      </c>
      <c r="M140" t="s">
        <v>19</v>
      </c>
    </row>
    <row r="141" spans="1:13" x14ac:dyDescent="0.3">
      <c r="A141">
        <v>141</v>
      </c>
      <c r="B141" s="1">
        <v>37067</v>
      </c>
      <c r="C141">
        <v>0</v>
      </c>
      <c r="D141">
        <f t="shared" si="12"/>
        <v>0</v>
      </c>
      <c r="E141">
        <f t="shared" si="15"/>
        <v>125</v>
      </c>
      <c r="F141">
        <f t="shared" si="11"/>
        <v>-124</v>
      </c>
      <c r="G141">
        <v>99</v>
      </c>
      <c r="H141">
        <f t="shared" si="14"/>
        <v>121</v>
      </c>
      <c r="I141">
        <f t="shared" si="13"/>
        <v>-128</v>
      </c>
      <c r="J141">
        <v>99</v>
      </c>
      <c r="K141">
        <v>99</v>
      </c>
      <c r="M141" t="s">
        <v>19</v>
      </c>
    </row>
    <row r="142" spans="1:13" x14ac:dyDescent="0.3">
      <c r="A142">
        <v>142</v>
      </c>
      <c r="B142" s="1">
        <v>37068</v>
      </c>
      <c r="C142">
        <v>0</v>
      </c>
      <c r="D142">
        <f t="shared" si="12"/>
        <v>0</v>
      </c>
      <c r="E142">
        <f t="shared" si="15"/>
        <v>126</v>
      </c>
      <c r="F142">
        <f t="shared" si="11"/>
        <v>-123</v>
      </c>
      <c r="G142">
        <v>99</v>
      </c>
      <c r="H142">
        <f t="shared" si="14"/>
        <v>122</v>
      </c>
      <c r="I142">
        <f t="shared" si="13"/>
        <v>-127</v>
      </c>
      <c r="J142">
        <v>99</v>
      </c>
      <c r="K142">
        <v>99</v>
      </c>
      <c r="M142" t="s">
        <v>19</v>
      </c>
    </row>
    <row r="143" spans="1:13" x14ac:dyDescent="0.3">
      <c r="A143">
        <v>143</v>
      </c>
      <c r="B143" s="1">
        <v>37069</v>
      </c>
      <c r="C143">
        <v>0</v>
      </c>
      <c r="D143">
        <f t="shared" si="12"/>
        <v>0</v>
      </c>
      <c r="E143">
        <f t="shared" si="15"/>
        <v>127</v>
      </c>
      <c r="F143">
        <f t="shared" si="11"/>
        <v>-122</v>
      </c>
      <c r="G143">
        <v>99</v>
      </c>
      <c r="H143">
        <f t="shared" si="14"/>
        <v>123</v>
      </c>
      <c r="I143">
        <f t="shared" si="13"/>
        <v>-126</v>
      </c>
      <c r="J143">
        <v>99</v>
      </c>
      <c r="K143">
        <v>99</v>
      </c>
      <c r="M143" t="s">
        <v>19</v>
      </c>
    </row>
    <row r="144" spans="1:13" x14ac:dyDescent="0.3">
      <c r="A144">
        <v>144</v>
      </c>
      <c r="B144" s="1">
        <v>37070</v>
      </c>
      <c r="C144">
        <v>0</v>
      </c>
      <c r="D144">
        <f t="shared" si="12"/>
        <v>0</v>
      </c>
      <c r="E144">
        <f t="shared" si="15"/>
        <v>128</v>
      </c>
      <c r="F144">
        <f t="shared" si="11"/>
        <v>-121</v>
      </c>
      <c r="G144">
        <v>99</v>
      </c>
      <c r="H144">
        <f t="shared" si="14"/>
        <v>124</v>
      </c>
      <c r="I144">
        <f t="shared" si="13"/>
        <v>-125</v>
      </c>
      <c r="J144">
        <v>99</v>
      </c>
      <c r="K144">
        <v>99</v>
      </c>
      <c r="M144" t="s">
        <v>19</v>
      </c>
    </row>
    <row r="145" spans="1:13" x14ac:dyDescent="0.3">
      <c r="A145">
        <v>145</v>
      </c>
      <c r="B145" s="1">
        <v>37071</v>
      </c>
      <c r="C145">
        <v>0</v>
      </c>
      <c r="D145">
        <f t="shared" si="12"/>
        <v>0</v>
      </c>
      <c r="E145">
        <f t="shared" si="15"/>
        <v>129</v>
      </c>
      <c r="F145">
        <f t="shared" ref="F145:F208" si="16">+IF(C146=1,-1,F146-1)</f>
        <v>-120</v>
      </c>
      <c r="G145">
        <v>99</v>
      </c>
      <c r="H145">
        <f t="shared" si="14"/>
        <v>125</v>
      </c>
      <c r="I145">
        <f t="shared" si="13"/>
        <v>-124</v>
      </c>
      <c r="J145">
        <v>99</v>
      </c>
      <c r="K145">
        <v>99</v>
      </c>
      <c r="M145" t="s">
        <v>19</v>
      </c>
    </row>
    <row r="146" spans="1:13" x14ac:dyDescent="0.3">
      <c r="A146">
        <v>146</v>
      </c>
      <c r="B146" s="1">
        <v>37074</v>
      </c>
      <c r="C146">
        <v>0</v>
      </c>
      <c r="D146">
        <f t="shared" si="12"/>
        <v>0</v>
      </c>
      <c r="E146">
        <f t="shared" si="15"/>
        <v>130</v>
      </c>
      <c r="F146">
        <f t="shared" si="16"/>
        <v>-119</v>
      </c>
      <c r="G146">
        <v>99</v>
      </c>
      <c r="H146">
        <f t="shared" si="14"/>
        <v>126</v>
      </c>
      <c r="I146">
        <f t="shared" si="13"/>
        <v>-123</v>
      </c>
      <c r="J146">
        <v>99</v>
      </c>
      <c r="K146">
        <v>99</v>
      </c>
      <c r="M146" t="s">
        <v>19</v>
      </c>
    </row>
    <row r="147" spans="1:13" x14ac:dyDescent="0.3">
      <c r="A147">
        <v>147</v>
      </c>
      <c r="B147" s="1">
        <v>37075</v>
      </c>
      <c r="C147">
        <v>0</v>
      </c>
      <c r="D147">
        <f t="shared" si="12"/>
        <v>0</v>
      </c>
      <c r="E147">
        <f t="shared" si="15"/>
        <v>131</v>
      </c>
      <c r="F147">
        <f t="shared" si="16"/>
        <v>-118</v>
      </c>
      <c r="G147">
        <v>99</v>
      </c>
      <c r="H147">
        <f t="shared" si="14"/>
        <v>127</v>
      </c>
      <c r="I147">
        <f t="shared" si="13"/>
        <v>-122</v>
      </c>
      <c r="J147">
        <v>99</v>
      </c>
      <c r="K147">
        <v>99</v>
      </c>
      <c r="M147" t="s">
        <v>19</v>
      </c>
    </row>
    <row r="148" spans="1:13" x14ac:dyDescent="0.3">
      <c r="A148">
        <v>148</v>
      </c>
      <c r="B148" s="1">
        <v>37077</v>
      </c>
      <c r="C148">
        <v>0</v>
      </c>
      <c r="D148">
        <f t="shared" si="12"/>
        <v>0</v>
      </c>
      <c r="E148">
        <f t="shared" si="15"/>
        <v>132</v>
      </c>
      <c r="F148">
        <f t="shared" si="16"/>
        <v>-117</v>
      </c>
      <c r="G148">
        <v>99</v>
      </c>
      <c r="H148">
        <f t="shared" si="14"/>
        <v>128</v>
      </c>
      <c r="I148">
        <f t="shared" si="13"/>
        <v>-121</v>
      </c>
      <c r="J148">
        <v>99</v>
      </c>
      <c r="K148">
        <v>99</v>
      </c>
      <c r="M148" t="s">
        <v>19</v>
      </c>
    </row>
    <row r="149" spans="1:13" x14ac:dyDescent="0.3">
      <c r="A149">
        <v>149</v>
      </c>
      <c r="B149" s="1">
        <v>37078</v>
      </c>
      <c r="C149">
        <v>0</v>
      </c>
      <c r="D149">
        <f t="shared" si="12"/>
        <v>0</v>
      </c>
      <c r="E149">
        <f t="shared" si="15"/>
        <v>133</v>
      </c>
      <c r="F149">
        <f t="shared" si="16"/>
        <v>-116</v>
      </c>
      <c r="G149">
        <v>99</v>
      </c>
      <c r="H149">
        <f t="shared" si="14"/>
        <v>129</v>
      </c>
      <c r="I149">
        <f t="shared" si="13"/>
        <v>-120</v>
      </c>
      <c r="J149">
        <v>99</v>
      </c>
      <c r="K149">
        <v>99</v>
      </c>
      <c r="M149" t="s">
        <v>19</v>
      </c>
    </row>
    <row r="150" spans="1:13" x14ac:dyDescent="0.3">
      <c r="A150">
        <v>150</v>
      </c>
      <c r="B150" s="1">
        <v>37081</v>
      </c>
      <c r="C150">
        <v>0</v>
      </c>
      <c r="D150">
        <f t="shared" si="12"/>
        <v>0</v>
      </c>
      <c r="E150">
        <f t="shared" si="15"/>
        <v>134</v>
      </c>
      <c r="F150">
        <f t="shared" si="16"/>
        <v>-115</v>
      </c>
      <c r="G150">
        <v>99</v>
      </c>
      <c r="H150">
        <f t="shared" si="14"/>
        <v>130</v>
      </c>
      <c r="I150">
        <f t="shared" si="13"/>
        <v>-119</v>
      </c>
      <c r="J150">
        <v>99</v>
      </c>
      <c r="K150">
        <v>99</v>
      </c>
      <c r="M150" t="s">
        <v>19</v>
      </c>
    </row>
    <row r="151" spans="1:13" x14ac:dyDescent="0.3">
      <c r="A151">
        <v>151</v>
      </c>
      <c r="B151" s="1">
        <v>37082</v>
      </c>
      <c r="C151">
        <v>0</v>
      </c>
      <c r="D151">
        <f t="shared" si="12"/>
        <v>0</v>
      </c>
      <c r="E151">
        <f t="shared" si="15"/>
        <v>135</v>
      </c>
      <c r="F151">
        <f t="shared" si="16"/>
        <v>-114</v>
      </c>
      <c r="G151">
        <v>99</v>
      </c>
      <c r="H151">
        <f t="shared" si="14"/>
        <v>131</v>
      </c>
      <c r="I151">
        <f t="shared" si="13"/>
        <v>-118</v>
      </c>
      <c r="J151">
        <v>99</v>
      </c>
      <c r="K151">
        <v>99</v>
      </c>
      <c r="M151" t="s">
        <v>19</v>
      </c>
    </row>
    <row r="152" spans="1:13" x14ac:dyDescent="0.3">
      <c r="A152">
        <v>152</v>
      </c>
      <c r="B152" s="1">
        <v>37083</v>
      </c>
      <c r="C152">
        <v>0</v>
      </c>
      <c r="D152">
        <f t="shared" si="12"/>
        <v>0</v>
      </c>
      <c r="E152">
        <f t="shared" si="15"/>
        <v>136</v>
      </c>
      <c r="F152">
        <f t="shared" si="16"/>
        <v>-113</v>
      </c>
      <c r="G152">
        <v>99</v>
      </c>
      <c r="H152">
        <f t="shared" si="14"/>
        <v>132</v>
      </c>
      <c r="I152">
        <f t="shared" si="13"/>
        <v>-117</v>
      </c>
      <c r="J152">
        <v>99</v>
      </c>
      <c r="K152">
        <v>99</v>
      </c>
      <c r="M152" t="s">
        <v>19</v>
      </c>
    </row>
    <row r="153" spans="1:13" x14ac:dyDescent="0.3">
      <c r="A153">
        <v>153</v>
      </c>
      <c r="B153" s="1">
        <v>37084</v>
      </c>
      <c r="C153">
        <v>0</v>
      </c>
      <c r="D153">
        <f t="shared" si="12"/>
        <v>0</v>
      </c>
      <c r="E153">
        <f t="shared" si="15"/>
        <v>137</v>
      </c>
      <c r="F153">
        <f t="shared" si="16"/>
        <v>-112</v>
      </c>
      <c r="G153">
        <v>99</v>
      </c>
      <c r="H153">
        <f t="shared" si="14"/>
        <v>133</v>
      </c>
      <c r="I153">
        <f t="shared" si="13"/>
        <v>-116</v>
      </c>
      <c r="J153">
        <v>99</v>
      </c>
      <c r="K153">
        <v>99</v>
      </c>
      <c r="M153" t="s">
        <v>19</v>
      </c>
    </row>
    <row r="154" spans="1:13" x14ac:dyDescent="0.3">
      <c r="A154">
        <v>154</v>
      </c>
      <c r="B154" s="1">
        <v>37085</v>
      </c>
      <c r="C154">
        <v>0</v>
      </c>
      <c r="D154">
        <f t="shared" si="12"/>
        <v>0</v>
      </c>
      <c r="E154">
        <f t="shared" si="15"/>
        <v>138</v>
      </c>
      <c r="F154">
        <f t="shared" si="16"/>
        <v>-111</v>
      </c>
      <c r="G154">
        <v>99</v>
      </c>
      <c r="H154">
        <f t="shared" si="14"/>
        <v>134</v>
      </c>
      <c r="I154">
        <f t="shared" si="13"/>
        <v>-115</v>
      </c>
      <c r="J154">
        <v>99</v>
      </c>
      <c r="K154">
        <v>99</v>
      </c>
      <c r="M154" t="s">
        <v>19</v>
      </c>
    </row>
    <row r="155" spans="1:13" x14ac:dyDescent="0.3">
      <c r="A155">
        <v>155</v>
      </c>
      <c r="B155" s="1">
        <v>37088</v>
      </c>
      <c r="C155">
        <v>0</v>
      </c>
      <c r="D155">
        <f t="shared" si="12"/>
        <v>0</v>
      </c>
      <c r="E155">
        <f t="shared" si="15"/>
        <v>139</v>
      </c>
      <c r="F155">
        <f t="shared" si="16"/>
        <v>-110</v>
      </c>
      <c r="G155">
        <v>99</v>
      </c>
      <c r="H155">
        <f t="shared" si="14"/>
        <v>135</v>
      </c>
      <c r="I155">
        <f t="shared" si="13"/>
        <v>-114</v>
      </c>
      <c r="J155">
        <v>99</v>
      </c>
      <c r="K155">
        <v>99</v>
      </c>
      <c r="M155" t="s">
        <v>19</v>
      </c>
    </row>
    <row r="156" spans="1:13" x14ac:dyDescent="0.3">
      <c r="A156">
        <v>156</v>
      </c>
      <c r="B156" s="1">
        <v>37089</v>
      </c>
      <c r="C156">
        <v>0</v>
      </c>
      <c r="D156">
        <f t="shared" si="12"/>
        <v>0</v>
      </c>
      <c r="E156">
        <f t="shared" si="15"/>
        <v>140</v>
      </c>
      <c r="F156">
        <f t="shared" si="16"/>
        <v>-109</v>
      </c>
      <c r="G156">
        <v>99</v>
      </c>
      <c r="H156">
        <f t="shared" si="14"/>
        <v>136</v>
      </c>
      <c r="I156">
        <f t="shared" si="13"/>
        <v>-113</v>
      </c>
      <c r="J156">
        <v>99</v>
      </c>
      <c r="K156">
        <v>99</v>
      </c>
      <c r="M156" t="s">
        <v>19</v>
      </c>
    </row>
    <row r="157" spans="1:13" x14ac:dyDescent="0.3">
      <c r="A157">
        <v>157</v>
      </c>
      <c r="B157" s="1">
        <v>37090</v>
      </c>
      <c r="C157">
        <v>0</v>
      </c>
      <c r="D157">
        <f t="shared" si="12"/>
        <v>0</v>
      </c>
      <c r="E157">
        <f t="shared" si="15"/>
        <v>141</v>
      </c>
      <c r="F157">
        <f t="shared" si="16"/>
        <v>-108</v>
      </c>
      <c r="G157">
        <v>99</v>
      </c>
      <c r="H157">
        <f t="shared" si="14"/>
        <v>137</v>
      </c>
      <c r="I157">
        <f t="shared" si="13"/>
        <v>-112</v>
      </c>
      <c r="J157">
        <v>99</v>
      </c>
      <c r="K157">
        <v>99</v>
      </c>
      <c r="M157" t="s">
        <v>19</v>
      </c>
    </row>
    <row r="158" spans="1:13" x14ac:dyDescent="0.3">
      <c r="A158">
        <v>158</v>
      </c>
      <c r="B158" s="1">
        <v>37091</v>
      </c>
      <c r="C158">
        <v>0</v>
      </c>
      <c r="D158">
        <f t="shared" si="12"/>
        <v>0</v>
      </c>
      <c r="E158">
        <f t="shared" si="15"/>
        <v>142</v>
      </c>
      <c r="F158">
        <f t="shared" si="16"/>
        <v>-107</v>
      </c>
      <c r="G158">
        <v>99</v>
      </c>
      <c r="H158">
        <f t="shared" si="14"/>
        <v>138</v>
      </c>
      <c r="I158">
        <f t="shared" si="13"/>
        <v>-111</v>
      </c>
      <c r="J158">
        <v>99</v>
      </c>
      <c r="K158">
        <v>99</v>
      </c>
      <c r="M158" t="s">
        <v>19</v>
      </c>
    </row>
    <row r="159" spans="1:13" x14ac:dyDescent="0.3">
      <c r="A159">
        <v>159</v>
      </c>
      <c r="B159" s="1">
        <v>37092</v>
      </c>
      <c r="C159">
        <v>0</v>
      </c>
      <c r="D159">
        <f t="shared" si="12"/>
        <v>0</v>
      </c>
      <c r="E159">
        <f t="shared" si="15"/>
        <v>143</v>
      </c>
      <c r="F159">
        <f t="shared" si="16"/>
        <v>-106</v>
      </c>
      <c r="G159">
        <v>99</v>
      </c>
      <c r="H159">
        <f t="shared" si="14"/>
        <v>139</v>
      </c>
      <c r="I159">
        <f t="shared" si="13"/>
        <v>-110</v>
      </c>
      <c r="J159">
        <v>99</v>
      </c>
      <c r="K159">
        <v>99</v>
      </c>
      <c r="M159" t="s">
        <v>19</v>
      </c>
    </row>
    <row r="160" spans="1:13" x14ac:dyDescent="0.3">
      <c r="A160">
        <v>160</v>
      </c>
      <c r="B160" s="1">
        <v>37095</v>
      </c>
      <c r="C160">
        <v>0</v>
      </c>
      <c r="D160">
        <f t="shared" si="12"/>
        <v>0</v>
      </c>
      <c r="E160">
        <f t="shared" si="15"/>
        <v>144</v>
      </c>
      <c r="F160">
        <f t="shared" si="16"/>
        <v>-105</v>
      </c>
      <c r="G160">
        <v>99</v>
      </c>
      <c r="H160">
        <f t="shared" si="14"/>
        <v>140</v>
      </c>
      <c r="I160">
        <f t="shared" si="13"/>
        <v>-109</v>
      </c>
      <c r="J160">
        <v>99</v>
      </c>
      <c r="K160">
        <v>99</v>
      </c>
      <c r="M160" t="s">
        <v>19</v>
      </c>
    </row>
    <row r="161" spans="1:13" x14ac:dyDescent="0.3">
      <c r="A161">
        <v>161</v>
      </c>
      <c r="B161" s="1">
        <v>37096</v>
      </c>
      <c r="C161">
        <v>0</v>
      </c>
      <c r="D161">
        <f t="shared" si="12"/>
        <v>0</v>
      </c>
      <c r="E161">
        <f t="shared" si="15"/>
        <v>145</v>
      </c>
      <c r="F161">
        <f t="shared" si="16"/>
        <v>-104</v>
      </c>
      <c r="G161">
        <v>99</v>
      </c>
      <c r="H161">
        <f t="shared" si="14"/>
        <v>141</v>
      </c>
      <c r="I161">
        <f t="shared" si="13"/>
        <v>-108</v>
      </c>
      <c r="J161">
        <v>99</v>
      </c>
      <c r="K161">
        <v>99</v>
      </c>
      <c r="M161" t="s">
        <v>19</v>
      </c>
    </row>
    <row r="162" spans="1:13" x14ac:dyDescent="0.3">
      <c r="A162">
        <v>162</v>
      </c>
      <c r="B162" s="1">
        <v>37097</v>
      </c>
      <c r="C162">
        <v>0</v>
      </c>
      <c r="D162">
        <f t="shared" si="12"/>
        <v>0</v>
      </c>
      <c r="E162">
        <f t="shared" si="15"/>
        <v>146</v>
      </c>
      <c r="F162">
        <f t="shared" si="16"/>
        <v>-103</v>
      </c>
      <c r="G162">
        <v>99</v>
      </c>
      <c r="H162">
        <f t="shared" si="14"/>
        <v>142</v>
      </c>
      <c r="I162">
        <f t="shared" si="13"/>
        <v>-107</v>
      </c>
      <c r="J162">
        <v>99</v>
      </c>
      <c r="K162">
        <v>99</v>
      </c>
      <c r="M162" t="s">
        <v>19</v>
      </c>
    </row>
    <row r="163" spans="1:13" x14ac:dyDescent="0.3">
      <c r="A163">
        <v>163</v>
      </c>
      <c r="B163" s="1">
        <v>37098</v>
      </c>
      <c r="C163">
        <v>0</v>
      </c>
      <c r="D163">
        <f t="shared" si="12"/>
        <v>0</v>
      </c>
      <c r="E163">
        <f t="shared" si="15"/>
        <v>147</v>
      </c>
      <c r="F163">
        <f t="shared" si="16"/>
        <v>-102</v>
      </c>
      <c r="G163">
        <v>99</v>
      </c>
      <c r="H163">
        <f t="shared" si="14"/>
        <v>143</v>
      </c>
      <c r="I163">
        <f t="shared" si="13"/>
        <v>-106</v>
      </c>
      <c r="J163">
        <v>99</v>
      </c>
      <c r="K163">
        <v>99</v>
      </c>
      <c r="M163" t="s">
        <v>19</v>
      </c>
    </row>
    <row r="164" spans="1:13" x14ac:dyDescent="0.3">
      <c r="A164">
        <v>164</v>
      </c>
      <c r="B164" s="1">
        <v>37099</v>
      </c>
      <c r="C164">
        <v>0</v>
      </c>
      <c r="D164">
        <f t="shared" si="12"/>
        <v>0</v>
      </c>
      <c r="E164">
        <f t="shared" si="15"/>
        <v>148</v>
      </c>
      <c r="F164">
        <f t="shared" si="16"/>
        <v>-101</v>
      </c>
      <c r="G164">
        <v>99</v>
      </c>
      <c r="H164">
        <f t="shared" si="14"/>
        <v>144</v>
      </c>
      <c r="I164">
        <f t="shared" si="13"/>
        <v>-105</v>
      </c>
      <c r="J164">
        <v>99</v>
      </c>
      <c r="K164">
        <v>99</v>
      </c>
      <c r="M164" t="s">
        <v>19</v>
      </c>
    </row>
    <row r="165" spans="1:13" x14ac:dyDescent="0.3">
      <c r="A165">
        <v>165</v>
      </c>
      <c r="B165" s="1">
        <v>37102</v>
      </c>
      <c r="C165">
        <v>0</v>
      </c>
      <c r="D165">
        <f t="shared" si="12"/>
        <v>0</v>
      </c>
      <c r="E165">
        <f t="shared" si="15"/>
        <v>149</v>
      </c>
      <c r="F165">
        <f t="shared" si="16"/>
        <v>-100</v>
      </c>
      <c r="G165">
        <v>99</v>
      </c>
      <c r="H165">
        <f t="shared" si="14"/>
        <v>145</v>
      </c>
      <c r="I165">
        <f t="shared" si="13"/>
        <v>-104</v>
      </c>
      <c r="J165">
        <v>99</v>
      </c>
      <c r="K165">
        <v>99</v>
      </c>
      <c r="M165" t="s">
        <v>19</v>
      </c>
    </row>
    <row r="166" spans="1:13" x14ac:dyDescent="0.3">
      <c r="A166">
        <v>166</v>
      </c>
      <c r="B166" s="1">
        <v>37103</v>
      </c>
      <c r="C166">
        <v>0</v>
      </c>
      <c r="D166">
        <f t="shared" si="12"/>
        <v>0</v>
      </c>
      <c r="E166">
        <f t="shared" si="15"/>
        <v>150</v>
      </c>
      <c r="F166">
        <f t="shared" si="16"/>
        <v>-99</v>
      </c>
      <c r="G166">
        <v>99</v>
      </c>
      <c r="H166">
        <f t="shared" si="14"/>
        <v>146</v>
      </c>
      <c r="I166">
        <f t="shared" si="13"/>
        <v>-103</v>
      </c>
      <c r="J166">
        <v>99</v>
      </c>
      <c r="K166">
        <v>99</v>
      </c>
      <c r="M166" t="s">
        <v>19</v>
      </c>
    </row>
    <row r="167" spans="1:13" x14ac:dyDescent="0.3">
      <c r="A167">
        <v>167</v>
      </c>
      <c r="B167" s="1">
        <v>37104</v>
      </c>
      <c r="C167">
        <v>0</v>
      </c>
      <c r="D167">
        <f t="shared" si="12"/>
        <v>0</v>
      </c>
      <c r="E167">
        <f t="shared" si="15"/>
        <v>151</v>
      </c>
      <c r="F167">
        <f t="shared" si="16"/>
        <v>-98</v>
      </c>
      <c r="G167">
        <v>99</v>
      </c>
      <c r="H167">
        <f t="shared" si="14"/>
        <v>147</v>
      </c>
      <c r="I167">
        <f t="shared" si="13"/>
        <v>-102</v>
      </c>
      <c r="J167">
        <v>99</v>
      </c>
      <c r="K167">
        <v>99</v>
      </c>
      <c r="M167" t="s">
        <v>19</v>
      </c>
    </row>
    <row r="168" spans="1:13" x14ac:dyDescent="0.3">
      <c r="A168">
        <v>168</v>
      </c>
      <c r="B168" s="1">
        <v>37105</v>
      </c>
      <c r="C168">
        <v>0</v>
      </c>
      <c r="D168">
        <f t="shared" si="12"/>
        <v>0</v>
      </c>
      <c r="E168">
        <f t="shared" si="15"/>
        <v>152</v>
      </c>
      <c r="F168">
        <f t="shared" si="16"/>
        <v>-97</v>
      </c>
      <c r="G168">
        <v>99</v>
      </c>
      <c r="H168">
        <f t="shared" si="14"/>
        <v>148</v>
      </c>
      <c r="I168">
        <f t="shared" si="13"/>
        <v>-101</v>
      </c>
      <c r="J168">
        <v>99</v>
      </c>
      <c r="K168">
        <v>99</v>
      </c>
      <c r="M168" t="s">
        <v>19</v>
      </c>
    </row>
    <row r="169" spans="1:13" x14ac:dyDescent="0.3">
      <c r="A169">
        <v>169</v>
      </c>
      <c r="B169" s="1">
        <v>37106</v>
      </c>
      <c r="C169">
        <v>0</v>
      </c>
      <c r="D169">
        <f t="shared" si="12"/>
        <v>0</v>
      </c>
      <c r="E169">
        <f t="shared" si="15"/>
        <v>153</v>
      </c>
      <c r="F169">
        <f t="shared" si="16"/>
        <v>-96</v>
      </c>
      <c r="G169">
        <v>99</v>
      </c>
      <c r="H169">
        <f t="shared" si="14"/>
        <v>149</v>
      </c>
      <c r="I169">
        <f t="shared" si="13"/>
        <v>-100</v>
      </c>
      <c r="J169">
        <v>99</v>
      </c>
      <c r="K169">
        <v>99</v>
      </c>
      <c r="M169" t="s">
        <v>19</v>
      </c>
    </row>
    <row r="170" spans="1:13" x14ac:dyDescent="0.3">
      <c r="A170">
        <v>170</v>
      </c>
      <c r="B170" s="1">
        <v>37109</v>
      </c>
      <c r="C170">
        <v>0</v>
      </c>
      <c r="D170">
        <f t="shared" si="12"/>
        <v>0</v>
      </c>
      <c r="E170">
        <f t="shared" si="15"/>
        <v>154</v>
      </c>
      <c r="F170">
        <f t="shared" si="16"/>
        <v>-95</v>
      </c>
      <c r="G170">
        <v>99</v>
      </c>
      <c r="H170">
        <f t="shared" si="14"/>
        <v>150</v>
      </c>
      <c r="I170">
        <f t="shared" si="13"/>
        <v>-99</v>
      </c>
      <c r="J170">
        <v>99</v>
      </c>
      <c r="K170">
        <v>99</v>
      </c>
      <c r="M170" t="s">
        <v>19</v>
      </c>
    </row>
    <row r="171" spans="1:13" x14ac:dyDescent="0.3">
      <c r="A171">
        <v>171</v>
      </c>
      <c r="B171" s="1">
        <v>37110</v>
      </c>
      <c r="C171">
        <v>0</v>
      </c>
      <c r="D171">
        <f t="shared" si="12"/>
        <v>0</v>
      </c>
      <c r="E171">
        <f t="shared" si="15"/>
        <v>155</v>
      </c>
      <c r="F171">
        <f t="shared" si="16"/>
        <v>-94</v>
      </c>
      <c r="G171">
        <v>99</v>
      </c>
      <c r="H171">
        <f t="shared" si="14"/>
        <v>151</v>
      </c>
      <c r="I171">
        <f t="shared" si="13"/>
        <v>-98</v>
      </c>
      <c r="J171">
        <v>99</v>
      </c>
      <c r="K171">
        <v>99</v>
      </c>
      <c r="M171" t="s">
        <v>19</v>
      </c>
    </row>
    <row r="172" spans="1:13" x14ac:dyDescent="0.3">
      <c r="A172">
        <v>172</v>
      </c>
      <c r="B172" s="1">
        <v>37111</v>
      </c>
      <c r="C172">
        <v>0</v>
      </c>
      <c r="D172">
        <f t="shared" si="12"/>
        <v>0</v>
      </c>
      <c r="E172">
        <f t="shared" si="15"/>
        <v>156</v>
      </c>
      <c r="F172">
        <f t="shared" si="16"/>
        <v>-93</v>
      </c>
      <c r="G172">
        <v>99</v>
      </c>
      <c r="H172">
        <f t="shared" si="14"/>
        <v>152</v>
      </c>
      <c r="I172">
        <f t="shared" si="13"/>
        <v>-97</v>
      </c>
      <c r="J172">
        <v>99</v>
      </c>
      <c r="K172">
        <v>99</v>
      </c>
      <c r="M172" t="s">
        <v>19</v>
      </c>
    </row>
    <row r="173" spans="1:13" x14ac:dyDescent="0.3">
      <c r="A173">
        <v>173</v>
      </c>
      <c r="B173" s="1">
        <v>37112</v>
      </c>
      <c r="C173">
        <v>0</v>
      </c>
      <c r="D173">
        <f t="shared" si="12"/>
        <v>0</v>
      </c>
      <c r="E173">
        <f t="shared" si="15"/>
        <v>157</v>
      </c>
      <c r="F173">
        <f t="shared" si="16"/>
        <v>-92</v>
      </c>
      <c r="G173">
        <v>99</v>
      </c>
      <c r="H173">
        <f t="shared" si="14"/>
        <v>153</v>
      </c>
      <c r="I173">
        <f t="shared" si="13"/>
        <v>-96</v>
      </c>
      <c r="J173">
        <v>99</v>
      </c>
      <c r="K173">
        <v>99</v>
      </c>
      <c r="M173" t="s">
        <v>19</v>
      </c>
    </row>
    <row r="174" spans="1:13" x14ac:dyDescent="0.3">
      <c r="A174">
        <v>174</v>
      </c>
      <c r="B174" s="1">
        <v>37113</v>
      </c>
      <c r="C174">
        <v>0</v>
      </c>
      <c r="D174">
        <f t="shared" si="12"/>
        <v>0</v>
      </c>
      <c r="E174">
        <f t="shared" si="15"/>
        <v>158</v>
      </c>
      <c r="F174">
        <f t="shared" si="16"/>
        <v>-91</v>
      </c>
      <c r="G174">
        <v>99</v>
      </c>
      <c r="H174">
        <f t="shared" si="14"/>
        <v>154</v>
      </c>
      <c r="I174">
        <f t="shared" si="13"/>
        <v>-95</v>
      </c>
      <c r="J174">
        <v>99</v>
      </c>
      <c r="K174">
        <v>99</v>
      </c>
      <c r="M174" t="s">
        <v>19</v>
      </c>
    </row>
    <row r="175" spans="1:13" x14ac:dyDescent="0.3">
      <c r="A175">
        <v>175</v>
      </c>
      <c r="B175" s="1">
        <v>37116</v>
      </c>
      <c r="C175">
        <v>0</v>
      </c>
      <c r="D175">
        <f t="shared" si="12"/>
        <v>0</v>
      </c>
      <c r="E175">
        <f t="shared" si="15"/>
        <v>159</v>
      </c>
      <c r="F175">
        <f t="shared" si="16"/>
        <v>-90</v>
      </c>
      <c r="G175">
        <v>99</v>
      </c>
      <c r="H175">
        <f t="shared" si="14"/>
        <v>155</v>
      </c>
      <c r="I175">
        <f t="shared" si="13"/>
        <v>-94</v>
      </c>
      <c r="J175">
        <v>99</v>
      </c>
      <c r="K175">
        <v>99</v>
      </c>
      <c r="M175" t="s">
        <v>19</v>
      </c>
    </row>
    <row r="176" spans="1:13" x14ac:dyDescent="0.3">
      <c r="A176">
        <v>176</v>
      </c>
      <c r="B176" s="1">
        <v>37117</v>
      </c>
      <c r="C176">
        <v>0</v>
      </c>
      <c r="D176">
        <f t="shared" si="12"/>
        <v>0</v>
      </c>
      <c r="E176">
        <f t="shared" si="15"/>
        <v>160</v>
      </c>
      <c r="F176">
        <f t="shared" si="16"/>
        <v>-89</v>
      </c>
      <c r="G176">
        <v>99</v>
      </c>
      <c r="H176">
        <f t="shared" si="14"/>
        <v>156</v>
      </c>
      <c r="I176">
        <f t="shared" si="13"/>
        <v>-93</v>
      </c>
      <c r="J176">
        <v>99</v>
      </c>
      <c r="K176">
        <v>99</v>
      </c>
      <c r="M176" t="s">
        <v>19</v>
      </c>
    </row>
    <row r="177" spans="1:13" x14ac:dyDescent="0.3">
      <c r="A177">
        <v>177</v>
      </c>
      <c r="B177" s="1">
        <v>37118</v>
      </c>
      <c r="C177">
        <v>0</v>
      </c>
      <c r="D177">
        <f t="shared" si="12"/>
        <v>0</v>
      </c>
      <c r="E177">
        <f t="shared" si="15"/>
        <v>161</v>
      </c>
      <c r="F177">
        <f t="shared" si="16"/>
        <v>-88</v>
      </c>
      <c r="G177">
        <v>99</v>
      </c>
      <c r="H177">
        <f t="shared" si="14"/>
        <v>157</v>
      </c>
      <c r="I177">
        <f t="shared" si="13"/>
        <v>-92</v>
      </c>
      <c r="J177">
        <v>99</v>
      </c>
      <c r="K177">
        <v>99</v>
      </c>
      <c r="M177" t="s">
        <v>19</v>
      </c>
    </row>
    <row r="178" spans="1:13" x14ac:dyDescent="0.3">
      <c r="A178">
        <v>178</v>
      </c>
      <c r="B178" s="1">
        <v>37119</v>
      </c>
      <c r="C178">
        <v>0</v>
      </c>
      <c r="D178">
        <f t="shared" si="12"/>
        <v>0</v>
      </c>
      <c r="E178">
        <f t="shared" si="15"/>
        <v>162</v>
      </c>
      <c r="F178">
        <f t="shared" si="16"/>
        <v>-87</v>
      </c>
      <c r="G178">
        <v>99</v>
      </c>
      <c r="H178">
        <f t="shared" si="14"/>
        <v>158</v>
      </c>
      <c r="I178">
        <f t="shared" si="13"/>
        <v>-91</v>
      </c>
      <c r="J178">
        <v>99</v>
      </c>
      <c r="K178">
        <v>99</v>
      </c>
      <c r="M178" t="s">
        <v>19</v>
      </c>
    </row>
    <row r="179" spans="1:13" x14ac:dyDescent="0.3">
      <c r="A179">
        <v>179</v>
      </c>
      <c r="B179" s="1">
        <v>37120</v>
      </c>
      <c r="C179">
        <v>0</v>
      </c>
      <c r="D179">
        <f t="shared" si="12"/>
        <v>0</v>
      </c>
      <c r="E179">
        <f t="shared" si="15"/>
        <v>163</v>
      </c>
      <c r="F179">
        <f t="shared" si="16"/>
        <v>-86</v>
      </c>
      <c r="G179">
        <v>99</v>
      </c>
      <c r="H179">
        <f t="shared" si="14"/>
        <v>159</v>
      </c>
      <c r="I179">
        <f t="shared" si="13"/>
        <v>-90</v>
      </c>
      <c r="J179">
        <v>99</v>
      </c>
      <c r="K179">
        <v>99</v>
      </c>
      <c r="M179" t="s">
        <v>19</v>
      </c>
    </row>
    <row r="180" spans="1:13" x14ac:dyDescent="0.3">
      <c r="A180">
        <v>180</v>
      </c>
      <c r="B180" s="1">
        <v>37123</v>
      </c>
      <c r="C180">
        <v>0</v>
      </c>
      <c r="D180">
        <f t="shared" si="12"/>
        <v>0</v>
      </c>
      <c r="E180">
        <f t="shared" si="15"/>
        <v>164</v>
      </c>
      <c r="F180">
        <f t="shared" si="16"/>
        <v>-85</v>
      </c>
      <c r="G180">
        <v>99</v>
      </c>
      <c r="H180">
        <f t="shared" si="14"/>
        <v>160</v>
      </c>
      <c r="I180">
        <f t="shared" si="13"/>
        <v>-89</v>
      </c>
      <c r="J180">
        <v>99</v>
      </c>
      <c r="K180">
        <v>99</v>
      </c>
      <c r="M180" t="s">
        <v>19</v>
      </c>
    </row>
    <row r="181" spans="1:13" x14ac:dyDescent="0.3">
      <c r="A181">
        <v>181</v>
      </c>
      <c r="B181" s="1">
        <v>37124</v>
      </c>
      <c r="C181">
        <v>0</v>
      </c>
      <c r="D181">
        <f t="shared" si="12"/>
        <v>0</v>
      </c>
      <c r="E181">
        <f t="shared" si="15"/>
        <v>165</v>
      </c>
      <c r="F181">
        <f t="shared" si="16"/>
        <v>-84</v>
      </c>
      <c r="G181">
        <v>99</v>
      </c>
      <c r="H181">
        <f t="shared" si="14"/>
        <v>161</v>
      </c>
      <c r="I181">
        <f t="shared" si="13"/>
        <v>-88</v>
      </c>
      <c r="J181">
        <v>99</v>
      </c>
      <c r="K181">
        <v>99</v>
      </c>
      <c r="M181" t="s">
        <v>19</v>
      </c>
    </row>
    <row r="182" spans="1:13" x14ac:dyDescent="0.3">
      <c r="A182">
        <v>182</v>
      </c>
      <c r="B182" s="1">
        <v>37125</v>
      </c>
      <c r="C182">
        <v>0</v>
      </c>
      <c r="D182">
        <f t="shared" si="12"/>
        <v>0</v>
      </c>
      <c r="E182">
        <f t="shared" si="15"/>
        <v>166</v>
      </c>
      <c r="F182">
        <f t="shared" si="16"/>
        <v>-83</v>
      </c>
      <c r="G182">
        <v>99</v>
      </c>
      <c r="H182">
        <f t="shared" si="14"/>
        <v>162</v>
      </c>
      <c r="I182">
        <f t="shared" si="13"/>
        <v>-87</v>
      </c>
      <c r="J182">
        <v>99</v>
      </c>
      <c r="K182">
        <v>99</v>
      </c>
      <c r="M182" t="s">
        <v>19</v>
      </c>
    </row>
    <row r="183" spans="1:13" x14ac:dyDescent="0.3">
      <c r="A183">
        <v>183</v>
      </c>
      <c r="B183" s="1">
        <v>37126</v>
      </c>
      <c r="C183">
        <v>0</v>
      </c>
      <c r="D183">
        <f t="shared" si="12"/>
        <v>0</v>
      </c>
      <c r="E183">
        <f t="shared" si="15"/>
        <v>167</v>
      </c>
      <c r="F183">
        <f t="shared" si="16"/>
        <v>-82</v>
      </c>
      <c r="G183">
        <v>99</v>
      </c>
      <c r="H183">
        <f t="shared" si="14"/>
        <v>163</v>
      </c>
      <c r="I183">
        <f t="shared" si="13"/>
        <v>-86</v>
      </c>
      <c r="J183">
        <v>99</v>
      </c>
      <c r="K183">
        <v>99</v>
      </c>
      <c r="M183" t="s">
        <v>19</v>
      </c>
    </row>
    <row r="184" spans="1:13" x14ac:dyDescent="0.3">
      <c r="A184">
        <v>184</v>
      </c>
      <c r="B184" s="1">
        <v>37127</v>
      </c>
      <c r="C184">
        <v>0</v>
      </c>
      <c r="D184">
        <f t="shared" si="12"/>
        <v>0</v>
      </c>
      <c r="E184">
        <f t="shared" si="15"/>
        <v>168</v>
      </c>
      <c r="F184">
        <f t="shared" si="16"/>
        <v>-81</v>
      </c>
      <c r="G184">
        <v>99</v>
      </c>
      <c r="H184">
        <f t="shared" si="14"/>
        <v>164</v>
      </c>
      <c r="I184">
        <f t="shared" si="13"/>
        <v>-85</v>
      </c>
      <c r="J184">
        <v>99</v>
      </c>
      <c r="K184">
        <v>99</v>
      </c>
      <c r="M184" t="s">
        <v>19</v>
      </c>
    </row>
    <row r="185" spans="1:13" x14ac:dyDescent="0.3">
      <c r="A185">
        <v>185</v>
      </c>
      <c r="B185" s="1">
        <v>37130</v>
      </c>
      <c r="C185">
        <v>0</v>
      </c>
      <c r="D185">
        <f t="shared" si="12"/>
        <v>0</v>
      </c>
      <c r="E185">
        <f t="shared" si="15"/>
        <v>169</v>
      </c>
      <c r="F185">
        <f t="shared" si="16"/>
        <v>-80</v>
      </c>
      <c r="G185">
        <v>99</v>
      </c>
      <c r="H185">
        <f t="shared" si="14"/>
        <v>165</v>
      </c>
      <c r="I185">
        <f t="shared" si="13"/>
        <v>-84</v>
      </c>
      <c r="J185">
        <v>99</v>
      </c>
      <c r="K185">
        <v>99</v>
      </c>
      <c r="M185" t="s">
        <v>19</v>
      </c>
    </row>
    <row r="186" spans="1:13" x14ac:dyDescent="0.3">
      <c r="A186">
        <v>186</v>
      </c>
      <c r="B186" s="1">
        <v>37131</v>
      </c>
      <c r="C186">
        <v>0</v>
      </c>
      <c r="D186">
        <f t="shared" si="12"/>
        <v>0</v>
      </c>
      <c r="E186">
        <f t="shared" si="15"/>
        <v>170</v>
      </c>
      <c r="F186">
        <f t="shared" si="16"/>
        <v>-79</v>
      </c>
      <c r="G186">
        <v>99</v>
      </c>
      <c r="H186">
        <f t="shared" si="14"/>
        <v>166</v>
      </c>
      <c r="I186">
        <f t="shared" si="13"/>
        <v>-83</v>
      </c>
      <c r="J186">
        <v>99</v>
      </c>
      <c r="K186">
        <v>99</v>
      </c>
      <c r="M186" t="s">
        <v>19</v>
      </c>
    </row>
    <row r="187" spans="1:13" x14ac:dyDescent="0.3">
      <c r="A187">
        <v>187</v>
      </c>
      <c r="B187" s="1">
        <v>37132</v>
      </c>
      <c r="C187">
        <v>0</v>
      </c>
      <c r="D187">
        <f t="shared" si="12"/>
        <v>0</v>
      </c>
      <c r="E187">
        <f t="shared" si="15"/>
        <v>171</v>
      </c>
      <c r="F187">
        <f t="shared" si="16"/>
        <v>-78</v>
      </c>
      <c r="G187">
        <v>99</v>
      </c>
      <c r="H187">
        <f t="shared" si="14"/>
        <v>167</v>
      </c>
      <c r="I187">
        <f t="shared" si="13"/>
        <v>-82</v>
      </c>
      <c r="J187">
        <v>99</v>
      </c>
      <c r="K187">
        <v>99</v>
      </c>
      <c r="M187" t="s">
        <v>19</v>
      </c>
    </row>
    <row r="188" spans="1:13" x14ac:dyDescent="0.3">
      <c r="A188">
        <v>188</v>
      </c>
      <c r="B188" s="1">
        <v>37133</v>
      </c>
      <c r="C188">
        <v>0</v>
      </c>
      <c r="D188">
        <f t="shared" si="12"/>
        <v>0</v>
      </c>
      <c r="E188">
        <f t="shared" si="15"/>
        <v>172</v>
      </c>
      <c r="F188">
        <f t="shared" si="16"/>
        <v>-77</v>
      </c>
      <c r="G188">
        <v>99</v>
      </c>
      <c r="H188">
        <f t="shared" si="14"/>
        <v>168</v>
      </c>
      <c r="I188">
        <f t="shared" si="13"/>
        <v>-81</v>
      </c>
      <c r="J188">
        <v>99</v>
      </c>
      <c r="K188">
        <v>99</v>
      </c>
      <c r="M188" t="s">
        <v>19</v>
      </c>
    </row>
    <row r="189" spans="1:13" x14ac:dyDescent="0.3">
      <c r="A189">
        <v>189</v>
      </c>
      <c r="B189" s="1">
        <v>37134</v>
      </c>
      <c r="C189">
        <v>0</v>
      </c>
      <c r="D189">
        <f t="shared" si="12"/>
        <v>0</v>
      </c>
      <c r="E189">
        <f t="shared" si="15"/>
        <v>173</v>
      </c>
      <c r="F189">
        <f t="shared" si="16"/>
        <v>-76</v>
      </c>
      <c r="G189">
        <v>99</v>
      </c>
      <c r="H189">
        <f t="shared" si="14"/>
        <v>169</v>
      </c>
      <c r="I189">
        <f t="shared" si="13"/>
        <v>-80</v>
      </c>
      <c r="J189">
        <v>99</v>
      </c>
      <c r="K189">
        <v>99</v>
      </c>
      <c r="M189" t="s">
        <v>19</v>
      </c>
    </row>
    <row r="190" spans="1:13" x14ac:dyDescent="0.3">
      <c r="A190">
        <v>190</v>
      </c>
      <c r="B190" s="1">
        <v>37138</v>
      </c>
      <c r="C190">
        <v>0</v>
      </c>
      <c r="D190">
        <f t="shared" si="12"/>
        <v>0</v>
      </c>
      <c r="E190">
        <f t="shared" si="15"/>
        <v>174</v>
      </c>
      <c r="F190">
        <f t="shared" si="16"/>
        <v>-75</v>
      </c>
      <c r="G190">
        <v>99</v>
      </c>
      <c r="H190">
        <f t="shared" si="14"/>
        <v>170</v>
      </c>
      <c r="I190">
        <f t="shared" si="13"/>
        <v>-79</v>
      </c>
      <c r="J190">
        <v>99</v>
      </c>
      <c r="K190">
        <v>99</v>
      </c>
      <c r="M190" t="s">
        <v>19</v>
      </c>
    </row>
    <row r="191" spans="1:13" x14ac:dyDescent="0.3">
      <c r="A191">
        <v>191</v>
      </c>
      <c r="B191" s="1">
        <v>37139</v>
      </c>
      <c r="C191">
        <v>0</v>
      </c>
      <c r="D191">
        <f t="shared" si="12"/>
        <v>0</v>
      </c>
      <c r="E191">
        <f t="shared" si="15"/>
        <v>175</v>
      </c>
      <c r="F191">
        <f t="shared" si="16"/>
        <v>-74</v>
      </c>
      <c r="G191">
        <v>99</v>
      </c>
      <c r="H191">
        <f t="shared" si="14"/>
        <v>171</v>
      </c>
      <c r="I191">
        <f t="shared" si="13"/>
        <v>-78</v>
      </c>
      <c r="J191">
        <v>99</v>
      </c>
      <c r="K191">
        <v>99</v>
      </c>
      <c r="M191" t="s">
        <v>19</v>
      </c>
    </row>
    <row r="192" spans="1:13" x14ac:dyDescent="0.3">
      <c r="A192">
        <v>192</v>
      </c>
      <c r="B192" s="1">
        <v>37140</v>
      </c>
      <c r="C192">
        <v>0</v>
      </c>
      <c r="D192">
        <f t="shared" si="12"/>
        <v>0</v>
      </c>
      <c r="E192">
        <f t="shared" si="15"/>
        <v>176</v>
      </c>
      <c r="F192">
        <f t="shared" si="16"/>
        <v>-73</v>
      </c>
      <c r="G192">
        <v>99</v>
      </c>
      <c r="H192">
        <f t="shared" si="14"/>
        <v>172</v>
      </c>
      <c r="I192">
        <f t="shared" si="13"/>
        <v>-77</v>
      </c>
      <c r="J192">
        <v>99</v>
      </c>
      <c r="K192">
        <v>99</v>
      </c>
      <c r="M192" t="s">
        <v>19</v>
      </c>
    </row>
    <row r="193" spans="1:13" x14ac:dyDescent="0.3">
      <c r="A193">
        <v>193</v>
      </c>
      <c r="B193" s="1">
        <v>37141</v>
      </c>
      <c r="C193">
        <v>0</v>
      </c>
      <c r="D193">
        <f t="shared" si="12"/>
        <v>0</v>
      </c>
      <c r="E193">
        <f t="shared" si="15"/>
        <v>177</v>
      </c>
      <c r="F193">
        <f t="shared" si="16"/>
        <v>-72</v>
      </c>
      <c r="G193">
        <v>99</v>
      </c>
      <c r="H193">
        <f t="shared" si="14"/>
        <v>173</v>
      </c>
      <c r="I193">
        <f t="shared" si="13"/>
        <v>-76</v>
      </c>
      <c r="J193">
        <v>99</v>
      </c>
      <c r="K193">
        <v>99</v>
      </c>
      <c r="M193" t="s">
        <v>19</v>
      </c>
    </row>
    <row r="194" spans="1:13" x14ac:dyDescent="0.3">
      <c r="A194">
        <v>194</v>
      </c>
      <c r="B194" s="1">
        <v>37144</v>
      </c>
      <c r="C194">
        <v>0</v>
      </c>
      <c r="D194">
        <f t="shared" si="12"/>
        <v>0</v>
      </c>
      <c r="E194">
        <f t="shared" si="15"/>
        <v>178</v>
      </c>
      <c r="F194">
        <f t="shared" si="16"/>
        <v>-71</v>
      </c>
      <c r="G194">
        <v>99</v>
      </c>
      <c r="H194">
        <f t="shared" si="14"/>
        <v>174</v>
      </c>
      <c r="I194">
        <f t="shared" si="13"/>
        <v>-75</v>
      </c>
      <c r="J194">
        <v>99</v>
      </c>
      <c r="K194">
        <v>99</v>
      </c>
      <c r="M194" t="s">
        <v>19</v>
      </c>
    </row>
    <row r="195" spans="1:13" x14ac:dyDescent="0.3">
      <c r="A195">
        <v>195</v>
      </c>
      <c r="B195" s="1">
        <v>37151</v>
      </c>
      <c r="C195">
        <v>0</v>
      </c>
      <c r="D195">
        <f t="shared" ref="D195:D258" si="17">+IF(YEAR(B195)&lt;&gt;YEAR(B194),1,0)</f>
        <v>0</v>
      </c>
      <c r="E195">
        <f t="shared" si="15"/>
        <v>179</v>
      </c>
      <c r="F195">
        <f t="shared" si="16"/>
        <v>-70</v>
      </c>
      <c r="G195">
        <v>99</v>
      </c>
      <c r="H195">
        <f t="shared" si="14"/>
        <v>175</v>
      </c>
      <c r="I195">
        <f t="shared" ref="I195:I258" si="18">+IF(D196=1,-1,I196-1)</f>
        <v>-74</v>
      </c>
      <c r="J195">
        <v>99</v>
      </c>
      <c r="K195">
        <v>99</v>
      </c>
      <c r="M195" t="s">
        <v>19</v>
      </c>
    </row>
    <row r="196" spans="1:13" x14ac:dyDescent="0.3">
      <c r="A196">
        <v>196</v>
      </c>
      <c r="B196" s="1">
        <v>37152</v>
      </c>
      <c r="C196">
        <v>0</v>
      </c>
      <c r="D196">
        <f t="shared" si="17"/>
        <v>0</v>
      </c>
      <c r="E196">
        <f t="shared" si="15"/>
        <v>180</v>
      </c>
      <c r="F196">
        <f t="shared" si="16"/>
        <v>-69</v>
      </c>
      <c r="G196">
        <v>99</v>
      </c>
      <c r="H196">
        <f t="shared" ref="H196:H259" si="19">+IF(D196=1,1,H195+1)</f>
        <v>176</v>
      </c>
      <c r="I196">
        <f t="shared" si="18"/>
        <v>-73</v>
      </c>
      <c r="J196">
        <v>99</v>
      </c>
      <c r="K196">
        <v>99</v>
      </c>
      <c r="M196" t="s">
        <v>19</v>
      </c>
    </row>
    <row r="197" spans="1:13" x14ac:dyDescent="0.3">
      <c r="A197">
        <v>197</v>
      </c>
      <c r="B197" s="1">
        <v>37153</v>
      </c>
      <c r="C197">
        <v>0</v>
      </c>
      <c r="D197">
        <f t="shared" si="17"/>
        <v>0</v>
      </c>
      <c r="E197">
        <f t="shared" si="15"/>
        <v>181</v>
      </c>
      <c r="F197">
        <f t="shared" si="16"/>
        <v>-68</v>
      </c>
      <c r="G197">
        <v>99</v>
      </c>
      <c r="H197">
        <f t="shared" si="19"/>
        <v>177</v>
      </c>
      <c r="I197">
        <f t="shared" si="18"/>
        <v>-72</v>
      </c>
      <c r="J197">
        <v>99</v>
      </c>
      <c r="K197">
        <v>99</v>
      </c>
      <c r="M197" t="s">
        <v>19</v>
      </c>
    </row>
    <row r="198" spans="1:13" x14ac:dyDescent="0.3">
      <c r="A198">
        <v>198</v>
      </c>
      <c r="B198" s="1">
        <v>37154</v>
      </c>
      <c r="C198">
        <v>0</v>
      </c>
      <c r="D198">
        <f t="shared" si="17"/>
        <v>0</v>
      </c>
      <c r="E198">
        <f t="shared" si="15"/>
        <v>182</v>
      </c>
      <c r="F198">
        <f t="shared" si="16"/>
        <v>-67</v>
      </c>
      <c r="G198">
        <v>99</v>
      </c>
      <c r="H198">
        <f t="shared" si="19"/>
        <v>178</v>
      </c>
      <c r="I198">
        <f t="shared" si="18"/>
        <v>-71</v>
      </c>
      <c r="J198">
        <v>99</v>
      </c>
      <c r="K198">
        <v>99</v>
      </c>
      <c r="M198" t="s">
        <v>19</v>
      </c>
    </row>
    <row r="199" spans="1:13" x14ac:dyDescent="0.3">
      <c r="A199">
        <v>199</v>
      </c>
      <c r="B199" s="1">
        <v>37155</v>
      </c>
      <c r="C199">
        <v>0</v>
      </c>
      <c r="D199">
        <f t="shared" si="17"/>
        <v>0</v>
      </c>
      <c r="E199">
        <f t="shared" si="15"/>
        <v>183</v>
      </c>
      <c r="F199">
        <f t="shared" si="16"/>
        <v>-66</v>
      </c>
      <c r="G199">
        <v>99</v>
      </c>
      <c r="H199">
        <f t="shared" si="19"/>
        <v>179</v>
      </c>
      <c r="I199">
        <f t="shared" si="18"/>
        <v>-70</v>
      </c>
      <c r="J199">
        <v>99</v>
      </c>
      <c r="K199">
        <v>99</v>
      </c>
      <c r="M199" t="s">
        <v>19</v>
      </c>
    </row>
    <row r="200" spans="1:13" x14ac:dyDescent="0.3">
      <c r="A200">
        <v>200</v>
      </c>
      <c r="B200" s="1">
        <v>37158</v>
      </c>
      <c r="C200">
        <v>0</v>
      </c>
      <c r="D200">
        <f t="shared" si="17"/>
        <v>0</v>
      </c>
      <c r="E200">
        <f t="shared" si="15"/>
        <v>184</v>
      </c>
      <c r="F200">
        <f t="shared" si="16"/>
        <v>-65</v>
      </c>
      <c r="G200">
        <v>99</v>
      </c>
      <c r="H200">
        <f t="shared" si="19"/>
        <v>180</v>
      </c>
      <c r="I200">
        <f t="shared" si="18"/>
        <v>-69</v>
      </c>
      <c r="J200">
        <v>99</v>
      </c>
      <c r="K200">
        <v>99</v>
      </c>
      <c r="M200" t="s">
        <v>19</v>
      </c>
    </row>
    <row r="201" spans="1:13" x14ac:dyDescent="0.3">
      <c r="A201">
        <v>201</v>
      </c>
      <c r="B201" s="1">
        <v>37159</v>
      </c>
      <c r="C201">
        <v>0</v>
      </c>
      <c r="D201">
        <f t="shared" si="17"/>
        <v>0</v>
      </c>
      <c r="E201">
        <f t="shared" si="15"/>
        <v>185</v>
      </c>
      <c r="F201">
        <f t="shared" si="16"/>
        <v>-64</v>
      </c>
      <c r="G201">
        <v>99</v>
      </c>
      <c r="H201">
        <f t="shared" si="19"/>
        <v>181</v>
      </c>
      <c r="I201">
        <f t="shared" si="18"/>
        <v>-68</v>
      </c>
      <c r="J201">
        <v>99</v>
      </c>
      <c r="K201">
        <v>99</v>
      </c>
      <c r="M201" t="s">
        <v>19</v>
      </c>
    </row>
    <row r="202" spans="1:13" x14ac:dyDescent="0.3">
      <c r="A202">
        <v>202</v>
      </c>
      <c r="B202" s="1">
        <v>37160</v>
      </c>
      <c r="C202">
        <v>0</v>
      </c>
      <c r="D202">
        <f t="shared" si="17"/>
        <v>0</v>
      </c>
      <c r="E202">
        <f t="shared" ref="E202:E265" si="20">+IF(C202=1,1,E201+1)</f>
        <v>186</v>
      </c>
      <c r="F202">
        <f t="shared" si="16"/>
        <v>-63</v>
      </c>
      <c r="G202">
        <v>99</v>
      </c>
      <c r="H202">
        <f t="shared" si="19"/>
        <v>182</v>
      </c>
      <c r="I202">
        <f t="shared" si="18"/>
        <v>-67</v>
      </c>
      <c r="J202">
        <v>99</v>
      </c>
      <c r="K202">
        <v>99</v>
      </c>
      <c r="M202" t="s">
        <v>19</v>
      </c>
    </row>
    <row r="203" spans="1:13" x14ac:dyDescent="0.3">
      <c r="A203">
        <v>203</v>
      </c>
      <c r="B203" s="1">
        <v>37161</v>
      </c>
      <c r="C203">
        <v>0</v>
      </c>
      <c r="D203">
        <f t="shared" si="17"/>
        <v>0</v>
      </c>
      <c r="E203">
        <f t="shared" si="20"/>
        <v>187</v>
      </c>
      <c r="F203">
        <f t="shared" si="16"/>
        <v>-62</v>
      </c>
      <c r="G203">
        <v>99</v>
      </c>
      <c r="H203">
        <f t="shared" si="19"/>
        <v>183</v>
      </c>
      <c r="I203">
        <f t="shared" si="18"/>
        <v>-66</v>
      </c>
      <c r="J203">
        <v>99</v>
      </c>
      <c r="K203">
        <v>99</v>
      </c>
      <c r="M203" t="s">
        <v>19</v>
      </c>
    </row>
    <row r="204" spans="1:13" x14ac:dyDescent="0.3">
      <c r="A204">
        <v>204</v>
      </c>
      <c r="B204" s="1">
        <v>37162</v>
      </c>
      <c r="C204">
        <v>0</v>
      </c>
      <c r="D204">
        <f t="shared" si="17"/>
        <v>0</v>
      </c>
      <c r="E204">
        <f t="shared" si="20"/>
        <v>188</v>
      </c>
      <c r="F204">
        <f t="shared" si="16"/>
        <v>-61</v>
      </c>
      <c r="G204">
        <v>99</v>
      </c>
      <c r="H204">
        <f t="shared" si="19"/>
        <v>184</v>
      </c>
      <c r="I204">
        <f t="shared" si="18"/>
        <v>-65</v>
      </c>
      <c r="J204">
        <v>99</v>
      </c>
      <c r="K204">
        <v>99</v>
      </c>
      <c r="M204" t="s">
        <v>19</v>
      </c>
    </row>
    <row r="205" spans="1:13" x14ac:dyDescent="0.3">
      <c r="A205">
        <v>205</v>
      </c>
      <c r="B205" s="1">
        <v>37165</v>
      </c>
      <c r="C205">
        <v>0</v>
      </c>
      <c r="D205">
        <f t="shared" si="17"/>
        <v>0</v>
      </c>
      <c r="E205">
        <f t="shared" si="20"/>
        <v>189</v>
      </c>
      <c r="F205">
        <f t="shared" si="16"/>
        <v>-60</v>
      </c>
      <c r="G205">
        <v>99</v>
      </c>
      <c r="H205">
        <f t="shared" si="19"/>
        <v>185</v>
      </c>
      <c r="I205">
        <f t="shared" si="18"/>
        <v>-64</v>
      </c>
      <c r="J205">
        <v>99</v>
      </c>
      <c r="K205">
        <v>99</v>
      </c>
      <c r="M205" t="s">
        <v>19</v>
      </c>
    </row>
    <row r="206" spans="1:13" x14ac:dyDescent="0.3">
      <c r="A206">
        <v>206</v>
      </c>
      <c r="B206" s="1">
        <v>37166</v>
      </c>
      <c r="C206">
        <v>0</v>
      </c>
      <c r="D206">
        <f t="shared" si="17"/>
        <v>0</v>
      </c>
      <c r="E206">
        <f t="shared" si="20"/>
        <v>190</v>
      </c>
      <c r="F206">
        <f t="shared" si="16"/>
        <v>-59</v>
      </c>
      <c r="G206">
        <v>99</v>
      </c>
      <c r="H206">
        <f t="shared" si="19"/>
        <v>186</v>
      </c>
      <c r="I206">
        <f t="shared" si="18"/>
        <v>-63</v>
      </c>
      <c r="J206">
        <v>99</v>
      </c>
      <c r="K206">
        <v>99</v>
      </c>
      <c r="M206" t="s">
        <v>19</v>
      </c>
    </row>
    <row r="207" spans="1:13" x14ac:dyDescent="0.3">
      <c r="A207">
        <v>207</v>
      </c>
      <c r="B207" s="1">
        <v>37167</v>
      </c>
      <c r="C207">
        <v>0</v>
      </c>
      <c r="D207">
        <f t="shared" si="17"/>
        <v>0</v>
      </c>
      <c r="E207">
        <f t="shared" si="20"/>
        <v>191</v>
      </c>
      <c r="F207">
        <f t="shared" si="16"/>
        <v>-58</v>
      </c>
      <c r="G207">
        <v>99</v>
      </c>
      <c r="H207">
        <f t="shared" si="19"/>
        <v>187</v>
      </c>
      <c r="I207">
        <f t="shared" si="18"/>
        <v>-62</v>
      </c>
      <c r="J207">
        <v>99</v>
      </c>
      <c r="K207">
        <v>99</v>
      </c>
      <c r="M207" t="s">
        <v>19</v>
      </c>
    </row>
    <row r="208" spans="1:13" x14ac:dyDescent="0.3">
      <c r="A208">
        <v>208</v>
      </c>
      <c r="B208" s="1">
        <v>37168</v>
      </c>
      <c r="C208">
        <v>0</v>
      </c>
      <c r="D208">
        <f t="shared" si="17"/>
        <v>0</v>
      </c>
      <c r="E208">
        <f t="shared" si="20"/>
        <v>192</v>
      </c>
      <c r="F208">
        <f t="shared" si="16"/>
        <v>-57</v>
      </c>
      <c r="G208">
        <v>99</v>
      </c>
      <c r="H208">
        <f t="shared" si="19"/>
        <v>188</v>
      </c>
      <c r="I208">
        <f t="shared" si="18"/>
        <v>-61</v>
      </c>
      <c r="J208">
        <v>99</v>
      </c>
      <c r="K208">
        <v>99</v>
      </c>
      <c r="M208" t="s">
        <v>19</v>
      </c>
    </row>
    <row r="209" spans="1:13" x14ac:dyDescent="0.3">
      <c r="A209">
        <v>209</v>
      </c>
      <c r="B209" s="1">
        <v>37169</v>
      </c>
      <c r="C209">
        <v>0</v>
      </c>
      <c r="D209">
        <f t="shared" si="17"/>
        <v>0</v>
      </c>
      <c r="E209">
        <f t="shared" si="20"/>
        <v>193</v>
      </c>
      <c r="F209">
        <f t="shared" ref="F209:F272" si="21">+IF(C210=1,-1,F210-1)</f>
        <v>-56</v>
      </c>
      <c r="G209">
        <v>99</v>
      </c>
      <c r="H209">
        <f t="shared" si="19"/>
        <v>189</v>
      </c>
      <c r="I209">
        <f t="shared" si="18"/>
        <v>-60</v>
      </c>
      <c r="J209">
        <v>99</v>
      </c>
      <c r="K209">
        <v>99</v>
      </c>
      <c r="M209" t="s">
        <v>19</v>
      </c>
    </row>
    <row r="210" spans="1:13" x14ac:dyDescent="0.3">
      <c r="A210">
        <v>210</v>
      </c>
      <c r="B210" s="1">
        <v>37172</v>
      </c>
      <c r="C210">
        <v>0</v>
      </c>
      <c r="D210">
        <f t="shared" si="17"/>
        <v>0</v>
      </c>
      <c r="E210">
        <f t="shared" si="20"/>
        <v>194</v>
      </c>
      <c r="F210">
        <f t="shared" si="21"/>
        <v>-55</v>
      </c>
      <c r="G210">
        <v>99</v>
      </c>
      <c r="H210">
        <f t="shared" si="19"/>
        <v>190</v>
      </c>
      <c r="I210">
        <f t="shared" si="18"/>
        <v>-59</v>
      </c>
      <c r="J210">
        <v>99</v>
      </c>
      <c r="K210">
        <v>99</v>
      </c>
      <c r="M210" t="s">
        <v>19</v>
      </c>
    </row>
    <row r="211" spans="1:13" x14ac:dyDescent="0.3">
      <c r="A211">
        <v>211</v>
      </c>
      <c r="B211" s="1">
        <v>37173</v>
      </c>
      <c r="C211">
        <v>0</v>
      </c>
      <c r="D211">
        <f t="shared" si="17"/>
        <v>0</v>
      </c>
      <c r="E211">
        <f t="shared" si="20"/>
        <v>195</v>
      </c>
      <c r="F211">
        <f t="shared" si="21"/>
        <v>-54</v>
      </c>
      <c r="G211">
        <v>99</v>
      </c>
      <c r="H211">
        <f t="shared" si="19"/>
        <v>191</v>
      </c>
      <c r="I211">
        <f t="shared" si="18"/>
        <v>-58</v>
      </c>
      <c r="J211">
        <v>99</v>
      </c>
      <c r="K211">
        <v>99</v>
      </c>
      <c r="M211" t="s">
        <v>19</v>
      </c>
    </row>
    <row r="212" spans="1:13" x14ac:dyDescent="0.3">
      <c r="A212">
        <v>212</v>
      </c>
      <c r="B212" s="1">
        <v>37174</v>
      </c>
      <c r="C212">
        <v>0</v>
      </c>
      <c r="D212">
        <f t="shared" si="17"/>
        <v>0</v>
      </c>
      <c r="E212">
        <f t="shared" si="20"/>
        <v>196</v>
      </c>
      <c r="F212">
        <f t="shared" si="21"/>
        <v>-53</v>
      </c>
      <c r="G212">
        <v>99</v>
      </c>
      <c r="H212">
        <f t="shared" si="19"/>
        <v>192</v>
      </c>
      <c r="I212">
        <f t="shared" si="18"/>
        <v>-57</v>
      </c>
      <c r="J212">
        <v>99</v>
      </c>
      <c r="K212">
        <v>99</v>
      </c>
      <c r="M212" t="s">
        <v>19</v>
      </c>
    </row>
    <row r="213" spans="1:13" x14ac:dyDescent="0.3">
      <c r="A213">
        <v>213</v>
      </c>
      <c r="B213" s="1">
        <v>37175</v>
      </c>
      <c r="C213">
        <v>0</v>
      </c>
      <c r="D213">
        <f t="shared" si="17"/>
        <v>0</v>
      </c>
      <c r="E213">
        <f t="shared" si="20"/>
        <v>197</v>
      </c>
      <c r="F213">
        <f t="shared" si="21"/>
        <v>-52</v>
      </c>
      <c r="G213">
        <v>99</v>
      </c>
      <c r="H213">
        <f t="shared" si="19"/>
        <v>193</v>
      </c>
      <c r="I213">
        <f t="shared" si="18"/>
        <v>-56</v>
      </c>
      <c r="J213">
        <v>99</v>
      </c>
      <c r="K213">
        <v>99</v>
      </c>
      <c r="M213" t="s">
        <v>19</v>
      </c>
    </row>
    <row r="214" spans="1:13" x14ac:dyDescent="0.3">
      <c r="A214">
        <v>214</v>
      </c>
      <c r="B214" s="1">
        <v>37176</v>
      </c>
      <c r="C214">
        <v>0</v>
      </c>
      <c r="D214">
        <f t="shared" si="17"/>
        <v>0</v>
      </c>
      <c r="E214">
        <f t="shared" si="20"/>
        <v>198</v>
      </c>
      <c r="F214">
        <f t="shared" si="21"/>
        <v>-51</v>
      </c>
      <c r="G214">
        <v>99</v>
      </c>
      <c r="H214">
        <f t="shared" si="19"/>
        <v>194</v>
      </c>
      <c r="I214">
        <f t="shared" si="18"/>
        <v>-55</v>
      </c>
      <c r="J214">
        <v>99</v>
      </c>
      <c r="K214">
        <v>99</v>
      </c>
      <c r="M214" t="s">
        <v>19</v>
      </c>
    </row>
    <row r="215" spans="1:13" x14ac:dyDescent="0.3">
      <c r="A215">
        <v>215</v>
      </c>
      <c r="B215" s="1">
        <v>37179</v>
      </c>
      <c r="C215">
        <v>0</v>
      </c>
      <c r="D215">
        <f t="shared" si="17"/>
        <v>0</v>
      </c>
      <c r="E215">
        <f t="shared" si="20"/>
        <v>199</v>
      </c>
      <c r="F215">
        <f t="shared" si="21"/>
        <v>-50</v>
      </c>
      <c r="G215">
        <v>99</v>
      </c>
      <c r="H215">
        <f t="shared" si="19"/>
        <v>195</v>
      </c>
      <c r="I215">
        <f t="shared" si="18"/>
        <v>-54</v>
      </c>
      <c r="J215">
        <v>99</v>
      </c>
      <c r="K215">
        <v>99</v>
      </c>
      <c r="M215" t="s">
        <v>19</v>
      </c>
    </row>
    <row r="216" spans="1:13" x14ac:dyDescent="0.3">
      <c r="A216">
        <v>216</v>
      </c>
      <c r="B216" s="1">
        <v>37180</v>
      </c>
      <c r="C216">
        <v>0</v>
      </c>
      <c r="D216">
        <f t="shared" si="17"/>
        <v>0</v>
      </c>
      <c r="E216">
        <f t="shared" si="20"/>
        <v>200</v>
      </c>
      <c r="F216">
        <f t="shared" si="21"/>
        <v>-49</v>
      </c>
      <c r="G216">
        <v>99</v>
      </c>
      <c r="H216">
        <f t="shared" si="19"/>
        <v>196</v>
      </c>
      <c r="I216">
        <f t="shared" si="18"/>
        <v>-53</v>
      </c>
      <c r="J216">
        <v>99</v>
      </c>
      <c r="K216">
        <v>99</v>
      </c>
      <c r="M216" t="s">
        <v>19</v>
      </c>
    </row>
    <row r="217" spans="1:13" x14ac:dyDescent="0.3">
      <c r="A217">
        <v>217</v>
      </c>
      <c r="B217" s="1">
        <v>37181</v>
      </c>
      <c r="C217">
        <v>0</v>
      </c>
      <c r="D217">
        <f t="shared" si="17"/>
        <v>0</v>
      </c>
      <c r="E217">
        <f t="shared" si="20"/>
        <v>201</v>
      </c>
      <c r="F217">
        <f t="shared" si="21"/>
        <v>-48</v>
      </c>
      <c r="G217">
        <v>99</v>
      </c>
      <c r="H217">
        <f t="shared" si="19"/>
        <v>197</v>
      </c>
      <c r="I217">
        <f t="shared" si="18"/>
        <v>-52</v>
      </c>
      <c r="J217">
        <v>99</v>
      </c>
      <c r="K217">
        <v>99</v>
      </c>
      <c r="M217" t="s">
        <v>19</v>
      </c>
    </row>
    <row r="218" spans="1:13" x14ac:dyDescent="0.3">
      <c r="A218">
        <v>218</v>
      </c>
      <c r="B218" s="1">
        <v>37182</v>
      </c>
      <c r="C218">
        <v>0</v>
      </c>
      <c r="D218">
        <f t="shared" si="17"/>
        <v>0</v>
      </c>
      <c r="E218">
        <f t="shared" si="20"/>
        <v>202</v>
      </c>
      <c r="F218">
        <f t="shared" si="21"/>
        <v>-47</v>
      </c>
      <c r="G218">
        <v>99</v>
      </c>
      <c r="H218">
        <f t="shared" si="19"/>
        <v>198</v>
      </c>
      <c r="I218">
        <f t="shared" si="18"/>
        <v>-51</v>
      </c>
      <c r="J218">
        <v>99</v>
      </c>
      <c r="K218">
        <v>99</v>
      </c>
      <c r="M218" t="s">
        <v>19</v>
      </c>
    </row>
    <row r="219" spans="1:13" x14ac:dyDescent="0.3">
      <c r="A219">
        <v>219</v>
      </c>
      <c r="B219" s="1">
        <v>37183</v>
      </c>
      <c r="C219">
        <v>0</v>
      </c>
      <c r="D219">
        <f t="shared" si="17"/>
        <v>0</v>
      </c>
      <c r="E219">
        <f t="shared" si="20"/>
        <v>203</v>
      </c>
      <c r="F219">
        <f t="shared" si="21"/>
        <v>-46</v>
      </c>
      <c r="G219">
        <v>99</v>
      </c>
      <c r="H219">
        <f t="shared" si="19"/>
        <v>199</v>
      </c>
      <c r="I219">
        <f t="shared" si="18"/>
        <v>-50</v>
      </c>
      <c r="J219">
        <v>99</v>
      </c>
      <c r="K219">
        <v>99</v>
      </c>
      <c r="M219" t="s">
        <v>19</v>
      </c>
    </row>
    <row r="220" spans="1:13" x14ac:dyDescent="0.3">
      <c r="A220">
        <v>220</v>
      </c>
      <c r="B220" s="1">
        <v>37186</v>
      </c>
      <c r="C220">
        <v>0</v>
      </c>
      <c r="D220">
        <f t="shared" si="17"/>
        <v>0</v>
      </c>
      <c r="E220">
        <f t="shared" si="20"/>
        <v>204</v>
      </c>
      <c r="F220">
        <f t="shared" si="21"/>
        <v>-45</v>
      </c>
      <c r="G220">
        <v>99</v>
      </c>
      <c r="H220">
        <f t="shared" si="19"/>
        <v>200</v>
      </c>
      <c r="I220">
        <f t="shared" si="18"/>
        <v>-49</v>
      </c>
      <c r="J220">
        <v>99</v>
      </c>
      <c r="K220">
        <v>99</v>
      </c>
      <c r="M220" t="s">
        <v>19</v>
      </c>
    </row>
    <row r="221" spans="1:13" x14ac:dyDescent="0.3">
      <c r="A221">
        <v>221</v>
      </c>
      <c r="B221" s="1">
        <v>37187</v>
      </c>
      <c r="C221">
        <v>0</v>
      </c>
      <c r="D221">
        <f t="shared" si="17"/>
        <v>0</v>
      </c>
      <c r="E221">
        <f t="shared" si="20"/>
        <v>205</v>
      </c>
      <c r="F221">
        <f t="shared" si="21"/>
        <v>-44</v>
      </c>
      <c r="G221">
        <v>99</v>
      </c>
      <c r="H221">
        <f t="shared" si="19"/>
        <v>201</v>
      </c>
      <c r="I221">
        <f t="shared" si="18"/>
        <v>-48</v>
      </c>
      <c r="J221">
        <v>99</v>
      </c>
      <c r="K221">
        <v>99</v>
      </c>
      <c r="M221" t="s">
        <v>19</v>
      </c>
    </row>
    <row r="222" spans="1:13" x14ac:dyDescent="0.3">
      <c r="A222">
        <v>222</v>
      </c>
      <c r="B222" s="1">
        <v>37188</v>
      </c>
      <c r="C222">
        <v>0</v>
      </c>
      <c r="D222">
        <f t="shared" si="17"/>
        <v>0</v>
      </c>
      <c r="E222">
        <f t="shared" si="20"/>
        <v>206</v>
      </c>
      <c r="F222">
        <f t="shared" si="21"/>
        <v>-43</v>
      </c>
      <c r="G222">
        <v>99</v>
      </c>
      <c r="H222">
        <f t="shared" si="19"/>
        <v>202</v>
      </c>
      <c r="I222">
        <f t="shared" si="18"/>
        <v>-47</v>
      </c>
      <c r="J222">
        <v>99</v>
      </c>
      <c r="K222">
        <v>99</v>
      </c>
      <c r="M222" t="s">
        <v>19</v>
      </c>
    </row>
    <row r="223" spans="1:13" x14ac:dyDescent="0.3">
      <c r="A223">
        <v>223</v>
      </c>
      <c r="B223" s="1">
        <v>37189</v>
      </c>
      <c r="C223">
        <v>0</v>
      </c>
      <c r="D223">
        <f t="shared" si="17"/>
        <v>0</v>
      </c>
      <c r="E223">
        <f t="shared" si="20"/>
        <v>207</v>
      </c>
      <c r="F223">
        <f t="shared" si="21"/>
        <v>-42</v>
      </c>
      <c r="G223">
        <v>99</v>
      </c>
      <c r="H223">
        <f t="shared" si="19"/>
        <v>203</v>
      </c>
      <c r="I223">
        <f t="shared" si="18"/>
        <v>-46</v>
      </c>
      <c r="J223">
        <v>99</v>
      </c>
      <c r="K223">
        <v>99</v>
      </c>
      <c r="M223" t="s">
        <v>19</v>
      </c>
    </row>
    <row r="224" spans="1:13" x14ac:dyDescent="0.3">
      <c r="A224">
        <v>224</v>
      </c>
      <c r="B224" s="1">
        <v>37190</v>
      </c>
      <c r="C224">
        <v>0</v>
      </c>
      <c r="D224">
        <f t="shared" si="17"/>
        <v>0</v>
      </c>
      <c r="E224">
        <f t="shared" si="20"/>
        <v>208</v>
      </c>
      <c r="F224">
        <f t="shared" si="21"/>
        <v>-41</v>
      </c>
      <c r="G224">
        <v>99</v>
      </c>
      <c r="H224">
        <f t="shared" si="19"/>
        <v>204</v>
      </c>
      <c r="I224">
        <f t="shared" si="18"/>
        <v>-45</v>
      </c>
      <c r="J224">
        <v>99</v>
      </c>
      <c r="K224">
        <v>99</v>
      </c>
      <c r="M224" t="s">
        <v>19</v>
      </c>
    </row>
    <row r="225" spans="1:13" x14ac:dyDescent="0.3">
      <c r="A225">
        <v>225</v>
      </c>
      <c r="B225" s="1">
        <v>37193</v>
      </c>
      <c r="C225">
        <v>0</v>
      </c>
      <c r="D225">
        <f t="shared" si="17"/>
        <v>0</v>
      </c>
      <c r="E225">
        <f t="shared" si="20"/>
        <v>209</v>
      </c>
      <c r="F225">
        <f t="shared" si="21"/>
        <v>-40</v>
      </c>
      <c r="G225">
        <v>99</v>
      </c>
      <c r="H225">
        <f t="shared" si="19"/>
        <v>205</v>
      </c>
      <c r="I225">
        <f t="shared" si="18"/>
        <v>-44</v>
      </c>
      <c r="J225">
        <v>99</v>
      </c>
      <c r="K225">
        <v>99</v>
      </c>
      <c r="M225" t="s">
        <v>19</v>
      </c>
    </row>
    <row r="226" spans="1:13" x14ac:dyDescent="0.3">
      <c r="A226">
        <v>226</v>
      </c>
      <c r="B226" s="1">
        <v>37194</v>
      </c>
      <c r="C226">
        <v>0</v>
      </c>
      <c r="D226">
        <f t="shared" si="17"/>
        <v>0</v>
      </c>
      <c r="E226">
        <f t="shared" si="20"/>
        <v>210</v>
      </c>
      <c r="F226">
        <f t="shared" si="21"/>
        <v>-39</v>
      </c>
      <c r="G226">
        <v>99</v>
      </c>
      <c r="H226">
        <f t="shared" si="19"/>
        <v>206</v>
      </c>
      <c r="I226">
        <f t="shared" si="18"/>
        <v>-43</v>
      </c>
      <c r="J226">
        <v>99</v>
      </c>
      <c r="K226">
        <v>99</v>
      </c>
      <c r="M226" t="s">
        <v>19</v>
      </c>
    </row>
    <row r="227" spans="1:13" x14ac:dyDescent="0.3">
      <c r="A227">
        <v>227</v>
      </c>
      <c r="B227" s="1">
        <v>37195</v>
      </c>
      <c r="C227">
        <v>0</v>
      </c>
      <c r="D227">
        <f t="shared" si="17"/>
        <v>0</v>
      </c>
      <c r="E227">
        <f t="shared" si="20"/>
        <v>211</v>
      </c>
      <c r="F227">
        <f t="shared" si="21"/>
        <v>-38</v>
      </c>
      <c r="G227">
        <v>99</v>
      </c>
      <c r="H227">
        <f t="shared" si="19"/>
        <v>207</v>
      </c>
      <c r="I227">
        <f t="shared" si="18"/>
        <v>-42</v>
      </c>
      <c r="J227">
        <v>99</v>
      </c>
      <c r="K227">
        <v>99</v>
      </c>
      <c r="M227" t="s">
        <v>19</v>
      </c>
    </row>
    <row r="228" spans="1:13" x14ac:dyDescent="0.3">
      <c r="A228">
        <v>228</v>
      </c>
      <c r="B228" s="1">
        <v>37196</v>
      </c>
      <c r="C228">
        <v>0</v>
      </c>
      <c r="D228">
        <f t="shared" si="17"/>
        <v>0</v>
      </c>
      <c r="E228">
        <f t="shared" si="20"/>
        <v>212</v>
      </c>
      <c r="F228">
        <f t="shared" si="21"/>
        <v>-37</v>
      </c>
      <c r="G228">
        <v>99</v>
      </c>
      <c r="H228">
        <f t="shared" si="19"/>
        <v>208</v>
      </c>
      <c r="I228">
        <f t="shared" si="18"/>
        <v>-41</v>
      </c>
      <c r="J228">
        <v>99</v>
      </c>
      <c r="K228">
        <v>99</v>
      </c>
      <c r="M228" t="s">
        <v>19</v>
      </c>
    </row>
    <row r="229" spans="1:13" x14ac:dyDescent="0.3">
      <c r="A229">
        <v>229</v>
      </c>
      <c r="B229" s="1">
        <v>37197</v>
      </c>
      <c r="C229">
        <v>0</v>
      </c>
      <c r="D229">
        <f t="shared" si="17"/>
        <v>0</v>
      </c>
      <c r="E229">
        <f t="shared" si="20"/>
        <v>213</v>
      </c>
      <c r="F229">
        <f t="shared" si="21"/>
        <v>-36</v>
      </c>
      <c r="G229">
        <v>99</v>
      </c>
      <c r="H229">
        <f t="shared" si="19"/>
        <v>209</v>
      </c>
      <c r="I229">
        <f t="shared" si="18"/>
        <v>-40</v>
      </c>
      <c r="J229">
        <v>99</v>
      </c>
      <c r="K229">
        <v>99</v>
      </c>
      <c r="M229" t="s">
        <v>19</v>
      </c>
    </row>
    <row r="230" spans="1:13" x14ac:dyDescent="0.3">
      <c r="A230">
        <v>230</v>
      </c>
      <c r="B230" s="1">
        <v>37200</v>
      </c>
      <c r="C230">
        <v>0</v>
      </c>
      <c r="D230">
        <f t="shared" si="17"/>
        <v>0</v>
      </c>
      <c r="E230">
        <f t="shared" si="20"/>
        <v>214</v>
      </c>
      <c r="F230">
        <f t="shared" si="21"/>
        <v>-35</v>
      </c>
      <c r="G230">
        <v>99</v>
      </c>
      <c r="H230">
        <f t="shared" si="19"/>
        <v>210</v>
      </c>
      <c r="I230">
        <f t="shared" si="18"/>
        <v>-39</v>
      </c>
      <c r="J230">
        <v>99</v>
      </c>
      <c r="K230">
        <v>99</v>
      </c>
      <c r="M230" t="s">
        <v>19</v>
      </c>
    </row>
    <row r="231" spans="1:13" x14ac:dyDescent="0.3">
      <c r="A231">
        <v>231</v>
      </c>
      <c r="B231" s="1">
        <v>37201</v>
      </c>
      <c r="C231">
        <v>0</v>
      </c>
      <c r="D231">
        <f t="shared" si="17"/>
        <v>0</v>
      </c>
      <c r="E231">
        <f t="shared" si="20"/>
        <v>215</v>
      </c>
      <c r="F231">
        <f t="shared" si="21"/>
        <v>-34</v>
      </c>
      <c r="G231">
        <v>99</v>
      </c>
      <c r="H231">
        <f t="shared" si="19"/>
        <v>211</v>
      </c>
      <c r="I231">
        <f t="shared" si="18"/>
        <v>-38</v>
      </c>
      <c r="J231">
        <v>99</v>
      </c>
      <c r="K231">
        <v>99</v>
      </c>
      <c r="M231" t="s">
        <v>19</v>
      </c>
    </row>
    <row r="232" spans="1:13" x14ac:dyDescent="0.3">
      <c r="A232">
        <v>232</v>
      </c>
      <c r="B232" s="1">
        <v>37202</v>
      </c>
      <c r="C232">
        <v>0</v>
      </c>
      <c r="D232">
        <f t="shared" si="17"/>
        <v>0</v>
      </c>
      <c r="E232">
        <f t="shared" si="20"/>
        <v>216</v>
      </c>
      <c r="F232">
        <f t="shared" si="21"/>
        <v>-33</v>
      </c>
      <c r="G232">
        <v>99</v>
      </c>
      <c r="H232">
        <f t="shared" si="19"/>
        <v>212</v>
      </c>
      <c r="I232">
        <f t="shared" si="18"/>
        <v>-37</v>
      </c>
      <c r="J232">
        <v>99</v>
      </c>
      <c r="K232">
        <v>99</v>
      </c>
      <c r="M232" t="s">
        <v>19</v>
      </c>
    </row>
    <row r="233" spans="1:13" x14ac:dyDescent="0.3">
      <c r="A233">
        <v>233</v>
      </c>
      <c r="B233" s="1">
        <v>37203</v>
      </c>
      <c r="C233">
        <v>0</v>
      </c>
      <c r="D233">
        <f t="shared" si="17"/>
        <v>0</v>
      </c>
      <c r="E233">
        <f t="shared" si="20"/>
        <v>217</v>
      </c>
      <c r="F233">
        <f t="shared" si="21"/>
        <v>-32</v>
      </c>
      <c r="G233">
        <v>99</v>
      </c>
      <c r="H233">
        <f t="shared" si="19"/>
        <v>213</v>
      </c>
      <c r="I233">
        <f t="shared" si="18"/>
        <v>-36</v>
      </c>
      <c r="J233">
        <v>99</v>
      </c>
      <c r="K233">
        <v>99</v>
      </c>
      <c r="M233" t="s">
        <v>19</v>
      </c>
    </row>
    <row r="234" spans="1:13" x14ac:dyDescent="0.3">
      <c r="A234">
        <v>234</v>
      </c>
      <c r="B234" s="1">
        <v>37204</v>
      </c>
      <c r="C234">
        <v>0</v>
      </c>
      <c r="D234">
        <f t="shared" si="17"/>
        <v>0</v>
      </c>
      <c r="E234">
        <f t="shared" si="20"/>
        <v>218</v>
      </c>
      <c r="F234">
        <f t="shared" si="21"/>
        <v>-31</v>
      </c>
      <c r="G234">
        <v>99</v>
      </c>
      <c r="H234">
        <f t="shared" si="19"/>
        <v>214</v>
      </c>
      <c r="I234">
        <f t="shared" si="18"/>
        <v>-35</v>
      </c>
      <c r="J234">
        <v>99</v>
      </c>
      <c r="K234">
        <v>99</v>
      </c>
      <c r="M234" t="s">
        <v>19</v>
      </c>
    </row>
    <row r="235" spans="1:13" x14ac:dyDescent="0.3">
      <c r="A235">
        <v>235</v>
      </c>
      <c r="B235" s="1">
        <v>37207</v>
      </c>
      <c r="C235">
        <v>0</v>
      </c>
      <c r="D235">
        <f t="shared" si="17"/>
        <v>0</v>
      </c>
      <c r="E235">
        <f t="shared" si="20"/>
        <v>219</v>
      </c>
      <c r="F235">
        <f t="shared" si="21"/>
        <v>-30</v>
      </c>
      <c r="G235">
        <v>99</v>
      </c>
      <c r="H235">
        <f t="shared" si="19"/>
        <v>215</v>
      </c>
      <c r="I235">
        <f t="shared" si="18"/>
        <v>-34</v>
      </c>
      <c r="J235">
        <v>99</v>
      </c>
      <c r="K235">
        <v>99</v>
      </c>
      <c r="M235" t="s">
        <v>19</v>
      </c>
    </row>
    <row r="236" spans="1:13" x14ac:dyDescent="0.3">
      <c r="A236">
        <v>236</v>
      </c>
      <c r="B236" s="1">
        <v>37208</v>
      </c>
      <c r="C236">
        <v>0</v>
      </c>
      <c r="D236">
        <f t="shared" si="17"/>
        <v>0</v>
      </c>
      <c r="E236">
        <f t="shared" si="20"/>
        <v>220</v>
      </c>
      <c r="F236">
        <f t="shared" si="21"/>
        <v>-29</v>
      </c>
      <c r="G236">
        <v>99</v>
      </c>
      <c r="H236">
        <f t="shared" si="19"/>
        <v>216</v>
      </c>
      <c r="I236">
        <f t="shared" si="18"/>
        <v>-33</v>
      </c>
      <c r="J236">
        <v>99</v>
      </c>
      <c r="K236">
        <v>99</v>
      </c>
      <c r="M236" t="s">
        <v>19</v>
      </c>
    </row>
    <row r="237" spans="1:13" x14ac:dyDescent="0.3">
      <c r="A237">
        <v>237</v>
      </c>
      <c r="B237" s="1">
        <v>37209</v>
      </c>
      <c r="C237">
        <v>0</v>
      </c>
      <c r="D237">
        <f t="shared" si="17"/>
        <v>0</v>
      </c>
      <c r="E237">
        <f t="shared" si="20"/>
        <v>221</v>
      </c>
      <c r="F237">
        <f t="shared" si="21"/>
        <v>-28</v>
      </c>
      <c r="G237">
        <v>99</v>
      </c>
      <c r="H237">
        <f t="shared" si="19"/>
        <v>217</v>
      </c>
      <c r="I237">
        <f t="shared" si="18"/>
        <v>-32</v>
      </c>
      <c r="J237">
        <v>99</v>
      </c>
      <c r="K237">
        <v>99</v>
      </c>
      <c r="M237" t="s">
        <v>19</v>
      </c>
    </row>
    <row r="238" spans="1:13" x14ac:dyDescent="0.3">
      <c r="A238">
        <v>238</v>
      </c>
      <c r="B238" s="1">
        <v>37210</v>
      </c>
      <c r="C238">
        <v>0</v>
      </c>
      <c r="D238">
        <f t="shared" si="17"/>
        <v>0</v>
      </c>
      <c r="E238">
        <f t="shared" si="20"/>
        <v>222</v>
      </c>
      <c r="F238">
        <f t="shared" si="21"/>
        <v>-27</v>
      </c>
      <c r="G238">
        <v>99</v>
      </c>
      <c r="H238">
        <f t="shared" si="19"/>
        <v>218</v>
      </c>
      <c r="I238">
        <f t="shared" si="18"/>
        <v>-31</v>
      </c>
      <c r="J238">
        <v>99</v>
      </c>
      <c r="K238">
        <v>99</v>
      </c>
      <c r="M238" t="s">
        <v>19</v>
      </c>
    </row>
    <row r="239" spans="1:13" x14ac:dyDescent="0.3">
      <c r="A239">
        <v>239</v>
      </c>
      <c r="B239" s="1">
        <v>37211</v>
      </c>
      <c r="C239">
        <v>0</v>
      </c>
      <c r="D239">
        <f t="shared" si="17"/>
        <v>0</v>
      </c>
      <c r="E239">
        <f t="shared" si="20"/>
        <v>223</v>
      </c>
      <c r="F239">
        <f t="shared" si="21"/>
        <v>-26</v>
      </c>
      <c r="G239">
        <v>99</v>
      </c>
      <c r="H239">
        <f t="shared" si="19"/>
        <v>219</v>
      </c>
      <c r="I239">
        <f t="shared" si="18"/>
        <v>-30</v>
      </c>
      <c r="J239">
        <v>99</v>
      </c>
      <c r="K239">
        <v>99</v>
      </c>
      <c r="M239" t="s">
        <v>19</v>
      </c>
    </row>
    <row r="240" spans="1:13" x14ac:dyDescent="0.3">
      <c r="A240">
        <v>240</v>
      </c>
      <c r="B240" s="1">
        <v>37214</v>
      </c>
      <c r="C240">
        <v>0</v>
      </c>
      <c r="D240">
        <f t="shared" si="17"/>
        <v>0</v>
      </c>
      <c r="E240">
        <f t="shared" si="20"/>
        <v>224</v>
      </c>
      <c r="F240">
        <f t="shared" si="21"/>
        <v>-25</v>
      </c>
      <c r="G240">
        <v>99</v>
      </c>
      <c r="H240">
        <f t="shared" si="19"/>
        <v>220</v>
      </c>
      <c r="I240">
        <f t="shared" si="18"/>
        <v>-29</v>
      </c>
      <c r="J240">
        <v>99</v>
      </c>
      <c r="K240">
        <v>99</v>
      </c>
      <c r="M240" t="s">
        <v>19</v>
      </c>
    </row>
    <row r="241" spans="1:13" x14ac:dyDescent="0.3">
      <c r="A241">
        <v>241</v>
      </c>
      <c r="B241" s="1">
        <v>37215</v>
      </c>
      <c r="C241">
        <v>0</v>
      </c>
      <c r="D241">
        <f t="shared" si="17"/>
        <v>0</v>
      </c>
      <c r="E241">
        <f t="shared" si="20"/>
        <v>225</v>
      </c>
      <c r="F241">
        <f t="shared" si="21"/>
        <v>-24</v>
      </c>
      <c r="G241">
        <v>99</v>
      </c>
      <c r="H241">
        <f t="shared" si="19"/>
        <v>221</v>
      </c>
      <c r="I241">
        <f t="shared" si="18"/>
        <v>-28</v>
      </c>
      <c r="J241">
        <v>99</v>
      </c>
      <c r="K241">
        <v>99</v>
      </c>
      <c r="M241" t="s">
        <v>19</v>
      </c>
    </row>
    <row r="242" spans="1:13" x14ac:dyDescent="0.3">
      <c r="A242">
        <v>242</v>
      </c>
      <c r="B242" s="1">
        <v>37216</v>
      </c>
      <c r="C242">
        <v>0</v>
      </c>
      <c r="D242">
        <f t="shared" si="17"/>
        <v>0</v>
      </c>
      <c r="E242">
        <f t="shared" si="20"/>
        <v>226</v>
      </c>
      <c r="F242">
        <f t="shared" si="21"/>
        <v>-23</v>
      </c>
      <c r="G242">
        <v>99</v>
      </c>
      <c r="H242">
        <f t="shared" si="19"/>
        <v>222</v>
      </c>
      <c r="I242">
        <f t="shared" si="18"/>
        <v>-27</v>
      </c>
      <c r="J242">
        <v>99</v>
      </c>
      <c r="K242">
        <v>99</v>
      </c>
      <c r="M242" t="s">
        <v>19</v>
      </c>
    </row>
    <row r="243" spans="1:13" x14ac:dyDescent="0.3">
      <c r="A243">
        <v>243</v>
      </c>
      <c r="B243" s="1">
        <v>37218</v>
      </c>
      <c r="C243">
        <v>0</v>
      </c>
      <c r="D243">
        <f t="shared" si="17"/>
        <v>0</v>
      </c>
      <c r="E243">
        <f t="shared" si="20"/>
        <v>227</v>
      </c>
      <c r="F243">
        <f t="shared" si="21"/>
        <v>-22</v>
      </c>
      <c r="G243">
        <v>99</v>
      </c>
      <c r="H243">
        <f t="shared" si="19"/>
        <v>223</v>
      </c>
      <c r="I243">
        <f t="shared" si="18"/>
        <v>-26</v>
      </c>
      <c r="J243">
        <v>99</v>
      </c>
      <c r="K243">
        <v>99</v>
      </c>
      <c r="M243" t="s">
        <v>19</v>
      </c>
    </row>
    <row r="244" spans="1:13" x14ac:dyDescent="0.3">
      <c r="A244">
        <v>244</v>
      </c>
      <c r="B244" s="1">
        <v>37221</v>
      </c>
      <c r="C244">
        <v>0</v>
      </c>
      <c r="D244">
        <f t="shared" si="17"/>
        <v>0</v>
      </c>
      <c r="E244">
        <f t="shared" si="20"/>
        <v>228</v>
      </c>
      <c r="F244">
        <f t="shared" si="21"/>
        <v>-21</v>
      </c>
      <c r="G244">
        <v>99</v>
      </c>
      <c r="H244">
        <f t="shared" si="19"/>
        <v>224</v>
      </c>
      <c r="I244">
        <f t="shared" si="18"/>
        <v>-25</v>
      </c>
      <c r="J244">
        <v>99</v>
      </c>
      <c r="K244">
        <v>99</v>
      </c>
      <c r="M244" t="s">
        <v>19</v>
      </c>
    </row>
    <row r="245" spans="1:13" x14ac:dyDescent="0.3">
      <c r="A245">
        <v>245</v>
      </c>
      <c r="B245" s="1">
        <v>37222</v>
      </c>
      <c r="C245">
        <v>0</v>
      </c>
      <c r="D245">
        <f t="shared" si="17"/>
        <v>0</v>
      </c>
      <c r="E245">
        <f t="shared" si="20"/>
        <v>229</v>
      </c>
      <c r="F245">
        <f t="shared" si="21"/>
        <v>-20</v>
      </c>
      <c r="G245">
        <v>99</v>
      </c>
      <c r="H245">
        <f t="shared" si="19"/>
        <v>225</v>
      </c>
      <c r="I245">
        <f t="shared" si="18"/>
        <v>-24</v>
      </c>
      <c r="J245">
        <v>99</v>
      </c>
      <c r="K245">
        <v>99</v>
      </c>
      <c r="M245" t="s">
        <v>19</v>
      </c>
    </row>
    <row r="246" spans="1:13" x14ac:dyDescent="0.3">
      <c r="A246">
        <v>246</v>
      </c>
      <c r="B246" s="1">
        <v>37223</v>
      </c>
      <c r="C246">
        <v>0</v>
      </c>
      <c r="D246">
        <f t="shared" si="17"/>
        <v>0</v>
      </c>
      <c r="E246">
        <f t="shared" si="20"/>
        <v>230</v>
      </c>
      <c r="F246">
        <f t="shared" si="21"/>
        <v>-19</v>
      </c>
      <c r="G246">
        <v>99</v>
      </c>
      <c r="H246">
        <f t="shared" si="19"/>
        <v>226</v>
      </c>
      <c r="I246">
        <f t="shared" si="18"/>
        <v>-23</v>
      </c>
      <c r="J246">
        <v>99</v>
      </c>
      <c r="K246">
        <v>99</v>
      </c>
      <c r="M246" t="s">
        <v>19</v>
      </c>
    </row>
    <row r="247" spans="1:13" x14ac:dyDescent="0.3">
      <c r="A247">
        <v>247</v>
      </c>
      <c r="B247" s="1">
        <v>37224</v>
      </c>
      <c r="C247">
        <v>0</v>
      </c>
      <c r="D247">
        <f t="shared" si="17"/>
        <v>0</v>
      </c>
      <c r="E247">
        <f t="shared" si="20"/>
        <v>231</v>
      </c>
      <c r="F247">
        <f t="shared" si="21"/>
        <v>-18</v>
      </c>
      <c r="G247">
        <v>99</v>
      </c>
      <c r="H247">
        <f t="shared" si="19"/>
        <v>227</v>
      </c>
      <c r="I247">
        <f t="shared" si="18"/>
        <v>-22</v>
      </c>
      <c r="J247">
        <v>99</v>
      </c>
      <c r="K247">
        <v>99</v>
      </c>
      <c r="M247" t="s">
        <v>19</v>
      </c>
    </row>
    <row r="248" spans="1:13" x14ac:dyDescent="0.3">
      <c r="A248">
        <v>248</v>
      </c>
      <c r="B248" s="1">
        <v>37225</v>
      </c>
      <c r="C248">
        <v>0</v>
      </c>
      <c r="D248">
        <f t="shared" si="17"/>
        <v>0</v>
      </c>
      <c r="E248">
        <f t="shared" si="20"/>
        <v>232</v>
      </c>
      <c r="F248">
        <f t="shared" si="21"/>
        <v>-17</v>
      </c>
      <c r="G248">
        <v>99</v>
      </c>
      <c r="H248">
        <f t="shared" si="19"/>
        <v>228</v>
      </c>
      <c r="I248">
        <f t="shared" si="18"/>
        <v>-21</v>
      </c>
      <c r="J248">
        <v>99</v>
      </c>
      <c r="K248">
        <v>99</v>
      </c>
      <c r="M248" t="s">
        <v>19</v>
      </c>
    </row>
    <row r="249" spans="1:13" x14ac:dyDescent="0.3">
      <c r="A249">
        <v>249</v>
      </c>
      <c r="B249" s="1">
        <v>37228</v>
      </c>
      <c r="C249">
        <v>0</v>
      </c>
      <c r="D249">
        <f t="shared" si="17"/>
        <v>0</v>
      </c>
      <c r="E249">
        <f t="shared" si="20"/>
        <v>233</v>
      </c>
      <c r="F249">
        <f t="shared" si="21"/>
        <v>-16</v>
      </c>
      <c r="G249">
        <v>99</v>
      </c>
      <c r="H249">
        <f t="shared" si="19"/>
        <v>229</v>
      </c>
      <c r="I249">
        <f t="shared" si="18"/>
        <v>-20</v>
      </c>
      <c r="J249">
        <v>99</v>
      </c>
      <c r="K249">
        <v>99</v>
      </c>
      <c r="M249" t="s">
        <v>19</v>
      </c>
    </row>
    <row r="250" spans="1:13" x14ac:dyDescent="0.3">
      <c r="A250">
        <v>250</v>
      </c>
      <c r="B250" s="1">
        <v>37229</v>
      </c>
      <c r="C250">
        <v>0</v>
      </c>
      <c r="D250">
        <f t="shared" si="17"/>
        <v>0</v>
      </c>
      <c r="E250">
        <f t="shared" si="20"/>
        <v>234</v>
      </c>
      <c r="F250">
        <f t="shared" si="21"/>
        <v>-15</v>
      </c>
      <c r="G250">
        <v>99</v>
      </c>
      <c r="H250">
        <f t="shared" si="19"/>
        <v>230</v>
      </c>
      <c r="I250">
        <f t="shared" si="18"/>
        <v>-19</v>
      </c>
      <c r="J250">
        <v>99</v>
      </c>
      <c r="K250">
        <v>99</v>
      </c>
      <c r="M250" t="s">
        <v>19</v>
      </c>
    </row>
    <row r="251" spans="1:13" x14ac:dyDescent="0.3">
      <c r="A251">
        <v>251</v>
      </c>
      <c r="B251" s="1">
        <v>37230</v>
      </c>
      <c r="C251">
        <v>0</v>
      </c>
      <c r="D251">
        <f t="shared" si="17"/>
        <v>0</v>
      </c>
      <c r="E251">
        <f t="shared" si="20"/>
        <v>235</v>
      </c>
      <c r="F251">
        <f t="shared" si="21"/>
        <v>-14</v>
      </c>
      <c r="G251">
        <v>99</v>
      </c>
      <c r="H251">
        <f t="shared" si="19"/>
        <v>231</v>
      </c>
      <c r="I251">
        <f t="shared" si="18"/>
        <v>-18</v>
      </c>
      <c r="J251">
        <v>99</v>
      </c>
      <c r="K251">
        <v>99</v>
      </c>
      <c r="M251" t="s">
        <v>19</v>
      </c>
    </row>
    <row r="252" spans="1:13" x14ac:dyDescent="0.3">
      <c r="A252">
        <v>252</v>
      </c>
      <c r="B252" s="1">
        <v>37231</v>
      </c>
      <c r="C252">
        <v>0</v>
      </c>
      <c r="D252">
        <f t="shared" si="17"/>
        <v>0</v>
      </c>
      <c r="E252">
        <f t="shared" si="20"/>
        <v>236</v>
      </c>
      <c r="F252">
        <f t="shared" si="21"/>
        <v>-13</v>
      </c>
      <c r="G252">
        <v>99</v>
      </c>
      <c r="H252">
        <f t="shared" si="19"/>
        <v>232</v>
      </c>
      <c r="I252">
        <f t="shared" si="18"/>
        <v>-17</v>
      </c>
      <c r="J252">
        <v>99</v>
      </c>
      <c r="K252">
        <v>99</v>
      </c>
      <c r="M252" t="s">
        <v>19</v>
      </c>
    </row>
    <row r="253" spans="1:13" x14ac:dyDescent="0.3">
      <c r="A253">
        <v>253</v>
      </c>
      <c r="B253" s="1">
        <v>37232</v>
      </c>
      <c r="C253">
        <v>0</v>
      </c>
      <c r="D253">
        <f t="shared" si="17"/>
        <v>0</v>
      </c>
      <c r="E253">
        <f t="shared" si="20"/>
        <v>237</v>
      </c>
      <c r="F253">
        <f t="shared" si="21"/>
        <v>-12</v>
      </c>
      <c r="G253">
        <v>99</v>
      </c>
      <c r="H253">
        <f t="shared" si="19"/>
        <v>233</v>
      </c>
      <c r="I253">
        <f t="shared" si="18"/>
        <v>-16</v>
      </c>
      <c r="J253">
        <v>99</v>
      </c>
      <c r="K253">
        <v>99</v>
      </c>
      <c r="M253" t="s">
        <v>19</v>
      </c>
    </row>
    <row r="254" spans="1:13" x14ac:dyDescent="0.3">
      <c r="A254">
        <v>254</v>
      </c>
      <c r="B254" s="1">
        <v>37235</v>
      </c>
      <c r="C254">
        <v>0</v>
      </c>
      <c r="D254">
        <f t="shared" si="17"/>
        <v>0</v>
      </c>
      <c r="E254">
        <f t="shared" si="20"/>
        <v>238</v>
      </c>
      <c r="F254">
        <f t="shared" si="21"/>
        <v>-11</v>
      </c>
      <c r="G254">
        <v>99</v>
      </c>
      <c r="H254">
        <f t="shared" si="19"/>
        <v>234</v>
      </c>
      <c r="I254">
        <f t="shared" si="18"/>
        <v>-15</v>
      </c>
      <c r="J254">
        <v>99</v>
      </c>
      <c r="K254">
        <v>99</v>
      </c>
      <c r="M254" t="s">
        <v>19</v>
      </c>
    </row>
    <row r="255" spans="1:13" x14ac:dyDescent="0.3">
      <c r="A255">
        <v>255</v>
      </c>
      <c r="B255" s="1">
        <v>37236</v>
      </c>
      <c r="C255">
        <v>0</v>
      </c>
      <c r="D255">
        <f t="shared" si="17"/>
        <v>0</v>
      </c>
      <c r="E255">
        <f t="shared" si="20"/>
        <v>239</v>
      </c>
      <c r="F255">
        <f t="shared" si="21"/>
        <v>-10</v>
      </c>
      <c r="G255">
        <v>-10</v>
      </c>
      <c r="H255">
        <f t="shared" si="19"/>
        <v>235</v>
      </c>
      <c r="I255">
        <f t="shared" si="18"/>
        <v>-14</v>
      </c>
      <c r="J255">
        <v>99</v>
      </c>
      <c r="K255">
        <v>-10</v>
      </c>
      <c r="M255" t="s">
        <v>19</v>
      </c>
    </row>
    <row r="256" spans="1:13" x14ac:dyDescent="0.3">
      <c r="A256">
        <v>256</v>
      </c>
      <c r="B256" s="1">
        <v>37237</v>
      </c>
      <c r="C256">
        <v>0</v>
      </c>
      <c r="D256">
        <f t="shared" si="17"/>
        <v>0</v>
      </c>
      <c r="E256">
        <f t="shared" si="20"/>
        <v>240</v>
      </c>
      <c r="F256">
        <f t="shared" si="21"/>
        <v>-9</v>
      </c>
      <c r="G256">
        <v>-9</v>
      </c>
      <c r="H256">
        <f t="shared" si="19"/>
        <v>236</v>
      </c>
      <c r="I256">
        <f t="shared" si="18"/>
        <v>-13</v>
      </c>
      <c r="J256">
        <v>99</v>
      </c>
      <c r="K256">
        <v>-9</v>
      </c>
      <c r="M256" t="s">
        <v>19</v>
      </c>
    </row>
    <row r="257" spans="1:13" x14ac:dyDescent="0.3">
      <c r="A257">
        <v>257</v>
      </c>
      <c r="B257" s="1">
        <v>37238</v>
      </c>
      <c r="C257">
        <v>0</v>
      </c>
      <c r="D257">
        <f t="shared" si="17"/>
        <v>0</v>
      </c>
      <c r="E257">
        <f t="shared" si="20"/>
        <v>241</v>
      </c>
      <c r="F257">
        <f t="shared" si="21"/>
        <v>-8</v>
      </c>
      <c r="G257">
        <v>-8</v>
      </c>
      <c r="H257">
        <f t="shared" si="19"/>
        <v>237</v>
      </c>
      <c r="I257">
        <f t="shared" si="18"/>
        <v>-12</v>
      </c>
      <c r="J257">
        <v>99</v>
      </c>
      <c r="K257">
        <v>-8</v>
      </c>
      <c r="M257" t="s">
        <v>19</v>
      </c>
    </row>
    <row r="258" spans="1:13" x14ac:dyDescent="0.3">
      <c r="A258">
        <v>258</v>
      </c>
      <c r="B258" s="1">
        <v>37239</v>
      </c>
      <c r="C258">
        <v>0</v>
      </c>
      <c r="D258">
        <f t="shared" si="17"/>
        <v>0</v>
      </c>
      <c r="E258">
        <f t="shared" si="20"/>
        <v>242</v>
      </c>
      <c r="F258">
        <f t="shared" si="21"/>
        <v>-7</v>
      </c>
      <c r="G258">
        <v>-7</v>
      </c>
      <c r="H258">
        <f t="shared" si="19"/>
        <v>238</v>
      </c>
      <c r="I258">
        <f t="shared" si="18"/>
        <v>-11</v>
      </c>
      <c r="J258">
        <v>99</v>
      </c>
      <c r="K258">
        <v>-7</v>
      </c>
      <c r="M258" t="s">
        <v>19</v>
      </c>
    </row>
    <row r="259" spans="1:13" x14ac:dyDescent="0.3">
      <c r="A259">
        <v>259</v>
      </c>
      <c r="B259" s="1">
        <v>37242</v>
      </c>
      <c r="C259">
        <v>0</v>
      </c>
      <c r="D259">
        <f t="shared" ref="D259:D322" si="22">+IF(YEAR(B259)&lt;&gt;YEAR(B258),1,0)</f>
        <v>0</v>
      </c>
      <c r="E259">
        <f t="shared" si="20"/>
        <v>243</v>
      </c>
      <c r="F259">
        <f t="shared" si="21"/>
        <v>-6</v>
      </c>
      <c r="G259">
        <v>-6</v>
      </c>
      <c r="H259">
        <f t="shared" si="19"/>
        <v>239</v>
      </c>
      <c r="I259">
        <f t="shared" ref="I259:I322" si="23">+IF(D260=1,-1,I260-1)</f>
        <v>-10</v>
      </c>
      <c r="J259">
        <v>-10</v>
      </c>
      <c r="K259">
        <v>-6</v>
      </c>
      <c r="M259" t="s">
        <v>19</v>
      </c>
    </row>
    <row r="260" spans="1:13" x14ac:dyDescent="0.3">
      <c r="A260">
        <v>260</v>
      </c>
      <c r="B260" s="1">
        <v>37243</v>
      </c>
      <c r="C260">
        <v>0</v>
      </c>
      <c r="D260">
        <f t="shared" si="22"/>
        <v>0</v>
      </c>
      <c r="E260">
        <f t="shared" si="20"/>
        <v>244</v>
      </c>
      <c r="F260">
        <f t="shared" si="21"/>
        <v>-5</v>
      </c>
      <c r="G260">
        <v>-5</v>
      </c>
      <c r="H260">
        <f t="shared" ref="H260:H323" si="24">+IF(D260=1,1,H259+1)</f>
        <v>240</v>
      </c>
      <c r="I260">
        <f t="shared" si="23"/>
        <v>-9</v>
      </c>
      <c r="J260">
        <v>-9</v>
      </c>
      <c r="K260">
        <v>-5</v>
      </c>
      <c r="M260" t="s">
        <v>19</v>
      </c>
    </row>
    <row r="261" spans="1:13" x14ac:dyDescent="0.3">
      <c r="A261">
        <v>261</v>
      </c>
      <c r="B261" s="1">
        <v>37244</v>
      </c>
      <c r="C261">
        <v>0</v>
      </c>
      <c r="D261">
        <f t="shared" si="22"/>
        <v>0</v>
      </c>
      <c r="E261">
        <f t="shared" si="20"/>
        <v>245</v>
      </c>
      <c r="F261">
        <f t="shared" si="21"/>
        <v>-4</v>
      </c>
      <c r="G261">
        <v>-4</v>
      </c>
      <c r="H261">
        <f t="shared" si="24"/>
        <v>241</v>
      </c>
      <c r="I261">
        <f t="shared" si="23"/>
        <v>-8</v>
      </c>
      <c r="J261">
        <v>-8</v>
      </c>
      <c r="K261">
        <v>-4</v>
      </c>
      <c r="M261" t="s">
        <v>19</v>
      </c>
    </row>
    <row r="262" spans="1:13" x14ac:dyDescent="0.3">
      <c r="A262">
        <v>262</v>
      </c>
      <c r="B262" s="1">
        <v>37245</v>
      </c>
      <c r="C262">
        <v>0</v>
      </c>
      <c r="D262">
        <f t="shared" si="22"/>
        <v>0</v>
      </c>
      <c r="E262">
        <f t="shared" si="20"/>
        <v>246</v>
      </c>
      <c r="F262">
        <f t="shared" si="21"/>
        <v>-3</v>
      </c>
      <c r="G262">
        <v>-3</v>
      </c>
      <c r="H262">
        <f t="shared" si="24"/>
        <v>242</v>
      </c>
      <c r="I262">
        <f t="shared" si="23"/>
        <v>-7</v>
      </c>
      <c r="J262">
        <v>-7</v>
      </c>
      <c r="K262">
        <v>-3</v>
      </c>
      <c r="M262" t="s">
        <v>19</v>
      </c>
    </row>
    <row r="263" spans="1:13" x14ac:dyDescent="0.3">
      <c r="A263">
        <v>263</v>
      </c>
      <c r="B263" s="1">
        <v>37246</v>
      </c>
      <c r="C263">
        <v>0</v>
      </c>
      <c r="D263">
        <f t="shared" si="22"/>
        <v>0</v>
      </c>
      <c r="E263">
        <f t="shared" si="20"/>
        <v>247</v>
      </c>
      <c r="F263">
        <f t="shared" si="21"/>
        <v>-2</v>
      </c>
      <c r="G263">
        <v>-2</v>
      </c>
      <c r="H263">
        <f t="shared" si="24"/>
        <v>243</v>
      </c>
      <c r="I263">
        <f t="shared" si="23"/>
        <v>-6</v>
      </c>
      <c r="J263">
        <v>-6</v>
      </c>
      <c r="K263">
        <v>-2</v>
      </c>
      <c r="M263" t="s">
        <v>19</v>
      </c>
    </row>
    <row r="264" spans="1:13" x14ac:dyDescent="0.3">
      <c r="A264">
        <v>264</v>
      </c>
      <c r="B264" s="1">
        <v>37249</v>
      </c>
      <c r="C264">
        <v>0</v>
      </c>
      <c r="D264">
        <f t="shared" si="22"/>
        <v>0</v>
      </c>
      <c r="E264">
        <f t="shared" si="20"/>
        <v>248</v>
      </c>
      <c r="F264">
        <f t="shared" si="21"/>
        <v>-1</v>
      </c>
      <c r="G264">
        <v>-1</v>
      </c>
      <c r="H264">
        <f t="shared" si="24"/>
        <v>244</v>
      </c>
      <c r="I264">
        <f t="shared" si="23"/>
        <v>-5</v>
      </c>
      <c r="J264">
        <v>-5</v>
      </c>
      <c r="K264">
        <v>-1</v>
      </c>
      <c r="M264" t="s">
        <v>19</v>
      </c>
    </row>
    <row r="265" spans="1:13" x14ac:dyDescent="0.3">
      <c r="A265">
        <v>265</v>
      </c>
      <c r="B265" s="1">
        <v>37251</v>
      </c>
      <c r="C265">
        <v>1</v>
      </c>
      <c r="D265">
        <f t="shared" si="22"/>
        <v>0</v>
      </c>
      <c r="E265">
        <f t="shared" si="20"/>
        <v>1</v>
      </c>
      <c r="F265">
        <f t="shared" si="21"/>
        <v>-252</v>
      </c>
      <c r="G265">
        <v>1</v>
      </c>
      <c r="H265">
        <f t="shared" si="24"/>
        <v>245</v>
      </c>
      <c r="I265">
        <f t="shared" si="23"/>
        <v>-4</v>
      </c>
      <c r="J265">
        <v>-4</v>
      </c>
      <c r="K265">
        <v>1</v>
      </c>
      <c r="M265">
        <v>265</v>
      </c>
    </row>
    <row r="266" spans="1:13" x14ac:dyDescent="0.3">
      <c r="A266">
        <v>266</v>
      </c>
      <c r="B266" s="1">
        <v>37252</v>
      </c>
      <c r="C266">
        <v>0</v>
      </c>
      <c r="D266">
        <f t="shared" si="22"/>
        <v>0</v>
      </c>
      <c r="E266">
        <f t="shared" ref="E266:E329" si="25">+IF(C266=1,1,E265+1)</f>
        <v>2</v>
      </c>
      <c r="F266">
        <f t="shared" si="21"/>
        <v>-251</v>
      </c>
      <c r="G266">
        <v>2</v>
      </c>
      <c r="H266">
        <f t="shared" si="24"/>
        <v>246</v>
      </c>
      <c r="I266">
        <f t="shared" si="23"/>
        <v>-3</v>
      </c>
      <c r="J266">
        <v>-3</v>
      </c>
      <c r="K266">
        <v>2</v>
      </c>
      <c r="M266" t="s">
        <v>19</v>
      </c>
    </row>
    <row r="267" spans="1:13" x14ac:dyDescent="0.3">
      <c r="A267">
        <v>267</v>
      </c>
      <c r="B267" s="1">
        <v>37253</v>
      </c>
      <c r="C267">
        <v>0</v>
      </c>
      <c r="D267">
        <f t="shared" si="22"/>
        <v>0</v>
      </c>
      <c r="E267">
        <f t="shared" si="25"/>
        <v>3</v>
      </c>
      <c r="F267">
        <f t="shared" si="21"/>
        <v>-250</v>
      </c>
      <c r="G267">
        <v>3</v>
      </c>
      <c r="H267">
        <f t="shared" si="24"/>
        <v>247</v>
      </c>
      <c r="I267">
        <f t="shared" si="23"/>
        <v>-2</v>
      </c>
      <c r="J267">
        <v>-2</v>
      </c>
      <c r="K267">
        <v>3</v>
      </c>
      <c r="M267" t="s">
        <v>19</v>
      </c>
    </row>
    <row r="268" spans="1:13" x14ac:dyDescent="0.3">
      <c r="A268">
        <v>268</v>
      </c>
      <c r="B268" s="1">
        <v>37256</v>
      </c>
      <c r="C268">
        <v>0</v>
      </c>
      <c r="D268">
        <f t="shared" si="22"/>
        <v>0</v>
      </c>
      <c r="E268">
        <f t="shared" si="25"/>
        <v>4</v>
      </c>
      <c r="F268">
        <f t="shared" si="21"/>
        <v>-249</v>
      </c>
      <c r="G268">
        <v>4</v>
      </c>
      <c r="H268">
        <f t="shared" si="24"/>
        <v>248</v>
      </c>
      <c r="I268">
        <f t="shared" si="23"/>
        <v>-1</v>
      </c>
      <c r="J268">
        <v>-1</v>
      </c>
      <c r="K268">
        <v>4</v>
      </c>
      <c r="M268" t="s">
        <v>19</v>
      </c>
    </row>
    <row r="269" spans="1:13" x14ac:dyDescent="0.3">
      <c r="A269">
        <v>269</v>
      </c>
      <c r="B269" s="1">
        <v>37258</v>
      </c>
      <c r="C269">
        <v>0</v>
      </c>
      <c r="D269">
        <f t="shared" si="22"/>
        <v>1</v>
      </c>
      <c r="E269">
        <f t="shared" si="25"/>
        <v>5</v>
      </c>
      <c r="F269">
        <f t="shared" si="21"/>
        <v>-248</v>
      </c>
      <c r="G269">
        <v>5</v>
      </c>
      <c r="H269">
        <f t="shared" si="24"/>
        <v>1</v>
      </c>
      <c r="I269">
        <f t="shared" si="23"/>
        <v>-252</v>
      </c>
      <c r="J269">
        <v>1</v>
      </c>
      <c r="K269">
        <v>11</v>
      </c>
      <c r="M269">
        <v>269</v>
      </c>
    </row>
    <row r="270" spans="1:13" x14ac:dyDescent="0.3">
      <c r="A270">
        <v>270</v>
      </c>
      <c r="B270" s="1">
        <v>37259</v>
      </c>
      <c r="C270">
        <v>0</v>
      </c>
      <c r="D270">
        <f t="shared" si="22"/>
        <v>0</v>
      </c>
      <c r="E270">
        <f t="shared" si="25"/>
        <v>6</v>
      </c>
      <c r="F270">
        <f t="shared" si="21"/>
        <v>-247</v>
      </c>
      <c r="G270">
        <v>6</v>
      </c>
      <c r="H270">
        <f t="shared" si="24"/>
        <v>2</v>
      </c>
      <c r="I270">
        <f t="shared" si="23"/>
        <v>-251</v>
      </c>
      <c r="J270">
        <v>2</v>
      </c>
      <c r="K270">
        <v>12</v>
      </c>
      <c r="M270" t="s">
        <v>19</v>
      </c>
    </row>
    <row r="271" spans="1:13" x14ac:dyDescent="0.3">
      <c r="A271">
        <v>271</v>
      </c>
      <c r="B271" s="1">
        <v>37260</v>
      </c>
      <c r="C271">
        <v>0</v>
      </c>
      <c r="D271">
        <f t="shared" si="22"/>
        <v>0</v>
      </c>
      <c r="E271">
        <f t="shared" si="25"/>
        <v>7</v>
      </c>
      <c r="F271">
        <f t="shared" si="21"/>
        <v>-246</v>
      </c>
      <c r="G271">
        <v>7</v>
      </c>
      <c r="H271">
        <f t="shared" si="24"/>
        <v>3</v>
      </c>
      <c r="I271">
        <f t="shared" si="23"/>
        <v>-250</v>
      </c>
      <c r="J271">
        <v>3</v>
      </c>
      <c r="K271">
        <v>13</v>
      </c>
      <c r="M271" t="s">
        <v>19</v>
      </c>
    </row>
    <row r="272" spans="1:13" x14ac:dyDescent="0.3">
      <c r="A272">
        <v>272</v>
      </c>
      <c r="B272" s="1">
        <v>37263</v>
      </c>
      <c r="C272">
        <v>0</v>
      </c>
      <c r="D272">
        <f t="shared" si="22"/>
        <v>0</v>
      </c>
      <c r="E272">
        <f t="shared" si="25"/>
        <v>8</v>
      </c>
      <c r="F272">
        <f t="shared" si="21"/>
        <v>-245</v>
      </c>
      <c r="G272">
        <v>8</v>
      </c>
      <c r="H272">
        <f t="shared" si="24"/>
        <v>4</v>
      </c>
      <c r="I272">
        <f t="shared" si="23"/>
        <v>-249</v>
      </c>
      <c r="J272">
        <v>4</v>
      </c>
      <c r="K272">
        <v>14</v>
      </c>
      <c r="M272" t="s">
        <v>19</v>
      </c>
    </row>
    <row r="273" spans="1:13" x14ac:dyDescent="0.3">
      <c r="A273">
        <v>273</v>
      </c>
      <c r="B273" s="1">
        <v>37264</v>
      </c>
      <c r="C273">
        <v>0</v>
      </c>
      <c r="D273">
        <f t="shared" si="22"/>
        <v>0</v>
      </c>
      <c r="E273">
        <f t="shared" si="25"/>
        <v>9</v>
      </c>
      <c r="F273">
        <f t="shared" ref="F273:F336" si="26">+IF(C274=1,-1,F274-1)</f>
        <v>-244</v>
      </c>
      <c r="G273">
        <v>9</v>
      </c>
      <c r="H273">
        <f t="shared" si="24"/>
        <v>5</v>
      </c>
      <c r="I273">
        <f t="shared" si="23"/>
        <v>-248</v>
      </c>
      <c r="J273">
        <v>5</v>
      </c>
      <c r="K273">
        <v>15</v>
      </c>
      <c r="M273" t="s">
        <v>19</v>
      </c>
    </row>
    <row r="274" spans="1:13" x14ac:dyDescent="0.3">
      <c r="A274">
        <v>274</v>
      </c>
      <c r="B274" s="1">
        <v>37265</v>
      </c>
      <c r="C274">
        <v>0</v>
      </c>
      <c r="D274">
        <f t="shared" si="22"/>
        <v>0</v>
      </c>
      <c r="E274">
        <f t="shared" si="25"/>
        <v>10</v>
      </c>
      <c r="F274">
        <f t="shared" si="26"/>
        <v>-243</v>
      </c>
      <c r="G274">
        <v>10</v>
      </c>
      <c r="H274">
        <f t="shared" si="24"/>
        <v>6</v>
      </c>
      <c r="I274">
        <f t="shared" si="23"/>
        <v>-247</v>
      </c>
      <c r="J274">
        <v>6</v>
      </c>
      <c r="K274">
        <v>16</v>
      </c>
      <c r="M274" t="s">
        <v>19</v>
      </c>
    </row>
    <row r="275" spans="1:13" x14ac:dyDescent="0.3">
      <c r="A275">
        <v>275</v>
      </c>
      <c r="B275" s="1">
        <v>37266</v>
      </c>
      <c r="C275">
        <v>0</v>
      </c>
      <c r="D275">
        <f t="shared" si="22"/>
        <v>0</v>
      </c>
      <c r="E275">
        <f t="shared" si="25"/>
        <v>11</v>
      </c>
      <c r="F275">
        <f t="shared" si="26"/>
        <v>-242</v>
      </c>
      <c r="G275">
        <v>99</v>
      </c>
      <c r="H275">
        <f t="shared" si="24"/>
        <v>7</v>
      </c>
      <c r="I275">
        <f t="shared" si="23"/>
        <v>-246</v>
      </c>
      <c r="J275">
        <v>7</v>
      </c>
      <c r="K275">
        <v>17</v>
      </c>
      <c r="M275" t="s">
        <v>19</v>
      </c>
    </row>
    <row r="276" spans="1:13" x14ac:dyDescent="0.3">
      <c r="A276">
        <v>276</v>
      </c>
      <c r="B276" s="1">
        <v>37267</v>
      </c>
      <c r="C276">
        <v>0</v>
      </c>
      <c r="D276">
        <f t="shared" si="22"/>
        <v>0</v>
      </c>
      <c r="E276">
        <f t="shared" si="25"/>
        <v>12</v>
      </c>
      <c r="F276">
        <f t="shared" si="26"/>
        <v>-241</v>
      </c>
      <c r="G276">
        <v>99</v>
      </c>
      <c r="H276">
        <f t="shared" si="24"/>
        <v>8</v>
      </c>
      <c r="I276">
        <f t="shared" si="23"/>
        <v>-245</v>
      </c>
      <c r="J276">
        <v>8</v>
      </c>
      <c r="K276">
        <v>18</v>
      </c>
      <c r="M276" t="s">
        <v>19</v>
      </c>
    </row>
    <row r="277" spans="1:13" x14ac:dyDescent="0.3">
      <c r="A277">
        <v>277</v>
      </c>
      <c r="B277" s="1">
        <v>37270</v>
      </c>
      <c r="C277">
        <v>0</v>
      </c>
      <c r="D277">
        <f t="shared" si="22"/>
        <v>0</v>
      </c>
      <c r="E277">
        <f t="shared" si="25"/>
        <v>13</v>
      </c>
      <c r="F277">
        <f t="shared" si="26"/>
        <v>-240</v>
      </c>
      <c r="G277">
        <v>99</v>
      </c>
      <c r="H277">
        <f t="shared" si="24"/>
        <v>9</v>
      </c>
      <c r="I277">
        <f t="shared" si="23"/>
        <v>-244</v>
      </c>
      <c r="J277">
        <v>9</v>
      </c>
      <c r="K277">
        <v>19</v>
      </c>
      <c r="M277" t="s">
        <v>19</v>
      </c>
    </row>
    <row r="278" spans="1:13" x14ac:dyDescent="0.3">
      <c r="A278">
        <v>278</v>
      </c>
      <c r="B278" s="1">
        <v>37271</v>
      </c>
      <c r="C278">
        <v>0</v>
      </c>
      <c r="D278">
        <f t="shared" si="22"/>
        <v>0</v>
      </c>
      <c r="E278">
        <f t="shared" si="25"/>
        <v>14</v>
      </c>
      <c r="F278">
        <f t="shared" si="26"/>
        <v>-239</v>
      </c>
      <c r="G278">
        <v>99</v>
      </c>
      <c r="H278">
        <f t="shared" si="24"/>
        <v>10</v>
      </c>
      <c r="I278">
        <f t="shared" si="23"/>
        <v>-243</v>
      </c>
      <c r="J278">
        <v>10</v>
      </c>
      <c r="K278">
        <v>20</v>
      </c>
      <c r="M278" t="s">
        <v>19</v>
      </c>
    </row>
    <row r="279" spans="1:13" x14ac:dyDescent="0.3">
      <c r="A279">
        <v>279</v>
      </c>
      <c r="B279" s="1">
        <v>37272</v>
      </c>
      <c r="C279">
        <v>0</v>
      </c>
      <c r="D279">
        <f t="shared" si="22"/>
        <v>0</v>
      </c>
      <c r="E279">
        <f t="shared" si="25"/>
        <v>15</v>
      </c>
      <c r="F279">
        <f t="shared" si="26"/>
        <v>-238</v>
      </c>
      <c r="G279">
        <v>99</v>
      </c>
      <c r="H279">
        <f t="shared" si="24"/>
        <v>11</v>
      </c>
      <c r="I279">
        <f t="shared" si="23"/>
        <v>-242</v>
      </c>
      <c r="J279">
        <v>99</v>
      </c>
      <c r="K279">
        <v>99</v>
      </c>
      <c r="M279" t="s">
        <v>19</v>
      </c>
    </row>
    <row r="280" spans="1:13" x14ac:dyDescent="0.3">
      <c r="A280">
        <v>280</v>
      </c>
      <c r="B280" s="1">
        <v>37273</v>
      </c>
      <c r="C280">
        <v>0</v>
      </c>
      <c r="D280">
        <f t="shared" si="22"/>
        <v>0</v>
      </c>
      <c r="E280">
        <f t="shared" si="25"/>
        <v>16</v>
      </c>
      <c r="F280">
        <f t="shared" si="26"/>
        <v>-237</v>
      </c>
      <c r="G280">
        <v>99</v>
      </c>
      <c r="H280">
        <f t="shared" si="24"/>
        <v>12</v>
      </c>
      <c r="I280">
        <f t="shared" si="23"/>
        <v>-241</v>
      </c>
      <c r="J280">
        <v>99</v>
      </c>
      <c r="K280">
        <v>99</v>
      </c>
      <c r="M280" t="s">
        <v>19</v>
      </c>
    </row>
    <row r="281" spans="1:13" x14ac:dyDescent="0.3">
      <c r="A281">
        <v>281</v>
      </c>
      <c r="B281" s="1">
        <v>37274</v>
      </c>
      <c r="C281">
        <v>0</v>
      </c>
      <c r="D281">
        <f t="shared" si="22"/>
        <v>0</v>
      </c>
      <c r="E281">
        <f t="shared" si="25"/>
        <v>17</v>
      </c>
      <c r="F281">
        <f t="shared" si="26"/>
        <v>-236</v>
      </c>
      <c r="G281">
        <v>99</v>
      </c>
      <c r="H281">
        <f t="shared" si="24"/>
        <v>13</v>
      </c>
      <c r="I281">
        <f t="shared" si="23"/>
        <v>-240</v>
      </c>
      <c r="J281">
        <v>99</v>
      </c>
      <c r="K281">
        <v>99</v>
      </c>
      <c r="M281" t="s">
        <v>19</v>
      </c>
    </row>
    <row r="282" spans="1:13" x14ac:dyDescent="0.3">
      <c r="A282">
        <v>282</v>
      </c>
      <c r="B282" s="1">
        <v>37278</v>
      </c>
      <c r="C282">
        <v>0</v>
      </c>
      <c r="D282">
        <f t="shared" si="22"/>
        <v>0</v>
      </c>
      <c r="E282">
        <f t="shared" si="25"/>
        <v>18</v>
      </c>
      <c r="F282">
        <f t="shared" si="26"/>
        <v>-235</v>
      </c>
      <c r="G282">
        <v>99</v>
      </c>
      <c r="H282">
        <f t="shared" si="24"/>
        <v>14</v>
      </c>
      <c r="I282">
        <f t="shared" si="23"/>
        <v>-239</v>
      </c>
      <c r="J282">
        <v>99</v>
      </c>
      <c r="K282">
        <v>99</v>
      </c>
      <c r="M282" t="s">
        <v>19</v>
      </c>
    </row>
    <row r="283" spans="1:13" x14ac:dyDescent="0.3">
      <c r="A283">
        <v>283</v>
      </c>
      <c r="B283" s="1">
        <v>37279</v>
      </c>
      <c r="C283">
        <v>0</v>
      </c>
      <c r="D283">
        <f t="shared" si="22"/>
        <v>0</v>
      </c>
      <c r="E283">
        <f t="shared" si="25"/>
        <v>19</v>
      </c>
      <c r="F283">
        <f t="shared" si="26"/>
        <v>-234</v>
      </c>
      <c r="G283">
        <v>99</v>
      </c>
      <c r="H283">
        <f t="shared" si="24"/>
        <v>15</v>
      </c>
      <c r="I283">
        <f t="shared" si="23"/>
        <v>-238</v>
      </c>
      <c r="J283">
        <v>99</v>
      </c>
      <c r="K283">
        <v>99</v>
      </c>
      <c r="M283" t="s">
        <v>19</v>
      </c>
    </row>
    <row r="284" spans="1:13" x14ac:dyDescent="0.3">
      <c r="A284">
        <v>284</v>
      </c>
      <c r="B284" s="1">
        <v>37280</v>
      </c>
      <c r="C284">
        <v>0</v>
      </c>
      <c r="D284">
        <f t="shared" si="22"/>
        <v>0</v>
      </c>
      <c r="E284">
        <f t="shared" si="25"/>
        <v>20</v>
      </c>
      <c r="F284">
        <f t="shared" si="26"/>
        <v>-233</v>
      </c>
      <c r="G284">
        <v>99</v>
      </c>
      <c r="H284">
        <f t="shared" si="24"/>
        <v>16</v>
      </c>
      <c r="I284">
        <f t="shared" si="23"/>
        <v>-237</v>
      </c>
      <c r="J284">
        <v>99</v>
      </c>
      <c r="K284">
        <v>99</v>
      </c>
      <c r="M284" t="s">
        <v>19</v>
      </c>
    </row>
    <row r="285" spans="1:13" x14ac:dyDescent="0.3">
      <c r="A285">
        <v>285</v>
      </c>
      <c r="B285" s="1">
        <v>37281</v>
      </c>
      <c r="C285">
        <v>0</v>
      </c>
      <c r="D285">
        <f t="shared" si="22"/>
        <v>0</v>
      </c>
      <c r="E285">
        <f t="shared" si="25"/>
        <v>21</v>
      </c>
      <c r="F285">
        <f t="shared" si="26"/>
        <v>-232</v>
      </c>
      <c r="G285">
        <v>99</v>
      </c>
      <c r="H285">
        <f t="shared" si="24"/>
        <v>17</v>
      </c>
      <c r="I285">
        <f t="shared" si="23"/>
        <v>-236</v>
      </c>
      <c r="J285">
        <v>99</v>
      </c>
      <c r="K285">
        <v>99</v>
      </c>
      <c r="M285" t="s">
        <v>19</v>
      </c>
    </row>
    <row r="286" spans="1:13" x14ac:dyDescent="0.3">
      <c r="A286">
        <v>286</v>
      </c>
      <c r="B286" s="1">
        <v>37284</v>
      </c>
      <c r="C286">
        <v>0</v>
      </c>
      <c r="D286">
        <f t="shared" si="22"/>
        <v>0</v>
      </c>
      <c r="E286">
        <f t="shared" si="25"/>
        <v>22</v>
      </c>
      <c r="F286">
        <f t="shared" si="26"/>
        <v>-231</v>
      </c>
      <c r="G286">
        <v>99</v>
      </c>
      <c r="H286">
        <f t="shared" si="24"/>
        <v>18</v>
      </c>
      <c r="I286">
        <f t="shared" si="23"/>
        <v>-235</v>
      </c>
      <c r="J286">
        <v>99</v>
      </c>
      <c r="K286">
        <v>99</v>
      </c>
      <c r="M286" t="s">
        <v>19</v>
      </c>
    </row>
    <row r="287" spans="1:13" x14ac:dyDescent="0.3">
      <c r="A287">
        <v>287</v>
      </c>
      <c r="B287" s="1">
        <v>37285</v>
      </c>
      <c r="C287">
        <v>0</v>
      </c>
      <c r="D287">
        <f t="shared" si="22"/>
        <v>0</v>
      </c>
      <c r="E287">
        <f t="shared" si="25"/>
        <v>23</v>
      </c>
      <c r="F287">
        <f t="shared" si="26"/>
        <v>-230</v>
      </c>
      <c r="G287">
        <v>99</v>
      </c>
      <c r="H287">
        <f t="shared" si="24"/>
        <v>19</v>
      </c>
      <c r="I287">
        <f t="shared" si="23"/>
        <v>-234</v>
      </c>
      <c r="J287">
        <v>99</v>
      </c>
      <c r="K287">
        <v>99</v>
      </c>
      <c r="M287" t="s">
        <v>19</v>
      </c>
    </row>
    <row r="288" spans="1:13" x14ac:dyDescent="0.3">
      <c r="A288">
        <v>288</v>
      </c>
      <c r="B288" s="1">
        <v>37286</v>
      </c>
      <c r="C288">
        <v>0</v>
      </c>
      <c r="D288">
        <f t="shared" si="22"/>
        <v>0</v>
      </c>
      <c r="E288">
        <f t="shared" si="25"/>
        <v>24</v>
      </c>
      <c r="F288">
        <f t="shared" si="26"/>
        <v>-229</v>
      </c>
      <c r="G288">
        <v>99</v>
      </c>
      <c r="H288">
        <f t="shared" si="24"/>
        <v>20</v>
      </c>
      <c r="I288">
        <f t="shared" si="23"/>
        <v>-233</v>
      </c>
      <c r="J288">
        <v>99</v>
      </c>
      <c r="K288">
        <v>99</v>
      </c>
      <c r="M288" t="s">
        <v>19</v>
      </c>
    </row>
    <row r="289" spans="1:13" x14ac:dyDescent="0.3">
      <c r="A289">
        <v>289</v>
      </c>
      <c r="B289" s="1">
        <v>37287</v>
      </c>
      <c r="C289">
        <v>0</v>
      </c>
      <c r="D289">
        <f t="shared" si="22"/>
        <v>0</v>
      </c>
      <c r="E289">
        <f t="shared" si="25"/>
        <v>25</v>
      </c>
      <c r="F289">
        <f t="shared" si="26"/>
        <v>-228</v>
      </c>
      <c r="G289">
        <v>99</v>
      </c>
      <c r="H289">
        <f t="shared" si="24"/>
        <v>21</v>
      </c>
      <c r="I289">
        <f t="shared" si="23"/>
        <v>-232</v>
      </c>
      <c r="J289">
        <v>99</v>
      </c>
      <c r="K289">
        <v>99</v>
      </c>
      <c r="M289" t="s">
        <v>19</v>
      </c>
    </row>
    <row r="290" spans="1:13" x14ac:dyDescent="0.3">
      <c r="A290">
        <v>290</v>
      </c>
      <c r="B290" s="1">
        <v>37288</v>
      </c>
      <c r="C290">
        <v>0</v>
      </c>
      <c r="D290">
        <f t="shared" si="22"/>
        <v>0</v>
      </c>
      <c r="E290">
        <f t="shared" si="25"/>
        <v>26</v>
      </c>
      <c r="F290">
        <f t="shared" si="26"/>
        <v>-227</v>
      </c>
      <c r="G290">
        <v>99</v>
      </c>
      <c r="H290">
        <f t="shared" si="24"/>
        <v>22</v>
      </c>
      <c r="I290">
        <f t="shared" si="23"/>
        <v>-231</v>
      </c>
      <c r="J290">
        <v>99</v>
      </c>
      <c r="K290">
        <v>99</v>
      </c>
      <c r="M290" t="s">
        <v>19</v>
      </c>
    </row>
    <row r="291" spans="1:13" x14ac:dyDescent="0.3">
      <c r="A291">
        <v>291</v>
      </c>
      <c r="B291" s="1">
        <v>37291</v>
      </c>
      <c r="C291">
        <v>0</v>
      </c>
      <c r="D291">
        <f t="shared" si="22"/>
        <v>0</v>
      </c>
      <c r="E291">
        <f t="shared" si="25"/>
        <v>27</v>
      </c>
      <c r="F291">
        <f t="shared" si="26"/>
        <v>-226</v>
      </c>
      <c r="G291">
        <v>99</v>
      </c>
      <c r="H291">
        <f t="shared" si="24"/>
        <v>23</v>
      </c>
      <c r="I291">
        <f t="shared" si="23"/>
        <v>-230</v>
      </c>
      <c r="J291">
        <v>99</v>
      </c>
      <c r="K291">
        <v>99</v>
      </c>
      <c r="M291" t="s">
        <v>19</v>
      </c>
    </row>
    <row r="292" spans="1:13" x14ac:dyDescent="0.3">
      <c r="A292">
        <v>292</v>
      </c>
      <c r="B292" s="1">
        <v>37292</v>
      </c>
      <c r="C292">
        <v>0</v>
      </c>
      <c r="D292">
        <f t="shared" si="22"/>
        <v>0</v>
      </c>
      <c r="E292">
        <f t="shared" si="25"/>
        <v>28</v>
      </c>
      <c r="F292">
        <f t="shared" si="26"/>
        <v>-225</v>
      </c>
      <c r="G292">
        <v>99</v>
      </c>
      <c r="H292">
        <f t="shared" si="24"/>
        <v>24</v>
      </c>
      <c r="I292">
        <f t="shared" si="23"/>
        <v>-229</v>
      </c>
      <c r="J292">
        <v>99</v>
      </c>
      <c r="K292">
        <v>99</v>
      </c>
      <c r="M292" t="s">
        <v>19</v>
      </c>
    </row>
    <row r="293" spans="1:13" x14ac:dyDescent="0.3">
      <c r="A293">
        <v>293</v>
      </c>
      <c r="B293" s="1">
        <v>37293</v>
      </c>
      <c r="C293">
        <v>0</v>
      </c>
      <c r="D293">
        <f t="shared" si="22"/>
        <v>0</v>
      </c>
      <c r="E293">
        <f t="shared" si="25"/>
        <v>29</v>
      </c>
      <c r="F293">
        <f t="shared" si="26"/>
        <v>-224</v>
      </c>
      <c r="G293">
        <v>99</v>
      </c>
      <c r="H293">
        <f t="shared" si="24"/>
        <v>25</v>
      </c>
      <c r="I293">
        <f t="shared" si="23"/>
        <v>-228</v>
      </c>
      <c r="J293">
        <v>99</v>
      </c>
      <c r="K293">
        <v>99</v>
      </c>
      <c r="M293" t="s">
        <v>19</v>
      </c>
    </row>
    <row r="294" spans="1:13" x14ac:dyDescent="0.3">
      <c r="A294">
        <v>294</v>
      </c>
      <c r="B294" s="1">
        <v>37294</v>
      </c>
      <c r="C294">
        <v>0</v>
      </c>
      <c r="D294">
        <f t="shared" si="22"/>
        <v>0</v>
      </c>
      <c r="E294">
        <f t="shared" si="25"/>
        <v>30</v>
      </c>
      <c r="F294">
        <f t="shared" si="26"/>
        <v>-223</v>
      </c>
      <c r="G294">
        <v>99</v>
      </c>
      <c r="H294">
        <f t="shared" si="24"/>
        <v>26</v>
      </c>
      <c r="I294">
        <f t="shared" si="23"/>
        <v>-227</v>
      </c>
      <c r="J294">
        <v>99</v>
      </c>
      <c r="K294">
        <v>99</v>
      </c>
      <c r="M294" t="s">
        <v>19</v>
      </c>
    </row>
    <row r="295" spans="1:13" x14ac:dyDescent="0.3">
      <c r="A295">
        <v>295</v>
      </c>
      <c r="B295" s="1">
        <v>37295</v>
      </c>
      <c r="C295">
        <v>0</v>
      </c>
      <c r="D295">
        <f t="shared" si="22"/>
        <v>0</v>
      </c>
      <c r="E295">
        <f t="shared" si="25"/>
        <v>31</v>
      </c>
      <c r="F295">
        <f t="shared" si="26"/>
        <v>-222</v>
      </c>
      <c r="G295">
        <v>99</v>
      </c>
      <c r="H295">
        <f t="shared" si="24"/>
        <v>27</v>
      </c>
      <c r="I295">
        <f t="shared" si="23"/>
        <v>-226</v>
      </c>
      <c r="J295">
        <v>99</v>
      </c>
      <c r="K295">
        <v>99</v>
      </c>
      <c r="M295" t="s">
        <v>19</v>
      </c>
    </row>
    <row r="296" spans="1:13" x14ac:dyDescent="0.3">
      <c r="A296">
        <v>296</v>
      </c>
      <c r="B296" s="1">
        <v>37298</v>
      </c>
      <c r="C296">
        <v>0</v>
      </c>
      <c r="D296">
        <f t="shared" si="22"/>
        <v>0</v>
      </c>
      <c r="E296">
        <f t="shared" si="25"/>
        <v>32</v>
      </c>
      <c r="F296">
        <f t="shared" si="26"/>
        <v>-221</v>
      </c>
      <c r="G296">
        <v>99</v>
      </c>
      <c r="H296">
        <f t="shared" si="24"/>
        <v>28</v>
      </c>
      <c r="I296">
        <f t="shared" si="23"/>
        <v>-225</v>
      </c>
      <c r="J296">
        <v>99</v>
      </c>
      <c r="K296">
        <v>99</v>
      </c>
      <c r="M296" t="s">
        <v>19</v>
      </c>
    </row>
    <row r="297" spans="1:13" x14ac:dyDescent="0.3">
      <c r="A297">
        <v>297</v>
      </c>
      <c r="B297" s="1">
        <v>37299</v>
      </c>
      <c r="C297">
        <v>0</v>
      </c>
      <c r="D297">
        <f t="shared" si="22"/>
        <v>0</v>
      </c>
      <c r="E297">
        <f t="shared" si="25"/>
        <v>33</v>
      </c>
      <c r="F297">
        <f t="shared" si="26"/>
        <v>-220</v>
      </c>
      <c r="G297">
        <v>99</v>
      </c>
      <c r="H297">
        <f t="shared" si="24"/>
        <v>29</v>
      </c>
      <c r="I297">
        <f t="shared" si="23"/>
        <v>-224</v>
      </c>
      <c r="J297">
        <v>99</v>
      </c>
      <c r="K297">
        <v>99</v>
      </c>
      <c r="M297" t="s">
        <v>19</v>
      </c>
    </row>
    <row r="298" spans="1:13" x14ac:dyDescent="0.3">
      <c r="A298">
        <v>298</v>
      </c>
      <c r="B298" s="1">
        <v>37300</v>
      </c>
      <c r="C298">
        <v>0</v>
      </c>
      <c r="D298">
        <f t="shared" si="22"/>
        <v>0</v>
      </c>
      <c r="E298">
        <f t="shared" si="25"/>
        <v>34</v>
      </c>
      <c r="F298">
        <f t="shared" si="26"/>
        <v>-219</v>
      </c>
      <c r="G298">
        <v>99</v>
      </c>
      <c r="H298">
        <f t="shared" si="24"/>
        <v>30</v>
      </c>
      <c r="I298">
        <f t="shared" si="23"/>
        <v>-223</v>
      </c>
      <c r="J298">
        <v>99</v>
      </c>
      <c r="K298">
        <v>99</v>
      </c>
      <c r="M298" t="s">
        <v>19</v>
      </c>
    </row>
    <row r="299" spans="1:13" x14ac:dyDescent="0.3">
      <c r="A299">
        <v>299</v>
      </c>
      <c r="B299" s="1">
        <v>37301</v>
      </c>
      <c r="C299">
        <v>0</v>
      </c>
      <c r="D299">
        <f t="shared" si="22"/>
        <v>0</v>
      </c>
      <c r="E299">
        <f t="shared" si="25"/>
        <v>35</v>
      </c>
      <c r="F299">
        <f t="shared" si="26"/>
        <v>-218</v>
      </c>
      <c r="G299">
        <v>99</v>
      </c>
      <c r="H299">
        <f t="shared" si="24"/>
        <v>31</v>
      </c>
      <c r="I299">
        <f t="shared" si="23"/>
        <v>-222</v>
      </c>
      <c r="J299">
        <v>99</v>
      </c>
      <c r="K299">
        <v>99</v>
      </c>
      <c r="M299" t="s">
        <v>19</v>
      </c>
    </row>
    <row r="300" spans="1:13" x14ac:dyDescent="0.3">
      <c r="A300">
        <v>300</v>
      </c>
      <c r="B300" s="1">
        <v>37302</v>
      </c>
      <c r="C300">
        <v>0</v>
      </c>
      <c r="D300">
        <f t="shared" si="22"/>
        <v>0</v>
      </c>
      <c r="E300">
        <f t="shared" si="25"/>
        <v>36</v>
      </c>
      <c r="F300">
        <f t="shared" si="26"/>
        <v>-217</v>
      </c>
      <c r="G300">
        <v>99</v>
      </c>
      <c r="H300">
        <f t="shared" si="24"/>
        <v>32</v>
      </c>
      <c r="I300">
        <f t="shared" si="23"/>
        <v>-221</v>
      </c>
      <c r="J300">
        <v>99</v>
      </c>
      <c r="K300">
        <v>99</v>
      </c>
      <c r="M300" t="s">
        <v>19</v>
      </c>
    </row>
    <row r="301" spans="1:13" x14ac:dyDescent="0.3">
      <c r="A301">
        <v>301</v>
      </c>
      <c r="B301" s="1">
        <v>37306</v>
      </c>
      <c r="C301">
        <v>0</v>
      </c>
      <c r="D301">
        <f t="shared" si="22"/>
        <v>0</v>
      </c>
      <c r="E301">
        <f t="shared" si="25"/>
        <v>37</v>
      </c>
      <c r="F301">
        <f t="shared" si="26"/>
        <v>-216</v>
      </c>
      <c r="G301">
        <v>99</v>
      </c>
      <c r="H301">
        <f t="shared" si="24"/>
        <v>33</v>
      </c>
      <c r="I301">
        <f t="shared" si="23"/>
        <v>-220</v>
      </c>
      <c r="J301">
        <v>99</v>
      </c>
      <c r="K301">
        <v>99</v>
      </c>
      <c r="M301" t="s">
        <v>19</v>
      </c>
    </row>
    <row r="302" spans="1:13" x14ac:dyDescent="0.3">
      <c r="A302">
        <v>302</v>
      </c>
      <c r="B302" s="1">
        <v>37307</v>
      </c>
      <c r="C302">
        <v>0</v>
      </c>
      <c r="D302">
        <f t="shared" si="22"/>
        <v>0</v>
      </c>
      <c r="E302">
        <f t="shared" si="25"/>
        <v>38</v>
      </c>
      <c r="F302">
        <f t="shared" si="26"/>
        <v>-215</v>
      </c>
      <c r="G302">
        <v>99</v>
      </c>
      <c r="H302">
        <f t="shared" si="24"/>
        <v>34</v>
      </c>
      <c r="I302">
        <f t="shared" si="23"/>
        <v>-219</v>
      </c>
      <c r="J302">
        <v>99</v>
      </c>
      <c r="K302">
        <v>99</v>
      </c>
      <c r="M302" t="s">
        <v>19</v>
      </c>
    </row>
    <row r="303" spans="1:13" x14ac:dyDescent="0.3">
      <c r="A303">
        <v>303</v>
      </c>
      <c r="B303" s="1">
        <v>37308</v>
      </c>
      <c r="C303">
        <v>0</v>
      </c>
      <c r="D303">
        <f t="shared" si="22"/>
        <v>0</v>
      </c>
      <c r="E303">
        <f t="shared" si="25"/>
        <v>39</v>
      </c>
      <c r="F303">
        <f t="shared" si="26"/>
        <v>-214</v>
      </c>
      <c r="G303">
        <v>99</v>
      </c>
      <c r="H303">
        <f t="shared" si="24"/>
        <v>35</v>
      </c>
      <c r="I303">
        <f t="shared" si="23"/>
        <v>-218</v>
      </c>
      <c r="J303">
        <v>99</v>
      </c>
      <c r="K303">
        <v>99</v>
      </c>
      <c r="M303" t="s">
        <v>19</v>
      </c>
    </row>
    <row r="304" spans="1:13" x14ac:dyDescent="0.3">
      <c r="A304">
        <v>304</v>
      </c>
      <c r="B304" s="1">
        <v>37309</v>
      </c>
      <c r="C304">
        <v>0</v>
      </c>
      <c r="D304">
        <f t="shared" si="22"/>
        <v>0</v>
      </c>
      <c r="E304">
        <f t="shared" si="25"/>
        <v>40</v>
      </c>
      <c r="F304">
        <f t="shared" si="26"/>
        <v>-213</v>
      </c>
      <c r="G304">
        <v>99</v>
      </c>
      <c r="H304">
        <f t="shared" si="24"/>
        <v>36</v>
      </c>
      <c r="I304">
        <f t="shared" si="23"/>
        <v>-217</v>
      </c>
      <c r="J304">
        <v>99</v>
      </c>
      <c r="K304">
        <v>99</v>
      </c>
      <c r="M304" t="s">
        <v>19</v>
      </c>
    </row>
    <row r="305" spans="1:13" x14ac:dyDescent="0.3">
      <c r="A305">
        <v>305</v>
      </c>
      <c r="B305" s="1">
        <v>37312</v>
      </c>
      <c r="C305">
        <v>0</v>
      </c>
      <c r="D305">
        <f t="shared" si="22"/>
        <v>0</v>
      </c>
      <c r="E305">
        <f t="shared" si="25"/>
        <v>41</v>
      </c>
      <c r="F305">
        <f t="shared" si="26"/>
        <v>-212</v>
      </c>
      <c r="G305">
        <v>99</v>
      </c>
      <c r="H305">
        <f t="shared" si="24"/>
        <v>37</v>
      </c>
      <c r="I305">
        <f t="shared" si="23"/>
        <v>-216</v>
      </c>
      <c r="J305">
        <v>99</v>
      </c>
      <c r="K305">
        <v>99</v>
      </c>
      <c r="M305" t="s">
        <v>19</v>
      </c>
    </row>
    <row r="306" spans="1:13" x14ac:dyDescent="0.3">
      <c r="A306">
        <v>306</v>
      </c>
      <c r="B306" s="1">
        <v>37313</v>
      </c>
      <c r="C306">
        <v>0</v>
      </c>
      <c r="D306">
        <f t="shared" si="22"/>
        <v>0</v>
      </c>
      <c r="E306">
        <f t="shared" si="25"/>
        <v>42</v>
      </c>
      <c r="F306">
        <f t="shared" si="26"/>
        <v>-211</v>
      </c>
      <c r="G306">
        <v>99</v>
      </c>
      <c r="H306">
        <f t="shared" si="24"/>
        <v>38</v>
      </c>
      <c r="I306">
        <f t="shared" si="23"/>
        <v>-215</v>
      </c>
      <c r="J306">
        <v>99</v>
      </c>
      <c r="K306">
        <v>99</v>
      </c>
      <c r="M306" t="s">
        <v>19</v>
      </c>
    </row>
    <row r="307" spans="1:13" x14ac:dyDescent="0.3">
      <c r="A307">
        <v>307</v>
      </c>
      <c r="B307" s="1">
        <v>37314</v>
      </c>
      <c r="C307">
        <v>0</v>
      </c>
      <c r="D307">
        <f t="shared" si="22"/>
        <v>0</v>
      </c>
      <c r="E307">
        <f t="shared" si="25"/>
        <v>43</v>
      </c>
      <c r="F307">
        <f t="shared" si="26"/>
        <v>-210</v>
      </c>
      <c r="G307">
        <v>99</v>
      </c>
      <c r="H307">
        <f t="shared" si="24"/>
        <v>39</v>
      </c>
      <c r="I307">
        <f t="shared" si="23"/>
        <v>-214</v>
      </c>
      <c r="J307">
        <v>99</v>
      </c>
      <c r="K307">
        <v>99</v>
      </c>
      <c r="M307" t="s">
        <v>19</v>
      </c>
    </row>
    <row r="308" spans="1:13" x14ac:dyDescent="0.3">
      <c r="A308">
        <v>308</v>
      </c>
      <c r="B308" s="1">
        <v>37315</v>
      </c>
      <c r="C308">
        <v>0</v>
      </c>
      <c r="D308">
        <f t="shared" si="22"/>
        <v>0</v>
      </c>
      <c r="E308">
        <f t="shared" si="25"/>
        <v>44</v>
      </c>
      <c r="F308">
        <f t="shared" si="26"/>
        <v>-209</v>
      </c>
      <c r="G308">
        <v>99</v>
      </c>
      <c r="H308">
        <f t="shared" si="24"/>
        <v>40</v>
      </c>
      <c r="I308">
        <f t="shared" si="23"/>
        <v>-213</v>
      </c>
      <c r="J308">
        <v>99</v>
      </c>
      <c r="K308">
        <v>99</v>
      </c>
      <c r="M308" t="s">
        <v>19</v>
      </c>
    </row>
    <row r="309" spans="1:13" x14ac:dyDescent="0.3">
      <c r="A309">
        <v>309</v>
      </c>
      <c r="B309" s="1">
        <v>37316</v>
      </c>
      <c r="C309">
        <v>0</v>
      </c>
      <c r="D309">
        <f t="shared" si="22"/>
        <v>0</v>
      </c>
      <c r="E309">
        <f t="shared" si="25"/>
        <v>45</v>
      </c>
      <c r="F309">
        <f t="shared" si="26"/>
        <v>-208</v>
      </c>
      <c r="G309">
        <v>99</v>
      </c>
      <c r="H309">
        <f t="shared" si="24"/>
        <v>41</v>
      </c>
      <c r="I309">
        <f t="shared" si="23"/>
        <v>-212</v>
      </c>
      <c r="J309">
        <v>99</v>
      </c>
      <c r="K309">
        <v>99</v>
      </c>
      <c r="M309" t="s">
        <v>19</v>
      </c>
    </row>
    <row r="310" spans="1:13" x14ac:dyDescent="0.3">
      <c r="A310">
        <v>310</v>
      </c>
      <c r="B310" s="1">
        <v>37319</v>
      </c>
      <c r="C310">
        <v>0</v>
      </c>
      <c r="D310">
        <f t="shared" si="22"/>
        <v>0</v>
      </c>
      <c r="E310">
        <f t="shared" si="25"/>
        <v>46</v>
      </c>
      <c r="F310">
        <f t="shared" si="26"/>
        <v>-207</v>
      </c>
      <c r="G310">
        <v>99</v>
      </c>
      <c r="H310">
        <f t="shared" si="24"/>
        <v>42</v>
      </c>
      <c r="I310">
        <f t="shared" si="23"/>
        <v>-211</v>
      </c>
      <c r="J310">
        <v>99</v>
      </c>
      <c r="K310">
        <v>99</v>
      </c>
      <c r="M310" t="s">
        <v>19</v>
      </c>
    </row>
    <row r="311" spans="1:13" x14ac:dyDescent="0.3">
      <c r="A311">
        <v>311</v>
      </c>
      <c r="B311" s="1">
        <v>37320</v>
      </c>
      <c r="C311">
        <v>0</v>
      </c>
      <c r="D311">
        <f t="shared" si="22"/>
        <v>0</v>
      </c>
      <c r="E311">
        <f t="shared" si="25"/>
        <v>47</v>
      </c>
      <c r="F311">
        <f t="shared" si="26"/>
        <v>-206</v>
      </c>
      <c r="G311">
        <v>99</v>
      </c>
      <c r="H311">
        <f t="shared" si="24"/>
        <v>43</v>
      </c>
      <c r="I311">
        <f t="shared" si="23"/>
        <v>-210</v>
      </c>
      <c r="J311">
        <v>99</v>
      </c>
      <c r="K311">
        <v>99</v>
      </c>
      <c r="M311" t="s">
        <v>19</v>
      </c>
    </row>
    <row r="312" spans="1:13" x14ac:dyDescent="0.3">
      <c r="A312">
        <v>312</v>
      </c>
      <c r="B312" s="1">
        <v>37321</v>
      </c>
      <c r="C312">
        <v>0</v>
      </c>
      <c r="D312">
        <f t="shared" si="22"/>
        <v>0</v>
      </c>
      <c r="E312">
        <f t="shared" si="25"/>
        <v>48</v>
      </c>
      <c r="F312">
        <f t="shared" si="26"/>
        <v>-205</v>
      </c>
      <c r="G312">
        <v>99</v>
      </c>
      <c r="H312">
        <f t="shared" si="24"/>
        <v>44</v>
      </c>
      <c r="I312">
        <f t="shared" si="23"/>
        <v>-209</v>
      </c>
      <c r="J312">
        <v>99</v>
      </c>
      <c r="K312">
        <v>99</v>
      </c>
      <c r="M312" t="s">
        <v>19</v>
      </c>
    </row>
    <row r="313" spans="1:13" x14ac:dyDescent="0.3">
      <c r="A313">
        <v>313</v>
      </c>
      <c r="B313" s="1">
        <v>37322</v>
      </c>
      <c r="C313">
        <v>0</v>
      </c>
      <c r="D313">
        <f t="shared" si="22"/>
        <v>0</v>
      </c>
      <c r="E313">
        <f t="shared" si="25"/>
        <v>49</v>
      </c>
      <c r="F313">
        <f t="shared" si="26"/>
        <v>-204</v>
      </c>
      <c r="G313">
        <v>99</v>
      </c>
      <c r="H313">
        <f t="shared" si="24"/>
        <v>45</v>
      </c>
      <c r="I313">
        <f t="shared" si="23"/>
        <v>-208</v>
      </c>
      <c r="J313">
        <v>99</v>
      </c>
      <c r="K313">
        <v>99</v>
      </c>
      <c r="M313" t="s">
        <v>19</v>
      </c>
    </row>
    <row r="314" spans="1:13" x14ac:dyDescent="0.3">
      <c r="A314">
        <v>314</v>
      </c>
      <c r="B314" s="1">
        <v>37323</v>
      </c>
      <c r="C314">
        <v>0</v>
      </c>
      <c r="D314">
        <f t="shared" si="22"/>
        <v>0</v>
      </c>
      <c r="E314">
        <f t="shared" si="25"/>
        <v>50</v>
      </c>
      <c r="F314">
        <f t="shared" si="26"/>
        <v>-203</v>
      </c>
      <c r="G314">
        <v>99</v>
      </c>
      <c r="H314">
        <f t="shared" si="24"/>
        <v>46</v>
      </c>
      <c r="I314">
        <f t="shared" si="23"/>
        <v>-207</v>
      </c>
      <c r="J314">
        <v>99</v>
      </c>
      <c r="K314">
        <v>99</v>
      </c>
      <c r="M314" t="s">
        <v>19</v>
      </c>
    </row>
    <row r="315" spans="1:13" x14ac:dyDescent="0.3">
      <c r="A315">
        <v>315</v>
      </c>
      <c r="B315" s="1">
        <v>37326</v>
      </c>
      <c r="C315">
        <v>0</v>
      </c>
      <c r="D315">
        <f t="shared" si="22"/>
        <v>0</v>
      </c>
      <c r="E315">
        <f t="shared" si="25"/>
        <v>51</v>
      </c>
      <c r="F315">
        <f t="shared" si="26"/>
        <v>-202</v>
      </c>
      <c r="G315">
        <v>99</v>
      </c>
      <c r="H315">
        <f t="shared" si="24"/>
        <v>47</v>
      </c>
      <c r="I315">
        <f t="shared" si="23"/>
        <v>-206</v>
      </c>
      <c r="J315">
        <v>99</v>
      </c>
      <c r="K315">
        <v>99</v>
      </c>
      <c r="M315" t="s">
        <v>19</v>
      </c>
    </row>
    <row r="316" spans="1:13" x14ac:dyDescent="0.3">
      <c r="A316">
        <v>316</v>
      </c>
      <c r="B316" s="1">
        <v>37327</v>
      </c>
      <c r="C316">
        <v>0</v>
      </c>
      <c r="D316">
        <f t="shared" si="22"/>
        <v>0</v>
      </c>
      <c r="E316">
        <f t="shared" si="25"/>
        <v>52</v>
      </c>
      <c r="F316">
        <f t="shared" si="26"/>
        <v>-201</v>
      </c>
      <c r="G316">
        <v>99</v>
      </c>
      <c r="H316">
        <f t="shared" si="24"/>
        <v>48</v>
      </c>
      <c r="I316">
        <f t="shared" si="23"/>
        <v>-205</v>
      </c>
      <c r="J316">
        <v>99</v>
      </c>
      <c r="K316">
        <v>99</v>
      </c>
      <c r="M316" t="s">
        <v>19</v>
      </c>
    </row>
    <row r="317" spans="1:13" x14ac:dyDescent="0.3">
      <c r="A317">
        <v>317</v>
      </c>
      <c r="B317" s="1">
        <v>37328</v>
      </c>
      <c r="C317">
        <v>0</v>
      </c>
      <c r="D317">
        <f t="shared" si="22"/>
        <v>0</v>
      </c>
      <c r="E317">
        <f t="shared" si="25"/>
        <v>53</v>
      </c>
      <c r="F317">
        <f t="shared" si="26"/>
        <v>-200</v>
      </c>
      <c r="G317">
        <v>99</v>
      </c>
      <c r="H317">
        <f t="shared" si="24"/>
        <v>49</v>
      </c>
      <c r="I317">
        <f t="shared" si="23"/>
        <v>-204</v>
      </c>
      <c r="J317">
        <v>99</v>
      </c>
      <c r="K317">
        <v>99</v>
      </c>
      <c r="M317" t="s">
        <v>19</v>
      </c>
    </row>
    <row r="318" spans="1:13" x14ac:dyDescent="0.3">
      <c r="A318">
        <v>318</v>
      </c>
      <c r="B318" s="1">
        <v>37329</v>
      </c>
      <c r="C318">
        <v>0</v>
      </c>
      <c r="D318">
        <f t="shared" si="22"/>
        <v>0</v>
      </c>
      <c r="E318">
        <f t="shared" si="25"/>
        <v>54</v>
      </c>
      <c r="F318">
        <f t="shared" si="26"/>
        <v>-199</v>
      </c>
      <c r="G318">
        <v>99</v>
      </c>
      <c r="H318">
        <f t="shared" si="24"/>
        <v>50</v>
      </c>
      <c r="I318">
        <f t="shared" si="23"/>
        <v>-203</v>
      </c>
      <c r="J318">
        <v>99</v>
      </c>
      <c r="K318">
        <v>99</v>
      </c>
      <c r="M318" t="s">
        <v>19</v>
      </c>
    </row>
    <row r="319" spans="1:13" x14ac:dyDescent="0.3">
      <c r="A319">
        <v>319</v>
      </c>
      <c r="B319" s="1">
        <v>37330</v>
      </c>
      <c r="C319">
        <v>0</v>
      </c>
      <c r="D319">
        <f t="shared" si="22"/>
        <v>0</v>
      </c>
      <c r="E319">
        <f t="shared" si="25"/>
        <v>55</v>
      </c>
      <c r="F319">
        <f t="shared" si="26"/>
        <v>-198</v>
      </c>
      <c r="G319">
        <v>99</v>
      </c>
      <c r="H319">
        <f t="shared" si="24"/>
        <v>51</v>
      </c>
      <c r="I319">
        <f t="shared" si="23"/>
        <v>-202</v>
      </c>
      <c r="J319">
        <v>99</v>
      </c>
      <c r="K319">
        <v>99</v>
      </c>
      <c r="M319" t="s">
        <v>19</v>
      </c>
    </row>
    <row r="320" spans="1:13" x14ac:dyDescent="0.3">
      <c r="A320">
        <v>320</v>
      </c>
      <c r="B320" s="1">
        <v>37333</v>
      </c>
      <c r="C320">
        <v>0</v>
      </c>
      <c r="D320">
        <f t="shared" si="22"/>
        <v>0</v>
      </c>
      <c r="E320">
        <f t="shared" si="25"/>
        <v>56</v>
      </c>
      <c r="F320">
        <f t="shared" si="26"/>
        <v>-197</v>
      </c>
      <c r="G320">
        <v>99</v>
      </c>
      <c r="H320">
        <f t="shared" si="24"/>
        <v>52</v>
      </c>
      <c r="I320">
        <f t="shared" si="23"/>
        <v>-201</v>
      </c>
      <c r="J320">
        <v>99</v>
      </c>
      <c r="K320">
        <v>99</v>
      </c>
      <c r="M320" t="s">
        <v>19</v>
      </c>
    </row>
    <row r="321" spans="1:13" x14ac:dyDescent="0.3">
      <c r="A321">
        <v>321</v>
      </c>
      <c r="B321" s="1">
        <v>37334</v>
      </c>
      <c r="C321">
        <v>0</v>
      </c>
      <c r="D321">
        <f t="shared" si="22"/>
        <v>0</v>
      </c>
      <c r="E321">
        <f t="shared" si="25"/>
        <v>57</v>
      </c>
      <c r="F321">
        <f t="shared" si="26"/>
        <v>-196</v>
      </c>
      <c r="G321">
        <v>99</v>
      </c>
      <c r="H321">
        <f t="shared" si="24"/>
        <v>53</v>
      </c>
      <c r="I321">
        <f t="shared" si="23"/>
        <v>-200</v>
      </c>
      <c r="J321">
        <v>99</v>
      </c>
      <c r="K321">
        <v>99</v>
      </c>
      <c r="M321" t="s">
        <v>19</v>
      </c>
    </row>
    <row r="322" spans="1:13" x14ac:dyDescent="0.3">
      <c r="A322">
        <v>322</v>
      </c>
      <c r="B322" s="1">
        <v>37335</v>
      </c>
      <c r="C322">
        <v>0</v>
      </c>
      <c r="D322">
        <f t="shared" si="22"/>
        <v>0</v>
      </c>
      <c r="E322">
        <f t="shared" si="25"/>
        <v>58</v>
      </c>
      <c r="F322">
        <f t="shared" si="26"/>
        <v>-195</v>
      </c>
      <c r="G322">
        <v>99</v>
      </c>
      <c r="H322">
        <f t="shared" si="24"/>
        <v>54</v>
      </c>
      <c r="I322">
        <f t="shared" si="23"/>
        <v>-199</v>
      </c>
      <c r="J322">
        <v>99</v>
      </c>
      <c r="K322">
        <v>99</v>
      </c>
      <c r="M322" t="s">
        <v>19</v>
      </c>
    </row>
    <row r="323" spans="1:13" x14ac:dyDescent="0.3">
      <c r="A323">
        <v>323</v>
      </c>
      <c r="B323" s="1">
        <v>37336</v>
      </c>
      <c r="C323">
        <v>0</v>
      </c>
      <c r="D323">
        <f t="shared" ref="D323:D386" si="27">+IF(YEAR(B323)&lt;&gt;YEAR(B322),1,0)</f>
        <v>0</v>
      </c>
      <c r="E323">
        <f t="shared" si="25"/>
        <v>59</v>
      </c>
      <c r="F323">
        <f t="shared" si="26"/>
        <v>-194</v>
      </c>
      <c r="G323">
        <v>99</v>
      </c>
      <c r="H323">
        <f t="shared" si="24"/>
        <v>55</v>
      </c>
      <c r="I323">
        <f t="shared" ref="I323:I386" si="28">+IF(D324=1,-1,I324-1)</f>
        <v>-198</v>
      </c>
      <c r="J323">
        <v>99</v>
      </c>
      <c r="K323">
        <v>99</v>
      </c>
      <c r="M323" t="s">
        <v>19</v>
      </c>
    </row>
    <row r="324" spans="1:13" x14ac:dyDescent="0.3">
      <c r="A324">
        <v>324</v>
      </c>
      <c r="B324" s="1">
        <v>37337</v>
      </c>
      <c r="C324">
        <v>0</v>
      </c>
      <c r="D324">
        <f t="shared" si="27"/>
        <v>0</v>
      </c>
      <c r="E324">
        <f t="shared" si="25"/>
        <v>60</v>
      </c>
      <c r="F324">
        <f t="shared" si="26"/>
        <v>-193</v>
      </c>
      <c r="G324">
        <v>99</v>
      </c>
      <c r="H324">
        <f t="shared" ref="H324:H387" si="29">+IF(D324=1,1,H323+1)</f>
        <v>56</v>
      </c>
      <c r="I324">
        <f t="shared" si="28"/>
        <v>-197</v>
      </c>
      <c r="J324">
        <v>99</v>
      </c>
      <c r="K324">
        <v>99</v>
      </c>
      <c r="M324" t="s">
        <v>19</v>
      </c>
    </row>
    <row r="325" spans="1:13" x14ac:dyDescent="0.3">
      <c r="A325">
        <v>325</v>
      </c>
      <c r="B325" s="1">
        <v>37340</v>
      </c>
      <c r="C325">
        <v>0</v>
      </c>
      <c r="D325">
        <f t="shared" si="27"/>
        <v>0</v>
      </c>
      <c r="E325">
        <f t="shared" si="25"/>
        <v>61</v>
      </c>
      <c r="F325">
        <f t="shared" si="26"/>
        <v>-192</v>
      </c>
      <c r="G325">
        <v>99</v>
      </c>
      <c r="H325">
        <f t="shared" si="29"/>
        <v>57</v>
      </c>
      <c r="I325">
        <f t="shared" si="28"/>
        <v>-196</v>
      </c>
      <c r="J325">
        <v>99</v>
      </c>
      <c r="K325">
        <v>99</v>
      </c>
      <c r="M325" t="s">
        <v>19</v>
      </c>
    </row>
    <row r="326" spans="1:13" x14ac:dyDescent="0.3">
      <c r="A326">
        <v>326</v>
      </c>
      <c r="B326" s="1">
        <v>37341</v>
      </c>
      <c r="C326">
        <v>0</v>
      </c>
      <c r="D326">
        <f t="shared" si="27"/>
        <v>0</v>
      </c>
      <c r="E326">
        <f t="shared" si="25"/>
        <v>62</v>
      </c>
      <c r="F326">
        <f t="shared" si="26"/>
        <v>-191</v>
      </c>
      <c r="G326">
        <v>99</v>
      </c>
      <c r="H326">
        <f t="shared" si="29"/>
        <v>58</v>
      </c>
      <c r="I326">
        <f t="shared" si="28"/>
        <v>-195</v>
      </c>
      <c r="J326">
        <v>99</v>
      </c>
      <c r="K326">
        <v>99</v>
      </c>
      <c r="M326" t="s">
        <v>19</v>
      </c>
    </row>
    <row r="327" spans="1:13" x14ac:dyDescent="0.3">
      <c r="A327">
        <v>327</v>
      </c>
      <c r="B327" s="1">
        <v>37342</v>
      </c>
      <c r="C327">
        <v>0</v>
      </c>
      <c r="D327">
        <f t="shared" si="27"/>
        <v>0</v>
      </c>
      <c r="E327">
        <f t="shared" si="25"/>
        <v>63</v>
      </c>
      <c r="F327">
        <f t="shared" si="26"/>
        <v>-190</v>
      </c>
      <c r="G327">
        <v>99</v>
      </c>
      <c r="H327">
        <f t="shared" si="29"/>
        <v>59</v>
      </c>
      <c r="I327">
        <f t="shared" si="28"/>
        <v>-194</v>
      </c>
      <c r="J327">
        <v>99</v>
      </c>
      <c r="K327">
        <v>99</v>
      </c>
      <c r="M327" t="s">
        <v>19</v>
      </c>
    </row>
    <row r="328" spans="1:13" x14ac:dyDescent="0.3">
      <c r="A328">
        <v>328</v>
      </c>
      <c r="B328" s="1">
        <v>37343</v>
      </c>
      <c r="C328">
        <v>0</v>
      </c>
      <c r="D328">
        <f t="shared" si="27"/>
        <v>0</v>
      </c>
      <c r="E328">
        <f t="shared" si="25"/>
        <v>64</v>
      </c>
      <c r="F328">
        <f t="shared" si="26"/>
        <v>-189</v>
      </c>
      <c r="G328">
        <v>99</v>
      </c>
      <c r="H328">
        <f t="shared" si="29"/>
        <v>60</v>
      </c>
      <c r="I328">
        <f t="shared" si="28"/>
        <v>-193</v>
      </c>
      <c r="J328">
        <v>99</v>
      </c>
      <c r="K328">
        <v>99</v>
      </c>
      <c r="M328" t="s">
        <v>19</v>
      </c>
    </row>
    <row r="329" spans="1:13" x14ac:dyDescent="0.3">
      <c r="A329">
        <v>329</v>
      </c>
      <c r="B329" s="1">
        <v>37347</v>
      </c>
      <c r="C329">
        <v>0</v>
      </c>
      <c r="D329">
        <f t="shared" si="27"/>
        <v>0</v>
      </c>
      <c r="E329">
        <f t="shared" si="25"/>
        <v>65</v>
      </c>
      <c r="F329">
        <f t="shared" si="26"/>
        <v>-188</v>
      </c>
      <c r="G329">
        <v>99</v>
      </c>
      <c r="H329">
        <f t="shared" si="29"/>
        <v>61</v>
      </c>
      <c r="I329">
        <f t="shared" si="28"/>
        <v>-192</v>
      </c>
      <c r="J329">
        <v>99</v>
      </c>
      <c r="K329">
        <v>99</v>
      </c>
      <c r="M329" t="s">
        <v>19</v>
      </c>
    </row>
    <row r="330" spans="1:13" x14ac:dyDescent="0.3">
      <c r="A330">
        <v>330</v>
      </c>
      <c r="B330" s="1">
        <v>37348</v>
      </c>
      <c r="C330">
        <v>0</v>
      </c>
      <c r="D330">
        <f t="shared" si="27"/>
        <v>0</v>
      </c>
      <c r="E330">
        <f t="shared" ref="E330:E393" si="30">+IF(C330=1,1,E329+1)</f>
        <v>66</v>
      </c>
      <c r="F330">
        <f t="shared" si="26"/>
        <v>-187</v>
      </c>
      <c r="G330">
        <v>99</v>
      </c>
      <c r="H330">
        <f t="shared" si="29"/>
        <v>62</v>
      </c>
      <c r="I330">
        <f t="shared" si="28"/>
        <v>-191</v>
      </c>
      <c r="J330">
        <v>99</v>
      </c>
      <c r="K330">
        <v>99</v>
      </c>
      <c r="M330" t="s">
        <v>19</v>
      </c>
    </row>
    <row r="331" spans="1:13" x14ac:dyDescent="0.3">
      <c r="A331">
        <v>331</v>
      </c>
      <c r="B331" s="1">
        <v>37349</v>
      </c>
      <c r="C331">
        <v>0</v>
      </c>
      <c r="D331">
        <f t="shared" si="27"/>
        <v>0</v>
      </c>
      <c r="E331">
        <f t="shared" si="30"/>
        <v>67</v>
      </c>
      <c r="F331">
        <f t="shared" si="26"/>
        <v>-186</v>
      </c>
      <c r="G331">
        <v>99</v>
      </c>
      <c r="H331">
        <f t="shared" si="29"/>
        <v>63</v>
      </c>
      <c r="I331">
        <f t="shared" si="28"/>
        <v>-190</v>
      </c>
      <c r="J331">
        <v>99</v>
      </c>
      <c r="K331">
        <v>99</v>
      </c>
      <c r="M331" t="s">
        <v>19</v>
      </c>
    </row>
    <row r="332" spans="1:13" x14ac:dyDescent="0.3">
      <c r="A332">
        <v>332</v>
      </c>
      <c r="B332" s="1">
        <v>37350</v>
      </c>
      <c r="C332">
        <v>0</v>
      </c>
      <c r="D332">
        <f t="shared" si="27"/>
        <v>0</v>
      </c>
      <c r="E332">
        <f t="shared" si="30"/>
        <v>68</v>
      </c>
      <c r="F332">
        <f t="shared" si="26"/>
        <v>-185</v>
      </c>
      <c r="G332">
        <v>99</v>
      </c>
      <c r="H332">
        <f t="shared" si="29"/>
        <v>64</v>
      </c>
      <c r="I332">
        <f t="shared" si="28"/>
        <v>-189</v>
      </c>
      <c r="J332">
        <v>99</v>
      </c>
      <c r="K332">
        <v>99</v>
      </c>
      <c r="M332" t="s">
        <v>19</v>
      </c>
    </row>
    <row r="333" spans="1:13" x14ac:dyDescent="0.3">
      <c r="A333">
        <v>333</v>
      </c>
      <c r="B333" s="1">
        <v>37351</v>
      </c>
      <c r="C333">
        <v>0</v>
      </c>
      <c r="D333">
        <f t="shared" si="27"/>
        <v>0</v>
      </c>
      <c r="E333">
        <f t="shared" si="30"/>
        <v>69</v>
      </c>
      <c r="F333">
        <f t="shared" si="26"/>
        <v>-184</v>
      </c>
      <c r="G333">
        <v>99</v>
      </c>
      <c r="H333">
        <f t="shared" si="29"/>
        <v>65</v>
      </c>
      <c r="I333">
        <f t="shared" si="28"/>
        <v>-188</v>
      </c>
      <c r="J333">
        <v>99</v>
      </c>
      <c r="K333">
        <v>99</v>
      </c>
      <c r="M333" t="s">
        <v>19</v>
      </c>
    </row>
    <row r="334" spans="1:13" x14ac:dyDescent="0.3">
      <c r="A334">
        <v>334</v>
      </c>
      <c r="B334" s="1">
        <v>37354</v>
      </c>
      <c r="C334">
        <v>0</v>
      </c>
      <c r="D334">
        <f t="shared" si="27"/>
        <v>0</v>
      </c>
      <c r="E334">
        <f t="shared" si="30"/>
        <v>70</v>
      </c>
      <c r="F334">
        <f t="shared" si="26"/>
        <v>-183</v>
      </c>
      <c r="G334">
        <v>99</v>
      </c>
      <c r="H334">
        <f t="shared" si="29"/>
        <v>66</v>
      </c>
      <c r="I334">
        <f t="shared" si="28"/>
        <v>-187</v>
      </c>
      <c r="J334">
        <v>99</v>
      </c>
      <c r="K334">
        <v>99</v>
      </c>
      <c r="M334" t="s">
        <v>19</v>
      </c>
    </row>
    <row r="335" spans="1:13" x14ac:dyDescent="0.3">
      <c r="A335">
        <v>335</v>
      </c>
      <c r="B335" s="1">
        <v>37355</v>
      </c>
      <c r="C335">
        <v>0</v>
      </c>
      <c r="D335">
        <f t="shared" si="27"/>
        <v>0</v>
      </c>
      <c r="E335">
        <f t="shared" si="30"/>
        <v>71</v>
      </c>
      <c r="F335">
        <f t="shared" si="26"/>
        <v>-182</v>
      </c>
      <c r="G335">
        <v>99</v>
      </c>
      <c r="H335">
        <f t="shared" si="29"/>
        <v>67</v>
      </c>
      <c r="I335">
        <f t="shared" si="28"/>
        <v>-186</v>
      </c>
      <c r="J335">
        <v>99</v>
      </c>
      <c r="K335">
        <v>99</v>
      </c>
      <c r="M335" t="s">
        <v>19</v>
      </c>
    </row>
    <row r="336" spans="1:13" x14ac:dyDescent="0.3">
      <c r="A336">
        <v>336</v>
      </c>
      <c r="B336" s="1">
        <v>37356</v>
      </c>
      <c r="C336">
        <v>0</v>
      </c>
      <c r="D336">
        <f t="shared" si="27"/>
        <v>0</v>
      </c>
      <c r="E336">
        <f t="shared" si="30"/>
        <v>72</v>
      </c>
      <c r="F336">
        <f t="shared" si="26"/>
        <v>-181</v>
      </c>
      <c r="G336">
        <v>99</v>
      </c>
      <c r="H336">
        <f t="shared" si="29"/>
        <v>68</v>
      </c>
      <c r="I336">
        <f t="shared" si="28"/>
        <v>-185</v>
      </c>
      <c r="J336">
        <v>99</v>
      </c>
      <c r="K336">
        <v>99</v>
      </c>
      <c r="M336" t="s">
        <v>19</v>
      </c>
    </row>
    <row r="337" spans="1:13" x14ac:dyDescent="0.3">
      <c r="A337">
        <v>337</v>
      </c>
      <c r="B337" s="1">
        <v>37357</v>
      </c>
      <c r="C337">
        <v>0</v>
      </c>
      <c r="D337">
        <f t="shared" si="27"/>
        <v>0</v>
      </c>
      <c r="E337">
        <f t="shared" si="30"/>
        <v>73</v>
      </c>
      <c r="F337">
        <f t="shared" ref="F337:F400" si="31">+IF(C338=1,-1,F338-1)</f>
        <v>-180</v>
      </c>
      <c r="G337">
        <v>99</v>
      </c>
      <c r="H337">
        <f t="shared" si="29"/>
        <v>69</v>
      </c>
      <c r="I337">
        <f t="shared" si="28"/>
        <v>-184</v>
      </c>
      <c r="J337">
        <v>99</v>
      </c>
      <c r="K337">
        <v>99</v>
      </c>
      <c r="M337" t="s">
        <v>19</v>
      </c>
    </row>
    <row r="338" spans="1:13" x14ac:dyDescent="0.3">
      <c r="A338">
        <v>338</v>
      </c>
      <c r="B338" s="1">
        <v>37358</v>
      </c>
      <c r="C338">
        <v>0</v>
      </c>
      <c r="D338">
        <f t="shared" si="27"/>
        <v>0</v>
      </c>
      <c r="E338">
        <f t="shared" si="30"/>
        <v>74</v>
      </c>
      <c r="F338">
        <f t="shared" si="31"/>
        <v>-179</v>
      </c>
      <c r="G338">
        <v>99</v>
      </c>
      <c r="H338">
        <f t="shared" si="29"/>
        <v>70</v>
      </c>
      <c r="I338">
        <f t="shared" si="28"/>
        <v>-183</v>
      </c>
      <c r="J338">
        <v>99</v>
      </c>
      <c r="K338">
        <v>99</v>
      </c>
      <c r="M338" t="s">
        <v>19</v>
      </c>
    </row>
    <row r="339" spans="1:13" x14ac:dyDescent="0.3">
      <c r="A339">
        <v>339</v>
      </c>
      <c r="B339" s="1">
        <v>37361</v>
      </c>
      <c r="C339">
        <v>0</v>
      </c>
      <c r="D339">
        <f t="shared" si="27"/>
        <v>0</v>
      </c>
      <c r="E339">
        <f t="shared" si="30"/>
        <v>75</v>
      </c>
      <c r="F339">
        <f t="shared" si="31"/>
        <v>-178</v>
      </c>
      <c r="G339">
        <v>99</v>
      </c>
      <c r="H339">
        <f t="shared" si="29"/>
        <v>71</v>
      </c>
      <c r="I339">
        <f t="shared" si="28"/>
        <v>-182</v>
      </c>
      <c r="J339">
        <v>99</v>
      </c>
      <c r="K339">
        <v>99</v>
      </c>
      <c r="M339" t="s">
        <v>19</v>
      </c>
    </row>
    <row r="340" spans="1:13" x14ac:dyDescent="0.3">
      <c r="A340">
        <v>340</v>
      </c>
      <c r="B340" s="1">
        <v>37362</v>
      </c>
      <c r="C340">
        <v>0</v>
      </c>
      <c r="D340">
        <f t="shared" si="27"/>
        <v>0</v>
      </c>
      <c r="E340">
        <f t="shared" si="30"/>
        <v>76</v>
      </c>
      <c r="F340">
        <f t="shared" si="31"/>
        <v>-177</v>
      </c>
      <c r="G340">
        <v>99</v>
      </c>
      <c r="H340">
        <f t="shared" si="29"/>
        <v>72</v>
      </c>
      <c r="I340">
        <f t="shared" si="28"/>
        <v>-181</v>
      </c>
      <c r="J340">
        <v>99</v>
      </c>
      <c r="K340">
        <v>99</v>
      </c>
      <c r="M340" t="s">
        <v>19</v>
      </c>
    </row>
    <row r="341" spans="1:13" x14ac:dyDescent="0.3">
      <c r="A341">
        <v>341</v>
      </c>
      <c r="B341" s="1">
        <v>37363</v>
      </c>
      <c r="C341">
        <v>0</v>
      </c>
      <c r="D341">
        <f t="shared" si="27"/>
        <v>0</v>
      </c>
      <c r="E341">
        <f t="shared" si="30"/>
        <v>77</v>
      </c>
      <c r="F341">
        <f t="shared" si="31"/>
        <v>-176</v>
      </c>
      <c r="G341">
        <v>99</v>
      </c>
      <c r="H341">
        <f t="shared" si="29"/>
        <v>73</v>
      </c>
      <c r="I341">
        <f t="shared" si="28"/>
        <v>-180</v>
      </c>
      <c r="J341">
        <v>99</v>
      </c>
      <c r="K341">
        <v>99</v>
      </c>
      <c r="M341" t="s">
        <v>19</v>
      </c>
    </row>
    <row r="342" spans="1:13" x14ac:dyDescent="0.3">
      <c r="A342">
        <v>342</v>
      </c>
      <c r="B342" s="1">
        <v>37364</v>
      </c>
      <c r="C342">
        <v>0</v>
      </c>
      <c r="D342">
        <f t="shared" si="27"/>
        <v>0</v>
      </c>
      <c r="E342">
        <f t="shared" si="30"/>
        <v>78</v>
      </c>
      <c r="F342">
        <f t="shared" si="31"/>
        <v>-175</v>
      </c>
      <c r="G342">
        <v>99</v>
      </c>
      <c r="H342">
        <f t="shared" si="29"/>
        <v>74</v>
      </c>
      <c r="I342">
        <f t="shared" si="28"/>
        <v>-179</v>
      </c>
      <c r="J342">
        <v>99</v>
      </c>
      <c r="K342">
        <v>99</v>
      </c>
      <c r="M342" t="s">
        <v>19</v>
      </c>
    </row>
    <row r="343" spans="1:13" x14ac:dyDescent="0.3">
      <c r="A343">
        <v>343</v>
      </c>
      <c r="B343" s="1">
        <v>37365</v>
      </c>
      <c r="C343">
        <v>0</v>
      </c>
      <c r="D343">
        <f t="shared" si="27"/>
        <v>0</v>
      </c>
      <c r="E343">
        <f t="shared" si="30"/>
        <v>79</v>
      </c>
      <c r="F343">
        <f t="shared" si="31"/>
        <v>-174</v>
      </c>
      <c r="G343">
        <v>99</v>
      </c>
      <c r="H343">
        <f t="shared" si="29"/>
        <v>75</v>
      </c>
      <c r="I343">
        <f t="shared" si="28"/>
        <v>-178</v>
      </c>
      <c r="J343">
        <v>99</v>
      </c>
      <c r="K343">
        <v>99</v>
      </c>
      <c r="M343" t="s">
        <v>19</v>
      </c>
    </row>
    <row r="344" spans="1:13" x14ac:dyDescent="0.3">
      <c r="A344">
        <v>344</v>
      </c>
      <c r="B344" s="1">
        <v>37368</v>
      </c>
      <c r="C344">
        <v>0</v>
      </c>
      <c r="D344">
        <f t="shared" si="27"/>
        <v>0</v>
      </c>
      <c r="E344">
        <f t="shared" si="30"/>
        <v>80</v>
      </c>
      <c r="F344">
        <f t="shared" si="31"/>
        <v>-173</v>
      </c>
      <c r="G344">
        <v>99</v>
      </c>
      <c r="H344">
        <f t="shared" si="29"/>
        <v>76</v>
      </c>
      <c r="I344">
        <f t="shared" si="28"/>
        <v>-177</v>
      </c>
      <c r="J344">
        <v>99</v>
      </c>
      <c r="K344">
        <v>99</v>
      </c>
      <c r="M344" t="s">
        <v>19</v>
      </c>
    </row>
    <row r="345" spans="1:13" x14ac:dyDescent="0.3">
      <c r="A345">
        <v>345</v>
      </c>
      <c r="B345" s="1">
        <v>37369</v>
      </c>
      <c r="C345">
        <v>0</v>
      </c>
      <c r="D345">
        <f t="shared" si="27"/>
        <v>0</v>
      </c>
      <c r="E345">
        <f t="shared" si="30"/>
        <v>81</v>
      </c>
      <c r="F345">
        <f t="shared" si="31"/>
        <v>-172</v>
      </c>
      <c r="G345">
        <v>99</v>
      </c>
      <c r="H345">
        <f t="shared" si="29"/>
        <v>77</v>
      </c>
      <c r="I345">
        <f t="shared" si="28"/>
        <v>-176</v>
      </c>
      <c r="J345">
        <v>99</v>
      </c>
      <c r="K345">
        <v>99</v>
      </c>
      <c r="M345" t="s">
        <v>19</v>
      </c>
    </row>
    <row r="346" spans="1:13" x14ac:dyDescent="0.3">
      <c r="A346">
        <v>346</v>
      </c>
      <c r="B346" s="1">
        <v>37370</v>
      </c>
      <c r="C346">
        <v>0</v>
      </c>
      <c r="D346">
        <f t="shared" si="27"/>
        <v>0</v>
      </c>
      <c r="E346">
        <f t="shared" si="30"/>
        <v>82</v>
      </c>
      <c r="F346">
        <f t="shared" si="31"/>
        <v>-171</v>
      </c>
      <c r="G346">
        <v>99</v>
      </c>
      <c r="H346">
        <f t="shared" si="29"/>
        <v>78</v>
      </c>
      <c r="I346">
        <f t="shared" si="28"/>
        <v>-175</v>
      </c>
      <c r="J346">
        <v>99</v>
      </c>
      <c r="K346">
        <v>99</v>
      </c>
      <c r="M346" t="s">
        <v>19</v>
      </c>
    </row>
    <row r="347" spans="1:13" x14ac:dyDescent="0.3">
      <c r="A347">
        <v>347</v>
      </c>
      <c r="B347" s="1">
        <v>37371</v>
      </c>
      <c r="C347">
        <v>0</v>
      </c>
      <c r="D347">
        <f t="shared" si="27"/>
        <v>0</v>
      </c>
      <c r="E347">
        <f t="shared" si="30"/>
        <v>83</v>
      </c>
      <c r="F347">
        <f t="shared" si="31"/>
        <v>-170</v>
      </c>
      <c r="G347">
        <v>99</v>
      </c>
      <c r="H347">
        <f t="shared" si="29"/>
        <v>79</v>
      </c>
      <c r="I347">
        <f t="shared" si="28"/>
        <v>-174</v>
      </c>
      <c r="J347">
        <v>99</v>
      </c>
      <c r="K347">
        <v>99</v>
      </c>
      <c r="M347" t="s">
        <v>19</v>
      </c>
    </row>
    <row r="348" spans="1:13" x14ac:dyDescent="0.3">
      <c r="A348">
        <v>348</v>
      </c>
      <c r="B348" s="1">
        <v>37372</v>
      </c>
      <c r="C348">
        <v>0</v>
      </c>
      <c r="D348">
        <f t="shared" si="27"/>
        <v>0</v>
      </c>
      <c r="E348">
        <f t="shared" si="30"/>
        <v>84</v>
      </c>
      <c r="F348">
        <f t="shared" si="31"/>
        <v>-169</v>
      </c>
      <c r="G348">
        <v>99</v>
      </c>
      <c r="H348">
        <f t="shared" si="29"/>
        <v>80</v>
      </c>
      <c r="I348">
        <f t="shared" si="28"/>
        <v>-173</v>
      </c>
      <c r="J348">
        <v>99</v>
      </c>
      <c r="K348">
        <v>99</v>
      </c>
      <c r="M348" t="s">
        <v>19</v>
      </c>
    </row>
    <row r="349" spans="1:13" x14ac:dyDescent="0.3">
      <c r="A349">
        <v>349</v>
      </c>
      <c r="B349" s="1">
        <v>37375</v>
      </c>
      <c r="C349">
        <v>0</v>
      </c>
      <c r="D349">
        <f t="shared" si="27"/>
        <v>0</v>
      </c>
      <c r="E349">
        <f t="shared" si="30"/>
        <v>85</v>
      </c>
      <c r="F349">
        <f t="shared" si="31"/>
        <v>-168</v>
      </c>
      <c r="G349">
        <v>99</v>
      </c>
      <c r="H349">
        <f t="shared" si="29"/>
        <v>81</v>
      </c>
      <c r="I349">
        <f t="shared" si="28"/>
        <v>-172</v>
      </c>
      <c r="J349">
        <v>99</v>
      </c>
      <c r="K349">
        <v>99</v>
      </c>
      <c r="M349" t="s">
        <v>19</v>
      </c>
    </row>
    <row r="350" spans="1:13" x14ac:dyDescent="0.3">
      <c r="A350">
        <v>350</v>
      </c>
      <c r="B350" s="1">
        <v>37376</v>
      </c>
      <c r="C350">
        <v>0</v>
      </c>
      <c r="D350">
        <f t="shared" si="27"/>
        <v>0</v>
      </c>
      <c r="E350">
        <f t="shared" si="30"/>
        <v>86</v>
      </c>
      <c r="F350">
        <f t="shared" si="31"/>
        <v>-167</v>
      </c>
      <c r="G350">
        <v>99</v>
      </c>
      <c r="H350">
        <f t="shared" si="29"/>
        <v>82</v>
      </c>
      <c r="I350">
        <f t="shared" si="28"/>
        <v>-171</v>
      </c>
      <c r="J350">
        <v>99</v>
      </c>
      <c r="K350">
        <v>99</v>
      </c>
      <c r="M350" t="s">
        <v>19</v>
      </c>
    </row>
    <row r="351" spans="1:13" x14ac:dyDescent="0.3">
      <c r="A351">
        <v>351</v>
      </c>
      <c r="B351" s="1">
        <v>37377</v>
      </c>
      <c r="C351">
        <v>0</v>
      </c>
      <c r="D351">
        <f t="shared" si="27"/>
        <v>0</v>
      </c>
      <c r="E351">
        <f t="shared" si="30"/>
        <v>87</v>
      </c>
      <c r="F351">
        <f t="shared" si="31"/>
        <v>-166</v>
      </c>
      <c r="G351">
        <v>99</v>
      </c>
      <c r="H351">
        <f t="shared" si="29"/>
        <v>83</v>
      </c>
      <c r="I351">
        <f t="shared" si="28"/>
        <v>-170</v>
      </c>
      <c r="J351">
        <v>99</v>
      </c>
      <c r="K351">
        <v>99</v>
      </c>
      <c r="M351" t="s">
        <v>19</v>
      </c>
    </row>
    <row r="352" spans="1:13" x14ac:dyDescent="0.3">
      <c r="A352">
        <v>352</v>
      </c>
      <c r="B352" s="1">
        <v>37378</v>
      </c>
      <c r="C352">
        <v>0</v>
      </c>
      <c r="D352">
        <f t="shared" si="27"/>
        <v>0</v>
      </c>
      <c r="E352">
        <f t="shared" si="30"/>
        <v>88</v>
      </c>
      <c r="F352">
        <f t="shared" si="31"/>
        <v>-165</v>
      </c>
      <c r="G352">
        <v>99</v>
      </c>
      <c r="H352">
        <f t="shared" si="29"/>
        <v>84</v>
      </c>
      <c r="I352">
        <f t="shared" si="28"/>
        <v>-169</v>
      </c>
      <c r="J352">
        <v>99</v>
      </c>
      <c r="K352">
        <v>99</v>
      </c>
      <c r="M352" t="s">
        <v>19</v>
      </c>
    </row>
    <row r="353" spans="1:13" x14ac:dyDescent="0.3">
      <c r="A353">
        <v>353</v>
      </c>
      <c r="B353" s="1">
        <v>37379</v>
      </c>
      <c r="C353">
        <v>0</v>
      </c>
      <c r="D353">
        <f t="shared" si="27"/>
        <v>0</v>
      </c>
      <c r="E353">
        <f t="shared" si="30"/>
        <v>89</v>
      </c>
      <c r="F353">
        <f t="shared" si="31"/>
        <v>-164</v>
      </c>
      <c r="G353">
        <v>99</v>
      </c>
      <c r="H353">
        <f t="shared" si="29"/>
        <v>85</v>
      </c>
      <c r="I353">
        <f t="shared" si="28"/>
        <v>-168</v>
      </c>
      <c r="J353">
        <v>99</v>
      </c>
      <c r="K353">
        <v>99</v>
      </c>
      <c r="M353" t="s">
        <v>19</v>
      </c>
    </row>
    <row r="354" spans="1:13" x14ac:dyDescent="0.3">
      <c r="A354">
        <v>354</v>
      </c>
      <c r="B354" s="1">
        <v>37382</v>
      </c>
      <c r="C354">
        <v>0</v>
      </c>
      <c r="D354">
        <f t="shared" si="27"/>
        <v>0</v>
      </c>
      <c r="E354">
        <f t="shared" si="30"/>
        <v>90</v>
      </c>
      <c r="F354">
        <f t="shared" si="31"/>
        <v>-163</v>
      </c>
      <c r="G354">
        <v>99</v>
      </c>
      <c r="H354">
        <f t="shared" si="29"/>
        <v>86</v>
      </c>
      <c r="I354">
        <f t="shared" si="28"/>
        <v>-167</v>
      </c>
      <c r="J354">
        <v>99</v>
      </c>
      <c r="K354">
        <v>99</v>
      </c>
      <c r="M354" t="s">
        <v>19</v>
      </c>
    </row>
    <row r="355" spans="1:13" x14ac:dyDescent="0.3">
      <c r="A355">
        <v>355</v>
      </c>
      <c r="B355" s="1">
        <v>37383</v>
      </c>
      <c r="C355">
        <v>0</v>
      </c>
      <c r="D355">
        <f t="shared" si="27"/>
        <v>0</v>
      </c>
      <c r="E355">
        <f t="shared" si="30"/>
        <v>91</v>
      </c>
      <c r="F355">
        <f t="shared" si="31"/>
        <v>-162</v>
      </c>
      <c r="G355">
        <v>99</v>
      </c>
      <c r="H355">
        <f t="shared" si="29"/>
        <v>87</v>
      </c>
      <c r="I355">
        <f t="shared" si="28"/>
        <v>-166</v>
      </c>
      <c r="J355">
        <v>99</v>
      </c>
      <c r="K355">
        <v>99</v>
      </c>
      <c r="M355" t="s">
        <v>19</v>
      </c>
    </row>
    <row r="356" spans="1:13" x14ac:dyDescent="0.3">
      <c r="A356">
        <v>356</v>
      </c>
      <c r="B356" s="1">
        <v>37384</v>
      </c>
      <c r="C356">
        <v>0</v>
      </c>
      <c r="D356">
        <f t="shared" si="27"/>
        <v>0</v>
      </c>
      <c r="E356">
        <f t="shared" si="30"/>
        <v>92</v>
      </c>
      <c r="F356">
        <f t="shared" si="31"/>
        <v>-161</v>
      </c>
      <c r="G356">
        <v>99</v>
      </c>
      <c r="H356">
        <f t="shared" si="29"/>
        <v>88</v>
      </c>
      <c r="I356">
        <f t="shared" si="28"/>
        <v>-165</v>
      </c>
      <c r="J356">
        <v>99</v>
      </c>
      <c r="K356">
        <v>99</v>
      </c>
      <c r="M356" t="s">
        <v>19</v>
      </c>
    </row>
    <row r="357" spans="1:13" x14ac:dyDescent="0.3">
      <c r="A357">
        <v>357</v>
      </c>
      <c r="B357" s="1">
        <v>37385</v>
      </c>
      <c r="C357">
        <v>0</v>
      </c>
      <c r="D357">
        <f t="shared" si="27"/>
        <v>0</v>
      </c>
      <c r="E357">
        <f t="shared" si="30"/>
        <v>93</v>
      </c>
      <c r="F357">
        <f t="shared" si="31"/>
        <v>-160</v>
      </c>
      <c r="G357">
        <v>99</v>
      </c>
      <c r="H357">
        <f t="shared" si="29"/>
        <v>89</v>
      </c>
      <c r="I357">
        <f t="shared" si="28"/>
        <v>-164</v>
      </c>
      <c r="J357">
        <v>99</v>
      </c>
      <c r="K357">
        <v>99</v>
      </c>
      <c r="M357" t="s">
        <v>19</v>
      </c>
    </row>
    <row r="358" spans="1:13" x14ac:dyDescent="0.3">
      <c r="A358">
        <v>358</v>
      </c>
      <c r="B358" s="1">
        <v>37386</v>
      </c>
      <c r="C358">
        <v>0</v>
      </c>
      <c r="D358">
        <f t="shared" si="27"/>
        <v>0</v>
      </c>
      <c r="E358">
        <f t="shared" si="30"/>
        <v>94</v>
      </c>
      <c r="F358">
        <f t="shared" si="31"/>
        <v>-159</v>
      </c>
      <c r="G358">
        <v>99</v>
      </c>
      <c r="H358">
        <f t="shared" si="29"/>
        <v>90</v>
      </c>
      <c r="I358">
        <f t="shared" si="28"/>
        <v>-163</v>
      </c>
      <c r="J358">
        <v>99</v>
      </c>
      <c r="K358">
        <v>99</v>
      </c>
      <c r="M358" t="s">
        <v>19</v>
      </c>
    </row>
    <row r="359" spans="1:13" x14ac:dyDescent="0.3">
      <c r="A359">
        <v>359</v>
      </c>
      <c r="B359" s="1">
        <v>37389</v>
      </c>
      <c r="C359">
        <v>0</v>
      </c>
      <c r="D359">
        <f t="shared" si="27"/>
        <v>0</v>
      </c>
      <c r="E359">
        <f t="shared" si="30"/>
        <v>95</v>
      </c>
      <c r="F359">
        <f t="shared" si="31"/>
        <v>-158</v>
      </c>
      <c r="G359">
        <v>99</v>
      </c>
      <c r="H359">
        <f t="shared" si="29"/>
        <v>91</v>
      </c>
      <c r="I359">
        <f t="shared" si="28"/>
        <v>-162</v>
      </c>
      <c r="J359">
        <v>99</v>
      </c>
      <c r="K359">
        <v>99</v>
      </c>
      <c r="M359" t="s">
        <v>19</v>
      </c>
    </row>
    <row r="360" spans="1:13" x14ac:dyDescent="0.3">
      <c r="A360">
        <v>360</v>
      </c>
      <c r="B360" s="1">
        <v>37390</v>
      </c>
      <c r="C360">
        <v>0</v>
      </c>
      <c r="D360">
        <f t="shared" si="27"/>
        <v>0</v>
      </c>
      <c r="E360">
        <f t="shared" si="30"/>
        <v>96</v>
      </c>
      <c r="F360">
        <f t="shared" si="31"/>
        <v>-157</v>
      </c>
      <c r="G360">
        <v>99</v>
      </c>
      <c r="H360">
        <f t="shared" si="29"/>
        <v>92</v>
      </c>
      <c r="I360">
        <f t="shared" si="28"/>
        <v>-161</v>
      </c>
      <c r="J360">
        <v>99</v>
      </c>
      <c r="K360">
        <v>99</v>
      </c>
      <c r="M360" t="s">
        <v>19</v>
      </c>
    </row>
    <row r="361" spans="1:13" x14ac:dyDescent="0.3">
      <c r="A361">
        <v>361</v>
      </c>
      <c r="B361" s="1">
        <v>37391</v>
      </c>
      <c r="C361">
        <v>0</v>
      </c>
      <c r="D361">
        <f t="shared" si="27"/>
        <v>0</v>
      </c>
      <c r="E361">
        <f t="shared" si="30"/>
        <v>97</v>
      </c>
      <c r="F361">
        <f t="shared" si="31"/>
        <v>-156</v>
      </c>
      <c r="G361">
        <v>99</v>
      </c>
      <c r="H361">
        <f t="shared" si="29"/>
        <v>93</v>
      </c>
      <c r="I361">
        <f t="shared" si="28"/>
        <v>-160</v>
      </c>
      <c r="J361">
        <v>99</v>
      </c>
      <c r="K361">
        <v>99</v>
      </c>
      <c r="M361" t="s">
        <v>19</v>
      </c>
    </row>
    <row r="362" spans="1:13" x14ac:dyDescent="0.3">
      <c r="A362">
        <v>362</v>
      </c>
      <c r="B362" s="1">
        <v>37392</v>
      </c>
      <c r="C362">
        <v>0</v>
      </c>
      <c r="D362">
        <f t="shared" si="27"/>
        <v>0</v>
      </c>
      <c r="E362">
        <f t="shared" si="30"/>
        <v>98</v>
      </c>
      <c r="F362">
        <f t="shared" si="31"/>
        <v>-155</v>
      </c>
      <c r="G362">
        <v>99</v>
      </c>
      <c r="H362">
        <f t="shared" si="29"/>
        <v>94</v>
      </c>
      <c r="I362">
        <f t="shared" si="28"/>
        <v>-159</v>
      </c>
      <c r="J362">
        <v>99</v>
      </c>
      <c r="K362">
        <v>99</v>
      </c>
      <c r="M362" t="s">
        <v>19</v>
      </c>
    </row>
    <row r="363" spans="1:13" x14ac:dyDescent="0.3">
      <c r="A363">
        <v>363</v>
      </c>
      <c r="B363" s="1">
        <v>37393</v>
      </c>
      <c r="C363">
        <v>0</v>
      </c>
      <c r="D363">
        <f t="shared" si="27"/>
        <v>0</v>
      </c>
      <c r="E363">
        <f t="shared" si="30"/>
        <v>99</v>
      </c>
      <c r="F363">
        <f t="shared" si="31"/>
        <v>-154</v>
      </c>
      <c r="G363">
        <v>99</v>
      </c>
      <c r="H363">
        <f t="shared" si="29"/>
        <v>95</v>
      </c>
      <c r="I363">
        <f t="shared" si="28"/>
        <v>-158</v>
      </c>
      <c r="J363">
        <v>99</v>
      </c>
      <c r="K363">
        <v>99</v>
      </c>
      <c r="M363" t="s">
        <v>19</v>
      </c>
    </row>
    <row r="364" spans="1:13" x14ac:dyDescent="0.3">
      <c r="A364">
        <v>364</v>
      </c>
      <c r="B364" s="1">
        <v>37396</v>
      </c>
      <c r="C364">
        <v>0</v>
      </c>
      <c r="D364">
        <f t="shared" si="27"/>
        <v>0</v>
      </c>
      <c r="E364">
        <f t="shared" si="30"/>
        <v>100</v>
      </c>
      <c r="F364">
        <f t="shared" si="31"/>
        <v>-153</v>
      </c>
      <c r="G364">
        <v>99</v>
      </c>
      <c r="H364">
        <f t="shared" si="29"/>
        <v>96</v>
      </c>
      <c r="I364">
        <f t="shared" si="28"/>
        <v>-157</v>
      </c>
      <c r="J364">
        <v>99</v>
      </c>
      <c r="K364">
        <v>99</v>
      </c>
      <c r="M364" t="s">
        <v>19</v>
      </c>
    </row>
    <row r="365" spans="1:13" x14ac:dyDescent="0.3">
      <c r="A365">
        <v>365</v>
      </c>
      <c r="B365" s="1">
        <v>37397</v>
      </c>
      <c r="C365">
        <v>0</v>
      </c>
      <c r="D365">
        <f t="shared" si="27"/>
        <v>0</v>
      </c>
      <c r="E365">
        <f t="shared" si="30"/>
        <v>101</v>
      </c>
      <c r="F365">
        <f t="shared" si="31"/>
        <v>-152</v>
      </c>
      <c r="G365">
        <v>99</v>
      </c>
      <c r="H365">
        <f t="shared" si="29"/>
        <v>97</v>
      </c>
      <c r="I365">
        <f t="shared" si="28"/>
        <v>-156</v>
      </c>
      <c r="J365">
        <v>99</v>
      </c>
      <c r="K365">
        <v>99</v>
      </c>
      <c r="M365" t="s">
        <v>19</v>
      </c>
    </row>
    <row r="366" spans="1:13" x14ac:dyDescent="0.3">
      <c r="A366">
        <v>366</v>
      </c>
      <c r="B366" s="1">
        <v>37398</v>
      </c>
      <c r="C366">
        <v>0</v>
      </c>
      <c r="D366">
        <f t="shared" si="27"/>
        <v>0</v>
      </c>
      <c r="E366">
        <f t="shared" si="30"/>
        <v>102</v>
      </c>
      <c r="F366">
        <f t="shared" si="31"/>
        <v>-151</v>
      </c>
      <c r="G366">
        <v>99</v>
      </c>
      <c r="H366">
        <f t="shared" si="29"/>
        <v>98</v>
      </c>
      <c r="I366">
        <f t="shared" si="28"/>
        <v>-155</v>
      </c>
      <c r="J366">
        <v>99</v>
      </c>
      <c r="K366">
        <v>99</v>
      </c>
      <c r="M366" t="s">
        <v>19</v>
      </c>
    </row>
    <row r="367" spans="1:13" x14ac:dyDescent="0.3">
      <c r="A367">
        <v>367</v>
      </c>
      <c r="B367" s="1">
        <v>37399</v>
      </c>
      <c r="C367">
        <v>0</v>
      </c>
      <c r="D367">
        <f t="shared" si="27"/>
        <v>0</v>
      </c>
      <c r="E367">
        <f t="shared" si="30"/>
        <v>103</v>
      </c>
      <c r="F367">
        <f t="shared" si="31"/>
        <v>-150</v>
      </c>
      <c r="G367">
        <v>99</v>
      </c>
      <c r="H367">
        <f t="shared" si="29"/>
        <v>99</v>
      </c>
      <c r="I367">
        <f t="shared" si="28"/>
        <v>-154</v>
      </c>
      <c r="J367">
        <v>99</v>
      </c>
      <c r="K367">
        <v>99</v>
      </c>
      <c r="M367" t="s">
        <v>19</v>
      </c>
    </row>
    <row r="368" spans="1:13" x14ac:dyDescent="0.3">
      <c r="A368">
        <v>368</v>
      </c>
      <c r="B368" s="1">
        <v>37400</v>
      </c>
      <c r="C368">
        <v>0</v>
      </c>
      <c r="D368">
        <f t="shared" si="27"/>
        <v>0</v>
      </c>
      <c r="E368">
        <f t="shared" si="30"/>
        <v>104</v>
      </c>
      <c r="F368">
        <f t="shared" si="31"/>
        <v>-149</v>
      </c>
      <c r="G368">
        <v>99</v>
      </c>
      <c r="H368">
        <f t="shared" si="29"/>
        <v>100</v>
      </c>
      <c r="I368">
        <f t="shared" si="28"/>
        <v>-153</v>
      </c>
      <c r="J368">
        <v>99</v>
      </c>
      <c r="K368">
        <v>99</v>
      </c>
      <c r="M368" t="s">
        <v>19</v>
      </c>
    </row>
    <row r="369" spans="1:13" x14ac:dyDescent="0.3">
      <c r="A369">
        <v>369</v>
      </c>
      <c r="B369" s="1">
        <v>37404</v>
      </c>
      <c r="C369">
        <v>0</v>
      </c>
      <c r="D369">
        <f t="shared" si="27"/>
        <v>0</v>
      </c>
      <c r="E369">
        <f t="shared" si="30"/>
        <v>105</v>
      </c>
      <c r="F369">
        <f t="shared" si="31"/>
        <v>-148</v>
      </c>
      <c r="G369">
        <v>99</v>
      </c>
      <c r="H369">
        <f t="shared" si="29"/>
        <v>101</v>
      </c>
      <c r="I369">
        <f t="shared" si="28"/>
        <v>-152</v>
      </c>
      <c r="J369">
        <v>99</v>
      </c>
      <c r="K369">
        <v>99</v>
      </c>
      <c r="M369" t="s">
        <v>19</v>
      </c>
    </row>
    <row r="370" spans="1:13" x14ac:dyDescent="0.3">
      <c r="A370">
        <v>370</v>
      </c>
      <c r="B370" s="1">
        <v>37405</v>
      </c>
      <c r="C370">
        <v>0</v>
      </c>
      <c r="D370">
        <f t="shared" si="27"/>
        <v>0</v>
      </c>
      <c r="E370">
        <f t="shared" si="30"/>
        <v>106</v>
      </c>
      <c r="F370">
        <f t="shared" si="31"/>
        <v>-147</v>
      </c>
      <c r="G370">
        <v>99</v>
      </c>
      <c r="H370">
        <f t="shared" si="29"/>
        <v>102</v>
      </c>
      <c r="I370">
        <f t="shared" si="28"/>
        <v>-151</v>
      </c>
      <c r="J370">
        <v>99</v>
      </c>
      <c r="K370">
        <v>99</v>
      </c>
      <c r="M370" t="s">
        <v>19</v>
      </c>
    </row>
    <row r="371" spans="1:13" x14ac:dyDescent="0.3">
      <c r="A371">
        <v>371</v>
      </c>
      <c r="B371" s="1">
        <v>37406</v>
      </c>
      <c r="C371">
        <v>0</v>
      </c>
      <c r="D371">
        <f t="shared" si="27"/>
        <v>0</v>
      </c>
      <c r="E371">
        <f t="shared" si="30"/>
        <v>107</v>
      </c>
      <c r="F371">
        <f t="shared" si="31"/>
        <v>-146</v>
      </c>
      <c r="G371">
        <v>99</v>
      </c>
      <c r="H371">
        <f t="shared" si="29"/>
        <v>103</v>
      </c>
      <c r="I371">
        <f t="shared" si="28"/>
        <v>-150</v>
      </c>
      <c r="J371">
        <v>99</v>
      </c>
      <c r="K371">
        <v>99</v>
      </c>
      <c r="M371" t="s">
        <v>19</v>
      </c>
    </row>
    <row r="372" spans="1:13" x14ac:dyDescent="0.3">
      <c r="A372">
        <v>372</v>
      </c>
      <c r="B372" s="1">
        <v>37407</v>
      </c>
      <c r="C372">
        <v>0</v>
      </c>
      <c r="D372">
        <f t="shared" si="27"/>
        <v>0</v>
      </c>
      <c r="E372">
        <f t="shared" si="30"/>
        <v>108</v>
      </c>
      <c r="F372">
        <f t="shared" si="31"/>
        <v>-145</v>
      </c>
      <c r="G372">
        <v>99</v>
      </c>
      <c r="H372">
        <f t="shared" si="29"/>
        <v>104</v>
      </c>
      <c r="I372">
        <f t="shared" si="28"/>
        <v>-149</v>
      </c>
      <c r="J372">
        <v>99</v>
      </c>
      <c r="K372">
        <v>99</v>
      </c>
      <c r="M372" t="s">
        <v>19</v>
      </c>
    </row>
    <row r="373" spans="1:13" x14ac:dyDescent="0.3">
      <c r="A373">
        <v>373</v>
      </c>
      <c r="B373" s="1">
        <v>37410</v>
      </c>
      <c r="C373">
        <v>0</v>
      </c>
      <c r="D373">
        <f t="shared" si="27"/>
        <v>0</v>
      </c>
      <c r="E373">
        <f t="shared" si="30"/>
        <v>109</v>
      </c>
      <c r="F373">
        <f t="shared" si="31"/>
        <v>-144</v>
      </c>
      <c r="G373">
        <v>99</v>
      </c>
      <c r="H373">
        <f t="shared" si="29"/>
        <v>105</v>
      </c>
      <c r="I373">
        <f t="shared" si="28"/>
        <v>-148</v>
      </c>
      <c r="J373">
        <v>99</v>
      </c>
      <c r="K373">
        <v>99</v>
      </c>
      <c r="M373" t="s">
        <v>19</v>
      </c>
    </row>
    <row r="374" spans="1:13" x14ac:dyDescent="0.3">
      <c r="A374">
        <v>374</v>
      </c>
      <c r="B374" s="1">
        <v>37411</v>
      </c>
      <c r="C374">
        <v>0</v>
      </c>
      <c r="D374">
        <f t="shared" si="27"/>
        <v>0</v>
      </c>
      <c r="E374">
        <f t="shared" si="30"/>
        <v>110</v>
      </c>
      <c r="F374">
        <f t="shared" si="31"/>
        <v>-143</v>
      </c>
      <c r="G374">
        <v>99</v>
      </c>
      <c r="H374">
        <f t="shared" si="29"/>
        <v>106</v>
      </c>
      <c r="I374">
        <f t="shared" si="28"/>
        <v>-147</v>
      </c>
      <c r="J374">
        <v>99</v>
      </c>
      <c r="K374">
        <v>99</v>
      </c>
      <c r="M374" t="s">
        <v>19</v>
      </c>
    </row>
    <row r="375" spans="1:13" x14ac:dyDescent="0.3">
      <c r="A375">
        <v>375</v>
      </c>
      <c r="B375" s="1">
        <v>37412</v>
      </c>
      <c r="C375">
        <v>0</v>
      </c>
      <c r="D375">
        <f t="shared" si="27"/>
        <v>0</v>
      </c>
      <c r="E375">
        <f t="shared" si="30"/>
        <v>111</v>
      </c>
      <c r="F375">
        <f t="shared" si="31"/>
        <v>-142</v>
      </c>
      <c r="G375">
        <v>99</v>
      </c>
      <c r="H375">
        <f t="shared" si="29"/>
        <v>107</v>
      </c>
      <c r="I375">
        <f t="shared" si="28"/>
        <v>-146</v>
      </c>
      <c r="J375">
        <v>99</v>
      </c>
      <c r="K375">
        <v>99</v>
      </c>
      <c r="M375" t="s">
        <v>19</v>
      </c>
    </row>
    <row r="376" spans="1:13" x14ac:dyDescent="0.3">
      <c r="A376">
        <v>376</v>
      </c>
      <c r="B376" s="1">
        <v>37413</v>
      </c>
      <c r="C376">
        <v>0</v>
      </c>
      <c r="D376">
        <f t="shared" si="27"/>
        <v>0</v>
      </c>
      <c r="E376">
        <f t="shared" si="30"/>
        <v>112</v>
      </c>
      <c r="F376">
        <f t="shared" si="31"/>
        <v>-141</v>
      </c>
      <c r="G376">
        <v>99</v>
      </c>
      <c r="H376">
        <f t="shared" si="29"/>
        <v>108</v>
      </c>
      <c r="I376">
        <f t="shared" si="28"/>
        <v>-145</v>
      </c>
      <c r="J376">
        <v>99</v>
      </c>
      <c r="K376">
        <v>99</v>
      </c>
      <c r="M376" t="s">
        <v>19</v>
      </c>
    </row>
    <row r="377" spans="1:13" x14ac:dyDescent="0.3">
      <c r="A377">
        <v>377</v>
      </c>
      <c r="B377" s="1">
        <v>37414</v>
      </c>
      <c r="C377">
        <v>0</v>
      </c>
      <c r="D377">
        <f t="shared" si="27"/>
        <v>0</v>
      </c>
      <c r="E377">
        <f t="shared" si="30"/>
        <v>113</v>
      </c>
      <c r="F377">
        <f t="shared" si="31"/>
        <v>-140</v>
      </c>
      <c r="G377">
        <v>99</v>
      </c>
      <c r="H377">
        <f t="shared" si="29"/>
        <v>109</v>
      </c>
      <c r="I377">
        <f t="shared" si="28"/>
        <v>-144</v>
      </c>
      <c r="J377">
        <v>99</v>
      </c>
      <c r="K377">
        <v>99</v>
      </c>
      <c r="M377" t="s">
        <v>19</v>
      </c>
    </row>
    <row r="378" spans="1:13" x14ac:dyDescent="0.3">
      <c r="A378">
        <v>378</v>
      </c>
      <c r="B378" s="1">
        <v>37417</v>
      </c>
      <c r="C378">
        <v>0</v>
      </c>
      <c r="D378">
        <f t="shared" si="27"/>
        <v>0</v>
      </c>
      <c r="E378">
        <f t="shared" si="30"/>
        <v>114</v>
      </c>
      <c r="F378">
        <f t="shared" si="31"/>
        <v>-139</v>
      </c>
      <c r="G378">
        <v>99</v>
      </c>
      <c r="H378">
        <f t="shared" si="29"/>
        <v>110</v>
      </c>
      <c r="I378">
        <f t="shared" si="28"/>
        <v>-143</v>
      </c>
      <c r="J378">
        <v>99</v>
      </c>
      <c r="K378">
        <v>99</v>
      </c>
      <c r="M378" t="s">
        <v>19</v>
      </c>
    </row>
    <row r="379" spans="1:13" x14ac:dyDescent="0.3">
      <c r="A379">
        <v>379</v>
      </c>
      <c r="B379" s="1">
        <v>37418</v>
      </c>
      <c r="C379">
        <v>0</v>
      </c>
      <c r="D379">
        <f t="shared" si="27"/>
        <v>0</v>
      </c>
      <c r="E379">
        <f t="shared" si="30"/>
        <v>115</v>
      </c>
      <c r="F379">
        <f t="shared" si="31"/>
        <v>-138</v>
      </c>
      <c r="G379">
        <v>99</v>
      </c>
      <c r="H379">
        <f t="shared" si="29"/>
        <v>111</v>
      </c>
      <c r="I379">
        <f t="shared" si="28"/>
        <v>-142</v>
      </c>
      <c r="J379">
        <v>99</v>
      </c>
      <c r="K379">
        <v>99</v>
      </c>
      <c r="M379" t="s">
        <v>19</v>
      </c>
    </row>
    <row r="380" spans="1:13" x14ac:dyDescent="0.3">
      <c r="A380">
        <v>380</v>
      </c>
      <c r="B380" s="1">
        <v>37419</v>
      </c>
      <c r="C380">
        <v>0</v>
      </c>
      <c r="D380">
        <f t="shared" si="27"/>
        <v>0</v>
      </c>
      <c r="E380">
        <f t="shared" si="30"/>
        <v>116</v>
      </c>
      <c r="F380">
        <f t="shared" si="31"/>
        <v>-137</v>
      </c>
      <c r="G380">
        <v>99</v>
      </c>
      <c r="H380">
        <f t="shared" si="29"/>
        <v>112</v>
      </c>
      <c r="I380">
        <f t="shared" si="28"/>
        <v>-141</v>
      </c>
      <c r="J380">
        <v>99</v>
      </c>
      <c r="K380">
        <v>99</v>
      </c>
      <c r="M380" t="s">
        <v>19</v>
      </c>
    </row>
    <row r="381" spans="1:13" x14ac:dyDescent="0.3">
      <c r="A381">
        <v>381</v>
      </c>
      <c r="B381" s="1">
        <v>37420</v>
      </c>
      <c r="C381">
        <v>0</v>
      </c>
      <c r="D381">
        <f t="shared" si="27"/>
        <v>0</v>
      </c>
      <c r="E381">
        <f t="shared" si="30"/>
        <v>117</v>
      </c>
      <c r="F381">
        <f t="shared" si="31"/>
        <v>-136</v>
      </c>
      <c r="G381">
        <v>99</v>
      </c>
      <c r="H381">
        <f t="shared" si="29"/>
        <v>113</v>
      </c>
      <c r="I381">
        <f t="shared" si="28"/>
        <v>-140</v>
      </c>
      <c r="J381">
        <v>99</v>
      </c>
      <c r="K381">
        <v>99</v>
      </c>
      <c r="M381" t="s">
        <v>19</v>
      </c>
    </row>
    <row r="382" spans="1:13" x14ac:dyDescent="0.3">
      <c r="A382">
        <v>382</v>
      </c>
      <c r="B382" s="1">
        <v>37421</v>
      </c>
      <c r="C382">
        <v>0</v>
      </c>
      <c r="D382">
        <f t="shared" si="27"/>
        <v>0</v>
      </c>
      <c r="E382">
        <f t="shared" si="30"/>
        <v>118</v>
      </c>
      <c r="F382">
        <f t="shared" si="31"/>
        <v>-135</v>
      </c>
      <c r="G382">
        <v>99</v>
      </c>
      <c r="H382">
        <f t="shared" si="29"/>
        <v>114</v>
      </c>
      <c r="I382">
        <f t="shared" si="28"/>
        <v>-139</v>
      </c>
      <c r="J382">
        <v>99</v>
      </c>
      <c r="K382">
        <v>99</v>
      </c>
      <c r="M382" t="s">
        <v>19</v>
      </c>
    </row>
    <row r="383" spans="1:13" x14ac:dyDescent="0.3">
      <c r="A383">
        <v>383</v>
      </c>
      <c r="B383" s="1">
        <v>37424</v>
      </c>
      <c r="C383">
        <v>0</v>
      </c>
      <c r="D383">
        <f t="shared" si="27"/>
        <v>0</v>
      </c>
      <c r="E383">
        <f t="shared" si="30"/>
        <v>119</v>
      </c>
      <c r="F383">
        <f t="shared" si="31"/>
        <v>-134</v>
      </c>
      <c r="G383">
        <v>99</v>
      </c>
      <c r="H383">
        <f t="shared" si="29"/>
        <v>115</v>
      </c>
      <c r="I383">
        <f t="shared" si="28"/>
        <v>-138</v>
      </c>
      <c r="J383">
        <v>99</v>
      </c>
      <c r="K383">
        <v>99</v>
      </c>
      <c r="M383" t="s">
        <v>19</v>
      </c>
    </row>
    <row r="384" spans="1:13" x14ac:dyDescent="0.3">
      <c r="A384">
        <v>384</v>
      </c>
      <c r="B384" s="1">
        <v>37425</v>
      </c>
      <c r="C384">
        <v>0</v>
      </c>
      <c r="D384">
        <f t="shared" si="27"/>
        <v>0</v>
      </c>
      <c r="E384">
        <f t="shared" si="30"/>
        <v>120</v>
      </c>
      <c r="F384">
        <f t="shared" si="31"/>
        <v>-133</v>
      </c>
      <c r="G384">
        <v>99</v>
      </c>
      <c r="H384">
        <f t="shared" si="29"/>
        <v>116</v>
      </c>
      <c r="I384">
        <f t="shared" si="28"/>
        <v>-137</v>
      </c>
      <c r="J384">
        <v>99</v>
      </c>
      <c r="K384">
        <v>99</v>
      </c>
      <c r="M384" t="s">
        <v>19</v>
      </c>
    </row>
    <row r="385" spans="1:13" x14ac:dyDescent="0.3">
      <c r="A385">
        <v>385</v>
      </c>
      <c r="B385" s="1">
        <v>37426</v>
      </c>
      <c r="C385">
        <v>0</v>
      </c>
      <c r="D385">
        <f t="shared" si="27"/>
        <v>0</v>
      </c>
      <c r="E385">
        <f t="shared" si="30"/>
        <v>121</v>
      </c>
      <c r="F385">
        <f t="shared" si="31"/>
        <v>-132</v>
      </c>
      <c r="G385">
        <v>99</v>
      </c>
      <c r="H385">
        <f t="shared" si="29"/>
        <v>117</v>
      </c>
      <c r="I385">
        <f t="shared" si="28"/>
        <v>-136</v>
      </c>
      <c r="J385">
        <v>99</v>
      </c>
      <c r="K385">
        <v>99</v>
      </c>
      <c r="M385" t="s">
        <v>19</v>
      </c>
    </row>
    <row r="386" spans="1:13" x14ac:dyDescent="0.3">
      <c r="A386">
        <v>386</v>
      </c>
      <c r="B386" s="1">
        <v>37427</v>
      </c>
      <c r="C386">
        <v>0</v>
      </c>
      <c r="D386">
        <f t="shared" si="27"/>
        <v>0</v>
      </c>
      <c r="E386">
        <f t="shared" si="30"/>
        <v>122</v>
      </c>
      <c r="F386">
        <f t="shared" si="31"/>
        <v>-131</v>
      </c>
      <c r="G386">
        <v>99</v>
      </c>
      <c r="H386">
        <f t="shared" si="29"/>
        <v>118</v>
      </c>
      <c r="I386">
        <f t="shared" si="28"/>
        <v>-135</v>
      </c>
      <c r="J386">
        <v>99</v>
      </c>
      <c r="K386">
        <v>99</v>
      </c>
      <c r="M386" t="s">
        <v>19</v>
      </c>
    </row>
    <row r="387" spans="1:13" x14ac:dyDescent="0.3">
      <c r="A387">
        <v>387</v>
      </c>
      <c r="B387" s="1">
        <v>37428</v>
      </c>
      <c r="C387">
        <v>0</v>
      </c>
      <c r="D387">
        <f t="shared" ref="D387:D450" si="32">+IF(YEAR(B387)&lt;&gt;YEAR(B386),1,0)</f>
        <v>0</v>
      </c>
      <c r="E387">
        <f t="shared" si="30"/>
        <v>123</v>
      </c>
      <c r="F387">
        <f t="shared" si="31"/>
        <v>-130</v>
      </c>
      <c r="G387">
        <v>99</v>
      </c>
      <c r="H387">
        <f t="shared" si="29"/>
        <v>119</v>
      </c>
      <c r="I387">
        <f t="shared" ref="I387:I450" si="33">+IF(D388=1,-1,I388-1)</f>
        <v>-134</v>
      </c>
      <c r="J387">
        <v>99</v>
      </c>
      <c r="K387">
        <v>99</v>
      </c>
      <c r="M387" t="s">
        <v>19</v>
      </c>
    </row>
    <row r="388" spans="1:13" x14ac:dyDescent="0.3">
      <c r="A388">
        <v>388</v>
      </c>
      <c r="B388" s="1">
        <v>37431</v>
      </c>
      <c r="C388">
        <v>0</v>
      </c>
      <c r="D388">
        <f t="shared" si="32"/>
        <v>0</v>
      </c>
      <c r="E388">
        <f t="shared" si="30"/>
        <v>124</v>
      </c>
      <c r="F388">
        <f t="shared" si="31"/>
        <v>-129</v>
      </c>
      <c r="G388">
        <v>99</v>
      </c>
      <c r="H388">
        <f t="shared" ref="H388:H451" si="34">+IF(D388=1,1,H387+1)</f>
        <v>120</v>
      </c>
      <c r="I388">
        <f t="shared" si="33"/>
        <v>-133</v>
      </c>
      <c r="J388">
        <v>99</v>
      </c>
      <c r="K388">
        <v>99</v>
      </c>
      <c r="M388" t="s">
        <v>19</v>
      </c>
    </row>
    <row r="389" spans="1:13" x14ac:dyDescent="0.3">
      <c r="A389">
        <v>389</v>
      </c>
      <c r="B389" s="1">
        <v>37432</v>
      </c>
      <c r="C389">
        <v>0</v>
      </c>
      <c r="D389">
        <f t="shared" si="32"/>
        <v>0</v>
      </c>
      <c r="E389">
        <f t="shared" si="30"/>
        <v>125</v>
      </c>
      <c r="F389">
        <f t="shared" si="31"/>
        <v>-128</v>
      </c>
      <c r="G389">
        <v>99</v>
      </c>
      <c r="H389">
        <f t="shared" si="34"/>
        <v>121</v>
      </c>
      <c r="I389">
        <f t="shared" si="33"/>
        <v>-132</v>
      </c>
      <c r="J389">
        <v>99</v>
      </c>
      <c r="K389">
        <v>99</v>
      </c>
      <c r="M389" t="s">
        <v>19</v>
      </c>
    </row>
    <row r="390" spans="1:13" x14ac:dyDescent="0.3">
      <c r="A390">
        <v>390</v>
      </c>
      <c r="B390" s="1">
        <v>37433</v>
      </c>
      <c r="C390">
        <v>0</v>
      </c>
      <c r="D390">
        <f t="shared" si="32"/>
        <v>0</v>
      </c>
      <c r="E390">
        <f t="shared" si="30"/>
        <v>126</v>
      </c>
      <c r="F390">
        <f t="shared" si="31"/>
        <v>-127</v>
      </c>
      <c r="G390">
        <v>99</v>
      </c>
      <c r="H390">
        <f t="shared" si="34"/>
        <v>122</v>
      </c>
      <c r="I390">
        <f t="shared" si="33"/>
        <v>-131</v>
      </c>
      <c r="J390">
        <v>99</v>
      </c>
      <c r="K390">
        <v>99</v>
      </c>
      <c r="M390" t="s">
        <v>19</v>
      </c>
    </row>
    <row r="391" spans="1:13" x14ac:dyDescent="0.3">
      <c r="A391">
        <v>391</v>
      </c>
      <c r="B391" s="1">
        <v>37434</v>
      </c>
      <c r="C391">
        <v>0</v>
      </c>
      <c r="D391">
        <f t="shared" si="32"/>
        <v>0</v>
      </c>
      <c r="E391">
        <f t="shared" si="30"/>
        <v>127</v>
      </c>
      <c r="F391">
        <f t="shared" si="31"/>
        <v>-126</v>
      </c>
      <c r="G391">
        <v>99</v>
      </c>
      <c r="H391">
        <f t="shared" si="34"/>
        <v>123</v>
      </c>
      <c r="I391">
        <f t="shared" si="33"/>
        <v>-130</v>
      </c>
      <c r="J391">
        <v>99</v>
      </c>
      <c r="K391">
        <v>99</v>
      </c>
      <c r="M391" t="s">
        <v>19</v>
      </c>
    </row>
    <row r="392" spans="1:13" x14ac:dyDescent="0.3">
      <c r="A392">
        <v>392</v>
      </c>
      <c r="B392" s="1">
        <v>37435</v>
      </c>
      <c r="C392">
        <v>0</v>
      </c>
      <c r="D392">
        <f t="shared" si="32"/>
        <v>0</v>
      </c>
      <c r="E392">
        <f t="shared" si="30"/>
        <v>128</v>
      </c>
      <c r="F392">
        <f t="shared" si="31"/>
        <v>-125</v>
      </c>
      <c r="G392">
        <v>99</v>
      </c>
      <c r="H392">
        <f t="shared" si="34"/>
        <v>124</v>
      </c>
      <c r="I392">
        <f t="shared" si="33"/>
        <v>-129</v>
      </c>
      <c r="J392">
        <v>99</v>
      </c>
      <c r="K392">
        <v>99</v>
      </c>
      <c r="M392" t="s">
        <v>19</v>
      </c>
    </row>
    <row r="393" spans="1:13" x14ac:dyDescent="0.3">
      <c r="A393">
        <v>393</v>
      </c>
      <c r="B393" s="1">
        <v>37438</v>
      </c>
      <c r="C393">
        <v>0</v>
      </c>
      <c r="D393">
        <f t="shared" si="32"/>
        <v>0</v>
      </c>
      <c r="E393">
        <f t="shared" si="30"/>
        <v>129</v>
      </c>
      <c r="F393">
        <f t="shared" si="31"/>
        <v>-124</v>
      </c>
      <c r="G393">
        <v>99</v>
      </c>
      <c r="H393">
        <f t="shared" si="34"/>
        <v>125</v>
      </c>
      <c r="I393">
        <f t="shared" si="33"/>
        <v>-128</v>
      </c>
      <c r="J393">
        <v>99</v>
      </c>
      <c r="K393">
        <v>99</v>
      </c>
      <c r="M393" t="s">
        <v>19</v>
      </c>
    </row>
    <row r="394" spans="1:13" x14ac:dyDescent="0.3">
      <c r="A394">
        <v>394</v>
      </c>
      <c r="B394" s="1">
        <v>37439</v>
      </c>
      <c r="C394">
        <v>0</v>
      </c>
      <c r="D394">
        <f t="shared" si="32"/>
        <v>0</v>
      </c>
      <c r="E394">
        <f t="shared" ref="E394:E457" si="35">+IF(C394=1,1,E393+1)</f>
        <v>130</v>
      </c>
      <c r="F394">
        <f t="shared" si="31"/>
        <v>-123</v>
      </c>
      <c r="G394">
        <v>99</v>
      </c>
      <c r="H394">
        <f t="shared" si="34"/>
        <v>126</v>
      </c>
      <c r="I394">
        <f t="shared" si="33"/>
        <v>-127</v>
      </c>
      <c r="J394">
        <v>99</v>
      </c>
      <c r="K394">
        <v>99</v>
      </c>
      <c r="M394" t="s">
        <v>19</v>
      </c>
    </row>
    <row r="395" spans="1:13" x14ac:dyDescent="0.3">
      <c r="A395">
        <v>395</v>
      </c>
      <c r="B395" s="1">
        <v>37440</v>
      </c>
      <c r="C395">
        <v>0</v>
      </c>
      <c r="D395">
        <f t="shared" si="32"/>
        <v>0</v>
      </c>
      <c r="E395">
        <f t="shared" si="35"/>
        <v>131</v>
      </c>
      <c r="F395">
        <f t="shared" si="31"/>
        <v>-122</v>
      </c>
      <c r="G395">
        <v>99</v>
      </c>
      <c r="H395">
        <f t="shared" si="34"/>
        <v>127</v>
      </c>
      <c r="I395">
        <f t="shared" si="33"/>
        <v>-126</v>
      </c>
      <c r="J395">
        <v>99</v>
      </c>
      <c r="K395">
        <v>99</v>
      </c>
      <c r="M395" t="s">
        <v>19</v>
      </c>
    </row>
    <row r="396" spans="1:13" x14ac:dyDescent="0.3">
      <c r="A396">
        <v>396</v>
      </c>
      <c r="B396" s="1">
        <v>37442</v>
      </c>
      <c r="C396">
        <v>0</v>
      </c>
      <c r="D396">
        <f t="shared" si="32"/>
        <v>0</v>
      </c>
      <c r="E396">
        <f t="shared" si="35"/>
        <v>132</v>
      </c>
      <c r="F396">
        <f t="shared" si="31"/>
        <v>-121</v>
      </c>
      <c r="G396">
        <v>99</v>
      </c>
      <c r="H396">
        <f t="shared" si="34"/>
        <v>128</v>
      </c>
      <c r="I396">
        <f t="shared" si="33"/>
        <v>-125</v>
      </c>
      <c r="J396">
        <v>99</v>
      </c>
      <c r="K396">
        <v>99</v>
      </c>
      <c r="M396" t="s">
        <v>19</v>
      </c>
    </row>
    <row r="397" spans="1:13" x14ac:dyDescent="0.3">
      <c r="A397">
        <v>397</v>
      </c>
      <c r="B397" s="1">
        <v>37445</v>
      </c>
      <c r="C397">
        <v>0</v>
      </c>
      <c r="D397">
        <f t="shared" si="32"/>
        <v>0</v>
      </c>
      <c r="E397">
        <f t="shared" si="35"/>
        <v>133</v>
      </c>
      <c r="F397">
        <f t="shared" si="31"/>
        <v>-120</v>
      </c>
      <c r="G397">
        <v>99</v>
      </c>
      <c r="H397">
        <f t="shared" si="34"/>
        <v>129</v>
      </c>
      <c r="I397">
        <f t="shared" si="33"/>
        <v>-124</v>
      </c>
      <c r="J397">
        <v>99</v>
      </c>
      <c r="K397">
        <v>99</v>
      </c>
      <c r="M397" t="s">
        <v>19</v>
      </c>
    </row>
    <row r="398" spans="1:13" x14ac:dyDescent="0.3">
      <c r="A398">
        <v>398</v>
      </c>
      <c r="B398" s="1">
        <v>37446</v>
      </c>
      <c r="C398">
        <v>0</v>
      </c>
      <c r="D398">
        <f t="shared" si="32"/>
        <v>0</v>
      </c>
      <c r="E398">
        <f t="shared" si="35"/>
        <v>134</v>
      </c>
      <c r="F398">
        <f t="shared" si="31"/>
        <v>-119</v>
      </c>
      <c r="G398">
        <v>99</v>
      </c>
      <c r="H398">
        <f t="shared" si="34"/>
        <v>130</v>
      </c>
      <c r="I398">
        <f t="shared" si="33"/>
        <v>-123</v>
      </c>
      <c r="J398">
        <v>99</v>
      </c>
      <c r="K398">
        <v>99</v>
      </c>
      <c r="M398" t="s">
        <v>19</v>
      </c>
    </row>
    <row r="399" spans="1:13" x14ac:dyDescent="0.3">
      <c r="A399">
        <v>399</v>
      </c>
      <c r="B399" s="1">
        <v>37447</v>
      </c>
      <c r="C399">
        <v>0</v>
      </c>
      <c r="D399">
        <f t="shared" si="32"/>
        <v>0</v>
      </c>
      <c r="E399">
        <f t="shared" si="35"/>
        <v>135</v>
      </c>
      <c r="F399">
        <f t="shared" si="31"/>
        <v>-118</v>
      </c>
      <c r="G399">
        <v>99</v>
      </c>
      <c r="H399">
        <f t="shared" si="34"/>
        <v>131</v>
      </c>
      <c r="I399">
        <f t="shared" si="33"/>
        <v>-122</v>
      </c>
      <c r="J399">
        <v>99</v>
      </c>
      <c r="K399">
        <v>99</v>
      </c>
      <c r="M399" t="s">
        <v>19</v>
      </c>
    </row>
    <row r="400" spans="1:13" x14ac:dyDescent="0.3">
      <c r="A400">
        <v>400</v>
      </c>
      <c r="B400" s="1">
        <v>37448</v>
      </c>
      <c r="C400">
        <v>0</v>
      </c>
      <c r="D400">
        <f t="shared" si="32"/>
        <v>0</v>
      </c>
      <c r="E400">
        <f t="shared" si="35"/>
        <v>136</v>
      </c>
      <c r="F400">
        <f t="shared" si="31"/>
        <v>-117</v>
      </c>
      <c r="G400">
        <v>99</v>
      </c>
      <c r="H400">
        <f t="shared" si="34"/>
        <v>132</v>
      </c>
      <c r="I400">
        <f t="shared" si="33"/>
        <v>-121</v>
      </c>
      <c r="J400">
        <v>99</v>
      </c>
      <c r="K400">
        <v>99</v>
      </c>
      <c r="M400" t="s">
        <v>19</v>
      </c>
    </row>
    <row r="401" spans="1:13" x14ac:dyDescent="0.3">
      <c r="A401">
        <v>401</v>
      </c>
      <c r="B401" s="1">
        <v>37449</v>
      </c>
      <c r="C401">
        <v>0</v>
      </c>
      <c r="D401">
        <f t="shared" si="32"/>
        <v>0</v>
      </c>
      <c r="E401">
        <f t="shared" si="35"/>
        <v>137</v>
      </c>
      <c r="F401">
        <f t="shared" ref="F401:F464" si="36">+IF(C402=1,-1,F402-1)</f>
        <v>-116</v>
      </c>
      <c r="G401">
        <v>99</v>
      </c>
      <c r="H401">
        <f t="shared" si="34"/>
        <v>133</v>
      </c>
      <c r="I401">
        <f t="shared" si="33"/>
        <v>-120</v>
      </c>
      <c r="J401">
        <v>99</v>
      </c>
      <c r="K401">
        <v>99</v>
      </c>
      <c r="M401" t="s">
        <v>19</v>
      </c>
    </row>
    <row r="402" spans="1:13" x14ac:dyDescent="0.3">
      <c r="A402">
        <v>402</v>
      </c>
      <c r="B402" s="1">
        <v>37452</v>
      </c>
      <c r="C402">
        <v>0</v>
      </c>
      <c r="D402">
        <f t="shared" si="32"/>
        <v>0</v>
      </c>
      <c r="E402">
        <f t="shared" si="35"/>
        <v>138</v>
      </c>
      <c r="F402">
        <f t="shared" si="36"/>
        <v>-115</v>
      </c>
      <c r="G402">
        <v>99</v>
      </c>
      <c r="H402">
        <f t="shared" si="34"/>
        <v>134</v>
      </c>
      <c r="I402">
        <f t="shared" si="33"/>
        <v>-119</v>
      </c>
      <c r="J402">
        <v>99</v>
      </c>
      <c r="K402">
        <v>99</v>
      </c>
      <c r="M402" t="s">
        <v>19</v>
      </c>
    </row>
    <row r="403" spans="1:13" x14ac:dyDescent="0.3">
      <c r="A403">
        <v>403</v>
      </c>
      <c r="B403" s="1">
        <v>37453</v>
      </c>
      <c r="C403">
        <v>0</v>
      </c>
      <c r="D403">
        <f t="shared" si="32"/>
        <v>0</v>
      </c>
      <c r="E403">
        <f t="shared" si="35"/>
        <v>139</v>
      </c>
      <c r="F403">
        <f t="shared" si="36"/>
        <v>-114</v>
      </c>
      <c r="G403">
        <v>99</v>
      </c>
      <c r="H403">
        <f t="shared" si="34"/>
        <v>135</v>
      </c>
      <c r="I403">
        <f t="shared" si="33"/>
        <v>-118</v>
      </c>
      <c r="J403">
        <v>99</v>
      </c>
      <c r="K403">
        <v>99</v>
      </c>
      <c r="M403" t="s">
        <v>19</v>
      </c>
    </row>
    <row r="404" spans="1:13" x14ac:dyDescent="0.3">
      <c r="A404">
        <v>404</v>
      </c>
      <c r="B404" s="1">
        <v>37454</v>
      </c>
      <c r="C404">
        <v>0</v>
      </c>
      <c r="D404">
        <f t="shared" si="32"/>
        <v>0</v>
      </c>
      <c r="E404">
        <f t="shared" si="35"/>
        <v>140</v>
      </c>
      <c r="F404">
        <f t="shared" si="36"/>
        <v>-113</v>
      </c>
      <c r="G404">
        <v>99</v>
      </c>
      <c r="H404">
        <f t="shared" si="34"/>
        <v>136</v>
      </c>
      <c r="I404">
        <f t="shared" si="33"/>
        <v>-117</v>
      </c>
      <c r="J404">
        <v>99</v>
      </c>
      <c r="K404">
        <v>99</v>
      </c>
      <c r="M404" t="s">
        <v>19</v>
      </c>
    </row>
    <row r="405" spans="1:13" x14ac:dyDescent="0.3">
      <c r="A405">
        <v>405</v>
      </c>
      <c r="B405" s="1">
        <v>37455</v>
      </c>
      <c r="C405">
        <v>0</v>
      </c>
      <c r="D405">
        <f t="shared" si="32"/>
        <v>0</v>
      </c>
      <c r="E405">
        <f t="shared" si="35"/>
        <v>141</v>
      </c>
      <c r="F405">
        <f t="shared" si="36"/>
        <v>-112</v>
      </c>
      <c r="G405">
        <v>99</v>
      </c>
      <c r="H405">
        <f t="shared" si="34"/>
        <v>137</v>
      </c>
      <c r="I405">
        <f t="shared" si="33"/>
        <v>-116</v>
      </c>
      <c r="J405">
        <v>99</v>
      </c>
      <c r="K405">
        <v>99</v>
      </c>
      <c r="M405" t="s">
        <v>19</v>
      </c>
    </row>
    <row r="406" spans="1:13" x14ac:dyDescent="0.3">
      <c r="A406">
        <v>406</v>
      </c>
      <c r="B406" s="1">
        <v>37456</v>
      </c>
      <c r="C406">
        <v>0</v>
      </c>
      <c r="D406">
        <f t="shared" si="32"/>
        <v>0</v>
      </c>
      <c r="E406">
        <f t="shared" si="35"/>
        <v>142</v>
      </c>
      <c r="F406">
        <f t="shared" si="36"/>
        <v>-111</v>
      </c>
      <c r="G406">
        <v>99</v>
      </c>
      <c r="H406">
        <f t="shared" si="34"/>
        <v>138</v>
      </c>
      <c r="I406">
        <f t="shared" si="33"/>
        <v>-115</v>
      </c>
      <c r="J406">
        <v>99</v>
      </c>
      <c r="K406">
        <v>99</v>
      </c>
      <c r="M406" t="s">
        <v>19</v>
      </c>
    </row>
    <row r="407" spans="1:13" x14ac:dyDescent="0.3">
      <c r="A407">
        <v>407</v>
      </c>
      <c r="B407" s="1">
        <v>37459</v>
      </c>
      <c r="C407">
        <v>0</v>
      </c>
      <c r="D407">
        <f t="shared" si="32"/>
        <v>0</v>
      </c>
      <c r="E407">
        <f t="shared" si="35"/>
        <v>143</v>
      </c>
      <c r="F407">
        <f t="shared" si="36"/>
        <v>-110</v>
      </c>
      <c r="G407">
        <v>99</v>
      </c>
      <c r="H407">
        <f t="shared" si="34"/>
        <v>139</v>
      </c>
      <c r="I407">
        <f t="shared" si="33"/>
        <v>-114</v>
      </c>
      <c r="J407">
        <v>99</v>
      </c>
      <c r="K407">
        <v>99</v>
      </c>
      <c r="M407" t="s">
        <v>19</v>
      </c>
    </row>
    <row r="408" spans="1:13" x14ac:dyDescent="0.3">
      <c r="A408">
        <v>408</v>
      </c>
      <c r="B408" s="1">
        <v>37460</v>
      </c>
      <c r="C408">
        <v>0</v>
      </c>
      <c r="D408">
        <f t="shared" si="32"/>
        <v>0</v>
      </c>
      <c r="E408">
        <f t="shared" si="35"/>
        <v>144</v>
      </c>
      <c r="F408">
        <f t="shared" si="36"/>
        <v>-109</v>
      </c>
      <c r="G408">
        <v>99</v>
      </c>
      <c r="H408">
        <f t="shared" si="34"/>
        <v>140</v>
      </c>
      <c r="I408">
        <f t="shared" si="33"/>
        <v>-113</v>
      </c>
      <c r="J408">
        <v>99</v>
      </c>
      <c r="K408">
        <v>99</v>
      </c>
      <c r="M408" t="s">
        <v>19</v>
      </c>
    </row>
    <row r="409" spans="1:13" x14ac:dyDescent="0.3">
      <c r="A409">
        <v>409</v>
      </c>
      <c r="B409" s="1">
        <v>37461</v>
      </c>
      <c r="C409">
        <v>0</v>
      </c>
      <c r="D409">
        <f t="shared" si="32"/>
        <v>0</v>
      </c>
      <c r="E409">
        <f t="shared" si="35"/>
        <v>145</v>
      </c>
      <c r="F409">
        <f t="shared" si="36"/>
        <v>-108</v>
      </c>
      <c r="G409">
        <v>99</v>
      </c>
      <c r="H409">
        <f t="shared" si="34"/>
        <v>141</v>
      </c>
      <c r="I409">
        <f t="shared" si="33"/>
        <v>-112</v>
      </c>
      <c r="J409">
        <v>99</v>
      </c>
      <c r="K409">
        <v>99</v>
      </c>
      <c r="M409" t="s">
        <v>19</v>
      </c>
    </row>
    <row r="410" spans="1:13" x14ac:dyDescent="0.3">
      <c r="A410">
        <v>410</v>
      </c>
      <c r="B410" s="1">
        <v>37462</v>
      </c>
      <c r="C410">
        <v>0</v>
      </c>
      <c r="D410">
        <f t="shared" si="32"/>
        <v>0</v>
      </c>
      <c r="E410">
        <f t="shared" si="35"/>
        <v>146</v>
      </c>
      <c r="F410">
        <f t="shared" si="36"/>
        <v>-107</v>
      </c>
      <c r="G410">
        <v>99</v>
      </c>
      <c r="H410">
        <f t="shared" si="34"/>
        <v>142</v>
      </c>
      <c r="I410">
        <f t="shared" si="33"/>
        <v>-111</v>
      </c>
      <c r="J410">
        <v>99</v>
      </c>
      <c r="K410">
        <v>99</v>
      </c>
      <c r="M410" t="s">
        <v>19</v>
      </c>
    </row>
    <row r="411" spans="1:13" x14ac:dyDescent="0.3">
      <c r="A411">
        <v>411</v>
      </c>
      <c r="B411" s="1">
        <v>37463</v>
      </c>
      <c r="C411">
        <v>0</v>
      </c>
      <c r="D411">
        <f t="shared" si="32"/>
        <v>0</v>
      </c>
      <c r="E411">
        <f t="shared" si="35"/>
        <v>147</v>
      </c>
      <c r="F411">
        <f t="shared" si="36"/>
        <v>-106</v>
      </c>
      <c r="G411">
        <v>99</v>
      </c>
      <c r="H411">
        <f t="shared" si="34"/>
        <v>143</v>
      </c>
      <c r="I411">
        <f t="shared" si="33"/>
        <v>-110</v>
      </c>
      <c r="J411">
        <v>99</v>
      </c>
      <c r="K411">
        <v>99</v>
      </c>
      <c r="M411" t="s">
        <v>19</v>
      </c>
    </row>
    <row r="412" spans="1:13" x14ac:dyDescent="0.3">
      <c r="A412">
        <v>412</v>
      </c>
      <c r="B412" s="1">
        <v>37466</v>
      </c>
      <c r="C412">
        <v>0</v>
      </c>
      <c r="D412">
        <f t="shared" si="32"/>
        <v>0</v>
      </c>
      <c r="E412">
        <f t="shared" si="35"/>
        <v>148</v>
      </c>
      <c r="F412">
        <f t="shared" si="36"/>
        <v>-105</v>
      </c>
      <c r="G412">
        <v>99</v>
      </c>
      <c r="H412">
        <f t="shared" si="34"/>
        <v>144</v>
      </c>
      <c r="I412">
        <f t="shared" si="33"/>
        <v>-109</v>
      </c>
      <c r="J412">
        <v>99</v>
      </c>
      <c r="K412">
        <v>99</v>
      </c>
      <c r="M412" t="s">
        <v>19</v>
      </c>
    </row>
    <row r="413" spans="1:13" x14ac:dyDescent="0.3">
      <c r="A413">
        <v>413</v>
      </c>
      <c r="B413" s="1">
        <v>37467</v>
      </c>
      <c r="C413">
        <v>0</v>
      </c>
      <c r="D413">
        <f t="shared" si="32"/>
        <v>0</v>
      </c>
      <c r="E413">
        <f t="shared" si="35"/>
        <v>149</v>
      </c>
      <c r="F413">
        <f t="shared" si="36"/>
        <v>-104</v>
      </c>
      <c r="G413">
        <v>99</v>
      </c>
      <c r="H413">
        <f t="shared" si="34"/>
        <v>145</v>
      </c>
      <c r="I413">
        <f t="shared" si="33"/>
        <v>-108</v>
      </c>
      <c r="J413">
        <v>99</v>
      </c>
      <c r="K413">
        <v>99</v>
      </c>
      <c r="M413" t="s">
        <v>19</v>
      </c>
    </row>
    <row r="414" spans="1:13" x14ac:dyDescent="0.3">
      <c r="A414">
        <v>414</v>
      </c>
      <c r="B414" s="1">
        <v>37468</v>
      </c>
      <c r="C414">
        <v>0</v>
      </c>
      <c r="D414">
        <f t="shared" si="32"/>
        <v>0</v>
      </c>
      <c r="E414">
        <f t="shared" si="35"/>
        <v>150</v>
      </c>
      <c r="F414">
        <f t="shared" si="36"/>
        <v>-103</v>
      </c>
      <c r="G414">
        <v>99</v>
      </c>
      <c r="H414">
        <f t="shared" si="34"/>
        <v>146</v>
      </c>
      <c r="I414">
        <f t="shared" si="33"/>
        <v>-107</v>
      </c>
      <c r="J414">
        <v>99</v>
      </c>
      <c r="K414">
        <v>99</v>
      </c>
      <c r="M414" t="s">
        <v>19</v>
      </c>
    </row>
    <row r="415" spans="1:13" x14ac:dyDescent="0.3">
      <c r="A415">
        <v>415</v>
      </c>
      <c r="B415" s="1">
        <v>37469</v>
      </c>
      <c r="C415">
        <v>0</v>
      </c>
      <c r="D415">
        <f t="shared" si="32"/>
        <v>0</v>
      </c>
      <c r="E415">
        <f t="shared" si="35"/>
        <v>151</v>
      </c>
      <c r="F415">
        <f t="shared" si="36"/>
        <v>-102</v>
      </c>
      <c r="G415">
        <v>99</v>
      </c>
      <c r="H415">
        <f t="shared" si="34"/>
        <v>147</v>
      </c>
      <c r="I415">
        <f t="shared" si="33"/>
        <v>-106</v>
      </c>
      <c r="J415">
        <v>99</v>
      </c>
      <c r="K415">
        <v>99</v>
      </c>
      <c r="M415" t="s">
        <v>19</v>
      </c>
    </row>
    <row r="416" spans="1:13" x14ac:dyDescent="0.3">
      <c r="A416">
        <v>416</v>
      </c>
      <c r="B416" s="1">
        <v>37470</v>
      </c>
      <c r="C416">
        <v>0</v>
      </c>
      <c r="D416">
        <f t="shared" si="32"/>
        <v>0</v>
      </c>
      <c r="E416">
        <f t="shared" si="35"/>
        <v>152</v>
      </c>
      <c r="F416">
        <f t="shared" si="36"/>
        <v>-101</v>
      </c>
      <c r="G416">
        <v>99</v>
      </c>
      <c r="H416">
        <f t="shared" si="34"/>
        <v>148</v>
      </c>
      <c r="I416">
        <f t="shared" si="33"/>
        <v>-105</v>
      </c>
      <c r="J416">
        <v>99</v>
      </c>
      <c r="K416">
        <v>99</v>
      </c>
      <c r="M416" t="s">
        <v>19</v>
      </c>
    </row>
    <row r="417" spans="1:13" x14ac:dyDescent="0.3">
      <c r="A417">
        <v>417</v>
      </c>
      <c r="B417" s="1">
        <v>37473</v>
      </c>
      <c r="C417">
        <v>0</v>
      </c>
      <c r="D417">
        <f t="shared" si="32"/>
        <v>0</v>
      </c>
      <c r="E417">
        <f t="shared" si="35"/>
        <v>153</v>
      </c>
      <c r="F417">
        <f t="shared" si="36"/>
        <v>-100</v>
      </c>
      <c r="G417">
        <v>99</v>
      </c>
      <c r="H417">
        <f t="shared" si="34"/>
        <v>149</v>
      </c>
      <c r="I417">
        <f t="shared" si="33"/>
        <v>-104</v>
      </c>
      <c r="J417">
        <v>99</v>
      </c>
      <c r="K417">
        <v>99</v>
      </c>
      <c r="M417" t="s">
        <v>19</v>
      </c>
    </row>
    <row r="418" spans="1:13" x14ac:dyDescent="0.3">
      <c r="A418">
        <v>418</v>
      </c>
      <c r="B418" s="1">
        <v>37474</v>
      </c>
      <c r="C418">
        <v>0</v>
      </c>
      <c r="D418">
        <f t="shared" si="32"/>
        <v>0</v>
      </c>
      <c r="E418">
        <f t="shared" si="35"/>
        <v>154</v>
      </c>
      <c r="F418">
        <f t="shared" si="36"/>
        <v>-99</v>
      </c>
      <c r="G418">
        <v>99</v>
      </c>
      <c r="H418">
        <f t="shared" si="34"/>
        <v>150</v>
      </c>
      <c r="I418">
        <f t="shared" si="33"/>
        <v>-103</v>
      </c>
      <c r="J418">
        <v>99</v>
      </c>
      <c r="K418">
        <v>99</v>
      </c>
      <c r="M418" t="s">
        <v>19</v>
      </c>
    </row>
    <row r="419" spans="1:13" x14ac:dyDescent="0.3">
      <c r="A419">
        <v>419</v>
      </c>
      <c r="B419" s="1">
        <v>37475</v>
      </c>
      <c r="C419">
        <v>0</v>
      </c>
      <c r="D419">
        <f t="shared" si="32"/>
        <v>0</v>
      </c>
      <c r="E419">
        <f t="shared" si="35"/>
        <v>155</v>
      </c>
      <c r="F419">
        <f t="shared" si="36"/>
        <v>-98</v>
      </c>
      <c r="G419">
        <v>99</v>
      </c>
      <c r="H419">
        <f t="shared" si="34"/>
        <v>151</v>
      </c>
      <c r="I419">
        <f t="shared" si="33"/>
        <v>-102</v>
      </c>
      <c r="J419">
        <v>99</v>
      </c>
      <c r="K419">
        <v>99</v>
      </c>
      <c r="M419" t="s">
        <v>19</v>
      </c>
    </row>
    <row r="420" spans="1:13" x14ac:dyDescent="0.3">
      <c r="A420">
        <v>420</v>
      </c>
      <c r="B420" s="1">
        <v>37476</v>
      </c>
      <c r="C420">
        <v>0</v>
      </c>
      <c r="D420">
        <f t="shared" si="32"/>
        <v>0</v>
      </c>
      <c r="E420">
        <f t="shared" si="35"/>
        <v>156</v>
      </c>
      <c r="F420">
        <f t="shared" si="36"/>
        <v>-97</v>
      </c>
      <c r="G420">
        <v>99</v>
      </c>
      <c r="H420">
        <f t="shared" si="34"/>
        <v>152</v>
      </c>
      <c r="I420">
        <f t="shared" si="33"/>
        <v>-101</v>
      </c>
      <c r="J420">
        <v>99</v>
      </c>
      <c r="K420">
        <v>99</v>
      </c>
      <c r="M420" t="s">
        <v>19</v>
      </c>
    </row>
    <row r="421" spans="1:13" x14ac:dyDescent="0.3">
      <c r="A421">
        <v>421</v>
      </c>
      <c r="B421" s="1">
        <v>37477</v>
      </c>
      <c r="C421">
        <v>0</v>
      </c>
      <c r="D421">
        <f t="shared" si="32"/>
        <v>0</v>
      </c>
      <c r="E421">
        <f t="shared" si="35"/>
        <v>157</v>
      </c>
      <c r="F421">
        <f t="shared" si="36"/>
        <v>-96</v>
      </c>
      <c r="G421">
        <v>99</v>
      </c>
      <c r="H421">
        <f t="shared" si="34"/>
        <v>153</v>
      </c>
      <c r="I421">
        <f t="shared" si="33"/>
        <v>-100</v>
      </c>
      <c r="J421">
        <v>99</v>
      </c>
      <c r="K421">
        <v>99</v>
      </c>
      <c r="M421" t="s">
        <v>19</v>
      </c>
    </row>
    <row r="422" spans="1:13" x14ac:dyDescent="0.3">
      <c r="A422">
        <v>422</v>
      </c>
      <c r="B422" s="1">
        <v>37480</v>
      </c>
      <c r="C422">
        <v>0</v>
      </c>
      <c r="D422">
        <f t="shared" si="32"/>
        <v>0</v>
      </c>
      <c r="E422">
        <f t="shared" si="35"/>
        <v>158</v>
      </c>
      <c r="F422">
        <f t="shared" si="36"/>
        <v>-95</v>
      </c>
      <c r="G422">
        <v>99</v>
      </c>
      <c r="H422">
        <f t="shared" si="34"/>
        <v>154</v>
      </c>
      <c r="I422">
        <f t="shared" si="33"/>
        <v>-99</v>
      </c>
      <c r="J422">
        <v>99</v>
      </c>
      <c r="K422">
        <v>99</v>
      </c>
      <c r="M422" t="s">
        <v>19</v>
      </c>
    </row>
    <row r="423" spans="1:13" x14ac:dyDescent="0.3">
      <c r="A423">
        <v>423</v>
      </c>
      <c r="B423" s="1">
        <v>37481</v>
      </c>
      <c r="C423">
        <v>0</v>
      </c>
      <c r="D423">
        <f t="shared" si="32"/>
        <v>0</v>
      </c>
      <c r="E423">
        <f t="shared" si="35"/>
        <v>159</v>
      </c>
      <c r="F423">
        <f t="shared" si="36"/>
        <v>-94</v>
      </c>
      <c r="G423">
        <v>99</v>
      </c>
      <c r="H423">
        <f t="shared" si="34"/>
        <v>155</v>
      </c>
      <c r="I423">
        <f t="shared" si="33"/>
        <v>-98</v>
      </c>
      <c r="J423">
        <v>99</v>
      </c>
      <c r="K423">
        <v>99</v>
      </c>
      <c r="M423" t="s">
        <v>19</v>
      </c>
    </row>
    <row r="424" spans="1:13" x14ac:dyDescent="0.3">
      <c r="A424">
        <v>424</v>
      </c>
      <c r="B424" s="1">
        <v>37482</v>
      </c>
      <c r="C424">
        <v>0</v>
      </c>
      <c r="D424">
        <f t="shared" si="32"/>
        <v>0</v>
      </c>
      <c r="E424">
        <f t="shared" si="35"/>
        <v>160</v>
      </c>
      <c r="F424">
        <f t="shared" si="36"/>
        <v>-93</v>
      </c>
      <c r="G424">
        <v>99</v>
      </c>
      <c r="H424">
        <f t="shared" si="34"/>
        <v>156</v>
      </c>
      <c r="I424">
        <f t="shared" si="33"/>
        <v>-97</v>
      </c>
      <c r="J424">
        <v>99</v>
      </c>
      <c r="K424">
        <v>99</v>
      </c>
      <c r="M424" t="s">
        <v>19</v>
      </c>
    </row>
    <row r="425" spans="1:13" x14ac:dyDescent="0.3">
      <c r="A425">
        <v>425</v>
      </c>
      <c r="B425" s="1">
        <v>37483</v>
      </c>
      <c r="C425">
        <v>0</v>
      </c>
      <c r="D425">
        <f t="shared" si="32"/>
        <v>0</v>
      </c>
      <c r="E425">
        <f t="shared" si="35"/>
        <v>161</v>
      </c>
      <c r="F425">
        <f t="shared" si="36"/>
        <v>-92</v>
      </c>
      <c r="G425">
        <v>99</v>
      </c>
      <c r="H425">
        <f t="shared" si="34"/>
        <v>157</v>
      </c>
      <c r="I425">
        <f t="shared" si="33"/>
        <v>-96</v>
      </c>
      <c r="J425">
        <v>99</v>
      </c>
      <c r="K425">
        <v>99</v>
      </c>
      <c r="M425" t="s">
        <v>19</v>
      </c>
    </row>
    <row r="426" spans="1:13" x14ac:dyDescent="0.3">
      <c r="A426">
        <v>426</v>
      </c>
      <c r="B426" s="1">
        <v>37484</v>
      </c>
      <c r="C426">
        <v>0</v>
      </c>
      <c r="D426">
        <f t="shared" si="32"/>
        <v>0</v>
      </c>
      <c r="E426">
        <f t="shared" si="35"/>
        <v>162</v>
      </c>
      <c r="F426">
        <f t="shared" si="36"/>
        <v>-91</v>
      </c>
      <c r="G426">
        <v>99</v>
      </c>
      <c r="H426">
        <f t="shared" si="34"/>
        <v>158</v>
      </c>
      <c r="I426">
        <f t="shared" si="33"/>
        <v>-95</v>
      </c>
      <c r="J426">
        <v>99</v>
      </c>
      <c r="K426">
        <v>99</v>
      </c>
      <c r="M426" t="s">
        <v>19</v>
      </c>
    </row>
    <row r="427" spans="1:13" x14ac:dyDescent="0.3">
      <c r="A427">
        <v>427</v>
      </c>
      <c r="B427" s="1">
        <v>37487</v>
      </c>
      <c r="C427">
        <v>0</v>
      </c>
      <c r="D427">
        <f t="shared" si="32"/>
        <v>0</v>
      </c>
      <c r="E427">
        <f t="shared" si="35"/>
        <v>163</v>
      </c>
      <c r="F427">
        <f t="shared" si="36"/>
        <v>-90</v>
      </c>
      <c r="G427">
        <v>99</v>
      </c>
      <c r="H427">
        <f t="shared" si="34"/>
        <v>159</v>
      </c>
      <c r="I427">
        <f t="shared" si="33"/>
        <v>-94</v>
      </c>
      <c r="J427">
        <v>99</v>
      </c>
      <c r="K427">
        <v>99</v>
      </c>
      <c r="M427" t="s">
        <v>19</v>
      </c>
    </row>
    <row r="428" spans="1:13" x14ac:dyDescent="0.3">
      <c r="A428">
        <v>428</v>
      </c>
      <c r="B428" s="1">
        <v>37488</v>
      </c>
      <c r="C428">
        <v>0</v>
      </c>
      <c r="D428">
        <f t="shared" si="32"/>
        <v>0</v>
      </c>
      <c r="E428">
        <f t="shared" si="35"/>
        <v>164</v>
      </c>
      <c r="F428">
        <f t="shared" si="36"/>
        <v>-89</v>
      </c>
      <c r="G428">
        <v>99</v>
      </c>
      <c r="H428">
        <f t="shared" si="34"/>
        <v>160</v>
      </c>
      <c r="I428">
        <f t="shared" si="33"/>
        <v>-93</v>
      </c>
      <c r="J428">
        <v>99</v>
      </c>
      <c r="K428">
        <v>99</v>
      </c>
      <c r="M428" t="s">
        <v>19</v>
      </c>
    </row>
    <row r="429" spans="1:13" x14ac:dyDescent="0.3">
      <c r="A429">
        <v>429</v>
      </c>
      <c r="B429" s="1">
        <v>37489</v>
      </c>
      <c r="C429">
        <v>0</v>
      </c>
      <c r="D429">
        <f t="shared" si="32"/>
        <v>0</v>
      </c>
      <c r="E429">
        <f t="shared" si="35"/>
        <v>165</v>
      </c>
      <c r="F429">
        <f t="shared" si="36"/>
        <v>-88</v>
      </c>
      <c r="G429">
        <v>99</v>
      </c>
      <c r="H429">
        <f t="shared" si="34"/>
        <v>161</v>
      </c>
      <c r="I429">
        <f t="shared" si="33"/>
        <v>-92</v>
      </c>
      <c r="J429">
        <v>99</v>
      </c>
      <c r="K429">
        <v>99</v>
      </c>
      <c r="M429" t="s">
        <v>19</v>
      </c>
    </row>
    <row r="430" spans="1:13" x14ac:dyDescent="0.3">
      <c r="A430">
        <v>430</v>
      </c>
      <c r="B430" s="1">
        <v>37490</v>
      </c>
      <c r="C430">
        <v>0</v>
      </c>
      <c r="D430">
        <f t="shared" si="32"/>
        <v>0</v>
      </c>
      <c r="E430">
        <f t="shared" si="35"/>
        <v>166</v>
      </c>
      <c r="F430">
        <f t="shared" si="36"/>
        <v>-87</v>
      </c>
      <c r="G430">
        <v>99</v>
      </c>
      <c r="H430">
        <f t="shared" si="34"/>
        <v>162</v>
      </c>
      <c r="I430">
        <f t="shared" si="33"/>
        <v>-91</v>
      </c>
      <c r="J430">
        <v>99</v>
      </c>
      <c r="K430">
        <v>99</v>
      </c>
      <c r="M430" t="s">
        <v>19</v>
      </c>
    </row>
    <row r="431" spans="1:13" x14ac:dyDescent="0.3">
      <c r="A431">
        <v>431</v>
      </c>
      <c r="B431" s="1">
        <v>37491</v>
      </c>
      <c r="C431">
        <v>0</v>
      </c>
      <c r="D431">
        <f t="shared" si="32"/>
        <v>0</v>
      </c>
      <c r="E431">
        <f t="shared" si="35"/>
        <v>167</v>
      </c>
      <c r="F431">
        <f t="shared" si="36"/>
        <v>-86</v>
      </c>
      <c r="G431">
        <v>99</v>
      </c>
      <c r="H431">
        <f t="shared" si="34"/>
        <v>163</v>
      </c>
      <c r="I431">
        <f t="shared" si="33"/>
        <v>-90</v>
      </c>
      <c r="J431">
        <v>99</v>
      </c>
      <c r="K431">
        <v>99</v>
      </c>
      <c r="M431" t="s">
        <v>19</v>
      </c>
    </row>
    <row r="432" spans="1:13" x14ac:dyDescent="0.3">
      <c r="A432">
        <v>432</v>
      </c>
      <c r="B432" s="1">
        <v>37494</v>
      </c>
      <c r="C432">
        <v>0</v>
      </c>
      <c r="D432">
        <f t="shared" si="32"/>
        <v>0</v>
      </c>
      <c r="E432">
        <f t="shared" si="35"/>
        <v>168</v>
      </c>
      <c r="F432">
        <f t="shared" si="36"/>
        <v>-85</v>
      </c>
      <c r="G432">
        <v>99</v>
      </c>
      <c r="H432">
        <f t="shared" si="34"/>
        <v>164</v>
      </c>
      <c r="I432">
        <f t="shared" si="33"/>
        <v>-89</v>
      </c>
      <c r="J432">
        <v>99</v>
      </c>
      <c r="K432">
        <v>99</v>
      </c>
      <c r="M432" t="s">
        <v>19</v>
      </c>
    </row>
    <row r="433" spans="1:13" x14ac:dyDescent="0.3">
      <c r="A433">
        <v>433</v>
      </c>
      <c r="B433" s="1">
        <v>37495</v>
      </c>
      <c r="C433">
        <v>0</v>
      </c>
      <c r="D433">
        <f t="shared" si="32"/>
        <v>0</v>
      </c>
      <c r="E433">
        <f t="shared" si="35"/>
        <v>169</v>
      </c>
      <c r="F433">
        <f t="shared" si="36"/>
        <v>-84</v>
      </c>
      <c r="G433">
        <v>99</v>
      </c>
      <c r="H433">
        <f t="shared" si="34"/>
        <v>165</v>
      </c>
      <c r="I433">
        <f t="shared" si="33"/>
        <v>-88</v>
      </c>
      <c r="J433">
        <v>99</v>
      </c>
      <c r="K433">
        <v>99</v>
      </c>
      <c r="M433" t="s">
        <v>19</v>
      </c>
    </row>
    <row r="434" spans="1:13" x14ac:dyDescent="0.3">
      <c r="A434">
        <v>434</v>
      </c>
      <c r="B434" s="1">
        <v>37496</v>
      </c>
      <c r="C434">
        <v>0</v>
      </c>
      <c r="D434">
        <f t="shared" si="32"/>
        <v>0</v>
      </c>
      <c r="E434">
        <f t="shared" si="35"/>
        <v>170</v>
      </c>
      <c r="F434">
        <f t="shared" si="36"/>
        <v>-83</v>
      </c>
      <c r="G434">
        <v>99</v>
      </c>
      <c r="H434">
        <f t="shared" si="34"/>
        <v>166</v>
      </c>
      <c r="I434">
        <f t="shared" si="33"/>
        <v>-87</v>
      </c>
      <c r="J434">
        <v>99</v>
      </c>
      <c r="K434">
        <v>99</v>
      </c>
      <c r="M434" t="s">
        <v>19</v>
      </c>
    </row>
    <row r="435" spans="1:13" x14ac:dyDescent="0.3">
      <c r="A435">
        <v>435</v>
      </c>
      <c r="B435" s="1">
        <v>37497</v>
      </c>
      <c r="C435">
        <v>0</v>
      </c>
      <c r="D435">
        <f t="shared" si="32"/>
        <v>0</v>
      </c>
      <c r="E435">
        <f t="shared" si="35"/>
        <v>171</v>
      </c>
      <c r="F435">
        <f t="shared" si="36"/>
        <v>-82</v>
      </c>
      <c r="G435">
        <v>99</v>
      </c>
      <c r="H435">
        <f t="shared" si="34"/>
        <v>167</v>
      </c>
      <c r="I435">
        <f t="shared" si="33"/>
        <v>-86</v>
      </c>
      <c r="J435">
        <v>99</v>
      </c>
      <c r="K435">
        <v>99</v>
      </c>
      <c r="M435" t="s">
        <v>19</v>
      </c>
    </row>
    <row r="436" spans="1:13" x14ac:dyDescent="0.3">
      <c r="A436">
        <v>436</v>
      </c>
      <c r="B436" s="1">
        <v>37498</v>
      </c>
      <c r="C436">
        <v>0</v>
      </c>
      <c r="D436">
        <f t="shared" si="32"/>
        <v>0</v>
      </c>
      <c r="E436">
        <f t="shared" si="35"/>
        <v>172</v>
      </c>
      <c r="F436">
        <f t="shared" si="36"/>
        <v>-81</v>
      </c>
      <c r="G436">
        <v>99</v>
      </c>
      <c r="H436">
        <f t="shared" si="34"/>
        <v>168</v>
      </c>
      <c r="I436">
        <f t="shared" si="33"/>
        <v>-85</v>
      </c>
      <c r="J436">
        <v>99</v>
      </c>
      <c r="K436">
        <v>99</v>
      </c>
      <c r="M436" t="s">
        <v>19</v>
      </c>
    </row>
    <row r="437" spans="1:13" x14ac:dyDescent="0.3">
      <c r="A437">
        <v>437</v>
      </c>
      <c r="B437" s="1">
        <v>37502</v>
      </c>
      <c r="C437">
        <v>0</v>
      </c>
      <c r="D437">
        <f t="shared" si="32"/>
        <v>0</v>
      </c>
      <c r="E437">
        <f t="shared" si="35"/>
        <v>173</v>
      </c>
      <c r="F437">
        <f t="shared" si="36"/>
        <v>-80</v>
      </c>
      <c r="G437">
        <v>99</v>
      </c>
      <c r="H437">
        <f t="shared" si="34"/>
        <v>169</v>
      </c>
      <c r="I437">
        <f t="shared" si="33"/>
        <v>-84</v>
      </c>
      <c r="J437">
        <v>99</v>
      </c>
      <c r="K437">
        <v>99</v>
      </c>
      <c r="M437" t="s">
        <v>19</v>
      </c>
    </row>
    <row r="438" spans="1:13" x14ac:dyDescent="0.3">
      <c r="A438">
        <v>438</v>
      </c>
      <c r="B438" s="1">
        <v>37503</v>
      </c>
      <c r="C438">
        <v>0</v>
      </c>
      <c r="D438">
        <f t="shared" si="32"/>
        <v>0</v>
      </c>
      <c r="E438">
        <f t="shared" si="35"/>
        <v>174</v>
      </c>
      <c r="F438">
        <f t="shared" si="36"/>
        <v>-79</v>
      </c>
      <c r="G438">
        <v>99</v>
      </c>
      <c r="H438">
        <f t="shared" si="34"/>
        <v>170</v>
      </c>
      <c r="I438">
        <f t="shared" si="33"/>
        <v>-83</v>
      </c>
      <c r="J438">
        <v>99</v>
      </c>
      <c r="K438">
        <v>99</v>
      </c>
      <c r="M438" t="s">
        <v>19</v>
      </c>
    </row>
    <row r="439" spans="1:13" x14ac:dyDescent="0.3">
      <c r="A439">
        <v>439</v>
      </c>
      <c r="B439" s="1">
        <v>37504</v>
      </c>
      <c r="C439">
        <v>0</v>
      </c>
      <c r="D439">
        <f t="shared" si="32"/>
        <v>0</v>
      </c>
      <c r="E439">
        <f t="shared" si="35"/>
        <v>175</v>
      </c>
      <c r="F439">
        <f t="shared" si="36"/>
        <v>-78</v>
      </c>
      <c r="G439">
        <v>99</v>
      </c>
      <c r="H439">
        <f t="shared" si="34"/>
        <v>171</v>
      </c>
      <c r="I439">
        <f t="shared" si="33"/>
        <v>-82</v>
      </c>
      <c r="J439">
        <v>99</v>
      </c>
      <c r="K439">
        <v>99</v>
      </c>
      <c r="M439" t="s">
        <v>19</v>
      </c>
    </row>
    <row r="440" spans="1:13" x14ac:dyDescent="0.3">
      <c r="A440">
        <v>440</v>
      </c>
      <c r="B440" s="1">
        <v>37505</v>
      </c>
      <c r="C440">
        <v>0</v>
      </c>
      <c r="D440">
        <f t="shared" si="32"/>
        <v>0</v>
      </c>
      <c r="E440">
        <f t="shared" si="35"/>
        <v>176</v>
      </c>
      <c r="F440">
        <f t="shared" si="36"/>
        <v>-77</v>
      </c>
      <c r="G440">
        <v>99</v>
      </c>
      <c r="H440">
        <f t="shared" si="34"/>
        <v>172</v>
      </c>
      <c r="I440">
        <f t="shared" si="33"/>
        <v>-81</v>
      </c>
      <c r="J440">
        <v>99</v>
      </c>
      <c r="K440">
        <v>99</v>
      </c>
      <c r="M440" t="s">
        <v>19</v>
      </c>
    </row>
    <row r="441" spans="1:13" x14ac:dyDescent="0.3">
      <c r="A441">
        <v>441</v>
      </c>
      <c r="B441" s="1">
        <v>37508</v>
      </c>
      <c r="C441">
        <v>0</v>
      </c>
      <c r="D441">
        <f t="shared" si="32"/>
        <v>0</v>
      </c>
      <c r="E441">
        <f t="shared" si="35"/>
        <v>177</v>
      </c>
      <c r="F441">
        <f t="shared" si="36"/>
        <v>-76</v>
      </c>
      <c r="G441">
        <v>99</v>
      </c>
      <c r="H441">
        <f t="shared" si="34"/>
        <v>173</v>
      </c>
      <c r="I441">
        <f t="shared" si="33"/>
        <v>-80</v>
      </c>
      <c r="J441">
        <v>99</v>
      </c>
      <c r="K441">
        <v>99</v>
      </c>
      <c r="M441" t="s">
        <v>19</v>
      </c>
    </row>
    <row r="442" spans="1:13" x14ac:dyDescent="0.3">
      <c r="A442">
        <v>442</v>
      </c>
      <c r="B442" s="1">
        <v>37509</v>
      </c>
      <c r="C442">
        <v>0</v>
      </c>
      <c r="D442">
        <f t="shared" si="32"/>
        <v>0</v>
      </c>
      <c r="E442">
        <f t="shared" si="35"/>
        <v>178</v>
      </c>
      <c r="F442">
        <f t="shared" si="36"/>
        <v>-75</v>
      </c>
      <c r="G442">
        <v>99</v>
      </c>
      <c r="H442">
        <f t="shared" si="34"/>
        <v>174</v>
      </c>
      <c r="I442">
        <f t="shared" si="33"/>
        <v>-79</v>
      </c>
      <c r="J442">
        <v>99</v>
      </c>
      <c r="K442">
        <v>99</v>
      </c>
      <c r="M442" t="s">
        <v>19</v>
      </c>
    </row>
    <row r="443" spans="1:13" x14ac:dyDescent="0.3">
      <c r="A443">
        <v>443</v>
      </c>
      <c r="B443" s="1">
        <v>37510</v>
      </c>
      <c r="C443">
        <v>0</v>
      </c>
      <c r="D443">
        <f t="shared" si="32"/>
        <v>0</v>
      </c>
      <c r="E443">
        <f t="shared" si="35"/>
        <v>179</v>
      </c>
      <c r="F443">
        <f t="shared" si="36"/>
        <v>-74</v>
      </c>
      <c r="G443">
        <v>99</v>
      </c>
      <c r="H443">
        <f t="shared" si="34"/>
        <v>175</v>
      </c>
      <c r="I443">
        <f t="shared" si="33"/>
        <v>-78</v>
      </c>
      <c r="J443">
        <v>99</v>
      </c>
      <c r="K443">
        <v>99</v>
      </c>
      <c r="M443" t="s">
        <v>19</v>
      </c>
    </row>
    <row r="444" spans="1:13" x14ac:dyDescent="0.3">
      <c r="A444">
        <v>444</v>
      </c>
      <c r="B444" s="1">
        <v>37511</v>
      </c>
      <c r="C444">
        <v>0</v>
      </c>
      <c r="D444">
        <f t="shared" si="32"/>
        <v>0</v>
      </c>
      <c r="E444">
        <f t="shared" si="35"/>
        <v>180</v>
      </c>
      <c r="F444">
        <f t="shared" si="36"/>
        <v>-73</v>
      </c>
      <c r="G444">
        <v>99</v>
      </c>
      <c r="H444">
        <f t="shared" si="34"/>
        <v>176</v>
      </c>
      <c r="I444">
        <f t="shared" si="33"/>
        <v>-77</v>
      </c>
      <c r="J444">
        <v>99</v>
      </c>
      <c r="K444">
        <v>99</v>
      </c>
      <c r="M444" t="s">
        <v>19</v>
      </c>
    </row>
    <row r="445" spans="1:13" x14ac:dyDescent="0.3">
      <c r="A445">
        <v>445</v>
      </c>
      <c r="B445" s="1">
        <v>37512</v>
      </c>
      <c r="C445">
        <v>0</v>
      </c>
      <c r="D445">
        <f t="shared" si="32"/>
        <v>0</v>
      </c>
      <c r="E445">
        <f t="shared" si="35"/>
        <v>181</v>
      </c>
      <c r="F445">
        <f t="shared" si="36"/>
        <v>-72</v>
      </c>
      <c r="G445">
        <v>99</v>
      </c>
      <c r="H445">
        <f t="shared" si="34"/>
        <v>177</v>
      </c>
      <c r="I445">
        <f t="shared" si="33"/>
        <v>-76</v>
      </c>
      <c r="J445">
        <v>99</v>
      </c>
      <c r="K445">
        <v>99</v>
      </c>
      <c r="M445" t="s">
        <v>19</v>
      </c>
    </row>
    <row r="446" spans="1:13" x14ac:dyDescent="0.3">
      <c r="A446">
        <v>446</v>
      </c>
      <c r="B446" s="1">
        <v>37515</v>
      </c>
      <c r="C446">
        <v>0</v>
      </c>
      <c r="D446">
        <f t="shared" si="32"/>
        <v>0</v>
      </c>
      <c r="E446">
        <f t="shared" si="35"/>
        <v>182</v>
      </c>
      <c r="F446">
        <f t="shared" si="36"/>
        <v>-71</v>
      </c>
      <c r="G446">
        <v>99</v>
      </c>
      <c r="H446">
        <f t="shared" si="34"/>
        <v>178</v>
      </c>
      <c r="I446">
        <f t="shared" si="33"/>
        <v>-75</v>
      </c>
      <c r="J446">
        <v>99</v>
      </c>
      <c r="K446">
        <v>99</v>
      </c>
      <c r="M446" t="s">
        <v>19</v>
      </c>
    </row>
    <row r="447" spans="1:13" x14ac:dyDescent="0.3">
      <c r="A447">
        <v>447</v>
      </c>
      <c r="B447" s="1">
        <v>37516</v>
      </c>
      <c r="C447">
        <v>0</v>
      </c>
      <c r="D447">
        <f t="shared" si="32"/>
        <v>0</v>
      </c>
      <c r="E447">
        <f t="shared" si="35"/>
        <v>183</v>
      </c>
      <c r="F447">
        <f t="shared" si="36"/>
        <v>-70</v>
      </c>
      <c r="G447">
        <v>99</v>
      </c>
      <c r="H447">
        <f t="shared" si="34"/>
        <v>179</v>
      </c>
      <c r="I447">
        <f t="shared" si="33"/>
        <v>-74</v>
      </c>
      <c r="J447">
        <v>99</v>
      </c>
      <c r="K447">
        <v>99</v>
      </c>
      <c r="M447" t="s">
        <v>19</v>
      </c>
    </row>
    <row r="448" spans="1:13" x14ac:dyDescent="0.3">
      <c r="A448">
        <v>448</v>
      </c>
      <c r="B448" s="1">
        <v>37517</v>
      </c>
      <c r="C448">
        <v>0</v>
      </c>
      <c r="D448">
        <f t="shared" si="32"/>
        <v>0</v>
      </c>
      <c r="E448">
        <f t="shared" si="35"/>
        <v>184</v>
      </c>
      <c r="F448">
        <f t="shared" si="36"/>
        <v>-69</v>
      </c>
      <c r="G448">
        <v>99</v>
      </c>
      <c r="H448">
        <f t="shared" si="34"/>
        <v>180</v>
      </c>
      <c r="I448">
        <f t="shared" si="33"/>
        <v>-73</v>
      </c>
      <c r="J448">
        <v>99</v>
      </c>
      <c r="K448">
        <v>99</v>
      </c>
      <c r="M448" t="s">
        <v>19</v>
      </c>
    </row>
    <row r="449" spans="1:13" x14ac:dyDescent="0.3">
      <c r="A449">
        <v>449</v>
      </c>
      <c r="B449" s="1">
        <v>37518</v>
      </c>
      <c r="C449">
        <v>0</v>
      </c>
      <c r="D449">
        <f t="shared" si="32"/>
        <v>0</v>
      </c>
      <c r="E449">
        <f t="shared" si="35"/>
        <v>185</v>
      </c>
      <c r="F449">
        <f t="shared" si="36"/>
        <v>-68</v>
      </c>
      <c r="G449">
        <v>99</v>
      </c>
      <c r="H449">
        <f t="shared" si="34"/>
        <v>181</v>
      </c>
      <c r="I449">
        <f t="shared" si="33"/>
        <v>-72</v>
      </c>
      <c r="J449">
        <v>99</v>
      </c>
      <c r="K449">
        <v>99</v>
      </c>
      <c r="M449" t="s">
        <v>19</v>
      </c>
    </row>
    <row r="450" spans="1:13" x14ac:dyDescent="0.3">
      <c r="A450">
        <v>450</v>
      </c>
      <c r="B450" s="1">
        <v>37519</v>
      </c>
      <c r="C450">
        <v>0</v>
      </c>
      <c r="D450">
        <f t="shared" si="32"/>
        <v>0</v>
      </c>
      <c r="E450">
        <f t="shared" si="35"/>
        <v>186</v>
      </c>
      <c r="F450">
        <f t="shared" si="36"/>
        <v>-67</v>
      </c>
      <c r="G450">
        <v>99</v>
      </c>
      <c r="H450">
        <f t="shared" si="34"/>
        <v>182</v>
      </c>
      <c r="I450">
        <f t="shared" si="33"/>
        <v>-71</v>
      </c>
      <c r="J450">
        <v>99</v>
      </c>
      <c r="K450">
        <v>99</v>
      </c>
      <c r="M450" t="s">
        <v>19</v>
      </c>
    </row>
    <row r="451" spans="1:13" x14ac:dyDescent="0.3">
      <c r="A451">
        <v>451</v>
      </c>
      <c r="B451" s="1">
        <v>37522</v>
      </c>
      <c r="C451">
        <v>0</v>
      </c>
      <c r="D451">
        <f t="shared" ref="D451:D514" si="37">+IF(YEAR(B451)&lt;&gt;YEAR(B450),1,0)</f>
        <v>0</v>
      </c>
      <c r="E451">
        <f t="shared" si="35"/>
        <v>187</v>
      </c>
      <c r="F451">
        <f t="shared" si="36"/>
        <v>-66</v>
      </c>
      <c r="G451">
        <v>99</v>
      </c>
      <c r="H451">
        <f t="shared" si="34"/>
        <v>183</v>
      </c>
      <c r="I451">
        <f t="shared" ref="I451:I514" si="38">+IF(D452=1,-1,I452-1)</f>
        <v>-70</v>
      </c>
      <c r="J451">
        <v>99</v>
      </c>
      <c r="K451">
        <v>99</v>
      </c>
      <c r="M451" t="s">
        <v>19</v>
      </c>
    </row>
    <row r="452" spans="1:13" x14ac:dyDescent="0.3">
      <c r="A452">
        <v>452</v>
      </c>
      <c r="B452" s="1">
        <v>37523</v>
      </c>
      <c r="C452">
        <v>0</v>
      </c>
      <c r="D452">
        <f t="shared" si="37"/>
        <v>0</v>
      </c>
      <c r="E452">
        <f t="shared" si="35"/>
        <v>188</v>
      </c>
      <c r="F452">
        <f t="shared" si="36"/>
        <v>-65</v>
      </c>
      <c r="G452">
        <v>99</v>
      </c>
      <c r="H452">
        <f t="shared" ref="H452:H515" si="39">+IF(D452=1,1,H451+1)</f>
        <v>184</v>
      </c>
      <c r="I452">
        <f t="shared" si="38"/>
        <v>-69</v>
      </c>
      <c r="J452">
        <v>99</v>
      </c>
      <c r="K452">
        <v>99</v>
      </c>
      <c r="M452" t="s">
        <v>19</v>
      </c>
    </row>
    <row r="453" spans="1:13" x14ac:dyDescent="0.3">
      <c r="A453">
        <v>453</v>
      </c>
      <c r="B453" s="1">
        <v>37524</v>
      </c>
      <c r="C453">
        <v>0</v>
      </c>
      <c r="D453">
        <f t="shared" si="37"/>
        <v>0</v>
      </c>
      <c r="E453">
        <f t="shared" si="35"/>
        <v>189</v>
      </c>
      <c r="F453">
        <f t="shared" si="36"/>
        <v>-64</v>
      </c>
      <c r="G453">
        <v>99</v>
      </c>
      <c r="H453">
        <f t="shared" si="39"/>
        <v>185</v>
      </c>
      <c r="I453">
        <f t="shared" si="38"/>
        <v>-68</v>
      </c>
      <c r="J453">
        <v>99</v>
      </c>
      <c r="K453">
        <v>99</v>
      </c>
      <c r="M453" t="s">
        <v>19</v>
      </c>
    </row>
    <row r="454" spans="1:13" x14ac:dyDescent="0.3">
      <c r="A454">
        <v>454</v>
      </c>
      <c r="B454" s="1">
        <v>37525</v>
      </c>
      <c r="C454">
        <v>0</v>
      </c>
      <c r="D454">
        <f t="shared" si="37"/>
        <v>0</v>
      </c>
      <c r="E454">
        <f t="shared" si="35"/>
        <v>190</v>
      </c>
      <c r="F454">
        <f t="shared" si="36"/>
        <v>-63</v>
      </c>
      <c r="G454">
        <v>99</v>
      </c>
      <c r="H454">
        <f t="shared" si="39"/>
        <v>186</v>
      </c>
      <c r="I454">
        <f t="shared" si="38"/>
        <v>-67</v>
      </c>
      <c r="J454">
        <v>99</v>
      </c>
      <c r="K454">
        <v>99</v>
      </c>
      <c r="M454" t="s">
        <v>19</v>
      </c>
    </row>
    <row r="455" spans="1:13" x14ac:dyDescent="0.3">
      <c r="A455">
        <v>455</v>
      </c>
      <c r="B455" s="1">
        <v>37526</v>
      </c>
      <c r="C455">
        <v>0</v>
      </c>
      <c r="D455">
        <f t="shared" si="37"/>
        <v>0</v>
      </c>
      <c r="E455">
        <f t="shared" si="35"/>
        <v>191</v>
      </c>
      <c r="F455">
        <f t="shared" si="36"/>
        <v>-62</v>
      </c>
      <c r="G455">
        <v>99</v>
      </c>
      <c r="H455">
        <f t="shared" si="39"/>
        <v>187</v>
      </c>
      <c r="I455">
        <f t="shared" si="38"/>
        <v>-66</v>
      </c>
      <c r="J455">
        <v>99</v>
      </c>
      <c r="K455">
        <v>99</v>
      </c>
      <c r="M455" t="s">
        <v>19</v>
      </c>
    </row>
    <row r="456" spans="1:13" x14ac:dyDescent="0.3">
      <c r="A456">
        <v>456</v>
      </c>
      <c r="B456" s="1">
        <v>37529</v>
      </c>
      <c r="C456">
        <v>0</v>
      </c>
      <c r="D456">
        <f t="shared" si="37"/>
        <v>0</v>
      </c>
      <c r="E456">
        <f t="shared" si="35"/>
        <v>192</v>
      </c>
      <c r="F456">
        <f t="shared" si="36"/>
        <v>-61</v>
      </c>
      <c r="G456">
        <v>99</v>
      </c>
      <c r="H456">
        <f t="shared" si="39"/>
        <v>188</v>
      </c>
      <c r="I456">
        <f t="shared" si="38"/>
        <v>-65</v>
      </c>
      <c r="J456">
        <v>99</v>
      </c>
      <c r="K456">
        <v>99</v>
      </c>
      <c r="M456" t="s">
        <v>19</v>
      </c>
    </row>
    <row r="457" spans="1:13" x14ac:dyDescent="0.3">
      <c r="A457">
        <v>457</v>
      </c>
      <c r="B457" s="1">
        <v>37530</v>
      </c>
      <c r="C457">
        <v>0</v>
      </c>
      <c r="D457">
        <f t="shared" si="37"/>
        <v>0</v>
      </c>
      <c r="E457">
        <f t="shared" si="35"/>
        <v>193</v>
      </c>
      <c r="F457">
        <f t="shared" si="36"/>
        <v>-60</v>
      </c>
      <c r="G457">
        <v>99</v>
      </c>
      <c r="H457">
        <f t="shared" si="39"/>
        <v>189</v>
      </c>
      <c r="I457">
        <f t="shared" si="38"/>
        <v>-64</v>
      </c>
      <c r="J457">
        <v>99</v>
      </c>
      <c r="K457">
        <v>99</v>
      </c>
      <c r="M457" t="s">
        <v>19</v>
      </c>
    </row>
    <row r="458" spans="1:13" x14ac:dyDescent="0.3">
      <c r="A458">
        <v>458</v>
      </c>
      <c r="B458" s="1">
        <v>37531</v>
      </c>
      <c r="C458">
        <v>0</v>
      </c>
      <c r="D458">
        <f t="shared" si="37"/>
        <v>0</v>
      </c>
      <c r="E458">
        <f t="shared" ref="E458:E521" si="40">+IF(C458=1,1,E457+1)</f>
        <v>194</v>
      </c>
      <c r="F458">
        <f t="shared" si="36"/>
        <v>-59</v>
      </c>
      <c r="G458">
        <v>99</v>
      </c>
      <c r="H458">
        <f t="shared" si="39"/>
        <v>190</v>
      </c>
      <c r="I458">
        <f t="shared" si="38"/>
        <v>-63</v>
      </c>
      <c r="J458">
        <v>99</v>
      </c>
      <c r="K458">
        <v>99</v>
      </c>
      <c r="M458" t="s">
        <v>19</v>
      </c>
    </row>
    <row r="459" spans="1:13" x14ac:dyDescent="0.3">
      <c r="A459">
        <v>459</v>
      </c>
      <c r="B459" s="1">
        <v>37532</v>
      </c>
      <c r="C459">
        <v>0</v>
      </c>
      <c r="D459">
        <f t="shared" si="37"/>
        <v>0</v>
      </c>
      <c r="E459">
        <f t="shared" si="40"/>
        <v>195</v>
      </c>
      <c r="F459">
        <f t="shared" si="36"/>
        <v>-58</v>
      </c>
      <c r="G459">
        <v>99</v>
      </c>
      <c r="H459">
        <f t="shared" si="39"/>
        <v>191</v>
      </c>
      <c r="I459">
        <f t="shared" si="38"/>
        <v>-62</v>
      </c>
      <c r="J459">
        <v>99</v>
      </c>
      <c r="K459">
        <v>99</v>
      </c>
      <c r="M459" t="s">
        <v>19</v>
      </c>
    </row>
    <row r="460" spans="1:13" x14ac:dyDescent="0.3">
      <c r="A460">
        <v>460</v>
      </c>
      <c r="B460" s="1">
        <v>37533</v>
      </c>
      <c r="C460">
        <v>0</v>
      </c>
      <c r="D460">
        <f t="shared" si="37"/>
        <v>0</v>
      </c>
      <c r="E460">
        <f t="shared" si="40"/>
        <v>196</v>
      </c>
      <c r="F460">
        <f t="shared" si="36"/>
        <v>-57</v>
      </c>
      <c r="G460">
        <v>99</v>
      </c>
      <c r="H460">
        <f t="shared" si="39"/>
        <v>192</v>
      </c>
      <c r="I460">
        <f t="shared" si="38"/>
        <v>-61</v>
      </c>
      <c r="J460">
        <v>99</v>
      </c>
      <c r="K460">
        <v>99</v>
      </c>
      <c r="M460" t="s">
        <v>19</v>
      </c>
    </row>
    <row r="461" spans="1:13" x14ac:dyDescent="0.3">
      <c r="A461">
        <v>461</v>
      </c>
      <c r="B461" s="1">
        <v>37536</v>
      </c>
      <c r="C461">
        <v>0</v>
      </c>
      <c r="D461">
        <f t="shared" si="37"/>
        <v>0</v>
      </c>
      <c r="E461">
        <f t="shared" si="40"/>
        <v>197</v>
      </c>
      <c r="F461">
        <f t="shared" si="36"/>
        <v>-56</v>
      </c>
      <c r="G461">
        <v>99</v>
      </c>
      <c r="H461">
        <f t="shared" si="39"/>
        <v>193</v>
      </c>
      <c r="I461">
        <f t="shared" si="38"/>
        <v>-60</v>
      </c>
      <c r="J461">
        <v>99</v>
      </c>
      <c r="K461">
        <v>99</v>
      </c>
      <c r="M461" t="s">
        <v>19</v>
      </c>
    </row>
    <row r="462" spans="1:13" x14ac:dyDescent="0.3">
      <c r="A462">
        <v>462</v>
      </c>
      <c r="B462" s="1">
        <v>37537</v>
      </c>
      <c r="C462">
        <v>0</v>
      </c>
      <c r="D462">
        <f t="shared" si="37"/>
        <v>0</v>
      </c>
      <c r="E462">
        <f t="shared" si="40"/>
        <v>198</v>
      </c>
      <c r="F462">
        <f t="shared" si="36"/>
        <v>-55</v>
      </c>
      <c r="G462">
        <v>99</v>
      </c>
      <c r="H462">
        <f t="shared" si="39"/>
        <v>194</v>
      </c>
      <c r="I462">
        <f t="shared" si="38"/>
        <v>-59</v>
      </c>
      <c r="J462">
        <v>99</v>
      </c>
      <c r="K462">
        <v>99</v>
      </c>
      <c r="M462" t="s">
        <v>19</v>
      </c>
    </row>
    <row r="463" spans="1:13" x14ac:dyDescent="0.3">
      <c r="A463">
        <v>463</v>
      </c>
      <c r="B463" s="1">
        <v>37538</v>
      </c>
      <c r="C463">
        <v>0</v>
      </c>
      <c r="D463">
        <f t="shared" si="37"/>
        <v>0</v>
      </c>
      <c r="E463">
        <f t="shared" si="40"/>
        <v>199</v>
      </c>
      <c r="F463">
        <f t="shared" si="36"/>
        <v>-54</v>
      </c>
      <c r="G463">
        <v>99</v>
      </c>
      <c r="H463">
        <f t="shared" si="39"/>
        <v>195</v>
      </c>
      <c r="I463">
        <f t="shared" si="38"/>
        <v>-58</v>
      </c>
      <c r="J463">
        <v>99</v>
      </c>
      <c r="K463">
        <v>99</v>
      </c>
      <c r="M463" t="s">
        <v>19</v>
      </c>
    </row>
    <row r="464" spans="1:13" x14ac:dyDescent="0.3">
      <c r="A464">
        <v>464</v>
      </c>
      <c r="B464" s="1">
        <v>37539</v>
      </c>
      <c r="C464">
        <v>0</v>
      </c>
      <c r="D464">
        <f t="shared" si="37"/>
        <v>0</v>
      </c>
      <c r="E464">
        <f t="shared" si="40"/>
        <v>200</v>
      </c>
      <c r="F464">
        <f t="shared" si="36"/>
        <v>-53</v>
      </c>
      <c r="G464">
        <v>99</v>
      </c>
      <c r="H464">
        <f t="shared" si="39"/>
        <v>196</v>
      </c>
      <c r="I464">
        <f t="shared" si="38"/>
        <v>-57</v>
      </c>
      <c r="J464">
        <v>99</v>
      </c>
      <c r="K464">
        <v>99</v>
      </c>
      <c r="M464" t="s">
        <v>19</v>
      </c>
    </row>
    <row r="465" spans="1:13" x14ac:dyDescent="0.3">
      <c r="A465">
        <v>465</v>
      </c>
      <c r="B465" s="1">
        <v>37540</v>
      </c>
      <c r="C465">
        <v>0</v>
      </c>
      <c r="D465">
        <f t="shared" si="37"/>
        <v>0</v>
      </c>
      <c r="E465">
        <f t="shared" si="40"/>
        <v>201</v>
      </c>
      <c r="F465">
        <f t="shared" ref="F465:F528" si="41">+IF(C466=1,-1,F466-1)</f>
        <v>-52</v>
      </c>
      <c r="G465">
        <v>99</v>
      </c>
      <c r="H465">
        <f t="shared" si="39"/>
        <v>197</v>
      </c>
      <c r="I465">
        <f t="shared" si="38"/>
        <v>-56</v>
      </c>
      <c r="J465">
        <v>99</v>
      </c>
      <c r="K465">
        <v>99</v>
      </c>
      <c r="M465" t="s">
        <v>19</v>
      </c>
    </row>
    <row r="466" spans="1:13" x14ac:dyDescent="0.3">
      <c r="A466">
        <v>466</v>
      </c>
      <c r="B466" s="1">
        <v>37543</v>
      </c>
      <c r="C466">
        <v>0</v>
      </c>
      <c r="D466">
        <f t="shared" si="37"/>
        <v>0</v>
      </c>
      <c r="E466">
        <f t="shared" si="40"/>
        <v>202</v>
      </c>
      <c r="F466">
        <f t="shared" si="41"/>
        <v>-51</v>
      </c>
      <c r="G466">
        <v>99</v>
      </c>
      <c r="H466">
        <f t="shared" si="39"/>
        <v>198</v>
      </c>
      <c r="I466">
        <f t="shared" si="38"/>
        <v>-55</v>
      </c>
      <c r="J466">
        <v>99</v>
      </c>
      <c r="K466">
        <v>99</v>
      </c>
      <c r="M466" t="s">
        <v>19</v>
      </c>
    </row>
    <row r="467" spans="1:13" x14ac:dyDescent="0.3">
      <c r="A467">
        <v>467</v>
      </c>
      <c r="B467" s="1">
        <v>37544</v>
      </c>
      <c r="C467">
        <v>0</v>
      </c>
      <c r="D467">
        <f t="shared" si="37"/>
        <v>0</v>
      </c>
      <c r="E467">
        <f t="shared" si="40"/>
        <v>203</v>
      </c>
      <c r="F467">
        <f t="shared" si="41"/>
        <v>-50</v>
      </c>
      <c r="G467">
        <v>99</v>
      </c>
      <c r="H467">
        <f t="shared" si="39"/>
        <v>199</v>
      </c>
      <c r="I467">
        <f t="shared" si="38"/>
        <v>-54</v>
      </c>
      <c r="J467">
        <v>99</v>
      </c>
      <c r="K467">
        <v>99</v>
      </c>
      <c r="M467" t="s">
        <v>19</v>
      </c>
    </row>
    <row r="468" spans="1:13" x14ac:dyDescent="0.3">
      <c r="A468">
        <v>468</v>
      </c>
      <c r="B468" s="1">
        <v>37545</v>
      </c>
      <c r="C468">
        <v>0</v>
      </c>
      <c r="D468">
        <f t="shared" si="37"/>
        <v>0</v>
      </c>
      <c r="E468">
        <f t="shared" si="40"/>
        <v>204</v>
      </c>
      <c r="F468">
        <f t="shared" si="41"/>
        <v>-49</v>
      </c>
      <c r="G468">
        <v>99</v>
      </c>
      <c r="H468">
        <f t="shared" si="39"/>
        <v>200</v>
      </c>
      <c r="I468">
        <f t="shared" si="38"/>
        <v>-53</v>
      </c>
      <c r="J468">
        <v>99</v>
      </c>
      <c r="K468">
        <v>99</v>
      </c>
      <c r="M468" t="s">
        <v>19</v>
      </c>
    </row>
    <row r="469" spans="1:13" x14ac:dyDescent="0.3">
      <c r="A469">
        <v>469</v>
      </c>
      <c r="B469" s="1">
        <v>37546</v>
      </c>
      <c r="C469">
        <v>0</v>
      </c>
      <c r="D469">
        <f t="shared" si="37"/>
        <v>0</v>
      </c>
      <c r="E469">
        <f t="shared" si="40"/>
        <v>205</v>
      </c>
      <c r="F469">
        <f t="shared" si="41"/>
        <v>-48</v>
      </c>
      <c r="G469">
        <v>99</v>
      </c>
      <c r="H469">
        <f t="shared" si="39"/>
        <v>201</v>
      </c>
      <c r="I469">
        <f t="shared" si="38"/>
        <v>-52</v>
      </c>
      <c r="J469">
        <v>99</v>
      </c>
      <c r="K469">
        <v>99</v>
      </c>
      <c r="M469" t="s">
        <v>19</v>
      </c>
    </row>
    <row r="470" spans="1:13" x14ac:dyDescent="0.3">
      <c r="A470">
        <v>470</v>
      </c>
      <c r="B470" s="1">
        <v>37547</v>
      </c>
      <c r="C470">
        <v>0</v>
      </c>
      <c r="D470">
        <f t="shared" si="37"/>
        <v>0</v>
      </c>
      <c r="E470">
        <f t="shared" si="40"/>
        <v>206</v>
      </c>
      <c r="F470">
        <f t="shared" si="41"/>
        <v>-47</v>
      </c>
      <c r="G470">
        <v>99</v>
      </c>
      <c r="H470">
        <f t="shared" si="39"/>
        <v>202</v>
      </c>
      <c r="I470">
        <f t="shared" si="38"/>
        <v>-51</v>
      </c>
      <c r="J470">
        <v>99</v>
      </c>
      <c r="K470">
        <v>99</v>
      </c>
      <c r="M470" t="s">
        <v>19</v>
      </c>
    </row>
    <row r="471" spans="1:13" x14ac:dyDescent="0.3">
      <c r="A471">
        <v>471</v>
      </c>
      <c r="B471" s="1">
        <v>37550</v>
      </c>
      <c r="C471">
        <v>0</v>
      </c>
      <c r="D471">
        <f t="shared" si="37"/>
        <v>0</v>
      </c>
      <c r="E471">
        <f t="shared" si="40"/>
        <v>207</v>
      </c>
      <c r="F471">
        <f t="shared" si="41"/>
        <v>-46</v>
      </c>
      <c r="G471">
        <v>99</v>
      </c>
      <c r="H471">
        <f t="shared" si="39"/>
        <v>203</v>
      </c>
      <c r="I471">
        <f t="shared" si="38"/>
        <v>-50</v>
      </c>
      <c r="J471">
        <v>99</v>
      </c>
      <c r="K471">
        <v>99</v>
      </c>
      <c r="M471" t="s">
        <v>19</v>
      </c>
    </row>
    <row r="472" spans="1:13" x14ac:dyDescent="0.3">
      <c r="A472">
        <v>472</v>
      </c>
      <c r="B472" s="1">
        <v>37551</v>
      </c>
      <c r="C472">
        <v>0</v>
      </c>
      <c r="D472">
        <f t="shared" si="37"/>
        <v>0</v>
      </c>
      <c r="E472">
        <f t="shared" si="40"/>
        <v>208</v>
      </c>
      <c r="F472">
        <f t="shared" si="41"/>
        <v>-45</v>
      </c>
      <c r="G472">
        <v>99</v>
      </c>
      <c r="H472">
        <f t="shared" si="39"/>
        <v>204</v>
      </c>
      <c r="I472">
        <f t="shared" si="38"/>
        <v>-49</v>
      </c>
      <c r="J472">
        <v>99</v>
      </c>
      <c r="K472">
        <v>99</v>
      </c>
      <c r="M472" t="s">
        <v>19</v>
      </c>
    </row>
    <row r="473" spans="1:13" x14ac:dyDescent="0.3">
      <c r="A473">
        <v>473</v>
      </c>
      <c r="B473" s="1">
        <v>37552</v>
      </c>
      <c r="C473">
        <v>0</v>
      </c>
      <c r="D473">
        <f t="shared" si="37"/>
        <v>0</v>
      </c>
      <c r="E473">
        <f t="shared" si="40"/>
        <v>209</v>
      </c>
      <c r="F473">
        <f t="shared" si="41"/>
        <v>-44</v>
      </c>
      <c r="G473">
        <v>99</v>
      </c>
      <c r="H473">
        <f t="shared" si="39"/>
        <v>205</v>
      </c>
      <c r="I473">
        <f t="shared" si="38"/>
        <v>-48</v>
      </c>
      <c r="J473">
        <v>99</v>
      </c>
      <c r="K473">
        <v>99</v>
      </c>
      <c r="M473" t="s">
        <v>19</v>
      </c>
    </row>
    <row r="474" spans="1:13" x14ac:dyDescent="0.3">
      <c r="A474">
        <v>474</v>
      </c>
      <c r="B474" s="1">
        <v>37553</v>
      </c>
      <c r="C474">
        <v>0</v>
      </c>
      <c r="D474">
        <f t="shared" si="37"/>
        <v>0</v>
      </c>
      <c r="E474">
        <f t="shared" si="40"/>
        <v>210</v>
      </c>
      <c r="F474">
        <f t="shared" si="41"/>
        <v>-43</v>
      </c>
      <c r="G474">
        <v>99</v>
      </c>
      <c r="H474">
        <f t="shared" si="39"/>
        <v>206</v>
      </c>
      <c r="I474">
        <f t="shared" si="38"/>
        <v>-47</v>
      </c>
      <c r="J474">
        <v>99</v>
      </c>
      <c r="K474">
        <v>99</v>
      </c>
      <c r="M474" t="s">
        <v>19</v>
      </c>
    </row>
    <row r="475" spans="1:13" x14ac:dyDescent="0.3">
      <c r="A475">
        <v>475</v>
      </c>
      <c r="B475" s="1">
        <v>37554</v>
      </c>
      <c r="C475">
        <v>0</v>
      </c>
      <c r="D475">
        <f t="shared" si="37"/>
        <v>0</v>
      </c>
      <c r="E475">
        <f t="shared" si="40"/>
        <v>211</v>
      </c>
      <c r="F475">
        <f t="shared" si="41"/>
        <v>-42</v>
      </c>
      <c r="G475">
        <v>99</v>
      </c>
      <c r="H475">
        <f t="shared" si="39"/>
        <v>207</v>
      </c>
      <c r="I475">
        <f t="shared" si="38"/>
        <v>-46</v>
      </c>
      <c r="J475">
        <v>99</v>
      </c>
      <c r="K475">
        <v>99</v>
      </c>
      <c r="M475" t="s">
        <v>19</v>
      </c>
    </row>
    <row r="476" spans="1:13" x14ac:dyDescent="0.3">
      <c r="A476">
        <v>476</v>
      </c>
      <c r="B476" s="1">
        <v>37557</v>
      </c>
      <c r="C476">
        <v>0</v>
      </c>
      <c r="D476">
        <f t="shared" si="37"/>
        <v>0</v>
      </c>
      <c r="E476">
        <f t="shared" si="40"/>
        <v>212</v>
      </c>
      <c r="F476">
        <f t="shared" si="41"/>
        <v>-41</v>
      </c>
      <c r="G476">
        <v>99</v>
      </c>
      <c r="H476">
        <f t="shared" si="39"/>
        <v>208</v>
      </c>
      <c r="I476">
        <f t="shared" si="38"/>
        <v>-45</v>
      </c>
      <c r="J476">
        <v>99</v>
      </c>
      <c r="K476">
        <v>99</v>
      </c>
      <c r="M476" t="s">
        <v>19</v>
      </c>
    </row>
    <row r="477" spans="1:13" x14ac:dyDescent="0.3">
      <c r="A477">
        <v>477</v>
      </c>
      <c r="B477" s="1">
        <v>37558</v>
      </c>
      <c r="C477">
        <v>0</v>
      </c>
      <c r="D477">
        <f t="shared" si="37"/>
        <v>0</v>
      </c>
      <c r="E477">
        <f t="shared" si="40"/>
        <v>213</v>
      </c>
      <c r="F477">
        <f t="shared" si="41"/>
        <v>-40</v>
      </c>
      <c r="G477">
        <v>99</v>
      </c>
      <c r="H477">
        <f t="shared" si="39"/>
        <v>209</v>
      </c>
      <c r="I477">
        <f t="shared" si="38"/>
        <v>-44</v>
      </c>
      <c r="J477">
        <v>99</v>
      </c>
      <c r="K477">
        <v>99</v>
      </c>
      <c r="M477" t="s">
        <v>19</v>
      </c>
    </row>
    <row r="478" spans="1:13" x14ac:dyDescent="0.3">
      <c r="A478">
        <v>478</v>
      </c>
      <c r="B478" s="1">
        <v>37559</v>
      </c>
      <c r="C478">
        <v>0</v>
      </c>
      <c r="D478">
        <f t="shared" si="37"/>
        <v>0</v>
      </c>
      <c r="E478">
        <f t="shared" si="40"/>
        <v>214</v>
      </c>
      <c r="F478">
        <f t="shared" si="41"/>
        <v>-39</v>
      </c>
      <c r="G478">
        <v>99</v>
      </c>
      <c r="H478">
        <f t="shared" si="39"/>
        <v>210</v>
      </c>
      <c r="I478">
        <f t="shared" si="38"/>
        <v>-43</v>
      </c>
      <c r="J478">
        <v>99</v>
      </c>
      <c r="K478">
        <v>99</v>
      </c>
      <c r="M478" t="s">
        <v>19</v>
      </c>
    </row>
    <row r="479" spans="1:13" x14ac:dyDescent="0.3">
      <c r="A479">
        <v>479</v>
      </c>
      <c r="B479" s="1">
        <v>37560</v>
      </c>
      <c r="C479">
        <v>0</v>
      </c>
      <c r="D479">
        <f t="shared" si="37"/>
        <v>0</v>
      </c>
      <c r="E479">
        <f t="shared" si="40"/>
        <v>215</v>
      </c>
      <c r="F479">
        <f t="shared" si="41"/>
        <v>-38</v>
      </c>
      <c r="G479">
        <v>99</v>
      </c>
      <c r="H479">
        <f t="shared" si="39"/>
        <v>211</v>
      </c>
      <c r="I479">
        <f t="shared" si="38"/>
        <v>-42</v>
      </c>
      <c r="J479">
        <v>99</v>
      </c>
      <c r="K479">
        <v>99</v>
      </c>
      <c r="M479" t="s">
        <v>19</v>
      </c>
    </row>
    <row r="480" spans="1:13" x14ac:dyDescent="0.3">
      <c r="A480">
        <v>480</v>
      </c>
      <c r="B480" s="1">
        <v>37561</v>
      </c>
      <c r="C480">
        <v>0</v>
      </c>
      <c r="D480">
        <f t="shared" si="37"/>
        <v>0</v>
      </c>
      <c r="E480">
        <f t="shared" si="40"/>
        <v>216</v>
      </c>
      <c r="F480">
        <f t="shared" si="41"/>
        <v>-37</v>
      </c>
      <c r="G480">
        <v>99</v>
      </c>
      <c r="H480">
        <f t="shared" si="39"/>
        <v>212</v>
      </c>
      <c r="I480">
        <f t="shared" si="38"/>
        <v>-41</v>
      </c>
      <c r="J480">
        <v>99</v>
      </c>
      <c r="K480">
        <v>99</v>
      </c>
      <c r="M480" t="s">
        <v>19</v>
      </c>
    </row>
    <row r="481" spans="1:13" x14ac:dyDescent="0.3">
      <c r="A481">
        <v>481</v>
      </c>
      <c r="B481" s="1">
        <v>37564</v>
      </c>
      <c r="C481">
        <v>0</v>
      </c>
      <c r="D481">
        <f t="shared" si="37"/>
        <v>0</v>
      </c>
      <c r="E481">
        <f t="shared" si="40"/>
        <v>217</v>
      </c>
      <c r="F481">
        <f t="shared" si="41"/>
        <v>-36</v>
      </c>
      <c r="G481">
        <v>99</v>
      </c>
      <c r="H481">
        <f t="shared" si="39"/>
        <v>213</v>
      </c>
      <c r="I481">
        <f t="shared" si="38"/>
        <v>-40</v>
      </c>
      <c r="J481">
        <v>99</v>
      </c>
      <c r="K481">
        <v>99</v>
      </c>
      <c r="M481" t="s">
        <v>19</v>
      </c>
    </row>
    <row r="482" spans="1:13" x14ac:dyDescent="0.3">
      <c r="A482">
        <v>482</v>
      </c>
      <c r="B482" s="1">
        <v>37565</v>
      </c>
      <c r="C482">
        <v>0</v>
      </c>
      <c r="D482">
        <f t="shared" si="37"/>
        <v>0</v>
      </c>
      <c r="E482">
        <f t="shared" si="40"/>
        <v>218</v>
      </c>
      <c r="F482">
        <f t="shared" si="41"/>
        <v>-35</v>
      </c>
      <c r="G482">
        <v>99</v>
      </c>
      <c r="H482">
        <f t="shared" si="39"/>
        <v>214</v>
      </c>
      <c r="I482">
        <f t="shared" si="38"/>
        <v>-39</v>
      </c>
      <c r="J482">
        <v>99</v>
      </c>
      <c r="K482">
        <v>99</v>
      </c>
      <c r="M482" t="s">
        <v>19</v>
      </c>
    </row>
    <row r="483" spans="1:13" x14ac:dyDescent="0.3">
      <c r="A483">
        <v>483</v>
      </c>
      <c r="B483" s="1">
        <v>37566</v>
      </c>
      <c r="C483">
        <v>0</v>
      </c>
      <c r="D483">
        <f t="shared" si="37"/>
        <v>0</v>
      </c>
      <c r="E483">
        <f t="shared" si="40"/>
        <v>219</v>
      </c>
      <c r="F483">
        <f t="shared" si="41"/>
        <v>-34</v>
      </c>
      <c r="G483">
        <v>99</v>
      </c>
      <c r="H483">
        <f t="shared" si="39"/>
        <v>215</v>
      </c>
      <c r="I483">
        <f t="shared" si="38"/>
        <v>-38</v>
      </c>
      <c r="J483">
        <v>99</v>
      </c>
      <c r="K483">
        <v>99</v>
      </c>
      <c r="M483" t="s">
        <v>19</v>
      </c>
    </row>
    <row r="484" spans="1:13" x14ac:dyDescent="0.3">
      <c r="A484">
        <v>484</v>
      </c>
      <c r="B484" s="1">
        <v>37567</v>
      </c>
      <c r="C484">
        <v>0</v>
      </c>
      <c r="D484">
        <f t="shared" si="37"/>
        <v>0</v>
      </c>
      <c r="E484">
        <f t="shared" si="40"/>
        <v>220</v>
      </c>
      <c r="F484">
        <f t="shared" si="41"/>
        <v>-33</v>
      </c>
      <c r="G484">
        <v>99</v>
      </c>
      <c r="H484">
        <f t="shared" si="39"/>
        <v>216</v>
      </c>
      <c r="I484">
        <f t="shared" si="38"/>
        <v>-37</v>
      </c>
      <c r="J484">
        <v>99</v>
      </c>
      <c r="K484">
        <v>99</v>
      </c>
      <c r="M484" t="s">
        <v>19</v>
      </c>
    </row>
    <row r="485" spans="1:13" x14ac:dyDescent="0.3">
      <c r="A485">
        <v>485</v>
      </c>
      <c r="B485" s="1">
        <v>37568</v>
      </c>
      <c r="C485">
        <v>0</v>
      </c>
      <c r="D485">
        <f t="shared" si="37"/>
        <v>0</v>
      </c>
      <c r="E485">
        <f t="shared" si="40"/>
        <v>221</v>
      </c>
      <c r="F485">
        <f t="shared" si="41"/>
        <v>-32</v>
      </c>
      <c r="G485">
        <v>99</v>
      </c>
      <c r="H485">
        <f t="shared" si="39"/>
        <v>217</v>
      </c>
      <c r="I485">
        <f t="shared" si="38"/>
        <v>-36</v>
      </c>
      <c r="J485">
        <v>99</v>
      </c>
      <c r="K485">
        <v>99</v>
      </c>
      <c r="M485" t="s">
        <v>19</v>
      </c>
    </row>
    <row r="486" spans="1:13" x14ac:dyDescent="0.3">
      <c r="A486">
        <v>486</v>
      </c>
      <c r="B486" s="1">
        <v>37571</v>
      </c>
      <c r="C486">
        <v>0</v>
      </c>
      <c r="D486">
        <f t="shared" si="37"/>
        <v>0</v>
      </c>
      <c r="E486">
        <f t="shared" si="40"/>
        <v>222</v>
      </c>
      <c r="F486">
        <f t="shared" si="41"/>
        <v>-31</v>
      </c>
      <c r="G486">
        <v>99</v>
      </c>
      <c r="H486">
        <f t="shared" si="39"/>
        <v>218</v>
      </c>
      <c r="I486">
        <f t="shared" si="38"/>
        <v>-35</v>
      </c>
      <c r="J486">
        <v>99</v>
      </c>
      <c r="K486">
        <v>99</v>
      </c>
      <c r="M486" t="s">
        <v>19</v>
      </c>
    </row>
    <row r="487" spans="1:13" x14ac:dyDescent="0.3">
      <c r="A487">
        <v>487</v>
      </c>
      <c r="B487" s="1">
        <v>37572</v>
      </c>
      <c r="C487">
        <v>0</v>
      </c>
      <c r="D487">
        <f t="shared" si="37"/>
        <v>0</v>
      </c>
      <c r="E487">
        <f t="shared" si="40"/>
        <v>223</v>
      </c>
      <c r="F487">
        <f t="shared" si="41"/>
        <v>-30</v>
      </c>
      <c r="G487">
        <v>99</v>
      </c>
      <c r="H487">
        <f t="shared" si="39"/>
        <v>219</v>
      </c>
      <c r="I487">
        <f t="shared" si="38"/>
        <v>-34</v>
      </c>
      <c r="J487">
        <v>99</v>
      </c>
      <c r="K487">
        <v>99</v>
      </c>
      <c r="M487" t="s">
        <v>19</v>
      </c>
    </row>
    <row r="488" spans="1:13" x14ac:dyDescent="0.3">
      <c r="A488">
        <v>488</v>
      </c>
      <c r="B488" s="1">
        <v>37573</v>
      </c>
      <c r="C488">
        <v>0</v>
      </c>
      <c r="D488">
        <f t="shared" si="37"/>
        <v>0</v>
      </c>
      <c r="E488">
        <f t="shared" si="40"/>
        <v>224</v>
      </c>
      <c r="F488">
        <f t="shared" si="41"/>
        <v>-29</v>
      </c>
      <c r="G488">
        <v>99</v>
      </c>
      <c r="H488">
        <f t="shared" si="39"/>
        <v>220</v>
      </c>
      <c r="I488">
        <f t="shared" si="38"/>
        <v>-33</v>
      </c>
      <c r="J488">
        <v>99</v>
      </c>
      <c r="K488">
        <v>99</v>
      </c>
      <c r="M488" t="s">
        <v>19</v>
      </c>
    </row>
    <row r="489" spans="1:13" x14ac:dyDescent="0.3">
      <c r="A489">
        <v>489</v>
      </c>
      <c r="B489" s="1">
        <v>37574</v>
      </c>
      <c r="C489">
        <v>0</v>
      </c>
      <c r="D489">
        <f t="shared" si="37"/>
        <v>0</v>
      </c>
      <c r="E489">
        <f t="shared" si="40"/>
        <v>225</v>
      </c>
      <c r="F489">
        <f t="shared" si="41"/>
        <v>-28</v>
      </c>
      <c r="G489">
        <v>99</v>
      </c>
      <c r="H489">
        <f t="shared" si="39"/>
        <v>221</v>
      </c>
      <c r="I489">
        <f t="shared" si="38"/>
        <v>-32</v>
      </c>
      <c r="J489">
        <v>99</v>
      </c>
      <c r="K489">
        <v>99</v>
      </c>
      <c r="M489" t="s">
        <v>19</v>
      </c>
    </row>
    <row r="490" spans="1:13" x14ac:dyDescent="0.3">
      <c r="A490">
        <v>490</v>
      </c>
      <c r="B490" s="1">
        <v>37575</v>
      </c>
      <c r="C490">
        <v>0</v>
      </c>
      <c r="D490">
        <f t="shared" si="37"/>
        <v>0</v>
      </c>
      <c r="E490">
        <f t="shared" si="40"/>
        <v>226</v>
      </c>
      <c r="F490">
        <f t="shared" si="41"/>
        <v>-27</v>
      </c>
      <c r="G490">
        <v>99</v>
      </c>
      <c r="H490">
        <f t="shared" si="39"/>
        <v>222</v>
      </c>
      <c r="I490">
        <f t="shared" si="38"/>
        <v>-31</v>
      </c>
      <c r="J490">
        <v>99</v>
      </c>
      <c r="K490">
        <v>99</v>
      </c>
      <c r="M490" t="s">
        <v>19</v>
      </c>
    </row>
    <row r="491" spans="1:13" x14ac:dyDescent="0.3">
      <c r="A491">
        <v>491</v>
      </c>
      <c r="B491" s="1">
        <v>37578</v>
      </c>
      <c r="C491">
        <v>0</v>
      </c>
      <c r="D491">
        <f t="shared" si="37"/>
        <v>0</v>
      </c>
      <c r="E491">
        <f t="shared" si="40"/>
        <v>227</v>
      </c>
      <c r="F491">
        <f t="shared" si="41"/>
        <v>-26</v>
      </c>
      <c r="G491">
        <v>99</v>
      </c>
      <c r="H491">
        <f t="shared" si="39"/>
        <v>223</v>
      </c>
      <c r="I491">
        <f t="shared" si="38"/>
        <v>-30</v>
      </c>
      <c r="J491">
        <v>99</v>
      </c>
      <c r="K491">
        <v>99</v>
      </c>
      <c r="M491" t="s">
        <v>19</v>
      </c>
    </row>
    <row r="492" spans="1:13" x14ac:dyDescent="0.3">
      <c r="A492">
        <v>492</v>
      </c>
      <c r="B492" s="1">
        <v>37579</v>
      </c>
      <c r="C492">
        <v>0</v>
      </c>
      <c r="D492">
        <f t="shared" si="37"/>
        <v>0</v>
      </c>
      <c r="E492">
        <f t="shared" si="40"/>
        <v>228</v>
      </c>
      <c r="F492">
        <f t="shared" si="41"/>
        <v>-25</v>
      </c>
      <c r="G492">
        <v>99</v>
      </c>
      <c r="H492">
        <f t="shared" si="39"/>
        <v>224</v>
      </c>
      <c r="I492">
        <f t="shared" si="38"/>
        <v>-29</v>
      </c>
      <c r="J492">
        <v>99</v>
      </c>
      <c r="K492">
        <v>99</v>
      </c>
      <c r="M492" t="s">
        <v>19</v>
      </c>
    </row>
    <row r="493" spans="1:13" x14ac:dyDescent="0.3">
      <c r="A493">
        <v>493</v>
      </c>
      <c r="B493" s="1">
        <v>37580</v>
      </c>
      <c r="C493">
        <v>0</v>
      </c>
      <c r="D493">
        <f t="shared" si="37"/>
        <v>0</v>
      </c>
      <c r="E493">
        <f t="shared" si="40"/>
        <v>229</v>
      </c>
      <c r="F493">
        <f t="shared" si="41"/>
        <v>-24</v>
      </c>
      <c r="G493">
        <v>99</v>
      </c>
      <c r="H493">
        <f t="shared" si="39"/>
        <v>225</v>
      </c>
      <c r="I493">
        <f t="shared" si="38"/>
        <v>-28</v>
      </c>
      <c r="J493">
        <v>99</v>
      </c>
      <c r="K493">
        <v>99</v>
      </c>
      <c r="M493" t="s">
        <v>19</v>
      </c>
    </row>
    <row r="494" spans="1:13" x14ac:dyDescent="0.3">
      <c r="A494">
        <v>494</v>
      </c>
      <c r="B494" s="1">
        <v>37581</v>
      </c>
      <c r="C494">
        <v>0</v>
      </c>
      <c r="D494">
        <f t="shared" si="37"/>
        <v>0</v>
      </c>
      <c r="E494">
        <f t="shared" si="40"/>
        <v>230</v>
      </c>
      <c r="F494">
        <f t="shared" si="41"/>
        <v>-23</v>
      </c>
      <c r="G494">
        <v>99</v>
      </c>
      <c r="H494">
        <f t="shared" si="39"/>
        <v>226</v>
      </c>
      <c r="I494">
        <f t="shared" si="38"/>
        <v>-27</v>
      </c>
      <c r="J494">
        <v>99</v>
      </c>
      <c r="K494">
        <v>99</v>
      </c>
      <c r="M494" t="s">
        <v>19</v>
      </c>
    </row>
    <row r="495" spans="1:13" x14ac:dyDescent="0.3">
      <c r="A495">
        <v>495</v>
      </c>
      <c r="B495" s="1">
        <v>37582</v>
      </c>
      <c r="C495">
        <v>0</v>
      </c>
      <c r="D495">
        <f t="shared" si="37"/>
        <v>0</v>
      </c>
      <c r="E495">
        <f t="shared" si="40"/>
        <v>231</v>
      </c>
      <c r="F495">
        <f t="shared" si="41"/>
        <v>-22</v>
      </c>
      <c r="G495">
        <v>99</v>
      </c>
      <c r="H495">
        <f t="shared" si="39"/>
        <v>227</v>
      </c>
      <c r="I495">
        <f t="shared" si="38"/>
        <v>-26</v>
      </c>
      <c r="J495">
        <v>99</v>
      </c>
      <c r="K495">
        <v>99</v>
      </c>
      <c r="M495" t="s">
        <v>19</v>
      </c>
    </row>
    <row r="496" spans="1:13" x14ac:dyDescent="0.3">
      <c r="A496">
        <v>496</v>
      </c>
      <c r="B496" s="1">
        <v>37585</v>
      </c>
      <c r="C496">
        <v>0</v>
      </c>
      <c r="D496">
        <f t="shared" si="37"/>
        <v>0</v>
      </c>
      <c r="E496">
        <f t="shared" si="40"/>
        <v>232</v>
      </c>
      <c r="F496">
        <f t="shared" si="41"/>
        <v>-21</v>
      </c>
      <c r="G496">
        <v>99</v>
      </c>
      <c r="H496">
        <f t="shared" si="39"/>
        <v>228</v>
      </c>
      <c r="I496">
        <f t="shared" si="38"/>
        <v>-25</v>
      </c>
      <c r="J496">
        <v>99</v>
      </c>
      <c r="K496">
        <v>99</v>
      </c>
      <c r="M496" t="s">
        <v>19</v>
      </c>
    </row>
    <row r="497" spans="1:13" x14ac:dyDescent="0.3">
      <c r="A497">
        <v>497</v>
      </c>
      <c r="B497" s="1">
        <v>37586</v>
      </c>
      <c r="C497">
        <v>0</v>
      </c>
      <c r="D497">
        <f t="shared" si="37"/>
        <v>0</v>
      </c>
      <c r="E497">
        <f t="shared" si="40"/>
        <v>233</v>
      </c>
      <c r="F497">
        <f t="shared" si="41"/>
        <v>-20</v>
      </c>
      <c r="G497">
        <v>99</v>
      </c>
      <c r="H497">
        <f t="shared" si="39"/>
        <v>229</v>
      </c>
      <c r="I497">
        <f t="shared" si="38"/>
        <v>-24</v>
      </c>
      <c r="J497">
        <v>99</v>
      </c>
      <c r="K497">
        <v>99</v>
      </c>
      <c r="M497" t="s">
        <v>19</v>
      </c>
    </row>
    <row r="498" spans="1:13" x14ac:dyDescent="0.3">
      <c r="A498">
        <v>498</v>
      </c>
      <c r="B498" s="1">
        <v>37587</v>
      </c>
      <c r="C498">
        <v>0</v>
      </c>
      <c r="D498">
        <f t="shared" si="37"/>
        <v>0</v>
      </c>
      <c r="E498">
        <f t="shared" si="40"/>
        <v>234</v>
      </c>
      <c r="F498">
        <f t="shared" si="41"/>
        <v>-19</v>
      </c>
      <c r="G498">
        <v>99</v>
      </c>
      <c r="H498">
        <f t="shared" si="39"/>
        <v>230</v>
      </c>
      <c r="I498">
        <f t="shared" si="38"/>
        <v>-23</v>
      </c>
      <c r="J498">
        <v>99</v>
      </c>
      <c r="K498">
        <v>99</v>
      </c>
      <c r="M498" t="s">
        <v>19</v>
      </c>
    </row>
    <row r="499" spans="1:13" x14ac:dyDescent="0.3">
      <c r="A499">
        <v>499</v>
      </c>
      <c r="B499" s="1">
        <v>37589</v>
      </c>
      <c r="C499">
        <v>0</v>
      </c>
      <c r="D499">
        <f t="shared" si="37"/>
        <v>0</v>
      </c>
      <c r="E499">
        <f t="shared" si="40"/>
        <v>235</v>
      </c>
      <c r="F499">
        <f t="shared" si="41"/>
        <v>-18</v>
      </c>
      <c r="G499">
        <v>99</v>
      </c>
      <c r="H499">
        <f t="shared" si="39"/>
        <v>231</v>
      </c>
      <c r="I499">
        <f t="shared" si="38"/>
        <v>-22</v>
      </c>
      <c r="J499">
        <v>99</v>
      </c>
      <c r="K499">
        <v>99</v>
      </c>
      <c r="M499" t="s">
        <v>19</v>
      </c>
    </row>
    <row r="500" spans="1:13" x14ac:dyDescent="0.3">
      <c r="A500">
        <v>500</v>
      </c>
      <c r="B500" s="1">
        <v>37592</v>
      </c>
      <c r="C500">
        <v>0</v>
      </c>
      <c r="D500">
        <f t="shared" si="37"/>
        <v>0</v>
      </c>
      <c r="E500">
        <f t="shared" si="40"/>
        <v>236</v>
      </c>
      <c r="F500">
        <f t="shared" si="41"/>
        <v>-17</v>
      </c>
      <c r="G500">
        <v>99</v>
      </c>
      <c r="H500">
        <f t="shared" si="39"/>
        <v>232</v>
      </c>
      <c r="I500">
        <f t="shared" si="38"/>
        <v>-21</v>
      </c>
      <c r="J500">
        <v>99</v>
      </c>
      <c r="K500">
        <v>99</v>
      </c>
      <c r="M500" t="s">
        <v>19</v>
      </c>
    </row>
    <row r="501" spans="1:13" x14ac:dyDescent="0.3">
      <c r="A501">
        <v>501</v>
      </c>
      <c r="B501" s="1">
        <v>37593</v>
      </c>
      <c r="C501">
        <v>0</v>
      </c>
      <c r="D501">
        <f t="shared" si="37"/>
        <v>0</v>
      </c>
      <c r="E501">
        <f t="shared" si="40"/>
        <v>237</v>
      </c>
      <c r="F501">
        <f t="shared" si="41"/>
        <v>-16</v>
      </c>
      <c r="G501">
        <v>99</v>
      </c>
      <c r="H501">
        <f t="shared" si="39"/>
        <v>233</v>
      </c>
      <c r="I501">
        <f t="shared" si="38"/>
        <v>-20</v>
      </c>
      <c r="J501">
        <v>99</v>
      </c>
      <c r="K501">
        <v>99</v>
      </c>
      <c r="M501" t="s">
        <v>19</v>
      </c>
    </row>
    <row r="502" spans="1:13" x14ac:dyDescent="0.3">
      <c r="A502">
        <v>502</v>
      </c>
      <c r="B502" s="1">
        <v>37594</v>
      </c>
      <c r="C502">
        <v>0</v>
      </c>
      <c r="D502">
        <f t="shared" si="37"/>
        <v>0</v>
      </c>
      <c r="E502">
        <f t="shared" si="40"/>
        <v>238</v>
      </c>
      <c r="F502">
        <f t="shared" si="41"/>
        <v>-15</v>
      </c>
      <c r="G502">
        <v>99</v>
      </c>
      <c r="H502">
        <f t="shared" si="39"/>
        <v>234</v>
      </c>
      <c r="I502">
        <f t="shared" si="38"/>
        <v>-19</v>
      </c>
      <c r="J502">
        <v>99</v>
      </c>
      <c r="K502">
        <v>99</v>
      </c>
      <c r="M502" t="s">
        <v>19</v>
      </c>
    </row>
    <row r="503" spans="1:13" x14ac:dyDescent="0.3">
      <c r="A503">
        <v>503</v>
      </c>
      <c r="B503" s="1">
        <v>37595</v>
      </c>
      <c r="C503">
        <v>0</v>
      </c>
      <c r="D503">
        <f t="shared" si="37"/>
        <v>0</v>
      </c>
      <c r="E503">
        <f t="shared" si="40"/>
        <v>239</v>
      </c>
      <c r="F503">
        <f t="shared" si="41"/>
        <v>-14</v>
      </c>
      <c r="G503">
        <v>99</v>
      </c>
      <c r="H503">
        <f t="shared" si="39"/>
        <v>235</v>
      </c>
      <c r="I503">
        <f t="shared" si="38"/>
        <v>-18</v>
      </c>
      <c r="J503">
        <v>99</v>
      </c>
      <c r="K503">
        <v>99</v>
      </c>
      <c r="M503" t="s">
        <v>19</v>
      </c>
    </row>
    <row r="504" spans="1:13" x14ac:dyDescent="0.3">
      <c r="A504">
        <v>504</v>
      </c>
      <c r="B504" s="1">
        <v>37596</v>
      </c>
      <c r="C504">
        <v>0</v>
      </c>
      <c r="D504">
        <f t="shared" si="37"/>
        <v>0</v>
      </c>
      <c r="E504">
        <f t="shared" si="40"/>
        <v>240</v>
      </c>
      <c r="F504">
        <f t="shared" si="41"/>
        <v>-13</v>
      </c>
      <c r="G504">
        <v>99</v>
      </c>
      <c r="H504">
        <f t="shared" si="39"/>
        <v>236</v>
      </c>
      <c r="I504">
        <f t="shared" si="38"/>
        <v>-17</v>
      </c>
      <c r="J504">
        <v>99</v>
      </c>
      <c r="K504">
        <v>99</v>
      </c>
      <c r="M504" t="s">
        <v>19</v>
      </c>
    </row>
    <row r="505" spans="1:13" x14ac:dyDescent="0.3">
      <c r="A505">
        <v>505</v>
      </c>
      <c r="B505" s="1">
        <v>37599</v>
      </c>
      <c r="C505">
        <v>0</v>
      </c>
      <c r="D505">
        <f t="shared" si="37"/>
        <v>0</v>
      </c>
      <c r="E505">
        <f t="shared" si="40"/>
        <v>241</v>
      </c>
      <c r="F505">
        <f t="shared" si="41"/>
        <v>-12</v>
      </c>
      <c r="G505">
        <v>99</v>
      </c>
      <c r="H505">
        <f t="shared" si="39"/>
        <v>237</v>
      </c>
      <c r="I505">
        <f t="shared" si="38"/>
        <v>-16</v>
      </c>
      <c r="J505">
        <v>99</v>
      </c>
      <c r="K505">
        <v>99</v>
      </c>
      <c r="M505" t="s">
        <v>19</v>
      </c>
    </row>
    <row r="506" spans="1:13" x14ac:dyDescent="0.3">
      <c r="A506">
        <v>506</v>
      </c>
      <c r="B506" s="1">
        <v>37600</v>
      </c>
      <c r="C506">
        <v>0</v>
      </c>
      <c r="D506">
        <f t="shared" si="37"/>
        <v>0</v>
      </c>
      <c r="E506">
        <f t="shared" si="40"/>
        <v>242</v>
      </c>
      <c r="F506">
        <f t="shared" si="41"/>
        <v>-11</v>
      </c>
      <c r="G506">
        <v>99</v>
      </c>
      <c r="H506">
        <f t="shared" si="39"/>
        <v>238</v>
      </c>
      <c r="I506">
        <f t="shared" si="38"/>
        <v>-15</v>
      </c>
      <c r="J506">
        <v>99</v>
      </c>
      <c r="K506">
        <v>99</v>
      </c>
      <c r="M506" t="s">
        <v>19</v>
      </c>
    </row>
    <row r="507" spans="1:13" x14ac:dyDescent="0.3">
      <c r="A507">
        <v>507</v>
      </c>
      <c r="B507" s="1">
        <v>37601</v>
      </c>
      <c r="C507">
        <v>0</v>
      </c>
      <c r="D507">
        <f t="shared" si="37"/>
        <v>0</v>
      </c>
      <c r="E507">
        <f t="shared" si="40"/>
        <v>243</v>
      </c>
      <c r="F507">
        <f t="shared" si="41"/>
        <v>-10</v>
      </c>
      <c r="G507">
        <v>-10</v>
      </c>
      <c r="H507">
        <f t="shared" si="39"/>
        <v>239</v>
      </c>
      <c r="I507">
        <f t="shared" si="38"/>
        <v>-14</v>
      </c>
      <c r="J507">
        <v>99</v>
      </c>
      <c r="K507">
        <v>-10</v>
      </c>
      <c r="M507" t="s">
        <v>19</v>
      </c>
    </row>
    <row r="508" spans="1:13" x14ac:dyDescent="0.3">
      <c r="A508">
        <v>508</v>
      </c>
      <c r="B508" s="1">
        <v>37602</v>
      </c>
      <c r="C508">
        <v>0</v>
      </c>
      <c r="D508">
        <f t="shared" si="37"/>
        <v>0</v>
      </c>
      <c r="E508">
        <f t="shared" si="40"/>
        <v>244</v>
      </c>
      <c r="F508">
        <f t="shared" si="41"/>
        <v>-9</v>
      </c>
      <c r="G508">
        <v>-9</v>
      </c>
      <c r="H508">
        <f t="shared" si="39"/>
        <v>240</v>
      </c>
      <c r="I508">
        <f t="shared" si="38"/>
        <v>-13</v>
      </c>
      <c r="J508">
        <v>99</v>
      </c>
      <c r="K508">
        <v>-9</v>
      </c>
      <c r="M508" t="s">
        <v>19</v>
      </c>
    </row>
    <row r="509" spans="1:13" x14ac:dyDescent="0.3">
      <c r="A509">
        <v>509</v>
      </c>
      <c r="B509" s="1">
        <v>37603</v>
      </c>
      <c r="C509">
        <v>0</v>
      </c>
      <c r="D509">
        <f t="shared" si="37"/>
        <v>0</v>
      </c>
      <c r="E509">
        <f t="shared" si="40"/>
        <v>245</v>
      </c>
      <c r="F509">
        <f t="shared" si="41"/>
        <v>-8</v>
      </c>
      <c r="G509">
        <v>-8</v>
      </c>
      <c r="H509">
        <f t="shared" si="39"/>
        <v>241</v>
      </c>
      <c r="I509">
        <f t="shared" si="38"/>
        <v>-12</v>
      </c>
      <c r="J509">
        <v>99</v>
      </c>
      <c r="K509">
        <v>-8</v>
      </c>
      <c r="M509" t="s">
        <v>19</v>
      </c>
    </row>
    <row r="510" spans="1:13" x14ac:dyDescent="0.3">
      <c r="A510">
        <v>510</v>
      </c>
      <c r="B510" s="1">
        <v>37606</v>
      </c>
      <c r="C510">
        <v>0</v>
      </c>
      <c r="D510">
        <f t="shared" si="37"/>
        <v>0</v>
      </c>
      <c r="E510">
        <f t="shared" si="40"/>
        <v>246</v>
      </c>
      <c r="F510">
        <f t="shared" si="41"/>
        <v>-7</v>
      </c>
      <c r="G510">
        <v>-7</v>
      </c>
      <c r="H510">
        <f t="shared" si="39"/>
        <v>242</v>
      </c>
      <c r="I510">
        <f t="shared" si="38"/>
        <v>-11</v>
      </c>
      <c r="J510">
        <v>99</v>
      </c>
      <c r="K510">
        <v>-7</v>
      </c>
      <c r="M510" t="s">
        <v>19</v>
      </c>
    </row>
    <row r="511" spans="1:13" x14ac:dyDescent="0.3">
      <c r="A511">
        <v>511</v>
      </c>
      <c r="B511" s="1">
        <v>37607</v>
      </c>
      <c r="C511">
        <v>0</v>
      </c>
      <c r="D511">
        <f t="shared" si="37"/>
        <v>0</v>
      </c>
      <c r="E511">
        <f t="shared" si="40"/>
        <v>247</v>
      </c>
      <c r="F511">
        <f t="shared" si="41"/>
        <v>-6</v>
      </c>
      <c r="G511">
        <v>-6</v>
      </c>
      <c r="H511">
        <f t="shared" si="39"/>
        <v>243</v>
      </c>
      <c r="I511">
        <f t="shared" si="38"/>
        <v>-10</v>
      </c>
      <c r="J511">
        <v>-10</v>
      </c>
      <c r="K511">
        <v>-6</v>
      </c>
      <c r="M511" t="s">
        <v>19</v>
      </c>
    </row>
    <row r="512" spans="1:13" x14ac:dyDescent="0.3">
      <c r="A512">
        <v>512</v>
      </c>
      <c r="B512" s="1">
        <v>37608</v>
      </c>
      <c r="C512">
        <v>0</v>
      </c>
      <c r="D512">
        <f t="shared" si="37"/>
        <v>0</v>
      </c>
      <c r="E512">
        <f t="shared" si="40"/>
        <v>248</v>
      </c>
      <c r="F512">
        <f t="shared" si="41"/>
        <v>-5</v>
      </c>
      <c r="G512">
        <v>-5</v>
      </c>
      <c r="H512">
        <f t="shared" si="39"/>
        <v>244</v>
      </c>
      <c r="I512">
        <f t="shared" si="38"/>
        <v>-9</v>
      </c>
      <c r="J512">
        <v>-9</v>
      </c>
      <c r="K512">
        <v>-5</v>
      </c>
      <c r="M512" t="s">
        <v>19</v>
      </c>
    </row>
    <row r="513" spans="1:13" x14ac:dyDescent="0.3">
      <c r="A513">
        <v>513</v>
      </c>
      <c r="B513" s="1">
        <v>37609</v>
      </c>
      <c r="C513">
        <v>0</v>
      </c>
      <c r="D513">
        <f t="shared" si="37"/>
        <v>0</v>
      </c>
      <c r="E513">
        <f t="shared" si="40"/>
        <v>249</v>
      </c>
      <c r="F513">
        <f t="shared" si="41"/>
        <v>-4</v>
      </c>
      <c r="G513">
        <v>-4</v>
      </c>
      <c r="H513">
        <f t="shared" si="39"/>
        <v>245</v>
      </c>
      <c r="I513">
        <f t="shared" si="38"/>
        <v>-8</v>
      </c>
      <c r="J513">
        <v>-8</v>
      </c>
      <c r="K513">
        <v>-4</v>
      </c>
      <c r="M513" t="s">
        <v>19</v>
      </c>
    </row>
    <row r="514" spans="1:13" x14ac:dyDescent="0.3">
      <c r="A514">
        <v>514</v>
      </c>
      <c r="B514" s="1">
        <v>37610</v>
      </c>
      <c r="C514">
        <v>0</v>
      </c>
      <c r="D514">
        <f t="shared" si="37"/>
        <v>0</v>
      </c>
      <c r="E514">
        <f t="shared" si="40"/>
        <v>250</v>
      </c>
      <c r="F514">
        <f t="shared" si="41"/>
        <v>-3</v>
      </c>
      <c r="G514">
        <v>-3</v>
      </c>
      <c r="H514">
        <f t="shared" si="39"/>
        <v>246</v>
      </c>
      <c r="I514">
        <f t="shared" si="38"/>
        <v>-7</v>
      </c>
      <c r="J514">
        <v>-7</v>
      </c>
      <c r="K514">
        <v>-3</v>
      </c>
      <c r="M514" t="s">
        <v>19</v>
      </c>
    </row>
    <row r="515" spans="1:13" x14ac:dyDescent="0.3">
      <c r="A515">
        <v>515</v>
      </c>
      <c r="B515" s="1">
        <v>37613</v>
      </c>
      <c r="C515">
        <v>0</v>
      </c>
      <c r="D515">
        <f t="shared" ref="D515:D578" si="42">+IF(YEAR(B515)&lt;&gt;YEAR(B514),1,0)</f>
        <v>0</v>
      </c>
      <c r="E515">
        <f t="shared" si="40"/>
        <v>251</v>
      </c>
      <c r="F515">
        <f t="shared" si="41"/>
        <v>-2</v>
      </c>
      <c r="G515">
        <v>-2</v>
      </c>
      <c r="H515">
        <f t="shared" si="39"/>
        <v>247</v>
      </c>
      <c r="I515">
        <f t="shared" ref="I515:I578" si="43">+IF(D516=1,-1,I516-1)</f>
        <v>-6</v>
      </c>
      <c r="J515">
        <v>-6</v>
      </c>
      <c r="K515">
        <v>-2</v>
      </c>
      <c r="M515" t="s">
        <v>19</v>
      </c>
    </row>
    <row r="516" spans="1:13" x14ac:dyDescent="0.3">
      <c r="A516">
        <v>516</v>
      </c>
      <c r="B516" s="1">
        <v>37614</v>
      </c>
      <c r="C516">
        <v>0</v>
      </c>
      <c r="D516">
        <f t="shared" si="42"/>
        <v>0</v>
      </c>
      <c r="E516">
        <f t="shared" si="40"/>
        <v>252</v>
      </c>
      <c r="F516">
        <f t="shared" si="41"/>
        <v>-1</v>
      </c>
      <c r="G516">
        <v>-1</v>
      </c>
      <c r="H516">
        <f t="shared" ref="H516:H579" si="44">+IF(D516=1,1,H515+1)</f>
        <v>248</v>
      </c>
      <c r="I516">
        <f t="shared" si="43"/>
        <v>-5</v>
      </c>
      <c r="J516">
        <v>-5</v>
      </c>
      <c r="K516">
        <v>-1</v>
      </c>
      <c r="M516" t="s">
        <v>19</v>
      </c>
    </row>
    <row r="517" spans="1:13" x14ac:dyDescent="0.3">
      <c r="A517">
        <v>517</v>
      </c>
      <c r="B517" s="1">
        <v>37616</v>
      </c>
      <c r="C517">
        <v>1</v>
      </c>
      <c r="D517">
        <f t="shared" si="42"/>
        <v>0</v>
      </c>
      <c r="E517">
        <f t="shared" si="40"/>
        <v>1</v>
      </c>
      <c r="F517">
        <f t="shared" si="41"/>
        <v>-252</v>
      </c>
      <c r="G517">
        <v>1</v>
      </c>
      <c r="H517">
        <f t="shared" si="44"/>
        <v>249</v>
      </c>
      <c r="I517">
        <f t="shared" si="43"/>
        <v>-4</v>
      </c>
      <c r="J517">
        <v>-4</v>
      </c>
      <c r="K517">
        <v>1</v>
      </c>
      <c r="M517">
        <v>517</v>
      </c>
    </row>
    <row r="518" spans="1:13" x14ac:dyDescent="0.3">
      <c r="A518">
        <v>518</v>
      </c>
      <c r="B518" s="1">
        <v>37617</v>
      </c>
      <c r="C518">
        <v>0</v>
      </c>
      <c r="D518">
        <f t="shared" si="42"/>
        <v>0</v>
      </c>
      <c r="E518">
        <f t="shared" si="40"/>
        <v>2</v>
      </c>
      <c r="F518">
        <f t="shared" si="41"/>
        <v>-251</v>
      </c>
      <c r="G518">
        <v>2</v>
      </c>
      <c r="H518">
        <f t="shared" si="44"/>
        <v>250</v>
      </c>
      <c r="I518">
        <f t="shared" si="43"/>
        <v>-3</v>
      </c>
      <c r="J518">
        <v>-3</v>
      </c>
      <c r="K518">
        <v>2</v>
      </c>
      <c r="M518" t="s">
        <v>19</v>
      </c>
    </row>
    <row r="519" spans="1:13" x14ac:dyDescent="0.3">
      <c r="A519">
        <v>519</v>
      </c>
      <c r="B519" s="1">
        <v>37620</v>
      </c>
      <c r="C519">
        <v>0</v>
      </c>
      <c r="D519">
        <f t="shared" si="42"/>
        <v>0</v>
      </c>
      <c r="E519">
        <f t="shared" si="40"/>
        <v>3</v>
      </c>
      <c r="F519">
        <f t="shared" si="41"/>
        <v>-250</v>
      </c>
      <c r="G519">
        <v>3</v>
      </c>
      <c r="H519">
        <f t="shared" si="44"/>
        <v>251</v>
      </c>
      <c r="I519">
        <f t="shared" si="43"/>
        <v>-2</v>
      </c>
      <c r="J519">
        <v>-2</v>
      </c>
      <c r="K519">
        <v>3</v>
      </c>
      <c r="M519" t="s">
        <v>19</v>
      </c>
    </row>
    <row r="520" spans="1:13" x14ac:dyDescent="0.3">
      <c r="A520">
        <v>520</v>
      </c>
      <c r="B520" s="1">
        <v>37621</v>
      </c>
      <c r="C520">
        <v>0</v>
      </c>
      <c r="D520">
        <f t="shared" si="42"/>
        <v>0</v>
      </c>
      <c r="E520">
        <f t="shared" si="40"/>
        <v>4</v>
      </c>
      <c r="F520">
        <f t="shared" si="41"/>
        <v>-249</v>
      </c>
      <c r="G520">
        <v>4</v>
      </c>
      <c r="H520">
        <f t="shared" si="44"/>
        <v>252</v>
      </c>
      <c r="I520">
        <f t="shared" si="43"/>
        <v>-1</v>
      </c>
      <c r="J520">
        <v>-1</v>
      </c>
      <c r="K520">
        <v>4</v>
      </c>
      <c r="M520" t="s">
        <v>19</v>
      </c>
    </row>
    <row r="521" spans="1:13" x14ac:dyDescent="0.3">
      <c r="A521">
        <v>521</v>
      </c>
      <c r="B521" s="1">
        <v>37623</v>
      </c>
      <c r="C521">
        <v>0</v>
      </c>
      <c r="D521">
        <f t="shared" si="42"/>
        <v>1</v>
      </c>
      <c r="E521">
        <f t="shared" si="40"/>
        <v>5</v>
      </c>
      <c r="F521">
        <f t="shared" si="41"/>
        <v>-248</v>
      </c>
      <c r="G521">
        <v>5</v>
      </c>
      <c r="H521">
        <f t="shared" si="44"/>
        <v>1</v>
      </c>
      <c r="I521">
        <f t="shared" si="43"/>
        <v>-252</v>
      </c>
      <c r="J521">
        <v>1</v>
      </c>
      <c r="K521">
        <v>11</v>
      </c>
      <c r="M521">
        <v>521</v>
      </c>
    </row>
    <row r="522" spans="1:13" x14ac:dyDescent="0.3">
      <c r="A522">
        <v>522</v>
      </c>
      <c r="B522" s="1">
        <v>37624</v>
      </c>
      <c r="C522">
        <v>0</v>
      </c>
      <c r="D522">
        <f t="shared" si="42"/>
        <v>0</v>
      </c>
      <c r="E522">
        <f t="shared" ref="E522:E585" si="45">+IF(C522=1,1,E521+1)</f>
        <v>6</v>
      </c>
      <c r="F522">
        <f t="shared" si="41"/>
        <v>-247</v>
      </c>
      <c r="G522">
        <v>6</v>
      </c>
      <c r="H522">
        <f t="shared" si="44"/>
        <v>2</v>
      </c>
      <c r="I522">
        <f t="shared" si="43"/>
        <v>-251</v>
      </c>
      <c r="J522">
        <v>2</v>
      </c>
      <c r="K522">
        <v>12</v>
      </c>
      <c r="M522" t="s">
        <v>19</v>
      </c>
    </row>
    <row r="523" spans="1:13" x14ac:dyDescent="0.3">
      <c r="A523">
        <v>523</v>
      </c>
      <c r="B523" s="1">
        <v>37627</v>
      </c>
      <c r="C523">
        <v>0</v>
      </c>
      <c r="D523">
        <f t="shared" si="42"/>
        <v>0</v>
      </c>
      <c r="E523">
        <f t="shared" si="45"/>
        <v>7</v>
      </c>
      <c r="F523">
        <f t="shared" si="41"/>
        <v>-246</v>
      </c>
      <c r="G523">
        <v>7</v>
      </c>
      <c r="H523">
        <f t="shared" si="44"/>
        <v>3</v>
      </c>
      <c r="I523">
        <f t="shared" si="43"/>
        <v>-250</v>
      </c>
      <c r="J523">
        <v>3</v>
      </c>
      <c r="K523">
        <v>13</v>
      </c>
      <c r="M523" t="s">
        <v>19</v>
      </c>
    </row>
    <row r="524" spans="1:13" x14ac:dyDescent="0.3">
      <c r="A524">
        <v>524</v>
      </c>
      <c r="B524" s="1">
        <v>37628</v>
      </c>
      <c r="C524">
        <v>0</v>
      </c>
      <c r="D524">
        <f t="shared" si="42"/>
        <v>0</v>
      </c>
      <c r="E524">
        <f t="shared" si="45"/>
        <v>8</v>
      </c>
      <c r="F524">
        <f t="shared" si="41"/>
        <v>-245</v>
      </c>
      <c r="G524">
        <v>8</v>
      </c>
      <c r="H524">
        <f t="shared" si="44"/>
        <v>4</v>
      </c>
      <c r="I524">
        <f t="shared" si="43"/>
        <v>-249</v>
      </c>
      <c r="J524">
        <v>4</v>
      </c>
      <c r="K524">
        <v>14</v>
      </c>
      <c r="M524" t="s">
        <v>19</v>
      </c>
    </row>
    <row r="525" spans="1:13" x14ac:dyDescent="0.3">
      <c r="A525">
        <v>525</v>
      </c>
      <c r="B525" s="1">
        <v>37629</v>
      </c>
      <c r="C525">
        <v>0</v>
      </c>
      <c r="D525">
        <f t="shared" si="42"/>
        <v>0</v>
      </c>
      <c r="E525">
        <f t="shared" si="45"/>
        <v>9</v>
      </c>
      <c r="F525">
        <f t="shared" si="41"/>
        <v>-244</v>
      </c>
      <c r="G525">
        <v>9</v>
      </c>
      <c r="H525">
        <f t="shared" si="44"/>
        <v>5</v>
      </c>
      <c r="I525">
        <f t="shared" si="43"/>
        <v>-248</v>
      </c>
      <c r="J525">
        <v>5</v>
      </c>
      <c r="K525">
        <v>15</v>
      </c>
      <c r="M525" t="s">
        <v>19</v>
      </c>
    </row>
    <row r="526" spans="1:13" x14ac:dyDescent="0.3">
      <c r="A526">
        <v>526</v>
      </c>
      <c r="B526" s="1">
        <v>37630</v>
      </c>
      <c r="C526">
        <v>0</v>
      </c>
      <c r="D526">
        <f t="shared" si="42"/>
        <v>0</v>
      </c>
      <c r="E526">
        <f t="shared" si="45"/>
        <v>10</v>
      </c>
      <c r="F526">
        <f t="shared" si="41"/>
        <v>-243</v>
      </c>
      <c r="G526">
        <v>10</v>
      </c>
      <c r="H526">
        <f t="shared" si="44"/>
        <v>6</v>
      </c>
      <c r="I526">
        <f t="shared" si="43"/>
        <v>-247</v>
      </c>
      <c r="J526">
        <v>6</v>
      </c>
      <c r="K526">
        <v>16</v>
      </c>
      <c r="M526" t="s">
        <v>19</v>
      </c>
    </row>
    <row r="527" spans="1:13" x14ac:dyDescent="0.3">
      <c r="A527">
        <v>527</v>
      </c>
      <c r="B527" s="1">
        <v>37631</v>
      </c>
      <c r="C527">
        <v>0</v>
      </c>
      <c r="D527">
        <f t="shared" si="42"/>
        <v>0</v>
      </c>
      <c r="E527">
        <f t="shared" si="45"/>
        <v>11</v>
      </c>
      <c r="F527">
        <f t="shared" si="41"/>
        <v>-242</v>
      </c>
      <c r="G527">
        <v>99</v>
      </c>
      <c r="H527">
        <f t="shared" si="44"/>
        <v>7</v>
      </c>
      <c r="I527">
        <f t="shared" si="43"/>
        <v>-246</v>
      </c>
      <c r="J527">
        <v>7</v>
      </c>
      <c r="K527">
        <v>17</v>
      </c>
      <c r="M527" t="s">
        <v>19</v>
      </c>
    </row>
    <row r="528" spans="1:13" x14ac:dyDescent="0.3">
      <c r="A528">
        <v>528</v>
      </c>
      <c r="B528" s="1">
        <v>37634</v>
      </c>
      <c r="C528">
        <v>0</v>
      </c>
      <c r="D528">
        <f t="shared" si="42"/>
        <v>0</v>
      </c>
      <c r="E528">
        <f t="shared" si="45"/>
        <v>12</v>
      </c>
      <c r="F528">
        <f t="shared" si="41"/>
        <v>-241</v>
      </c>
      <c r="G528">
        <v>99</v>
      </c>
      <c r="H528">
        <f t="shared" si="44"/>
        <v>8</v>
      </c>
      <c r="I528">
        <f t="shared" si="43"/>
        <v>-245</v>
      </c>
      <c r="J528">
        <v>8</v>
      </c>
      <c r="K528">
        <v>18</v>
      </c>
      <c r="M528" t="s">
        <v>19</v>
      </c>
    </row>
    <row r="529" spans="1:13" x14ac:dyDescent="0.3">
      <c r="A529">
        <v>529</v>
      </c>
      <c r="B529" s="1">
        <v>37635</v>
      </c>
      <c r="C529">
        <v>0</v>
      </c>
      <c r="D529">
        <f t="shared" si="42"/>
        <v>0</v>
      </c>
      <c r="E529">
        <f t="shared" si="45"/>
        <v>13</v>
      </c>
      <c r="F529">
        <f t="shared" ref="F529:F592" si="46">+IF(C530=1,-1,F530-1)</f>
        <v>-240</v>
      </c>
      <c r="G529">
        <v>99</v>
      </c>
      <c r="H529">
        <f t="shared" si="44"/>
        <v>9</v>
      </c>
      <c r="I529">
        <f t="shared" si="43"/>
        <v>-244</v>
      </c>
      <c r="J529">
        <v>9</v>
      </c>
      <c r="K529">
        <v>19</v>
      </c>
      <c r="M529" t="s">
        <v>19</v>
      </c>
    </row>
    <row r="530" spans="1:13" x14ac:dyDescent="0.3">
      <c r="A530">
        <v>530</v>
      </c>
      <c r="B530" s="1">
        <v>37636</v>
      </c>
      <c r="C530">
        <v>0</v>
      </c>
      <c r="D530">
        <f t="shared" si="42"/>
        <v>0</v>
      </c>
      <c r="E530">
        <f t="shared" si="45"/>
        <v>14</v>
      </c>
      <c r="F530">
        <f t="shared" si="46"/>
        <v>-239</v>
      </c>
      <c r="G530">
        <v>99</v>
      </c>
      <c r="H530">
        <f t="shared" si="44"/>
        <v>10</v>
      </c>
      <c r="I530">
        <f t="shared" si="43"/>
        <v>-243</v>
      </c>
      <c r="J530">
        <v>10</v>
      </c>
      <c r="K530">
        <v>20</v>
      </c>
      <c r="M530" t="s">
        <v>19</v>
      </c>
    </row>
    <row r="531" spans="1:13" x14ac:dyDescent="0.3">
      <c r="A531">
        <v>531</v>
      </c>
      <c r="B531" s="1">
        <v>37637</v>
      </c>
      <c r="C531">
        <v>0</v>
      </c>
      <c r="D531">
        <f t="shared" si="42"/>
        <v>0</v>
      </c>
      <c r="E531">
        <f t="shared" si="45"/>
        <v>15</v>
      </c>
      <c r="F531">
        <f t="shared" si="46"/>
        <v>-238</v>
      </c>
      <c r="G531">
        <v>99</v>
      </c>
      <c r="H531">
        <f t="shared" si="44"/>
        <v>11</v>
      </c>
      <c r="I531">
        <f t="shared" si="43"/>
        <v>-242</v>
      </c>
      <c r="J531">
        <v>99</v>
      </c>
      <c r="K531">
        <v>99</v>
      </c>
      <c r="M531" t="s">
        <v>19</v>
      </c>
    </row>
    <row r="532" spans="1:13" x14ac:dyDescent="0.3">
      <c r="A532">
        <v>532</v>
      </c>
      <c r="B532" s="1">
        <v>37638</v>
      </c>
      <c r="C532">
        <v>0</v>
      </c>
      <c r="D532">
        <f t="shared" si="42"/>
        <v>0</v>
      </c>
      <c r="E532">
        <f t="shared" si="45"/>
        <v>16</v>
      </c>
      <c r="F532">
        <f t="shared" si="46"/>
        <v>-237</v>
      </c>
      <c r="G532">
        <v>99</v>
      </c>
      <c r="H532">
        <f t="shared" si="44"/>
        <v>12</v>
      </c>
      <c r="I532">
        <f t="shared" si="43"/>
        <v>-241</v>
      </c>
      <c r="J532">
        <v>99</v>
      </c>
      <c r="K532">
        <v>99</v>
      </c>
      <c r="M532" t="s">
        <v>19</v>
      </c>
    </row>
    <row r="533" spans="1:13" x14ac:dyDescent="0.3">
      <c r="A533">
        <v>533</v>
      </c>
      <c r="B533" s="1">
        <v>37642</v>
      </c>
      <c r="C533">
        <v>0</v>
      </c>
      <c r="D533">
        <f t="shared" si="42"/>
        <v>0</v>
      </c>
      <c r="E533">
        <f t="shared" si="45"/>
        <v>17</v>
      </c>
      <c r="F533">
        <f t="shared" si="46"/>
        <v>-236</v>
      </c>
      <c r="G533">
        <v>99</v>
      </c>
      <c r="H533">
        <f t="shared" si="44"/>
        <v>13</v>
      </c>
      <c r="I533">
        <f t="shared" si="43"/>
        <v>-240</v>
      </c>
      <c r="J533">
        <v>99</v>
      </c>
      <c r="K533">
        <v>99</v>
      </c>
      <c r="M533" t="s">
        <v>19</v>
      </c>
    </row>
    <row r="534" spans="1:13" x14ac:dyDescent="0.3">
      <c r="A534">
        <v>534</v>
      </c>
      <c r="B534" s="1">
        <v>37643</v>
      </c>
      <c r="C534">
        <v>0</v>
      </c>
      <c r="D534">
        <f t="shared" si="42"/>
        <v>0</v>
      </c>
      <c r="E534">
        <f t="shared" si="45"/>
        <v>18</v>
      </c>
      <c r="F534">
        <f t="shared" si="46"/>
        <v>-235</v>
      </c>
      <c r="G534">
        <v>99</v>
      </c>
      <c r="H534">
        <f t="shared" si="44"/>
        <v>14</v>
      </c>
      <c r="I534">
        <f t="shared" si="43"/>
        <v>-239</v>
      </c>
      <c r="J534">
        <v>99</v>
      </c>
      <c r="K534">
        <v>99</v>
      </c>
      <c r="M534" t="s">
        <v>19</v>
      </c>
    </row>
    <row r="535" spans="1:13" x14ac:dyDescent="0.3">
      <c r="A535">
        <v>535</v>
      </c>
      <c r="B535" s="1">
        <v>37644</v>
      </c>
      <c r="C535">
        <v>0</v>
      </c>
      <c r="D535">
        <f t="shared" si="42"/>
        <v>0</v>
      </c>
      <c r="E535">
        <f t="shared" si="45"/>
        <v>19</v>
      </c>
      <c r="F535">
        <f t="shared" si="46"/>
        <v>-234</v>
      </c>
      <c r="G535">
        <v>99</v>
      </c>
      <c r="H535">
        <f t="shared" si="44"/>
        <v>15</v>
      </c>
      <c r="I535">
        <f t="shared" si="43"/>
        <v>-238</v>
      </c>
      <c r="J535">
        <v>99</v>
      </c>
      <c r="K535">
        <v>99</v>
      </c>
      <c r="M535" t="s">
        <v>19</v>
      </c>
    </row>
    <row r="536" spans="1:13" x14ac:dyDescent="0.3">
      <c r="A536">
        <v>536</v>
      </c>
      <c r="B536" s="1">
        <v>37645</v>
      </c>
      <c r="C536">
        <v>0</v>
      </c>
      <c r="D536">
        <f t="shared" si="42"/>
        <v>0</v>
      </c>
      <c r="E536">
        <f t="shared" si="45"/>
        <v>20</v>
      </c>
      <c r="F536">
        <f t="shared" si="46"/>
        <v>-233</v>
      </c>
      <c r="G536">
        <v>99</v>
      </c>
      <c r="H536">
        <f t="shared" si="44"/>
        <v>16</v>
      </c>
      <c r="I536">
        <f t="shared" si="43"/>
        <v>-237</v>
      </c>
      <c r="J536">
        <v>99</v>
      </c>
      <c r="K536">
        <v>99</v>
      </c>
      <c r="M536" t="s">
        <v>19</v>
      </c>
    </row>
    <row r="537" spans="1:13" x14ac:dyDescent="0.3">
      <c r="A537">
        <v>537</v>
      </c>
      <c r="B537" s="1">
        <v>37648</v>
      </c>
      <c r="C537">
        <v>0</v>
      </c>
      <c r="D537">
        <f t="shared" si="42"/>
        <v>0</v>
      </c>
      <c r="E537">
        <f t="shared" si="45"/>
        <v>21</v>
      </c>
      <c r="F537">
        <f t="shared" si="46"/>
        <v>-232</v>
      </c>
      <c r="G537">
        <v>99</v>
      </c>
      <c r="H537">
        <f t="shared" si="44"/>
        <v>17</v>
      </c>
      <c r="I537">
        <f t="shared" si="43"/>
        <v>-236</v>
      </c>
      <c r="J537">
        <v>99</v>
      </c>
      <c r="K537">
        <v>99</v>
      </c>
      <c r="M537" t="s">
        <v>19</v>
      </c>
    </row>
    <row r="538" spans="1:13" x14ac:dyDescent="0.3">
      <c r="A538">
        <v>538</v>
      </c>
      <c r="B538" s="1">
        <v>37649</v>
      </c>
      <c r="C538">
        <v>0</v>
      </c>
      <c r="D538">
        <f t="shared" si="42"/>
        <v>0</v>
      </c>
      <c r="E538">
        <f t="shared" si="45"/>
        <v>22</v>
      </c>
      <c r="F538">
        <f t="shared" si="46"/>
        <v>-231</v>
      </c>
      <c r="G538">
        <v>99</v>
      </c>
      <c r="H538">
        <f t="shared" si="44"/>
        <v>18</v>
      </c>
      <c r="I538">
        <f t="shared" si="43"/>
        <v>-235</v>
      </c>
      <c r="J538">
        <v>99</v>
      </c>
      <c r="K538">
        <v>99</v>
      </c>
      <c r="M538" t="s">
        <v>19</v>
      </c>
    </row>
    <row r="539" spans="1:13" x14ac:dyDescent="0.3">
      <c r="A539">
        <v>539</v>
      </c>
      <c r="B539" s="1">
        <v>37650</v>
      </c>
      <c r="C539">
        <v>0</v>
      </c>
      <c r="D539">
        <f t="shared" si="42"/>
        <v>0</v>
      </c>
      <c r="E539">
        <f t="shared" si="45"/>
        <v>23</v>
      </c>
      <c r="F539">
        <f t="shared" si="46"/>
        <v>-230</v>
      </c>
      <c r="G539">
        <v>99</v>
      </c>
      <c r="H539">
        <f t="shared" si="44"/>
        <v>19</v>
      </c>
      <c r="I539">
        <f t="shared" si="43"/>
        <v>-234</v>
      </c>
      <c r="J539">
        <v>99</v>
      </c>
      <c r="K539">
        <v>99</v>
      </c>
      <c r="M539" t="s">
        <v>19</v>
      </c>
    </row>
    <row r="540" spans="1:13" x14ac:dyDescent="0.3">
      <c r="A540">
        <v>540</v>
      </c>
      <c r="B540" s="1">
        <v>37651</v>
      </c>
      <c r="C540">
        <v>0</v>
      </c>
      <c r="D540">
        <f t="shared" si="42"/>
        <v>0</v>
      </c>
      <c r="E540">
        <f t="shared" si="45"/>
        <v>24</v>
      </c>
      <c r="F540">
        <f t="shared" si="46"/>
        <v>-229</v>
      </c>
      <c r="G540">
        <v>99</v>
      </c>
      <c r="H540">
        <f t="shared" si="44"/>
        <v>20</v>
      </c>
      <c r="I540">
        <f t="shared" si="43"/>
        <v>-233</v>
      </c>
      <c r="J540">
        <v>99</v>
      </c>
      <c r="K540">
        <v>99</v>
      </c>
      <c r="M540" t="s">
        <v>19</v>
      </c>
    </row>
    <row r="541" spans="1:13" x14ac:dyDescent="0.3">
      <c r="A541">
        <v>541</v>
      </c>
      <c r="B541" s="1">
        <v>37652</v>
      </c>
      <c r="C541">
        <v>0</v>
      </c>
      <c r="D541">
        <f t="shared" si="42"/>
        <v>0</v>
      </c>
      <c r="E541">
        <f t="shared" si="45"/>
        <v>25</v>
      </c>
      <c r="F541">
        <f t="shared" si="46"/>
        <v>-228</v>
      </c>
      <c r="G541">
        <v>99</v>
      </c>
      <c r="H541">
        <f t="shared" si="44"/>
        <v>21</v>
      </c>
      <c r="I541">
        <f t="shared" si="43"/>
        <v>-232</v>
      </c>
      <c r="J541">
        <v>99</v>
      </c>
      <c r="K541">
        <v>99</v>
      </c>
      <c r="M541" t="s">
        <v>19</v>
      </c>
    </row>
    <row r="542" spans="1:13" x14ac:dyDescent="0.3">
      <c r="A542">
        <v>542</v>
      </c>
      <c r="B542" s="1">
        <v>37655</v>
      </c>
      <c r="C542">
        <v>0</v>
      </c>
      <c r="D542">
        <f t="shared" si="42"/>
        <v>0</v>
      </c>
      <c r="E542">
        <f t="shared" si="45"/>
        <v>26</v>
      </c>
      <c r="F542">
        <f t="shared" si="46"/>
        <v>-227</v>
      </c>
      <c r="G542">
        <v>99</v>
      </c>
      <c r="H542">
        <f t="shared" si="44"/>
        <v>22</v>
      </c>
      <c r="I542">
        <f t="shared" si="43"/>
        <v>-231</v>
      </c>
      <c r="J542">
        <v>99</v>
      </c>
      <c r="K542">
        <v>99</v>
      </c>
      <c r="M542" t="s">
        <v>19</v>
      </c>
    </row>
    <row r="543" spans="1:13" x14ac:dyDescent="0.3">
      <c r="A543">
        <v>543</v>
      </c>
      <c r="B543" s="1">
        <v>37656</v>
      </c>
      <c r="C543">
        <v>0</v>
      </c>
      <c r="D543">
        <f t="shared" si="42"/>
        <v>0</v>
      </c>
      <c r="E543">
        <f t="shared" si="45"/>
        <v>27</v>
      </c>
      <c r="F543">
        <f t="shared" si="46"/>
        <v>-226</v>
      </c>
      <c r="G543">
        <v>99</v>
      </c>
      <c r="H543">
        <f t="shared" si="44"/>
        <v>23</v>
      </c>
      <c r="I543">
        <f t="shared" si="43"/>
        <v>-230</v>
      </c>
      <c r="J543">
        <v>99</v>
      </c>
      <c r="K543">
        <v>99</v>
      </c>
      <c r="M543" t="s">
        <v>19</v>
      </c>
    </row>
    <row r="544" spans="1:13" x14ac:dyDescent="0.3">
      <c r="A544">
        <v>544</v>
      </c>
      <c r="B544" s="1">
        <v>37657</v>
      </c>
      <c r="C544">
        <v>0</v>
      </c>
      <c r="D544">
        <f t="shared" si="42"/>
        <v>0</v>
      </c>
      <c r="E544">
        <f t="shared" si="45"/>
        <v>28</v>
      </c>
      <c r="F544">
        <f t="shared" si="46"/>
        <v>-225</v>
      </c>
      <c r="G544">
        <v>99</v>
      </c>
      <c r="H544">
        <f t="shared" si="44"/>
        <v>24</v>
      </c>
      <c r="I544">
        <f t="shared" si="43"/>
        <v>-229</v>
      </c>
      <c r="J544">
        <v>99</v>
      </c>
      <c r="K544">
        <v>99</v>
      </c>
      <c r="M544" t="s">
        <v>19</v>
      </c>
    </row>
    <row r="545" spans="1:13" x14ac:dyDescent="0.3">
      <c r="A545">
        <v>545</v>
      </c>
      <c r="B545" s="1">
        <v>37658</v>
      </c>
      <c r="C545">
        <v>0</v>
      </c>
      <c r="D545">
        <f t="shared" si="42"/>
        <v>0</v>
      </c>
      <c r="E545">
        <f t="shared" si="45"/>
        <v>29</v>
      </c>
      <c r="F545">
        <f t="shared" si="46"/>
        <v>-224</v>
      </c>
      <c r="G545">
        <v>99</v>
      </c>
      <c r="H545">
        <f t="shared" si="44"/>
        <v>25</v>
      </c>
      <c r="I545">
        <f t="shared" si="43"/>
        <v>-228</v>
      </c>
      <c r="J545">
        <v>99</v>
      </c>
      <c r="K545">
        <v>99</v>
      </c>
      <c r="M545" t="s">
        <v>19</v>
      </c>
    </row>
    <row r="546" spans="1:13" x14ac:dyDescent="0.3">
      <c r="A546">
        <v>546</v>
      </c>
      <c r="B546" s="1">
        <v>37659</v>
      </c>
      <c r="C546">
        <v>0</v>
      </c>
      <c r="D546">
        <f t="shared" si="42"/>
        <v>0</v>
      </c>
      <c r="E546">
        <f t="shared" si="45"/>
        <v>30</v>
      </c>
      <c r="F546">
        <f t="shared" si="46"/>
        <v>-223</v>
      </c>
      <c r="G546">
        <v>99</v>
      </c>
      <c r="H546">
        <f t="shared" si="44"/>
        <v>26</v>
      </c>
      <c r="I546">
        <f t="shared" si="43"/>
        <v>-227</v>
      </c>
      <c r="J546">
        <v>99</v>
      </c>
      <c r="K546">
        <v>99</v>
      </c>
      <c r="M546" t="s">
        <v>19</v>
      </c>
    </row>
    <row r="547" spans="1:13" x14ac:dyDescent="0.3">
      <c r="A547">
        <v>547</v>
      </c>
      <c r="B547" s="1">
        <v>37662</v>
      </c>
      <c r="C547">
        <v>0</v>
      </c>
      <c r="D547">
        <f t="shared" si="42"/>
        <v>0</v>
      </c>
      <c r="E547">
        <f t="shared" si="45"/>
        <v>31</v>
      </c>
      <c r="F547">
        <f t="shared" si="46"/>
        <v>-222</v>
      </c>
      <c r="G547">
        <v>99</v>
      </c>
      <c r="H547">
        <f t="shared" si="44"/>
        <v>27</v>
      </c>
      <c r="I547">
        <f t="shared" si="43"/>
        <v>-226</v>
      </c>
      <c r="J547">
        <v>99</v>
      </c>
      <c r="K547">
        <v>99</v>
      </c>
      <c r="M547" t="s">
        <v>19</v>
      </c>
    </row>
    <row r="548" spans="1:13" x14ac:dyDescent="0.3">
      <c r="A548">
        <v>548</v>
      </c>
      <c r="B548" s="1">
        <v>37663</v>
      </c>
      <c r="C548">
        <v>0</v>
      </c>
      <c r="D548">
        <f t="shared" si="42"/>
        <v>0</v>
      </c>
      <c r="E548">
        <f t="shared" si="45"/>
        <v>32</v>
      </c>
      <c r="F548">
        <f t="shared" si="46"/>
        <v>-221</v>
      </c>
      <c r="G548">
        <v>99</v>
      </c>
      <c r="H548">
        <f t="shared" si="44"/>
        <v>28</v>
      </c>
      <c r="I548">
        <f t="shared" si="43"/>
        <v>-225</v>
      </c>
      <c r="J548">
        <v>99</v>
      </c>
      <c r="K548">
        <v>99</v>
      </c>
      <c r="M548" t="s">
        <v>19</v>
      </c>
    </row>
    <row r="549" spans="1:13" x14ac:dyDescent="0.3">
      <c r="A549">
        <v>549</v>
      </c>
      <c r="B549" s="1">
        <v>37664</v>
      </c>
      <c r="C549">
        <v>0</v>
      </c>
      <c r="D549">
        <f t="shared" si="42"/>
        <v>0</v>
      </c>
      <c r="E549">
        <f t="shared" si="45"/>
        <v>33</v>
      </c>
      <c r="F549">
        <f t="shared" si="46"/>
        <v>-220</v>
      </c>
      <c r="G549">
        <v>99</v>
      </c>
      <c r="H549">
        <f t="shared" si="44"/>
        <v>29</v>
      </c>
      <c r="I549">
        <f t="shared" si="43"/>
        <v>-224</v>
      </c>
      <c r="J549">
        <v>99</v>
      </c>
      <c r="K549">
        <v>99</v>
      </c>
      <c r="M549" t="s">
        <v>19</v>
      </c>
    </row>
    <row r="550" spans="1:13" x14ac:dyDescent="0.3">
      <c r="A550">
        <v>550</v>
      </c>
      <c r="B550" s="1">
        <v>37665</v>
      </c>
      <c r="C550">
        <v>0</v>
      </c>
      <c r="D550">
        <f t="shared" si="42"/>
        <v>0</v>
      </c>
      <c r="E550">
        <f t="shared" si="45"/>
        <v>34</v>
      </c>
      <c r="F550">
        <f t="shared" si="46"/>
        <v>-219</v>
      </c>
      <c r="G550">
        <v>99</v>
      </c>
      <c r="H550">
        <f t="shared" si="44"/>
        <v>30</v>
      </c>
      <c r="I550">
        <f t="shared" si="43"/>
        <v>-223</v>
      </c>
      <c r="J550">
        <v>99</v>
      </c>
      <c r="K550">
        <v>99</v>
      </c>
      <c r="M550" t="s">
        <v>19</v>
      </c>
    </row>
    <row r="551" spans="1:13" x14ac:dyDescent="0.3">
      <c r="A551">
        <v>551</v>
      </c>
      <c r="B551" s="1">
        <v>37666</v>
      </c>
      <c r="C551">
        <v>0</v>
      </c>
      <c r="D551">
        <f t="shared" si="42"/>
        <v>0</v>
      </c>
      <c r="E551">
        <f t="shared" si="45"/>
        <v>35</v>
      </c>
      <c r="F551">
        <f t="shared" si="46"/>
        <v>-218</v>
      </c>
      <c r="G551">
        <v>99</v>
      </c>
      <c r="H551">
        <f t="shared" si="44"/>
        <v>31</v>
      </c>
      <c r="I551">
        <f t="shared" si="43"/>
        <v>-222</v>
      </c>
      <c r="J551">
        <v>99</v>
      </c>
      <c r="K551">
        <v>99</v>
      </c>
      <c r="M551" t="s">
        <v>19</v>
      </c>
    </row>
    <row r="552" spans="1:13" x14ac:dyDescent="0.3">
      <c r="A552">
        <v>552</v>
      </c>
      <c r="B552" s="1">
        <v>37670</v>
      </c>
      <c r="C552">
        <v>0</v>
      </c>
      <c r="D552">
        <f t="shared" si="42"/>
        <v>0</v>
      </c>
      <c r="E552">
        <f t="shared" si="45"/>
        <v>36</v>
      </c>
      <c r="F552">
        <f t="shared" si="46"/>
        <v>-217</v>
      </c>
      <c r="G552">
        <v>99</v>
      </c>
      <c r="H552">
        <f t="shared" si="44"/>
        <v>32</v>
      </c>
      <c r="I552">
        <f t="shared" si="43"/>
        <v>-221</v>
      </c>
      <c r="J552">
        <v>99</v>
      </c>
      <c r="K552">
        <v>99</v>
      </c>
      <c r="M552" t="s">
        <v>19</v>
      </c>
    </row>
    <row r="553" spans="1:13" x14ac:dyDescent="0.3">
      <c r="A553">
        <v>553</v>
      </c>
      <c r="B553" s="1">
        <v>37671</v>
      </c>
      <c r="C553">
        <v>0</v>
      </c>
      <c r="D553">
        <f t="shared" si="42"/>
        <v>0</v>
      </c>
      <c r="E553">
        <f t="shared" si="45"/>
        <v>37</v>
      </c>
      <c r="F553">
        <f t="shared" si="46"/>
        <v>-216</v>
      </c>
      <c r="G553">
        <v>99</v>
      </c>
      <c r="H553">
        <f t="shared" si="44"/>
        <v>33</v>
      </c>
      <c r="I553">
        <f t="shared" si="43"/>
        <v>-220</v>
      </c>
      <c r="J553">
        <v>99</v>
      </c>
      <c r="K553">
        <v>99</v>
      </c>
      <c r="M553" t="s">
        <v>19</v>
      </c>
    </row>
    <row r="554" spans="1:13" x14ac:dyDescent="0.3">
      <c r="A554">
        <v>554</v>
      </c>
      <c r="B554" s="1">
        <v>37672</v>
      </c>
      <c r="C554">
        <v>0</v>
      </c>
      <c r="D554">
        <f t="shared" si="42"/>
        <v>0</v>
      </c>
      <c r="E554">
        <f t="shared" si="45"/>
        <v>38</v>
      </c>
      <c r="F554">
        <f t="shared" si="46"/>
        <v>-215</v>
      </c>
      <c r="G554">
        <v>99</v>
      </c>
      <c r="H554">
        <f t="shared" si="44"/>
        <v>34</v>
      </c>
      <c r="I554">
        <f t="shared" si="43"/>
        <v>-219</v>
      </c>
      <c r="J554">
        <v>99</v>
      </c>
      <c r="K554">
        <v>99</v>
      </c>
      <c r="M554" t="s">
        <v>19</v>
      </c>
    </row>
    <row r="555" spans="1:13" x14ac:dyDescent="0.3">
      <c r="A555">
        <v>555</v>
      </c>
      <c r="B555" s="1">
        <v>37673</v>
      </c>
      <c r="C555">
        <v>0</v>
      </c>
      <c r="D555">
        <f t="shared" si="42"/>
        <v>0</v>
      </c>
      <c r="E555">
        <f t="shared" si="45"/>
        <v>39</v>
      </c>
      <c r="F555">
        <f t="shared" si="46"/>
        <v>-214</v>
      </c>
      <c r="G555">
        <v>99</v>
      </c>
      <c r="H555">
        <f t="shared" si="44"/>
        <v>35</v>
      </c>
      <c r="I555">
        <f t="shared" si="43"/>
        <v>-218</v>
      </c>
      <c r="J555">
        <v>99</v>
      </c>
      <c r="K555">
        <v>99</v>
      </c>
      <c r="M555" t="s">
        <v>19</v>
      </c>
    </row>
    <row r="556" spans="1:13" x14ac:dyDescent="0.3">
      <c r="A556">
        <v>556</v>
      </c>
      <c r="B556" s="1">
        <v>37676</v>
      </c>
      <c r="C556">
        <v>0</v>
      </c>
      <c r="D556">
        <f t="shared" si="42"/>
        <v>0</v>
      </c>
      <c r="E556">
        <f t="shared" si="45"/>
        <v>40</v>
      </c>
      <c r="F556">
        <f t="shared" si="46"/>
        <v>-213</v>
      </c>
      <c r="G556">
        <v>99</v>
      </c>
      <c r="H556">
        <f t="shared" si="44"/>
        <v>36</v>
      </c>
      <c r="I556">
        <f t="shared" si="43"/>
        <v>-217</v>
      </c>
      <c r="J556">
        <v>99</v>
      </c>
      <c r="K556">
        <v>99</v>
      </c>
      <c r="M556" t="s">
        <v>19</v>
      </c>
    </row>
    <row r="557" spans="1:13" x14ac:dyDescent="0.3">
      <c r="A557">
        <v>557</v>
      </c>
      <c r="B557" s="1">
        <v>37677</v>
      </c>
      <c r="C557">
        <v>0</v>
      </c>
      <c r="D557">
        <f t="shared" si="42"/>
        <v>0</v>
      </c>
      <c r="E557">
        <f t="shared" si="45"/>
        <v>41</v>
      </c>
      <c r="F557">
        <f t="shared" si="46"/>
        <v>-212</v>
      </c>
      <c r="G557">
        <v>99</v>
      </c>
      <c r="H557">
        <f t="shared" si="44"/>
        <v>37</v>
      </c>
      <c r="I557">
        <f t="shared" si="43"/>
        <v>-216</v>
      </c>
      <c r="J557">
        <v>99</v>
      </c>
      <c r="K557">
        <v>99</v>
      </c>
      <c r="M557" t="s">
        <v>19</v>
      </c>
    </row>
    <row r="558" spans="1:13" x14ac:dyDescent="0.3">
      <c r="A558">
        <v>558</v>
      </c>
      <c r="B558" s="1">
        <v>37678</v>
      </c>
      <c r="C558">
        <v>0</v>
      </c>
      <c r="D558">
        <f t="shared" si="42"/>
        <v>0</v>
      </c>
      <c r="E558">
        <f t="shared" si="45"/>
        <v>42</v>
      </c>
      <c r="F558">
        <f t="shared" si="46"/>
        <v>-211</v>
      </c>
      <c r="G558">
        <v>99</v>
      </c>
      <c r="H558">
        <f t="shared" si="44"/>
        <v>38</v>
      </c>
      <c r="I558">
        <f t="shared" si="43"/>
        <v>-215</v>
      </c>
      <c r="J558">
        <v>99</v>
      </c>
      <c r="K558">
        <v>99</v>
      </c>
      <c r="M558" t="s">
        <v>19</v>
      </c>
    </row>
    <row r="559" spans="1:13" x14ac:dyDescent="0.3">
      <c r="A559">
        <v>559</v>
      </c>
      <c r="B559" s="1">
        <v>37679</v>
      </c>
      <c r="C559">
        <v>0</v>
      </c>
      <c r="D559">
        <f t="shared" si="42"/>
        <v>0</v>
      </c>
      <c r="E559">
        <f t="shared" si="45"/>
        <v>43</v>
      </c>
      <c r="F559">
        <f t="shared" si="46"/>
        <v>-210</v>
      </c>
      <c r="G559">
        <v>99</v>
      </c>
      <c r="H559">
        <f t="shared" si="44"/>
        <v>39</v>
      </c>
      <c r="I559">
        <f t="shared" si="43"/>
        <v>-214</v>
      </c>
      <c r="J559">
        <v>99</v>
      </c>
      <c r="K559">
        <v>99</v>
      </c>
      <c r="M559" t="s">
        <v>19</v>
      </c>
    </row>
    <row r="560" spans="1:13" x14ac:dyDescent="0.3">
      <c r="A560">
        <v>560</v>
      </c>
      <c r="B560" s="1">
        <v>37680</v>
      </c>
      <c r="C560">
        <v>0</v>
      </c>
      <c r="D560">
        <f t="shared" si="42"/>
        <v>0</v>
      </c>
      <c r="E560">
        <f t="shared" si="45"/>
        <v>44</v>
      </c>
      <c r="F560">
        <f t="shared" si="46"/>
        <v>-209</v>
      </c>
      <c r="G560">
        <v>99</v>
      </c>
      <c r="H560">
        <f t="shared" si="44"/>
        <v>40</v>
      </c>
      <c r="I560">
        <f t="shared" si="43"/>
        <v>-213</v>
      </c>
      <c r="J560">
        <v>99</v>
      </c>
      <c r="K560">
        <v>99</v>
      </c>
      <c r="M560" t="s">
        <v>19</v>
      </c>
    </row>
    <row r="561" spans="1:13" x14ac:dyDescent="0.3">
      <c r="A561">
        <v>561</v>
      </c>
      <c r="B561" s="1">
        <v>37683</v>
      </c>
      <c r="C561">
        <v>0</v>
      </c>
      <c r="D561">
        <f t="shared" si="42"/>
        <v>0</v>
      </c>
      <c r="E561">
        <f t="shared" si="45"/>
        <v>45</v>
      </c>
      <c r="F561">
        <f t="shared" si="46"/>
        <v>-208</v>
      </c>
      <c r="G561">
        <v>99</v>
      </c>
      <c r="H561">
        <f t="shared" si="44"/>
        <v>41</v>
      </c>
      <c r="I561">
        <f t="shared" si="43"/>
        <v>-212</v>
      </c>
      <c r="J561">
        <v>99</v>
      </c>
      <c r="K561">
        <v>99</v>
      </c>
      <c r="M561" t="s">
        <v>19</v>
      </c>
    </row>
    <row r="562" spans="1:13" x14ac:dyDescent="0.3">
      <c r="A562">
        <v>562</v>
      </c>
      <c r="B562" s="1">
        <v>37684</v>
      </c>
      <c r="C562">
        <v>0</v>
      </c>
      <c r="D562">
        <f t="shared" si="42"/>
        <v>0</v>
      </c>
      <c r="E562">
        <f t="shared" si="45"/>
        <v>46</v>
      </c>
      <c r="F562">
        <f t="shared" si="46"/>
        <v>-207</v>
      </c>
      <c r="G562">
        <v>99</v>
      </c>
      <c r="H562">
        <f t="shared" si="44"/>
        <v>42</v>
      </c>
      <c r="I562">
        <f t="shared" si="43"/>
        <v>-211</v>
      </c>
      <c r="J562">
        <v>99</v>
      </c>
      <c r="K562">
        <v>99</v>
      </c>
      <c r="M562" t="s">
        <v>19</v>
      </c>
    </row>
    <row r="563" spans="1:13" x14ac:dyDescent="0.3">
      <c r="A563">
        <v>563</v>
      </c>
      <c r="B563" s="1">
        <v>37685</v>
      </c>
      <c r="C563">
        <v>0</v>
      </c>
      <c r="D563">
        <f t="shared" si="42"/>
        <v>0</v>
      </c>
      <c r="E563">
        <f t="shared" si="45"/>
        <v>47</v>
      </c>
      <c r="F563">
        <f t="shared" si="46"/>
        <v>-206</v>
      </c>
      <c r="G563">
        <v>99</v>
      </c>
      <c r="H563">
        <f t="shared" si="44"/>
        <v>43</v>
      </c>
      <c r="I563">
        <f t="shared" si="43"/>
        <v>-210</v>
      </c>
      <c r="J563">
        <v>99</v>
      </c>
      <c r="K563">
        <v>99</v>
      </c>
      <c r="M563" t="s">
        <v>19</v>
      </c>
    </row>
    <row r="564" spans="1:13" x14ac:dyDescent="0.3">
      <c r="A564">
        <v>564</v>
      </c>
      <c r="B564" s="1">
        <v>37686</v>
      </c>
      <c r="C564">
        <v>0</v>
      </c>
      <c r="D564">
        <f t="shared" si="42"/>
        <v>0</v>
      </c>
      <c r="E564">
        <f t="shared" si="45"/>
        <v>48</v>
      </c>
      <c r="F564">
        <f t="shared" si="46"/>
        <v>-205</v>
      </c>
      <c r="G564">
        <v>99</v>
      </c>
      <c r="H564">
        <f t="shared" si="44"/>
        <v>44</v>
      </c>
      <c r="I564">
        <f t="shared" si="43"/>
        <v>-209</v>
      </c>
      <c r="J564">
        <v>99</v>
      </c>
      <c r="K564">
        <v>99</v>
      </c>
      <c r="M564" t="s">
        <v>19</v>
      </c>
    </row>
    <row r="565" spans="1:13" x14ac:dyDescent="0.3">
      <c r="A565">
        <v>565</v>
      </c>
      <c r="B565" s="1">
        <v>37687</v>
      </c>
      <c r="C565">
        <v>0</v>
      </c>
      <c r="D565">
        <f t="shared" si="42"/>
        <v>0</v>
      </c>
      <c r="E565">
        <f t="shared" si="45"/>
        <v>49</v>
      </c>
      <c r="F565">
        <f t="shared" si="46"/>
        <v>-204</v>
      </c>
      <c r="G565">
        <v>99</v>
      </c>
      <c r="H565">
        <f t="shared" si="44"/>
        <v>45</v>
      </c>
      <c r="I565">
        <f t="shared" si="43"/>
        <v>-208</v>
      </c>
      <c r="J565">
        <v>99</v>
      </c>
      <c r="K565">
        <v>99</v>
      </c>
      <c r="M565" t="s">
        <v>19</v>
      </c>
    </row>
    <row r="566" spans="1:13" x14ac:dyDescent="0.3">
      <c r="A566">
        <v>566</v>
      </c>
      <c r="B566" s="1">
        <v>37690</v>
      </c>
      <c r="C566">
        <v>0</v>
      </c>
      <c r="D566">
        <f t="shared" si="42"/>
        <v>0</v>
      </c>
      <c r="E566">
        <f t="shared" si="45"/>
        <v>50</v>
      </c>
      <c r="F566">
        <f t="shared" si="46"/>
        <v>-203</v>
      </c>
      <c r="G566">
        <v>99</v>
      </c>
      <c r="H566">
        <f t="shared" si="44"/>
        <v>46</v>
      </c>
      <c r="I566">
        <f t="shared" si="43"/>
        <v>-207</v>
      </c>
      <c r="J566">
        <v>99</v>
      </c>
      <c r="K566">
        <v>99</v>
      </c>
      <c r="M566" t="s">
        <v>19</v>
      </c>
    </row>
    <row r="567" spans="1:13" x14ac:dyDescent="0.3">
      <c r="A567">
        <v>567</v>
      </c>
      <c r="B567" s="1">
        <v>37691</v>
      </c>
      <c r="C567">
        <v>0</v>
      </c>
      <c r="D567">
        <f t="shared" si="42"/>
        <v>0</v>
      </c>
      <c r="E567">
        <f t="shared" si="45"/>
        <v>51</v>
      </c>
      <c r="F567">
        <f t="shared" si="46"/>
        <v>-202</v>
      </c>
      <c r="G567">
        <v>99</v>
      </c>
      <c r="H567">
        <f t="shared" si="44"/>
        <v>47</v>
      </c>
      <c r="I567">
        <f t="shared" si="43"/>
        <v>-206</v>
      </c>
      <c r="J567">
        <v>99</v>
      </c>
      <c r="K567">
        <v>99</v>
      </c>
      <c r="M567" t="s">
        <v>19</v>
      </c>
    </row>
    <row r="568" spans="1:13" x14ac:dyDescent="0.3">
      <c r="A568">
        <v>568</v>
      </c>
      <c r="B568" s="1">
        <v>37692</v>
      </c>
      <c r="C568">
        <v>0</v>
      </c>
      <c r="D568">
        <f t="shared" si="42"/>
        <v>0</v>
      </c>
      <c r="E568">
        <f t="shared" si="45"/>
        <v>52</v>
      </c>
      <c r="F568">
        <f t="shared" si="46"/>
        <v>-201</v>
      </c>
      <c r="G568">
        <v>99</v>
      </c>
      <c r="H568">
        <f t="shared" si="44"/>
        <v>48</v>
      </c>
      <c r="I568">
        <f t="shared" si="43"/>
        <v>-205</v>
      </c>
      <c r="J568">
        <v>99</v>
      </c>
      <c r="K568">
        <v>99</v>
      </c>
      <c r="M568" t="s">
        <v>19</v>
      </c>
    </row>
    <row r="569" spans="1:13" x14ac:dyDescent="0.3">
      <c r="A569">
        <v>569</v>
      </c>
      <c r="B569" s="1">
        <v>37693</v>
      </c>
      <c r="C569">
        <v>0</v>
      </c>
      <c r="D569">
        <f t="shared" si="42"/>
        <v>0</v>
      </c>
      <c r="E569">
        <f t="shared" si="45"/>
        <v>53</v>
      </c>
      <c r="F569">
        <f t="shared" si="46"/>
        <v>-200</v>
      </c>
      <c r="G569">
        <v>99</v>
      </c>
      <c r="H569">
        <f t="shared" si="44"/>
        <v>49</v>
      </c>
      <c r="I569">
        <f t="shared" si="43"/>
        <v>-204</v>
      </c>
      <c r="J569">
        <v>99</v>
      </c>
      <c r="K569">
        <v>99</v>
      </c>
      <c r="M569" t="s">
        <v>19</v>
      </c>
    </row>
    <row r="570" spans="1:13" x14ac:dyDescent="0.3">
      <c r="A570">
        <v>570</v>
      </c>
      <c r="B570" s="1">
        <v>37694</v>
      </c>
      <c r="C570">
        <v>0</v>
      </c>
      <c r="D570">
        <f t="shared" si="42"/>
        <v>0</v>
      </c>
      <c r="E570">
        <f t="shared" si="45"/>
        <v>54</v>
      </c>
      <c r="F570">
        <f t="shared" si="46"/>
        <v>-199</v>
      </c>
      <c r="G570">
        <v>99</v>
      </c>
      <c r="H570">
        <f t="shared" si="44"/>
        <v>50</v>
      </c>
      <c r="I570">
        <f t="shared" si="43"/>
        <v>-203</v>
      </c>
      <c r="J570">
        <v>99</v>
      </c>
      <c r="K570">
        <v>99</v>
      </c>
      <c r="M570" t="s">
        <v>19</v>
      </c>
    </row>
    <row r="571" spans="1:13" x14ac:dyDescent="0.3">
      <c r="A571">
        <v>571</v>
      </c>
      <c r="B571" s="1">
        <v>37697</v>
      </c>
      <c r="C571">
        <v>0</v>
      </c>
      <c r="D571">
        <f t="shared" si="42"/>
        <v>0</v>
      </c>
      <c r="E571">
        <f t="shared" si="45"/>
        <v>55</v>
      </c>
      <c r="F571">
        <f t="shared" si="46"/>
        <v>-198</v>
      </c>
      <c r="G571">
        <v>99</v>
      </c>
      <c r="H571">
        <f t="shared" si="44"/>
        <v>51</v>
      </c>
      <c r="I571">
        <f t="shared" si="43"/>
        <v>-202</v>
      </c>
      <c r="J571">
        <v>99</v>
      </c>
      <c r="K571">
        <v>99</v>
      </c>
      <c r="M571" t="s">
        <v>19</v>
      </c>
    </row>
    <row r="572" spans="1:13" x14ac:dyDescent="0.3">
      <c r="A572">
        <v>572</v>
      </c>
      <c r="B572" s="1">
        <v>37698</v>
      </c>
      <c r="C572">
        <v>0</v>
      </c>
      <c r="D572">
        <f t="shared" si="42"/>
        <v>0</v>
      </c>
      <c r="E572">
        <f t="shared" si="45"/>
        <v>56</v>
      </c>
      <c r="F572">
        <f t="shared" si="46"/>
        <v>-197</v>
      </c>
      <c r="G572">
        <v>99</v>
      </c>
      <c r="H572">
        <f t="shared" si="44"/>
        <v>52</v>
      </c>
      <c r="I572">
        <f t="shared" si="43"/>
        <v>-201</v>
      </c>
      <c r="J572">
        <v>99</v>
      </c>
      <c r="K572">
        <v>99</v>
      </c>
      <c r="M572" t="s">
        <v>19</v>
      </c>
    </row>
    <row r="573" spans="1:13" x14ac:dyDescent="0.3">
      <c r="A573">
        <v>573</v>
      </c>
      <c r="B573" s="1">
        <v>37699</v>
      </c>
      <c r="C573">
        <v>0</v>
      </c>
      <c r="D573">
        <f t="shared" si="42"/>
        <v>0</v>
      </c>
      <c r="E573">
        <f t="shared" si="45"/>
        <v>57</v>
      </c>
      <c r="F573">
        <f t="shared" si="46"/>
        <v>-196</v>
      </c>
      <c r="G573">
        <v>99</v>
      </c>
      <c r="H573">
        <f t="shared" si="44"/>
        <v>53</v>
      </c>
      <c r="I573">
        <f t="shared" si="43"/>
        <v>-200</v>
      </c>
      <c r="J573">
        <v>99</v>
      </c>
      <c r="K573">
        <v>99</v>
      </c>
      <c r="M573" t="s">
        <v>19</v>
      </c>
    </row>
    <row r="574" spans="1:13" x14ac:dyDescent="0.3">
      <c r="A574">
        <v>574</v>
      </c>
      <c r="B574" s="1">
        <v>37700</v>
      </c>
      <c r="C574">
        <v>0</v>
      </c>
      <c r="D574">
        <f t="shared" si="42"/>
        <v>0</v>
      </c>
      <c r="E574">
        <f t="shared" si="45"/>
        <v>58</v>
      </c>
      <c r="F574">
        <f t="shared" si="46"/>
        <v>-195</v>
      </c>
      <c r="G574">
        <v>99</v>
      </c>
      <c r="H574">
        <f t="shared" si="44"/>
        <v>54</v>
      </c>
      <c r="I574">
        <f t="shared" si="43"/>
        <v>-199</v>
      </c>
      <c r="J574">
        <v>99</v>
      </c>
      <c r="K574">
        <v>99</v>
      </c>
      <c r="M574" t="s">
        <v>19</v>
      </c>
    </row>
    <row r="575" spans="1:13" x14ac:dyDescent="0.3">
      <c r="A575">
        <v>575</v>
      </c>
      <c r="B575" s="1">
        <v>37701</v>
      </c>
      <c r="C575">
        <v>0</v>
      </c>
      <c r="D575">
        <f t="shared" si="42"/>
        <v>0</v>
      </c>
      <c r="E575">
        <f t="shared" si="45"/>
        <v>59</v>
      </c>
      <c r="F575">
        <f t="shared" si="46"/>
        <v>-194</v>
      </c>
      <c r="G575">
        <v>99</v>
      </c>
      <c r="H575">
        <f t="shared" si="44"/>
        <v>55</v>
      </c>
      <c r="I575">
        <f t="shared" si="43"/>
        <v>-198</v>
      </c>
      <c r="J575">
        <v>99</v>
      </c>
      <c r="K575">
        <v>99</v>
      </c>
      <c r="M575" t="s">
        <v>19</v>
      </c>
    </row>
    <row r="576" spans="1:13" x14ac:dyDescent="0.3">
      <c r="A576">
        <v>576</v>
      </c>
      <c r="B576" s="1">
        <v>37704</v>
      </c>
      <c r="C576">
        <v>0</v>
      </c>
      <c r="D576">
        <f t="shared" si="42"/>
        <v>0</v>
      </c>
      <c r="E576">
        <f t="shared" si="45"/>
        <v>60</v>
      </c>
      <c r="F576">
        <f t="shared" si="46"/>
        <v>-193</v>
      </c>
      <c r="G576">
        <v>99</v>
      </c>
      <c r="H576">
        <f t="shared" si="44"/>
        <v>56</v>
      </c>
      <c r="I576">
        <f t="shared" si="43"/>
        <v>-197</v>
      </c>
      <c r="J576">
        <v>99</v>
      </c>
      <c r="K576">
        <v>99</v>
      </c>
      <c r="M576" t="s">
        <v>19</v>
      </c>
    </row>
    <row r="577" spans="1:13" x14ac:dyDescent="0.3">
      <c r="A577">
        <v>577</v>
      </c>
      <c r="B577" s="1">
        <v>37705</v>
      </c>
      <c r="C577">
        <v>0</v>
      </c>
      <c r="D577">
        <f t="shared" si="42"/>
        <v>0</v>
      </c>
      <c r="E577">
        <f t="shared" si="45"/>
        <v>61</v>
      </c>
      <c r="F577">
        <f t="shared" si="46"/>
        <v>-192</v>
      </c>
      <c r="G577">
        <v>99</v>
      </c>
      <c r="H577">
        <f t="shared" si="44"/>
        <v>57</v>
      </c>
      <c r="I577">
        <f t="shared" si="43"/>
        <v>-196</v>
      </c>
      <c r="J577">
        <v>99</v>
      </c>
      <c r="K577">
        <v>99</v>
      </c>
      <c r="M577" t="s">
        <v>19</v>
      </c>
    </row>
    <row r="578" spans="1:13" x14ac:dyDescent="0.3">
      <c r="A578">
        <v>578</v>
      </c>
      <c r="B578" s="1">
        <v>37706</v>
      </c>
      <c r="C578">
        <v>0</v>
      </c>
      <c r="D578">
        <f t="shared" si="42"/>
        <v>0</v>
      </c>
      <c r="E578">
        <f t="shared" si="45"/>
        <v>62</v>
      </c>
      <c r="F578">
        <f t="shared" si="46"/>
        <v>-191</v>
      </c>
      <c r="G578">
        <v>99</v>
      </c>
      <c r="H578">
        <f t="shared" si="44"/>
        <v>58</v>
      </c>
      <c r="I578">
        <f t="shared" si="43"/>
        <v>-195</v>
      </c>
      <c r="J578">
        <v>99</v>
      </c>
      <c r="K578">
        <v>99</v>
      </c>
      <c r="M578" t="s">
        <v>19</v>
      </c>
    </row>
    <row r="579" spans="1:13" x14ac:dyDescent="0.3">
      <c r="A579">
        <v>579</v>
      </c>
      <c r="B579" s="1">
        <v>37707</v>
      </c>
      <c r="C579">
        <v>0</v>
      </c>
      <c r="D579">
        <f t="shared" ref="D579:D642" si="47">+IF(YEAR(B579)&lt;&gt;YEAR(B578),1,0)</f>
        <v>0</v>
      </c>
      <c r="E579">
        <f t="shared" si="45"/>
        <v>63</v>
      </c>
      <c r="F579">
        <f t="shared" si="46"/>
        <v>-190</v>
      </c>
      <c r="G579">
        <v>99</v>
      </c>
      <c r="H579">
        <f t="shared" si="44"/>
        <v>59</v>
      </c>
      <c r="I579">
        <f t="shared" ref="I579:I642" si="48">+IF(D580=1,-1,I580-1)</f>
        <v>-194</v>
      </c>
      <c r="J579">
        <v>99</v>
      </c>
      <c r="K579">
        <v>99</v>
      </c>
      <c r="M579" t="s">
        <v>19</v>
      </c>
    </row>
    <row r="580" spans="1:13" x14ac:dyDescent="0.3">
      <c r="A580">
        <v>580</v>
      </c>
      <c r="B580" s="1">
        <v>37708</v>
      </c>
      <c r="C580">
        <v>0</v>
      </c>
      <c r="D580">
        <f t="shared" si="47"/>
        <v>0</v>
      </c>
      <c r="E580">
        <f t="shared" si="45"/>
        <v>64</v>
      </c>
      <c r="F580">
        <f t="shared" si="46"/>
        <v>-189</v>
      </c>
      <c r="G580">
        <v>99</v>
      </c>
      <c r="H580">
        <f t="shared" ref="H580:H643" si="49">+IF(D580=1,1,H579+1)</f>
        <v>60</v>
      </c>
      <c r="I580">
        <f t="shared" si="48"/>
        <v>-193</v>
      </c>
      <c r="J580">
        <v>99</v>
      </c>
      <c r="K580">
        <v>99</v>
      </c>
      <c r="M580" t="s">
        <v>19</v>
      </c>
    </row>
    <row r="581" spans="1:13" x14ac:dyDescent="0.3">
      <c r="A581">
        <v>581</v>
      </c>
      <c r="B581" s="1">
        <v>37711</v>
      </c>
      <c r="C581">
        <v>0</v>
      </c>
      <c r="D581">
        <f t="shared" si="47"/>
        <v>0</v>
      </c>
      <c r="E581">
        <f t="shared" si="45"/>
        <v>65</v>
      </c>
      <c r="F581">
        <f t="shared" si="46"/>
        <v>-188</v>
      </c>
      <c r="G581">
        <v>99</v>
      </c>
      <c r="H581">
        <f t="shared" si="49"/>
        <v>61</v>
      </c>
      <c r="I581">
        <f t="shared" si="48"/>
        <v>-192</v>
      </c>
      <c r="J581">
        <v>99</v>
      </c>
      <c r="K581">
        <v>99</v>
      </c>
      <c r="M581" t="s">
        <v>19</v>
      </c>
    </row>
    <row r="582" spans="1:13" x14ac:dyDescent="0.3">
      <c r="A582">
        <v>582</v>
      </c>
      <c r="B582" s="1">
        <v>37712</v>
      </c>
      <c r="C582">
        <v>0</v>
      </c>
      <c r="D582">
        <f t="shared" si="47"/>
        <v>0</v>
      </c>
      <c r="E582">
        <f t="shared" si="45"/>
        <v>66</v>
      </c>
      <c r="F582">
        <f t="shared" si="46"/>
        <v>-187</v>
      </c>
      <c r="G582">
        <v>99</v>
      </c>
      <c r="H582">
        <f t="shared" si="49"/>
        <v>62</v>
      </c>
      <c r="I582">
        <f t="shared" si="48"/>
        <v>-191</v>
      </c>
      <c r="J582">
        <v>99</v>
      </c>
      <c r="K582">
        <v>99</v>
      </c>
      <c r="M582" t="s">
        <v>19</v>
      </c>
    </row>
    <row r="583" spans="1:13" x14ac:dyDescent="0.3">
      <c r="A583">
        <v>583</v>
      </c>
      <c r="B583" s="1">
        <v>37713</v>
      </c>
      <c r="C583">
        <v>0</v>
      </c>
      <c r="D583">
        <f t="shared" si="47"/>
        <v>0</v>
      </c>
      <c r="E583">
        <f t="shared" si="45"/>
        <v>67</v>
      </c>
      <c r="F583">
        <f t="shared" si="46"/>
        <v>-186</v>
      </c>
      <c r="G583">
        <v>99</v>
      </c>
      <c r="H583">
        <f t="shared" si="49"/>
        <v>63</v>
      </c>
      <c r="I583">
        <f t="shared" si="48"/>
        <v>-190</v>
      </c>
      <c r="J583">
        <v>99</v>
      </c>
      <c r="K583">
        <v>99</v>
      </c>
      <c r="M583" t="s">
        <v>19</v>
      </c>
    </row>
    <row r="584" spans="1:13" x14ac:dyDescent="0.3">
      <c r="A584">
        <v>584</v>
      </c>
      <c r="B584" s="1">
        <v>37714</v>
      </c>
      <c r="C584">
        <v>0</v>
      </c>
      <c r="D584">
        <f t="shared" si="47"/>
        <v>0</v>
      </c>
      <c r="E584">
        <f t="shared" si="45"/>
        <v>68</v>
      </c>
      <c r="F584">
        <f t="shared" si="46"/>
        <v>-185</v>
      </c>
      <c r="G584">
        <v>99</v>
      </c>
      <c r="H584">
        <f t="shared" si="49"/>
        <v>64</v>
      </c>
      <c r="I584">
        <f t="shared" si="48"/>
        <v>-189</v>
      </c>
      <c r="J584">
        <v>99</v>
      </c>
      <c r="K584">
        <v>99</v>
      </c>
      <c r="M584" t="s">
        <v>19</v>
      </c>
    </row>
    <row r="585" spans="1:13" x14ac:dyDescent="0.3">
      <c r="A585">
        <v>585</v>
      </c>
      <c r="B585" s="1">
        <v>37715</v>
      </c>
      <c r="C585">
        <v>0</v>
      </c>
      <c r="D585">
        <f t="shared" si="47"/>
        <v>0</v>
      </c>
      <c r="E585">
        <f t="shared" si="45"/>
        <v>69</v>
      </c>
      <c r="F585">
        <f t="shared" si="46"/>
        <v>-184</v>
      </c>
      <c r="G585">
        <v>99</v>
      </c>
      <c r="H585">
        <f t="shared" si="49"/>
        <v>65</v>
      </c>
      <c r="I585">
        <f t="shared" si="48"/>
        <v>-188</v>
      </c>
      <c r="J585">
        <v>99</v>
      </c>
      <c r="K585">
        <v>99</v>
      </c>
      <c r="M585" t="s">
        <v>19</v>
      </c>
    </row>
    <row r="586" spans="1:13" x14ac:dyDescent="0.3">
      <c r="A586">
        <v>586</v>
      </c>
      <c r="B586" s="1">
        <v>37718</v>
      </c>
      <c r="C586">
        <v>0</v>
      </c>
      <c r="D586">
        <f t="shared" si="47"/>
        <v>0</v>
      </c>
      <c r="E586">
        <f t="shared" ref="E586:E649" si="50">+IF(C586=1,1,E585+1)</f>
        <v>70</v>
      </c>
      <c r="F586">
        <f t="shared" si="46"/>
        <v>-183</v>
      </c>
      <c r="G586">
        <v>99</v>
      </c>
      <c r="H586">
        <f t="shared" si="49"/>
        <v>66</v>
      </c>
      <c r="I586">
        <f t="shared" si="48"/>
        <v>-187</v>
      </c>
      <c r="J586">
        <v>99</v>
      </c>
      <c r="K586">
        <v>99</v>
      </c>
      <c r="M586" t="s">
        <v>19</v>
      </c>
    </row>
    <row r="587" spans="1:13" x14ac:dyDescent="0.3">
      <c r="A587">
        <v>587</v>
      </c>
      <c r="B587" s="1">
        <v>37719</v>
      </c>
      <c r="C587">
        <v>0</v>
      </c>
      <c r="D587">
        <f t="shared" si="47"/>
        <v>0</v>
      </c>
      <c r="E587">
        <f t="shared" si="50"/>
        <v>71</v>
      </c>
      <c r="F587">
        <f t="shared" si="46"/>
        <v>-182</v>
      </c>
      <c r="G587">
        <v>99</v>
      </c>
      <c r="H587">
        <f t="shared" si="49"/>
        <v>67</v>
      </c>
      <c r="I587">
        <f t="shared" si="48"/>
        <v>-186</v>
      </c>
      <c r="J587">
        <v>99</v>
      </c>
      <c r="K587">
        <v>99</v>
      </c>
      <c r="M587" t="s">
        <v>19</v>
      </c>
    </row>
    <row r="588" spans="1:13" x14ac:dyDescent="0.3">
      <c r="A588">
        <v>588</v>
      </c>
      <c r="B588" s="1">
        <v>37720</v>
      </c>
      <c r="C588">
        <v>0</v>
      </c>
      <c r="D588">
        <f t="shared" si="47"/>
        <v>0</v>
      </c>
      <c r="E588">
        <f t="shared" si="50"/>
        <v>72</v>
      </c>
      <c r="F588">
        <f t="shared" si="46"/>
        <v>-181</v>
      </c>
      <c r="G588">
        <v>99</v>
      </c>
      <c r="H588">
        <f t="shared" si="49"/>
        <v>68</v>
      </c>
      <c r="I588">
        <f t="shared" si="48"/>
        <v>-185</v>
      </c>
      <c r="J588">
        <v>99</v>
      </c>
      <c r="K588">
        <v>99</v>
      </c>
      <c r="M588" t="s">
        <v>19</v>
      </c>
    </row>
    <row r="589" spans="1:13" x14ac:dyDescent="0.3">
      <c r="A589">
        <v>589</v>
      </c>
      <c r="B589" s="1">
        <v>37721</v>
      </c>
      <c r="C589">
        <v>0</v>
      </c>
      <c r="D589">
        <f t="shared" si="47"/>
        <v>0</v>
      </c>
      <c r="E589">
        <f t="shared" si="50"/>
        <v>73</v>
      </c>
      <c r="F589">
        <f t="shared" si="46"/>
        <v>-180</v>
      </c>
      <c r="G589">
        <v>99</v>
      </c>
      <c r="H589">
        <f t="shared" si="49"/>
        <v>69</v>
      </c>
      <c r="I589">
        <f t="shared" si="48"/>
        <v>-184</v>
      </c>
      <c r="J589">
        <v>99</v>
      </c>
      <c r="K589">
        <v>99</v>
      </c>
      <c r="M589" t="s">
        <v>19</v>
      </c>
    </row>
    <row r="590" spans="1:13" x14ac:dyDescent="0.3">
      <c r="A590">
        <v>590</v>
      </c>
      <c r="B590" s="1">
        <v>37722</v>
      </c>
      <c r="C590">
        <v>0</v>
      </c>
      <c r="D590">
        <f t="shared" si="47"/>
        <v>0</v>
      </c>
      <c r="E590">
        <f t="shared" si="50"/>
        <v>74</v>
      </c>
      <c r="F590">
        <f t="shared" si="46"/>
        <v>-179</v>
      </c>
      <c r="G590">
        <v>99</v>
      </c>
      <c r="H590">
        <f t="shared" si="49"/>
        <v>70</v>
      </c>
      <c r="I590">
        <f t="shared" si="48"/>
        <v>-183</v>
      </c>
      <c r="J590">
        <v>99</v>
      </c>
      <c r="K590">
        <v>99</v>
      </c>
      <c r="M590" t="s">
        <v>19</v>
      </c>
    </row>
    <row r="591" spans="1:13" x14ac:dyDescent="0.3">
      <c r="A591">
        <v>591</v>
      </c>
      <c r="B591" s="1">
        <v>37725</v>
      </c>
      <c r="C591">
        <v>0</v>
      </c>
      <c r="D591">
        <f t="shared" si="47"/>
        <v>0</v>
      </c>
      <c r="E591">
        <f t="shared" si="50"/>
        <v>75</v>
      </c>
      <c r="F591">
        <f t="shared" si="46"/>
        <v>-178</v>
      </c>
      <c r="G591">
        <v>99</v>
      </c>
      <c r="H591">
        <f t="shared" si="49"/>
        <v>71</v>
      </c>
      <c r="I591">
        <f t="shared" si="48"/>
        <v>-182</v>
      </c>
      <c r="J591">
        <v>99</v>
      </c>
      <c r="K591">
        <v>99</v>
      </c>
      <c r="M591" t="s">
        <v>19</v>
      </c>
    </row>
    <row r="592" spans="1:13" x14ac:dyDescent="0.3">
      <c r="A592">
        <v>592</v>
      </c>
      <c r="B592" s="1">
        <v>37726</v>
      </c>
      <c r="C592">
        <v>0</v>
      </c>
      <c r="D592">
        <f t="shared" si="47"/>
        <v>0</v>
      </c>
      <c r="E592">
        <f t="shared" si="50"/>
        <v>76</v>
      </c>
      <c r="F592">
        <f t="shared" si="46"/>
        <v>-177</v>
      </c>
      <c r="G592">
        <v>99</v>
      </c>
      <c r="H592">
        <f t="shared" si="49"/>
        <v>72</v>
      </c>
      <c r="I592">
        <f t="shared" si="48"/>
        <v>-181</v>
      </c>
      <c r="J592">
        <v>99</v>
      </c>
      <c r="K592">
        <v>99</v>
      </c>
      <c r="M592" t="s">
        <v>19</v>
      </c>
    </row>
    <row r="593" spans="1:13" x14ac:dyDescent="0.3">
      <c r="A593">
        <v>593</v>
      </c>
      <c r="B593" s="1">
        <v>37727</v>
      </c>
      <c r="C593">
        <v>0</v>
      </c>
      <c r="D593">
        <f t="shared" si="47"/>
        <v>0</v>
      </c>
      <c r="E593">
        <f t="shared" si="50"/>
        <v>77</v>
      </c>
      <c r="F593">
        <f t="shared" ref="F593:F656" si="51">+IF(C594=1,-1,F594-1)</f>
        <v>-176</v>
      </c>
      <c r="G593">
        <v>99</v>
      </c>
      <c r="H593">
        <f t="shared" si="49"/>
        <v>73</v>
      </c>
      <c r="I593">
        <f t="shared" si="48"/>
        <v>-180</v>
      </c>
      <c r="J593">
        <v>99</v>
      </c>
      <c r="K593">
        <v>99</v>
      </c>
      <c r="M593" t="s">
        <v>19</v>
      </c>
    </row>
    <row r="594" spans="1:13" x14ac:dyDescent="0.3">
      <c r="A594">
        <v>594</v>
      </c>
      <c r="B594" s="1">
        <v>37728</v>
      </c>
      <c r="C594">
        <v>0</v>
      </c>
      <c r="D594">
        <f t="shared" si="47"/>
        <v>0</v>
      </c>
      <c r="E594">
        <f t="shared" si="50"/>
        <v>78</v>
      </c>
      <c r="F594">
        <f t="shared" si="51"/>
        <v>-175</v>
      </c>
      <c r="G594">
        <v>99</v>
      </c>
      <c r="H594">
        <f t="shared" si="49"/>
        <v>74</v>
      </c>
      <c r="I594">
        <f t="shared" si="48"/>
        <v>-179</v>
      </c>
      <c r="J594">
        <v>99</v>
      </c>
      <c r="K594">
        <v>99</v>
      </c>
      <c r="M594" t="s">
        <v>19</v>
      </c>
    </row>
    <row r="595" spans="1:13" x14ac:dyDescent="0.3">
      <c r="A595">
        <v>595</v>
      </c>
      <c r="B595" s="1">
        <v>37732</v>
      </c>
      <c r="C595">
        <v>0</v>
      </c>
      <c r="D595">
        <f t="shared" si="47"/>
        <v>0</v>
      </c>
      <c r="E595">
        <f t="shared" si="50"/>
        <v>79</v>
      </c>
      <c r="F595">
        <f t="shared" si="51"/>
        <v>-174</v>
      </c>
      <c r="G595">
        <v>99</v>
      </c>
      <c r="H595">
        <f t="shared" si="49"/>
        <v>75</v>
      </c>
      <c r="I595">
        <f t="shared" si="48"/>
        <v>-178</v>
      </c>
      <c r="J595">
        <v>99</v>
      </c>
      <c r="K595">
        <v>99</v>
      </c>
      <c r="M595" t="s">
        <v>19</v>
      </c>
    </row>
    <row r="596" spans="1:13" x14ac:dyDescent="0.3">
      <c r="A596">
        <v>596</v>
      </c>
      <c r="B596" s="1">
        <v>37733</v>
      </c>
      <c r="C596">
        <v>0</v>
      </c>
      <c r="D596">
        <f t="shared" si="47"/>
        <v>0</v>
      </c>
      <c r="E596">
        <f t="shared" si="50"/>
        <v>80</v>
      </c>
      <c r="F596">
        <f t="shared" si="51"/>
        <v>-173</v>
      </c>
      <c r="G596">
        <v>99</v>
      </c>
      <c r="H596">
        <f t="shared" si="49"/>
        <v>76</v>
      </c>
      <c r="I596">
        <f t="shared" si="48"/>
        <v>-177</v>
      </c>
      <c r="J596">
        <v>99</v>
      </c>
      <c r="K596">
        <v>99</v>
      </c>
      <c r="M596" t="s">
        <v>19</v>
      </c>
    </row>
    <row r="597" spans="1:13" x14ac:dyDescent="0.3">
      <c r="A597">
        <v>597</v>
      </c>
      <c r="B597" s="1">
        <v>37734</v>
      </c>
      <c r="C597">
        <v>0</v>
      </c>
      <c r="D597">
        <f t="shared" si="47"/>
        <v>0</v>
      </c>
      <c r="E597">
        <f t="shared" si="50"/>
        <v>81</v>
      </c>
      <c r="F597">
        <f t="shared" si="51"/>
        <v>-172</v>
      </c>
      <c r="G597">
        <v>99</v>
      </c>
      <c r="H597">
        <f t="shared" si="49"/>
        <v>77</v>
      </c>
      <c r="I597">
        <f t="shared" si="48"/>
        <v>-176</v>
      </c>
      <c r="J597">
        <v>99</v>
      </c>
      <c r="K597">
        <v>99</v>
      </c>
      <c r="M597" t="s">
        <v>19</v>
      </c>
    </row>
    <row r="598" spans="1:13" x14ac:dyDescent="0.3">
      <c r="A598">
        <v>598</v>
      </c>
      <c r="B598" s="1">
        <v>37735</v>
      </c>
      <c r="C598">
        <v>0</v>
      </c>
      <c r="D598">
        <f t="shared" si="47"/>
        <v>0</v>
      </c>
      <c r="E598">
        <f t="shared" si="50"/>
        <v>82</v>
      </c>
      <c r="F598">
        <f t="shared" si="51"/>
        <v>-171</v>
      </c>
      <c r="G598">
        <v>99</v>
      </c>
      <c r="H598">
        <f t="shared" si="49"/>
        <v>78</v>
      </c>
      <c r="I598">
        <f t="shared" si="48"/>
        <v>-175</v>
      </c>
      <c r="J598">
        <v>99</v>
      </c>
      <c r="K598">
        <v>99</v>
      </c>
      <c r="M598" t="s">
        <v>19</v>
      </c>
    </row>
    <row r="599" spans="1:13" x14ac:dyDescent="0.3">
      <c r="A599">
        <v>599</v>
      </c>
      <c r="B599" s="1">
        <v>37736</v>
      </c>
      <c r="C599">
        <v>0</v>
      </c>
      <c r="D599">
        <f t="shared" si="47"/>
        <v>0</v>
      </c>
      <c r="E599">
        <f t="shared" si="50"/>
        <v>83</v>
      </c>
      <c r="F599">
        <f t="shared" si="51"/>
        <v>-170</v>
      </c>
      <c r="G599">
        <v>99</v>
      </c>
      <c r="H599">
        <f t="shared" si="49"/>
        <v>79</v>
      </c>
      <c r="I599">
        <f t="shared" si="48"/>
        <v>-174</v>
      </c>
      <c r="J599">
        <v>99</v>
      </c>
      <c r="K599">
        <v>99</v>
      </c>
      <c r="M599" t="s">
        <v>19</v>
      </c>
    </row>
    <row r="600" spans="1:13" x14ac:dyDescent="0.3">
      <c r="A600">
        <v>600</v>
      </c>
      <c r="B600" s="1">
        <v>37739</v>
      </c>
      <c r="C600">
        <v>0</v>
      </c>
      <c r="D600">
        <f t="shared" si="47"/>
        <v>0</v>
      </c>
      <c r="E600">
        <f t="shared" si="50"/>
        <v>84</v>
      </c>
      <c r="F600">
        <f t="shared" si="51"/>
        <v>-169</v>
      </c>
      <c r="G600">
        <v>99</v>
      </c>
      <c r="H600">
        <f t="shared" si="49"/>
        <v>80</v>
      </c>
      <c r="I600">
        <f t="shared" si="48"/>
        <v>-173</v>
      </c>
      <c r="J600">
        <v>99</v>
      </c>
      <c r="K600">
        <v>99</v>
      </c>
      <c r="M600" t="s">
        <v>19</v>
      </c>
    </row>
    <row r="601" spans="1:13" x14ac:dyDescent="0.3">
      <c r="A601">
        <v>601</v>
      </c>
      <c r="B601" s="1">
        <v>37740</v>
      </c>
      <c r="C601">
        <v>0</v>
      </c>
      <c r="D601">
        <f t="shared" si="47"/>
        <v>0</v>
      </c>
      <c r="E601">
        <f t="shared" si="50"/>
        <v>85</v>
      </c>
      <c r="F601">
        <f t="shared" si="51"/>
        <v>-168</v>
      </c>
      <c r="G601">
        <v>99</v>
      </c>
      <c r="H601">
        <f t="shared" si="49"/>
        <v>81</v>
      </c>
      <c r="I601">
        <f t="shared" si="48"/>
        <v>-172</v>
      </c>
      <c r="J601">
        <v>99</v>
      </c>
      <c r="K601">
        <v>99</v>
      </c>
      <c r="M601" t="s">
        <v>19</v>
      </c>
    </row>
    <row r="602" spans="1:13" x14ac:dyDescent="0.3">
      <c r="A602">
        <v>602</v>
      </c>
      <c r="B602" s="1">
        <v>37741</v>
      </c>
      <c r="C602">
        <v>0</v>
      </c>
      <c r="D602">
        <f t="shared" si="47"/>
        <v>0</v>
      </c>
      <c r="E602">
        <f t="shared" si="50"/>
        <v>86</v>
      </c>
      <c r="F602">
        <f t="shared" si="51"/>
        <v>-167</v>
      </c>
      <c r="G602">
        <v>99</v>
      </c>
      <c r="H602">
        <f t="shared" si="49"/>
        <v>82</v>
      </c>
      <c r="I602">
        <f t="shared" si="48"/>
        <v>-171</v>
      </c>
      <c r="J602">
        <v>99</v>
      </c>
      <c r="K602">
        <v>99</v>
      </c>
      <c r="M602" t="s">
        <v>19</v>
      </c>
    </row>
    <row r="603" spans="1:13" x14ac:dyDescent="0.3">
      <c r="A603">
        <v>603</v>
      </c>
      <c r="B603" s="1">
        <v>37742</v>
      </c>
      <c r="C603">
        <v>0</v>
      </c>
      <c r="D603">
        <f t="shared" si="47"/>
        <v>0</v>
      </c>
      <c r="E603">
        <f t="shared" si="50"/>
        <v>87</v>
      </c>
      <c r="F603">
        <f t="shared" si="51"/>
        <v>-166</v>
      </c>
      <c r="G603">
        <v>99</v>
      </c>
      <c r="H603">
        <f t="shared" si="49"/>
        <v>83</v>
      </c>
      <c r="I603">
        <f t="shared" si="48"/>
        <v>-170</v>
      </c>
      <c r="J603">
        <v>99</v>
      </c>
      <c r="K603">
        <v>99</v>
      </c>
      <c r="M603" t="s">
        <v>19</v>
      </c>
    </row>
    <row r="604" spans="1:13" x14ac:dyDescent="0.3">
      <c r="A604">
        <v>604</v>
      </c>
      <c r="B604" s="1">
        <v>37743</v>
      </c>
      <c r="C604">
        <v>0</v>
      </c>
      <c r="D604">
        <f t="shared" si="47"/>
        <v>0</v>
      </c>
      <c r="E604">
        <f t="shared" si="50"/>
        <v>88</v>
      </c>
      <c r="F604">
        <f t="shared" si="51"/>
        <v>-165</v>
      </c>
      <c r="G604">
        <v>99</v>
      </c>
      <c r="H604">
        <f t="shared" si="49"/>
        <v>84</v>
      </c>
      <c r="I604">
        <f t="shared" si="48"/>
        <v>-169</v>
      </c>
      <c r="J604">
        <v>99</v>
      </c>
      <c r="K604">
        <v>99</v>
      </c>
      <c r="M604" t="s">
        <v>19</v>
      </c>
    </row>
    <row r="605" spans="1:13" x14ac:dyDescent="0.3">
      <c r="A605">
        <v>605</v>
      </c>
      <c r="B605" s="1">
        <v>37746</v>
      </c>
      <c r="C605">
        <v>0</v>
      </c>
      <c r="D605">
        <f t="shared" si="47"/>
        <v>0</v>
      </c>
      <c r="E605">
        <f t="shared" si="50"/>
        <v>89</v>
      </c>
      <c r="F605">
        <f t="shared" si="51"/>
        <v>-164</v>
      </c>
      <c r="G605">
        <v>99</v>
      </c>
      <c r="H605">
        <f t="shared" si="49"/>
        <v>85</v>
      </c>
      <c r="I605">
        <f t="shared" si="48"/>
        <v>-168</v>
      </c>
      <c r="J605">
        <v>99</v>
      </c>
      <c r="K605">
        <v>99</v>
      </c>
      <c r="M605" t="s">
        <v>19</v>
      </c>
    </row>
    <row r="606" spans="1:13" x14ac:dyDescent="0.3">
      <c r="A606">
        <v>606</v>
      </c>
      <c r="B606" s="1">
        <v>37747</v>
      </c>
      <c r="C606">
        <v>0</v>
      </c>
      <c r="D606">
        <f t="shared" si="47"/>
        <v>0</v>
      </c>
      <c r="E606">
        <f t="shared" si="50"/>
        <v>90</v>
      </c>
      <c r="F606">
        <f t="shared" si="51"/>
        <v>-163</v>
      </c>
      <c r="G606">
        <v>99</v>
      </c>
      <c r="H606">
        <f t="shared" si="49"/>
        <v>86</v>
      </c>
      <c r="I606">
        <f t="shared" si="48"/>
        <v>-167</v>
      </c>
      <c r="J606">
        <v>99</v>
      </c>
      <c r="K606">
        <v>99</v>
      </c>
      <c r="M606" t="s">
        <v>19</v>
      </c>
    </row>
    <row r="607" spans="1:13" x14ac:dyDescent="0.3">
      <c r="A607">
        <v>607</v>
      </c>
      <c r="B607" s="1">
        <v>37748</v>
      </c>
      <c r="C607">
        <v>0</v>
      </c>
      <c r="D607">
        <f t="shared" si="47"/>
        <v>0</v>
      </c>
      <c r="E607">
        <f t="shared" si="50"/>
        <v>91</v>
      </c>
      <c r="F607">
        <f t="shared" si="51"/>
        <v>-162</v>
      </c>
      <c r="G607">
        <v>99</v>
      </c>
      <c r="H607">
        <f t="shared" si="49"/>
        <v>87</v>
      </c>
      <c r="I607">
        <f t="shared" si="48"/>
        <v>-166</v>
      </c>
      <c r="J607">
        <v>99</v>
      </c>
      <c r="K607">
        <v>99</v>
      </c>
      <c r="M607" t="s">
        <v>19</v>
      </c>
    </row>
    <row r="608" spans="1:13" x14ac:dyDescent="0.3">
      <c r="A608">
        <v>608</v>
      </c>
      <c r="B608" s="1">
        <v>37749</v>
      </c>
      <c r="C608">
        <v>0</v>
      </c>
      <c r="D608">
        <f t="shared" si="47"/>
        <v>0</v>
      </c>
      <c r="E608">
        <f t="shared" si="50"/>
        <v>92</v>
      </c>
      <c r="F608">
        <f t="shared" si="51"/>
        <v>-161</v>
      </c>
      <c r="G608">
        <v>99</v>
      </c>
      <c r="H608">
        <f t="shared" si="49"/>
        <v>88</v>
      </c>
      <c r="I608">
        <f t="shared" si="48"/>
        <v>-165</v>
      </c>
      <c r="J608">
        <v>99</v>
      </c>
      <c r="K608">
        <v>99</v>
      </c>
      <c r="M608" t="s">
        <v>19</v>
      </c>
    </row>
    <row r="609" spans="1:13" x14ac:dyDescent="0.3">
      <c r="A609">
        <v>609</v>
      </c>
      <c r="B609" s="1">
        <v>37750</v>
      </c>
      <c r="C609">
        <v>0</v>
      </c>
      <c r="D609">
        <f t="shared" si="47"/>
        <v>0</v>
      </c>
      <c r="E609">
        <f t="shared" si="50"/>
        <v>93</v>
      </c>
      <c r="F609">
        <f t="shared" si="51"/>
        <v>-160</v>
      </c>
      <c r="G609">
        <v>99</v>
      </c>
      <c r="H609">
        <f t="shared" si="49"/>
        <v>89</v>
      </c>
      <c r="I609">
        <f t="shared" si="48"/>
        <v>-164</v>
      </c>
      <c r="J609">
        <v>99</v>
      </c>
      <c r="K609">
        <v>99</v>
      </c>
      <c r="M609" t="s">
        <v>19</v>
      </c>
    </row>
    <row r="610" spans="1:13" x14ac:dyDescent="0.3">
      <c r="A610">
        <v>610</v>
      </c>
      <c r="B610" s="1">
        <v>37753</v>
      </c>
      <c r="C610">
        <v>0</v>
      </c>
      <c r="D610">
        <f t="shared" si="47"/>
        <v>0</v>
      </c>
      <c r="E610">
        <f t="shared" si="50"/>
        <v>94</v>
      </c>
      <c r="F610">
        <f t="shared" si="51"/>
        <v>-159</v>
      </c>
      <c r="G610">
        <v>99</v>
      </c>
      <c r="H610">
        <f t="shared" si="49"/>
        <v>90</v>
      </c>
      <c r="I610">
        <f t="shared" si="48"/>
        <v>-163</v>
      </c>
      <c r="J610">
        <v>99</v>
      </c>
      <c r="K610">
        <v>99</v>
      </c>
      <c r="M610" t="s">
        <v>19</v>
      </c>
    </row>
    <row r="611" spans="1:13" x14ac:dyDescent="0.3">
      <c r="A611">
        <v>611</v>
      </c>
      <c r="B611" s="1">
        <v>37754</v>
      </c>
      <c r="C611">
        <v>0</v>
      </c>
      <c r="D611">
        <f t="shared" si="47"/>
        <v>0</v>
      </c>
      <c r="E611">
        <f t="shared" si="50"/>
        <v>95</v>
      </c>
      <c r="F611">
        <f t="shared" si="51"/>
        <v>-158</v>
      </c>
      <c r="G611">
        <v>99</v>
      </c>
      <c r="H611">
        <f t="shared" si="49"/>
        <v>91</v>
      </c>
      <c r="I611">
        <f t="shared" si="48"/>
        <v>-162</v>
      </c>
      <c r="J611">
        <v>99</v>
      </c>
      <c r="K611">
        <v>99</v>
      </c>
      <c r="M611" t="s">
        <v>19</v>
      </c>
    </row>
    <row r="612" spans="1:13" x14ac:dyDescent="0.3">
      <c r="A612">
        <v>612</v>
      </c>
      <c r="B612" s="1">
        <v>37755</v>
      </c>
      <c r="C612">
        <v>0</v>
      </c>
      <c r="D612">
        <f t="shared" si="47"/>
        <v>0</v>
      </c>
      <c r="E612">
        <f t="shared" si="50"/>
        <v>96</v>
      </c>
      <c r="F612">
        <f t="shared" si="51"/>
        <v>-157</v>
      </c>
      <c r="G612">
        <v>99</v>
      </c>
      <c r="H612">
        <f t="shared" si="49"/>
        <v>92</v>
      </c>
      <c r="I612">
        <f t="shared" si="48"/>
        <v>-161</v>
      </c>
      <c r="J612">
        <v>99</v>
      </c>
      <c r="K612">
        <v>99</v>
      </c>
      <c r="M612" t="s">
        <v>19</v>
      </c>
    </row>
    <row r="613" spans="1:13" x14ac:dyDescent="0.3">
      <c r="A613">
        <v>613</v>
      </c>
      <c r="B613" s="1">
        <v>37756</v>
      </c>
      <c r="C613">
        <v>0</v>
      </c>
      <c r="D613">
        <f t="shared" si="47"/>
        <v>0</v>
      </c>
      <c r="E613">
        <f t="shared" si="50"/>
        <v>97</v>
      </c>
      <c r="F613">
        <f t="shared" si="51"/>
        <v>-156</v>
      </c>
      <c r="G613">
        <v>99</v>
      </c>
      <c r="H613">
        <f t="shared" si="49"/>
        <v>93</v>
      </c>
      <c r="I613">
        <f t="shared" si="48"/>
        <v>-160</v>
      </c>
      <c r="J613">
        <v>99</v>
      </c>
      <c r="K613">
        <v>99</v>
      </c>
      <c r="M613" t="s">
        <v>19</v>
      </c>
    </row>
    <row r="614" spans="1:13" x14ac:dyDescent="0.3">
      <c r="A614">
        <v>614</v>
      </c>
      <c r="B614" s="1">
        <v>37757</v>
      </c>
      <c r="C614">
        <v>0</v>
      </c>
      <c r="D614">
        <f t="shared" si="47"/>
        <v>0</v>
      </c>
      <c r="E614">
        <f t="shared" si="50"/>
        <v>98</v>
      </c>
      <c r="F614">
        <f t="shared" si="51"/>
        <v>-155</v>
      </c>
      <c r="G614">
        <v>99</v>
      </c>
      <c r="H614">
        <f t="shared" si="49"/>
        <v>94</v>
      </c>
      <c r="I614">
        <f t="shared" si="48"/>
        <v>-159</v>
      </c>
      <c r="J614">
        <v>99</v>
      </c>
      <c r="K614">
        <v>99</v>
      </c>
      <c r="M614" t="s">
        <v>19</v>
      </c>
    </row>
    <row r="615" spans="1:13" x14ac:dyDescent="0.3">
      <c r="A615">
        <v>615</v>
      </c>
      <c r="B615" s="1">
        <v>37760</v>
      </c>
      <c r="C615">
        <v>0</v>
      </c>
      <c r="D615">
        <f t="shared" si="47"/>
        <v>0</v>
      </c>
      <c r="E615">
        <f t="shared" si="50"/>
        <v>99</v>
      </c>
      <c r="F615">
        <f t="shared" si="51"/>
        <v>-154</v>
      </c>
      <c r="G615">
        <v>99</v>
      </c>
      <c r="H615">
        <f t="shared" si="49"/>
        <v>95</v>
      </c>
      <c r="I615">
        <f t="shared" si="48"/>
        <v>-158</v>
      </c>
      <c r="J615">
        <v>99</v>
      </c>
      <c r="K615">
        <v>99</v>
      </c>
      <c r="M615" t="s">
        <v>19</v>
      </c>
    </row>
    <row r="616" spans="1:13" x14ac:dyDescent="0.3">
      <c r="A616">
        <v>616</v>
      </c>
      <c r="B616" s="1">
        <v>37761</v>
      </c>
      <c r="C616">
        <v>0</v>
      </c>
      <c r="D616">
        <f t="shared" si="47"/>
        <v>0</v>
      </c>
      <c r="E616">
        <f t="shared" si="50"/>
        <v>100</v>
      </c>
      <c r="F616">
        <f t="shared" si="51"/>
        <v>-153</v>
      </c>
      <c r="G616">
        <v>99</v>
      </c>
      <c r="H616">
        <f t="shared" si="49"/>
        <v>96</v>
      </c>
      <c r="I616">
        <f t="shared" si="48"/>
        <v>-157</v>
      </c>
      <c r="J616">
        <v>99</v>
      </c>
      <c r="K616">
        <v>99</v>
      </c>
      <c r="M616" t="s">
        <v>19</v>
      </c>
    </row>
    <row r="617" spans="1:13" x14ac:dyDescent="0.3">
      <c r="A617">
        <v>617</v>
      </c>
      <c r="B617" s="1">
        <v>37762</v>
      </c>
      <c r="C617">
        <v>0</v>
      </c>
      <c r="D617">
        <f t="shared" si="47"/>
        <v>0</v>
      </c>
      <c r="E617">
        <f t="shared" si="50"/>
        <v>101</v>
      </c>
      <c r="F617">
        <f t="shared" si="51"/>
        <v>-152</v>
      </c>
      <c r="G617">
        <v>99</v>
      </c>
      <c r="H617">
        <f t="shared" si="49"/>
        <v>97</v>
      </c>
      <c r="I617">
        <f t="shared" si="48"/>
        <v>-156</v>
      </c>
      <c r="J617">
        <v>99</v>
      </c>
      <c r="K617">
        <v>99</v>
      </c>
      <c r="M617" t="s">
        <v>19</v>
      </c>
    </row>
    <row r="618" spans="1:13" x14ac:dyDescent="0.3">
      <c r="A618">
        <v>618</v>
      </c>
      <c r="B618" s="1">
        <v>37763</v>
      </c>
      <c r="C618">
        <v>0</v>
      </c>
      <c r="D618">
        <f t="shared" si="47"/>
        <v>0</v>
      </c>
      <c r="E618">
        <f t="shared" si="50"/>
        <v>102</v>
      </c>
      <c r="F618">
        <f t="shared" si="51"/>
        <v>-151</v>
      </c>
      <c r="G618">
        <v>99</v>
      </c>
      <c r="H618">
        <f t="shared" si="49"/>
        <v>98</v>
      </c>
      <c r="I618">
        <f t="shared" si="48"/>
        <v>-155</v>
      </c>
      <c r="J618">
        <v>99</v>
      </c>
      <c r="K618">
        <v>99</v>
      </c>
      <c r="M618" t="s">
        <v>19</v>
      </c>
    </row>
    <row r="619" spans="1:13" x14ac:dyDescent="0.3">
      <c r="A619">
        <v>619</v>
      </c>
      <c r="B619" s="1">
        <v>37764</v>
      </c>
      <c r="C619">
        <v>0</v>
      </c>
      <c r="D619">
        <f t="shared" si="47"/>
        <v>0</v>
      </c>
      <c r="E619">
        <f t="shared" si="50"/>
        <v>103</v>
      </c>
      <c r="F619">
        <f t="shared" si="51"/>
        <v>-150</v>
      </c>
      <c r="G619">
        <v>99</v>
      </c>
      <c r="H619">
        <f t="shared" si="49"/>
        <v>99</v>
      </c>
      <c r="I619">
        <f t="shared" si="48"/>
        <v>-154</v>
      </c>
      <c r="J619">
        <v>99</v>
      </c>
      <c r="K619">
        <v>99</v>
      </c>
      <c r="M619" t="s">
        <v>19</v>
      </c>
    </row>
    <row r="620" spans="1:13" x14ac:dyDescent="0.3">
      <c r="A620">
        <v>620</v>
      </c>
      <c r="B620" s="1">
        <v>37768</v>
      </c>
      <c r="C620">
        <v>0</v>
      </c>
      <c r="D620">
        <f t="shared" si="47"/>
        <v>0</v>
      </c>
      <c r="E620">
        <f t="shared" si="50"/>
        <v>104</v>
      </c>
      <c r="F620">
        <f t="shared" si="51"/>
        <v>-149</v>
      </c>
      <c r="G620">
        <v>99</v>
      </c>
      <c r="H620">
        <f t="shared" si="49"/>
        <v>100</v>
      </c>
      <c r="I620">
        <f t="shared" si="48"/>
        <v>-153</v>
      </c>
      <c r="J620">
        <v>99</v>
      </c>
      <c r="K620">
        <v>99</v>
      </c>
      <c r="M620" t="s">
        <v>19</v>
      </c>
    </row>
    <row r="621" spans="1:13" x14ac:dyDescent="0.3">
      <c r="A621">
        <v>621</v>
      </c>
      <c r="B621" s="1">
        <v>37769</v>
      </c>
      <c r="C621">
        <v>0</v>
      </c>
      <c r="D621">
        <f t="shared" si="47"/>
        <v>0</v>
      </c>
      <c r="E621">
        <f t="shared" si="50"/>
        <v>105</v>
      </c>
      <c r="F621">
        <f t="shared" si="51"/>
        <v>-148</v>
      </c>
      <c r="G621">
        <v>99</v>
      </c>
      <c r="H621">
        <f t="shared" si="49"/>
        <v>101</v>
      </c>
      <c r="I621">
        <f t="shared" si="48"/>
        <v>-152</v>
      </c>
      <c r="J621">
        <v>99</v>
      </c>
      <c r="K621">
        <v>99</v>
      </c>
      <c r="M621" t="s">
        <v>19</v>
      </c>
    </row>
    <row r="622" spans="1:13" x14ac:dyDescent="0.3">
      <c r="A622">
        <v>622</v>
      </c>
      <c r="B622" s="1">
        <v>37770</v>
      </c>
      <c r="C622">
        <v>0</v>
      </c>
      <c r="D622">
        <f t="shared" si="47"/>
        <v>0</v>
      </c>
      <c r="E622">
        <f t="shared" si="50"/>
        <v>106</v>
      </c>
      <c r="F622">
        <f t="shared" si="51"/>
        <v>-147</v>
      </c>
      <c r="G622">
        <v>99</v>
      </c>
      <c r="H622">
        <f t="shared" si="49"/>
        <v>102</v>
      </c>
      <c r="I622">
        <f t="shared" si="48"/>
        <v>-151</v>
      </c>
      <c r="J622">
        <v>99</v>
      </c>
      <c r="K622">
        <v>99</v>
      </c>
      <c r="M622" t="s">
        <v>19</v>
      </c>
    </row>
    <row r="623" spans="1:13" x14ac:dyDescent="0.3">
      <c r="A623">
        <v>623</v>
      </c>
      <c r="B623" s="1">
        <v>37771</v>
      </c>
      <c r="C623">
        <v>0</v>
      </c>
      <c r="D623">
        <f t="shared" si="47"/>
        <v>0</v>
      </c>
      <c r="E623">
        <f t="shared" si="50"/>
        <v>107</v>
      </c>
      <c r="F623">
        <f t="shared" si="51"/>
        <v>-146</v>
      </c>
      <c r="G623">
        <v>99</v>
      </c>
      <c r="H623">
        <f t="shared" si="49"/>
        <v>103</v>
      </c>
      <c r="I623">
        <f t="shared" si="48"/>
        <v>-150</v>
      </c>
      <c r="J623">
        <v>99</v>
      </c>
      <c r="K623">
        <v>99</v>
      </c>
      <c r="M623" t="s">
        <v>19</v>
      </c>
    </row>
    <row r="624" spans="1:13" x14ac:dyDescent="0.3">
      <c r="A624">
        <v>624</v>
      </c>
      <c r="B624" s="1">
        <v>37774</v>
      </c>
      <c r="C624">
        <v>0</v>
      </c>
      <c r="D624">
        <f t="shared" si="47"/>
        <v>0</v>
      </c>
      <c r="E624">
        <f t="shared" si="50"/>
        <v>108</v>
      </c>
      <c r="F624">
        <f t="shared" si="51"/>
        <v>-145</v>
      </c>
      <c r="G624">
        <v>99</v>
      </c>
      <c r="H624">
        <f t="shared" si="49"/>
        <v>104</v>
      </c>
      <c r="I624">
        <f t="shared" si="48"/>
        <v>-149</v>
      </c>
      <c r="J624">
        <v>99</v>
      </c>
      <c r="K624">
        <v>99</v>
      </c>
      <c r="M624" t="s">
        <v>19</v>
      </c>
    </row>
    <row r="625" spans="1:13" x14ac:dyDescent="0.3">
      <c r="A625">
        <v>625</v>
      </c>
      <c r="B625" s="1">
        <v>37775</v>
      </c>
      <c r="C625">
        <v>0</v>
      </c>
      <c r="D625">
        <f t="shared" si="47"/>
        <v>0</v>
      </c>
      <c r="E625">
        <f t="shared" si="50"/>
        <v>109</v>
      </c>
      <c r="F625">
        <f t="shared" si="51"/>
        <v>-144</v>
      </c>
      <c r="G625">
        <v>99</v>
      </c>
      <c r="H625">
        <f t="shared" si="49"/>
        <v>105</v>
      </c>
      <c r="I625">
        <f t="shared" si="48"/>
        <v>-148</v>
      </c>
      <c r="J625">
        <v>99</v>
      </c>
      <c r="K625">
        <v>99</v>
      </c>
      <c r="M625" t="s">
        <v>19</v>
      </c>
    </row>
    <row r="626" spans="1:13" x14ac:dyDescent="0.3">
      <c r="A626">
        <v>626</v>
      </c>
      <c r="B626" s="1">
        <v>37776</v>
      </c>
      <c r="C626">
        <v>0</v>
      </c>
      <c r="D626">
        <f t="shared" si="47"/>
        <v>0</v>
      </c>
      <c r="E626">
        <f t="shared" si="50"/>
        <v>110</v>
      </c>
      <c r="F626">
        <f t="shared" si="51"/>
        <v>-143</v>
      </c>
      <c r="G626">
        <v>99</v>
      </c>
      <c r="H626">
        <f t="shared" si="49"/>
        <v>106</v>
      </c>
      <c r="I626">
        <f t="shared" si="48"/>
        <v>-147</v>
      </c>
      <c r="J626">
        <v>99</v>
      </c>
      <c r="K626">
        <v>99</v>
      </c>
      <c r="M626" t="s">
        <v>19</v>
      </c>
    </row>
    <row r="627" spans="1:13" x14ac:dyDescent="0.3">
      <c r="A627">
        <v>627</v>
      </c>
      <c r="B627" s="1">
        <v>37777</v>
      </c>
      <c r="C627">
        <v>0</v>
      </c>
      <c r="D627">
        <f t="shared" si="47"/>
        <v>0</v>
      </c>
      <c r="E627">
        <f t="shared" si="50"/>
        <v>111</v>
      </c>
      <c r="F627">
        <f t="shared" si="51"/>
        <v>-142</v>
      </c>
      <c r="G627">
        <v>99</v>
      </c>
      <c r="H627">
        <f t="shared" si="49"/>
        <v>107</v>
      </c>
      <c r="I627">
        <f t="shared" si="48"/>
        <v>-146</v>
      </c>
      <c r="J627">
        <v>99</v>
      </c>
      <c r="K627">
        <v>99</v>
      </c>
      <c r="M627" t="s">
        <v>19</v>
      </c>
    </row>
    <row r="628" spans="1:13" x14ac:dyDescent="0.3">
      <c r="A628">
        <v>628</v>
      </c>
      <c r="B628" s="1">
        <v>37778</v>
      </c>
      <c r="C628">
        <v>0</v>
      </c>
      <c r="D628">
        <f t="shared" si="47"/>
        <v>0</v>
      </c>
      <c r="E628">
        <f t="shared" si="50"/>
        <v>112</v>
      </c>
      <c r="F628">
        <f t="shared" si="51"/>
        <v>-141</v>
      </c>
      <c r="G628">
        <v>99</v>
      </c>
      <c r="H628">
        <f t="shared" si="49"/>
        <v>108</v>
      </c>
      <c r="I628">
        <f t="shared" si="48"/>
        <v>-145</v>
      </c>
      <c r="J628">
        <v>99</v>
      </c>
      <c r="K628">
        <v>99</v>
      </c>
      <c r="M628" t="s">
        <v>19</v>
      </c>
    </row>
    <row r="629" spans="1:13" x14ac:dyDescent="0.3">
      <c r="A629">
        <v>629</v>
      </c>
      <c r="B629" s="1">
        <v>37781</v>
      </c>
      <c r="C629">
        <v>0</v>
      </c>
      <c r="D629">
        <f t="shared" si="47"/>
        <v>0</v>
      </c>
      <c r="E629">
        <f t="shared" si="50"/>
        <v>113</v>
      </c>
      <c r="F629">
        <f t="shared" si="51"/>
        <v>-140</v>
      </c>
      <c r="G629">
        <v>99</v>
      </c>
      <c r="H629">
        <f t="shared" si="49"/>
        <v>109</v>
      </c>
      <c r="I629">
        <f t="shared" si="48"/>
        <v>-144</v>
      </c>
      <c r="J629">
        <v>99</v>
      </c>
      <c r="K629">
        <v>99</v>
      </c>
      <c r="M629" t="s">
        <v>19</v>
      </c>
    </row>
    <row r="630" spans="1:13" x14ac:dyDescent="0.3">
      <c r="A630">
        <v>630</v>
      </c>
      <c r="B630" s="1">
        <v>37782</v>
      </c>
      <c r="C630">
        <v>0</v>
      </c>
      <c r="D630">
        <f t="shared" si="47"/>
        <v>0</v>
      </c>
      <c r="E630">
        <f t="shared" si="50"/>
        <v>114</v>
      </c>
      <c r="F630">
        <f t="shared" si="51"/>
        <v>-139</v>
      </c>
      <c r="G630">
        <v>99</v>
      </c>
      <c r="H630">
        <f t="shared" si="49"/>
        <v>110</v>
      </c>
      <c r="I630">
        <f t="shared" si="48"/>
        <v>-143</v>
      </c>
      <c r="J630">
        <v>99</v>
      </c>
      <c r="K630">
        <v>99</v>
      </c>
      <c r="M630" t="s">
        <v>19</v>
      </c>
    </row>
    <row r="631" spans="1:13" x14ac:dyDescent="0.3">
      <c r="A631">
        <v>631</v>
      </c>
      <c r="B631" s="1">
        <v>37783</v>
      </c>
      <c r="C631">
        <v>0</v>
      </c>
      <c r="D631">
        <f t="shared" si="47"/>
        <v>0</v>
      </c>
      <c r="E631">
        <f t="shared" si="50"/>
        <v>115</v>
      </c>
      <c r="F631">
        <f t="shared" si="51"/>
        <v>-138</v>
      </c>
      <c r="G631">
        <v>99</v>
      </c>
      <c r="H631">
        <f t="shared" si="49"/>
        <v>111</v>
      </c>
      <c r="I631">
        <f t="shared" si="48"/>
        <v>-142</v>
      </c>
      <c r="J631">
        <v>99</v>
      </c>
      <c r="K631">
        <v>99</v>
      </c>
      <c r="M631" t="s">
        <v>19</v>
      </c>
    </row>
    <row r="632" spans="1:13" x14ac:dyDescent="0.3">
      <c r="A632">
        <v>632</v>
      </c>
      <c r="B632" s="1">
        <v>37784</v>
      </c>
      <c r="C632">
        <v>0</v>
      </c>
      <c r="D632">
        <f t="shared" si="47"/>
        <v>0</v>
      </c>
      <c r="E632">
        <f t="shared" si="50"/>
        <v>116</v>
      </c>
      <c r="F632">
        <f t="shared" si="51"/>
        <v>-137</v>
      </c>
      <c r="G632">
        <v>99</v>
      </c>
      <c r="H632">
        <f t="shared" si="49"/>
        <v>112</v>
      </c>
      <c r="I632">
        <f t="shared" si="48"/>
        <v>-141</v>
      </c>
      <c r="J632">
        <v>99</v>
      </c>
      <c r="K632">
        <v>99</v>
      </c>
      <c r="M632" t="s">
        <v>19</v>
      </c>
    </row>
    <row r="633" spans="1:13" x14ac:dyDescent="0.3">
      <c r="A633">
        <v>633</v>
      </c>
      <c r="B633" s="1">
        <v>37785</v>
      </c>
      <c r="C633">
        <v>0</v>
      </c>
      <c r="D633">
        <f t="shared" si="47"/>
        <v>0</v>
      </c>
      <c r="E633">
        <f t="shared" si="50"/>
        <v>117</v>
      </c>
      <c r="F633">
        <f t="shared" si="51"/>
        <v>-136</v>
      </c>
      <c r="G633">
        <v>99</v>
      </c>
      <c r="H633">
        <f t="shared" si="49"/>
        <v>113</v>
      </c>
      <c r="I633">
        <f t="shared" si="48"/>
        <v>-140</v>
      </c>
      <c r="J633">
        <v>99</v>
      </c>
      <c r="K633">
        <v>99</v>
      </c>
      <c r="M633" t="s">
        <v>19</v>
      </c>
    </row>
    <row r="634" spans="1:13" x14ac:dyDescent="0.3">
      <c r="A634">
        <v>634</v>
      </c>
      <c r="B634" s="1">
        <v>37788</v>
      </c>
      <c r="C634">
        <v>0</v>
      </c>
      <c r="D634">
        <f t="shared" si="47"/>
        <v>0</v>
      </c>
      <c r="E634">
        <f t="shared" si="50"/>
        <v>118</v>
      </c>
      <c r="F634">
        <f t="shared" si="51"/>
        <v>-135</v>
      </c>
      <c r="G634">
        <v>99</v>
      </c>
      <c r="H634">
        <f t="shared" si="49"/>
        <v>114</v>
      </c>
      <c r="I634">
        <f t="shared" si="48"/>
        <v>-139</v>
      </c>
      <c r="J634">
        <v>99</v>
      </c>
      <c r="K634">
        <v>99</v>
      </c>
      <c r="M634" t="s">
        <v>19</v>
      </c>
    </row>
    <row r="635" spans="1:13" x14ac:dyDescent="0.3">
      <c r="A635">
        <v>635</v>
      </c>
      <c r="B635" s="1">
        <v>37789</v>
      </c>
      <c r="C635">
        <v>0</v>
      </c>
      <c r="D635">
        <f t="shared" si="47"/>
        <v>0</v>
      </c>
      <c r="E635">
        <f t="shared" si="50"/>
        <v>119</v>
      </c>
      <c r="F635">
        <f t="shared" si="51"/>
        <v>-134</v>
      </c>
      <c r="G635">
        <v>99</v>
      </c>
      <c r="H635">
        <f t="shared" si="49"/>
        <v>115</v>
      </c>
      <c r="I635">
        <f t="shared" si="48"/>
        <v>-138</v>
      </c>
      <c r="J635">
        <v>99</v>
      </c>
      <c r="K635">
        <v>99</v>
      </c>
      <c r="M635" t="s">
        <v>19</v>
      </c>
    </row>
    <row r="636" spans="1:13" x14ac:dyDescent="0.3">
      <c r="A636">
        <v>636</v>
      </c>
      <c r="B636" s="1">
        <v>37790</v>
      </c>
      <c r="C636">
        <v>0</v>
      </c>
      <c r="D636">
        <f t="shared" si="47"/>
        <v>0</v>
      </c>
      <c r="E636">
        <f t="shared" si="50"/>
        <v>120</v>
      </c>
      <c r="F636">
        <f t="shared" si="51"/>
        <v>-133</v>
      </c>
      <c r="G636">
        <v>99</v>
      </c>
      <c r="H636">
        <f t="shared" si="49"/>
        <v>116</v>
      </c>
      <c r="I636">
        <f t="shared" si="48"/>
        <v>-137</v>
      </c>
      <c r="J636">
        <v>99</v>
      </c>
      <c r="K636">
        <v>99</v>
      </c>
      <c r="M636" t="s">
        <v>19</v>
      </c>
    </row>
    <row r="637" spans="1:13" x14ac:dyDescent="0.3">
      <c r="A637">
        <v>637</v>
      </c>
      <c r="B637" s="1">
        <v>37791</v>
      </c>
      <c r="C637">
        <v>0</v>
      </c>
      <c r="D637">
        <f t="shared" si="47"/>
        <v>0</v>
      </c>
      <c r="E637">
        <f t="shared" si="50"/>
        <v>121</v>
      </c>
      <c r="F637">
        <f t="shared" si="51"/>
        <v>-132</v>
      </c>
      <c r="G637">
        <v>99</v>
      </c>
      <c r="H637">
        <f t="shared" si="49"/>
        <v>117</v>
      </c>
      <c r="I637">
        <f t="shared" si="48"/>
        <v>-136</v>
      </c>
      <c r="J637">
        <v>99</v>
      </c>
      <c r="K637">
        <v>99</v>
      </c>
      <c r="M637" t="s">
        <v>19</v>
      </c>
    </row>
    <row r="638" spans="1:13" x14ac:dyDescent="0.3">
      <c r="A638">
        <v>638</v>
      </c>
      <c r="B638" s="1">
        <v>37792</v>
      </c>
      <c r="C638">
        <v>0</v>
      </c>
      <c r="D638">
        <f t="shared" si="47"/>
        <v>0</v>
      </c>
      <c r="E638">
        <f t="shared" si="50"/>
        <v>122</v>
      </c>
      <c r="F638">
        <f t="shared" si="51"/>
        <v>-131</v>
      </c>
      <c r="G638">
        <v>99</v>
      </c>
      <c r="H638">
        <f t="shared" si="49"/>
        <v>118</v>
      </c>
      <c r="I638">
        <f t="shared" si="48"/>
        <v>-135</v>
      </c>
      <c r="J638">
        <v>99</v>
      </c>
      <c r="K638">
        <v>99</v>
      </c>
      <c r="M638" t="s">
        <v>19</v>
      </c>
    </row>
    <row r="639" spans="1:13" x14ac:dyDescent="0.3">
      <c r="A639">
        <v>639</v>
      </c>
      <c r="B639" s="1">
        <v>37795</v>
      </c>
      <c r="C639">
        <v>0</v>
      </c>
      <c r="D639">
        <f t="shared" si="47"/>
        <v>0</v>
      </c>
      <c r="E639">
        <f t="shared" si="50"/>
        <v>123</v>
      </c>
      <c r="F639">
        <f t="shared" si="51"/>
        <v>-130</v>
      </c>
      <c r="G639">
        <v>99</v>
      </c>
      <c r="H639">
        <f t="shared" si="49"/>
        <v>119</v>
      </c>
      <c r="I639">
        <f t="shared" si="48"/>
        <v>-134</v>
      </c>
      <c r="J639">
        <v>99</v>
      </c>
      <c r="K639">
        <v>99</v>
      </c>
      <c r="M639" t="s">
        <v>19</v>
      </c>
    </row>
    <row r="640" spans="1:13" x14ac:dyDescent="0.3">
      <c r="A640">
        <v>640</v>
      </c>
      <c r="B640" s="1">
        <v>37796</v>
      </c>
      <c r="C640">
        <v>0</v>
      </c>
      <c r="D640">
        <f t="shared" si="47"/>
        <v>0</v>
      </c>
      <c r="E640">
        <f t="shared" si="50"/>
        <v>124</v>
      </c>
      <c r="F640">
        <f t="shared" si="51"/>
        <v>-129</v>
      </c>
      <c r="G640">
        <v>99</v>
      </c>
      <c r="H640">
        <f t="shared" si="49"/>
        <v>120</v>
      </c>
      <c r="I640">
        <f t="shared" si="48"/>
        <v>-133</v>
      </c>
      <c r="J640">
        <v>99</v>
      </c>
      <c r="K640">
        <v>99</v>
      </c>
      <c r="M640" t="s">
        <v>19</v>
      </c>
    </row>
    <row r="641" spans="1:13" x14ac:dyDescent="0.3">
      <c r="A641">
        <v>641</v>
      </c>
      <c r="B641" s="1">
        <v>37797</v>
      </c>
      <c r="C641">
        <v>0</v>
      </c>
      <c r="D641">
        <f t="shared" si="47"/>
        <v>0</v>
      </c>
      <c r="E641">
        <f t="shared" si="50"/>
        <v>125</v>
      </c>
      <c r="F641">
        <f t="shared" si="51"/>
        <v>-128</v>
      </c>
      <c r="G641">
        <v>99</v>
      </c>
      <c r="H641">
        <f t="shared" si="49"/>
        <v>121</v>
      </c>
      <c r="I641">
        <f t="shared" si="48"/>
        <v>-132</v>
      </c>
      <c r="J641">
        <v>99</v>
      </c>
      <c r="K641">
        <v>99</v>
      </c>
      <c r="M641" t="s">
        <v>19</v>
      </c>
    </row>
    <row r="642" spans="1:13" x14ac:dyDescent="0.3">
      <c r="A642">
        <v>642</v>
      </c>
      <c r="B642" s="1">
        <v>37798</v>
      </c>
      <c r="C642">
        <v>0</v>
      </c>
      <c r="D642">
        <f t="shared" si="47"/>
        <v>0</v>
      </c>
      <c r="E642">
        <f t="shared" si="50"/>
        <v>126</v>
      </c>
      <c r="F642">
        <f t="shared" si="51"/>
        <v>-127</v>
      </c>
      <c r="G642">
        <v>99</v>
      </c>
      <c r="H642">
        <f t="shared" si="49"/>
        <v>122</v>
      </c>
      <c r="I642">
        <f t="shared" si="48"/>
        <v>-131</v>
      </c>
      <c r="J642">
        <v>99</v>
      </c>
      <c r="K642">
        <v>99</v>
      </c>
      <c r="M642" t="s">
        <v>19</v>
      </c>
    </row>
    <row r="643" spans="1:13" x14ac:dyDescent="0.3">
      <c r="A643">
        <v>643</v>
      </c>
      <c r="B643" s="1">
        <v>37799</v>
      </c>
      <c r="C643">
        <v>0</v>
      </c>
      <c r="D643">
        <f t="shared" ref="D643:D706" si="52">+IF(YEAR(B643)&lt;&gt;YEAR(B642),1,0)</f>
        <v>0</v>
      </c>
      <c r="E643">
        <f t="shared" si="50"/>
        <v>127</v>
      </c>
      <c r="F643">
        <f t="shared" si="51"/>
        <v>-126</v>
      </c>
      <c r="G643">
        <v>99</v>
      </c>
      <c r="H643">
        <f t="shared" si="49"/>
        <v>123</v>
      </c>
      <c r="I643">
        <f t="shared" ref="I643:I706" si="53">+IF(D644=1,-1,I644-1)</f>
        <v>-130</v>
      </c>
      <c r="J643">
        <v>99</v>
      </c>
      <c r="K643">
        <v>99</v>
      </c>
      <c r="M643" t="s">
        <v>19</v>
      </c>
    </row>
    <row r="644" spans="1:13" x14ac:dyDescent="0.3">
      <c r="A644">
        <v>644</v>
      </c>
      <c r="B644" s="1">
        <v>37802</v>
      </c>
      <c r="C644">
        <v>0</v>
      </c>
      <c r="D644">
        <f t="shared" si="52"/>
        <v>0</v>
      </c>
      <c r="E644">
        <f t="shared" si="50"/>
        <v>128</v>
      </c>
      <c r="F644">
        <f t="shared" si="51"/>
        <v>-125</v>
      </c>
      <c r="G644">
        <v>99</v>
      </c>
      <c r="H644">
        <f t="shared" ref="H644:H707" si="54">+IF(D644=1,1,H643+1)</f>
        <v>124</v>
      </c>
      <c r="I644">
        <f t="shared" si="53"/>
        <v>-129</v>
      </c>
      <c r="J644">
        <v>99</v>
      </c>
      <c r="K644">
        <v>99</v>
      </c>
      <c r="M644" t="s">
        <v>19</v>
      </c>
    </row>
    <row r="645" spans="1:13" x14ac:dyDescent="0.3">
      <c r="A645">
        <v>645</v>
      </c>
      <c r="B645" s="1">
        <v>37803</v>
      </c>
      <c r="C645">
        <v>0</v>
      </c>
      <c r="D645">
        <f t="shared" si="52"/>
        <v>0</v>
      </c>
      <c r="E645">
        <f t="shared" si="50"/>
        <v>129</v>
      </c>
      <c r="F645">
        <f t="shared" si="51"/>
        <v>-124</v>
      </c>
      <c r="G645">
        <v>99</v>
      </c>
      <c r="H645">
        <f t="shared" si="54"/>
        <v>125</v>
      </c>
      <c r="I645">
        <f t="shared" si="53"/>
        <v>-128</v>
      </c>
      <c r="J645">
        <v>99</v>
      </c>
      <c r="K645">
        <v>99</v>
      </c>
      <c r="M645" t="s">
        <v>19</v>
      </c>
    </row>
    <row r="646" spans="1:13" x14ac:dyDescent="0.3">
      <c r="A646">
        <v>646</v>
      </c>
      <c r="B646" s="1">
        <v>37804</v>
      </c>
      <c r="C646">
        <v>0</v>
      </c>
      <c r="D646">
        <f t="shared" si="52"/>
        <v>0</v>
      </c>
      <c r="E646">
        <f t="shared" si="50"/>
        <v>130</v>
      </c>
      <c r="F646">
        <f t="shared" si="51"/>
        <v>-123</v>
      </c>
      <c r="G646">
        <v>99</v>
      </c>
      <c r="H646">
        <f t="shared" si="54"/>
        <v>126</v>
      </c>
      <c r="I646">
        <f t="shared" si="53"/>
        <v>-127</v>
      </c>
      <c r="J646">
        <v>99</v>
      </c>
      <c r="K646">
        <v>99</v>
      </c>
      <c r="M646" t="s">
        <v>19</v>
      </c>
    </row>
    <row r="647" spans="1:13" x14ac:dyDescent="0.3">
      <c r="A647">
        <v>647</v>
      </c>
      <c r="B647" s="1">
        <v>37805</v>
      </c>
      <c r="C647">
        <v>0</v>
      </c>
      <c r="D647">
        <f t="shared" si="52"/>
        <v>0</v>
      </c>
      <c r="E647">
        <f t="shared" si="50"/>
        <v>131</v>
      </c>
      <c r="F647">
        <f t="shared" si="51"/>
        <v>-122</v>
      </c>
      <c r="G647">
        <v>99</v>
      </c>
      <c r="H647">
        <f t="shared" si="54"/>
        <v>127</v>
      </c>
      <c r="I647">
        <f t="shared" si="53"/>
        <v>-126</v>
      </c>
      <c r="J647">
        <v>99</v>
      </c>
      <c r="K647">
        <v>99</v>
      </c>
      <c r="M647" t="s">
        <v>19</v>
      </c>
    </row>
    <row r="648" spans="1:13" x14ac:dyDescent="0.3">
      <c r="A648">
        <v>648</v>
      </c>
      <c r="B648" s="1">
        <v>37809</v>
      </c>
      <c r="C648">
        <v>0</v>
      </c>
      <c r="D648">
        <f t="shared" si="52"/>
        <v>0</v>
      </c>
      <c r="E648">
        <f t="shared" si="50"/>
        <v>132</v>
      </c>
      <c r="F648">
        <f t="shared" si="51"/>
        <v>-121</v>
      </c>
      <c r="G648">
        <v>99</v>
      </c>
      <c r="H648">
        <f t="shared" si="54"/>
        <v>128</v>
      </c>
      <c r="I648">
        <f t="shared" si="53"/>
        <v>-125</v>
      </c>
      <c r="J648">
        <v>99</v>
      </c>
      <c r="K648">
        <v>99</v>
      </c>
      <c r="M648" t="s">
        <v>19</v>
      </c>
    </row>
    <row r="649" spans="1:13" x14ac:dyDescent="0.3">
      <c r="A649">
        <v>649</v>
      </c>
      <c r="B649" s="1">
        <v>37810</v>
      </c>
      <c r="C649">
        <v>0</v>
      </c>
      <c r="D649">
        <f t="shared" si="52"/>
        <v>0</v>
      </c>
      <c r="E649">
        <f t="shared" si="50"/>
        <v>133</v>
      </c>
      <c r="F649">
        <f t="shared" si="51"/>
        <v>-120</v>
      </c>
      <c r="G649">
        <v>99</v>
      </c>
      <c r="H649">
        <f t="shared" si="54"/>
        <v>129</v>
      </c>
      <c r="I649">
        <f t="shared" si="53"/>
        <v>-124</v>
      </c>
      <c r="J649">
        <v>99</v>
      </c>
      <c r="K649">
        <v>99</v>
      </c>
      <c r="M649" t="s">
        <v>19</v>
      </c>
    </row>
    <row r="650" spans="1:13" x14ac:dyDescent="0.3">
      <c r="A650">
        <v>650</v>
      </c>
      <c r="B650" s="1">
        <v>37811</v>
      </c>
      <c r="C650">
        <v>0</v>
      </c>
      <c r="D650">
        <f t="shared" si="52"/>
        <v>0</v>
      </c>
      <c r="E650">
        <f t="shared" ref="E650:E713" si="55">+IF(C650=1,1,E649+1)</f>
        <v>134</v>
      </c>
      <c r="F650">
        <f t="shared" si="51"/>
        <v>-119</v>
      </c>
      <c r="G650">
        <v>99</v>
      </c>
      <c r="H650">
        <f t="shared" si="54"/>
        <v>130</v>
      </c>
      <c r="I650">
        <f t="shared" si="53"/>
        <v>-123</v>
      </c>
      <c r="J650">
        <v>99</v>
      </c>
      <c r="K650">
        <v>99</v>
      </c>
      <c r="M650" t="s">
        <v>19</v>
      </c>
    </row>
    <row r="651" spans="1:13" x14ac:dyDescent="0.3">
      <c r="A651">
        <v>651</v>
      </c>
      <c r="B651" s="1">
        <v>37812</v>
      </c>
      <c r="C651">
        <v>0</v>
      </c>
      <c r="D651">
        <f t="shared" si="52"/>
        <v>0</v>
      </c>
      <c r="E651">
        <f t="shared" si="55"/>
        <v>135</v>
      </c>
      <c r="F651">
        <f t="shared" si="51"/>
        <v>-118</v>
      </c>
      <c r="G651">
        <v>99</v>
      </c>
      <c r="H651">
        <f t="shared" si="54"/>
        <v>131</v>
      </c>
      <c r="I651">
        <f t="shared" si="53"/>
        <v>-122</v>
      </c>
      <c r="J651">
        <v>99</v>
      </c>
      <c r="K651">
        <v>99</v>
      </c>
      <c r="M651" t="s">
        <v>19</v>
      </c>
    </row>
    <row r="652" spans="1:13" x14ac:dyDescent="0.3">
      <c r="A652">
        <v>652</v>
      </c>
      <c r="B652" s="1">
        <v>37813</v>
      </c>
      <c r="C652">
        <v>0</v>
      </c>
      <c r="D652">
        <f t="shared" si="52"/>
        <v>0</v>
      </c>
      <c r="E652">
        <f t="shared" si="55"/>
        <v>136</v>
      </c>
      <c r="F652">
        <f t="shared" si="51"/>
        <v>-117</v>
      </c>
      <c r="G652">
        <v>99</v>
      </c>
      <c r="H652">
        <f t="shared" si="54"/>
        <v>132</v>
      </c>
      <c r="I652">
        <f t="shared" si="53"/>
        <v>-121</v>
      </c>
      <c r="J652">
        <v>99</v>
      </c>
      <c r="K652">
        <v>99</v>
      </c>
      <c r="M652" t="s">
        <v>19</v>
      </c>
    </row>
    <row r="653" spans="1:13" x14ac:dyDescent="0.3">
      <c r="A653">
        <v>653</v>
      </c>
      <c r="B653" s="1">
        <v>37816</v>
      </c>
      <c r="C653">
        <v>0</v>
      </c>
      <c r="D653">
        <f t="shared" si="52"/>
        <v>0</v>
      </c>
      <c r="E653">
        <f t="shared" si="55"/>
        <v>137</v>
      </c>
      <c r="F653">
        <f t="shared" si="51"/>
        <v>-116</v>
      </c>
      <c r="G653">
        <v>99</v>
      </c>
      <c r="H653">
        <f t="shared" si="54"/>
        <v>133</v>
      </c>
      <c r="I653">
        <f t="shared" si="53"/>
        <v>-120</v>
      </c>
      <c r="J653">
        <v>99</v>
      </c>
      <c r="K653">
        <v>99</v>
      </c>
      <c r="M653" t="s">
        <v>19</v>
      </c>
    </row>
    <row r="654" spans="1:13" x14ac:dyDescent="0.3">
      <c r="A654">
        <v>654</v>
      </c>
      <c r="B654" s="1">
        <v>37817</v>
      </c>
      <c r="C654">
        <v>0</v>
      </c>
      <c r="D654">
        <f t="shared" si="52"/>
        <v>0</v>
      </c>
      <c r="E654">
        <f t="shared" si="55"/>
        <v>138</v>
      </c>
      <c r="F654">
        <f t="shared" si="51"/>
        <v>-115</v>
      </c>
      <c r="G654">
        <v>99</v>
      </c>
      <c r="H654">
        <f t="shared" si="54"/>
        <v>134</v>
      </c>
      <c r="I654">
        <f t="shared" si="53"/>
        <v>-119</v>
      </c>
      <c r="J654">
        <v>99</v>
      </c>
      <c r="K654">
        <v>99</v>
      </c>
      <c r="M654" t="s">
        <v>19</v>
      </c>
    </row>
    <row r="655" spans="1:13" x14ac:dyDescent="0.3">
      <c r="A655">
        <v>655</v>
      </c>
      <c r="B655" s="1">
        <v>37818</v>
      </c>
      <c r="C655">
        <v>0</v>
      </c>
      <c r="D655">
        <f t="shared" si="52"/>
        <v>0</v>
      </c>
      <c r="E655">
        <f t="shared" si="55"/>
        <v>139</v>
      </c>
      <c r="F655">
        <f t="shared" si="51"/>
        <v>-114</v>
      </c>
      <c r="G655">
        <v>99</v>
      </c>
      <c r="H655">
        <f t="shared" si="54"/>
        <v>135</v>
      </c>
      <c r="I655">
        <f t="shared" si="53"/>
        <v>-118</v>
      </c>
      <c r="J655">
        <v>99</v>
      </c>
      <c r="K655">
        <v>99</v>
      </c>
      <c r="M655" t="s">
        <v>19</v>
      </c>
    </row>
    <row r="656" spans="1:13" x14ac:dyDescent="0.3">
      <c r="A656">
        <v>656</v>
      </c>
      <c r="B656" s="1">
        <v>37819</v>
      </c>
      <c r="C656">
        <v>0</v>
      </c>
      <c r="D656">
        <f t="shared" si="52"/>
        <v>0</v>
      </c>
      <c r="E656">
        <f t="shared" si="55"/>
        <v>140</v>
      </c>
      <c r="F656">
        <f t="shared" si="51"/>
        <v>-113</v>
      </c>
      <c r="G656">
        <v>99</v>
      </c>
      <c r="H656">
        <f t="shared" si="54"/>
        <v>136</v>
      </c>
      <c r="I656">
        <f t="shared" si="53"/>
        <v>-117</v>
      </c>
      <c r="J656">
        <v>99</v>
      </c>
      <c r="K656">
        <v>99</v>
      </c>
      <c r="M656" t="s">
        <v>19</v>
      </c>
    </row>
    <row r="657" spans="1:13" x14ac:dyDescent="0.3">
      <c r="A657">
        <v>657</v>
      </c>
      <c r="B657" s="1">
        <v>37820</v>
      </c>
      <c r="C657">
        <v>0</v>
      </c>
      <c r="D657">
        <f t="shared" si="52"/>
        <v>0</v>
      </c>
      <c r="E657">
        <f t="shared" si="55"/>
        <v>141</v>
      </c>
      <c r="F657">
        <f t="shared" ref="F657:F720" si="56">+IF(C658=1,-1,F658-1)</f>
        <v>-112</v>
      </c>
      <c r="G657">
        <v>99</v>
      </c>
      <c r="H657">
        <f t="shared" si="54"/>
        <v>137</v>
      </c>
      <c r="I657">
        <f t="shared" si="53"/>
        <v>-116</v>
      </c>
      <c r="J657">
        <v>99</v>
      </c>
      <c r="K657">
        <v>99</v>
      </c>
      <c r="M657" t="s">
        <v>19</v>
      </c>
    </row>
    <row r="658" spans="1:13" x14ac:dyDescent="0.3">
      <c r="A658">
        <v>658</v>
      </c>
      <c r="B658" s="1">
        <v>37823</v>
      </c>
      <c r="C658">
        <v>0</v>
      </c>
      <c r="D658">
        <f t="shared" si="52"/>
        <v>0</v>
      </c>
      <c r="E658">
        <f t="shared" si="55"/>
        <v>142</v>
      </c>
      <c r="F658">
        <f t="shared" si="56"/>
        <v>-111</v>
      </c>
      <c r="G658">
        <v>99</v>
      </c>
      <c r="H658">
        <f t="shared" si="54"/>
        <v>138</v>
      </c>
      <c r="I658">
        <f t="shared" si="53"/>
        <v>-115</v>
      </c>
      <c r="J658">
        <v>99</v>
      </c>
      <c r="K658">
        <v>99</v>
      </c>
      <c r="M658" t="s">
        <v>19</v>
      </c>
    </row>
    <row r="659" spans="1:13" x14ac:dyDescent="0.3">
      <c r="A659">
        <v>659</v>
      </c>
      <c r="B659" s="1">
        <v>37824</v>
      </c>
      <c r="C659">
        <v>0</v>
      </c>
      <c r="D659">
        <f t="shared" si="52"/>
        <v>0</v>
      </c>
      <c r="E659">
        <f t="shared" si="55"/>
        <v>143</v>
      </c>
      <c r="F659">
        <f t="shared" si="56"/>
        <v>-110</v>
      </c>
      <c r="G659">
        <v>99</v>
      </c>
      <c r="H659">
        <f t="shared" si="54"/>
        <v>139</v>
      </c>
      <c r="I659">
        <f t="shared" si="53"/>
        <v>-114</v>
      </c>
      <c r="J659">
        <v>99</v>
      </c>
      <c r="K659">
        <v>99</v>
      </c>
      <c r="M659" t="s">
        <v>19</v>
      </c>
    </row>
    <row r="660" spans="1:13" x14ac:dyDescent="0.3">
      <c r="A660">
        <v>660</v>
      </c>
      <c r="B660" s="1">
        <v>37825</v>
      </c>
      <c r="C660">
        <v>0</v>
      </c>
      <c r="D660">
        <f t="shared" si="52"/>
        <v>0</v>
      </c>
      <c r="E660">
        <f t="shared" si="55"/>
        <v>144</v>
      </c>
      <c r="F660">
        <f t="shared" si="56"/>
        <v>-109</v>
      </c>
      <c r="G660">
        <v>99</v>
      </c>
      <c r="H660">
        <f t="shared" si="54"/>
        <v>140</v>
      </c>
      <c r="I660">
        <f t="shared" si="53"/>
        <v>-113</v>
      </c>
      <c r="J660">
        <v>99</v>
      </c>
      <c r="K660">
        <v>99</v>
      </c>
      <c r="M660" t="s">
        <v>19</v>
      </c>
    </row>
    <row r="661" spans="1:13" x14ac:dyDescent="0.3">
      <c r="A661">
        <v>661</v>
      </c>
      <c r="B661" s="1">
        <v>37826</v>
      </c>
      <c r="C661">
        <v>0</v>
      </c>
      <c r="D661">
        <f t="shared" si="52"/>
        <v>0</v>
      </c>
      <c r="E661">
        <f t="shared" si="55"/>
        <v>145</v>
      </c>
      <c r="F661">
        <f t="shared" si="56"/>
        <v>-108</v>
      </c>
      <c r="G661">
        <v>99</v>
      </c>
      <c r="H661">
        <f t="shared" si="54"/>
        <v>141</v>
      </c>
      <c r="I661">
        <f t="shared" si="53"/>
        <v>-112</v>
      </c>
      <c r="J661">
        <v>99</v>
      </c>
      <c r="K661">
        <v>99</v>
      </c>
      <c r="M661" t="s">
        <v>19</v>
      </c>
    </row>
    <row r="662" spans="1:13" x14ac:dyDescent="0.3">
      <c r="A662">
        <v>662</v>
      </c>
      <c r="B662" s="1">
        <v>37827</v>
      </c>
      <c r="C662">
        <v>0</v>
      </c>
      <c r="D662">
        <f t="shared" si="52"/>
        <v>0</v>
      </c>
      <c r="E662">
        <f t="shared" si="55"/>
        <v>146</v>
      </c>
      <c r="F662">
        <f t="shared" si="56"/>
        <v>-107</v>
      </c>
      <c r="G662">
        <v>99</v>
      </c>
      <c r="H662">
        <f t="shared" si="54"/>
        <v>142</v>
      </c>
      <c r="I662">
        <f t="shared" si="53"/>
        <v>-111</v>
      </c>
      <c r="J662">
        <v>99</v>
      </c>
      <c r="K662">
        <v>99</v>
      </c>
      <c r="M662" t="s">
        <v>19</v>
      </c>
    </row>
    <row r="663" spans="1:13" x14ac:dyDescent="0.3">
      <c r="A663">
        <v>663</v>
      </c>
      <c r="B663" s="1">
        <v>37830</v>
      </c>
      <c r="C663">
        <v>0</v>
      </c>
      <c r="D663">
        <f t="shared" si="52"/>
        <v>0</v>
      </c>
      <c r="E663">
        <f t="shared" si="55"/>
        <v>147</v>
      </c>
      <c r="F663">
        <f t="shared" si="56"/>
        <v>-106</v>
      </c>
      <c r="G663">
        <v>99</v>
      </c>
      <c r="H663">
        <f t="shared" si="54"/>
        <v>143</v>
      </c>
      <c r="I663">
        <f t="shared" si="53"/>
        <v>-110</v>
      </c>
      <c r="J663">
        <v>99</v>
      </c>
      <c r="K663">
        <v>99</v>
      </c>
      <c r="M663" t="s">
        <v>19</v>
      </c>
    </row>
    <row r="664" spans="1:13" x14ac:dyDescent="0.3">
      <c r="A664">
        <v>664</v>
      </c>
      <c r="B664" s="1">
        <v>37831</v>
      </c>
      <c r="C664">
        <v>0</v>
      </c>
      <c r="D664">
        <f t="shared" si="52"/>
        <v>0</v>
      </c>
      <c r="E664">
        <f t="shared" si="55"/>
        <v>148</v>
      </c>
      <c r="F664">
        <f t="shared" si="56"/>
        <v>-105</v>
      </c>
      <c r="G664">
        <v>99</v>
      </c>
      <c r="H664">
        <f t="shared" si="54"/>
        <v>144</v>
      </c>
      <c r="I664">
        <f t="shared" si="53"/>
        <v>-109</v>
      </c>
      <c r="J664">
        <v>99</v>
      </c>
      <c r="K664">
        <v>99</v>
      </c>
      <c r="M664" t="s">
        <v>19</v>
      </c>
    </row>
    <row r="665" spans="1:13" x14ac:dyDescent="0.3">
      <c r="A665">
        <v>665</v>
      </c>
      <c r="B665" s="1">
        <v>37832</v>
      </c>
      <c r="C665">
        <v>0</v>
      </c>
      <c r="D665">
        <f t="shared" si="52"/>
        <v>0</v>
      </c>
      <c r="E665">
        <f t="shared" si="55"/>
        <v>149</v>
      </c>
      <c r="F665">
        <f t="shared" si="56"/>
        <v>-104</v>
      </c>
      <c r="G665">
        <v>99</v>
      </c>
      <c r="H665">
        <f t="shared" si="54"/>
        <v>145</v>
      </c>
      <c r="I665">
        <f t="shared" si="53"/>
        <v>-108</v>
      </c>
      <c r="J665">
        <v>99</v>
      </c>
      <c r="K665">
        <v>99</v>
      </c>
      <c r="M665" t="s">
        <v>19</v>
      </c>
    </row>
    <row r="666" spans="1:13" x14ac:dyDescent="0.3">
      <c r="A666">
        <v>666</v>
      </c>
      <c r="B666" s="1">
        <v>37833</v>
      </c>
      <c r="C666">
        <v>0</v>
      </c>
      <c r="D666">
        <f t="shared" si="52"/>
        <v>0</v>
      </c>
      <c r="E666">
        <f t="shared" si="55"/>
        <v>150</v>
      </c>
      <c r="F666">
        <f t="shared" si="56"/>
        <v>-103</v>
      </c>
      <c r="G666">
        <v>99</v>
      </c>
      <c r="H666">
        <f t="shared" si="54"/>
        <v>146</v>
      </c>
      <c r="I666">
        <f t="shared" si="53"/>
        <v>-107</v>
      </c>
      <c r="J666">
        <v>99</v>
      </c>
      <c r="K666">
        <v>99</v>
      </c>
      <c r="M666" t="s">
        <v>19</v>
      </c>
    </row>
    <row r="667" spans="1:13" x14ac:dyDescent="0.3">
      <c r="A667">
        <v>667</v>
      </c>
      <c r="B667" s="1">
        <v>37834</v>
      </c>
      <c r="C667">
        <v>0</v>
      </c>
      <c r="D667">
        <f t="shared" si="52"/>
        <v>0</v>
      </c>
      <c r="E667">
        <f t="shared" si="55"/>
        <v>151</v>
      </c>
      <c r="F667">
        <f t="shared" si="56"/>
        <v>-102</v>
      </c>
      <c r="G667">
        <v>99</v>
      </c>
      <c r="H667">
        <f t="shared" si="54"/>
        <v>147</v>
      </c>
      <c r="I667">
        <f t="shared" si="53"/>
        <v>-106</v>
      </c>
      <c r="J667">
        <v>99</v>
      </c>
      <c r="K667">
        <v>99</v>
      </c>
      <c r="M667" t="s">
        <v>19</v>
      </c>
    </row>
    <row r="668" spans="1:13" x14ac:dyDescent="0.3">
      <c r="A668">
        <v>668</v>
      </c>
      <c r="B668" s="1">
        <v>37837</v>
      </c>
      <c r="C668">
        <v>0</v>
      </c>
      <c r="D668">
        <f t="shared" si="52"/>
        <v>0</v>
      </c>
      <c r="E668">
        <f t="shared" si="55"/>
        <v>152</v>
      </c>
      <c r="F668">
        <f t="shared" si="56"/>
        <v>-101</v>
      </c>
      <c r="G668">
        <v>99</v>
      </c>
      <c r="H668">
        <f t="shared" si="54"/>
        <v>148</v>
      </c>
      <c r="I668">
        <f t="shared" si="53"/>
        <v>-105</v>
      </c>
      <c r="J668">
        <v>99</v>
      </c>
      <c r="K668">
        <v>99</v>
      </c>
      <c r="M668" t="s">
        <v>19</v>
      </c>
    </row>
    <row r="669" spans="1:13" x14ac:dyDescent="0.3">
      <c r="A669">
        <v>669</v>
      </c>
      <c r="B669" s="1">
        <v>37838</v>
      </c>
      <c r="C669">
        <v>0</v>
      </c>
      <c r="D669">
        <f t="shared" si="52"/>
        <v>0</v>
      </c>
      <c r="E669">
        <f t="shared" si="55"/>
        <v>153</v>
      </c>
      <c r="F669">
        <f t="shared" si="56"/>
        <v>-100</v>
      </c>
      <c r="G669">
        <v>99</v>
      </c>
      <c r="H669">
        <f t="shared" si="54"/>
        <v>149</v>
      </c>
      <c r="I669">
        <f t="shared" si="53"/>
        <v>-104</v>
      </c>
      <c r="J669">
        <v>99</v>
      </c>
      <c r="K669">
        <v>99</v>
      </c>
      <c r="M669" t="s">
        <v>19</v>
      </c>
    </row>
    <row r="670" spans="1:13" x14ac:dyDescent="0.3">
      <c r="A670">
        <v>670</v>
      </c>
      <c r="B670" s="1">
        <v>37839</v>
      </c>
      <c r="C670">
        <v>0</v>
      </c>
      <c r="D670">
        <f t="shared" si="52"/>
        <v>0</v>
      </c>
      <c r="E670">
        <f t="shared" si="55"/>
        <v>154</v>
      </c>
      <c r="F670">
        <f t="shared" si="56"/>
        <v>-99</v>
      </c>
      <c r="G670">
        <v>99</v>
      </c>
      <c r="H670">
        <f t="shared" si="54"/>
        <v>150</v>
      </c>
      <c r="I670">
        <f t="shared" si="53"/>
        <v>-103</v>
      </c>
      <c r="J670">
        <v>99</v>
      </c>
      <c r="K670">
        <v>99</v>
      </c>
      <c r="M670" t="s">
        <v>19</v>
      </c>
    </row>
    <row r="671" spans="1:13" x14ac:dyDescent="0.3">
      <c r="A671">
        <v>671</v>
      </c>
      <c r="B671" s="1">
        <v>37840</v>
      </c>
      <c r="C671">
        <v>0</v>
      </c>
      <c r="D671">
        <f t="shared" si="52"/>
        <v>0</v>
      </c>
      <c r="E671">
        <f t="shared" si="55"/>
        <v>155</v>
      </c>
      <c r="F671">
        <f t="shared" si="56"/>
        <v>-98</v>
      </c>
      <c r="G671">
        <v>99</v>
      </c>
      <c r="H671">
        <f t="shared" si="54"/>
        <v>151</v>
      </c>
      <c r="I671">
        <f t="shared" si="53"/>
        <v>-102</v>
      </c>
      <c r="J671">
        <v>99</v>
      </c>
      <c r="K671">
        <v>99</v>
      </c>
      <c r="M671" t="s">
        <v>19</v>
      </c>
    </row>
    <row r="672" spans="1:13" x14ac:dyDescent="0.3">
      <c r="A672">
        <v>672</v>
      </c>
      <c r="B672" s="1">
        <v>37841</v>
      </c>
      <c r="C672">
        <v>0</v>
      </c>
      <c r="D672">
        <f t="shared" si="52"/>
        <v>0</v>
      </c>
      <c r="E672">
        <f t="shared" si="55"/>
        <v>156</v>
      </c>
      <c r="F672">
        <f t="shared" si="56"/>
        <v>-97</v>
      </c>
      <c r="G672">
        <v>99</v>
      </c>
      <c r="H672">
        <f t="shared" si="54"/>
        <v>152</v>
      </c>
      <c r="I672">
        <f t="shared" si="53"/>
        <v>-101</v>
      </c>
      <c r="J672">
        <v>99</v>
      </c>
      <c r="K672">
        <v>99</v>
      </c>
      <c r="M672" t="s">
        <v>19</v>
      </c>
    </row>
    <row r="673" spans="1:13" x14ac:dyDescent="0.3">
      <c r="A673">
        <v>673</v>
      </c>
      <c r="B673" s="1">
        <v>37844</v>
      </c>
      <c r="C673">
        <v>0</v>
      </c>
      <c r="D673">
        <f t="shared" si="52"/>
        <v>0</v>
      </c>
      <c r="E673">
        <f t="shared" si="55"/>
        <v>157</v>
      </c>
      <c r="F673">
        <f t="shared" si="56"/>
        <v>-96</v>
      </c>
      <c r="G673">
        <v>99</v>
      </c>
      <c r="H673">
        <f t="shared" si="54"/>
        <v>153</v>
      </c>
      <c r="I673">
        <f t="shared" si="53"/>
        <v>-100</v>
      </c>
      <c r="J673">
        <v>99</v>
      </c>
      <c r="K673">
        <v>99</v>
      </c>
      <c r="M673" t="s">
        <v>19</v>
      </c>
    </row>
    <row r="674" spans="1:13" x14ac:dyDescent="0.3">
      <c r="A674">
        <v>674</v>
      </c>
      <c r="B674" s="1">
        <v>37845</v>
      </c>
      <c r="C674">
        <v>0</v>
      </c>
      <c r="D674">
        <f t="shared" si="52"/>
        <v>0</v>
      </c>
      <c r="E674">
        <f t="shared" si="55"/>
        <v>158</v>
      </c>
      <c r="F674">
        <f t="shared" si="56"/>
        <v>-95</v>
      </c>
      <c r="G674">
        <v>99</v>
      </c>
      <c r="H674">
        <f t="shared" si="54"/>
        <v>154</v>
      </c>
      <c r="I674">
        <f t="shared" si="53"/>
        <v>-99</v>
      </c>
      <c r="J674">
        <v>99</v>
      </c>
      <c r="K674">
        <v>99</v>
      </c>
      <c r="M674" t="s">
        <v>19</v>
      </c>
    </row>
    <row r="675" spans="1:13" x14ac:dyDescent="0.3">
      <c r="A675">
        <v>675</v>
      </c>
      <c r="B675" s="1">
        <v>37846</v>
      </c>
      <c r="C675">
        <v>0</v>
      </c>
      <c r="D675">
        <f t="shared" si="52"/>
        <v>0</v>
      </c>
      <c r="E675">
        <f t="shared" si="55"/>
        <v>159</v>
      </c>
      <c r="F675">
        <f t="shared" si="56"/>
        <v>-94</v>
      </c>
      <c r="G675">
        <v>99</v>
      </c>
      <c r="H675">
        <f t="shared" si="54"/>
        <v>155</v>
      </c>
      <c r="I675">
        <f t="shared" si="53"/>
        <v>-98</v>
      </c>
      <c r="J675">
        <v>99</v>
      </c>
      <c r="K675">
        <v>99</v>
      </c>
      <c r="M675" t="s">
        <v>19</v>
      </c>
    </row>
    <row r="676" spans="1:13" x14ac:dyDescent="0.3">
      <c r="A676">
        <v>676</v>
      </c>
      <c r="B676" s="1">
        <v>37847</v>
      </c>
      <c r="C676">
        <v>0</v>
      </c>
      <c r="D676">
        <f t="shared" si="52"/>
        <v>0</v>
      </c>
      <c r="E676">
        <f t="shared" si="55"/>
        <v>160</v>
      </c>
      <c r="F676">
        <f t="shared" si="56"/>
        <v>-93</v>
      </c>
      <c r="G676">
        <v>99</v>
      </c>
      <c r="H676">
        <f t="shared" si="54"/>
        <v>156</v>
      </c>
      <c r="I676">
        <f t="shared" si="53"/>
        <v>-97</v>
      </c>
      <c r="J676">
        <v>99</v>
      </c>
      <c r="K676">
        <v>99</v>
      </c>
      <c r="M676" t="s">
        <v>19</v>
      </c>
    </row>
    <row r="677" spans="1:13" x14ac:dyDescent="0.3">
      <c r="A677">
        <v>677</v>
      </c>
      <c r="B677" s="1">
        <v>37848</v>
      </c>
      <c r="C677">
        <v>0</v>
      </c>
      <c r="D677">
        <f t="shared" si="52"/>
        <v>0</v>
      </c>
      <c r="E677">
        <f t="shared" si="55"/>
        <v>161</v>
      </c>
      <c r="F677">
        <f t="shared" si="56"/>
        <v>-92</v>
      </c>
      <c r="G677">
        <v>99</v>
      </c>
      <c r="H677">
        <f t="shared" si="54"/>
        <v>157</v>
      </c>
      <c r="I677">
        <f t="shared" si="53"/>
        <v>-96</v>
      </c>
      <c r="J677">
        <v>99</v>
      </c>
      <c r="K677">
        <v>99</v>
      </c>
      <c r="M677" t="s">
        <v>19</v>
      </c>
    </row>
    <row r="678" spans="1:13" x14ac:dyDescent="0.3">
      <c r="A678">
        <v>678</v>
      </c>
      <c r="B678" s="1">
        <v>37851</v>
      </c>
      <c r="C678">
        <v>0</v>
      </c>
      <c r="D678">
        <f t="shared" si="52"/>
        <v>0</v>
      </c>
      <c r="E678">
        <f t="shared" si="55"/>
        <v>162</v>
      </c>
      <c r="F678">
        <f t="shared" si="56"/>
        <v>-91</v>
      </c>
      <c r="G678">
        <v>99</v>
      </c>
      <c r="H678">
        <f t="shared" si="54"/>
        <v>158</v>
      </c>
      <c r="I678">
        <f t="shared" si="53"/>
        <v>-95</v>
      </c>
      <c r="J678">
        <v>99</v>
      </c>
      <c r="K678">
        <v>99</v>
      </c>
      <c r="M678" t="s">
        <v>19</v>
      </c>
    </row>
    <row r="679" spans="1:13" x14ac:dyDescent="0.3">
      <c r="A679">
        <v>679</v>
      </c>
      <c r="B679" s="1">
        <v>37852</v>
      </c>
      <c r="C679">
        <v>0</v>
      </c>
      <c r="D679">
        <f t="shared" si="52"/>
        <v>0</v>
      </c>
      <c r="E679">
        <f t="shared" si="55"/>
        <v>163</v>
      </c>
      <c r="F679">
        <f t="shared" si="56"/>
        <v>-90</v>
      </c>
      <c r="G679">
        <v>99</v>
      </c>
      <c r="H679">
        <f t="shared" si="54"/>
        <v>159</v>
      </c>
      <c r="I679">
        <f t="shared" si="53"/>
        <v>-94</v>
      </c>
      <c r="J679">
        <v>99</v>
      </c>
      <c r="K679">
        <v>99</v>
      </c>
      <c r="M679" t="s">
        <v>19</v>
      </c>
    </row>
    <row r="680" spans="1:13" x14ac:dyDescent="0.3">
      <c r="A680">
        <v>680</v>
      </c>
      <c r="B680" s="1">
        <v>37853</v>
      </c>
      <c r="C680">
        <v>0</v>
      </c>
      <c r="D680">
        <f t="shared" si="52"/>
        <v>0</v>
      </c>
      <c r="E680">
        <f t="shared" si="55"/>
        <v>164</v>
      </c>
      <c r="F680">
        <f t="shared" si="56"/>
        <v>-89</v>
      </c>
      <c r="G680">
        <v>99</v>
      </c>
      <c r="H680">
        <f t="shared" si="54"/>
        <v>160</v>
      </c>
      <c r="I680">
        <f t="shared" si="53"/>
        <v>-93</v>
      </c>
      <c r="J680">
        <v>99</v>
      </c>
      <c r="K680">
        <v>99</v>
      </c>
      <c r="M680" t="s">
        <v>19</v>
      </c>
    </row>
    <row r="681" spans="1:13" x14ac:dyDescent="0.3">
      <c r="A681">
        <v>681</v>
      </c>
      <c r="B681" s="1">
        <v>37854</v>
      </c>
      <c r="C681">
        <v>0</v>
      </c>
      <c r="D681">
        <f t="shared" si="52"/>
        <v>0</v>
      </c>
      <c r="E681">
        <f t="shared" si="55"/>
        <v>165</v>
      </c>
      <c r="F681">
        <f t="shared" si="56"/>
        <v>-88</v>
      </c>
      <c r="G681">
        <v>99</v>
      </c>
      <c r="H681">
        <f t="shared" si="54"/>
        <v>161</v>
      </c>
      <c r="I681">
        <f t="shared" si="53"/>
        <v>-92</v>
      </c>
      <c r="J681">
        <v>99</v>
      </c>
      <c r="K681">
        <v>99</v>
      </c>
      <c r="M681" t="s">
        <v>19</v>
      </c>
    </row>
    <row r="682" spans="1:13" x14ac:dyDescent="0.3">
      <c r="A682">
        <v>682</v>
      </c>
      <c r="B682" s="1">
        <v>37855</v>
      </c>
      <c r="C682">
        <v>0</v>
      </c>
      <c r="D682">
        <f t="shared" si="52"/>
        <v>0</v>
      </c>
      <c r="E682">
        <f t="shared" si="55"/>
        <v>166</v>
      </c>
      <c r="F682">
        <f t="shared" si="56"/>
        <v>-87</v>
      </c>
      <c r="G682">
        <v>99</v>
      </c>
      <c r="H682">
        <f t="shared" si="54"/>
        <v>162</v>
      </c>
      <c r="I682">
        <f t="shared" si="53"/>
        <v>-91</v>
      </c>
      <c r="J682">
        <v>99</v>
      </c>
      <c r="K682">
        <v>99</v>
      </c>
      <c r="M682" t="s">
        <v>19</v>
      </c>
    </row>
    <row r="683" spans="1:13" x14ac:dyDescent="0.3">
      <c r="A683">
        <v>683</v>
      </c>
      <c r="B683" s="1">
        <v>37858</v>
      </c>
      <c r="C683">
        <v>0</v>
      </c>
      <c r="D683">
        <f t="shared" si="52"/>
        <v>0</v>
      </c>
      <c r="E683">
        <f t="shared" si="55"/>
        <v>167</v>
      </c>
      <c r="F683">
        <f t="shared" si="56"/>
        <v>-86</v>
      </c>
      <c r="G683">
        <v>99</v>
      </c>
      <c r="H683">
        <f t="shared" si="54"/>
        <v>163</v>
      </c>
      <c r="I683">
        <f t="shared" si="53"/>
        <v>-90</v>
      </c>
      <c r="J683">
        <v>99</v>
      </c>
      <c r="K683">
        <v>99</v>
      </c>
      <c r="M683" t="s">
        <v>19</v>
      </c>
    </row>
    <row r="684" spans="1:13" x14ac:dyDescent="0.3">
      <c r="A684">
        <v>684</v>
      </c>
      <c r="B684" s="1">
        <v>37859</v>
      </c>
      <c r="C684">
        <v>0</v>
      </c>
      <c r="D684">
        <f t="shared" si="52"/>
        <v>0</v>
      </c>
      <c r="E684">
        <f t="shared" si="55"/>
        <v>168</v>
      </c>
      <c r="F684">
        <f t="shared" si="56"/>
        <v>-85</v>
      </c>
      <c r="G684">
        <v>99</v>
      </c>
      <c r="H684">
        <f t="shared" si="54"/>
        <v>164</v>
      </c>
      <c r="I684">
        <f t="shared" si="53"/>
        <v>-89</v>
      </c>
      <c r="J684">
        <v>99</v>
      </c>
      <c r="K684">
        <v>99</v>
      </c>
      <c r="M684" t="s">
        <v>19</v>
      </c>
    </row>
    <row r="685" spans="1:13" x14ac:dyDescent="0.3">
      <c r="A685">
        <v>685</v>
      </c>
      <c r="B685" s="1">
        <v>37860</v>
      </c>
      <c r="C685">
        <v>0</v>
      </c>
      <c r="D685">
        <f t="shared" si="52"/>
        <v>0</v>
      </c>
      <c r="E685">
        <f t="shared" si="55"/>
        <v>169</v>
      </c>
      <c r="F685">
        <f t="shared" si="56"/>
        <v>-84</v>
      </c>
      <c r="G685">
        <v>99</v>
      </c>
      <c r="H685">
        <f t="shared" si="54"/>
        <v>165</v>
      </c>
      <c r="I685">
        <f t="shared" si="53"/>
        <v>-88</v>
      </c>
      <c r="J685">
        <v>99</v>
      </c>
      <c r="K685">
        <v>99</v>
      </c>
      <c r="M685" t="s">
        <v>19</v>
      </c>
    </row>
    <row r="686" spans="1:13" x14ac:dyDescent="0.3">
      <c r="A686">
        <v>686</v>
      </c>
      <c r="B686" s="1">
        <v>37861</v>
      </c>
      <c r="C686">
        <v>0</v>
      </c>
      <c r="D686">
        <f t="shared" si="52"/>
        <v>0</v>
      </c>
      <c r="E686">
        <f t="shared" si="55"/>
        <v>170</v>
      </c>
      <c r="F686">
        <f t="shared" si="56"/>
        <v>-83</v>
      </c>
      <c r="G686">
        <v>99</v>
      </c>
      <c r="H686">
        <f t="shared" si="54"/>
        <v>166</v>
      </c>
      <c r="I686">
        <f t="shared" si="53"/>
        <v>-87</v>
      </c>
      <c r="J686">
        <v>99</v>
      </c>
      <c r="K686">
        <v>99</v>
      </c>
      <c r="M686" t="s">
        <v>19</v>
      </c>
    </row>
    <row r="687" spans="1:13" x14ac:dyDescent="0.3">
      <c r="A687">
        <v>687</v>
      </c>
      <c r="B687" s="1">
        <v>37862</v>
      </c>
      <c r="C687">
        <v>0</v>
      </c>
      <c r="D687">
        <f t="shared" si="52"/>
        <v>0</v>
      </c>
      <c r="E687">
        <f t="shared" si="55"/>
        <v>171</v>
      </c>
      <c r="F687">
        <f t="shared" si="56"/>
        <v>-82</v>
      </c>
      <c r="G687">
        <v>99</v>
      </c>
      <c r="H687">
        <f t="shared" si="54"/>
        <v>167</v>
      </c>
      <c r="I687">
        <f t="shared" si="53"/>
        <v>-86</v>
      </c>
      <c r="J687">
        <v>99</v>
      </c>
      <c r="K687">
        <v>99</v>
      </c>
      <c r="M687" t="s">
        <v>19</v>
      </c>
    </row>
    <row r="688" spans="1:13" x14ac:dyDescent="0.3">
      <c r="A688">
        <v>688</v>
      </c>
      <c r="B688" s="1">
        <v>37866</v>
      </c>
      <c r="C688">
        <v>0</v>
      </c>
      <c r="D688">
        <f t="shared" si="52"/>
        <v>0</v>
      </c>
      <c r="E688">
        <f t="shared" si="55"/>
        <v>172</v>
      </c>
      <c r="F688">
        <f t="shared" si="56"/>
        <v>-81</v>
      </c>
      <c r="G688">
        <v>99</v>
      </c>
      <c r="H688">
        <f t="shared" si="54"/>
        <v>168</v>
      </c>
      <c r="I688">
        <f t="shared" si="53"/>
        <v>-85</v>
      </c>
      <c r="J688">
        <v>99</v>
      </c>
      <c r="K688">
        <v>99</v>
      </c>
      <c r="M688" t="s">
        <v>19</v>
      </c>
    </row>
    <row r="689" spans="1:13" x14ac:dyDescent="0.3">
      <c r="A689">
        <v>689</v>
      </c>
      <c r="B689" s="1">
        <v>37867</v>
      </c>
      <c r="C689">
        <v>0</v>
      </c>
      <c r="D689">
        <f t="shared" si="52"/>
        <v>0</v>
      </c>
      <c r="E689">
        <f t="shared" si="55"/>
        <v>173</v>
      </c>
      <c r="F689">
        <f t="shared" si="56"/>
        <v>-80</v>
      </c>
      <c r="G689">
        <v>99</v>
      </c>
      <c r="H689">
        <f t="shared" si="54"/>
        <v>169</v>
      </c>
      <c r="I689">
        <f t="shared" si="53"/>
        <v>-84</v>
      </c>
      <c r="J689">
        <v>99</v>
      </c>
      <c r="K689">
        <v>99</v>
      </c>
      <c r="M689" t="s">
        <v>19</v>
      </c>
    </row>
    <row r="690" spans="1:13" x14ac:dyDescent="0.3">
      <c r="A690">
        <v>690</v>
      </c>
      <c r="B690" s="1">
        <v>37868</v>
      </c>
      <c r="C690">
        <v>0</v>
      </c>
      <c r="D690">
        <f t="shared" si="52"/>
        <v>0</v>
      </c>
      <c r="E690">
        <f t="shared" si="55"/>
        <v>174</v>
      </c>
      <c r="F690">
        <f t="shared" si="56"/>
        <v>-79</v>
      </c>
      <c r="G690">
        <v>99</v>
      </c>
      <c r="H690">
        <f t="shared" si="54"/>
        <v>170</v>
      </c>
      <c r="I690">
        <f t="shared" si="53"/>
        <v>-83</v>
      </c>
      <c r="J690">
        <v>99</v>
      </c>
      <c r="K690">
        <v>99</v>
      </c>
      <c r="M690" t="s">
        <v>19</v>
      </c>
    </row>
    <row r="691" spans="1:13" x14ac:dyDescent="0.3">
      <c r="A691">
        <v>691</v>
      </c>
      <c r="B691" s="1">
        <v>37869</v>
      </c>
      <c r="C691">
        <v>0</v>
      </c>
      <c r="D691">
        <f t="shared" si="52"/>
        <v>0</v>
      </c>
      <c r="E691">
        <f t="shared" si="55"/>
        <v>175</v>
      </c>
      <c r="F691">
        <f t="shared" si="56"/>
        <v>-78</v>
      </c>
      <c r="G691">
        <v>99</v>
      </c>
      <c r="H691">
        <f t="shared" si="54"/>
        <v>171</v>
      </c>
      <c r="I691">
        <f t="shared" si="53"/>
        <v>-82</v>
      </c>
      <c r="J691">
        <v>99</v>
      </c>
      <c r="K691">
        <v>99</v>
      </c>
      <c r="M691" t="s">
        <v>19</v>
      </c>
    </row>
    <row r="692" spans="1:13" x14ac:dyDescent="0.3">
      <c r="A692">
        <v>692</v>
      </c>
      <c r="B692" s="1">
        <v>37872</v>
      </c>
      <c r="C692">
        <v>0</v>
      </c>
      <c r="D692">
        <f t="shared" si="52"/>
        <v>0</v>
      </c>
      <c r="E692">
        <f t="shared" si="55"/>
        <v>176</v>
      </c>
      <c r="F692">
        <f t="shared" si="56"/>
        <v>-77</v>
      </c>
      <c r="G692">
        <v>99</v>
      </c>
      <c r="H692">
        <f t="shared" si="54"/>
        <v>172</v>
      </c>
      <c r="I692">
        <f t="shared" si="53"/>
        <v>-81</v>
      </c>
      <c r="J692">
        <v>99</v>
      </c>
      <c r="K692">
        <v>99</v>
      </c>
      <c r="M692" t="s">
        <v>19</v>
      </c>
    </row>
    <row r="693" spans="1:13" x14ac:dyDescent="0.3">
      <c r="A693">
        <v>693</v>
      </c>
      <c r="B693" s="1">
        <v>37873</v>
      </c>
      <c r="C693">
        <v>0</v>
      </c>
      <c r="D693">
        <f t="shared" si="52"/>
        <v>0</v>
      </c>
      <c r="E693">
        <f t="shared" si="55"/>
        <v>177</v>
      </c>
      <c r="F693">
        <f t="shared" si="56"/>
        <v>-76</v>
      </c>
      <c r="G693">
        <v>99</v>
      </c>
      <c r="H693">
        <f t="shared" si="54"/>
        <v>173</v>
      </c>
      <c r="I693">
        <f t="shared" si="53"/>
        <v>-80</v>
      </c>
      <c r="J693">
        <v>99</v>
      </c>
      <c r="K693">
        <v>99</v>
      </c>
      <c r="M693" t="s">
        <v>19</v>
      </c>
    </row>
    <row r="694" spans="1:13" x14ac:dyDescent="0.3">
      <c r="A694">
        <v>694</v>
      </c>
      <c r="B694" s="1">
        <v>37874</v>
      </c>
      <c r="C694">
        <v>0</v>
      </c>
      <c r="D694">
        <f t="shared" si="52"/>
        <v>0</v>
      </c>
      <c r="E694">
        <f t="shared" si="55"/>
        <v>178</v>
      </c>
      <c r="F694">
        <f t="shared" si="56"/>
        <v>-75</v>
      </c>
      <c r="G694">
        <v>99</v>
      </c>
      <c r="H694">
        <f t="shared" si="54"/>
        <v>174</v>
      </c>
      <c r="I694">
        <f t="shared" si="53"/>
        <v>-79</v>
      </c>
      <c r="J694">
        <v>99</v>
      </c>
      <c r="K694">
        <v>99</v>
      </c>
      <c r="M694" t="s">
        <v>19</v>
      </c>
    </row>
    <row r="695" spans="1:13" x14ac:dyDescent="0.3">
      <c r="A695">
        <v>695</v>
      </c>
      <c r="B695" s="1">
        <v>37875</v>
      </c>
      <c r="C695">
        <v>0</v>
      </c>
      <c r="D695">
        <f t="shared" si="52"/>
        <v>0</v>
      </c>
      <c r="E695">
        <f t="shared" si="55"/>
        <v>179</v>
      </c>
      <c r="F695">
        <f t="shared" si="56"/>
        <v>-74</v>
      </c>
      <c r="G695">
        <v>99</v>
      </c>
      <c r="H695">
        <f t="shared" si="54"/>
        <v>175</v>
      </c>
      <c r="I695">
        <f t="shared" si="53"/>
        <v>-78</v>
      </c>
      <c r="J695">
        <v>99</v>
      </c>
      <c r="K695">
        <v>99</v>
      </c>
      <c r="M695" t="s">
        <v>19</v>
      </c>
    </row>
    <row r="696" spans="1:13" x14ac:dyDescent="0.3">
      <c r="A696">
        <v>696</v>
      </c>
      <c r="B696" s="1">
        <v>37876</v>
      </c>
      <c r="C696">
        <v>0</v>
      </c>
      <c r="D696">
        <f t="shared" si="52"/>
        <v>0</v>
      </c>
      <c r="E696">
        <f t="shared" si="55"/>
        <v>180</v>
      </c>
      <c r="F696">
        <f t="shared" si="56"/>
        <v>-73</v>
      </c>
      <c r="G696">
        <v>99</v>
      </c>
      <c r="H696">
        <f t="shared" si="54"/>
        <v>176</v>
      </c>
      <c r="I696">
        <f t="shared" si="53"/>
        <v>-77</v>
      </c>
      <c r="J696">
        <v>99</v>
      </c>
      <c r="K696">
        <v>99</v>
      </c>
      <c r="M696" t="s">
        <v>19</v>
      </c>
    </row>
    <row r="697" spans="1:13" x14ac:dyDescent="0.3">
      <c r="A697">
        <v>697</v>
      </c>
      <c r="B697" s="1">
        <v>37879</v>
      </c>
      <c r="C697">
        <v>0</v>
      </c>
      <c r="D697">
        <f t="shared" si="52"/>
        <v>0</v>
      </c>
      <c r="E697">
        <f t="shared" si="55"/>
        <v>181</v>
      </c>
      <c r="F697">
        <f t="shared" si="56"/>
        <v>-72</v>
      </c>
      <c r="G697">
        <v>99</v>
      </c>
      <c r="H697">
        <f t="shared" si="54"/>
        <v>177</v>
      </c>
      <c r="I697">
        <f t="shared" si="53"/>
        <v>-76</v>
      </c>
      <c r="J697">
        <v>99</v>
      </c>
      <c r="K697">
        <v>99</v>
      </c>
      <c r="M697" t="s">
        <v>19</v>
      </c>
    </row>
    <row r="698" spans="1:13" x14ac:dyDescent="0.3">
      <c r="A698">
        <v>698</v>
      </c>
      <c r="B698" s="1">
        <v>37880</v>
      </c>
      <c r="C698">
        <v>0</v>
      </c>
      <c r="D698">
        <f t="shared" si="52"/>
        <v>0</v>
      </c>
      <c r="E698">
        <f t="shared" si="55"/>
        <v>182</v>
      </c>
      <c r="F698">
        <f t="shared" si="56"/>
        <v>-71</v>
      </c>
      <c r="G698">
        <v>99</v>
      </c>
      <c r="H698">
        <f t="shared" si="54"/>
        <v>178</v>
      </c>
      <c r="I698">
        <f t="shared" si="53"/>
        <v>-75</v>
      </c>
      <c r="J698">
        <v>99</v>
      </c>
      <c r="K698">
        <v>99</v>
      </c>
      <c r="M698" t="s">
        <v>19</v>
      </c>
    </row>
    <row r="699" spans="1:13" x14ac:dyDescent="0.3">
      <c r="A699">
        <v>699</v>
      </c>
      <c r="B699" s="1">
        <v>37881</v>
      </c>
      <c r="C699">
        <v>0</v>
      </c>
      <c r="D699">
        <f t="shared" si="52"/>
        <v>0</v>
      </c>
      <c r="E699">
        <f t="shared" si="55"/>
        <v>183</v>
      </c>
      <c r="F699">
        <f t="shared" si="56"/>
        <v>-70</v>
      </c>
      <c r="G699">
        <v>99</v>
      </c>
      <c r="H699">
        <f t="shared" si="54"/>
        <v>179</v>
      </c>
      <c r="I699">
        <f t="shared" si="53"/>
        <v>-74</v>
      </c>
      <c r="J699">
        <v>99</v>
      </c>
      <c r="K699">
        <v>99</v>
      </c>
      <c r="M699" t="s">
        <v>19</v>
      </c>
    </row>
    <row r="700" spans="1:13" x14ac:dyDescent="0.3">
      <c r="A700">
        <v>700</v>
      </c>
      <c r="B700" s="1">
        <v>37882</v>
      </c>
      <c r="C700">
        <v>0</v>
      </c>
      <c r="D700">
        <f t="shared" si="52"/>
        <v>0</v>
      </c>
      <c r="E700">
        <f t="shared" si="55"/>
        <v>184</v>
      </c>
      <c r="F700">
        <f t="shared" si="56"/>
        <v>-69</v>
      </c>
      <c r="G700">
        <v>99</v>
      </c>
      <c r="H700">
        <f t="shared" si="54"/>
        <v>180</v>
      </c>
      <c r="I700">
        <f t="shared" si="53"/>
        <v>-73</v>
      </c>
      <c r="J700">
        <v>99</v>
      </c>
      <c r="K700">
        <v>99</v>
      </c>
      <c r="M700" t="s">
        <v>19</v>
      </c>
    </row>
    <row r="701" spans="1:13" x14ac:dyDescent="0.3">
      <c r="A701">
        <v>701</v>
      </c>
      <c r="B701" s="1">
        <v>37883</v>
      </c>
      <c r="C701">
        <v>0</v>
      </c>
      <c r="D701">
        <f t="shared" si="52"/>
        <v>0</v>
      </c>
      <c r="E701">
        <f t="shared" si="55"/>
        <v>185</v>
      </c>
      <c r="F701">
        <f t="shared" si="56"/>
        <v>-68</v>
      </c>
      <c r="G701">
        <v>99</v>
      </c>
      <c r="H701">
        <f t="shared" si="54"/>
        <v>181</v>
      </c>
      <c r="I701">
        <f t="shared" si="53"/>
        <v>-72</v>
      </c>
      <c r="J701">
        <v>99</v>
      </c>
      <c r="K701">
        <v>99</v>
      </c>
      <c r="M701" t="s">
        <v>19</v>
      </c>
    </row>
    <row r="702" spans="1:13" x14ac:dyDescent="0.3">
      <c r="A702">
        <v>702</v>
      </c>
      <c r="B702" s="1">
        <v>37886</v>
      </c>
      <c r="C702">
        <v>0</v>
      </c>
      <c r="D702">
        <f t="shared" si="52"/>
        <v>0</v>
      </c>
      <c r="E702">
        <f t="shared" si="55"/>
        <v>186</v>
      </c>
      <c r="F702">
        <f t="shared" si="56"/>
        <v>-67</v>
      </c>
      <c r="G702">
        <v>99</v>
      </c>
      <c r="H702">
        <f t="shared" si="54"/>
        <v>182</v>
      </c>
      <c r="I702">
        <f t="shared" si="53"/>
        <v>-71</v>
      </c>
      <c r="J702">
        <v>99</v>
      </c>
      <c r="K702">
        <v>99</v>
      </c>
      <c r="M702" t="s">
        <v>19</v>
      </c>
    </row>
    <row r="703" spans="1:13" x14ac:dyDescent="0.3">
      <c r="A703">
        <v>703</v>
      </c>
      <c r="B703" s="1">
        <v>37887</v>
      </c>
      <c r="C703">
        <v>0</v>
      </c>
      <c r="D703">
        <f t="shared" si="52"/>
        <v>0</v>
      </c>
      <c r="E703">
        <f t="shared" si="55"/>
        <v>187</v>
      </c>
      <c r="F703">
        <f t="shared" si="56"/>
        <v>-66</v>
      </c>
      <c r="G703">
        <v>99</v>
      </c>
      <c r="H703">
        <f t="shared" si="54"/>
        <v>183</v>
      </c>
      <c r="I703">
        <f t="shared" si="53"/>
        <v>-70</v>
      </c>
      <c r="J703">
        <v>99</v>
      </c>
      <c r="K703">
        <v>99</v>
      </c>
      <c r="M703" t="s">
        <v>19</v>
      </c>
    </row>
    <row r="704" spans="1:13" x14ac:dyDescent="0.3">
      <c r="A704">
        <v>704</v>
      </c>
      <c r="B704" s="1">
        <v>37888</v>
      </c>
      <c r="C704">
        <v>0</v>
      </c>
      <c r="D704">
        <f t="shared" si="52"/>
        <v>0</v>
      </c>
      <c r="E704">
        <f t="shared" si="55"/>
        <v>188</v>
      </c>
      <c r="F704">
        <f t="shared" si="56"/>
        <v>-65</v>
      </c>
      <c r="G704">
        <v>99</v>
      </c>
      <c r="H704">
        <f t="shared" si="54"/>
        <v>184</v>
      </c>
      <c r="I704">
        <f t="shared" si="53"/>
        <v>-69</v>
      </c>
      <c r="J704">
        <v>99</v>
      </c>
      <c r="K704">
        <v>99</v>
      </c>
      <c r="M704" t="s">
        <v>19</v>
      </c>
    </row>
    <row r="705" spans="1:13" x14ac:dyDescent="0.3">
      <c r="A705">
        <v>705</v>
      </c>
      <c r="B705" s="1">
        <v>37889</v>
      </c>
      <c r="C705">
        <v>0</v>
      </c>
      <c r="D705">
        <f t="shared" si="52"/>
        <v>0</v>
      </c>
      <c r="E705">
        <f t="shared" si="55"/>
        <v>189</v>
      </c>
      <c r="F705">
        <f t="shared" si="56"/>
        <v>-64</v>
      </c>
      <c r="G705">
        <v>99</v>
      </c>
      <c r="H705">
        <f t="shared" si="54"/>
        <v>185</v>
      </c>
      <c r="I705">
        <f t="shared" si="53"/>
        <v>-68</v>
      </c>
      <c r="J705">
        <v>99</v>
      </c>
      <c r="K705">
        <v>99</v>
      </c>
      <c r="M705" t="s">
        <v>19</v>
      </c>
    </row>
    <row r="706" spans="1:13" x14ac:dyDescent="0.3">
      <c r="A706">
        <v>706</v>
      </c>
      <c r="B706" s="1">
        <v>37890</v>
      </c>
      <c r="C706">
        <v>0</v>
      </c>
      <c r="D706">
        <f t="shared" si="52"/>
        <v>0</v>
      </c>
      <c r="E706">
        <f t="shared" si="55"/>
        <v>190</v>
      </c>
      <c r="F706">
        <f t="shared" si="56"/>
        <v>-63</v>
      </c>
      <c r="G706">
        <v>99</v>
      </c>
      <c r="H706">
        <f t="shared" si="54"/>
        <v>186</v>
      </c>
      <c r="I706">
        <f t="shared" si="53"/>
        <v>-67</v>
      </c>
      <c r="J706">
        <v>99</v>
      </c>
      <c r="K706">
        <v>99</v>
      </c>
      <c r="M706" t="s">
        <v>19</v>
      </c>
    </row>
    <row r="707" spans="1:13" x14ac:dyDescent="0.3">
      <c r="A707">
        <v>707</v>
      </c>
      <c r="B707" s="1">
        <v>37893</v>
      </c>
      <c r="C707">
        <v>0</v>
      </c>
      <c r="D707">
        <f t="shared" ref="D707:D770" si="57">+IF(YEAR(B707)&lt;&gt;YEAR(B706),1,0)</f>
        <v>0</v>
      </c>
      <c r="E707">
        <f t="shared" si="55"/>
        <v>191</v>
      </c>
      <c r="F707">
        <f t="shared" si="56"/>
        <v>-62</v>
      </c>
      <c r="G707">
        <v>99</v>
      </c>
      <c r="H707">
        <f t="shared" si="54"/>
        <v>187</v>
      </c>
      <c r="I707">
        <f t="shared" ref="I707:I770" si="58">+IF(D708=1,-1,I708-1)</f>
        <v>-66</v>
      </c>
      <c r="J707">
        <v>99</v>
      </c>
      <c r="K707">
        <v>99</v>
      </c>
      <c r="M707" t="s">
        <v>19</v>
      </c>
    </row>
    <row r="708" spans="1:13" x14ac:dyDescent="0.3">
      <c r="A708">
        <v>708</v>
      </c>
      <c r="B708" s="1">
        <v>37894</v>
      </c>
      <c r="C708">
        <v>0</v>
      </c>
      <c r="D708">
        <f t="shared" si="57"/>
        <v>0</v>
      </c>
      <c r="E708">
        <f t="shared" si="55"/>
        <v>192</v>
      </c>
      <c r="F708">
        <f t="shared" si="56"/>
        <v>-61</v>
      </c>
      <c r="G708">
        <v>99</v>
      </c>
      <c r="H708">
        <f t="shared" ref="H708:H771" si="59">+IF(D708=1,1,H707+1)</f>
        <v>188</v>
      </c>
      <c r="I708">
        <f t="shared" si="58"/>
        <v>-65</v>
      </c>
      <c r="J708">
        <v>99</v>
      </c>
      <c r="K708">
        <v>99</v>
      </c>
      <c r="M708" t="s">
        <v>19</v>
      </c>
    </row>
    <row r="709" spans="1:13" x14ac:dyDescent="0.3">
      <c r="A709">
        <v>709</v>
      </c>
      <c r="B709" s="1">
        <v>37895</v>
      </c>
      <c r="C709">
        <v>0</v>
      </c>
      <c r="D709">
        <f t="shared" si="57"/>
        <v>0</v>
      </c>
      <c r="E709">
        <f t="shared" si="55"/>
        <v>193</v>
      </c>
      <c r="F709">
        <f t="shared" si="56"/>
        <v>-60</v>
      </c>
      <c r="G709">
        <v>99</v>
      </c>
      <c r="H709">
        <f t="shared" si="59"/>
        <v>189</v>
      </c>
      <c r="I709">
        <f t="shared" si="58"/>
        <v>-64</v>
      </c>
      <c r="J709">
        <v>99</v>
      </c>
      <c r="K709">
        <v>99</v>
      </c>
      <c r="M709" t="s">
        <v>19</v>
      </c>
    </row>
    <row r="710" spans="1:13" x14ac:dyDescent="0.3">
      <c r="A710">
        <v>710</v>
      </c>
      <c r="B710" s="1">
        <v>37896</v>
      </c>
      <c r="C710">
        <v>0</v>
      </c>
      <c r="D710">
        <f t="shared" si="57"/>
        <v>0</v>
      </c>
      <c r="E710">
        <f t="shared" si="55"/>
        <v>194</v>
      </c>
      <c r="F710">
        <f t="shared" si="56"/>
        <v>-59</v>
      </c>
      <c r="G710">
        <v>99</v>
      </c>
      <c r="H710">
        <f t="shared" si="59"/>
        <v>190</v>
      </c>
      <c r="I710">
        <f t="shared" si="58"/>
        <v>-63</v>
      </c>
      <c r="J710">
        <v>99</v>
      </c>
      <c r="K710">
        <v>99</v>
      </c>
      <c r="M710" t="s">
        <v>19</v>
      </c>
    </row>
    <row r="711" spans="1:13" x14ac:dyDescent="0.3">
      <c r="A711">
        <v>711</v>
      </c>
      <c r="B711" s="1">
        <v>37897</v>
      </c>
      <c r="C711">
        <v>0</v>
      </c>
      <c r="D711">
        <f t="shared" si="57"/>
        <v>0</v>
      </c>
      <c r="E711">
        <f t="shared" si="55"/>
        <v>195</v>
      </c>
      <c r="F711">
        <f t="shared" si="56"/>
        <v>-58</v>
      </c>
      <c r="G711">
        <v>99</v>
      </c>
      <c r="H711">
        <f t="shared" si="59"/>
        <v>191</v>
      </c>
      <c r="I711">
        <f t="shared" si="58"/>
        <v>-62</v>
      </c>
      <c r="J711">
        <v>99</v>
      </c>
      <c r="K711">
        <v>99</v>
      </c>
      <c r="M711" t="s">
        <v>19</v>
      </c>
    </row>
    <row r="712" spans="1:13" x14ac:dyDescent="0.3">
      <c r="A712">
        <v>712</v>
      </c>
      <c r="B712" s="1">
        <v>37900</v>
      </c>
      <c r="C712">
        <v>0</v>
      </c>
      <c r="D712">
        <f t="shared" si="57"/>
        <v>0</v>
      </c>
      <c r="E712">
        <f t="shared" si="55"/>
        <v>196</v>
      </c>
      <c r="F712">
        <f t="shared" si="56"/>
        <v>-57</v>
      </c>
      <c r="G712">
        <v>99</v>
      </c>
      <c r="H712">
        <f t="shared" si="59"/>
        <v>192</v>
      </c>
      <c r="I712">
        <f t="shared" si="58"/>
        <v>-61</v>
      </c>
      <c r="J712">
        <v>99</v>
      </c>
      <c r="K712">
        <v>99</v>
      </c>
      <c r="M712" t="s">
        <v>19</v>
      </c>
    </row>
    <row r="713" spans="1:13" x14ac:dyDescent="0.3">
      <c r="A713">
        <v>713</v>
      </c>
      <c r="B713" s="1">
        <v>37901</v>
      </c>
      <c r="C713">
        <v>0</v>
      </c>
      <c r="D713">
        <f t="shared" si="57"/>
        <v>0</v>
      </c>
      <c r="E713">
        <f t="shared" si="55"/>
        <v>197</v>
      </c>
      <c r="F713">
        <f t="shared" si="56"/>
        <v>-56</v>
      </c>
      <c r="G713">
        <v>99</v>
      </c>
      <c r="H713">
        <f t="shared" si="59"/>
        <v>193</v>
      </c>
      <c r="I713">
        <f t="shared" si="58"/>
        <v>-60</v>
      </c>
      <c r="J713">
        <v>99</v>
      </c>
      <c r="K713">
        <v>99</v>
      </c>
      <c r="M713" t="s">
        <v>19</v>
      </c>
    </row>
    <row r="714" spans="1:13" x14ac:dyDescent="0.3">
      <c r="A714">
        <v>714</v>
      </c>
      <c r="B714" s="1">
        <v>37902</v>
      </c>
      <c r="C714">
        <v>0</v>
      </c>
      <c r="D714">
        <f t="shared" si="57"/>
        <v>0</v>
      </c>
      <c r="E714">
        <f t="shared" ref="E714:E777" si="60">+IF(C714=1,1,E713+1)</f>
        <v>198</v>
      </c>
      <c r="F714">
        <f t="shared" si="56"/>
        <v>-55</v>
      </c>
      <c r="G714">
        <v>99</v>
      </c>
      <c r="H714">
        <f t="shared" si="59"/>
        <v>194</v>
      </c>
      <c r="I714">
        <f t="shared" si="58"/>
        <v>-59</v>
      </c>
      <c r="J714">
        <v>99</v>
      </c>
      <c r="K714">
        <v>99</v>
      </c>
      <c r="M714" t="s">
        <v>19</v>
      </c>
    </row>
    <row r="715" spans="1:13" x14ac:dyDescent="0.3">
      <c r="A715">
        <v>715</v>
      </c>
      <c r="B715" s="1">
        <v>37903</v>
      </c>
      <c r="C715">
        <v>0</v>
      </c>
      <c r="D715">
        <f t="shared" si="57"/>
        <v>0</v>
      </c>
      <c r="E715">
        <f t="shared" si="60"/>
        <v>199</v>
      </c>
      <c r="F715">
        <f t="shared" si="56"/>
        <v>-54</v>
      </c>
      <c r="G715">
        <v>99</v>
      </c>
      <c r="H715">
        <f t="shared" si="59"/>
        <v>195</v>
      </c>
      <c r="I715">
        <f t="shared" si="58"/>
        <v>-58</v>
      </c>
      <c r="J715">
        <v>99</v>
      </c>
      <c r="K715">
        <v>99</v>
      </c>
      <c r="M715" t="s">
        <v>19</v>
      </c>
    </row>
    <row r="716" spans="1:13" x14ac:dyDescent="0.3">
      <c r="A716">
        <v>716</v>
      </c>
      <c r="B716" s="1">
        <v>37904</v>
      </c>
      <c r="C716">
        <v>0</v>
      </c>
      <c r="D716">
        <f t="shared" si="57"/>
        <v>0</v>
      </c>
      <c r="E716">
        <f t="shared" si="60"/>
        <v>200</v>
      </c>
      <c r="F716">
        <f t="shared" si="56"/>
        <v>-53</v>
      </c>
      <c r="G716">
        <v>99</v>
      </c>
      <c r="H716">
        <f t="shared" si="59"/>
        <v>196</v>
      </c>
      <c r="I716">
        <f t="shared" si="58"/>
        <v>-57</v>
      </c>
      <c r="J716">
        <v>99</v>
      </c>
      <c r="K716">
        <v>99</v>
      </c>
      <c r="M716" t="s">
        <v>19</v>
      </c>
    </row>
    <row r="717" spans="1:13" x14ac:dyDescent="0.3">
      <c r="A717">
        <v>717</v>
      </c>
      <c r="B717" s="1">
        <v>37907</v>
      </c>
      <c r="C717">
        <v>0</v>
      </c>
      <c r="D717">
        <f t="shared" si="57"/>
        <v>0</v>
      </c>
      <c r="E717">
        <f t="shared" si="60"/>
        <v>201</v>
      </c>
      <c r="F717">
        <f t="shared" si="56"/>
        <v>-52</v>
      </c>
      <c r="G717">
        <v>99</v>
      </c>
      <c r="H717">
        <f t="shared" si="59"/>
        <v>197</v>
      </c>
      <c r="I717">
        <f t="shared" si="58"/>
        <v>-56</v>
      </c>
      <c r="J717">
        <v>99</v>
      </c>
      <c r="K717">
        <v>99</v>
      </c>
      <c r="M717" t="s">
        <v>19</v>
      </c>
    </row>
    <row r="718" spans="1:13" x14ac:dyDescent="0.3">
      <c r="A718">
        <v>718</v>
      </c>
      <c r="B718" s="1">
        <v>37908</v>
      </c>
      <c r="C718">
        <v>0</v>
      </c>
      <c r="D718">
        <f t="shared" si="57"/>
        <v>0</v>
      </c>
      <c r="E718">
        <f t="shared" si="60"/>
        <v>202</v>
      </c>
      <c r="F718">
        <f t="shared" si="56"/>
        <v>-51</v>
      </c>
      <c r="G718">
        <v>99</v>
      </c>
      <c r="H718">
        <f t="shared" si="59"/>
        <v>198</v>
      </c>
      <c r="I718">
        <f t="shared" si="58"/>
        <v>-55</v>
      </c>
      <c r="J718">
        <v>99</v>
      </c>
      <c r="K718">
        <v>99</v>
      </c>
      <c r="M718" t="s">
        <v>19</v>
      </c>
    </row>
    <row r="719" spans="1:13" x14ac:dyDescent="0.3">
      <c r="A719">
        <v>719</v>
      </c>
      <c r="B719" s="1">
        <v>37909</v>
      </c>
      <c r="C719">
        <v>0</v>
      </c>
      <c r="D719">
        <f t="shared" si="57"/>
        <v>0</v>
      </c>
      <c r="E719">
        <f t="shared" si="60"/>
        <v>203</v>
      </c>
      <c r="F719">
        <f t="shared" si="56"/>
        <v>-50</v>
      </c>
      <c r="G719">
        <v>99</v>
      </c>
      <c r="H719">
        <f t="shared" si="59"/>
        <v>199</v>
      </c>
      <c r="I719">
        <f t="shared" si="58"/>
        <v>-54</v>
      </c>
      <c r="J719">
        <v>99</v>
      </c>
      <c r="K719">
        <v>99</v>
      </c>
      <c r="M719" t="s">
        <v>19</v>
      </c>
    </row>
    <row r="720" spans="1:13" x14ac:dyDescent="0.3">
      <c r="A720">
        <v>720</v>
      </c>
      <c r="B720" s="1">
        <v>37910</v>
      </c>
      <c r="C720">
        <v>0</v>
      </c>
      <c r="D720">
        <f t="shared" si="57"/>
        <v>0</v>
      </c>
      <c r="E720">
        <f t="shared" si="60"/>
        <v>204</v>
      </c>
      <c r="F720">
        <f t="shared" si="56"/>
        <v>-49</v>
      </c>
      <c r="G720">
        <v>99</v>
      </c>
      <c r="H720">
        <f t="shared" si="59"/>
        <v>200</v>
      </c>
      <c r="I720">
        <f t="shared" si="58"/>
        <v>-53</v>
      </c>
      <c r="J720">
        <v>99</v>
      </c>
      <c r="K720">
        <v>99</v>
      </c>
      <c r="M720" t="s">
        <v>19</v>
      </c>
    </row>
    <row r="721" spans="1:13" x14ac:dyDescent="0.3">
      <c r="A721">
        <v>721</v>
      </c>
      <c r="B721" s="1">
        <v>37911</v>
      </c>
      <c r="C721">
        <v>0</v>
      </c>
      <c r="D721">
        <f t="shared" si="57"/>
        <v>0</v>
      </c>
      <c r="E721">
        <f t="shared" si="60"/>
        <v>205</v>
      </c>
      <c r="F721">
        <f t="shared" ref="F721:F784" si="61">+IF(C722=1,-1,F722-1)</f>
        <v>-48</v>
      </c>
      <c r="G721">
        <v>99</v>
      </c>
      <c r="H721">
        <f t="shared" si="59"/>
        <v>201</v>
      </c>
      <c r="I721">
        <f t="shared" si="58"/>
        <v>-52</v>
      </c>
      <c r="J721">
        <v>99</v>
      </c>
      <c r="K721">
        <v>99</v>
      </c>
      <c r="M721" t="s">
        <v>19</v>
      </c>
    </row>
    <row r="722" spans="1:13" x14ac:dyDescent="0.3">
      <c r="A722">
        <v>722</v>
      </c>
      <c r="B722" s="1">
        <v>37914</v>
      </c>
      <c r="C722">
        <v>0</v>
      </c>
      <c r="D722">
        <f t="shared" si="57"/>
        <v>0</v>
      </c>
      <c r="E722">
        <f t="shared" si="60"/>
        <v>206</v>
      </c>
      <c r="F722">
        <f t="shared" si="61"/>
        <v>-47</v>
      </c>
      <c r="G722">
        <v>99</v>
      </c>
      <c r="H722">
        <f t="shared" si="59"/>
        <v>202</v>
      </c>
      <c r="I722">
        <f t="shared" si="58"/>
        <v>-51</v>
      </c>
      <c r="J722">
        <v>99</v>
      </c>
      <c r="K722">
        <v>99</v>
      </c>
      <c r="M722" t="s">
        <v>19</v>
      </c>
    </row>
    <row r="723" spans="1:13" x14ac:dyDescent="0.3">
      <c r="A723">
        <v>723</v>
      </c>
      <c r="B723" s="1">
        <v>37915</v>
      </c>
      <c r="C723">
        <v>0</v>
      </c>
      <c r="D723">
        <f t="shared" si="57"/>
        <v>0</v>
      </c>
      <c r="E723">
        <f t="shared" si="60"/>
        <v>207</v>
      </c>
      <c r="F723">
        <f t="shared" si="61"/>
        <v>-46</v>
      </c>
      <c r="G723">
        <v>99</v>
      </c>
      <c r="H723">
        <f t="shared" si="59"/>
        <v>203</v>
      </c>
      <c r="I723">
        <f t="shared" si="58"/>
        <v>-50</v>
      </c>
      <c r="J723">
        <v>99</v>
      </c>
      <c r="K723">
        <v>99</v>
      </c>
      <c r="M723" t="s">
        <v>19</v>
      </c>
    </row>
    <row r="724" spans="1:13" x14ac:dyDescent="0.3">
      <c r="A724">
        <v>724</v>
      </c>
      <c r="B724" s="1">
        <v>37916</v>
      </c>
      <c r="C724">
        <v>0</v>
      </c>
      <c r="D724">
        <f t="shared" si="57"/>
        <v>0</v>
      </c>
      <c r="E724">
        <f t="shared" si="60"/>
        <v>208</v>
      </c>
      <c r="F724">
        <f t="shared" si="61"/>
        <v>-45</v>
      </c>
      <c r="G724">
        <v>99</v>
      </c>
      <c r="H724">
        <f t="shared" si="59"/>
        <v>204</v>
      </c>
      <c r="I724">
        <f t="shared" si="58"/>
        <v>-49</v>
      </c>
      <c r="J724">
        <v>99</v>
      </c>
      <c r="K724">
        <v>99</v>
      </c>
      <c r="M724" t="s">
        <v>19</v>
      </c>
    </row>
    <row r="725" spans="1:13" x14ac:dyDescent="0.3">
      <c r="A725">
        <v>725</v>
      </c>
      <c r="B725" s="1">
        <v>37917</v>
      </c>
      <c r="C725">
        <v>0</v>
      </c>
      <c r="D725">
        <f t="shared" si="57"/>
        <v>0</v>
      </c>
      <c r="E725">
        <f t="shared" si="60"/>
        <v>209</v>
      </c>
      <c r="F725">
        <f t="shared" si="61"/>
        <v>-44</v>
      </c>
      <c r="G725">
        <v>99</v>
      </c>
      <c r="H725">
        <f t="shared" si="59"/>
        <v>205</v>
      </c>
      <c r="I725">
        <f t="shared" si="58"/>
        <v>-48</v>
      </c>
      <c r="J725">
        <v>99</v>
      </c>
      <c r="K725">
        <v>99</v>
      </c>
      <c r="M725" t="s">
        <v>19</v>
      </c>
    </row>
    <row r="726" spans="1:13" x14ac:dyDescent="0.3">
      <c r="A726">
        <v>726</v>
      </c>
      <c r="B726" s="1">
        <v>37918</v>
      </c>
      <c r="C726">
        <v>0</v>
      </c>
      <c r="D726">
        <f t="shared" si="57"/>
        <v>0</v>
      </c>
      <c r="E726">
        <f t="shared" si="60"/>
        <v>210</v>
      </c>
      <c r="F726">
        <f t="shared" si="61"/>
        <v>-43</v>
      </c>
      <c r="G726">
        <v>99</v>
      </c>
      <c r="H726">
        <f t="shared" si="59"/>
        <v>206</v>
      </c>
      <c r="I726">
        <f t="shared" si="58"/>
        <v>-47</v>
      </c>
      <c r="J726">
        <v>99</v>
      </c>
      <c r="K726">
        <v>99</v>
      </c>
      <c r="M726" t="s">
        <v>19</v>
      </c>
    </row>
    <row r="727" spans="1:13" x14ac:dyDescent="0.3">
      <c r="A727">
        <v>727</v>
      </c>
      <c r="B727" s="1">
        <v>37921</v>
      </c>
      <c r="C727">
        <v>0</v>
      </c>
      <c r="D727">
        <f t="shared" si="57"/>
        <v>0</v>
      </c>
      <c r="E727">
        <f t="shared" si="60"/>
        <v>211</v>
      </c>
      <c r="F727">
        <f t="shared" si="61"/>
        <v>-42</v>
      </c>
      <c r="G727">
        <v>99</v>
      </c>
      <c r="H727">
        <f t="shared" si="59"/>
        <v>207</v>
      </c>
      <c r="I727">
        <f t="shared" si="58"/>
        <v>-46</v>
      </c>
      <c r="J727">
        <v>99</v>
      </c>
      <c r="K727">
        <v>99</v>
      </c>
      <c r="M727" t="s">
        <v>19</v>
      </c>
    </row>
    <row r="728" spans="1:13" x14ac:dyDescent="0.3">
      <c r="A728">
        <v>728</v>
      </c>
      <c r="B728" s="1">
        <v>37922</v>
      </c>
      <c r="C728">
        <v>0</v>
      </c>
      <c r="D728">
        <f t="shared" si="57"/>
        <v>0</v>
      </c>
      <c r="E728">
        <f t="shared" si="60"/>
        <v>212</v>
      </c>
      <c r="F728">
        <f t="shared" si="61"/>
        <v>-41</v>
      </c>
      <c r="G728">
        <v>99</v>
      </c>
      <c r="H728">
        <f t="shared" si="59"/>
        <v>208</v>
      </c>
      <c r="I728">
        <f t="shared" si="58"/>
        <v>-45</v>
      </c>
      <c r="J728">
        <v>99</v>
      </c>
      <c r="K728">
        <v>99</v>
      </c>
      <c r="M728" t="s">
        <v>19</v>
      </c>
    </row>
    <row r="729" spans="1:13" x14ac:dyDescent="0.3">
      <c r="A729">
        <v>729</v>
      </c>
      <c r="B729" s="1">
        <v>37923</v>
      </c>
      <c r="C729">
        <v>0</v>
      </c>
      <c r="D729">
        <f t="shared" si="57"/>
        <v>0</v>
      </c>
      <c r="E729">
        <f t="shared" si="60"/>
        <v>213</v>
      </c>
      <c r="F729">
        <f t="shared" si="61"/>
        <v>-40</v>
      </c>
      <c r="G729">
        <v>99</v>
      </c>
      <c r="H729">
        <f t="shared" si="59"/>
        <v>209</v>
      </c>
      <c r="I729">
        <f t="shared" si="58"/>
        <v>-44</v>
      </c>
      <c r="J729">
        <v>99</v>
      </c>
      <c r="K729">
        <v>99</v>
      </c>
      <c r="M729" t="s">
        <v>19</v>
      </c>
    </row>
    <row r="730" spans="1:13" x14ac:dyDescent="0.3">
      <c r="A730">
        <v>730</v>
      </c>
      <c r="B730" s="1">
        <v>37924</v>
      </c>
      <c r="C730">
        <v>0</v>
      </c>
      <c r="D730">
        <f t="shared" si="57"/>
        <v>0</v>
      </c>
      <c r="E730">
        <f t="shared" si="60"/>
        <v>214</v>
      </c>
      <c r="F730">
        <f t="shared" si="61"/>
        <v>-39</v>
      </c>
      <c r="G730">
        <v>99</v>
      </c>
      <c r="H730">
        <f t="shared" si="59"/>
        <v>210</v>
      </c>
      <c r="I730">
        <f t="shared" si="58"/>
        <v>-43</v>
      </c>
      <c r="J730">
        <v>99</v>
      </c>
      <c r="K730">
        <v>99</v>
      </c>
      <c r="M730" t="s">
        <v>19</v>
      </c>
    </row>
    <row r="731" spans="1:13" x14ac:dyDescent="0.3">
      <c r="A731">
        <v>731</v>
      </c>
      <c r="B731" s="1">
        <v>37925</v>
      </c>
      <c r="C731">
        <v>0</v>
      </c>
      <c r="D731">
        <f t="shared" si="57"/>
        <v>0</v>
      </c>
      <c r="E731">
        <f t="shared" si="60"/>
        <v>215</v>
      </c>
      <c r="F731">
        <f t="shared" si="61"/>
        <v>-38</v>
      </c>
      <c r="G731">
        <v>99</v>
      </c>
      <c r="H731">
        <f t="shared" si="59"/>
        <v>211</v>
      </c>
      <c r="I731">
        <f t="shared" si="58"/>
        <v>-42</v>
      </c>
      <c r="J731">
        <v>99</v>
      </c>
      <c r="K731">
        <v>99</v>
      </c>
      <c r="M731" t="s">
        <v>19</v>
      </c>
    </row>
    <row r="732" spans="1:13" x14ac:dyDescent="0.3">
      <c r="A732">
        <v>732</v>
      </c>
      <c r="B732" s="1">
        <v>37928</v>
      </c>
      <c r="C732">
        <v>0</v>
      </c>
      <c r="D732">
        <f t="shared" si="57"/>
        <v>0</v>
      </c>
      <c r="E732">
        <f t="shared" si="60"/>
        <v>216</v>
      </c>
      <c r="F732">
        <f t="shared" si="61"/>
        <v>-37</v>
      </c>
      <c r="G732">
        <v>99</v>
      </c>
      <c r="H732">
        <f t="shared" si="59"/>
        <v>212</v>
      </c>
      <c r="I732">
        <f t="shared" si="58"/>
        <v>-41</v>
      </c>
      <c r="J732">
        <v>99</v>
      </c>
      <c r="K732">
        <v>99</v>
      </c>
      <c r="M732" t="s">
        <v>19</v>
      </c>
    </row>
    <row r="733" spans="1:13" x14ac:dyDescent="0.3">
      <c r="A733">
        <v>733</v>
      </c>
      <c r="B733" s="1">
        <v>37929</v>
      </c>
      <c r="C733">
        <v>0</v>
      </c>
      <c r="D733">
        <f t="shared" si="57"/>
        <v>0</v>
      </c>
      <c r="E733">
        <f t="shared" si="60"/>
        <v>217</v>
      </c>
      <c r="F733">
        <f t="shared" si="61"/>
        <v>-36</v>
      </c>
      <c r="G733">
        <v>99</v>
      </c>
      <c r="H733">
        <f t="shared" si="59"/>
        <v>213</v>
      </c>
      <c r="I733">
        <f t="shared" si="58"/>
        <v>-40</v>
      </c>
      <c r="J733">
        <v>99</v>
      </c>
      <c r="K733">
        <v>99</v>
      </c>
      <c r="M733" t="s">
        <v>19</v>
      </c>
    </row>
    <row r="734" spans="1:13" x14ac:dyDescent="0.3">
      <c r="A734">
        <v>734</v>
      </c>
      <c r="B734" s="1">
        <v>37930</v>
      </c>
      <c r="C734">
        <v>0</v>
      </c>
      <c r="D734">
        <f t="shared" si="57"/>
        <v>0</v>
      </c>
      <c r="E734">
        <f t="shared" si="60"/>
        <v>218</v>
      </c>
      <c r="F734">
        <f t="shared" si="61"/>
        <v>-35</v>
      </c>
      <c r="G734">
        <v>99</v>
      </c>
      <c r="H734">
        <f t="shared" si="59"/>
        <v>214</v>
      </c>
      <c r="I734">
        <f t="shared" si="58"/>
        <v>-39</v>
      </c>
      <c r="J734">
        <v>99</v>
      </c>
      <c r="K734">
        <v>99</v>
      </c>
      <c r="M734" t="s">
        <v>19</v>
      </c>
    </row>
    <row r="735" spans="1:13" x14ac:dyDescent="0.3">
      <c r="A735">
        <v>735</v>
      </c>
      <c r="B735" s="1">
        <v>37931</v>
      </c>
      <c r="C735">
        <v>0</v>
      </c>
      <c r="D735">
        <f t="shared" si="57"/>
        <v>0</v>
      </c>
      <c r="E735">
        <f t="shared" si="60"/>
        <v>219</v>
      </c>
      <c r="F735">
        <f t="shared" si="61"/>
        <v>-34</v>
      </c>
      <c r="G735">
        <v>99</v>
      </c>
      <c r="H735">
        <f t="shared" si="59"/>
        <v>215</v>
      </c>
      <c r="I735">
        <f t="shared" si="58"/>
        <v>-38</v>
      </c>
      <c r="J735">
        <v>99</v>
      </c>
      <c r="K735">
        <v>99</v>
      </c>
      <c r="M735" t="s">
        <v>19</v>
      </c>
    </row>
    <row r="736" spans="1:13" x14ac:dyDescent="0.3">
      <c r="A736">
        <v>736</v>
      </c>
      <c r="B736" s="1">
        <v>37932</v>
      </c>
      <c r="C736">
        <v>0</v>
      </c>
      <c r="D736">
        <f t="shared" si="57"/>
        <v>0</v>
      </c>
      <c r="E736">
        <f t="shared" si="60"/>
        <v>220</v>
      </c>
      <c r="F736">
        <f t="shared" si="61"/>
        <v>-33</v>
      </c>
      <c r="G736">
        <v>99</v>
      </c>
      <c r="H736">
        <f t="shared" si="59"/>
        <v>216</v>
      </c>
      <c r="I736">
        <f t="shared" si="58"/>
        <v>-37</v>
      </c>
      <c r="J736">
        <v>99</v>
      </c>
      <c r="K736">
        <v>99</v>
      </c>
      <c r="M736" t="s">
        <v>19</v>
      </c>
    </row>
    <row r="737" spans="1:13" x14ac:dyDescent="0.3">
      <c r="A737">
        <v>737</v>
      </c>
      <c r="B737" s="1">
        <v>37935</v>
      </c>
      <c r="C737">
        <v>0</v>
      </c>
      <c r="D737">
        <f t="shared" si="57"/>
        <v>0</v>
      </c>
      <c r="E737">
        <f t="shared" si="60"/>
        <v>221</v>
      </c>
      <c r="F737">
        <f t="shared" si="61"/>
        <v>-32</v>
      </c>
      <c r="G737">
        <v>99</v>
      </c>
      <c r="H737">
        <f t="shared" si="59"/>
        <v>217</v>
      </c>
      <c r="I737">
        <f t="shared" si="58"/>
        <v>-36</v>
      </c>
      <c r="J737">
        <v>99</v>
      </c>
      <c r="K737">
        <v>99</v>
      </c>
      <c r="M737" t="s">
        <v>19</v>
      </c>
    </row>
    <row r="738" spans="1:13" x14ac:dyDescent="0.3">
      <c r="A738">
        <v>738</v>
      </c>
      <c r="B738" s="1">
        <v>37936</v>
      </c>
      <c r="C738">
        <v>0</v>
      </c>
      <c r="D738">
        <f t="shared" si="57"/>
        <v>0</v>
      </c>
      <c r="E738">
        <f t="shared" si="60"/>
        <v>222</v>
      </c>
      <c r="F738">
        <f t="shared" si="61"/>
        <v>-31</v>
      </c>
      <c r="G738">
        <v>99</v>
      </c>
      <c r="H738">
        <f t="shared" si="59"/>
        <v>218</v>
      </c>
      <c r="I738">
        <f t="shared" si="58"/>
        <v>-35</v>
      </c>
      <c r="J738">
        <v>99</v>
      </c>
      <c r="K738">
        <v>99</v>
      </c>
      <c r="M738" t="s">
        <v>19</v>
      </c>
    </row>
    <row r="739" spans="1:13" x14ac:dyDescent="0.3">
      <c r="A739">
        <v>739</v>
      </c>
      <c r="B739" s="1">
        <v>37937</v>
      </c>
      <c r="C739">
        <v>0</v>
      </c>
      <c r="D739">
        <f t="shared" si="57"/>
        <v>0</v>
      </c>
      <c r="E739">
        <f t="shared" si="60"/>
        <v>223</v>
      </c>
      <c r="F739">
        <f t="shared" si="61"/>
        <v>-30</v>
      </c>
      <c r="G739">
        <v>99</v>
      </c>
      <c r="H739">
        <f t="shared" si="59"/>
        <v>219</v>
      </c>
      <c r="I739">
        <f t="shared" si="58"/>
        <v>-34</v>
      </c>
      <c r="J739">
        <v>99</v>
      </c>
      <c r="K739">
        <v>99</v>
      </c>
      <c r="M739" t="s">
        <v>19</v>
      </c>
    </row>
    <row r="740" spans="1:13" x14ac:dyDescent="0.3">
      <c r="A740">
        <v>740</v>
      </c>
      <c r="B740" s="1">
        <v>37938</v>
      </c>
      <c r="C740">
        <v>0</v>
      </c>
      <c r="D740">
        <f t="shared" si="57"/>
        <v>0</v>
      </c>
      <c r="E740">
        <f t="shared" si="60"/>
        <v>224</v>
      </c>
      <c r="F740">
        <f t="shared" si="61"/>
        <v>-29</v>
      </c>
      <c r="G740">
        <v>99</v>
      </c>
      <c r="H740">
        <f t="shared" si="59"/>
        <v>220</v>
      </c>
      <c r="I740">
        <f t="shared" si="58"/>
        <v>-33</v>
      </c>
      <c r="J740">
        <v>99</v>
      </c>
      <c r="K740">
        <v>99</v>
      </c>
      <c r="M740" t="s">
        <v>19</v>
      </c>
    </row>
    <row r="741" spans="1:13" x14ac:dyDescent="0.3">
      <c r="A741">
        <v>741</v>
      </c>
      <c r="B741" s="1">
        <v>37939</v>
      </c>
      <c r="C741">
        <v>0</v>
      </c>
      <c r="D741">
        <f t="shared" si="57"/>
        <v>0</v>
      </c>
      <c r="E741">
        <f t="shared" si="60"/>
        <v>225</v>
      </c>
      <c r="F741">
        <f t="shared" si="61"/>
        <v>-28</v>
      </c>
      <c r="G741">
        <v>99</v>
      </c>
      <c r="H741">
        <f t="shared" si="59"/>
        <v>221</v>
      </c>
      <c r="I741">
        <f t="shared" si="58"/>
        <v>-32</v>
      </c>
      <c r="J741">
        <v>99</v>
      </c>
      <c r="K741">
        <v>99</v>
      </c>
      <c r="M741" t="s">
        <v>19</v>
      </c>
    </row>
    <row r="742" spans="1:13" x14ac:dyDescent="0.3">
      <c r="A742">
        <v>742</v>
      </c>
      <c r="B742" s="1">
        <v>37942</v>
      </c>
      <c r="C742">
        <v>0</v>
      </c>
      <c r="D742">
        <f t="shared" si="57"/>
        <v>0</v>
      </c>
      <c r="E742">
        <f t="shared" si="60"/>
        <v>226</v>
      </c>
      <c r="F742">
        <f t="shared" si="61"/>
        <v>-27</v>
      </c>
      <c r="G742">
        <v>99</v>
      </c>
      <c r="H742">
        <f t="shared" si="59"/>
        <v>222</v>
      </c>
      <c r="I742">
        <f t="shared" si="58"/>
        <v>-31</v>
      </c>
      <c r="J742">
        <v>99</v>
      </c>
      <c r="K742">
        <v>99</v>
      </c>
      <c r="M742" t="s">
        <v>19</v>
      </c>
    </row>
    <row r="743" spans="1:13" x14ac:dyDescent="0.3">
      <c r="A743">
        <v>743</v>
      </c>
      <c r="B743" s="1">
        <v>37943</v>
      </c>
      <c r="C743">
        <v>0</v>
      </c>
      <c r="D743">
        <f t="shared" si="57"/>
        <v>0</v>
      </c>
      <c r="E743">
        <f t="shared" si="60"/>
        <v>227</v>
      </c>
      <c r="F743">
        <f t="shared" si="61"/>
        <v>-26</v>
      </c>
      <c r="G743">
        <v>99</v>
      </c>
      <c r="H743">
        <f t="shared" si="59"/>
        <v>223</v>
      </c>
      <c r="I743">
        <f t="shared" si="58"/>
        <v>-30</v>
      </c>
      <c r="J743">
        <v>99</v>
      </c>
      <c r="K743">
        <v>99</v>
      </c>
      <c r="M743" t="s">
        <v>19</v>
      </c>
    </row>
    <row r="744" spans="1:13" x14ac:dyDescent="0.3">
      <c r="A744">
        <v>744</v>
      </c>
      <c r="B744" s="1">
        <v>37944</v>
      </c>
      <c r="C744">
        <v>0</v>
      </c>
      <c r="D744">
        <f t="shared" si="57"/>
        <v>0</v>
      </c>
      <c r="E744">
        <f t="shared" si="60"/>
        <v>228</v>
      </c>
      <c r="F744">
        <f t="shared" si="61"/>
        <v>-25</v>
      </c>
      <c r="G744">
        <v>99</v>
      </c>
      <c r="H744">
        <f t="shared" si="59"/>
        <v>224</v>
      </c>
      <c r="I744">
        <f t="shared" si="58"/>
        <v>-29</v>
      </c>
      <c r="J744">
        <v>99</v>
      </c>
      <c r="K744">
        <v>99</v>
      </c>
      <c r="M744" t="s">
        <v>19</v>
      </c>
    </row>
    <row r="745" spans="1:13" x14ac:dyDescent="0.3">
      <c r="A745">
        <v>745</v>
      </c>
      <c r="B745" s="1">
        <v>37945</v>
      </c>
      <c r="C745">
        <v>0</v>
      </c>
      <c r="D745">
        <f t="shared" si="57"/>
        <v>0</v>
      </c>
      <c r="E745">
        <f t="shared" si="60"/>
        <v>229</v>
      </c>
      <c r="F745">
        <f t="shared" si="61"/>
        <v>-24</v>
      </c>
      <c r="G745">
        <v>99</v>
      </c>
      <c r="H745">
        <f t="shared" si="59"/>
        <v>225</v>
      </c>
      <c r="I745">
        <f t="shared" si="58"/>
        <v>-28</v>
      </c>
      <c r="J745">
        <v>99</v>
      </c>
      <c r="K745">
        <v>99</v>
      </c>
      <c r="M745" t="s">
        <v>19</v>
      </c>
    </row>
    <row r="746" spans="1:13" x14ac:dyDescent="0.3">
      <c r="A746">
        <v>746</v>
      </c>
      <c r="B746" s="1">
        <v>37946</v>
      </c>
      <c r="C746">
        <v>0</v>
      </c>
      <c r="D746">
        <f t="shared" si="57"/>
        <v>0</v>
      </c>
      <c r="E746">
        <f t="shared" si="60"/>
        <v>230</v>
      </c>
      <c r="F746">
        <f t="shared" si="61"/>
        <v>-23</v>
      </c>
      <c r="G746">
        <v>99</v>
      </c>
      <c r="H746">
        <f t="shared" si="59"/>
        <v>226</v>
      </c>
      <c r="I746">
        <f t="shared" si="58"/>
        <v>-27</v>
      </c>
      <c r="J746">
        <v>99</v>
      </c>
      <c r="K746">
        <v>99</v>
      </c>
      <c r="M746" t="s">
        <v>19</v>
      </c>
    </row>
    <row r="747" spans="1:13" x14ac:dyDescent="0.3">
      <c r="A747">
        <v>747</v>
      </c>
      <c r="B747" s="1">
        <v>37949</v>
      </c>
      <c r="C747">
        <v>0</v>
      </c>
      <c r="D747">
        <f t="shared" si="57"/>
        <v>0</v>
      </c>
      <c r="E747">
        <f t="shared" si="60"/>
        <v>231</v>
      </c>
      <c r="F747">
        <f t="shared" si="61"/>
        <v>-22</v>
      </c>
      <c r="G747">
        <v>99</v>
      </c>
      <c r="H747">
        <f t="shared" si="59"/>
        <v>227</v>
      </c>
      <c r="I747">
        <f t="shared" si="58"/>
        <v>-26</v>
      </c>
      <c r="J747">
        <v>99</v>
      </c>
      <c r="K747">
        <v>99</v>
      </c>
      <c r="M747" t="s">
        <v>19</v>
      </c>
    </row>
    <row r="748" spans="1:13" x14ac:dyDescent="0.3">
      <c r="A748">
        <v>748</v>
      </c>
      <c r="B748" s="1">
        <v>37950</v>
      </c>
      <c r="C748">
        <v>0</v>
      </c>
      <c r="D748">
        <f t="shared" si="57"/>
        <v>0</v>
      </c>
      <c r="E748">
        <f t="shared" si="60"/>
        <v>232</v>
      </c>
      <c r="F748">
        <f t="shared" si="61"/>
        <v>-21</v>
      </c>
      <c r="G748">
        <v>99</v>
      </c>
      <c r="H748">
        <f t="shared" si="59"/>
        <v>228</v>
      </c>
      <c r="I748">
        <f t="shared" si="58"/>
        <v>-25</v>
      </c>
      <c r="J748">
        <v>99</v>
      </c>
      <c r="K748">
        <v>99</v>
      </c>
      <c r="M748" t="s">
        <v>19</v>
      </c>
    </row>
    <row r="749" spans="1:13" x14ac:dyDescent="0.3">
      <c r="A749">
        <v>749</v>
      </c>
      <c r="B749" s="1">
        <v>37951</v>
      </c>
      <c r="C749">
        <v>0</v>
      </c>
      <c r="D749">
        <f t="shared" si="57"/>
        <v>0</v>
      </c>
      <c r="E749">
        <f t="shared" si="60"/>
        <v>233</v>
      </c>
      <c r="F749">
        <f t="shared" si="61"/>
        <v>-20</v>
      </c>
      <c r="G749">
        <v>99</v>
      </c>
      <c r="H749">
        <f t="shared" si="59"/>
        <v>229</v>
      </c>
      <c r="I749">
        <f t="shared" si="58"/>
        <v>-24</v>
      </c>
      <c r="J749">
        <v>99</v>
      </c>
      <c r="K749">
        <v>99</v>
      </c>
      <c r="M749" t="s">
        <v>19</v>
      </c>
    </row>
    <row r="750" spans="1:13" x14ac:dyDescent="0.3">
      <c r="A750">
        <v>750</v>
      </c>
      <c r="B750" s="1">
        <v>37953</v>
      </c>
      <c r="C750">
        <v>0</v>
      </c>
      <c r="D750">
        <f t="shared" si="57"/>
        <v>0</v>
      </c>
      <c r="E750">
        <f t="shared" si="60"/>
        <v>234</v>
      </c>
      <c r="F750">
        <f t="shared" si="61"/>
        <v>-19</v>
      </c>
      <c r="G750">
        <v>99</v>
      </c>
      <c r="H750">
        <f t="shared" si="59"/>
        <v>230</v>
      </c>
      <c r="I750">
        <f t="shared" si="58"/>
        <v>-23</v>
      </c>
      <c r="J750">
        <v>99</v>
      </c>
      <c r="K750">
        <v>99</v>
      </c>
      <c r="M750" t="s">
        <v>19</v>
      </c>
    </row>
    <row r="751" spans="1:13" x14ac:dyDescent="0.3">
      <c r="A751">
        <v>751</v>
      </c>
      <c r="B751" s="1">
        <v>37956</v>
      </c>
      <c r="C751">
        <v>0</v>
      </c>
      <c r="D751">
        <f t="shared" si="57"/>
        <v>0</v>
      </c>
      <c r="E751">
        <f t="shared" si="60"/>
        <v>235</v>
      </c>
      <c r="F751">
        <f t="shared" si="61"/>
        <v>-18</v>
      </c>
      <c r="G751">
        <v>99</v>
      </c>
      <c r="H751">
        <f t="shared" si="59"/>
        <v>231</v>
      </c>
      <c r="I751">
        <f t="shared" si="58"/>
        <v>-22</v>
      </c>
      <c r="J751">
        <v>99</v>
      </c>
      <c r="K751">
        <v>99</v>
      </c>
      <c r="M751" t="s">
        <v>19</v>
      </c>
    </row>
    <row r="752" spans="1:13" x14ac:dyDescent="0.3">
      <c r="A752">
        <v>752</v>
      </c>
      <c r="B752" s="1">
        <v>37957</v>
      </c>
      <c r="C752">
        <v>0</v>
      </c>
      <c r="D752">
        <f t="shared" si="57"/>
        <v>0</v>
      </c>
      <c r="E752">
        <f t="shared" si="60"/>
        <v>236</v>
      </c>
      <c r="F752">
        <f t="shared" si="61"/>
        <v>-17</v>
      </c>
      <c r="G752">
        <v>99</v>
      </c>
      <c r="H752">
        <f t="shared" si="59"/>
        <v>232</v>
      </c>
      <c r="I752">
        <f t="shared" si="58"/>
        <v>-21</v>
      </c>
      <c r="J752">
        <v>99</v>
      </c>
      <c r="K752">
        <v>99</v>
      </c>
      <c r="M752" t="s">
        <v>19</v>
      </c>
    </row>
    <row r="753" spans="1:13" x14ac:dyDescent="0.3">
      <c r="A753">
        <v>753</v>
      </c>
      <c r="B753" s="1">
        <v>37958</v>
      </c>
      <c r="C753">
        <v>0</v>
      </c>
      <c r="D753">
        <f t="shared" si="57"/>
        <v>0</v>
      </c>
      <c r="E753">
        <f t="shared" si="60"/>
        <v>237</v>
      </c>
      <c r="F753">
        <f t="shared" si="61"/>
        <v>-16</v>
      </c>
      <c r="G753">
        <v>99</v>
      </c>
      <c r="H753">
        <f t="shared" si="59"/>
        <v>233</v>
      </c>
      <c r="I753">
        <f t="shared" si="58"/>
        <v>-20</v>
      </c>
      <c r="J753">
        <v>99</v>
      </c>
      <c r="K753">
        <v>99</v>
      </c>
      <c r="M753" t="s">
        <v>19</v>
      </c>
    </row>
    <row r="754" spans="1:13" x14ac:dyDescent="0.3">
      <c r="A754">
        <v>754</v>
      </c>
      <c r="B754" s="1">
        <v>37959</v>
      </c>
      <c r="C754">
        <v>0</v>
      </c>
      <c r="D754">
        <f t="shared" si="57"/>
        <v>0</v>
      </c>
      <c r="E754">
        <f t="shared" si="60"/>
        <v>238</v>
      </c>
      <c r="F754">
        <f t="shared" si="61"/>
        <v>-15</v>
      </c>
      <c r="G754">
        <v>99</v>
      </c>
      <c r="H754">
        <f t="shared" si="59"/>
        <v>234</v>
      </c>
      <c r="I754">
        <f t="shared" si="58"/>
        <v>-19</v>
      </c>
      <c r="J754">
        <v>99</v>
      </c>
      <c r="K754">
        <v>99</v>
      </c>
      <c r="M754" t="s">
        <v>19</v>
      </c>
    </row>
    <row r="755" spans="1:13" x14ac:dyDescent="0.3">
      <c r="A755">
        <v>755</v>
      </c>
      <c r="B755" s="1">
        <v>37960</v>
      </c>
      <c r="C755">
        <v>0</v>
      </c>
      <c r="D755">
        <f t="shared" si="57"/>
        <v>0</v>
      </c>
      <c r="E755">
        <f t="shared" si="60"/>
        <v>239</v>
      </c>
      <c r="F755">
        <f t="shared" si="61"/>
        <v>-14</v>
      </c>
      <c r="G755">
        <v>99</v>
      </c>
      <c r="H755">
        <f t="shared" si="59"/>
        <v>235</v>
      </c>
      <c r="I755">
        <f t="shared" si="58"/>
        <v>-18</v>
      </c>
      <c r="J755">
        <v>99</v>
      </c>
      <c r="K755">
        <v>99</v>
      </c>
      <c r="M755" t="s">
        <v>19</v>
      </c>
    </row>
    <row r="756" spans="1:13" x14ac:dyDescent="0.3">
      <c r="A756">
        <v>756</v>
      </c>
      <c r="B756" s="1">
        <v>37963</v>
      </c>
      <c r="C756">
        <v>0</v>
      </c>
      <c r="D756">
        <f t="shared" si="57"/>
        <v>0</v>
      </c>
      <c r="E756">
        <f t="shared" si="60"/>
        <v>240</v>
      </c>
      <c r="F756">
        <f t="shared" si="61"/>
        <v>-13</v>
      </c>
      <c r="G756">
        <v>99</v>
      </c>
      <c r="H756">
        <f t="shared" si="59"/>
        <v>236</v>
      </c>
      <c r="I756">
        <f t="shared" si="58"/>
        <v>-17</v>
      </c>
      <c r="J756">
        <v>99</v>
      </c>
      <c r="K756">
        <v>99</v>
      </c>
      <c r="M756" t="s">
        <v>19</v>
      </c>
    </row>
    <row r="757" spans="1:13" x14ac:dyDescent="0.3">
      <c r="A757">
        <v>757</v>
      </c>
      <c r="B757" s="1">
        <v>37964</v>
      </c>
      <c r="C757">
        <v>0</v>
      </c>
      <c r="D757">
        <f t="shared" si="57"/>
        <v>0</v>
      </c>
      <c r="E757">
        <f t="shared" si="60"/>
        <v>241</v>
      </c>
      <c r="F757">
        <f t="shared" si="61"/>
        <v>-12</v>
      </c>
      <c r="G757">
        <v>99</v>
      </c>
      <c r="H757">
        <f t="shared" si="59"/>
        <v>237</v>
      </c>
      <c r="I757">
        <f t="shared" si="58"/>
        <v>-16</v>
      </c>
      <c r="J757">
        <v>99</v>
      </c>
      <c r="K757">
        <v>99</v>
      </c>
      <c r="M757" t="s">
        <v>19</v>
      </c>
    </row>
    <row r="758" spans="1:13" x14ac:dyDescent="0.3">
      <c r="A758">
        <v>758</v>
      </c>
      <c r="B758" s="1">
        <v>37965</v>
      </c>
      <c r="C758">
        <v>0</v>
      </c>
      <c r="D758">
        <f t="shared" si="57"/>
        <v>0</v>
      </c>
      <c r="E758">
        <f t="shared" si="60"/>
        <v>242</v>
      </c>
      <c r="F758">
        <f t="shared" si="61"/>
        <v>-11</v>
      </c>
      <c r="G758">
        <v>99</v>
      </c>
      <c r="H758">
        <f t="shared" si="59"/>
        <v>238</v>
      </c>
      <c r="I758">
        <f t="shared" si="58"/>
        <v>-15</v>
      </c>
      <c r="J758">
        <v>99</v>
      </c>
      <c r="K758">
        <v>99</v>
      </c>
      <c r="M758" t="s">
        <v>19</v>
      </c>
    </row>
    <row r="759" spans="1:13" x14ac:dyDescent="0.3">
      <c r="A759">
        <v>759</v>
      </c>
      <c r="B759" s="1">
        <v>37966</v>
      </c>
      <c r="C759">
        <v>0</v>
      </c>
      <c r="D759">
        <f t="shared" si="57"/>
        <v>0</v>
      </c>
      <c r="E759">
        <f t="shared" si="60"/>
        <v>243</v>
      </c>
      <c r="F759">
        <f t="shared" si="61"/>
        <v>-10</v>
      </c>
      <c r="G759">
        <v>-10</v>
      </c>
      <c r="H759">
        <f t="shared" si="59"/>
        <v>239</v>
      </c>
      <c r="I759">
        <f t="shared" si="58"/>
        <v>-14</v>
      </c>
      <c r="J759">
        <v>99</v>
      </c>
      <c r="K759">
        <v>-10</v>
      </c>
      <c r="M759" t="s">
        <v>19</v>
      </c>
    </row>
    <row r="760" spans="1:13" x14ac:dyDescent="0.3">
      <c r="A760">
        <v>760</v>
      </c>
      <c r="B760" s="1">
        <v>37967</v>
      </c>
      <c r="C760">
        <v>0</v>
      </c>
      <c r="D760">
        <f t="shared" si="57"/>
        <v>0</v>
      </c>
      <c r="E760">
        <f t="shared" si="60"/>
        <v>244</v>
      </c>
      <c r="F760">
        <f t="shared" si="61"/>
        <v>-9</v>
      </c>
      <c r="G760">
        <v>-9</v>
      </c>
      <c r="H760">
        <f t="shared" si="59"/>
        <v>240</v>
      </c>
      <c r="I760">
        <f t="shared" si="58"/>
        <v>-13</v>
      </c>
      <c r="J760">
        <v>99</v>
      </c>
      <c r="K760">
        <v>-9</v>
      </c>
      <c r="M760" t="s">
        <v>19</v>
      </c>
    </row>
    <row r="761" spans="1:13" x14ac:dyDescent="0.3">
      <c r="A761">
        <v>761</v>
      </c>
      <c r="B761" s="1">
        <v>37970</v>
      </c>
      <c r="C761">
        <v>0</v>
      </c>
      <c r="D761">
        <f t="shared" si="57"/>
        <v>0</v>
      </c>
      <c r="E761">
        <f t="shared" si="60"/>
        <v>245</v>
      </c>
      <c r="F761">
        <f t="shared" si="61"/>
        <v>-8</v>
      </c>
      <c r="G761">
        <v>-8</v>
      </c>
      <c r="H761">
        <f t="shared" si="59"/>
        <v>241</v>
      </c>
      <c r="I761">
        <f t="shared" si="58"/>
        <v>-12</v>
      </c>
      <c r="J761">
        <v>99</v>
      </c>
      <c r="K761">
        <v>-8</v>
      </c>
      <c r="M761" t="s">
        <v>19</v>
      </c>
    </row>
    <row r="762" spans="1:13" x14ac:dyDescent="0.3">
      <c r="A762">
        <v>762</v>
      </c>
      <c r="B762" s="1">
        <v>37971</v>
      </c>
      <c r="C762">
        <v>0</v>
      </c>
      <c r="D762">
        <f t="shared" si="57"/>
        <v>0</v>
      </c>
      <c r="E762">
        <f t="shared" si="60"/>
        <v>246</v>
      </c>
      <c r="F762">
        <f t="shared" si="61"/>
        <v>-7</v>
      </c>
      <c r="G762">
        <v>-7</v>
      </c>
      <c r="H762">
        <f t="shared" si="59"/>
        <v>242</v>
      </c>
      <c r="I762">
        <f t="shared" si="58"/>
        <v>-11</v>
      </c>
      <c r="J762">
        <v>99</v>
      </c>
      <c r="K762">
        <v>-7</v>
      </c>
      <c r="M762" t="s">
        <v>19</v>
      </c>
    </row>
    <row r="763" spans="1:13" x14ac:dyDescent="0.3">
      <c r="A763">
        <v>763</v>
      </c>
      <c r="B763" s="1">
        <v>37972</v>
      </c>
      <c r="C763">
        <v>0</v>
      </c>
      <c r="D763">
        <f t="shared" si="57"/>
        <v>0</v>
      </c>
      <c r="E763">
        <f t="shared" si="60"/>
        <v>247</v>
      </c>
      <c r="F763">
        <f t="shared" si="61"/>
        <v>-6</v>
      </c>
      <c r="G763">
        <v>-6</v>
      </c>
      <c r="H763">
        <f t="shared" si="59"/>
        <v>243</v>
      </c>
      <c r="I763">
        <f t="shared" si="58"/>
        <v>-10</v>
      </c>
      <c r="J763">
        <v>-10</v>
      </c>
      <c r="K763">
        <v>-6</v>
      </c>
      <c r="M763" t="s">
        <v>19</v>
      </c>
    </row>
    <row r="764" spans="1:13" x14ac:dyDescent="0.3">
      <c r="A764">
        <v>764</v>
      </c>
      <c r="B764" s="1">
        <v>37973</v>
      </c>
      <c r="C764">
        <v>0</v>
      </c>
      <c r="D764">
        <f t="shared" si="57"/>
        <v>0</v>
      </c>
      <c r="E764">
        <f t="shared" si="60"/>
        <v>248</v>
      </c>
      <c r="F764">
        <f t="shared" si="61"/>
        <v>-5</v>
      </c>
      <c r="G764">
        <v>-5</v>
      </c>
      <c r="H764">
        <f t="shared" si="59"/>
        <v>244</v>
      </c>
      <c r="I764">
        <f t="shared" si="58"/>
        <v>-9</v>
      </c>
      <c r="J764">
        <v>-9</v>
      </c>
      <c r="K764">
        <v>-5</v>
      </c>
      <c r="M764" t="s">
        <v>19</v>
      </c>
    </row>
    <row r="765" spans="1:13" x14ac:dyDescent="0.3">
      <c r="A765">
        <v>765</v>
      </c>
      <c r="B765" s="1">
        <v>37974</v>
      </c>
      <c r="C765">
        <v>0</v>
      </c>
      <c r="D765">
        <f t="shared" si="57"/>
        <v>0</v>
      </c>
      <c r="E765">
        <f t="shared" si="60"/>
        <v>249</v>
      </c>
      <c r="F765">
        <f t="shared" si="61"/>
        <v>-4</v>
      </c>
      <c r="G765">
        <v>-4</v>
      </c>
      <c r="H765">
        <f t="shared" si="59"/>
        <v>245</v>
      </c>
      <c r="I765">
        <f t="shared" si="58"/>
        <v>-8</v>
      </c>
      <c r="J765">
        <v>-8</v>
      </c>
      <c r="K765">
        <v>-4</v>
      </c>
      <c r="M765" t="s">
        <v>19</v>
      </c>
    </row>
    <row r="766" spans="1:13" x14ac:dyDescent="0.3">
      <c r="A766">
        <v>766</v>
      </c>
      <c r="B766" s="1">
        <v>37977</v>
      </c>
      <c r="C766">
        <v>0</v>
      </c>
      <c r="D766">
        <f t="shared" si="57"/>
        <v>0</v>
      </c>
      <c r="E766">
        <f t="shared" si="60"/>
        <v>250</v>
      </c>
      <c r="F766">
        <f t="shared" si="61"/>
        <v>-3</v>
      </c>
      <c r="G766">
        <v>-3</v>
      </c>
      <c r="H766">
        <f t="shared" si="59"/>
        <v>246</v>
      </c>
      <c r="I766">
        <f t="shared" si="58"/>
        <v>-7</v>
      </c>
      <c r="J766">
        <v>-7</v>
      </c>
      <c r="K766">
        <v>-3</v>
      </c>
      <c r="M766" t="s">
        <v>19</v>
      </c>
    </row>
    <row r="767" spans="1:13" x14ac:dyDescent="0.3">
      <c r="A767">
        <v>767</v>
      </c>
      <c r="B767" s="1">
        <v>37978</v>
      </c>
      <c r="C767">
        <v>0</v>
      </c>
      <c r="D767">
        <f t="shared" si="57"/>
        <v>0</v>
      </c>
      <c r="E767">
        <f t="shared" si="60"/>
        <v>251</v>
      </c>
      <c r="F767">
        <f t="shared" si="61"/>
        <v>-2</v>
      </c>
      <c r="G767">
        <v>-2</v>
      </c>
      <c r="H767">
        <f t="shared" si="59"/>
        <v>247</v>
      </c>
      <c r="I767">
        <f t="shared" si="58"/>
        <v>-6</v>
      </c>
      <c r="J767">
        <v>-6</v>
      </c>
      <c r="K767">
        <v>-2</v>
      </c>
      <c r="M767" t="s">
        <v>19</v>
      </c>
    </row>
    <row r="768" spans="1:13" x14ac:dyDescent="0.3">
      <c r="A768">
        <v>768</v>
      </c>
      <c r="B768" s="1">
        <v>37979</v>
      </c>
      <c r="C768">
        <v>0</v>
      </c>
      <c r="D768">
        <f t="shared" si="57"/>
        <v>0</v>
      </c>
      <c r="E768">
        <f t="shared" si="60"/>
        <v>252</v>
      </c>
      <c r="F768">
        <f t="shared" si="61"/>
        <v>-1</v>
      </c>
      <c r="G768">
        <v>-1</v>
      </c>
      <c r="H768">
        <f t="shared" si="59"/>
        <v>248</v>
      </c>
      <c r="I768">
        <f t="shared" si="58"/>
        <v>-5</v>
      </c>
      <c r="J768">
        <v>-5</v>
      </c>
      <c r="K768">
        <v>-1</v>
      </c>
      <c r="M768" t="s">
        <v>19</v>
      </c>
    </row>
    <row r="769" spans="1:13" x14ac:dyDescent="0.3">
      <c r="A769">
        <v>769</v>
      </c>
      <c r="B769" s="1">
        <v>37981</v>
      </c>
      <c r="C769">
        <v>1</v>
      </c>
      <c r="D769">
        <f t="shared" si="57"/>
        <v>0</v>
      </c>
      <c r="E769">
        <f t="shared" si="60"/>
        <v>1</v>
      </c>
      <c r="F769">
        <f t="shared" si="61"/>
        <v>-251</v>
      </c>
      <c r="G769">
        <v>1</v>
      </c>
      <c r="H769">
        <f t="shared" si="59"/>
        <v>249</v>
      </c>
      <c r="I769">
        <f t="shared" si="58"/>
        <v>-4</v>
      </c>
      <c r="J769">
        <v>-4</v>
      </c>
      <c r="K769">
        <v>1</v>
      </c>
      <c r="M769">
        <v>769</v>
      </c>
    </row>
    <row r="770" spans="1:13" x14ac:dyDescent="0.3">
      <c r="A770">
        <v>770</v>
      </c>
      <c r="B770" s="1">
        <v>37984</v>
      </c>
      <c r="C770">
        <v>0</v>
      </c>
      <c r="D770">
        <f t="shared" si="57"/>
        <v>0</v>
      </c>
      <c r="E770">
        <f t="shared" si="60"/>
        <v>2</v>
      </c>
      <c r="F770">
        <f t="shared" si="61"/>
        <v>-250</v>
      </c>
      <c r="G770">
        <v>2</v>
      </c>
      <c r="H770">
        <f t="shared" si="59"/>
        <v>250</v>
      </c>
      <c r="I770">
        <f t="shared" si="58"/>
        <v>-3</v>
      </c>
      <c r="J770">
        <v>-3</v>
      </c>
      <c r="K770">
        <v>2</v>
      </c>
      <c r="M770" t="s">
        <v>19</v>
      </c>
    </row>
    <row r="771" spans="1:13" x14ac:dyDescent="0.3">
      <c r="A771">
        <v>771</v>
      </c>
      <c r="B771" s="1">
        <v>37985</v>
      </c>
      <c r="C771">
        <v>0</v>
      </c>
      <c r="D771">
        <f t="shared" ref="D771:D834" si="62">+IF(YEAR(B771)&lt;&gt;YEAR(B770),1,0)</f>
        <v>0</v>
      </c>
      <c r="E771">
        <f t="shared" si="60"/>
        <v>3</v>
      </c>
      <c r="F771">
        <f t="shared" si="61"/>
        <v>-249</v>
      </c>
      <c r="G771">
        <v>3</v>
      </c>
      <c r="H771">
        <f t="shared" si="59"/>
        <v>251</v>
      </c>
      <c r="I771">
        <f t="shared" ref="I771:I834" si="63">+IF(D772=1,-1,I772-1)</f>
        <v>-2</v>
      </c>
      <c r="J771">
        <v>-2</v>
      </c>
      <c r="K771">
        <v>3</v>
      </c>
      <c r="M771" t="s">
        <v>19</v>
      </c>
    </row>
    <row r="772" spans="1:13" x14ac:dyDescent="0.3">
      <c r="A772">
        <v>772</v>
      </c>
      <c r="B772" s="1">
        <v>37986</v>
      </c>
      <c r="C772">
        <v>0</v>
      </c>
      <c r="D772">
        <f t="shared" si="62"/>
        <v>0</v>
      </c>
      <c r="E772">
        <f t="shared" si="60"/>
        <v>4</v>
      </c>
      <c r="F772">
        <f t="shared" si="61"/>
        <v>-248</v>
      </c>
      <c r="G772">
        <v>4</v>
      </c>
      <c r="H772">
        <f t="shared" ref="H772:H835" si="64">+IF(D772=1,1,H771+1)</f>
        <v>252</v>
      </c>
      <c r="I772">
        <f t="shared" si="63"/>
        <v>-1</v>
      </c>
      <c r="J772">
        <v>-1</v>
      </c>
      <c r="K772">
        <v>4</v>
      </c>
      <c r="M772" t="s">
        <v>19</v>
      </c>
    </row>
    <row r="773" spans="1:13" x14ac:dyDescent="0.3">
      <c r="A773">
        <v>773</v>
      </c>
      <c r="B773" s="1">
        <v>37988</v>
      </c>
      <c r="C773">
        <v>0</v>
      </c>
      <c r="D773">
        <f t="shared" si="62"/>
        <v>1</v>
      </c>
      <c r="E773">
        <f t="shared" si="60"/>
        <v>5</v>
      </c>
      <c r="F773">
        <f t="shared" si="61"/>
        <v>-247</v>
      </c>
      <c r="G773">
        <v>5</v>
      </c>
      <c r="H773">
        <f t="shared" si="64"/>
        <v>1</v>
      </c>
      <c r="I773">
        <f t="shared" si="63"/>
        <v>-252</v>
      </c>
      <c r="J773">
        <v>1</v>
      </c>
      <c r="K773">
        <v>11</v>
      </c>
      <c r="M773">
        <v>773</v>
      </c>
    </row>
    <row r="774" spans="1:13" x14ac:dyDescent="0.3">
      <c r="A774">
        <v>774</v>
      </c>
      <c r="B774" s="1">
        <v>37991</v>
      </c>
      <c r="C774">
        <v>0</v>
      </c>
      <c r="D774">
        <f t="shared" si="62"/>
        <v>0</v>
      </c>
      <c r="E774">
        <f t="shared" si="60"/>
        <v>6</v>
      </c>
      <c r="F774">
        <f t="shared" si="61"/>
        <v>-246</v>
      </c>
      <c r="G774">
        <v>6</v>
      </c>
      <c r="H774">
        <f t="shared" si="64"/>
        <v>2</v>
      </c>
      <c r="I774">
        <f t="shared" si="63"/>
        <v>-251</v>
      </c>
      <c r="J774">
        <v>2</v>
      </c>
      <c r="K774">
        <v>12</v>
      </c>
      <c r="M774" t="s">
        <v>19</v>
      </c>
    </row>
    <row r="775" spans="1:13" x14ac:dyDescent="0.3">
      <c r="A775">
        <v>775</v>
      </c>
      <c r="B775" s="1">
        <v>37992</v>
      </c>
      <c r="C775">
        <v>0</v>
      </c>
      <c r="D775">
        <f t="shared" si="62"/>
        <v>0</v>
      </c>
      <c r="E775">
        <f t="shared" si="60"/>
        <v>7</v>
      </c>
      <c r="F775">
        <f t="shared" si="61"/>
        <v>-245</v>
      </c>
      <c r="G775">
        <v>7</v>
      </c>
      <c r="H775">
        <f t="shared" si="64"/>
        <v>3</v>
      </c>
      <c r="I775">
        <f t="shared" si="63"/>
        <v>-250</v>
      </c>
      <c r="J775">
        <v>3</v>
      </c>
      <c r="K775">
        <v>13</v>
      </c>
      <c r="M775" t="s">
        <v>19</v>
      </c>
    </row>
    <row r="776" spans="1:13" x14ac:dyDescent="0.3">
      <c r="A776">
        <v>776</v>
      </c>
      <c r="B776" s="1">
        <v>37993</v>
      </c>
      <c r="C776">
        <v>0</v>
      </c>
      <c r="D776">
        <f t="shared" si="62"/>
        <v>0</v>
      </c>
      <c r="E776">
        <f t="shared" si="60"/>
        <v>8</v>
      </c>
      <c r="F776">
        <f t="shared" si="61"/>
        <v>-244</v>
      </c>
      <c r="G776">
        <v>8</v>
      </c>
      <c r="H776">
        <f t="shared" si="64"/>
        <v>4</v>
      </c>
      <c r="I776">
        <f t="shared" si="63"/>
        <v>-249</v>
      </c>
      <c r="J776">
        <v>4</v>
      </c>
      <c r="K776">
        <v>14</v>
      </c>
      <c r="M776" t="s">
        <v>19</v>
      </c>
    </row>
    <row r="777" spans="1:13" x14ac:dyDescent="0.3">
      <c r="A777">
        <v>777</v>
      </c>
      <c r="B777" s="1">
        <v>37994</v>
      </c>
      <c r="C777">
        <v>0</v>
      </c>
      <c r="D777">
        <f t="shared" si="62"/>
        <v>0</v>
      </c>
      <c r="E777">
        <f t="shared" si="60"/>
        <v>9</v>
      </c>
      <c r="F777">
        <f t="shared" si="61"/>
        <v>-243</v>
      </c>
      <c r="G777">
        <v>9</v>
      </c>
      <c r="H777">
        <f t="shared" si="64"/>
        <v>5</v>
      </c>
      <c r="I777">
        <f t="shared" si="63"/>
        <v>-248</v>
      </c>
      <c r="J777">
        <v>5</v>
      </c>
      <c r="K777">
        <v>15</v>
      </c>
      <c r="M777" t="s">
        <v>19</v>
      </c>
    </row>
    <row r="778" spans="1:13" x14ac:dyDescent="0.3">
      <c r="A778">
        <v>778</v>
      </c>
      <c r="B778" s="1">
        <v>37995</v>
      </c>
      <c r="C778">
        <v>0</v>
      </c>
      <c r="D778">
        <f t="shared" si="62"/>
        <v>0</v>
      </c>
      <c r="E778">
        <f t="shared" ref="E778:E841" si="65">+IF(C778=1,1,E777+1)</f>
        <v>10</v>
      </c>
      <c r="F778">
        <f t="shared" si="61"/>
        <v>-242</v>
      </c>
      <c r="G778">
        <v>10</v>
      </c>
      <c r="H778">
        <f t="shared" si="64"/>
        <v>6</v>
      </c>
      <c r="I778">
        <f t="shared" si="63"/>
        <v>-247</v>
      </c>
      <c r="J778">
        <v>6</v>
      </c>
      <c r="K778">
        <v>16</v>
      </c>
      <c r="M778" t="s">
        <v>19</v>
      </c>
    </row>
    <row r="779" spans="1:13" x14ac:dyDescent="0.3">
      <c r="A779">
        <v>779</v>
      </c>
      <c r="B779" s="1">
        <v>37998</v>
      </c>
      <c r="C779">
        <v>0</v>
      </c>
      <c r="D779">
        <f t="shared" si="62"/>
        <v>0</v>
      </c>
      <c r="E779">
        <f t="shared" si="65"/>
        <v>11</v>
      </c>
      <c r="F779">
        <f t="shared" si="61"/>
        <v>-241</v>
      </c>
      <c r="G779">
        <v>99</v>
      </c>
      <c r="H779">
        <f t="shared" si="64"/>
        <v>7</v>
      </c>
      <c r="I779">
        <f t="shared" si="63"/>
        <v>-246</v>
      </c>
      <c r="J779">
        <v>7</v>
      </c>
      <c r="K779">
        <v>17</v>
      </c>
      <c r="M779" t="s">
        <v>19</v>
      </c>
    </row>
    <row r="780" spans="1:13" x14ac:dyDescent="0.3">
      <c r="A780">
        <v>780</v>
      </c>
      <c r="B780" s="1">
        <v>37999</v>
      </c>
      <c r="C780">
        <v>0</v>
      </c>
      <c r="D780">
        <f t="shared" si="62"/>
        <v>0</v>
      </c>
      <c r="E780">
        <f t="shared" si="65"/>
        <v>12</v>
      </c>
      <c r="F780">
        <f t="shared" si="61"/>
        <v>-240</v>
      </c>
      <c r="G780">
        <v>99</v>
      </c>
      <c r="H780">
        <f t="shared" si="64"/>
        <v>8</v>
      </c>
      <c r="I780">
        <f t="shared" si="63"/>
        <v>-245</v>
      </c>
      <c r="J780">
        <v>8</v>
      </c>
      <c r="K780">
        <v>18</v>
      </c>
      <c r="M780" t="s">
        <v>19</v>
      </c>
    </row>
    <row r="781" spans="1:13" x14ac:dyDescent="0.3">
      <c r="A781">
        <v>781</v>
      </c>
      <c r="B781" s="1">
        <v>38000</v>
      </c>
      <c r="C781">
        <v>0</v>
      </c>
      <c r="D781">
        <f t="shared" si="62"/>
        <v>0</v>
      </c>
      <c r="E781">
        <f t="shared" si="65"/>
        <v>13</v>
      </c>
      <c r="F781">
        <f t="shared" si="61"/>
        <v>-239</v>
      </c>
      <c r="G781">
        <v>99</v>
      </c>
      <c r="H781">
        <f t="shared" si="64"/>
        <v>9</v>
      </c>
      <c r="I781">
        <f t="shared" si="63"/>
        <v>-244</v>
      </c>
      <c r="J781">
        <v>9</v>
      </c>
      <c r="K781">
        <v>19</v>
      </c>
      <c r="M781" t="s">
        <v>19</v>
      </c>
    </row>
    <row r="782" spans="1:13" x14ac:dyDescent="0.3">
      <c r="A782">
        <v>782</v>
      </c>
      <c r="B782" s="1">
        <v>38001</v>
      </c>
      <c r="C782">
        <v>0</v>
      </c>
      <c r="D782">
        <f t="shared" si="62"/>
        <v>0</v>
      </c>
      <c r="E782">
        <f t="shared" si="65"/>
        <v>14</v>
      </c>
      <c r="F782">
        <f t="shared" si="61"/>
        <v>-238</v>
      </c>
      <c r="G782">
        <v>99</v>
      </c>
      <c r="H782">
        <f t="shared" si="64"/>
        <v>10</v>
      </c>
      <c r="I782">
        <f t="shared" si="63"/>
        <v>-243</v>
      </c>
      <c r="J782">
        <v>10</v>
      </c>
      <c r="K782">
        <v>20</v>
      </c>
      <c r="M782" t="s">
        <v>19</v>
      </c>
    </row>
    <row r="783" spans="1:13" x14ac:dyDescent="0.3">
      <c r="A783">
        <v>783</v>
      </c>
      <c r="B783" s="1">
        <v>38002</v>
      </c>
      <c r="C783">
        <v>0</v>
      </c>
      <c r="D783">
        <f t="shared" si="62"/>
        <v>0</v>
      </c>
      <c r="E783">
        <f t="shared" si="65"/>
        <v>15</v>
      </c>
      <c r="F783">
        <f t="shared" si="61"/>
        <v>-237</v>
      </c>
      <c r="G783">
        <v>99</v>
      </c>
      <c r="H783">
        <f t="shared" si="64"/>
        <v>11</v>
      </c>
      <c r="I783">
        <f t="shared" si="63"/>
        <v>-242</v>
      </c>
      <c r="J783">
        <v>99</v>
      </c>
      <c r="K783">
        <v>99</v>
      </c>
      <c r="M783" t="s">
        <v>19</v>
      </c>
    </row>
    <row r="784" spans="1:13" x14ac:dyDescent="0.3">
      <c r="A784">
        <v>784</v>
      </c>
      <c r="B784" s="1">
        <v>38006</v>
      </c>
      <c r="C784">
        <v>0</v>
      </c>
      <c r="D784">
        <f t="shared" si="62"/>
        <v>0</v>
      </c>
      <c r="E784">
        <f t="shared" si="65"/>
        <v>16</v>
      </c>
      <c r="F784">
        <f t="shared" si="61"/>
        <v>-236</v>
      </c>
      <c r="G784">
        <v>99</v>
      </c>
      <c r="H784">
        <f t="shared" si="64"/>
        <v>12</v>
      </c>
      <c r="I784">
        <f t="shared" si="63"/>
        <v>-241</v>
      </c>
      <c r="J784">
        <v>99</v>
      </c>
      <c r="K784">
        <v>99</v>
      </c>
      <c r="M784" t="s">
        <v>19</v>
      </c>
    </row>
    <row r="785" spans="1:13" x14ac:dyDescent="0.3">
      <c r="A785">
        <v>785</v>
      </c>
      <c r="B785" s="1">
        <v>38007</v>
      </c>
      <c r="C785">
        <v>0</v>
      </c>
      <c r="D785">
        <f t="shared" si="62"/>
        <v>0</v>
      </c>
      <c r="E785">
        <f t="shared" si="65"/>
        <v>17</v>
      </c>
      <c r="F785">
        <f t="shared" ref="F785:F848" si="66">+IF(C786=1,-1,F786-1)</f>
        <v>-235</v>
      </c>
      <c r="G785">
        <v>99</v>
      </c>
      <c r="H785">
        <f t="shared" si="64"/>
        <v>13</v>
      </c>
      <c r="I785">
        <f t="shared" si="63"/>
        <v>-240</v>
      </c>
      <c r="J785">
        <v>99</v>
      </c>
      <c r="K785">
        <v>99</v>
      </c>
      <c r="M785" t="s">
        <v>19</v>
      </c>
    </row>
    <row r="786" spans="1:13" x14ac:dyDescent="0.3">
      <c r="A786">
        <v>786</v>
      </c>
      <c r="B786" s="1">
        <v>38008</v>
      </c>
      <c r="C786">
        <v>0</v>
      </c>
      <c r="D786">
        <f t="shared" si="62"/>
        <v>0</v>
      </c>
      <c r="E786">
        <f t="shared" si="65"/>
        <v>18</v>
      </c>
      <c r="F786">
        <f t="shared" si="66"/>
        <v>-234</v>
      </c>
      <c r="G786">
        <v>99</v>
      </c>
      <c r="H786">
        <f t="shared" si="64"/>
        <v>14</v>
      </c>
      <c r="I786">
        <f t="shared" si="63"/>
        <v>-239</v>
      </c>
      <c r="J786">
        <v>99</v>
      </c>
      <c r="K786">
        <v>99</v>
      </c>
      <c r="M786" t="s">
        <v>19</v>
      </c>
    </row>
    <row r="787" spans="1:13" x14ac:dyDescent="0.3">
      <c r="A787">
        <v>787</v>
      </c>
      <c r="B787" s="1">
        <v>38009</v>
      </c>
      <c r="C787">
        <v>0</v>
      </c>
      <c r="D787">
        <f t="shared" si="62"/>
        <v>0</v>
      </c>
      <c r="E787">
        <f t="shared" si="65"/>
        <v>19</v>
      </c>
      <c r="F787">
        <f t="shared" si="66"/>
        <v>-233</v>
      </c>
      <c r="G787">
        <v>99</v>
      </c>
      <c r="H787">
        <f t="shared" si="64"/>
        <v>15</v>
      </c>
      <c r="I787">
        <f t="shared" si="63"/>
        <v>-238</v>
      </c>
      <c r="J787">
        <v>99</v>
      </c>
      <c r="K787">
        <v>99</v>
      </c>
      <c r="M787" t="s">
        <v>19</v>
      </c>
    </row>
    <row r="788" spans="1:13" x14ac:dyDescent="0.3">
      <c r="A788">
        <v>788</v>
      </c>
      <c r="B788" s="1">
        <v>38012</v>
      </c>
      <c r="C788">
        <v>0</v>
      </c>
      <c r="D788">
        <f t="shared" si="62"/>
        <v>0</v>
      </c>
      <c r="E788">
        <f t="shared" si="65"/>
        <v>20</v>
      </c>
      <c r="F788">
        <f t="shared" si="66"/>
        <v>-232</v>
      </c>
      <c r="G788">
        <v>99</v>
      </c>
      <c r="H788">
        <f t="shared" si="64"/>
        <v>16</v>
      </c>
      <c r="I788">
        <f t="shared" si="63"/>
        <v>-237</v>
      </c>
      <c r="J788">
        <v>99</v>
      </c>
      <c r="K788">
        <v>99</v>
      </c>
      <c r="M788" t="s">
        <v>19</v>
      </c>
    </row>
    <row r="789" spans="1:13" x14ac:dyDescent="0.3">
      <c r="A789">
        <v>789</v>
      </c>
      <c r="B789" s="1">
        <v>38013</v>
      </c>
      <c r="C789">
        <v>0</v>
      </c>
      <c r="D789">
        <f t="shared" si="62"/>
        <v>0</v>
      </c>
      <c r="E789">
        <f t="shared" si="65"/>
        <v>21</v>
      </c>
      <c r="F789">
        <f t="shared" si="66"/>
        <v>-231</v>
      </c>
      <c r="G789">
        <v>99</v>
      </c>
      <c r="H789">
        <f t="shared" si="64"/>
        <v>17</v>
      </c>
      <c r="I789">
        <f t="shared" si="63"/>
        <v>-236</v>
      </c>
      <c r="J789">
        <v>99</v>
      </c>
      <c r="K789">
        <v>99</v>
      </c>
      <c r="M789" t="s">
        <v>19</v>
      </c>
    </row>
    <row r="790" spans="1:13" x14ac:dyDescent="0.3">
      <c r="A790">
        <v>790</v>
      </c>
      <c r="B790" s="1">
        <v>38014</v>
      </c>
      <c r="C790">
        <v>0</v>
      </c>
      <c r="D790">
        <f t="shared" si="62"/>
        <v>0</v>
      </c>
      <c r="E790">
        <f t="shared" si="65"/>
        <v>22</v>
      </c>
      <c r="F790">
        <f t="shared" si="66"/>
        <v>-230</v>
      </c>
      <c r="G790">
        <v>99</v>
      </c>
      <c r="H790">
        <f t="shared" si="64"/>
        <v>18</v>
      </c>
      <c r="I790">
        <f t="shared" si="63"/>
        <v>-235</v>
      </c>
      <c r="J790">
        <v>99</v>
      </c>
      <c r="K790">
        <v>99</v>
      </c>
      <c r="M790" t="s">
        <v>19</v>
      </c>
    </row>
    <row r="791" spans="1:13" x14ac:dyDescent="0.3">
      <c r="A791">
        <v>791</v>
      </c>
      <c r="B791" s="1">
        <v>38015</v>
      </c>
      <c r="C791">
        <v>0</v>
      </c>
      <c r="D791">
        <f t="shared" si="62"/>
        <v>0</v>
      </c>
      <c r="E791">
        <f t="shared" si="65"/>
        <v>23</v>
      </c>
      <c r="F791">
        <f t="shared" si="66"/>
        <v>-229</v>
      </c>
      <c r="G791">
        <v>99</v>
      </c>
      <c r="H791">
        <f t="shared" si="64"/>
        <v>19</v>
      </c>
      <c r="I791">
        <f t="shared" si="63"/>
        <v>-234</v>
      </c>
      <c r="J791">
        <v>99</v>
      </c>
      <c r="K791">
        <v>99</v>
      </c>
      <c r="M791" t="s">
        <v>19</v>
      </c>
    </row>
    <row r="792" spans="1:13" x14ac:dyDescent="0.3">
      <c r="A792">
        <v>792</v>
      </c>
      <c r="B792" s="1">
        <v>38016</v>
      </c>
      <c r="C792">
        <v>0</v>
      </c>
      <c r="D792">
        <f t="shared" si="62"/>
        <v>0</v>
      </c>
      <c r="E792">
        <f t="shared" si="65"/>
        <v>24</v>
      </c>
      <c r="F792">
        <f t="shared" si="66"/>
        <v>-228</v>
      </c>
      <c r="G792">
        <v>99</v>
      </c>
      <c r="H792">
        <f t="shared" si="64"/>
        <v>20</v>
      </c>
      <c r="I792">
        <f t="shared" si="63"/>
        <v>-233</v>
      </c>
      <c r="J792">
        <v>99</v>
      </c>
      <c r="K792">
        <v>99</v>
      </c>
      <c r="M792" t="s">
        <v>19</v>
      </c>
    </row>
    <row r="793" spans="1:13" x14ac:dyDescent="0.3">
      <c r="A793">
        <v>793</v>
      </c>
      <c r="B793" s="1">
        <v>38019</v>
      </c>
      <c r="C793">
        <v>0</v>
      </c>
      <c r="D793">
        <f t="shared" si="62"/>
        <v>0</v>
      </c>
      <c r="E793">
        <f t="shared" si="65"/>
        <v>25</v>
      </c>
      <c r="F793">
        <f t="shared" si="66"/>
        <v>-227</v>
      </c>
      <c r="G793">
        <v>99</v>
      </c>
      <c r="H793">
        <f t="shared" si="64"/>
        <v>21</v>
      </c>
      <c r="I793">
        <f t="shared" si="63"/>
        <v>-232</v>
      </c>
      <c r="J793">
        <v>99</v>
      </c>
      <c r="K793">
        <v>99</v>
      </c>
      <c r="M793" t="s">
        <v>19</v>
      </c>
    </row>
    <row r="794" spans="1:13" x14ac:dyDescent="0.3">
      <c r="A794">
        <v>794</v>
      </c>
      <c r="B794" s="1">
        <v>38020</v>
      </c>
      <c r="C794">
        <v>0</v>
      </c>
      <c r="D794">
        <f t="shared" si="62"/>
        <v>0</v>
      </c>
      <c r="E794">
        <f t="shared" si="65"/>
        <v>26</v>
      </c>
      <c r="F794">
        <f t="shared" si="66"/>
        <v>-226</v>
      </c>
      <c r="G794">
        <v>99</v>
      </c>
      <c r="H794">
        <f t="shared" si="64"/>
        <v>22</v>
      </c>
      <c r="I794">
        <f t="shared" si="63"/>
        <v>-231</v>
      </c>
      <c r="J794">
        <v>99</v>
      </c>
      <c r="K794">
        <v>99</v>
      </c>
      <c r="M794" t="s">
        <v>19</v>
      </c>
    </row>
    <row r="795" spans="1:13" x14ac:dyDescent="0.3">
      <c r="A795">
        <v>795</v>
      </c>
      <c r="B795" s="1">
        <v>38021</v>
      </c>
      <c r="C795">
        <v>0</v>
      </c>
      <c r="D795">
        <f t="shared" si="62"/>
        <v>0</v>
      </c>
      <c r="E795">
        <f t="shared" si="65"/>
        <v>27</v>
      </c>
      <c r="F795">
        <f t="shared" si="66"/>
        <v>-225</v>
      </c>
      <c r="G795">
        <v>99</v>
      </c>
      <c r="H795">
        <f t="shared" si="64"/>
        <v>23</v>
      </c>
      <c r="I795">
        <f t="shared" si="63"/>
        <v>-230</v>
      </c>
      <c r="J795">
        <v>99</v>
      </c>
      <c r="K795">
        <v>99</v>
      </c>
      <c r="M795" t="s">
        <v>19</v>
      </c>
    </row>
    <row r="796" spans="1:13" x14ac:dyDescent="0.3">
      <c r="A796">
        <v>796</v>
      </c>
      <c r="B796" s="1">
        <v>38022</v>
      </c>
      <c r="C796">
        <v>0</v>
      </c>
      <c r="D796">
        <f t="shared" si="62"/>
        <v>0</v>
      </c>
      <c r="E796">
        <f t="shared" si="65"/>
        <v>28</v>
      </c>
      <c r="F796">
        <f t="shared" si="66"/>
        <v>-224</v>
      </c>
      <c r="G796">
        <v>99</v>
      </c>
      <c r="H796">
        <f t="shared" si="64"/>
        <v>24</v>
      </c>
      <c r="I796">
        <f t="shared" si="63"/>
        <v>-229</v>
      </c>
      <c r="J796">
        <v>99</v>
      </c>
      <c r="K796">
        <v>99</v>
      </c>
      <c r="M796" t="s">
        <v>19</v>
      </c>
    </row>
    <row r="797" spans="1:13" x14ac:dyDescent="0.3">
      <c r="A797">
        <v>797</v>
      </c>
      <c r="B797" s="1">
        <v>38023</v>
      </c>
      <c r="C797">
        <v>0</v>
      </c>
      <c r="D797">
        <f t="shared" si="62"/>
        <v>0</v>
      </c>
      <c r="E797">
        <f t="shared" si="65"/>
        <v>29</v>
      </c>
      <c r="F797">
        <f t="shared" si="66"/>
        <v>-223</v>
      </c>
      <c r="G797">
        <v>99</v>
      </c>
      <c r="H797">
        <f t="shared" si="64"/>
        <v>25</v>
      </c>
      <c r="I797">
        <f t="shared" si="63"/>
        <v>-228</v>
      </c>
      <c r="J797">
        <v>99</v>
      </c>
      <c r="K797">
        <v>99</v>
      </c>
      <c r="M797" t="s">
        <v>19</v>
      </c>
    </row>
    <row r="798" spans="1:13" x14ac:dyDescent="0.3">
      <c r="A798">
        <v>798</v>
      </c>
      <c r="B798" s="1">
        <v>38026</v>
      </c>
      <c r="C798">
        <v>0</v>
      </c>
      <c r="D798">
        <f t="shared" si="62"/>
        <v>0</v>
      </c>
      <c r="E798">
        <f t="shared" si="65"/>
        <v>30</v>
      </c>
      <c r="F798">
        <f t="shared" si="66"/>
        <v>-222</v>
      </c>
      <c r="G798">
        <v>99</v>
      </c>
      <c r="H798">
        <f t="shared" si="64"/>
        <v>26</v>
      </c>
      <c r="I798">
        <f t="shared" si="63"/>
        <v>-227</v>
      </c>
      <c r="J798">
        <v>99</v>
      </c>
      <c r="K798">
        <v>99</v>
      </c>
      <c r="M798" t="s">
        <v>19</v>
      </c>
    </row>
    <row r="799" spans="1:13" x14ac:dyDescent="0.3">
      <c r="A799">
        <v>799</v>
      </c>
      <c r="B799" s="1">
        <v>38027</v>
      </c>
      <c r="C799">
        <v>0</v>
      </c>
      <c r="D799">
        <f t="shared" si="62"/>
        <v>0</v>
      </c>
      <c r="E799">
        <f t="shared" si="65"/>
        <v>31</v>
      </c>
      <c r="F799">
        <f t="shared" si="66"/>
        <v>-221</v>
      </c>
      <c r="G799">
        <v>99</v>
      </c>
      <c r="H799">
        <f t="shared" si="64"/>
        <v>27</v>
      </c>
      <c r="I799">
        <f t="shared" si="63"/>
        <v>-226</v>
      </c>
      <c r="J799">
        <v>99</v>
      </c>
      <c r="K799">
        <v>99</v>
      </c>
      <c r="M799" t="s">
        <v>19</v>
      </c>
    </row>
    <row r="800" spans="1:13" x14ac:dyDescent="0.3">
      <c r="A800">
        <v>800</v>
      </c>
      <c r="B800" s="1">
        <v>38028</v>
      </c>
      <c r="C800">
        <v>0</v>
      </c>
      <c r="D800">
        <f t="shared" si="62"/>
        <v>0</v>
      </c>
      <c r="E800">
        <f t="shared" si="65"/>
        <v>32</v>
      </c>
      <c r="F800">
        <f t="shared" si="66"/>
        <v>-220</v>
      </c>
      <c r="G800">
        <v>99</v>
      </c>
      <c r="H800">
        <f t="shared" si="64"/>
        <v>28</v>
      </c>
      <c r="I800">
        <f t="shared" si="63"/>
        <v>-225</v>
      </c>
      <c r="J800">
        <v>99</v>
      </c>
      <c r="K800">
        <v>99</v>
      </c>
      <c r="M800" t="s">
        <v>19</v>
      </c>
    </row>
    <row r="801" spans="1:13" x14ac:dyDescent="0.3">
      <c r="A801">
        <v>801</v>
      </c>
      <c r="B801" s="1">
        <v>38029</v>
      </c>
      <c r="C801">
        <v>0</v>
      </c>
      <c r="D801">
        <f t="shared" si="62"/>
        <v>0</v>
      </c>
      <c r="E801">
        <f t="shared" si="65"/>
        <v>33</v>
      </c>
      <c r="F801">
        <f t="shared" si="66"/>
        <v>-219</v>
      </c>
      <c r="G801">
        <v>99</v>
      </c>
      <c r="H801">
        <f t="shared" si="64"/>
        <v>29</v>
      </c>
      <c r="I801">
        <f t="shared" si="63"/>
        <v>-224</v>
      </c>
      <c r="J801">
        <v>99</v>
      </c>
      <c r="K801">
        <v>99</v>
      </c>
      <c r="M801" t="s">
        <v>19</v>
      </c>
    </row>
    <row r="802" spans="1:13" x14ac:dyDescent="0.3">
      <c r="A802">
        <v>802</v>
      </c>
      <c r="B802" s="1">
        <v>38030</v>
      </c>
      <c r="C802">
        <v>0</v>
      </c>
      <c r="D802">
        <f t="shared" si="62"/>
        <v>0</v>
      </c>
      <c r="E802">
        <f t="shared" si="65"/>
        <v>34</v>
      </c>
      <c r="F802">
        <f t="shared" si="66"/>
        <v>-218</v>
      </c>
      <c r="G802">
        <v>99</v>
      </c>
      <c r="H802">
        <f t="shared" si="64"/>
        <v>30</v>
      </c>
      <c r="I802">
        <f t="shared" si="63"/>
        <v>-223</v>
      </c>
      <c r="J802">
        <v>99</v>
      </c>
      <c r="K802">
        <v>99</v>
      </c>
      <c r="M802" t="s">
        <v>19</v>
      </c>
    </row>
    <row r="803" spans="1:13" x14ac:dyDescent="0.3">
      <c r="A803">
        <v>803</v>
      </c>
      <c r="B803" s="1">
        <v>38034</v>
      </c>
      <c r="C803">
        <v>0</v>
      </c>
      <c r="D803">
        <f t="shared" si="62"/>
        <v>0</v>
      </c>
      <c r="E803">
        <f t="shared" si="65"/>
        <v>35</v>
      </c>
      <c r="F803">
        <f t="shared" si="66"/>
        <v>-217</v>
      </c>
      <c r="G803">
        <v>99</v>
      </c>
      <c r="H803">
        <f t="shared" si="64"/>
        <v>31</v>
      </c>
      <c r="I803">
        <f t="shared" si="63"/>
        <v>-222</v>
      </c>
      <c r="J803">
        <v>99</v>
      </c>
      <c r="K803">
        <v>99</v>
      </c>
      <c r="M803" t="s">
        <v>19</v>
      </c>
    </row>
    <row r="804" spans="1:13" x14ac:dyDescent="0.3">
      <c r="A804">
        <v>804</v>
      </c>
      <c r="B804" s="1">
        <v>38035</v>
      </c>
      <c r="C804">
        <v>0</v>
      </c>
      <c r="D804">
        <f t="shared" si="62"/>
        <v>0</v>
      </c>
      <c r="E804">
        <f t="shared" si="65"/>
        <v>36</v>
      </c>
      <c r="F804">
        <f t="shared" si="66"/>
        <v>-216</v>
      </c>
      <c r="G804">
        <v>99</v>
      </c>
      <c r="H804">
        <f t="shared" si="64"/>
        <v>32</v>
      </c>
      <c r="I804">
        <f t="shared" si="63"/>
        <v>-221</v>
      </c>
      <c r="J804">
        <v>99</v>
      </c>
      <c r="K804">
        <v>99</v>
      </c>
      <c r="M804" t="s">
        <v>19</v>
      </c>
    </row>
    <row r="805" spans="1:13" x14ac:dyDescent="0.3">
      <c r="A805">
        <v>805</v>
      </c>
      <c r="B805" s="1">
        <v>38036</v>
      </c>
      <c r="C805">
        <v>0</v>
      </c>
      <c r="D805">
        <f t="shared" si="62"/>
        <v>0</v>
      </c>
      <c r="E805">
        <f t="shared" si="65"/>
        <v>37</v>
      </c>
      <c r="F805">
        <f t="shared" si="66"/>
        <v>-215</v>
      </c>
      <c r="G805">
        <v>99</v>
      </c>
      <c r="H805">
        <f t="shared" si="64"/>
        <v>33</v>
      </c>
      <c r="I805">
        <f t="shared" si="63"/>
        <v>-220</v>
      </c>
      <c r="J805">
        <v>99</v>
      </c>
      <c r="K805">
        <v>99</v>
      </c>
      <c r="M805" t="s">
        <v>19</v>
      </c>
    </row>
    <row r="806" spans="1:13" x14ac:dyDescent="0.3">
      <c r="A806">
        <v>806</v>
      </c>
      <c r="B806" s="1">
        <v>38037</v>
      </c>
      <c r="C806">
        <v>0</v>
      </c>
      <c r="D806">
        <f t="shared" si="62"/>
        <v>0</v>
      </c>
      <c r="E806">
        <f t="shared" si="65"/>
        <v>38</v>
      </c>
      <c r="F806">
        <f t="shared" si="66"/>
        <v>-214</v>
      </c>
      <c r="G806">
        <v>99</v>
      </c>
      <c r="H806">
        <f t="shared" si="64"/>
        <v>34</v>
      </c>
      <c r="I806">
        <f t="shared" si="63"/>
        <v>-219</v>
      </c>
      <c r="J806">
        <v>99</v>
      </c>
      <c r="K806">
        <v>99</v>
      </c>
      <c r="M806" t="s">
        <v>19</v>
      </c>
    </row>
    <row r="807" spans="1:13" x14ac:dyDescent="0.3">
      <c r="A807">
        <v>807</v>
      </c>
      <c r="B807" s="1">
        <v>38040</v>
      </c>
      <c r="C807">
        <v>0</v>
      </c>
      <c r="D807">
        <f t="shared" si="62"/>
        <v>0</v>
      </c>
      <c r="E807">
        <f t="shared" si="65"/>
        <v>39</v>
      </c>
      <c r="F807">
        <f t="shared" si="66"/>
        <v>-213</v>
      </c>
      <c r="G807">
        <v>99</v>
      </c>
      <c r="H807">
        <f t="shared" si="64"/>
        <v>35</v>
      </c>
      <c r="I807">
        <f t="shared" si="63"/>
        <v>-218</v>
      </c>
      <c r="J807">
        <v>99</v>
      </c>
      <c r="K807">
        <v>99</v>
      </c>
      <c r="M807" t="s">
        <v>19</v>
      </c>
    </row>
    <row r="808" spans="1:13" x14ac:dyDescent="0.3">
      <c r="A808">
        <v>808</v>
      </c>
      <c r="B808" s="1">
        <v>38041</v>
      </c>
      <c r="C808">
        <v>0</v>
      </c>
      <c r="D808">
        <f t="shared" si="62"/>
        <v>0</v>
      </c>
      <c r="E808">
        <f t="shared" si="65"/>
        <v>40</v>
      </c>
      <c r="F808">
        <f t="shared" si="66"/>
        <v>-212</v>
      </c>
      <c r="G808">
        <v>99</v>
      </c>
      <c r="H808">
        <f t="shared" si="64"/>
        <v>36</v>
      </c>
      <c r="I808">
        <f t="shared" si="63"/>
        <v>-217</v>
      </c>
      <c r="J808">
        <v>99</v>
      </c>
      <c r="K808">
        <v>99</v>
      </c>
      <c r="M808" t="s">
        <v>19</v>
      </c>
    </row>
    <row r="809" spans="1:13" x14ac:dyDescent="0.3">
      <c r="A809">
        <v>809</v>
      </c>
      <c r="B809" s="1">
        <v>38042</v>
      </c>
      <c r="C809">
        <v>0</v>
      </c>
      <c r="D809">
        <f t="shared" si="62"/>
        <v>0</v>
      </c>
      <c r="E809">
        <f t="shared" si="65"/>
        <v>41</v>
      </c>
      <c r="F809">
        <f t="shared" si="66"/>
        <v>-211</v>
      </c>
      <c r="G809">
        <v>99</v>
      </c>
      <c r="H809">
        <f t="shared" si="64"/>
        <v>37</v>
      </c>
      <c r="I809">
        <f t="shared" si="63"/>
        <v>-216</v>
      </c>
      <c r="J809">
        <v>99</v>
      </c>
      <c r="K809">
        <v>99</v>
      </c>
      <c r="M809" t="s">
        <v>19</v>
      </c>
    </row>
    <row r="810" spans="1:13" x14ac:dyDescent="0.3">
      <c r="A810">
        <v>810</v>
      </c>
      <c r="B810" s="1">
        <v>38043</v>
      </c>
      <c r="C810">
        <v>0</v>
      </c>
      <c r="D810">
        <f t="shared" si="62"/>
        <v>0</v>
      </c>
      <c r="E810">
        <f t="shared" si="65"/>
        <v>42</v>
      </c>
      <c r="F810">
        <f t="shared" si="66"/>
        <v>-210</v>
      </c>
      <c r="G810">
        <v>99</v>
      </c>
      <c r="H810">
        <f t="shared" si="64"/>
        <v>38</v>
      </c>
      <c r="I810">
        <f t="shared" si="63"/>
        <v>-215</v>
      </c>
      <c r="J810">
        <v>99</v>
      </c>
      <c r="K810">
        <v>99</v>
      </c>
      <c r="M810" t="s">
        <v>19</v>
      </c>
    </row>
    <row r="811" spans="1:13" x14ac:dyDescent="0.3">
      <c r="A811">
        <v>811</v>
      </c>
      <c r="B811" s="1">
        <v>38044</v>
      </c>
      <c r="C811">
        <v>0</v>
      </c>
      <c r="D811">
        <f t="shared" si="62"/>
        <v>0</v>
      </c>
      <c r="E811">
        <f t="shared" si="65"/>
        <v>43</v>
      </c>
      <c r="F811">
        <f t="shared" si="66"/>
        <v>-209</v>
      </c>
      <c r="G811">
        <v>99</v>
      </c>
      <c r="H811">
        <f t="shared" si="64"/>
        <v>39</v>
      </c>
      <c r="I811">
        <f t="shared" si="63"/>
        <v>-214</v>
      </c>
      <c r="J811">
        <v>99</v>
      </c>
      <c r="K811">
        <v>99</v>
      </c>
      <c r="M811" t="s">
        <v>19</v>
      </c>
    </row>
    <row r="812" spans="1:13" x14ac:dyDescent="0.3">
      <c r="A812">
        <v>812</v>
      </c>
      <c r="B812" s="1">
        <v>38047</v>
      </c>
      <c r="C812">
        <v>0</v>
      </c>
      <c r="D812">
        <f t="shared" si="62"/>
        <v>0</v>
      </c>
      <c r="E812">
        <f t="shared" si="65"/>
        <v>44</v>
      </c>
      <c r="F812">
        <f t="shared" si="66"/>
        <v>-208</v>
      </c>
      <c r="G812">
        <v>99</v>
      </c>
      <c r="H812">
        <f t="shared" si="64"/>
        <v>40</v>
      </c>
      <c r="I812">
        <f t="shared" si="63"/>
        <v>-213</v>
      </c>
      <c r="J812">
        <v>99</v>
      </c>
      <c r="K812">
        <v>99</v>
      </c>
      <c r="M812" t="s">
        <v>19</v>
      </c>
    </row>
    <row r="813" spans="1:13" x14ac:dyDescent="0.3">
      <c r="A813">
        <v>813</v>
      </c>
      <c r="B813" s="1">
        <v>38048</v>
      </c>
      <c r="C813">
        <v>0</v>
      </c>
      <c r="D813">
        <f t="shared" si="62"/>
        <v>0</v>
      </c>
      <c r="E813">
        <f t="shared" si="65"/>
        <v>45</v>
      </c>
      <c r="F813">
        <f t="shared" si="66"/>
        <v>-207</v>
      </c>
      <c r="G813">
        <v>99</v>
      </c>
      <c r="H813">
        <f t="shared" si="64"/>
        <v>41</v>
      </c>
      <c r="I813">
        <f t="shared" si="63"/>
        <v>-212</v>
      </c>
      <c r="J813">
        <v>99</v>
      </c>
      <c r="K813">
        <v>99</v>
      </c>
      <c r="M813" t="s">
        <v>19</v>
      </c>
    </row>
    <row r="814" spans="1:13" x14ac:dyDescent="0.3">
      <c r="A814">
        <v>814</v>
      </c>
      <c r="B814" s="1">
        <v>38049</v>
      </c>
      <c r="C814">
        <v>0</v>
      </c>
      <c r="D814">
        <f t="shared" si="62"/>
        <v>0</v>
      </c>
      <c r="E814">
        <f t="shared" si="65"/>
        <v>46</v>
      </c>
      <c r="F814">
        <f t="shared" si="66"/>
        <v>-206</v>
      </c>
      <c r="G814">
        <v>99</v>
      </c>
      <c r="H814">
        <f t="shared" si="64"/>
        <v>42</v>
      </c>
      <c r="I814">
        <f t="shared" si="63"/>
        <v>-211</v>
      </c>
      <c r="J814">
        <v>99</v>
      </c>
      <c r="K814">
        <v>99</v>
      </c>
      <c r="M814" t="s">
        <v>19</v>
      </c>
    </row>
    <row r="815" spans="1:13" x14ac:dyDescent="0.3">
      <c r="A815">
        <v>815</v>
      </c>
      <c r="B815" s="1">
        <v>38050</v>
      </c>
      <c r="C815">
        <v>0</v>
      </c>
      <c r="D815">
        <f t="shared" si="62"/>
        <v>0</v>
      </c>
      <c r="E815">
        <f t="shared" si="65"/>
        <v>47</v>
      </c>
      <c r="F815">
        <f t="shared" si="66"/>
        <v>-205</v>
      </c>
      <c r="G815">
        <v>99</v>
      </c>
      <c r="H815">
        <f t="shared" si="64"/>
        <v>43</v>
      </c>
      <c r="I815">
        <f t="shared" si="63"/>
        <v>-210</v>
      </c>
      <c r="J815">
        <v>99</v>
      </c>
      <c r="K815">
        <v>99</v>
      </c>
      <c r="M815" t="s">
        <v>19</v>
      </c>
    </row>
    <row r="816" spans="1:13" x14ac:dyDescent="0.3">
      <c r="A816">
        <v>816</v>
      </c>
      <c r="B816" s="1">
        <v>38051</v>
      </c>
      <c r="C816">
        <v>0</v>
      </c>
      <c r="D816">
        <f t="shared" si="62"/>
        <v>0</v>
      </c>
      <c r="E816">
        <f t="shared" si="65"/>
        <v>48</v>
      </c>
      <c r="F816">
        <f t="shared" si="66"/>
        <v>-204</v>
      </c>
      <c r="G816">
        <v>99</v>
      </c>
      <c r="H816">
        <f t="shared" si="64"/>
        <v>44</v>
      </c>
      <c r="I816">
        <f t="shared" si="63"/>
        <v>-209</v>
      </c>
      <c r="J816">
        <v>99</v>
      </c>
      <c r="K816">
        <v>99</v>
      </c>
      <c r="M816" t="s">
        <v>19</v>
      </c>
    </row>
    <row r="817" spans="1:13" x14ac:dyDescent="0.3">
      <c r="A817">
        <v>817</v>
      </c>
      <c r="B817" s="1">
        <v>38054</v>
      </c>
      <c r="C817">
        <v>0</v>
      </c>
      <c r="D817">
        <f t="shared" si="62"/>
        <v>0</v>
      </c>
      <c r="E817">
        <f t="shared" si="65"/>
        <v>49</v>
      </c>
      <c r="F817">
        <f t="shared" si="66"/>
        <v>-203</v>
      </c>
      <c r="G817">
        <v>99</v>
      </c>
      <c r="H817">
        <f t="shared" si="64"/>
        <v>45</v>
      </c>
      <c r="I817">
        <f t="shared" si="63"/>
        <v>-208</v>
      </c>
      <c r="J817">
        <v>99</v>
      </c>
      <c r="K817">
        <v>99</v>
      </c>
      <c r="M817" t="s">
        <v>19</v>
      </c>
    </row>
    <row r="818" spans="1:13" x14ac:dyDescent="0.3">
      <c r="A818">
        <v>818</v>
      </c>
      <c r="B818" s="1">
        <v>38055</v>
      </c>
      <c r="C818">
        <v>0</v>
      </c>
      <c r="D818">
        <f t="shared" si="62"/>
        <v>0</v>
      </c>
      <c r="E818">
        <f t="shared" si="65"/>
        <v>50</v>
      </c>
      <c r="F818">
        <f t="shared" si="66"/>
        <v>-202</v>
      </c>
      <c r="G818">
        <v>99</v>
      </c>
      <c r="H818">
        <f t="shared" si="64"/>
        <v>46</v>
      </c>
      <c r="I818">
        <f t="shared" si="63"/>
        <v>-207</v>
      </c>
      <c r="J818">
        <v>99</v>
      </c>
      <c r="K818">
        <v>99</v>
      </c>
      <c r="M818" t="s">
        <v>19</v>
      </c>
    </row>
    <row r="819" spans="1:13" x14ac:dyDescent="0.3">
      <c r="A819">
        <v>819</v>
      </c>
      <c r="B819" s="1">
        <v>38056</v>
      </c>
      <c r="C819">
        <v>0</v>
      </c>
      <c r="D819">
        <f t="shared" si="62"/>
        <v>0</v>
      </c>
      <c r="E819">
        <f t="shared" si="65"/>
        <v>51</v>
      </c>
      <c r="F819">
        <f t="shared" si="66"/>
        <v>-201</v>
      </c>
      <c r="G819">
        <v>99</v>
      </c>
      <c r="H819">
        <f t="shared" si="64"/>
        <v>47</v>
      </c>
      <c r="I819">
        <f t="shared" si="63"/>
        <v>-206</v>
      </c>
      <c r="J819">
        <v>99</v>
      </c>
      <c r="K819">
        <v>99</v>
      </c>
      <c r="M819" t="s">
        <v>19</v>
      </c>
    </row>
    <row r="820" spans="1:13" x14ac:dyDescent="0.3">
      <c r="A820">
        <v>820</v>
      </c>
      <c r="B820" s="1">
        <v>38057</v>
      </c>
      <c r="C820">
        <v>0</v>
      </c>
      <c r="D820">
        <f t="shared" si="62"/>
        <v>0</v>
      </c>
      <c r="E820">
        <f t="shared" si="65"/>
        <v>52</v>
      </c>
      <c r="F820">
        <f t="shared" si="66"/>
        <v>-200</v>
      </c>
      <c r="G820">
        <v>99</v>
      </c>
      <c r="H820">
        <f t="shared" si="64"/>
        <v>48</v>
      </c>
      <c r="I820">
        <f t="shared" si="63"/>
        <v>-205</v>
      </c>
      <c r="J820">
        <v>99</v>
      </c>
      <c r="K820">
        <v>99</v>
      </c>
      <c r="M820" t="s">
        <v>19</v>
      </c>
    </row>
    <row r="821" spans="1:13" x14ac:dyDescent="0.3">
      <c r="A821">
        <v>821</v>
      </c>
      <c r="B821" s="1">
        <v>38058</v>
      </c>
      <c r="C821">
        <v>0</v>
      </c>
      <c r="D821">
        <f t="shared" si="62"/>
        <v>0</v>
      </c>
      <c r="E821">
        <f t="shared" si="65"/>
        <v>53</v>
      </c>
      <c r="F821">
        <f t="shared" si="66"/>
        <v>-199</v>
      </c>
      <c r="G821">
        <v>99</v>
      </c>
      <c r="H821">
        <f t="shared" si="64"/>
        <v>49</v>
      </c>
      <c r="I821">
        <f t="shared" si="63"/>
        <v>-204</v>
      </c>
      <c r="J821">
        <v>99</v>
      </c>
      <c r="K821">
        <v>99</v>
      </c>
      <c r="M821" t="s">
        <v>19</v>
      </c>
    </row>
    <row r="822" spans="1:13" x14ac:dyDescent="0.3">
      <c r="A822">
        <v>822</v>
      </c>
      <c r="B822" s="1">
        <v>38061</v>
      </c>
      <c r="C822">
        <v>0</v>
      </c>
      <c r="D822">
        <f t="shared" si="62"/>
        <v>0</v>
      </c>
      <c r="E822">
        <f t="shared" si="65"/>
        <v>54</v>
      </c>
      <c r="F822">
        <f t="shared" si="66"/>
        <v>-198</v>
      </c>
      <c r="G822">
        <v>99</v>
      </c>
      <c r="H822">
        <f t="shared" si="64"/>
        <v>50</v>
      </c>
      <c r="I822">
        <f t="shared" si="63"/>
        <v>-203</v>
      </c>
      <c r="J822">
        <v>99</v>
      </c>
      <c r="K822">
        <v>99</v>
      </c>
      <c r="M822" t="s">
        <v>19</v>
      </c>
    </row>
    <row r="823" spans="1:13" x14ac:dyDescent="0.3">
      <c r="A823">
        <v>823</v>
      </c>
      <c r="B823" s="1">
        <v>38062</v>
      </c>
      <c r="C823">
        <v>0</v>
      </c>
      <c r="D823">
        <f t="shared" si="62"/>
        <v>0</v>
      </c>
      <c r="E823">
        <f t="shared" si="65"/>
        <v>55</v>
      </c>
      <c r="F823">
        <f t="shared" si="66"/>
        <v>-197</v>
      </c>
      <c r="G823">
        <v>99</v>
      </c>
      <c r="H823">
        <f t="shared" si="64"/>
        <v>51</v>
      </c>
      <c r="I823">
        <f t="shared" si="63"/>
        <v>-202</v>
      </c>
      <c r="J823">
        <v>99</v>
      </c>
      <c r="K823">
        <v>99</v>
      </c>
      <c r="M823" t="s">
        <v>19</v>
      </c>
    </row>
    <row r="824" spans="1:13" x14ac:dyDescent="0.3">
      <c r="A824">
        <v>824</v>
      </c>
      <c r="B824" s="1">
        <v>38063</v>
      </c>
      <c r="C824">
        <v>0</v>
      </c>
      <c r="D824">
        <f t="shared" si="62"/>
        <v>0</v>
      </c>
      <c r="E824">
        <f t="shared" si="65"/>
        <v>56</v>
      </c>
      <c r="F824">
        <f t="shared" si="66"/>
        <v>-196</v>
      </c>
      <c r="G824">
        <v>99</v>
      </c>
      <c r="H824">
        <f t="shared" si="64"/>
        <v>52</v>
      </c>
      <c r="I824">
        <f t="shared" si="63"/>
        <v>-201</v>
      </c>
      <c r="J824">
        <v>99</v>
      </c>
      <c r="K824">
        <v>99</v>
      </c>
      <c r="M824" t="s">
        <v>19</v>
      </c>
    </row>
    <row r="825" spans="1:13" x14ac:dyDescent="0.3">
      <c r="A825">
        <v>825</v>
      </c>
      <c r="B825" s="1">
        <v>38064</v>
      </c>
      <c r="C825">
        <v>0</v>
      </c>
      <c r="D825">
        <f t="shared" si="62"/>
        <v>0</v>
      </c>
      <c r="E825">
        <f t="shared" si="65"/>
        <v>57</v>
      </c>
      <c r="F825">
        <f t="shared" si="66"/>
        <v>-195</v>
      </c>
      <c r="G825">
        <v>99</v>
      </c>
      <c r="H825">
        <f t="shared" si="64"/>
        <v>53</v>
      </c>
      <c r="I825">
        <f t="shared" si="63"/>
        <v>-200</v>
      </c>
      <c r="J825">
        <v>99</v>
      </c>
      <c r="K825">
        <v>99</v>
      </c>
      <c r="M825" t="s">
        <v>19</v>
      </c>
    </row>
    <row r="826" spans="1:13" x14ac:dyDescent="0.3">
      <c r="A826">
        <v>826</v>
      </c>
      <c r="B826" s="1">
        <v>38065</v>
      </c>
      <c r="C826">
        <v>0</v>
      </c>
      <c r="D826">
        <f t="shared" si="62"/>
        <v>0</v>
      </c>
      <c r="E826">
        <f t="shared" si="65"/>
        <v>58</v>
      </c>
      <c r="F826">
        <f t="shared" si="66"/>
        <v>-194</v>
      </c>
      <c r="G826">
        <v>99</v>
      </c>
      <c r="H826">
        <f t="shared" si="64"/>
        <v>54</v>
      </c>
      <c r="I826">
        <f t="shared" si="63"/>
        <v>-199</v>
      </c>
      <c r="J826">
        <v>99</v>
      </c>
      <c r="K826">
        <v>99</v>
      </c>
      <c r="M826" t="s">
        <v>19</v>
      </c>
    </row>
    <row r="827" spans="1:13" x14ac:dyDescent="0.3">
      <c r="A827">
        <v>827</v>
      </c>
      <c r="B827" s="1">
        <v>38068</v>
      </c>
      <c r="C827">
        <v>0</v>
      </c>
      <c r="D827">
        <f t="shared" si="62"/>
        <v>0</v>
      </c>
      <c r="E827">
        <f t="shared" si="65"/>
        <v>59</v>
      </c>
      <c r="F827">
        <f t="shared" si="66"/>
        <v>-193</v>
      </c>
      <c r="G827">
        <v>99</v>
      </c>
      <c r="H827">
        <f t="shared" si="64"/>
        <v>55</v>
      </c>
      <c r="I827">
        <f t="shared" si="63"/>
        <v>-198</v>
      </c>
      <c r="J827">
        <v>99</v>
      </c>
      <c r="K827">
        <v>99</v>
      </c>
      <c r="M827" t="s">
        <v>19</v>
      </c>
    </row>
    <row r="828" spans="1:13" x14ac:dyDescent="0.3">
      <c r="A828">
        <v>828</v>
      </c>
      <c r="B828" s="1">
        <v>38069</v>
      </c>
      <c r="C828">
        <v>0</v>
      </c>
      <c r="D828">
        <f t="shared" si="62"/>
        <v>0</v>
      </c>
      <c r="E828">
        <f t="shared" si="65"/>
        <v>60</v>
      </c>
      <c r="F828">
        <f t="shared" si="66"/>
        <v>-192</v>
      </c>
      <c r="G828">
        <v>99</v>
      </c>
      <c r="H828">
        <f t="shared" si="64"/>
        <v>56</v>
      </c>
      <c r="I828">
        <f t="shared" si="63"/>
        <v>-197</v>
      </c>
      <c r="J828">
        <v>99</v>
      </c>
      <c r="K828">
        <v>99</v>
      </c>
      <c r="M828" t="s">
        <v>19</v>
      </c>
    </row>
    <row r="829" spans="1:13" x14ac:dyDescent="0.3">
      <c r="A829">
        <v>829</v>
      </c>
      <c r="B829" s="1">
        <v>38070</v>
      </c>
      <c r="C829">
        <v>0</v>
      </c>
      <c r="D829">
        <f t="shared" si="62"/>
        <v>0</v>
      </c>
      <c r="E829">
        <f t="shared" si="65"/>
        <v>61</v>
      </c>
      <c r="F829">
        <f t="shared" si="66"/>
        <v>-191</v>
      </c>
      <c r="G829">
        <v>99</v>
      </c>
      <c r="H829">
        <f t="shared" si="64"/>
        <v>57</v>
      </c>
      <c r="I829">
        <f t="shared" si="63"/>
        <v>-196</v>
      </c>
      <c r="J829">
        <v>99</v>
      </c>
      <c r="K829">
        <v>99</v>
      </c>
      <c r="M829" t="s">
        <v>19</v>
      </c>
    </row>
    <row r="830" spans="1:13" x14ac:dyDescent="0.3">
      <c r="A830">
        <v>830</v>
      </c>
      <c r="B830" s="1">
        <v>38071</v>
      </c>
      <c r="C830">
        <v>0</v>
      </c>
      <c r="D830">
        <f t="shared" si="62"/>
        <v>0</v>
      </c>
      <c r="E830">
        <f t="shared" si="65"/>
        <v>62</v>
      </c>
      <c r="F830">
        <f t="shared" si="66"/>
        <v>-190</v>
      </c>
      <c r="G830">
        <v>99</v>
      </c>
      <c r="H830">
        <f t="shared" si="64"/>
        <v>58</v>
      </c>
      <c r="I830">
        <f t="shared" si="63"/>
        <v>-195</v>
      </c>
      <c r="J830">
        <v>99</v>
      </c>
      <c r="K830">
        <v>99</v>
      </c>
      <c r="M830" t="s">
        <v>19</v>
      </c>
    </row>
    <row r="831" spans="1:13" x14ac:dyDescent="0.3">
      <c r="A831">
        <v>831</v>
      </c>
      <c r="B831" s="1">
        <v>38072</v>
      </c>
      <c r="C831">
        <v>0</v>
      </c>
      <c r="D831">
        <f t="shared" si="62"/>
        <v>0</v>
      </c>
      <c r="E831">
        <f t="shared" si="65"/>
        <v>63</v>
      </c>
      <c r="F831">
        <f t="shared" si="66"/>
        <v>-189</v>
      </c>
      <c r="G831">
        <v>99</v>
      </c>
      <c r="H831">
        <f t="shared" si="64"/>
        <v>59</v>
      </c>
      <c r="I831">
        <f t="shared" si="63"/>
        <v>-194</v>
      </c>
      <c r="J831">
        <v>99</v>
      </c>
      <c r="K831">
        <v>99</v>
      </c>
      <c r="M831" t="s">
        <v>19</v>
      </c>
    </row>
    <row r="832" spans="1:13" x14ac:dyDescent="0.3">
      <c r="A832">
        <v>832</v>
      </c>
      <c r="B832" s="1">
        <v>38075</v>
      </c>
      <c r="C832">
        <v>0</v>
      </c>
      <c r="D832">
        <f t="shared" si="62"/>
        <v>0</v>
      </c>
      <c r="E832">
        <f t="shared" si="65"/>
        <v>64</v>
      </c>
      <c r="F832">
        <f t="shared" si="66"/>
        <v>-188</v>
      </c>
      <c r="G832">
        <v>99</v>
      </c>
      <c r="H832">
        <f t="shared" si="64"/>
        <v>60</v>
      </c>
      <c r="I832">
        <f t="shared" si="63"/>
        <v>-193</v>
      </c>
      <c r="J832">
        <v>99</v>
      </c>
      <c r="K832">
        <v>99</v>
      </c>
      <c r="M832" t="s">
        <v>19</v>
      </c>
    </row>
    <row r="833" spans="1:13" x14ac:dyDescent="0.3">
      <c r="A833">
        <v>833</v>
      </c>
      <c r="B833" s="1">
        <v>38076</v>
      </c>
      <c r="C833">
        <v>0</v>
      </c>
      <c r="D833">
        <f t="shared" si="62"/>
        <v>0</v>
      </c>
      <c r="E833">
        <f t="shared" si="65"/>
        <v>65</v>
      </c>
      <c r="F833">
        <f t="shared" si="66"/>
        <v>-187</v>
      </c>
      <c r="G833">
        <v>99</v>
      </c>
      <c r="H833">
        <f t="shared" si="64"/>
        <v>61</v>
      </c>
      <c r="I833">
        <f t="shared" si="63"/>
        <v>-192</v>
      </c>
      <c r="J833">
        <v>99</v>
      </c>
      <c r="K833">
        <v>99</v>
      </c>
      <c r="M833" t="s">
        <v>19</v>
      </c>
    </row>
    <row r="834" spans="1:13" x14ac:dyDescent="0.3">
      <c r="A834">
        <v>834</v>
      </c>
      <c r="B834" s="1">
        <v>38077</v>
      </c>
      <c r="C834">
        <v>0</v>
      </c>
      <c r="D834">
        <f t="shared" si="62"/>
        <v>0</v>
      </c>
      <c r="E834">
        <f t="shared" si="65"/>
        <v>66</v>
      </c>
      <c r="F834">
        <f t="shared" si="66"/>
        <v>-186</v>
      </c>
      <c r="G834">
        <v>99</v>
      </c>
      <c r="H834">
        <f t="shared" si="64"/>
        <v>62</v>
      </c>
      <c r="I834">
        <f t="shared" si="63"/>
        <v>-191</v>
      </c>
      <c r="J834">
        <v>99</v>
      </c>
      <c r="K834">
        <v>99</v>
      </c>
      <c r="M834" t="s">
        <v>19</v>
      </c>
    </row>
    <row r="835" spans="1:13" x14ac:dyDescent="0.3">
      <c r="A835">
        <v>835</v>
      </c>
      <c r="B835" s="1">
        <v>38078</v>
      </c>
      <c r="C835">
        <v>0</v>
      </c>
      <c r="D835">
        <f t="shared" ref="D835:D898" si="67">+IF(YEAR(B835)&lt;&gt;YEAR(B834),1,0)</f>
        <v>0</v>
      </c>
      <c r="E835">
        <f t="shared" si="65"/>
        <v>67</v>
      </c>
      <c r="F835">
        <f t="shared" si="66"/>
        <v>-185</v>
      </c>
      <c r="G835">
        <v>99</v>
      </c>
      <c r="H835">
        <f t="shared" si="64"/>
        <v>63</v>
      </c>
      <c r="I835">
        <f t="shared" ref="I835:I898" si="68">+IF(D836=1,-1,I836-1)</f>
        <v>-190</v>
      </c>
      <c r="J835">
        <v>99</v>
      </c>
      <c r="K835">
        <v>99</v>
      </c>
      <c r="M835" t="s">
        <v>19</v>
      </c>
    </row>
    <row r="836" spans="1:13" x14ac:dyDescent="0.3">
      <c r="A836">
        <v>836</v>
      </c>
      <c r="B836" s="1">
        <v>38079</v>
      </c>
      <c r="C836">
        <v>0</v>
      </c>
      <c r="D836">
        <f t="shared" si="67"/>
        <v>0</v>
      </c>
      <c r="E836">
        <f t="shared" si="65"/>
        <v>68</v>
      </c>
      <c r="F836">
        <f t="shared" si="66"/>
        <v>-184</v>
      </c>
      <c r="G836">
        <v>99</v>
      </c>
      <c r="H836">
        <f t="shared" ref="H836:H899" si="69">+IF(D836=1,1,H835+1)</f>
        <v>64</v>
      </c>
      <c r="I836">
        <f t="shared" si="68"/>
        <v>-189</v>
      </c>
      <c r="J836">
        <v>99</v>
      </c>
      <c r="K836">
        <v>99</v>
      </c>
      <c r="M836" t="s">
        <v>19</v>
      </c>
    </row>
    <row r="837" spans="1:13" x14ac:dyDescent="0.3">
      <c r="A837">
        <v>837</v>
      </c>
      <c r="B837" s="1">
        <v>38082</v>
      </c>
      <c r="C837">
        <v>0</v>
      </c>
      <c r="D837">
        <f t="shared" si="67"/>
        <v>0</v>
      </c>
      <c r="E837">
        <f t="shared" si="65"/>
        <v>69</v>
      </c>
      <c r="F837">
        <f t="shared" si="66"/>
        <v>-183</v>
      </c>
      <c r="G837">
        <v>99</v>
      </c>
      <c r="H837">
        <f t="shared" si="69"/>
        <v>65</v>
      </c>
      <c r="I837">
        <f t="shared" si="68"/>
        <v>-188</v>
      </c>
      <c r="J837">
        <v>99</v>
      </c>
      <c r="K837">
        <v>99</v>
      </c>
      <c r="M837" t="s">
        <v>19</v>
      </c>
    </row>
    <row r="838" spans="1:13" x14ac:dyDescent="0.3">
      <c r="A838">
        <v>838</v>
      </c>
      <c r="B838" s="1">
        <v>38083</v>
      </c>
      <c r="C838">
        <v>0</v>
      </c>
      <c r="D838">
        <f t="shared" si="67"/>
        <v>0</v>
      </c>
      <c r="E838">
        <f t="shared" si="65"/>
        <v>70</v>
      </c>
      <c r="F838">
        <f t="shared" si="66"/>
        <v>-182</v>
      </c>
      <c r="G838">
        <v>99</v>
      </c>
      <c r="H838">
        <f t="shared" si="69"/>
        <v>66</v>
      </c>
      <c r="I838">
        <f t="shared" si="68"/>
        <v>-187</v>
      </c>
      <c r="J838">
        <v>99</v>
      </c>
      <c r="K838">
        <v>99</v>
      </c>
      <c r="M838" t="s">
        <v>19</v>
      </c>
    </row>
    <row r="839" spans="1:13" x14ac:dyDescent="0.3">
      <c r="A839">
        <v>839</v>
      </c>
      <c r="B839" s="1">
        <v>38084</v>
      </c>
      <c r="C839">
        <v>0</v>
      </c>
      <c r="D839">
        <f t="shared" si="67"/>
        <v>0</v>
      </c>
      <c r="E839">
        <f t="shared" si="65"/>
        <v>71</v>
      </c>
      <c r="F839">
        <f t="shared" si="66"/>
        <v>-181</v>
      </c>
      <c r="G839">
        <v>99</v>
      </c>
      <c r="H839">
        <f t="shared" si="69"/>
        <v>67</v>
      </c>
      <c r="I839">
        <f t="shared" si="68"/>
        <v>-186</v>
      </c>
      <c r="J839">
        <v>99</v>
      </c>
      <c r="K839">
        <v>99</v>
      </c>
      <c r="M839" t="s">
        <v>19</v>
      </c>
    </row>
    <row r="840" spans="1:13" x14ac:dyDescent="0.3">
      <c r="A840">
        <v>840</v>
      </c>
      <c r="B840" s="1">
        <v>38085</v>
      </c>
      <c r="C840">
        <v>0</v>
      </c>
      <c r="D840">
        <f t="shared" si="67"/>
        <v>0</v>
      </c>
      <c r="E840">
        <f t="shared" si="65"/>
        <v>72</v>
      </c>
      <c r="F840">
        <f t="shared" si="66"/>
        <v>-180</v>
      </c>
      <c r="G840">
        <v>99</v>
      </c>
      <c r="H840">
        <f t="shared" si="69"/>
        <v>68</v>
      </c>
      <c r="I840">
        <f t="shared" si="68"/>
        <v>-185</v>
      </c>
      <c r="J840">
        <v>99</v>
      </c>
      <c r="K840">
        <v>99</v>
      </c>
      <c r="M840" t="s">
        <v>19</v>
      </c>
    </row>
    <row r="841" spans="1:13" x14ac:dyDescent="0.3">
      <c r="A841">
        <v>841</v>
      </c>
      <c r="B841" s="1">
        <v>38089</v>
      </c>
      <c r="C841">
        <v>0</v>
      </c>
      <c r="D841">
        <f t="shared" si="67"/>
        <v>0</v>
      </c>
      <c r="E841">
        <f t="shared" si="65"/>
        <v>73</v>
      </c>
      <c r="F841">
        <f t="shared" si="66"/>
        <v>-179</v>
      </c>
      <c r="G841">
        <v>99</v>
      </c>
      <c r="H841">
        <f t="shared" si="69"/>
        <v>69</v>
      </c>
      <c r="I841">
        <f t="shared" si="68"/>
        <v>-184</v>
      </c>
      <c r="J841">
        <v>99</v>
      </c>
      <c r="K841">
        <v>99</v>
      </c>
      <c r="M841" t="s">
        <v>19</v>
      </c>
    </row>
    <row r="842" spans="1:13" x14ac:dyDescent="0.3">
      <c r="A842">
        <v>842</v>
      </c>
      <c r="B842" s="1">
        <v>38090</v>
      </c>
      <c r="C842">
        <v>0</v>
      </c>
      <c r="D842">
        <f t="shared" si="67"/>
        <v>0</v>
      </c>
      <c r="E842">
        <f t="shared" ref="E842:E905" si="70">+IF(C842=1,1,E841+1)</f>
        <v>74</v>
      </c>
      <c r="F842">
        <f t="shared" si="66"/>
        <v>-178</v>
      </c>
      <c r="G842">
        <v>99</v>
      </c>
      <c r="H842">
        <f t="shared" si="69"/>
        <v>70</v>
      </c>
      <c r="I842">
        <f t="shared" si="68"/>
        <v>-183</v>
      </c>
      <c r="J842">
        <v>99</v>
      </c>
      <c r="K842">
        <v>99</v>
      </c>
      <c r="M842" t="s">
        <v>19</v>
      </c>
    </row>
    <row r="843" spans="1:13" x14ac:dyDescent="0.3">
      <c r="A843">
        <v>843</v>
      </c>
      <c r="B843" s="1">
        <v>38091</v>
      </c>
      <c r="C843">
        <v>0</v>
      </c>
      <c r="D843">
        <f t="shared" si="67"/>
        <v>0</v>
      </c>
      <c r="E843">
        <f t="shared" si="70"/>
        <v>75</v>
      </c>
      <c r="F843">
        <f t="shared" si="66"/>
        <v>-177</v>
      </c>
      <c r="G843">
        <v>99</v>
      </c>
      <c r="H843">
        <f t="shared" si="69"/>
        <v>71</v>
      </c>
      <c r="I843">
        <f t="shared" si="68"/>
        <v>-182</v>
      </c>
      <c r="J843">
        <v>99</v>
      </c>
      <c r="K843">
        <v>99</v>
      </c>
      <c r="M843" t="s">
        <v>19</v>
      </c>
    </row>
    <row r="844" spans="1:13" x14ac:dyDescent="0.3">
      <c r="A844">
        <v>844</v>
      </c>
      <c r="B844" s="1">
        <v>38092</v>
      </c>
      <c r="C844">
        <v>0</v>
      </c>
      <c r="D844">
        <f t="shared" si="67"/>
        <v>0</v>
      </c>
      <c r="E844">
        <f t="shared" si="70"/>
        <v>76</v>
      </c>
      <c r="F844">
        <f t="shared" si="66"/>
        <v>-176</v>
      </c>
      <c r="G844">
        <v>99</v>
      </c>
      <c r="H844">
        <f t="shared" si="69"/>
        <v>72</v>
      </c>
      <c r="I844">
        <f t="shared" si="68"/>
        <v>-181</v>
      </c>
      <c r="J844">
        <v>99</v>
      </c>
      <c r="K844">
        <v>99</v>
      </c>
      <c r="M844" t="s">
        <v>19</v>
      </c>
    </row>
    <row r="845" spans="1:13" x14ac:dyDescent="0.3">
      <c r="A845">
        <v>845</v>
      </c>
      <c r="B845" s="1">
        <v>38093</v>
      </c>
      <c r="C845">
        <v>0</v>
      </c>
      <c r="D845">
        <f t="shared" si="67"/>
        <v>0</v>
      </c>
      <c r="E845">
        <f t="shared" si="70"/>
        <v>77</v>
      </c>
      <c r="F845">
        <f t="shared" si="66"/>
        <v>-175</v>
      </c>
      <c r="G845">
        <v>99</v>
      </c>
      <c r="H845">
        <f t="shared" si="69"/>
        <v>73</v>
      </c>
      <c r="I845">
        <f t="shared" si="68"/>
        <v>-180</v>
      </c>
      <c r="J845">
        <v>99</v>
      </c>
      <c r="K845">
        <v>99</v>
      </c>
      <c r="M845" t="s">
        <v>19</v>
      </c>
    </row>
    <row r="846" spans="1:13" x14ac:dyDescent="0.3">
      <c r="A846">
        <v>846</v>
      </c>
      <c r="B846" s="1">
        <v>38096</v>
      </c>
      <c r="C846">
        <v>0</v>
      </c>
      <c r="D846">
        <f t="shared" si="67"/>
        <v>0</v>
      </c>
      <c r="E846">
        <f t="shared" si="70"/>
        <v>78</v>
      </c>
      <c r="F846">
        <f t="shared" si="66"/>
        <v>-174</v>
      </c>
      <c r="G846">
        <v>99</v>
      </c>
      <c r="H846">
        <f t="shared" si="69"/>
        <v>74</v>
      </c>
      <c r="I846">
        <f t="shared" si="68"/>
        <v>-179</v>
      </c>
      <c r="J846">
        <v>99</v>
      </c>
      <c r="K846">
        <v>99</v>
      </c>
      <c r="M846" t="s">
        <v>19</v>
      </c>
    </row>
    <row r="847" spans="1:13" x14ac:dyDescent="0.3">
      <c r="A847">
        <v>847</v>
      </c>
      <c r="B847" s="1">
        <v>38097</v>
      </c>
      <c r="C847">
        <v>0</v>
      </c>
      <c r="D847">
        <f t="shared" si="67"/>
        <v>0</v>
      </c>
      <c r="E847">
        <f t="shared" si="70"/>
        <v>79</v>
      </c>
      <c r="F847">
        <f t="shared" si="66"/>
        <v>-173</v>
      </c>
      <c r="G847">
        <v>99</v>
      </c>
      <c r="H847">
        <f t="shared" si="69"/>
        <v>75</v>
      </c>
      <c r="I847">
        <f t="shared" si="68"/>
        <v>-178</v>
      </c>
      <c r="J847">
        <v>99</v>
      </c>
      <c r="K847">
        <v>99</v>
      </c>
      <c r="M847" t="s">
        <v>19</v>
      </c>
    </row>
    <row r="848" spans="1:13" x14ac:dyDescent="0.3">
      <c r="A848">
        <v>848</v>
      </c>
      <c r="B848" s="1">
        <v>38098</v>
      </c>
      <c r="C848">
        <v>0</v>
      </c>
      <c r="D848">
        <f t="shared" si="67"/>
        <v>0</v>
      </c>
      <c r="E848">
        <f t="shared" si="70"/>
        <v>80</v>
      </c>
      <c r="F848">
        <f t="shared" si="66"/>
        <v>-172</v>
      </c>
      <c r="G848">
        <v>99</v>
      </c>
      <c r="H848">
        <f t="shared" si="69"/>
        <v>76</v>
      </c>
      <c r="I848">
        <f t="shared" si="68"/>
        <v>-177</v>
      </c>
      <c r="J848">
        <v>99</v>
      </c>
      <c r="K848">
        <v>99</v>
      </c>
      <c r="M848" t="s">
        <v>19</v>
      </c>
    </row>
    <row r="849" spans="1:13" x14ac:dyDescent="0.3">
      <c r="A849">
        <v>849</v>
      </c>
      <c r="B849" s="1">
        <v>38099</v>
      </c>
      <c r="C849">
        <v>0</v>
      </c>
      <c r="D849">
        <f t="shared" si="67"/>
        <v>0</v>
      </c>
      <c r="E849">
        <f t="shared" si="70"/>
        <v>81</v>
      </c>
      <c r="F849">
        <f t="shared" ref="F849:F912" si="71">+IF(C850=1,-1,F850-1)</f>
        <v>-171</v>
      </c>
      <c r="G849">
        <v>99</v>
      </c>
      <c r="H849">
        <f t="shared" si="69"/>
        <v>77</v>
      </c>
      <c r="I849">
        <f t="shared" si="68"/>
        <v>-176</v>
      </c>
      <c r="J849">
        <v>99</v>
      </c>
      <c r="K849">
        <v>99</v>
      </c>
      <c r="M849" t="s">
        <v>19</v>
      </c>
    </row>
    <row r="850" spans="1:13" x14ac:dyDescent="0.3">
      <c r="A850">
        <v>850</v>
      </c>
      <c r="B850" s="1">
        <v>38100</v>
      </c>
      <c r="C850">
        <v>0</v>
      </c>
      <c r="D850">
        <f t="shared" si="67"/>
        <v>0</v>
      </c>
      <c r="E850">
        <f t="shared" si="70"/>
        <v>82</v>
      </c>
      <c r="F850">
        <f t="shared" si="71"/>
        <v>-170</v>
      </c>
      <c r="G850">
        <v>99</v>
      </c>
      <c r="H850">
        <f t="shared" si="69"/>
        <v>78</v>
      </c>
      <c r="I850">
        <f t="shared" si="68"/>
        <v>-175</v>
      </c>
      <c r="J850">
        <v>99</v>
      </c>
      <c r="K850">
        <v>99</v>
      </c>
      <c r="M850" t="s">
        <v>19</v>
      </c>
    </row>
    <row r="851" spans="1:13" x14ac:dyDescent="0.3">
      <c r="A851">
        <v>851</v>
      </c>
      <c r="B851" s="1">
        <v>38103</v>
      </c>
      <c r="C851">
        <v>0</v>
      </c>
      <c r="D851">
        <f t="shared" si="67"/>
        <v>0</v>
      </c>
      <c r="E851">
        <f t="shared" si="70"/>
        <v>83</v>
      </c>
      <c r="F851">
        <f t="shared" si="71"/>
        <v>-169</v>
      </c>
      <c r="G851">
        <v>99</v>
      </c>
      <c r="H851">
        <f t="shared" si="69"/>
        <v>79</v>
      </c>
      <c r="I851">
        <f t="shared" si="68"/>
        <v>-174</v>
      </c>
      <c r="J851">
        <v>99</v>
      </c>
      <c r="K851">
        <v>99</v>
      </c>
      <c r="M851" t="s">
        <v>19</v>
      </c>
    </row>
    <row r="852" spans="1:13" x14ac:dyDescent="0.3">
      <c r="A852">
        <v>852</v>
      </c>
      <c r="B852" s="1">
        <v>38104</v>
      </c>
      <c r="C852">
        <v>0</v>
      </c>
      <c r="D852">
        <f t="shared" si="67"/>
        <v>0</v>
      </c>
      <c r="E852">
        <f t="shared" si="70"/>
        <v>84</v>
      </c>
      <c r="F852">
        <f t="shared" si="71"/>
        <v>-168</v>
      </c>
      <c r="G852">
        <v>99</v>
      </c>
      <c r="H852">
        <f t="shared" si="69"/>
        <v>80</v>
      </c>
      <c r="I852">
        <f t="shared" si="68"/>
        <v>-173</v>
      </c>
      <c r="J852">
        <v>99</v>
      </c>
      <c r="K852">
        <v>99</v>
      </c>
      <c r="M852" t="s">
        <v>19</v>
      </c>
    </row>
    <row r="853" spans="1:13" x14ac:dyDescent="0.3">
      <c r="A853">
        <v>853</v>
      </c>
      <c r="B853" s="1">
        <v>38105</v>
      </c>
      <c r="C853">
        <v>0</v>
      </c>
      <c r="D853">
        <f t="shared" si="67"/>
        <v>0</v>
      </c>
      <c r="E853">
        <f t="shared" si="70"/>
        <v>85</v>
      </c>
      <c r="F853">
        <f t="shared" si="71"/>
        <v>-167</v>
      </c>
      <c r="G853">
        <v>99</v>
      </c>
      <c r="H853">
        <f t="shared" si="69"/>
        <v>81</v>
      </c>
      <c r="I853">
        <f t="shared" si="68"/>
        <v>-172</v>
      </c>
      <c r="J853">
        <v>99</v>
      </c>
      <c r="K853">
        <v>99</v>
      </c>
      <c r="M853" t="s">
        <v>19</v>
      </c>
    </row>
    <row r="854" spans="1:13" x14ac:dyDescent="0.3">
      <c r="A854">
        <v>854</v>
      </c>
      <c r="B854" s="1">
        <v>38106</v>
      </c>
      <c r="C854">
        <v>0</v>
      </c>
      <c r="D854">
        <f t="shared" si="67"/>
        <v>0</v>
      </c>
      <c r="E854">
        <f t="shared" si="70"/>
        <v>86</v>
      </c>
      <c r="F854">
        <f t="shared" si="71"/>
        <v>-166</v>
      </c>
      <c r="G854">
        <v>99</v>
      </c>
      <c r="H854">
        <f t="shared" si="69"/>
        <v>82</v>
      </c>
      <c r="I854">
        <f t="shared" si="68"/>
        <v>-171</v>
      </c>
      <c r="J854">
        <v>99</v>
      </c>
      <c r="K854">
        <v>99</v>
      </c>
      <c r="M854" t="s">
        <v>19</v>
      </c>
    </row>
    <row r="855" spans="1:13" x14ac:dyDescent="0.3">
      <c r="A855">
        <v>855</v>
      </c>
      <c r="B855" s="1">
        <v>38107</v>
      </c>
      <c r="C855">
        <v>0</v>
      </c>
      <c r="D855">
        <f t="shared" si="67"/>
        <v>0</v>
      </c>
      <c r="E855">
        <f t="shared" si="70"/>
        <v>87</v>
      </c>
      <c r="F855">
        <f t="shared" si="71"/>
        <v>-165</v>
      </c>
      <c r="G855">
        <v>99</v>
      </c>
      <c r="H855">
        <f t="shared" si="69"/>
        <v>83</v>
      </c>
      <c r="I855">
        <f t="shared" si="68"/>
        <v>-170</v>
      </c>
      <c r="J855">
        <v>99</v>
      </c>
      <c r="K855">
        <v>99</v>
      </c>
      <c r="M855" t="s">
        <v>19</v>
      </c>
    </row>
    <row r="856" spans="1:13" x14ac:dyDescent="0.3">
      <c r="A856">
        <v>856</v>
      </c>
      <c r="B856" s="1">
        <v>38110</v>
      </c>
      <c r="C856">
        <v>0</v>
      </c>
      <c r="D856">
        <f t="shared" si="67"/>
        <v>0</v>
      </c>
      <c r="E856">
        <f t="shared" si="70"/>
        <v>88</v>
      </c>
      <c r="F856">
        <f t="shared" si="71"/>
        <v>-164</v>
      </c>
      <c r="G856">
        <v>99</v>
      </c>
      <c r="H856">
        <f t="shared" si="69"/>
        <v>84</v>
      </c>
      <c r="I856">
        <f t="shared" si="68"/>
        <v>-169</v>
      </c>
      <c r="J856">
        <v>99</v>
      </c>
      <c r="K856">
        <v>99</v>
      </c>
      <c r="M856" t="s">
        <v>19</v>
      </c>
    </row>
    <row r="857" spans="1:13" x14ac:dyDescent="0.3">
      <c r="A857">
        <v>857</v>
      </c>
      <c r="B857" s="1">
        <v>38111</v>
      </c>
      <c r="C857">
        <v>0</v>
      </c>
      <c r="D857">
        <f t="shared" si="67"/>
        <v>0</v>
      </c>
      <c r="E857">
        <f t="shared" si="70"/>
        <v>89</v>
      </c>
      <c r="F857">
        <f t="shared" si="71"/>
        <v>-163</v>
      </c>
      <c r="G857">
        <v>99</v>
      </c>
      <c r="H857">
        <f t="shared" si="69"/>
        <v>85</v>
      </c>
      <c r="I857">
        <f t="shared" si="68"/>
        <v>-168</v>
      </c>
      <c r="J857">
        <v>99</v>
      </c>
      <c r="K857">
        <v>99</v>
      </c>
      <c r="M857" t="s">
        <v>19</v>
      </c>
    </row>
    <row r="858" spans="1:13" x14ac:dyDescent="0.3">
      <c r="A858">
        <v>858</v>
      </c>
      <c r="B858" s="1">
        <v>38112</v>
      </c>
      <c r="C858">
        <v>0</v>
      </c>
      <c r="D858">
        <f t="shared" si="67"/>
        <v>0</v>
      </c>
      <c r="E858">
        <f t="shared" si="70"/>
        <v>90</v>
      </c>
      <c r="F858">
        <f t="shared" si="71"/>
        <v>-162</v>
      </c>
      <c r="G858">
        <v>99</v>
      </c>
      <c r="H858">
        <f t="shared" si="69"/>
        <v>86</v>
      </c>
      <c r="I858">
        <f t="shared" si="68"/>
        <v>-167</v>
      </c>
      <c r="J858">
        <v>99</v>
      </c>
      <c r="K858">
        <v>99</v>
      </c>
      <c r="M858" t="s">
        <v>19</v>
      </c>
    </row>
    <row r="859" spans="1:13" x14ac:dyDescent="0.3">
      <c r="A859">
        <v>859</v>
      </c>
      <c r="B859" s="1">
        <v>38113</v>
      </c>
      <c r="C859">
        <v>0</v>
      </c>
      <c r="D859">
        <f t="shared" si="67"/>
        <v>0</v>
      </c>
      <c r="E859">
        <f t="shared" si="70"/>
        <v>91</v>
      </c>
      <c r="F859">
        <f t="shared" si="71"/>
        <v>-161</v>
      </c>
      <c r="G859">
        <v>99</v>
      </c>
      <c r="H859">
        <f t="shared" si="69"/>
        <v>87</v>
      </c>
      <c r="I859">
        <f t="shared" si="68"/>
        <v>-166</v>
      </c>
      <c r="J859">
        <v>99</v>
      </c>
      <c r="K859">
        <v>99</v>
      </c>
      <c r="M859" t="s">
        <v>19</v>
      </c>
    </row>
    <row r="860" spans="1:13" x14ac:dyDescent="0.3">
      <c r="A860">
        <v>860</v>
      </c>
      <c r="B860" s="1">
        <v>38114</v>
      </c>
      <c r="C860">
        <v>0</v>
      </c>
      <c r="D860">
        <f t="shared" si="67"/>
        <v>0</v>
      </c>
      <c r="E860">
        <f t="shared" si="70"/>
        <v>92</v>
      </c>
      <c r="F860">
        <f t="shared" si="71"/>
        <v>-160</v>
      </c>
      <c r="G860">
        <v>99</v>
      </c>
      <c r="H860">
        <f t="shared" si="69"/>
        <v>88</v>
      </c>
      <c r="I860">
        <f t="shared" si="68"/>
        <v>-165</v>
      </c>
      <c r="J860">
        <v>99</v>
      </c>
      <c r="K860">
        <v>99</v>
      </c>
      <c r="M860" t="s">
        <v>19</v>
      </c>
    </row>
    <row r="861" spans="1:13" x14ac:dyDescent="0.3">
      <c r="A861">
        <v>861</v>
      </c>
      <c r="B861" s="1">
        <v>38117</v>
      </c>
      <c r="C861">
        <v>0</v>
      </c>
      <c r="D861">
        <f t="shared" si="67"/>
        <v>0</v>
      </c>
      <c r="E861">
        <f t="shared" si="70"/>
        <v>93</v>
      </c>
      <c r="F861">
        <f t="shared" si="71"/>
        <v>-159</v>
      </c>
      <c r="G861">
        <v>99</v>
      </c>
      <c r="H861">
        <f t="shared" si="69"/>
        <v>89</v>
      </c>
      <c r="I861">
        <f t="shared" si="68"/>
        <v>-164</v>
      </c>
      <c r="J861">
        <v>99</v>
      </c>
      <c r="K861">
        <v>99</v>
      </c>
      <c r="M861" t="s">
        <v>19</v>
      </c>
    </row>
    <row r="862" spans="1:13" x14ac:dyDescent="0.3">
      <c r="A862">
        <v>862</v>
      </c>
      <c r="B862" s="1">
        <v>38118</v>
      </c>
      <c r="C862">
        <v>0</v>
      </c>
      <c r="D862">
        <f t="shared" si="67"/>
        <v>0</v>
      </c>
      <c r="E862">
        <f t="shared" si="70"/>
        <v>94</v>
      </c>
      <c r="F862">
        <f t="shared" si="71"/>
        <v>-158</v>
      </c>
      <c r="G862">
        <v>99</v>
      </c>
      <c r="H862">
        <f t="shared" si="69"/>
        <v>90</v>
      </c>
      <c r="I862">
        <f t="shared" si="68"/>
        <v>-163</v>
      </c>
      <c r="J862">
        <v>99</v>
      </c>
      <c r="K862">
        <v>99</v>
      </c>
      <c r="M862" t="s">
        <v>19</v>
      </c>
    </row>
    <row r="863" spans="1:13" x14ac:dyDescent="0.3">
      <c r="A863">
        <v>863</v>
      </c>
      <c r="B863" s="1">
        <v>38119</v>
      </c>
      <c r="C863">
        <v>0</v>
      </c>
      <c r="D863">
        <f t="shared" si="67"/>
        <v>0</v>
      </c>
      <c r="E863">
        <f t="shared" si="70"/>
        <v>95</v>
      </c>
      <c r="F863">
        <f t="shared" si="71"/>
        <v>-157</v>
      </c>
      <c r="G863">
        <v>99</v>
      </c>
      <c r="H863">
        <f t="shared" si="69"/>
        <v>91</v>
      </c>
      <c r="I863">
        <f t="shared" si="68"/>
        <v>-162</v>
      </c>
      <c r="J863">
        <v>99</v>
      </c>
      <c r="K863">
        <v>99</v>
      </c>
      <c r="M863" t="s">
        <v>19</v>
      </c>
    </row>
    <row r="864" spans="1:13" x14ac:dyDescent="0.3">
      <c r="A864">
        <v>864</v>
      </c>
      <c r="B864" s="1">
        <v>38120</v>
      </c>
      <c r="C864">
        <v>0</v>
      </c>
      <c r="D864">
        <f t="shared" si="67"/>
        <v>0</v>
      </c>
      <c r="E864">
        <f t="shared" si="70"/>
        <v>96</v>
      </c>
      <c r="F864">
        <f t="shared" si="71"/>
        <v>-156</v>
      </c>
      <c r="G864">
        <v>99</v>
      </c>
      <c r="H864">
        <f t="shared" si="69"/>
        <v>92</v>
      </c>
      <c r="I864">
        <f t="shared" si="68"/>
        <v>-161</v>
      </c>
      <c r="J864">
        <v>99</v>
      </c>
      <c r="K864">
        <v>99</v>
      </c>
      <c r="M864" t="s">
        <v>19</v>
      </c>
    </row>
    <row r="865" spans="1:13" x14ac:dyDescent="0.3">
      <c r="A865">
        <v>865</v>
      </c>
      <c r="B865" s="1">
        <v>38121</v>
      </c>
      <c r="C865">
        <v>0</v>
      </c>
      <c r="D865">
        <f t="shared" si="67"/>
        <v>0</v>
      </c>
      <c r="E865">
        <f t="shared" si="70"/>
        <v>97</v>
      </c>
      <c r="F865">
        <f t="shared" si="71"/>
        <v>-155</v>
      </c>
      <c r="G865">
        <v>99</v>
      </c>
      <c r="H865">
        <f t="shared" si="69"/>
        <v>93</v>
      </c>
      <c r="I865">
        <f t="shared" si="68"/>
        <v>-160</v>
      </c>
      <c r="J865">
        <v>99</v>
      </c>
      <c r="K865">
        <v>99</v>
      </c>
      <c r="M865" t="s">
        <v>19</v>
      </c>
    </row>
    <row r="866" spans="1:13" x14ac:dyDescent="0.3">
      <c r="A866">
        <v>866</v>
      </c>
      <c r="B866" s="1">
        <v>38124</v>
      </c>
      <c r="C866">
        <v>0</v>
      </c>
      <c r="D866">
        <f t="shared" si="67"/>
        <v>0</v>
      </c>
      <c r="E866">
        <f t="shared" si="70"/>
        <v>98</v>
      </c>
      <c r="F866">
        <f t="shared" si="71"/>
        <v>-154</v>
      </c>
      <c r="G866">
        <v>99</v>
      </c>
      <c r="H866">
        <f t="shared" si="69"/>
        <v>94</v>
      </c>
      <c r="I866">
        <f t="shared" si="68"/>
        <v>-159</v>
      </c>
      <c r="J866">
        <v>99</v>
      </c>
      <c r="K866">
        <v>99</v>
      </c>
      <c r="M866" t="s">
        <v>19</v>
      </c>
    </row>
    <row r="867" spans="1:13" x14ac:dyDescent="0.3">
      <c r="A867">
        <v>867</v>
      </c>
      <c r="B867" s="1">
        <v>38125</v>
      </c>
      <c r="C867">
        <v>0</v>
      </c>
      <c r="D867">
        <f t="shared" si="67"/>
        <v>0</v>
      </c>
      <c r="E867">
        <f t="shared" si="70"/>
        <v>99</v>
      </c>
      <c r="F867">
        <f t="shared" si="71"/>
        <v>-153</v>
      </c>
      <c r="G867">
        <v>99</v>
      </c>
      <c r="H867">
        <f t="shared" si="69"/>
        <v>95</v>
      </c>
      <c r="I867">
        <f t="shared" si="68"/>
        <v>-158</v>
      </c>
      <c r="J867">
        <v>99</v>
      </c>
      <c r="K867">
        <v>99</v>
      </c>
      <c r="M867" t="s">
        <v>19</v>
      </c>
    </row>
    <row r="868" spans="1:13" x14ac:dyDescent="0.3">
      <c r="A868">
        <v>868</v>
      </c>
      <c r="B868" s="1">
        <v>38126</v>
      </c>
      <c r="C868">
        <v>0</v>
      </c>
      <c r="D868">
        <f t="shared" si="67"/>
        <v>0</v>
      </c>
      <c r="E868">
        <f t="shared" si="70"/>
        <v>100</v>
      </c>
      <c r="F868">
        <f t="shared" si="71"/>
        <v>-152</v>
      </c>
      <c r="G868">
        <v>99</v>
      </c>
      <c r="H868">
        <f t="shared" si="69"/>
        <v>96</v>
      </c>
      <c r="I868">
        <f t="shared" si="68"/>
        <v>-157</v>
      </c>
      <c r="J868">
        <v>99</v>
      </c>
      <c r="K868">
        <v>99</v>
      </c>
      <c r="M868" t="s">
        <v>19</v>
      </c>
    </row>
    <row r="869" spans="1:13" x14ac:dyDescent="0.3">
      <c r="A869">
        <v>869</v>
      </c>
      <c r="B869" s="1">
        <v>38127</v>
      </c>
      <c r="C869">
        <v>0</v>
      </c>
      <c r="D869">
        <f t="shared" si="67"/>
        <v>0</v>
      </c>
      <c r="E869">
        <f t="shared" si="70"/>
        <v>101</v>
      </c>
      <c r="F869">
        <f t="shared" si="71"/>
        <v>-151</v>
      </c>
      <c r="G869">
        <v>99</v>
      </c>
      <c r="H869">
        <f t="shared" si="69"/>
        <v>97</v>
      </c>
      <c r="I869">
        <f t="shared" si="68"/>
        <v>-156</v>
      </c>
      <c r="J869">
        <v>99</v>
      </c>
      <c r="K869">
        <v>99</v>
      </c>
      <c r="M869" t="s">
        <v>19</v>
      </c>
    </row>
    <row r="870" spans="1:13" x14ac:dyDescent="0.3">
      <c r="A870">
        <v>870</v>
      </c>
      <c r="B870" s="1">
        <v>38128</v>
      </c>
      <c r="C870">
        <v>0</v>
      </c>
      <c r="D870">
        <f t="shared" si="67"/>
        <v>0</v>
      </c>
      <c r="E870">
        <f t="shared" si="70"/>
        <v>102</v>
      </c>
      <c r="F870">
        <f t="shared" si="71"/>
        <v>-150</v>
      </c>
      <c r="G870">
        <v>99</v>
      </c>
      <c r="H870">
        <f t="shared" si="69"/>
        <v>98</v>
      </c>
      <c r="I870">
        <f t="shared" si="68"/>
        <v>-155</v>
      </c>
      <c r="J870">
        <v>99</v>
      </c>
      <c r="K870">
        <v>99</v>
      </c>
      <c r="M870" t="s">
        <v>19</v>
      </c>
    </row>
    <row r="871" spans="1:13" x14ac:dyDescent="0.3">
      <c r="A871">
        <v>871</v>
      </c>
      <c r="B871" s="1">
        <v>38131</v>
      </c>
      <c r="C871">
        <v>0</v>
      </c>
      <c r="D871">
        <f t="shared" si="67"/>
        <v>0</v>
      </c>
      <c r="E871">
        <f t="shared" si="70"/>
        <v>103</v>
      </c>
      <c r="F871">
        <f t="shared" si="71"/>
        <v>-149</v>
      </c>
      <c r="G871">
        <v>99</v>
      </c>
      <c r="H871">
        <f t="shared" si="69"/>
        <v>99</v>
      </c>
      <c r="I871">
        <f t="shared" si="68"/>
        <v>-154</v>
      </c>
      <c r="J871">
        <v>99</v>
      </c>
      <c r="K871">
        <v>99</v>
      </c>
      <c r="M871" t="s">
        <v>19</v>
      </c>
    </row>
    <row r="872" spans="1:13" x14ac:dyDescent="0.3">
      <c r="A872">
        <v>872</v>
      </c>
      <c r="B872" s="1">
        <v>38132</v>
      </c>
      <c r="C872">
        <v>0</v>
      </c>
      <c r="D872">
        <f t="shared" si="67"/>
        <v>0</v>
      </c>
      <c r="E872">
        <f t="shared" si="70"/>
        <v>104</v>
      </c>
      <c r="F872">
        <f t="shared" si="71"/>
        <v>-148</v>
      </c>
      <c r="G872">
        <v>99</v>
      </c>
      <c r="H872">
        <f t="shared" si="69"/>
        <v>100</v>
      </c>
      <c r="I872">
        <f t="shared" si="68"/>
        <v>-153</v>
      </c>
      <c r="J872">
        <v>99</v>
      </c>
      <c r="K872">
        <v>99</v>
      </c>
      <c r="M872" t="s">
        <v>19</v>
      </c>
    </row>
    <row r="873" spans="1:13" x14ac:dyDescent="0.3">
      <c r="A873">
        <v>873</v>
      </c>
      <c r="B873" s="1">
        <v>38133</v>
      </c>
      <c r="C873">
        <v>0</v>
      </c>
      <c r="D873">
        <f t="shared" si="67"/>
        <v>0</v>
      </c>
      <c r="E873">
        <f t="shared" si="70"/>
        <v>105</v>
      </c>
      <c r="F873">
        <f t="shared" si="71"/>
        <v>-147</v>
      </c>
      <c r="G873">
        <v>99</v>
      </c>
      <c r="H873">
        <f t="shared" si="69"/>
        <v>101</v>
      </c>
      <c r="I873">
        <f t="shared" si="68"/>
        <v>-152</v>
      </c>
      <c r="J873">
        <v>99</v>
      </c>
      <c r="K873">
        <v>99</v>
      </c>
      <c r="M873" t="s">
        <v>19</v>
      </c>
    </row>
    <row r="874" spans="1:13" x14ac:dyDescent="0.3">
      <c r="A874">
        <v>874</v>
      </c>
      <c r="B874" s="1">
        <v>38134</v>
      </c>
      <c r="C874">
        <v>0</v>
      </c>
      <c r="D874">
        <f t="shared" si="67"/>
        <v>0</v>
      </c>
      <c r="E874">
        <f t="shared" si="70"/>
        <v>106</v>
      </c>
      <c r="F874">
        <f t="shared" si="71"/>
        <v>-146</v>
      </c>
      <c r="G874">
        <v>99</v>
      </c>
      <c r="H874">
        <f t="shared" si="69"/>
        <v>102</v>
      </c>
      <c r="I874">
        <f t="shared" si="68"/>
        <v>-151</v>
      </c>
      <c r="J874">
        <v>99</v>
      </c>
      <c r="K874">
        <v>99</v>
      </c>
      <c r="M874" t="s">
        <v>19</v>
      </c>
    </row>
    <row r="875" spans="1:13" x14ac:dyDescent="0.3">
      <c r="A875">
        <v>875</v>
      </c>
      <c r="B875" s="1">
        <v>38135</v>
      </c>
      <c r="C875">
        <v>0</v>
      </c>
      <c r="D875">
        <f t="shared" si="67"/>
        <v>0</v>
      </c>
      <c r="E875">
        <f t="shared" si="70"/>
        <v>107</v>
      </c>
      <c r="F875">
        <f t="shared" si="71"/>
        <v>-145</v>
      </c>
      <c r="G875">
        <v>99</v>
      </c>
      <c r="H875">
        <f t="shared" si="69"/>
        <v>103</v>
      </c>
      <c r="I875">
        <f t="shared" si="68"/>
        <v>-150</v>
      </c>
      <c r="J875">
        <v>99</v>
      </c>
      <c r="K875">
        <v>99</v>
      </c>
      <c r="M875" t="s">
        <v>19</v>
      </c>
    </row>
    <row r="876" spans="1:13" x14ac:dyDescent="0.3">
      <c r="A876">
        <v>876</v>
      </c>
      <c r="B876" s="1">
        <v>38139</v>
      </c>
      <c r="C876">
        <v>0</v>
      </c>
      <c r="D876">
        <f t="shared" si="67"/>
        <v>0</v>
      </c>
      <c r="E876">
        <f t="shared" si="70"/>
        <v>108</v>
      </c>
      <c r="F876">
        <f t="shared" si="71"/>
        <v>-144</v>
      </c>
      <c r="G876">
        <v>99</v>
      </c>
      <c r="H876">
        <f t="shared" si="69"/>
        <v>104</v>
      </c>
      <c r="I876">
        <f t="shared" si="68"/>
        <v>-149</v>
      </c>
      <c r="J876">
        <v>99</v>
      </c>
      <c r="K876">
        <v>99</v>
      </c>
      <c r="M876" t="s">
        <v>19</v>
      </c>
    </row>
    <row r="877" spans="1:13" x14ac:dyDescent="0.3">
      <c r="A877">
        <v>877</v>
      </c>
      <c r="B877" s="1">
        <v>38140</v>
      </c>
      <c r="C877">
        <v>0</v>
      </c>
      <c r="D877">
        <f t="shared" si="67"/>
        <v>0</v>
      </c>
      <c r="E877">
        <f t="shared" si="70"/>
        <v>109</v>
      </c>
      <c r="F877">
        <f t="shared" si="71"/>
        <v>-143</v>
      </c>
      <c r="G877">
        <v>99</v>
      </c>
      <c r="H877">
        <f t="shared" si="69"/>
        <v>105</v>
      </c>
      <c r="I877">
        <f t="shared" si="68"/>
        <v>-148</v>
      </c>
      <c r="J877">
        <v>99</v>
      </c>
      <c r="K877">
        <v>99</v>
      </c>
      <c r="M877" t="s">
        <v>19</v>
      </c>
    </row>
    <row r="878" spans="1:13" x14ac:dyDescent="0.3">
      <c r="A878">
        <v>878</v>
      </c>
      <c r="B878" s="1">
        <v>38141</v>
      </c>
      <c r="C878">
        <v>0</v>
      </c>
      <c r="D878">
        <f t="shared" si="67"/>
        <v>0</v>
      </c>
      <c r="E878">
        <f t="shared" si="70"/>
        <v>110</v>
      </c>
      <c r="F878">
        <f t="shared" si="71"/>
        <v>-142</v>
      </c>
      <c r="G878">
        <v>99</v>
      </c>
      <c r="H878">
        <f t="shared" si="69"/>
        <v>106</v>
      </c>
      <c r="I878">
        <f t="shared" si="68"/>
        <v>-147</v>
      </c>
      <c r="J878">
        <v>99</v>
      </c>
      <c r="K878">
        <v>99</v>
      </c>
      <c r="M878" t="s">
        <v>19</v>
      </c>
    </row>
    <row r="879" spans="1:13" x14ac:dyDescent="0.3">
      <c r="A879">
        <v>879</v>
      </c>
      <c r="B879" s="1">
        <v>38142</v>
      </c>
      <c r="C879">
        <v>0</v>
      </c>
      <c r="D879">
        <f t="shared" si="67"/>
        <v>0</v>
      </c>
      <c r="E879">
        <f t="shared" si="70"/>
        <v>111</v>
      </c>
      <c r="F879">
        <f t="shared" si="71"/>
        <v>-141</v>
      </c>
      <c r="G879">
        <v>99</v>
      </c>
      <c r="H879">
        <f t="shared" si="69"/>
        <v>107</v>
      </c>
      <c r="I879">
        <f t="shared" si="68"/>
        <v>-146</v>
      </c>
      <c r="J879">
        <v>99</v>
      </c>
      <c r="K879">
        <v>99</v>
      </c>
      <c r="M879" t="s">
        <v>19</v>
      </c>
    </row>
    <row r="880" spans="1:13" x14ac:dyDescent="0.3">
      <c r="A880">
        <v>880</v>
      </c>
      <c r="B880" s="1">
        <v>38145</v>
      </c>
      <c r="C880">
        <v>0</v>
      </c>
      <c r="D880">
        <f t="shared" si="67"/>
        <v>0</v>
      </c>
      <c r="E880">
        <f t="shared" si="70"/>
        <v>112</v>
      </c>
      <c r="F880">
        <f t="shared" si="71"/>
        <v>-140</v>
      </c>
      <c r="G880">
        <v>99</v>
      </c>
      <c r="H880">
        <f t="shared" si="69"/>
        <v>108</v>
      </c>
      <c r="I880">
        <f t="shared" si="68"/>
        <v>-145</v>
      </c>
      <c r="J880">
        <v>99</v>
      </c>
      <c r="K880">
        <v>99</v>
      </c>
      <c r="M880" t="s">
        <v>19</v>
      </c>
    </row>
    <row r="881" spans="1:13" x14ac:dyDescent="0.3">
      <c r="A881">
        <v>881</v>
      </c>
      <c r="B881" s="1">
        <v>38146</v>
      </c>
      <c r="C881">
        <v>0</v>
      </c>
      <c r="D881">
        <f t="shared" si="67"/>
        <v>0</v>
      </c>
      <c r="E881">
        <f t="shared" si="70"/>
        <v>113</v>
      </c>
      <c r="F881">
        <f t="shared" si="71"/>
        <v>-139</v>
      </c>
      <c r="G881">
        <v>99</v>
      </c>
      <c r="H881">
        <f t="shared" si="69"/>
        <v>109</v>
      </c>
      <c r="I881">
        <f t="shared" si="68"/>
        <v>-144</v>
      </c>
      <c r="J881">
        <v>99</v>
      </c>
      <c r="K881">
        <v>99</v>
      </c>
      <c r="M881" t="s">
        <v>19</v>
      </c>
    </row>
    <row r="882" spans="1:13" x14ac:dyDescent="0.3">
      <c r="A882">
        <v>882</v>
      </c>
      <c r="B882" s="1">
        <v>38147</v>
      </c>
      <c r="C882">
        <v>0</v>
      </c>
      <c r="D882">
        <f t="shared" si="67"/>
        <v>0</v>
      </c>
      <c r="E882">
        <f t="shared" si="70"/>
        <v>114</v>
      </c>
      <c r="F882">
        <f t="shared" si="71"/>
        <v>-138</v>
      </c>
      <c r="G882">
        <v>99</v>
      </c>
      <c r="H882">
        <f t="shared" si="69"/>
        <v>110</v>
      </c>
      <c r="I882">
        <f t="shared" si="68"/>
        <v>-143</v>
      </c>
      <c r="J882">
        <v>99</v>
      </c>
      <c r="K882">
        <v>99</v>
      </c>
      <c r="M882" t="s">
        <v>19</v>
      </c>
    </row>
    <row r="883" spans="1:13" x14ac:dyDescent="0.3">
      <c r="A883">
        <v>883</v>
      </c>
      <c r="B883" s="1">
        <v>38148</v>
      </c>
      <c r="C883">
        <v>0</v>
      </c>
      <c r="D883">
        <f t="shared" si="67"/>
        <v>0</v>
      </c>
      <c r="E883">
        <f t="shared" si="70"/>
        <v>115</v>
      </c>
      <c r="F883">
        <f t="shared" si="71"/>
        <v>-137</v>
      </c>
      <c r="G883">
        <v>99</v>
      </c>
      <c r="H883">
        <f t="shared" si="69"/>
        <v>111</v>
      </c>
      <c r="I883">
        <f t="shared" si="68"/>
        <v>-142</v>
      </c>
      <c r="J883">
        <v>99</v>
      </c>
      <c r="K883">
        <v>99</v>
      </c>
      <c r="M883" t="s">
        <v>19</v>
      </c>
    </row>
    <row r="884" spans="1:13" x14ac:dyDescent="0.3">
      <c r="A884">
        <v>884</v>
      </c>
      <c r="B884" s="1">
        <v>38152</v>
      </c>
      <c r="C884">
        <v>0</v>
      </c>
      <c r="D884">
        <f t="shared" si="67"/>
        <v>0</v>
      </c>
      <c r="E884">
        <f t="shared" si="70"/>
        <v>116</v>
      </c>
      <c r="F884">
        <f t="shared" si="71"/>
        <v>-136</v>
      </c>
      <c r="G884">
        <v>99</v>
      </c>
      <c r="H884">
        <f t="shared" si="69"/>
        <v>112</v>
      </c>
      <c r="I884">
        <f t="shared" si="68"/>
        <v>-141</v>
      </c>
      <c r="J884">
        <v>99</v>
      </c>
      <c r="K884">
        <v>99</v>
      </c>
      <c r="M884" t="s">
        <v>19</v>
      </c>
    </row>
    <row r="885" spans="1:13" x14ac:dyDescent="0.3">
      <c r="A885">
        <v>885</v>
      </c>
      <c r="B885" s="1">
        <v>38153</v>
      </c>
      <c r="C885">
        <v>0</v>
      </c>
      <c r="D885">
        <f t="shared" si="67"/>
        <v>0</v>
      </c>
      <c r="E885">
        <f t="shared" si="70"/>
        <v>117</v>
      </c>
      <c r="F885">
        <f t="shared" si="71"/>
        <v>-135</v>
      </c>
      <c r="G885">
        <v>99</v>
      </c>
      <c r="H885">
        <f t="shared" si="69"/>
        <v>113</v>
      </c>
      <c r="I885">
        <f t="shared" si="68"/>
        <v>-140</v>
      </c>
      <c r="J885">
        <v>99</v>
      </c>
      <c r="K885">
        <v>99</v>
      </c>
      <c r="M885" t="s">
        <v>19</v>
      </c>
    </row>
    <row r="886" spans="1:13" x14ac:dyDescent="0.3">
      <c r="A886">
        <v>886</v>
      </c>
      <c r="B886" s="1">
        <v>38154</v>
      </c>
      <c r="C886">
        <v>0</v>
      </c>
      <c r="D886">
        <f t="shared" si="67"/>
        <v>0</v>
      </c>
      <c r="E886">
        <f t="shared" si="70"/>
        <v>118</v>
      </c>
      <c r="F886">
        <f t="shared" si="71"/>
        <v>-134</v>
      </c>
      <c r="G886">
        <v>99</v>
      </c>
      <c r="H886">
        <f t="shared" si="69"/>
        <v>114</v>
      </c>
      <c r="I886">
        <f t="shared" si="68"/>
        <v>-139</v>
      </c>
      <c r="J886">
        <v>99</v>
      </c>
      <c r="K886">
        <v>99</v>
      </c>
      <c r="M886" t="s">
        <v>19</v>
      </c>
    </row>
    <row r="887" spans="1:13" x14ac:dyDescent="0.3">
      <c r="A887">
        <v>887</v>
      </c>
      <c r="B887" s="1">
        <v>38155</v>
      </c>
      <c r="C887">
        <v>0</v>
      </c>
      <c r="D887">
        <f t="shared" si="67"/>
        <v>0</v>
      </c>
      <c r="E887">
        <f t="shared" si="70"/>
        <v>119</v>
      </c>
      <c r="F887">
        <f t="shared" si="71"/>
        <v>-133</v>
      </c>
      <c r="G887">
        <v>99</v>
      </c>
      <c r="H887">
        <f t="shared" si="69"/>
        <v>115</v>
      </c>
      <c r="I887">
        <f t="shared" si="68"/>
        <v>-138</v>
      </c>
      <c r="J887">
        <v>99</v>
      </c>
      <c r="K887">
        <v>99</v>
      </c>
      <c r="M887" t="s">
        <v>19</v>
      </c>
    </row>
    <row r="888" spans="1:13" x14ac:dyDescent="0.3">
      <c r="A888">
        <v>888</v>
      </c>
      <c r="B888" s="1">
        <v>38156</v>
      </c>
      <c r="C888">
        <v>0</v>
      </c>
      <c r="D888">
        <f t="shared" si="67"/>
        <v>0</v>
      </c>
      <c r="E888">
        <f t="shared" si="70"/>
        <v>120</v>
      </c>
      <c r="F888">
        <f t="shared" si="71"/>
        <v>-132</v>
      </c>
      <c r="G888">
        <v>99</v>
      </c>
      <c r="H888">
        <f t="shared" si="69"/>
        <v>116</v>
      </c>
      <c r="I888">
        <f t="shared" si="68"/>
        <v>-137</v>
      </c>
      <c r="J888">
        <v>99</v>
      </c>
      <c r="K888">
        <v>99</v>
      </c>
      <c r="M888" t="s">
        <v>19</v>
      </c>
    </row>
    <row r="889" spans="1:13" x14ac:dyDescent="0.3">
      <c r="A889">
        <v>889</v>
      </c>
      <c r="B889" s="1">
        <v>38159</v>
      </c>
      <c r="C889">
        <v>0</v>
      </c>
      <c r="D889">
        <f t="shared" si="67"/>
        <v>0</v>
      </c>
      <c r="E889">
        <f t="shared" si="70"/>
        <v>121</v>
      </c>
      <c r="F889">
        <f t="shared" si="71"/>
        <v>-131</v>
      </c>
      <c r="G889">
        <v>99</v>
      </c>
      <c r="H889">
        <f t="shared" si="69"/>
        <v>117</v>
      </c>
      <c r="I889">
        <f t="shared" si="68"/>
        <v>-136</v>
      </c>
      <c r="J889">
        <v>99</v>
      </c>
      <c r="K889">
        <v>99</v>
      </c>
      <c r="M889" t="s">
        <v>19</v>
      </c>
    </row>
    <row r="890" spans="1:13" x14ac:dyDescent="0.3">
      <c r="A890">
        <v>890</v>
      </c>
      <c r="B890" s="1">
        <v>38160</v>
      </c>
      <c r="C890">
        <v>0</v>
      </c>
      <c r="D890">
        <f t="shared" si="67"/>
        <v>0</v>
      </c>
      <c r="E890">
        <f t="shared" si="70"/>
        <v>122</v>
      </c>
      <c r="F890">
        <f t="shared" si="71"/>
        <v>-130</v>
      </c>
      <c r="G890">
        <v>99</v>
      </c>
      <c r="H890">
        <f t="shared" si="69"/>
        <v>118</v>
      </c>
      <c r="I890">
        <f t="shared" si="68"/>
        <v>-135</v>
      </c>
      <c r="J890">
        <v>99</v>
      </c>
      <c r="K890">
        <v>99</v>
      </c>
      <c r="M890" t="s">
        <v>19</v>
      </c>
    </row>
    <row r="891" spans="1:13" x14ac:dyDescent="0.3">
      <c r="A891">
        <v>891</v>
      </c>
      <c r="B891" s="1">
        <v>38161</v>
      </c>
      <c r="C891">
        <v>0</v>
      </c>
      <c r="D891">
        <f t="shared" si="67"/>
        <v>0</v>
      </c>
      <c r="E891">
        <f t="shared" si="70"/>
        <v>123</v>
      </c>
      <c r="F891">
        <f t="shared" si="71"/>
        <v>-129</v>
      </c>
      <c r="G891">
        <v>99</v>
      </c>
      <c r="H891">
        <f t="shared" si="69"/>
        <v>119</v>
      </c>
      <c r="I891">
        <f t="shared" si="68"/>
        <v>-134</v>
      </c>
      <c r="J891">
        <v>99</v>
      </c>
      <c r="K891">
        <v>99</v>
      </c>
      <c r="M891" t="s">
        <v>19</v>
      </c>
    </row>
    <row r="892" spans="1:13" x14ac:dyDescent="0.3">
      <c r="A892">
        <v>892</v>
      </c>
      <c r="B892" s="1">
        <v>38162</v>
      </c>
      <c r="C892">
        <v>0</v>
      </c>
      <c r="D892">
        <f t="shared" si="67"/>
        <v>0</v>
      </c>
      <c r="E892">
        <f t="shared" si="70"/>
        <v>124</v>
      </c>
      <c r="F892">
        <f t="shared" si="71"/>
        <v>-128</v>
      </c>
      <c r="G892">
        <v>99</v>
      </c>
      <c r="H892">
        <f t="shared" si="69"/>
        <v>120</v>
      </c>
      <c r="I892">
        <f t="shared" si="68"/>
        <v>-133</v>
      </c>
      <c r="J892">
        <v>99</v>
      </c>
      <c r="K892">
        <v>99</v>
      </c>
      <c r="M892" t="s">
        <v>19</v>
      </c>
    </row>
    <row r="893" spans="1:13" x14ac:dyDescent="0.3">
      <c r="A893">
        <v>893</v>
      </c>
      <c r="B893" s="1">
        <v>38163</v>
      </c>
      <c r="C893">
        <v>0</v>
      </c>
      <c r="D893">
        <f t="shared" si="67"/>
        <v>0</v>
      </c>
      <c r="E893">
        <f t="shared" si="70"/>
        <v>125</v>
      </c>
      <c r="F893">
        <f t="shared" si="71"/>
        <v>-127</v>
      </c>
      <c r="G893">
        <v>99</v>
      </c>
      <c r="H893">
        <f t="shared" si="69"/>
        <v>121</v>
      </c>
      <c r="I893">
        <f t="shared" si="68"/>
        <v>-132</v>
      </c>
      <c r="J893">
        <v>99</v>
      </c>
      <c r="K893">
        <v>99</v>
      </c>
      <c r="M893" t="s">
        <v>19</v>
      </c>
    </row>
    <row r="894" spans="1:13" x14ac:dyDescent="0.3">
      <c r="A894">
        <v>894</v>
      </c>
      <c r="B894" s="1">
        <v>38166</v>
      </c>
      <c r="C894">
        <v>0</v>
      </c>
      <c r="D894">
        <f t="shared" si="67"/>
        <v>0</v>
      </c>
      <c r="E894">
        <f t="shared" si="70"/>
        <v>126</v>
      </c>
      <c r="F894">
        <f t="shared" si="71"/>
        <v>-126</v>
      </c>
      <c r="G894">
        <v>99</v>
      </c>
      <c r="H894">
        <f t="shared" si="69"/>
        <v>122</v>
      </c>
      <c r="I894">
        <f t="shared" si="68"/>
        <v>-131</v>
      </c>
      <c r="J894">
        <v>99</v>
      </c>
      <c r="K894">
        <v>99</v>
      </c>
      <c r="M894" t="s">
        <v>19</v>
      </c>
    </row>
    <row r="895" spans="1:13" x14ac:dyDescent="0.3">
      <c r="A895">
        <v>895</v>
      </c>
      <c r="B895" s="1">
        <v>38167</v>
      </c>
      <c r="C895">
        <v>0</v>
      </c>
      <c r="D895">
        <f t="shared" si="67"/>
        <v>0</v>
      </c>
      <c r="E895">
        <f t="shared" si="70"/>
        <v>127</v>
      </c>
      <c r="F895">
        <f t="shared" si="71"/>
        <v>-125</v>
      </c>
      <c r="G895">
        <v>99</v>
      </c>
      <c r="H895">
        <f t="shared" si="69"/>
        <v>123</v>
      </c>
      <c r="I895">
        <f t="shared" si="68"/>
        <v>-130</v>
      </c>
      <c r="J895">
        <v>99</v>
      </c>
      <c r="K895">
        <v>99</v>
      </c>
      <c r="M895" t="s">
        <v>19</v>
      </c>
    </row>
    <row r="896" spans="1:13" x14ac:dyDescent="0.3">
      <c r="A896">
        <v>896</v>
      </c>
      <c r="B896" s="1">
        <v>38168</v>
      </c>
      <c r="C896">
        <v>0</v>
      </c>
      <c r="D896">
        <f t="shared" si="67"/>
        <v>0</v>
      </c>
      <c r="E896">
        <f t="shared" si="70"/>
        <v>128</v>
      </c>
      <c r="F896">
        <f t="shared" si="71"/>
        <v>-124</v>
      </c>
      <c r="G896">
        <v>99</v>
      </c>
      <c r="H896">
        <f t="shared" si="69"/>
        <v>124</v>
      </c>
      <c r="I896">
        <f t="shared" si="68"/>
        <v>-129</v>
      </c>
      <c r="J896">
        <v>99</v>
      </c>
      <c r="K896">
        <v>99</v>
      </c>
      <c r="M896" t="s">
        <v>19</v>
      </c>
    </row>
    <row r="897" spans="1:13" x14ac:dyDescent="0.3">
      <c r="A897">
        <v>897</v>
      </c>
      <c r="B897" s="1">
        <v>38169</v>
      </c>
      <c r="C897">
        <v>0</v>
      </c>
      <c r="D897">
        <f t="shared" si="67"/>
        <v>0</v>
      </c>
      <c r="E897">
        <f t="shared" si="70"/>
        <v>129</v>
      </c>
      <c r="F897">
        <f t="shared" si="71"/>
        <v>-123</v>
      </c>
      <c r="G897">
        <v>99</v>
      </c>
      <c r="H897">
        <f t="shared" si="69"/>
        <v>125</v>
      </c>
      <c r="I897">
        <f t="shared" si="68"/>
        <v>-128</v>
      </c>
      <c r="J897">
        <v>99</v>
      </c>
      <c r="K897">
        <v>99</v>
      </c>
      <c r="M897" t="s">
        <v>19</v>
      </c>
    </row>
    <row r="898" spans="1:13" x14ac:dyDescent="0.3">
      <c r="A898">
        <v>898</v>
      </c>
      <c r="B898" s="1">
        <v>38170</v>
      </c>
      <c r="C898">
        <v>0</v>
      </c>
      <c r="D898">
        <f t="shared" si="67"/>
        <v>0</v>
      </c>
      <c r="E898">
        <f t="shared" si="70"/>
        <v>130</v>
      </c>
      <c r="F898">
        <f t="shared" si="71"/>
        <v>-122</v>
      </c>
      <c r="G898">
        <v>99</v>
      </c>
      <c r="H898">
        <f t="shared" si="69"/>
        <v>126</v>
      </c>
      <c r="I898">
        <f t="shared" si="68"/>
        <v>-127</v>
      </c>
      <c r="J898">
        <v>99</v>
      </c>
      <c r="K898">
        <v>99</v>
      </c>
      <c r="M898" t="s">
        <v>19</v>
      </c>
    </row>
    <row r="899" spans="1:13" x14ac:dyDescent="0.3">
      <c r="A899">
        <v>899</v>
      </c>
      <c r="B899" s="1">
        <v>38174</v>
      </c>
      <c r="C899">
        <v>0</v>
      </c>
      <c r="D899">
        <f t="shared" ref="D899:D962" si="72">+IF(YEAR(B899)&lt;&gt;YEAR(B898),1,0)</f>
        <v>0</v>
      </c>
      <c r="E899">
        <f t="shared" si="70"/>
        <v>131</v>
      </c>
      <c r="F899">
        <f t="shared" si="71"/>
        <v>-121</v>
      </c>
      <c r="G899">
        <v>99</v>
      </c>
      <c r="H899">
        <f t="shared" si="69"/>
        <v>127</v>
      </c>
      <c r="I899">
        <f t="shared" ref="I899:I962" si="73">+IF(D900=1,-1,I900-1)</f>
        <v>-126</v>
      </c>
      <c r="J899">
        <v>99</v>
      </c>
      <c r="K899">
        <v>99</v>
      </c>
      <c r="M899" t="s">
        <v>19</v>
      </c>
    </row>
    <row r="900" spans="1:13" x14ac:dyDescent="0.3">
      <c r="A900">
        <v>900</v>
      </c>
      <c r="B900" s="1">
        <v>38175</v>
      </c>
      <c r="C900">
        <v>0</v>
      </c>
      <c r="D900">
        <f t="shared" si="72"/>
        <v>0</v>
      </c>
      <c r="E900">
        <f t="shared" si="70"/>
        <v>132</v>
      </c>
      <c r="F900">
        <f t="shared" si="71"/>
        <v>-120</v>
      </c>
      <c r="G900">
        <v>99</v>
      </c>
      <c r="H900">
        <f t="shared" ref="H900:H963" si="74">+IF(D900=1,1,H899+1)</f>
        <v>128</v>
      </c>
      <c r="I900">
        <f t="shared" si="73"/>
        <v>-125</v>
      </c>
      <c r="J900">
        <v>99</v>
      </c>
      <c r="K900">
        <v>99</v>
      </c>
      <c r="M900" t="s">
        <v>19</v>
      </c>
    </row>
    <row r="901" spans="1:13" x14ac:dyDescent="0.3">
      <c r="A901">
        <v>901</v>
      </c>
      <c r="B901" s="1">
        <v>38176</v>
      </c>
      <c r="C901">
        <v>0</v>
      </c>
      <c r="D901">
        <f t="shared" si="72"/>
        <v>0</v>
      </c>
      <c r="E901">
        <f t="shared" si="70"/>
        <v>133</v>
      </c>
      <c r="F901">
        <f t="shared" si="71"/>
        <v>-119</v>
      </c>
      <c r="G901">
        <v>99</v>
      </c>
      <c r="H901">
        <f t="shared" si="74"/>
        <v>129</v>
      </c>
      <c r="I901">
        <f t="shared" si="73"/>
        <v>-124</v>
      </c>
      <c r="J901">
        <v>99</v>
      </c>
      <c r="K901">
        <v>99</v>
      </c>
      <c r="M901" t="s">
        <v>19</v>
      </c>
    </row>
    <row r="902" spans="1:13" x14ac:dyDescent="0.3">
      <c r="A902">
        <v>902</v>
      </c>
      <c r="B902" s="1">
        <v>38177</v>
      </c>
      <c r="C902">
        <v>0</v>
      </c>
      <c r="D902">
        <f t="shared" si="72"/>
        <v>0</v>
      </c>
      <c r="E902">
        <f t="shared" si="70"/>
        <v>134</v>
      </c>
      <c r="F902">
        <f t="shared" si="71"/>
        <v>-118</v>
      </c>
      <c r="G902">
        <v>99</v>
      </c>
      <c r="H902">
        <f t="shared" si="74"/>
        <v>130</v>
      </c>
      <c r="I902">
        <f t="shared" si="73"/>
        <v>-123</v>
      </c>
      <c r="J902">
        <v>99</v>
      </c>
      <c r="K902">
        <v>99</v>
      </c>
      <c r="M902" t="s">
        <v>19</v>
      </c>
    </row>
    <row r="903" spans="1:13" x14ac:dyDescent="0.3">
      <c r="A903">
        <v>903</v>
      </c>
      <c r="B903" s="1">
        <v>38180</v>
      </c>
      <c r="C903">
        <v>0</v>
      </c>
      <c r="D903">
        <f t="shared" si="72"/>
        <v>0</v>
      </c>
      <c r="E903">
        <f t="shared" si="70"/>
        <v>135</v>
      </c>
      <c r="F903">
        <f t="shared" si="71"/>
        <v>-117</v>
      </c>
      <c r="G903">
        <v>99</v>
      </c>
      <c r="H903">
        <f t="shared" si="74"/>
        <v>131</v>
      </c>
      <c r="I903">
        <f t="shared" si="73"/>
        <v>-122</v>
      </c>
      <c r="J903">
        <v>99</v>
      </c>
      <c r="K903">
        <v>99</v>
      </c>
      <c r="M903" t="s">
        <v>19</v>
      </c>
    </row>
    <row r="904" spans="1:13" x14ac:dyDescent="0.3">
      <c r="A904">
        <v>904</v>
      </c>
      <c r="B904" s="1">
        <v>38181</v>
      </c>
      <c r="C904">
        <v>0</v>
      </c>
      <c r="D904">
        <f t="shared" si="72"/>
        <v>0</v>
      </c>
      <c r="E904">
        <f t="shared" si="70"/>
        <v>136</v>
      </c>
      <c r="F904">
        <f t="shared" si="71"/>
        <v>-116</v>
      </c>
      <c r="G904">
        <v>99</v>
      </c>
      <c r="H904">
        <f t="shared" si="74"/>
        <v>132</v>
      </c>
      <c r="I904">
        <f t="shared" si="73"/>
        <v>-121</v>
      </c>
      <c r="J904">
        <v>99</v>
      </c>
      <c r="K904">
        <v>99</v>
      </c>
      <c r="M904" t="s">
        <v>19</v>
      </c>
    </row>
    <row r="905" spans="1:13" x14ac:dyDescent="0.3">
      <c r="A905">
        <v>905</v>
      </c>
      <c r="B905" s="1">
        <v>38182</v>
      </c>
      <c r="C905">
        <v>0</v>
      </c>
      <c r="D905">
        <f t="shared" si="72"/>
        <v>0</v>
      </c>
      <c r="E905">
        <f t="shared" si="70"/>
        <v>137</v>
      </c>
      <c r="F905">
        <f t="shared" si="71"/>
        <v>-115</v>
      </c>
      <c r="G905">
        <v>99</v>
      </c>
      <c r="H905">
        <f t="shared" si="74"/>
        <v>133</v>
      </c>
      <c r="I905">
        <f t="shared" si="73"/>
        <v>-120</v>
      </c>
      <c r="J905">
        <v>99</v>
      </c>
      <c r="K905">
        <v>99</v>
      </c>
      <c r="M905" t="s">
        <v>19</v>
      </c>
    </row>
    <row r="906" spans="1:13" x14ac:dyDescent="0.3">
      <c r="A906">
        <v>906</v>
      </c>
      <c r="B906" s="1">
        <v>38183</v>
      </c>
      <c r="C906">
        <v>0</v>
      </c>
      <c r="D906">
        <f t="shared" si="72"/>
        <v>0</v>
      </c>
      <c r="E906">
        <f t="shared" ref="E906:E969" si="75">+IF(C906=1,1,E905+1)</f>
        <v>138</v>
      </c>
      <c r="F906">
        <f t="shared" si="71"/>
        <v>-114</v>
      </c>
      <c r="G906">
        <v>99</v>
      </c>
      <c r="H906">
        <f t="shared" si="74"/>
        <v>134</v>
      </c>
      <c r="I906">
        <f t="shared" si="73"/>
        <v>-119</v>
      </c>
      <c r="J906">
        <v>99</v>
      </c>
      <c r="K906">
        <v>99</v>
      </c>
      <c r="M906" t="s">
        <v>19</v>
      </c>
    </row>
    <row r="907" spans="1:13" x14ac:dyDescent="0.3">
      <c r="A907">
        <v>907</v>
      </c>
      <c r="B907" s="1">
        <v>38184</v>
      </c>
      <c r="C907">
        <v>0</v>
      </c>
      <c r="D907">
        <f t="shared" si="72"/>
        <v>0</v>
      </c>
      <c r="E907">
        <f t="shared" si="75"/>
        <v>139</v>
      </c>
      <c r="F907">
        <f t="shared" si="71"/>
        <v>-113</v>
      </c>
      <c r="G907">
        <v>99</v>
      </c>
      <c r="H907">
        <f t="shared" si="74"/>
        <v>135</v>
      </c>
      <c r="I907">
        <f t="shared" si="73"/>
        <v>-118</v>
      </c>
      <c r="J907">
        <v>99</v>
      </c>
      <c r="K907">
        <v>99</v>
      </c>
      <c r="M907" t="s">
        <v>19</v>
      </c>
    </row>
    <row r="908" spans="1:13" x14ac:dyDescent="0.3">
      <c r="A908">
        <v>908</v>
      </c>
      <c r="B908" s="1">
        <v>38187</v>
      </c>
      <c r="C908">
        <v>0</v>
      </c>
      <c r="D908">
        <f t="shared" si="72"/>
        <v>0</v>
      </c>
      <c r="E908">
        <f t="shared" si="75"/>
        <v>140</v>
      </c>
      <c r="F908">
        <f t="shared" si="71"/>
        <v>-112</v>
      </c>
      <c r="G908">
        <v>99</v>
      </c>
      <c r="H908">
        <f t="shared" si="74"/>
        <v>136</v>
      </c>
      <c r="I908">
        <f t="shared" si="73"/>
        <v>-117</v>
      </c>
      <c r="J908">
        <v>99</v>
      </c>
      <c r="K908">
        <v>99</v>
      </c>
      <c r="M908" t="s">
        <v>19</v>
      </c>
    </row>
    <row r="909" spans="1:13" x14ac:dyDescent="0.3">
      <c r="A909">
        <v>909</v>
      </c>
      <c r="B909" s="1">
        <v>38188</v>
      </c>
      <c r="C909">
        <v>0</v>
      </c>
      <c r="D909">
        <f t="shared" si="72"/>
        <v>0</v>
      </c>
      <c r="E909">
        <f t="shared" si="75"/>
        <v>141</v>
      </c>
      <c r="F909">
        <f t="shared" si="71"/>
        <v>-111</v>
      </c>
      <c r="G909">
        <v>99</v>
      </c>
      <c r="H909">
        <f t="shared" si="74"/>
        <v>137</v>
      </c>
      <c r="I909">
        <f t="shared" si="73"/>
        <v>-116</v>
      </c>
      <c r="J909">
        <v>99</v>
      </c>
      <c r="K909">
        <v>99</v>
      </c>
      <c r="M909" t="s">
        <v>19</v>
      </c>
    </row>
    <row r="910" spans="1:13" x14ac:dyDescent="0.3">
      <c r="A910">
        <v>910</v>
      </c>
      <c r="B910" s="1">
        <v>38189</v>
      </c>
      <c r="C910">
        <v>0</v>
      </c>
      <c r="D910">
        <f t="shared" si="72"/>
        <v>0</v>
      </c>
      <c r="E910">
        <f t="shared" si="75"/>
        <v>142</v>
      </c>
      <c r="F910">
        <f t="shared" si="71"/>
        <v>-110</v>
      </c>
      <c r="G910">
        <v>99</v>
      </c>
      <c r="H910">
        <f t="shared" si="74"/>
        <v>138</v>
      </c>
      <c r="I910">
        <f t="shared" si="73"/>
        <v>-115</v>
      </c>
      <c r="J910">
        <v>99</v>
      </c>
      <c r="K910">
        <v>99</v>
      </c>
      <c r="M910" t="s">
        <v>19</v>
      </c>
    </row>
    <row r="911" spans="1:13" x14ac:dyDescent="0.3">
      <c r="A911">
        <v>911</v>
      </c>
      <c r="B911" s="1">
        <v>38190</v>
      </c>
      <c r="C911">
        <v>0</v>
      </c>
      <c r="D911">
        <f t="shared" si="72"/>
        <v>0</v>
      </c>
      <c r="E911">
        <f t="shared" si="75"/>
        <v>143</v>
      </c>
      <c r="F911">
        <f t="shared" si="71"/>
        <v>-109</v>
      </c>
      <c r="G911">
        <v>99</v>
      </c>
      <c r="H911">
        <f t="shared" si="74"/>
        <v>139</v>
      </c>
      <c r="I911">
        <f t="shared" si="73"/>
        <v>-114</v>
      </c>
      <c r="J911">
        <v>99</v>
      </c>
      <c r="K911">
        <v>99</v>
      </c>
      <c r="M911" t="s">
        <v>19</v>
      </c>
    </row>
    <row r="912" spans="1:13" x14ac:dyDescent="0.3">
      <c r="A912">
        <v>912</v>
      </c>
      <c r="B912" s="1">
        <v>38191</v>
      </c>
      <c r="C912">
        <v>0</v>
      </c>
      <c r="D912">
        <f t="shared" si="72"/>
        <v>0</v>
      </c>
      <c r="E912">
        <f t="shared" si="75"/>
        <v>144</v>
      </c>
      <c r="F912">
        <f t="shared" si="71"/>
        <v>-108</v>
      </c>
      <c r="G912">
        <v>99</v>
      </c>
      <c r="H912">
        <f t="shared" si="74"/>
        <v>140</v>
      </c>
      <c r="I912">
        <f t="shared" si="73"/>
        <v>-113</v>
      </c>
      <c r="J912">
        <v>99</v>
      </c>
      <c r="K912">
        <v>99</v>
      </c>
      <c r="M912" t="s">
        <v>19</v>
      </c>
    </row>
    <row r="913" spans="1:13" x14ac:dyDescent="0.3">
      <c r="A913">
        <v>913</v>
      </c>
      <c r="B913" s="1">
        <v>38194</v>
      </c>
      <c r="C913">
        <v>0</v>
      </c>
      <c r="D913">
        <f t="shared" si="72"/>
        <v>0</v>
      </c>
      <c r="E913">
        <f t="shared" si="75"/>
        <v>145</v>
      </c>
      <c r="F913">
        <f t="shared" ref="F913:F976" si="76">+IF(C914=1,-1,F914-1)</f>
        <v>-107</v>
      </c>
      <c r="G913">
        <v>99</v>
      </c>
      <c r="H913">
        <f t="shared" si="74"/>
        <v>141</v>
      </c>
      <c r="I913">
        <f t="shared" si="73"/>
        <v>-112</v>
      </c>
      <c r="J913">
        <v>99</v>
      </c>
      <c r="K913">
        <v>99</v>
      </c>
      <c r="M913" t="s">
        <v>19</v>
      </c>
    </row>
    <row r="914" spans="1:13" x14ac:dyDescent="0.3">
      <c r="A914">
        <v>914</v>
      </c>
      <c r="B914" s="1">
        <v>38195</v>
      </c>
      <c r="C914">
        <v>0</v>
      </c>
      <c r="D914">
        <f t="shared" si="72"/>
        <v>0</v>
      </c>
      <c r="E914">
        <f t="shared" si="75"/>
        <v>146</v>
      </c>
      <c r="F914">
        <f t="shared" si="76"/>
        <v>-106</v>
      </c>
      <c r="G914">
        <v>99</v>
      </c>
      <c r="H914">
        <f t="shared" si="74"/>
        <v>142</v>
      </c>
      <c r="I914">
        <f t="shared" si="73"/>
        <v>-111</v>
      </c>
      <c r="J914">
        <v>99</v>
      </c>
      <c r="K914">
        <v>99</v>
      </c>
      <c r="M914" t="s">
        <v>19</v>
      </c>
    </row>
    <row r="915" spans="1:13" x14ac:dyDescent="0.3">
      <c r="A915">
        <v>915</v>
      </c>
      <c r="B915" s="1">
        <v>38196</v>
      </c>
      <c r="C915">
        <v>0</v>
      </c>
      <c r="D915">
        <f t="shared" si="72"/>
        <v>0</v>
      </c>
      <c r="E915">
        <f t="shared" si="75"/>
        <v>147</v>
      </c>
      <c r="F915">
        <f t="shared" si="76"/>
        <v>-105</v>
      </c>
      <c r="G915">
        <v>99</v>
      </c>
      <c r="H915">
        <f t="shared" si="74"/>
        <v>143</v>
      </c>
      <c r="I915">
        <f t="shared" si="73"/>
        <v>-110</v>
      </c>
      <c r="J915">
        <v>99</v>
      </c>
      <c r="K915">
        <v>99</v>
      </c>
      <c r="M915" t="s">
        <v>19</v>
      </c>
    </row>
    <row r="916" spans="1:13" x14ac:dyDescent="0.3">
      <c r="A916">
        <v>916</v>
      </c>
      <c r="B916" s="1">
        <v>38197</v>
      </c>
      <c r="C916">
        <v>0</v>
      </c>
      <c r="D916">
        <f t="shared" si="72"/>
        <v>0</v>
      </c>
      <c r="E916">
        <f t="shared" si="75"/>
        <v>148</v>
      </c>
      <c r="F916">
        <f t="shared" si="76"/>
        <v>-104</v>
      </c>
      <c r="G916">
        <v>99</v>
      </c>
      <c r="H916">
        <f t="shared" si="74"/>
        <v>144</v>
      </c>
      <c r="I916">
        <f t="shared" si="73"/>
        <v>-109</v>
      </c>
      <c r="J916">
        <v>99</v>
      </c>
      <c r="K916">
        <v>99</v>
      </c>
      <c r="M916" t="s">
        <v>19</v>
      </c>
    </row>
    <row r="917" spans="1:13" x14ac:dyDescent="0.3">
      <c r="A917">
        <v>917</v>
      </c>
      <c r="B917" s="1">
        <v>38198</v>
      </c>
      <c r="C917">
        <v>0</v>
      </c>
      <c r="D917">
        <f t="shared" si="72"/>
        <v>0</v>
      </c>
      <c r="E917">
        <f t="shared" si="75"/>
        <v>149</v>
      </c>
      <c r="F917">
        <f t="shared" si="76"/>
        <v>-103</v>
      </c>
      <c r="G917">
        <v>99</v>
      </c>
      <c r="H917">
        <f t="shared" si="74"/>
        <v>145</v>
      </c>
      <c r="I917">
        <f t="shared" si="73"/>
        <v>-108</v>
      </c>
      <c r="J917">
        <v>99</v>
      </c>
      <c r="K917">
        <v>99</v>
      </c>
      <c r="M917" t="s">
        <v>19</v>
      </c>
    </row>
    <row r="918" spans="1:13" x14ac:dyDescent="0.3">
      <c r="A918">
        <v>918</v>
      </c>
      <c r="B918" s="1">
        <v>38201</v>
      </c>
      <c r="C918">
        <v>0</v>
      </c>
      <c r="D918">
        <f t="shared" si="72"/>
        <v>0</v>
      </c>
      <c r="E918">
        <f t="shared" si="75"/>
        <v>150</v>
      </c>
      <c r="F918">
        <f t="shared" si="76"/>
        <v>-102</v>
      </c>
      <c r="G918">
        <v>99</v>
      </c>
      <c r="H918">
        <f t="shared" si="74"/>
        <v>146</v>
      </c>
      <c r="I918">
        <f t="shared" si="73"/>
        <v>-107</v>
      </c>
      <c r="J918">
        <v>99</v>
      </c>
      <c r="K918">
        <v>99</v>
      </c>
      <c r="M918" t="s">
        <v>19</v>
      </c>
    </row>
    <row r="919" spans="1:13" x14ac:dyDescent="0.3">
      <c r="A919">
        <v>919</v>
      </c>
      <c r="B919" s="1">
        <v>38202</v>
      </c>
      <c r="C919">
        <v>0</v>
      </c>
      <c r="D919">
        <f t="shared" si="72"/>
        <v>0</v>
      </c>
      <c r="E919">
        <f t="shared" si="75"/>
        <v>151</v>
      </c>
      <c r="F919">
        <f t="shared" si="76"/>
        <v>-101</v>
      </c>
      <c r="G919">
        <v>99</v>
      </c>
      <c r="H919">
        <f t="shared" si="74"/>
        <v>147</v>
      </c>
      <c r="I919">
        <f t="shared" si="73"/>
        <v>-106</v>
      </c>
      <c r="J919">
        <v>99</v>
      </c>
      <c r="K919">
        <v>99</v>
      </c>
      <c r="M919" t="s">
        <v>19</v>
      </c>
    </row>
    <row r="920" spans="1:13" x14ac:dyDescent="0.3">
      <c r="A920">
        <v>920</v>
      </c>
      <c r="B920" s="1">
        <v>38203</v>
      </c>
      <c r="C920">
        <v>0</v>
      </c>
      <c r="D920">
        <f t="shared" si="72"/>
        <v>0</v>
      </c>
      <c r="E920">
        <f t="shared" si="75"/>
        <v>152</v>
      </c>
      <c r="F920">
        <f t="shared" si="76"/>
        <v>-100</v>
      </c>
      <c r="G920">
        <v>99</v>
      </c>
      <c r="H920">
        <f t="shared" si="74"/>
        <v>148</v>
      </c>
      <c r="I920">
        <f t="shared" si="73"/>
        <v>-105</v>
      </c>
      <c r="J920">
        <v>99</v>
      </c>
      <c r="K920">
        <v>99</v>
      </c>
      <c r="M920" t="s">
        <v>19</v>
      </c>
    </row>
    <row r="921" spans="1:13" x14ac:dyDescent="0.3">
      <c r="A921">
        <v>921</v>
      </c>
      <c r="B921" s="1">
        <v>38204</v>
      </c>
      <c r="C921">
        <v>0</v>
      </c>
      <c r="D921">
        <f t="shared" si="72"/>
        <v>0</v>
      </c>
      <c r="E921">
        <f t="shared" si="75"/>
        <v>153</v>
      </c>
      <c r="F921">
        <f t="shared" si="76"/>
        <v>-99</v>
      </c>
      <c r="G921">
        <v>99</v>
      </c>
      <c r="H921">
        <f t="shared" si="74"/>
        <v>149</v>
      </c>
      <c r="I921">
        <f t="shared" si="73"/>
        <v>-104</v>
      </c>
      <c r="J921">
        <v>99</v>
      </c>
      <c r="K921">
        <v>99</v>
      </c>
      <c r="M921" t="s">
        <v>19</v>
      </c>
    </row>
    <row r="922" spans="1:13" x14ac:dyDescent="0.3">
      <c r="A922">
        <v>922</v>
      </c>
      <c r="B922" s="1">
        <v>38205</v>
      </c>
      <c r="C922">
        <v>0</v>
      </c>
      <c r="D922">
        <f t="shared" si="72"/>
        <v>0</v>
      </c>
      <c r="E922">
        <f t="shared" si="75"/>
        <v>154</v>
      </c>
      <c r="F922">
        <f t="shared" si="76"/>
        <v>-98</v>
      </c>
      <c r="G922">
        <v>99</v>
      </c>
      <c r="H922">
        <f t="shared" si="74"/>
        <v>150</v>
      </c>
      <c r="I922">
        <f t="shared" si="73"/>
        <v>-103</v>
      </c>
      <c r="J922">
        <v>99</v>
      </c>
      <c r="K922">
        <v>99</v>
      </c>
      <c r="M922" t="s">
        <v>19</v>
      </c>
    </row>
    <row r="923" spans="1:13" x14ac:dyDescent="0.3">
      <c r="A923">
        <v>923</v>
      </c>
      <c r="B923" s="1">
        <v>38208</v>
      </c>
      <c r="C923">
        <v>0</v>
      </c>
      <c r="D923">
        <f t="shared" si="72"/>
        <v>0</v>
      </c>
      <c r="E923">
        <f t="shared" si="75"/>
        <v>155</v>
      </c>
      <c r="F923">
        <f t="shared" si="76"/>
        <v>-97</v>
      </c>
      <c r="G923">
        <v>99</v>
      </c>
      <c r="H923">
        <f t="shared" si="74"/>
        <v>151</v>
      </c>
      <c r="I923">
        <f t="shared" si="73"/>
        <v>-102</v>
      </c>
      <c r="J923">
        <v>99</v>
      </c>
      <c r="K923">
        <v>99</v>
      </c>
      <c r="M923" t="s">
        <v>19</v>
      </c>
    </row>
    <row r="924" spans="1:13" x14ac:dyDescent="0.3">
      <c r="A924">
        <v>924</v>
      </c>
      <c r="B924" s="1">
        <v>38209</v>
      </c>
      <c r="C924">
        <v>0</v>
      </c>
      <c r="D924">
        <f t="shared" si="72"/>
        <v>0</v>
      </c>
      <c r="E924">
        <f t="shared" si="75"/>
        <v>156</v>
      </c>
      <c r="F924">
        <f t="shared" si="76"/>
        <v>-96</v>
      </c>
      <c r="G924">
        <v>99</v>
      </c>
      <c r="H924">
        <f t="shared" si="74"/>
        <v>152</v>
      </c>
      <c r="I924">
        <f t="shared" si="73"/>
        <v>-101</v>
      </c>
      <c r="J924">
        <v>99</v>
      </c>
      <c r="K924">
        <v>99</v>
      </c>
      <c r="M924" t="s">
        <v>19</v>
      </c>
    </row>
    <row r="925" spans="1:13" x14ac:dyDescent="0.3">
      <c r="A925">
        <v>925</v>
      </c>
      <c r="B925" s="1">
        <v>38210</v>
      </c>
      <c r="C925">
        <v>0</v>
      </c>
      <c r="D925">
        <f t="shared" si="72"/>
        <v>0</v>
      </c>
      <c r="E925">
        <f t="shared" si="75"/>
        <v>157</v>
      </c>
      <c r="F925">
        <f t="shared" si="76"/>
        <v>-95</v>
      </c>
      <c r="G925">
        <v>99</v>
      </c>
      <c r="H925">
        <f t="shared" si="74"/>
        <v>153</v>
      </c>
      <c r="I925">
        <f t="shared" si="73"/>
        <v>-100</v>
      </c>
      <c r="J925">
        <v>99</v>
      </c>
      <c r="K925">
        <v>99</v>
      </c>
      <c r="M925" t="s">
        <v>19</v>
      </c>
    </row>
    <row r="926" spans="1:13" x14ac:dyDescent="0.3">
      <c r="A926">
        <v>926</v>
      </c>
      <c r="B926" s="1">
        <v>38211</v>
      </c>
      <c r="C926">
        <v>0</v>
      </c>
      <c r="D926">
        <f t="shared" si="72"/>
        <v>0</v>
      </c>
      <c r="E926">
        <f t="shared" si="75"/>
        <v>158</v>
      </c>
      <c r="F926">
        <f t="shared" si="76"/>
        <v>-94</v>
      </c>
      <c r="G926">
        <v>99</v>
      </c>
      <c r="H926">
        <f t="shared" si="74"/>
        <v>154</v>
      </c>
      <c r="I926">
        <f t="shared" si="73"/>
        <v>-99</v>
      </c>
      <c r="J926">
        <v>99</v>
      </c>
      <c r="K926">
        <v>99</v>
      </c>
      <c r="M926" t="s">
        <v>19</v>
      </c>
    </row>
    <row r="927" spans="1:13" x14ac:dyDescent="0.3">
      <c r="A927">
        <v>927</v>
      </c>
      <c r="B927" s="1">
        <v>38212</v>
      </c>
      <c r="C927">
        <v>0</v>
      </c>
      <c r="D927">
        <f t="shared" si="72"/>
        <v>0</v>
      </c>
      <c r="E927">
        <f t="shared" si="75"/>
        <v>159</v>
      </c>
      <c r="F927">
        <f t="shared" si="76"/>
        <v>-93</v>
      </c>
      <c r="G927">
        <v>99</v>
      </c>
      <c r="H927">
        <f t="shared" si="74"/>
        <v>155</v>
      </c>
      <c r="I927">
        <f t="shared" si="73"/>
        <v>-98</v>
      </c>
      <c r="J927">
        <v>99</v>
      </c>
      <c r="K927">
        <v>99</v>
      </c>
      <c r="M927" t="s">
        <v>19</v>
      </c>
    </row>
    <row r="928" spans="1:13" x14ac:dyDescent="0.3">
      <c r="A928">
        <v>928</v>
      </c>
      <c r="B928" s="1">
        <v>38215</v>
      </c>
      <c r="C928">
        <v>0</v>
      </c>
      <c r="D928">
        <f t="shared" si="72"/>
        <v>0</v>
      </c>
      <c r="E928">
        <f t="shared" si="75"/>
        <v>160</v>
      </c>
      <c r="F928">
        <f t="shared" si="76"/>
        <v>-92</v>
      </c>
      <c r="G928">
        <v>99</v>
      </c>
      <c r="H928">
        <f t="shared" si="74"/>
        <v>156</v>
      </c>
      <c r="I928">
        <f t="shared" si="73"/>
        <v>-97</v>
      </c>
      <c r="J928">
        <v>99</v>
      </c>
      <c r="K928">
        <v>99</v>
      </c>
      <c r="M928" t="s">
        <v>19</v>
      </c>
    </row>
    <row r="929" spans="1:13" x14ac:dyDescent="0.3">
      <c r="A929">
        <v>929</v>
      </c>
      <c r="B929" s="1">
        <v>38216</v>
      </c>
      <c r="C929">
        <v>0</v>
      </c>
      <c r="D929">
        <f t="shared" si="72"/>
        <v>0</v>
      </c>
      <c r="E929">
        <f t="shared" si="75"/>
        <v>161</v>
      </c>
      <c r="F929">
        <f t="shared" si="76"/>
        <v>-91</v>
      </c>
      <c r="G929">
        <v>99</v>
      </c>
      <c r="H929">
        <f t="shared" si="74"/>
        <v>157</v>
      </c>
      <c r="I929">
        <f t="shared" si="73"/>
        <v>-96</v>
      </c>
      <c r="J929">
        <v>99</v>
      </c>
      <c r="K929">
        <v>99</v>
      </c>
      <c r="M929" t="s">
        <v>19</v>
      </c>
    </row>
    <row r="930" spans="1:13" x14ac:dyDescent="0.3">
      <c r="A930">
        <v>930</v>
      </c>
      <c r="B930" s="1">
        <v>38217</v>
      </c>
      <c r="C930">
        <v>0</v>
      </c>
      <c r="D930">
        <f t="shared" si="72"/>
        <v>0</v>
      </c>
      <c r="E930">
        <f t="shared" si="75"/>
        <v>162</v>
      </c>
      <c r="F930">
        <f t="shared" si="76"/>
        <v>-90</v>
      </c>
      <c r="G930">
        <v>99</v>
      </c>
      <c r="H930">
        <f t="shared" si="74"/>
        <v>158</v>
      </c>
      <c r="I930">
        <f t="shared" si="73"/>
        <v>-95</v>
      </c>
      <c r="J930">
        <v>99</v>
      </c>
      <c r="K930">
        <v>99</v>
      </c>
      <c r="M930" t="s">
        <v>19</v>
      </c>
    </row>
    <row r="931" spans="1:13" x14ac:dyDescent="0.3">
      <c r="A931">
        <v>931</v>
      </c>
      <c r="B931" s="1">
        <v>38218</v>
      </c>
      <c r="C931">
        <v>0</v>
      </c>
      <c r="D931">
        <f t="shared" si="72"/>
        <v>0</v>
      </c>
      <c r="E931">
        <f t="shared" si="75"/>
        <v>163</v>
      </c>
      <c r="F931">
        <f t="shared" si="76"/>
        <v>-89</v>
      </c>
      <c r="G931">
        <v>99</v>
      </c>
      <c r="H931">
        <f t="shared" si="74"/>
        <v>159</v>
      </c>
      <c r="I931">
        <f t="shared" si="73"/>
        <v>-94</v>
      </c>
      <c r="J931">
        <v>99</v>
      </c>
      <c r="K931">
        <v>99</v>
      </c>
      <c r="M931" t="s">
        <v>19</v>
      </c>
    </row>
    <row r="932" spans="1:13" x14ac:dyDescent="0.3">
      <c r="A932">
        <v>932</v>
      </c>
      <c r="B932" s="1">
        <v>38219</v>
      </c>
      <c r="C932">
        <v>0</v>
      </c>
      <c r="D932">
        <f t="shared" si="72"/>
        <v>0</v>
      </c>
      <c r="E932">
        <f t="shared" si="75"/>
        <v>164</v>
      </c>
      <c r="F932">
        <f t="shared" si="76"/>
        <v>-88</v>
      </c>
      <c r="G932">
        <v>99</v>
      </c>
      <c r="H932">
        <f t="shared" si="74"/>
        <v>160</v>
      </c>
      <c r="I932">
        <f t="shared" si="73"/>
        <v>-93</v>
      </c>
      <c r="J932">
        <v>99</v>
      </c>
      <c r="K932">
        <v>99</v>
      </c>
      <c r="M932" t="s">
        <v>19</v>
      </c>
    </row>
    <row r="933" spans="1:13" x14ac:dyDescent="0.3">
      <c r="A933">
        <v>933</v>
      </c>
      <c r="B933" s="1">
        <v>38222</v>
      </c>
      <c r="C933">
        <v>0</v>
      </c>
      <c r="D933">
        <f t="shared" si="72"/>
        <v>0</v>
      </c>
      <c r="E933">
        <f t="shared" si="75"/>
        <v>165</v>
      </c>
      <c r="F933">
        <f t="shared" si="76"/>
        <v>-87</v>
      </c>
      <c r="G933">
        <v>99</v>
      </c>
      <c r="H933">
        <f t="shared" si="74"/>
        <v>161</v>
      </c>
      <c r="I933">
        <f t="shared" si="73"/>
        <v>-92</v>
      </c>
      <c r="J933">
        <v>99</v>
      </c>
      <c r="K933">
        <v>99</v>
      </c>
      <c r="M933" t="s">
        <v>19</v>
      </c>
    </row>
    <row r="934" spans="1:13" x14ac:dyDescent="0.3">
      <c r="A934">
        <v>934</v>
      </c>
      <c r="B934" s="1">
        <v>38223</v>
      </c>
      <c r="C934">
        <v>0</v>
      </c>
      <c r="D934">
        <f t="shared" si="72"/>
        <v>0</v>
      </c>
      <c r="E934">
        <f t="shared" si="75"/>
        <v>166</v>
      </c>
      <c r="F934">
        <f t="shared" si="76"/>
        <v>-86</v>
      </c>
      <c r="G934">
        <v>99</v>
      </c>
      <c r="H934">
        <f t="shared" si="74"/>
        <v>162</v>
      </c>
      <c r="I934">
        <f t="shared" si="73"/>
        <v>-91</v>
      </c>
      <c r="J934">
        <v>99</v>
      </c>
      <c r="K934">
        <v>99</v>
      </c>
      <c r="M934" t="s">
        <v>19</v>
      </c>
    </row>
    <row r="935" spans="1:13" x14ac:dyDescent="0.3">
      <c r="A935">
        <v>935</v>
      </c>
      <c r="B935" s="1">
        <v>38224</v>
      </c>
      <c r="C935">
        <v>0</v>
      </c>
      <c r="D935">
        <f t="shared" si="72"/>
        <v>0</v>
      </c>
      <c r="E935">
        <f t="shared" si="75"/>
        <v>167</v>
      </c>
      <c r="F935">
        <f t="shared" si="76"/>
        <v>-85</v>
      </c>
      <c r="G935">
        <v>99</v>
      </c>
      <c r="H935">
        <f t="shared" si="74"/>
        <v>163</v>
      </c>
      <c r="I935">
        <f t="shared" si="73"/>
        <v>-90</v>
      </c>
      <c r="J935">
        <v>99</v>
      </c>
      <c r="K935">
        <v>99</v>
      </c>
      <c r="M935" t="s">
        <v>19</v>
      </c>
    </row>
    <row r="936" spans="1:13" x14ac:dyDescent="0.3">
      <c r="A936">
        <v>936</v>
      </c>
      <c r="B936" s="1">
        <v>38225</v>
      </c>
      <c r="C936">
        <v>0</v>
      </c>
      <c r="D936">
        <f t="shared" si="72"/>
        <v>0</v>
      </c>
      <c r="E936">
        <f t="shared" si="75"/>
        <v>168</v>
      </c>
      <c r="F936">
        <f t="shared" si="76"/>
        <v>-84</v>
      </c>
      <c r="G936">
        <v>99</v>
      </c>
      <c r="H936">
        <f t="shared" si="74"/>
        <v>164</v>
      </c>
      <c r="I936">
        <f t="shared" si="73"/>
        <v>-89</v>
      </c>
      <c r="J936">
        <v>99</v>
      </c>
      <c r="K936">
        <v>99</v>
      </c>
      <c r="M936" t="s">
        <v>19</v>
      </c>
    </row>
    <row r="937" spans="1:13" x14ac:dyDescent="0.3">
      <c r="A937">
        <v>937</v>
      </c>
      <c r="B937" s="1">
        <v>38226</v>
      </c>
      <c r="C937">
        <v>0</v>
      </c>
      <c r="D937">
        <f t="shared" si="72"/>
        <v>0</v>
      </c>
      <c r="E937">
        <f t="shared" si="75"/>
        <v>169</v>
      </c>
      <c r="F937">
        <f t="shared" si="76"/>
        <v>-83</v>
      </c>
      <c r="G937">
        <v>99</v>
      </c>
      <c r="H937">
        <f t="shared" si="74"/>
        <v>165</v>
      </c>
      <c r="I937">
        <f t="shared" si="73"/>
        <v>-88</v>
      </c>
      <c r="J937">
        <v>99</v>
      </c>
      <c r="K937">
        <v>99</v>
      </c>
      <c r="M937" t="s">
        <v>19</v>
      </c>
    </row>
    <row r="938" spans="1:13" x14ac:dyDescent="0.3">
      <c r="A938">
        <v>938</v>
      </c>
      <c r="B938" s="1">
        <v>38229</v>
      </c>
      <c r="C938">
        <v>0</v>
      </c>
      <c r="D938">
        <f t="shared" si="72"/>
        <v>0</v>
      </c>
      <c r="E938">
        <f t="shared" si="75"/>
        <v>170</v>
      </c>
      <c r="F938">
        <f t="shared" si="76"/>
        <v>-82</v>
      </c>
      <c r="G938">
        <v>99</v>
      </c>
      <c r="H938">
        <f t="shared" si="74"/>
        <v>166</v>
      </c>
      <c r="I938">
        <f t="shared" si="73"/>
        <v>-87</v>
      </c>
      <c r="J938">
        <v>99</v>
      </c>
      <c r="K938">
        <v>99</v>
      </c>
      <c r="M938" t="s">
        <v>19</v>
      </c>
    </row>
    <row r="939" spans="1:13" x14ac:dyDescent="0.3">
      <c r="A939">
        <v>939</v>
      </c>
      <c r="B939" s="1">
        <v>38230</v>
      </c>
      <c r="C939">
        <v>0</v>
      </c>
      <c r="D939">
        <f t="shared" si="72"/>
        <v>0</v>
      </c>
      <c r="E939">
        <f t="shared" si="75"/>
        <v>171</v>
      </c>
      <c r="F939">
        <f t="shared" si="76"/>
        <v>-81</v>
      </c>
      <c r="G939">
        <v>99</v>
      </c>
      <c r="H939">
        <f t="shared" si="74"/>
        <v>167</v>
      </c>
      <c r="I939">
        <f t="shared" si="73"/>
        <v>-86</v>
      </c>
      <c r="J939">
        <v>99</v>
      </c>
      <c r="K939">
        <v>99</v>
      </c>
      <c r="M939" t="s">
        <v>19</v>
      </c>
    </row>
    <row r="940" spans="1:13" x14ac:dyDescent="0.3">
      <c r="A940">
        <v>940</v>
      </c>
      <c r="B940" s="1">
        <v>38231</v>
      </c>
      <c r="C940">
        <v>0</v>
      </c>
      <c r="D940">
        <f t="shared" si="72"/>
        <v>0</v>
      </c>
      <c r="E940">
        <f t="shared" si="75"/>
        <v>172</v>
      </c>
      <c r="F940">
        <f t="shared" si="76"/>
        <v>-80</v>
      </c>
      <c r="G940">
        <v>99</v>
      </c>
      <c r="H940">
        <f t="shared" si="74"/>
        <v>168</v>
      </c>
      <c r="I940">
        <f t="shared" si="73"/>
        <v>-85</v>
      </c>
      <c r="J940">
        <v>99</v>
      </c>
      <c r="K940">
        <v>99</v>
      </c>
      <c r="M940" t="s">
        <v>19</v>
      </c>
    </row>
    <row r="941" spans="1:13" x14ac:dyDescent="0.3">
      <c r="A941">
        <v>941</v>
      </c>
      <c r="B941" s="1">
        <v>38232</v>
      </c>
      <c r="C941">
        <v>0</v>
      </c>
      <c r="D941">
        <f t="shared" si="72"/>
        <v>0</v>
      </c>
      <c r="E941">
        <f t="shared" si="75"/>
        <v>173</v>
      </c>
      <c r="F941">
        <f t="shared" si="76"/>
        <v>-79</v>
      </c>
      <c r="G941">
        <v>99</v>
      </c>
      <c r="H941">
        <f t="shared" si="74"/>
        <v>169</v>
      </c>
      <c r="I941">
        <f t="shared" si="73"/>
        <v>-84</v>
      </c>
      <c r="J941">
        <v>99</v>
      </c>
      <c r="K941">
        <v>99</v>
      </c>
      <c r="M941" t="s">
        <v>19</v>
      </c>
    </row>
    <row r="942" spans="1:13" x14ac:dyDescent="0.3">
      <c r="A942">
        <v>942</v>
      </c>
      <c r="B942" s="1">
        <v>38233</v>
      </c>
      <c r="C942">
        <v>0</v>
      </c>
      <c r="D942">
        <f t="shared" si="72"/>
        <v>0</v>
      </c>
      <c r="E942">
        <f t="shared" si="75"/>
        <v>174</v>
      </c>
      <c r="F942">
        <f t="shared" si="76"/>
        <v>-78</v>
      </c>
      <c r="G942">
        <v>99</v>
      </c>
      <c r="H942">
        <f t="shared" si="74"/>
        <v>170</v>
      </c>
      <c r="I942">
        <f t="shared" si="73"/>
        <v>-83</v>
      </c>
      <c r="J942">
        <v>99</v>
      </c>
      <c r="K942">
        <v>99</v>
      </c>
      <c r="M942" t="s">
        <v>19</v>
      </c>
    </row>
    <row r="943" spans="1:13" x14ac:dyDescent="0.3">
      <c r="A943">
        <v>943</v>
      </c>
      <c r="B943" s="1">
        <v>38237</v>
      </c>
      <c r="C943">
        <v>0</v>
      </c>
      <c r="D943">
        <f t="shared" si="72"/>
        <v>0</v>
      </c>
      <c r="E943">
        <f t="shared" si="75"/>
        <v>175</v>
      </c>
      <c r="F943">
        <f t="shared" si="76"/>
        <v>-77</v>
      </c>
      <c r="G943">
        <v>99</v>
      </c>
      <c r="H943">
        <f t="shared" si="74"/>
        <v>171</v>
      </c>
      <c r="I943">
        <f t="shared" si="73"/>
        <v>-82</v>
      </c>
      <c r="J943">
        <v>99</v>
      </c>
      <c r="K943">
        <v>99</v>
      </c>
      <c r="M943" t="s">
        <v>19</v>
      </c>
    </row>
    <row r="944" spans="1:13" x14ac:dyDescent="0.3">
      <c r="A944">
        <v>944</v>
      </c>
      <c r="B944" s="1">
        <v>38238</v>
      </c>
      <c r="C944">
        <v>0</v>
      </c>
      <c r="D944">
        <f t="shared" si="72"/>
        <v>0</v>
      </c>
      <c r="E944">
        <f t="shared" si="75"/>
        <v>176</v>
      </c>
      <c r="F944">
        <f t="shared" si="76"/>
        <v>-76</v>
      </c>
      <c r="G944">
        <v>99</v>
      </c>
      <c r="H944">
        <f t="shared" si="74"/>
        <v>172</v>
      </c>
      <c r="I944">
        <f t="shared" si="73"/>
        <v>-81</v>
      </c>
      <c r="J944">
        <v>99</v>
      </c>
      <c r="K944">
        <v>99</v>
      </c>
      <c r="M944" t="s">
        <v>19</v>
      </c>
    </row>
    <row r="945" spans="1:13" x14ac:dyDescent="0.3">
      <c r="A945">
        <v>945</v>
      </c>
      <c r="B945" s="1">
        <v>38239</v>
      </c>
      <c r="C945">
        <v>0</v>
      </c>
      <c r="D945">
        <f t="shared" si="72"/>
        <v>0</v>
      </c>
      <c r="E945">
        <f t="shared" si="75"/>
        <v>177</v>
      </c>
      <c r="F945">
        <f t="shared" si="76"/>
        <v>-75</v>
      </c>
      <c r="G945">
        <v>99</v>
      </c>
      <c r="H945">
        <f t="shared" si="74"/>
        <v>173</v>
      </c>
      <c r="I945">
        <f t="shared" si="73"/>
        <v>-80</v>
      </c>
      <c r="J945">
        <v>99</v>
      </c>
      <c r="K945">
        <v>99</v>
      </c>
      <c r="M945" t="s">
        <v>19</v>
      </c>
    </row>
    <row r="946" spans="1:13" x14ac:dyDescent="0.3">
      <c r="A946">
        <v>946</v>
      </c>
      <c r="B946" s="1">
        <v>38240</v>
      </c>
      <c r="C946">
        <v>0</v>
      </c>
      <c r="D946">
        <f t="shared" si="72"/>
        <v>0</v>
      </c>
      <c r="E946">
        <f t="shared" si="75"/>
        <v>178</v>
      </c>
      <c r="F946">
        <f t="shared" si="76"/>
        <v>-74</v>
      </c>
      <c r="G946">
        <v>99</v>
      </c>
      <c r="H946">
        <f t="shared" si="74"/>
        <v>174</v>
      </c>
      <c r="I946">
        <f t="shared" si="73"/>
        <v>-79</v>
      </c>
      <c r="J946">
        <v>99</v>
      </c>
      <c r="K946">
        <v>99</v>
      </c>
      <c r="M946" t="s">
        <v>19</v>
      </c>
    </row>
    <row r="947" spans="1:13" x14ac:dyDescent="0.3">
      <c r="A947">
        <v>947</v>
      </c>
      <c r="B947" s="1">
        <v>38243</v>
      </c>
      <c r="C947">
        <v>0</v>
      </c>
      <c r="D947">
        <f t="shared" si="72"/>
        <v>0</v>
      </c>
      <c r="E947">
        <f t="shared" si="75"/>
        <v>179</v>
      </c>
      <c r="F947">
        <f t="shared" si="76"/>
        <v>-73</v>
      </c>
      <c r="G947">
        <v>99</v>
      </c>
      <c r="H947">
        <f t="shared" si="74"/>
        <v>175</v>
      </c>
      <c r="I947">
        <f t="shared" si="73"/>
        <v>-78</v>
      </c>
      <c r="J947">
        <v>99</v>
      </c>
      <c r="K947">
        <v>99</v>
      </c>
      <c r="M947" t="s">
        <v>19</v>
      </c>
    </row>
    <row r="948" spans="1:13" x14ac:dyDescent="0.3">
      <c r="A948">
        <v>948</v>
      </c>
      <c r="B948" s="1">
        <v>38244</v>
      </c>
      <c r="C948">
        <v>0</v>
      </c>
      <c r="D948">
        <f t="shared" si="72"/>
        <v>0</v>
      </c>
      <c r="E948">
        <f t="shared" si="75"/>
        <v>180</v>
      </c>
      <c r="F948">
        <f t="shared" si="76"/>
        <v>-72</v>
      </c>
      <c r="G948">
        <v>99</v>
      </c>
      <c r="H948">
        <f t="shared" si="74"/>
        <v>176</v>
      </c>
      <c r="I948">
        <f t="shared" si="73"/>
        <v>-77</v>
      </c>
      <c r="J948">
        <v>99</v>
      </c>
      <c r="K948">
        <v>99</v>
      </c>
      <c r="M948" t="s">
        <v>19</v>
      </c>
    </row>
    <row r="949" spans="1:13" x14ac:dyDescent="0.3">
      <c r="A949">
        <v>949</v>
      </c>
      <c r="B949" s="1">
        <v>38245</v>
      </c>
      <c r="C949">
        <v>0</v>
      </c>
      <c r="D949">
        <f t="shared" si="72"/>
        <v>0</v>
      </c>
      <c r="E949">
        <f t="shared" si="75"/>
        <v>181</v>
      </c>
      <c r="F949">
        <f t="shared" si="76"/>
        <v>-71</v>
      </c>
      <c r="G949">
        <v>99</v>
      </c>
      <c r="H949">
        <f t="shared" si="74"/>
        <v>177</v>
      </c>
      <c r="I949">
        <f t="shared" si="73"/>
        <v>-76</v>
      </c>
      <c r="J949">
        <v>99</v>
      </c>
      <c r="K949">
        <v>99</v>
      </c>
      <c r="M949" t="s">
        <v>19</v>
      </c>
    </row>
    <row r="950" spans="1:13" x14ac:dyDescent="0.3">
      <c r="A950">
        <v>950</v>
      </c>
      <c r="B950" s="1">
        <v>38246</v>
      </c>
      <c r="C950">
        <v>0</v>
      </c>
      <c r="D950">
        <f t="shared" si="72"/>
        <v>0</v>
      </c>
      <c r="E950">
        <f t="shared" si="75"/>
        <v>182</v>
      </c>
      <c r="F950">
        <f t="shared" si="76"/>
        <v>-70</v>
      </c>
      <c r="G950">
        <v>99</v>
      </c>
      <c r="H950">
        <f t="shared" si="74"/>
        <v>178</v>
      </c>
      <c r="I950">
        <f t="shared" si="73"/>
        <v>-75</v>
      </c>
      <c r="J950">
        <v>99</v>
      </c>
      <c r="K950">
        <v>99</v>
      </c>
      <c r="M950" t="s">
        <v>19</v>
      </c>
    </row>
    <row r="951" spans="1:13" x14ac:dyDescent="0.3">
      <c r="A951">
        <v>951</v>
      </c>
      <c r="B951" s="1">
        <v>38247</v>
      </c>
      <c r="C951">
        <v>0</v>
      </c>
      <c r="D951">
        <f t="shared" si="72"/>
        <v>0</v>
      </c>
      <c r="E951">
        <f t="shared" si="75"/>
        <v>183</v>
      </c>
      <c r="F951">
        <f t="shared" si="76"/>
        <v>-69</v>
      </c>
      <c r="G951">
        <v>99</v>
      </c>
      <c r="H951">
        <f t="shared" si="74"/>
        <v>179</v>
      </c>
      <c r="I951">
        <f t="shared" si="73"/>
        <v>-74</v>
      </c>
      <c r="J951">
        <v>99</v>
      </c>
      <c r="K951">
        <v>99</v>
      </c>
      <c r="M951" t="s">
        <v>19</v>
      </c>
    </row>
    <row r="952" spans="1:13" x14ac:dyDescent="0.3">
      <c r="A952">
        <v>952</v>
      </c>
      <c r="B952" s="1">
        <v>38250</v>
      </c>
      <c r="C952">
        <v>0</v>
      </c>
      <c r="D952">
        <f t="shared" si="72"/>
        <v>0</v>
      </c>
      <c r="E952">
        <f t="shared" si="75"/>
        <v>184</v>
      </c>
      <c r="F952">
        <f t="shared" si="76"/>
        <v>-68</v>
      </c>
      <c r="G952">
        <v>99</v>
      </c>
      <c r="H952">
        <f t="shared" si="74"/>
        <v>180</v>
      </c>
      <c r="I952">
        <f t="shared" si="73"/>
        <v>-73</v>
      </c>
      <c r="J952">
        <v>99</v>
      </c>
      <c r="K952">
        <v>99</v>
      </c>
      <c r="M952" t="s">
        <v>19</v>
      </c>
    </row>
    <row r="953" spans="1:13" x14ac:dyDescent="0.3">
      <c r="A953">
        <v>953</v>
      </c>
      <c r="B953" s="1">
        <v>38251</v>
      </c>
      <c r="C953">
        <v>0</v>
      </c>
      <c r="D953">
        <f t="shared" si="72"/>
        <v>0</v>
      </c>
      <c r="E953">
        <f t="shared" si="75"/>
        <v>185</v>
      </c>
      <c r="F953">
        <f t="shared" si="76"/>
        <v>-67</v>
      </c>
      <c r="G953">
        <v>99</v>
      </c>
      <c r="H953">
        <f t="shared" si="74"/>
        <v>181</v>
      </c>
      <c r="I953">
        <f t="shared" si="73"/>
        <v>-72</v>
      </c>
      <c r="J953">
        <v>99</v>
      </c>
      <c r="K953">
        <v>99</v>
      </c>
      <c r="M953" t="s">
        <v>19</v>
      </c>
    </row>
    <row r="954" spans="1:13" x14ac:dyDescent="0.3">
      <c r="A954">
        <v>954</v>
      </c>
      <c r="B954" s="1">
        <v>38252</v>
      </c>
      <c r="C954">
        <v>0</v>
      </c>
      <c r="D954">
        <f t="shared" si="72"/>
        <v>0</v>
      </c>
      <c r="E954">
        <f t="shared" si="75"/>
        <v>186</v>
      </c>
      <c r="F954">
        <f t="shared" si="76"/>
        <v>-66</v>
      </c>
      <c r="G954">
        <v>99</v>
      </c>
      <c r="H954">
        <f t="shared" si="74"/>
        <v>182</v>
      </c>
      <c r="I954">
        <f t="shared" si="73"/>
        <v>-71</v>
      </c>
      <c r="J954">
        <v>99</v>
      </c>
      <c r="K954">
        <v>99</v>
      </c>
      <c r="M954" t="s">
        <v>19</v>
      </c>
    </row>
    <row r="955" spans="1:13" x14ac:dyDescent="0.3">
      <c r="A955">
        <v>955</v>
      </c>
      <c r="B955" s="1">
        <v>38253</v>
      </c>
      <c r="C955">
        <v>0</v>
      </c>
      <c r="D955">
        <f t="shared" si="72"/>
        <v>0</v>
      </c>
      <c r="E955">
        <f t="shared" si="75"/>
        <v>187</v>
      </c>
      <c r="F955">
        <f t="shared" si="76"/>
        <v>-65</v>
      </c>
      <c r="G955">
        <v>99</v>
      </c>
      <c r="H955">
        <f t="shared" si="74"/>
        <v>183</v>
      </c>
      <c r="I955">
        <f t="shared" si="73"/>
        <v>-70</v>
      </c>
      <c r="J955">
        <v>99</v>
      </c>
      <c r="K955">
        <v>99</v>
      </c>
      <c r="M955" t="s">
        <v>19</v>
      </c>
    </row>
    <row r="956" spans="1:13" x14ac:dyDescent="0.3">
      <c r="A956">
        <v>956</v>
      </c>
      <c r="B956" s="1">
        <v>38254</v>
      </c>
      <c r="C956">
        <v>0</v>
      </c>
      <c r="D956">
        <f t="shared" si="72"/>
        <v>0</v>
      </c>
      <c r="E956">
        <f t="shared" si="75"/>
        <v>188</v>
      </c>
      <c r="F956">
        <f t="shared" si="76"/>
        <v>-64</v>
      </c>
      <c r="G956">
        <v>99</v>
      </c>
      <c r="H956">
        <f t="shared" si="74"/>
        <v>184</v>
      </c>
      <c r="I956">
        <f t="shared" si="73"/>
        <v>-69</v>
      </c>
      <c r="J956">
        <v>99</v>
      </c>
      <c r="K956">
        <v>99</v>
      </c>
      <c r="M956" t="s">
        <v>19</v>
      </c>
    </row>
    <row r="957" spans="1:13" x14ac:dyDescent="0.3">
      <c r="A957">
        <v>957</v>
      </c>
      <c r="B957" s="1">
        <v>38257</v>
      </c>
      <c r="C957">
        <v>0</v>
      </c>
      <c r="D957">
        <f t="shared" si="72"/>
        <v>0</v>
      </c>
      <c r="E957">
        <f t="shared" si="75"/>
        <v>189</v>
      </c>
      <c r="F957">
        <f t="shared" si="76"/>
        <v>-63</v>
      </c>
      <c r="G957">
        <v>99</v>
      </c>
      <c r="H957">
        <f t="shared" si="74"/>
        <v>185</v>
      </c>
      <c r="I957">
        <f t="shared" si="73"/>
        <v>-68</v>
      </c>
      <c r="J957">
        <v>99</v>
      </c>
      <c r="K957">
        <v>99</v>
      </c>
      <c r="M957" t="s">
        <v>19</v>
      </c>
    </row>
    <row r="958" spans="1:13" x14ac:dyDescent="0.3">
      <c r="A958">
        <v>958</v>
      </c>
      <c r="B958" s="1">
        <v>38258</v>
      </c>
      <c r="C958">
        <v>0</v>
      </c>
      <c r="D958">
        <f t="shared" si="72"/>
        <v>0</v>
      </c>
      <c r="E958">
        <f t="shared" si="75"/>
        <v>190</v>
      </c>
      <c r="F958">
        <f t="shared" si="76"/>
        <v>-62</v>
      </c>
      <c r="G958">
        <v>99</v>
      </c>
      <c r="H958">
        <f t="shared" si="74"/>
        <v>186</v>
      </c>
      <c r="I958">
        <f t="shared" si="73"/>
        <v>-67</v>
      </c>
      <c r="J958">
        <v>99</v>
      </c>
      <c r="K958">
        <v>99</v>
      </c>
      <c r="M958" t="s">
        <v>19</v>
      </c>
    </row>
    <row r="959" spans="1:13" x14ac:dyDescent="0.3">
      <c r="A959">
        <v>959</v>
      </c>
      <c r="B959" s="1">
        <v>38259</v>
      </c>
      <c r="C959">
        <v>0</v>
      </c>
      <c r="D959">
        <f t="shared" si="72"/>
        <v>0</v>
      </c>
      <c r="E959">
        <f t="shared" si="75"/>
        <v>191</v>
      </c>
      <c r="F959">
        <f t="shared" si="76"/>
        <v>-61</v>
      </c>
      <c r="G959">
        <v>99</v>
      </c>
      <c r="H959">
        <f t="shared" si="74"/>
        <v>187</v>
      </c>
      <c r="I959">
        <f t="shared" si="73"/>
        <v>-66</v>
      </c>
      <c r="J959">
        <v>99</v>
      </c>
      <c r="K959">
        <v>99</v>
      </c>
      <c r="M959" t="s">
        <v>19</v>
      </c>
    </row>
    <row r="960" spans="1:13" x14ac:dyDescent="0.3">
      <c r="A960">
        <v>960</v>
      </c>
      <c r="B960" s="1">
        <v>38260</v>
      </c>
      <c r="C960">
        <v>0</v>
      </c>
      <c r="D960">
        <f t="shared" si="72"/>
        <v>0</v>
      </c>
      <c r="E960">
        <f t="shared" si="75"/>
        <v>192</v>
      </c>
      <c r="F960">
        <f t="shared" si="76"/>
        <v>-60</v>
      </c>
      <c r="G960">
        <v>99</v>
      </c>
      <c r="H960">
        <f t="shared" si="74"/>
        <v>188</v>
      </c>
      <c r="I960">
        <f t="shared" si="73"/>
        <v>-65</v>
      </c>
      <c r="J960">
        <v>99</v>
      </c>
      <c r="K960">
        <v>99</v>
      </c>
      <c r="M960" t="s">
        <v>19</v>
      </c>
    </row>
    <row r="961" spans="1:13" x14ac:dyDescent="0.3">
      <c r="A961">
        <v>961</v>
      </c>
      <c r="B961" s="1">
        <v>38261</v>
      </c>
      <c r="C961">
        <v>0</v>
      </c>
      <c r="D961">
        <f t="shared" si="72"/>
        <v>0</v>
      </c>
      <c r="E961">
        <f t="shared" si="75"/>
        <v>193</v>
      </c>
      <c r="F961">
        <f t="shared" si="76"/>
        <v>-59</v>
      </c>
      <c r="G961">
        <v>99</v>
      </c>
      <c r="H961">
        <f t="shared" si="74"/>
        <v>189</v>
      </c>
      <c r="I961">
        <f t="shared" si="73"/>
        <v>-64</v>
      </c>
      <c r="J961">
        <v>99</v>
      </c>
      <c r="K961">
        <v>99</v>
      </c>
      <c r="M961" t="s">
        <v>19</v>
      </c>
    </row>
    <row r="962" spans="1:13" x14ac:dyDescent="0.3">
      <c r="A962">
        <v>962</v>
      </c>
      <c r="B962" s="1">
        <v>38264</v>
      </c>
      <c r="C962">
        <v>0</v>
      </c>
      <c r="D962">
        <f t="shared" si="72"/>
        <v>0</v>
      </c>
      <c r="E962">
        <f t="shared" si="75"/>
        <v>194</v>
      </c>
      <c r="F962">
        <f t="shared" si="76"/>
        <v>-58</v>
      </c>
      <c r="G962">
        <v>99</v>
      </c>
      <c r="H962">
        <f t="shared" si="74"/>
        <v>190</v>
      </c>
      <c r="I962">
        <f t="shared" si="73"/>
        <v>-63</v>
      </c>
      <c r="J962">
        <v>99</v>
      </c>
      <c r="K962">
        <v>99</v>
      </c>
      <c r="M962" t="s">
        <v>19</v>
      </c>
    </row>
    <row r="963" spans="1:13" x14ac:dyDescent="0.3">
      <c r="A963">
        <v>963</v>
      </c>
      <c r="B963" s="1">
        <v>38265</v>
      </c>
      <c r="C963">
        <v>0</v>
      </c>
      <c r="D963">
        <f t="shared" ref="D963:D1026" si="77">+IF(YEAR(B963)&lt;&gt;YEAR(B962),1,0)</f>
        <v>0</v>
      </c>
      <c r="E963">
        <f t="shared" si="75"/>
        <v>195</v>
      </c>
      <c r="F963">
        <f t="shared" si="76"/>
        <v>-57</v>
      </c>
      <c r="G963">
        <v>99</v>
      </c>
      <c r="H963">
        <f t="shared" si="74"/>
        <v>191</v>
      </c>
      <c r="I963">
        <f t="shared" ref="I963:I1026" si="78">+IF(D964=1,-1,I964-1)</f>
        <v>-62</v>
      </c>
      <c r="J963">
        <v>99</v>
      </c>
      <c r="K963">
        <v>99</v>
      </c>
      <c r="M963" t="s">
        <v>19</v>
      </c>
    </row>
    <row r="964" spans="1:13" x14ac:dyDescent="0.3">
      <c r="A964">
        <v>964</v>
      </c>
      <c r="B964" s="1">
        <v>38266</v>
      </c>
      <c r="C964">
        <v>0</v>
      </c>
      <c r="D964">
        <f t="shared" si="77"/>
        <v>0</v>
      </c>
      <c r="E964">
        <f t="shared" si="75"/>
        <v>196</v>
      </c>
      <c r="F964">
        <f t="shared" si="76"/>
        <v>-56</v>
      </c>
      <c r="G964">
        <v>99</v>
      </c>
      <c r="H964">
        <f t="shared" ref="H964:H1027" si="79">+IF(D964=1,1,H963+1)</f>
        <v>192</v>
      </c>
      <c r="I964">
        <f t="shared" si="78"/>
        <v>-61</v>
      </c>
      <c r="J964">
        <v>99</v>
      </c>
      <c r="K964">
        <v>99</v>
      </c>
      <c r="M964" t="s">
        <v>19</v>
      </c>
    </row>
    <row r="965" spans="1:13" x14ac:dyDescent="0.3">
      <c r="A965">
        <v>965</v>
      </c>
      <c r="B965" s="1">
        <v>38267</v>
      </c>
      <c r="C965">
        <v>0</v>
      </c>
      <c r="D965">
        <f t="shared" si="77"/>
        <v>0</v>
      </c>
      <c r="E965">
        <f t="shared" si="75"/>
        <v>197</v>
      </c>
      <c r="F965">
        <f t="shared" si="76"/>
        <v>-55</v>
      </c>
      <c r="G965">
        <v>99</v>
      </c>
      <c r="H965">
        <f t="shared" si="79"/>
        <v>193</v>
      </c>
      <c r="I965">
        <f t="shared" si="78"/>
        <v>-60</v>
      </c>
      <c r="J965">
        <v>99</v>
      </c>
      <c r="K965">
        <v>99</v>
      </c>
      <c r="M965" t="s">
        <v>19</v>
      </c>
    </row>
    <row r="966" spans="1:13" x14ac:dyDescent="0.3">
      <c r="A966">
        <v>966</v>
      </c>
      <c r="B966" s="1">
        <v>38268</v>
      </c>
      <c r="C966">
        <v>0</v>
      </c>
      <c r="D966">
        <f t="shared" si="77"/>
        <v>0</v>
      </c>
      <c r="E966">
        <f t="shared" si="75"/>
        <v>198</v>
      </c>
      <c r="F966">
        <f t="shared" si="76"/>
        <v>-54</v>
      </c>
      <c r="G966">
        <v>99</v>
      </c>
      <c r="H966">
        <f t="shared" si="79"/>
        <v>194</v>
      </c>
      <c r="I966">
        <f t="shared" si="78"/>
        <v>-59</v>
      </c>
      <c r="J966">
        <v>99</v>
      </c>
      <c r="K966">
        <v>99</v>
      </c>
      <c r="M966" t="s">
        <v>19</v>
      </c>
    </row>
    <row r="967" spans="1:13" x14ac:dyDescent="0.3">
      <c r="A967">
        <v>967</v>
      </c>
      <c r="B967" s="1">
        <v>38271</v>
      </c>
      <c r="C967">
        <v>0</v>
      </c>
      <c r="D967">
        <f t="shared" si="77"/>
        <v>0</v>
      </c>
      <c r="E967">
        <f t="shared" si="75"/>
        <v>199</v>
      </c>
      <c r="F967">
        <f t="shared" si="76"/>
        <v>-53</v>
      </c>
      <c r="G967">
        <v>99</v>
      </c>
      <c r="H967">
        <f t="shared" si="79"/>
        <v>195</v>
      </c>
      <c r="I967">
        <f t="shared" si="78"/>
        <v>-58</v>
      </c>
      <c r="J967">
        <v>99</v>
      </c>
      <c r="K967">
        <v>99</v>
      </c>
      <c r="M967" t="s">
        <v>19</v>
      </c>
    </row>
    <row r="968" spans="1:13" x14ac:dyDescent="0.3">
      <c r="A968">
        <v>968</v>
      </c>
      <c r="B968" s="1">
        <v>38272</v>
      </c>
      <c r="C968">
        <v>0</v>
      </c>
      <c r="D968">
        <f t="shared" si="77"/>
        <v>0</v>
      </c>
      <c r="E968">
        <f t="shared" si="75"/>
        <v>200</v>
      </c>
      <c r="F968">
        <f t="shared" si="76"/>
        <v>-52</v>
      </c>
      <c r="G968">
        <v>99</v>
      </c>
      <c r="H968">
        <f t="shared" si="79"/>
        <v>196</v>
      </c>
      <c r="I968">
        <f t="shared" si="78"/>
        <v>-57</v>
      </c>
      <c r="J968">
        <v>99</v>
      </c>
      <c r="K968">
        <v>99</v>
      </c>
      <c r="M968" t="s">
        <v>19</v>
      </c>
    </row>
    <row r="969" spans="1:13" x14ac:dyDescent="0.3">
      <c r="A969">
        <v>969</v>
      </c>
      <c r="B969" s="1">
        <v>38273</v>
      </c>
      <c r="C969">
        <v>0</v>
      </c>
      <c r="D969">
        <f t="shared" si="77"/>
        <v>0</v>
      </c>
      <c r="E969">
        <f t="shared" si="75"/>
        <v>201</v>
      </c>
      <c r="F969">
        <f t="shared" si="76"/>
        <v>-51</v>
      </c>
      <c r="G969">
        <v>99</v>
      </c>
      <c r="H969">
        <f t="shared" si="79"/>
        <v>197</v>
      </c>
      <c r="I969">
        <f t="shared" si="78"/>
        <v>-56</v>
      </c>
      <c r="J969">
        <v>99</v>
      </c>
      <c r="K969">
        <v>99</v>
      </c>
      <c r="M969" t="s">
        <v>19</v>
      </c>
    </row>
    <row r="970" spans="1:13" x14ac:dyDescent="0.3">
      <c r="A970">
        <v>970</v>
      </c>
      <c r="B970" s="1">
        <v>38274</v>
      </c>
      <c r="C970">
        <v>0</v>
      </c>
      <c r="D970">
        <f t="shared" si="77"/>
        <v>0</v>
      </c>
      <c r="E970">
        <f t="shared" ref="E970:E1033" si="80">+IF(C970=1,1,E969+1)</f>
        <v>202</v>
      </c>
      <c r="F970">
        <f t="shared" si="76"/>
        <v>-50</v>
      </c>
      <c r="G970">
        <v>99</v>
      </c>
      <c r="H970">
        <f t="shared" si="79"/>
        <v>198</v>
      </c>
      <c r="I970">
        <f t="shared" si="78"/>
        <v>-55</v>
      </c>
      <c r="J970">
        <v>99</v>
      </c>
      <c r="K970">
        <v>99</v>
      </c>
      <c r="M970" t="s">
        <v>19</v>
      </c>
    </row>
    <row r="971" spans="1:13" x14ac:dyDescent="0.3">
      <c r="A971">
        <v>971</v>
      </c>
      <c r="B971" s="1">
        <v>38275</v>
      </c>
      <c r="C971">
        <v>0</v>
      </c>
      <c r="D971">
        <f t="shared" si="77"/>
        <v>0</v>
      </c>
      <c r="E971">
        <f t="shared" si="80"/>
        <v>203</v>
      </c>
      <c r="F971">
        <f t="shared" si="76"/>
        <v>-49</v>
      </c>
      <c r="G971">
        <v>99</v>
      </c>
      <c r="H971">
        <f t="shared" si="79"/>
        <v>199</v>
      </c>
      <c r="I971">
        <f t="shared" si="78"/>
        <v>-54</v>
      </c>
      <c r="J971">
        <v>99</v>
      </c>
      <c r="K971">
        <v>99</v>
      </c>
      <c r="M971" t="s">
        <v>19</v>
      </c>
    </row>
    <row r="972" spans="1:13" x14ac:dyDescent="0.3">
      <c r="A972">
        <v>972</v>
      </c>
      <c r="B972" s="1">
        <v>38278</v>
      </c>
      <c r="C972">
        <v>0</v>
      </c>
      <c r="D972">
        <f t="shared" si="77"/>
        <v>0</v>
      </c>
      <c r="E972">
        <f t="shared" si="80"/>
        <v>204</v>
      </c>
      <c r="F972">
        <f t="shared" si="76"/>
        <v>-48</v>
      </c>
      <c r="G972">
        <v>99</v>
      </c>
      <c r="H972">
        <f t="shared" si="79"/>
        <v>200</v>
      </c>
      <c r="I972">
        <f t="shared" si="78"/>
        <v>-53</v>
      </c>
      <c r="J972">
        <v>99</v>
      </c>
      <c r="K972">
        <v>99</v>
      </c>
      <c r="M972" t="s">
        <v>19</v>
      </c>
    </row>
    <row r="973" spans="1:13" x14ac:dyDescent="0.3">
      <c r="A973">
        <v>973</v>
      </c>
      <c r="B973" s="1">
        <v>38279</v>
      </c>
      <c r="C973">
        <v>0</v>
      </c>
      <c r="D973">
        <f t="shared" si="77"/>
        <v>0</v>
      </c>
      <c r="E973">
        <f t="shared" si="80"/>
        <v>205</v>
      </c>
      <c r="F973">
        <f t="shared" si="76"/>
        <v>-47</v>
      </c>
      <c r="G973">
        <v>99</v>
      </c>
      <c r="H973">
        <f t="shared" si="79"/>
        <v>201</v>
      </c>
      <c r="I973">
        <f t="shared" si="78"/>
        <v>-52</v>
      </c>
      <c r="J973">
        <v>99</v>
      </c>
      <c r="K973">
        <v>99</v>
      </c>
      <c r="M973" t="s">
        <v>19</v>
      </c>
    </row>
    <row r="974" spans="1:13" x14ac:dyDescent="0.3">
      <c r="A974">
        <v>974</v>
      </c>
      <c r="B974" s="1">
        <v>38280</v>
      </c>
      <c r="C974">
        <v>0</v>
      </c>
      <c r="D974">
        <f t="shared" si="77"/>
        <v>0</v>
      </c>
      <c r="E974">
        <f t="shared" si="80"/>
        <v>206</v>
      </c>
      <c r="F974">
        <f t="shared" si="76"/>
        <v>-46</v>
      </c>
      <c r="G974">
        <v>99</v>
      </c>
      <c r="H974">
        <f t="shared" si="79"/>
        <v>202</v>
      </c>
      <c r="I974">
        <f t="shared" si="78"/>
        <v>-51</v>
      </c>
      <c r="J974">
        <v>99</v>
      </c>
      <c r="K974">
        <v>99</v>
      </c>
      <c r="M974" t="s">
        <v>19</v>
      </c>
    </row>
    <row r="975" spans="1:13" x14ac:dyDescent="0.3">
      <c r="A975">
        <v>975</v>
      </c>
      <c r="B975" s="1">
        <v>38281</v>
      </c>
      <c r="C975">
        <v>0</v>
      </c>
      <c r="D975">
        <f t="shared" si="77"/>
        <v>0</v>
      </c>
      <c r="E975">
        <f t="shared" si="80"/>
        <v>207</v>
      </c>
      <c r="F975">
        <f t="shared" si="76"/>
        <v>-45</v>
      </c>
      <c r="G975">
        <v>99</v>
      </c>
      <c r="H975">
        <f t="shared" si="79"/>
        <v>203</v>
      </c>
      <c r="I975">
        <f t="shared" si="78"/>
        <v>-50</v>
      </c>
      <c r="J975">
        <v>99</v>
      </c>
      <c r="K975">
        <v>99</v>
      </c>
      <c r="M975" t="s">
        <v>19</v>
      </c>
    </row>
    <row r="976" spans="1:13" x14ac:dyDescent="0.3">
      <c r="A976">
        <v>976</v>
      </c>
      <c r="B976" s="1">
        <v>38282</v>
      </c>
      <c r="C976">
        <v>0</v>
      </c>
      <c r="D976">
        <f t="shared" si="77"/>
        <v>0</v>
      </c>
      <c r="E976">
        <f t="shared" si="80"/>
        <v>208</v>
      </c>
      <c r="F976">
        <f t="shared" si="76"/>
        <v>-44</v>
      </c>
      <c r="G976">
        <v>99</v>
      </c>
      <c r="H976">
        <f t="shared" si="79"/>
        <v>204</v>
      </c>
      <c r="I976">
        <f t="shared" si="78"/>
        <v>-49</v>
      </c>
      <c r="J976">
        <v>99</v>
      </c>
      <c r="K976">
        <v>99</v>
      </c>
      <c r="M976" t="s">
        <v>19</v>
      </c>
    </row>
    <row r="977" spans="1:13" x14ac:dyDescent="0.3">
      <c r="A977">
        <v>977</v>
      </c>
      <c r="B977" s="1">
        <v>38285</v>
      </c>
      <c r="C977">
        <v>0</v>
      </c>
      <c r="D977">
        <f t="shared" si="77"/>
        <v>0</v>
      </c>
      <c r="E977">
        <f t="shared" si="80"/>
        <v>209</v>
      </c>
      <c r="F977">
        <f t="shared" ref="F977:F1040" si="81">+IF(C978=1,-1,F978-1)</f>
        <v>-43</v>
      </c>
      <c r="G977">
        <v>99</v>
      </c>
      <c r="H977">
        <f t="shared" si="79"/>
        <v>205</v>
      </c>
      <c r="I977">
        <f t="shared" si="78"/>
        <v>-48</v>
      </c>
      <c r="J977">
        <v>99</v>
      </c>
      <c r="K977">
        <v>99</v>
      </c>
      <c r="M977" t="s">
        <v>19</v>
      </c>
    </row>
    <row r="978" spans="1:13" x14ac:dyDescent="0.3">
      <c r="A978">
        <v>978</v>
      </c>
      <c r="B978" s="1">
        <v>38286</v>
      </c>
      <c r="C978">
        <v>0</v>
      </c>
      <c r="D978">
        <f t="shared" si="77"/>
        <v>0</v>
      </c>
      <c r="E978">
        <f t="shared" si="80"/>
        <v>210</v>
      </c>
      <c r="F978">
        <f t="shared" si="81"/>
        <v>-42</v>
      </c>
      <c r="G978">
        <v>99</v>
      </c>
      <c r="H978">
        <f t="shared" si="79"/>
        <v>206</v>
      </c>
      <c r="I978">
        <f t="shared" si="78"/>
        <v>-47</v>
      </c>
      <c r="J978">
        <v>99</v>
      </c>
      <c r="K978">
        <v>99</v>
      </c>
      <c r="M978" t="s">
        <v>19</v>
      </c>
    </row>
    <row r="979" spans="1:13" x14ac:dyDescent="0.3">
      <c r="A979">
        <v>979</v>
      </c>
      <c r="B979" s="1">
        <v>38287</v>
      </c>
      <c r="C979">
        <v>0</v>
      </c>
      <c r="D979">
        <f t="shared" si="77"/>
        <v>0</v>
      </c>
      <c r="E979">
        <f t="shared" si="80"/>
        <v>211</v>
      </c>
      <c r="F979">
        <f t="shared" si="81"/>
        <v>-41</v>
      </c>
      <c r="G979">
        <v>99</v>
      </c>
      <c r="H979">
        <f t="shared" si="79"/>
        <v>207</v>
      </c>
      <c r="I979">
        <f t="shared" si="78"/>
        <v>-46</v>
      </c>
      <c r="J979">
        <v>99</v>
      </c>
      <c r="K979">
        <v>99</v>
      </c>
      <c r="M979" t="s">
        <v>19</v>
      </c>
    </row>
    <row r="980" spans="1:13" x14ac:dyDescent="0.3">
      <c r="A980">
        <v>980</v>
      </c>
      <c r="B980" s="1">
        <v>38288</v>
      </c>
      <c r="C980">
        <v>0</v>
      </c>
      <c r="D980">
        <f t="shared" si="77"/>
        <v>0</v>
      </c>
      <c r="E980">
        <f t="shared" si="80"/>
        <v>212</v>
      </c>
      <c r="F980">
        <f t="shared" si="81"/>
        <v>-40</v>
      </c>
      <c r="G980">
        <v>99</v>
      </c>
      <c r="H980">
        <f t="shared" si="79"/>
        <v>208</v>
      </c>
      <c r="I980">
        <f t="shared" si="78"/>
        <v>-45</v>
      </c>
      <c r="J980">
        <v>99</v>
      </c>
      <c r="K980">
        <v>99</v>
      </c>
      <c r="M980" t="s">
        <v>19</v>
      </c>
    </row>
    <row r="981" spans="1:13" x14ac:dyDescent="0.3">
      <c r="A981">
        <v>981</v>
      </c>
      <c r="B981" s="1">
        <v>38289</v>
      </c>
      <c r="C981">
        <v>0</v>
      </c>
      <c r="D981">
        <f t="shared" si="77"/>
        <v>0</v>
      </c>
      <c r="E981">
        <f t="shared" si="80"/>
        <v>213</v>
      </c>
      <c r="F981">
        <f t="shared" si="81"/>
        <v>-39</v>
      </c>
      <c r="G981">
        <v>99</v>
      </c>
      <c r="H981">
        <f t="shared" si="79"/>
        <v>209</v>
      </c>
      <c r="I981">
        <f t="shared" si="78"/>
        <v>-44</v>
      </c>
      <c r="J981">
        <v>99</v>
      </c>
      <c r="K981">
        <v>99</v>
      </c>
      <c r="M981" t="s">
        <v>19</v>
      </c>
    </row>
    <row r="982" spans="1:13" x14ac:dyDescent="0.3">
      <c r="A982">
        <v>982</v>
      </c>
      <c r="B982" s="1">
        <v>38292</v>
      </c>
      <c r="C982">
        <v>0</v>
      </c>
      <c r="D982">
        <f t="shared" si="77"/>
        <v>0</v>
      </c>
      <c r="E982">
        <f t="shared" si="80"/>
        <v>214</v>
      </c>
      <c r="F982">
        <f t="shared" si="81"/>
        <v>-38</v>
      </c>
      <c r="G982">
        <v>99</v>
      </c>
      <c r="H982">
        <f t="shared" si="79"/>
        <v>210</v>
      </c>
      <c r="I982">
        <f t="shared" si="78"/>
        <v>-43</v>
      </c>
      <c r="J982">
        <v>99</v>
      </c>
      <c r="K982">
        <v>99</v>
      </c>
      <c r="M982" t="s">
        <v>19</v>
      </c>
    </row>
    <row r="983" spans="1:13" x14ac:dyDescent="0.3">
      <c r="A983">
        <v>983</v>
      </c>
      <c r="B983" s="1">
        <v>38293</v>
      </c>
      <c r="C983">
        <v>0</v>
      </c>
      <c r="D983">
        <f t="shared" si="77"/>
        <v>0</v>
      </c>
      <c r="E983">
        <f t="shared" si="80"/>
        <v>215</v>
      </c>
      <c r="F983">
        <f t="shared" si="81"/>
        <v>-37</v>
      </c>
      <c r="G983">
        <v>99</v>
      </c>
      <c r="H983">
        <f t="shared" si="79"/>
        <v>211</v>
      </c>
      <c r="I983">
        <f t="shared" si="78"/>
        <v>-42</v>
      </c>
      <c r="J983">
        <v>99</v>
      </c>
      <c r="K983">
        <v>99</v>
      </c>
      <c r="M983" t="s">
        <v>19</v>
      </c>
    </row>
    <row r="984" spans="1:13" x14ac:dyDescent="0.3">
      <c r="A984">
        <v>984</v>
      </c>
      <c r="B984" s="1">
        <v>38294</v>
      </c>
      <c r="C984">
        <v>0</v>
      </c>
      <c r="D984">
        <f t="shared" si="77"/>
        <v>0</v>
      </c>
      <c r="E984">
        <f t="shared" si="80"/>
        <v>216</v>
      </c>
      <c r="F984">
        <f t="shared" si="81"/>
        <v>-36</v>
      </c>
      <c r="G984">
        <v>99</v>
      </c>
      <c r="H984">
        <f t="shared" si="79"/>
        <v>212</v>
      </c>
      <c r="I984">
        <f t="shared" si="78"/>
        <v>-41</v>
      </c>
      <c r="J984">
        <v>99</v>
      </c>
      <c r="K984">
        <v>99</v>
      </c>
      <c r="M984" t="s">
        <v>19</v>
      </c>
    </row>
    <row r="985" spans="1:13" x14ac:dyDescent="0.3">
      <c r="A985">
        <v>985</v>
      </c>
      <c r="B985" s="1">
        <v>38295</v>
      </c>
      <c r="C985">
        <v>0</v>
      </c>
      <c r="D985">
        <f t="shared" si="77"/>
        <v>0</v>
      </c>
      <c r="E985">
        <f t="shared" si="80"/>
        <v>217</v>
      </c>
      <c r="F985">
        <f t="shared" si="81"/>
        <v>-35</v>
      </c>
      <c r="G985">
        <v>99</v>
      </c>
      <c r="H985">
        <f t="shared" si="79"/>
        <v>213</v>
      </c>
      <c r="I985">
        <f t="shared" si="78"/>
        <v>-40</v>
      </c>
      <c r="J985">
        <v>99</v>
      </c>
      <c r="K985">
        <v>99</v>
      </c>
      <c r="M985" t="s">
        <v>19</v>
      </c>
    </row>
    <row r="986" spans="1:13" x14ac:dyDescent="0.3">
      <c r="A986">
        <v>986</v>
      </c>
      <c r="B986" s="1">
        <v>38296</v>
      </c>
      <c r="C986">
        <v>0</v>
      </c>
      <c r="D986">
        <f t="shared" si="77"/>
        <v>0</v>
      </c>
      <c r="E986">
        <f t="shared" si="80"/>
        <v>218</v>
      </c>
      <c r="F986">
        <f t="shared" si="81"/>
        <v>-34</v>
      </c>
      <c r="G986">
        <v>99</v>
      </c>
      <c r="H986">
        <f t="shared" si="79"/>
        <v>214</v>
      </c>
      <c r="I986">
        <f t="shared" si="78"/>
        <v>-39</v>
      </c>
      <c r="J986">
        <v>99</v>
      </c>
      <c r="K986">
        <v>99</v>
      </c>
      <c r="M986" t="s">
        <v>19</v>
      </c>
    </row>
    <row r="987" spans="1:13" x14ac:dyDescent="0.3">
      <c r="A987">
        <v>987</v>
      </c>
      <c r="B987" s="1">
        <v>38299</v>
      </c>
      <c r="C987">
        <v>0</v>
      </c>
      <c r="D987">
        <f t="shared" si="77"/>
        <v>0</v>
      </c>
      <c r="E987">
        <f t="shared" si="80"/>
        <v>219</v>
      </c>
      <c r="F987">
        <f t="shared" si="81"/>
        <v>-33</v>
      </c>
      <c r="G987">
        <v>99</v>
      </c>
      <c r="H987">
        <f t="shared" si="79"/>
        <v>215</v>
      </c>
      <c r="I987">
        <f t="shared" si="78"/>
        <v>-38</v>
      </c>
      <c r="J987">
        <v>99</v>
      </c>
      <c r="K987">
        <v>99</v>
      </c>
      <c r="M987" t="s">
        <v>19</v>
      </c>
    </row>
    <row r="988" spans="1:13" x14ac:dyDescent="0.3">
      <c r="A988">
        <v>988</v>
      </c>
      <c r="B988" s="1">
        <v>38300</v>
      </c>
      <c r="C988">
        <v>0</v>
      </c>
      <c r="D988">
        <f t="shared" si="77"/>
        <v>0</v>
      </c>
      <c r="E988">
        <f t="shared" si="80"/>
        <v>220</v>
      </c>
      <c r="F988">
        <f t="shared" si="81"/>
        <v>-32</v>
      </c>
      <c r="G988">
        <v>99</v>
      </c>
      <c r="H988">
        <f t="shared" si="79"/>
        <v>216</v>
      </c>
      <c r="I988">
        <f t="shared" si="78"/>
        <v>-37</v>
      </c>
      <c r="J988">
        <v>99</v>
      </c>
      <c r="K988">
        <v>99</v>
      </c>
      <c r="M988" t="s">
        <v>19</v>
      </c>
    </row>
    <row r="989" spans="1:13" x14ac:dyDescent="0.3">
      <c r="A989">
        <v>989</v>
      </c>
      <c r="B989" s="1">
        <v>38301</v>
      </c>
      <c r="C989">
        <v>0</v>
      </c>
      <c r="D989">
        <f t="shared" si="77"/>
        <v>0</v>
      </c>
      <c r="E989">
        <f t="shared" si="80"/>
        <v>221</v>
      </c>
      <c r="F989">
        <f t="shared" si="81"/>
        <v>-31</v>
      </c>
      <c r="G989">
        <v>99</v>
      </c>
      <c r="H989">
        <f t="shared" si="79"/>
        <v>217</v>
      </c>
      <c r="I989">
        <f t="shared" si="78"/>
        <v>-36</v>
      </c>
      <c r="J989">
        <v>99</v>
      </c>
      <c r="K989">
        <v>99</v>
      </c>
      <c r="M989" t="s">
        <v>19</v>
      </c>
    </row>
    <row r="990" spans="1:13" x14ac:dyDescent="0.3">
      <c r="A990">
        <v>990</v>
      </c>
      <c r="B990" s="1">
        <v>38302</v>
      </c>
      <c r="C990">
        <v>0</v>
      </c>
      <c r="D990">
        <f t="shared" si="77"/>
        <v>0</v>
      </c>
      <c r="E990">
        <f t="shared" si="80"/>
        <v>222</v>
      </c>
      <c r="F990">
        <f t="shared" si="81"/>
        <v>-30</v>
      </c>
      <c r="G990">
        <v>99</v>
      </c>
      <c r="H990">
        <f t="shared" si="79"/>
        <v>218</v>
      </c>
      <c r="I990">
        <f t="shared" si="78"/>
        <v>-35</v>
      </c>
      <c r="J990">
        <v>99</v>
      </c>
      <c r="K990">
        <v>99</v>
      </c>
      <c r="M990" t="s">
        <v>19</v>
      </c>
    </row>
    <row r="991" spans="1:13" x14ac:dyDescent="0.3">
      <c r="A991">
        <v>991</v>
      </c>
      <c r="B991" s="1">
        <v>38303</v>
      </c>
      <c r="C991">
        <v>0</v>
      </c>
      <c r="D991">
        <f t="shared" si="77"/>
        <v>0</v>
      </c>
      <c r="E991">
        <f t="shared" si="80"/>
        <v>223</v>
      </c>
      <c r="F991">
        <f t="shared" si="81"/>
        <v>-29</v>
      </c>
      <c r="G991">
        <v>99</v>
      </c>
      <c r="H991">
        <f t="shared" si="79"/>
        <v>219</v>
      </c>
      <c r="I991">
        <f t="shared" si="78"/>
        <v>-34</v>
      </c>
      <c r="J991">
        <v>99</v>
      </c>
      <c r="K991">
        <v>99</v>
      </c>
      <c r="M991" t="s">
        <v>19</v>
      </c>
    </row>
    <row r="992" spans="1:13" x14ac:dyDescent="0.3">
      <c r="A992">
        <v>992</v>
      </c>
      <c r="B992" s="1">
        <v>38306</v>
      </c>
      <c r="C992">
        <v>0</v>
      </c>
      <c r="D992">
        <f t="shared" si="77"/>
        <v>0</v>
      </c>
      <c r="E992">
        <f t="shared" si="80"/>
        <v>224</v>
      </c>
      <c r="F992">
        <f t="shared" si="81"/>
        <v>-28</v>
      </c>
      <c r="G992">
        <v>99</v>
      </c>
      <c r="H992">
        <f t="shared" si="79"/>
        <v>220</v>
      </c>
      <c r="I992">
        <f t="shared" si="78"/>
        <v>-33</v>
      </c>
      <c r="J992">
        <v>99</v>
      </c>
      <c r="K992">
        <v>99</v>
      </c>
      <c r="M992" t="s">
        <v>19</v>
      </c>
    </row>
    <row r="993" spans="1:13" x14ac:dyDescent="0.3">
      <c r="A993">
        <v>993</v>
      </c>
      <c r="B993" s="1">
        <v>38307</v>
      </c>
      <c r="C993">
        <v>0</v>
      </c>
      <c r="D993">
        <f t="shared" si="77"/>
        <v>0</v>
      </c>
      <c r="E993">
        <f t="shared" si="80"/>
        <v>225</v>
      </c>
      <c r="F993">
        <f t="shared" si="81"/>
        <v>-27</v>
      </c>
      <c r="G993">
        <v>99</v>
      </c>
      <c r="H993">
        <f t="shared" si="79"/>
        <v>221</v>
      </c>
      <c r="I993">
        <f t="shared" si="78"/>
        <v>-32</v>
      </c>
      <c r="J993">
        <v>99</v>
      </c>
      <c r="K993">
        <v>99</v>
      </c>
      <c r="M993" t="s">
        <v>19</v>
      </c>
    </row>
    <row r="994" spans="1:13" x14ac:dyDescent="0.3">
      <c r="A994">
        <v>994</v>
      </c>
      <c r="B994" s="1">
        <v>38308</v>
      </c>
      <c r="C994">
        <v>0</v>
      </c>
      <c r="D994">
        <f t="shared" si="77"/>
        <v>0</v>
      </c>
      <c r="E994">
        <f t="shared" si="80"/>
        <v>226</v>
      </c>
      <c r="F994">
        <f t="shared" si="81"/>
        <v>-26</v>
      </c>
      <c r="G994">
        <v>99</v>
      </c>
      <c r="H994">
        <f t="shared" si="79"/>
        <v>222</v>
      </c>
      <c r="I994">
        <f t="shared" si="78"/>
        <v>-31</v>
      </c>
      <c r="J994">
        <v>99</v>
      </c>
      <c r="K994">
        <v>99</v>
      </c>
      <c r="M994" t="s">
        <v>19</v>
      </c>
    </row>
    <row r="995" spans="1:13" x14ac:dyDescent="0.3">
      <c r="A995">
        <v>995</v>
      </c>
      <c r="B995" s="1">
        <v>38309</v>
      </c>
      <c r="C995">
        <v>0</v>
      </c>
      <c r="D995">
        <f t="shared" si="77"/>
        <v>0</v>
      </c>
      <c r="E995">
        <f t="shared" si="80"/>
        <v>227</v>
      </c>
      <c r="F995">
        <f t="shared" si="81"/>
        <v>-25</v>
      </c>
      <c r="G995">
        <v>99</v>
      </c>
      <c r="H995">
        <f t="shared" si="79"/>
        <v>223</v>
      </c>
      <c r="I995">
        <f t="shared" si="78"/>
        <v>-30</v>
      </c>
      <c r="J995">
        <v>99</v>
      </c>
      <c r="K995">
        <v>99</v>
      </c>
      <c r="M995" t="s">
        <v>19</v>
      </c>
    </row>
    <row r="996" spans="1:13" x14ac:dyDescent="0.3">
      <c r="A996">
        <v>996</v>
      </c>
      <c r="B996" s="1">
        <v>38310</v>
      </c>
      <c r="C996">
        <v>0</v>
      </c>
      <c r="D996">
        <f t="shared" si="77"/>
        <v>0</v>
      </c>
      <c r="E996">
        <f t="shared" si="80"/>
        <v>228</v>
      </c>
      <c r="F996">
        <f t="shared" si="81"/>
        <v>-24</v>
      </c>
      <c r="G996">
        <v>99</v>
      </c>
      <c r="H996">
        <f t="shared" si="79"/>
        <v>224</v>
      </c>
      <c r="I996">
        <f t="shared" si="78"/>
        <v>-29</v>
      </c>
      <c r="J996">
        <v>99</v>
      </c>
      <c r="K996">
        <v>99</v>
      </c>
      <c r="M996" t="s">
        <v>19</v>
      </c>
    </row>
    <row r="997" spans="1:13" x14ac:dyDescent="0.3">
      <c r="A997">
        <v>997</v>
      </c>
      <c r="B997" s="1">
        <v>38313</v>
      </c>
      <c r="C997">
        <v>0</v>
      </c>
      <c r="D997">
        <f t="shared" si="77"/>
        <v>0</v>
      </c>
      <c r="E997">
        <f t="shared" si="80"/>
        <v>229</v>
      </c>
      <c r="F997">
        <f t="shared" si="81"/>
        <v>-23</v>
      </c>
      <c r="G997">
        <v>99</v>
      </c>
      <c r="H997">
        <f t="shared" si="79"/>
        <v>225</v>
      </c>
      <c r="I997">
        <f t="shared" si="78"/>
        <v>-28</v>
      </c>
      <c r="J997">
        <v>99</v>
      </c>
      <c r="K997">
        <v>99</v>
      </c>
      <c r="M997" t="s">
        <v>19</v>
      </c>
    </row>
    <row r="998" spans="1:13" x14ac:dyDescent="0.3">
      <c r="A998">
        <v>998</v>
      </c>
      <c r="B998" s="1">
        <v>38314</v>
      </c>
      <c r="C998">
        <v>0</v>
      </c>
      <c r="D998">
        <f t="shared" si="77"/>
        <v>0</v>
      </c>
      <c r="E998">
        <f t="shared" si="80"/>
        <v>230</v>
      </c>
      <c r="F998">
        <f t="shared" si="81"/>
        <v>-22</v>
      </c>
      <c r="G998">
        <v>99</v>
      </c>
      <c r="H998">
        <f t="shared" si="79"/>
        <v>226</v>
      </c>
      <c r="I998">
        <f t="shared" si="78"/>
        <v>-27</v>
      </c>
      <c r="J998">
        <v>99</v>
      </c>
      <c r="K998">
        <v>99</v>
      </c>
      <c r="M998" t="s">
        <v>19</v>
      </c>
    </row>
    <row r="999" spans="1:13" x14ac:dyDescent="0.3">
      <c r="A999">
        <v>999</v>
      </c>
      <c r="B999" s="1">
        <v>38315</v>
      </c>
      <c r="C999">
        <v>0</v>
      </c>
      <c r="D999">
        <f t="shared" si="77"/>
        <v>0</v>
      </c>
      <c r="E999">
        <f t="shared" si="80"/>
        <v>231</v>
      </c>
      <c r="F999">
        <f t="shared" si="81"/>
        <v>-21</v>
      </c>
      <c r="G999">
        <v>99</v>
      </c>
      <c r="H999">
        <f t="shared" si="79"/>
        <v>227</v>
      </c>
      <c r="I999">
        <f t="shared" si="78"/>
        <v>-26</v>
      </c>
      <c r="J999">
        <v>99</v>
      </c>
      <c r="K999">
        <v>99</v>
      </c>
      <c r="M999" t="s">
        <v>19</v>
      </c>
    </row>
    <row r="1000" spans="1:13" x14ac:dyDescent="0.3">
      <c r="A1000">
        <v>1000</v>
      </c>
      <c r="B1000" s="1">
        <v>38317</v>
      </c>
      <c r="C1000">
        <v>0</v>
      </c>
      <c r="D1000">
        <f t="shared" si="77"/>
        <v>0</v>
      </c>
      <c r="E1000">
        <f t="shared" si="80"/>
        <v>232</v>
      </c>
      <c r="F1000">
        <f t="shared" si="81"/>
        <v>-20</v>
      </c>
      <c r="G1000">
        <v>99</v>
      </c>
      <c r="H1000">
        <f t="shared" si="79"/>
        <v>228</v>
      </c>
      <c r="I1000">
        <f t="shared" si="78"/>
        <v>-25</v>
      </c>
      <c r="J1000">
        <v>99</v>
      </c>
      <c r="K1000">
        <v>99</v>
      </c>
      <c r="M1000" t="s">
        <v>19</v>
      </c>
    </row>
    <row r="1001" spans="1:13" x14ac:dyDescent="0.3">
      <c r="A1001">
        <v>1001</v>
      </c>
      <c r="B1001" s="1">
        <v>38320</v>
      </c>
      <c r="C1001">
        <v>0</v>
      </c>
      <c r="D1001">
        <f t="shared" si="77"/>
        <v>0</v>
      </c>
      <c r="E1001">
        <f t="shared" si="80"/>
        <v>233</v>
      </c>
      <c r="F1001">
        <f t="shared" si="81"/>
        <v>-19</v>
      </c>
      <c r="G1001">
        <v>99</v>
      </c>
      <c r="H1001">
        <f t="shared" si="79"/>
        <v>229</v>
      </c>
      <c r="I1001">
        <f t="shared" si="78"/>
        <v>-24</v>
      </c>
      <c r="J1001">
        <v>99</v>
      </c>
      <c r="K1001">
        <v>99</v>
      </c>
      <c r="M1001" t="s">
        <v>19</v>
      </c>
    </row>
    <row r="1002" spans="1:13" x14ac:dyDescent="0.3">
      <c r="A1002">
        <v>1002</v>
      </c>
      <c r="B1002" s="1">
        <v>38321</v>
      </c>
      <c r="C1002">
        <v>0</v>
      </c>
      <c r="D1002">
        <f t="shared" si="77"/>
        <v>0</v>
      </c>
      <c r="E1002">
        <f t="shared" si="80"/>
        <v>234</v>
      </c>
      <c r="F1002">
        <f t="shared" si="81"/>
        <v>-18</v>
      </c>
      <c r="G1002">
        <v>99</v>
      </c>
      <c r="H1002">
        <f t="shared" si="79"/>
        <v>230</v>
      </c>
      <c r="I1002">
        <f t="shared" si="78"/>
        <v>-23</v>
      </c>
      <c r="J1002">
        <v>99</v>
      </c>
      <c r="K1002">
        <v>99</v>
      </c>
      <c r="M1002" t="s">
        <v>19</v>
      </c>
    </row>
    <row r="1003" spans="1:13" x14ac:dyDescent="0.3">
      <c r="A1003">
        <v>1003</v>
      </c>
      <c r="B1003" s="1">
        <v>38322</v>
      </c>
      <c r="C1003">
        <v>0</v>
      </c>
      <c r="D1003">
        <f t="shared" si="77"/>
        <v>0</v>
      </c>
      <c r="E1003">
        <f t="shared" si="80"/>
        <v>235</v>
      </c>
      <c r="F1003">
        <f t="shared" si="81"/>
        <v>-17</v>
      </c>
      <c r="G1003">
        <v>99</v>
      </c>
      <c r="H1003">
        <f t="shared" si="79"/>
        <v>231</v>
      </c>
      <c r="I1003">
        <f t="shared" si="78"/>
        <v>-22</v>
      </c>
      <c r="J1003">
        <v>99</v>
      </c>
      <c r="K1003">
        <v>99</v>
      </c>
      <c r="M1003" t="s">
        <v>19</v>
      </c>
    </row>
    <row r="1004" spans="1:13" x14ac:dyDescent="0.3">
      <c r="A1004">
        <v>1004</v>
      </c>
      <c r="B1004" s="1">
        <v>38323</v>
      </c>
      <c r="C1004">
        <v>0</v>
      </c>
      <c r="D1004">
        <f t="shared" si="77"/>
        <v>0</v>
      </c>
      <c r="E1004">
        <f t="shared" si="80"/>
        <v>236</v>
      </c>
      <c r="F1004">
        <f t="shared" si="81"/>
        <v>-16</v>
      </c>
      <c r="G1004">
        <v>99</v>
      </c>
      <c r="H1004">
        <f t="shared" si="79"/>
        <v>232</v>
      </c>
      <c r="I1004">
        <f t="shared" si="78"/>
        <v>-21</v>
      </c>
      <c r="J1004">
        <v>99</v>
      </c>
      <c r="K1004">
        <v>99</v>
      </c>
      <c r="M1004" t="s">
        <v>19</v>
      </c>
    </row>
    <row r="1005" spans="1:13" x14ac:dyDescent="0.3">
      <c r="A1005">
        <v>1005</v>
      </c>
      <c r="B1005" s="1">
        <v>38324</v>
      </c>
      <c r="C1005">
        <v>0</v>
      </c>
      <c r="D1005">
        <f t="shared" si="77"/>
        <v>0</v>
      </c>
      <c r="E1005">
        <f t="shared" si="80"/>
        <v>237</v>
      </c>
      <c r="F1005">
        <f t="shared" si="81"/>
        <v>-15</v>
      </c>
      <c r="G1005">
        <v>99</v>
      </c>
      <c r="H1005">
        <f t="shared" si="79"/>
        <v>233</v>
      </c>
      <c r="I1005">
        <f t="shared" si="78"/>
        <v>-20</v>
      </c>
      <c r="J1005">
        <v>99</v>
      </c>
      <c r="K1005">
        <v>99</v>
      </c>
      <c r="M1005" t="s">
        <v>19</v>
      </c>
    </row>
    <row r="1006" spans="1:13" x14ac:dyDescent="0.3">
      <c r="A1006">
        <v>1006</v>
      </c>
      <c r="B1006" s="1">
        <v>38327</v>
      </c>
      <c r="C1006">
        <v>0</v>
      </c>
      <c r="D1006">
        <f t="shared" si="77"/>
        <v>0</v>
      </c>
      <c r="E1006">
        <f t="shared" si="80"/>
        <v>238</v>
      </c>
      <c r="F1006">
        <f t="shared" si="81"/>
        <v>-14</v>
      </c>
      <c r="G1006">
        <v>99</v>
      </c>
      <c r="H1006">
        <f t="shared" si="79"/>
        <v>234</v>
      </c>
      <c r="I1006">
        <f t="shared" si="78"/>
        <v>-19</v>
      </c>
      <c r="J1006">
        <v>99</v>
      </c>
      <c r="K1006">
        <v>99</v>
      </c>
      <c r="M1006" t="s">
        <v>19</v>
      </c>
    </row>
    <row r="1007" spans="1:13" x14ac:dyDescent="0.3">
      <c r="A1007">
        <v>1007</v>
      </c>
      <c r="B1007" s="1">
        <v>38328</v>
      </c>
      <c r="C1007">
        <v>0</v>
      </c>
      <c r="D1007">
        <f t="shared" si="77"/>
        <v>0</v>
      </c>
      <c r="E1007">
        <f t="shared" si="80"/>
        <v>239</v>
      </c>
      <c r="F1007">
        <f t="shared" si="81"/>
        <v>-13</v>
      </c>
      <c r="G1007">
        <v>99</v>
      </c>
      <c r="H1007">
        <f t="shared" si="79"/>
        <v>235</v>
      </c>
      <c r="I1007">
        <f t="shared" si="78"/>
        <v>-18</v>
      </c>
      <c r="J1007">
        <v>99</v>
      </c>
      <c r="K1007">
        <v>99</v>
      </c>
      <c r="M1007" t="s">
        <v>19</v>
      </c>
    </row>
    <row r="1008" spans="1:13" x14ac:dyDescent="0.3">
      <c r="A1008">
        <v>1008</v>
      </c>
      <c r="B1008" s="1">
        <v>38329</v>
      </c>
      <c r="C1008">
        <v>0</v>
      </c>
      <c r="D1008">
        <f t="shared" si="77"/>
        <v>0</v>
      </c>
      <c r="E1008">
        <f t="shared" si="80"/>
        <v>240</v>
      </c>
      <c r="F1008">
        <f t="shared" si="81"/>
        <v>-12</v>
      </c>
      <c r="G1008">
        <v>99</v>
      </c>
      <c r="H1008">
        <f t="shared" si="79"/>
        <v>236</v>
      </c>
      <c r="I1008">
        <f t="shared" si="78"/>
        <v>-17</v>
      </c>
      <c r="J1008">
        <v>99</v>
      </c>
      <c r="K1008">
        <v>99</v>
      </c>
      <c r="M1008" t="s">
        <v>19</v>
      </c>
    </row>
    <row r="1009" spans="1:13" x14ac:dyDescent="0.3">
      <c r="A1009">
        <v>1009</v>
      </c>
      <c r="B1009" s="1">
        <v>38330</v>
      </c>
      <c r="C1009">
        <v>0</v>
      </c>
      <c r="D1009">
        <f t="shared" si="77"/>
        <v>0</v>
      </c>
      <c r="E1009">
        <f t="shared" si="80"/>
        <v>241</v>
      </c>
      <c r="F1009">
        <f t="shared" si="81"/>
        <v>-11</v>
      </c>
      <c r="G1009">
        <v>99</v>
      </c>
      <c r="H1009">
        <f t="shared" si="79"/>
        <v>237</v>
      </c>
      <c r="I1009">
        <f t="shared" si="78"/>
        <v>-16</v>
      </c>
      <c r="J1009">
        <v>99</v>
      </c>
      <c r="K1009">
        <v>99</v>
      </c>
      <c r="M1009" t="s">
        <v>19</v>
      </c>
    </row>
    <row r="1010" spans="1:13" x14ac:dyDescent="0.3">
      <c r="A1010">
        <v>1010</v>
      </c>
      <c r="B1010" s="1">
        <v>38331</v>
      </c>
      <c r="C1010">
        <v>0</v>
      </c>
      <c r="D1010">
        <f t="shared" si="77"/>
        <v>0</v>
      </c>
      <c r="E1010">
        <f t="shared" si="80"/>
        <v>242</v>
      </c>
      <c r="F1010">
        <f t="shared" si="81"/>
        <v>-10</v>
      </c>
      <c r="G1010">
        <v>-10</v>
      </c>
      <c r="H1010">
        <f t="shared" si="79"/>
        <v>238</v>
      </c>
      <c r="I1010">
        <f t="shared" si="78"/>
        <v>-15</v>
      </c>
      <c r="J1010">
        <v>99</v>
      </c>
      <c r="K1010">
        <v>-10</v>
      </c>
      <c r="M1010" t="s">
        <v>19</v>
      </c>
    </row>
    <row r="1011" spans="1:13" x14ac:dyDescent="0.3">
      <c r="A1011">
        <v>1011</v>
      </c>
      <c r="B1011" s="1">
        <v>38334</v>
      </c>
      <c r="C1011">
        <v>0</v>
      </c>
      <c r="D1011">
        <f t="shared" si="77"/>
        <v>0</v>
      </c>
      <c r="E1011">
        <f t="shared" si="80"/>
        <v>243</v>
      </c>
      <c r="F1011">
        <f t="shared" si="81"/>
        <v>-9</v>
      </c>
      <c r="G1011">
        <v>-9</v>
      </c>
      <c r="H1011">
        <f t="shared" si="79"/>
        <v>239</v>
      </c>
      <c r="I1011">
        <f t="shared" si="78"/>
        <v>-14</v>
      </c>
      <c r="J1011">
        <v>99</v>
      </c>
      <c r="K1011">
        <v>-9</v>
      </c>
      <c r="M1011" t="s">
        <v>19</v>
      </c>
    </row>
    <row r="1012" spans="1:13" x14ac:dyDescent="0.3">
      <c r="A1012">
        <v>1012</v>
      </c>
      <c r="B1012" s="1">
        <v>38335</v>
      </c>
      <c r="C1012">
        <v>0</v>
      </c>
      <c r="D1012">
        <f t="shared" si="77"/>
        <v>0</v>
      </c>
      <c r="E1012">
        <f t="shared" si="80"/>
        <v>244</v>
      </c>
      <c r="F1012">
        <f t="shared" si="81"/>
        <v>-8</v>
      </c>
      <c r="G1012">
        <v>-8</v>
      </c>
      <c r="H1012">
        <f t="shared" si="79"/>
        <v>240</v>
      </c>
      <c r="I1012">
        <f t="shared" si="78"/>
        <v>-13</v>
      </c>
      <c r="J1012">
        <v>99</v>
      </c>
      <c r="K1012">
        <v>-8</v>
      </c>
      <c r="M1012" t="s">
        <v>19</v>
      </c>
    </row>
    <row r="1013" spans="1:13" x14ac:dyDescent="0.3">
      <c r="A1013">
        <v>1013</v>
      </c>
      <c r="B1013" s="1">
        <v>38336</v>
      </c>
      <c r="C1013">
        <v>0</v>
      </c>
      <c r="D1013">
        <f t="shared" si="77"/>
        <v>0</v>
      </c>
      <c r="E1013">
        <f t="shared" si="80"/>
        <v>245</v>
      </c>
      <c r="F1013">
        <f t="shared" si="81"/>
        <v>-7</v>
      </c>
      <c r="G1013">
        <v>-7</v>
      </c>
      <c r="H1013">
        <f t="shared" si="79"/>
        <v>241</v>
      </c>
      <c r="I1013">
        <f t="shared" si="78"/>
        <v>-12</v>
      </c>
      <c r="J1013">
        <v>99</v>
      </c>
      <c r="K1013">
        <v>-7</v>
      </c>
      <c r="M1013" t="s">
        <v>19</v>
      </c>
    </row>
    <row r="1014" spans="1:13" x14ac:dyDescent="0.3">
      <c r="A1014">
        <v>1014</v>
      </c>
      <c r="B1014" s="1">
        <v>38337</v>
      </c>
      <c r="C1014">
        <v>0</v>
      </c>
      <c r="D1014">
        <f t="shared" si="77"/>
        <v>0</v>
      </c>
      <c r="E1014">
        <f t="shared" si="80"/>
        <v>246</v>
      </c>
      <c r="F1014">
        <f t="shared" si="81"/>
        <v>-6</v>
      </c>
      <c r="G1014">
        <v>-6</v>
      </c>
      <c r="H1014">
        <f t="shared" si="79"/>
        <v>242</v>
      </c>
      <c r="I1014">
        <f t="shared" si="78"/>
        <v>-11</v>
      </c>
      <c r="J1014">
        <v>99</v>
      </c>
      <c r="K1014">
        <v>-6</v>
      </c>
      <c r="M1014" t="s">
        <v>19</v>
      </c>
    </row>
    <row r="1015" spans="1:13" x14ac:dyDescent="0.3">
      <c r="A1015">
        <v>1015</v>
      </c>
      <c r="B1015" s="1">
        <v>38338</v>
      </c>
      <c r="C1015">
        <v>0</v>
      </c>
      <c r="D1015">
        <f t="shared" si="77"/>
        <v>0</v>
      </c>
      <c r="E1015">
        <f t="shared" si="80"/>
        <v>247</v>
      </c>
      <c r="F1015">
        <f t="shared" si="81"/>
        <v>-5</v>
      </c>
      <c r="G1015">
        <v>-5</v>
      </c>
      <c r="H1015">
        <f t="shared" si="79"/>
        <v>243</v>
      </c>
      <c r="I1015">
        <f t="shared" si="78"/>
        <v>-10</v>
      </c>
      <c r="J1015">
        <v>-10</v>
      </c>
      <c r="K1015">
        <v>-5</v>
      </c>
      <c r="M1015" t="s">
        <v>19</v>
      </c>
    </row>
    <row r="1016" spans="1:13" x14ac:dyDescent="0.3">
      <c r="A1016">
        <v>1016</v>
      </c>
      <c r="B1016" s="1">
        <v>38341</v>
      </c>
      <c r="C1016">
        <v>0</v>
      </c>
      <c r="D1016">
        <f t="shared" si="77"/>
        <v>0</v>
      </c>
      <c r="E1016">
        <f t="shared" si="80"/>
        <v>248</v>
      </c>
      <c r="F1016">
        <f t="shared" si="81"/>
        <v>-4</v>
      </c>
      <c r="G1016">
        <v>-4</v>
      </c>
      <c r="H1016">
        <f t="shared" si="79"/>
        <v>244</v>
      </c>
      <c r="I1016">
        <f t="shared" si="78"/>
        <v>-9</v>
      </c>
      <c r="J1016">
        <v>-9</v>
      </c>
      <c r="K1016">
        <v>-4</v>
      </c>
      <c r="M1016" t="s">
        <v>19</v>
      </c>
    </row>
    <row r="1017" spans="1:13" x14ac:dyDescent="0.3">
      <c r="A1017">
        <v>1017</v>
      </c>
      <c r="B1017" s="1">
        <v>38342</v>
      </c>
      <c r="C1017">
        <v>0</v>
      </c>
      <c r="D1017">
        <f t="shared" si="77"/>
        <v>0</v>
      </c>
      <c r="E1017">
        <f t="shared" si="80"/>
        <v>249</v>
      </c>
      <c r="F1017">
        <f t="shared" si="81"/>
        <v>-3</v>
      </c>
      <c r="G1017">
        <v>-3</v>
      </c>
      <c r="H1017">
        <f t="shared" si="79"/>
        <v>245</v>
      </c>
      <c r="I1017">
        <f t="shared" si="78"/>
        <v>-8</v>
      </c>
      <c r="J1017">
        <v>-8</v>
      </c>
      <c r="K1017">
        <v>-3</v>
      </c>
      <c r="M1017" t="s">
        <v>19</v>
      </c>
    </row>
    <row r="1018" spans="1:13" x14ac:dyDescent="0.3">
      <c r="A1018">
        <v>1018</v>
      </c>
      <c r="B1018" s="1">
        <v>38343</v>
      </c>
      <c r="C1018">
        <v>0</v>
      </c>
      <c r="D1018">
        <f t="shared" si="77"/>
        <v>0</v>
      </c>
      <c r="E1018">
        <f t="shared" si="80"/>
        <v>250</v>
      </c>
      <c r="F1018">
        <f t="shared" si="81"/>
        <v>-2</v>
      </c>
      <c r="G1018">
        <v>-2</v>
      </c>
      <c r="H1018">
        <f t="shared" si="79"/>
        <v>246</v>
      </c>
      <c r="I1018">
        <f t="shared" si="78"/>
        <v>-7</v>
      </c>
      <c r="J1018">
        <v>-7</v>
      </c>
      <c r="K1018">
        <v>-2</v>
      </c>
      <c r="M1018" t="s">
        <v>19</v>
      </c>
    </row>
    <row r="1019" spans="1:13" x14ac:dyDescent="0.3">
      <c r="A1019">
        <v>1019</v>
      </c>
      <c r="B1019" s="1">
        <v>38344</v>
      </c>
      <c r="C1019">
        <v>0</v>
      </c>
      <c r="D1019">
        <f t="shared" si="77"/>
        <v>0</v>
      </c>
      <c r="E1019">
        <f t="shared" si="80"/>
        <v>251</v>
      </c>
      <c r="F1019">
        <f t="shared" si="81"/>
        <v>-1</v>
      </c>
      <c r="G1019">
        <v>-1</v>
      </c>
      <c r="H1019">
        <f t="shared" si="79"/>
        <v>247</v>
      </c>
      <c r="I1019">
        <f t="shared" si="78"/>
        <v>-6</v>
      </c>
      <c r="J1019">
        <v>-6</v>
      </c>
      <c r="K1019">
        <v>-1</v>
      </c>
      <c r="M1019" t="s">
        <v>19</v>
      </c>
    </row>
    <row r="1020" spans="1:13" x14ac:dyDescent="0.3">
      <c r="A1020">
        <v>1020</v>
      </c>
      <c r="B1020" s="1">
        <v>38348</v>
      </c>
      <c r="C1020">
        <v>1</v>
      </c>
      <c r="D1020">
        <f t="shared" si="77"/>
        <v>0</v>
      </c>
      <c r="E1020">
        <f t="shared" si="80"/>
        <v>1</v>
      </c>
      <c r="F1020">
        <f t="shared" si="81"/>
        <v>-253</v>
      </c>
      <c r="G1020">
        <v>1</v>
      </c>
      <c r="H1020">
        <f t="shared" si="79"/>
        <v>248</v>
      </c>
      <c r="I1020">
        <f t="shared" si="78"/>
        <v>-5</v>
      </c>
      <c r="J1020">
        <v>-5</v>
      </c>
      <c r="K1020">
        <v>1</v>
      </c>
      <c r="M1020">
        <v>1020</v>
      </c>
    </row>
    <row r="1021" spans="1:13" x14ac:dyDescent="0.3">
      <c r="A1021">
        <v>1021</v>
      </c>
      <c r="B1021" s="1">
        <v>38349</v>
      </c>
      <c r="C1021">
        <v>0</v>
      </c>
      <c r="D1021">
        <f t="shared" si="77"/>
        <v>0</v>
      </c>
      <c r="E1021">
        <f t="shared" si="80"/>
        <v>2</v>
      </c>
      <c r="F1021">
        <f t="shared" si="81"/>
        <v>-252</v>
      </c>
      <c r="G1021">
        <v>2</v>
      </c>
      <c r="H1021">
        <f t="shared" si="79"/>
        <v>249</v>
      </c>
      <c r="I1021">
        <f t="shared" si="78"/>
        <v>-4</v>
      </c>
      <c r="J1021">
        <v>-4</v>
      </c>
      <c r="K1021">
        <v>2</v>
      </c>
      <c r="M1021" t="s">
        <v>19</v>
      </c>
    </row>
    <row r="1022" spans="1:13" x14ac:dyDescent="0.3">
      <c r="A1022">
        <v>1022</v>
      </c>
      <c r="B1022" s="1">
        <v>38350</v>
      </c>
      <c r="C1022">
        <v>0</v>
      </c>
      <c r="D1022">
        <f t="shared" si="77"/>
        <v>0</v>
      </c>
      <c r="E1022">
        <f t="shared" si="80"/>
        <v>3</v>
      </c>
      <c r="F1022">
        <f t="shared" si="81"/>
        <v>-251</v>
      </c>
      <c r="G1022">
        <v>3</v>
      </c>
      <c r="H1022">
        <f t="shared" si="79"/>
        <v>250</v>
      </c>
      <c r="I1022">
        <f t="shared" si="78"/>
        <v>-3</v>
      </c>
      <c r="J1022">
        <v>-3</v>
      </c>
      <c r="K1022">
        <v>2</v>
      </c>
      <c r="M1022" t="s">
        <v>19</v>
      </c>
    </row>
    <row r="1023" spans="1:13" x14ac:dyDescent="0.3">
      <c r="A1023">
        <v>1023</v>
      </c>
      <c r="B1023" s="1">
        <v>38351</v>
      </c>
      <c r="C1023">
        <v>0</v>
      </c>
      <c r="D1023">
        <f t="shared" si="77"/>
        <v>0</v>
      </c>
      <c r="E1023">
        <f t="shared" si="80"/>
        <v>4</v>
      </c>
      <c r="F1023">
        <f t="shared" si="81"/>
        <v>-250</v>
      </c>
      <c r="G1023">
        <v>4</v>
      </c>
      <c r="H1023">
        <f t="shared" si="79"/>
        <v>251</v>
      </c>
      <c r="I1023">
        <f t="shared" si="78"/>
        <v>-2</v>
      </c>
      <c r="J1023">
        <v>-2</v>
      </c>
      <c r="K1023">
        <v>3</v>
      </c>
      <c r="M1023" t="s">
        <v>19</v>
      </c>
    </row>
    <row r="1024" spans="1:13" x14ac:dyDescent="0.3">
      <c r="A1024">
        <v>1024</v>
      </c>
      <c r="B1024" s="1">
        <v>38352</v>
      </c>
      <c r="C1024">
        <v>0</v>
      </c>
      <c r="D1024">
        <f t="shared" si="77"/>
        <v>0</v>
      </c>
      <c r="E1024">
        <f t="shared" si="80"/>
        <v>5</v>
      </c>
      <c r="F1024">
        <f t="shared" si="81"/>
        <v>-249</v>
      </c>
      <c r="G1024">
        <v>5</v>
      </c>
      <c r="H1024">
        <f t="shared" si="79"/>
        <v>252</v>
      </c>
      <c r="I1024">
        <f t="shared" si="78"/>
        <v>-1</v>
      </c>
      <c r="J1024">
        <v>-1</v>
      </c>
      <c r="K1024">
        <v>4</v>
      </c>
      <c r="M1024" t="s">
        <v>19</v>
      </c>
    </row>
    <row r="1025" spans="1:13" x14ac:dyDescent="0.3">
      <c r="A1025">
        <v>1025</v>
      </c>
      <c r="B1025" s="1">
        <v>38355</v>
      </c>
      <c r="C1025">
        <v>0</v>
      </c>
      <c r="D1025">
        <f t="shared" si="77"/>
        <v>1</v>
      </c>
      <c r="E1025">
        <f t="shared" si="80"/>
        <v>6</v>
      </c>
      <c r="F1025">
        <f t="shared" si="81"/>
        <v>-248</v>
      </c>
      <c r="G1025">
        <v>6</v>
      </c>
      <c r="H1025">
        <f t="shared" si="79"/>
        <v>1</v>
      </c>
      <c r="I1025">
        <f t="shared" si="78"/>
        <v>-252</v>
      </c>
      <c r="J1025">
        <v>1</v>
      </c>
      <c r="K1025">
        <v>11</v>
      </c>
      <c r="M1025">
        <v>1025</v>
      </c>
    </row>
    <row r="1026" spans="1:13" x14ac:dyDescent="0.3">
      <c r="A1026">
        <v>1026</v>
      </c>
      <c r="B1026" s="1">
        <v>38356</v>
      </c>
      <c r="C1026">
        <v>0</v>
      </c>
      <c r="D1026">
        <f t="shared" si="77"/>
        <v>0</v>
      </c>
      <c r="E1026">
        <f t="shared" si="80"/>
        <v>7</v>
      </c>
      <c r="F1026">
        <f t="shared" si="81"/>
        <v>-247</v>
      </c>
      <c r="G1026">
        <v>7</v>
      </c>
      <c r="H1026">
        <f t="shared" si="79"/>
        <v>2</v>
      </c>
      <c r="I1026">
        <f t="shared" si="78"/>
        <v>-251</v>
      </c>
      <c r="J1026">
        <v>2</v>
      </c>
      <c r="K1026">
        <v>12</v>
      </c>
      <c r="M1026" t="s">
        <v>19</v>
      </c>
    </row>
    <row r="1027" spans="1:13" x14ac:dyDescent="0.3">
      <c r="A1027">
        <v>1027</v>
      </c>
      <c r="B1027" s="1">
        <v>38357</v>
      </c>
      <c r="C1027">
        <v>0</v>
      </c>
      <c r="D1027">
        <f t="shared" ref="D1027:D1090" si="82">+IF(YEAR(B1027)&lt;&gt;YEAR(B1026),1,0)</f>
        <v>0</v>
      </c>
      <c r="E1027">
        <f t="shared" si="80"/>
        <v>8</v>
      </c>
      <c r="F1027">
        <f t="shared" si="81"/>
        <v>-246</v>
      </c>
      <c r="G1027">
        <v>8</v>
      </c>
      <c r="H1027">
        <f t="shared" si="79"/>
        <v>3</v>
      </c>
      <c r="I1027">
        <f t="shared" ref="I1027:I1090" si="83">+IF(D1028=1,-1,I1028-1)</f>
        <v>-250</v>
      </c>
      <c r="J1027">
        <v>3</v>
      </c>
      <c r="K1027">
        <v>13</v>
      </c>
      <c r="M1027" t="s">
        <v>19</v>
      </c>
    </row>
    <row r="1028" spans="1:13" x14ac:dyDescent="0.3">
      <c r="A1028">
        <v>1028</v>
      </c>
      <c r="B1028" s="1">
        <v>38358</v>
      </c>
      <c r="C1028">
        <v>0</v>
      </c>
      <c r="D1028">
        <f t="shared" si="82"/>
        <v>0</v>
      </c>
      <c r="E1028">
        <f t="shared" si="80"/>
        <v>9</v>
      </c>
      <c r="F1028">
        <f t="shared" si="81"/>
        <v>-245</v>
      </c>
      <c r="G1028">
        <v>9</v>
      </c>
      <c r="H1028">
        <f t="shared" ref="H1028:H1091" si="84">+IF(D1028=1,1,H1027+1)</f>
        <v>4</v>
      </c>
      <c r="I1028">
        <f t="shared" si="83"/>
        <v>-249</v>
      </c>
      <c r="J1028">
        <v>4</v>
      </c>
      <c r="K1028">
        <v>14</v>
      </c>
      <c r="M1028" t="s">
        <v>19</v>
      </c>
    </row>
    <row r="1029" spans="1:13" x14ac:dyDescent="0.3">
      <c r="A1029">
        <v>1029</v>
      </c>
      <c r="B1029" s="1">
        <v>38359</v>
      </c>
      <c r="C1029">
        <v>0</v>
      </c>
      <c r="D1029">
        <f t="shared" si="82"/>
        <v>0</v>
      </c>
      <c r="E1029">
        <f t="shared" si="80"/>
        <v>10</v>
      </c>
      <c r="F1029">
        <f t="shared" si="81"/>
        <v>-244</v>
      </c>
      <c r="G1029">
        <v>10</v>
      </c>
      <c r="H1029">
        <f t="shared" si="84"/>
        <v>5</v>
      </c>
      <c r="I1029">
        <f t="shared" si="83"/>
        <v>-248</v>
      </c>
      <c r="J1029">
        <v>5</v>
      </c>
      <c r="K1029">
        <v>15</v>
      </c>
      <c r="M1029" t="s">
        <v>19</v>
      </c>
    </row>
    <row r="1030" spans="1:13" x14ac:dyDescent="0.3">
      <c r="A1030">
        <v>1030</v>
      </c>
      <c r="B1030" s="1">
        <v>38362</v>
      </c>
      <c r="C1030">
        <v>0</v>
      </c>
      <c r="D1030">
        <f t="shared" si="82"/>
        <v>0</v>
      </c>
      <c r="E1030">
        <f t="shared" si="80"/>
        <v>11</v>
      </c>
      <c r="F1030">
        <f t="shared" si="81"/>
        <v>-243</v>
      </c>
      <c r="G1030">
        <v>99</v>
      </c>
      <c r="H1030">
        <f t="shared" si="84"/>
        <v>6</v>
      </c>
      <c r="I1030">
        <f t="shared" si="83"/>
        <v>-247</v>
      </c>
      <c r="J1030">
        <v>6</v>
      </c>
      <c r="K1030">
        <v>16</v>
      </c>
      <c r="M1030" t="s">
        <v>19</v>
      </c>
    </row>
    <row r="1031" spans="1:13" x14ac:dyDescent="0.3">
      <c r="A1031">
        <v>1031</v>
      </c>
      <c r="B1031" s="1">
        <v>38363</v>
      </c>
      <c r="C1031">
        <v>0</v>
      </c>
      <c r="D1031">
        <f t="shared" si="82"/>
        <v>0</v>
      </c>
      <c r="E1031">
        <f t="shared" si="80"/>
        <v>12</v>
      </c>
      <c r="F1031">
        <f t="shared" si="81"/>
        <v>-242</v>
      </c>
      <c r="G1031">
        <v>99</v>
      </c>
      <c r="H1031">
        <f t="shared" si="84"/>
        <v>7</v>
      </c>
      <c r="I1031">
        <f t="shared" si="83"/>
        <v>-246</v>
      </c>
      <c r="J1031">
        <v>7</v>
      </c>
      <c r="K1031">
        <v>17</v>
      </c>
      <c r="M1031" t="s">
        <v>19</v>
      </c>
    </row>
    <row r="1032" spans="1:13" x14ac:dyDescent="0.3">
      <c r="A1032">
        <v>1032</v>
      </c>
      <c r="B1032" s="1">
        <v>38364</v>
      </c>
      <c r="C1032">
        <v>0</v>
      </c>
      <c r="D1032">
        <f t="shared" si="82"/>
        <v>0</v>
      </c>
      <c r="E1032">
        <f t="shared" si="80"/>
        <v>13</v>
      </c>
      <c r="F1032">
        <f t="shared" si="81"/>
        <v>-241</v>
      </c>
      <c r="G1032">
        <v>99</v>
      </c>
      <c r="H1032">
        <f t="shared" si="84"/>
        <v>8</v>
      </c>
      <c r="I1032">
        <f t="shared" si="83"/>
        <v>-245</v>
      </c>
      <c r="J1032">
        <v>8</v>
      </c>
      <c r="K1032">
        <v>18</v>
      </c>
      <c r="M1032" t="s">
        <v>19</v>
      </c>
    </row>
    <row r="1033" spans="1:13" x14ac:dyDescent="0.3">
      <c r="A1033">
        <v>1033</v>
      </c>
      <c r="B1033" s="1">
        <v>38365</v>
      </c>
      <c r="C1033">
        <v>0</v>
      </c>
      <c r="D1033">
        <f t="shared" si="82"/>
        <v>0</v>
      </c>
      <c r="E1033">
        <f t="shared" si="80"/>
        <v>14</v>
      </c>
      <c r="F1033">
        <f t="shared" si="81"/>
        <v>-240</v>
      </c>
      <c r="G1033">
        <v>99</v>
      </c>
      <c r="H1033">
        <f t="shared" si="84"/>
        <v>9</v>
      </c>
      <c r="I1033">
        <f t="shared" si="83"/>
        <v>-244</v>
      </c>
      <c r="J1033">
        <v>9</v>
      </c>
      <c r="K1033">
        <v>19</v>
      </c>
      <c r="M1033" t="s">
        <v>19</v>
      </c>
    </row>
    <row r="1034" spans="1:13" x14ac:dyDescent="0.3">
      <c r="A1034">
        <v>1034</v>
      </c>
      <c r="B1034" s="1">
        <v>38366</v>
      </c>
      <c r="C1034">
        <v>0</v>
      </c>
      <c r="D1034">
        <f t="shared" si="82"/>
        <v>0</v>
      </c>
      <c r="E1034">
        <f t="shared" ref="E1034:E1097" si="85">+IF(C1034=1,1,E1033+1)</f>
        <v>15</v>
      </c>
      <c r="F1034">
        <f t="shared" si="81"/>
        <v>-239</v>
      </c>
      <c r="G1034">
        <v>99</v>
      </c>
      <c r="H1034">
        <f t="shared" si="84"/>
        <v>10</v>
      </c>
      <c r="I1034">
        <f t="shared" si="83"/>
        <v>-243</v>
      </c>
      <c r="J1034">
        <v>10</v>
      </c>
      <c r="K1034">
        <v>20</v>
      </c>
      <c r="M1034" t="s">
        <v>19</v>
      </c>
    </row>
    <row r="1035" spans="1:13" x14ac:dyDescent="0.3">
      <c r="A1035">
        <v>1035</v>
      </c>
      <c r="B1035" s="1">
        <v>38370</v>
      </c>
      <c r="C1035">
        <v>0</v>
      </c>
      <c r="D1035">
        <f t="shared" si="82"/>
        <v>0</v>
      </c>
      <c r="E1035">
        <f t="shared" si="85"/>
        <v>16</v>
      </c>
      <c r="F1035">
        <f t="shared" si="81"/>
        <v>-238</v>
      </c>
      <c r="G1035">
        <v>99</v>
      </c>
      <c r="H1035">
        <f t="shared" si="84"/>
        <v>11</v>
      </c>
      <c r="I1035">
        <f t="shared" si="83"/>
        <v>-242</v>
      </c>
      <c r="J1035">
        <v>99</v>
      </c>
      <c r="K1035">
        <v>99</v>
      </c>
      <c r="M1035" t="s">
        <v>19</v>
      </c>
    </row>
    <row r="1036" spans="1:13" x14ac:dyDescent="0.3">
      <c r="A1036">
        <v>1036</v>
      </c>
      <c r="B1036" s="1">
        <v>38371</v>
      </c>
      <c r="C1036">
        <v>0</v>
      </c>
      <c r="D1036">
        <f t="shared" si="82"/>
        <v>0</v>
      </c>
      <c r="E1036">
        <f t="shared" si="85"/>
        <v>17</v>
      </c>
      <c r="F1036">
        <f t="shared" si="81"/>
        <v>-237</v>
      </c>
      <c r="G1036">
        <v>99</v>
      </c>
      <c r="H1036">
        <f t="shared" si="84"/>
        <v>12</v>
      </c>
      <c r="I1036">
        <f t="shared" si="83"/>
        <v>-241</v>
      </c>
      <c r="J1036">
        <v>99</v>
      </c>
      <c r="K1036">
        <v>99</v>
      </c>
      <c r="M1036" t="s">
        <v>19</v>
      </c>
    </row>
    <row r="1037" spans="1:13" x14ac:dyDescent="0.3">
      <c r="A1037">
        <v>1037</v>
      </c>
      <c r="B1037" s="1">
        <v>38372</v>
      </c>
      <c r="C1037">
        <v>0</v>
      </c>
      <c r="D1037">
        <f t="shared" si="82"/>
        <v>0</v>
      </c>
      <c r="E1037">
        <f t="shared" si="85"/>
        <v>18</v>
      </c>
      <c r="F1037">
        <f t="shared" si="81"/>
        <v>-236</v>
      </c>
      <c r="G1037">
        <v>99</v>
      </c>
      <c r="H1037">
        <f t="shared" si="84"/>
        <v>13</v>
      </c>
      <c r="I1037">
        <f t="shared" si="83"/>
        <v>-240</v>
      </c>
      <c r="J1037">
        <v>99</v>
      </c>
      <c r="K1037">
        <v>99</v>
      </c>
      <c r="M1037" t="s">
        <v>19</v>
      </c>
    </row>
    <row r="1038" spans="1:13" x14ac:dyDescent="0.3">
      <c r="A1038">
        <v>1038</v>
      </c>
      <c r="B1038" s="1">
        <v>38373</v>
      </c>
      <c r="C1038">
        <v>0</v>
      </c>
      <c r="D1038">
        <f t="shared" si="82"/>
        <v>0</v>
      </c>
      <c r="E1038">
        <f t="shared" si="85"/>
        <v>19</v>
      </c>
      <c r="F1038">
        <f t="shared" si="81"/>
        <v>-235</v>
      </c>
      <c r="G1038">
        <v>99</v>
      </c>
      <c r="H1038">
        <f t="shared" si="84"/>
        <v>14</v>
      </c>
      <c r="I1038">
        <f t="shared" si="83"/>
        <v>-239</v>
      </c>
      <c r="J1038">
        <v>99</v>
      </c>
      <c r="K1038">
        <v>99</v>
      </c>
      <c r="M1038" t="s">
        <v>19</v>
      </c>
    </row>
    <row r="1039" spans="1:13" x14ac:dyDescent="0.3">
      <c r="A1039">
        <v>1039</v>
      </c>
      <c r="B1039" s="1">
        <v>38376</v>
      </c>
      <c r="C1039">
        <v>0</v>
      </c>
      <c r="D1039">
        <f t="shared" si="82"/>
        <v>0</v>
      </c>
      <c r="E1039">
        <f t="shared" si="85"/>
        <v>20</v>
      </c>
      <c r="F1039">
        <f t="shared" si="81"/>
        <v>-234</v>
      </c>
      <c r="G1039">
        <v>99</v>
      </c>
      <c r="H1039">
        <f t="shared" si="84"/>
        <v>15</v>
      </c>
      <c r="I1039">
        <f t="shared" si="83"/>
        <v>-238</v>
      </c>
      <c r="J1039">
        <v>99</v>
      </c>
      <c r="K1039">
        <v>99</v>
      </c>
      <c r="M1039" t="s">
        <v>19</v>
      </c>
    </row>
    <row r="1040" spans="1:13" x14ac:dyDescent="0.3">
      <c r="A1040">
        <v>1040</v>
      </c>
      <c r="B1040" s="1">
        <v>38377</v>
      </c>
      <c r="C1040">
        <v>0</v>
      </c>
      <c r="D1040">
        <f t="shared" si="82"/>
        <v>0</v>
      </c>
      <c r="E1040">
        <f t="shared" si="85"/>
        <v>21</v>
      </c>
      <c r="F1040">
        <f t="shared" si="81"/>
        <v>-233</v>
      </c>
      <c r="G1040">
        <v>99</v>
      </c>
      <c r="H1040">
        <f t="shared" si="84"/>
        <v>16</v>
      </c>
      <c r="I1040">
        <f t="shared" si="83"/>
        <v>-237</v>
      </c>
      <c r="J1040">
        <v>99</v>
      </c>
      <c r="K1040">
        <v>99</v>
      </c>
      <c r="M1040" t="s">
        <v>19</v>
      </c>
    </row>
    <row r="1041" spans="1:13" x14ac:dyDescent="0.3">
      <c r="A1041">
        <v>1041</v>
      </c>
      <c r="B1041" s="1">
        <v>38378</v>
      </c>
      <c r="C1041">
        <v>0</v>
      </c>
      <c r="D1041">
        <f t="shared" si="82"/>
        <v>0</v>
      </c>
      <c r="E1041">
        <f t="shared" si="85"/>
        <v>22</v>
      </c>
      <c r="F1041">
        <f t="shared" ref="F1041:F1104" si="86">+IF(C1042=1,-1,F1042-1)</f>
        <v>-232</v>
      </c>
      <c r="G1041">
        <v>99</v>
      </c>
      <c r="H1041">
        <f t="shared" si="84"/>
        <v>17</v>
      </c>
      <c r="I1041">
        <f t="shared" si="83"/>
        <v>-236</v>
      </c>
      <c r="J1041">
        <v>99</v>
      </c>
      <c r="K1041">
        <v>99</v>
      </c>
      <c r="M1041" t="s">
        <v>19</v>
      </c>
    </row>
    <row r="1042" spans="1:13" x14ac:dyDescent="0.3">
      <c r="A1042">
        <v>1042</v>
      </c>
      <c r="B1042" s="1">
        <v>38379</v>
      </c>
      <c r="C1042">
        <v>0</v>
      </c>
      <c r="D1042">
        <f t="shared" si="82"/>
        <v>0</v>
      </c>
      <c r="E1042">
        <f t="shared" si="85"/>
        <v>23</v>
      </c>
      <c r="F1042">
        <f t="shared" si="86"/>
        <v>-231</v>
      </c>
      <c r="G1042">
        <v>99</v>
      </c>
      <c r="H1042">
        <f t="shared" si="84"/>
        <v>18</v>
      </c>
      <c r="I1042">
        <f t="shared" si="83"/>
        <v>-235</v>
      </c>
      <c r="J1042">
        <v>99</v>
      </c>
      <c r="K1042">
        <v>99</v>
      </c>
      <c r="M1042" t="s">
        <v>19</v>
      </c>
    </row>
    <row r="1043" spans="1:13" x14ac:dyDescent="0.3">
      <c r="A1043">
        <v>1043</v>
      </c>
      <c r="B1043" s="1">
        <v>38380</v>
      </c>
      <c r="C1043">
        <v>0</v>
      </c>
      <c r="D1043">
        <f t="shared" si="82"/>
        <v>0</v>
      </c>
      <c r="E1043">
        <f t="shared" si="85"/>
        <v>24</v>
      </c>
      <c r="F1043">
        <f t="shared" si="86"/>
        <v>-230</v>
      </c>
      <c r="G1043">
        <v>99</v>
      </c>
      <c r="H1043">
        <f t="shared" si="84"/>
        <v>19</v>
      </c>
      <c r="I1043">
        <f t="shared" si="83"/>
        <v>-234</v>
      </c>
      <c r="J1043">
        <v>99</v>
      </c>
      <c r="K1043">
        <v>99</v>
      </c>
      <c r="M1043" t="s">
        <v>19</v>
      </c>
    </row>
    <row r="1044" spans="1:13" x14ac:dyDescent="0.3">
      <c r="A1044">
        <v>1044</v>
      </c>
      <c r="B1044" s="1">
        <v>38383</v>
      </c>
      <c r="C1044">
        <v>0</v>
      </c>
      <c r="D1044">
        <f t="shared" si="82"/>
        <v>0</v>
      </c>
      <c r="E1044">
        <f t="shared" si="85"/>
        <v>25</v>
      </c>
      <c r="F1044">
        <f t="shared" si="86"/>
        <v>-229</v>
      </c>
      <c r="G1044">
        <v>99</v>
      </c>
      <c r="H1044">
        <f t="shared" si="84"/>
        <v>20</v>
      </c>
      <c r="I1044">
        <f t="shared" si="83"/>
        <v>-233</v>
      </c>
      <c r="J1044">
        <v>99</v>
      </c>
      <c r="K1044">
        <v>99</v>
      </c>
      <c r="M1044" t="s">
        <v>19</v>
      </c>
    </row>
    <row r="1045" spans="1:13" x14ac:dyDescent="0.3">
      <c r="A1045">
        <v>1045</v>
      </c>
      <c r="B1045" s="1">
        <v>38384</v>
      </c>
      <c r="C1045">
        <v>0</v>
      </c>
      <c r="D1045">
        <f t="shared" si="82"/>
        <v>0</v>
      </c>
      <c r="E1045">
        <f t="shared" si="85"/>
        <v>26</v>
      </c>
      <c r="F1045">
        <f t="shared" si="86"/>
        <v>-228</v>
      </c>
      <c r="G1045">
        <v>99</v>
      </c>
      <c r="H1045">
        <f t="shared" si="84"/>
        <v>21</v>
      </c>
      <c r="I1045">
        <f t="shared" si="83"/>
        <v>-232</v>
      </c>
      <c r="J1045">
        <v>99</v>
      </c>
      <c r="K1045">
        <v>99</v>
      </c>
      <c r="M1045" t="s">
        <v>19</v>
      </c>
    </row>
    <row r="1046" spans="1:13" x14ac:dyDescent="0.3">
      <c r="A1046">
        <v>1046</v>
      </c>
      <c r="B1046" s="1">
        <v>38385</v>
      </c>
      <c r="C1046">
        <v>0</v>
      </c>
      <c r="D1046">
        <f t="shared" si="82"/>
        <v>0</v>
      </c>
      <c r="E1046">
        <f t="shared" si="85"/>
        <v>27</v>
      </c>
      <c r="F1046">
        <f t="shared" si="86"/>
        <v>-227</v>
      </c>
      <c r="G1046">
        <v>99</v>
      </c>
      <c r="H1046">
        <f t="shared" si="84"/>
        <v>22</v>
      </c>
      <c r="I1046">
        <f t="shared" si="83"/>
        <v>-231</v>
      </c>
      <c r="J1046">
        <v>99</v>
      </c>
      <c r="K1046">
        <v>99</v>
      </c>
      <c r="M1046" t="s">
        <v>19</v>
      </c>
    </row>
    <row r="1047" spans="1:13" x14ac:dyDescent="0.3">
      <c r="A1047">
        <v>1047</v>
      </c>
      <c r="B1047" s="1">
        <v>38386</v>
      </c>
      <c r="C1047">
        <v>0</v>
      </c>
      <c r="D1047">
        <f t="shared" si="82"/>
        <v>0</v>
      </c>
      <c r="E1047">
        <f t="shared" si="85"/>
        <v>28</v>
      </c>
      <c r="F1047">
        <f t="shared" si="86"/>
        <v>-226</v>
      </c>
      <c r="G1047">
        <v>99</v>
      </c>
      <c r="H1047">
        <f t="shared" si="84"/>
        <v>23</v>
      </c>
      <c r="I1047">
        <f t="shared" si="83"/>
        <v>-230</v>
      </c>
      <c r="J1047">
        <v>99</v>
      </c>
      <c r="K1047">
        <v>99</v>
      </c>
      <c r="M1047" t="s">
        <v>19</v>
      </c>
    </row>
    <row r="1048" spans="1:13" x14ac:dyDescent="0.3">
      <c r="A1048">
        <v>1048</v>
      </c>
      <c r="B1048" s="1">
        <v>38387</v>
      </c>
      <c r="C1048">
        <v>0</v>
      </c>
      <c r="D1048">
        <f t="shared" si="82"/>
        <v>0</v>
      </c>
      <c r="E1048">
        <f t="shared" si="85"/>
        <v>29</v>
      </c>
      <c r="F1048">
        <f t="shared" si="86"/>
        <v>-225</v>
      </c>
      <c r="G1048">
        <v>99</v>
      </c>
      <c r="H1048">
        <f t="shared" si="84"/>
        <v>24</v>
      </c>
      <c r="I1048">
        <f t="shared" si="83"/>
        <v>-229</v>
      </c>
      <c r="J1048">
        <v>99</v>
      </c>
      <c r="K1048">
        <v>99</v>
      </c>
      <c r="M1048" t="s">
        <v>19</v>
      </c>
    </row>
    <row r="1049" spans="1:13" x14ac:dyDescent="0.3">
      <c r="A1049">
        <v>1049</v>
      </c>
      <c r="B1049" s="1">
        <v>38390</v>
      </c>
      <c r="C1049">
        <v>0</v>
      </c>
      <c r="D1049">
        <f t="shared" si="82"/>
        <v>0</v>
      </c>
      <c r="E1049">
        <f t="shared" si="85"/>
        <v>30</v>
      </c>
      <c r="F1049">
        <f t="shared" si="86"/>
        <v>-224</v>
      </c>
      <c r="G1049">
        <v>99</v>
      </c>
      <c r="H1049">
        <f t="shared" si="84"/>
        <v>25</v>
      </c>
      <c r="I1049">
        <f t="shared" si="83"/>
        <v>-228</v>
      </c>
      <c r="J1049">
        <v>99</v>
      </c>
      <c r="K1049">
        <v>99</v>
      </c>
      <c r="M1049" t="s">
        <v>19</v>
      </c>
    </row>
    <row r="1050" spans="1:13" x14ac:dyDescent="0.3">
      <c r="A1050">
        <v>1050</v>
      </c>
      <c r="B1050" s="1">
        <v>38391</v>
      </c>
      <c r="C1050">
        <v>0</v>
      </c>
      <c r="D1050">
        <f t="shared" si="82"/>
        <v>0</v>
      </c>
      <c r="E1050">
        <f t="shared" si="85"/>
        <v>31</v>
      </c>
      <c r="F1050">
        <f t="shared" si="86"/>
        <v>-223</v>
      </c>
      <c r="G1050">
        <v>99</v>
      </c>
      <c r="H1050">
        <f t="shared" si="84"/>
        <v>26</v>
      </c>
      <c r="I1050">
        <f t="shared" si="83"/>
        <v>-227</v>
      </c>
      <c r="J1050">
        <v>99</v>
      </c>
      <c r="K1050">
        <v>99</v>
      </c>
      <c r="M1050" t="s">
        <v>19</v>
      </c>
    </row>
    <row r="1051" spans="1:13" x14ac:dyDescent="0.3">
      <c r="A1051">
        <v>1051</v>
      </c>
      <c r="B1051" s="1">
        <v>38392</v>
      </c>
      <c r="C1051">
        <v>0</v>
      </c>
      <c r="D1051">
        <f t="shared" si="82"/>
        <v>0</v>
      </c>
      <c r="E1051">
        <f t="shared" si="85"/>
        <v>32</v>
      </c>
      <c r="F1051">
        <f t="shared" si="86"/>
        <v>-222</v>
      </c>
      <c r="G1051">
        <v>99</v>
      </c>
      <c r="H1051">
        <f t="shared" si="84"/>
        <v>27</v>
      </c>
      <c r="I1051">
        <f t="shared" si="83"/>
        <v>-226</v>
      </c>
      <c r="J1051">
        <v>99</v>
      </c>
      <c r="K1051">
        <v>99</v>
      </c>
      <c r="M1051" t="s">
        <v>19</v>
      </c>
    </row>
    <row r="1052" spans="1:13" x14ac:dyDescent="0.3">
      <c r="A1052">
        <v>1052</v>
      </c>
      <c r="B1052" s="1">
        <v>38393</v>
      </c>
      <c r="C1052">
        <v>0</v>
      </c>
      <c r="D1052">
        <f t="shared" si="82"/>
        <v>0</v>
      </c>
      <c r="E1052">
        <f t="shared" si="85"/>
        <v>33</v>
      </c>
      <c r="F1052">
        <f t="shared" si="86"/>
        <v>-221</v>
      </c>
      <c r="G1052">
        <v>99</v>
      </c>
      <c r="H1052">
        <f t="shared" si="84"/>
        <v>28</v>
      </c>
      <c r="I1052">
        <f t="shared" si="83"/>
        <v>-225</v>
      </c>
      <c r="J1052">
        <v>99</v>
      </c>
      <c r="K1052">
        <v>99</v>
      </c>
      <c r="M1052" t="s">
        <v>19</v>
      </c>
    </row>
    <row r="1053" spans="1:13" x14ac:dyDescent="0.3">
      <c r="A1053">
        <v>1053</v>
      </c>
      <c r="B1053" s="1">
        <v>38394</v>
      </c>
      <c r="C1053">
        <v>0</v>
      </c>
      <c r="D1053">
        <f t="shared" si="82"/>
        <v>0</v>
      </c>
      <c r="E1053">
        <f t="shared" si="85"/>
        <v>34</v>
      </c>
      <c r="F1053">
        <f t="shared" si="86"/>
        <v>-220</v>
      </c>
      <c r="G1053">
        <v>99</v>
      </c>
      <c r="H1053">
        <f t="shared" si="84"/>
        <v>29</v>
      </c>
      <c r="I1053">
        <f t="shared" si="83"/>
        <v>-224</v>
      </c>
      <c r="J1053">
        <v>99</v>
      </c>
      <c r="K1053">
        <v>99</v>
      </c>
      <c r="M1053" t="s">
        <v>19</v>
      </c>
    </row>
    <row r="1054" spans="1:13" x14ac:dyDescent="0.3">
      <c r="A1054">
        <v>1054</v>
      </c>
      <c r="B1054" s="1">
        <v>38397</v>
      </c>
      <c r="C1054">
        <v>0</v>
      </c>
      <c r="D1054">
        <f t="shared" si="82"/>
        <v>0</v>
      </c>
      <c r="E1054">
        <f t="shared" si="85"/>
        <v>35</v>
      </c>
      <c r="F1054">
        <f t="shared" si="86"/>
        <v>-219</v>
      </c>
      <c r="G1054">
        <v>99</v>
      </c>
      <c r="H1054">
        <f t="shared" si="84"/>
        <v>30</v>
      </c>
      <c r="I1054">
        <f t="shared" si="83"/>
        <v>-223</v>
      </c>
      <c r="J1054">
        <v>99</v>
      </c>
      <c r="K1054">
        <v>99</v>
      </c>
      <c r="M1054" t="s">
        <v>19</v>
      </c>
    </row>
    <row r="1055" spans="1:13" x14ac:dyDescent="0.3">
      <c r="A1055">
        <v>1055</v>
      </c>
      <c r="B1055" s="1">
        <v>38398</v>
      </c>
      <c r="C1055">
        <v>0</v>
      </c>
      <c r="D1055">
        <f t="shared" si="82"/>
        <v>0</v>
      </c>
      <c r="E1055">
        <f t="shared" si="85"/>
        <v>36</v>
      </c>
      <c r="F1055">
        <f t="shared" si="86"/>
        <v>-218</v>
      </c>
      <c r="G1055">
        <v>99</v>
      </c>
      <c r="H1055">
        <f t="shared" si="84"/>
        <v>31</v>
      </c>
      <c r="I1055">
        <f t="shared" si="83"/>
        <v>-222</v>
      </c>
      <c r="J1055">
        <v>99</v>
      </c>
      <c r="K1055">
        <v>99</v>
      </c>
      <c r="M1055" t="s">
        <v>19</v>
      </c>
    </row>
    <row r="1056" spans="1:13" x14ac:dyDescent="0.3">
      <c r="A1056">
        <v>1056</v>
      </c>
      <c r="B1056" s="1">
        <v>38399</v>
      </c>
      <c r="C1056">
        <v>0</v>
      </c>
      <c r="D1056">
        <f t="shared" si="82"/>
        <v>0</v>
      </c>
      <c r="E1056">
        <f t="shared" si="85"/>
        <v>37</v>
      </c>
      <c r="F1056">
        <f t="shared" si="86"/>
        <v>-217</v>
      </c>
      <c r="G1056">
        <v>99</v>
      </c>
      <c r="H1056">
        <f t="shared" si="84"/>
        <v>32</v>
      </c>
      <c r="I1056">
        <f t="shared" si="83"/>
        <v>-221</v>
      </c>
      <c r="J1056">
        <v>99</v>
      </c>
      <c r="K1056">
        <v>99</v>
      </c>
      <c r="M1056" t="s">
        <v>19</v>
      </c>
    </row>
    <row r="1057" spans="1:13" x14ac:dyDescent="0.3">
      <c r="A1057">
        <v>1057</v>
      </c>
      <c r="B1057" s="1">
        <v>38400</v>
      </c>
      <c r="C1057">
        <v>0</v>
      </c>
      <c r="D1057">
        <f t="shared" si="82"/>
        <v>0</v>
      </c>
      <c r="E1057">
        <f t="shared" si="85"/>
        <v>38</v>
      </c>
      <c r="F1057">
        <f t="shared" si="86"/>
        <v>-216</v>
      </c>
      <c r="G1057">
        <v>99</v>
      </c>
      <c r="H1057">
        <f t="shared" si="84"/>
        <v>33</v>
      </c>
      <c r="I1057">
        <f t="shared" si="83"/>
        <v>-220</v>
      </c>
      <c r="J1057">
        <v>99</v>
      </c>
      <c r="K1057">
        <v>99</v>
      </c>
      <c r="M1057" t="s">
        <v>19</v>
      </c>
    </row>
    <row r="1058" spans="1:13" x14ac:dyDescent="0.3">
      <c r="A1058">
        <v>1058</v>
      </c>
      <c r="B1058" s="1">
        <v>38401</v>
      </c>
      <c r="C1058">
        <v>0</v>
      </c>
      <c r="D1058">
        <f t="shared" si="82"/>
        <v>0</v>
      </c>
      <c r="E1058">
        <f t="shared" si="85"/>
        <v>39</v>
      </c>
      <c r="F1058">
        <f t="shared" si="86"/>
        <v>-215</v>
      </c>
      <c r="G1058">
        <v>99</v>
      </c>
      <c r="H1058">
        <f t="shared" si="84"/>
        <v>34</v>
      </c>
      <c r="I1058">
        <f t="shared" si="83"/>
        <v>-219</v>
      </c>
      <c r="J1058">
        <v>99</v>
      </c>
      <c r="K1058">
        <v>99</v>
      </c>
      <c r="M1058" t="s">
        <v>19</v>
      </c>
    </row>
    <row r="1059" spans="1:13" x14ac:dyDescent="0.3">
      <c r="A1059">
        <v>1059</v>
      </c>
      <c r="B1059" s="1">
        <v>38405</v>
      </c>
      <c r="C1059">
        <v>0</v>
      </c>
      <c r="D1059">
        <f t="shared" si="82"/>
        <v>0</v>
      </c>
      <c r="E1059">
        <f t="shared" si="85"/>
        <v>40</v>
      </c>
      <c r="F1059">
        <f t="shared" si="86"/>
        <v>-214</v>
      </c>
      <c r="G1059">
        <v>99</v>
      </c>
      <c r="H1059">
        <f t="shared" si="84"/>
        <v>35</v>
      </c>
      <c r="I1059">
        <f t="shared" si="83"/>
        <v>-218</v>
      </c>
      <c r="J1059">
        <v>99</v>
      </c>
      <c r="K1059">
        <v>99</v>
      </c>
      <c r="M1059" t="s">
        <v>19</v>
      </c>
    </row>
    <row r="1060" spans="1:13" x14ac:dyDescent="0.3">
      <c r="A1060">
        <v>1060</v>
      </c>
      <c r="B1060" s="1">
        <v>38406</v>
      </c>
      <c r="C1060">
        <v>0</v>
      </c>
      <c r="D1060">
        <f t="shared" si="82"/>
        <v>0</v>
      </c>
      <c r="E1060">
        <f t="shared" si="85"/>
        <v>41</v>
      </c>
      <c r="F1060">
        <f t="shared" si="86"/>
        <v>-213</v>
      </c>
      <c r="G1060">
        <v>99</v>
      </c>
      <c r="H1060">
        <f t="shared" si="84"/>
        <v>36</v>
      </c>
      <c r="I1060">
        <f t="shared" si="83"/>
        <v>-217</v>
      </c>
      <c r="J1060">
        <v>99</v>
      </c>
      <c r="K1060">
        <v>99</v>
      </c>
      <c r="M1060" t="s">
        <v>19</v>
      </c>
    </row>
    <row r="1061" spans="1:13" x14ac:dyDescent="0.3">
      <c r="A1061">
        <v>1061</v>
      </c>
      <c r="B1061" s="1">
        <v>38407</v>
      </c>
      <c r="C1061">
        <v>0</v>
      </c>
      <c r="D1061">
        <f t="shared" si="82"/>
        <v>0</v>
      </c>
      <c r="E1061">
        <f t="shared" si="85"/>
        <v>42</v>
      </c>
      <c r="F1061">
        <f t="shared" si="86"/>
        <v>-212</v>
      </c>
      <c r="G1061">
        <v>99</v>
      </c>
      <c r="H1061">
        <f t="shared" si="84"/>
        <v>37</v>
      </c>
      <c r="I1061">
        <f t="shared" si="83"/>
        <v>-216</v>
      </c>
      <c r="J1061">
        <v>99</v>
      </c>
      <c r="K1061">
        <v>99</v>
      </c>
      <c r="M1061" t="s">
        <v>19</v>
      </c>
    </row>
    <row r="1062" spans="1:13" x14ac:dyDescent="0.3">
      <c r="A1062">
        <v>1062</v>
      </c>
      <c r="B1062" s="1">
        <v>38408</v>
      </c>
      <c r="C1062">
        <v>0</v>
      </c>
      <c r="D1062">
        <f t="shared" si="82"/>
        <v>0</v>
      </c>
      <c r="E1062">
        <f t="shared" si="85"/>
        <v>43</v>
      </c>
      <c r="F1062">
        <f t="shared" si="86"/>
        <v>-211</v>
      </c>
      <c r="G1062">
        <v>99</v>
      </c>
      <c r="H1062">
        <f t="shared" si="84"/>
        <v>38</v>
      </c>
      <c r="I1062">
        <f t="shared" si="83"/>
        <v>-215</v>
      </c>
      <c r="J1062">
        <v>99</v>
      </c>
      <c r="K1062">
        <v>99</v>
      </c>
      <c r="M1062" t="s">
        <v>19</v>
      </c>
    </row>
    <row r="1063" spans="1:13" x14ac:dyDescent="0.3">
      <c r="A1063">
        <v>1063</v>
      </c>
      <c r="B1063" s="1">
        <v>38411</v>
      </c>
      <c r="C1063">
        <v>0</v>
      </c>
      <c r="D1063">
        <f t="shared" si="82"/>
        <v>0</v>
      </c>
      <c r="E1063">
        <f t="shared" si="85"/>
        <v>44</v>
      </c>
      <c r="F1063">
        <f t="shared" si="86"/>
        <v>-210</v>
      </c>
      <c r="G1063">
        <v>99</v>
      </c>
      <c r="H1063">
        <f t="shared" si="84"/>
        <v>39</v>
      </c>
      <c r="I1063">
        <f t="shared" si="83"/>
        <v>-214</v>
      </c>
      <c r="J1063">
        <v>99</v>
      </c>
      <c r="K1063">
        <v>99</v>
      </c>
      <c r="M1063" t="s">
        <v>19</v>
      </c>
    </row>
    <row r="1064" spans="1:13" x14ac:dyDescent="0.3">
      <c r="A1064">
        <v>1064</v>
      </c>
      <c r="B1064" s="1">
        <v>38412</v>
      </c>
      <c r="C1064">
        <v>0</v>
      </c>
      <c r="D1064">
        <f t="shared" si="82"/>
        <v>0</v>
      </c>
      <c r="E1064">
        <f t="shared" si="85"/>
        <v>45</v>
      </c>
      <c r="F1064">
        <f t="shared" si="86"/>
        <v>-209</v>
      </c>
      <c r="G1064">
        <v>99</v>
      </c>
      <c r="H1064">
        <f t="shared" si="84"/>
        <v>40</v>
      </c>
      <c r="I1064">
        <f t="shared" si="83"/>
        <v>-213</v>
      </c>
      <c r="J1064">
        <v>99</v>
      </c>
      <c r="K1064">
        <v>99</v>
      </c>
      <c r="M1064" t="s">
        <v>19</v>
      </c>
    </row>
    <row r="1065" spans="1:13" x14ac:dyDescent="0.3">
      <c r="A1065">
        <v>1065</v>
      </c>
      <c r="B1065" s="1">
        <v>38413</v>
      </c>
      <c r="C1065">
        <v>0</v>
      </c>
      <c r="D1065">
        <f t="shared" si="82"/>
        <v>0</v>
      </c>
      <c r="E1065">
        <f t="shared" si="85"/>
        <v>46</v>
      </c>
      <c r="F1065">
        <f t="shared" si="86"/>
        <v>-208</v>
      </c>
      <c r="G1065">
        <v>99</v>
      </c>
      <c r="H1065">
        <f t="shared" si="84"/>
        <v>41</v>
      </c>
      <c r="I1065">
        <f t="shared" si="83"/>
        <v>-212</v>
      </c>
      <c r="J1065">
        <v>99</v>
      </c>
      <c r="K1065">
        <v>99</v>
      </c>
      <c r="M1065" t="s">
        <v>19</v>
      </c>
    </row>
    <row r="1066" spans="1:13" x14ac:dyDescent="0.3">
      <c r="A1066">
        <v>1066</v>
      </c>
      <c r="B1066" s="1">
        <v>38414</v>
      </c>
      <c r="C1066">
        <v>0</v>
      </c>
      <c r="D1066">
        <f t="shared" si="82"/>
        <v>0</v>
      </c>
      <c r="E1066">
        <f t="shared" si="85"/>
        <v>47</v>
      </c>
      <c r="F1066">
        <f t="shared" si="86"/>
        <v>-207</v>
      </c>
      <c r="G1066">
        <v>99</v>
      </c>
      <c r="H1066">
        <f t="shared" si="84"/>
        <v>42</v>
      </c>
      <c r="I1066">
        <f t="shared" si="83"/>
        <v>-211</v>
      </c>
      <c r="J1066">
        <v>99</v>
      </c>
      <c r="K1066">
        <v>99</v>
      </c>
      <c r="M1066" t="s">
        <v>19</v>
      </c>
    </row>
    <row r="1067" spans="1:13" x14ac:dyDescent="0.3">
      <c r="A1067">
        <v>1067</v>
      </c>
      <c r="B1067" s="1">
        <v>38415</v>
      </c>
      <c r="C1067">
        <v>0</v>
      </c>
      <c r="D1067">
        <f t="shared" si="82"/>
        <v>0</v>
      </c>
      <c r="E1067">
        <f t="shared" si="85"/>
        <v>48</v>
      </c>
      <c r="F1067">
        <f t="shared" si="86"/>
        <v>-206</v>
      </c>
      <c r="G1067">
        <v>99</v>
      </c>
      <c r="H1067">
        <f t="shared" si="84"/>
        <v>43</v>
      </c>
      <c r="I1067">
        <f t="shared" si="83"/>
        <v>-210</v>
      </c>
      <c r="J1067">
        <v>99</v>
      </c>
      <c r="K1067">
        <v>99</v>
      </c>
      <c r="M1067" t="s">
        <v>19</v>
      </c>
    </row>
    <row r="1068" spans="1:13" x14ac:dyDescent="0.3">
      <c r="A1068">
        <v>1068</v>
      </c>
      <c r="B1068" s="1">
        <v>38418</v>
      </c>
      <c r="C1068">
        <v>0</v>
      </c>
      <c r="D1068">
        <f t="shared" si="82"/>
        <v>0</v>
      </c>
      <c r="E1068">
        <f t="shared" si="85"/>
        <v>49</v>
      </c>
      <c r="F1068">
        <f t="shared" si="86"/>
        <v>-205</v>
      </c>
      <c r="G1068">
        <v>99</v>
      </c>
      <c r="H1068">
        <f t="shared" si="84"/>
        <v>44</v>
      </c>
      <c r="I1068">
        <f t="shared" si="83"/>
        <v>-209</v>
      </c>
      <c r="J1068">
        <v>99</v>
      </c>
      <c r="K1068">
        <v>99</v>
      </c>
      <c r="M1068" t="s">
        <v>19</v>
      </c>
    </row>
    <row r="1069" spans="1:13" x14ac:dyDescent="0.3">
      <c r="A1069">
        <v>1069</v>
      </c>
      <c r="B1069" s="1">
        <v>38419</v>
      </c>
      <c r="C1069">
        <v>0</v>
      </c>
      <c r="D1069">
        <f t="shared" si="82"/>
        <v>0</v>
      </c>
      <c r="E1069">
        <f t="shared" si="85"/>
        <v>50</v>
      </c>
      <c r="F1069">
        <f t="shared" si="86"/>
        <v>-204</v>
      </c>
      <c r="G1069">
        <v>99</v>
      </c>
      <c r="H1069">
        <f t="shared" si="84"/>
        <v>45</v>
      </c>
      <c r="I1069">
        <f t="shared" si="83"/>
        <v>-208</v>
      </c>
      <c r="J1069">
        <v>99</v>
      </c>
      <c r="K1069">
        <v>99</v>
      </c>
      <c r="M1069" t="s">
        <v>19</v>
      </c>
    </row>
    <row r="1070" spans="1:13" x14ac:dyDescent="0.3">
      <c r="A1070">
        <v>1070</v>
      </c>
      <c r="B1070" s="1">
        <v>38420</v>
      </c>
      <c r="C1070">
        <v>0</v>
      </c>
      <c r="D1070">
        <f t="shared" si="82"/>
        <v>0</v>
      </c>
      <c r="E1070">
        <f t="shared" si="85"/>
        <v>51</v>
      </c>
      <c r="F1070">
        <f t="shared" si="86"/>
        <v>-203</v>
      </c>
      <c r="G1070">
        <v>99</v>
      </c>
      <c r="H1070">
        <f t="shared" si="84"/>
        <v>46</v>
      </c>
      <c r="I1070">
        <f t="shared" si="83"/>
        <v>-207</v>
      </c>
      <c r="J1070">
        <v>99</v>
      </c>
      <c r="K1070">
        <v>99</v>
      </c>
      <c r="M1070" t="s">
        <v>19</v>
      </c>
    </row>
    <row r="1071" spans="1:13" x14ac:dyDescent="0.3">
      <c r="A1071">
        <v>1071</v>
      </c>
      <c r="B1071" s="1">
        <v>38421</v>
      </c>
      <c r="C1071">
        <v>0</v>
      </c>
      <c r="D1071">
        <f t="shared" si="82"/>
        <v>0</v>
      </c>
      <c r="E1071">
        <f t="shared" si="85"/>
        <v>52</v>
      </c>
      <c r="F1071">
        <f t="shared" si="86"/>
        <v>-202</v>
      </c>
      <c r="G1071">
        <v>99</v>
      </c>
      <c r="H1071">
        <f t="shared" si="84"/>
        <v>47</v>
      </c>
      <c r="I1071">
        <f t="shared" si="83"/>
        <v>-206</v>
      </c>
      <c r="J1071">
        <v>99</v>
      </c>
      <c r="K1071">
        <v>99</v>
      </c>
      <c r="M1071" t="s">
        <v>19</v>
      </c>
    </row>
    <row r="1072" spans="1:13" x14ac:dyDescent="0.3">
      <c r="A1072">
        <v>1072</v>
      </c>
      <c r="B1072" s="1">
        <v>38422</v>
      </c>
      <c r="C1072">
        <v>0</v>
      </c>
      <c r="D1072">
        <f t="shared" si="82"/>
        <v>0</v>
      </c>
      <c r="E1072">
        <f t="shared" si="85"/>
        <v>53</v>
      </c>
      <c r="F1072">
        <f t="shared" si="86"/>
        <v>-201</v>
      </c>
      <c r="G1072">
        <v>99</v>
      </c>
      <c r="H1072">
        <f t="shared" si="84"/>
        <v>48</v>
      </c>
      <c r="I1072">
        <f t="shared" si="83"/>
        <v>-205</v>
      </c>
      <c r="J1072">
        <v>99</v>
      </c>
      <c r="K1072">
        <v>99</v>
      </c>
      <c r="M1072" t="s">
        <v>19</v>
      </c>
    </row>
    <row r="1073" spans="1:13" x14ac:dyDescent="0.3">
      <c r="A1073">
        <v>1073</v>
      </c>
      <c r="B1073" s="1">
        <v>38425</v>
      </c>
      <c r="C1073">
        <v>0</v>
      </c>
      <c r="D1073">
        <f t="shared" si="82"/>
        <v>0</v>
      </c>
      <c r="E1073">
        <f t="shared" si="85"/>
        <v>54</v>
      </c>
      <c r="F1073">
        <f t="shared" si="86"/>
        <v>-200</v>
      </c>
      <c r="G1073">
        <v>99</v>
      </c>
      <c r="H1073">
        <f t="shared" si="84"/>
        <v>49</v>
      </c>
      <c r="I1073">
        <f t="shared" si="83"/>
        <v>-204</v>
      </c>
      <c r="J1073">
        <v>99</v>
      </c>
      <c r="K1073">
        <v>99</v>
      </c>
      <c r="M1073" t="s">
        <v>19</v>
      </c>
    </row>
    <row r="1074" spans="1:13" x14ac:dyDescent="0.3">
      <c r="A1074">
        <v>1074</v>
      </c>
      <c r="B1074" s="1">
        <v>38426</v>
      </c>
      <c r="C1074">
        <v>0</v>
      </c>
      <c r="D1074">
        <f t="shared" si="82"/>
        <v>0</v>
      </c>
      <c r="E1074">
        <f t="shared" si="85"/>
        <v>55</v>
      </c>
      <c r="F1074">
        <f t="shared" si="86"/>
        <v>-199</v>
      </c>
      <c r="G1074">
        <v>99</v>
      </c>
      <c r="H1074">
        <f t="shared" si="84"/>
        <v>50</v>
      </c>
      <c r="I1074">
        <f t="shared" si="83"/>
        <v>-203</v>
      </c>
      <c r="J1074">
        <v>99</v>
      </c>
      <c r="K1074">
        <v>99</v>
      </c>
      <c r="M1074" t="s">
        <v>19</v>
      </c>
    </row>
    <row r="1075" spans="1:13" x14ac:dyDescent="0.3">
      <c r="A1075">
        <v>1075</v>
      </c>
      <c r="B1075" s="1">
        <v>38427</v>
      </c>
      <c r="C1075">
        <v>0</v>
      </c>
      <c r="D1075">
        <f t="shared" si="82"/>
        <v>0</v>
      </c>
      <c r="E1075">
        <f t="shared" si="85"/>
        <v>56</v>
      </c>
      <c r="F1075">
        <f t="shared" si="86"/>
        <v>-198</v>
      </c>
      <c r="G1075">
        <v>99</v>
      </c>
      <c r="H1075">
        <f t="shared" si="84"/>
        <v>51</v>
      </c>
      <c r="I1075">
        <f t="shared" si="83"/>
        <v>-202</v>
      </c>
      <c r="J1075">
        <v>99</v>
      </c>
      <c r="K1075">
        <v>99</v>
      </c>
      <c r="M1075" t="s">
        <v>19</v>
      </c>
    </row>
    <row r="1076" spans="1:13" x14ac:dyDescent="0.3">
      <c r="A1076">
        <v>1076</v>
      </c>
      <c r="B1076" s="1">
        <v>38428</v>
      </c>
      <c r="C1076">
        <v>0</v>
      </c>
      <c r="D1076">
        <f t="shared" si="82"/>
        <v>0</v>
      </c>
      <c r="E1076">
        <f t="shared" si="85"/>
        <v>57</v>
      </c>
      <c r="F1076">
        <f t="shared" si="86"/>
        <v>-197</v>
      </c>
      <c r="G1076">
        <v>99</v>
      </c>
      <c r="H1076">
        <f t="shared" si="84"/>
        <v>52</v>
      </c>
      <c r="I1076">
        <f t="shared" si="83"/>
        <v>-201</v>
      </c>
      <c r="J1076">
        <v>99</v>
      </c>
      <c r="K1076">
        <v>99</v>
      </c>
      <c r="M1076" t="s">
        <v>19</v>
      </c>
    </row>
    <row r="1077" spans="1:13" x14ac:dyDescent="0.3">
      <c r="A1077">
        <v>1077</v>
      </c>
      <c r="B1077" s="1">
        <v>38429</v>
      </c>
      <c r="C1077">
        <v>0</v>
      </c>
      <c r="D1077">
        <f t="shared" si="82"/>
        <v>0</v>
      </c>
      <c r="E1077">
        <f t="shared" si="85"/>
        <v>58</v>
      </c>
      <c r="F1077">
        <f t="shared" si="86"/>
        <v>-196</v>
      </c>
      <c r="G1077">
        <v>99</v>
      </c>
      <c r="H1077">
        <f t="shared" si="84"/>
        <v>53</v>
      </c>
      <c r="I1077">
        <f t="shared" si="83"/>
        <v>-200</v>
      </c>
      <c r="J1077">
        <v>99</v>
      </c>
      <c r="K1077">
        <v>99</v>
      </c>
      <c r="M1077" t="s">
        <v>19</v>
      </c>
    </row>
    <row r="1078" spans="1:13" x14ac:dyDescent="0.3">
      <c r="A1078">
        <v>1078</v>
      </c>
      <c r="B1078" s="1">
        <v>38432</v>
      </c>
      <c r="C1078">
        <v>0</v>
      </c>
      <c r="D1078">
        <f t="shared" si="82"/>
        <v>0</v>
      </c>
      <c r="E1078">
        <f t="shared" si="85"/>
        <v>59</v>
      </c>
      <c r="F1078">
        <f t="shared" si="86"/>
        <v>-195</v>
      </c>
      <c r="G1078">
        <v>99</v>
      </c>
      <c r="H1078">
        <f t="shared" si="84"/>
        <v>54</v>
      </c>
      <c r="I1078">
        <f t="shared" si="83"/>
        <v>-199</v>
      </c>
      <c r="J1078">
        <v>99</v>
      </c>
      <c r="K1078">
        <v>99</v>
      </c>
      <c r="M1078" t="s">
        <v>19</v>
      </c>
    </row>
    <row r="1079" spans="1:13" x14ac:dyDescent="0.3">
      <c r="A1079">
        <v>1079</v>
      </c>
      <c r="B1079" s="1">
        <v>38433</v>
      </c>
      <c r="C1079">
        <v>0</v>
      </c>
      <c r="D1079">
        <f t="shared" si="82"/>
        <v>0</v>
      </c>
      <c r="E1079">
        <f t="shared" si="85"/>
        <v>60</v>
      </c>
      <c r="F1079">
        <f t="shared" si="86"/>
        <v>-194</v>
      </c>
      <c r="G1079">
        <v>99</v>
      </c>
      <c r="H1079">
        <f t="shared" si="84"/>
        <v>55</v>
      </c>
      <c r="I1079">
        <f t="shared" si="83"/>
        <v>-198</v>
      </c>
      <c r="J1079">
        <v>99</v>
      </c>
      <c r="K1079">
        <v>99</v>
      </c>
      <c r="M1079" t="s">
        <v>19</v>
      </c>
    </row>
    <row r="1080" spans="1:13" x14ac:dyDescent="0.3">
      <c r="A1080">
        <v>1080</v>
      </c>
      <c r="B1080" s="1">
        <v>38434</v>
      </c>
      <c r="C1080">
        <v>0</v>
      </c>
      <c r="D1080">
        <f t="shared" si="82"/>
        <v>0</v>
      </c>
      <c r="E1080">
        <f t="shared" si="85"/>
        <v>61</v>
      </c>
      <c r="F1080">
        <f t="shared" si="86"/>
        <v>-193</v>
      </c>
      <c r="G1080">
        <v>99</v>
      </c>
      <c r="H1080">
        <f t="shared" si="84"/>
        <v>56</v>
      </c>
      <c r="I1080">
        <f t="shared" si="83"/>
        <v>-197</v>
      </c>
      <c r="J1080">
        <v>99</v>
      </c>
      <c r="K1080">
        <v>99</v>
      </c>
      <c r="M1080" t="s">
        <v>19</v>
      </c>
    </row>
    <row r="1081" spans="1:13" x14ac:dyDescent="0.3">
      <c r="A1081">
        <v>1081</v>
      </c>
      <c r="B1081" s="1">
        <v>38435</v>
      </c>
      <c r="C1081">
        <v>0</v>
      </c>
      <c r="D1081">
        <f t="shared" si="82"/>
        <v>0</v>
      </c>
      <c r="E1081">
        <f t="shared" si="85"/>
        <v>62</v>
      </c>
      <c r="F1081">
        <f t="shared" si="86"/>
        <v>-192</v>
      </c>
      <c r="G1081">
        <v>99</v>
      </c>
      <c r="H1081">
        <f t="shared" si="84"/>
        <v>57</v>
      </c>
      <c r="I1081">
        <f t="shared" si="83"/>
        <v>-196</v>
      </c>
      <c r="J1081">
        <v>99</v>
      </c>
      <c r="K1081">
        <v>99</v>
      </c>
      <c r="M1081" t="s">
        <v>19</v>
      </c>
    </row>
    <row r="1082" spans="1:13" x14ac:dyDescent="0.3">
      <c r="A1082">
        <v>1082</v>
      </c>
      <c r="B1082" s="1">
        <v>38439</v>
      </c>
      <c r="C1082">
        <v>0</v>
      </c>
      <c r="D1082">
        <f t="shared" si="82"/>
        <v>0</v>
      </c>
      <c r="E1082">
        <f t="shared" si="85"/>
        <v>63</v>
      </c>
      <c r="F1082">
        <f t="shared" si="86"/>
        <v>-191</v>
      </c>
      <c r="G1082">
        <v>99</v>
      </c>
      <c r="H1082">
        <f t="shared" si="84"/>
        <v>58</v>
      </c>
      <c r="I1082">
        <f t="shared" si="83"/>
        <v>-195</v>
      </c>
      <c r="J1082">
        <v>99</v>
      </c>
      <c r="K1082">
        <v>99</v>
      </c>
      <c r="M1082" t="s">
        <v>19</v>
      </c>
    </row>
    <row r="1083" spans="1:13" x14ac:dyDescent="0.3">
      <c r="A1083">
        <v>1083</v>
      </c>
      <c r="B1083" s="1">
        <v>38440</v>
      </c>
      <c r="C1083">
        <v>0</v>
      </c>
      <c r="D1083">
        <f t="shared" si="82"/>
        <v>0</v>
      </c>
      <c r="E1083">
        <f t="shared" si="85"/>
        <v>64</v>
      </c>
      <c r="F1083">
        <f t="shared" si="86"/>
        <v>-190</v>
      </c>
      <c r="G1083">
        <v>99</v>
      </c>
      <c r="H1083">
        <f t="shared" si="84"/>
        <v>59</v>
      </c>
      <c r="I1083">
        <f t="shared" si="83"/>
        <v>-194</v>
      </c>
      <c r="J1083">
        <v>99</v>
      </c>
      <c r="K1083">
        <v>99</v>
      </c>
      <c r="M1083" t="s">
        <v>19</v>
      </c>
    </row>
    <row r="1084" spans="1:13" x14ac:dyDescent="0.3">
      <c r="A1084">
        <v>1084</v>
      </c>
      <c r="B1084" s="1">
        <v>38441</v>
      </c>
      <c r="C1084">
        <v>0</v>
      </c>
      <c r="D1084">
        <f t="shared" si="82"/>
        <v>0</v>
      </c>
      <c r="E1084">
        <f t="shared" si="85"/>
        <v>65</v>
      </c>
      <c r="F1084">
        <f t="shared" si="86"/>
        <v>-189</v>
      </c>
      <c r="G1084">
        <v>99</v>
      </c>
      <c r="H1084">
        <f t="shared" si="84"/>
        <v>60</v>
      </c>
      <c r="I1084">
        <f t="shared" si="83"/>
        <v>-193</v>
      </c>
      <c r="J1084">
        <v>99</v>
      </c>
      <c r="K1084">
        <v>99</v>
      </c>
      <c r="M1084" t="s">
        <v>19</v>
      </c>
    </row>
    <row r="1085" spans="1:13" x14ac:dyDescent="0.3">
      <c r="A1085">
        <v>1085</v>
      </c>
      <c r="B1085" s="1">
        <v>38442</v>
      </c>
      <c r="C1085">
        <v>0</v>
      </c>
      <c r="D1085">
        <f t="shared" si="82"/>
        <v>0</v>
      </c>
      <c r="E1085">
        <f t="shared" si="85"/>
        <v>66</v>
      </c>
      <c r="F1085">
        <f t="shared" si="86"/>
        <v>-188</v>
      </c>
      <c r="G1085">
        <v>99</v>
      </c>
      <c r="H1085">
        <f t="shared" si="84"/>
        <v>61</v>
      </c>
      <c r="I1085">
        <f t="shared" si="83"/>
        <v>-192</v>
      </c>
      <c r="J1085">
        <v>99</v>
      </c>
      <c r="K1085">
        <v>99</v>
      </c>
      <c r="M1085" t="s">
        <v>19</v>
      </c>
    </row>
    <row r="1086" spans="1:13" x14ac:dyDescent="0.3">
      <c r="A1086">
        <v>1086</v>
      </c>
      <c r="B1086" s="1">
        <v>38443</v>
      </c>
      <c r="C1086">
        <v>0</v>
      </c>
      <c r="D1086">
        <f t="shared" si="82"/>
        <v>0</v>
      </c>
      <c r="E1086">
        <f t="shared" si="85"/>
        <v>67</v>
      </c>
      <c r="F1086">
        <f t="shared" si="86"/>
        <v>-187</v>
      </c>
      <c r="G1086">
        <v>99</v>
      </c>
      <c r="H1086">
        <f t="shared" si="84"/>
        <v>62</v>
      </c>
      <c r="I1086">
        <f t="shared" si="83"/>
        <v>-191</v>
      </c>
      <c r="J1086">
        <v>99</v>
      </c>
      <c r="K1086">
        <v>99</v>
      </c>
      <c r="M1086" t="s">
        <v>19</v>
      </c>
    </row>
    <row r="1087" spans="1:13" x14ac:dyDescent="0.3">
      <c r="A1087">
        <v>1087</v>
      </c>
      <c r="B1087" s="1">
        <v>38446</v>
      </c>
      <c r="C1087">
        <v>0</v>
      </c>
      <c r="D1087">
        <f t="shared" si="82"/>
        <v>0</v>
      </c>
      <c r="E1087">
        <f t="shared" si="85"/>
        <v>68</v>
      </c>
      <c r="F1087">
        <f t="shared" si="86"/>
        <v>-186</v>
      </c>
      <c r="G1087">
        <v>99</v>
      </c>
      <c r="H1087">
        <f t="shared" si="84"/>
        <v>63</v>
      </c>
      <c r="I1087">
        <f t="shared" si="83"/>
        <v>-190</v>
      </c>
      <c r="J1087">
        <v>99</v>
      </c>
      <c r="K1087">
        <v>99</v>
      </c>
      <c r="M1087" t="s">
        <v>19</v>
      </c>
    </row>
    <row r="1088" spans="1:13" x14ac:dyDescent="0.3">
      <c r="A1088">
        <v>1088</v>
      </c>
      <c r="B1088" s="1">
        <v>38447</v>
      </c>
      <c r="C1088">
        <v>0</v>
      </c>
      <c r="D1088">
        <f t="shared" si="82"/>
        <v>0</v>
      </c>
      <c r="E1088">
        <f t="shared" si="85"/>
        <v>69</v>
      </c>
      <c r="F1088">
        <f t="shared" si="86"/>
        <v>-185</v>
      </c>
      <c r="G1088">
        <v>99</v>
      </c>
      <c r="H1088">
        <f t="shared" si="84"/>
        <v>64</v>
      </c>
      <c r="I1088">
        <f t="shared" si="83"/>
        <v>-189</v>
      </c>
      <c r="J1088">
        <v>99</v>
      </c>
      <c r="K1088">
        <v>99</v>
      </c>
      <c r="M1088" t="s">
        <v>19</v>
      </c>
    </row>
    <row r="1089" spans="1:13" x14ac:dyDescent="0.3">
      <c r="A1089">
        <v>1089</v>
      </c>
      <c r="B1089" s="1">
        <v>38448</v>
      </c>
      <c r="C1089">
        <v>0</v>
      </c>
      <c r="D1089">
        <f t="shared" si="82"/>
        <v>0</v>
      </c>
      <c r="E1089">
        <f t="shared" si="85"/>
        <v>70</v>
      </c>
      <c r="F1089">
        <f t="shared" si="86"/>
        <v>-184</v>
      </c>
      <c r="G1089">
        <v>99</v>
      </c>
      <c r="H1089">
        <f t="shared" si="84"/>
        <v>65</v>
      </c>
      <c r="I1089">
        <f t="shared" si="83"/>
        <v>-188</v>
      </c>
      <c r="J1089">
        <v>99</v>
      </c>
      <c r="K1089">
        <v>99</v>
      </c>
      <c r="M1089" t="s">
        <v>19</v>
      </c>
    </row>
    <row r="1090" spans="1:13" x14ac:dyDescent="0.3">
      <c r="A1090">
        <v>1090</v>
      </c>
      <c r="B1090" s="1">
        <v>38449</v>
      </c>
      <c r="C1090">
        <v>0</v>
      </c>
      <c r="D1090">
        <f t="shared" si="82"/>
        <v>0</v>
      </c>
      <c r="E1090">
        <f t="shared" si="85"/>
        <v>71</v>
      </c>
      <c r="F1090">
        <f t="shared" si="86"/>
        <v>-183</v>
      </c>
      <c r="G1090">
        <v>99</v>
      </c>
      <c r="H1090">
        <f t="shared" si="84"/>
        <v>66</v>
      </c>
      <c r="I1090">
        <f t="shared" si="83"/>
        <v>-187</v>
      </c>
      <c r="J1090">
        <v>99</v>
      </c>
      <c r="K1090">
        <v>99</v>
      </c>
      <c r="M1090" t="s">
        <v>19</v>
      </c>
    </row>
    <row r="1091" spans="1:13" x14ac:dyDescent="0.3">
      <c r="A1091">
        <v>1091</v>
      </c>
      <c r="B1091" s="1">
        <v>38450</v>
      </c>
      <c r="C1091">
        <v>0</v>
      </c>
      <c r="D1091">
        <f t="shared" ref="D1091:D1154" si="87">+IF(YEAR(B1091)&lt;&gt;YEAR(B1090),1,0)</f>
        <v>0</v>
      </c>
      <c r="E1091">
        <f t="shared" si="85"/>
        <v>72</v>
      </c>
      <c r="F1091">
        <f t="shared" si="86"/>
        <v>-182</v>
      </c>
      <c r="G1091">
        <v>99</v>
      </c>
      <c r="H1091">
        <f t="shared" si="84"/>
        <v>67</v>
      </c>
      <c r="I1091">
        <f t="shared" ref="I1091:I1154" si="88">+IF(D1092=1,-1,I1092-1)</f>
        <v>-186</v>
      </c>
      <c r="J1091">
        <v>99</v>
      </c>
      <c r="K1091">
        <v>99</v>
      </c>
      <c r="M1091" t="s">
        <v>19</v>
      </c>
    </row>
    <row r="1092" spans="1:13" x14ac:dyDescent="0.3">
      <c r="A1092">
        <v>1092</v>
      </c>
      <c r="B1092" s="1">
        <v>38453</v>
      </c>
      <c r="C1092">
        <v>0</v>
      </c>
      <c r="D1092">
        <f t="shared" si="87"/>
        <v>0</v>
      </c>
      <c r="E1092">
        <f t="shared" si="85"/>
        <v>73</v>
      </c>
      <c r="F1092">
        <f t="shared" si="86"/>
        <v>-181</v>
      </c>
      <c r="G1092">
        <v>99</v>
      </c>
      <c r="H1092">
        <f t="shared" ref="H1092:H1155" si="89">+IF(D1092=1,1,H1091+1)</f>
        <v>68</v>
      </c>
      <c r="I1092">
        <f t="shared" si="88"/>
        <v>-185</v>
      </c>
      <c r="J1092">
        <v>99</v>
      </c>
      <c r="K1092">
        <v>99</v>
      </c>
      <c r="M1092" t="s">
        <v>19</v>
      </c>
    </row>
    <row r="1093" spans="1:13" x14ac:dyDescent="0.3">
      <c r="A1093">
        <v>1093</v>
      </c>
      <c r="B1093" s="1">
        <v>38454</v>
      </c>
      <c r="C1093">
        <v>0</v>
      </c>
      <c r="D1093">
        <f t="shared" si="87"/>
        <v>0</v>
      </c>
      <c r="E1093">
        <f t="shared" si="85"/>
        <v>74</v>
      </c>
      <c r="F1093">
        <f t="shared" si="86"/>
        <v>-180</v>
      </c>
      <c r="G1093">
        <v>99</v>
      </c>
      <c r="H1093">
        <f t="shared" si="89"/>
        <v>69</v>
      </c>
      <c r="I1093">
        <f t="shared" si="88"/>
        <v>-184</v>
      </c>
      <c r="J1093">
        <v>99</v>
      </c>
      <c r="K1093">
        <v>99</v>
      </c>
      <c r="M1093" t="s">
        <v>19</v>
      </c>
    </row>
    <row r="1094" spans="1:13" x14ac:dyDescent="0.3">
      <c r="A1094">
        <v>1094</v>
      </c>
      <c r="B1094" s="1">
        <v>38455</v>
      </c>
      <c r="C1094">
        <v>0</v>
      </c>
      <c r="D1094">
        <f t="shared" si="87"/>
        <v>0</v>
      </c>
      <c r="E1094">
        <f t="shared" si="85"/>
        <v>75</v>
      </c>
      <c r="F1094">
        <f t="shared" si="86"/>
        <v>-179</v>
      </c>
      <c r="G1094">
        <v>99</v>
      </c>
      <c r="H1094">
        <f t="shared" si="89"/>
        <v>70</v>
      </c>
      <c r="I1094">
        <f t="shared" si="88"/>
        <v>-183</v>
      </c>
      <c r="J1094">
        <v>99</v>
      </c>
      <c r="K1094">
        <v>99</v>
      </c>
      <c r="M1094" t="s">
        <v>19</v>
      </c>
    </row>
    <row r="1095" spans="1:13" x14ac:dyDescent="0.3">
      <c r="A1095">
        <v>1095</v>
      </c>
      <c r="B1095" s="1">
        <v>38456</v>
      </c>
      <c r="C1095">
        <v>0</v>
      </c>
      <c r="D1095">
        <f t="shared" si="87"/>
        <v>0</v>
      </c>
      <c r="E1095">
        <f t="shared" si="85"/>
        <v>76</v>
      </c>
      <c r="F1095">
        <f t="shared" si="86"/>
        <v>-178</v>
      </c>
      <c r="G1095">
        <v>99</v>
      </c>
      <c r="H1095">
        <f t="shared" si="89"/>
        <v>71</v>
      </c>
      <c r="I1095">
        <f t="shared" si="88"/>
        <v>-182</v>
      </c>
      <c r="J1095">
        <v>99</v>
      </c>
      <c r="K1095">
        <v>99</v>
      </c>
      <c r="M1095" t="s">
        <v>19</v>
      </c>
    </row>
    <row r="1096" spans="1:13" x14ac:dyDescent="0.3">
      <c r="A1096">
        <v>1096</v>
      </c>
      <c r="B1096" s="1">
        <v>38457</v>
      </c>
      <c r="C1096">
        <v>0</v>
      </c>
      <c r="D1096">
        <f t="shared" si="87"/>
        <v>0</v>
      </c>
      <c r="E1096">
        <f t="shared" si="85"/>
        <v>77</v>
      </c>
      <c r="F1096">
        <f t="shared" si="86"/>
        <v>-177</v>
      </c>
      <c r="G1096">
        <v>99</v>
      </c>
      <c r="H1096">
        <f t="shared" si="89"/>
        <v>72</v>
      </c>
      <c r="I1096">
        <f t="shared" si="88"/>
        <v>-181</v>
      </c>
      <c r="J1096">
        <v>99</v>
      </c>
      <c r="K1096">
        <v>99</v>
      </c>
      <c r="M1096" t="s">
        <v>19</v>
      </c>
    </row>
    <row r="1097" spans="1:13" x14ac:dyDescent="0.3">
      <c r="A1097">
        <v>1097</v>
      </c>
      <c r="B1097" s="1">
        <v>38460</v>
      </c>
      <c r="C1097">
        <v>0</v>
      </c>
      <c r="D1097">
        <f t="shared" si="87"/>
        <v>0</v>
      </c>
      <c r="E1097">
        <f t="shared" si="85"/>
        <v>78</v>
      </c>
      <c r="F1097">
        <f t="shared" si="86"/>
        <v>-176</v>
      </c>
      <c r="G1097">
        <v>99</v>
      </c>
      <c r="H1097">
        <f t="shared" si="89"/>
        <v>73</v>
      </c>
      <c r="I1097">
        <f t="shared" si="88"/>
        <v>-180</v>
      </c>
      <c r="J1097">
        <v>99</v>
      </c>
      <c r="K1097">
        <v>99</v>
      </c>
      <c r="M1097" t="s">
        <v>19</v>
      </c>
    </row>
    <row r="1098" spans="1:13" x14ac:dyDescent="0.3">
      <c r="A1098">
        <v>1098</v>
      </c>
      <c r="B1098" s="1">
        <v>38461</v>
      </c>
      <c r="C1098">
        <v>0</v>
      </c>
      <c r="D1098">
        <f t="shared" si="87"/>
        <v>0</v>
      </c>
      <c r="E1098">
        <f t="shared" ref="E1098:E1161" si="90">+IF(C1098=1,1,E1097+1)</f>
        <v>79</v>
      </c>
      <c r="F1098">
        <f t="shared" si="86"/>
        <v>-175</v>
      </c>
      <c r="G1098">
        <v>99</v>
      </c>
      <c r="H1098">
        <f t="shared" si="89"/>
        <v>74</v>
      </c>
      <c r="I1098">
        <f t="shared" si="88"/>
        <v>-179</v>
      </c>
      <c r="J1098">
        <v>99</v>
      </c>
      <c r="K1098">
        <v>99</v>
      </c>
      <c r="M1098" t="s">
        <v>19</v>
      </c>
    </row>
    <row r="1099" spans="1:13" x14ac:dyDescent="0.3">
      <c r="A1099">
        <v>1099</v>
      </c>
      <c r="B1099" s="1">
        <v>38462</v>
      </c>
      <c r="C1099">
        <v>0</v>
      </c>
      <c r="D1099">
        <f t="shared" si="87"/>
        <v>0</v>
      </c>
      <c r="E1099">
        <f t="shared" si="90"/>
        <v>80</v>
      </c>
      <c r="F1099">
        <f t="shared" si="86"/>
        <v>-174</v>
      </c>
      <c r="G1099">
        <v>99</v>
      </c>
      <c r="H1099">
        <f t="shared" si="89"/>
        <v>75</v>
      </c>
      <c r="I1099">
        <f t="shared" si="88"/>
        <v>-178</v>
      </c>
      <c r="J1099">
        <v>99</v>
      </c>
      <c r="K1099">
        <v>99</v>
      </c>
      <c r="M1099" t="s">
        <v>19</v>
      </c>
    </row>
    <row r="1100" spans="1:13" x14ac:dyDescent="0.3">
      <c r="A1100">
        <v>1100</v>
      </c>
      <c r="B1100" s="1">
        <v>38463</v>
      </c>
      <c r="C1100">
        <v>0</v>
      </c>
      <c r="D1100">
        <f t="shared" si="87"/>
        <v>0</v>
      </c>
      <c r="E1100">
        <f t="shared" si="90"/>
        <v>81</v>
      </c>
      <c r="F1100">
        <f t="shared" si="86"/>
        <v>-173</v>
      </c>
      <c r="G1100">
        <v>99</v>
      </c>
      <c r="H1100">
        <f t="shared" si="89"/>
        <v>76</v>
      </c>
      <c r="I1100">
        <f t="shared" si="88"/>
        <v>-177</v>
      </c>
      <c r="J1100">
        <v>99</v>
      </c>
      <c r="K1100">
        <v>99</v>
      </c>
      <c r="M1100" t="s">
        <v>19</v>
      </c>
    </row>
    <row r="1101" spans="1:13" x14ac:dyDescent="0.3">
      <c r="A1101">
        <v>1101</v>
      </c>
      <c r="B1101" s="1">
        <v>38464</v>
      </c>
      <c r="C1101">
        <v>0</v>
      </c>
      <c r="D1101">
        <f t="shared" si="87"/>
        <v>0</v>
      </c>
      <c r="E1101">
        <f t="shared" si="90"/>
        <v>82</v>
      </c>
      <c r="F1101">
        <f t="shared" si="86"/>
        <v>-172</v>
      </c>
      <c r="G1101">
        <v>99</v>
      </c>
      <c r="H1101">
        <f t="shared" si="89"/>
        <v>77</v>
      </c>
      <c r="I1101">
        <f t="shared" si="88"/>
        <v>-176</v>
      </c>
      <c r="J1101">
        <v>99</v>
      </c>
      <c r="K1101">
        <v>99</v>
      </c>
      <c r="M1101" t="s">
        <v>19</v>
      </c>
    </row>
    <row r="1102" spans="1:13" x14ac:dyDescent="0.3">
      <c r="A1102">
        <v>1102</v>
      </c>
      <c r="B1102" s="1">
        <v>38467</v>
      </c>
      <c r="C1102">
        <v>0</v>
      </c>
      <c r="D1102">
        <f t="shared" si="87"/>
        <v>0</v>
      </c>
      <c r="E1102">
        <f t="shared" si="90"/>
        <v>83</v>
      </c>
      <c r="F1102">
        <f t="shared" si="86"/>
        <v>-171</v>
      </c>
      <c r="G1102">
        <v>99</v>
      </c>
      <c r="H1102">
        <f t="shared" si="89"/>
        <v>78</v>
      </c>
      <c r="I1102">
        <f t="shared" si="88"/>
        <v>-175</v>
      </c>
      <c r="J1102">
        <v>99</v>
      </c>
      <c r="K1102">
        <v>99</v>
      </c>
      <c r="M1102" t="s">
        <v>19</v>
      </c>
    </row>
    <row r="1103" spans="1:13" x14ac:dyDescent="0.3">
      <c r="A1103">
        <v>1103</v>
      </c>
      <c r="B1103" s="1">
        <v>38468</v>
      </c>
      <c r="C1103">
        <v>0</v>
      </c>
      <c r="D1103">
        <f t="shared" si="87"/>
        <v>0</v>
      </c>
      <c r="E1103">
        <f t="shared" si="90"/>
        <v>84</v>
      </c>
      <c r="F1103">
        <f t="shared" si="86"/>
        <v>-170</v>
      </c>
      <c r="G1103">
        <v>99</v>
      </c>
      <c r="H1103">
        <f t="shared" si="89"/>
        <v>79</v>
      </c>
      <c r="I1103">
        <f t="shared" si="88"/>
        <v>-174</v>
      </c>
      <c r="J1103">
        <v>99</v>
      </c>
      <c r="K1103">
        <v>99</v>
      </c>
      <c r="M1103" t="s">
        <v>19</v>
      </c>
    </row>
    <row r="1104" spans="1:13" x14ac:dyDescent="0.3">
      <c r="A1104">
        <v>1104</v>
      </c>
      <c r="B1104" s="1">
        <v>38469</v>
      </c>
      <c r="C1104">
        <v>0</v>
      </c>
      <c r="D1104">
        <f t="shared" si="87"/>
        <v>0</v>
      </c>
      <c r="E1104">
        <f t="shared" si="90"/>
        <v>85</v>
      </c>
      <c r="F1104">
        <f t="shared" si="86"/>
        <v>-169</v>
      </c>
      <c r="G1104">
        <v>99</v>
      </c>
      <c r="H1104">
        <f t="shared" si="89"/>
        <v>80</v>
      </c>
      <c r="I1104">
        <f t="shared" si="88"/>
        <v>-173</v>
      </c>
      <c r="J1104">
        <v>99</v>
      </c>
      <c r="K1104">
        <v>99</v>
      </c>
      <c r="M1104" t="s">
        <v>19</v>
      </c>
    </row>
    <row r="1105" spans="1:13" x14ac:dyDescent="0.3">
      <c r="A1105">
        <v>1105</v>
      </c>
      <c r="B1105" s="1">
        <v>38470</v>
      </c>
      <c r="C1105">
        <v>0</v>
      </c>
      <c r="D1105">
        <f t="shared" si="87"/>
        <v>0</v>
      </c>
      <c r="E1105">
        <f t="shared" si="90"/>
        <v>86</v>
      </c>
      <c r="F1105">
        <f t="shared" ref="F1105:F1168" si="91">+IF(C1106=1,-1,F1106-1)</f>
        <v>-168</v>
      </c>
      <c r="G1105">
        <v>99</v>
      </c>
      <c r="H1105">
        <f t="shared" si="89"/>
        <v>81</v>
      </c>
      <c r="I1105">
        <f t="shared" si="88"/>
        <v>-172</v>
      </c>
      <c r="J1105">
        <v>99</v>
      </c>
      <c r="K1105">
        <v>99</v>
      </c>
      <c r="M1105" t="s">
        <v>19</v>
      </c>
    </row>
    <row r="1106" spans="1:13" x14ac:dyDescent="0.3">
      <c r="A1106">
        <v>1106</v>
      </c>
      <c r="B1106" s="1">
        <v>38471</v>
      </c>
      <c r="C1106">
        <v>0</v>
      </c>
      <c r="D1106">
        <f t="shared" si="87"/>
        <v>0</v>
      </c>
      <c r="E1106">
        <f t="shared" si="90"/>
        <v>87</v>
      </c>
      <c r="F1106">
        <f t="shared" si="91"/>
        <v>-167</v>
      </c>
      <c r="G1106">
        <v>99</v>
      </c>
      <c r="H1106">
        <f t="shared" si="89"/>
        <v>82</v>
      </c>
      <c r="I1106">
        <f t="shared" si="88"/>
        <v>-171</v>
      </c>
      <c r="J1106">
        <v>99</v>
      </c>
      <c r="K1106">
        <v>99</v>
      </c>
      <c r="M1106" t="s">
        <v>19</v>
      </c>
    </row>
    <row r="1107" spans="1:13" x14ac:dyDescent="0.3">
      <c r="A1107">
        <v>1107</v>
      </c>
      <c r="B1107" s="1">
        <v>38474</v>
      </c>
      <c r="C1107">
        <v>0</v>
      </c>
      <c r="D1107">
        <f t="shared" si="87"/>
        <v>0</v>
      </c>
      <c r="E1107">
        <f t="shared" si="90"/>
        <v>88</v>
      </c>
      <c r="F1107">
        <f t="shared" si="91"/>
        <v>-166</v>
      </c>
      <c r="G1107">
        <v>99</v>
      </c>
      <c r="H1107">
        <f t="shared" si="89"/>
        <v>83</v>
      </c>
      <c r="I1107">
        <f t="shared" si="88"/>
        <v>-170</v>
      </c>
      <c r="J1107">
        <v>99</v>
      </c>
      <c r="K1107">
        <v>99</v>
      </c>
      <c r="M1107" t="s">
        <v>19</v>
      </c>
    </row>
    <row r="1108" spans="1:13" x14ac:dyDescent="0.3">
      <c r="A1108">
        <v>1108</v>
      </c>
      <c r="B1108" s="1">
        <v>38475</v>
      </c>
      <c r="C1108">
        <v>0</v>
      </c>
      <c r="D1108">
        <f t="shared" si="87"/>
        <v>0</v>
      </c>
      <c r="E1108">
        <f t="shared" si="90"/>
        <v>89</v>
      </c>
      <c r="F1108">
        <f t="shared" si="91"/>
        <v>-165</v>
      </c>
      <c r="G1108">
        <v>99</v>
      </c>
      <c r="H1108">
        <f t="shared" si="89"/>
        <v>84</v>
      </c>
      <c r="I1108">
        <f t="shared" si="88"/>
        <v>-169</v>
      </c>
      <c r="J1108">
        <v>99</v>
      </c>
      <c r="K1108">
        <v>99</v>
      </c>
      <c r="M1108" t="s">
        <v>19</v>
      </c>
    </row>
    <row r="1109" spans="1:13" x14ac:dyDescent="0.3">
      <c r="A1109">
        <v>1109</v>
      </c>
      <c r="B1109" s="1">
        <v>38476</v>
      </c>
      <c r="C1109">
        <v>0</v>
      </c>
      <c r="D1109">
        <f t="shared" si="87"/>
        <v>0</v>
      </c>
      <c r="E1109">
        <f t="shared" si="90"/>
        <v>90</v>
      </c>
      <c r="F1109">
        <f t="shared" si="91"/>
        <v>-164</v>
      </c>
      <c r="G1109">
        <v>99</v>
      </c>
      <c r="H1109">
        <f t="shared" si="89"/>
        <v>85</v>
      </c>
      <c r="I1109">
        <f t="shared" si="88"/>
        <v>-168</v>
      </c>
      <c r="J1109">
        <v>99</v>
      </c>
      <c r="K1109">
        <v>99</v>
      </c>
      <c r="M1109" t="s">
        <v>19</v>
      </c>
    </row>
    <row r="1110" spans="1:13" x14ac:dyDescent="0.3">
      <c r="A1110">
        <v>1110</v>
      </c>
      <c r="B1110" s="1">
        <v>38477</v>
      </c>
      <c r="C1110">
        <v>0</v>
      </c>
      <c r="D1110">
        <f t="shared" si="87"/>
        <v>0</v>
      </c>
      <c r="E1110">
        <f t="shared" si="90"/>
        <v>91</v>
      </c>
      <c r="F1110">
        <f t="shared" si="91"/>
        <v>-163</v>
      </c>
      <c r="G1110">
        <v>99</v>
      </c>
      <c r="H1110">
        <f t="shared" si="89"/>
        <v>86</v>
      </c>
      <c r="I1110">
        <f t="shared" si="88"/>
        <v>-167</v>
      </c>
      <c r="J1110">
        <v>99</v>
      </c>
      <c r="K1110">
        <v>99</v>
      </c>
      <c r="M1110" t="s">
        <v>19</v>
      </c>
    </row>
    <row r="1111" spans="1:13" x14ac:dyDescent="0.3">
      <c r="A1111">
        <v>1111</v>
      </c>
      <c r="B1111" s="1">
        <v>38478</v>
      </c>
      <c r="C1111">
        <v>0</v>
      </c>
      <c r="D1111">
        <f t="shared" si="87"/>
        <v>0</v>
      </c>
      <c r="E1111">
        <f t="shared" si="90"/>
        <v>92</v>
      </c>
      <c r="F1111">
        <f t="shared" si="91"/>
        <v>-162</v>
      </c>
      <c r="G1111">
        <v>99</v>
      </c>
      <c r="H1111">
        <f t="shared" si="89"/>
        <v>87</v>
      </c>
      <c r="I1111">
        <f t="shared" si="88"/>
        <v>-166</v>
      </c>
      <c r="J1111">
        <v>99</v>
      </c>
      <c r="K1111">
        <v>99</v>
      </c>
      <c r="M1111" t="s">
        <v>19</v>
      </c>
    </row>
    <row r="1112" spans="1:13" x14ac:dyDescent="0.3">
      <c r="A1112">
        <v>1112</v>
      </c>
      <c r="B1112" s="1">
        <v>38481</v>
      </c>
      <c r="C1112">
        <v>0</v>
      </c>
      <c r="D1112">
        <f t="shared" si="87"/>
        <v>0</v>
      </c>
      <c r="E1112">
        <f t="shared" si="90"/>
        <v>93</v>
      </c>
      <c r="F1112">
        <f t="shared" si="91"/>
        <v>-161</v>
      </c>
      <c r="G1112">
        <v>99</v>
      </c>
      <c r="H1112">
        <f t="shared" si="89"/>
        <v>88</v>
      </c>
      <c r="I1112">
        <f t="shared" si="88"/>
        <v>-165</v>
      </c>
      <c r="J1112">
        <v>99</v>
      </c>
      <c r="K1112">
        <v>99</v>
      </c>
      <c r="M1112" t="s">
        <v>19</v>
      </c>
    </row>
    <row r="1113" spans="1:13" x14ac:dyDescent="0.3">
      <c r="A1113">
        <v>1113</v>
      </c>
      <c r="B1113" s="1">
        <v>38482</v>
      </c>
      <c r="C1113">
        <v>0</v>
      </c>
      <c r="D1113">
        <f t="shared" si="87"/>
        <v>0</v>
      </c>
      <c r="E1113">
        <f t="shared" si="90"/>
        <v>94</v>
      </c>
      <c r="F1113">
        <f t="shared" si="91"/>
        <v>-160</v>
      </c>
      <c r="G1113">
        <v>99</v>
      </c>
      <c r="H1113">
        <f t="shared" si="89"/>
        <v>89</v>
      </c>
      <c r="I1113">
        <f t="shared" si="88"/>
        <v>-164</v>
      </c>
      <c r="J1113">
        <v>99</v>
      </c>
      <c r="K1113">
        <v>99</v>
      </c>
      <c r="M1113" t="s">
        <v>19</v>
      </c>
    </row>
    <row r="1114" spans="1:13" x14ac:dyDescent="0.3">
      <c r="A1114">
        <v>1114</v>
      </c>
      <c r="B1114" s="1">
        <v>38483</v>
      </c>
      <c r="C1114">
        <v>0</v>
      </c>
      <c r="D1114">
        <f t="shared" si="87"/>
        <v>0</v>
      </c>
      <c r="E1114">
        <f t="shared" si="90"/>
        <v>95</v>
      </c>
      <c r="F1114">
        <f t="shared" si="91"/>
        <v>-159</v>
      </c>
      <c r="G1114">
        <v>99</v>
      </c>
      <c r="H1114">
        <f t="shared" si="89"/>
        <v>90</v>
      </c>
      <c r="I1114">
        <f t="shared" si="88"/>
        <v>-163</v>
      </c>
      <c r="J1114">
        <v>99</v>
      </c>
      <c r="K1114">
        <v>99</v>
      </c>
      <c r="M1114" t="s">
        <v>19</v>
      </c>
    </row>
    <row r="1115" spans="1:13" x14ac:dyDescent="0.3">
      <c r="A1115">
        <v>1115</v>
      </c>
      <c r="B1115" s="1">
        <v>38484</v>
      </c>
      <c r="C1115">
        <v>0</v>
      </c>
      <c r="D1115">
        <f t="shared" si="87"/>
        <v>0</v>
      </c>
      <c r="E1115">
        <f t="shared" si="90"/>
        <v>96</v>
      </c>
      <c r="F1115">
        <f t="shared" si="91"/>
        <v>-158</v>
      </c>
      <c r="G1115">
        <v>99</v>
      </c>
      <c r="H1115">
        <f t="shared" si="89"/>
        <v>91</v>
      </c>
      <c r="I1115">
        <f t="shared" si="88"/>
        <v>-162</v>
      </c>
      <c r="J1115">
        <v>99</v>
      </c>
      <c r="K1115">
        <v>99</v>
      </c>
      <c r="M1115" t="s">
        <v>19</v>
      </c>
    </row>
    <row r="1116" spans="1:13" x14ac:dyDescent="0.3">
      <c r="A1116">
        <v>1116</v>
      </c>
      <c r="B1116" s="1">
        <v>38485</v>
      </c>
      <c r="C1116">
        <v>0</v>
      </c>
      <c r="D1116">
        <f t="shared" si="87"/>
        <v>0</v>
      </c>
      <c r="E1116">
        <f t="shared" si="90"/>
        <v>97</v>
      </c>
      <c r="F1116">
        <f t="shared" si="91"/>
        <v>-157</v>
      </c>
      <c r="G1116">
        <v>99</v>
      </c>
      <c r="H1116">
        <f t="shared" si="89"/>
        <v>92</v>
      </c>
      <c r="I1116">
        <f t="shared" si="88"/>
        <v>-161</v>
      </c>
      <c r="J1116">
        <v>99</v>
      </c>
      <c r="K1116">
        <v>99</v>
      </c>
      <c r="M1116" t="s">
        <v>19</v>
      </c>
    </row>
    <row r="1117" spans="1:13" x14ac:dyDescent="0.3">
      <c r="A1117">
        <v>1117</v>
      </c>
      <c r="B1117" s="1">
        <v>38488</v>
      </c>
      <c r="C1117">
        <v>0</v>
      </c>
      <c r="D1117">
        <f t="shared" si="87"/>
        <v>0</v>
      </c>
      <c r="E1117">
        <f t="shared" si="90"/>
        <v>98</v>
      </c>
      <c r="F1117">
        <f t="shared" si="91"/>
        <v>-156</v>
      </c>
      <c r="G1117">
        <v>99</v>
      </c>
      <c r="H1117">
        <f t="shared" si="89"/>
        <v>93</v>
      </c>
      <c r="I1117">
        <f t="shared" si="88"/>
        <v>-160</v>
      </c>
      <c r="J1117">
        <v>99</v>
      </c>
      <c r="K1117">
        <v>99</v>
      </c>
      <c r="M1117" t="s">
        <v>19</v>
      </c>
    </row>
    <row r="1118" spans="1:13" x14ac:dyDescent="0.3">
      <c r="A1118">
        <v>1118</v>
      </c>
      <c r="B1118" s="1">
        <v>38489</v>
      </c>
      <c r="C1118">
        <v>0</v>
      </c>
      <c r="D1118">
        <f t="shared" si="87"/>
        <v>0</v>
      </c>
      <c r="E1118">
        <f t="shared" si="90"/>
        <v>99</v>
      </c>
      <c r="F1118">
        <f t="shared" si="91"/>
        <v>-155</v>
      </c>
      <c r="G1118">
        <v>99</v>
      </c>
      <c r="H1118">
        <f t="shared" si="89"/>
        <v>94</v>
      </c>
      <c r="I1118">
        <f t="shared" si="88"/>
        <v>-159</v>
      </c>
      <c r="J1118">
        <v>99</v>
      </c>
      <c r="K1118">
        <v>99</v>
      </c>
      <c r="M1118" t="s">
        <v>19</v>
      </c>
    </row>
    <row r="1119" spans="1:13" x14ac:dyDescent="0.3">
      <c r="A1119">
        <v>1119</v>
      </c>
      <c r="B1119" s="1">
        <v>38490</v>
      </c>
      <c r="C1119">
        <v>0</v>
      </c>
      <c r="D1119">
        <f t="shared" si="87"/>
        <v>0</v>
      </c>
      <c r="E1119">
        <f t="shared" si="90"/>
        <v>100</v>
      </c>
      <c r="F1119">
        <f t="shared" si="91"/>
        <v>-154</v>
      </c>
      <c r="G1119">
        <v>99</v>
      </c>
      <c r="H1119">
        <f t="shared" si="89"/>
        <v>95</v>
      </c>
      <c r="I1119">
        <f t="shared" si="88"/>
        <v>-158</v>
      </c>
      <c r="J1119">
        <v>99</v>
      </c>
      <c r="K1119">
        <v>99</v>
      </c>
      <c r="M1119" t="s">
        <v>19</v>
      </c>
    </row>
    <row r="1120" spans="1:13" x14ac:dyDescent="0.3">
      <c r="A1120">
        <v>1120</v>
      </c>
      <c r="B1120" s="1">
        <v>38491</v>
      </c>
      <c r="C1120">
        <v>0</v>
      </c>
      <c r="D1120">
        <f t="shared" si="87"/>
        <v>0</v>
      </c>
      <c r="E1120">
        <f t="shared" si="90"/>
        <v>101</v>
      </c>
      <c r="F1120">
        <f t="shared" si="91"/>
        <v>-153</v>
      </c>
      <c r="G1120">
        <v>99</v>
      </c>
      <c r="H1120">
        <f t="shared" si="89"/>
        <v>96</v>
      </c>
      <c r="I1120">
        <f t="shared" si="88"/>
        <v>-157</v>
      </c>
      <c r="J1120">
        <v>99</v>
      </c>
      <c r="K1120">
        <v>99</v>
      </c>
      <c r="M1120" t="s">
        <v>19</v>
      </c>
    </row>
    <row r="1121" spans="1:13" x14ac:dyDescent="0.3">
      <c r="A1121">
        <v>1121</v>
      </c>
      <c r="B1121" s="1">
        <v>38492</v>
      </c>
      <c r="C1121">
        <v>0</v>
      </c>
      <c r="D1121">
        <f t="shared" si="87"/>
        <v>0</v>
      </c>
      <c r="E1121">
        <f t="shared" si="90"/>
        <v>102</v>
      </c>
      <c r="F1121">
        <f t="shared" si="91"/>
        <v>-152</v>
      </c>
      <c r="G1121">
        <v>99</v>
      </c>
      <c r="H1121">
        <f t="shared" si="89"/>
        <v>97</v>
      </c>
      <c r="I1121">
        <f t="shared" si="88"/>
        <v>-156</v>
      </c>
      <c r="J1121">
        <v>99</v>
      </c>
      <c r="K1121">
        <v>99</v>
      </c>
      <c r="M1121" t="s">
        <v>19</v>
      </c>
    </row>
    <row r="1122" spans="1:13" x14ac:dyDescent="0.3">
      <c r="A1122">
        <v>1122</v>
      </c>
      <c r="B1122" s="1">
        <v>38495</v>
      </c>
      <c r="C1122">
        <v>0</v>
      </c>
      <c r="D1122">
        <f t="shared" si="87"/>
        <v>0</v>
      </c>
      <c r="E1122">
        <f t="shared" si="90"/>
        <v>103</v>
      </c>
      <c r="F1122">
        <f t="shared" si="91"/>
        <v>-151</v>
      </c>
      <c r="G1122">
        <v>99</v>
      </c>
      <c r="H1122">
        <f t="shared" si="89"/>
        <v>98</v>
      </c>
      <c r="I1122">
        <f t="shared" si="88"/>
        <v>-155</v>
      </c>
      <c r="J1122">
        <v>99</v>
      </c>
      <c r="K1122">
        <v>99</v>
      </c>
      <c r="M1122" t="s">
        <v>19</v>
      </c>
    </row>
    <row r="1123" spans="1:13" x14ac:dyDescent="0.3">
      <c r="A1123">
        <v>1123</v>
      </c>
      <c r="B1123" s="1">
        <v>38496</v>
      </c>
      <c r="C1123">
        <v>0</v>
      </c>
      <c r="D1123">
        <f t="shared" si="87"/>
        <v>0</v>
      </c>
      <c r="E1123">
        <f t="shared" si="90"/>
        <v>104</v>
      </c>
      <c r="F1123">
        <f t="shared" si="91"/>
        <v>-150</v>
      </c>
      <c r="G1123">
        <v>99</v>
      </c>
      <c r="H1123">
        <f t="shared" si="89"/>
        <v>99</v>
      </c>
      <c r="I1123">
        <f t="shared" si="88"/>
        <v>-154</v>
      </c>
      <c r="J1123">
        <v>99</v>
      </c>
      <c r="K1123">
        <v>99</v>
      </c>
      <c r="M1123" t="s">
        <v>19</v>
      </c>
    </row>
    <row r="1124" spans="1:13" x14ac:dyDescent="0.3">
      <c r="A1124">
        <v>1124</v>
      </c>
      <c r="B1124" s="1">
        <v>38497</v>
      </c>
      <c r="C1124">
        <v>0</v>
      </c>
      <c r="D1124">
        <f t="shared" si="87"/>
        <v>0</v>
      </c>
      <c r="E1124">
        <f t="shared" si="90"/>
        <v>105</v>
      </c>
      <c r="F1124">
        <f t="shared" si="91"/>
        <v>-149</v>
      </c>
      <c r="G1124">
        <v>99</v>
      </c>
      <c r="H1124">
        <f t="shared" si="89"/>
        <v>100</v>
      </c>
      <c r="I1124">
        <f t="shared" si="88"/>
        <v>-153</v>
      </c>
      <c r="J1124">
        <v>99</v>
      </c>
      <c r="K1124">
        <v>99</v>
      </c>
      <c r="M1124" t="s">
        <v>19</v>
      </c>
    </row>
    <row r="1125" spans="1:13" x14ac:dyDescent="0.3">
      <c r="A1125">
        <v>1125</v>
      </c>
      <c r="B1125" s="1">
        <v>38498</v>
      </c>
      <c r="C1125">
        <v>0</v>
      </c>
      <c r="D1125">
        <f t="shared" si="87"/>
        <v>0</v>
      </c>
      <c r="E1125">
        <f t="shared" si="90"/>
        <v>106</v>
      </c>
      <c r="F1125">
        <f t="shared" si="91"/>
        <v>-148</v>
      </c>
      <c r="G1125">
        <v>99</v>
      </c>
      <c r="H1125">
        <f t="shared" si="89"/>
        <v>101</v>
      </c>
      <c r="I1125">
        <f t="shared" si="88"/>
        <v>-152</v>
      </c>
      <c r="J1125">
        <v>99</v>
      </c>
      <c r="K1125">
        <v>99</v>
      </c>
      <c r="M1125" t="s">
        <v>19</v>
      </c>
    </row>
    <row r="1126" spans="1:13" x14ac:dyDescent="0.3">
      <c r="A1126">
        <v>1126</v>
      </c>
      <c r="B1126" s="1">
        <v>38499</v>
      </c>
      <c r="C1126">
        <v>0</v>
      </c>
      <c r="D1126">
        <f t="shared" si="87"/>
        <v>0</v>
      </c>
      <c r="E1126">
        <f t="shared" si="90"/>
        <v>107</v>
      </c>
      <c r="F1126">
        <f t="shared" si="91"/>
        <v>-147</v>
      </c>
      <c r="G1126">
        <v>99</v>
      </c>
      <c r="H1126">
        <f t="shared" si="89"/>
        <v>102</v>
      </c>
      <c r="I1126">
        <f t="shared" si="88"/>
        <v>-151</v>
      </c>
      <c r="J1126">
        <v>99</v>
      </c>
      <c r="K1126">
        <v>99</v>
      </c>
      <c r="M1126" t="s">
        <v>19</v>
      </c>
    </row>
    <row r="1127" spans="1:13" x14ac:dyDescent="0.3">
      <c r="A1127">
        <v>1127</v>
      </c>
      <c r="B1127" s="1">
        <v>38503</v>
      </c>
      <c r="C1127">
        <v>0</v>
      </c>
      <c r="D1127">
        <f t="shared" si="87"/>
        <v>0</v>
      </c>
      <c r="E1127">
        <f t="shared" si="90"/>
        <v>108</v>
      </c>
      <c r="F1127">
        <f t="shared" si="91"/>
        <v>-146</v>
      </c>
      <c r="G1127">
        <v>99</v>
      </c>
      <c r="H1127">
        <f t="shared" si="89"/>
        <v>103</v>
      </c>
      <c r="I1127">
        <f t="shared" si="88"/>
        <v>-150</v>
      </c>
      <c r="J1127">
        <v>99</v>
      </c>
      <c r="K1127">
        <v>99</v>
      </c>
      <c r="M1127" t="s">
        <v>19</v>
      </c>
    </row>
    <row r="1128" spans="1:13" x14ac:dyDescent="0.3">
      <c r="A1128">
        <v>1128</v>
      </c>
      <c r="B1128" s="1">
        <v>38504</v>
      </c>
      <c r="C1128">
        <v>0</v>
      </c>
      <c r="D1128">
        <f t="shared" si="87"/>
        <v>0</v>
      </c>
      <c r="E1128">
        <f t="shared" si="90"/>
        <v>109</v>
      </c>
      <c r="F1128">
        <f t="shared" si="91"/>
        <v>-145</v>
      </c>
      <c r="G1128">
        <v>99</v>
      </c>
      <c r="H1128">
        <f t="shared" si="89"/>
        <v>104</v>
      </c>
      <c r="I1128">
        <f t="shared" si="88"/>
        <v>-149</v>
      </c>
      <c r="J1128">
        <v>99</v>
      </c>
      <c r="K1128">
        <v>99</v>
      </c>
      <c r="M1128" t="s">
        <v>19</v>
      </c>
    </row>
    <row r="1129" spans="1:13" x14ac:dyDescent="0.3">
      <c r="A1129">
        <v>1129</v>
      </c>
      <c r="B1129" s="1">
        <v>38505</v>
      </c>
      <c r="C1129">
        <v>0</v>
      </c>
      <c r="D1129">
        <f t="shared" si="87"/>
        <v>0</v>
      </c>
      <c r="E1129">
        <f t="shared" si="90"/>
        <v>110</v>
      </c>
      <c r="F1129">
        <f t="shared" si="91"/>
        <v>-144</v>
      </c>
      <c r="G1129">
        <v>99</v>
      </c>
      <c r="H1129">
        <f t="shared" si="89"/>
        <v>105</v>
      </c>
      <c r="I1129">
        <f t="shared" si="88"/>
        <v>-148</v>
      </c>
      <c r="J1129">
        <v>99</v>
      </c>
      <c r="K1129">
        <v>99</v>
      </c>
      <c r="M1129" t="s">
        <v>19</v>
      </c>
    </row>
    <row r="1130" spans="1:13" x14ac:dyDescent="0.3">
      <c r="A1130">
        <v>1130</v>
      </c>
      <c r="B1130" s="1">
        <v>38506</v>
      </c>
      <c r="C1130">
        <v>0</v>
      </c>
      <c r="D1130">
        <f t="shared" si="87"/>
        <v>0</v>
      </c>
      <c r="E1130">
        <f t="shared" si="90"/>
        <v>111</v>
      </c>
      <c r="F1130">
        <f t="shared" si="91"/>
        <v>-143</v>
      </c>
      <c r="G1130">
        <v>99</v>
      </c>
      <c r="H1130">
        <f t="shared" si="89"/>
        <v>106</v>
      </c>
      <c r="I1130">
        <f t="shared" si="88"/>
        <v>-147</v>
      </c>
      <c r="J1130">
        <v>99</v>
      </c>
      <c r="K1130">
        <v>99</v>
      </c>
      <c r="M1130" t="s">
        <v>19</v>
      </c>
    </row>
    <row r="1131" spans="1:13" x14ac:dyDescent="0.3">
      <c r="A1131">
        <v>1131</v>
      </c>
      <c r="B1131" s="1">
        <v>38509</v>
      </c>
      <c r="C1131">
        <v>0</v>
      </c>
      <c r="D1131">
        <f t="shared" si="87"/>
        <v>0</v>
      </c>
      <c r="E1131">
        <f t="shared" si="90"/>
        <v>112</v>
      </c>
      <c r="F1131">
        <f t="shared" si="91"/>
        <v>-142</v>
      </c>
      <c r="G1131">
        <v>99</v>
      </c>
      <c r="H1131">
        <f t="shared" si="89"/>
        <v>107</v>
      </c>
      <c r="I1131">
        <f t="shared" si="88"/>
        <v>-146</v>
      </c>
      <c r="J1131">
        <v>99</v>
      </c>
      <c r="K1131">
        <v>99</v>
      </c>
      <c r="M1131" t="s">
        <v>19</v>
      </c>
    </row>
    <row r="1132" spans="1:13" x14ac:dyDescent="0.3">
      <c r="A1132">
        <v>1132</v>
      </c>
      <c r="B1132" s="1">
        <v>38510</v>
      </c>
      <c r="C1132">
        <v>0</v>
      </c>
      <c r="D1132">
        <f t="shared" si="87"/>
        <v>0</v>
      </c>
      <c r="E1132">
        <f t="shared" si="90"/>
        <v>113</v>
      </c>
      <c r="F1132">
        <f t="shared" si="91"/>
        <v>-141</v>
      </c>
      <c r="G1132">
        <v>99</v>
      </c>
      <c r="H1132">
        <f t="shared" si="89"/>
        <v>108</v>
      </c>
      <c r="I1132">
        <f t="shared" si="88"/>
        <v>-145</v>
      </c>
      <c r="J1132">
        <v>99</v>
      </c>
      <c r="K1132">
        <v>99</v>
      </c>
      <c r="M1132" t="s">
        <v>19</v>
      </c>
    </row>
    <row r="1133" spans="1:13" x14ac:dyDescent="0.3">
      <c r="A1133">
        <v>1133</v>
      </c>
      <c r="B1133" s="1">
        <v>38511</v>
      </c>
      <c r="C1133">
        <v>0</v>
      </c>
      <c r="D1133">
        <f t="shared" si="87"/>
        <v>0</v>
      </c>
      <c r="E1133">
        <f t="shared" si="90"/>
        <v>114</v>
      </c>
      <c r="F1133">
        <f t="shared" si="91"/>
        <v>-140</v>
      </c>
      <c r="G1133">
        <v>99</v>
      </c>
      <c r="H1133">
        <f t="shared" si="89"/>
        <v>109</v>
      </c>
      <c r="I1133">
        <f t="shared" si="88"/>
        <v>-144</v>
      </c>
      <c r="J1133">
        <v>99</v>
      </c>
      <c r="K1133">
        <v>99</v>
      </c>
      <c r="M1133" t="s">
        <v>19</v>
      </c>
    </row>
    <row r="1134" spans="1:13" x14ac:dyDescent="0.3">
      <c r="A1134">
        <v>1134</v>
      </c>
      <c r="B1134" s="1">
        <v>38512</v>
      </c>
      <c r="C1134">
        <v>0</v>
      </c>
      <c r="D1134">
        <f t="shared" si="87"/>
        <v>0</v>
      </c>
      <c r="E1134">
        <f t="shared" si="90"/>
        <v>115</v>
      </c>
      <c r="F1134">
        <f t="shared" si="91"/>
        <v>-139</v>
      </c>
      <c r="G1134">
        <v>99</v>
      </c>
      <c r="H1134">
        <f t="shared" si="89"/>
        <v>110</v>
      </c>
      <c r="I1134">
        <f t="shared" si="88"/>
        <v>-143</v>
      </c>
      <c r="J1134">
        <v>99</v>
      </c>
      <c r="K1134">
        <v>99</v>
      </c>
      <c r="M1134" t="s">
        <v>19</v>
      </c>
    </row>
    <row r="1135" spans="1:13" x14ac:dyDescent="0.3">
      <c r="A1135">
        <v>1135</v>
      </c>
      <c r="B1135" s="1">
        <v>38513</v>
      </c>
      <c r="C1135">
        <v>0</v>
      </c>
      <c r="D1135">
        <f t="shared" si="87"/>
        <v>0</v>
      </c>
      <c r="E1135">
        <f t="shared" si="90"/>
        <v>116</v>
      </c>
      <c r="F1135">
        <f t="shared" si="91"/>
        <v>-138</v>
      </c>
      <c r="G1135">
        <v>99</v>
      </c>
      <c r="H1135">
        <f t="shared" si="89"/>
        <v>111</v>
      </c>
      <c r="I1135">
        <f t="shared" si="88"/>
        <v>-142</v>
      </c>
      <c r="J1135">
        <v>99</v>
      </c>
      <c r="K1135">
        <v>99</v>
      </c>
      <c r="M1135" t="s">
        <v>19</v>
      </c>
    </row>
    <row r="1136" spans="1:13" x14ac:dyDescent="0.3">
      <c r="A1136">
        <v>1136</v>
      </c>
      <c r="B1136" s="1">
        <v>38516</v>
      </c>
      <c r="C1136">
        <v>0</v>
      </c>
      <c r="D1136">
        <f t="shared" si="87"/>
        <v>0</v>
      </c>
      <c r="E1136">
        <f t="shared" si="90"/>
        <v>117</v>
      </c>
      <c r="F1136">
        <f t="shared" si="91"/>
        <v>-137</v>
      </c>
      <c r="G1136">
        <v>99</v>
      </c>
      <c r="H1136">
        <f t="shared" si="89"/>
        <v>112</v>
      </c>
      <c r="I1136">
        <f t="shared" si="88"/>
        <v>-141</v>
      </c>
      <c r="J1136">
        <v>99</v>
      </c>
      <c r="K1136">
        <v>99</v>
      </c>
      <c r="M1136" t="s">
        <v>19</v>
      </c>
    </row>
    <row r="1137" spans="1:13" x14ac:dyDescent="0.3">
      <c r="A1137">
        <v>1137</v>
      </c>
      <c r="B1137" s="1">
        <v>38517</v>
      </c>
      <c r="C1137">
        <v>0</v>
      </c>
      <c r="D1137">
        <f t="shared" si="87"/>
        <v>0</v>
      </c>
      <c r="E1137">
        <f t="shared" si="90"/>
        <v>118</v>
      </c>
      <c r="F1137">
        <f t="shared" si="91"/>
        <v>-136</v>
      </c>
      <c r="G1137">
        <v>99</v>
      </c>
      <c r="H1137">
        <f t="shared" si="89"/>
        <v>113</v>
      </c>
      <c r="I1137">
        <f t="shared" si="88"/>
        <v>-140</v>
      </c>
      <c r="J1137">
        <v>99</v>
      </c>
      <c r="K1137">
        <v>99</v>
      </c>
      <c r="M1137" t="s">
        <v>19</v>
      </c>
    </row>
    <row r="1138" spans="1:13" x14ac:dyDescent="0.3">
      <c r="A1138">
        <v>1138</v>
      </c>
      <c r="B1138" s="1">
        <v>38518</v>
      </c>
      <c r="C1138">
        <v>0</v>
      </c>
      <c r="D1138">
        <f t="shared" si="87"/>
        <v>0</v>
      </c>
      <c r="E1138">
        <f t="shared" si="90"/>
        <v>119</v>
      </c>
      <c r="F1138">
        <f t="shared" si="91"/>
        <v>-135</v>
      </c>
      <c r="G1138">
        <v>99</v>
      </c>
      <c r="H1138">
        <f t="shared" si="89"/>
        <v>114</v>
      </c>
      <c r="I1138">
        <f t="shared" si="88"/>
        <v>-139</v>
      </c>
      <c r="J1138">
        <v>99</v>
      </c>
      <c r="K1138">
        <v>99</v>
      </c>
      <c r="M1138" t="s">
        <v>19</v>
      </c>
    </row>
    <row r="1139" spans="1:13" x14ac:dyDescent="0.3">
      <c r="A1139">
        <v>1139</v>
      </c>
      <c r="B1139" s="1">
        <v>38519</v>
      </c>
      <c r="C1139">
        <v>0</v>
      </c>
      <c r="D1139">
        <f t="shared" si="87"/>
        <v>0</v>
      </c>
      <c r="E1139">
        <f t="shared" si="90"/>
        <v>120</v>
      </c>
      <c r="F1139">
        <f t="shared" si="91"/>
        <v>-134</v>
      </c>
      <c r="G1139">
        <v>99</v>
      </c>
      <c r="H1139">
        <f t="shared" si="89"/>
        <v>115</v>
      </c>
      <c r="I1139">
        <f t="shared" si="88"/>
        <v>-138</v>
      </c>
      <c r="J1139">
        <v>99</v>
      </c>
      <c r="K1139">
        <v>99</v>
      </c>
      <c r="M1139" t="s">
        <v>19</v>
      </c>
    </row>
    <row r="1140" spans="1:13" x14ac:dyDescent="0.3">
      <c r="A1140">
        <v>1140</v>
      </c>
      <c r="B1140" s="1">
        <v>38520</v>
      </c>
      <c r="C1140">
        <v>0</v>
      </c>
      <c r="D1140">
        <f t="shared" si="87"/>
        <v>0</v>
      </c>
      <c r="E1140">
        <f t="shared" si="90"/>
        <v>121</v>
      </c>
      <c r="F1140">
        <f t="shared" si="91"/>
        <v>-133</v>
      </c>
      <c r="G1140">
        <v>99</v>
      </c>
      <c r="H1140">
        <f t="shared" si="89"/>
        <v>116</v>
      </c>
      <c r="I1140">
        <f t="shared" si="88"/>
        <v>-137</v>
      </c>
      <c r="J1140">
        <v>99</v>
      </c>
      <c r="K1140">
        <v>99</v>
      </c>
      <c r="M1140" t="s">
        <v>19</v>
      </c>
    </row>
    <row r="1141" spans="1:13" x14ac:dyDescent="0.3">
      <c r="A1141">
        <v>1141</v>
      </c>
      <c r="B1141" s="1">
        <v>38523</v>
      </c>
      <c r="C1141">
        <v>0</v>
      </c>
      <c r="D1141">
        <f t="shared" si="87"/>
        <v>0</v>
      </c>
      <c r="E1141">
        <f t="shared" si="90"/>
        <v>122</v>
      </c>
      <c r="F1141">
        <f t="shared" si="91"/>
        <v>-132</v>
      </c>
      <c r="G1141">
        <v>99</v>
      </c>
      <c r="H1141">
        <f t="shared" si="89"/>
        <v>117</v>
      </c>
      <c r="I1141">
        <f t="shared" si="88"/>
        <v>-136</v>
      </c>
      <c r="J1141">
        <v>99</v>
      </c>
      <c r="K1141">
        <v>99</v>
      </c>
      <c r="M1141" t="s">
        <v>19</v>
      </c>
    </row>
    <row r="1142" spans="1:13" x14ac:dyDescent="0.3">
      <c r="A1142">
        <v>1142</v>
      </c>
      <c r="B1142" s="1">
        <v>38524</v>
      </c>
      <c r="C1142">
        <v>0</v>
      </c>
      <c r="D1142">
        <f t="shared" si="87"/>
        <v>0</v>
      </c>
      <c r="E1142">
        <f t="shared" si="90"/>
        <v>123</v>
      </c>
      <c r="F1142">
        <f t="shared" si="91"/>
        <v>-131</v>
      </c>
      <c r="G1142">
        <v>99</v>
      </c>
      <c r="H1142">
        <f t="shared" si="89"/>
        <v>118</v>
      </c>
      <c r="I1142">
        <f t="shared" si="88"/>
        <v>-135</v>
      </c>
      <c r="J1142">
        <v>99</v>
      </c>
      <c r="K1142">
        <v>99</v>
      </c>
      <c r="M1142" t="s">
        <v>19</v>
      </c>
    </row>
    <row r="1143" spans="1:13" x14ac:dyDescent="0.3">
      <c r="A1143">
        <v>1143</v>
      </c>
      <c r="B1143" s="1">
        <v>38525</v>
      </c>
      <c r="C1143">
        <v>0</v>
      </c>
      <c r="D1143">
        <f t="shared" si="87"/>
        <v>0</v>
      </c>
      <c r="E1143">
        <f t="shared" si="90"/>
        <v>124</v>
      </c>
      <c r="F1143">
        <f t="shared" si="91"/>
        <v>-130</v>
      </c>
      <c r="G1143">
        <v>99</v>
      </c>
      <c r="H1143">
        <f t="shared" si="89"/>
        <v>119</v>
      </c>
      <c r="I1143">
        <f t="shared" si="88"/>
        <v>-134</v>
      </c>
      <c r="J1143">
        <v>99</v>
      </c>
      <c r="K1143">
        <v>99</v>
      </c>
      <c r="M1143" t="s">
        <v>19</v>
      </c>
    </row>
    <row r="1144" spans="1:13" x14ac:dyDescent="0.3">
      <c r="A1144">
        <v>1144</v>
      </c>
      <c r="B1144" s="1">
        <v>38526</v>
      </c>
      <c r="C1144">
        <v>0</v>
      </c>
      <c r="D1144">
        <f t="shared" si="87"/>
        <v>0</v>
      </c>
      <c r="E1144">
        <f t="shared" si="90"/>
        <v>125</v>
      </c>
      <c r="F1144">
        <f t="shared" si="91"/>
        <v>-129</v>
      </c>
      <c r="G1144">
        <v>99</v>
      </c>
      <c r="H1144">
        <f t="shared" si="89"/>
        <v>120</v>
      </c>
      <c r="I1144">
        <f t="shared" si="88"/>
        <v>-133</v>
      </c>
      <c r="J1144">
        <v>99</v>
      </c>
      <c r="K1144">
        <v>99</v>
      </c>
      <c r="M1144" t="s">
        <v>19</v>
      </c>
    </row>
    <row r="1145" spans="1:13" x14ac:dyDescent="0.3">
      <c r="A1145">
        <v>1145</v>
      </c>
      <c r="B1145" s="1">
        <v>38527</v>
      </c>
      <c r="C1145">
        <v>0</v>
      </c>
      <c r="D1145">
        <f t="shared" si="87"/>
        <v>0</v>
      </c>
      <c r="E1145">
        <f t="shared" si="90"/>
        <v>126</v>
      </c>
      <c r="F1145">
        <f t="shared" si="91"/>
        <v>-128</v>
      </c>
      <c r="G1145">
        <v>99</v>
      </c>
      <c r="H1145">
        <f t="shared" si="89"/>
        <v>121</v>
      </c>
      <c r="I1145">
        <f t="shared" si="88"/>
        <v>-132</v>
      </c>
      <c r="J1145">
        <v>99</v>
      </c>
      <c r="K1145">
        <v>99</v>
      </c>
      <c r="M1145" t="s">
        <v>19</v>
      </c>
    </row>
    <row r="1146" spans="1:13" x14ac:dyDescent="0.3">
      <c r="A1146">
        <v>1146</v>
      </c>
      <c r="B1146" s="1">
        <v>38530</v>
      </c>
      <c r="C1146">
        <v>0</v>
      </c>
      <c r="D1146">
        <f t="shared" si="87"/>
        <v>0</v>
      </c>
      <c r="E1146">
        <f t="shared" si="90"/>
        <v>127</v>
      </c>
      <c r="F1146">
        <f t="shared" si="91"/>
        <v>-127</v>
      </c>
      <c r="G1146">
        <v>99</v>
      </c>
      <c r="H1146">
        <f t="shared" si="89"/>
        <v>122</v>
      </c>
      <c r="I1146">
        <f t="shared" si="88"/>
        <v>-131</v>
      </c>
      <c r="J1146">
        <v>99</v>
      </c>
      <c r="K1146">
        <v>99</v>
      </c>
      <c r="M1146" t="s">
        <v>19</v>
      </c>
    </row>
    <row r="1147" spans="1:13" x14ac:dyDescent="0.3">
      <c r="A1147">
        <v>1147</v>
      </c>
      <c r="B1147" s="1">
        <v>38531</v>
      </c>
      <c r="C1147">
        <v>0</v>
      </c>
      <c r="D1147">
        <f t="shared" si="87"/>
        <v>0</v>
      </c>
      <c r="E1147">
        <f t="shared" si="90"/>
        <v>128</v>
      </c>
      <c r="F1147">
        <f t="shared" si="91"/>
        <v>-126</v>
      </c>
      <c r="G1147">
        <v>99</v>
      </c>
      <c r="H1147">
        <f t="shared" si="89"/>
        <v>123</v>
      </c>
      <c r="I1147">
        <f t="shared" si="88"/>
        <v>-130</v>
      </c>
      <c r="J1147">
        <v>99</v>
      </c>
      <c r="K1147">
        <v>99</v>
      </c>
      <c r="M1147" t="s">
        <v>19</v>
      </c>
    </row>
    <row r="1148" spans="1:13" x14ac:dyDescent="0.3">
      <c r="A1148">
        <v>1148</v>
      </c>
      <c r="B1148" s="1">
        <v>38532</v>
      </c>
      <c r="C1148">
        <v>0</v>
      </c>
      <c r="D1148">
        <f t="shared" si="87"/>
        <v>0</v>
      </c>
      <c r="E1148">
        <f t="shared" si="90"/>
        <v>129</v>
      </c>
      <c r="F1148">
        <f t="shared" si="91"/>
        <v>-125</v>
      </c>
      <c r="G1148">
        <v>99</v>
      </c>
      <c r="H1148">
        <f t="shared" si="89"/>
        <v>124</v>
      </c>
      <c r="I1148">
        <f t="shared" si="88"/>
        <v>-129</v>
      </c>
      <c r="J1148">
        <v>99</v>
      </c>
      <c r="K1148">
        <v>99</v>
      </c>
      <c r="M1148" t="s">
        <v>19</v>
      </c>
    </row>
    <row r="1149" spans="1:13" x14ac:dyDescent="0.3">
      <c r="A1149">
        <v>1149</v>
      </c>
      <c r="B1149" s="1">
        <v>38533</v>
      </c>
      <c r="C1149">
        <v>0</v>
      </c>
      <c r="D1149">
        <f t="shared" si="87"/>
        <v>0</v>
      </c>
      <c r="E1149">
        <f t="shared" si="90"/>
        <v>130</v>
      </c>
      <c r="F1149">
        <f t="shared" si="91"/>
        <v>-124</v>
      </c>
      <c r="G1149">
        <v>99</v>
      </c>
      <c r="H1149">
        <f t="shared" si="89"/>
        <v>125</v>
      </c>
      <c r="I1149">
        <f t="shared" si="88"/>
        <v>-128</v>
      </c>
      <c r="J1149">
        <v>99</v>
      </c>
      <c r="K1149">
        <v>99</v>
      </c>
      <c r="M1149" t="s">
        <v>19</v>
      </c>
    </row>
    <row r="1150" spans="1:13" x14ac:dyDescent="0.3">
      <c r="A1150">
        <v>1150</v>
      </c>
      <c r="B1150" s="1">
        <v>38534</v>
      </c>
      <c r="C1150">
        <v>0</v>
      </c>
      <c r="D1150">
        <f t="shared" si="87"/>
        <v>0</v>
      </c>
      <c r="E1150">
        <f t="shared" si="90"/>
        <v>131</v>
      </c>
      <c r="F1150">
        <f t="shared" si="91"/>
        <v>-123</v>
      </c>
      <c r="G1150">
        <v>99</v>
      </c>
      <c r="H1150">
        <f t="shared" si="89"/>
        <v>126</v>
      </c>
      <c r="I1150">
        <f t="shared" si="88"/>
        <v>-127</v>
      </c>
      <c r="J1150">
        <v>99</v>
      </c>
      <c r="K1150">
        <v>99</v>
      </c>
      <c r="M1150" t="s">
        <v>19</v>
      </c>
    </row>
    <row r="1151" spans="1:13" x14ac:dyDescent="0.3">
      <c r="A1151">
        <v>1151</v>
      </c>
      <c r="B1151" s="1">
        <v>38538</v>
      </c>
      <c r="C1151">
        <v>0</v>
      </c>
      <c r="D1151">
        <f t="shared" si="87"/>
        <v>0</v>
      </c>
      <c r="E1151">
        <f t="shared" si="90"/>
        <v>132</v>
      </c>
      <c r="F1151">
        <f t="shared" si="91"/>
        <v>-122</v>
      </c>
      <c r="G1151">
        <v>99</v>
      </c>
      <c r="H1151">
        <f t="shared" si="89"/>
        <v>127</v>
      </c>
      <c r="I1151">
        <f t="shared" si="88"/>
        <v>-126</v>
      </c>
      <c r="J1151">
        <v>99</v>
      </c>
      <c r="K1151">
        <v>99</v>
      </c>
      <c r="M1151" t="s">
        <v>19</v>
      </c>
    </row>
    <row r="1152" spans="1:13" x14ac:dyDescent="0.3">
      <c r="A1152">
        <v>1152</v>
      </c>
      <c r="B1152" s="1">
        <v>38539</v>
      </c>
      <c r="C1152">
        <v>0</v>
      </c>
      <c r="D1152">
        <f t="shared" si="87"/>
        <v>0</v>
      </c>
      <c r="E1152">
        <f t="shared" si="90"/>
        <v>133</v>
      </c>
      <c r="F1152">
        <f t="shared" si="91"/>
        <v>-121</v>
      </c>
      <c r="G1152">
        <v>99</v>
      </c>
      <c r="H1152">
        <f t="shared" si="89"/>
        <v>128</v>
      </c>
      <c r="I1152">
        <f t="shared" si="88"/>
        <v>-125</v>
      </c>
      <c r="J1152">
        <v>99</v>
      </c>
      <c r="K1152">
        <v>99</v>
      </c>
      <c r="M1152" t="s">
        <v>19</v>
      </c>
    </row>
    <row r="1153" spans="1:13" x14ac:dyDescent="0.3">
      <c r="A1153">
        <v>1153</v>
      </c>
      <c r="B1153" s="1">
        <v>38540</v>
      </c>
      <c r="C1153">
        <v>0</v>
      </c>
      <c r="D1153">
        <f t="shared" si="87"/>
        <v>0</v>
      </c>
      <c r="E1153">
        <f t="shared" si="90"/>
        <v>134</v>
      </c>
      <c r="F1153">
        <f t="shared" si="91"/>
        <v>-120</v>
      </c>
      <c r="G1153">
        <v>99</v>
      </c>
      <c r="H1153">
        <f t="shared" si="89"/>
        <v>129</v>
      </c>
      <c r="I1153">
        <f t="shared" si="88"/>
        <v>-124</v>
      </c>
      <c r="J1153">
        <v>99</v>
      </c>
      <c r="K1153">
        <v>99</v>
      </c>
      <c r="M1153" t="s">
        <v>19</v>
      </c>
    </row>
    <row r="1154" spans="1:13" x14ac:dyDescent="0.3">
      <c r="A1154">
        <v>1154</v>
      </c>
      <c r="B1154" s="1">
        <v>38541</v>
      </c>
      <c r="C1154">
        <v>0</v>
      </c>
      <c r="D1154">
        <f t="shared" si="87"/>
        <v>0</v>
      </c>
      <c r="E1154">
        <f t="shared" si="90"/>
        <v>135</v>
      </c>
      <c r="F1154">
        <f t="shared" si="91"/>
        <v>-119</v>
      </c>
      <c r="G1154">
        <v>99</v>
      </c>
      <c r="H1154">
        <f t="shared" si="89"/>
        <v>130</v>
      </c>
      <c r="I1154">
        <f t="shared" si="88"/>
        <v>-123</v>
      </c>
      <c r="J1154">
        <v>99</v>
      </c>
      <c r="K1154">
        <v>99</v>
      </c>
      <c r="M1154" t="s">
        <v>19</v>
      </c>
    </row>
    <row r="1155" spans="1:13" x14ac:dyDescent="0.3">
      <c r="A1155">
        <v>1155</v>
      </c>
      <c r="B1155" s="1">
        <v>38544</v>
      </c>
      <c r="C1155">
        <v>0</v>
      </c>
      <c r="D1155">
        <f t="shared" ref="D1155:D1218" si="92">+IF(YEAR(B1155)&lt;&gt;YEAR(B1154),1,0)</f>
        <v>0</v>
      </c>
      <c r="E1155">
        <f t="shared" si="90"/>
        <v>136</v>
      </c>
      <c r="F1155">
        <f t="shared" si="91"/>
        <v>-118</v>
      </c>
      <c r="G1155">
        <v>99</v>
      </c>
      <c r="H1155">
        <f t="shared" si="89"/>
        <v>131</v>
      </c>
      <c r="I1155">
        <f t="shared" ref="I1155:I1218" si="93">+IF(D1156=1,-1,I1156-1)</f>
        <v>-122</v>
      </c>
      <c r="J1155">
        <v>99</v>
      </c>
      <c r="K1155">
        <v>99</v>
      </c>
      <c r="M1155" t="s">
        <v>19</v>
      </c>
    </row>
    <row r="1156" spans="1:13" x14ac:dyDescent="0.3">
      <c r="A1156">
        <v>1156</v>
      </c>
      <c r="B1156" s="1">
        <v>38545</v>
      </c>
      <c r="C1156">
        <v>0</v>
      </c>
      <c r="D1156">
        <f t="shared" si="92"/>
        <v>0</v>
      </c>
      <c r="E1156">
        <f t="shared" si="90"/>
        <v>137</v>
      </c>
      <c r="F1156">
        <f t="shared" si="91"/>
        <v>-117</v>
      </c>
      <c r="G1156">
        <v>99</v>
      </c>
      <c r="H1156">
        <f t="shared" ref="H1156:H1219" si="94">+IF(D1156=1,1,H1155+1)</f>
        <v>132</v>
      </c>
      <c r="I1156">
        <f t="shared" si="93"/>
        <v>-121</v>
      </c>
      <c r="J1156">
        <v>99</v>
      </c>
      <c r="K1156">
        <v>99</v>
      </c>
      <c r="M1156" t="s">
        <v>19</v>
      </c>
    </row>
    <row r="1157" spans="1:13" x14ac:dyDescent="0.3">
      <c r="A1157">
        <v>1157</v>
      </c>
      <c r="B1157" s="1">
        <v>38546</v>
      </c>
      <c r="C1157">
        <v>0</v>
      </c>
      <c r="D1157">
        <f t="shared" si="92"/>
        <v>0</v>
      </c>
      <c r="E1157">
        <f t="shared" si="90"/>
        <v>138</v>
      </c>
      <c r="F1157">
        <f t="shared" si="91"/>
        <v>-116</v>
      </c>
      <c r="G1157">
        <v>99</v>
      </c>
      <c r="H1157">
        <f t="shared" si="94"/>
        <v>133</v>
      </c>
      <c r="I1157">
        <f t="shared" si="93"/>
        <v>-120</v>
      </c>
      <c r="J1157">
        <v>99</v>
      </c>
      <c r="K1157">
        <v>99</v>
      </c>
      <c r="M1157" t="s">
        <v>19</v>
      </c>
    </row>
    <row r="1158" spans="1:13" x14ac:dyDescent="0.3">
      <c r="A1158">
        <v>1158</v>
      </c>
      <c r="B1158" s="1">
        <v>38547</v>
      </c>
      <c r="C1158">
        <v>0</v>
      </c>
      <c r="D1158">
        <f t="shared" si="92"/>
        <v>0</v>
      </c>
      <c r="E1158">
        <f t="shared" si="90"/>
        <v>139</v>
      </c>
      <c r="F1158">
        <f t="shared" si="91"/>
        <v>-115</v>
      </c>
      <c r="G1158">
        <v>99</v>
      </c>
      <c r="H1158">
        <f t="shared" si="94"/>
        <v>134</v>
      </c>
      <c r="I1158">
        <f t="shared" si="93"/>
        <v>-119</v>
      </c>
      <c r="J1158">
        <v>99</v>
      </c>
      <c r="K1158">
        <v>99</v>
      </c>
      <c r="M1158" t="s">
        <v>19</v>
      </c>
    </row>
    <row r="1159" spans="1:13" x14ac:dyDescent="0.3">
      <c r="A1159">
        <v>1159</v>
      </c>
      <c r="B1159" s="1">
        <v>38548</v>
      </c>
      <c r="C1159">
        <v>0</v>
      </c>
      <c r="D1159">
        <f t="shared" si="92"/>
        <v>0</v>
      </c>
      <c r="E1159">
        <f t="shared" si="90"/>
        <v>140</v>
      </c>
      <c r="F1159">
        <f t="shared" si="91"/>
        <v>-114</v>
      </c>
      <c r="G1159">
        <v>99</v>
      </c>
      <c r="H1159">
        <f t="shared" si="94"/>
        <v>135</v>
      </c>
      <c r="I1159">
        <f t="shared" si="93"/>
        <v>-118</v>
      </c>
      <c r="J1159">
        <v>99</v>
      </c>
      <c r="K1159">
        <v>99</v>
      </c>
      <c r="M1159" t="s">
        <v>19</v>
      </c>
    </row>
    <row r="1160" spans="1:13" x14ac:dyDescent="0.3">
      <c r="A1160">
        <v>1160</v>
      </c>
      <c r="B1160" s="1">
        <v>38551</v>
      </c>
      <c r="C1160">
        <v>0</v>
      </c>
      <c r="D1160">
        <f t="shared" si="92"/>
        <v>0</v>
      </c>
      <c r="E1160">
        <f t="shared" si="90"/>
        <v>141</v>
      </c>
      <c r="F1160">
        <f t="shared" si="91"/>
        <v>-113</v>
      </c>
      <c r="G1160">
        <v>99</v>
      </c>
      <c r="H1160">
        <f t="shared" si="94"/>
        <v>136</v>
      </c>
      <c r="I1160">
        <f t="shared" si="93"/>
        <v>-117</v>
      </c>
      <c r="J1160">
        <v>99</v>
      </c>
      <c r="K1160">
        <v>99</v>
      </c>
      <c r="M1160" t="s">
        <v>19</v>
      </c>
    </row>
    <row r="1161" spans="1:13" x14ac:dyDescent="0.3">
      <c r="A1161">
        <v>1161</v>
      </c>
      <c r="B1161" s="1">
        <v>38552</v>
      </c>
      <c r="C1161">
        <v>0</v>
      </c>
      <c r="D1161">
        <f t="shared" si="92"/>
        <v>0</v>
      </c>
      <c r="E1161">
        <f t="shared" si="90"/>
        <v>142</v>
      </c>
      <c r="F1161">
        <f t="shared" si="91"/>
        <v>-112</v>
      </c>
      <c r="G1161">
        <v>99</v>
      </c>
      <c r="H1161">
        <f t="shared" si="94"/>
        <v>137</v>
      </c>
      <c r="I1161">
        <f t="shared" si="93"/>
        <v>-116</v>
      </c>
      <c r="J1161">
        <v>99</v>
      </c>
      <c r="K1161">
        <v>99</v>
      </c>
      <c r="M1161" t="s">
        <v>19</v>
      </c>
    </row>
    <row r="1162" spans="1:13" x14ac:dyDescent="0.3">
      <c r="A1162">
        <v>1162</v>
      </c>
      <c r="B1162" s="1">
        <v>38553</v>
      </c>
      <c r="C1162">
        <v>0</v>
      </c>
      <c r="D1162">
        <f t="shared" si="92"/>
        <v>0</v>
      </c>
      <c r="E1162">
        <f t="shared" ref="E1162:E1225" si="95">+IF(C1162=1,1,E1161+1)</f>
        <v>143</v>
      </c>
      <c r="F1162">
        <f t="shared" si="91"/>
        <v>-111</v>
      </c>
      <c r="G1162">
        <v>99</v>
      </c>
      <c r="H1162">
        <f t="shared" si="94"/>
        <v>138</v>
      </c>
      <c r="I1162">
        <f t="shared" si="93"/>
        <v>-115</v>
      </c>
      <c r="J1162">
        <v>99</v>
      </c>
      <c r="K1162">
        <v>99</v>
      </c>
      <c r="M1162" t="s">
        <v>19</v>
      </c>
    </row>
    <row r="1163" spans="1:13" x14ac:dyDescent="0.3">
      <c r="A1163">
        <v>1163</v>
      </c>
      <c r="B1163" s="1">
        <v>38554</v>
      </c>
      <c r="C1163">
        <v>0</v>
      </c>
      <c r="D1163">
        <f t="shared" si="92"/>
        <v>0</v>
      </c>
      <c r="E1163">
        <f t="shared" si="95"/>
        <v>144</v>
      </c>
      <c r="F1163">
        <f t="shared" si="91"/>
        <v>-110</v>
      </c>
      <c r="G1163">
        <v>99</v>
      </c>
      <c r="H1163">
        <f t="shared" si="94"/>
        <v>139</v>
      </c>
      <c r="I1163">
        <f t="shared" si="93"/>
        <v>-114</v>
      </c>
      <c r="J1163">
        <v>99</v>
      </c>
      <c r="K1163">
        <v>99</v>
      </c>
      <c r="M1163" t="s">
        <v>19</v>
      </c>
    </row>
    <row r="1164" spans="1:13" x14ac:dyDescent="0.3">
      <c r="A1164">
        <v>1164</v>
      </c>
      <c r="B1164" s="1">
        <v>38555</v>
      </c>
      <c r="C1164">
        <v>0</v>
      </c>
      <c r="D1164">
        <f t="shared" si="92"/>
        <v>0</v>
      </c>
      <c r="E1164">
        <f t="shared" si="95"/>
        <v>145</v>
      </c>
      <c r="F1164">
        <f t="shared" si="91"/>
        <v>-109</v>
      </c>
      <c r="G1164">
        <v>99</v>
      </c>
      <c r="H1164">
        <f t="shared" si="94"/>
        <v>140</v>
      </c>
      <c r="I1164">
        <f t="shared" si="93"/>
        <v>-113</v>
      </c>
      <c r="J1164">
        <v>99</v>
      </c>
      <c r="K1164">
        <v>99</v>
      </c>
      <c r="M1164" t="s">
        <v>19</v>
      </c>
    </row>
    <row r="1165" spans="1:13" x14ac:dyDescent="0.3">
      <c r="A1165">
        <v>1165</v>
      </c>
      <c r="B1165" s="1">
        <v>38558</v>
      </c>
      <c r="C1165">
        <v>0</v>
      </c>
      <c r="D1165">
        <f t="shared" si="92"/>
        <v>0</v>
      </c>
      <c r="E1165">
        <f t="shared" si="95"/>
        <v>146</v>
      </c>
      <c r="F1165">
        <f t="shared" si="91"/>
        <v>-108</v>
      </c>
      <c r="G1165">
        <v>99</v>
      </c>
      <c r="H1165">
        <f t="shared" si="94"/>
        <v>141</v>
      </c>
      <c r="I1165">
        <f t="shared" si="93"/>
        <v>-112</v>
      </c>
      <c r="J1165">
        <v>99</v>
      </c>
      <c r="K1165">
        <v>99</v>
      </c>
      <c r="M1165" t="s">
        <v>19</v>
      </c>
    </row>
    <row r="1166" spans="1:13" x14ac:dyDescent="0.3">
      <c r="A1166">
        <v>1166</v>
      </c>
      <c r="B1166" s="1">
        <v>38559</v>
      </c>
      <c r="C1166">
        <v>0</v>
      </c>
      <c r="D1166">
        <f t="shared" si="92"/>
        <v>0</v>
      </c>
      <c r="E1166">
        <f t="shared" si="95"/>
        <v>147</v>
      </c>
      <c r="F1166">
        <f t="shared" si="91"/>
        <v>-107</v>
      </c>
      <c r="G1166">
        <v>99</v>
      </c>
      <c r="H1166">
        <f t="shared" si="94"/>
        <v>142</v>
      </c>
      <c r="I1166">
        <f t="shared" si="93"/>
        <v>-111</v>
      </c>
      <c r="J1166">
        <v>99</v>
      </c>
      <c r="K1166">
        <v>99</v>
      </c>
      <c r="M1166" t="s">
        <v>19</v>
      </c>
    </row>
    <row r="1167" spans="1:13" x14ac:dyDescent="0.3">
      <c r="A1167">
        <v>1167</v>
      </c>
      <c r="B1167" s="1">
        <v>38560</v>
      </c>
      <c r="C1167">
        <v>0</v>
      </c>
      <c r="D1167">
        <f t="shared" si="92"/>
        <v>0</v>
      </c>
      <c r="E1167">
        <f t="shared" si="95"/>
        <v>148</v>
      </c>
      <c r="F1167">
        <f t="shared" si="91"/>
        <v>-106</v>
      </c>
      <c r="G1167">
        <v>99</v>
      </c>
      <c r="H1167">
        <f t="shared" si="94"/>
        <v>143</v>
      </c>
      <c r="I1167">
        <f t="shared" si="93"/>
        <v>-110</v>
      </c>
      <c r="J1167">
        <v>99</v>
      </c>
      <c r="K1167">
        <v>99</v>
      </c>
      <c r="M1167" t="s">
        <v>19</v>
      </c>
    </row>
    <row r="1168" spans="1:13" x14ac:dyDescent="0.3">
      <c r="A1168">
        <v>1168</v>
      </c>
      <c r="B1168" s="1">
        <v>38561</v>
      </c>
      <c r="C1168">
        <v>0</v>
      </c>
      <c r="D1168">
        <f t="shared" si="92"/>
        <v>0</v>
      </c>
      <c r="E1168">
        <f t="shared" si="95"/>
        <v>149</v>
      </c>
      <c r="F1168">
        <f t="shared" si="91"/>
        <v>-105</v>
      </c>
      <c r="G1168">
        <v>99</v>
      </c>
      <c r="H1168">
        <f t="shared" si="94"/>
        <v>144</v>
      </c>
      <c r="I1168">
        <f t="shared" si="93"/>
        <v>-109</v>
      </c>
      <c r="J1168">
        <v>99</v>
      </c>
      <c r="K1168">
        <v>99</v>
      </c>
      <c r="M1168" t="s">
        <v>19</v>
      </c>
    </row>
    <row r="1169" spans="1:13" x14ac:dyDescent="0.3">
      <c r="A1169">
        <v>1169</v>
      </c>
      <c r="B1169" s="1">
        <v>38562</v>
      </c>
      <c r="C1169">
        <v>0</v>
      </c>
      <c r="D1169">
        <f t="shared" si="92"/>
        <v>0</v>
      </c>
      <c r="E1169">
        <f t="shared" si="95"/>
        <v>150</v>
      </c>
      <c r="F1169">
        <f t="shared" ref="F1169:F1232" si="96">+IF(C1170=1,-1,F1170-1)</f>
        <v>-104</v>
      </c>
      <c r="G1169">
        <v>99</v>
      </c>
      <c r="H1169">
        <f t="shared" si="94"/>
        <v>145</v>
      </c>
      <c r="I1169">
        <f t="shared" si="93"/>
        <v>-108</v>
      </c>
      <c r="J1169">
        <v>99</v>
      </c>
      <c r="K1169">
        <v>99</v>
      </c>
      <c r="M1169" t="s">
        <v>19</v>
      </c>
    </row>
    <row r="1170" spans="1:13" x14ac:dyDescent="0.3">
      <c r="A1170">
        <v>1170</v>
      </c>
      <c r="B1170" s="1">
        <v>38565</v>
      </c>
      <c r="C1170">
        <v>0</v>
      </c>
      <c r="D1170">
        <f t="shared" si="92"/>
        <v>0</v>
      </c>
      <c r="E1170">
        <f t="shared" si="95"/>
        <v>151</v>
      </c>
      <c r="F1170">
        <f t="shared" si="96"/>
        <v>-103</v>
      </c>
      <c r="G1170">
        <v>99</v>
      </c>
      <c r="H1170">
        <f t="shared" si="94"/>
        <v>146</v>
      </c>
      <c r="I1170">
        <f t="shared" si="93"/>
        <v>-107</v>
      </c>
      <c r="J1170">
        <v>99</v>
      </c>
      <c r="K1170">
        <v>99</v>
      </c>
      <c r="M1170" t="s">
        <v>19</v>
      </c>
    </row>
    <row r="1171" spans="1:13" x14ac:dyDescent="0.3">
      <c r="A1171">
        <v>1171</v>
      </c>
      <c r="B1171" s="1">
        <v>38566</v>
      </c>
      <c r="C1171">
        <v>0</v>
      </c>
      <c r="D1171">
        <f t="shared" si="92"/>
        <v>0</v>
      </c>
      <c r="E1171">
        <f t="shared" si="95"/>
        <v>152</v>
      </c>
      <c r="F1171">
        <f t="shared" si="96"/>
        <v>-102</v>
      </c>
      <c r="G1171">
        <v>99</v>
      </c>
      <c r="H1171">
        <f t="shared" si="94"/>
        <v>147</v>
      </c>
      <c r="I1171">
        <f t="shared" si="93"/>
        <v>-106</v>
      </c>
      <c r="J1171">
        <v>99</v>
      </c>
      <c r="K1171">
        <v>99</v>
      </c>
      <c r="M1171" t="s">
        <v>19</v>
      </c>
    </row>
    <row r="1172" spans="1:13" x14ac:dyDescent="0.3">
      <c r="A1172">
        <v>1172</v>
      </c>
      <c r="B1172" s="1">
        <v>38567</v>
      </c>
      <c r="C1172">
        <v>0</v>
      </c>
      <c r="D1172">
        <f t="shared" si="92"/>
        <v>0</v>
      </c>
      <c r="E1172">
        <f t="shared" si="95"/>
        <v>153</v>
      </c>
      <c r="F1172">
        <f t="shared" si="96"/>
        <v>-101</v>
      </c>
      <c r="G1172">
        <v>99</v>
      </c>
      <c r="H1172">
        <f t="shared" si="94"/>
        <v>148</v>
      </c>
      <c r="I1172">
        <f t="shared" si="93"/>
        <v>-105</v>
      </c>
      <c r="J1172">
        <v>99</v>
      </c>
      <c r="K1172">
        <v>99</v>
      </c>
      <c r="M1172" t="s">
        <v>19</v>
      </c>
    </row>
    <row r="1173" spans="1:13" x14ac:dyDescent="0.3">
      <c r="A1173">
        <v>1173</v>
      </c>
      <c r="B1173" s="1">
        <v>38568</v>
      </c>
      <c r="C1173">
        <v>0</v>
      </c>
      <c r="D1173">
        <f t="shared" si="92"/>
        <v>0</v>
      </c>
      <c r="E1173">
        <f t="shared" si="95"/>
        <v>154</v>
      </c>
      <c r="F1173">
        <f t="shared" si="96"/>
        <v>-100</v>
      </c>
      <c r="G1173">
        <v>99</v>
      </c>
      <c r="H1173">
        <f t="shared" si="94"/>
        <v>149</v>
      </c>
      <c r="I1173">
        <f t="shared" si="93"/>
        <v>-104</v>
      </c>
      <c r="J1173">
        <v>99</v>
      </c>
      <c r="K1173">
        <v>99</v>
      </c>
      <c r="M1173" t="s">
        <v>19</v>
      </c>
    </row>
    <row r="1174" spans="1:13" x14ac:dyDescent="0.3">
      <c r="A1174">
        <v>1174</v>
      </c>
      <c r="B1174" s="1">
        <v>38569</v>
      </c>
      <c r="C1174">
        <v>0</v>
      </c>
      <c r="D1174">
        <f t="shared" si="92"/>
        <v>0</v>
      </c>
      <c r="E1174">
        <f t="shared" si="95"/>
        <v>155</v>
      </c>
      <c r="F1174">
        <f t="shared" si="96"/>
        <v>-99</v>
      </c>
      <c r="G1174">
        <v>99</v>
      </c>
      <c r="H1174">
        <f t="shared" si="94"/>
        <v>150</v>
      </c>
      <c r="I1174">
        <f t="shared" si="93"/>
        <v>-103</v>
      </c>
      <c r="J1174">
        <v>99</v>
      </c>
      <c r="K1174">
        <v>99</v>
      </c>
      <c r="M1174" t="s">
        <v>19</v>
      </c>
    </row>
    <row r="1175" spans="1:13" x14ac:dyDescent="0.3">
      <c r="A1175">
        <v>1175</v>
      </c>
      <c r="B1175" s="1">
        <v>38572</v>
      </c>
      <c r="C1175">
        <v>0</v>
      </c>
      <c r="D1175">
        <f t="shared" si="92"/>
        <v>0</v>
      </c>
      <c r="E1175">
        <f t="shared" si="95"/>
        <v>156</v>
      </c>
      <c r="F1175">
        <f t="shared" si="96"/>
        <v>-98</v>
      </c>
      <c r="G1175">
        <v>99</v>
      </c>
      <c r="H1175">
        <f t="shared" si="94"/>
        <v>151</v>
      </c>
      <c r="I1175">
        <f t="shared" si="93"/>
        <v>-102</v>
      </c>
      <c r="J1175">
        <v>99</v>
      </c>
      <c r="K1175">
        <v>99</v>
      </c>
      <c r="M1175" t="s">
        <v>19</v>
      </c>
    </row>
    <row r="1176" spans="1:13" x14ac:dyDescent="0.3">
      <c r="A1176">
        <v>1176</v>
      </c>
      <c r="B1176" s="1">
        <v>38573</v>
      </c>
      <c r="C1176">
        <v>0</v>
      </c>
      <c r="D1176">
        <f t="shared" si="92"/>
        <v>0</v>
      </c>
      <c r="E1176">
        <f t="shared" si="95"/>
        <v>157</v>
      </c>
      <c r="F1176">
        <f t="shared" si="96"/>
        <v>-97</v>
      </c>
      <c r="G1176">
        <v>99</v>
      </c>
      <c r="H1176">
        <f t="shared" si="94"/>
        <v>152</v>
      </c>
      <c r="I1176">
        <f t="shared" si="93"/>
        <v>-101</v>
      </c>
      <c r="J1176">
        <v>99</v>
      </c>
      <c r="K1176">
        <v>99</v>
      </c>
      <c r="M1176" t="s">
        <v>19</v>
      </c>
    </row>
    <row r="1177" spans="1:13" x14ac:dyDescent="0.3">
      <c r="A1177">
        <v>1177</v>
      </c>
      <c r="B1177" s="1">
        <v>38574</v>
      </c>
      <c r="C1177">
        <v>0</v>
      </c>
      <c r="D1177">
        <f t="shared" si="92"/>
        <v>0</v>
      </c>
      <c r="E1177">
        <f t="shared" si="95"/>
        <v>158</v>
      </c>
      <c r="F1177">
        <f t="shared" si="96"/>
        <v>-96</v>
      </c>
      <c r="G1177">
        <v>99</v>
      </c>
      <c r="H1177">
        <f t="shared" si="94"/>
        <v>153</v>
      </c>
      <c r="I1177">
        <f t="shared" si="93"/>
        <v>-100</v>
      </c>
      <c r="J1177">
        <v>99</v>
      </c>
      <c r="K1177">
        <v>99</v>
      </c>
      <c r="M1177" t="s">
        <v>19</v>
      </c>
    </row>
    <row r="1178" spans="1:13" x14ac:dyDescent="0.3">
      <c r="A1178">
        <v>1178</v>
      </c>
      <c r="B1178" s="1">
        <v>38575</v>
      </c>
      <c r="C1178">
        <v>0</v>
      </c>
      <c r="D1178">
        <f t="shared" si="92"/>
        <v>0</v>
      </c>
      <c r="E1178">
        <f t="shared" si="95"/>
        <v>159</v>
      </c>
      <c r="F1178">
        <f t="shared" si="96"/>
        <v>-95</v>
      </c>
      <c r="G1178">
        <v>99</v>
      </c>
      <c r="H1178">
        <f t="shared" si="94"/>
        <v>154</v>
      </c>
      <c r="I1178">
        <f t="shared" si="93"/>
        <v>-99</v>
      </c>
      <c r="J1178">
        <v>99</v>
      </c>
      <c r="K1178">
        <v>99</v>
      </c>
      <c r="M1178" t="s">
        <v>19</v>
      </c>
    </row>
    <row r="1179" spans="1:13" x14ac:dyDescent="0.3">
      <c r="A1179">
        <v>1179</v>
      </c>
      <c r="B1179" s="1">
        <v>38576</v>
      </c>
      <c r="C1179">
        <v>0</v>
      </c>
      <c r="D1179">
        <f t="shared" si="92"/>
        <v>0</v>
      </c>
      <c r="E1179">
        <f t="shared" si="95"/>
        <v>160</v>
      </c>
      <c r="F1179">
        <f t="shared" si="96"/>
        <v>-94</v>
      </c>
      <c r="G1179">
        <v>99</v>
      </c>
      <c r="H1179">
        <f t="shared" si="94"/>
        <v>155</v>
      </c>
      <c r="I1179">
        <f t="shared" si="93"/>
        <v>-98</v>
      </c>
      <c r="J1179">
        <v>99</v>
      </c>
      <c r="K1179">
        <v>99</v>
      </c>
      <c r="M1179" t="s">
        <v>19</v>
      </c>
    </row>
    <row r="1180" spans="1:13" x14ac:dyDescent="0.3">
      <c r="A1180">
        <v>1180</v>
      </c>
      <c r="B1180" s="1">
        <v>38579</v>
      </c>
      <c r="C1180">
        <v>0</v>
      </c>
      <c r="D1180">
        <f t="shared" si="92"/>
        <v>0</v>
      </c>
      <c r="E1180">
        <f t="shared" si="95"/>
        <v>161</v>
      </c>
      <c r="F1180">
        <f t="shared" si="96"/>
        <v>-93</v>
      </c>
      <c r="G1180">
        <v>99</v>
      </c>
      <c r="H1180">
        <f t="shared" si="94"/>
        <v>156</v>
      </c>
      <c r="I1180">
        <f t="shared" si="93"/>
        <v>-97</v>
      </c>
      <c r="J1180">
        <v>99</v>
      </c>
      <c r="K1180">
        <v>99</v>
      </c>
      <c r="M1180" t="s">
        <v>19</v>
      </c>
    </row>
    <row r="1181" spans="1:13" x14ac:dyDescent="0.3">
      <c r="A1181">
        <v>1181</v>
      </c>
      <c r="B1181" s="1">
        <v>38580</v>
      </c>
      <c r="C1181">
        <v>0</v>
      </c>
      <c r="D1181">
        <f t="shared" si="92"/>
        <v>0</v>
      </c>
      <c r="E1181">
        <f t="shared" si="95"/>
        <v>162</v>
      </c>
      <c r="F1181">
        <f t="shared" si="96"/>
        <v>-92</v>
      </c>
      <c r="G1181">
        <v>99</v>
      </c>
      <c r="H1181">
        <f t="shared" si="94"/>
        <v>157</v>
      </c>
      <c r="I1181">
        <f t="shared" si="93"/>
        <v>-96</v>
      </c>
      <c r="J1181">
        <v>99</v>
      </c>
      <c r="K1181">
        <v>99</v>
      </c>
      <c r="M1181" t="s">
        <v>19</v>
      </c>
    </row>
    <row r="1182" spans="1:13" x14ac:dyDescent="0.3">
      <c r="A1182">
        <v>1182</v>
      </c>
      <c r="B1182" s="1">
        <v>38581</v>
      </c>
      <c r="C1182">
        <v>0</v>
      </c>
      <c r="D1182">
        <f t="shared" si="92"/>
        <v>0</v>
      </c>
      <c r="E1182">
        <f t="shared" si="95"/>
        <v>163</v>
      </c>
      <c r="F1182">
        <f t="shared" si="96"/>
        <v>-91</v>
      </c>
      <c r="G1182">
        <v>99</v>
      </c>
      <c r="H1182">
        <f t="shared" si="94"/>
        <v>158</v>
      </c>
      <c r="I1182">
        <f t="shared" si="93"/>
        <v>-95</v>
      </c>
      <c r="J1182">
        <v>99</v>
      </c>
      <c r="K1182">
        <v>99</v>
      </c>
      <c r="M1182" t="s">
        <v>19</v>
      </c>
    </row>
    <row r="1183" spans="1:13" x14ac:dyDescent="0.3">
      <c r="A1183">
        <v>1183</v>
      </c>
      <c r="B1183" s="1">
        <v>38582</v>
      </c>
      <c r="C1183">
        <v>0</v>
      </c>
      <c r="D1183">
        <f t="shared" si="92"/>
        <v>0</v>
      </c>
      <c r="E1183">
        <f t="shared" si="95"/>
        <v>164</v>
      </c>
      <c r="F1183">
        <f t="shared" si="96"/>
        <v>-90</v>
      </c>
      <c r="G1183">
        <v>99</v>
      </c>
      <c r="H1183">
        <f t="shared" si="94"/>
        <v>159</v>
      </c>
      <c r="I1183">
        <f t="shared" si="93"/>
        <v>-94</v>
      </c>
      <c r="J1183">
        <v>99</v>
      </c>
      <c r="K1183">
        <v>99</v>
      </c>
      <c r="M1183" t="s">
        <v>19</v>
      </c>
    </row>
    <row r="1184" spans="1:13" x14ac:dyDescent="0.3">
      <c r="A1184">
        <v>1184</v>
      </c>
      <c r="B1184" s="1">
        <v>38583</v>
      </c>
      <c r="C1184">
        <v>0</v>
      </c>
      <c r="D1184">
        <f t="shared" si="92"/>
        <v>0</v>
      </c>
      <c r="E1184">
        <f t="shared" si="95"/>
        <v>165</v>
      </c>
      <c r="F1184">
        <f t="shared" si="96"/>
        <v>-89</v>
      </c>
      <c r="G1184">
        <v>99</v>
      </c>
      <c r="H1184">
        <f t="shared" si="94"/>
        <v>160</v>
      </c>
      <c r="I1184">
        <f t="shared" si="93"/>
        <v>-93</v>
      </c>
      <c r="J1184">
        <v>99</v>
      </c>
      <c r="K1184">
        <v>99</v>
      </c>
      <c r="M1184" t="s">
        <v>19</v>
      </c>
    </row>
    <row r="1185" spans="1:13" x14ac:dyDescent="0.3">
      <c r="A1185">
        <v>1185</v>
      </c>
      <c r="B1185" s="1">
        <v>38586</v>
      </c>
      <c r="C1185">
        <v>0</v>
      </c>
      <c r="D1185">
        <f t="shared" si="92"/>
        <v>0</v>
      </c>
      <c r="E1185">
        <f t="shared" si="95"/>
        <v>166</v>
      </c>
      <c r="F1185">
        <f t="shared" si="96"/>
        <v>-88</v>
      </c>
      <c r="G1185">
        <v>99</v>
      </c>
      <c r="H1185">
        <f t="shared" si="94"/>
        <v>161</v>
      </c>
      <c r="I1185">
        <f t="shared" si="93"/>
        <v>-92</v>
      </c>
      <c r="J1185">
        <v>99</v>
      </c>
      <c r="K1185">
        <v>99</v>
      </c>
      <c r="M1185" t="s">
        <v>19</v>
      </c>
    </row>
    <row r="1186" spans="1:13" x14ac:dyDescent="0.3">
      <c r="A1186">
        <v>1186</v>
      </c>
      <c r="B1186" s="1">
        <v>38587</v>
      </c>
      <c r="C1186">
        <v>0</v>
      </c>
      <c r="D1186">
        <f t="shared" si="92"/>
        <v>0</v>
      </c>
      <c r="E1186">
        <f t="shared" si="95"/>
        <v>167</v>
      </c>
      <c r="F1186">
        <f t="shared" si="96"/>
        <v>-87</v>
      </c>
      <c r="G1186">
        <v>99</v>
      </c>
      <c r="H1186">
        <f t="shared" si="94"/>
        <v>162</v>
      </c>
      <c r="I1186">
        <f t="shared" si="93"/>
        <v>-91</v>
      </c>
      <c r="J1186">
        <v>99</v>
      </c>
      <c r="K1186">
        <v>99</v>
      </c>
      <c r="M1186" t="s">
        <v>19</v>
      </c>
    </row>
    <row r="1187" spans="1:13" x14ac:dyDescent="0.3">
      <c r="A1187">
        <v>1187</v>
      </c>
      <c r="B1187" s="1">
        <v>38588</v>
      </c>
      <c r="C1187">
        <v>0</v>
      </c>
      <c r="D1187">
        <f t="shared" si="92"/>
        <v>0</v>
      </c>
      <c r="E1187">
        <f t="shared" si="95"/>
        <v>168</v>
      </c>
      <c r="F1187">
        <f t="shared" si="96"/>
        <v>-86</v>
      </c>
      <c r="G1187">
        <v>99</v>
      </c>
      <c r="H1187">
        <f t="shared" si="94"/>
        <v>163</v>
      </c>
      <c r="I1187">
        <f t="shared" si="93"/>
        <v>-90</v>
      </c>
      <c r="J1187">
        <v>99</v>
      </c>
      <c r="K1187">
        <v>99</v>
      </c>
      <c r="M1187" t="s">
        <v>19</v>
      </c>
    </row>
    <row r="1188" spans="1:13" x14ac:dyDescent="0.3">
      <c r="A1188">
        <v>1188</v>
      </c>
      <c r="B1188" s="1">
        <v>38589</v>
      </c>
      <c r="C1188">
        <v>0</v>
      </c>
      <c r="D1188">
        <f t="shared" si="92"/>
        <v>0</v>
      </c>
      <c r="E1188">
        <f t="shared" si="95"/>
        <v>169</v>
      </c>
      <c r="F1188">
        <f t="shared" si="96"/>
        <v>-85</v>
      </c>
      <c r="G1188">
        <v>99</v>
      </c>
      <c r="H1188">
        <f t="shared" si="94"/>
        <v>164</v>
      </c>
      <c r="I1188">
        <f t="shared" si="93"/>
        <v>-89</v>
      </c>
      <c r="J1188">
        <v>99</v>
      </c>
      <c r="K1188">
        <v>99</v>
      </c>
      <c r="M1188" t="s">
        <v>19</v>
      </c>
    </row>
    <row r="1189" spans="1:13" x14ac:dyDescent="0.3">
      <c r="A1189">
        <v>1189</v>
      </c>
      <c r="B1189" s="1">
        <v>38590</v>
      </c>
      <c r="C1189">
        <v>0</v>
      </c>
      <c r="D1189">
        <f t="shared" si="92"/>
        <v>0</v>
      </c>
      <c r="E1189">
        <f t="shared" si="95"/>
        <v>170</v>
      </c>
      <c r="F1189">
        <f t="shared" si="96"/>
        <v>-84</v>
      </c>
      <c r="G1189">
        <v>99</v>
      </c>
      <c r="H1189">
        <f t="shared" si="94"/>
        <v>165</v>
      </c>
      <c r="I1189">
        <f t="shared" si="93"/>
        <v>-88</v>
      </c>
      <c r="J1189">
        <v>99</v>
      </c>
      <c r="K1189">
        <v>99</v>
      </c>
      <c r="M1189" t="s">
        <v>19</v>
      </c>
    </row>
    <row r="1190" spans="1:13" x14ac:dyDescent="0.3">
      <c r="A1190">
        <v>1190</v>
      </c>
      <c r="B1190" s="1">
        <v>38593</v>
      </c>
      <c r="C1190">
        <v>0</v>
      </c>
      <c r="D1190">
        <f t="shared" si="92"/>
        <v>0</v>
      </c>
      <c r="E1190">
        <f t="shared" si="95"/>
        <v>171</v>
      </c>
      <c r="F1190">
        <f t="shared" si="96"/>
        <v>-83</v>
      </c>
      <c r="G1190">
        <v>99</v>
      </c>
      <c r="H1190">
        <f t="shared" si="94"/>
        <v>166</v>
      </c>
      <c r="I1190">
        <f t="shared" si="93"/>
        <v>-87</v>
      </c>
      <c r="J1190">
        <v>99</v>
      </c>
      <c r="K1190">
        <v>99</v>
      </c>
      <c r="M1190" t="s">
        <v>19</v>
      </c>
    </row>
    <row r="1191" spans="1:13" x14ac:dyDescent="0.3">
      <c r="A1191">
        <v>1191</v>
      </c>
      <c r="B1191" s="1">
        <v>38594</v>
      </c>
      <c r="C1191">
        <v>0</v>
      </c>
      <c r="D1191">
        <f t="shared" si="92"/>
        <v>0</v>
      </c>
      <c r="E1191">
        <f t="shared" si="95"/>
        <v>172</v>
      </c>
      <c r="F1191">
        <f t="shared" si="96"/>
        <v>-82</v>
      </c>
      <c r="G1191">
        <v>99</v>
      </c>
      <c r="H1191">
        <f t="shared" si="94"/>
        <v>167</v>
      </c>
      <c r="I1191">
        <f t="shared" si="93"/>
        <v>-86</v>
      </c>
      <c r="J1191">
        <v>99</v>
      </c>
      <c r="K1191">
        <v>99</v>
      </c>
      <c r="M1191" t="s">
        <v>19</v>
      </c>
    </row>
    <row r="1192" spans="1:13" x14ac:dyDescent="0.3">
      <c r="A1192">
        <v>1192</v>
      </c>
      <c r="B1192" s="1">
        <v>38595</v>
      </c>
      <c r="C1192">
        <v>0</v>
      </c>
      <c r="D1192">
        <f t="shared" si="92"/>
        <v>0</v>
      </c>
      <c r="E1192">
        <f t="shared" si="95"/>
        <v>173</v>
      </c>
      <c r="F1192">
        <f t="shared" si="96"/>
        <v>-81</v>
      </c>
      <c r="G1192">
        <v>99</v>
      </c>
      <c r="H1192">
        <f t="shared" si="94"/>
        <v>168</v>
      </c>
      <c r="I1192">
        <f t="shared" si="93"/>
        <v>-85</v>
      </c>
      <c r="J1192">
        <v>99</v>
      </c>
      <c r="K1192">
        <v>99</v>
      </c>
      <c r="M1192" t="s">
        <v>19</v>
      </c>
    </row>
    <row r="1193" spans="1:13" x14ac:dyDescent="0.3">
      <c r="A1193">
        <v>1193</v>
      </c>
      <c r="B1193" s="1">
        <v>38596</v>
      </c>
      <c r="C1193">
        <v>0</v>
      </c>
      <c r="D1193">
        <f t="shared" si="92"/>
        <v>0</v>
      </c>
      <c r="E1193">
        <f t="shared" si="95"/>
        <v>174</v>
      </c>
      <c r="F1193">
        <f t="shared" si="96"/>
        <v>-80</v>
      </c>
      <c r="G1193">
        <v>99</v>
      </c>
      <c r="H1193">
        <f t="shared" si="94"/>
        <v>169</v>
      </c>
      <c r="I1193">
        <f t="shared" si="93"/>
        <v>-84</v>
      </c>
      <c r="J1193">
        <v>99</v>
      </c>
      <c r="K1193">
        <v>99</v>
      </c>
      <c r="M1193" t="s">
        <v>19</v>
      </c>
    </row>
    <row r="1194" spans="1:13" x14ac:dyDescent="0.3">
      <c r="A1194">
        <v>1194</v>
      </c>
      <c r="B1194" s="1">
        <v>38597</v>
      </c>
      <c r="C1194">
        <v>0</v>
      </c>
      <c r="D1194">
        <f t="shared" si="92"/>
        <v>0</v>
      </c>
      <c r="E1194">
        <f t="shared" si="95"/>
        <v>175</v>
      </c>
      <c r="F1194">
        <f t="shared" si="96"/>
        <v>-79</v>
      </c>
      <c r="G1194">
        <v>99</v>
      </c>
      <c r="H1194">
        <f t="shared" si="94"/>
        <v>170</v>
      </c>
      <c r="I1194">
        <f t="shared" si="93"/>
        <v>-83</v>
      </c>
      <c r="J1194">
        <v>99</v>
      </c>
      <c r="K1194">
        <v>99</v>
      </c>
      <c r="M1194" t="s">
        <v>19</v>
      </c>
    </row>
    <row r="1195" spans="1:13" x14ac:dyDescent="0.3">
      <c r="A1195">
        <v>1195</v>
      </c>
      <c r="B1195" s="1">
        <v>38601</v>
      </c>
      <c r="C1195">
        <v>0</v>
      </c>
      <c r="D1195">
        <f t="shared" si="92"/>
        <v>0</v>
      </c>
      <c r="E1195">
        <f t="shared" si="95"/>
        <v>176</v>
      </c>
      <c r="F1195">
        <f t="shared" si="96"/>
        <v>-78</v>
      </c>
      <c r="G1195">
        <v>99</v>
      </c>
      <c r="H1195">
        <f t="shared" si="94"/>
        <v>171</v>
      </c>
      <c r="I1195">
        <f t="shared" si="93"/>
        <v>-82</v>
      </c>
      <c r="J1195">
        <v>99</v>
      </c>
      <c r="K1195">
        <v>99</v>
      </c>
      <c r="M1195" t="s">
        <v>19</v>
      </c>
    </row>
    <row r="1196" spans="1:13" x14ac:dyDescent="0.3">
      <c r="A1196">
        <v>1196</v>
      </c>
      <c r="B1196" s="1">
        <v>38602</v>
      </c>
      <c r="C1196">
        <v>0</v>
      </c>
      <c r="D1196">
        <f t="shared" si="92"/>
        <v>0</v>
      </c>
      <c r="E1196">
        <f t="shared" si="95"/>
        <v>177</v>
      </c>
      <c r="F1196">
        <f t="shared" si="96"/>
        <v>-77</v>
      </c>
      <c r="G1196">
        <v>99</v>
      </c>
      <c r="H1196">
        <f t="shared" si="94"/>
        <v>172</v>
      </c>
      <c r="I1196">
        <f t="shared" si="93"/>
        <v>-81</v>
      </c>
      <c r="J1196">
        <v>99</v>
      </c>
      <c r="K1196">
        <v>99</v>
      </c>
      <c r="M1196" t="s">
        <v>19</v>
      </c>
    </row>
    <row r="1197" spans="1:13" x14ac:dyDescent="0.3">
      <c r="A1197">
        <v>1197</v>
      </c>
      <c r="B1197" s="1">
        <v>38603</v>
      </c>
      <c r="C1197">
        <v>0</v>
      </c>
      <c r="D1197">
        <f t="shared" si="92"/>
        <v>0</v>
      </c>
      <c r="E1197">
        <f t="shared" si="95"/>
        <v>178</v>
      </c>
      <c r="F1197">
        <f t="shared" si="96"/>
        <v>-76</v>
      </c>
      <c r="G1197">
        <v>99</v>
      </c>
      <c r="H1197">
        <f t="shared" si="94"/>
        <v>173</v>
      </c>
      <c r="I1197">
        <f t="shared" si="93"/>
        <v>-80</v>
      </c>
      <c r="J1197">
        <v>99</v>
      </c>
      <c r="K1197">
        <v>99</v>
      </c>
      <c r="M1197" t="s">
        <v>19</v>
      </c>
    </row>
    <row r="1198" spans="1:13" x14ac:dyDescent="0.3">
      <c r="A1198">
        <v>1198</v>
      </c>
      <c r="B1198" s="1">
        <v>38604</v>
      </c>
      <c r="C1198">
        <v>0</v>
      </c>
      <c r="D1198">
        <f t="shared" si="92"/>
        <v>0</v>
      </c>
      <c r="E1198">
        <f t="shared" si="95"/>
        <v>179</v>
      </c>
      <c r="F1198">
        <f t="shared" si="96"/>
        <v>-75</v>
      </c>
      <c r="G1198">
        <v>99</v>
      </c>
      <c r="H1198">
        <f t="shared" si="94"/>
        <v>174</v>
      </c>
      <c r="I1198">
        <f t="shared" si="93"/>
        <v>-79</v>
      </c>
      <c r="J1198">
        <v>99</v>
      </c>
      <c r="K1198">
        <v>99</v>
      </c>
      <c r="M1198" t="s">
        <v>19</v>
      </c>
    </row>
    <row r="1199" spans="1:13" x14ac:dyDescent="0.3">
      <c r="A1199">
        <v>1199</v>
      </c>
      <c r="B1199" s="1">
        <v>38607</v>
      </c>
      <c r="C1199">
        <v>0</v>
      </c>
      <c r="D1199">
        <f t="shared" si="92"/>
        <v>0</v>
      </c>
      <c r="E1199">
        <f t="shared" si="95"/>
        <v>180</v>
      </c>
      <c r="F1199">
        <f t="shared" si="96"/>
        <v>-74</v>
      </c>
      <c r="G1199">
        <v>99</v>
      </c>
      <c r="H1199">
        <f t="shared" si="94"/>
        <v>175</v>
      </c>
      <c r="I1199">
        <f t="shared" si="93"/>
        <v>-78</v>
      </c>
      <c r="J1199">
        <v>99</v>
      </c>
      <c r="K1199">
        <v>99</v>
      </c>
      <c r="M1199" t="s">
        <v>19</v>
      </c>
    </row>
    <row r="1200" spans="1:13" x14ac:dyDescent="0.3">
      <c r="A1200">
        <v>1200</v>
      </c>
      <c r="B1200" s="1">
        <v>38608</v>
      </c>
      <c r="C1200">
        <v>0</v>
      </c>
      <c r="D1200">
        <f t="shared" si="92"/>
        <v>0</v>
      </c>
      <c r="E1200">
        <f t="shared" si="95"/>
        <v>181</v>
      </c>
      <c r="F1200">
        <f t="shared" si="96"/>
        <v>-73</v>
      </c>
      <c r="G1200">
        <v>99</v>
      </c>
      <c r="H1200">
        <f t="shared" si="94"/>
        <v>176</v>
      </c>
      <c r="I1200">
        <f t="shared" si="93"/>
        <v>-77</v>
      </c>
      <c r="J1200">
        <v>99</v>
      </c>
      <c r="K1200">
        <v>99</v>
      </c>
      <c r="M1200" t="s">
        <v>19</v>
      </c>
    </row>
    <row r="1201" spans="1:13" x14ac:dyDescent="0.3">
      <c r="A1201">
        <v>1201</v>
      </c>
      <c r="B1201" s="1">
        <v>38609</v>
      </c>
      <c r="C1201">
        <v>0</v>
      </c>
      <c r="D1201">
        <f t="shared" si="92"/>
        <v>0</v>
      </c>
      <c r="E1201">
        <f t="shared" si="95"/>
        <v>182</v>
      </c>
      <c r="F1201">
        <f t="shared" si="96"/>
        <v>-72</v>
      </c>
      <c r="G1201">
        <v>99</v>
      </c>
      <c r="H1201">
        <f t="shared" si="94"/>
        <v>177</v>
      </c>
      <c r="I1201">
        <f t="shared" si="93"/>
        <v>-76</v>
      </c>
      <c r="J1201">
        <v>99</v>
      </c>
      <c r="K1201">
        <v>99</v>
      </c>
      <c r="M1201" t="s">
        <v>19</v>
      </c>
    </row>
    <row r="1202" spans="1:13" x14ac:dyDescent="0.3">
      <c r="A1202">
        <v>1202</v>
      </c>
      <c r="B1202" s="1">
        <v>38610</v>
      </c>
      <c r="C1202">
        <v>0</v>
      </c>
      <c r="D1202">
        <f t="shared" si="92"/>
        <v>0</v>
      </c>
      <c r="E1202">
        <f t="shared" si="95"/>
        <v>183</v>
      </c>
      <c r="F1202">
        <f t="shared" si="96"/>
        <v>-71</v>
      </c>
      <c r="G1202">
        <v>99</v>
      </c>
      <c r="H1202">
        <f t="shared" si="94"/>
        <v>178</v>
      </c>
      <c r="I1202">
        <f t="shared" si="93"/>
        <v>-75</v>
      </c>
      <c r="J1202">
        <v>99</v>
      </c>
      <c r="K1202">
        <v>99</v>
      </c>
      <c r="M1202" t="s">
        <v>19</v>
      </c>
    </row>
    <row r="1203" spans="1:13" x14ac:dyDescent="0.3">
      <c r="A1203">
        <v>1203</v>
      </c>
      <c r="B1203" s="1">
        <v>38611</v>
      </c>
      <c r="C1203">
        <v>0</v>
      </c>
      <c r="D1203">
        <f t="shared" si="92"/>
        <v>0</v>
      </c>
      <c r="E1203">
        <f t="shared" si="95"/>
        <v>184</v>
      </c>
      <c r="F1203">
        <f t="shared" si="96"/>
        <v>-70</v>
      </c>
      <c r="G1203">
        <v>99</v>
      </c>
      <c r="H1203">
        <f t="shared" si="94"/>
        <v>179</v>
      </c>
      <c r="I1203">
        <f t="shared" si="93"/>
        <v>-74</v>
      </c>
      <c r="J1203">
        <v>99</v>
      </c>
      <c r="K1203">
        <v>99</v>
      </c>
      <c r="M1203" t="s">
        <v>19</v>
      </c>
    </row>
    <row r="1204" spans="1:13" x14ac:dyDescent="0.3">
      <c r="A1204">
        <v>1204</v>
      </c>
      <c r="B1204" s="1">
        <v>38614</v>
      </c>
      <c r="C1204">
        <v>0</v>
      </c>
      <c r="D1204">
        <f t="shared" si="92"/>
        <v>0</v>
      </c>
      <c r="E1204">
        <f t="shared" si="95"/>
        <v>185</v>
      </c>
      <c r="F1204">
        <f t="shared" si="96"/>
        <v>-69</v>
      </c>
      <c r="G1204">
        <v>99</v>
      </c>
      <c r="H1204">
        <f t="shared" si="94"/>
        <v>180</v>
      </c>
      <c r="I1204">
        <f t="shared" si="93"/>
        <v>-73</v>
      </c>
      <c r="J1204">
        <v>99</v>
      </c>
      <c r="K1204">
        <v>99</v>
      </c>
      <c r="M1204" t="s">
        <v>19</v>
      </c>
    </row>
    <row r="1205" spans="1:13" x14ac:dyDescent="0.3">
      <c r="A1205">
        <v>1205</v>
      </c>
      <c r="B1205" s="1">
        <v>38615</v>
      </c>
      <c r="C1205">
        <v>0</v>
      </c>
      <c r="D1205">
        <f t="shared" si="92"/>
        <v>0</v>
      </c>
      <c r="E1205">
        <f t="shared" si="95"/>
        <v>186</v>
      </c>
      <c r="F1205">
        <f t="shared" si="96"/>
        <v>-68</v>
      </c>
      <c r="G1205">
        <v>99</v>
      </c>
      <c r="H1205">
        <f t="shared" si="94"/>
        <v>181</v>
      </c>
      <c r="I1205">
        <f t="shared" si="93"/>
        <v>-72</v>
      </c>
      <c r="J1205">
        <v>99</v>
      </c>
      <c r="K1205">
        <v>99</v>
      </c>
      <c r="M1205" t="s">
        <v>19</v>
      </c>
    </row>
    <row r="1206" spans="1:13" x14ac:dyDescent="0.3">
      <c r="A1206">
        <v>1206</v>
      </c>
      <c r="B1206" s="1">
        <v>38616</v>
      </c>
      <c r="C1206">
        <v>0</v>
      </c>
      <c r="D1206">
        <f t="shared" si="92"/>
        <v>0</v>
      </c>
      <c r="E1206">
        <f t="shared" si="95"/>
        <v>187</v>
      </c>
      <c r="F1206">
        <f t="shared" si="96"/>
        <v>-67</v>
      </c>
      <c r="G1206">
        <v>99</v>
      </c>
      <c r="H1206">
        <f t="shared" si="94"/>
        <v>182</v>
      </c>
      <c r="I1206">
        <f t="shared" si="93"/>
        <v>-71</v>
      </c>
      <c r="J1206">
        <v>99</v>
      </c>
      <c r="K1206">
        <v>99</v>
      </c>
      <c r="M1206" t="s">
        <v>19</v>
      </c>
    </row>
    <row r="1207" spans="1:13" x14ac:dyDescent="0.3">
      <c r="A1207">
        <v>1207</v>
      </c>
      <c r="B1207" s="1">
        <v>38617</v>
      </c>
      <c r="C1207">
        <v>0</v>
      </c>
      <c r="D1207">
        <f t="shared" si="92"/>
        <v>0</v>
      </c>
      <c r="E1207">
        <f t="shared" si="95"/>
        <v>188</v>
      </c>
      <c r="F1207">
        <f t="shared" si="96"/>
        <v>-66</v>
      </c>
      <c r="G1207">
        <v>99</v>
      </c>
      <c r="H1207">
        <f t="shared" si="94"/>
        <v>183</v>
      </c>
      <c r="I1207">
        <f t="shared" si="93"/>
        <v>-70</v>
      </c>
      <c r="J1207">
        <v>99</v>
      </c>
      <c r="K1207">
        <v>99</v>
      </c>
      <c r="M1207" t="s">
        <v>19</v>
      </c>
    </row>
    <row r="1208" spans="1:13" x14ac:dyDescent="0.3">
      <c r="A1208">
        <v>1208</v>
      </c>
      <c r="B1208" s="1">
        <v>38618</v>
      </c>
      <c r="C1208">
        <v>0</v>
      </c>
      <c r="D1208">
        <f t="shared" si="92"/>
        <v>0</v>
      </c>
      <c r="E1208">
        <f t="shared" si="95"/>
        <v>189</v>
      </c>
      <c r="F1208">
        <f t="shared" si="96"/>
        <v>-65</v>
      </c>
      <c r="G1208">
        <v>99</v>
      </c>
      <c r="H1208">
        <f t="shared" si="94"/>
        <v>184</v>
      </c>
      <c r="I1208">
        <f t="shared" si="93"/>
        <v>-69</v>
      </c>
      <c r="J1208">
        <v>99</v>
      </c>
      <c r="K1208">
        <v>99</v>
      </c>
      <c r="M1208" t="s">
        <v>19</v>
      </c>
    </row>
    <row r="1209" spans="1:13" x14ac:dyDescent="0.3">
      <c r="A1209">
        <v>1209</v>
      </c>
      <c r="B1209" s="1">
        <v>38621</v>
      </c>
      <c r="C1209">
        <v>0</v>
      </c>
      <c r="D1209">
        <f t="shared" si="92"/>
        <v>0</v>
      </c>
      <c r="E1209">
        <f t="shared" si="95"/>
        <v>190</v>
      </c>
      <c r="F1209">
        <f t="shared" si="96"/>
        <v>-64</v>
      </c>
      <c r="G1209">
        <v>99</v>
      </c>
      <c r="H1209">
        <f t="shared" si="94"/>
        <v>185</v>
      </c>
      <c r="I1209">
        <f t="shared" si="93"/>
        <v>-68</v>
      </c>
      <c r="J1209">
        <v>99</v>
      </c>
      <c r="K1209">
        <v>99</v>
      </c>
      <c r="M1209" t="s">
        <v>19</v>
      </c>
    </row>
    <row r="1210" spans="1:13" x14ac:dyDescent="0.3">
      <c r="A1210">
        <v>1210</v>
      </c>
      <c r="B1210" s="1">
        <v>38622</v>
      </c>
      <c r="C1210">
        <v>0</v>
      </c>
      <c r="D1210">
        <f t="shared" si="92"/>
        <v>0</v>
      </c>
      <c r="E1210">
        <f t="shared" si="95"/>
        <v>191</v>
      </c>
      <c r="F1210">
        <f t="shared" si="96"/>
        <v>-63</v>
      </c>
      <c r="G1210">
        <v>99</v>
      </c>
      <c r="H1210">
        <f t="shared" si="94"/>
        <v>186</v>
      </c>
      <c r="I1210">
        <f t="shared" si="93"/>
        <v>-67</v>
      </c>
      <c r="J1210">
        <v>99</v>
      </c>
      <c r="K1210">
        <v>99</v>
      </c>
      <c r="M1210" t="s">
        <v>19</v>
      </c>
    </row>
    <row r="1211" spans="1:13" x14ac:dyDescent="0.3">
      <c r="A1211">
        <v>1211</v>
      </c>
      <c r="B1211" s="1">
        <v>38623</v>
      </c>
      <c r="C1211">
        <v>0</v>
      </c>
      <c r="D1211">
        <f t="shared" si="92"/>
        <v>0</v>
      </c>
      <c r="E1211">
        <f t="shared" si="95"/>
        <v>192</v>
      </c>
      <c r="F1211">
        <f t="shared" si="96"/>
        <v>-62</v>
      </c>
      <c r="G1211">
        <v>99</v>
      </c>
      <c r="H1211">
        <f t="shared" si="94"/>
        <v>187</v>
      </c>
      <c r="I1211">
        <f t="shared" si="93"/>
        <v>-66</v>
      </c>
      <c r="J1211">
        <v>99</v>
      </c>
      <c r="K1211">
        <v>99</v>
      </c>
      <c r="M1211" t="s">
        <v>19</v>
      </c>
    </row>
    <row r="1212" spans="1:13" x14ac:dyDescent="0.3">
      <c r="A1212">
        <v>1212</v>
      </c>
      <c r="B1212" s="1">
        <v>38624</v>
      </c>
      <c r="C1212">
        <v>0</v>
      </c>
      <c r="D1212">
        <f t="shared" si="92"/>
        <v>0</v>
      </c>
      <c r="E1212">
        <f t="shared" si="95"/>
        <v>193</v>
      </c>
      <c r="F1212">
        <f t="shared" si="96"/>
        <v>-61</v>
      </c>
      <c r="G1212">
        <v>99</v>
      </c>
      <c r="H1212">
        <f t="shared" si="94"/>
        <v>188</v>
      </c>
      <c r="I1212">
        <f t="shared" si="93"/>
        <v>-65</v>
      </c>
      <c r="J1212">
        <v>99</v>
      </c>
      <c r="K1212">
        <v>99</v>
      </c>
      <c r="M1212" t="s">
        <v>19</v>
      </c>
    </row>
    <row r="1213" spans="1:13" x14ac:dyDescent="0.3">
      <c r="A1213">
        <v>1213</v>
      </c>
      <c r="B1213" s="1">
        <v>38625</v>
      </c>
      <c r="C1213">
        <v>0</v>
      </c>
      <c r="D1213">
        <f t="shared" si="92"/>
        <v>0</v>
      </c>
      <c r="E1213">
        <f t="shared" si="95"/>
        <v>194</v>
      </c>
      <c r="F1213">
        <f t="shared" si="96"/>
        <v>-60</v>
      </c>
      <c r="G1213">
        <v>99</v>
      </c>
      <c r="H1213">
        <f t="shared" si="94"/>
        <v>189</v>
      </c>
      <c r="I1213">
        <f t="shared" si="93"/>
        <v>-64</v>
      </c>
      <c r="J1213">
        <v>99</v>
      </c>
      <c r="K1213">
        <v>99</v>
      </c>
      <c r="M1213" t="s">
        <v>19</v>
      </c>
    </row>
    <row r="1214" spans="1:13" x14ac:dyDescent="0.3">
      <c r="A1214">
        <v>1214</v>
      </c>
      <c r="B1214" s="1">
        <v>38628</v>
      </c>
      <c r="C1214">
        <v>0</v>
      </c>
      <c r="D1214">
        <f t="shared" si="92"/>
        <v>0</v>
      </c>
      <c r="E1214">
        <f t="shared" si="95"/>
        <v>195</v>
      </c>
      <c r="F1214">
        <f t="shared" si="96"/>
        <v>-59</v>
      </c>
      <c r="G1214">
        <v>99</v>
      </c>
      <c r="H1214">
        <f t="shared" si="94"/>
        <v>190</v>
      </c>
      <c r="I1214">
        <f t="shared" si="93"/>
        <v>-63</v>
      </c>
      <c r="J1214">
        <v>99</v>
      </c>
      <c r="K1214">
        <v>99</v>
      </c>
      <c r="M1214" t="s">
        <v>19</v>
      </c>
    </row>
    <row r="1215" spans="1:13" x14ac:dyDescent="0.3">
      <c r="A1215">
        <v>1215</v>
      </c>
      <c r="B1215" s="1">
        <v>38629</v>
      </c>
      <c r="C1215">
        <v>0</v>
      </c>
      <c r="D1215">
        <f t="shared" si="92"/>
        <v>0</v>
      </c>
      <c r="E1215">
        <f t="shared" si="95"/>
        <v>196</v>
      </c>
      <c r="F1215">
        <f t="shared" si="96"/>
        <v>-58</v>
      </c>
      <c r="G1215">
        <v>99</v>
      </c>
      <c r="H1215">
        <f t="shared" si="94"/>
        <v>191</v>
      </c>
      <c r="I1215">
        <f t="shared" si="93"/>
        <v>-62</v>
      </c>
      <c r="J1215">
        <v>99</v>
      </c>
      <c r="K1215">
        <v>99</v>
      </c>
      <c r="M1215" t="s">
        <v>19</v>
      </c>
    </row>
    <row r="1216" spans="1:13" x14ac:dyDescent="0.3">
      <c r="A1216">
        <v>1216</v>
      </c>
      <c r="B1216" s="1">
        <v>38630</v>
      </c>
      <c r="C1216">
        <v>0</v>
      </c>
      <c r="D1216">
        <f t="shared" si="92"/>
        <v>0</v>
      </c>
      <c r="E1216">
        <f t="shared" si="95"/>
        <v>197</v>
      </c>
      <c r="F1216">
        <f t="shared" si="96"/>
        <v>-57</v>
      </c>
      <c r="G1216">
        <v>99</v>
      </c>
      <c r="H1216">
        <f t="shared" si="94"/>
        <v>192</v>
      </c>
      <c r="I1216">
        <f t="shared" si="93"/>
        <v>-61</v>
      </c>
      <c r="J1216">
        <v>99</v>
      </c>
      <c r="K1216">
        <v>99</v>
      </c>
      <c r="M1216" t="s">
        <v>19</v>
      </c>
    </row>
    <row r="1217" spans="1:13" x14ac:dyDescent="0.3">
      <c r="A1217">
        <v>1217</v>
      </c>
      <c r="B1217" s="1">
        <v>38631</v>
      </c>
      <c r="C1217">
        <v>0</v>
      </c>
      <c r="D1217">
        <f t="shared" si="92"/>
        <v>0</v>
      </c>
      <c r="E1217">
        <f t="shared" si="95"/>
        <v>198</v>
      </c>
      <c r="F1217">
        <f t="shared" si="96"/>
        <v>-56</v>
      </c>
      <c r="G1217">
        <v>99</v>
      </c>
      <c r="H1217">
        <f t="shared" si="94"/>
        <v>193</v>
      </c>
      <c r="I1217">
        <f t="shared" si="93"/>
        <v>-60</v>
      </c>
      <c r="J1217">
        <v>99</v>
      </c>
      <c r="K1217">
        <v>99</v>
      </c>
      <c r="M1217" t="s">
        <v>19</v>
      </c>
    </row>
    <row r="1218" spans="1:13" x14ac:dyDescent="0.3">
      <c r="A1218">
        <v>1218</v>
      </c>
      <c r="B1218" s="1">
        <v>38632</v>
      </c>
      <c r="C1218">
        <v>0</v>
      </c>
      <c r="D1218">
        <f t="shared" si="92"/>
        <v>0</v>
      </c>
      <c r="E1218">
        <f t="shared" si="95"/>
        <v>199</v>
      </c>
      <c r="F1218">
        <f t="shared" si="96"/>
        <v>-55</v>
      </c>
      <c r="G1218">
        <v>99</v>
      </c>
      <c r="H1218">
        <f t="shared" si="94"/>
        <v>194</v>
      </c>
      <c r="I1218">
        <f t="shared" si="93"/>
        <v>-59</v>
      </c>
      <c r="J1218">
        <v>99</v>
      </c>
      <c r="K1218">
        <v>99</v>
      </c>
      <c r="M1218" t="s">
        <v>19</v>
      </c>
    </row>
    <row r="1219" spans="1:13" x14ac:dyDescent="0.3">
      <c r="A1219">
        <v>1219</v>
      </c>
      <c r="B1219" s="1">
        <v>38635</v>
      </c>
      <c r="C1219">
        <v>0</v>
      </c>
      <c r="D1219">
        <f t="shared" ref="D1219:D1282" si="97">+IF(YEAR(B1219)&lt;&gt;YEAR(B1218),1,0)</f>
        <v>0</v>
      </c>
      <c r="E1219">
        <f t="shared" si="95"/>
        <v>200</v>
      </c>
      <c r="F1219">
        <f t="shared" si="96"/>
        <v>-54</v>
      </c>
      <c r="G1219">
        <v>99</v>
      </c>
      <c r="H1219">
        <f t="shared" si="94"/>
        <v>195</v>
      </c>
      <c r="I1219">
        <f t="shared" ref="I1219:I1282" si="98">+IF(D1220=1,-1,I1220-1)</f>
        <v>-58</v>
      </c>
      <c r="J1219">
        <v>99</v>
      </c>
      <c r="K1219">
        <v>99</v>
      </c>
      <c r="M1219" t="s">
        <v>19</v>
      </c>
    </row>
    <row r="1220" spans="1:13" x14ac:dyDescent="0.3">
      <c r="A1220">
        <v>1220</v>
      </c>
      <c r="B1220" s="1">
        <v>38636</v>
      </c>
      <c r="C1220">
        <v>0</v>
      </c>
      <c r="D1220">
        <f t="shared" si="97"/>
        <v>0</v>
      </c>
      <c r="E1220">
        <f t="shared" si="95"/>
        <v>201</v>
      </c>
      <c r="F1220">
        <f t="shared" si="96"/>
        <v>-53</v>
      </c>
      <c r="G1220">
        <v>99</v>
      </c>
      <c r="H1220">
        <f t="shared" ref="H1220:H1283" si="99">+IF(D1220=1,1,H1219+1)</f>
        <v>196</v>
      </c>
      <c r="I1220">
        <f t="shared" si="98"/>
        <v>-57</v>
      </c>
      <c r="J1220">
        <v>99</v>
      </c>
      <c r="K1220">
        <v>99</v>
      </c>
      <c r="M1220" t="s">
        <v>19</v>
      </c>
    </row>
    <row r="1221" spans="1:13" x14ac:dyDescent="0.3">
      <c r="A1221">
        <v>1221</v>
      </c>
      <c r="B1221" s="1">
        <v>38637</v>
      </c>
      <c r="C1221">
        <v>0</v>
      </c>
      <c r="D1221">
        <f t="shared" si="97"/>
        <v>0</v>
      </c>
      <c r="E1221">
        <f t="shared" si="95"/>
        <v>202</v>
      </c>
      <c r="F1221">
        <f t="shared" si="96"/>
        <v>-52</v>
      </c>
      <c r="G1221">
        <v>99</v>
      </c>
      <c r="H1221">
        <f t="shared" si="99"/>
        <v>197</v>
      </c>
      <c r="I1221">
        <f t="shared" si="98"/>
        <v>-56</v>
      </c>
      <c r="J1221">
        <v>99</v>
      </c>
      <c r="K1221">
        <v>99</v>
      </c>
      <c r="M1221" t="s">
        <v>19</v>
      </c>
    </row>
    <row r="1222" spans="1:13" x14ac:dyDescent="0.3">
      <c r="A1222">
        <v>1222</v>
      </c>
      <c r="B1222" s="1">
        <v>38638</v>
      </c>
      <c r="C1222">
        <v>0</v>
      </c>
      <c r="D1222">
        <f t="shared" si="97"/>
        <v>0</v>
      </c>
      <c r="E1222">
        <f t="shared" si="95"/>
        <v>203</v>
      </c>
      <c r="F1222">
        <f t="shared" si="96"/>
        <v>-51</v>
      </c>
      <c r="G1222">
        <v>99</v>
      </c>
      <c r="H1222">
        <f t="shared" si="99"/>
        <v>198</v>
      </c>
      <c r="I1222">
        <f t="shared" si="98"/>
        <v>-55</v>
      </c>
      <c r="J1222">
        <v>99</v>
      </c>
      <c r="K1222">
        <v>99</v>
      </c>
      <c r="M1222" t="s">
        <v>19</v>
      </c>
    </row>
    <row r="1223" spans="1:13" x14ac:dyDescent="0.3">
      <c r="A1223">
        <v>1223</v>
      </c>
      <c r="B1223" s="1">
        <v>38639</v>
      </c>
      <c r="C1223">
        <v>0</v>
      </c>
      <c r="D1223">
        <f t="shared" si="97"/>
        <v>0</v>
      </c>
      <c r="E1223">
        <f t="shared" si="95"/>
        <v>204</v>
      </c>
      <c r="F1223">
        <f t="shared" si="96"/>
        <v>-50</v>
      </c>
      <c r="G1223">
        <v>99</v>
      </c>
      <c r="H1223">
        <f t="shared" si="99"/>
        <v>199</v>
      </c>
      <c r="I1223">
        <f t="shared" si="98"/>
        <v>-54</v>
      </c>
      <c r="J1223">
        <v>99</v>
      </c>
      <c r="K1223">
        <v>99</v>
      </c>
      <c r="M1223" t="s">
        <v>19</v>
      </c>
    </row>
    <row r="1224" spans="1:13" x14ac:dyDescent="0.3">
      <c r="A1224">
        <v>1224</v>
      </c>
      <c r="B1224" s="1">
        <v>38642</v>
      </c>
      <c r="C1224">
        <v>0</v>
      </c>
      <c r="D1224">
        <f t="shared" si="97"/>
        <v>0</v>
      </c>
      <c r="E1224">
        <f t="shared" si="95"/>
        <v>205</v>
      </c>
      <c r="F1224">
        <f t="shared" si="96"/>
        <v>-49</v>
      </c>
      <c r="G1224">
        <v>99</v>
      </c>
      <c r="H1224">
        <f t="shared" si="99"/>
        <v>200</v>
      </c>
      <c r="I1224">
        <f t="shared" si="98"/>
        <v>-53</v>
      </c>
      <c r="J1224">
        <v>99</v>
      </c>
      <c r="K1224">
        <v>99</v>
      </c>
      <c r="M1224" t="s">
        <v>19</v>
      </c>
    </row>
    <row r="1225" spans="1:13" x14ac:dyDescent="0.3">
      <c r="A1225">
        <v>1225</v>
      </c>
      <c r="B1225" s="1">
        <v>38643</v>
      </c>
      <c r="C1225">
        <v>0</v>
      </c>
      <c r="D1225">
        <f t="shared" si="97"/>
        <v>0</v>
      </c>
      <c r="E1225">
        <f t="shared" si="95"/>
        <v>206</v>
      </c>
      <c r="F1225">
        <f t="shared" si="96"/>
        <v>-48</v>
      </c>
      <c r="G1225">
        <v>99</v>
      </c>
      <c r="H1225">
        <f t="shared" si="99"/>
        <v>201</v>
      </c>
      <c r="I1225">
        <f t="shared" si="98"/>
        <v>-52</v>
      </c>
      <c r="J1225">
        <v>99</v>
      </c>
      <c r="K1225">
        <v>99</v>
      </c>
      <c r="M1225" t="s">
        <v>19</v>
      </c>
    </row>
    <row r="1226" spans="1:13" x14ac:dyDescent="0.3">
      <c r="A1226">
        <v>1226</v>
      </c>
      <c r="B1226" s="1">
        <v>38644</v>
      </c>
      <c r="C1226">
        <v>0</v>
      </c>
      <c r="D1226">
        <f t="shared" si="97"/>
        <v>0</v>
      </c>
      <c r="E1226">
        <f t="shared" ref="E1226:E1289" si="100">+IF(C1226=1,1,E1225+1)</f>
        <v>207</v>
      </c>
      <c r="F1226">
        <f t="shared" si="96"/>
        <v>-47</v>
      </c>
      <c r="G1226">
        <v>99</v>
      </c>
      <c r="H1226">
        <f t="shared" si="99"/>
        <v>202</v>
      </c>
      <c r="I1226">
        <f t="shared" si="98"/>
        <v>-51</v>
      </c>
      <c r="J1226">
        <v>99</v>
      </c>
      <c r="K1226">
        <v>99</v>
      </c>
      <c r="M1226" t="s">
        <v>19</v>
      </c>
    </row>
    <row r="1227" spans="1:13" x14ac:dyDescent="0.3">
      <c r="A1227">
        <v>1227</v>
      </c>
      <c r="B1227" s="1">
        <v>38645</v>
      </c>
      <c r="C1227">
        <v>0</v>
      </c>
      <c r="D1227">
        <f t="shared" si="97"/>
        <v>0</v>
      </c>
      <c r="E1227">
        <f t="shared" si="100"/>
        <v>208</v>
      </c>
      <c r="F1227">
        <f t="shared" si="96"/>
        <v>-46</v>
      </c>
      <c r="G1227">
        <v>99</v>
      </c>
      <c r="H1227">
        <f t="shared" si="99"/>
        <v>203</v>
      </c>
      <c r="I1227">
        <f t="shared" si="98"/>
        <v>-50</v>
      </c>
      <c r="J1227">
        <v>99</v>
      </c>
      <c r="K1227">
        <v>99</v>
      </c>
      <c r="M1227" t="s">
        <v>19</v>
      </c>
    </row>
    <row r="1228" spans="1:13" x14ac:dyDescent="0.3">
      <c r="A1228">
        <v>1228</v>
      </c>
      <c r="B1228" s="1">
        <v>38646</v>
      </c>
      <c r="C1228">
        <v>0</v>
      </c>
      <c r="D1228">
        <f t="shared" si="97"/>
        <v>0</v>
      </c>
      <c r="E1228">
        <f t="shared" si="100"/>
        <v>209</v>
      </c>
      <c r="F1228">
        <f t="shared" si="96"/>
        <v>-45</v>
      </c>
      <c r="G1228">
        <v>99</v>
      </c>
      <c r="H1228">
        <f t="shared" si="99"/>
        <v>204</v>
      </c>
      <c r="I1228">
        <f t="shared" si="98"/>
        <v>-49</v>
      </c>
      <c r="J1228">
        <v>99</v>
      </c>
      <c r="K1228">
        <v>99</v>
      </c>
      <c r="M1228" t="s">
        <v>19</v>
      </c>
    </row>
    <row r="1229" spans="1:13" x14ac:dyDescent="0.3">
      <c r="A1229">
        <v>1229</v>
      </c>
      <c r="B1229" s="1">
        <v>38649</v>
      </c>
      <c r="C1229">
        <v>0</v>
      </c>
      <c r="D1229">
        <f t="shared" si="97"/>
        <v>0</v>
      </c>
      <c r="E1229">
        <f t="shared" si="100"/>
        <v>210</v>
      </c>
      <c r="F1229">
        <f t="shared" si="96"/>
        <v>-44</v>
      </c>
      <c r="G1229">
        <v>99</v>
      </c>
      <c r="H1229">
        <f t="shared" si="99"/>
        <v>205</v>
      </c>
      <c r="I1229">
        <f t="shared" si="98"/>
        <v>-48</v>
      </c>
      <c r="J1229">
        <v>99</v>
      </c>
      <c r="K1229">
        <v>99</v>
      </c>
      <c r="M1229" t="s">
        <v>19</v>
      </c>
    </row>
    <row r="1230" spans="1:13" x14ac:dyDescent="0.3">
      <c r="A1230">
        <v>1230</v>
      </c>
      <c r="B1230" s="1">
        <v>38650</v>
      </c>
      <c r="C1230">
        <v>0</v>
      </c>
      <c r="D1230">
        <f t="shared" si="97"/>
        <v>0</v>
      </c>
      <c r="E1230">
        <f t="shared" si="100"/>
        <v>211</v>
      </c>
      <c r="F1230">
        <f t="shared" si="96"/>
        <v>-43</v>
      </c>
      <c r="G1230">
        <v>99</v>
      </c>
      <c r="H1230">
        <f t="shared" si="99"/>
        <v>206</v>
      </c>
      <c r="I1230">
        <f t="shared" si="98"/>
        <v>-47</v>
      </c>
      <c r="J1230">
        <v>99</v>
      </c>
      <c r="K1230">
        <v>99</v>
      </c>
      <c r="M1230" t="s">
        <v>19</v>
      </c>
    </row>
    <row r="1231" spans="1:13" x14ac:dyDescent="0.3">
      <c r="A1231">
        <v>1231</v>
      </c>
      <c r="B1231" s="1">
        <v>38651</v>
      </c>
      <c r="C1231">
        <v>0</v>
      </c>
      <c r="D1231">
        <f t="shared" si="97"/>
        <v>0</v>
      </c>
      <c r="E1231">
        <f t="shared" si="100"/>
        <v>212</v>
      </c>
      <c r="F1231">
        <f t="shared" si="96"/>
        <v>-42</v>
      </c>
      <c r="G1231">
        <v>99</v>
      </c>
      <c r="H1231">
        <f t="shared" si="99"/>
        <v>207</v>
      </c>
      <c r="I1231">
        <f t="shared" si="98"/>
        <v>-46</v>
      </c>
      <c r="J1231">
        <v>99</v>
      </c>
      <c r="K1231">
        <v>99</v>
      </c>
      <c r="M1231" t="s">
        <v>19</v>
      </c>
    </row>
    <row r="1232" spans="1:13" x14ac:dyDescent="0.3">
      <c r="A1232">
        <v>1232</v>
      </c>
      <c r="B1232" s="1">
        <v>38652</v>
      </c>
      <c r="C1232">
        <v>0</v>
      </c>
      <c r="D1232">
        <f t="shared" si="97"/>
        <v>0</v>
      </c>
      <c r="E1232">
        <f t="shared" si="100"/>
        <v>213</v>
      </c>
      <c r="F1232">
        <f t="shared" si="96"/>
        <v>-41</v>
      </c>
      <c r="G1232">
        <v>99</v>
      </c>
      <c r="H1232">
        <f t="shared" si="99"/>
        <v>208</v>
      </c>
      <c r="I1232">
        <f t="shared" si="98"/>
        <v>-45</v>
      </c>
      <c r="J1232">
        <v>99</v>
      </c>
      <c r="K1232">
        <v>99</v>
      </c>
      <c r="M1232" t="s">
        <v>19</v>
      </c>
    </row>
    <row r="1233" spans="1:13" x14ac:dyDescent="0.3">
      <c r="A1233">
        <v>1233</v>
      </c>
      <c r="B1233" s="1">
        <v>38653</v>
      </c>
      <c r="C1233">
        <v>0</v>
      </c>
      <c r="D1233">
        <f t="shared" si="97"/>
        <v>0</v>
      </c>
      <c r="E1233">
        <f t="shared" si="100"/>
        <v>214</v>
      </c>
      <c r="F1233">
        <f t="shared" ref="F1233:F1296" si="101">+IF(C1234=1,-1,F1234-1)</f>
        <v>-40</v>
      </c>
      <c r="G1233">
        <v>99</v>
      </c>
      <c r="H1233">
        <f t="shared" si="99"/>
        <v>209</v>
      </c>
      <c r="I1233">
        <f t="shared" si="98"/>
        <v>-44</v>
      </c>
      <c r="J1233">
        <v>99</v>
      </c>
      <c r="K1233">
        <v>99</v>
      </c>
      <c r="M1233" t="s">
        <v>19</v>
      </c>
    </row>
    <row r="1234" spans="1:13" x14ac:dyDescent="0.3">
      <c r="A1234">
        <v>1234</v>
      </c>
      <c r="B1234" s="1">
        <v>38656</v>
      </c>
      <c r="C1234">
        <v>0</v>
      </c>
      <c r="D1234">
        <f t="shared" si="97"/>
        <v>0</v>
      </c>
      <c r="E1234">
        <f t="shared" si="100"/>
        <v>215</v>
      </c>
      <c r="F1234">
        <f t="shared" si="101"/>
        <v>-39</v>
      </c>
      <c r="G1234">
        <v>99</v>
      </c>
      <c r="H1234">
        <f t="shared" si="99"/>
        <v>210</v>
      </c>
      <c r="I1234">
        <f t="shared" si="98"/>
        <v>-43</v>
      </c>
      <c r="J1234">
        <v>99</v>
      </c>
      <c r="K1234">
        <v>99</v>
      </c>
      <c r="M1234" t="s">
        <v>19</v>
      </c>
    </row>
    <row r="1235" spans="1:13" x14ac:dyDescent="0.3">
      <c r="A1235">
        <v>1235</v>
      </c>
      <c r="B1235" s="1">
        <v>38657</v>
      </c>
      <c r="C1235">
        <v>0</v>
      </c>
      <c r="D1235">
        <f t="shared" si="97"/>
        <v>0</v>
      </c>
      <c r="E1235">
        <f t="shared" si="100"/>
        <v>216</v>
      </c>
      <c r="F1235">
        <f t="shared" si="101"/>
        <v>-38</v>
      </c>
      <c r="G1235">
        <v>99</v>
      </c>
      <c r="H1235">
        <f t="shared" si="99"/>
        <v>211</v>
      </c>
      <c r="I1235">
        <f t="shared" si="98"/>
        <v>-42</v>
      </c>
      <c r="J1235">
        <v>99</v>
      </c>
      <c r="K1235">
        <v>99</v>
      </c>
      <c r="M1235" t="s">
        <v>19</v>
      </c>
    </row>
    <row r="1236" spans="1:13" x14ac:dyDescent="0.3">
      <c r="A1236">
        <v>1236</v>
      </c>
      <c r="B1236" s="1">
        <v>38658</v>
      </c>
      <c r="C1236">
        <v>0</v>
      </c>
      <c r="D1236">
        <f t="shared" si="97"/>
        <v>0</v>
      </c>
      <c r="E1236">
        <f t="shared" si="100"/>
        <v>217</v>
      </c>
      <c r="F1236">
        <f t="shared" si="101"/>
        <v>-37</v>
      </c>
      <c r="G1236">
        <v>99</v>
      </c>
      <c r="H1236">
        <f t="shared" si="99"/>
        <v>212</v>
      </c>
      <c r="I1236">
        <f t="shared" si="98"/>
        <v>-41</v>
      </c>
      <c r="J1236">
        <v>99</v>
      </c>
      <c r="K1236">
        <v>99</v>
      </c>
      <c r="M1236" t="s">
        <v>19</v>
      </c>
    </row>
    <row r="1237" spans="1:13" x14ac:dyDescent="0.3">
      <c r="A1237">
        <v>1237</v>
      </c>
      <c r="B1237" s="1">
        <v>38659</v>
      </c>
      <c r="C1237">
        <v>0</v>
      </c>
      <c r="D1237">
        <f t="shared" si="97"/>
        <v>0</v>
      </c>
      <c r="E1237">
        <f t="shared" si="100"/>
        <v>218</v>
      </c>
      <c r="F1237">
        <f t="shared" si="101"/>
        <v>-36</v>
      </c>
      <c r="G1237">
        <v>99</v>
      </c>
      <c r="H1237">
        <f t="shared" si="99"/>
        <v>213</v>
      </c>
      <c r="I1237">
        <f t="shared" si="98"/>
        <v>-40</v>
      </c>
      <c r="J1237">
        <v>99</v>
      </c>
      <c r="K1237">
        <v>99</v>
      </c>
      <c r="M1237" t="s">
        <v>19</v>
      </c>
    </row>
    <row r="1238" spans="1:13" x14ac:dyDescent="0.3">
      <c r="A1238">
        <v>1238</v>
      </c>
      <c r="B1238" s="1">
        <v>38660</v>
      </c>
      <c r="C1238">
        <v>0</v>
      </c>
      <c r="D1238">
        <f t="shared" si="97"/>
        <v>0</v>
      </c>
      <c r="E1238">
        <f t="shared" si="100"/>
        <v>219</v>
      </c>
      <c r="F1238">
        <f t="shared" si="101"/>
        <v>-35</v>
      </c>
      <c r="G1238">
        <v>99</v>
      </c>
      <c r="H1238">
        <f t="shared" si="99"/>
        <v>214</v>
      </c>
      <c r="I1238">
        <f t="shared" si="98"/>
        <v>-39</v>
      </c>
      <c r="J1238">
        <v>99</v>
      </c>
      <c r="K1238">
        <v>99</v>
      </c>
      <c r="M1238" t="s">
        <v>19</v>
      </c>
    </row>
    <row r="1239" spans="1:13" x14ac:dyDescent="0.3">
      <c r="A1239">
        <v>1239</v>
      </c>
      <c r="B1239" s="1">
        <v>38663</v>
      </c>
      <c r="C1239">
        <v>0</v>
      </c>
      <c r="D1239">
        <f t="shared" si="97"/>
        <v>0</v>
      </c>
      <c r="E1239">
        <f t="shared" si="100"/>
        <v>220</v>
      </c>
      <c r="F1239">
        <f t="shared" si="101"/>
        <v>-34</v>
      </c>
      <c r="G1239">
        <v>99</v>
      </c>
      <c r="H1239">
        <f t="shared" si="99"/>
        <v>215</v>
      </c>
      <c r="I1239">
        <f t="shared" si="98"/>
        <v>-38</v>
      </c>
      <c r="J1239">
        <v>99</v>
      </c>
      <c r="K1239">
        <v>99</v>
      </c>
      <c r="M1239" t="s">
        <v>19</v>
      </c>
    </row>
    <row r="1240" spans="1:13" x14ac:dyDescent="0.3">
      <c r="A1240">
        <v>1240</v>
      </c>
      <c r="B1240" s="1">
        <v>38664</v>
      </c>
      <c r="C1240">
        <v>0</v>
      </c>
      <c r="D1240">
        <f t="shared" si="97"/>
        <v>0</v>
      </c>
      <c r="E1240">
        <f t="shared" si="100"/>
        <v>221</v>
      </c>
      <c r="F1240">
        <f t="shared" si="101"/>
        <v>-33</v>
      </c>
      <c r="G1240">
        <v>99</v>
      </c>
      <c r="H1240">
        <f t="shared" si="99"/>
        <v>216</v>
      </c>
      <c r="I1240">
        <f t="shared" si="98"/>
        <v>-37</v>
      </c>
      <c r="J1240">
        <v>99</v>
      </c>
      <c r="K1240">
        <v>99</v>
      </c>
      <c r="M1240" t="s">
        <v>19</v>
      </c>
    </row>
    <row r="1241" spans="1:13" x14ac:dyDescent="0.3">
      <c r="A1241">
        <v>1241</v>
      </c>
      <c r="B1241" s="1">
        <v>38665</v>
      </c>
      <c r="C1241">
        <v>0</v>
      </c>
      <c r="D1241">
        <f t="shared" si="97"/>
        <v>0</v>
      </c>
      <c r="E1241">
        <f t="shared" si="100"/>
        <v>222</v>
      </c>
      <c r="F1241">
        <f t="shared" si="101"/>
        <v>-32</v>
      </c>
      <c r="G1241">
        <v>99</v>
      </c>
      <c r="H1241">
        <f t="shared" si="99"/>
        <v>217</v>
      </c>
      <c r="I1241">
        <f t="shared" si="98"/>
        <v>-36</v>
      </c>
      <c r="J1241">
        <v>99</v>
      </c>
      <c r="K1241">
        <v>99</v>
      </c>
      <c r="M1241" t="s">
        <v>19</v>
      </c>
    </row>
    <row r="1242" spans="1:13" x14ac:dyDescent="0.3">
      <c r="A1242">
        <v>1242</v>
      </c>
      <c r="B1242" s="1">
        <v>38666</v>
      </c>
      <c r="C1242">
        <v>0</v>
      </c>
      <c r="D1242">
        <f t="shared" si="97"/>
        <v>0</v>
      </c>
      <c r="E1242">
        <f t="shared" si="100"/>
        <v>223</v>
      </c>
      <c r="F1242">
        <f t="shared" si="101"/>
        <v>-31</v>
      </c>
      <c r="G1242">
        <v>99</v>
      </c>
      <c r="H1242">
        <f t="shared" si="99"/>
        <v>218</v>
      </c>
      <c r="I1242">
        <f t="shared" si="98"/>
        <v>-35</v>
      </c>
      <c r="J1242">
        <v>99</v>
      </c>
      <c r="K1242">
        <v>99</v>
      </c>
      <c r="M1242" t="s">
        <v>19</v>
      </c>
    </row>
    <row r="1243" spans="1:13" x14ac:dyDescent="0.3">
      <c r="A1243">
        <v>1243</v>
      </c>
      <c r="B1243" s="1">
        <v>38667</v>
      </c>
      <c r="C1243">
        <v>0</v>
      </c>
      <c r="D1243">
        <f t="shared" si="97"/>
        <v>0</v>
      </c>
      <c r="E1243">
        <f t="shared" si="100"/>
        <v>224</v>
      </c>
      <c r="F1243">
        <f t="shared" si="101"/>
        <v>-30</v>
      </c>
      <c r="G1243">
        <v>99</v>
      </c>
      <c r="H1243">
        <f t="shared" si="99"/>
        <v>219</v>
      </c>
      <c r="I1243">
        <f t="shared" si="98"/>
        <v>-34</v>
      </c>
      <c r="J1243">
        <v>99</v>
      </c>
      <c r="K1243">
        <v>99</v>
      </c>
      <c r="M1243" t="s">
        <v>19</v>
      </c>
    </row>
    <row r="1244" spans="1:13" x14ac:dyDescent="0.3">
      <c r="A1244">
        <v>1244</v>
      </c>
      <c r="B1244" s="1">
        <v>38670</v>
      </c>
      <c r="C1244">
        <v>0</v>
      </c>
      <c r="D1244">
        <f t="shared" si="97"/>
        <v>0</v>
      </c>
      <c r="E1244">
        <f t="shared" si="100"/>
        <v>225</v>
      </c>
      <c r="F1244">
        <f t="shared" si="101"/>
        <v>-29</v>
      </c>
      <c r="G1244">
        <v>99</v>
      </c>
      <c r="H1244">
        <f t="shared" si="99"/>
        <v>220</v>
      </c>
      <c r="I1244">
        <f t="shared" si="98"/>
        <v>-33</v>
      </c>
      <c r="J1244">
        <v>99</v>
      </c>
      <c r="K1244">
        <v>99</v>
      </c>
      <c r="M1244" t="s">
        <v>19</v>
      </c>
    </row>
    <row r="1245" spans="1:13" x14ac:dyDescent="0.3">
      <c r="A1245">
        <v>1245</v>
      </c>
      <c r="B1245" s="1">
        <v>38671</v>
      </c>
      <c r="C1245">
        <v>0</v>
      </c>
      <c r="D1245">
        <f t="shared" si="97"/>
        <v>0</v>
      </c>
      <c r="E1245">
        <f t="shared" si="100"/>
        <v>226</v>
      </c>
      <c r="F1245">
        <f t="shared" si="101"/>
        <v>-28</v>
      </c>
      <c r="G1245">
        <v>99</v>
      </c>
      <c r="H1245">
        <f t="shared" si="99"/>
        <v>221</v>
      </c>
      <c r="I1245">
        <f t="shared" si="98"/>
        <v>-32</v>
      </c>
      <c r="J1245">
        <v>99</v>
      </c>
      <c r="K1245">
        <v>99</v>
      </c>
      <c r="M1245" t="s">
        <v>19</v>
      </c>
    </row>
    <row r="1246" spans="1:13" x14ac:dyDescent="0.3">
      <c r="A1246">
        <v>1246</v>
      </c>
      <c r="B1246" s="1">
        <v>38672</v>
      </c>
      <c r="C1246">
        <v>0</v>
      </c>
      <c r="D1246">
        <f t="shared" si="97"/>
        <v>0</v>
      </c>
      <c r="E1246">
        <f t="shared" si="100"/>
        <v>227</v>
      </c>
      <c r="F1246">
        <f t="shared" si="101"/>
        <v>-27</v>
      </c>
      <c r="G1246">
        <v>99</v>
      </c>
      <c r="H1246">
        <f t="shared" si="99"/>
        <v>222</v>
      </c>
      <c r="I1246">
        <f t="shared" si="98"/>
        <v>-31</v>
      </c>
      <c r="J1246">
        <v>99</v>
      </c>
      <c r="K1246">
        <v>99</v>
      </c>
      <c r="M1246" t="s">
        <v>19</v>
      </c>
    </row>
    <row r="1247" spans="1:13" x14ac:dyDescent="0.3">
      <c r="A1247">
        <v>1247</v>
      </c>
      <c r="B1247" s="1">
        <v>38673</v>
      </c>
      <c r="C1247">
        <v>0</v>
      </c>
      <c r="D1247">
        <f t="shared" si="97"/>
        <v>0</v>
      </c>
      <c r="E1247">
        <f t="shared" si="100"/>
        <v>228</v>
      </c>
      <c r="F1247">
        <f t="shared" si="101"/>
        <v>-26</v>
      </c>
      <c r="G1247">
        <v>99</v>
      </c>
      <c r="H1247">
        <f t="shared" si="99"/>
        <v>223</v>
      </c>
      <c r="I1247">
        <f t="shared" si="98"/>
        <v>-30</v>
      </c>
      <c r="J1247">
        <v>99</v>
      </c>
      <c r="K1247">
        <v>99</v>
      </c>
      <c r="M1247" t="s">
        <v>19</v>
      </c>
    </row>
    <row r="1248" spans="1:13" x14ac:dyDescent="0.3">
      <c r="A1248">
        <v>1248</v>
      </c>
      <c r="B1248" s="1">
        <v>38674</v>
      </c>
      <c r="C1248">
        <v>0</v>
      </c>
      <c r="D1248">
        <f t="shared" si="97"/>
        <v>0</v>
      </c>
      <c r="E1248">
        <f t="shared" si="100"/>
        <v>229</v>
      </c>
      <c r="F1248">
        <f t="shared" si="101"/>
        <v>-25</v>
      </c>
      <c r="G1248">
        <v>99</v>
      </c>
      <c r="H1248">
        <f t="shared" si="99"/>
        <v>224</v>
      </c>
      <c r="I1248">
        <f t="shared" si="98"/>
        <v>-29</v>
      </c>
      <c r="J1248">
        <v>99</v>
      </c>
      <c r="K1248">
        <v>99</v>
      </c>
      <c r="M1248" t="s">
        <v>19</v>
      </c>
    </row>
    <row r="1249" spans="1:13" x14ac:dyDescent="0.3">
      <c r="A1249">
        <v>1249</v>
      </c>
      <c r="B1249" s="1">
        <v>38677</v>
      </c>
      <c r="C1249">
        <v>0</v>
      </c>
      <c r="D1249">
        <f t="shared" si="97"/>
        <v>0</v>
      </c>
      <c r="E1249">
        <f t="shared" si="100"/>
        <v>230</v>
      </c>
      <c r="F1249">
        <f t="shared" si="101"/>
        <v>-24</v>
      </c>
      <c r="G1249">
        <v>99</v>
      </c>
      <c r="H1249">
        <f t="shared" si="99"/>
        <v>225</v>
      </c>
      <c r="I1249">
        <f t="shared" si="98"/>
        <v>-28</v>
      </c>
      <c r="J1249">
        <v>99</v>
      </c>
      <c r="K1249">
        <v>99</v>
      </c>
      <c r="M1249" t="s">
        <v>19</v>
      </c>
    </row>
    <row r="1250" spans="1:13" x14ac:dyDescent="0.3">
      <c r="A1250">
        <v>1250</v>
      </c>
      <c r="B1250" s="1">
        <v>38678</v>
      </c>
      <c r="C1250">
        <v>0</v>
      </c>
      <c r="D1250">
        <f t="shared" si="97"/>
        <v>0</v>
      </c>
      <c r="E1250">
        <f t="shared" si="100"/>
        <v>231</v>
      </c>
      <c r="F1250">
        <f t="shared" si="101"/>
        <v>-23</v>
      </c>
      <c r="G1250">
        <v>99</v>
      </c>
      <c r="H1250">
        <f t="shared" si="99"/>
        <v>226</v>
      </c>
      <c r="I1250">
        <f t="shared" si="98"/>
        <v>-27</v>
      </c>
      <c r="J1250">
        <v>99</v>
      </c>
      <c r="K1250">
        <v>99</v>
      </c>
      <c r="M1250" t="s">
        <v>19</v>
      </c>
    </row>
    <row r="1251" spans="1:13" x14ac:dyDescent="0.3">
      <c r="A1251">
        <v>1251</v>
      </c>
      <c r="B1251" s="1">
        <v>38679</v>
      </c>
      <c r="C1251">
        <v>0</v>
      </c>
      <c r="D1251">
        <f t="shared" si="97"/>
        <v>0</v>
      </c>
      <c r="E1251">
        <f t="shared" si="100"/>
        <v>232</v>
      </c>
      <c r="F1251">
        <f t="shared" si="101"/>
        <v>-22</v>
      </c>
      <c r="G1251">
        <v>99</v>
      </c>
      <c r="H1251">
        <f t="shared" si="99"/>
        <v>227</v>
      </c>
      <c r="I1251">
        <f t="shared" si="98"/>
        <v>-26</v>
      </c>
      <c r="J1251">
        <v>99</v>
      </c>
      <c r="K1251">
        <v>99</v>
      </c>
      <c r="M1251" t="s">
        <v>19</v>
      </c>
    </row>
    <row r="1252" spans="1:13" x14ac:dyDescent="0.3">
      <c r="A1252">
        <v>1252</v>
      </c>
      <c r="B1252" s="1">
        <v>38681</v>
      </c>
      <c r="C1252">
        <v>0</v>
      </c>
      <c r="D1252">
        <f t="shared" si="97"/>
        <v>0</v>
      </c>
      <c r="E1252">
        <f t="shared" si="100"/>
        <v>233</v>
      </c>
      <c r="F1252">
        <f t="shared" si="101"/>
        <v>-21</v>
      </c>
      <c r="G1252">
        <v>99</v>
      </c>
      <c r="H1252">
        <f t="shared" si="99"/>
        <v>228</v>
      </c>
      <c r="I1252">
        <f t="shared" si="98"/>
        <v>-25</v>
      </c>
      <c r="J1252">
        <v>99</v>
      </c>
      <c r="K1252">
        <v>99</v>
      </c>
      <c r="M1252" t="s">
        <v>19</v>
      </c>
    </row>
    <row r="1253" spans="1:13" x14ac:dyDescent="0.3">
      <c r="A1253">
        <v>1253</v>
      </c>
      <c r="B1253" s="1">
        <v>38684</v>
      </c>
      <c r="C1253">
        <v>0</v>
      </c>
      <c r="D1253">
        <f t="shared" si="97"/>
        <v>0</v>
      </c>
      <c r="E1253">
        <f t="shared" si="100"/>
        <v>234</v>
      </c>
      <c r="F1253">
        <f t="shared" si="101"/>
        <v>-20</v>
      </c>
      <c r="G1253">
        <v>99</v>
      </c>
      <c r="H1253">
        <f t="shared" si="99"/>
        <v>229</v>
      </c>
      <c r="I1253">
        <f t="shared" si="98"/>
        <v>-24</v>
      </c>
      <c r="J1253">
        <v>99</v>
      </c>
      <c r="K1253">
        <v>99</v>
      </c>
      <c r="M1253" t="s">
        <v>19</v>
      </c>
    </row>
    <row r="1254" spans="1:13" x14ac:dyDescent="0.3">
      <c r="A1254">
        <v>1254</v>
      </c>
      <c r="B1254" s="1">
        <v>38685</v>
      </c>
      <c r="C1254">
        <v>0</v>
      </c>
      <c r="D1254">
        <f t="shared" si="97"/>
        <v>0</v>
      </c>
      <c r="E1254">
        <f t="shared" si="100"/>
        <v>235</v>
      </c>
      <c r="F1254">
        <f t="shared" si="101"/>
        <v>-19</v>
      </c>
      <c r="G1254">
        <v>99</v>
      </c>
      <c r="H1254">
        <f t="shared" si="99"/>
        <v>230</v>
      </c>
      <c r="I1254">
        <f t="shared" si="98"/>
        <v>-23</v>
      </c>
      <c r="J1254">
        <v>99</v>
      </c>
      <c r="K1254">
        <v>99</v>
      </c>
      <c r="M1254" t="s">
        <v>19</v>
      </c>
    </row>
    <row r="1255" spans="1:13" x14ac:dyDescent="0.3">
      <c r="A1255">
        <v>1255</v>
      </c>
      <c r="B1255" s="1">
        <v>38686</v>
      </c>
      <c r="C1255">
        <v>0</v>
      </c>
      <c r="D1255">
        <f t="shared" si="97"/>
        <v>0</v>
      </c>
      <c r="E1255">
        <f t="shared" si="100"/>
        <v>236</v>
      </c>
      <c r="F1255">
        <f t="shared" si="101"/>
        <v>-18</v>
      </c>
      <c r="G1255">
        <v>99</v>
      </c>
      <c r="H1255">
        <f t="shared" si="99"/>
        <v>231</v>
      </c>
      <c r="I1255">
        <f t="shared" si="98"/>
        <v>-22</v>
      </c>
      <c r="J1255">
        <v>99</v>
      </c>
      <c r="K1255">
        <v>99</v>
      </c>
      <c r="M1255" t="s">
        <v>19</v>
      </c>
    </row>
    <row r="1256" spans="1:13" x14ac:dyDescent="0.3">
      <c r="A1256">
        <v>1256</v>
      </c>
      <c r="B1256" s="1">
        <v>38687</v>
      </c>
      <c r="C1256">
        <v>0</v>
      </c>
      <c r="D1256">
        <f t="shared" si="97"/>
        <v>0</v>
      </c>
      <c r="E1256">
        <f t="shared" si="100"/>
        <v>237</v>
      </c>
      <c r="F1256">
        <f t="shared" si="101"/>
        <v>-17</v>
      </c>
      <c r="G1256">
        <v>99</v>
      </c>
      <c r="H1256">
        <f t="shared" si="99"/>
        <v>232</v>
      </c>
      <c r="I1256">
        <f t="shared" si="98"/>
        <v>-21</v>
      </c>
      <c r="J1256">
        <v>99</v>
      </c>
      <c r="K1256">
        <v>99</v>
      </c>
      <c r="M1256" t="s">
        <v>19</v>
      </c>
    </row>
    <row r="1257" spans="1:13" x14ac:dyDescent="0.3">
      <c r="A1257">
        <v>1257</v>
      </c>
      <c r="B1257" s="1">
        <v>38688</v>
      </c>
      <c r="C1257">
        <v>0</v>
      </c>
      <c r="D1257">
        <f t="shared" si="97"/>
        <v>0</v>
      </c>
      <c r="E1257">
        <f t="shared" si="100"/>
        <v>238</v>
      </c>
      <c r="F1257">
        <f t="shared" si="101"/>
        <v>-16</v>
      </c>
      <c r="G1257">
        <v>99</v>
      </c>
      <c r="H1257">
        <f t="shared" si="99"/>
        <v>233</v>
      </c>
      <c r="I1257">
        <f t="shared" si="98"/>
        <v>-20</v>
      </c>
      <c r="J1257">
        <v>99</v>
      </c>
      <c r="K1257">
        <v>99</v>
      </c>
      <c r="M1257" t="s">
        <v>19</v>
      </c>
    </row>
    <row r="1258" spans="1:13" x14ac:dyDescent="0.3">
      <c r="A1258">
        <v>1258</v>
      </c>
      <c r="B1258" s="1">
        <v>38691</v>
      </c>
      <c r="C1258">
        <v>0</v>
      </c>
      <c r="D1258">
        <f t="shared" si="97"/>
        <v>0</v>
      </c>
      <c r="E1258">
        <f t="shared" si="100"/>
        <v>239</v>
      </c>
      <c r="F1258">
        <f t="shared" si="101"/>
        <v>-15</v>
      </c>
      <c r="G1258">
        <v>99</v>
      </c>
      <c r="H1258">
        <f t="shared" si="99"/>
        <v>234</v>
      </c>
      <c r="I1258">
        <f t="shared" si="98"/>
        <v>-19</v>
      </c>
      <c r="J1258">
        <v>99</v>
      </c>
      <c r="K1258">
        <v>99</v>
      </c>
      <c r="M1258" t="s">
        <v>19</v>
      </c>
    </row>
    <row r="1259" spans="1:13" x14ac:dyDescent="0.3">
      <c r="A1259">
        <v>1259</v>
      </c>
      <c r="B1259" s="1">
        <v>38692</v>
      </c>
      <c r="C1259">
        <v>0</v>
      </c>
      <c r="D1259">
        <f t="shared" si="97"/>
        <v>0</v>
      </c>
      <c r="E1259">
        <f t="shared" si="100"/>
        <v>240</v>
      </c>
      <c r="F1259">
        <f t="shared" si="101"/>
        <v>-14</v>
      </c>
      <c r="G1259">
        <v>99</v>
      </c>
      <c r="H1259">
        <f t="shared" si="99"/>
        <v>235</v>
      </c>
      <c r="I1259">
        <f t="shared" si="98"/>
        <v>-18</v>
      </c>
      <c r="J1259">
        <v>99</v>
      </c>
      <c r="K1259">
        <v>99</v>
      </c>
      <c r="M1259" t="s">
        <v>19</v>
      </c>
    </row>
    <row r="1260" spans="1:13" x14ac:dyDescent="0.3">
      <c r="A1260">
        <v>1260</v>
      </c>
      <c r="B1260" s="1">
        <v>38693</v>
      </c>
      <c r="C1260">
        <v>0</v>
      </c>
      <c r="D1260">
        <f t="shared" si="97"/>
        <v>0</v>
      </c>
      <c r="E1260">
        <f t="shared" si="100"/>
        <v>241</v>
      </c>
      <c r="F1260">
        <f t="shared" si="101"/>
        <v>-13</v>
      </c>
      <c r="G1260">
        <v>99</v>
      </c>
      <c r="H1260">
        <f t="shared" si="99"/>
        <v>236</v>
      </c>
      <c r="I1260">
        <f t="shared" si="98"/>
        <v>-17</v>
      </c>
      <c r="J1260">
        <v>99</v>
      </c>
      <c r="K1260">
        <v>99</v>
      </c>
      <c r="M1260" t="s">
        <v>19</v>
      </c>
    </row>
    <row r="1261" spans="1:13" x14ac:dyDescent="0.3">
      <c r="A1261">
        <v>1261</v>
      </c>
      <c r="B1261" s="1">
        <v>38694</v>
      </c>
      <c r="C1261">
        <v>0</v>
      </c>
      <c r="D1261">
        <f t="shared" si="97"/>
        <v>0</v>
      </c>
      <c r="E1261">
        <f t="shared" si="100"/>
        <v>242</v>
      </c>
      <c r="F1261">
        <f t="shared" si="101"/>
        <v>-12</v>
      </c>
      <c r="G1261">
        <v>99</v>
      </c>
      <c r="H1261">
        <f t="shared" si="99"/>
        <v>237</v>
      </c>
      <c r="I1261">
        <f t="shared" si="98"/>
        <v>-16</v>
      </c>
      <c r="J1261">
        <v>99</v>
      </c>
      <c r="K1261">
        <v>99</v>
      </c>
      <c r="M1261" t="s">
        <v>19</v>
      </c>
    </row>
    <row r="1262" spans="1:13" x14ac:dyDescent="0.3">
      <c r="A1262">
        <v>1262</v>
      </c>
      <c r="B1262" s="1">
        <v>38695</v>
      </c>
      <c r="C1262">
        <v>0</v>
      </c>
      <c r="D1262">
        <f t="shared" si="97"/>
        <v>0</v>
      </c>
      <c r="E1262">
        <f t="shared" si="100"/>
        <v>243</v>
      </c>
      <c r="F1262">
        <f t="shared" si="101"/>
        <v>-11</v>
      </c>
      <c r="G1262">
        <v>99</v>
      </c>
      <c r="H1262">
        <f t="shared" si="99"/>
        <v>238</v>
      </c>
      <c r="I1262">
        <f t="shared" si="98"/>
        <v>-15</v>
      </c>
      <c r="J1262">
        <v>99</v>
      </c>
      <c r="K1262">
        <v>99</v>
      </c>
      <c r="M1262" t="s">
        <v>19</v>
      </c>
    </row>
    <row r="1263" spans="1:13" x14ac:dyDescent="0.3">
      <c r="A1263">
        <v>1263</v>
      </c>
      <c r="B1263" s="1">
        <v>38698</v>
      </c>
      <c r="C1263">
        <v>0</v>
      </c>
      <c r="D1263">
        <f t="shared" si="97"/>
        <v>0</v>
      </c>
      <c r="E1263">
        <f t="shared" si="100"/>
        <v>244</v>
      </c>
      <c r="F1263">
        <f t="shared" si="101"/>
        <v>-10</v>
      </c>
      <c r="G1263">
        <v>-10</v>
      </c>
      <c r="H1263">
        <f t="shared" si="99"/>
        <v>239</v>
      </c>
      <c r="I1263">
        <f t="shared" si="98"/>
        <v>-14</v>
      </c>
      <c r="J1263">
        <v>99</v>
      </c>
      <c r="K1263">
        <v>-10</v>
      </c>
      <c r="M1263" t="s">
        <v>19</v>
      </c>
    </row>
    <row r="1264" spans="1:13" x14ac:dyDescent="0.3">
      <c r="A1264">
        <v>1264</v>
      </c>
      <c r="B1264" s="1">
        <v>38699</v>
      </c>
      <c r="C1264">
        <v>0</v>
      </c>
      <c r="D1264">
        <f t="shared" si="97"/>
        <v>0</v>
      </c>
      <c r="E1264">
        <f t="shared" si="100"/>
        <v>245</v>
      </c>
      <c r="F1264">
        <f t="shared" si="101"/>
        <v>-9</v>
      </c>
      <c r="G1264">
        <v>-9</v>
      </c>
      <c r="H1264">
        <f t="shared" si="99"/>
        <v>240</v>
      </c>
      <c r="I1264">
        <f t="shared" si="98"/>
        <v>-13</v>
      </c>
      <c r="J1264">
        <v>99</v>
      </c>
      <c r="K1264">
        <v>-9</v>
      </c>
      <c r="M1264" t="s">
        <v>19</v>
      </c>
    </row>
    <row r="1265" spans="1:13" x14ac:dyDescent="0.3">
      <c r="A1265">
        <v>1265</v>
      </c>
      <c r="B1265" s="1">
        <v>38700</v>
      </c>
      <c r="C1265">
        <v>0</v>
      </c>
      <c r="D1265">
        <f t="shared" si="97"/>
        <v>0</v>
      </c>
      <c r="E1265">
        <f t="shared" si="100"/>
        <v>246</v>
      </c>
      <c r="F1265">
        <f t="shared" si="101"/>
        <v>-8</v>
      </c>
      <c r="G1265">
        <v>-8</v>
      </c>
      <c r="H1265">
        <f t="shared" si="99"/>
        <v>241</v>
      </c>
      <c r="I1265">
        <f t="shared" si="98"/>
        <v>-12</v>
      </c>
      <c r="J1265">
        <v>99</v>
      </c>
      <c r="K1265">
        <v>-8</v>
      </c>
      <c r="M1265" t="s">
        <v>19</v>
      </c>
    </row>
    <row r="1266" spans="1:13" x14ac:dyDescent="0.3">
      <c r="A1266">
        <v>1266</v>
      </c>
      <c r="B1266" s="1">
        <v>38701</v>
      </c>
      <c r="C1266">
        <v>0</v>
      </c>
      <c r="D1266">
        <f t="shared" si="97"/>
        <v>0</v>
      </c>
      <c r="E1266">
        <f t="shared" si="100"/>
        <v>247</v>
      </c>
      <c r="F1266">
        <f t="shared" si="101"/>
        <v>-7</v>
      </c>
      <c r="G1266">
        <v>-7</v>
      </c>
      <c r="H1266">
        <f t="shared" si="99"/>
        <v>242</v>
      </c>
      <c r="I1266">
        <f t="shared" si="98"/>
        <v>-11</v>
      </c>
      <c r="J1266">
        <v>99</v>
      </c>
      <c r="K1266">
        <v>-7</v>
      </c>
      <c r="M1266" t="s">
        <v>19</v>
      </c>
    </row>
    <row r="1267" spans="1:13" x14ac:dyDescent="0.3">
      <c r="A1267">
        <v>1267</v>
      </c>
      <c r="B1267" s="1">
        <v>38702</v>
      </c>
      <c r="C1267">
        <v>0</v>
      </c>
      <c r="D1267">
        <f t="shared" si="97"/>
        <v>0</v>
      </c>
      <c r="E1267">
        <f t="shared" si="100"/>
        <v>248</v>
      </c>
      <c r="F1267">
        <f t="shared" si="101"/>
        <v>-6</v>
      </c>
      <c r="G1267">
        <v>-6</v>
      </c>
      <c r="H1267">
        <f t="shared" si="99"/>
        <v>243</v>
      </c>
      <c r="I1267">
        <f t="shared" si="98"/>
        <v>-10</v>
      </c>
      <c r="J1267">
        <v>-10</v>
      </c>
      <c r="K1267">
        <v>-6</v>
      </c>
      <c r="M1267" t="s">
        <v>19</v>
      </c>
    </row>
    <row r="1268" spans="1:13" x14ac:dyDescent="0.3">
      <c r="A1268">
        <v>1268</v>
      </c>
      <c r="B1268" s="1">
        <v>38705</v>
      </c>
      <c r="C1268">
        <v>0</v>
      </c>
      <c r="D1268">
        <f t="shared" si="97"/>
        <v>0</v>
      </c>
      <c r="E1268">
        <f t="shared" si="100"/>
        <v>249</v>
      </c>
      <c r="F1268">
        <f t="shared" si="101"/>
        <v>-5</v>
      </c>
      <c r="G1268">
        <v>-5</v>
      </c>
      <c r="H1268">
        <f t="shared" si="99"/>
        <v>244</v>
      </c>
      <c r="I1268">
        <f t="shared" si="98"/>
        <v>-9</v>
      </c>
      <c r="J1268">
        <v>-9</v>
      </c>
      <c r="K1268">
        <v>-5</v>
      </c>
      <c r="M1268" t="s">
        <v>19</v>
      </c>
    </row>
    <row r="1269" spans="1:13" x14ac:dyDescent="0.3">
      <c r="A1269">
        <v>1269</v>
      </c>
      <c r="B1269" s="1">
        <v>38706</v>
      </c>
      <c r="C1269">
        <v>0</v>
      </c>
      <c r="D1269">
        <f t="shared" si="97"/>
        <v>0</v>
      </c>
      <c r="E1269">
        <f t="shared" si="100"/>
        <v>250</v>
      </c>
      <c r="F1269">
        <f t="shared" si="101"/>
        <v>-4</v>
      </c>
      <c r="G1269">
        <v>-4</v>
      </c>
      <c r="H1269">
        <f t="shared" si="99"/>
        <v>245</v>
      </c>
      <c r="I1269">
        <f t="shared" si="98"/>
        <v>-8</v>
      </c>
      <c r="J1269">
        <v>-8</v>
      </c>
      <c r="K1269">
        <v>-4</v>
      </c>
      <c r="M1269" t="s">
        <v>19</v>
      </c>
    </row>
    <row r="1270" spans="1:13" x14ac:dyDescent="0.3">
      <c r="A1270">
        <v>1270</v>
      </c>
      <c r="B1270" s="1">
        <v>38707</v>
      </c>
      <c r="C1270">
        <v>0</v>
      </c>
      <c r="D1270">
        <f t="shared" si="97"/>
        <v>0</v>
      </c>
      <c r="E1270">
        <f t="shared" si="100"/>
        <v>251</v>
      </c>
      <c r="F1270">
        <f t="shared" si="101"/>
        <v>-3</v>
      </c>
      <c r="G1270">
        <v>-3</v>
      </c>
      <c r="H1270">
        <f t="shared" si="99"/>
        <v>246</v>
      </c>
      <c r="I1270">
        <f t="shared" si="98"/>
        <v>-7</v>
      </c>
      <c r="J1270">
        <v>-7</v>
      </c>
      <c r="K1270">
        <v>-3</v>
      </c>
      <c r="M1270" t="s">
        <v>19</v>
      </c>
    </row>
    <row r="1271" spans="1:13" x14ac:dyDescent="0.3">
      <c r="A1271">
        <v>1271</v>
      </c>
      <c r="B1271" s="1">
        <v>38708</v>
      </c>
      <c r="C1271">
        <v>0</v>
      </c>
      <c r="D1271">
        <f t="shared" si="97"/>
        <v>0</v>
      </c>
      <c r="E1271">
        <f t="shared" si="100"/>
        <v>252</v>
      </c>
      <c r="F1271">
        <f t="shared" si="101"/>
        <v>-2</v>
      </c>
      <c r="G1271">
        <v>-2</v>
      </c>
      <c r="H1271">
        <f t="shared" si="99"/>
        <v>247</v>
      </c>
      <c r="I1271">
        <f t="shared" si="98"/>
        <v>-6</v>
      </c>
      <c r="J1271">
        <v>-6</v>
      </c>
      <c r="K1271">
        <v>-2</v>
      </c>
      <c r="M1271" t="s">
        <v>19</v>
      </c>
    </row>
    <row r="1272" spans="1:13" x14ac:dyDescent="0.3">
      <c r="A1272">
        <v>1272</v>
      </c>
      <c r="B1272" s="1">
        <v>38709</v>
      </c>
      <c r="C1272">
        <v>0</v>
      </c>
      <c r="D1272">
        <f t="shared" si="97"/>
        <v>0</v>
      </c>
      <c r="E1272">
        <f t="shared" si="100"/>
        <v>253</v>
      </c>
      <c r="F1272">
        <f t="shared" si="101"/>
        <v>-1</v>
      </c>
      <c r="G1272">
        <v>-1</v>
      </c>
      <c r="H1272">
        <f t="shared" si="99"/>
        <v>248</v>
      </c>
      <c r="I1272">
        <f t="shared" si="98"/>
        <v>-5</v>
      </c>
      <c r="J1272">
        <v>-5</v>
      </c>
      <c r="K1272">
        <v>-1</v>
      </c>
      <c r="M1272" t="s">
        <v>19</v>
      </c>
    </row>
    <row r="1273" spans="1:13" x14ac:dyDescent="0.3">
      <c r="A1273">
        <v>1273</v>
      </c>
      <c r="B1273" s="1">
        <v>38713</v>
      </c>
      <c r="C1273">
        <v>1</v>
      </c>
      <c r="D1273">
        <f t="shared" si="97"/>
        <v>0</v>
      </c>
      <c r="E1273">
        <f t="shared" si="100"/>
        <v>1</v>
      </c>
      <c r="F1273">
        <f t="shared" si="101"/>
        <v>-251</v>
      </c>
      <c r="G1273">
        <v>1</v>
      </c>
      <c r="H1273">
        <f t="shared" si="99"/>
        <v>249</v>
      </c>
      <c r="I1273">
        <f t="shared" si="98"/>
        <v>-4</v>
      </c>
      <c r="J1273">
        <v>-4</v>
      </c>
      <c r="K1273">
        <v>1</v>
      </c>
      <c r="M1273">
        <v>1273</v>
      </c>
    </row>
    <row r="1274" spans="1:13" x14ac:dyDescent="0.3">
      <c r="A1274">
        <v>1274</v>
      </c>
      <c r="B1274" s="1">
        <v>38714</v>
      </c>
      <c r="C1274">
        <v>0</v>
      </c>
      <c r="D1274">
        <f t="shared" si="97"/>
        <v>0</v>
      </c>
      <c r="E1274">
        <f t="shared" si="100"/>
        <v>2</v>
      </c>
      <c r="F1274">
        <f t="shared" si="101"/>
        <v>-250</v>
      </c>
      <c r="G1274">
        <v>2</v>
      </c>
      <c r="H1274">
        <f t="shared" si="99"/>
        <v>250</v>
      </c>
      <c r="I1274">
        <f t="shared" si="98"/>
        <v>-3</v>
      </c>
      <c r="J1274">
        <v>-3</v>
      </c>
      <c r="K1274">
        <v>2</v>
      </c>
      <c r="M1274" t="s">
        <v>19</v>
      </c>
    </row>
    <row r="1275" spans="1:13" x14ac:dyDescent="0.3">
      <c r="A1275">
        <v>1275</v>
      </c>
      <c r="B1275" s="1">
        <v>38715</v>
      </c>
      <c r="C1275">
        <v>0</v>
      </c>
      <c r="D1275">
        <f t="shared" si="97"/>
        <v>0</v>
      </c>
      <c r="E1275">
        <f t="shared" si="100"/>
        <v>3</v>
      </c>
      <c r="F1275">
        <f t="shared" si="101"/>
        <v>-249</v>
      </c>
      <c r="G1275">
        <v>3</v>
      </c>
      <c r="H1275">
        <f t="shared" si="99"/>
        <v>251</v>
      </c>
      <c r="I1275">
        <f t="shared" si="98"/>
        <v>-2</v>
      </c>
      <c r="J1275">
        <v>-2</v>
      </c>
      <c r="K1275">
        <v>3</v>
      </c>
      <c r="M1275" t="s">
        <v>19</v>
      </c>
    </row>
    <row r="1276" spans="1:13" x14ac:dyDescent="0.3">
      <c r="A1276">
        <v>1276</v>
      </c>
      <c r="B1276" s="1">
        <v>38716</v>
      </c>
      <c r="C1276">
        <v>0</v>
      </c>
      <c r="D1276">
        <f t="shared" si="97"/>
        <v>0</v>
      </c>
      <c r="E1276">
        <f t="shared" si="100"/>
        <v>4</v>
      </c>
      <c r="F1276">
        <f t="shared" si="101"/>
        <v>-248</v>
      </c>
      <c r="G1276">
        <v>4</v>
      </c>
      <c r="H1276">
        <f t="shared" si="99"/>
        <v>252</v>
      </c>
      <c r="I1276">
        <f t="shared" si="98"/>
        <v>-1</v>
      </c>
      <c r="J1276">
        <v>-1</v>
      </c>
      <c r="K1276">
        <v>4</v>
      </c>
      <c r="M1276" t="s">
        <v>19</v>
      </c>
    </row>
    <row r="1277" spans="1:13" x14ac:dyDescent="0.3">
      <c r="A1277">
        <v>1277</v>
      </c>
      <c r="B1277" s="1">
        <v>38720</v>
      </c>
      <c r="C1277">
        <v>0</v>
      </c>
      <c r="D1277">
        <f t="shared" si="97"/>
        <v>1</v>
      </c>
      <c r="E1277">
        <f t="shared" si="100"/>
        <v>5</v>
      </c>
      <c r="F1277">
        <f t="shared" si="101"/>
        <v>-247</v>
      </c>
      <c r="G1277">
        <v>5</v>
      </c>
      <c r="H1277">
        <f t="shared" si="99"/>
        <v>1</v>
      </c>
      <c r="I1277">
        <f t="shared" si="98"/>
        <v>-251</v>
      </c>
      <c r="J1277">
        <v>1</v>
      </c>
      <c r="K1277">
        <v>11</v>
      </c>
      <c r="M1277">
        <v>1277</v>
      </c>
    </row>
    <row r="1278" spans="1:13" x14ac:dyDescent="0.3">
      <c r="A1278">
        <v>1278</v>
      </c>
      <c r="B1278" s="1">
        <v>38721</v>
      </c>
      <c r="C1278">
        <v>0</v>
      </c>
      <c r="D1278">
        <f t="shared" si="97"/>
        <v>0</v>
      </c>
      <c r="E1278">
        <f t="shared" si="100"/>
        <v>6</v>
      </c>
      <c r="F1278">
        <f t="shared" si="101"/>
        <v>-246</v>
      </c>
      <c r="G1278">
        <v>6</v>
      </c>
      <c r="H1278">
        <f t="shared" si="99"/>
        <v>2</v>
      </c>
      <c r="I1278">
        <f t="shared" si="98"/>
        <v>-250</v>
      </c>
      <c r="J1278">
        <v>2</v>
      </c>
      <c r="K1278">
        <v>12</v>
      </c>
      <c r="M1278" t="s">
        <v>19</v>
      </c>
    </row>
    <row r="1279" spans="1:13" x14ac:dyDescent="0.3">
      <c r="A1279">
        <v>1279</v>
      </c>
      <c r="B1279" s="1">
        <v>38722</v>
      </c>
      <c r="C1279">
        <v>0</v>
      </c>
      <c r="D1279">
        <f t="shared" si="97"/>
        <v>0</v>
      </c>
      <c r="E1279">
        <f t="shared" si="100"/>
        <v>7</v>
      </c>
      <c r="F1279">
        <f t="shared" si="101"/>
        <v>-245</v>
      </c>
      <c r="G1279">
        <v>7</v>
      </c>
      <c r="H1279">
        <f t="shared" si="99"/>
        <v>3</v>
      </c>
      <c r="I1279">
        <f t="shared" si="98"/>
        <v>-249</v>
      </c>
      <c r="J1279">
        <v>3</v>
      </c>
      <c r="K1279">
        <v>13</v>
      </c>
      <c r="M1279" t="s">
        <v>19</v>
      </c>
    </row>
    <row r="1280" spans="1:13" x14ac:dyDescent="0.3">
      <c r="A1280">
        <v>1280</v>
      </c>
      <c r="B1280" s="1">
        <v>38723</v>
      </c>
      <c r="C1280">
        <v>0</v>
      </c>
      <c r="D1280">
        <f t="shared" si="97"/>
        <v>0</v>
      </c>
      <c r="E1280">
        <f t="shared" si="100"/>
        <v>8</v>
      </c>
      <c r="F1280">
        <f t="shared" si="101"/>
        <v>-244</v>
      </c>
      <c r="G1280">
        <v>8</v>
      </c>
      <c r="H1280">
        <f t="shared" si="99"/>
        <v>4</v>
      </c>
      <c r="I1280">
        <f t="shared" si="98"/>
        <v>-248</v>
      </c>
      <c r="J1280">
        <v>4</v>
      </c>
      <c r="K1280">
        <v>14</v>
      </c>
      <c r="M1280" t="s">
        <v>19</v>
      </c>
    </row>
    <row r="1281" spans="1:13" x14ac:dyDescent="0.3">
      <c r="A1281">
        <v>1281</v>
      </c>
      <c r="B1281" s="1">
        <v>38726</v>
      </c>
      <c r="C1281">
        <v>0</v>
      </c>
      <c r="D1281">
        <f t="shared" si="97"/>
        <v>0</v>
      </c>
      <c r="E1281">
        <f t="shared" si="100"/>
        <v>9</v>
      </c>
      <c r="F1281">
        <f t="shared" si="101"/>
        <v>-243</v>
      </c>
      <c r="G1281">
        <v>9</v>
      </c>
      <c r="H1281">
        <f t="shared" si="99"/>
        <v>5</v>
      </c>
      <c r="I1281">
        <f t="shared" si="98"/>
        <v>-247</v>
      </c>
      <c r="J1281">
        <v>5</v>
      </c>
      <c r="K1281">
        <v>15</v>
      </c>
      <c r="M1281" t="s">
        <v>19</v>
      </c>
    </row>
    <row r="1282" spans="1:13" x14ac:dyDescent="0.3">
      <c r="A1282">
        <v>1282</v>
      </c>
      <c r="B1282" s="1">
        <v>38727</v>
      </c>
      <c r="C1282">
        <v>0</v>
      </c>
      <c r="D1282">
        <f t="shared" si="97"/>
        <v>0</v>
      </c>
      <c r="E1282">
        <f t="shared" si="100"/>
        <v>10</v>
      </c>
      <c r="F1282">
        <f t="shared" si="101"/>
        <v>-242</v>
      </c>
      <c r="G1282">
        <v>10</v>
      </c>
      <c r="H1282">
        <f t="shared" si="99"/>
        <v>6</v>
      </c>
      <c r="I1282">
        <f t="shared" si="98"/>
        <v>-246</v>
      </c>
      <c r="J1282">
        <v>6</v>
      </c>
      <c r="K1282">
        <v>16</v>
      </c>
      <c r="M1282" t="s">
        <v>19</v>
      </c>
    </row>
    <row r="1283" spans="1:13" x14ac:dyDescent="0.3">
      <c r="A1283">
        <v>1283</v>
      </c>
      <c r="B1283" s="1">
        <v>38728</v>
      </c>
      <c r="C1283">
        <v>0</v>
      </c>
      <c r="D1283">
        <f t="shared" ref="D1283:D1346" si="102">+IF(YEAR(B1283)&lt;&gt;YEAR(B1282),1,0)</f>
        <v>0</v>
      </c>
      <c r="E1283">
        <f t="shared" si="100"/>
        <v>11</v>
      </c>
      <c r="F1283">
        <f t="shared" si="101"/>
        <v>-241</v>
      </c>
      <c r="G1283">
        <v>99</v>
      </c>
      <c r="H1283">
        <f t="shared" si="99"/>
        <v>7</v>
      </c>
      <c r="I1283">
        <f t="shared" ref="I1283:I1346" si="103">+IF(D1284=1,-1,I1284-1)</f>
        <v>-245</v>
      </c>
      <c r="J1283">
        <v>7</v>
      </c>
      <c r="K1283">
        <v>17</v>
      </c>
      <c r="M1283" t="s">
        <v>19</v>
      </c>
    </row>
    <row r="1284" spans="1:13" x14ac:dyDescent="0.3">
      <c r="A1284">
        <v>1284</v>
      </c>
      <c r="B1284" s="1">
        <v>38729</v>
      </c>
      <c r="C1284">
        <v>0</v>
      </c>
      <c r="D1284">
        <f t="shared" si="102"/>
        <v>0</v>
      </c>
      <c r="E1284">
        <f t="shared" si="100"/>
        <v>12</v>
      </c>
      <c r="F1284">
        <f t="shared" si="101"/>
        <v>-240</v>
      </c>
      <c r="G1284">
        <v>99</v>
      </c>
      <c r="H1284">
        <f t="shared" ref="H1284:H1347" si="104">+IF(D1284=1,1,H1283+1)</f>
        <v>8</v>
      </c>
      <c r="I1284">
        <f t="shared" si="103"/>
        <v>-244</v>
      </c>
      <c r="J1284">
        <v>8</v>
      </c>
      <c r="K1284">
        <v>18</v>
      </c>
      <c r="M1284" t="s">
        <v>19</v>
      </c>
    </row>
    <row r="1285" spans="1:13" x14ac:dyDescent="0.3">
      <c r="A1285">
        <v>1285</v>
      </c>
      <c r="B1285" s="1">
        <v>38730</v>
      </c>
      <c r="C1285">
        <v>0</v>
      </c>
      <c r="D1285">
        <f t="shared" si="102"/>
        <v>0</v>
      </c>
      <c r="E1285">
        <f t="shared" si="100"/>
        <v>13</v>
      </c>
      <c r="F1285">
        <f t="shared" si="101"/>
        <v>-239</v>
      </c>
      <c r="G1285">
        <v>99</v>
      </c>
      <c r="H1285">
        <f t="shared" si="104"/>
        <v>9</v>
      </c>
      <c r="I1285">
        <f t="shared" si="103"/>
        <v>-243</v>
      </c>
      <c r="J1285">
        <v>9</v>
      </c>
      <c r="K1285">
        <v>19</v>
      </c>
      <c r="M1285" t="s">
        <v>19</v>
      </c>
    </row>
    <row r="1286" spans="1:13" x14ac:dyDescent="0.3">
      <c r="A1286">
        <v>1286</v>
      </c>
      <c r="B1286" s="1">
        <v>38734</v>
      </c>
      <c r="C1286">
        <v>0</v>
      </c>
      <c r="D1286">
        <f t="shared" si="102"/>
        <v>0</v>
      </c>
      <c r="E1286">
        <f t="shared" si="100"/>
        <v>14</v>
      </c>
      <c r="F1286">
        <f t="shared" si="101"/>
        <v>-238</v>
      </c>
      <c r="G1286">
        <v>99</v>
      </c>
      <c r="H1286">
        <f t="shared" si="104"/>
        <v>10</v>
      </c>
      <c r="I1286">
        <f t="shared" si="103"/>
        <v>-242</v>
      </c>
      <c r="J1286">
        <v>10</v>
      </c>
      <c r="K1286">
        <v>20</v>
      </c>
      <c r="M1286" t="s">
        <v>19</v>
      </c>
    </row>
    <row r="1287" spans="1:13" x14ac:dyDescent="0.3">
      <c r="A1287">
        <v>1287</v>
      </c>
      <c r="B1287" s="1">
        <v>38735</v>
      </c>
      <c r="C1287">
        <v>0</v>
      </c>
      <c r="D1287">
        <f t="shared" si="102"/>
        <v>0</v>
      </c>
      <c r="E1287">
        <f t="shared" si="100"/>
        <v>15</v>
      </c>
      <c r="F1287">
        <f t="shared" si="101"/>
        <v>-237</v>
      </c>
      <c r="G1287">
        <v>99</v>
      </c>
      <c r="H1287">
        <f t="shared" si="104"/>
        <v>11</v>
      </c>
      <c r="I1287">
        <f t="shared" si="103"/>
        <v>-241</v>
      </c>
      <c r="J1287">
        <v>99</v>
      </c>
      <c r="K1287">
        <v>99</v>
      </c>
      <c r="M1287" t="s">
        <v>19</v>
      </c>
    </row>
    <row r="1288" spans="1:13" x14ac:dyDescent="0.3">
      <c r="A1288">
        <v>1288</v>
      </c>
      <c r="B1288" s="1">
        <v>38736</v>
      </c>
      <c r="C1288">
        <v>0</v>
      </c>
      <c r="D1288">
        <f t="shared" si="102"/>
        <v>0</v>
      </c>
      <c r="E1288">
        <f t="shared" si="100"/>
        <v>16</v>
      </c>
      <c r="F1288">
        <f t="shared" si="101"/>
        <v>-236</v>
      </c>
      <c r="G1288">
        <v>99</v>
      </c>
      <c r="H1288">
        <f t="shared" si="104"/>
        <v>12</v>
      </c>
      <c r="I1288">
        <f t="shared" si="103"/>
        <v>-240</v>
      </c>
      <c r="J1288">
        <v>99</v>
      </c>
      <c r="K1288">
        <v>99</v>
      </c>
      <c r="M1288" t="s">
        <v>19</v>
      </c>
    </row>
    <row r="1289" spans="1:13" x14ac:dyDescent="0.3">
      <c r="A1289">
        <v>1289</v>
      </c>
      <c r="B1289" s="1">
        <v>38737</v>
      </c>
      <c r="C1289">
        <v>0</v>
      </c>
      <c r="D1289">
        <f t="shared" si="102"/>
        <v>0</v>
      </c>
      <c r="E1289">
        <f t="shared" si="100"/>
        <v>17</v>
      </c>
      <c r="F1289">
        <f t="shared" si="101"/>
        <v>-235</v>
      </c>
      <c r="G1289">
        <v>99</v>
      </c>
      <c r="H1289">
        <f t="shared" si="104"/>
        <v>13</v>
      </c>
      <c r="I1289">
        <f t="shared" si="103"/>
        <v>-239</v>
      </c>
      <c r="J1289">
        <v>99</v>
      </c>
      <c r="K1289">
        <v>99</v>
      </c>
      <c r="M1289" t="s">
        <v>19</v>
      </c>
    </row>
    <row r="1290" spans="1:13" x14ac:dyDescent="0.3">
      <c r="A1290">
        <v>1290</v>
      </c>
      <c r="B1290" s="1">
        <v>38740</v>
      </c>
      <c r="C1290">
        <v>0</v>
      </c>
      <c r="D1290">
        <f t="shared" si="102"/>
        <v>0</v>
      </c>
      <c r="E1290">
        <f t="shared" ref="E1290:E1353" si="105">+IF(C1290=1,1,E1289+1)</f>
        <v>18</v>
      </c>
      <c r="F1290">
        <f t="shared" si="101"/>
        <v>-234</v>
      </c>
      <c r="G1290">
        <v>99</v>
      </c>
      <c r="H1290">
        <f t="shared" si="104"/>
        <v>14</v>
      </c>
      <c r="I1290">
        <f t="shared" si="103"/>
        <v>-238</v>
      </c>
      <c r="J1290">
        <v>99</v>
      </c>
      <c r="K1290">
        <v>99</v>
      </c>
      <c r="M1290" t="s">
        <v>19</v>
      </c>
    </row>
    <row r="1291" spans="1:13" x14ac:dyDescent="0.3">
      <c r="A1291">
        <v>1291</v>
      </c>
      <c r="B1291" s="1">
        <v>38741</v>
      </c>
      <c r="C1291">
        <v>0</v>
      </c>
      <c r="D1291">
        <f t="shared" si="102"/>
        <v>0</v>
      </c>
      <c r="E1291">
        <f t="shared" si="105"/>
        <v>19</v>
      </c>
      <c r="F1291">
        <f t="shared" si="101"/>
        <v>-233</v>
      </c>
      <c r="G1291">
        <v>99</v>
      </c>
      <c r="H1291">
        <f t="shared" si="104"/>
        <v>15</v>
      </c>
      <c r="I1291">
        <f t="shared" si="103"/>
        <v>-237</v>
      </c>
      <c r="J1291">
        <v>99</v>
      </c>
      <c r="K1291">
        <v>99</v>
      </c>
      <c r="M1291" t="s">
        <v>19</v>
      </c>
    </row>
    <row r="1292" spans="1:13" x14ac:dyDescent="0.3">
      <c r="A1292">
        <v>1292</v>
      </c>
      <c r="B1292" s="1">
        <v>38742</v>
      </c>
      <c r="C1292">
        <v>0</v>
      </c>
      <c r="D1292">
        <f t="shared" si="102"/>
        <v>0</v>
      </c>
      <c r="E1292">
        <f t="shared" si="105"/>
        <v>20</v>
      </c>
      <c r="F1292">
        <f t="shared" si="101"/>
        <v>-232</v>
      </c>
      <c r="G1292">
        <v>99</v>
      </c>
      <c r="H1292">
        <f t="shared" si="104"/>
        <v>16</v>
      </c>
      <c r="I1292">
        <f t="shared" si="103"/>
        <v>-236</v>
      </c>
      <c r="J1292">
        <v>99</v>
      </c>
      <c r="K1292">
        <v>99</v>
      </c>
      <c r="M1292" t="s">
        <v>19</v>
      </c>
    </row>
    <row r="1293" spans="1:13" x14ac:dyDescent="0.3">
      <c r="A1293">
        <v>1293</v>
      </c>
      <c r="B1293" s="1">
        <v>38743</v>
      </c>
      <c r="C1293">
        <v>0</v>
      </c>
      <c r="D1293">
        <f t="shared" si="102"/>
        <v>0</v>
      </c>
      <c r="E1293">
        <f t="shared" si="105"/>
        <v>21</v>
      </c>
      <c r="F1293">
        <f t="shared" si="101"/>
        <v>-231</v>
      </c>
      <c r="G1293">
        <v>99</v>
      </c>
      <c r="H1293">
        <f t="shared" si="104"/>
        <v>17</v>
      </c>
      <c r="I1293">
        <f t="shared" si="103"/>
        <v>-235</v>
      </c>
      <c r="J1293">
        <v>99</v>
      </c>
      <c r="K1293">
        <v>99</v>
      </c>
      <c r="M1293" t="s">
        <v>19</v>
      </c>
    </row>
    <row r="1294" spans="1:13" x14ac:dyDescent="0.3">
      <c r="A1294">
        <v>1294</v>
      </c>
      <c r="B1294" s="1">
        <v>38744</v>
      </c>
      <c r="C1294">
        <v>0</v>
      </c>
      <c r="D1294">
        <f t="shared" si="102"/>
        <v>0</v>
      </c>
      <c r="E1294">
        <f t="shared" si="105"/>
        <v>22</v>
      </c>
      <c r="F1294">
        <f t="shared" si="101"/>
        <v>-230</v>
      </c>
      <c r="G1294">
        <v>99</v>
      </c>
      <c r="H1294">
        <f t="shared" si="104"/>
        <v>18</v>
      </c>
      <c r="I1294">
        <f t="shared" si="103"/>
        <v>-234</v>
      </c>
      <c r="J1294">
        <v>99</v>
      </c>
      <c r="K1294">
        <v>99</v>
      </c>
      <c r="M1294" t="s">
        <v>19</v>
      </c>
    </row>
    <row r="1295" spans="1:13" x14ac:dyDescent="0.3">
      <c r="A1295">
        <v>1295</v>
      </c>
      <c r="B1295" s="1">
        <v>38747</v>
      </c>
      <c r="C1295">
        <v>0</v>
      </c>
      <c r="D1295">
        <f t="shared" si="102"/>
        <v>0</v>
      </c>
      <c r="E1295">
        <f t="shared" si="105"/>
        <v>23</v>
      </c>
      <c r="F1295">
        <f t="shared" si="101"/>
        <v>-229</v>
      </c>
      <c r="G1295">
        <v>99</v>
      </c>
      <c r="H1295">
        <f t="shared" si="104"/>
        <v>19</v>
      </c>
      <c r="I1295">
        <f t="shared" si="103"/>
        <v>-233</v>
      </c>
      <c r="J1295">
        <v>99</v>
      </c>
      <c r="K1295">
        <v>99</v>
      </c>
      <c r="M1295" t="s">
        <v>19</v>
      </c>
    </row>
    <row r="1296" spans="1:13" x14ac:dyDescent="0.3">
      <c r="A1296">
        <v>1296</v>
      </c>
      <c r="B1296" s="1">
        <v>38748</v>
      </c>
      <c r="C1296">
        <v>0</v>
      </c>
      <c r="D1296">
        <f t="shared" si="102"/>
        <v>0</v>
      </c>
      <c r="E1296">
        <f t="shared" si="105"/>
        <v>24</v>
      </c>
      <c r="F1296">
        <f t="shared" si="101"/>
        <v>-228</v>
      </c>
      <c r="G1296">
        <v>99</v>
      </c>
      <c r="H1296">
        <f t="shared" si="104"/>
        <v>20</v>
      </c>
      <c r="I1296">
        <f t="shared" si="103"/>
        <v>-232</v>
      </c>
      <c r="J1296">
        <v>99</v>
      </c>
      <c r="K1296">
        <v>99</v>
      </c>
      <c r="M1296" t="s">
        <v>19</v>
      </c>
    </row>
    <row r="1297" spans="1:13" x14ac:dyDescent="0.3">
      <c r="A1297">
        <v>1297</v>
      </c>
      <c r="B1297" s="1">
        <v>38749</v>
      </c>
      <c r="C1297">
        <v>0</v>
      </c>
      <c r="D1297">
        <f t="shared" si="102"/>
        <v>0</v>
      </c>
      <c r="E1297">
        <f t="shared" si="105"/>
        <v>25</v>
      </c>
      <c r="F1297">
        <f t="shared" ref="F1297:F1360" si="106">+IF(C1298=1,-1,F1298-1)</f>
        <v>-227</v>
      </c>
      <c r="G1297">
        <v>99</v>
      </c>
      <c r="H1297">
        <f t="shared" si="104"/>
        <v>21</v>
      </c>
      <c r="I1297">
        <f t="shared" si="103"/>
        <v>-231</v>
      </c>
      <c r="J1297">
        <v>99</v>
      </c>
      <c r="K1297">
        <v>99</v>
      </c>
      <c r="M1297" t="s">
        <v>19</v>
      </c>
    </row>
    <row r="1298" spans="1:13" x14ac:dyDescent="0.3">
      <c r="A1298">
        <v>1298</v>
      </c>
      <c r="B1298" s="1">
        <v>38750</v>
      </c>
      <c r="C1298">
        <v>0</v>
      </c>
      <c r="D1298">
        <f t="shared" si="102"/>
        <v>0</v>
      </c>
      <c r="E1298">
        <f t="shared" si="105"/>
        <v>26</v>
      </c>
      <c r="F1298">
        <f t="shared" si="106"/>
        <v>-226</v>
      </c>
      <c r="G1298">
        <v>99</v>
      </c>
      <c r="H1298">
        <f t="shared" si="104"/>
        <v>22</v>
      </c>
      <c r="I1298">
        <f t="shared" si="103"/>
        <v>-230</v>
      </c>
      <c r="J1298">
        <v>99</v>
      </c>
      <c r="K1298">
        <v>99</v>
      </c>
      <c r="M1298" t="s">
        <v>19</v>
      </c>
    </row>
    <row r="1299" spans="1:13" x14ac:dyDescent="0.3">
      <c r="A1299">
        <v>1299</v>
      </c>
      <c r="B1299" s="1">
        <v>38751</v>
      </c>
      <c r="C1299">
        <v>0</v>
      </c>
      <c r="D1299">
        <f t="shared" si="102"/>
        <v>0</v>
      </c>
      <c r="E1299">
        <f t="shared" si="105"/>
        <v>27</v>
      </c>
      <c r="F1299">
        <f t="shared" si="106"/>
        <v>-225</v>
      </c>
      <c r="G1299">
        <v>99</v>
      </c>
      <c r="H1299">
        <f t="shared" si="104"/>
        <v>23</v>
      </c>
      <c r="I1299">
        <f t="shared" si="103"/>
        <v>-229</v>
      </c>
      <c r="J1299">
        <v>99</v>
      </c>
      <c r="K1299">
        <v>99</v>
      </c>
      <c r="M1299" t="s">
        <v>19</v>
      </c>
    </row>
    <row r="1300" spans="1:13" x14ac:dyDescent="0.3">
      <c r="A1300">
        <v>1300</v>
      </c>
      <c r="B1300" s="1">
        <v>38754</v>
      </c>
      <c r="C1300">
        <v>0</v>
      </c>
      <c r="D1300">
        <f t="shared" si="102"/>
        <v>0</v>
      </c>
      <c r="E1300">
        <f t="shared" si="105"/>
        <v>28</v>
      </c>
      <c r="F1300">
        <f t="shared" si="106"/>
        <v>-224</v>
      </c>
      <c r="G1300">
        <v>99</v>
      </c>
      <c r="H1300">
        <f t="shared" si="104"/>
        <v>24</v>
      </c>
      <c r="I1300">
        <f t="shared" si="103"/>
        <v>-228</v>
      </c>
      <c r="J1300">
        <v>99</v>
      </c>
      <c r="K1300">
        <v>99</v>
      </c>
      <c r="M1300" t="s">
        <v>19</v>
      </c>
    </row>
    <row r="1301" spans="1:13" x14ac:dyDescent="0.3">
      <c r="A1301">
        <v>1301</v>
      </c>
      <c r="B1301" s="1">
        <v>38755</v>
      </c>
      <c r="C1301">
        <v>0</v>
      </c>
      <c r="D1301">
        <f t="shared" si="102"/>
        <v>0</v>
      </c>
      <c r="E1301">
        <f t="shared" si="105"/>
        <v>29</v>
      </c>
      <c r="F1301">
        <f t="shared" si="106"/>
        <v>-223</v>
      </c>
      <c r="G1301">
        <v>99</v>
      </c>
      <c r="H1301">
        <f t="shared" si="104"/>
        <v>25</v>
      </c>
      <c r="I1301">
        <f t="shared" si="103"/>
        <v>-227</v>
      </c>
      <c r="J1301">
        <v>99</v>
      </c>
      <c r="K1301">
        <v>99</v>
      </c>
      <c r="M1301" t="s">
        <v>19</v>
      </c>
    </row>
    <row r="1302" spans="1:13" x14ac:dyDescent="0.3">
      <c r="A1302">
        <v>1302</v>
      </c>
      <c r="B1302" s="1">
        <v>38756</v>
      </c>
      <c r="C1302">
        <v>0</v>
      </c>
      <c r="D1302">
        <f t="shared" si="102"/>
        <v>0</v>
      </c>
      <c r="E1302">
        <f t="shared" si="105"/>
        <v>30</v>
      </c>
      <c r="F1302">
        <f t="shared" si="106"/>
        <v>-222</v>
      </c>
      <c r="G1302">
        <v>99</v>
      </c>
      <c r="H1302">
        <f t="shared" si="104"/>
        <v>26</v>
      </c>
      <c r="I1302">
        <f t="shared" si="103"/>
        <v>-226</v>
      </c>
      <c r="J1302">
        <v>99</v>
      </c>
      <c r="K1302">
        <v>99</v>
      </c>
      <c r="M1302" t="s">
        <v>19</v>
      </c>
    </row>
    <row r="1303" spans="1:13" x14ac:dyDescent="0.3">
      <c r="A1303">
        <v>1303</v>
      </c>
      <c r="B1303" s="1">
        <v>38757</v>
      </c>
      <c r="C1303">
        <v>0</v>
      </c>
      <c r="D1303">
        <f t="shared" si="102"/>
        <v>0</v>
      </c>
      <c r="E1303">
        <f t="shared" si="105"/>
        <v>31</v>
      </c>
      <c r="F1303">
        <f t="shared" si="106"/>
        <v>-221</v>
      </c>
      <c r="G1303">
        <v>99</v>
      </c>
      <c r="H1303">
        <f t="shared" si="104"/>
        <v>27</v>
      </c>
      <c r="I1303">
        <f t="shared" si="103"/>
        <v>-225</v>
      </c>
      <c r="J1303">
        <v>99</v>
      </c>
      <c r="K1303">
        <v>99</v>
      </c>
      <c r="M1303" t="s">
        <v>19</v>
      </c>
    </row>
    <row r="1304" spans="1:13" x14ac:dyDescent="0.3">
      <c r="A1304">
        <v>1304</v>
      </c>
      <c r="B1304" s="1">
        <v>38758</v>
      </c>
      <c r="C1304">
        <v>0</v>
      </c>
      <c r="D1304">
        <f t="shared" si="102"/>
        <v>0</v>
      </c>
      <c r="E1304">
        <f t="shared" si="105"/>
        <v>32</v>
      </c>
      <c r="F1304">
        <f t="shared" si="106"/>
        <v>-220</v>
      </c>
      <c r="G1304">
        <v>99</v>
      </c>
      <c r="H1304">
        <f t="shared" si="104"/>
        <v>28</v>
      </c>
      <c r="I1304">
        <f t="shared" si="103"/>
        <v>-224</v>
      </c>
      <c r="J1304">
        <v>99</v>
      </c>
      <c r="K1304">
        <v>99</v>
      </c>
      <c r="M1304" t="s">
        <v>19</v>
      </c>
    </row>
    <row r="1305" spans="1:13" x14ac:dyDescent="0.3">
      <c r="A1305">
        <v>1305</v>
      </c>
      <c r="B1305" s="1">
        <v>38761</v>
      </c>
      <c r="C1305">
        <v>0</v>
      </c>
      <c r="D1305">
        <f t="shared" si="102"/>
        <v>0</v>
      </c>
      <c r="E1305">
        <f t="shared" si="105"/>
        <v>33</v>
      </c>
      <c r="F1305">
        <f t="shared" si="106"/>
        <v>-219</v>
      </c>
      <c r="G1305">
        <v>99</v>
      </c>
      <c r="H1305">
        <f t="shared" si="104"/>
        <v>29</v>
      </c>
      <c r="I1305">
        <f t="shared" si="103"/>
        <v>-223</v>
      </c>
      <c r="J1305">
        <v>99</v>
      </c>
      <c r="K1305">
        <v>99</v>
      </c>
      <c r="M1305" t="s">
        <v>19</v>
      </c>
    </row>
    <row r="1306" spans="1:13" x14ac:dyDescent="0.3">
      <c r="A1306">
        <v>1306</v>
      </c>
      <c r="B1306" s="1">
        <v>38762</v>
      </c>
      <c r="C1306">
        <v>0</v>
      </c>
      <c r="D1306">
        <f t="shared" si="102"/>
        <v>0</v>
      </c>
      <c r="E1306">
        <f t="shared" si="105"/>
        <v>34</v>
      </c>
      <c r="F1306">
        <f t="shared" si="106"/>
        <v>-218</v>
      </c>
      <c r="G1306">
        <v>99</v>
      </c>
      <c r="H1306">
        <f t="shared" si="104"/>
        <v>30</v>
      </c>
      <c r="I1306">
        <f t="shared" si="103"/>
        <v>-222</v>
      </c>
      <c r="J1306">
        <v>99</v>
      </c>
      <c r="K1306">
        <v>99</v>
      </c>
      <c r="M1306" t="s">
        <v>19</v>
      </c>
    </row>
    <row r="1307" spans="1:13" x14ac:dyDescent="0.3">
      <c r="A1307">
        <v>1307</v>
      </c>
      <c r="B1307" s="1">
        <v>38763</v>
      </c>
      <c r="C1307">
        <v>0</v>
      </c>
      <c r="D1307">
        <f t="shared" si="102"/>
        <v>0</v>
      </c>
      <c r="E1307">
        <f t="shared" si="105"/>
        <v>35</v>
      </c>
      <c r="F1307">
        <f t="shared" si="106"/>
        <v>-217</v>
      </c>
      <c r="G1307">
        <v>99</v>
      </c>
      <c r="H1307">
        <f t="shared" si="104"/>
        <v>31</v>
      </c>
      <c r="I1307">
        <f t="shared" si="103"/>
        <v>-221</v>
      </c>
      <c r="J1307">
        <v>99</v>
      </c>
      <c r="K1307">
        <v>99</v>
      </c>
      <c r="M1307" t="s">
        <v>19</v>
      </c>
    </row>
    <row r="1308" spans="1:13" x14ac:dyDescent="0.3">
      <c r="A1308">
        <v>1308</v>
      </c>
      <c r="B1308" s="1">
        <v>38764</v>
      </c>
      <c r="C1308">
        <v>0</v>
      </c>
      <c r="D1308">
        <f t="shared" si="102"/>
        <v>0</v>
      </c>
      <c r="E1308">
        <f t="shared" si="105"/>
        <v>36</v>
      </c>
      <c r="F1308">
        <f t="shared" si="106"/>
        <v>-216</v>
      </c>
      <c r="G1308">
        <v>99</v>
      </c>
      <c r="H1308">
        <f t="shared" si="104"/>
        <v>32</v>
      </c>
      <c r="I1308">
        <f t="shared" si="103"/>
        <v>-220</v>
      </c>
      <c r="J1308">
        <v>99</v>
      </c>
      <c r="K1308">
        <v>99</v>
      </c>
      <c r="M1308" t="s">
        <v>19</v>
      </c>
    </row>
    <row r="1309" spans="1:13" x14ac:dyDescent="0.3">
      <c r="A1309">
        <v>1309</v>
      </c>
      <c r="B1309" s="1">
        <v>38765</v>
      </c>
      <c r="C1309">
        <v>0</v>
      </c>
      <c r="D1309">
        <f t="shared" si="102"/>
        <v>0</v>
      </c>
      <c r="E1309">
        <f t="shared" si="105"/>
        <v>37</v>
      </c>
      <c r="F1309">
        <f t="shared" si="106"/>
        <v>-215</v>
      </c>
      <c r="G1309">
        <v>99</v>
      </c>
      <c r="H1309">
        <f t="shared" si="104"/>
        <v>33</v>
      </c>
      <c r="I1309">
        <f t="shared" si="103"/>
        <v>-219</v>
      </c>
      <c r="J1309">
        <v>99</v>
      </c>
      <c r="K1309">
        <v>99</v>
      </c>
      <c r="M1309" t="s">
        <v>19</v>
      </c>
    </row>
    <row r="1310" spans="1:13" x14ac:dyDescent="0.3">
      <c r="A1310">
        <v>1310</v>
      </c>
      <c r="B1310" s="1">
        <v>38769</v>
      </c>
      <c r="C1310">
        <v>0</v>
      </c>
      <c r="D1310">
        <f t="shared" si="102"/>
        <v>0</v>
      </c>
      <c r="E1310">
        <f t="shared" si="105"/>
        <v>38</v>
      </c>
      <c r="F1310">
        <f t="shared" si="106"/>
        <v>-214</v>
      </c>
      <c r="G1310">
        <v>99</v>
      </c>
      <c r="H1310">
        <f t="shared" si="104"/>
        <v>34</v>
      </c>
      <c r="I1310">
        <f t="shared" si="103"/>
        <v>-218</v>
      </c>
      <c r="J1310">
        <v>99</v>
      </c>
      <c r="K1310">
        <v>99</v>
      </c>
      <c r="M1310" t="s">
        <v>19</v>
      </c>
    </row>
    <row r="1311" spans="1:13" x14ac:dyDescent="0.3">
      <c r="A1311">
        <v>1311</v>
      </c>
      <c r="B1311" s="1">
        <v>38770</v>
      </c>
      <c r="C1311">
        <v>0</v>
      </c>
      <c r="D1311">
        <f t="shared" si="102"/>
        <v>0</v>
      </c>
      <c r="E1311">
        <f t="shared" si="105"/>
        <v>39</v>
      </c>
      <c r="F1311">
        <f t="shared" si="106"/>
        <v>-213</v>
      </c>
      <c r="G1311">
        <v>99</v>
      </c>
      <c r="H1311">
        <f t="shared" si="104"/>
        <v>35</v>
      </c>
      <c r="I1311">
        <f t="shared" si="103"/>
        <v>-217</v>
      </c>
      <c r="J1311">
        <v>99</v>
      </c>
      <c r="K1311">
        <v>99</v>
      </c>
      <c r="M1311" t="s">
        <v>19</v>
      </c>
    </row>
    <row r="1312" spans="1:13" x14ac:dyDescent="0.3">
      <c r="A1312">
        <v>1312</v>
      </c>
      <c r="B1312" s="1">
        <v>38771</v>
      </c>
      <c r="C1312">
        <v>0</v>
      </c>
      <c r="D1312">
        <f t="shared" si="102"/>
        <v>0</v>
      </c>
      <c r="E1312">
        <f t="shared" si="105"/>
        <v>40</v>
      </c>
      <c r="F1312">
        <f t="shared" si="106"/>
        <v>-212</v>
      </c>
      <c r="G1312">
        <v>99</v>
      </c>
      <c r="H1312">
        <f t="shared" si="104"/>
        <v>36</v>
      </c>
      <c r="I1312">
        <f t="shared" si="103"/>
        <v>-216</v>
      </c>
      <c r="J1312">
        <v>99</v>
      </c>
      <c r="K1312">
        <v>99</v>
      </c>
      <c r="M1312" t="s">
        <v>19</v>
      </c>
    </row>
    <row r="1313" spans="1:13" x14ac:dyDescent="0.3">
      <c r="A1313">
        <v>1313</v>
      </c>
      <c r="B1313" s="1">
        <v>38772</v>
      </c>
      <c r="C1313">
        <v>0</v>
      </c>
      <c r="D1313">
        <f t="shared" si="102"/>
        <v>0</v>
      </c>
      <c r="E1313">
        <f t="shared" si="105"/>
        <v>41</v>
      </c>
      <c r="F1313">
        <f t="shared" si="106"/>
        <v>-211</v>
      </c>
      <c r="G1313">
        <v>99</v>
      </c>
      <c r="H1313">
        <f t="shared" si="104"/>
        <v>37</v>
      </c>
      <c r="I1313">
        <f t="shared" si="103"/>
        <v>-215</v>
      </c>
      <c r="J1313">
        <v>99</v>
      </c>
      <c r="K1313">
        <v>99</v>
      </c>
      <c r="M1313" t="s">
        <v>19</v>
      </c>
    </row>
    <row r="1314" spans="1:13" x14ac:dyDescent="0.3">
      <c r="A1314">
        <v>1314</v>
      </c>
      <c r="B1314" s="1">
        <v>38775</v>
      </c>
      <c r="C1314">
        <v>0</v>
      </c>
      <c r="D1314">
        <f t="shared" si="102"/>
        <v>0</v>
      </c>
      <c r="E1314">
        <f t="shared" si="105"/>
        <v>42</v>
      </c>
      <c r="F1314">
        <f t="shared" si="106"/>
        <v>-210</v>
      </c>
      <c r="G1314">
        <v>99</v>
      </c>
      <c r="H1314">
        <f t="shared" si="104"/>
        <v>38</v>
      </c>
      <c r="I1314">
        <f t="shared" si="103"/>
        <v>-214</v>
      </c>
      <c r="J1314">
        <v>99</v>
      </c>
      <c r="K1314">
        <v>99</v>
      </c>
      <c r="M1314" t="s">
        <v>19</v>
      </c>
    </row>
    <row r="1315" spans="1:13" x14ac:dyDescent="0.3">
      <c r="A1315">
        <v>1315</v>
      </c>
      <c r="B1315" s="1">
        <v>38776</v>
      </c>
      <c r="C1315">
        <v>0</v>
      </c>
      <c r="D1315">
        <f t="shared" si="102"/>
        <v>0</v>
      </c>
      <c r="E1315">
        <f t="shared" si="105"/>
        <v>43</v>
      </c>
      <c r="F1315">
        <f t="shared" si="106"/>
        <v>-209</v>
      </c>
      <c r="G1315">
        <v>99</v>
      </c>
      <c r="H1315">
        <f t="shared" si="104"/>
        <v>39</v>
      </c>
      <c r="I1315">
        <f t="shared" si="103"/>
        <v>-213</v>
      </c>
      <c r="J1315">
        <v>99</v>
      </c>
      <c r="K1315">
        <v>99</v>
      </c>
      <c r="M1315" t="s">
        <v>19</v>
      </c>
    </row>
    <row r="1316" spans="1:13" x14ac:dyDescent="0.3">
      <c r="A1316">
        <v>1316</v>
      </c>
      <c r="B1316" s="1">
        <v>38777</v>
      </c>
      <c r="C1316">
        <v>0</v>
      </c>
      <c r="D1316">
        <f t="shared" si="102"/>
        <v>0</v>
      </c>
      <c r="E1316">
        <f t="shared" si="105"/>
        <v>44</v>
      </c>
      <c r="F1316">
        <f t="shared" si="106"/>
        <v>-208</v>
      </c>
      <c r="G1316">
        <v>99</v>
      </c>
      <c r="H1316">
        <f t="shared" si="104"/>
        <v>40</v>
      </c>
      <c r="I1316">
        <f t="shared" si="103"/>
        <v>-212</v>
      </c>
      <c r="J1316">
        <v>99</v>
      </c>
      <c r="K1316">
        <v>99</v>
      </c>
      <c r="M1316" t="s">
        <v>19</v>
      </c>
    </row>
    <row r="1317" spans="1:13" x14ac:dyDescent="0.3">
      <c r="A1317">
        <v>1317</v>
      </c>
      <c r="B1317" s="1">
        <v>38778</v>
      </c>
      <c r="C1317">
        <v>0</v>
      </c>
      <c r="D1317">
        <f t="shared" si="102"/>
        <v>0</v>
      </c>
      <c r="E1317">
        <f t="shared" si="105"/>
        <v>45</v>
      </c>
      <c r="F1317">
        <f t="shared" si="106"/>
        <v>-207</v>
      </c>
      <c r="G1317">
        <v>99</v>
      </c>
      <c r="H1317">
        <f t="shared" si="104"/>
        <v>41</v>
      </c>
      <c r="I1317">
        <f t="shared" si="103"/>
        <v>-211</v>
      </c>
      <c r="J1317">
        <v>99</v>
      </c>
      <c r="K1317">
        <v>99</v>
      </c>
      <c r="M1317" t="s">
        <v>19</v>
      </c>
    </row>
    <row r="1318" spans="1:13" x14ac:dyDescent="0.3">
      <c r="A1318">
        <v>1318</v>
      </c>
      <c r="B1318" s="1">
        <v>38779</v>
      </c>
      <c r="C1318">
        <v>0</v>
      </c>
      <c r="D1318">
        <f t="shared" si="102"/>
        <v>0</v>
      </c>
      <c r="E1318">
        <f t="shared" si="105"/>
        <v>46</v>
      </c>
      <c r="F1318">
        <f t="shared" si="106"/>
        <v>-206</v>
      </c>
      <c r="G1318">
        <v>99</v>
      </c>
      <c r="H1318">
        <f t="shared" si="104"/>
        <v>42</v>
      </c>
      <c r="I1318">
        <f t="shared" si="103"/>
        <v>-210</v>
      </c>
      <c r="J1318">
        <v>99</v>
      </c>
      <c r="K1318">
        <v>99</v>
      </c>
      <c r="M1318" t="s">
        <v>19</v>
      </c>
    </row>
    <row r="1319" spans="1:13" x14ac:dyDescent="0.3">
      <c r="A1319">
        <v>1319</v>
      </c>
      <c r="B1319" s="1">
        <v>38782</v>
      </c>
      <c r="C1319">
        <v>0</v>
      </c>
      <c r="D1319">
        <f t="shared" si="102"/>
        <v>0</v>
      </c>
      <c r="E1319">
        <f t="shared" si="105"/>
        <v>47</v>
      </c>
      <c r="F1319">
        <f t="shared" si="106"/>
        <v>-205</v>
      </c>
      <c r="G1319">
        <v>99</v>
      </c>
      <c r="H1319">
        <f t="shared" si="104"/>
        <v>43</v>
      </c>
      <c r="I1319">
        <f t="shared" si="103"/>
        <v>-209</v>
      </c>
      <c r="J1319">
        <v>99</v>
      </c>
      <c r="K1319">
        <v>99</v>
      </c>
      <c r="M1319" t="s">
        <v>19</v>
      </c>
    </row>
    <row r="1320" spans="1:13" x14ac:dyDescent="0.3">
      <c r="A1320">
        <v>1320</v>
      </c>
      <c r="B1320" s="1">
        <v>38783</v>
      </c>
      <c r="C1320">
        <v>0</v>
      </c>
      <c r="D1320">
        <f t="shared" si="102"/>
        <v>0</v>
      </c>
      <c r="E1320">
        <f t="shared" si="105"/>
        <v>48</v>
      </c>
      <c r="F1320">
        <f t="shared" si="106"/>
        <v>-204</v>
      </c>
      <c r="G1320">
        <v>99</v>
      </c>
      <c r="H1320">
        <f t="shared" si="104"/>
        <v>44</v>
      </c>
      <c r="I1320">
        <f t="shared" si="103"/>
        <v>-208</v>
      </c>
      <c r="J1320">
        <v>99</v>
      </c>
      <c r="K1320">
        <v>99</v>
      </c>
      <c r="M1320" t="s">
        <v>19</v>
      </c>
    </row>
    <row r="1321" spans="1:13" x14ac:dyDescent="0.3">
      <c r="A1321">
        <v>1321</v>
      </c>
      <c r="B1321" s="1">
        <v>38784</v>
      </c>
      <c r="C1321">
        <v>0</v>
      </c>
      <c r="D1321">
        <f t="shared" si="102"/>
        <v>0</v>
      </c>
      <c r="E1321">
        <f t="shared" si="105"/>
        <v>49</v>
      </c>
      <c r="F1321">
        <f t="shared" si="106"/>
        <v>-203</v>
      </c>
      <c r="G1321">
        <v>99</v>
      </c>
      <c r="H1321">
        <f t="shared" si="104"/>
        <v>45</v>
      </c>
      <c r="I1321">
        <f t="shared" si="103"/>
        <v>-207</v>
      </c>
      <c r="J1321">
        <v>99</v>
      </c>
      <c r="K1321">
        <v>99</v>
      </c>
      <c r="M1321" t="s">
        <v>19</v>
      </c>
    </row>
    <row r="1322" spans="1:13" x14ac:dyDescent="0.3">
      <c r="A1322">
        <v>1322</v>
      </c>
      <c r="B1322" s="1">
        <v>38785</v>
      </c>
      <c r="C1322">
        <v>0</v>
      </c>
      <c r="D1322">
        <f t="shared" si="102"/>
        <v>0</v>
      </c>
      <c r="E1322">
        <f t="shared" si="105"/>
        <v>50</v>
      </c>
      <c r="F1322">
        <f t="shared" si="106"/>
        <v>-202</v>
      </c>
      <c r="G1322">
        <v>99</v>
      </c>
      <c r="H1322">
        <f t="shared" si="104"/>
        <v>46</v>
      </c>
      <c r="I1322">
        <f t="shared" si="103"/>
        <v>-206</v>
      </c>
      <c r="J1322">
        <v>99</v>
      </c>
      <c r="K1322">
        <v>99</v>
      </c>
      <c r="M1322" t="s">
        <v>19</v>
      </c>
    </row>
    <row r="1323" spans="1:13" x14ac:dyDescent="0.3">
      <c r="A1323">
        <v>1323</v>
      </c>
      <c r="B1323" s="1">
        <v>38786</v>
      </c>
      <c r="C1323">
        <v>0</v>
      </c>
      <c r="D1323">
        <f t="shared" si="102"/>
        <v>0</v>
      </c>
      <c r="E1323">
        <f t="shared" si="105"/>
        <v>51</v>
      </c>
      <c r="F1323">
        <f t="shared" si="106"/>
        <v>-201</v>
      </c>
      <c r="G1323">
        <v>99</v>
      </c>
      <c r="H1323">
        <f t="shared" si="104"/>
        <v>47</v>
      </c>
      <c r="I1323">
        <f t="shared" si="103"/>
        <v>-205</v>
      </c>
      <c r="J1323">
        <v>99</v>
      </c>
      <c r="K1323">
        <v>99</v>
      </c>
      <c r="M1323" t="s">
        <v>19</v>
      </c>
    </row>
    <row r="1324" spans="1:13" x14ac:dyDescent="0.3">
      <c r="A1324">
        <v>1324</v>
      </c>
      <c r="B1324" s="1">
        <v>38789</v>
      </c>
      <c r="C1324">
        <v>0</v>
      </c>
      <c r="D1324">
        <f t="shared" si="102"/>
        <v>0</v>
      </c>
      <c r="E1324">
        <f t="shared" si="105"/>
        <v>52</v>
      </c>
      <c r="F1324">
        <f t="shared" si="106"/>
        <v>-200</v>
      </c>
      <c r="G1324">
        <v>99</v>
      </c>
      <c r="H1324">
        <f t="shared" si="104"/>
        <v>48</v>
      </c>
      <c r="I1324">
        <f t="shared" si="103"/>
        <v>-204</v>
      </c>
      <c r="J1324">
        <v>99</v>
      </c>
      <c r="K1324">
        <v>99</v>
      </c>
      <c r="M1324" t="s">
        <v>19</v>
      </c>
    </row>
    <row r="1325" spans="1:13" x14ac:dyDescent="0.3">
      <c r="A1325">
        <v>1325</v>
      </c>
      <c r="B1325" s="1">
        <v>38790</v>
      </c>
      <c r="C1325">
        <v>0</v>
      </c>
      <c r="D1325">
        <f t="shared" si="102"/>
        <v>0</v>
      </c>
      <c r="E1325">
        <f t="shared" si="105"/>
        <v>53</v>
      </c>
      <c r="F1325">
        <f t="shared" si="106"/>
        <v>-199</v>
      </c>
      <c r="G1325">
        <v>99</v>
      </c>
      <c r="H1325">
        <f t="shared" si="104"/>
        <v>49</v>
      </c>
      <c r="I1325">
        <f t="shared" si="103"/>
        <v>-203</v>
      </c>
      <c r="J1325">
        <v>99</v>
      </c>
      <c r="K1325">
        <v>99</v>
      </c>
      <c r="M1325" t="s">
        <v>19</v>
      </c>
    </row>
    <row r="1326" spans="1:13" x14ac:dyDescent="0.3">
      <c r="A1326">
        <v>1326</v>
      </c>
      <c r="B1326" s="1">
        <v>38791</v>
      </c>
      <c r="C1326">
        <v>0</v>
      </c>
      <c r="D1326">
        <f t="shared" si="102"/>
        <v>0</v>
      </c>
      <c r="E1326">
        <f t="shared" si="105"/>
        <v>54</v>
      </c>
      <c r="F1326">
        <f t="shared" si="106"/>
        <v>-198</v>
      </c>
      <c r="G1326">
        <v>99</v>
      </c>
      <c r="H1326">
        <f t="shared" si="104"/>
        <v>50</v>
      </c>
      <c r="I1326">
        <f t="shared" si="103"/>
        <v>-202</v>
      </c>
      <c r="J1326">
        <v>99</v>
      </c>
      <c r="K1326">
        <v>99</v>
      </c>
      <c r="M1326" t="s">
        <v>19</v>
      </c>
    </row>
    <row r="1327" spans="1:13" x14ac:dyDescent="0.3">
      <c r="A1327">
        <v>1327</v>
      </c>
      <c r="B1327" s="1">
        <v>38792</v>
      </c>
      <c r="C1327">
        <v>0</v>
      </c>
      <c r="D1327">
        <f t="shared" si="102"/>
        <v>0</v>
      </c>
      <c r="E1327">
        <f t="shared" si="105"/>
        <v>55</v>
      </c>
      <c r="F1327">
        <f t="shared" si="106"/>
        <v>-197</v>
      </c>
      <c r="G1327">
        <v>99</v>
      </c>
      <c r="H1327">
        <f t="shared" si="104"/>
        <v>51</v>
      </c>
      <c r="I1327">
        <f t="shared" si="103"/>
        <v>-201</v>
      </c>
      <c r="J1327">
        <v>99</v>
      </c>
      <c r="K1327">
        <v>99</v>
      </c>
      <c r="M1327" t="s">
        <v>19</v>
      </c>
    </row>
    <row r="1328" spans="1:13" x14ac:dyDescent="0.3">
      <c r="A1328">
        <v>1328</v>
      </c>
      <c r="B1328" s="1">
        <v>38793</v>
      </c>
      <c r="C1328">
        <v>0</v>
      </c>
      <c r="D1328">
        <f t="shared" si="102"/>
        <v>0</v>
      </c>
      <c r="E1328">
        <f t="shared" si="105"/>
        <v>56</v>
      </c>
      <c r="F1328">
        <f t="shared" si="106"/>
        <v>-196</v>
      </c>
      <c r="G1328">
        <v>99</v>
      </c>
      <c r="H1328">
        <f t="shared" si="104"/>
        <v>52</v>
      </c>
      <c r="I1328">
        <f t="shared" si="103"/>
        <v>-200</v>
      </c>
      <c r="J1328">
        <v>99</v>
      </c>
      <c r="K1328">
        <v>99</v>
      </c>
      <c r="M1328" t="s">
        <v>19</v>
      </c>
    </row>
    <row r="1329" spans="1:13" x14ac:dyDescent="0.3">
      <c r="A1329">
        <v>1329</v>
      </c>
      <c r="B1329" s="1">
        <v>38796</v>
      </c>
      <c r="C1329">
        <v>0</v>
      </c>
      <c r="D1329">
        <f t="shared" si="102"/>
        <v>0</v>
      </c>
      <c r="E1329">
        <f t="shared" si="105"/>
        <v>57</v>
      </c>
      <c r="F1329">
        <f t="shared" si="106"/>
        <v>-195</v>
      </c>
      <c r="G1329">
        <v>99</v>
      </c>
      <c r="H1329">
        <f t="shared" si="104"/>
        <v>53</v>
      </c>
      <c r="I1329">
        <f t="shared" si="103"/>
        <v>-199</v>
      </c>
      <c r="J1329">
        <v>99</v>
      </c>
      <c r="K1329">
        <v>99</v>
      </c>
      <c r="M1329" t="s">
        <v>19</v>
      </c>
    </row>
    <row r="1330" spans="1:13" x14ac:dyDescent="0.3">
      <c r="A1330">
        <v>1330</v>
      </c>
      <c r="B1330" s="1">
        <v>38797</v>
      </c>
      <c r="C1330">
        <v>0</v>
      </c>
      <c r="D1330">
        <f t="shared" si="102"/>
        <v>0</v>
      </c>
      <c r="E1330">
        <f t="shared" si="105"/>
        <v>58</v>
      </c>
      <c r="F1330">
        <f t="shared" si="106"/>
        <v>-194</v>
      </c>
      <c r="G1330">
        <v>99</v>
      </c>
      <c r="H1330">
        <f t="shared" si="104"/>
        <v>54</v>
      </c>
      <c r="I1330">
        <f t="shared" si="103"/>
        <v>-198</v>
      </c>
      <c r="J1330">
        <v>99</v>
      </c>
      <c r="K1330">
        <v>99</v>
      </c>
      <c r="M1330" t="s">
        <v>19</v>
      </c>
    </row>
    <row r="1331" spans="1:13" x14ac:dyDescent="0.3">
      <c r="A1331">
        <v>1331</v>
      </c>
      <c r="B1331" s="1">
        <v>38798</v>
      </c>
      <c r="C1331">
        <v>0</v>
      </c>
      <c r="D1331">
        <f t="shared" si="102"/>
        <v>0</v>
      </c>
      <c r="E1331">
        <f t="shared" si="105"/>
        <v>59</v>
      </c>
      <c r="F1331">
        <f t="shared" si="106"/>
        <v>-193</v>
      </c>
      <c r="G1331">
        <v>99</v>
      </c>
      <c r="H1331">
        <f t="shared" si="104"/>
        <v>55</v>
      </c>
      <c r="I1331">
        <f t="shared" si="103"/>
        <v>-197</v>
      </c>
      <c r="J1331">
        <v>99</v>
      </c>
      <c r="K1331">
        <v>99</v>
      </c>
      <c r="M1331" t="s">
        <v>19</v>
      </c>
    </row>
    <row r="1332" spans="1:13" x14ac:dyDescent="0.3">
      <c r="A1332">
        <v>1332</v>
      </c>
      <c r="B1332" s="1">
        <v>38799</v>
      </c>
      <c r="C1332">
        <v>0</v>
      </c>
      <c r="D1332">
        <f t="shared" si="102"/>
        <v>0</v>
      </c>
      <c r="E1332">
        <f t="shared" si="105"/>
        <v>60</v>
      </c>
      <c r="F1332">
        <f t="shared" si="106"/>
        <v>-192</v>
      </c>
      <c r="G1332">
        <v>99</v>
      </c>
      <c r="H1332">
        <f t="shared" si="104"/>
        <v>56</v>
      </c>
      <c r="I1332">
        <f t="shared" si="103"/>
        <v>-196</v>
      </c>
      <c r="J1332">
        <v>99</v>
      </c>
      <c r="K1332">
        <v>99</v>
      </c>
      <c r="M1332" t="s">
        <v>19</v>
      </c>
    </row>
    <row r="1333" spans="1:13" x14ac:dyDescent="0.3">
      <c r="A1333">
        <v>1333</v>
      </c>
      <c r="B1333" s="1">
        <v>38800</v>
      </c>
      <c r="C1333">
        <v>0</v>
      </c>
      <c r="D1333">
        <f t="shared" si="102"/>
        <v>0</v>
      </c>
      <c r="E1333">
        <f t="shared" si="105"/>
        <v>61</v>
      </c>
      <c r="F1333">
        <f t="shared" si="106"/>
        <v>-191</v>
      </c>
      <c r="G1333">
        <v>99</v>
      </c>
      <c r="H1333">
        <f t="shared" si="104"/>
        <v>57</v>
      </c>
      <c r="I1333">
        <f t="shared" si="103"/>
        <v>-195</v>
      </c>
      <c r="J1333">
        <v>99</v>
      </c>
      <c r="K1333">
        <v>99</v>
      </c>
      <c r="M1333" t="s">
        <v>19</v>
      </c>
    </row>
    <row r="1334" spans="1:13" x14ac:dyDescent="0.3">
      <c r="A1334">
        <v>1334</v>
      </c>
      <c r="B1334" s="1">
        <v>38803</v>
      </c>
      <c r="C1334">
        <v>0</v>
      </c>
      <c r="D1334">
        <f t="shared" si="102"/>
        <v>0</v>
      </c>
      <c r="E1334">
        <f t="shared" si="105"/>
        <v>62</v>
      </c>
      <c r="F1334">
        <f t="shared" si="106"/>
        <v>-190</v>
      </c>
      <c r="G1334">
        <v>99</v>
      </c>
      <c r="H1334">
        <f t="shared" si="104"/>
        <v>58</v>
      </c>
      <c r="I1334">
        <f t="shared" si="103"/>
        <v>-194</v>
      </c>
      <c r="J1334">
        <v>99</v>
      </c>
      <c r="K1334">
        <v>99</v>
      </c>
      <c r="M1334" t="s">
        <v>19</v>
      </c>
    </row>
    <row r="1335" spans="1:13" x14ac:dyDescent="0.3">
      <c r="A1335">
        <v>1335</v>
      </c>
      <c r="B1335" s="1">
        <v>38804</v>
      </c>
      <c r="C1335">
        <v>0</v>
      </c>
      <c r="D1335">
        <f t="shared" si="102"/>
        <v>0</v>
      </c>
      <c r="E1335">
        <f t="shared" si="105"/>
        <v>63</v>
      </c>
      <c r="F1335">
        <f t="shared" si="106"/>
        <v>-189</v>
      </c>
      <c r="G1335">
        <v>99</v>
      </c>
      <c r="H1335">
        <f t="shared" si="104"/>
        <v>59</v>
      </c>
      <c r="I1335">
        <f t="shared" si="103"/>
        <v>-193</v>
      </c>
      <c r="J1335">
        <v>99</v>
      </c>
      <c r="K1335">
        <v>99</v>
      </c>
      <c r="M1335" t="s">
        <v>19</v>
      </c>
    </row>
    <row r="1336" spans="1:13" x14ac:dyDescent="0.3">
      <c r="A1336">
        <v>1336</v>
      </c>
      <c r="B1336" s="1">
        <v>38805</v>
      </c>
      <c r="C1336">
        <v>0</v>
      </c>
      <c r="D1336">
        <f t="shared" si="102"/>
        <v>0</v>
      </c>
      <c r="E1336">
        <f t="shared" si="105"/>
        <v>64</v>
      </c>
      <c r="F1336">
        <f t="shared" si="106"/>
        <v>-188</v>
      </c>
      <c r="G1336">
        <v>99</v>
      </c>
      <c r="H1336">
        <f t="shared" si="104"/>
        <v>60</v>
      </c>
      <c r="I1336">
        <f t="shared" si="103"/>
        <v>-192</v>
      </c>
      <c r="J1336">
        <v>99</v>
      </c>
      <c r="K1336">
        <v>99</v>
      </c>
      <c r="M1336" t="s">
        <v>19</v>
      </c>
    </row>
    <row r="1337" spans="1:13" x14ac:dyDescent="0.3">
      <c r="A1337">
        <v>1337</v>
      </c>
      <c r="B1337" s="1">
        <v>38806</v>
      </c>
      <c r="C1337">
        <v>0</v>
      </c>
      <c r="D1337">
        <f t="shared" si="102"/>
        <v>0</v>
      </c>
      <c r="E1337">
        <f t="shared" si="105"/>
        <v>65</v>
      </c>
      <c r="F1337">
        <f t="shared" si="106"/>
        <v>-187</v>
      </c>
      <c r="G1337">
        <v>99</v>
      </c>
      <c r="H1337">
        <f t="shared" si="104"/>
        <v>61</v>
      </c>
      <c r="I1337">
        <f t="shared" si="103"/>
        <v>-191</v>
      </c>
      <c r="J1337">
        <v>99</v>
      </c>
      <c r="K1337">
        <v>99</v>
      </c>
      <c r="M1337" t="s">
        <v>19</v>
      </c>
    </row>
    <row r="1338" spans="1:13" x14ac:dyDescent="0.3">
      <c r="A1338">
        <v>1338</v>
      </c>
      <c r="B1338" s="1">
        <v>38807</v>
      </c>
      <c r="C1338">
        <v>0</v>
      </c>
      <c r="D1338">
        <f t="shared" si="102"/>
        <v>0</v>
      </c>
      <c r="E1338">
        <f t="shared" si="105"/>
        <v>66</v>
      </c>
      <c r="F1338">
        <f t="shared" si="106"/>
        <v>-186</v>
      </c>
      <c r="G1338">
        <v>99</v>
      </c>
      <c r="H1338">
        <f t="shared" si="104"/>
        <v>62</v>
      </c>
      <c r="I1338">
        <f t="shared" si="103"/>
        <v>-190</v>
      </c>
      <c r="J1338">
        <v>99</v>
      </c>
      <c r="K1338">
        <v>99</v>
      </c>
      <c r="M1338" t="s">
        <v>19</v>
      </c>
    </row>
    <row r="1339" spans="1:13" x14ac:dyDescent="0.3">
      <c r="A1339">
        <v>1339</v>
      </c>
      <c r="B1339" s="1">
        <v>38810</v>
      </c>
      <c r="C1339">
        <v>0</v>
      </c>
      <c r="D1339">
        <f t="shared" si="102"/>
        <v>0</v>
      </c>
      <c r="E1339">
        <f t="shared" si="105"/>
        <v>67</v>
      </c>
      <c r="F1339">
        <f t="shared" si="106"/>
        <v>-185</v>
      </c>
      <c r="G1339">
        <v>99</v>
      </c>
      <c r="H1339">
        <f t="shared" si="104"/>
        <v>63</v>
      </c>
      <c r="I1339">
        <f t="shared" si="103"/>
        <v>-189</v>
      </c>
      <c r="J1339">
        <v>99</v>
      </c>
      <c r="K1339">
        <v>99</v>
      </c>
      <c r="M1339" t="s">
        <v>19</v>
      </c>
    </row>
    <row r="1340" spans="1:13" x14ac:dyDescent="0.3">
      <c r="A1340">
        <v>1340</v>
      </c>
      <c r="B1340" s="1">
        <v>38811</v>
      </c>
      <c r="C1340">
        <v>0</v>
      </c>
      <c r="D1340">
        <f t="shared" si="102"/>
        <v>0</v>
      </c>
      <c r="E1340">
        <f t="shared" si="105"/>
        <v>68</v>
      </c>
      <c r="F1340">
        <f t="shared" si="106"/>
        <v>-184</v>
      </c>
      <c r="G1340">
        <v>99</v>
      </c>
      <c r="H1340">
        <f t="shared" si="104"/>
        <v>64</v>
      </c>
      <c r="I1340">
        <f t="shared" si="103"/>
        <v>-188</v>
      </c>
      <c r="J1340">
        <v>99</v>
      </c>
      <c r="K1340">
        <v>99</v>
      </c>
      <c r="M1340" t="s">
        <v>19</v>
      </c>
    </row>
    <row r="1341" spans="1:13" x14ac:dyDescent="0.3">
      <c r="A1341">
        <v>1341</v>
      </c>
      <c r="B1341" s="1">
        <v>38812</v>
      </c>
      <c r="C1341">
        <v>0</v>
      </c>
      <c r="D1341">
        <f t="shared" si="102"/>
        <v>0</v>
      </c>
      <c r="E1341">
        <f t="shared" si="105"/>
        <v>69</v>
      </c>
      <c r="F1341">
        <f t="shared" si="106"/>
        <v>-183</v>
      </c>
      <c r="G1341">
        <v>99</v>
      </c>
      <c r="H1341">
        <f t="shared" si="104"/>
        <v>65</v>
      </c>
      <c r="I1341">
        <f t="shared" si="103"/>
        <v>-187</v>
      </c>
      <c r="J1341">
        <v>99</v>
      </c>
      <c r="K1341">
        <v>99</v>
      </c>
      <c r="M1341" t="s">
        <v>19</v>
      </c>
    </row>
    <row r="1342" spans="1:13" x14ac:dyDescent="0.3">
      <c r="A1342">
        <v>1342</v>
      </c>
      <c r="B1342" s="1">
        <v>38813</v>
      </c>
      <c r="C1342">
        <v>0</v>
      </c>
      <c r="D1342">
        <f t="shared" si="102"/>
        <v>0</v>
      </c>
      <c r="E1342">
        <f t="shared" si="105"/>
        <v>70</v>
      </c>
      <c r="F1342">
        <f t="shared" si="106"/>
        <v>-182</v>
      </c>
      <c r="G1342">
        <v>99</v>
      </c>
      <c r="H1342">
        <f t="shared" si="104"/>
        <v>66</v>
      </c>
      <c r="I1342">
        <f t="shared" si="103"/>
        <v>-186</v>
      </c>
      <c r="J1342">
        <v>99</v>
      </c>
      <c r="K1342">
        <v>99</v>
      </c>
      <c r="M1342" t="s">
        <v>19</v>
      </c>
    </row>
    <row r="1343" spans="1:13" x14ac:dyDescent="0.3">
      <c r="A1343">
        <v>1343</v>
      </c>
      <c r="B1343" s="1">
        <v>38814</v>
      </c>
      <c r="C1343">
        <v>0</v>
      </c>
      <c r="D1343">
        <f t="shared" si="102"/>
        <v>0</v>
      </c>
      <c r="E1343">
        <f t="shared" si="105"/>
        <v>71</v>
      </c>
      <c r="F1343">
        <f t="shared" si="106"/>
        <v>-181</v>
      </c>
      <c r="G1343">
        <v>99</v>
      </c>
      <c r="H1343">
        <f t="shared" si="104"/>
        <v>67</v>
      </c>
      <c r="I1343">
        <f t="shared" si="103"/>
        <v>-185</v>
      </c>
      <c r="J1343">
        <v>99</v>
      </c>
      <c r="K1343">
        <v>99</v>
      </c>
      <c r="M1343" t="s">
        <v>19</v>
      </c>
    </row>
    <row r="1344" spans="1:13" x14ac:dyDescent="0.3">
      <c r="A1344">
        <v>1344</v>
      </c>
      <c r="B1344" s="1">
        <v>38817</v>
      </c>
      <c r="C1344">
        <v>0</v>
      </c>
      <c r="D1344">
        <f t="shared" si="102"/>
        <v>0</v>
      </c>
      <c r="E1344">
        <f t="shared" si="105"/>
        <v>72</v>
      </c>
      <c r="F1344">
        <f t="shared" si="106"/>
        <v>-180</v>
      </c>
      <c r="G1344">
        <v>99</v>
      </c>
      <c r="H1344">
        <f t="shared" si="104"/>
        <v>68</v>
      </c>
      <c r="I1344">
        <f t="shared" si="103"/>
        <v>-184</v>
      </c>
      <c r="J1344">
        <v>99</v>
      </c>
      <c r="K1344">
        <v>99</v>
      </c>
      <c r="M1344" t="s">
        <v>19</v>
      </c>
    </row>
    <row r="1345" spans="1:13" x14ac:dyDescent="0.3">
      <c r="A1345">
        <v>1345</v>
      </c>
      <c r="B1345" s="1">
        <v>38818</v>
      </c>
      <c r="C1345">
        <v>0</v>
      </c>
      <c r="D1345">
        <f t="shared" si="102"/>
        <v>0</v>
      </c>
      <c r="E1345">
        <f t="shared" si="105"/>
        <v>73</v>
      </c>
      <c r="F1345">
        <f t="shared" si="106"/>
        <v>-179</v>
      </c>
      <c r="G1345">
        <v>99</v>
      </c>
      <c r="H1345">
        <f t="shared" si="104"/>
        <v>69</v>
      </c>
      <c r="I1345">
        <f t="shared" si="103"/>
        <v>-183</v>
      </c>
      <c r="J1345">
        <v>99</v>
      </c>
      <c r="K1345">
        <v>99</v>
      </c>
      <c r="M1345" t="s">
        <v>19</v>
      </c>
    </row>
    <row r="1346" spans="1:13" x14ac:dyDescent="0.3">
      <c r="A1346">
        <v>1346</v>
      </c>
      <c r="B1346" s="1">
        <v>38819</v>
      </c>
      <c r="C1346">
        <v>0</v>
      </c>
      <c r="D1346">
        <f t="shared" si="102"/>
        <v>0</v>
      </c>
      <c r="E1346">
        <f t="shared" si="105"/>
        <v>74</v>
      </c>
      <c r="F1346">
        <f t="shared" si="106"/>
        <v>-178</v>
      </c>
      <c r="G1346">
        <v>99</v>
      </c>
      <c r="H1346">
        <f t="shared" si="104"/>
        <v>70</v>
      </c>
      <c r="I1346">
        <f t="shared" si="103"/>
        <v>-182</v>
      </c>
      <c r="J1346">
        <v>99</v>
      </c>
      <c r="K1346">
        <v>99</v>
      </c>
      <c r="M1346" t="s">
        <v>19</v>
      </c>
    </row>
    <row r="1347" spans="1:13" x14ac:dyDescent="0.3">
      <c r="A1347">
        <v>1347</v>
      </c>
      <c r="B1347" s="1">
        <v>38820</v>
      </c>
      <c r="C1347">
        <v>0</v>
      </c>
      <c r="D1347">
        <f t="shared" ref="D1347:D1410" si="107">+IF(YEAR(B1347)&lt;&gt;YEAR(B1346),1,0)</f>
        <v>0</v>
      </c>
      <c r="E1347">
        <f t="shared" si="105"/>
        <v>75</v>
      </c>
      <c r="F1347">
        <f t="shared" si="106"/>
        <v>-177</v>
      </c>
      <c r="G1347">
        <v>99</v>
      </c>
      <c r="H1347">
        <f t="shared" si="104"/>
        <v>71</v>
      </c>
      <c r="I1347">
        <f t="shared" ref="I1347:I1410" si="108">+IF(D1348=1,-1,I1348-1)</f>
        <v>-181</v>
      </c>
      <c r="J1347">
        <v>99</v>
      </c>
      <c r="K1347">
        <v>99</v>
      </c>
      <c r="M1347" t="s">
        <v>19</v>
      </c>
    </row>
    <row r="1348" spans="1:13" x14ac:dyDescent="0.3">
      <c r="A1348">
        <v>1348</v>
      </c>
      <c r="B1348" s="1">
        <v>38824</v>
      </c>
      <c r="C1348">
        <v>0</v>
      </c>
      <c r="D1348">
        <f t="shared" si="107"/>
        <v>0</v>
      </c>
      <c r="E1348">
        <f t="shared" si="105"/>
        <v>76</v>
      </c>
      <c r="F1348">
        <f t="shared" si="106"/>
        <v>-176</v>
      </c>
      <c r="G1348">
        <v>99</v>
      </c>
      <c r="H1348">
        <f t="shared" ref="H1348:H1411" si="109">+IF(D1348=1,1,H1347+1)</f>
        <v>72</v>
      </c>
      <c r="I1348">
        <f t="shared" si="108"/>
        <v>-180</v>
      </c>
      <c r="J1348">
        <v>99</v>
      </c>
      <c r="K1348">
        <v>99</v>
      </c>
      <c r="M1348" t="s">
        <v>19</v>
      </c>
    </row>
    <row r="1349" spans="1:13" x14ac:dyDescent="0.3">
      <c r="A1349">
        <v>1349</v>
      </c>
      <c r="B1349" s="1">
        <v>38825</v>
      </c>
      <c r="C1349">
        <v>0</v>
      </c>
      <c r="D1349">
        <f t="shared" si="107"/>
        <v>0</v>
      </c>
      <c r="E1349">
        <f t="shared" si="105"/>
        <v>77</v>
      </c>
      <c r="F1349">
        <f t="shared" si="106"/>
        <v>-175</v>
      </c>
      <c r="G1349">
        <v>99</v>
      </c>
      <c r="H1349">
        <f t="shared" si="109"/>
        <v>73</v>
      </c>
      <c r="I1349">
        <f t="shared" si="108"/>
        <v>-179</v>
      </c>
      <c r="J1349">
        <v>99</v>
      </c>
      <c r="K1349">
        <v>99</v>
      </c>
      <c r="M1349" t="s">
        <v>19</v>
      </c>
    </row>
    <row r="1350" spans="1:13" x14ac:dyDescent="0.3">
      <c r="A1350">
        <v>1350</v>
      </c>
      <c r="B1350" s="1">
        <v>38826</v>
      </c>
      <c r="C1350">
        <v>0</v>
      </c>
      <c r="D1350">
        <f t="shared" si="107"/>
        <v>0</v>
      </c>
      <c r="E1350">
        <f t="shared" si="105"/>
        <v>78</v>
      </c>
      <c r="F1350">
        <f t="shared" si="106"/>
        <v>-174</v>
      </c>
      <c r="G1350">
        <v>99</v>
      </c>
      <c r="H1350">
        <f t="shared" si="109"/>
        <v>74</v>
      </c>
      <c r="I1350">
        <f t="shared" si="108"/>
        <v>-178</v>
      </c>
      <c r="J1350">
        <v>99</v>
      </c>
      <c r="K1350">
        <v>99</v>
      </c>
      <c r="M1350" t="s">
        <v>19</v>
      </c>
    </row>
    <row r="1351" spans="1:13" x14ac:dyDescent="0.3">
      <c r="A1351">
        <v>1351</v>
      </c>
      <c r="B1351" s="1">
        <v>38827</v>
      </c>
      <c r="C1351">
        <v>0</v>
      </c>
      <c r="D1351">
        <f t="shared" si="107"/>
        <v>0</v>
      </c>
      <c r="E1351">
        <f t="shared" si="105"/>
        <v>79</v>
      </c>
      <c r="F1351">
        <f t="shared" si="106"/>
        <v>-173</v>
      </c>
      <c r="G1351">
        <v>99</v>
      </c>
      <c r="H1351">
        <f t="shared" si="109"/>
        <v>75</v>
      </c>
      <c r="I1351">
        <f t="shared" si="108"/>
        <v>-177</v>
      </c>
      <c r="J1351">
        <v>99</v>
      </c>
      <c r="K1351">
        <v>99</v>
      </c>
      <c r="M1351" t="s">
        <v>19</v>
      </c>
    </row>
    <row r="1352" spans="1:13" x14ac:dyDescent="0.3">
      <c r="A1352">
        <v>1352</v>
      </c>
      <c r="B1352" s="1">
        <v>38828</v>
      </c>
      <c r="C1352">
        <v>0</v>
      </c>
      <c r="D1352">
        <f t="shared" si="107"/>
        <v>0</v>
      </c>
      <c r="E1352">
        <f t="shared" si="105"/>
        <v>80</v>
      </c>
      <c r="F1352">
        <f t="shared" si="106"/>
        <v>-172</v>
      </c>
      <c r="G1352">
        <v>99</v>
      </c>
      <c r="H1352">
        <f t="shared" si="109"/>
        <v>76</v>
      </c>
      <c r="I1352">
        <f t="shared" si="108"/>
        <v>-176</v>
      </c>
      <c r="J1352">
        <v>99</v>
      </c>
      <c r="K1352">
        <v>99</v>
      </c>
      <c r="M1352" t="s">
        <v>19</v>
      </c>
    </row>
    <row r="1353" spans="1:13" x14ac:dyDescent="0.3">
      <c r="A1353">
        <v>1353</v>
      </c>
      <c r="B1353" s="1">
        <v>38831</v>
      </c>
      <c r="C1353">
        <v>0</v>
      </c>
      <c r="D1353">
        <f t="shared" si="107"/>
        <v>0</v>
      </c>
      <c r="E1353">
        <f t="shared" si="105"/>
        <v>81</v>
      </c>
      <c r="F1353">
        <f t="shared" si="106"/>
        <v>-171</v>
      </c>
      <c r="G1353">
        <v>99</v>
      </c>
      <c r="H1353">
        <f t="shared" si="109"/>
        <v>77</v>
      </c>
      <c r="I1353">
        <f t="shared" si="108"/>
        <v>-175</v>
      </c>
      <c r="J1353">
        <v>99</v>
      </c>
      <c r="K1353">
        <v>99</v>
      </c>
      <c r="M1353" t="s">
        <v>19</v>
      </c>
    </row>
    <row r="1354" spans="1:13" x14ac:dyDescent="0.3">
      <c r="A1354">
        <v>1354</v>
      </c>
      <c r="B1354" s="1">
        <v>38832</v>
      </c>
      <c r="C1354">
        <v>0</v>
      </c>
      <c r="D1354">
        <f t="shared" si="107"/>
        <v>0</v>
      </c>
      <c r="E1354">
        <f t="shared" ref="E1354:E1417" si="110">+IF(C1354=1,1,E1353+1)</f>
        <v>82</v>
      </c>
      <c r="F1354">
        <f t="shared" si="106"/>
        <v>-170</v>
      </c>
      <c r="G1354">
        <v>99</v>
      </c>
      <c r="H1354">
        <f t="shared" si="109"/>
        <v>78</v>
      </c>
      <c r="I1354">
        <f t="shared" si="108"/>
        <v>-174</v>
      </c>
      <c r="J1354">
        <v>99</v>
      </c>
      <c r="K1354">
        <v>99</v>
      </c>
      <c r="M1354" t="s">
        <v>19</v>
      </c>
    </row>
    <row r="1355" spans="1:13" x14ac:dyDescent="0.3">
      <c r="A1355">
        <v>1355</v>
      </c>
      <c r="B1355" s="1">
        <v>38833</v>
      </c>
      <c r="C1355">
        <v>0</v>
      </c>
      <c r="D1355">
        <f t="shared" si="107"/>
        <v>0</v>
      </c>
      <c r="E1355">
        <f t="shared" si="110"/>
        <v>83</v>
      </c>
      <c r="F1355">
        <f t="shared" si="106"/>
        <v>-169</v>
      </c>
      <c r="G1355">
        <v>99</v>
      </c>
      <c r="H1355">
        <f t="shared" si="109"/>
        <v>79</v>
      </c>
      <c r="I1355">
        <f t="shared" si="108"/>
        <v>-173</v>
      </c>
      <c r="J1355">
        <v>99</v>
      </c>
      <c r="K1355">
        <v>99</v>
      </c>
      <c r="M1355" t="s">
        <v>19</v>
      </c>
    </row>
    <row r="1356" spans="1:13" x14ac:dyDescent="0.3">
      <c r="A1356">
        <v>1356</v>
      </c>
      <c r="B1356" s="1">
        <v>38834</v>
      </c>
      <c r="C1356">
        <v>0</v>
      </c>
      <c r="D1356">
        <f t="shared" si="107"/>
        <v>0</v>
      </c>
      <c r="E1356">
        <f t="shared" si="110"/>
        <v>84</v>
      </c>
      <c r="F1356">
        <f t="shared" si="106"/>
        <v>-168</v>
      </c>
      <c r="G1356">
        <v>99</v>
      </c>
      <c r="H1356">
        <f t="shared" si="109"/>
        <v>80</v>
      </c>
      <c r="I1356">
        <f t="shared" si="108"/>
        <v>-172</v>
      </c>
      <c r="J1356">
        <v>99</v>
      </c>
      <c r="K1356">
        <v>99</v>
      </c>
      <c r="M1356" t="s">
        <v>19</v>
      </c>
    </row>
    <row r="1357" spans="1:13" x14ac:dyDescent="0.3">
      <c r="A1357">
        <v>1357</v>
      </c>
      <c r="B1357" s="1">
        <v>38835</v>
      </c>
      <c r="C1357">
        <v>0</v>
      </c>
      <c r="D1357">
        <f t="shared" si="107"/>
        <v>0</v>
      </c>
      <c r="E1357">
        <f t="shared" si="110"/>
        <v>85</v>
      </c>
      <c r="F1357">
        <f t="shared" si="106"/>
        <v>-167</v>
      </c>
      <c r="G1357">
        <v>99</v>
      </c>
      <c r="H1357">
        <f t="shared" si="109"/>
        <v>81</v>
      </c>
      <c r="I1357">
        <f t="shared" si="108"/>
        <v>-171</v>
      </c>
      <c r="J1357">
        <v>99</v>
      </c>
      <c r="K1357">
        <v>99</v>
      </c>
      <c r="M1357" t="s">
        <v>19</v>
      </c>
    </row>
    <row r="1358" spans="1:13" x14ac:dyDescent="0.3">
      <c r="A1358">
        <v>1358</v>
      </c>
      <c r="B1358" s="1">
        <v>38838</v>
      </c>
      <c r="C1358">
        <v>0</v>
      </c>
      <c r="D1358">
        <f t="shared" si="107"/>
        <v>0</v>
      </c>
      <c r="E1358">
        <f t="shared" si="110"/>
        <v>86</v>
      </c>
      <c r="F1358">
        <f t="shared" si="106"/>
        <v>-166</v>
      </c>
      <c r="G1358">
        <v>99</v>
      </c>
      <c r="H1358">
        <f t="shared" si="109"/>
        <v>82</v>
      </c>
      <c r="I1358">
        <f t="shared" si="108"/>
        <v>-170</v>
      </c>
      <c r="J1358">
        <v>99</v>
      </c>
      <c r="K1358">
        <v>99</v>
      </c>
      <c r="M1358" t="s">
        <v>19</v>
      </c>
    </row>
    <row r="1359" spans="1:13" x14ac:dyDescent="0.3">
      <c r="A1359">
        <v>1359</v>
      </c>
      <c r="B1359" s="1">
        <v>38839</v>
      </c>
      <c r="C1359">
        <v>0</v>
      </c>
      <c r="D1359">
        <f t="shared" si="107"/>
        <v>0</v>
      </c>
      <c r="E1359">
        <f t="shared" si="110"/>
        <v>87</v>
      </c>
      <c r="F1359">
        <f t="shared" si="106"/>
        <v>-165</v>
      </c>
      <c r="G1359">
        <v>99</v>
      </c>
      <c r="H1359">
        <f t="shared" si="109"/>
        <v>83</v>
      </c>
      <c r="I1359">
        <f t="shared" si="108"/>
        <v>-169</v>
      </c>
      <c r="J1359">
        <v>99</v>
      </c>
      <c r="K1359">
        <v>99</v>
      </c>
      <c r="M1359" t="s">
        <v>19</v>
      </c>
    </row>
    <row r="1360" spans="1:13" x14ac:dyDescent="0.3">
      <c r="A1360">
        <v>1360</v>
      </c>
      <c r="B1360" s="1">
        <v>38840</v>
      </c>
      <c r="C1360">
        <v>0</v>
      </c>
      <c r="D1360">
        <f t="shared" si="107"/>
        <v>0</v>
      </c>
      <c r="E1360">
        <f t="shared" si="110"/>
        <v>88</v>
      </c>
      <c r="F1360">
        <f t="shared" si="106"/>
        <v>-164</v>
      </c>
      <c r="G1360">
        <v>99</v>
      </c>
      <c r="H1360">
        <f t="shared" si="109"/>
        <v>84</v>
      </c>
      <c r="I1360">
        <f t="shared" si="108"/>
        <v>-168</v>
      </c>
      <c r="J1360">
        <v>99</v>
      </c>
      <c r="K1360">
        <v>99</v>
      </c>
      <c r="M1360" t="s">
        <v>19</v>
      </c>
    </row>
    <row r="1361" spans="1:13" x14ac:dyDescent="0.3">
      <c r="A1361">
        <v>1361</v>
      </c>
      <c r="B1361" s="1">
        <v>38841</v>
      </c>
      <c r="C1361">
        <v>0</v>
      </c>
      <c r="D1361">
        <f t="shared" si="107"/>
        <v>0</v>
      </c>
      <c r="E1361">
        <f t="shared" si="110"/>
        <v>89</v>
      </c>
      <c r="F1361">
        <f t="shared" ref="F1361:F1424" si="111">+IF(C1362=1,-1,F1362-1)</f>
        <v>-163</v>
      </c>
      <c r="G1361">
        <v>99</v>
      </c>
      <c r="H1361">
        <f t="shared" si="109"/>
        <v>85</v>
      </c>
      <c r="I1361">
        <f t="shared" si="108"/>
        <v>-167</v>
      </c>
      <c r="J1361">
        <v>99</v>
      </c>
      <c r="K1361">
        <v>99</v>
      </c>
      <c r="M1361" t="s">
        <v>19</v>
      </c>
    </row>
    <row r="1362" spans="1:13" x14ac:dyDescent="0.3">
      <c r="A1362">
        <v>1362</v>
      </c>
      <c r="B1362" s="1">
        <v>38842</v>
      </c>
      <c r="C1362">
        <v>0</v>
      </c>
      <c r="D1362">
        <f t="shared" si="107"/>
        <v>0</v>
      </c>
      <c r="E1362">
        <f t="shared" si="110"/>
        <v>90</v>
      </c>
      <c r="F1362">
        <f t="shared" si="111"/>
        <v>-162</v>
      </c>
      <c r="G1362">
        <v>99</v>
      </c>
      <c r="H1362">
        <f t="shared" si="109"/>
        <v>86</v>
      </c>
      <c r="I1362">
        <f t="shared" si="108"/>
        <v>-166</v>
      </c>
      <c r="J1362">
        <v>99</v>
      </c>
      <c r="K1362">
        <v>99</v>
      </c>
      <c r="M1362" t="s">
        <v>19</v>
      </c>
    </row>
    <row r="1363" spans="1:13" x14ac:dyDescent="0.3">
      <c r="A1363">
        <v>1363</v>
      </c>
      <c r="B1363" s="1">
        <v>38845</v>
      </c>
      <c r="C1363">
        <v>0</v>
      </c>
      <c r="D1363">
        <f t="shared" si="107"/>
        <v>0</v>
      </c>
      <c r="E1363">
        <f t="shared" si="110"/>
        <v>91</v>
      </c>
      <c r="F1363">
        <f t="shared" si="111"/>
        <v>-161</v>
      </c>
      <c r="G1363">
        <v>99</v>
      </c>
      <c r="H1363">
        <f t="shared" si="109"/>
        <v>87</v>
      </c>
      <c r="I1363">
        <f t="shared" si="108"/>
        <v>-165</v>
      </c>
      <c r="J1363">
        <v>99</v>
      </c>
      <c r="K1363">
        <v>99</v>
      </c>
      <c r="M1363" t="s">
        <v>19</v>
      </c>
    </row>
    <row r="1364" spans="1:13" x14ac:dyDescent="0.3">
      <c r="A1364">
        <v>1364</v>
      </c>
      <c r="B1364" s="1">
        <v>38846</v>
      </c>
      <c r="C1364">
        <v>0</v>
      </c>
      <c r="D1364">
        <f t="shared" si="107"/>
        <v>0</v>
      </c>
      <c r="E1364">
        <f t="shared" si="110"/>
        <v>92</v>
      </c>
      <c r="F1364">
        <f t="shared" si="111"/>
        <v>-160</v>
      </c>
      <c r="G1364">
        <v>99</v>
      </c>
      <c r="H1364">
        <f t="shared" si="109"/>
        <v>88</v>
      </c>
      <c r="I1364">
        <f t="shared" si="108"/>
        <v>-164</v>
      </c>
      <c r="J1364">
        <v>99</v>
      </c>
      <c r="K1364">
        <v>99</v>
      </c>
      <c r="M1364" t="s">
        <v>19</v>
      </c>
    </row>
    <row r="1365" spans="1:13" x14ac:dyDescent="0.3">
      <c r="A1365">
        <v>1365</v>
      </c>
      <c r="B1365" s="1">
        <v>38847</v>
      </c>
      <c r="C1365">
        <v>0</v>
      </c>
      <c r="D1365">
        <f t="shared" si="107"/>
        <v>0</v>
      </c>
      <c r="E1365">
        <f t="shared" si="110"/>
        <v>93</v>
      </c>
      <c r="F1365">
        <f t="shared" si="111"/>
        <v>-159</v>
      </c>
      <c r="G1365">
        <v>99</v>
      </c>
      <c r="H1365">
        <f t="shared" si="109"/>
        <v>89</v>
      </c>
      <c r="I1365">
        <f t="shared" si="108"/>
        <v>-163</v>
      </c>
      <c r="J1365">
        <v>99</v>
      </c>
      <c r="K1365">
        <v>99</v>
      </c>
      <c r="M1365" t="s">
        <v>19</v>
      </c>
    </row>
    <row r="1366" spans="1:13" x14ac:dyDescent="0.3">
      <c r="A1366">
        <v>1366</v>
      </c>
      <c r="B1366" s="1">
        <v>38848</v>
      </c>
      <c r="C1366">
        <v>0</v>
      </c>
      <c r="D1366">
        <f t="shared" si="107"/>
        <v>0</v>
      </c>
      <c r="E1366">
        <f t="shared" si="110"/>
        <v>94</v>
      </c>
      <c r="F1366">
        <f t="shared" si="111"/>
        <v>-158</v>
      </c>
      <c r="G1366">
        <v>99</v>
      </c>
      <c r="H1366">
        <f t="shared" si="109"/>
        <v>90</v>
      </c>
      <c r="I1366">
        <f t="shared" si="108"/>
        <v>-162</v>
      </c>
      <c r="J1366">
        <v>99</v>
      </c>
      <c r="K1366">
        <v>99</v>
      </c>
      <c r="M1366" t="s">
        <v>19</v>
      </c>
    </row>
    <row r="1367" spans="1:13" x14ac:dyDescent="0.3">
      <c r="A1367">
        <v>1367</v>
      </c>
      <c r="B1367" s="1">
        <v>38849</v>
      </c>
      <c r="C1367">
        <v>0</v>
      </c>
      <c r="D1367">
        <f t="shared" si="107"/>
        <v>0</v>
      </c>
      <c r="E1367">
        <f t="shared" si="110"/>
        <v>95</v>
      </c>
      <c r="F1367">
        <f t="shared" si="111"/>
        <v>-157</v>
      </c>
      <c r="G1367">
        <v>99</v>
      </c>
      <c r="H1367">
        <f t="shared" si="109"/>
        <v>91</v>
      </c>
      <c r="I1367">
        <f t="shared" si="108"/>
        <v>-161</v>
      </c>
      <c r="J1367">
        <v>99</v>
      </c>
      <c r="K1367">
        <v>99</v>
      </c>
      <c r="M1367" t="s">
        <v>19</v>
      </c>
    </row>
    <row r="1368" spans="1:13" x14ac:dyDescent="0.3">
      <c r="A1368">
        <v>1368</v>
      </c>
      <c r="B1368" s="1">
        <v>38852</v>
      </c>
      <c r="C1368">
        <v>0</v>
      </c>
      <c r="D1368">
        <f t="shared" si="107"/>
        <v>0</v>
      </c>
      <c r="E1368">
        <f t="shared" si="110"/>
        <v>96</v>
      </c>
      <c r="F1368">
        <f t="shared" si="111"/>
        <v>-156</v>
      </c>
      <c r="G1368">
        <v>99</v>
      </c>
      <c r="H1368">
        <f t="shared" si="109"/>
        <v>92</v>
      </c>
      <c r="I1368">
        <f t="shared" si="108"/>
        <v>-160</v>
      </c>
      <c r="J1368">
        <v>99</v>
      </c>
      <c r="K1368">
        <v>99</v>
      </c>
      <c r="M1368" t="s">
        <v>19</v>
      </c>
    </row>
    <row r="1369" spans="1:13" x14ac:dyDescent="0.3">
      <c r="A1369">
        <v>1369</v>
      </c>
      <c r="B1369" s="1">
        <v>38853</v>
      </c>
      <c r="C1369">
        <v>0</v>
      </c>
      <c r="D1369">
        <f t="shared" si="107"/>
        <v>0</v>
      </c>
      <c r="E1369">
        <f t="shared" si="110"/>
        <v>97</v>
      </c>
      <c r="F1369">
        <f t="shared" si="111"/>
        <v>-155</v>
      </c>
      <c r="G1369">
        <v>99</v>
      </c>
      <c r="H1369">
        <f t="shared" si="109"/>
        <v>93</v>
      </c>
      <c r="I1369">
        <f t="shared" si="108"/>
        <v>-159</v>
      </c>
      <c r="J1369">
        <v>99</v>
      </c>
      <c r="K1369">
        <v>99</v>
      </c>
      <c r="M1369" t="s">
        <v>19</v>
      </c>
    </row>
    <row r="1370" spans="1:13" x14ac:dyDescent="0.3">
      <c r="A1370">
        <v>1370</v>
      </c>
      <c r="B1370" s="1">
        <v>38854</v>
      </c>
      <c r="C1370">
        <v>0</v>
      </c>
      <c r="D1370">
        <f t="shared" si="107"/>
        <v>0</v>
      </c>
      <c r="E1370">
        <f t="shared" si="110"/>
        <v>98</v>
      </c>
      <c r="F1370">
        <f t="shared" si="111"/>
        <v>-154</v>
      </c>
      <c r="G1370">
        <v>99</v>
      </c>
      <c r="H1370">
        <f t="shared" si="109"/>
        <v>94</v>
      </c>
      <c r="I1370">
        <f t="shared" si="108"/>
        <v>-158</v>
      </c>
      <c r="J1370">
        <v>99</v>
      </c>
      <c r="K1370">
        <v>99</v>
      </c>
      <c r="M1370" t="s">
        <v>19</v>
      </c>
    </row>
    <row r="1371" spans="1:13" x14ac:dyDescent="0.3">
      <c r="A1371">
        <v>1371</v>
      </c>
      <c r="B1371" s="1">
        <v>38855</v>
      </c>
      <c r="C1371">
        <v>0</v>
      </c>
      <c r="D1371">
        <f t="shared" si="107"/>
        <v>0</v>
      </c>
      <c r="E1371">
        <f t="shared" si="110"/>
        <v>99</v>
      </c>
      <c r="F1371">
        <f t="shared" si="111"/>
        <v>-153</v>
      </c>
      <c r="G1371">
        <v>99</v>
      </c>
      <c r="H1371">
        <f t="shared" si="109"/>
        <v>95</v>
      </c>
      <c r="I1371">
        <f t="shared" si="108"/>
        <v>-157</v>
      </c>
      <c r="J1371">
        <v>99</v>
      </c>
      <c r="K1371">
        <v>99</v>
      </c>
      <c r="M1371" t="s">
        <v>19</v>
      </c>
    </row>
    <row r="1372" spans="1:13" x14ac:dyDescent="0.3">
      <c r="A1372">
        <v>1372</v>
      </c>
      <c r="B1372" s="1">
        <v>38856</v>
      </c>
      <c r="C1372">
        <v>0</v>
      </c>
      <c r="D1372">
        <f t="shared" si="107"/>
        <v>0</v>
      </c>
      <c r="E1372">
        <f t="shared" si="110"/>
        <v>100</v>
      </c>
      <c r="F1372">
        <f t="shared" si="111"/>
        <v>-152</v>
      </c>
      <c r="G1372">
        <v>99</v>
      </c>
      <c r="H1372">
        <f t="shared" si="109"/>
        <v>96</v>
      </c>
      <c r="I1372">
        <f t="shared" si="108"/>
        <v>-156</v>
      </c>
      <c r="J1372">
        <v>99</v>
      </c>
      <c r="K1372">
        <v>99</v>
      </c>
      <c r="M1372" t="s">
        <v>19</v>
      </c>
    </row>
    <row r="1373" spans="1:13" x14ac:dyDescent="0.3">
      <c r="A1373">
        <v>1373</v>
      </c>
      <c r="B1373" s="1">
        <v>38859</v>
      </c>
      <c r="C1373">
        <v>0</v>
      </c>
      <c r="D1373">
        <f t="shared" si="107"/>
        <v>0</v>
      </c>
      <c r="E1373">
        <f t="shared" si="110"/>
        <v>101</v>
      </c>
      <c r="F1373">
        <f t="shared" si="111"/>
        <v>-151</v>
      </c>
      <c r="G1373">
        <v>99</v>
      </c>
      <c r="H1373">
        <f t="shared" si="109"/>
        <v>97</v>
      </c>
      <c r="I1373">
        <f t="shared" si="108"/>
        <v>-155</v>
      </c>
      <c r="J1373">
        <v>99</v>
      </c>
      <c r="K1373">
        <v>99</v>
      </c>
      <c r="M1373" t="s">
        <v>19</v>
      </c>
    </row>
    <row r="1374" spans="1:13" x14ac:dyDescent="0.3">
      <c r="A1374">
        <v>1374</v>
      </c>
      <c r="B1374" s="1">
        <v>38860</v>
      </c>
      <c r="C1374">
        <v>0</v>
      </c>
      <c r="D1374">
        <f t="shared" si="107"/>
        <v>0</v>
      </c>
      <c r="E1374">
        <f t="shared" si="110"/>
        <v>102</v>
      </c>
      <c r="F1374">
        <f t="shared" si="111"/>
        <v>-150</v>
      </c>
      <c r="G1374">
        <v>99</v>
      </c>
      <c r="H1374">
        <f t="shared" si="109"/>
        <v>98</v>
      </c>
      <c r="I1374">
        <f t="shared" si="108"/>
        <v>-154</v>
      </c>
      <c r="J1374">
        <v>99</v>
      </c>
      <c r="K1374">
        <v>99</v>
      </c>
      <c r="M1374" t="s">
        <v>19</v>
      </c>
    </row>
    <row r="1375" spans="1:13" x14ac:dyDescent="0.3">
      <c r="A1375">
        <v>1375</v>
      </c>
      <c r="B1375" s="1">
        <v>38861</v>
      </c>
      <c r="C1375">
        <v>0</v>
      </c>
      <c r="D1375">
        <f t="shared" si="107"/>
        <v>0</v>
      </c>
      <c r="E1375">
        <f t="shared" si="110"/>
        <v>103</v>
      </c>
      <c r="F1375">
        <f t="shared" si="111"/>
        <v>-149</v>
      </c>
      <c r="G1375">
        <v>99</v>
      </c>
      <c r="H1375">
        <f t="shared" si="109"/>
        <v>99</v>
      </c>
      <c r="I1375">
        <f t="shared" si="108"/>
        <v>-153</v>
      </c>
      <c r="J1375">
        <v>99</v>
      </c>
      <c r="K1375">
        <v>99</v>
      </c>
      <c r="M1375" t="s">
        <v>19</v>
      </c>
    </row>
    <row r="1376" spans="1:13" x14ac:dyDescent="0.3">
      <c r="A1376">
        <v>1376</v>
      </c>
      <c r="B1376" s="1">
        <v>38862</v>
      </c>
      <c r="C1376">
        <v>0</v>
      </c>
      <c r="D1376">
        <f t="shared" si="107"/>
        <v>0</v>
      </c>
      <c r="E1376">
        <f t="shared" si="110"/>
        <v>104</v>
      </c>
      <c r="F1376">
        <f t="shared" si="111"/>
        <v>-148</v>
      </c>
      <c r="G1376">
        <v>99</v>
      </c>
      <c r="H1376">
        <f t="shared" si="109"/>
        <v>100</v>
      </c>
      <c r="I1376">
        <f t="shared" si="108"/>
        <v>-152</v>
      </c>
      <c r="J1376">
        <v>99</v>
      </c>
      <c r="K1376">
        <v>99</v>
      </c>
      <c r="M1376" t="s">
        <v>19</v>
      </c>
    </row>
    <row r="1377" spans="1:13" x14ac:dyDescent="0.3">
      <c r="A1377">
        <v>1377</v>
      </c>
      <c r="B1377" s="1">
        <v>38863</v>
      </c>
      <c r="C1377">
        <v>0</v>
      </c>
      <c r="D1377">
        <f t="shared" si="107"/>
        <v>0</v>
      </c>
      <c r="E1377">
        <f t="shared" si="110"/>
        <v>105</v>
      </c>
      <c r="F1377">
        <f t="shared" si="111"/>
        <v>-147</v>
      </c>
      <c r="G1377">
        <v>99</v>
      </c>
      <c r="H1377">
        <f t="shared" si="109"/>
        <v>101</v>
      </c>
      <c r="I1377">
        <f t="shared" si="108"/>
        <v>-151</v>
      </c>
      <c r="J1377">
        <v>99</v>
      </c>
      <c r="K1377">
        <v>99</v>
      </c>
      <c r="M1377" t="s">
        <v>19</v>
      </c>
    </row>
    <row r="1378" spans="1:13" x14ac:dyDescent="0.3">
      <c r="A1378">
        <v>1378</v>
      </c>
      <c r="B1378" s="1">
        <v>38867</v>
      </c>
      <c r="C1378">
        <v>0</v>
      </c>
      <c r="D1378">
        <f t="shared" si="107"/>
        <v>0</v>
      </c>
      <c r="E1378">
        <f t="shared" si="110"/>
        <v>106</v>
      </c>
      <c r="F1378">
        <f t="shared" si="111"/>
        <v>-146</v>
      </c>
      <c r="G1378">
        <v>99</v>
      </c>
      <c r="H1378">
        <f t="shared" si="109"/>
        <v>102</v>
      </c>
      <c r="I1378">
        <f t="shared" si="108"/>
        <v>-150</v>
      </c>
      <c r="J1378">
        <v>99</v>
      </c>
      <c r="K1378">
        <v>99</v>
      </c>
      <c r="M1378" t="s">
        <v>19</v>
      </c>
    </row>
    <row r="1379" spans="1:13" x14ac:dyDescent="0.3">
      <c r="A1379">
        <v>1379</v>
      </c>
      <c r="B1379" s="1">
        <v>38868</v>
      </c>
      <c r="C1379">
        <v>0</v>
      </c>
      <c r="D1379">
        <f t="shared" si="107"/>
        <v>0</v>
      </c>
      <c r="E1379">
        <f t="shared" si="110"/>
        <v>107</v>
      </c>
      <c r="F1379">
        <f t="shared" si="111"/>
        <v>-145</v>
      </c>
      <c r="G1379">
        <v>99</v>
      </c>
      <c r="H1379">
        <f t="shared" si="109"/>
        <v>103</v>
      </c>
      <c r="I1379">
        <f t="shared" si="108"/>
        <v>-149</v>
      </c>
      <c r="J1379">
        <v>99</v>
      </c>
      <c r="K1379">
        <v>99</v>
      </c>
      <c r="M1379" t="s">
        <v>19</v>
      </c>
    </row>
    <row r="1380" spans="1:13" x14ac:dyDescent="0.3">
      <c r="A1380">
        <v>1380</v>
      </c>
      <c r="B1380" s="1">
        <v>38869</v>
      </c>
      <c r="C1380">
        <v>0</v>
      </c>
      <c r="D1380">
        <f t="shared" si="107"/>
        <v>0</v>
      </c>
      <c r="E1380">
        <f t="shared" si="110"/>
        <v>108</v>
      </c>
      <c r="F1380">
        <f t="shared" si="111"/>
        <v>-144</v>
      </c>
      <c r="G1380">
        <v>99</v>
      </c>
      <c r="H1380">
        <f t="shared" si="109"/>
        <v>104</v>
      </c>
      <c r="I1380">
        <f t="shared" si="108"/>
        <v>-148</v>
      </c>
      <c r="J1380">
        <v>99</v>
      </c>
      <c r="K1380">
        <v>99</v>
      </c>
      <c r="M1380" t="s">
        <v>19</v>
      </c>
    </row>
    <row r="1381" spans="1:13" x14ac:dyDescent="0.3">
      <c r="A1381">
        <v>1381</v>
      </c>
      <c r="B1381" s="1">
        <v>38870</v>
      </c>
      <c r="C1381">
        <v>0</v>
      </c>
      <c r="D1381">
        <f t="shared" si="107"/>
        <v>0</v>
      </c>
      <c r="E1381">
        <f t="shared" si="110"/>
        <v>109</v>
      </c>
      <c r="F1381">
        <f t="shared" si="111"/>
        <v>-143</v>
      </c>
      <c r="G1381">
        <v>99</v>
      </c>
      <c r="H1381">
        <f t="shared" si="109"/>
        <v>105</v>
      </c>
      <c r="I1381">
        <f t="shared" si="108"/>
        <v>-147</v>
      </c>
      <c r="J1381">
        <v>99</v>
      </c>
      <c r="K1381">
        <v>99</v>
      </c>
      <c r="M1381" t="s">
        <v>19</v>
      </c>
    </row>
    <row r="1382" spans="1:13" x14ac:dyDescent="0.3">
      <c r="A1382">
        <v>1382</v>
      </c>
      <c r="B1382" s="1">
        <v>38873</v>
      </c>
      <c r="C1382">
        <v>0</v>
      </c>
      <c r="D1382">
        <f t="shared" si="107"/>
        <v>0</v>
      </c>
      <c r="E1382">
        <f t="shared" si="110"/>
        <v>110</v>
      </c>
      <c r="F1382">
        <f t="shared" si="111"/>
        <v>-142</v>
      </c>
      <c r="G1382">
        <v>99</v>
      </c>
      <c r="H1382">
        <f t="shared" si="109"/>
        <v>106</v>
      </c>
      <c r="I1382">
        <f t="shared" si="108"/>
        <v>-146</v>
      </c>
      <c r="J1382">
        <v>99</v>
      </c>
      <c r="K1382">
        <v>99</v>
      </c>
      <c r="M1382" t="s">
        <v>19</v>
      </c>
    </row>
    <row r="1383" spans="1:13" x14ac:dyDescent="0.3">
      <c r="A1383">
        <v>1383</v>
      </c>
      <c r="B1383" s="1">
        <v>38874</v>
      </c>
      <c r="C1383">
        <v>0</v>
      </c>
      <c r="D1383">
        <f t="shared" si="107"/>
        <v>0</v>
      </c>
      <c r="E1383">
        <f t="shared" si="110"/>
        <v>111</v>
      </c>
      <c r="F1383">
        <f t="shared" si="111"/>
        <v>-141</v>
      </c>
      <c r="G1383">
        <v>99</v>
      </c>
      <c r="H1383">
        <f t="shared" si="109"/>
        <v>107</v>
      </c>
      <c r="I1383">
        <f t="shared" si="108"/>
        <v>-145</v>
      </c>
      <c r="J1383">
        <v>99</v>
      </c>
      <c r="K1383">
        <v>99</v>
      </c>
      <c r="M1383" t="s">
        <v>19</v>
      </c>
    </row>
    <row r="1384" spans="1:13" x14ac:dyDescent="0.3">
      <c r="A1384">
        <v>1384</v>
      </c>
      <c r="B1384" s="1">
        <v>38875</v>
      </c>
      <c r="C1384">
        <v>0</v>
      </c>
      <c r="D1384">
        <f t="shared" si="107"/>
        <v>0</v>
      </c>
      <c r="E1384">
        <f t="shared" si="110"/>
        <v>112</v>
      </c>
      <c r="F1384">
        <f t="shared" si="111"/>
        <v>-140</v>
      </c>
      <c r="G1384">
        <v>99</v>
      </c>
      <c r="H1384">
        <f t="shared" si="109"/>
        <v>108</v>
      </c>
      <c r="I1384">
        <f t="shared" si="108"/>
        <v>-144</v>
      </c>
      <c r="J1384">
        <v>99</v>
      </c>
      <c r="K1384">
        <v>99</v>
      </c>
      <c r="M1384" t="s">
        <v>19</v>
      </c>
    </row>
    <row r="1385" spans="1:13" x14ac:dyDescent="0.3">
      <c r="A1385">
        <v>1385</v>
      </c>
      <c r="B1385" s="1">
        <v>38876</v>
      </c>
      <c r="C1385">
        <v>0</v>
      </c>
      <c r="D1385">
        <f t="shared" si="107"/>
        <v>0</v>
      </c>
      <c r="E1385">
        <f t="shared" si="110"/>
        <v>113</v>
      </c>
      <c r="F1385">
        <f t="shared" si="111"/>
        <v>-139</v>
      </c>
      <c r="G1385">
        <v>99</v>
      </c>
      <c r="H1385">
        <f t="shared" si="109"/>
        <v>109</v>
      </c>
      <c r="I1385">
        <f t="shared" si="108"/>
        <v>-143</v>
      </c>
      <c r="J1385">
        <v>99</v>
      </c>
      <c r="K1385">
        <v>99</v>
      </c>
      <c r="M1385" t="s">
        <v>19</v>
      </c>
    </row>
    <row r="1386" spans="1:13" x14ac:dyDescent="0.3">
      <c r="A1386">
        <v>1386</v>
      </c>
      <c r="B1386" s="1">
        <v>38877</v>
      </c>
      <c r="C1386">
        <v>0</v>
      </c>
      <c r="D1386">
        <f t="shared" si="107"/>
        <v>0</v>
      </c>
      <c r="E1386">
        <f t="shared" si="110"/>
        <v>114</v>
      </c>
      <c r="F1386">
        <f t="shared" si="111"/>
        <v>-138</v>
      </c>
      <c r="G1386">
        <v>99</v>
      </c>
      <c r="H1386">
        <f t="shared" si="109"/>
        <v>110</v>
      </c>
      <c r="I1386">
        <f t="shared" si="108"/>
        <v>-142</v>
      </c>
      <c r="J1386">
        <v>99</v>
      </c>
      <c r="K1386">
        <v>99</v>
      </c>
      <c r="M1386" t="s">
        <v>19</v>
      </c>
    </row>
    <row r="1387" spans="1:13" x14ac:dyDescent="0.3">
      <c r="A1387">
        <v>1387</v>
      </c>
      <c r="B1387" s="1">
        <v>38880</v>
      </c>
      <c r="C1387">
        <v>0</v>
      </c>
      <c r="D1387">
        <f t="shared" si="107"/>
        <v>0</v>
      </c>
      <c r="E1387">
        <f t="shared" si="110"/>
        <v>115</v>
      </c>
      <c r="F1387">
        <f t="shared" si="111"/>
        <v>-137</v>
      </c>
      <c r="G1387">
        <v>99</v>
      </c>
      <c r="H1387">
        <f t="shared" si="109"/>
        <v>111</v>
      </c>
      <c r="I1387">
        <f t="shared" si="108"/>
        <v>-141</v>
      </c>
      <c r="J1387">
        <v>99</v>
      </c>
      <c r="K1387">
        <v>99</v>
      </c>
      <c r="M1387" t="s">
        <v>19</v>
      </c>
    </row>
    <row r="1388" spans="1:13" x14ac:dyDescent="0.3">
      <c r="A1388">
        <v>1388</v>
      </c>
      <c r="B1388" s="1">
        <v>38881</v>
      </c>
      <c r="C1388">
        <v>0</v>
      </c>
      <c r="D1388">
        <f t="shared" si="107"/>
        <v>0</v>
      </c>
      <c r="E1388">
        <f t="shared" si="110"/>
        <v>116</v>
      </c>
      <c r="F1388">
        <f t="shared" si="111"/>
        <v>-136</v>
      </c>
      <c r="G1388">
        <v>99</v>
      </c>
      <c r="H1388">
        <f t="shared" si="109"/>
        <v>112</v>
      </c>
      <c r="I1388">
        <f t="shared" si="108"/>
        <v>-140</v>
      </c>
      <c r="J1388">
        <v>99</v>
      </c>
      <c r="K1388">
        <v>99</v>
      </c>
      <c r="M1388" t="s">
        <v>19</v>
      </c>
    </row>
    <row r="1389" spans="1:13" x14ac:dyDescent="0.3">
      <c r="A1389">
        <v>1389</v>
      </c>
      <c r="B1389" s="1">
        <v>38882</v>
      </c>
      <c r="C1389">
        <v>0</v>
      </c>
      <c r="D1389">
        <f t="shared" si="107"/>
        <v>0</v>
      </c>
      <c r="E1389">
        <f t="shared" si="110"/>
        <v>117</v>
      </c>
      <c r="F1389">
        <f t="shared" si="111"/>
        <v>-135</v>
      </c>
      <c r="G1389">
        <v>99</v>
      </c>
      <c r="H1389">
        <f t="shared" si="109"/>
        <v>113</v>
      </c>
      <c r="I1389">
        <f t="shared" si="108"/>
        <v>-139</v>
      </c>
      <c r="J1389">
        <v>99</v>
      </c>
      <c r="K1389">
        <v>99</v>
      </c>
      <c r="M1389" t="s">
        <v>19</v>
      </c>
    </row>
    <row r="1390" spans="1:13" x14ac:dyDescent="0.3">
      <c r="A1390">
        <v>1390</v>
      </c>
      <c r="B1390" s="1">
        <v>38883</v>
      </c>
      <c r="C1390">
        <v>0</v>
      </c>
      <c r="D1390">
        <f t="shared" si="107"/>
        <v>0</v>
      </c>
      <c r="E1390">
        <f t="shared" si="110"/>
        <v>118</v>
      </c>
      <c r="F1390">
        <f t="shared" si="111"/>
        <v>-134</v>
      </c>
      <c r="G1390">
        <v>99</v>
      </c>
      <c r="H1390">
        <f t="shared" si="109"/>
        <v>114</v>
      </c>
      <c r="I1390">
        <f t="shared" si="108"/>
        <v>-138</v>
      </c>
      <c r="J1390">
        <v>99</v>
      </c>
      <c r="K1390">
        <v>99</v>
      </c>
      <c r="M1390" t="s">
        <v>19</v>
      </c>
    </row>
    <row r="1391" spans="1:13" x14ac:dyDescent="0.3">
      <c r="A1391">
        <v>1391</v>
      </c>
      <c r="B1391" s="1">
        <v>38884</v>
      </c>
      <c r="C1391">
        <v>0</v>
      </c>
      <c r="D1391">
        <f t="shared" si="107"/>
        <v>0</v>
      </c>
      <c r="E1391">
        <f t="shared" si="110"/>
        <v>119</v>
      </c>
      <c r="F1391">
        <f t="shared" si="111"/>
        <v>-133</v>
      </c>
      <c r="G1391">
        <v>99</v>
      </c>
      <c r="H1391">
        <f t="shared" si="109"/>
        <v>115</v>
      </c>
      <c r="I1391">
        <f t="shared" si="108"/>
        <v>-137</v>
      </c>
      <c r="J1391">
        <v>99</v>
      </c>
      <c r="K1391">
        <v>99</v>
      </c>
      <c r="M1391" t="s">
        <v>19</v>
      </c>
    </row>
    <row r="1392" spans="1:13" x14ac:dyDescent="0.3">
      <c r="A1392">
        <v>1392</v>
      </c>
      <c r="B1392" s="1">
        <v>38887</v>
      </c>
      <c r="C1392">
        <v>0</v>
      </c>
      <c r="D1392">
        <f t="shared" si="107"/>
        <v>0</v>
      </c>
      <c r="E1392">
        <f t="shared" si="110"/>
        <v>120</v>
      </c>
      <c r="F1392">
        <f t="shared" si="111"/>
        <v>-132</v>
      </c>
      <c r="G1392">
        <v>99</v>
      </c>
      <c r="H1392">
        <f t="shared" si="109"/>
        <v>116</v>
      </c>
      <c r="I1392">
        <f t="shared" si="108"/>
        <v>-136</v>
      </c>
      <c r="J1392">
        <v>99</v>
      </c>
      <c r="K1392">
        <v>99</v>
      </c>
      <c r="M1392" t="s">
        <v>19</v>
      </c>
    </row>
    <row r="1393" spans="1:13" x14ac:dyDescent="0.3">
      <c r="A1393">
        <v>1393</v>
      </c>
      <c r="B1393" s="1">
        <v>38888</v>
      </c>
      <c r="C1393">
        <v>0</v>
      </c>
      <c r="D1393">
        <f t="shared" si="107"/>
        <v>0</v>
      </c>
      <c r="E1393">
        <f t="shared" si="110"/>
        <v>121</v>
      </c>
      <c r="F1393">
        <f t="shared" si="111"/>
        <v>-131</v>
      </c>
      <c r="G1393">
        <v>99</v>
      </c>
      <c r="H1393">
        <f t="shared" si="109"/>
        <v>117</v>
      </c>
      <c r="I1393">
        <f t="shared" si="108"/>
        <v>-135</v>
      </c>
      <c r="J1393">
        <v>99</v>
      </c>
      <c r="K1393">
        <v>99</v>
      </c>
      <c r="M1393" t="s">
        <v>19</v>
      </c>
    </row>
    <row r="1394" spans="1:13" x14ac:dyDescent="0.3">
      <c r="A1394">
        <v>1394</v>
      </c>
      <c r="B1394" s="1">
        <v>38889</v>
      </c>
      <c r="C1394">
        <v>0</v>
      </c>
      <c r="D1394">
        <f t="shared" si="107"/>
        <v>0</v>
      </c>
      <c r="E1394">
        <f t="shared" si="110"/>
        <v>122</v>
      </c>
      <c r="F1394">
        <f t="shared" si="111"/>
        <v>-130</v>
      </c>
      <c r="G1394">
        <v>99</v>
      </c>
      <c r="H1394">
        <f t="shared" si="109"/>
        <v>118</v>
      </c>
      <c r="I1394">
        <f t="shared" si="108"/>
        <v>-134</v>
      </c>
      <c r="J1394">
        <v>99</v>
      </c>
      <c r="K1394">
        <v>99</v>
      </c>
      <c r="M1394" t="s">
        <v>19</v>
      </c>
    </row>
    <row r="1395" spans="1:13" x14ac:dyDescent="0.3">
      <c r="A1395">
        <v>1395</v>
      </c>
      <c r="B1395" s="1">
        <v>38890</v>
      </c>
      <c r="C1395">
        <v>0</v>
      </c>
      <c r="D1395">
        <f t="shared" si="107"/>
        <v>0</v>
      </c>
      <c r="E1395">
        <f t="shared" si="110"/>
        <v>123</v>
      </c>
      <c r="F1395">
        <f t="shared" si="111"/>
        <v>-129</v>
      </c>
      <c r="G1395">
        <v>99</v>
      </c>
      <c r="H1395">
        <f t="shared" si="109"/>
        <v>119</v>
      </c>
      <c r="I1395">
        <f t="shared" si="108"/>
        <v>-133</v>
      </c>
      <c r="J1395">
        <v>99</v>
      </c>
      <c r="K1395">
        <v>99</v>
      </c>
      <c r="M1395" t="s">
        <v>19</v>
      </c>
    </row>
    <row r="1396" spans="1:13" x14ac:dyDescent="0.3">
      <c r="A1396">
        <v>1396</v>
      </c>
      <c r="B1396" s="1">
        <v>38891</v>
      </c>
      <c r="C1396">
        <v>0</v>
      </c>
      <c r="D1396">
        <f t="shared" si="107"/>
        <v>0</v>
      </c>
      <c r="E1396">
        <f t="shared" si="110"/>
        <v>124</v>
      </c>
      <c r="F1396">
        <f t="shared" si="111"/>
        <v>-128</v>
      </c>
      <c r="G1396">
        <v>99</v>
      </c>
      <c r="H1396">
        <f t="shared" si="109"/>
        <v>120</v>
      </c>
      <c r="I1396">
        <f t="shared" si="108"/>
        <v>-132</v>
      </c>
      <c r="J1396">
        <v>99</v>
      </c>
      <c r="K1396">
        <v>99</v>
      </c>
      <c r="M1396" t="s">
        <v>19</v>
      </c>
    </row>
    <row r="1397" spans="1:13" x14ac:dyDescent="0.3">
      <c r="A1397">
        <v>1397</v>
      </c>
      <c r="B1397" s="1">
        <v>38894</v>
      </c>
      <c r="C1397">
        <v>0</v>
      </c>
      <c r="D1397">
        <f t="shared" si="107"/>
        <v>0</v>
      </c>
      <c r="E1397">
        <f t="shared" si="110"/>
        <v>125</v>
      </c>
      <c r="F1397">
        <f t="shared" si="111"/>
        <v>-127</v>
      </c>
      <c r="G1397">
        <v>99</v>
      </c>
      <c r="H1397">
        <f t="shared" si="109"/>
        <v>121</v>
      </c>
      <c r="I1397">
        <f t="shared" si="108"/>
        <v>-131</v>
      </c>
      <c r="J1397">
        <v>99</v>
      </c>
      <c r="K1397">
        <v>99</v>
      </c>
      <c r="M1397" t="s">
        <v>19</v>
      </c>
    </row>
    <row r="1398" spans="1:13" x14ac:dyDescent="0.3">
      <c r="A1398">
        <v>1398</v>
      </c>
      <c r="B1398" s="1">
        <v>38895</v>
      </c>
      <c r="C1398">
        <v>0</v>
      </c>
      <c r="D1398">
        <f t="shared" si="107"/>
        <v>0</v>
      </c>
      <c r="E1398">
        <f t="shared" si="110"/>
        <v>126</v>
      </c>
      <c r="F1398">
        <f t="shared" si="111"/>
        <v>-126</v>
      </c>
      <c r="G1398">
        <v>99</v>
      </c>
      <c r="H1398">
        <f t="shared" si="109"/>
        <v>122</v>
      </c>
      <c r="I1398">
        <f t="shared" si="108"/>
        <v>-130</v>
      </c>
      <c r="J1398">
        <v>99</v>
      </c>
      <c r="K1398">
        <v>99</v>
      </c>
      <c r="M1398" t="s">
        <v>19</v>
      </c>
    </row>
    <row r="1399" spans="1:13" x14ac:dyDescent="0.3">
      <c r="A1399">
        <v>1399</v>
      </c>
      <c r="B1399" s="1">
        <v>38896</v>
      </c>
      <c r="C1399">
        <v>0</v>
      </c>
      <c r="D1399">
        <f t="shared" si="107"/>
        <v>0</v>
      </c>
      <c r="E1399">
        <f t="shared" si="110"/>
        <v>127</v>
      </c>
      <c r="F1399">
        <f t="shared" si="111"/>
        <v>-125</v>
      </c>
      <c r="G1399">
        <v>99</v>
      </c>
      <c r="H1399">
        <f t="shared" si="109"/>
        <v>123</v>
      </c>
      <c r="I1399">
        <f t="shared" si="108"/>
        <v>-129</v>
      </c>
      <c r="J1399">
        <v>99</v>
      </c>
      <c r="K1399">
        <v>99</v>
      </c>
      <c r="M1399" t="s">
        <v>19</v>
      </c>
    </row>
    <row r="1400" spans="1:13" x14ac:dyDescent="0.3">
      <c r="A1400">
        <v>1400</v>
      </c>
      <c r="B1400" s="1">
        <v>38897</v>
      </c>
      <c r="C1400">
        <v>0</v>
      </c>
      <c r="D1400">
        <f t="shared" si="107"/>
        <v>0</v>
      </c>
      <c r="E1400">
        <f t="shared" si="110"/>
        <v>128</v>
      </c>
      <c r="F1400">
        <f t="shared" si="111"/>
        <v>-124</v>
      </c>
      <c r="G1400">
        <v>99</v>
      </c>
      <c r="H1400">
        <f t="shared" si="109"/>
        <v>124</v>
      </c>
      <c r="I1400">
        <f t="shared" si="108"/>
        <v>-128</v>
      </c>
      <c r="J1400">
        <v>99</v>
      </c>
      <c r="K1400">
        <v>99</v>
      </c>
      <c r="M1400" t="s">
        <v>19</v>
      </c>
    </row>
    <row r="1401" spans="1:13" x14ac:dyDescent="0.3">
      <c r="A1401">
        <v>1401</v>
      </c>
      <c r="B1401" s="1">
        <v>38898</v>
      </c>
      <c r="C1401">
        <v>0</v>
      </c>
      <c r="D1401">
        <f t="shared" si="107"/>
        <v>0</v>
      </c>
      <c r="E1401">
        <f t="shared" si="110"/>
        <v>129</v>
      </c>
      <c r="F1401">
        <f t="shared" si="111"/>
        <v>-123</v>
      </c>
      <c r="G1401">
        <v>99</v>
      </c>
      <c r="H1401">
        <f t="shared" si="109"/>
        <v>125</v>
      </c>
      <c r="I1401">
        <f t="shared" si="108"/>
        <v>-127</v>
      </c>
      <c r="J1401">
        <v>99</v>
      </c>
      <c r="K1401">
        <v>99</v>
      </c>
      <c r="M1401" t="s">
        <v>19</v>
      </c>
    </row>
    <row r="1402" spans="1:13" x14ac:dyDescent="0.3">
      <c r="A1402">
        <v>1402</v>
      </c>
      <c r="B1402" s="1">
        <v>38901</v>
      </c>
      <c r="C1402">
        <v>0</v>
      </c>
      <c r="D1402">
        <f t="shared" si="107"/>
        <v>0</v>
      </c>
      <c r="E1402">
        <f t="shared" si="110"/>
        <v>130</v>
      </c>
      <c r="F1402">
        <f t="shared" si="111"/>
        <v>-122</v>
      </c>
      <c r="G1402">
        <v>99</v>
      </c>
      <c r="H1402">
        <f t="shared" si="109"/>
        <v>126</v>
      </c>
      <c r="I1402">
        <f t="shared" si="108"/>
        <v>-126</v>
      </c>
      <c r="J1402">
        <v>99</v>
      </c>
      <c r="K1402">
        <v>99</v>
      </c>
      <c r="M1402" t="s">
        <v>19</v>
      </c>
    </row>
    <row r="1403" spans="1:13" x14ac:dyDescent="0.3">
      <c r="A1403">
        <v>1403</v>
      </c>
      <c r="B1403" s="1">
        <v>38903</v>
      </c>
      <c r="C1403">
        <v>0</v>
      </c>
      <c r="D1403">
        <f t="shared" si="107"/>
        <v>0</v>
      </c>
      <c r="E1403">
        <f t="shared" si="110"/>
        <v>131</v>
      </c>
      <c r="F1403">
        <f t="shared" si="111"/>
        <v>-121</v>
      </c>
      <c r="G1403">
        <v>99</v>
      </c>
      <c r="H1403">
        <f t="shared" si="109"/>
        <v>127</v>
      </c>
      <c r="I1403">
        <f t="shared" si="108"/>
        <v>-125</v>
      </c>
      <c r="J1403">
        <v>99</v>
      </c>
      <c r="K1403">
        <v>99</v>
      </c>
      <c r="M1403" t="s">
        <v>19</v>
      </c>
    </row>
    <row r="1404" spans="1:13" x14ac:dyDescent="0.3">
      <c r="A1404">
        <v>1404</v>
      </c>
      <c r="B1404" s="1">
        <v>38904</v>
      </c>
      <c r="C1404">
        <v>0</v>
      </c>
      <c r="D1404">
        <f t="shared" si="107"/>
        <v>0</v>
      </c>
      <c r="E1404">
        <f t="shared" si="110"/>
        <v>132</v>
      </c>
      <c r="F1404">
        <f t="shared" si="111"/>
        <v>-120</v>
      </c>
      <c r="G1404">
        <v>99</v>
      </c>
      <c r="H1404">
        <f t="shared" si="109"/>
        <v>128</v>
      </c>
      <c r="I1404">
        <f t="shared" si="108"/>
        <v>-124</v>
      </c>
      <c r="J1404">
        <v>99</v>
      </c>
      <c r="K1404">
        <v>99</v>
      </c>
      <c r="M1404" t="s">
        <v>19</v>
      </c>
    </row>
    <row r="1405" spans="1:13" x14ac:dyDescent="0.3">
      <c r="A1405">
        <v>1405</v>
      </c>
      <c r="B1405" s="1">
        <v>38905</v>
      </c>
      <c r="C1405">
        <v>0</v>
      </c>
      <c r="D1405">
        <f t="shared" si="107"/>
        <v>0</v>
      </c>
      <c r="E1405">
        <f t="shared" si="110"/>
        <v>133</v>
      </c>
      <c r="F1405">
        <f t="shared" si="111"/>
        <v>-119</v>
      </c>
      <c r="G1405">
        <v>99</v>
      </c>
      <c r="H1405">
        <f t="shared" si="109"/>
        <v>129</v>
      </c>
      <c r="I1405">
        <f t="shared" si="108"/>
        <v>-123</v>
      </c>
      <c r="J1405">
        <v>99</v>
      </c>
      <c r="K1405">
        <v>99</v>
      </c>
      <c r="M1405" t="s">
        <v>19</v>
      </c>
    </row>
    <row r="1406" spans="1:13" x14ac:dyDescent="0.3">
      <c r="A1406">
        <v>1406</v>
      </c>
      <c r="B1406" s="1">
        <v>38908</v>
      </c>
      <c r="C1406">
        <v>0</v>
      </c>
      <c r="D1406">
        <f t="shared" si="107"/>
        <v>0</v>
      </c>
      <c r="E1406">
        <f t="shared" si="110"/>
        <v>134</v>
      </c>
      <c r="F1406">
        <f t="shared" si="111"/>
        <v>-118</v>
      </c>
      <c r="G1406">
        <v>99</v>
      </c>
      <c r="H1406">
        <f t="shared" si="109"/>
        <v>130</v>
      </c>
      <c r="I1406">
        <f t="shared" si="108"/>
        <v>-122</v>
      </c>
      <c r="J1406">
        <v>99</v>
      </c>
      <c r="K1406">
        <v>99</v>
      </c>
      <c r="M1406" t="s">
        <v>19</v>
      </c>
    </row>
    <row r="1407" spans="1:13" x14ac:dyDescent="0.3">
      <c r="A1407">
        <v>1407</v>
      </c>
      <c r="B1407" s="1">
        <v>38909</v>
      </c>
      <c r="C1407">
        <v>0</v>
      </c>
      <c r="D1407">
        <f t="shared" si="107"/>
        <v>0</v>
      </c>
      <c r="E1407">
        <f t="shared" si="110"/>
        <v>135</v>
      </c>
      <c r="F1407">
        <f t="shared" si="111"/>
        <v>-117</v>
      </c>
      <c r="G1407">
        <v>99</v>
      </c>
      <c r="H1407">
        <f t="shared" si="109"/>
        <v>131</v>
      </c>
      <c r="I1407">
        <f t="shared" si="108"/>
        <v>-121</v>
      </c>
      <c r="J1407">
        <v>99</v>
      </c>
      <c r="K1407">
        <v>99</v>
      </c>
      <c r="M1407" t="s">
        <v>19</v>
      </c>
    </row>
    <row r="1408" spans="1:13" x14ac:dyDescent="0.3">
      <c r="A1408">
        <v>1408</v>
      </c>
      <c r="B1408" s="1">
        <v>38910</v>
      </c>
      <c r="C1408">
        <v>0</v>
      </c>
      <c r="D1408">
        <f t="shared" si="107"/>
        <v>0</v>
      </c>
      <c r="E1408">
        <f t="shared" si="110"/>
        <v>136</v>
      </c>
      <c r="F1408">
        <f t="shared" si="111"/>
        <v>-116</v>
      </c>
      <c r="G1408">
        <v>99</v>
      </c>
      <c r="H1408">
        <f t="shared" si="109"/>
        <v>132</v>
      </c>
      <c r="I1408">
        <f t="shared" si="108"/>
        <v>-120</v>
      </c>
      <c r="J1408">
        <v>99</v>
      </c>
      <c r="K1408">
        <v>99</v>
      </c>
      <c r="M1408" t="s">
        <v>19</v>
      </c>
    </row>
    <row r="1409" spans="1:13" x14ac:dyDescent="0.3">
      <c r="A1409">
        <v>1409</v>
      </c>
      <c r="B1409" s="1">
        <v>38911</v>
      </c>
      <c r="C1409">
        <v>0</v>
      </c>
      <c r="D1409">
        <f t="shared" si="107"/>
        <v>0</v>
      </c>
      <c r="E1409">
        <f t="shared" si="110"/>
        <v>137</v>
      </c>
      <c r="F1409">
        <f t="shared" si="111"/>
        <v>-115</v>
      </c>
      <c r="G1409">
        <v>99</v>
      </c>
      <c r="H1409">
        <f t="shared" si="109"/>
        <v>133</v>
      </c>
      <c r="I1409">
        <f t="shared" si="108"/>
        <v>-119</v>
      </c>
      <c r="J1409">
        <v>99</v>
      </c>
      <c r="K1409">
        <v>99</v>
      </c>
      <c r="M1409" t="s">
        <v>19</v>
      </c>
    </row>
    <row r="1410" spans="1:13" x14ac:dyDescent="0.3">
      <c r="A1410">
        <v>1410</v>
      </c>
      <c r="B1410" s="1">
        <v>38912</v>
      </c>
      <c r="C1410">
        <v>0</v>
      </c>
      <c r="D1410">
        <f t="shared" si="107"/>
        <v>0</v>
      </c>
      <c r="E1410">
        <f t="shared" si="110"/>
        <v>138</v>
      </c>
      <c r="F1410">
        <f t="shared" si="111"/>
        <v>-114</v>
      </c>
      <c r="G1410">
        <v>99</v>
      </c>
      <c r="H1410">
        <f t="shared" si="109"/>
        <v>134</v>
      </c>
      <c r="I1410">
        <f t="shared" si="108"/>
        <v>-118</v>
      </c>
      <c r="J1410">
        <v>99</v>
      </c>
      <c r="K1410">
        <v>99</v>
      </c>
      <c r="M1410" t="s">
        <v>19</v>
      </c>
    </row>
    <row r="1411" spans="1:13" x14ac:dyDescent="0.3">
      <c r="A1411">
        <v>1411</v>
      </c>
      <c r="B1411" s="1">
        <v>38915</v>
      </c>
      <c r="C1411">
        <v>0</v>
      </c>
      <c r="D1411">
        <f t="shared" ref="D1411:D1474" si="112">+IF(YEAR(B1411)&lt;&gt;YEAR(B1410),1,0)</f>
        <v>0</v>
      </c>
      <c r="E1411">
        <f t="shared" si="110"/>
        <v>139</v>
      </c>
      <c r="F1411">
        <f t="shared" si="111"/>
        <v>-113</v>
      </c>
      <c r="G1411">
        <v>99</v>
      </c>
      <c r="H1411">
        <f t="shared" si="109"/>
        <v>135</v>
      </c>
      <c r="I1411">
        <f t="shared" ref="I1411:I1474" si="113">+IF(D1412=1,-1,I1412-1)</f>
        <v>-117</v>
      </c>
      <c r="J1411">
        <v>99</v>
      </c>
      <c r="K1411">
        <v>99</v>
      </c>
      <c r="M1411" t="s">
        <v>19</v>
      </c>
    </row>
    <row r="1412" spans="1:13" x14ac:dyDescent="0.3">
      <c r="A1412">
        <v>1412</v>
      </c>
      <c r="B1412" s="1">
        <v>38916</v>
      </c>
      <c r="C1412">
        <v>0</v>
      </c>
      <c r="D1412">
        <f t="shared" si="112"/>
        <v>0</v>
      </c>
      <c r="E1412">
        <f t="shared" si="110"/>
        <v>140</v>
      </c>
      <c r="F1412">
        <f t="shared" si="111"/>
        <v>-112</v>
      </c>
      <c r="G1412">
        <v>99</v>
      </c>
      <c r="H1412">
        <f t="shared" ref="H1412:H1475" si="114">+IF(D1412=1,1,H1411+1)</f>
        <v>136</v>
      </c>
      <c r="I1412">
        <f t="shared" si="113"/>
        <v>-116</v>
      </c>
      <c r="J1412">
        <v>99</v>
      </c>
      <c r="K1412">
        <v>99</v>
      </c>
      <c r="M1412" t="s">
        <v>19</v>
      </c>
    </row>
    <row r="1413" spans="1:13" x14ac:dyDescent="0.3">
      <c r="A1413">
        <v>1413</v>
      </c>
      <c r="B1413" s="1">
        <v>38917</v>
      </c>
      <c r="C1413">
        <v>0</v>
      </c>
      <c r="D1413">
        <f t="shared" si="112"/>
        <v>0</v>
      </c>
      <c r="E1413">
        <f t="shared" si="110"/>
        <v>141</v>
      </c>
      <c r="F1413">
        <f t="shared" si="111"/>
        <v>-111</v>
      </c>
      <c r="G1413">
        <v>99</v>
      </c>
      <c r="H1413">
        <f t="shared" si="114"/>
        <v>137</v>
      </c>
      <c r="I1413">
        <f t="shared" si="113"/>
        <v>-115</v>
      </c>
      <c r="J1413">
        <v>99</v>
      </c>
      <c r="K1413">
        <v>99</v>
      </c>
      <c r="M1413" t="s">
        <v>19</v>
      </c>
    </row>
    <row r="1414" spans="1:13" x14ac:dyDescent="0.3">
      <c r="A1414">
        <v>1414</v>
      </c>
      <c r="B1414" s="1">
        <v>38918</v>
      </c>
      <c r="C1414">
        <v>0</v>
      </c>
      <c r="D1414">
        <f t="shared" si="112"/>
        <v>0</v>
      </c>
      <c r="E1414">
        <f t="shared" si="110"/>
        <v>142</v>
      </c>
      <c r="F1414">
        <f t="shared" si="111"/>
        <v>-110</v>
      </c>
      <c r="G1414">
        <v>99</v>
      </c>
      <c r="H1414">
        <f t="shared" si="114"/>
        <v>138</v>
      </c>
      <c r="I1414">
        <f t="shared" si="113"/>
        <v>-114</v>
      </c>
      <c r="J1414">
        <v>99</v>
      </c>
      <c r="K1414">
        <v>99</v>
      </c>
      <c r="M1414" t="s">
        <v>19</v>
      </c>
    </row>
    <row r="1415" spans="1:13" x14ac:dyDescent="0.3">
      <c r="A1415">
        <v>1415</v>
      </c>
      <c r="B1415" s="1">
        <v>38919</v>
      </c>
      <c r="C1415">
        <v>0</v>
      </c>
      <c r="D1415">
        <f t="shared" si="112"/>
        <v>0</v>
      </c>
      <c r="E1415">
        <f t="shared" si="110"/>
        <v>143</v>
      </c>
      <c r="F1415">
        <f t="shared" si="111"/>
        <v>-109</v>
      </c>
      <c r="G1415">
        <v>99</v>
      </c>
      <c r="H1415">
        <f t="shared" si="114"/>
        <v>139</v>
      </c>
      <c r="I1415">
        <f t="shared" si="113"/>
        <v>-113</v>
      </c>
      <c r="J1415">
        <v>99</v>
      </c>
      <c r="K1415">
        <v>99</v>
      </c>
      <c r="M1415" t="s">
        <v>19</v>
      </c>
    </row>
    <row r="1416" spans="1:13" x14ac:dyDescent="0.3">
      <c r="A1416">
        <v>1416</v>
      </c>
      <c r="B1416" s="1">
        <v>38922</v>
      </c>
      <c r="C1416">
        <v>0</v>
      </c>
      <c r="D1416">
        <f t="shared" si="112"/>
        <v>0</v>
      </c>
      <c r="E1416">
        <f t="shared" si="110"/>
        <v>144</v>
      </c>
      <c r="F1416">
        <f t="shared" si="111"/>
        <v>-108</v>
      </c>
      <c r="G1416">
        <v>99</v>
      </c>
      <c r="H1416">
        <f t="shared" si="114"/>
        <v>140</v>
      </c>
      <c r="I1416">
        <f t="shared" si="113"/>
        <v>-112</v>
      </c>
      <c r="J1416">
        <v>99</v>
      </c>
      <c r="K1416">
        <v>99</v>
      </c>
      <c r="M1416" t="s">
        <v>19</v>
      </c>
    </row>
    <row r="1417" spans="1:13" x14ac:dyDescent="0.3">
      <c r="A1417">
        <v>1417</v>
      </c>
      <c r="B1417" s="1">
        <v>38923</v>
      </c>
      <c r="C1417">
        <v>0</v>
      </c>
      <c r="D1417">
        <f t="shared" si="112"/>
        <v>0</v>
      </c>
      <c r="E1417">
        <f t="shared" si="110"/>
        <v>145</v>
      </c>
      <c r="F1417">
        <f t="shared" si="111"/>
        <v>-107</v>
      </c>
      <c r="G1417">
        <v>99</v>
      </c>
      <c r="H1417">
        <f t="shared" si="114"/>
        <v>141</v>
      </c>
      <c r="I1417">
        <f t="shared" si="113"/>
        <v>-111</v>
      </c>
      <c r="J1417">
        <v>99</v>
      </c>
      <c r="K1417">
        <v>99</v>
      </c>
      <c r="M1417" t="s">
        <v>19</v>
      </c>
    </row>
    <row r="1418" spans="1:13" x14ac:dyDescent="0.3">
      <c r="A1418">
        <v>1418</v>
      </c>
      <c r="B1418" s="1">
        <v>38924</v>
      </c>
      <c r="C1418">
        <v>0</v>
      </c>
      <c r="D1418">
        <f t="shared" si="112"/>
        <v>0</v>
      </c>
      <c r="E1418">
        <f t="shared" ref="E1418:E1481" si="115">+IF(C1418=1,1,E1417+1)</f>
        <v>146</v>
      </c>
      <c r="F1418">
        <f t="shared" si="111"/>
        <v>-106</v>
      </c>
      <c r="G1418">
        <v>99</v>
      </c>
      <c r="H1418">
        <f t="shared" si="114"/>
        <v>142</v>
      </c>
      <c r="I1418">
        <f t="shared" si="113"/>
        <v>-110</v>
      </c>
      <c r="J1418">
        <v>99</v>
      </c>
      <c r="K1418">
        <v>99</v>
      </c>
      <c r="M1418" t="s">
        <v>19</v>
      </c>
    </row>
    <row r="1419" spans="1:13" x14ac:dyDescent="0.3">
      <c r="A1419">
        <v>1419</v>
      </c>
      <c r="B1419" s="1">
        <v>38925</v>
      </c>
      <c r="C1419">
        <v>0</v>
      </c>
      <c r="D1419">
        <f t="shared" si="112"/>
        <v>0</v>
      </c>
      <c r="E1419">
        <f t="shared" si="115"/>
        <v>147</v>
      </c>
      <c r="F1419">
        <f t="shared" si="111"/>
        <v>-105</v>
      </c>
      <c r="G1419">
        <v>99</v>
      </c>
      <c r="H1419">
        <f t="shared" si="114"/>
        <v>143</v>
      </c>
      <c r="I1419">
        <f t="shared" si="113"/>
        <v>-109</v>
      </c>
      <c r="J1419">
        <v>99</v>
      </c>
      <c r="K1419">
        <v>99</v>
      </c>
      <c r="M1419" t="s">
        <v>19</v>
      </c>
    </row>
    <row r="1420" spans="1:13" x14ac:dyDescent="0.3">
      <c r="A1420">
        <v>1420</v>
      </c>
      <c r="B1420" s="1">
        <v>38926</v>
      </c>
      <c r="C1420">
        <v>0</v>
      </c>
      <c r="D1420">
        <f t="shared" si="112"/>
        <v>0</v>
      </c>
      <c r="E1420">
        <f t="shared" si="115"/>
        <v>148</v>
      </c>
      <c r="F1420">
        <f t="shared" si="111"/>
        <v>-104</v>
      </c>
      <c r="G1420">
        <v>99</v>
      </c>
      <c r="H1420">
        <f t="shared" si="114"/>
        <v>144</v>
      </c>
      <c r="I1420">
        <f t="shared" si="113"/>
        <v>-108</v>
      </c>
      <c r="J1420">
        <v>99</v>
      </c>
      <c r="K1420">
        <v>99</v>
      </c>
      <c r="M1420" t="s">
        <v>19</v>
      </c>
    </row>
    <row r="1421" spans="1:13" x14ac:dyDescent="0.3">
      <c r="A1421">
        <v>1421</v>
      </c>
      <c r="B1421" s="1">
        <v>38929</v>
      </c>
      <c r="C1421">
        <v>0</v>
      </c>
      <c r="D1421">
        <f t="shared" si="112"/>
        <v>0</v>
      </c>
      <c r="E1421">
        <f t="shared" si="115"/>
        <v>149</v>
      </c>
      <c r="F1421">
        <f t="shared" si="111"/>
        <v>-103</v>
      </c>
      <c r="G1421">
        <v>99</v>
      </c>
      <c r="H1421">
        <f t="shared" si="114"/>
        <v>145</v>
      </c>
      <c r="I1421">
        <f t="shared" si="113"/>
        <v>-107</v>
      </c>
      <c r="J1421">
        <v>99</v>
      </c>
      <c r="K1421">
        <v>99</v>
      </c>
      <c r="M1421" t="s">
        <v>19</v>
      </c>
    </row>
    <row r="1422" spans="1:13" x14ac:dyDescent="0.3">
      <c r="A1422">
        <v>1422</v>
      </c>
      <c r="B1422" s="1">
        <v>38930</v>
      </c>
      <c r="C1422">
        <v>0</v>
      </c>
      <c r="D1422">
        <f t="shared" si="112"/>
        <v>0</v>
      </c>
      <c r="E1422">
        <f t="shared" si="115"/>
        <v>150</v>
      </c>
      <c r="F1422">
        <f t="shared" si="111"/>
        <v>-102</v>
      </c>
      <c r="G1422">
        <v>99</v>
      </c>
      <c r="H1422">
        <f t="shared" si="114"/>
        <v>146</v>
      </c>
      <c r="I1422">
        <f t="shared" si="113"/>
        <v>-106</v>
      </c>
      <c r="J1422">
        <v>99</v>
      </c>
      <c r="K1422">
        <v>99</v>
      </c>
      <c r="M1422" t="s">
        <v>19</v>
      </c>
    </row>
    <row r="1423" spans="1:13" x14ac:dyDescent="0.3">
      <c r="A1423">
        <v>1423</v>
      </c>
      <c r="B1423" s="1">
        <v>38931</v>
      </c>
      <c r="C1423">
        <v>0</v>
      </c>
      <c r="D1423">
        <f t="shared" si="112"/>
        <v>0</v>
      </c>
      <c r="E1423">
        <f t="shared" si="115"/>
        <v>151</v>
      </c>
      <c r="F1423">
        <f t="shared" si="111"/>
        <v>-101</v>
      </c>
      <c r="G1423">
        <v>99</v>
      </c>
      <c r="H1423">
        <f t="shared" si="114"/>
        <v>147</v>
      </c>
      <c r="I1423">
        <f t="shared" si="113"/>
        <v>-105</v>
      </c>
      <c r="J1423">
        <v>99</v>
      </c>
      <c r="K1423">
        <v>99</v>
      </c>
      <c r="M1423" t="s">
        <v>19</v>
      </c>
    </row>
    <row r="1424" spans="1:13" x14ac:dyDescent="0.3">
      <c r="A1424">
        <v>1424</v>
      </c>
      <c r="B1424" s="1">
        <v>38932</v>
      </c>
      <c r="C1424">
        <v>0</v>
      </c>
      <c r="D1424">
        <f t="shared" si="112"/>
        <v>0</v>
      </c>
      <c r="E1424">
        <f t="shared" si="115"/>
        <v>152</v>
      </c>
      <c r="F1424">
        <f t="shared" si="111"/>
        <v>-100</v>
      </c>
      <c r="G1424">
        <v>99</v>
      </c>
      <c r="H1424">
        <f t="shared" si="114"/>
        <v>148</v>
      </c>
      <c r="I1424">
        <f t="shared" si="113"/>
        <v>-104</v>
      </c>
      <c r="J1424">
        <v>99</v>
      </c>
      <c r="K1424">
        <v>99</v>
      </c>
      <c r="M1424" t="s">
        <v>19</v>
      </c>
    </row>
    <row r="1425" spans="1:13" x14ac:dyDescent="0.3">
      <c r="A1425">
        <v>1425</v>
      </c>
      <c r="B1425" s="1">
        <v>38933</v>
      </c>
      <c r="C1425">
        <v>0</v>
      </c>
      <c r="D1425">
        <f t="shared" si="112"/>
        <v>0</v>
      </c>
      <c r="E1425">
        <f t="shared" si="115"/>
        <v>153</v>
      </c>
      <c r="F1425">
        <f t="shared" ref="F1425:F1488" si="116">+IF(C1426=1,-1,F1426-1)</f>
        <v>-99</v>
      </c>
      <c r="G1425">
        <v>99</v>
      </c>
      <c r="H1425">
        <f t="shared" si="114"/>
        <v>149</v>
      </c>
      <c r="I1425">
        <f t="shared" si="113"/>
        <v>-103</v>
      </c>
      <c r="J1425">
        <v>99</v>
      </c>
      <c r="K1425">
        <v>99</v>
      </c>
      <c r="M1425" t="s">
        <v>19</v>
      </c>
    </row>
    <row r="1426" spans="1:13" x14ac:dyDescent="0.3">
      <c r="A1426">
        <v>1426</v>
      </c>
      <c r="B1426" s="1">
        <v>38936</v>
      </c>
      <c r="C1426">
        <v>0</v>
      </c>
      <c r="D1426">
        <f t="shared" si="112"/>
        <v>0</v>
      </c>
      <c r="E1426">
        <f t="shared" si="115"/>
        <v>154</v>
      </c>
      <c r="F1426">
        <f t="shared" si="116"/>
        <v>-98</v>
      </c>
      <c r="G1426">
        <v>99</v>
      </c>
      <c r="H1426">
        <f t="shared" si="114"/>
        <v>150</v>
      </c>
      <c r="I1426">
        <f t="shared" si="113"/>
        <v>-102</v>
      </c>
      <c r="J1426">
        <v>99</v>
      </c>
      <c r="K1426">
        <v>99</v>
      </c>
      <c r="M1426" t="s">
        <v>19</v>
      </c>
    </row>
    <row r="1427" spans="1:13" x14ac:dyDescent="0.3">
      <c r="A1427">
        <v>1427</v>
      </c>
      <c r="B1427" s="1">
        <v>38937</v>
      </c>
      <c r="C1427">
        <v>0</v>
      </c>
      <c r="D1427">
        <f t="shared" si="112"/>
        <v>0</v>
      </c>
      <c r="E1427">
        <f t="shared" si="115"/>
        <v>155</v>
      </c>
      <c r="F1427">
        <f t="shared" si="116"/>
        <v>-97</v>
      </c>
      <c r="G1427">
        <v>99</v>
      </c>
      <c r="H1427">
        <f t="shared" si="114"/>
        <v>151</v>
      </c>
      <c r="I1427">
        <f t="shared" si="113"/>
        <v>-101</v>
      </c>
      <c r="J1427">
        <v>99</v>
      </c>
      <c r="K1427">
        <v>99</v>
      </c>
      <c r="M1427" t="s">
        <v>19</v>
      </c>
    </row>
    <row r="1428" spans="1:13" x14ac:dyDescent="0.3">
      <c r="A1428">
        <v>1428</v>
      </c>
      <c r="B1428" s="1">
        <v>38938</v>
      </c>
      <c r="C1428">
        <v>0</v>
      </c>
      <c r="D1428">
        <f t="shared" si="112"/>
        <v>0</v>
      </c>
      <c r="E1428">
        <f t="shared" si="115"/>
        <v>156</v>
      </c>
      <c r="F1428">
        <f t="shared" si="116"/>
        <v>-96</v>
      </c>
      <c r="G1428">
        <v>99</v>
      </c>
      <c r="H1428">
        <f t="shared" si="114"/>
        <v>152</v>
      </c>
      <c r="I1428">
        <f t="shared" si="113"/>
        <v>-100</v>
      </c>
      <c r="J1428">
        <v>99</v>
      </c>
      <c r="K1428">
        <v>99</v>
      </c>
      <c r="M1428" t="s">
        <v>19</v>
      </c>
    </row>
    <row r="1429" spans="1:13" x14ac:dyDescent="0.3">
      <c r="A1429">
        <v>1429</v>
      </c>
      <c r="B1429" s="1">
        <v>38939</v>
      </c>
      <c r="C1429">
        <v>0</v>
      </c>
      <c r="D1429">
        <f t="shared" si="112"/>
        <v>0</v>
      </c>
      <c r="E1429">
        <f t="shared" si="115"/>
        <v>157</v>
      </c>
      <c r="F1429">
        <f t="shared" si="116"/>
        <v>-95</v>
      </c>
      <c r="G1429">
        <v>99</v>
      </c>
      <c r="H1429">
        <f t="shared" si="114"/>
        <v>153</v>
      </c>
      <c r="I1429">
        <f t="shared" si="113"/>
        <v>-99</v>
      </c>
      <c r="J1429">
        <v>99</v>
      </c>
      <c r="K1429">
        <v>99</v>
      </c>
      <c r="M1429" t="s">
        <v>19</v>
      </c>
    </row>
    <row r="1430" spans="1:13" x14ac:dyDescent="0.3">
      <c r="A1430">
        <v>1430</v>
      </c>
      <c r="B1430" s="1">
        <v>38940</v>
      </c>
      <c r="C1430">
        <v>0</v>
      </c>
      <c r="D1430">
        <f t="shared" si="112"/>
        <v>0</v>
      </c>
      <c r="E1430">
        <f t="shared" si="115"/>
        <v>158</v>
      </c>
      <c r="F1430">
        <f t="shared" si="116"/>
        <v>-94</v>
      </c>
      <c r="G1430">
        <v>99</v>
      </c>
      <c r="H1430">
        <f t="shared" si="114"/>
        <v>154</v>
      </c>
      <c r="I1430">
        <f t="shared" si="113"/>
        <v>-98</v>
      </c>
      <c r="J1430">
        <v>99</v>
      </c>
      <c r="K1430">
        <v>99</v>
      </c>
      <c r="M1430" t="s">
        <v>19</v>
      </c>
    </row>
    <row r="1431" spans="1:13" x14ac:dyDescent="0.3">
      <c r="A1431">
        <v>1431</v>
      </c>
      <c r="B1431" s="1">
        <v>38943</v>
      </c>
      <c r="C1431">
        <v>0</v>
      </c>
      <c r="D1431">
        <f t="shared" si="112"/>
        <v>0</v>
      </c>
      <c r="E1431">
        <f t="shared" si="115"/>
        <v>159</v>
      </c>
      <c r="F1431">
        <f t="shared" si="116"/>
        <v>-93</v>
      </c>
      <c r="G1431">
        <v>99</v>
      </c>
      <c r="H1431">
        <f t="shared" si="114"/>
        <v>155</v>
      </c>
      <c r="I1431">
        <f t="shared" si="113"/>
        <v>-97</v>
      </c>
      <c r="J1431">
        <v>99</v>
      </c>
      <c r="K1431">
        <v>99</v>
      </c>
      <c r="M1431" t="s">
        <v>19</v>
      </c>
    </row>
    <row r="1432" spans="1:13" x14ac:dyDescent="0.3">
      <c r="A1432">
        <v>1432</v>
      </c>
      <c r="B1432" s="1">
        <v>38944</v>
      </c>
      <c r="C1432">
        <v>0</v>
      </c>
      <c r="D1432">
        <f t="shared" si="112"/>
        <v>0</v>
      </c>
      <c r="E1432">
        <f t="shared" si="115"/>
        <v>160</v>
      </c>
      <c r="F1432">
        <f t="shared" si="116"/>
        <v>-92</v>
      </c>
      <c r="G1432">
        <v>99</v>
      </c>
      <c r="H1432">
        <f t="shared" si="114"/>
        <v>156</v>
      </c>
      <c r="I1432">
        <f t="shared" si="113"/>
        <v>-96</v>
      </c>
      <c r="J1432">
        <v>99</v>
      </c>
      <c r="K1432">
        <v>99</v>
      </c>
      <c r="M1432" t="s">
        <v>19</v>
      </c>
    </row>
    <row r="1433" spans="1:13" x14ac:dyDescent="0.3">
      <c r="A1433">
        <v>1433</v>
      </c>
      <c r="B1433" s="1">
        <v>38945</v>
      </c>
      <c r="C1433">
        <v>0</v>
      </c>
      <c r="D1433">
        <f t="shared" si="112"/>
        <v>0</v>
      </c>
      <c r="E1433">
        <f t="shared" si="115"/>
        <v>161</v>
      </c>
      <c r="F1433">
        <f t="shared" si="116"/>
        <v>-91</v>
      </c>
      <c r="G1433">
        <v>99</v>
      </c>
      <c r="H1433">
        <f t="shared" si="114"/>
        <v>157</v>
      </c>
      <c r="I1433">
        <f t="shared" si="113"/>
        <v>-95</v>
      </c>
      <c r="J1433">
        <v>99</v>
      </c>
      <c r="K1433">
        <v>99</v>
      </c>
      <c r="M1433" t="s">
        <v>19</v>
      </c>
    </row>
    <row r="1434" spans="1:13" x14ac:dyDescent="0.3">
      <c r="A1434">
        <v>1434</v>
      </c>
      <c r="B1434" s="1">
        <v>38946</v>
      </c>
      <c r="C1434">
        <v>0</v>
      </c>
      <c r="D1434">
        <f t="shared" si="112"/>
        <v>0</v>
      </c>
      <c r="E1434">
        <f t="shared" si="115"/>
        <v>162</v>
      </c>
      <c r="F1434">
        <f t="shared" si="116"/>
        <v>-90</v>
      </c>
      <c r="G1434">
        <v>99</v>
      </c>
      <c r="H1434">
        <f t="shared" si="114"/>
        <v>158</v>
      </c>
      <c r="I1434">
        <f t="shared" si="113"/>
        <v>-94</v>
      </c>
      <c r="J1434">
        <v>99</v>
      </c>
      <c r="K1434">
        <v>99</v>
      </c>
      <c r="M1434" t="s">
        <v>19</v>
      </c>
    </row>
    <row r="1435" spans="1:13" x14ac:dyDescent="0.3">
      <c r="A1435">
        <v>1435</v>
      </c>
      <c r="B1435" s="1">
        <v>38947</v>
      </c>
      <c r="C1435">
        <v>0</v>
      </c>
      <c r="D1435">
        <f t="shared" si="112"/>
        <v>0</v>
      </c>
      <c r="E1435">
        <f t="shared" si="115"/>
        <v>163</v>
      </c>
      <c r="F1435">
        <f t="shared" si="116"/>
        <v>-89</v>
      </c>
      <c r="G1435">
        <v>99</v>
      </c>
      <c r="H1435">
        <f t="shared" si="114"/>
        <v>159</v>
      </c>
      <c r="I1435">
        <f t="shared" si="113"/>
        <v>-93</v>
      </c>
      <c r="J1435">
        <v>99</v>
      </c>
      <c r="K1435">
        <v>99</v>
      </c>
      <c r="M1435" t="s">
        <v>19</v>
      </c>
    </row>
    <row r="1436" spans="1:13" x14ac:dyDescent="0.3">
      <c r="A1436">
        <v>1436</v>
      </c>
      <c r="B1436" s="1">
        <v>38950</v>
      </c>
      <c r="C1436">
        <v>0</v>
      </c>
      <c r="D1436">
        <f t="shared" si="112"/>
        <v>0</v>
      </c>
      <c r="E1436">
        <f t="shared" si="115"/>
        <v>164</v>
      </c>
      <c r="F1436">
        <f t="shared" si="116"/>
        <v>-88</v>
      </c>
      <c r="G1436">
        <v>99</v>
      </c>
      <c r="H1436">
        <f t="shared" si="114"/>
        <v>160</v>
      </c>
      <c r="I1436">
        <f t="shared" si="113"/>
        <v>-92</v>
      </c>
      <c r="J1436">
        <v>99</v>
      </c>
      <c r="K1436">
        <v>99</v>
      </c>
      <c r="M1436" t="s">
        <v>19</v>
      </c>
    </row>
    <row r="1437" spans="1:13" x14ac:dyDescent="0.3">
      <c r="A1437">
        <v>1437</v>
      </c>
      <c r="B1437" s="1">
        <v>38951</v>
      </c>
      <c r="C1437">
        <v>0</v>
      </c>
      <c r="D1437">
        <f t="shared" si="112"/>
        <v>0</v>
      </c>
      <c r="E1437">
        <f t="shared" si="115"/>
        <v>165</v>
      </c>
      <c r="F1437">
        <f t="shared" si="116"/>
        <v>-87</v>
      </c>
      <c r="G1437">
        <v>99</v>
      </c>
      <c r="H1437">
        <f t="shared" si="114"/>
        <v>161</v>
      </c>
      <c r="I1437">
        <f t="shared" si="113"/>
        <v>-91</v>
      </c>
      <c r="J1437">
        <v>99</v>
      </c>
      <c r="K1437">
        <v>99</v>
      </c>
      <c r="M1437" t="s">
        <v>19</v>
      </c>
    </row>
    <row r="1438" spans="1:13" x14ac:dyDescent="0.3">
      <c r="A1438">
        <v>1438</v>
      </c>
      <c r="B1438" s="1">
        <v>38952</v>
      </c>
      <c r="C1438">
        <v>0</v>
      </c>
      <c r="D1438">
        <f t="shared" si="112"/>
        <v>0</v>
      </c>
      <c r="E1438">
        <f t="shared" si="115"/>
        <v>166</v>
      </c>
      <c r="F1438">
        <f t="shared" si="116"/>
        <v>-86</v>
      </c>
      <c r="G1438">
        <v>99</v>
      </c>
      <c r="H1438">
        <f t="shared" si="114"/>
        <v>162</v>
      </c>
      <c r="I1438">
        <f t="shared" si="113"/>
        <v>-90</v>
      </c>
      <c r="J1438">
        <v>99</v>
      </c>
      <c r="K1438">
        <v>99</v>
      </c>
      <c r="M1438" t="s">
        <v>19</v>
      </c>
    </row>
    <row r="1439" spans="1:13" x14ac:dyDescent="0.3">
      <c r="A1439">
        <v>1439</v>
      </c>
      <c r="B1439" s="1">
        <v>38953</v>
      </c>
      <c r="C1439">
        <v>0</v>
      </c>
      <c r="D1439">
        <f t="shared" si="112"/>
        <v>0</v>
      </c>
      <c r="E1439">
        <f t="shared" si="115"/>
        <v>167</v>
      </c>
      <c r="F1439">
        <f t="shared" si="116"/>
        <v>-85</v>
      </c>
      <c r="G1439">
        <v>99</v>
      </c>
      <c r="H1439">
        <f t="shared" si="114"/>
        <v>163</v>
      </c>
      <c r="I1439">
        <f t="shared" si="113"/>
        <v>-89</v>
      </c>
      <c r="J1439">
        <v>99</v>
      </c>
      <c r="K1439">
        <v>99</v>
      </c>
      <c r="M1439" t="s">
        <v>19</v>
      </c>
    </row>
    <row r="1440" spans="1:13" x14ac:dyDescent="0.3">
      <c r="A1440">
        <v>1440</v>
      </c>
      <c r="B1440" s="1">
        <v>38954</v>
      </c>
      <c r="C1440">
        <v>0</v>
      </c>
      <c r="D1440">
        <f t="shared" si="112"/>
        <v>0</v>
      </c>
      <c r="E1440">
        <f t="shared" si="115"/>
        <v>168</v>
      </c>
      <c r="F1440">
        <f t="shared" si="116"/>
        <v>-84</v>
      </c>
      <c r="G1440">
        <v>99</v>
      </c>
      <c r="H1440">
        <f t="shared" si="114"/>
        <v>164</v>
      </c>
      <c r="I1440">
        <f t="shared" si="113"/>
        <v>-88</v>
      </c>
      <c r="J1440">
        <v>99</v>
      </c>
      <c r="K1440">
        <v>99</v>
      </c>
      <c r="M1440" t="s">
        <v>19</v>
      </c>
    </row>
    <row r="1441" spans="1:13" x14ac:dyDescent="0.3">
      <c r="A1441">
        <v>1441</v>
      </c>
      <c r="B1441" s="1">
        <v>38957</v>
      </c>
      <c r="C1441">
        <v>0</v>
      </c>
      <c r="D1441">
        <f t="shared" si="112"/>
        <v>0</v>
      </c>
      <c r="E1441">
        <f t="shared" si="115"/>
        <v>169</v>
      </c>
      <c r="F1441">
        <f t="shared" si="116"/>
        <v>-83</v>
      </c>
      <c r="G1441">
        <v>99</v>
      </c>
      <c r="H1441">
        <f t="shared" si="114"/>
        <v>165</v>
      </c>
      <c r="I1441">
        <f t="shared" si="113"/>
        <v>-87</v>
      </c>
      <c r="J1441">
        <v>99</v>
      </c>
      <c r="K1441">
        <v>99</v>
      </c>
      <c r="M1441" t="s">
        <v>19</v>
      </c>
    </row>
    <row r="1442" spans="1:13" x14ac:dyDescent="0.3">
      <c r="A1442">
        <v>1442</v>
      </c>
      <c r="B1442" s="1">
        <v>38958</v>
      </c>
      <c r="C1442">
        <v>0</v>
      </c>
      <c r="D1442">
        <f t="shared" si="112"/>
        <v>0</v>
      </c>
      <c r="E1442">
        <f t="shared" si="115"/>
        <v>170</v>
      </c>
      <c r="F1442">
        <f t="shared" si="116"/>
        <v>-82</v>
      </c>
      <c r="G1442">
        <v>99</v>
      </c>
      <c r="H1442">
        <f t="shared" si="114"/>
        <v>166</v>
      </c>
      <c r="I1442">
        <f t="shared" si="113"/>
        <v>-86</v>
      </c>
      <c r="J1442">
        <v>99</v>
      </c>
      <c r="K1442">
        <v>99</v>
      </c>
      <c r="M1442" t="s">
        <v>19</v>
      </c>
    </row>
    <row r="1443" spans="1:13" x14ac:dyDescent="0.3">
      <c r="A1443">
        <v>1443</v>
      </c>
      <c r="B1443" s="1">
        <v>38959</v>
      </c>
      <c r="C1443">
        <v>0</v>
      </c>
      <c r="D1443">
        <f t="shared" si="112"/>
        <v>0</v>
      </c>
      <c r="E1443">
        <f t="shared" si="115"/>
        <v>171</v>
      </c>
      <c r="F1443">
        <f t="shared" si="116"/>
        <v>-81</v>
      </c>
      <c r="G1443">
        <v>99</v>
      </c>
      <c r="H1443">
        <f t="shared" si="114"/>
        <v>167</v>
      </c>
      <c r="I1443">
        <f t="shared" si="113"/>
        <v>-85</v>
      </c>
      <c r="J1443">
        <v>99</v>
      </c>
      <c r="K1443">
        <v>99</v>
      </c>
      <c r="M1443" t="s">
        <v>19</v>
      </c>
    </row>
    <row r="1444" spans="1:13" x14ac:dyDescent="0.3">
      <c r="A1444">
        <v>1444</v>
      </c>
      <c r="B1444" s="1">
        <v>38960</v>
      </c>
      <c r="C1444">
        <v>0</v>
      </c>
      <c r="D1444">
        <f t="shared" si="112"/>
        <v>0</v>
      </c>
      <c r="E1444">
        <f t="shared" si="115"/>
        <v>172</v>
      </c>
      <c r="F1444">
        <f t="shared" si="116"/>
        <v>-80</v>
      </c>
      <c r="G1444">
        <v>99</v>
      </c>
      <c r="H1444">
        <f t="shared" si="114"/>
        <v>168</v>
      </c>
      <c r="I1444">
        <f t="shared" si="113"/>
        <v>-84</v>
      </c>
      <c r="J1444">
        <v>99</v>
      </c>
      <c r="K1444">
        <v>99</v>
      </c>
      <c r="M1444" t="s">
        <v>19</v>
      </c>
    </row>
    <row r="1445" spans="1:13" x14ac:dyDescent="0.3">
      <c r="A1445">
        <v>1445</v>
      </c>
      <c r="B1445" s="1">
        <v>38961</v>
      </c>
      <c r="C1445">
        <v>0</v>
      </c>
      <c r="D1445">
        <f t="shared" si="112"/>
        <v>0</v>
      </c>
      <c r="E1445">
        <f t="shared" si="115"/>
        <v>173</v>
      </c>
      <c r="F1445">
        <f t="shared" si="116"/>
        <v>-79</v>
      </c>
      <c r="G1445">
        <v>99</v>
      </c>
      <c r="H1445">
        <f t="shared" si="114"/>
        <v>169</v>
      </c>
      <c r="I1445">
        <f t="shared" si="113"/>
        <v>-83</v>
      </c>
      <c r="J1445">
        <v>99</v>
      </c>
      <c r="K1445">
        <v>99</v>
      </c>
      <c r="M1445" t="s">
        <v>19</v>
      </c>
    </row>
    <row r="1446" spans="1:13" x14ac:dyDescent="0.3">
      <c r="A1446">
        <v>1446</v>
      </c>
      <c r="B1446" s="1">
        <v>38965</v>
      </c>
      <c r="C1446">
        <v>0</v>
      </c>
      <c r="D1446">
        <f t="shared" si="112"/>
        <v>0</v>
      </c>
      <c r="E1446">
        <f t="shared" si="115"/>
        <v>174</v>
      </c>
      <c r="F1446">
        <f t="shared" si="116"/>
        <v>-78</v>
      </c>
      <c r="G1446">
        <v>99</v>
      </c>
      <c r="H1446">
        <f t="shared" si="114"/>
        <v>170</v>
      </c>
      <c r="I1446">
        <f t="shared" si="113"/>
        <v>-82</v>
      </c>
      <c r="J1446">
        <v>99</v>
      </c>
      <c r="K1446">
        <v>99</v>
      </c>
      <c r="M1446" t="s">
        <v>19</v>
      </c>
    </row>
    <row r="1447" spans="1:13" x14ac:dyDescent="0.3">
      <c r="A1447">
        <v>1447</v>
      </c>
      <c r="B1447" s="1">
        <v>38966</v>
      </c>
      <c r="C1447">
        <v>0</v>
      </c>
      <c r="D1447">
        <f t="shared" si="112"/>
        <v>0</v>
      </c>
      <c r="E1447">
        <f t="shared" si="115"/>
        <v>175</v>
      </c>
      <c r="F1447">
        <f t="shared" si="116"/>
        <v>-77</v>
      </c>
      <c r="G1447">
        <v>99</v>
      </c>
      <c r="H1447">
        <f t="shared" si="114"/>
        <v>171</v>
      </c>
      <c r="I1447">
        <f t="shared" si="113"/>
        <v>-81</v>
      </c>
      <c r="J1447">
        <v>99</v>
      </c>
      <c r="K1447">
        <v>99</v>
      </c>
      <c r="M1447" t="s">
        <v>19</v>
      </c>
    </row>
    <row r="1448" spans="1:13" x14ac:dyDescent="0.3">
      <c r="A1448">
        <v>1448</v>
      </c>
      <c r="B1448" s="1">
        <v>38967</v>
      </c>
      <c r="C1448">
        <v>0</v>
      </c>
      <c r="D1448">
        <f t="shared" si="112"/>
        <v>0</v>
      </c>
      <c r="E1448">
        <f t="shared" si="115"/>
        <v>176</v>
      </c>
      <c r="F1448">
        <f t="shared" si="116"/>
        <v>-76</v>
      </c>
      <c r="G1448">
        <v>99</v>
      </c>
      <c r="H1448">
        <f t="shared" si="114"/>
        <v>172</v>
      </c>
      <c r="I1448">
        <f t="shared" si="113"/>
        <v>-80</v>
      </c>
      <c r="J1448">
        <v>99</v>
      </c>
      <c r="K1448">
        <v>99</v>
      </c>
      <c r="M1448" t="s">
        <v>19</v>
      </c>
    </row>
    <row r="1449" spans="1:13" x14ac:dyDescent="0.3">
      <c r="A1449">
        <v>1449</v>
      </c>
      <c r="B1449" s="1">
        <v>38968</v>
      </c>
      <c r="C1449">
        <v>0</v>
      </c>
      <c r="D1449">
        <f t="shared" si="112"/>
        <v>0</v>
      </c>
      <c r="E1449">
        <f t="shared" si="115"/>
        <v>177</v>
      </c>
      <c r="F1449">
        <f t="shared" si="116"/>
        <v>-75</v>
      </c>
      <c r="G1449">
        <v>99</v>
      </c>
      <c r="H1449">
        <f t="shared" si="114"/>
        <v>173</v>
      </c>
      <c r="I1449">
        <f t="shared" si="113"/>
        <v>-79</v>
      </c>
      <c r="J1449">
        <v>99</v>
      </c>
      <c r="K1449">
        <v>99</v>
      </c>
      <c r="M1449" t="s">
        <v>19</v>
      </c>
    </row>
    <row r="1450" spans="1:13" x14ac:dyDescent="0.3">
      <c r="A1450">
        <v>1450</v>
      </c>
      <c r="B1450" s="1">
        <v>38971</v>
      </c>
      <c r="C1450">
        <v>0</v>
      </c>
      <c r="D1450">
        <f t="shared" si="112"/>
        <v>0</v>
      </c>
      <c r="E1450">
        <f t="shared" si="115"/>
        <v>178</v>
      </c>
      <c r="F1450">
        <f t="shared" si="116"/>
        <v>-74</v>
      </c>
      <c r="G1450">
        <v>99</v>
      </c>
      <c r="H1450">
        <f t="shared" si="114"/>
        <v>174</v>
      </c>
      <c r="I1450">
        <f t="shared" si="113"/>
        <v>-78</v>
      </c>
      <c r="J1450">
        <v>99</v>
      </c>
      <c r="K1450">
        <v>99</v>
      </c>
      <c r="M1450" t="s">
        <v>19</v>
      </c>
    </row>
    <row r="1451" spans="1:13" x14ac:dyDescent="0.3">
      <c r="A1451">
        <v>1451</v>
      </c>
      <c r="B1451" s="1">
        <v>38972</v>
      </c>
      <c r="C1451">
        <v>0</v>
      </c>
      <c r="D1451">
        <f t="shared" si="112"/>
        <v>0</v>
      </c>
      <c r="E1451">
        <f t="shared" si="115"/>
        <v>179</v>
      </c>
      <c r="F1451">
        <f t="shared" si="116"/>
        <v>-73</v>
      </c>
      <c r="G1451">
        <v>99</v>
      </c>
      <c r="H1451">
        <f t="shared" si="114"/>
        <v>175</v>
      </c>
      <c r="I1451">
        <f t="shared" si="113"/>
        <v>-77</v>
      </c>
      <c r="J1451">
        <v>99</v>
      </c>
      <c r="K1451">
        <v>99</v>
      </c>
      <c r="M1451" t="s">
        <v>19</v>
      </c>
    </row>
    <row r="1452" spans="1:13" x14ac:dyDescent="0.3">
      <c r="A1452">
        <v>1452</v>
      </c>
      <c r="B1452" s="1">
        <v>38973</v>
      </c>
      <c r="C1452">
        <v>0</v>
      </c>
      <c r="D1452">
        <f t="shared" si="112"/>
        <v>0</v>
      </c>
      <c r="E1452">
        <f t="shared" si="115"/>
        <v>180</v>
      </c>
      <c r="F1452">
        <f t="shared" si="116"/>
        <v>-72</v>
      </c>
      <c r="G1452">
        <v>99</v>
      </c>
      <c r="H1452">
        <f t="shared" si="114"/>
        <v>176</v>
      </c>
      <c r="I1452">
        <f t="shared" si="113"/>
        <v>-76</v>
      </c>
      <c r="J1452">
        <v>99</v>
      </c>
      <c r="K1452">
        <v>99</v>
      </c>
      <c r="M1452" t="s">
        <v>19</v>
      </c>
    </row>
    <row r="1453" spans="1:13" x14ac:dyDescent="0.3">
      <c r="A1453">
        <v>1453</v>
      </c>
      <c r="B1453" s="1">
        <v>38974</v>
      </c>
      <c r="C1453">
        <v>0</v>
      </c>
      <c r="D1453">
        <f t="shared" si="112"/>
        <v>0</v>
      </c>
      <c r="E1453">
        <f t="shared" si="115"/>
        <v>181</v>
      </c>
      <c r="F1453">
        <f t="shared" si="116"/>
        <v>-71</v>
      </c>
      <c r="G1453">
        <v>99</v>
      </c>
      <c r="H1453">
        <f t="shared" si="114"/>
        <v>177</v>
      </c>
      <c r="I1453">
        <f t="shared" si="113"/>
        <v>-75</v>
      </c>
      <c r="J1453">
        <v>99</v>
      </c>
      <c r="K1453">
        <v>99</v>
      </c>
      <c r="M1453" t="s">
        <v>19</v>
      </c>
    </row>
    <row r="1454" spans="1:13" x14ac:dyDescent="0.3">
      <c r="A1454">
        <v>1454</v>
      </c>
      <c r="B1454" s="1">
        <v>38975</v>
      </c>
      <c r="C1454">
        <v>0</v>
      </c>
      <c r="D1454">
        <f t="shared" si="112"/>
        <v>0</v>
      </c>
      <c r="E1454">
        <f t="shared" si="115"/>
        <v>182</v>
      </c>
      <c r="F1454">
        <f t="shared" si="116"/>
        <v>-70</v>
      </c>
      <c r="G1454">
        <v>99</v>
      </c>
      <c r="H1454">
        <f t="shared" si="114"/>
        <v>178</v>
      </c>
      <c r="I1454">
        <f t="shared" si="113"/>
        <v>-74</v>
      </c>
      <c r="J1454">
        <v>99</v>
      </c>
      <c r="K1454">
        <v>99</v>
      </c>
      <c r="M1454" t="s">
        <v>19</v>
      </c>
    </row>
    <row r="1455" spans="1:13" x14ac:dyDescent="0.3">
      <c r="A1455">
        <v>1455</v>
      </c>
      <c r="B1455" s="1">
        <v>38978</v>
      </c>
      <c r="C1455">
        <v>0</v>
      </c>
      <c r="D1455">
        <f t="shared" si="112"/>
        <v>0</v>
      </c>
      <c r="E1455">
        <f t="shared" si="115"/>
        <v>183</v>
      </c>
      <c r="F1455">
        <f t="shared" si="116"/>
        <v>-69</v>
      </c>
      <c r="G1455">
        <v>99</v>
      </c>
      <c r="H1455">
        <f t="shared" si="114"/>
        <v>179</v>
      </c>
      <c r="I1455">
        <f t="shared" si="113"/>
        <v>-73</v>
      </c>
      <c r="J1455">
        <v>99</v>
      </c>
      <c r="K1455">
        <v>99</v>
      </c>
      <c r="M1455" t="s">
        <v>19</v>
      </c>
    </row>
    <row r="1456" spans="1:13" x14ac:dyDescent="0.3">
      <c r="A1456">
        <v>1456</v>
      </c>
      <c r="B1456" s="1">
        <v>38979</v>
      </c>
      <c r="C1456">
        <v>0</v>
      </c>
      <c r="D1456">
        <f t="shared" si="112"/>
        <v>0</v>
      </c>
      <c r="E1456">
        <f t="shared" si="115"/>
        <v>184</v>
      </c>
      <c r="F1456">
        <f t="shared" si="116"/>
        <v>-68</v>
      </c>
      <c r="G1456">
        <v>99</v>
      </c>
      <c r="H1456">
        <f t="shared" si="114"/>
        <v>180</v>
      </c>
      <c r="I1456">
        <f t="shared" si="113"/>
        <v>-72</v>
      </c>
      <c r="J1456">
        <v>99</v>
      </c>
      <c r="K1456">
        <v>99</v>
      </c>
      <c r="M1456" t="s">
        <v>19</v>
      </c>
    </row>
    <row r="1457" spans="1:13" x14ac:dyDescent="0.3">
      <c r="A1457">
        <v>1457</v>
      </c>
      <c r="B1457" s="1">
        <v>38980</v>
      </c>
      <c r="C1457">
        <v>0</v>
      </c>
      <c r="D1457">
        <f t="shared" si="112"/>
        <v>0</v>
      </c>
      <c r="E1457">
        <f t="shared" si="115"/>
        <v>185</v>
      </c>
      <c r="F1457">
        <f t="shared" si="116"/>
        <v>-67</v>
      </c>
      <c r="G1457">
        <v>99</v>
      </c>
      <c r="H1457">
        <f t="shared" si="114"/>
        <v>181</v>
      </c>
      <c r="I1457">
        <f t="shared" si="113"/>
        <v>-71</v>
      </c>
      <c r="J1457">
        <v>99</v>
      </c>
      <c r="K1457">
        <v>99</v>
      </c>
      <c r="M1457" t="s">
        <v>19</v>
      </c>
    </row>
    <row r="1458" spans="1:13" x14ac:dyDescent="0.3">
      <c r="A1458">
        <v>1458</v>
      </c>
      <c r="B1458" s="1">
        <v>38981</v>
      </c>
      <c r="C1458">
        <v>0</v>
      </c>
      <c r="D1458">
        <f t="shared" si="112"/>
        <v>0</v>
      </c>
      <c r="E1458">
        <f t="shared" si="115"/>
        <v>186</v>
      </c>
      <c r="F1458">
        <f t="shared" si="116"/>
        <v>-66</v>
      </c>
      <c r="G1458">
        <v>99</v>
      </c>
      <c r="H1458">
        <f t="shared" si="114"/>
        <v>182</v>
      </c>
      <c r="I1458">
        <f t="shared" si="113"/>
        <v>-70</v>
      </c>
      <c r="J1458">
        <v>99</v>
      </c>
      <c r="K1458">
        <v>99</v>
      </c>
      <c r="M1458" t="s">
        <v>19</v>
      </c>
    </row>
    <row r="1459" spans="1:13" x14ac:dyDescent="0.3">
      <c r="A1459">
        <v>1459</v>
      </c>
      <c r="B1459" s="1">
        <v>38982</v>
      </c>
      <c r="C1459">
        <v>0</v>
      </c>
      <c r="D1459">
        <f t="shared" si="112"/>
        <v>0</v>
      </c>
      <c r="E1459">
        <f t="shared" si="115"/>
        <v>187</v>
      </c>
      <c r="F1459">
        <f t="shared" si="116"/>
        <v>-65</v>
      </c>
      <c r="G1459">
        <v>99</v>
      </c>
      <c r="H1459">
        <f t="shared" si="114"/>
        <v>183</v>
      </c>
      <c r="I1459">
        <f t="shared" si="113"/>
        <v>-69</v>
      </c>
      <c r="J1459">
        <v>99</v>
      </c>
      <c r="K1459">
        <v>99</v>
      </c>
      <c r="M1459" t="s">
        <v>19</v>
      </c>
    </row>
    <row r="1460" spans="1:13" x14ac:dyDescent="0.3">
      <c r="A1460">
        <v>1460</v>
      </c>
      <c r="B1460" s="1">
        <v>38985</v>
      </c>
      <c r="C1460">
        <v>0</v>
      </c>
      <c r="D1460">
        <f t="shared" si="112"/>
        <v>0</v>
      </c>
      <c r="E1460">
        <f t="shared" si="115"/>
        <v>188</v>
      </c>
      <c r="F1460">
        <f t="shared" si="116"/>
        <v>-64</v>
      </c>
      <c r="G1460">
        <v>99</v>
      </c>
      <c r="H1460">
        <f t="shared" si="114"/>
        <v>184</v>
      </c>
      <c r="I1460">
        <f t="shared" si="113"/>
        <v>-68</v>
      </c>
      <c r="J1460">
        <v>99</v>
      </c>
      <c r="K1460">
        <v>99</v>
      </c>
      <c r="M1460" t="s">
        <v>19</v>
      </c>
    </row>
    <row r="1461" spans="1:13" x14ac:dyDescent="0.3">
      <c r="A1461">
        <v>1461</v>
      </c>
      <c r="B1461" s="1">
        <v>38986</v>
      </c>
      <c r="C1461">
        <v>0</v>
      </c>
      <c r="D1461">
        <f t="shared" si="112"/>
        <v>0</v>
      </c>
      <c r="E1461">
        <f t="shared" si="115"/>
        <v>189</v>
      </c>
      <c r="F1461">
        <f t="shared" si="116"/>
        <v>-63</v>
      </c>
      <c r="G1461">
        <v>99</v>
      </c>
      <c r="H1461">
        <f t="shared" si="114"/>
        <v>185</v>
      </c>
      <c r="I1461">
        <f t="shared" si="113"/>
        <v>-67</v>
      </c>
      <c r="J1461">
        <v>99</v>
      </c>
      <c r="K1461">
        <v>99</v>
      </c>
      <c r="M1461" t="s">
        <v>19</v>
      </c>
    </row>
    <row r="1462" spans="1:13" x14ac:dyDescent="0.3">
      <c r="A1462">
        <v>1462</v>
      </c>
      <c r="B1462" s="1">
        <v>38987</v>
      </c>
      <c r="C1462">
        <v>0</v>
      </c>
      <c r="D1462">
        <f t="shared" si="112"/>
        <v>0</v>
      </c>
      <c r="E1462">
        <f t="shared" si="115"/>
        <v>190</v>
      </c>
      <c r="F1462">
        <f t="shared" si="116"/>
        <v>-62</v>
      </c>
      <c r="G1462">
        <v>99</v>
      </c>
      <c r="H1462">
        <f t="shared" si="114"/>
        <v>186</v>
      </c>
      <c r="I1462">
        <f t="shared" si="113"/>
        <v>-66</v>
      </c>
      <c r="J1462">
        <v>99</v>
      </c>
      <c r="K1462">
        <v>99</v>
      </c>
      <c r="M1462" t="s">
        <v>19</v>
      </c>
    </row>
    <row r="1463" spans="1:13" x14ac:dyDescent="0.3">
      <c r="A1463">
        <v>1463</v>
      </c>
      <c r="B1463" s="1">
        <v>38988</v>
      </c>
      <c r="C1463">
        <v>0</v>
      </c>
      <c r="D1463">
        <f t="shared" si="112"/>
        <v>0</v>
      </c>
      <c r="E1463">
        <f t="shared" si="115"/>
        <v>191</v>
      </c>
      <c r="F1463">
        <f t="shared" si="116"/>
        <v>-61</v>
      </c>
      <c r="G1463">
        <v>99</v>
      </c>
      <c r="H1463">
        <f t="shared" si="114"/>
        <v>187</v>
      </c>
      <c r="I1463">
        <f t="shared" si="113"/>
        <v>-65</v>
      </c>
      <c r="J1463">
        <v>99</v>
      </c>
      <c r="K1463">
        <v>99</v>
      </c>
      <c r="M1463" t="s">
        <v>19</v>
      </c>
    </row>
    <row r="1464" spans="1:13" x14ac:dyDescent="0.3">
      <c r="A1464">
        <v>1464</v>
      </c>
      <c r="B1464" s="1">
        <v>38989</v>
      </c>
      <c r="C1464">
        <v>0</v>
      </c>
      <c r="D1464">
        <f t="shared" si="112"/>
        <v>0</v>
      </c>
      <c r="E1464">
        <f t="shared" si="115"/>
        <v>192</v>
      </c>
      <c r="F1464">
        <f t="shared" si="116"/>
        <v>-60</v>
      </c>
      <c r="G1464">
        <v>99</v>
      </c>
      <c r="H1464">
        <f t="shared" si="114"/>
        <v>188</v>
      </c>
      <c r="I1464">
        <f t="shared" si="113"/>
        <v>-64</v>
      </c>
      <c r="J1464">
        <v>99</v>
      </c>
      <c r="K1464">
        <v>99</v>
      </c>
      <c r="M1464" t="s">
        <v>19</v>
      </c>
    </row>
    <row r="1465" spans="1:13" x14ac:dyDescent="0.3">
      <c r="A1465">
        <v>1465</v>
      </c>
      <c r="B1465" s="1">
        <v>38992</v>
      </c>
      <c r="C1465">
        <v>0</v>
      </c>
      <c r="D1465">
        <f t="shared" si="112"/>
        <v>0</v>
      </c>
      <c r="E1465">
        <f t="shared" si="115"/>
        <v>193</v>
      </c>
      <c r="F1465">
        <f t="shared" si="116"/>
        <v>-59</v>
      </c>
      <c r="G1465">
        <v>99</v>
      </c>
      <c r="H1465">
        <f t="shared" si="114"/>
        <v>189</v>
      </c>
      <c r="I1465">
        <f t="shared" si="113"/>
        <v>-63</v>
      </c>
      <c r="J1465">
        <v>99</v>
      </c>
      <c r="K1465">
        <v>99</v>
      </c>
      <c r="M1465" t="s">
        <v>19</v>
      </c>
    </row>
    <row r="1466" spans="1:13" x14ac:dyDescent="0.3">
      <c r="A1466">
        <v>1466</v>
      </c>
      <c r="B1466" s="1">
        <v>38993</v>
      </c>
      <c r="C1466">
        <v>0</v>
      </c>
      <c r="D1466">
        <f t="shared" si="112"/>
        <v>0</v>
      </c>
      <c r="E1466">
        <f t="shared" si="115"/>
        <v>194</v>
      </c>
      <c r="F1466">
        <f t="shared" si="116"/>
        <v>-58</v>
      </c>
      <c r="G1466">
        <v>99</v>
      </c>
      <c r="H1466">
        <f t="shared" si="114"/>
        <v>190</v>
      </c>
      <c r="I1466">
        <f t="shared" si="113"/>
        <v>-62</v>
      </c>
      <c r="J1466">
        <v>99</v>
      </c>
      <c r="K1466">
        <v>99</v>
      </c>
      <c r="M1466" t="s">
        <v>19</v>
      </c>
    </row>
    <row r="1467" spans="1:13" x14ac:dyDescent="0.3">
      <c r="A1467">
        <v>1467</v>
      </c>
      <c r="B1467" s="1">
        <v>38994</v>
      </c>
      <c r="C1467">
        <v>0</v>
      </c>
      <c r="D1467">
        <f t="shared" si="112"/>
        <v>0</v>
      </c>
      <c r="E1467">
        <f t="shared" si="115"/>
        <v>195</v>
      </c>
      <c r="F1467">
        <f t="shared" si="116"/>
        <v>-57</v>
      </c>
      <c r="G1467">
        <v>99</v>
      </c>
      <c r="H1467">
        <f t="shared" si="114"/>
        <v>191</v>
      </c>
      <c r="I1467">
        <f t="shared" si="113"/>
        <v>-61</v>
      </c>
      <c r="J1467">
        <v>99</v>
      </c>
      <c r="K1467">
        <v>99</v>
      </c>
      <c r="M1467" t="s">
        <v>19</v>
      </c>
    </row>
    <row r="1468" spans="1:13" x14ac:dyDescent="0.3">
      <c r="A1468">
        <v>1468</v>
      </c>
      <c r="B1468" s="1">
        <v>38995</v>
      </c>
      <c r="C1468">
        <v>0</v>
      </c>
      <c r="D1468">
        <f t="shared" si="112"/>
        <v>0</v>
      </c>
      <c r="E1468">
        <f t="shared" si="115"/>
        <v>196</v>
      </c>
      <c r="F1468">
        <f t="shared" si="116"/>
        <v>-56</v>
      </c>
      <c r="G1468">
        <v>99</v>
      </c>
      <c r="H1468">
        <f t="shared" si="114"/>
        <v>192</v>
      </c>
      <c r="I1468">
        <f t="shared" si="113"/>
        <v>-60</v>
      </c>
      <c r="J1468">
        <v>99</v>
      </c>
      <c r="K1468">
        <v>99</v>
      </c>
      <c r="M1468" t="s">
        <v>19</v>
      </c>
    </row>
    <row r="1469" spans="1:13" x14ac:dyDescent="0.3">
      <c r="A1469">
        <v>1469</v>
      </c>
      <c r="B1469" s="1">
        <v>38996</v>
      </c>
      <c r="C1469">
        <v>0</v>
      </c>
      <c r="D1469">
        <f t="shared" si="112"/>
        <v>0</v>
      </c>
      <c r="E1469">
        <f t="shared" si="115"/>
        <v>197</v>
      </c>
      <c r="F1469">
        <f t="shared" si="116"/>
        <v>-55</v>
      </c>
      <c r="G1469">
        <v>99</v>
      </c>
      <c r="H1469">
        <f t="shared" si="114"/>
        <v>193</v>
      </c>
      <c r="I1469">
        <f t="shared" si="113"/>
        <v>-59</v>
      </c>
      <c r="J1469">
        <v>99</v>
      </c>
      <c r="K1469">
        <v>99</v>
      </c>
      <c r="M1469" t="s">
        <v>19</v>
      </c>
    </row>
    <row r="1470" spans="1:13" x14ac:dyDescent="0.3">
      <c r="A1470">
        <v>1470</v>
      </c>
      <c r="B1470" s="1">
        <v>38999</v>
      </c>
      <c r="C1470">
        <v>0</v>
      </c>
      <c r="D1470">
        <f t="shared" si="112"/>
        <v>0</v>
      </c>
      <c r="E1470">
        <f t="shared" si="115"/>
        <v>198</v>
      </c>
      <c r="F1470">
        <f t="shared" si="116"/>
        <v>-54</v>
      </c>
      <c r="G1470">
        <v>99</v>
      </c>
      <c r="H1470">
        <f t="shared" si="114"/>
        <v>194</v>
      </c>
      <c r="I1470">
        <f t="shared" si="113"/>
        <v>-58</v>
      </c>
      <c r="J1470">
        <v>99</v>
      </c>
      <c r="K1470">
        <v>99</v>
      </c>
      <c r="M1470" t="s">
        <v>19</v>
      </c>
    </row>
    <row r="1471" spans="1:13" x14ac:dyDescent="0.3">
      <c r="A1471">
        <v>1471</v>
      </c>
      <c r="B1471" s="1">
        <v>39000</v>
      </c>
      <c r="C1471">
        <v>0</v>
      </c>
      <c r="D1471">
        <f t="shared" si="112"/>
        <v>0</v>
      </c>
      <c r="E1471">
        <f t="shared" si="115"/>
        <v>199</v>
      </c>
      <c r="F1471">
        <f t="shared" si="116"/>
        <v>-53</v>
      </c>
      <c r="G1471">
        <v>99</v>
      </c>
      <c r="H1471">
        <f t="shared" si="114"/>
        <v>195</v>
      </c>
      <c r="I1471">
        <f t="shared" si="113"/>
        <v>-57</v>
      </c>
      <c r="J1471">
        <v>99</v>
      </c>
      <c r="K1471">
        <v>99</v>
      </c>
      <c r="M1471" t="s">
        <v>19</v>
      </c>
    </row>
    <row r="1472" spans="1:13" x14ac:dyDescent="0.3">
      <c r="A1472">
        <v>1472</v>
      </c>
      <c r="B1472" s="1">
        <v>39001</v>
      </c>
      <c r="C1472">
        <v>0</v>
      </c>
      <c r="D1472">
        <f t="shared" si="112"/>
        <v>0</v>
      </c>
      <c r="E1472">
        <f t="shared" si="115"/>
        <v>200</v>
      </c>
      <c r="F1472">
        <f t="shared" si="116"/>
        <v>-52</v>
      </c>
      <c r="G1472">
        <v>99</v>
      </c>
      <c r="H1472">
        <f t="shared" si="114"/>
        <v>196</v>
      </c>
      <c r="I1472">
        <f t="shared" si="113"/>
        <v>-56</v>
      </c>
      <c r="J1472">
        <v>99</v>
      </c>
      <c r="K1472">
        <v>99</v>
      </c>
      <c r="M1472" t="s">
        <v>19</v>
      </c>
    </row>
    <row r="1473" spans="1:13" x14ac:dyDescent="0.3">
      <c r="A1473">
        <v>1473</v>
      </c>
      <c r="B1473" s="1">
        <v>39002</v>
      </c>
      <c r="C1473">
        <v>0</v>
      </c>
      <c r="D1473">
        <f t="shared" si="112"/>
        <v>0</v>
      </c>
      <c r="E1473">
        <f t="shared" si="115"/>
        <v>201</v>
      </c>
      <c r="F1473">
        <f t="shared" si="116"/>
        <v>-51</v>
      </c>
      <c r="G1473">
        <v>99</v>
      </c>
      <c r="H1473">
        <f t="shared" si="114"/>
        <v>197</v>
      </c>
      <c r="I1473">
        <f t="shared" si="113"/>
        <v>-55</v>
      </c>
      <c r="J1473">
        <v>99</v>
      </c>
      <c r="K1473">
        <v>99</v>
      </c>
      <c r="M1473" t="s">
        <v>19</v>
      </c>
    </row>
    <row r="1474" spans="1:13" x14ac:dyDescent="0.3">
      <c r="A1474">
        <v>1474</v>
      </c>
      <c r="B1474" s="1">
        <v>39003</v>
      </c>
      <c r="C1474">
        <v>0</v>
      </c>
      <c r="D1474">
        <f t="shared" si="112"/>
        <v>0</v>
      </c>
      <c r="E1474">
        <f t="shared" si="115"/>
        <v>202</v>
      </c>
      <c r="F1474">
        <f t="shared" si="116"/>
        <v>-50</v>
      </c>
      <c r="G1474">
        <v>99</v>
      </c>
      <c r="H1474">
        <f t="shared" si="114"/>
        <v>198</v>
      </c>
      <c r="I1474">
        <f t="shared" si="113"/>
        <v>-54</v>
      </c>
      <c r="J1474">
        <v>99</v>
      </c>
      <c r="K1474">
        <v>99</v>
      </c>
      <c r="M1474" t="s">
        <v>19</v>
      </c>
    </row>
    <row r="1475" spans="1:13" x14ac:dyDescent="0.3">
      <c r="A1475">
        <v>1475</v>
      </c>
      <c r="B1475" s="1">
        <v>39006</v>
      </c>
      <c r="C1475">
        <v>0</v>
      </c>
      <c r="D1475">
        <f t="shared" ref="D1475:D1538" si="117">+IF(YEAR(B1475)&lt;&gt;YEAR(B1474),1,0)</f>
        <v>0</v>
      </c>
      <c r="E1475">
        <f t="shared" si="115"/>
        <v>203</v>
      </c>
      <c r="F1475">
        <f t="shared" si="116"/>
        <v>-49</v>
      </c>
      <c r="G1475">
        <v>99</v>
      </c>
      <c r="H1475">
        <f t="shared" si="114"/>
        <v>199</v>
      </c>
      <c r="I1475">
        <f t="shared" ref="I1475:I1538" si="118">+IF(D1476=1,-1,I1476-1)</f>
        <v>-53</v>
      </c>
      <c r="J1475">
        <v>99</v>
      </c>
      <c r="K1475">
        <v>99</v>
      </c>
      <c r="M1475" t="s">
        <v>19</v>
      </c>
    </row>
    <row r="1476" spans="1:13" x14ac:dyDescent="0.3">
      <c r="A1476">
        <v>1476</v>
      </c>
      <c r="B1476" s="1">
        <v>39007</v>
      </c>
      <c r="C1476">
        <v>0</v>
      </c>
      <c r="D1476">
        <f t="shared" si="117"/>
        <v>0</v>
      </c>
      <c r="E1476">
        <f t="shared" si="115"/>
        <v>204</v>
      </c>
      <c r="F1476">
        <f t="shared" si="116"/>
        <v>-48</v>
      </c>
      <c r="G1476">
        <v>99</v>
      </c>
      <c r="H1476">
        <f t="shared" ref="H1476:H1539" si="119">+IF(D1476=1,1,H1475+1)</f>
        <v>200</v>
      </c>
      <c r="I1476">
        <f t="shared" si="118"/>
        <v>-52</v>
      </c>
      <c r="J1476">
        <v>99</v>
      </c>
      <c r="K1476">
        <v>99</v>
      </c>
      <c r="M1476" t="s">
        <v>19</v>
      </c>
    </row>
    <row r="1477" spans="1:13" x14ac:dyDescent="0.3">
      <c r="A1477">
        <v>1477</v>
      </c>
      <c r="B1477" s="1">
        <v>39008</v>
      </c>
      <c r="C1477">
        <v>0</v>
      </c>
      <c r="D1477">
        <f t="shared" si="117"/>
        <v>0</v>
      </c>
      <c r="E1477">
        <f t="shared" si="115"/>
        <v>205</v>
      </c>
      <c r="F1477">
        <f t="shared" si="116"/>
        <v>-47</v>
      </c>
      <c r="G1477">
        <v>99</v>
      </c>
      <c r="H1477">
        <f t="shared" si="119"/>
        <v>201</v>
      </c>
      <c r="I1477">
        <f t="shared" si="118"/>
        <v>-51</v>
      </c>
      <c r="J1477">
        <v>99</v>
      </c>
      <c r="K1477">
        <v>99</v>
      </c>
      <c r="M1477" t="s">
        <v>19</v>
      </c>
    </row>
    <row r="1478" spans="1:13" x14ac:dyDescent="0.3">
      <c r="A1478">
        <v>1478</v>
      </c>
      <c r="B1478" s="1">
        <v>39009</v>
      </c>
      <c r="C1478">
        <v>0</v>
      </c>
      <c r="D1478">
        <f t="shared" si="117"/>
        <v>0</v>
      </c>
      <c r="E1478">
        <f t="shared" si="115"/>
        <v>206</v>
      </c>
      <c r="F1478">
        <f t="shared" si="116"/>
        <v>-46</v>
      </c>
      <c r="G1478">
        <v>99</v>
      </c>
      <c r="H1478">
        <f t="shared" si="119"/>
        <v>202</v>
      </c>
      <c r="I1478">
        <f t="shared" si="118"/>
        <v>-50</v>
      </c>
      <c r="J1478">
        <v>99</v>
      </c>
      <c r="K1478">
        <v>99</v>
      </c>
      <c r="M1478" t="s">
        <v>19</v>
      </c>
    </row>
    <row r="1479" spans="1:13" x14ac:dyDescent="0.3">
      <c r="A1479">
        <v>1479</v>
      </c>
      <c r="B1479" s="1">
        <v>39010</v>
      </c>
      <c r="C1479">
        <v>0</v>
      </c>
      <c r="D1479">
        <f t="shared" si="117"/>
        <v>0</v>
      </c>
      <c r="E1479">
        <f t="shared" si="115"/>
        <v>207</v>
      </c>
      <c r="F1479">
        <f t="shared" si="116"/>
        <v>-45</v>
      </c>
      <c r="G1479">
        <v>99</v>
      </c>
      <c r="H1479">
        <f t="shared" si="119"/>
        <v>203</v>
      </c>
      <c r="I1479">
        <f t="shared" si="118"/>
        <v>-49</v>
      </c>
      <c r="J1479">
        <v>99</v>
      </c>
      <c r="K1479">
        <v>99</v>
      </c>
      <c r="M1479" t="s">
        <v>19</v>
      </c>
    </row>
    <row r="1480" spans="1:13" x14ac:dyDescent="0.3">
      <c r="A1480">
        <v>1480</v>
      </c>
      <c r="B1480" s="1">
        <v>39013</v>
      </c>
      <c r="C1480">
        <v>0</v>
      </c>
      <c r="D1480">
        <f t="shared" si="117"/>
        <v>0</v>
      </c>
      <c r="E1480">
        <f t="shared" si="115"/>
        <v>208</v>
      </c>
      <c r="F1480">
        <f t="shared" si="116"/>
        <v>-44</v>
      </c>
      <c r="G1480">
        <v>99</v>
      </c>
      <c r="H1480">
        <f t="shared" si="119"/>
        <v>204</v>
      </c>
      <c r="I1480">
        <f t="shared" si="118"/>
        <v>-48</v>
      </c>
      <c r="J1480">
        <v>99</v>
      </c>
      <c r="K1480">
        <v>99</v>
      </c>
      <c r="M1480" t="s">
        <v>19</v>
      </c>
    </row>
    <row r="1481" spans="1:13" x14ac:dyDescent="0.3">
      <c r="A1481">
        <v>1481</v>
      </c>
      <c r="B1481" s="1">
        <v>39014</v>
      </c>
      <c r="C1481">
        <v>0</v>
      </c>
      <c r="D1481">
        <f t="shared" si="117"/>
        <v>0</v>
      </c>
      <c r="E1481">
        <f t="shared" si="115"/>
        <v>209</v>
      </c>
      <c r="F1481">
        <f t="shared" si="116"/>
        <v>-43</v>
      </c>
      <c r="G1481">
        <v>99</v>
      </c>
      <c r="H1481">
        <f t="shared" si="119"/>
        <v>205</v>
      </c>
      <c r="I1481">
        <f t="shared" si="118"/>
        <v>-47</v>
      </c>
      <c r="J1481">
        <v>99</v>
      </c>
      <c r="K1481">
        <v>99</v>
      </c>
      <c r="M1481" t="s">
        <v>19</v>
      </c>
    </row>
    <row r="1482" spans="1:13" x14ac:dyDescent="0.3">
      <c r="A1482">
        <v>1482</v>
      </c>
      <c r="B1482" s="1">
        <v>39015</v>
      </c>
      <c r="C1482">
        <v>0</v>
      </c>
      <c r="D1482">
        <f t="shared" si="117"/>
        <v>0</v>
      </c>
      <c r="E1482">
        <f t="shared" ref="E1482:E1545" si="120">+IF(C1482=1,1,E1481+1)</f>
        <v>210</v>
      </c>
      <c r="F1482">
        <f t="shared" si="116"/>
        <v>-42</v>
      </c>
      <c r="G1482">
        <v>99</v>
      </c>
      <c r="H1482">
        <f t="shared" si="119"/>
        <v>206</v>
      </c>
      <c r="I1482">
        <f t="shared" si="118"/>
        <v>-46</v>
      </c>
      <c r="J1482">
        <v>99</v>
      </c>
      <c r="K1482">
        <v>99</v>
      </c>
      <c r="M1482" t="s">
        <v>19</v>
      </c>
    </row>
    <row r="1483" spans="1:13" x14ac:dyDescent="0.3">
      <c r="A1483">
        <v>1483</v>
      </c>
      <c r="B1483" s="1">
        <v>39016</v>
      </c>
      <c r="C1483">
        <v>0</v>
      </c>
      <c r="D1483">
        <f t="shared" si="117"/>
        <v>0</v>
      </c>
      <c r="E1483">
        <f t="shared" si="120"/>
        <v>211</v>
      </c>
      <c r="F1483">
        <f t="shared" si="116"/>
        <v>-41</v>
      </c>
      <c r="G1483">
        <v>99</v>
      </c>
      <c r="H1483">
        <f t="shared" si="119"/>
        <v>207</v>
      </c>
      <c r="I1483">
        <f t="shared" si="118"/>
        <v>-45</v>
      </c>
      <c r="J1483">
        <v>99</v>
      </c>
      <c r="K1483">
        <v>99</v>
      </c>
      <c r="M1483" t="s">
        <v>19</v>
      </c>
    </row>
    <row r="1484" spans="1:13" x14ac:dyDescent="0.3">
      <c r="A1484">
        <v>1484</v>
      </c>
      <c r="B1484" s="1">
        <v>39017</v>
      </c>
      <c r="C1484">
        <v>0</v>
      </c>
      <c r="D1484">
        <f t="shared" si="117"/>
        <v>0</v>
      </c>
      <c r="E1484">
        <f t="shared" si="120"/>
        <v>212</v>
      </c>
      <c r="F1484">
        <f t="shared" si="116"/>
        <v>-40</v>
      </c>
      <c r="G1484">
        <v>99</v>
      </c>
      <c r="H1484">
        <f t="shared" si="119"/>
        <v>208</v>
      </c>
      <c r="I1484">
        <f t="shared" si="118"/>
        <v>-44</v>
      </c>
      <c r="J1484">
        <v>99</v>
      </c>
      <c r="K1484">
        <v>99</v>
      </c>
      <c r="M1484" t="s">
        <v>19</v>
      </c>
    </row>
    <row r="1485" spans="1:13" x14ac:dyDescent="0.3">
      <c r="A1485">
        <v>1485</v>
      </c>
      <c r="B1485" s="1">
        <v>39020</v>
      </c>
      <c r="C1485">
        <v>0</v>
      </c>
      <c r="D1485">
        <f t="shared" si="117"/>
        <v>0</v>
      </c>
      <c r="E1485">
        <f t="shared" si="120"/>
        <v>213</v>
      </c>
      <c r="F1485">
        <f t="shared" si="116"/>
        <v>-39</v>
      </c>
      <c r="G1485">
        <v>99</v>
      </c>
      <c r="H1485">
        <f t="shared" si="119"/>
        <v>209</v>
      </c>
      <c r="I1485">
        <f t="shared" si="118"/>
        <v>-43</v>
      </c>
      <c r="J1485">
        <v>99</v>
      </c>
      <c r="K1485">
        <v>99</v>
      </c>
      <c r="M1485" t="s">
        <v>19</v>
      </c>
    </row>
    <row r="1486" spans="1:13" x14ac:dyDescent="0.3">
      <c r="A1486">
        <v>1486</v>
      </c>
      <c r="B1486" s="1">
        <v>39021</v>
      </c>
      <c r="C1486">
        <v>0</v>
      </c>
      <c r="D1486">
        <f t="shared" si="117"/>
        <v>0</v>
      </c>
      <c r="E1486">
        <f t="shared" si="120"/>
        <v>214</v>
      </c>
      <c r="F1486">
        <f t="shared" si="116"/>
        <v>-38</v>
      </c>
      <c r="G1486">
        <v>99</v>
      </c>
      <c r="H1486">
        <f t="shared" si="119"/>
        <v>210</v>
      </c>
      <c r="I1486">
        <f t="shared" si="118"/>
        <v>-42</v>
      </c>
      <c r="J1486">
        <v>99</v>
      </c>
      <c r="K1486">
        <v>99</v>
      </c>
      <c r="M1486" t="s">
        <v>19</v>
      </c>
    </row>
    <row r="1487" spans="1:13" x14ac:dyDescent="0.3">
      <c r="A1487">
        <v>1487</v>
      </c>
      <c r="B1487" s="1">
        <v>39022</v>
      </c>
      <c r="C1487">
        <v>0</v>
      </c>
      <c r="D1487">
        <f t="shared" si="117"/>
        <v>0</v>
      </c>
      <c r="E1487">
        <f t="shared" si="120"/>
        <v>215</v>
      </c>
      <c r="F1487">
        <f t="shared" si="116"/>
        <v>-37</v>
      </c>
      <c r="G1487">
        <v>99</v>
      </c>
      <c r="H1487">
        <f t="shared" si="119"/>
        <v>211</v>
      </c>
      <c r="I1487">
        <f t="shared" si="118"/>
        <v>-41</v>
      </c>
      <c r="J1487">
        <v>99</v>
      </c>
      <c r="K1487">
        <v>99</v>
      </c>
      <c r="M1487" t="s">
        <v>19</v>
      </c>
    </row>
    <row r="1488" spans="1:13" x14ac:dyDescent="0.3">
      <c r="A1488">
        <v>1488</v>
      </c>
      <c r="B1488" s="1">
        <v>39023</v>
      </c>
      <c r="C1488">
        <v>0</v>
      </c>
      <c r="D1488">
        <f t="shared" si="117"/>
        <v>0</v>
      </c>
      <c r="E1488">
        <f t="shared" si="120"/>
        <v>216</v>
      </c>
      <c r="F1488">
        <f t="shared" si="116"/>
        <v>-36</v>
      </c>
      <c r="G1488">
        <v>99</v>
      </c>
      <c r="H1488">
        <f t="shared" si="119"/>
        <v>212</v>
      </c>
      <c r="I1488">
        <f t="shared" si="118"/>
        <v>-40</v>
      </c>
      <c r="J1488">
        <v>99</v>
      </c>
      <c r="K1488">
        <v>99</v>
      </c>
      <c r="M1488" t="s">
        <v>19</v>
      </c>
    </row>
    <row r="1489" spans="1:13" x14ac:dyDescent="0.3">
      <c r="A1489">
        <v>1489</v>
      </c>
      <c r="B1489" s="1">
        <v>39024</v>
      </c>
      <c r="C1489">
        <v>0</v>
      </c>
      <c r="D1489">
        <f t="shared" si="117"/>
        <v>0</v>
      </c>
      <c r="E1489">
        <f t="shared" si="120"/>
        <v>217</v>
      </c>
      <c r="F1489">
        <f t="shared" ref="F1489:F1552" si="121">+IF(C1490=1,-1,F1490-1)</f>
        <v>-35</v>
      </c>
      <c r="G1489">
        <v>99</v>
      </c>
      <c r="H1489">
        <f t="shared" si="119"/>
        <v>213</v>
      </c>
      <c r="I1489">
        <f t="shared" si="118"/>
        <v>-39</v>
      </c>
      <c r="J1489">
        <v>99</v>
      </c>
      <c r="K1489">
        <v>99</v>
      </c>
      <c r="M1489" t="s">
        <v>19</v>
      </c>
    </row>
    <row r="1490" spans="1:13" x14ac:dyDescent="0.3">
      <c r="A1490">
        <v>1490</v>
      </c>
      <c r="B1490" s="1">
        <v>39027</v>
      </c>
      <c r="C1490">
        <v>0</v>
      </c>
      <c r="D1490">
        <f t="shared" si="117"/>
        <v>0</v>
      </c>
      <c r="E1490">
        <f t="shared" si="120"/>
        <v>218</v>
      </c>
      <c r="F1490">
        <f t="shared" si="121"/>
        <v>-34</v>
      </c>
      <c r="G1490">
        <v>99</v>
      </c>
      <c r="H1490">
        <f t="shared" si="119"/>
        <v>214</v>
      </c>
      <c r="I1490">
        <f t="shared" si="118"/>
        <v>-38</v>
      </c>
      <c r="J1490">
        <v>99</v>
      </c>
      <c r="K1490">
        <v>99</v>
      </c>
      <c r="M1490" t="s">
        <v>19</v>
      </c>
    </row>
    <row r="1491" spans="1:13" x14ac:dyDescent="0.3">
      <c r="A1491">
        <v>1491</v>
      </c>
      <c r="B1491" s="1">
        <v>39028</v>
      </c>
      <c r="C1491">
        <v>0</v>
      </c>
      <c r="D1491">
        <f t="shared" si="117"/>
        <v>0</v>
      </c>
      <c r="E1491">
        <f t="shared" si="120"/>
        <v>219</v>
      </c>
      <c r="F1491">
        <f t="shared" si="121"/>
        <v>-33</v>
      </c>
      <c r="G1491">
        <v>99</v>
      </c>
      <c r="H1491">
        <f t="shared" si="119"/>
        <v>215</v>
      </c>
      <c r="I1491">
        <f t="shared" si="118"/>
        <v>-37</v>
      </c>
      <c r="J1491">
        <v>99</v>
      </c>
      <c r="K1491">
        <v>99</v>
      </c>
      <c r="M1491" t="s">
        <v>19</v>
      </c>
    </row>
    <row r="1492" spans="1:13" x14ac:dyDescent="0.3">
      <c r="A1492">
        <v>1492</v>
      </c>
      <c r="B1492" s="1">
        <v>39029</v>
      </c>
      <c r="C1492">
        <v>0</v>
      </c>
      <c r="D1492">
        <f t="shared" si="117"/>
        <v>0</v>
      </c>
      <c r="E1492">
        <f t="shared" si="120"/>
        <v>220</v>
      </c>
      <c r="F1492">
        <f t="shared" si="121"/>
        <v>-32</v>
      </c>
      <c r="G1492">
        <v>99</v>
      </c>
      <c r="H1492">
        <f t="shared" si="119"/>
        <v>216</v>
      </c>
      <c r="I1492">
        <f t="shared" si="118"/>
        <v>-36</v>
      </c>
      <c r="J1492">
        <v>99</v>
      </c>
      <c r="K1492">
        <v>99</v>
      </c>
      <c r="M1492" t="s">
        <v>19</v>
      </c>
    </row>
    <row r="1493" spans="1:13" x14ac:dyDescent="0.3">
      <c r="A1493">
        <v>1493</v>
      </c>
      <c r="B1493" s="1">
        <v>39030</v>
      </c>
      <c r="C1493">
        <v>0</v>
      </c>
      <c r="D1493">
        <f t="shared" si="117"/>
        <v>0</v>
      </c>
      <c r="E1493">
        <f t="shared" si="120"/>
        <v>221</v>
      </c>
      <c r="F1493">
        <f t="shared" si="121"/>
        <v>-31</v>
      </c>
      <c r="G1493">
        <v>99</v>
      </c>
      <c r="H1493">
        <f t="shared" si="119"/>
        <v>217</v>
      </c>
      <c r="I1493">
        <f t="shared" si="118"/>
        <v>-35</v>
      </c>
      <c r="J1493">
        <v>99</v>
      </c>
      <c r="K1493">
        <v>99</v>
      </c>
      <c r="M1493" t="s">
        <v>19</v>
      </c>
    </row>
    <row r="1494" spans="1:13" x14ac:dyDescent="0.3">
      <c r="A1494">
        <v>1494</v>
      </c>
      <c r="B1494" s="1">
        <v>39031</v>
      </c>
      <c r="C1494">
        <v>0</v>
      </c>
      <c r="D1494">
        <f t="shared" si="117"/>
        <v>0</v>
      </c>
      <c r="E1494">
        <f t="shared" si="120"/>
        <v>222</v>
      </c>
      <c r="F1494">
        <f t="shared" si="121"/>
        <v>-30</v>
      </c>
      <c r="G1494">
        <v>99</v>
      </c>
      <c r="H1494">
        <f t="shared" si="119"/>
        <v>218</v>
      </c>
      <c r="I1494">
        <f t="shared" si="118"/>
        <v>-34</v>
      </c>
      <c r="J1494">
        <v>99</v>
      </c>
      <c r="K1494">
        <v>99</v>
      </c>
      <c r="M1494" t="s">
        <v>19</v>
      </c>
    </row>
    <row r="1495" spans="1:13" x14ac:dyDescent="0.3">
      <c r="A1495">
        <v>1495</v>
      </c>
      <c r="B1495" s="1">
        <v>39034</v>
      </c>
      <c r="C1495">
        <v>0</v>
      </c>
      <c r="D1495">
        <f t="shared" si="117"/>
        <v>0</v>
      </c>
      <c r="E1495">
        <f t="shared" si="120"/>
        <v>223</v>
      </c>
      <c r="F1495">
        <f t="shared" si="121"/>
        <v>-29</v>
      </c>
      <c r="G1495">
        <v>99</v>
      </c>
      <c r="H1495">
        <f t="shared" si="119"/>
        <v>219</v>
      </c>
      <c r="I1495">
        <f t="shared" si="118"/>
        <v>-33</v>
      </c>
      <c r="J1495">
        <v>99</v>
      </c>
      <c r="K1495">
        <v>99</v>
      </c>
      <c r="M1495" t="s">
        <v>19</v>
      </c>
    </row>
    <row r="1496" spans="1:13" x14ac:dyDescent="0.3">
      <c r="A1496">
        <v>1496</v>
      </c>
      <c r="B1496" s="1">
        <v>39035</v>
      </c>
      <c r="C1496">
        <v>0</v>
      </c>
      <c r="D1496">
        <f t="shared" si="117"/>
        <v>0</v>
      </c>
      <c r="E1496">
        <f t="shared" si="120"/>
        <v>224</v>
      </c>
      <c r="F1496">
        <f t="shared" si="121"/>
        <v>-28</v>
      </c>
      <c r="G1496">
        <v>99</v>
      </c>
      <c r="H1496">
        <f t="shared" si="119"/>
        <v>220</v>
      </c>
      <c r="I1496">
        <f t="shared" si="118"/>
        <v>-32</v>
      </c>
      <c r="J1496">
        <v>99</v>
      </c>
      <c r="K1496">
        <v>99</v>
      </c>
      <c r="M1496" t="s">
        <v>19</v>
      </c>
    </row>
    <row r="1497" spans="1:13" x14ac:dyDescent="0.3">
      <c r="A1497">
        <v>1497</v>
      </c>
      <c r="B1497" s="1">
        <v>39036</v>
      </c>
      <c r="C1497">
        <v>0</v>
      </c>
      <c r="D1497">
        <f t="shared" si="117"/>
        <v>0</v>
      </c>
      <c r="E1497">
        <f t="shared" si="120"/>
        <v>225</v>
      </c>
      <c r="F1497">
        <f t="shared" si="121"/>
        <v>-27</v>
      </c>
      <c r="G1497">
        <v>99</v>
      </c>
      <c r="H1497">
        <f t="shared" si="119"/>
        <v>221</v>
      </c>
      <c r="I1497">
        <f t="shared" si="118"/>
        <v>-31</v>
      </c>
      <c r="J1497">
        <v>99</v>
      </c>
      <c r="K1497">
        <v>99</v>
      </c>
      <c r="M1497" t="s">
        <v>19</v>
      </c>
    </row>
    <row r="1498" spans="1:13" x14ac:dyDescent="0.3">
      <c r="A1498">
        <v>1498</v>
      </c>
      <c r="B1498" s="1">
        <v>39037</v>
      </c>
      <c r="C1498">
        <v>0</v>
      </c>
      <c r="D1498">
        <f t="shared" si="117"/>
        <v>0</v>
      </c>
      <c r="E1498">
        <f t="shared" si="120"/>
        <v>226</v>
      </c>
      <c r="F1498">
        <f t="shared" si="121"/>
        <v>-26</v>
      </c>
      <c r="G1498">
        <v>99</v>
      </c>
      <c r="H1498">
        <f t="shared" si="119"/>
        <v>222</v>
      </c>
      <c r="I1498">
        <f t="shared" si="118"/>
        <v>-30</v>
      </c>
      <c r="J1498">
        <v>99</v>
      </c>
      <c r="K1498">
        <v>99</v>
      </c>
      <c r="M1498" t="s">
        <v>19</v>
      </c>
    </row>
    <row r="1499" spans="1:13" x14ac:dyDescent="0.3">
      <c r="A1499">
        <v>1499</v>
      </c>
      <c r="B1499" s="1">
        <v>39038</v>
      </c>
      <c r="C1499">
        <v>0</v>
      </c>
      <c r="D1499">
        <f t="shared" si="117"/>
        <v>0</v>
      </c>
      <c r="E1499">
        <f t="shared" si="120"/>
        <v>227</v>
      </c>
      <c r="F1499">
        <f t="shared" si="121"/>
        <v>-25</v>
      </c>
      <c r="G1499">
        <v>99</v>
      </c>
      <c r="H1499">
        <f t="shared" si="119"/>
        <v>223</v>
      </c>
      <c r="I1499">
        <f t="shared" si="118"/>
        <v>-29</v>
      </c>
      <c r="J1499">
        <v>99</v>
      </c>
      <c r="K1499">
        <v>99</v>
      </c>
      <c r="M1499" t="s">
        <v>19</v>
      </c>
    </row>
    <row r="1500" spans="1:13" x14ac:dyDescent="0.3">
      <c r="A1500">
        <v>1500</v>
      </c>
      <c r="B1500" s="1">
        <v>39041</v>
      </c>
      <c r="C1500">
        <v>0</v>
      </c>
      <c r="D1500">
        <f t="shared" si="117"/>
        <v>0</v>
      </c>
      <c r="E1500">
        <f t="shared" si="120"/>
        <v>228</v>
      </c>
      <c r="F1500">
        <f t="shared" si="121"/>
        <v>-24</v>
      </c>
      <c r="G1500">
        <v>99</v>
      </c>
      <c r="H1500">
        <f t="shared" si="119"/>
        <v>224</v>
      </c>
      <c r="I1500">
        <f t="shared" si="118"/>
        <v>-28</v>
      </c>
      <c r="J1500">
        <v>99</v>
      </c>
      <c r="K1500">
        <v>99</v>
      </c>
      <c r="M1500" t="s">
        <v>19</v>
      </c>
    </row>
    <row r="1501" spans="1:13" x14ac:dyDescent="0.3">
      <c r="A1501">
        <v>1501</v>
      </c>
      <c r="B1501" s="1">
        <v>39042</v>
      </c>
      <c r="C1501">
        <v>0</v>
      </c>
      <c r="D1501">
        <f t="shared" si="117"/>
        <v>0</v>
      </c>
      <c r="E1501">
        <f t="shared" si="120"/>
        <v>229</v>
      </c>
      <c r="F1501">
        <f t="shared" si="121"/>
        <v>-23</v>
      </c>
      <c r="G1501">
        <v>99</v>
      </c>
      <c r="H1501">
        <f t="shared" si="119"/>
        <v>225</v>
      </c>
      <c r="I1501">
        <f t="shared" si="118"/>
        <v>-27</v>
      </c>
      <c r="J1501">
        <v>99</v>
      </c>
      <c r="K1501">
        <v>99</v>
      </c>
      <c r="M1501" t="s">
        <v>19</v>
      </c>
    </row>
    <row r="1502" spans="1:13" x14ac:dyDescent="0.3">
      <c r="A1502">
        <v>1502</v>
      </c>
      <c r="B1502" s="1">
        <v>39043</v>
      </c>
      <c r="C1502">
        <v>0</v>
      </c>
      <c r="D1502">
        <f t="shared" si="117"/>
        <v>0</v>
      </c>
      <c r="E1502">
        <f t="shared" si="120"/>
        <v>230</v>
      </c>
      <c r="F1502">
        <f t="shared" si="121"/>
        <v>-22</v>
      </c>
      <c r="G1502">
        <v>99</v>
      </c>
      <c r="H1502">
        <f t="shared" si="119"/>
        <v>226</v>
      </c>
      <c r="I1502">
        <f t="shared" si="118"/>
        <v>-26</v>
      </c>
      <c r="J1502">
        <v>99</v>
      </c>
      <c r="K1502">
        <v>99</v>
      </c>
      <c r="M1502" t="s">
        <v>19</v>
      </c>
    </row>
    <row r="1503" spans="1:13" x14ac:dyDescent="0.3">
      <c r="A1503">
        <v>1503</v>
      </c>
      <c r="B1503" s="1">
        <v>39045</v>
      </c>
      <c r="C1503">
        <v>0</v>
      </c>
      <c r="D1503">
        <f t="shared" si="117"/>
        <v>0</v>
      </c>
      <c r="E1503">
        <f t="shared" si="120"/>
        <v>231</v>
      </c>
      <c r="F1503">
        <f t="shared" si="121"/>
        <v>-21</v>
      </c>
      <c r="G1503">
        <v>99</v>
      </c>
      <c r="H1503">
        <f t="shared" si="119"/>
        <v>227</v>
      </c>
      <c r="I1503">
        <f t="shared" si="118"/>
        <v>-25</v>
      </c>
      <c r="J1503">
        <v>99</v>
      </c>
      <c r="K1503">
        <v>99</v>
      </c>
      <c r="M1503" t="s">
        <v>19</v>
      </c>
    </row>
    <row r="1504" spans="1:13" x14ac:dyDescent="0.3">
      <c r="A1504">
        <v>1504</v>
      </c>
      <c r="B1504" s="1">
        <v>39048</v>
      </c>
      <c r="C1504">
        <v>0</v>
      </c>
      <c r="D1504">
        <f t="shared" si="117"/>
        <v>0</v>
      </c>
      <c r="E1504">
        <f t="shared" si="120"/>
        <v>232</v>
      </c>
      <c r="F1504">
        <f t="shared" si="121"/>
        <v>-20</v>
      </c>
      <c r="G1504">
        <v>99</v>
      </c>
      <c r="H1504">
        <f t="shared" si="119"/>
        <v>228</v>
      </c>
      <c r="I1504">
        <f t="shared" si="118"/>
        <v>-24</v>
      </c>
      <c r="J1504">
        <v>99</v>
      </c>
      <c r="K1504">
        <v>99</v>
      </c>
      <c r="M1504" t="s">
        <v>19</v>
      </c>
    </row>
    <row r="1505" spans="1:13" x14ac:dyDescent="0.3">
      <c r="A1505">
        <v>1505</v>
      </c>
      <c r="B1505" s="1">
        <v>39049</v>
      </c>
      <c r="C1505">
        <v>0</v>
      </c>
      <c r="D1505">
        <f t="shared" si="117"/>
        <v>0</v>
      </c>
      <c r="E1505">
        <f t="shared" si="120"/>
        <v>233</v>
      </c>
      <c r="F1505">
        <f t="shared" si="121"/>
        <v>-19</v>
      </c>
      <c r="G1505">
        <v>99</v>
      </c>
      <c r="H1505">
        <f t="shared" si="119"/>
        <v>229</v>
      </c>
      <c r="I1505">
        <f t="shared" si="118"/>
        <v>-23</v>
      </c>
      <c r="J1505">
        <v>99</v>
      </c>
      <c r="K1505">
        <v>99</v>
      </c>
      <c r="M1505" t="s">
        <v>19</v>
      </c>
    </row>
    <row r="1506" spans="1:13" x14ac:dyDescent="0.3">
      <c r="A1506">
        <v>1506</v>
      </c>
      <c r="B1506" s="1">
        <v>39050</v>
      </c>
      <c r="C1506">
        <v>0</v>
      </c>
      <c r="D1506">
        <f t="shared" si="117"/>
        <v>0</v>
      </c>
      <c r="E1506">
        <f t="shared" si="120"/>
        <v>234</v>
      </c>
      <c r="F1506">
        <f t="shared" si="121"/>
        <v>-18</v>
      </c>
      <c r="G1506">
        <v>99</v>
      </c>
      <c r="H1506">
        <f t="shared" si="119"/>
        <v>230</v>
      </c>
      <c r="I1506">
        <f t="shared" si="118"/>
        <v>-22</v>
      </c>
      <c r="J1506">
        <v>99</v>
      </c>
      <c r="K1506">
        <v>99</v>
      </c>
      <c r="M1506" t="s">
        <v>19</v>
      </c>
    </row>
    <row r="1507" spans="1:13" x14ac:dyDescent="0.3">
      <c r="A1507">
        <v>1507</v>
      </c>
      <c r="B1507" s="1">
        <v>39051</v>
      </c>
      <c r="C1507">
        <v>0</v>
      </c>
      <c r="D1507">
        <f t="shared" si="117"/>
        <v>0</v>
      </c>
      <c r="E1507">
        <f t="shared" si="120"/>
        <v>235</v>
      </c>
      <c r="F1507">
        <f t="shared" si="121"/>
        <v>-17</v>
      </c>
      <c r="G1507">
        <v>99</v>
      </c>
      <c r="H1507">
        <f t="shared" si="119"/>
        <v>231</v>
      </c>
      <c r="I1507">
        <f t="shared" si="118"/>
        <v>-21</v>
      </c>
      <c r="J1507">
        <v>99</v>
      </c>
      <c r="K1507">
        <v>99</v>
      </c>
      <c r="M1507" t="s">
        <v>19</v>
      </c>
    </row>
    <row r="1508" spans="1:13" x14ac:dyDescent="0.3">
      <c r="A1508">
        <v>1508</v>
      </c>
      <c r="B1508" s="1">
        <v>39052</v>
      </c>
      <c r="C1508">
        <v>0</v>
      </c>
      <c r="D1508">
        <f t="shared" si="117"/>
        <v>0</v>
      </c>
      <c r="E1508">
        <f t="shared" si="120"/>
        <v>236</v>
      </c>
      <c r="F1508">
        <f t="shared" si="121"/>
        <v>-16</v>
      </c>
      <c r="G1508">
        <v>99</v>
      </c>
      <c r="H1508">
        <f t="shared" si="119"/>
        <v>232</v>
      </c>
      <c r="I1508">
        <f t="shared" si="118"/>
        <v>-20</v>
      </c>
      <c r="J1508">
        <v>99</v>
      </c>
      <c r="K1508">
        <v>99</v>
      </c>
      <c r="M1508" t="s">
        <v>19</v>
      </c>
    </row>
    <row r="1509" spans="1:13" x14ac:dyDescent="0.3">
      <c r="A1509">
        <v>1509</v>
      </c>
      <c r="B1509" s="1">
        <v>39055</v>
      </c>
      <c r="C1509">
        <v>0</v>
      </c>
      <c r="D1509">
        <f t="shared" si="117"/>
        <v>0</v>
      </c>
      <c r="E1509">
        <f t="shared" si="120"/>
        <v>237</v>
      </c>
      <c r="F1509">
        <f t="shared" si="121"/>
        <v>-15</v>
      </c>
      <c r="G1509">
        <v>99</v>
      </c>
      <c r="H1509">
        <f t="shared" si="119"/>
        <v>233</v>
      </c>
      <c r="I1509">
        <f t="shared" si="118"/>
        <v>-19</v>
      </c>
      <c r="J1509">
        <v>99</v>
      </c>
      <c r="K1509">
        <v>99</v>
      </c>
      <c r="M1509" t="s">
        <v>19</v>
      </c>
    </row>
    <row r="1510" spans="1:13" x14ac:dyDescent="0.3">
      <c r="A1510">
        <v>1510</v>
      </c>
      <c r="B1510" s="1">
        <v>39056</v>
      </c>
      <c r="C1510">
        <v>0</v>
      </c>
      <c r="D1510">
        <f t="shared" si="117"/>
        <v>0</v>
      </c>
      <c r="E1510">
        <f t="shared" si="120"/>
        <v>238</v>
      </c>
      <c r="F1510">
        <f t="shared" si="121"/>
        <v>-14</v>
      </c>
      <c r="G1510">
        <v>99</v>
      </c>
      <c r="H1510">
        <f t="shared" si="119"/>
        <v>234</v>
      </c>
      <c r="I1510">
        <f t="shared" si="118"/>
        <v>-18</v>
      </c>
      <c r="J1510">
        <v>99</v>
      </c>
      <c r="K1510">
        <v>99</v>
      </c>
      <c r="M1510" t="s">
        <v>19</v>
      </c>
    </row>
    <row r="1511" spans="1:13" x14ac:dyDescent="0.3">
      <c r="A1511">
        <v>1511</v>
      </c>
      <c r="B1511" s="1">
        <v>39057</v>
      </c>
      <c r="C1511">
        <v>0</v>
      </c>
      <c r="D1511">
        <f t="shared" si="117"/>
        <v>0</v>
      </c>
      <c r="E1511">
        <f t="shared" si="120"/>
        <v>239</v>
      </c>
      <c r="F1511">
        <f t="shared" si="121"/>
        <v>-13</v>
      </c>
      <c r="G1511">
        <v>99</v>
      </c>
      <c r="H1511">
        <f t="shared" si="119"/>
        <v>235</v>
      </c>
      <c r="I1511">
        <f t="shared" si="118"/>
        <v>-17</v>
      </c>
      <c r="J1511">
        <v>99</v>
      </c>
      <c r="K1511">
        <v>99</v>
      </c>
      <c r="M1511" t="s">
        <v>19</v>
      </c>
    </row>
    <row r="1512" spans="1:13" x14ac:dyDescent="0.3">
      <c r="A1512">
        <v>1512</v>
      </c>
      <c r="B1512" s="1">
        <v>39058</v>
      </c>
      <c r="C1512">
        <v>0</v>
      </c>
      <c r="D1512">
        <f t="shared" si="117"/>
        <v>0</v>
      </c>
      <c r="E1512">
        <f t="shared" si="120"/>
        <v>240</v>
      </c>
      <c r="F1512">
        <f t="shared" si="121"/>
        <v>-12</v>
      </c>
      <c r="G1512">
        <v>99</v>
      </c>
      <c r="H1512">
        <f t="shared" si="119"/>
        <v>236</v>
      </c>
      <c r="I1512">
        <f t="shared" si="118"/>
        <v>-16</v>
      </c>
      <c r="J1512">
        <v>99</v>
      </c>
      <c r="K1512">
        <v>99</v>
      </c>
      <c r="M1512" t="s">
        <v>19</v>
      </c>
    </row>
    <row r="1513" spans="1:13" x14ac:dyDescent="0.3">
      <c r="A1513">
        <v>1513</v>
      </c>
      <c r="B1513" s="1">
        <v>39059</v>
      </c>
      <c r="C1513">
        <v>0</v>
      </c>
      <c r="D1513">
        <f t="shared" si="117"/>
        <v>0</v>
      </c>
      <c r="E1513">
        <f t="shared" si="120"/>
        <v>241</v>
      </c>
      <c r="F1513">
        <f t="shared" si="121"/>
        <v>-11</v>
      </c>
      <c r="G1513">
        <v>99</v>
      </c>
      <c r="H1513">
        <f t="shared" si="119"/>
        <v>237</v>
      </c>
      <c r="I1513">
        <f t="shared" si="118"/>
        <v>-15</v>
      </c>
      <c r="J1513">
        <v>99</v>
      </c>
      <c r="K1513">
        <v>99</v>
      </c>
      <c r="M1513" t="s">
        <v>19</v>
      </c>
    </row>
    <row r="1514" spans="1:13" x14ac:dyDescent="0.3">
      <c r="A1514">
        <v>1514</v>
      </c>
      <c r="B1514" s="1">
        <v>39062</v>
      </c>
      <c r="C1514">
        <v>0</v>
      </c>
      <c r="D1514">
        <f t="shared" si="117"/>
        <v>0</v>
      </c>
      <c r="E1514">
        <f t="shared" si="120"/>
        <v>242</v>
      </c>
      <c r="F1514">
        <f t="shared" si="121"/>
        <v>-10</v>
      </c>
      <c r="G1514">
        <v>-10</v>
      </c>
      <c r="H1514">
        <f t="shared" si="119"/>
        <v>238</v>
      </c>
      <c r="I1514">
        <f t="shared" si="118"/>
        <v>-14</v>
      </c>
      <c r="J1514">
        <v>99</v>
      </c>
      <c r="K1514">
        <v>-10</v>
      </c>
      <c r="M1514" t="s">
        <v>19</v>
      </c>
    </row>
    <row r="1515" spans="1:13" x14ac:dyDescent="0.3">
      <c r="A1515">
        <v>1515</v>
      </c>
      <c r="B1515" s="1">
        <v>39063</v>
      </c>
      <c r="C1515">
        <v>0</v>
      </c>
      <c r="D1515">
        <f t="shared" si="117"/>
        <v>0</v>
      </c>
      <c r="E1515">
        <f t="shared" si="120"/>
        <v>243</v>
      </c>
      <c r="F1515">
        <f t="shared" si="121"/>
        <v>-9</v>
      </c>
      <c r="G1515">
        <v>-9</v>
      </c>
      <c r="H1515">
        <f t="shared" si="119"/>
        <v>239</v>
      </c>
      <c r="I1515">
        <f t="shared" si="118"/>
        <v>-13</v>
      </c>
      <c r="J1515">
        <v>99</v>
      </c>
      <c r="K1515">
        <v>-9</v>
      </c>
      <c r="M1515" t="s">
        <v>19</v>
      </c>
    </row>
    <row r="1516" spans="1:13" x14ac:dyDescent="0.3">
      <c r="A1516">
        <v>1516</v>
      </c>
      <c r="B1516" s="1">
        <v>39064</v>
      </c>
      <c r="C1516">
        <v>0</v>
      </c>
      <c r="D1516">
        <f t="shared" si="117"/>
        <v>0</v>
      </c>
      <c r="E1516">
        <f t="shared" si="120"/>
        <v>244</v>
      </c>
      <c r="F1516">
        <f t="shared" si="121"/>
        <v>-8</v>
      </c>
      <c r="G1516">
        <v>-8</v>
      </c>
      <c r="H1516">
        <f t="shared" si="119"/>
        <v>240</v>
      </c>
      <c r="I1516">
        <f t="shared" si="118"/>
        <v>-12</v>
      </c>
      <c r="J1516">
        <v>99</v>
      </c>
      <c r="K1516">
        <v>-8</v>
      </c>
      <c r="M1516" t="s">
        <v>19</v>
      </c>
    </row>
    <row r="1517" spans="1:13" x14ac:dyDescent="0.3">
      <c r="A1517">
        <v>1517</v>
      </c>
      <c r="B1517" s="1">
        <v>39065</v>
      </c>
      <c r="C1517">
        <v>0</v>
      </c>
      <c r="D1517">
        <f t="shared" si="117"/>
        <v>0</v>
      </c>
      <c r="E1517">
        <f t="shared" si="120"/>
        <v>245</v>
      </c>
      <c r="F1517">
        <f t="shared" si="121"/>
        <v>-7</v>
      </c>
      <c r="G1517">
        <v>-7</v>
      </c>
      <c r="H1517">
        <f t="shared" si="119"/>
        <v>241</v>
      </c>
      <c r="I1517">
        <f t="shared" si="118"/>
        <v>-11</v>
      </c>
      <c r="J1517">
        <v>99</v>
      </c>
      <c r="K1517">
        <v>-7</v>
      </c>
      <c r="M1517" t="s">
        <v>19</v>
      </c>
    </row>
    <row r="1518" spans="1:13" x14ac:dyDescent="0.3">
      <c r="A1518">
        <v>1518</v>
      </c>
      <c r="B1518" s="1">
        <v>39066</v>
      </c>
      <c r="C1518">
        <v>0</v>
      </c>
      <c r="D1518">
        <f t="shared" si="117"/>
        <v>0</v>
      </c>
      <c r="E1518">
        <f t="shared" si="120"/>
        <v>246</v>
      </c>
      <c r="F1518">
        <f t="shared" si="121"/>
        <v>-6</v>
      </c>
      <c r="G1518">
        <v>-6</v>
      </c>
      <c r="H1518">
        <f t="shared" si="119"/>
        <v>242</v>
      </c>
      <c r="I1518">
        <f t="shared" si="118"/>
        <v>-10</v>
      </c>
      <c r="J1518">
        <v>-10</v>
      </c>
      <c r="K1518">
        <v>-6</v>
      </c>
      <c r="M1518" t="s">
        <v>19</v>
      </c>
    </row>
    <row r="1519" spans="1:13" x14ac:dyDescent="0.3">
      <c r="A1519">
        <v>1519</v>
      </c>
      <c r="B1519" s="1">
        <v>39069</v>
      </c>
      <c r="C1519">
        <v>0</v>
      </c>
      <c r="D1519">
        <f t="shared" si="117"/>
        <v>0</v>
      </c>
      <c r="E1519">
        <f t="shared" si="120"/>
        <v>247</v>
      </c>
      <c r="F1519">
        <f t="shared" si="121"/>
        <v>-5</v>
      </c>
      <c r="G1519">
        <v>-5</v>
      </c>
      <c r="H1519">
        <f t="shared" si="119"/>
        <v>243</v>
      </c>
      <c r="I1519">
        <f t="shared" si="118"/>
        <v>-9</v>
      </c>
      <c r="J1519">
        <v>-9</v>
      </c>
      <c r="K1519">
        <v>-5</v>
      </c>
      <c r="M1519" t="s">
        <v>19</v>
      </c>
    </row>
    <row r="1520" spans="1:13" x14ac:dyDescent="0.3">
      <c r="A1520">
        <v>1520</v>
      </c>
      <c r="B1520" s="1">
        <v>39070</v>
      </c>
      <c r="C1520">
        <v>0</v>
      </c>
      <c r="D1520">
        <f t="shared" si="117"/>
        <v>0</v>
      </c>
      <c r="E1520">
        <f t="shared" si="120"/>
        <v>248</v>
      </c>
      <c r="F1520">
        <f t="shared" si="121"/>
        <v>-4</v>
      </c>
      <c r="G1520">
        <v>-4</v>
      </c>
      <c r="H1520">
        <f t="shared" si="119"/>
        <v>244</v>
      </c>
      <c r="I1520">
        <f t="shared" si="118"/>
        <v>-8</v>
      </c>
      <c r="J1520">
        <v>-8</v>
      </c>
      <c r="K1520">
        <v>-4</v>
      </c>
      <c r="M1520" t="s">
        <v>19</v>
      </c>
    </row>
    <row r="1521" spans="1:13" x14ac:dyDescent="0.3">
      <c r="A1521">
        <v>1521</v>
      </c>
      <c r="B1521" s="1">
        <v>39071</v>
      </c>
      <c r="C1521">
        <v>0</v>
      </c>
      <c r="D1521">
        <f t="shared" si="117"/>
        <v>0</v>
      </c>
      <c r="E1521">
        <f t="shared" si="120"/>
        <v>249</v>
      </c>
      <c r="F1521">
        <f t="shared" si="121"/>
        <v>-3</v>
      </c>
      <c r="G1521">
        <v>-3</v>
      </c>
      <c r="H1521">
        <f t="shared" si="119"/>
        <v>245</v>
      </c>
      <c r="I1521">
        <f t="shared" si="118"/>
        <v>-7</v>
      </c>
      <c r="J1521">
        <v>-7</v>
      </c>
      <c r="K1521">
        <v>-3</v>
      </c>
      <c r="M1521" t="s">
        <v>19</v>
      </c>
    </row>
    <row r="1522" spans="1:13" x14ac:dyDescent="0.3">
      <c r="A1522">
        <v>1522</v>
      </c>
      <c r="B1522" s="1">
        <v>39072</v>
      </c>
      <c r="C1522">
        <v>0</v>
      </c>
      <c r="D1522">
        <f t="shared" si="117"/>
        <v>0</v>
      </c>
      <c r="E1522">
        <f t="shared" si="120"/>
        <v>250</v>
      </c>
      <c r="F1522">
        <f t="shared" si="121"/>
        <v>-2</v>
      </c>
      <c r="G1522">
        <v>-2</v>
      </c>
      <c r="H1522">
        <f t="shared" si="119"/>
        <v>246</v>
      </c>
      <c r="I1522">
        <f t="shared" si="118"/>
        <v>-6</v>
      </c>
      <c r="J1522">
        <v>-6</v>
      </c>
      <c r="K1522">
        <v>-2</v>
      </c>
      <c r="M1522" t="s">
        <v>19</v>
      </c>
    </row>
    <row r="1523" spans="1:13" x14ac:dyDescent="0.3">
      <c r="A1523">
        <v>1523</v>
      </c>
      <c r="B1523" s="1">
        <v>39073</v>
      </c>
      <c r="C1523">
        <v>0</v>
      </c>
      <c r="D1523">
        <f t="shared" si="117"/>
        <v>0</v>
      </c>
      <c r="E1523">
        <f t="shared" si="120"/>
        <v>251</v>
      </c>
      <c r="F1523">
        <f t="shared" si="121"/>
        <v>-1</v>
      </c>
      <c r="G1523">
        <v>-1</v>
      </c>
      <c r="H1523">
        <f t="shared" si="119"/>
        <v>247</v>
      </c>
      <c r="I1523">
        <f t="shared" si="118"/>
        <v>-5</v>
      </c>
      <c r="J1523">
        <v>-5</v>
      </c>
      <c r="K1523">
        <v>-1</v>
      </c>
      <c r="M1523" t="s">
        <v>19</v>
      </c>
    </row>
    <row r="1524" spans="1:13" x14ac:dyDescent="0.3">
      <c r="A1524">
        <v>1524</v>
      </c>
      <c r="B1524" s="1">
        <v>39077</v>
      </c>
      <c r="C1524">
        <v>1</v>
      </c>
      <c r="D1524">
        <f t="shared" si="117"/>
        <v>0</v>
      </c>
      <c r="E1524">
        <f t="shared" si="120"/>
        <v>1</v>
      </c>
      <c r="F1524">
        <f t="shared" si="121"/>
        <v>-251</v>
      </c>
      <c r="G1524">
        <v>1</v>
      </c>
      <c r="H1524">
        <f t="shared" si="119"/>
        <v>248</v>
      </c>
      <c r="I1524">
        <f t="shared" si="118"/>
        <v>-4</v>
      </c>
      <c r="J1524">
        <v>-4</v>
      </c>
      <c r="K1524">
        <v>1</v>
      </c>
      <c r="M1524">
        <v>1524</v>
      </c>
    </row>
    <row r="1525" spans="1:13" x14ac:dyDescent="0.3">
      <c r="A1525">
        <v>1525</v>
      </c>
      <c r="B1525" s="1">
        <v>39078</v>
      </c>
      <c r="C1525">
        <v>0</v>
      </c>
      <c r="D1525">
        <f t="shared" si="117"/>
        <v>0</v>
      </c>
      <c r="E1525">
        <f t="shared" si="120"/>
        <v>2</v>
      </c>
      <c r="F1525">
        <f t="shared" si="121"/>
        <v>-250</v>
      </c>
      <c r="G1525">
        <v>2</v>
      </c>
      <c r="H1525">
        <f t="shared" si="119"/>
        <v>249</v>
      </c>
      <c r="I1525">
        <f t="shared" si="118"/>
        <v>-3</v>
      </c>
      <c r="J1525">
        <v>-3</v>
      </c>
      <c r="K1525">
        <v>2</v>
      </c>
      <c r="M1525" t="s">
        <v>19</v>
      </c>
    </row>
    <row r="1526" spans="1:13" x14ac:dyDescent="0.3">
      <c r="A1526">
        <v>1526</v>
      </c>
      <c r="B1526" s="1">
        <v>39079</v>
      </c>
      <c r="C1526">
        <v>0</v>
      </c>
      <c r="D1526">
        <f t="shared" si="117"/>
        <v>0</v>
      </c>
      <c r="E1526">
        <f t="shared" si="120"/>
        <v>3</v>
      </c>
      <c r="F1526">
        <f t="shared" si="121"/>
        <v>-249</v>
      </c>
      <c r="G1526">
        <v>3</v>
      </c>
      <c r="H1526">
        <f t="shared" si="119"/>
        <v>250</v>
      </c>
      <c r="I1526">
        <f t="shared" si="118"/>
        <v>-2</v>
      </c>
      <c r="J1526">
        <v>-2</v>
      </c>
      <c r="K1526">
        <v>3</v>
      </c>
      <c r="M1526" t="s">
        <v>19</v>
      </c>
    </row>
    <row r="1527" spans="1:13" x14ac:dyDescent="0.3">
      <c r="A1527">
        <v>1527</v>
      </c>
      <c r="B1527" s="1">
        <v>39080</v>
      </c>
      <c r="C1527">
        <v>0</v>
      </c>
      <c r="D1527">
        <f t="shared" si="117"/>
        <v>0</v>
      </c>
      <c r="E1527">
        <f t="shared" si="120"/>
        <v>4</v>
      </c>
      <c r="F1527">
        <f t="shared" si="121"/>
        <v>-248</v>
      </c>
      <c r="G1527">
        <v>4</v>
      </c>
      <c r="H1527">
        <f t="shared" si="119"/>
        <v>251</v>
      </c>
      <c r="I1527">
        <f t="shared" si="118"/>
        <v>-1</v>
      </c>
      <c r="J1527">
        <v>-1</v>
      </c>
      <c r="K1527">
        <v>4</v>
      </c>
      <c r="M1527" t="s">
        <v>19</v>
      </c>
    </row>
    <row r="1528" spans="1:13" x14ac:dyDescent="0.3">
      <c r="A1528">
        <v>1528</v>
      </c>
      <c r="B1528" s="1">
        <v>39085</v>
      </c>
      <c r="C1528">
        <v>0</v>
      </c>
      <c r="D1528">
        <f t="shared" si="117"/>
        <v>1</v>
      </c>
      <c r="E1528">
        <f t="shared" si="120"/>
        <v>5</v>
      </c>
      <c r="F1528">
        <f t="shared" si="121"/>
        <v>-247</v>
      </c>
      <c r="G1528">
        <v>5</v>
      </c>
      <c r="H1528">
        <f t="shared" si="119"/>
        <v>1</v>
      </c>
      <c r="I1528">
        <f t="shared" si="118"/>
        <v>-251</v>
      </c>
      <c r="J1528">
        <v>1</v>
      </c>
      <c r="K1528">
        <v>11</v>
      </c>
      <c r="M1528">
        <v>1528</v>
      </c>
    </row>
    <row r="1529" spans="1:13" x14ac:dyDescent="0.3">
      <c r="A1529">
        <v>1529</v>
      </c>
      <c r="B1529" s="1">
        <v>39086</v>
      </c>
      <c r="C1529">
        <v>0</v>
      </c>
      <c r="D1529">
        <f t="shared" si="117"/>
        <v>0</v>
      </c>
      <c r="E1529">
        <f t="shared" si="120"/>
        <v>6</v>
      </c>
      <c r="F1529">
        <f t="shared" si="121"/>
        <v>-246</v>
      </c>
      <c r="G1529">
        <v>6</v>
      </c>
      <c r="H1529">
        <f t="shared" si="119"/>
        <v>2</v>
      </c>
      <c r="I1529">
        <f t="shared" si="118"/>
        <v>-250</v>
      </c>
      <c r="J1529">
        <v>2</v>
      </c>
      <c r="K1529">
        <v>12</v>
      </c>
      <c r="M1529" t="s">
        <v>19</v>
      </c>
    </row>
    <row r="1530" spans="1:13" x14ac:dyDescent="0.3">
      <c r="A1530">
        <v>1530</v>
      </c>
      <c r="B1530" s="1">
        <v>39087</v>
      </c>
      <c r="C1530">
        <v>0</v>
      </c>
      <c r="D1530">
        <f t="shared" si="117"/>
        <v>0</v>
      </c>
      <c r="E1530">
        <f t="shared" si="120"/>
        <v>7</v>
      </c>
      <c r="F1530">
        <f t="shared" si="121"/>
        <v>-245</v>
      </c>
      <c r="G1530">
        <v>7</v>
      </c>
      <c r="H1530">
        <f t="shared" si="119"/>
        <v>3</v>
      </c>
      <c r="I1530">
        <f t="shared" si="118"/>
        <v>-249</v>
      </c>
      <c r="J1530">
        <v>3</v>
      </c>
      <c r="K1530">
        <v>13</v>
      </c>
      <c r="M1530" t="s">
        <v>19</v>
      </c>
    </row>
    <row r="1531" spans="1:13" x14ac:dyDescent="0.3">
      <c r="A1531">
        <v>1531</v>
      </c>
      <c r="B1531" s="1">
        <v>39090</v>
      </c>
      <c r="C1531">
        <v>0</v>
      </c>
      <c r="D1531">
        <f t="shared" si="117"/>
        <v>0</v>
      </c>
      <c r="E1531">
        <f t="shared" si="120"/>
        <v>8</v>
      </c>
      <c r="F1531">
        <f t="shared" si="121"/>
        <v>-244</v>
      </c>
      <c r="G1531">
        <v>8</v>
      </c>
      <c r="H1531">
        <f t="shared" si="119"/>
        <v>4</v>
      </c>
      <c r="I1531">
        <f t="shared" si="118"/>
        <v>-248</v>
      </c>
      <c r="J1531">
        <v>4</v>
      </c>
      <c r="K1531">
        <v>14</v>
      </c>
      <c r="M1531" t="s">
        <v>19</v>
      </c>
    </row>
    <row r="1532" spans="1:13" x14ac:dyDescent="0.3">
      <c r="A1532">
        <v>1532</v>
      </c>
      <c r="B1532" s="1">
        <v>39091</v>
      </c>
      <c r="C1532">
        <v>0</v>
      </c>
      <c r="D1532">
        <f t="shared" si="117"/>
        <v>0</v>
      </c>
      <c r="E1532">
        <f t="shared" si="120"/>
        <v>9</v>
      </c>
      <c r="F1532">
        <f t="shared" si="121"/>
        <v>-243</v>
      </c>
      <c r="G1532">
        <v>9</v>
      </c>
      <c r="H1532">
        <f t="shared" si="119"/>
        <v>5</v>
      </c>
      <c r="I1532">
        <f t="shared" si="118"/>
        <v>-247</v>
      </c>
      <c r="J1532">
        <v>5</v>
      </c>
      <c r="K1532">
        <v>15</v>
      </c>
      <c r="M1532" t="s">
        <v>19</v>
      </c>
    </row>
    <row r="1533" spans="1:13" x14ac:dyDescent="0.3">
      <c r="A1533">
        <v>1533</v>
      </c>
      <c r="B1533" s="1">
        <v>39092</v>
      </c>
      <c r="C1533">
        <v>0</v>
      </c>
      <c r="D1533">
        <f t="shared" si="117"/>
        <v>0</v>
      </c>
      <c r="E1533">
        <f t="shared" si="120"/>
        <v>10</v>
      </c>
      <c r="F1533">
        <f t="shared" si="121"/>
        <v>-242</v>
      </c>
      <c r="G1533">
        <v>10</v>
      </c>
      <c r="H1533">
        <f t="shared" si="119"/>
        <v>6</v>
      </c>
      <c r="I1533">
        <f t="shared" si="118"/>
        <v>-246</v>
      </c>
      <c r="J1533">
        <v>6</v>
      </c>
      <c r="K1533">
        <v>16</v>
      </c>
      <c r="M1533" t="s">
        <v>19</v>
      </c>
    </row>
    <row r="1534" spans="1:13" x14ac:dyDescent="0.3">
      <c r="A1534">
        <v>1534</v>
      </c>
      <c r="B1534" s="1">
        <v>39093</v>
      </c>
      <c r="C1534">
        <v>0</v>
      </c>
      <c r="D1534">
        <f t="shared" si="117"/>
        <v>0</v>
      </c>
      <c r="E1534">
        <f t="shared" si="120"/>
        <v>11</v>
      </c>
      <c r="F1534">
        <f t="shared" si="121"/>
        <v>-241</v>
      </c>
      <c r="G1534">
        <v>99</v>
      </c>
      <c r="H1534">
        <f t="shared" si="119"/>
        <v>7</v>
      </c>
      <c r="I1534">
        <f t="shared" si="118"/>
        <v>-245</v>
      </c>
      <c r="J1534">
        <v>7</v>
      </c>
      <c r="K1534">
        <v>17</v>
      </c>
      <c r="M1534" t="s">
        <v>19</v>
      </c>
    </row>
    <row r="1535" spans="1:13" x14ac:dyDescent="0.3">
      <c r="A1535">
        <v>1535</v>
      </c>
      <c r="B1535" s="1">
        <v>39094</v>
      </c>
      <c r="C1535">
        <v>0</v>
      </c>
      <c r="D1535">
        <f t="shared" si="117"/>
        <v>0</v>
      </c>
      <c r="E1535">
        <f t="shared" si="120"/>
        <v>12</v>
      </c>
      <c r="F1535">
        <f t="shared" si="121"/>
        <v>-240</v>
      </c>
      <c r="G1535">
        <v>99</v>
      </c>
      <c r="H1535">
        <f t="shared" si="119"/>
        <v>8</v>
      </c>
      <c r="I1535">
        <f t="shared" si="118"/>
        <v>-244</v>
      </c>
      <c r="J1535">
        <v>8</v>
      </c>
      <c r="K1535">
        <v>18</v>
      </c>
      <c r="M1535" t="s">
        <v>19</v>
      </c>
    </row>
    <row r="1536" spans="1:13" x14ac:dyDescent="0.3">
      <c r="A1536">
        <v>1536</v>
      </c>
      <c r="B1536" s="1">
        <v>39098</v>
      </c>
      <c r="C1536">
        <v>0</v>
      </c>
      <c r="D1536">
        <f t="shared" si="117"/>
        <v>0</v>
      </c>
      <c r="E1536">
        <f t="shared" si="120"/>
        <v>13</v>
      </c>
      <c r="F1536">
        <f t="shared" si="121"/>
        <v>-239</v>
      </c>
      <c r="G1536">
        <v>99</v>
      </c>
      <c r="H1536">
        <f t="shared" si="119"/>
        <v>9</v>
      </c>
      <c r="I1536">
        <f t="shared" si="118"/>
        <v>-243</v>
      </c>
      <c r="J1536">
        <v>9</v>
      </c>
      <c r="K1536">
        <v>19</v>
      </c>
      <c r="M1536" t="s">
        <v>19</v>
      </c>
    </row>
    <row r="1537" spans="1:13" x14ac:dyDescent="0.3">
      <c r="A1537">
        <v>1537</v>
      </c>
      <c r="B1537" s="1">
        <v>39099</v>
      </c>
      <c r="C1537">
        <v>0</v>
      </c>
      <c r="D1537">
        <f t="shared" si="117"/>
        <v>0</v>
      </c>
      <c r="E1537">
        <f t="shared" si="120"/>
        <v>14</v>
      </c>
      <c r="F1537">
        <f t="shared" si="121"/>
        <v>-238</v>
      </c>
      <c r="G1537">
        <v>99</v>
      </c>
      <c r="H1537">
        <f t="shared" si="119"/>
        <v>10</v>
      </c>
      <c r="I1537">
        <f t="shared" si="118"/>
        <v>-242</v>
      </c>
      <c r="J1537">
        <v>10</v>
      </c>
      <c r="K1537">
        <v>20</v>
      </c>
      <c r="M1537" t="s">
        <v>19</v>
      </c>
    </row>
    <row r="1538" spans="1:13" x14ac:dyDescent="0.3">
      <c r="A1538">
        <v>1538</v>
      </c>
      <c r="B1538" s="1">
        <v>39100</v>
      </c>
      <c r="C1538">
        <v>0</v>
      </c>
      <c r="D1538">
        <f t="shared" si="117"/>
        <v>0</v>
      </c>
      <c r="E1538">
        <f t="shared" si="120"/>
        <v>15</v>
      </c>
      <c r="F1538">
        <f t="shared" si="121"/>
        <v>-237</v>
      </c>
      <c r="G1538">
        <v>99</v>
      </c>
      <c r="H1538">
        <f t="shared" si="119"/>
        <v>11</v>
      </c>
      <c r="I1538">
        <f t="shared" si="118"/>
        <v>-241</v>
      </c>
      <c r="J1538">
        <v>99</v>
      </c>
      <c r="K1538">
        <v>99</v>
      </c>
      <c r="M1538" t="s">
        <v>19</v>
      </c>
    </row>
    <row r="1539" spans="1:13" x14ac:dyDescent="0.3">
      <c r="A1539">
        <v>1539</v>
      </c>
      <c r="B1539" s="1">
        <v>39101</v>
      </c>
      <c r="C1539">
        <v>0</v>
      </c>
      <c r="D1539">
        <f t="shared" ref="D1539:D1602" si="122">+IF(YEAR(B1539)&lt;&gt;YEAR(B1538),1,0)</f>
        <v>0</v>
      </c>
      <c r="E1539">
        <f t="shared" si="120"/>
        <v>16</v>
      </c>
      <c r="F1539">
        <f t="shared" si="121"/>
        <v>-236</v>
      </c>
      <c r="G1539">
        <v>99</v>
      </c>
      <c r="H1539">
        <f t="shared" si="119"/>
        <v>12</v>
      </c>
      <c r="I1539">
        <f t="shared" ref="I1539:I1602" si="123">+IF(D1540=1,-1,I1540-1)</f>
        <v>-240</v>
      </c>
      <c r="J1539">
        <v>99</v>
      </c>
      <c r="K1539">
        <v>99</v>
      </c>
      <c r="M1539" t="s">
        <v>19</v>
      </c>
    </row>
    <row r="1540" spans="1:13" x14ac:dyDescent="0.3">
      <c r="A1540">
        <v>1540</v>
      </c>
      <c r="B1540" s="1">
        <v>39104</v>
      </c>
      <c r="C1540">
        <v>0</v>
      </c>
      <c r="D1540">
        <f t="shared" si="122"/>
        <v>0</v>
      </c>
      <c r="E1540">
        <f t="shared" si="120"/>
        <v>17</v>
      </c>
      <c r="F1540">
        <f t="shared" si="121"/>
        <v>-235</v>
      </c>
      <c r="G1540">
        <v>99</v>
      </c>
      <c r="H1540">
        <f t="shared" ref="H1540:H1603" si="124">+IF(D1540=1,1,H1539+1)</f>
        <v>13</v>
      </c>
      <c r="I1540">
        <f t="shared" si="123"/>
        <v>-239</v>
      </c>
      <c r="J1540">
        <v>99</v>
      </c>
      <c r="K1540">
        <v>99</v>
      </c>
      <c r="M1540" t="s">
        <v>19</v>
      </c>
    </row>
    <row r="1541" spans="1:13" x14ac:dyDescent="0.3">
      <c r="A1541">
        <v>1541</v>
      </c>
      <c r="B1541" s="1">
        <v>39105</v>
      </c>
      <c r="C1541">
        <v>0</v>
      </c>
      <c r="D1541">
        <f t="shared" si="122"/>
        <v>0</v>
      </c>
      <c r="E1541">
        <f t="shared" si="120"/>
        <v>18</v>
      </c>
      <c r="F1541">
        <f t="shared" si="121"/>
        <v>-234</v>
      </c>
      <c r="G1541">
        <v>99</v>
      </c>
      <c r="H1541">
        <f t="shared" si="124"/>
        <v>14</v>
      </c>
      <c r="I1541">
        <f t="shared" si="123"/>
        <v>-238</v>
      </c>
      <c r="J1541">
        <v>99</v>
      </c>
      <c r="K1541">
        <v>99</v>
      </c>
      <c r="M1541" t="s">
        <v>19</v>
      </c>
    </row>
    <row r="1542" spans="1:13" x14ac:dyDescent="0.3">
      <c r="A1542">
        <v>1542</v>
      </c>
      <c r="B1542" s="1">
        <v>39106</v>
      </c>
      <c r="C1542">
        <v>0</v>
      </c>
      <c r="D1542">
        <f t="shared" si="122"/>
        <v>0</v>
      </c>
      <c r="E1542">
        <f t="shared" si="120"/>
        <v>19</v>
      </c>
      <c r="F1542">
        <f t="shared" si="121"/>
        <v>-233</v>
      </c>
      <c r="G1542">
        <v>99</v>
      </c>
      <c r="H1542">
        <f t="shared" si="124"/>
        <v>15</v>
      </c>
      <c r="I1542">
        <f t="shared" si="123"/>
        <v>-237</v>
      </c>
      <c r="J1542">
        <v>99</v>
      </c>
      <c r="K1542">
        <v>99</v>
      </c>
      <c r="M1542" t="s">
        <v>19</v>
      </c>
    </row>
    <row r="1543" spans="1:13" x14ac:dyDescent="0.3">
      <c r="A1543">
        <v>1543</v>
      </c>
      <c r="B1543" s="1">
        <v>39107</v>
      </c>
      <c r="C1543">
        <v>0</v>
      </c>
      <c r="D1543">
        <f t="shared" si="122"/>
        <v>0</v>
      </c>
      <c r="E1543">
        <f t="shared" si="120"/>
        <v>20</v>
      </c>
      <c r="F1543">
        <f t="shared" si="121"/>
        <v>-232</v>
      </c>
      <c r="G1543">
        <v>99</v>
      </c>
      <c r="H1543">
        <f t="shared" si="124"/>
        <v>16</v>
      </c>
      <c r="I1543">
        <f t="shared" si="123"/>
        <v>-236</v>
      </c>
      <c r="J1543">
        <v>99</v>
      </c>
      <c r="K1543">
        <v>99</v>
      </c>
      <c r="M1543" t="s">
        <v>19</v>
      </c>
    </row>
    <row r="1544" spans="1:13" x14ac:dyDescent="0.3">
      <c r="A1544">
        <v>1544</v>
      </c>
      <c r="B1544" s="1">
        <v>39108</v>
      </c>
      <c r="C1544">
        <v>0</v>
      </c>
      <c r="D1544">
        <f t="shared" si="122"/>
        <v>0</v>
      </c>
      <c r="E1544">
        <f t="shared" si="120"/>
        <v>21</v>
      </c>
      <c r="F1544">
        <f t="shared" si="121"/>
        <v>-231</v>
      </c>
      <c r="G1544">
        <v>99</v>
      </c>
      <c r="H1544">
        <f t="shared" si="124"/>
        <v>17</v>
      </c>
      <c r="I1544">
        <f t="shared" si="123"/>
        <v>-235</v>
      </c>
      <c r="J1544">
        <v>99</v>
      </c>
      <c r="K1544">
        <v>99</v>
      </c>
      <c r="M1544" t="s">
        <v>19</v>
      </c>
    </row>
    <row r="1545" spans="1:13" x14ac:dyDescent="0.3">
      <c r="A1545">
        <v>1545</v>
      </c>
      <c r="B1545" s="1">
        <v>39111</v>
      </c>
      <c r="C1545">
        <v>0</v>
      </c>
      <c r="D1545">
        <f t="shared" si="122"/>
        <v>0</v>
      </c>
      <c r="E1545">
        <f t="shared" si="120"/>
        <v>22</v>
      </c>
      <c r="F1545">
        <f t="shared" si="121"/>
        <v>-230</v>
      </c>
      <c r="G1545">
        <v>99</v>
      </c>
      <c r="H1545">
        <f t="shared" si="124"/>
        <v>18</v>
      </c>
      <c r="I1545">
        <f t="shared" si="123"/>
        <v>-234</v>
      </c>
      <c r="J1545">
        <v>99</v>
      </c>
      <c r="K1545">
        <v>99</v>
      </c>
      <c r="M1545" t="s">
        <v>19</v>
      </c>
    </row>
    <row r="1546" spans="1:13" x14ac:dyDescent="0.3">
      <c r="A1546">
        <v>1546</v>
      </c>
      <c r="B1546" s="1">
        <v>39112</v>
      </c>
      <c r="C1546">
        <v>0</v>
      </c>
      <c r="D1546">
        <f t="shared" si="122"/>
        <v>0</v>
      </c>
      <c r="E1546">
        <f t="shared" ref="E1546:E1609" si="125">+IF(C1546=1,1,E1545+1)</f>
        <v>23</v>
      </c>
      <c r="F1546">
        <f t="shared" si="121"/>
        <v>-229</v>
      </c>
      <c r="G1546">
        <v>99</v>
      </c>
      <c r="H1546">
        <f t="shared" si="124"/>
        <v>19</v>
      </c>
      <c r="I1546">
        <f t="shared" si="123"/>
        <v>-233</v>
      </c>
      <c r="J1546">
        <v>99</v>
      </c>
      <c r="K1546">
        <v>99</v>
      </c>
      <c r="M1546" t="s">
        <v>19</v>
      </c>
    </row>
    <row r="1547" spans="1:13" x14ac:dyDescent="0.3">
      <c r="A1547">
        <v>1547</v>
      </c>
      <c r="B1547" s="1">
        <v>39113</v>
      </c>
      <c r="C1547">
        <v>0</v>
      </c>
      <c r="D1547">
        <f t="shared" si="122"/>
        <v>0</v>
      </c>
      <c r="E1547">
        <f t="shared" si="125"/>
        <v>24</v>
      </c>
      <c r="F1547">
        <f t="shared" si="121"/>
        <v>-228</v>
      </c>
      <c r="G1547">
        <v>99</v>
      </c>
      <c r="H1547">
        <f t="shared" si="124"/>
        <v>20</v>
      </c>
      <c r="I1547">
        <f t="shared" si="123"/>
        <v>-232</v>
      </c>
      <c r="J1547">
        <v>99</v>
      </c>
      <c r="K1547">
        <v>99</v>
      </c>
      <c r="M1547" t="s">
        <v>19</v>
      </c>
    </row>
    <row r="1548" spans="1:13" x14ac:dyDescent="0.3">
      <c r="A1548">
        <v>1548</v>
      </c>
      <c r="B1548" s="1">
        <v>39114</v>
      </c>
      <c r="C1548">
        <v>0</v>
      </c>
      <c r="D1548">
        <f t="shared" si="122"/>
        <v>0</v>
      </c>
      <c r="E1548">
        <f t="shared" si="125"/>
        <v>25</v>
      </c>
      <c r="F1548">
        <f t="shared" si="121"/>
        <v>-227</v>
      </c>
      <c r="G1548">
        <v>99</v>
      </c>
      <c r="H1548">
        <f t="shared" si="124"/>
        <v>21</v>
      </c>
      <c r="I1548">
        <f t="shared" si="123"/>
        <v>-231</v>
      </c>
      <c r="J1548">
        <v>99</v>
      </c>
      <c r="K1548">
        <v>99</v>
      </c>
      <c r="M1548" t="s">
        <v>19</v>
      </c>
    </row>
    <row r="1549" spans="1:13" x14ac:dyDescent="0.3">
      <c r="A1549">
        <v>1549</v>
      </c>
      <c r="B1549" s="1">
        <v>39115</v>
      </c>
      <c r="C1549">
        <v>0</v>
      </c>
      <c r="D1549">
        <f t="shared" si="122"/>
        <v>0</v>
      </c>
      <c r="E1549">
        <f t="shared" si="125"/>
        <v>26</v>
      </c>
      <c r="F1549">
        <f t="shared" si="121"/>
        <v>-226</v>
      </c>
      <c r="G1549">
        <v>99</v>
      </c>
      <c r="H1549">
        <f t="shared" si="124"/>
        <v>22</v>
      </c>
      <c r="I1549">
        <f t="shared" si="123"/>
        <v>-230</v>
      </c>
      <c r="J1549">
        <v>99</v>
      </c>
      <c r="K1549">
        <v>99</v>
      </c>
      <c r="M1549" t="s">
        <v>19</v>
      </c>
    </row>
    <row r="1550" spans="1:13" x14ac:dyDescent="0.3">
      <c r="A1550">
        <v>1550</v>
      </c>
      <c r="B1550" s="1">
        <v>39118</v>
      </c>
      <c r="C1550">
        <v>0</v>
      </c>
      <c r="D1550">
        <f t="shared" si="122"/>
        <v>0</v>
      </c>
      <c r="E1550">
        <f t="shared" si="125"/>
        <v>27</v>
      </c>
      <c r="F1550">
        <f t="shared" si="121"/>
        <v>-225</v>
      </c>
      <c r="G1550">
        <v>99</v>
      </c>
      <c r="H1550">
        <f t="shared" si="124"/>
        <v>23</v>
      </c>
      <c r="I1550">
        <f t="shared" si="123"/>
        <v>-229</v>
      </c>
      <c r="J1550">
        <v>99</v>
      </c>
      <c r="K1550">
        <v>99</v>
      </c>
      <c r="M1550" t="s">
        <v>19</v>
      </c>
    </row>
    <row r="1551" spans="1:13" x14ac:dyDescent="0.3">
      <c r="A1551">
        <v>1551</v>
      </c>
      <c r="B1551" s="1">
        <v>39119</v>
      </c>
      <c r="C1551">
        <v>0</v>
      </c>
      <c r="D1551">
        <f t="shared" si="122"/>
        <v>0</v>
      </c>
      <c r="E1551">
        <f t="shared" si="125"/>
        <v>28</v>
      </c>
      <c r="F1551">
        <f t="shared" si="121"/>
        <v>-224</v>
      </c>
      <c r="G1551">
        <v>99</v>
      </c>
      <c r="H1551">
        <f t="shared" si="124"/>
        <v>24</v>
      </c>
      <c r="I1551">
        <f t="shared" si="123"/>
        <v>-228</v>
      </c>
      <c r="J1551">
        <v>99</v>
      </c>
      <c r="K1551">
        <v>99</v>
      </c>
      <c r="M1551" t="s">
        <v>19</v>
      </c>
    </row>
    <row r="1552" spans="1:13" x14ac:dyDescent="0.3">
      <c r="A1552">
        <v>1552</v>
      </c>
      <c r="B1552" s="1">
        <v>39120</v>
      </c>
      <c r="C1552">
        <v>0</v>
      </c>
      <c r="D1552">
        <f t="shared" si="122"/>
        <v>0</v>
      </c>
      <c r="E1552">
        <f t="shared" si="125"/>
        <v>29</v>
      </c>
      <c r="F1552">
        <f t="shared" si="121"/>
        <v>-223</v>
      </c>
      <c r="G1552">
        <v>99</v>
      </c>
      <c r="H1552">
        <f t="shared" si="124"/>
        <v>25</v>
      </c>
      <c r="I1552">
        <f t="shared" si="123"/>
        <v>-227</v>
      </c>
      <c r="J1552">
        <v>99</v>
      </c>
      <c r="K1552">
        <v>99</v>
      </c>
      <c r="M1552" t="s">
        <v>19</v>
      </c>
    </row>
    <row r="1553" spans="1:13" x14ac:dyDescent="0.3">
      <c r="A1553">
        <v>1553</v>
      </c>
      <c r="B1553" s="1">
        <v>39121</v>
      </c>
      <c r="C1553">
        <v>0</v>
      </c>
      <c r="D1553">
        <f t="shared" si="122"/>
        <v>0</v>
      </c>
      <c r="E1553">
        <f t="shared" si="125"/>
        <v>30</v>
      </c>
      <c r="F1553">
        <f t="shared" ref="F1553:F1616" si="126">+IF(C1554=1,-1,F1554-1)</f>
        <v>-222</v>
      </c>
      <c r="G1553">
        <v>99</v>
      </c>
      <c r="H1553">
        <f t="shared" si="124"/>
        <v>26</v>
      </c>
      <c r="I1553">
        <f t="shared" si="123"/>
        <v>-226</v>
      </c>
      <c r="J1553">
        <v>99</v>
      </c>
      <c r="K1553">
        <v>99</v>
      </c>
      <c r="M1553" t="s">
        <v>19</v>
      </c>
    </row>
    <row r="1554" spans="1:13" x14ac:dyDescent="0.3">
      <c r="A1554">
        <v>1554</v>
      </c>
      <c r="B1554" s="1">
        <v>39122</v>
      </c>
      <c r="C1554">
        <v>0</v>
      </c>
      <c r="D1554">
        <f t="shared" si="122"/>
        <v>0</v>
      </c>
      <c r="E1554">
        <f t="shared" si="125"/>
        <v>31</v>
      </c>
      <c r="F1554">
        <f t="shared" si="126"/>
        <v>-221</v>
      </c>
      <c r="G1554">
        <v>99</v>
      </c>
      <c r="H1554">
        <f t="shared" si="124"/>
        <v>27</v>
      </c>
      <c r="I1554">
        <f t="shared" si="123"/>
        <v>-225</v>
      </c>
      <c r="J1554">
        <v>99</v>
      </c>
      <c r="K1554">
        <v>99</v>
      </c>
      <c r="M1554" t="s">
        <v>19</v>
      </c>
    </row>
    <row r="1555" spans="1:13" x14ac:dyDescent="0.3">
      <c r="A1555">
        <v>1555</v>
      </c>
      <c r="B1555" s="1">
        <v>39125</v>
      </c>
      <c r="C1555">
        <v>0</v>
      </c>
      <c r="D1555">
        <f t="shared" si="122"/>
        <v>0</v>
      </c>
      <c r="E1555">
        <f t="shared" si="125"/>
        <v>32</v>
      </c>
      <c r="F1555">
        <f t="shared" si="126"/>
        <v>-220</v>
      </c>
      <c r="G1555">
        <v>99</v>
      </c>
      <c r="H1555">
        <f t="shared" si="124"/>
        <v>28</v>
      </c>
      <c r="I1555">
        <f t="shared" si="123"/>
        <v>-224</v>
      </c>
      <c r="J1555">
        <v>99</v>
      </c>
      <c r="K1555">
        <v>99</v>
      </c>
      <c r="M1555" t="s">
        <v>19</v>
      </c>
    </row>
    <row r="1556" spans="1:13" x14ac:dyDescent="0.3">
      <c r="A1556">
        <v>1556</v>
      </c>
      <c r="B1556" s="1">
        <v>39126</v>
      </c>
      <c r="C1556">
        <v>0</v>
      </c>
      <c r="D1556">
        <f t="shared" si="122"/>
        <v>0</v>
      </c>
      <c r="E1556">
        <f t="shared" si="125"/>
        <v>33</v>
      </c>
      <c r="F1556">
        <f t="shared" si="126"/>
        <v>-219</v>
      </c>
      <c r="G1556">
        <v>99</v>
      </c>
      <c r="H1556">
        <f t="shared" si="124"/>
        <v>29</v>
      </c>
      <c r="I1556">
        <f t="shared" si="123"/>
        <v>-223</v>
      </c>
      <c r="J1556">
        <v>99</v>
      </c>
      <c r="K1556">
        <v>99</v>
      </c>
      <c r="M1556" t="s">
        <v>19</v>
      </c>
    </row>
    <row r="1557" spans="1:13" x14ac:dyDescent="0.3">
      <c r="A1557">
        <v>1557</v>
      </c>
      <c r="B1557" s="1">
        <v>39127</v>
      </c>
      <c r="C1557">
        <v>0</v>
      </c>
      <c r="D1557">
        <f t="shared" si="122"/>
        <v>0</v>
      </c>
      <c r="E1557">
        <f t="shared" si="125"/>
        <v>34</v>
      </c>
      <c r="F1557">
        <f t="shared" si="126"/>
        <v>-218</v>
      </c>
      <c r="G1557">
        <v>99</v>
      </c>
      <c r="H1557">
        <f t="shared" si="124"/>
        <v>30</v>
      </c>
      <c r="I1557">
        <f t="shared" si="123"/>
        <v>-222</v>
      </c>
      <c r="J1557">
        <v>99</v>
      </c>
      <c r="K1557">
        <v>99</v>
      </c>
      <c r="M1557" t="s">
        <v>19</v>
      </c>
    </row>
    <row r="1558" spans="1:13" x14ac:dyDescent="0.3">
      <c r="A1558">
        <v>1558</v>
      </c>
      <c r="B1558" s="1">
        <v>39128</v>
      </c>
      <c r="C1558">
        <v>0</v>
      </c>
      <c r="D1558">
        <f t="shared" si="122"/>
        <v>0</v>
      </c>
      <c r="E1558">
        <f t="shared" si="125"/>
        <v>35</v>
      </c>
      <c r="F1558">
        <f t="shared" si="126"/>
        <v>-217</v>
      </c>
      <c r="G1558">
        <v>99</v>
      </c>
      <c r="H1558">
        <f t="shared" si="124"/>
        <v>31</v>
      </c>
      <c r="I1558">
        <f t="shared" si="123"/>
        <v>-221</v>
      </c>
      <c r="J1558">
        <v>99</v>
      </c>
      <c r="K1558">
        <v>99</v>
      </c>
      <c r="M1558" t="s">
        <v>19</v>
      </c>
    </row>
    <row r="1559" spans="1:13" x14ac:dyDescent="0.3">
      <c r="A1559">
        <v>1559</v>
      </c>
      <c r="B1559" s="1">
        <v>39129</v>
      </c>
      <c r="C1559">
        <v>0</v>
      </c>
      <c r="D1559">
        <f t="shared" si="122"/>
        <v>0</v>
      </c>
      <c r="E1559">
        <f t="shared" si="125"/>
        <v>36</v>
      </c>
      <c r="F1559">
        <f t="shared" si="126"/>
        <v>-216</v>
      </c>
      <c r="G1559">
        <v>99</v>
      </c>
      <c r="H1559">
        <f t="shared" si="124"/>
        <v>32</v>
      </c>
      <c r="I1559">
        <f t="shared" si="123"/>
        <v>-220</v>
      </c>
      <c r="J1559">
        <v>99</v>
      </c>
      <c r="K1559">
        <v>99</v>
      </c>
      <c r="M1559" t="s">
        <v>19</v>
      </c>
    </row>
    <row r="1560" spans="1:13" x14ac:dyDescent="0.3">
      <c r="A1560">
        <v>1560</v>
      </c>
      <c r="B1560" s="1">
        <v>39133</v>
      </c>
      <c r="C1560">
        <v>0</v>
      </c>
      <c r="D1560">
        <f t="shared" si="122"/>
        <v>0</v>
      </c>
      <c r="E1560">
        <f t="shared" si="125"/>
        <v>37</v>
      </c>
      <c r="F1560">
        <f t="shared" si="126"/>
        <v>-215</v>
      </c>
      <c r="G1560">
        <v>99</v>
      </c>
      <c r="H1560">
        <f t="shared" si="124"/>
        <v>33</v>
      </c>
      <c r="I1560">
        <f t="shared" si="123"/>
        <v>-219</v>
      </c>
      <c r="J1560">
        <v>99</v>
      </c>
      <c r="K1560">
        <v>99</v>
      </c>
      <c r="M1560" t="s">
        <v>19</v>
      </c>
    </row>
    <row r="1561" spans="1:13" x14ac:dyDescent="0.3">
      <c r="A1561">
        <v>1561</v>
      </c>
      <c r="B1561" s="1">
        <v>39134</v>
      </c>
      <c r="C1561">
        <v>0</v>
      </c>
      <c r="D1561">
        <f t="shared" si="122"/>
        <v>0</v>
      </c>
      <c r="E1561">
        <f t="shared" si="125"/>
        <v>38</v>
      </c>
      <c r="F1561">
        <f t="shared" si="126"/>
        <v>-214</v>
      </c>
      <c r="G1561">
        <v>99</v>
      </c>
      <c r="H1561">
        <f t="shared" si="124"/>
        <v>34</v>
      </c>
      <c r="I1561">
        <f t="shared" si="123"/>
        <v>-218</v>
      </c>
      <c r="J1561">
        <v>99</v>
      </c>
      <c r="K1561">
        <v>99</v>
      </c>
      <c r="M1561" t="s">
        <v>19</v>
      </c>
    </row>
    <row r="1562" spans="1:13" x14ac:dyDescent="0.3">
      <c r="A1562">
        <v>1562</v>
      </c>
      <c r="B1562" s="1">
        <v>39135</v>
      </c>
      <c r="C1562">
        <v>0</v>
      </c>
      <c r="D1562">
        <f t="shared" si="122"/>
        <v>0</v>
      </c>
      <c r="E1562">
        <f t="shared" si="125"/>
        <v>39</v>
      </c>
      <c r="F1562">
        <f t="shared" si="126"/>
        <v>-213</v>
      </c>
      <c r="G1562">
        <v>99</v>
      </c>
      <c r="H1562">
        <f t="shared" si="124"/>
        <v>35</v>
      </c>
      <c r="I1562">
        <f t="shared" si="123"/>
        <v>-217</v>
      </c>
      <c r="J1562">
        <v>99</v>
      </c>
      <c r="K1562">
        <v>99</v>
      </c>
      <c r="M1562" t="s">
        <v>19</v>
      </c>
    </row>
    <row r="1563" spans="1:13" x14ac:dyDescent="0.3">
      <c r="A1563">
        <v>1563</v>
      </c>
      <c r="B1563" s="1">
        <v>39136</v>
      </c>
      <c r="C1563">
        <v>0</v>
      </c>
      <c r="D1563">
        <f t="shared" si="122"/>
        <v>0</v>
      </c>
      <c r="E1563">
        <f t="shared" si="125"/>
        <v>40</v>
      </c>
      <c r="F1563">
        <f t="shared" si="126"/>
        <v>-212</v>
      </c>
      <c r="G1563">
        <v>99</v>
      </c>
      <c r="H1563">
        <f t="shared" si="124"/>
        <v>36</v>
      </c>
      <c r="I1563">
        <f t="shared" si="123"/>
        <v>-216</v>
      </c>
      <c r="J1563">
        <v>99</v>
      </c>
      <c r="K1563">
        <v>99</v>
      </c>
      <c r="M1563" t="s">
        <v>19</v>
      </c>
    </row>
    <row r="1564" spans="1:13" x14ac:dyDescent="0.3">
      <c r="A1564">
        <v>1564</v>
      </c>
      <c r="B1564" s="1">
        <v>39139</v>
      </c>
      <c r="C1564">
        <v>0</v>
      </c>
      <c r="D1564">
        <f t="shared" si="122"/>
        <v>0</v>
      </c>
      <c r="E1564">
        <f t="shared" si="125"/>
        <v>41</v>
      </c>
      <c r="F1564">
        <f t="shared" si="126"/>
        <v>-211</v>
      </c>
      <c r="G1564">
        <v>99</v>
      </c>
      <c r="H1564">
        <f t="shared" si="124"/>
        <v>37</v>
      </c>
      <c r="I1564">
        <f t="shared" si="123"/>
        <v>-215</v>
      </c>
      <c r="J1564">
        <v>99</v>
      </c>
      <c r="K1564">
        <v>99</v>
      </c>
      <c r="M1564" t="s">
        <v>19</v>
      </c>
    </row>
    <row r="1565" spans="1:13" x14ac:dyDescent="0.3">
      <c r="A1565">
        <v>1565</v>
      </c>
      <c r="B1565" s="1">
        <v>39140</v>
      </c>
      <c r="C1565">
        <v>0</v>
      </c>
      <c r="D1565">
        <f t="shared" si="122"/>
        <v>0</v>
      </c>
      <c r="E1565">
        <f t="shared" si="125"/>
        <v>42</v>
      </c>
      <c r="F1565">
        <f t="shared" si="126"/>
        <v>-210</v>
      </c>
      <c r="G1565">
        <v>99</v>
      </c>
      <c r="H1565">
        <f t="shared" si="124"/>
        <v>38</v>
      </c>
      <c r="I1565">
        <f t="shared" si="123"/>
        <v>-214</v>
      </c>
      <c r="J1565">
        <v>99</v>
      </c>
      <c r="K1565">
        <v>99</v>
      </c>
      <c r="M1565" t="s">
        <v>19</v>
      </c>
    </row>
    <row r="1566" spans="1:13" x14ac:dyDescent="0.3">
      <c r="A1566">
        <v>1566</v>
      </c>
      <c r="B1566" s="1">
        <v>39141</v>
      </c>
      <c r="C1566">
        <v>0</v>
      </c>
      <c r="D1566">
        <f t="shared" si="122"/>
        <v>0</v>
      </c>
      <c r="E1566">
        <f t="shared" si="125"/>
        <v>43</v>
      </c>
      <c r="F1566">
        <f t="shared" si="126"/>
        <v>-209</v>
      </c>
      <c r="G1566">
        <v>99</v>
      </c>
      <c r="H1566">
        <f t="shared" si="124"/>
        <v>39</v>
      </c>
      <c r="I1566">
        <f t="shared" si="123"/>
        <v>-213</v>
      </c>
      <c r="J1566">
        <v>99</v>
      </c>
      <c r="K1566">
        <v>99</v>
      </c>
      <c r="M1566" t="s">
        <v>19</v>
      </c>
    </row>
    <row r="1567" spans="1:13" x14ac:dyDescent="0.3">
      <c r="A1567">
        <v>1567</v>
      </c>
      <c r="B1567" s="1">
        <v>39142</v>
      </c>
      <c r="C1567">
        <v>0</v>
      </c>
      <c r="D1567">
        <f t="shared" si="122"/>
        <v>0</v>
      </c>
      <c r="E1567">
        <f t="shared" si="125"/>
        <v>44</v>
      </c>
      <c r="F1567">
        <f t="shared" si="126"/>
        <v>-208</v>
      </c>
      <c r="G1567">
        <v>99</v>
      </c>
      <c r="H1567">
        <f t="shared" si="124"/>
        <v>40</v>
      </c>
      <c r="I1567">
        <f t="shared" si="123"/>
        <v>-212</v>
      </c>
      <c r="J1567">
        <v>99</v>
      </c>
      <c r="K1567">
        <v>99</v>
      </c>
      <c r="M1567" t="s">
        <v>19</v>
      </c>
    </row>
    <row r="1568" spans="1:13" x14ac:dyDescent="0.3">
      <c r="A1568">
        <v>1568</v>
      </c>
      <c r="B1568" s="1">
        <v>39143</v>
      </c>
      <c r="C1568">
        <v>0</v>
      </c>
      <c r="D1568">
        <f t="shared" si="122"/>
        <v>0</v>
      </c>
      <c r="E1568">
        <f t="shared" si="125"/>
        <v>45</v>
      </c>
      <c r="F1568">
        <f t="shared" si="126"/>
        <v>-207</v>
      </c>
      <c r="G1568">
        <v>99</v>
      </c>
      <c r="H1568">
        <f t="shared" si="124"/>
        <v>41</v>
      </c>
      <c r="I1568">
        <f t="shared" si="123"/>
        <v>-211</v>
      </c>
      <c r="J1568">
        <v>99</v>
      </c>
      <c r="K1568">
        <v>99</v>
      </c>
      <c r="M1568" t="s">
        <v>19</v>
      </c>
    </row>
    <row r="1569" spans="1:13" x14ac:dyDescent="0.3">
      <c r="A1569">
        <v>1569</v>
      </c>
      <c r="B1569" s="1">
        <v>39146</v>
      </c>
      <c r="C1569">
        <v>0</v>
      </c>
      <c r="D1569">
        <f t="shared" si="122"/>
        <v>0</v>
      </c>
      <c r="E1569">
        <f t="shared" si="125"/>
        <v>46</v>
      </c>
      <c r="F1569">
        <f t="shared" si="126"/>
        <v>-206</v>
      </c>
      <c r="G1569">
        <v>99</v>
      </c>
      <c r="H1569">
        <f t="shared" si="124"/>
        <v>42</v>
      </c>
      <c r="I1569">
        <f t="shared" si="123"/>
        <v>-210</v>
      </c>
      <c r="J1569">
        <v>99</v>
      </c>
      <c r="K1569">
        <v>99</v>
      </c>
      <c r="M1569" t="s">
        <v>19</v>
      </c>
    </row>
    <row r="1570" spans="1:13" x14ac:dyDescent="0.3">
      <c r="A1570">
        <v>1570</v>
      </c>
      <c r="B1570" s="1">
        <v>39147</v>
      </c>
      <c r="C1570">
        <v>0</v>
      </c>
      <c r="D1570">
        <f t="shared" si="122"/>
        <v>0</v>
      </c>
      <c r="E1570">
        <f t="shared" si="125"/>
        <v>47</v>
      </c>
      <c r="F1570">
        <f t="shared" si="126"/>
        <v>-205</v>
      </c>
      <c r="G1570">
        <v>99</v>
      </c>
      <c r="H1570">
        <f t="shared" si="124"/>
        <v>43</v>
      </c>
      <c r="I1570">
        <f t="shared" si="123"/>
        <v>-209</v>
      </c>
      <c r="J1570">
        <v>99</v>
      </c>
      <c r="K1570">
        <v>99</v>
      </c>
      <c r="M1570" t="s">
        <v>19</v>
      </c>
    </row>
    <row r="1571" spans="1:13" x14ac:dyDescent="0.3">
      <c r="A1571">
        <v>1571</v>
      </c>
      <c r="B1571" s="1">
        <v>39148</v>
      </c>
      <c r="C1571">
        <v>0</v>
      </c>
      <c r="D1571">
        <f t="shared" si="122"/>
        <v>0</v>
      </c>
      <c r="E1571">
        <f t="shared" si="125"/>
        <v>48</v>
      </c>
      <c r="F1571">
        <f t="shared" si="126"/>
        <v>-204</v>
      </c>
      <c r="G1571">
        <v>99</v>
      </c>
      <c r="H1571">
        <f t="shared" si="124"/>
        <v>44</v>
      </c>
      <c r="I1571">
        <f t="shared" si="123"/>
        <v>-208</v>
      </c>
      <c r="J1571">
        <v>99</v>
      </c>
      <c r="K1571">
        <v>99</v>
      </c>
      <c r="M1571" t="s">
        <v>19</v>
      </c>
    </row>
    <row r="1572" spans="1:13" x14ac:dyDescent="0.3">
      <c r="A1572">
        <v>1572</v>
      </c>
      <c r="B1572" s="1">
        <v>39149</v>
      </c>
      <c r="C1572">
        <v>0</v>
      </c>
      <c r="D1572">
        <f t="shared" si="122"/>
        <v>0</v>
      </c>
      <c r="E1572">
        <f t="shared" si="125"/>
        <v>49</v>
      </c>
      <c r="F1572">
        <f t="shared" si="126"/>
        <v>-203</v>
      </c>
      <c r="G1572">
        <v>99</v>
      </c>
      <c r="H1572">
        <f t="shared" si="124"/>
        <v>45</v>
      </c>
      <c r="I1572">
        <f t="shared" si="123"/>
        <v>-207</v>
      </c>
      <c r="J1572">
        <v>99</v>
      </c>
      <c r="K1572">
        <v>99</v>
      </c>
      <c r="M1572" t="s">
        <v>19</v>
      </c>
    </row>
    <row r="1573" spans="1:13" x14ac:dyDescent="0.3">
      <c r="A1573">
        <v>1573</v>
      </c>
      <c r="B1573" s="1">
        <v>39150</v>
      </c>
      <c r="C1573">
        <v>0</v>
      </c>
      <c r="D1573">
        <f t="shared" si="122"/>
        <v>0</v>
      </c>
      <c r="E1573">
        <f t="shared" si="125"/>
        <v>50</v>
      </c>
      <c r="F1573">
        <f t="shared" si="126"/>
        <v>-202</v>
      </c>
      <c r="G1573">
        <v>99</v>
      </c>
      <c r="H1573">
        <f t="shared" si="124"/>
        <v>46</v>
      </c>
      <c r="I1573">
        <f t="shared" si="123"/>
        <v>-206</v>
      </c>
      <c r="J1573">
        <v>99</v>
      </c>
      <c r="K1573">
        <v>99</v>
      </c>
      <c r="M1573" t="s">
        <v>19</v>
      </c>
    </row>
    <row r="1574" spans="1:13" x14ac:dyDescent="0.3">
      <c r="A1574">
        <v>1574</v>
      </c>
      <c r="B1574" s="1">
        <v>39153</v>
      </c>
      <c r="C1574">
        <v>0</v>
      </c>
      <c r="D1574">
        <f t="shared" si="122"/>
        <v>0</v>
      </c>
      <c r="E1574">
        <f t="shared" si="125"/>
        <v>51</v>
      </c>
      <c r="F1574">
        <f t="shared" si="126"/>
        <v>-201</v>
      </c>
      <c r="G1574">
        <v>99</v>
      </c>
      <c r="H1574">
        <f t="shared" si="124"/>
        <v>47</v>
      </c>
      <c r="I1574">
        <f t="shared" si="123"/>
        <v>-205</v>
      </c>
      <c r="J1574">
        <v>99</v>
      </c>
      <c r="K1574">
        <v>99</v>
      </c>
      <c r="M1574" t="s">
        <v>19</v>
      </c>
    </row>
    <row r="1575" spans="1:13" x14ac:dyDescent="0.3">
      <c r="A1575">
        <v>1575</v>
      </c>
      <c r="B1575" s="1">
        <v>39154</v>
      </c>
      <c r="C1575">
        <v>0</v>
      </c>
      <c r="D1575">
        <f t="shared" si="122"/>
        <v>0</v>
      </c>
      <c r="E1575">
        <f t="shared" si="125"/>
        <v>52</v>
      </c>
      <c r="F1575">
        <f t="shared" si="126"/>
        <v>-200</v>
      </c>
      <c r="G1575">
        <v>99</v>
      </c>
      <c r="H1575">
        <f t="shared" si="124"/>
        <v>48</v>
      </c>
      <c r="I1575">
        <f t="shared" si="123"/>
        <v>-204</v>
      </c>
      <c r="J1575">
        <v>99</v>
      </c>
      <c r="K1575">
        <v>99</v>
      </c>
      <c r="M1575" t="s">
        <v>19</v>
      </c>
    </row>
    <row r="1576" spans="1:13" x14ac:dyDescent="0.3">
      <c r="A1576">
        <v>1576</v>
      </c>
      <c r="B1576" s="1">
        <v>39155</v>
      </c>
      <c r="C1576">
        <v>0</v>
      </c>
      <c r="D1576">
        <f t="shared" si="122"/>
        <v>0</v>
      </c>
      <c r="E1576">
        <f t="shared" si="125"/>
        <v>53</v>
      </c>
      <c r="F1576">
        <f t="shared" si="126"/>
        <v>-199</v>
      </c>
      <c r="G1576">
        <v>99</v>
      </c>
      <c r="H1576">
        <f t="shared" si="124"/>
        <v>49</v>
      </c>
      <c r="I1576">
        <f t="shared" si="123"/>
        <v>-203</v>
      </c>
      <c r="J1576">
        <v>99</v>
      </c>
      <c r="K1576">
        <v>99</v>
      </c>
      <c r="M1576" t="s">
        <v>19</v>
      </c>
    </row>
    <row r="1577" spans="1:13" x14ac:dyDescent="0.3">
      <c r="A1577">
        <v>1577</v>
      </c>
      <c r="B1577" s="1">
        <v>39156</v>
      </c>
      <c r="C1577">
        <v>0</v>
      </c>
      <c r="D1577">
        <f t="shared" si="122"/>
        <v>0</v>
      </c>
      <c r="E1577">
        <f t="shared" si="125"/>
        <v>54</v>
      </c>
      <c r="F1577">
        <f t="shared" si="126"/>
        <v>-198</v>
      </c>
      <c r="G1577">
        <v>99</v>
      </c>
      <c r="H1577">
        <f t="shared" si="124"/>
        <v>50</v>
      </c>
      <c r="I1577">
        <f t="shared" si="123"/>
        <v>-202</v>
      </c>
      <c r="J1577">
        <v>99</v>
      </c>
      <c r="K1577">
        <v>99</v>
      </c>
      <c r="M1577" t="s">
        <v>19</v>
      </c>
    </row>
    <row r="1578" spans="1:13" x14ac:dyDescent="0.3">
      <c r="A1578">
        <v>1578</v>
      </c>
      <c r="B1578" s="1">
        <v>39157</v>
      </c>
      <c r="C1578">
        <v>0</v>
      </c>
      <c r="D1578">
        <f t="shared" si="122"/>
        <v>0</v>
      </c>
      <c r="E1578">
        <f t="shared" si="125"/>
        <v>55</v>
      </c>
      <c r="F1578">
        <f t="shared" si="126"/>
        <v>-197</v>
      </c>
      <c r="G1578">
        <v>99</v>
      </c>
      <c r="H1578">
        <f t="shared" si="124"/>
        <v>51</v>
      </c>
      <c r="I1578">
        <f t="shared" si="123"/>
        <v>-201</v>
      </c>
      <c r="J1578">
        <v>99</v>
      </c>
      <c r="K1578">
        <v>99</v>
      </c>
      <c r="M1578" t="s">
        <v>19</v>
      </c>
    </row>
    <row r="1579" spans="1:13" x14ac:dyDescent="0.3">
      <c r="A1579">
        <v>1579</v>
      </c>
      <c r="B1579" s="1">
        <v>39160</v>
      </c>
      <c r="C1579">
        <v>0</v>
      </c>
      <c r="D1579">
        <f t="shared" si="122"/>
        <v>0</v>
      </c>
      <c r="E1579">
        <f t="shared" si="125"/>
        <v>56</v>
      </c>
      <c r="F1579">
        <f t="shared" si="126"/>
        <v>-196</v>
      </c>
      <c r="G1579">
        <v>99</v>
      </c>
      <c r="H1579">
        <f t="shared" si="124"/>
        <v>52</v>
      </c>
      <c r="I1579">
        <f t="shared" si="123"/>
        <v>-200</v>
      </c>
      <c r="J1579">
        <v>99</v>
      </c>
      <c r="K1579">
        <v>99</v>
      </c>
      <c r="M1579" t="s">
        <v>19</v>
      </c>
    </row>
    <row r="1580" spans="1:13" x14ac:dyDescent="0.3">
      <c r="A1580">
        <v>1580</v>
      </c>
      <c r="B1580" s="1">
        <v>39161</v>
      </c>
      <c r="C1580">
        <v>0</v>
      </c>
      <c r="D1580">
        <f t="shared" si="122"/>
        <v>0</v>
      </c>
      <c r="E1580">
        <f t="shared" si="125"/>
        <v>57</v>
      </c>
      <c r="F1580">
        <f t="shared" si="126"/>
        <v>-195</v>
      </c>
      <c r="G1580">
        <v>99</v>
      </c>
      <c r="H1580">
        <f t="shared" si="124"/>
        <v>53</v>
      </c>
      <c r="I1580">
        <f t="shared" si="123"/>
        <v>-199</v>
      </c>
      <c r="J1580">
        <v>99</v>
      </c>
      <c r="K1580">
        <v>99</v>
      </c>
      <c r="M1580" t="s">
        <v>19</v>
      </c>
    </row>
    <row r="1581" spans="1:13" x14ac:dyDescent="0.3">
      <c r="A1581">
        <v>1581</v>
      </c>
      <c r="B1581" s="1">
        <v>39162</v>
      </c>
      <c r="C1581">
        <v>0</v>
      </c>
      <c r="D1581">
        <f t="shared" si="122"/>
        <v>0</v>
      </c>
      <c r="E1581">
        <f t="shared" si="125"/>
        <v>58</v>
      </c>
      <c r="F1581">
        <f t="shared" si="126"/>
        <v>-194</v>
      </c>
      <c r="G1581">
        <v>99</v>
      </c>
      <c r="H1581">
        <f t="shared" si="124"/>
        <v>54</v>
      </c>
      <c r="I1581">
        <f t="shared" si="123"/>
        <v>-198</v>
      </c>
      <c r="J1581">
        <v>99</v>
      </c>
      <c r="K1581">
        <v>99</v>
      </c>
      <c r="M1581" t="s">
        <v>19</v>
      </c>
    </row>
    <row r="1582" spans="1:13" x14ac:dyDescent="0.3">
      <c r="A1582">
        <v>1582</v>
      </c>
      <c r="B1582" s="1">
        <v>39163</v>
      </c>
      <c r="C1582">
        <v>0</v>
      </c>
      <c r="D1582">
        <f t="shared" si="122"/>
        <v>0</v>
      </c>
      <c r="E1582">
        <f t="shared" si="125"/>
        <v>59</v>
      </c>
      <c r="F1582">
        <f t="shared" si="126"/>
        <v>-193</v>
      </c>
      <c r="G1582">
        <v>99</v>
      </c>
      <c r="H1582">
        <f t="shared" si="124"/>
        <v>55</v>
      </c>
      <c r="I1582">
        <f t="shared" si="123"/>
        <v>-197</v>
      </c>
      <c r="J1582">
        <v>99</v>
      </c>
      <c r="K1582">
        <v>99</v>
      </c>
      <c r="M1582" t="s">
        <v>19</v>
      </c>
    </row>
    <row r="1583" spans="1:13" x14ac:dyDescent="0.3">
      <c r="A1583">
        <v>1583</v>
      </c>
      <c r="B1583" s="1">
        <v>39164</v>
      </c>
      <c r="C1583">
        <v>0</v>
      </c>
      <c r="D1583">
        <f t="shared" si="122"/>
        <v>0</v>
      </c>
      <c r="E1583">
        <f t="shared" si="125"/>
        <v>60</v>
      </c>
      <c r="F1583">
        <f t="shared" si="126"/>
        <v>-192</v>
      </c>
      <c r="G1583">
        <v>99</v>
      </c>
      <c r="H1583">
        <f t="shared" si="124"/>
        <v>56</v>
      </c>
      <c r="I1583">
        <f t="shared" si="123"/>
        <v>-196</v>
      </c>
      <c r="J1583">
        <v>99</v>
      </c>
      <c r="K1583">
        <v>99</v>
      </c>
      <c r="M1583" t="s">
        <v>19</v>
      </c>
    </row>
    <row r="1584" spans="1:13" x14ac:dyDescent="0.3">
      <c r="A1584">
        <v>1584</v>
      </c>
      <c r="B1584" s="1">
        <v>39167</v>
      </c>
      <c r="C1584">
        <v>0</v>
      </c>
      <c r="D1584">
        <f t="shared" si="122"/>
        <v>0</v>
      </c>
      <c r="E1584">
        <f t="shared" si="125"/>
        <v>61</v>
      </c>
      <c r="F1584">
        <f t="shared" si="126"/>
        <v>-191</v>
      </c>
      <c r="G1584">
        <v>99</v>
      </c>
      <c r="H1584">
        <f t="shared" si="124"/>
        <v>57</v>
      </c>
      <c r="I1584">
        <f t="shared" si="123"/>
        <v>-195</v>
      </c>
      <c r="J1584">
        <v>99</v>
      </c>
      <c r="K1584">
        <v>99</v>
      </c>
      <c r="M1584" t="s">
        <v>19</v>
      </c>
    </row>
    <row r="1585" spans="1:13" x14ac:dyDescent="0.3">
      <c r="A1585">
        <v>1585</v>
      </c>
      <c r="B1585" s="1">
        <v>39168</v>
      </c>
      <c r="C1585">
        <v>0</v>
      </c>
      <c r="D1585">
        <f t="shared" si="122"/>
        <v>0</v>
      </c>
      <c r="E1585">
        <f t="shared" si="125"/>
        <v>62</v>
      </c>
      <c r="F1585">
        <f t="shared" si="126"/>
        <v>-190</v>
      </c>
      <c r="G1585">
        <v>99</v>
      </c>
      <c r="H1585">
        <f t="shared" si="124"/>
        <v>58</v>
      </c>
      <c r="I1585">
        <f t="shared" si="123"/>
        <v>-194</v>
      </c>
      <c r="J1585">
        <v>99</v>
      </c>
      <c r="K1585">
        <v>99</v>
      </c>
      <c r="M1585" t="s">
        <v>19</v>
      </c>
    </row>
    <row r="1586" spans="1:13" x14ac:dyDescent="0.3">
      <c r="A1586">
        <v>1586</v>
      </c>
      <c r="B1586" s="1">
        <v>39169</v>
      </c>
      <c r="C1586">
        <v>0</v>
      </c>
      <c r="D1586">
        <f t="shared" si="122"/>
        <v>0</v>
      </c>
      <c r="E1586">
        <f t="shared" si="125"/>
        <v>63</v>
      </c>
      <c r="F1586">
        <f t="shared" si="126"/>
        <v>-189</v>
      </c>
      <c r="G1586">
        <v>99</v>
      </c>
      <c r="H1586">
        <f t="shared" si="124"/>
        <v>59</v>
      </c>
      <c r="I1586">
        <f t="shared" si="123"/>
        <v>-193</v>
      </c>
      <c r="J1586">
        <v>99</v>
      </c>
      <c r="K1586">
        <v>99</v>
      </c>
      <c r="M1586" t="s">
        <v>19</v>
      </c>
    </row>
    <row r="1587" spans="1:13" x14ac:dyDescent="0.3">
      <c r="A1587">
        <v>1587</v>
      </c>
      <c r="B1587" s="1">
        <v>39170</v>
      </c>
      <c r="C1587">
        <v>0</v>
      </c>
      <c r="D1587">
        <f t="shared" si="122"/>
        <v>0</v>
      </c>
      <c r="E1587">
        <f t="shared" si="125"/>
        <v>64</v>
      </c>
      <c r="F1587">
        <f t="shared" si="126"/>
        <v>-188</v>
      </c>
      <c r="G1587">
        <v>99</v>
      </c>
      <c r="H1587">
        <f t="shared" si="124"/>
        <v>60</v>
      </c>
      <c r="I1587">
        <f t="shared" si="123"/>
        <v>-192</v>
      </c>
      <c r="J1587">
        <v>99</v>
      </c>
      <c r="K1587">
        <v>99</v>
      </c>
      <c r="M1587" t="s">
        <v>19</v>
      </c>
    </row>
    <row r="1588" spans="1:13" x14ac:dyDescent="0.3">
      <c r="A1588">
        <v>1588</v>
      </c>
      <c r="B1588" s="1">
        <v>39171</v>
      </c>
      <c r="C1588">
        <v>0</v>
      </c>
      <c r="D1588">
        <f t="shared" si="122"/>
        <v>0</v>
      </c>
      <c r="E1588">
        <f t="shared" si="125"/>
        <v>65</v>
      </c>
      <c r="F1588">
        <f t="shared" si="126"/>
        <v>-187</v>
      </c>
      <c r="G1588">
        <v>99</v>
      </c>
      <c r="H1588">
        <f t="shared" si="124"/>
        <v>61</v>
      </c>
      <c r="I1588">
        <f t="shared" si="123"/>
        <v>-191</v>
      </c>
      <c r="J1588">
        <v>99</v>
      </c>
      <c r="K1588">
        <v>99</v>
      </c>
      <c r="M1588" t="s">
        <v>19</v>
      </c>
    </row>
    <row r="1589" spans="1:13" x14ac:dyDescent="0.3">
      <c r="A1589">
        <v>1589</v>
      </c>
      <c r="B1589" s="1">
        <v>39174</v>
      </c>
      <c r="C1589">
        <v>0</v>
      </c>
      <c r="D1589">
        <f t="shared" si="122"/>
        <v>0</v>
      </c>
      <c r="E1589">
        <f t="shared" si="125"/>
        <v>66</v>
      </c>
      <c r="F1589">
        <f t="shared" si="126"/>
        <v>-186</v>
      </c>
      <c r="G1589">
        <v>99</v>
      </c>
      <c r="H1589">
        <f t="shared" si="124"/>
        <v>62</v>
      </c>
      <c r="I1589">
        <f t="shared" si="123"/>
        <v>-190</v>
      </c>
      <c r="J1589">
        <v>99</v>
      </c>
      <c r="K1589">
        <v>99</v>
      </c>
      <c r="M1589" t="s">
        <v>19</v>
      </c>
    </row>
    <row r="1590" spans="1:13" x14ac:dyDescent="0.3">
      <c r="A1590">
        <v>1590</v>
      </c>
      <c r="B1590" s="1">
        <v>39175</v>
      </c>
      <c r="C1590">
        <v>0</v>
      </c>
      <c r="D1590">
        <f t="shared" si="122"/>
        <v>0</v>
      </c>
      <c r="E1590">
        <f t="shared" si="125"/>
        <v>67</v>
      </c>
      <c r="F1590">
        <f t="shared" si="126"/>
        <v>-185</v>
      </c>
      <c r="G1590">
        <v>99</v>
      </c>
      <c r="H1590">
        <f t="shared" si="124"/>
        <v>63</v>
      </c>
      <c r="I1590">
        <f t="shared" si="123"/>
        <v>-189</v>
      </c>
      <c r="J1590">
        <v>99</v>
      </c>
      <c r="K1590">
        <v>99</v>
      </c>
      <c r="M1590" t="s">
        <v>19</v>
      </c>
    </row>
    <row r="1591" spans="1:13" x14ac:dyDescent="0.3">
      <c r="A1591">
        <v>1591</v>
      </c>
      <c r="B1591" s="1">
        <v>39176</v>
      </c>
      <c r="C1591">
        <v>0</v>
      </c>
      <c r="D1591">
        <f t="shared" si="122"/>
        <v>0</v>
      </c>
      <c r="E1591">
        <f t="shared" si="125"/>
        <v>68</v>
      </c>
      <c r="F1591">
        <f t="shared" si="126"/>
        <v>-184</v>
      </c>
      <c r="G1591">
        <v>99</v>
      </c>
      <c r="H1591">
        <f t="shared" si="124"/>
        <v>64</v>
      </c>
      <c r="I1591">
        <f t="shared" si="123"/>
        <v>-188</v>
      </c>
      <c r="J1591">
        <v>99</v>
      </c>
      <c r="K1591">
        <v>99</v>
      </c>
      <c r="M1591" t="s">
        <v>19</v>
      </c>
    </row>
    <row r="1592" spans="1:13" x14ac:dyDescent="0.3">
      <c r="A1592">
        <v>1592</v>
      </c>
      <c r="B1592" s="1">
        <v>39177</v>
      </c>
      <c r="C1592">
        <v>0</v>
      </c>
      <c r="D1592">
        <f t="shared" si="122"/>
        <v>0</v>
      </c>
      <c r="E1592">
        <f t="shared" si="125"/>
        <v>69</v>
      </c>
      <c r="F1592">
        <f t="shared" si="126"/>
        <v>-183</v>
      </c>
      <c r="G1592">
        <v>99</v>
      </c>
      <c r="H1592">
        <f t="shared" si="124"/>
        <v>65</v>
      </c>
      <c r="I1592">
        <f t="shared" si="123"/>
        <v>-187</v>
      </c>
      <c r="J1592">
        <v>99</v>
      </c>
      <c r="K1592">
        <v>99</v>
      </c>
      <c r="M1592" t="s">
        <v>19</v>
      </c>
    </row>
    <row r="1593" spans="1:13" x14ac:dyDescent="0.3">
      <c r="A1593">
        <v>1593</v>
      </c>
      <c r="B1593" s="1">
        <v>39181</v>
      </c>
      <c r="C1593">
        <v>0</v>
      </c>
      <c r="D1593">
        <f t="shared" si="122"/>
        <v>0</v>
      </c>
      <c r="E1593">
        <f t="shared" si="125"/>
        <v>70</v>
      </c>
      <c r="F1593">
        <f t="shared" si="126"/>
        <v>-182</v>
      </c>
      <c r="G1593">
        <v>99</v>
      </c>
      <c r="H1593">
        <f t="shared" si="124"/>
        <v>66</v>
      </c>
      <c r="I1593">
        <f t="shared" si="123"/>
        <v>-186</v>
      </c>
      <c r="J1593">
        <v>99</v>
      </c>
      <c r="K1593">
        <v>99</v>
      </c>
      <c r="M1593" t="s">
        <v>19</v>
      </c>
    </row>
    <row r="1594" spans="1:13" x14ac:dyDescent="0.3">
      <c r="A1594">
        <v>1594</v>
      </c>
      <c r="B1594" s="1">
        <v>39182</v>
      </c>
      <c r="C1594">
        <v>0</v>
      </c>
      <c r="D1594">
        <f t="shared" si="122"/>
        <v>0</v>
      </c>
      <c r="E1594">
        <f t="shared" si="125"/>
        <v>71</v>
      </c>
      <c r="F1594">
        <f t="shared" si="126"/>
        <v>-181</v>
      </c>
      <c r="G1594">
        <v>99</v>
      </c>
      <c r="H1594">
        <f t="shared" si="124"/>
        <v>67</v>
      </c>
      <c r="I1594">
        <f t="shared" si="123"/>
        <v>-185</v>
      </c>
      <c r="J1594">
        <v>99</v>
      </c>
      <c r="K1594">
        <v>99</v>
      </c>
      <c r="M1594" t="s">
        <v>19</v>
      </c>
    </row>
    <row r="1595" spans="1:13" x14ac:dyDescent="0.3">
      <c r="A1595">
        <v>1595</v>
      </c>
      <c r="B1595" s="1">
        <v>39183</v>
      </c>
      <c r="C1595">
        <v>0</v>
      </c>
      <c r="D1595">
        <f t="shared" si="122"/>
        <v>0</v>
      </c>
      <c r="E1595">
        <f t="shared" si="125"/>
        <v>72</v>
      </c>
      <c r="F1595">
        <f t="shared" si="126"/>
        <v>-180</v>
      </c>
      <c r="G1595">
        <v>99</v>
      </c>
      <c r="H1595">
        <f t="shared" si="124"/>
        <v>68</v>
      </c>
      <c r="I1595">
        <f t="shared" si="123"/>
        <v>-184</v>
      </c>
      <c r="J1595">
        <v>99</v>
      </c>
      <c r="K1595">
        <v>99</v>
      </c>
      <c r="M1595" t="s">
        <v>19</v>
      </c>
    </row>
    <row r="1596" spans="1:13" x14ac:dyDescent="0.3">
      <c r="A1596">
        <v>1596</v>
      </c>
      <c r="B1596" s="1">
        <v>39184</v>
      </c>
      <c r="C1596">
        <v>0</v>
      </c>
      <c r="D1596">
        <f t="shared" si="122"/>
        <v>0</v>
      </c>
      <c r="E1596">
        <f t="shared" si="125"/>
        <v>73</v>
      </c>
      <c r="F1596">
        <f t="shared" si="126"/>
        <v>-179</v>
      </c>
      <c r="G1596">
        <v>99</v>
      </c>
      <c r="H1596">
        <f t="shared" si="124"/>
        <v>69</v>
      </c>
      <c r="I1596">
        <f t="shared" si="123"/>
        <v>-183</v>
      </c>
      <c r="J1596">
        <v>99</v>
      </c>
      <c r="K1596">
        <v>99</v>
      </c>
      <c r="M1596" t="s">
        <v>19</v>
      </c>
    </row>
    <row r="1597" spans="1:13" x14ac:dyDescent="0.3">
      <c r="A1597">
        <v>1597</v>
      </c>
      <c r="B1597" s="1">
        <v>39185</v>
      </c>
      <c r="C1597">
        <v>0</v>
      </c>
      <c r="D1597">
        <f t="shared" si="122"/>
        <v>0</v>
      </c>
      <c r="E1597">
        <f t="shared" si="125"/>
        <v>74</v>
      </c>
      <c r="F1597">
        <f t="shared" si="126"/>
        <v>-178</v>
      </c>
      <c r="G1597">
        <v>99</v>
      </c>
      <c r="H1597">
        <f t="shared" si="124"/>
        <v>70</v>
      </c>
      <c r="I1597">
        <f t="shared" si="123"/>
        <v>-182</v>
      </c>
      <c r="J1597">
        <v>99</v>
      </c>
      <c r="K1597">
        <v>99</v>
      </c>
      <c r="M1597" t="s">
        <v>19</v>
      </c>
    </row>
    <row r="1598" spans="1:13" x14ac:dyDescent="0.3">
      <c r="A1598">
        <v>1598</v>
      </c>
      <c r="B1598" s="1">
        <v>39188</v>
      </c>
      <c r="C1598">
        <v>0</v>
      </c>
      <c r="D1598">
        <f t="shared" si="122"/>
        <v>0</v>
      </c>
      <c r="E1598">
        <f t="shared" si="125"/>
        <v>75</v>
      </c>
      <c r="F1598">
        <f t="shared" si="126"/>
        <v>-177</v>
      </c>
      <c r="G1598">
        <v>99</v>
      </c>
      <c r="H1598">
        <f t="shared" si="124"/>
        <v>71</v>
      </c>
      <c r="I1598">
        <f t="shared" si="123"/>
        <v>-181</v>
      </c>
      <c r="J1598">
        <v>99</v>
      </c>
      <c r="K1598">
        <v>99</v>
      </c>
      <c r="M1598" t="s">
        <v>19</v>
      </c>
    </row>
    <row r="1599" spans="1:13" x14ac:dyDescent="0.3">
      <c r="A1599">
        <v>1599</v>
      </c>
      <c r="B1599" s="1">
        <v>39189</v>
      </c>
      <c r="C1599">
        <v>0</v>
      </c>
      <c r="D1599">
        <f t="shared" si="122"/>
        <v>0</v>
      </c>
      <c r="E1599">
        <f t="shared" si="125"/>
        <v>76</v>
      </c>
      <c r="F1599">
        <f t="shared" si="126"/>
        <v>-176</v>
      </c>
      <c r="G1599">
        <v>99</v>
      </c>
      <c r="H1599">
        <f t="shared" si="124"/>
        <v>72</v>
      </c>
      <c r="I1599">
        <f t="shared" si="123"/>
        <v>-180</v>
      </c>
      <c r="J1599">
        <v>99</v>
      </c>
      <c r="K1599">
        <v>99</v>
      </c>
      <c r="M1599" t="s">
        <v>19</v>
      </c>
    </row>
    <row r="1600" spans="1:13" x14ac:dyDescent="0.3">
      <c r="A1600">
        <v>1600</v>
      </c>
      <c r="B1600" s="1">
        <v>39190</v>
      </c>
      <c r="C1600">
        <v>0</v>
      </c>
      <c r="D1600">
        <f t="shared" si="122"/>
        <v>0</v>
      </c>
      <c r="E1600">
        <f t="shared" si="125"/>
        <v>77</v>
      </c>
      <c r="F1600">
        <f t="shared" si="126"/>
        <v>-175</v>
      </c>
      <c r="G1600">
        <v>99</v>
      </c>
      <c r="H1600">
        <f t="shared" si="124"/>
        <v>73</v>
      </c>
      <c r="I1600">
        <f t="shared" si="123"/>
        <v>-179</v>
      </c>
      <c r="J1600">
        <v>99</v>
      </c>
      <c r="K1600">
        <v>99</v>
      </c>
      <c r="M1600" t="s">
        <v>19</v>
      </c>
    </row>
    <row r="1601" spans="1:13" x14ac:dyDescent="0.3">
      <c r="A1601">
        <v>1601</v>
      </c>
      <c r="B1601" s="1">
        <v>39191</v>
      </c>
      <c r="C1601">
        <v>0</v>
      </c>
      <c r="D1601">
        <f t="shared" si="122"/>
        <v>0</v>
      </c>
      <c r="E1601">
        <f t="shared" si="125"/>
        <v>78</v>
      </c>
      <c r="F1601">
        <f t="shared" si="126"/>
        <v>-174</v>
      </c>
      <c r="G1601">
        <v>99</v>
      </c>
      <c r="H1601">
        <f t="shared" si="124"/>
        <v>74</v>
      </c>
      <c r="I1601">
        <f t="shared" si="123"/>
        <v>-178</v>
      </c>
      <c r="J1601">
        <v>99</v>
      </c>
      <c r="K1601">
        <v>99</v>
      </c>
      <c r="M1601" t="s">
        <v>19</v>
      </c>
    </row>
    <row r="1602" spans="1:13" x14ac:dyDescent="0.3">
      <c r="A1602">
        <v>1602</v>
      </c>
      <c r="B1602" s="1">
        <v>39192</v>
      </c>
      <c r="C1602">
        <v>0</v>
      </c>
      <c r="D1602">
        <f t="shared" si="122"/>
        <v>0</v>
      </c>
      <c r="E1602">
        <f t="shared" si="125"/>
        <v>79</v>
      </c>
      <c r="F1602">
        <f t="shared" si="126"/>
        <v>-173</v>
      </c>
      <c r="G1602">
        <v>99</v>
      </c>
      <c r="H1602">
        <f t="shared" si="124"/>
        <v>75</v>
      </c>
      <c r="I1602">
        <f t="shared" si="123"/>
        <v>-177</v>
      </c>
      <c r="J1602">
        <v>99</v>
      </c>
      <c r="K1602">
        <v>99</v>
      </c>
      <c r="M1602" t="s">
        <v>19</v>
      </c>
    </row>
    <row r="1603" spans="1:13" x14ac:dyDescent="0.3">
      <c r="A1603">
        <v>1603</v>
      </c>
      <c r="B1603" s="1">
        <v>39195</v>
      </c>
      <c r="C1603">
        <v>0</v>
      </c>
      <c r="D1603">
        <f t="shared" ref="D1603:D1666" si="127">+IF(YEAR(B1603)&lt;&gt;YEAR(B1602),1,0)</f>
        <v>0</v>
      </c>
      <c r="E1603">
        <f t="shared" si="125"/>
        <v>80</v>
      </c>
      <c r="F1603">
        <f t="shared" si="126"/>
        <v>-172</v>
      </c>
      <c r="G1603">
        <v>99</v>
      </c>
      <c r="H1603">
        <f t="shared" si="124"/>
        <v>76</v>
      </c>
      <c r="I1603">
        <f t="shared" ref="I1603:I1666" si="128">+IF(D1604=1,-1,I1604-1)</f>
        <v>-176</v>
      </c>
      <c r="J1603">
        <v>99</v>
      </c>
      <c r="K1603">
        <v>99</v>
      </c>
      <c r="M1603" t="s">
        <v>19</v>
      </c>
    </row>
    <row r="1604" spans="1:13" x14ac:dyDescent="0.3">
      <c r="A1604">
        <v>1604</v>
      </c>
      <c r="B1604" s="1">
        <v>39196</v>
      </c>
      <c r="C1604">
        <v>0</v>
      </c>
      <c r="D1604">
        <f t="shared" si="127"/>
        <v>0</v>
      </c>
      <c r="E1604">
        <f t="shared" si="125"/>
        <v>81</v>
      </c>
      <c r="F1604">
        <f t="shared" si="126"/>
        <v>-171</v>
      </c>
      <c r="G1604">
        <v>99</v>
      </c>
      <c r="H1604">
        <f t="shared" ref="H1604:H1667" si="129">+IF(D1604=1,1,H1603+1)</f>
        <v>77</v>
      </c>
      <c r="I1604">
        <f t="shared" si="128"/>
        <v>-175</v>
      </c>
      <c r="J1604">
        <v>99</v>
      </c>
      <c r="K1604">
        <v>99</v>
      </c>
      <c r="M1604" t="s">
        <v>19</v>
      </c>
    </row>
    <row r="1605" spans="1:13" x14ac:dyDescent="0.3">
      <c r="A1605">
        <v>1605</v>
      </c>
      <c r="B1605" s="1">
        <v>39197</v>
      </c>
      <c r="C1605">
        <v>0</v>
      </c>
      <c r="D1605">
        <f t="shared" si="127"/>
        <v>0</v>
      </c>
      <c r="E1605">
        <f t="shared" si="125"/>
        <v>82</v>
      </c>
      <c r="F1605">
        <f t="shared" si="126"/>
        <v>-170</v>
      </c>
      <c r="G1605">
        <v>99</v>
      </c>
      <c r="H1605">
        <f t="shared" si="129"/>
        <v>78</v>
      </c>
      <c r="I1605">
        <f t="shared" si="128"/>
        <v>-174</v>
      </c>
      <c r="J1605">
        <v>99</v>
      </c>
      <c r="K1605">
        <v>99</v>
      </c>
      <c r="M1605" t="s">
        <v>19</v>
      </c>
    </row>
    <row r="1606" spans="1:13" x14ac:dyDescent="0.3">
      <c r="A1606">
        <v>1606</v>
      </c>
      <c r="B1606" s="1">
        <v>39198</v>
      </c>
      <c r="C1606">
        <v>0</v>
      </c>
      <c r="D1606">
        <f t="shared" si="127"/>
        <v>0</v>
      </c>
      <c r="E1606">
        <f t="shared" si="125"/>
        <v>83</v>
      </c>
      <c r="F1606">
        <f t="shared" si="126"/>
        <v>-169</v>
      </c>
      <c r="G1606">
        <v>99</v>
      </c>
      <c r="H1606">
        <f t="shared" si="129"/>
        <v>79</v>
      </c>
      <c r="I1606">
        <f t="shared" si="128"/>
        <v>-173</v>
      </c>
      <c r="J1606">
        <v>99</v>
      </c>
      <c r="K1606">
        <v>99</v>
      </c>
      <c r="M1606" t="s">
        <v>19</v>
      </c>
    </row>
    <row r="1607" spans="1:13" x14ac:dyDescent="0.3">
      <c r="A1607">
        <v>1607</v>
      </c>
      <c r="B1607" s="1">
        <v>39199</v>
      </c>
      <c r="C1607">
        <v>0</v>
      </c>
      <c r="D1607">
        <f t="shared" si="127"/>
        <v>0</v>
      </c>
      <c r="E1607">
        <f t="shared" si="125"/>
        <v>84</v>
      </c>
      <c r="F1607">
        <f t="shared" si="126"/>
        <v>-168</v>
      </c>
      <c r="G1607">
        <v>99</v>
      </c>
      <c r="H1607">
        <f t="shared" si="129"/>
        <v>80</v>
      </c>
      <c r="I1607">
        <f t="shared" si="128"/>
        <v>-172</v>
      </c>
      <c r="J1607">
        <v>99</v>
      </c>
      <c r="K1607">
        <v>99</v>
      </c>
      <c r="M1607" t="s">
        <v>19</v>
      </c>
    </row>
    <row r="1608" spans="1:13" x14ac:dyDescent="0.3">
      <c r="A1608">
        <v>1608</v>
      </c>
      <c r="B1608" s="1">
        <v>39202</v>
      </c>
      <c r="C1608">
        <v>0</v>
      </c>
      <c r="D1608">
        <f t="shared" si="127"/>
        <v>0</v>
      </c>
      <c r="E1608">
        <f t="shared" si="125"/>
        <v>85</v>
      </c>
      <c r="F1608">
        <f t="shared" si="126"/>
        <v>-167</v>
      </c>
      <c r="G1608">
        <v>99</v>
      </c>
      <c r="H1608">
        <f t="shared" si="129"/>
        <v>81</v>
      </c>
      <c r="I1608">
        <f t="shared" si="128"/>
        <v>-171</v>
      </c>
      <c r="J1608">
        <v>99</v>
      </c>
      <c r="K1608">
        <v>99</v>
      </c>
      <c r="M1608" t="s">
        <v>19</v>
      </c>
    </row>
    <row r="1609" spans="1:13" x14ac:dyDescent="0.3">
      <c r="A1609">
        <v>1609</v>
      </c>
      <c r="B1609" s="1">
        <v>39203</v>
      </c>
      <c r="C1609">
        <v>0</v>
      </c>
      <c r="D1609">
        <f t="shared" si="127"/>
        <v>0</v>
      </c>
      <c r="E1609">
        <f t="shared" si="125"/>
        <v>86</v>
      </c>
      <c r="F1609">
        <f t="shared" si="126"/>
        <v>-166</v>
      </c>
      <c r="G1609">
        <v>99</v>
      </c>
      <c r="H1609">
        <f t="shared" si="129"/>
        <v>82</v>
      </c>
      <c r="I1609">
        <f t="shared" si="128"/>
        <v>-170</v>
      </c>
      <c r="J1609">
        <v>99</v>
      </c>
      <c r="K1609">
        <v>99</v>
      </c>
      <c r="M1609" t="s">
        <v>19</v>
      </c>
    </row>
    <row r="1610" spans="1:13" x14ac:dyDescent="0.3">
      <c r="A1610">
        <v>1610</v>
      </c>
      <c r="B1610" s="1">
        <v>39204</v>
      </c>
      <c r="C1610">
        <v>0</v>
      </c>
      <c r="D1610">
        <f t="shared" si="127"/>
        <v>0</v>
      </c>
      <c r="E1610">
        <f t="shared" ref="E1610:E1673" si="130">+IF(C1610=1,1,E1609+1)</f>
        <v>87</v>
      </c>
      <c r="F1610">
        <f t="shared" si="126"/>
        <v>-165</v>
      </c>
      <c r="G1610">
        <v>99</v>
      </c>
      <c r="H1610">
        <f t="shared" si="129"/>
        <v>83</v>
      </c>
      <c r="I1610">
        <f t="shared" si="128"/>
        <v>-169</v>
      </c>
      <c r="J1610">
        <v>99</v>
      </c>
      <c r="K1610">
        <v>99</v>
      </c>
      <c r="M1610" t="s">
        <v>19</v>
      </c>
    </row>
    <row r="1611" spans="1:13" x14ac:dyDescent="0.3">
      <c r="A1611">
        <v>1611</v>
      </c>
      <c r="B1611" s="1">
        <v>39205</v>
      </c>
      <c r="C1611">
        <v>0</v>
      </c>
      <c r="D1611">
        <f t="shared" si="127"/>
        <v>0</v>
      </c>
      <c r="E1611">
        <f t="shared" si="130"/>
        <v>88</v>
      </c>
      <c r="F1611">
        <f t="shared" si="126"/>
        <v>-164</v>
      </c>
      <c r="G1611">
        <v>99</v>
      </c>
      <c r="H1611">
        <f t="shared" si="129"/>
        <v>84</v>
      </c>
      <c r="I1611">
        <f t="shared" si="128"/>
        <v>-168</v>
      </c>
      <c r="J1611">
        <v>99</v>
      </c>
      <c r="K1611">
        <v>99</v>
      </c>
      <c r="M1611" t="s">
        <v>19</v>
      </c>
    </row>
    <row r="1612" spans="1:13" x14ac:dyDescent="0.3">
      <c r="A1612">
        <v>1612</v>
      </c>
      <c r="B1612" s="1">
        <v>39206</v>
      </c>
      <c r="C1612">
        <v>0</v>
      </c>
      <c r="D1612">
        <f t="shared" si="127"/>
        <v>0</v>
      </c>
      <c r="E1612">
        <f t="shared" si="130"/>
        <v>89</v>
      </c>
      <c r="F1612">
        <f t="shared" si="126"/>
        <v>-163</v>
      </c>
      <c r="G1612">
        <v>99</v>
      </c>
      <c r="H1612">
        <f t="shared" si="129"/>
        <v>85</v>
      </c>
      <c r="I1612">
        <f t="shared" si="128"/>
        <v>-167</v>
      </c>
      <c r="J1612">
        <v>99</v>
      </c>
      <c r="K1612">
        <v>99</v>
      </c>
      <c r="M1612" t="s">
        <v>19</v>
      </c>
    </row>
    <row r="1613" spans="1:13" x14ac:dyDescent="0.3">
      <c r="A1613">
        <v>1613</v>
      </c>
      <c r="B1613" s="1">
        <v>39209</v>
      </c>
      <c r="C1613">
        <v>0</v>
      </c>
      <c r="D1613">
        <f t="shared" si="127"/>
        <v>0</v>
      </c>
      <c r="E1613">
        <f t="shared" si="130"/>
        <v>90</v>
      </c>
      <c r="F1613">
        <f t="shared" si="126"/>
        <v>-162</v>
      </c>
      <c r="G1613">
        <v>99</v>
      </c>
      <c r="H1613">
        <f t="shared" si="129"/>
        <v>86</v>
      </c>
      <c r="I1613">
        <f t="shared" si="128"/>
        <v>-166</v>
      </c>
      <c r="J1613">
        <v>99</v>
      </c>
      <c r="K1613">
        <v>99</v>
      </c>
      <c r="M1613" t="s">
        <v>19</v>
      </c>
    </row>
    <row r="1614" spans="1:13" x14ac:dyDescent="0.3">
      <c r="A1614">
        <v>1614</v>
      </c>
      <c r="B1614" s="1">
        <v>39210</v>
      </c>
      <c r="C1614">
        <v>0</v>
      </c>
      <c r="D1614">
        <f t="shared" si="127"/>
        <v>0</v>
      </c>
      <c r="E1614">
        <f t="shared" si="130"/>
        <v>91</v>
      </c>
      <c r="F1614">
        <f t="shared" si="126"/>
        <v>-161</v>
      </c>
      <c r="G1614">
        <v>99</v>
      </c>
      <c r="H1614">
        <f t="shared" si="129"/>
        <v>87</v>
      </c>
      <c r="I1614">
        <f t="shared" si="128"/>
        <v>-165</v>
      </c>
      <c r="J1614">
        <v>99</v>
      </c>
      <c r="K1614">
        <v>99</v>
      </c>
      <c r="M1614" t="s">
        <v>19</v>
      </c>
    </row>
    <row r="1615" spans="1:13" x14ac:dyDescent="0.3">
      <c r="A1615">
        <v>1615</v>
      </c>
      <c r="B1615" s="1">
        <v>39211</v>
      </c>
      <c r="C1615">
        <v>0</v>
      </c>
      <c r="D1615">
        <f t="shared" si="127"/>
        <v>0</v>
      </c>
      <c r="E1615">
        <f t="shared" si="130"/>
        <v>92</v>
      </c>
      <c r="F1615">
        <f t="shared" si="126"/>
        <v>-160</v>
      </c>
      <c r="G1615">
        <v>99</v>
      </c>
      <c r="H1615">
        <f t="shared" si="129"/>
        <v>88</v>
      </c>
      <c r="I1615">
        <f t="shared" si="128"/>
        <v>-164</v>
      </c>
      <c r="J1615">
        <v>99</v>
      </c>
      <c r="K1615">
        <v>99</v>
      </c>
      <c r="M1615" t="s">
        <v>19</v>
      </c>
    </row>
    <row r="1616" spans="1:13" x14ac:dyDescent="0.3">
      <c r="A1616">
        <v>1616</v>
      </c>
      <c r="B1616" s="1">
        <v>39212</v>
      </c>
      <c r="C1616">
        <v>0</v>
      </c>
      <c r="D1616">
        <f t="shared" si="127"/>
        <v>0</v>
      </c>
      <c r="E1616">
        <f t="shared" si="130"/>
        <v>93</v>
      </c>
      <c r="F1616">
        <f t="shared" si="126"/>
        <v>-159</v>
      </c>
      <c r="G1616">
        <v>99</v>
      </c>
      <c r="H1616">
        <f t="shared" si="129"/>
        <v>89</v>
      </c>
      <c r="I1616">
        <f t="shared" si="128"/>
        <v>-163</v>
      </c>
      <c r="J1616">
        <v>99</v>
      </c>
      <c r="K1616">
        <v>99</v>
      </c>
      <c r="M1616" t="s">
        <v>19</v>
      </c>
    </row>
    <row r="1617" spans="1:13" x14ac:dyDescent="0.3">
      <c r="A1617">
        <v>1617</v>
      </c>
      <c r="B1617" s="1">
        <v>39213</v>
      </c>
      <c r="C1617">
        <v>0</v>
      </c>
      <c r="D1617">
        <f t="shared" si="127"/>
        <v>0</v>
      </c>
      <c r="E1617">
        <f t="shared" si="130"/>
        <v>94</v>
      </c>
      <c r="F1617">
        <f t="shared" ref="F1617:F1680" si="131">+IF(C1618=1,-1,F1618-1)</f>
        <v>-158</v>
      </c>
      <c r="G1617">
        <v>99</v>
      </c>
      <c r="H1617">
        <f t="shared" si="129"/>
        <v>90</v>
      </c>
      <c r="I1617">
        <f t="shared" si="128"/>
        <v>-162</v>
      </c>
      <c r="J1617">
        <v>99</v>
      </c>
      <c r="K1617">
        <v>99</v>
      </c>
      <c r="M1617" t="s">
        <v>19</v>
      </c>
    </row>
    <row r="1618" spans="1:13" x14ac:dyDescent="0.3">
      <c r="A1618">
        <v>1618</v>
      </c>
      <c r="B1618" s="1">
        <v>39216</v>
      </c>
      <c r="C1618">
        <v>0</v>
      </c>
      <c r="D1618">
        <f t="shared" si="127"/>
        <v>0</v>
      </c>
      <c r="E1618">
        <f t="shared" si="130"/>
        <v>95</v>
      </c>
      <c r="F1618">
        <f t="shared" si="131"/>
        <v>-157</v>
      </c>
      <c r="G1618">
        <v>99</v>
      </c>
      <c r="H1618">
        <f t="shared" si="129"/>
        <v>91</v>
      </c>
      <c r="I1618">
        <f t="shared" si="128"/>
        <v>-161</v>
      </c>
      <c r="J1618">
        <v>99</v>
      </c>
      <c r="K1618">
        <v>99</v>
      </c>
      <c r="M1618" t="s">
        <v>19</v>
      </c>
    </row>
    <row r="1619" spans="1:13" x14ac:dyDescent="0.3">
      <c r="A1619">
        <v>1619</v>
      </c>
      <c r="B1619" s="1">
        <v>39217</v>
      </c>
      <c r="C1619">
        <v>0</v>
      </c>
      <c r="D1619">
        <f t="shared" si="127"/>
        <v>0</v>
      </c>
      <c r="E1619">
        <f t="shared" si="130"/>
        <v>96</v>
      </c>
      <c r="F1619">
        <f t="shared" si="131"/>
        <v>-156</v>
      </c>
      <c r="G1619">
        <v>99</v>
      </c>
      <c r="H1619">
        <f t="shared" si="129"/>
        <v>92</v>
      </c>
      <c r="I1619">
        <f t="shared" si="128"/>
        <v>-160</v>
      </c>
      <c r="J1619">
        <v>99</v>
      </c>
      <c r="K1619">
        <v>99</v>
      </c>
      <c r="M1619" t="s">
        <v>19</v>
      </c>
    </row>
    <row r="1620" spans="1:13" x14ac:dyDescent="0.3">
      <c r="A1620">
        <v>1620</v>
      </c>
      <c r="B1620" s="1">
        <v>39218</v>
      </c>
      <c r="C1620">
        <v>0</v>
      </c>
      <c r="D1620">
        <f t="shared" si="127"/>
        <v>0</v>
      </c>
      <c r="E1620">
        <f t="shared" si="130"/>
        <v>97</v>
      </c>
      <c r="F1620">
        <f t="shared" si="131"/>
        <v>-155</v>
      </c>
      <c r="G1620">
        <v>99</v>
      </c>
      <c r="H1620">
        <f t="shared" si="129"/>
        <v>93</v>
      </c>
      <c r="I1620">
        <f t="shared" si="128"/>
        <v>-159</v>
      </c>
      <c r="J1620">
        <v>99</v>
      </c>
      <c r="K1620">
        <v>99</v>
      </c>
      <c r="M1620" t="s">
        <v>19</v>
      </c>
    </row>
    <row r="1621" spans="1:13" x14ac:dyDescent="0.3">
      <c r="A1621">
        <v>1621</v>
      </c>
      <c r="B1621" s="1">
        <v>39219</v>
      </c>
      <c r="C1621">
        <v>0</v>
      </c>
      <c r="D1621">
        <f t="shared" si="127"/>
        <v>0</v>
      </c>
      <c r="E1621">
        <f t="shared" si="130"/>
        <v>98</v>
      </c>
      <c r="F1621">
        <f t="shared" si="131"/>
        <v>-154</v>
      </c>
      <c r="G1621">
        <v>99</v>
      </c>
      <c r="H1621">
        <f t="shared" si="129"/>
        <v>94</v>
      </c>
      <c r="I1621">
        <f t="shared" si="128"/>
        <v>-158</v>
      </c>
      <c r="J1621">
        <v>99</v>
      </c>
      <c r="K1621">
        <v>99</v>
      </c>
      <c r="M1621" t="s">
        <v>19</v>
      </c>
    </row>
    <row r="1622" spans="1:13" x14ac:dyDescent="0.3">
      <c r="A1622">
        <v>1622</v>
      </c>
      <c r="B1622" s="1">
        <v>39220</v>
      </c>
      <c r="C1622">
        <v>0</v>
      </c>
      <c r="D1622">
        <f t="shared" si="127"/>
        <v>0</v>
      </c>
      <c r="E1622">
        <f t="shared" si="130"/>
        <v>99</v>
      </c>
      <c r="F1622">
        <f t="shared" si="131"/>
        <v>-153</v>
      </c>
      <c r="G1622">
        <v>99</v>
      </c>
      <c r="H1622">
        <f t="shared" si="129"/>
        <v>95</v>
      </c>
      <c r="I1622">
        <f t="shared" si="128"/>
        <v>-157</v>
      </c>
      <c r="J1622">
        <v>99</v>
      </c>
      <c r="K1622">
        <v>99</v>
      </c>
      <c r="M1622" t="s">
        <v>19</v>
      </c>
    </row>
    <row r="1623" spans="1:13" x14ac:dyDescent="0.3">
      <c r="A1623">
        <v>1623</v>
      </c>
      <c r="B1623" s="1">
        <v>39223</v>
      </c>
      <c r="C1623">
        <v>0</v>
      </c>
      <c r="D1623">
        <f t="shared" si="127"/>
        <v>0</v>
      </c>
      <c r="E1623">
        <f t="shared" si="130"/>
        <v>100</v>
      </c>
      <c r="F1623">
        <f t="shared" si="131"/>
        <v>-152</v>
      </c>
      <c r="G1623">
        <v>99</v>
      </c>
      <c r="H1623">
        <f t="shared" si="129"/>
        <v>96</v>
      </c>
      <c r="I1623">
        <f t="shared" si="128"/>
        <v>-156</v>
      </c>
      <c r="J1623">
        <v>99</v>
      </c>
      <c r="K1623">
        <v>99</v>
      </c>
      <c r="M1623" t="s">
        <v>19</v>
      </c>
    </row>
    <row r="1624" spans="1:13" x14ac:dyDescent="0.3">
      <c r="A1624">
        <v>1624</v>
      </c>
      <c r="B1624" s="1">
        <v>39224</v>
      </c>
      <c r="C1624">
        <v>0</v>
      </c>
      <c r="D1624">
        <f t="shared" si="127"/>
        <v>0</v>
      </c>
      <c r="E1624">
        <f t="shared" si="130"/>
        <v>101</v>
      </c>
      <c r="F1624">
        <f t="shared" si="131"/>
        <v>-151</v>
      </c>
      <c r="G1624">
        <v>99</v>
      </c>
      <c r="H1624">
        <f t="shared" si="129"/>
        <v>97</v>
      </c>
      <c r="I1624">
        <f t="shared" si="128"/>
        <v>-155</v>
      </c>
      <c r="J1624">
        <v>99</v>
      </c>
      <c r="K1624">
        <v>99</v>
      </c>
      <c r="M1624" t="s">
        <v>19</v>
      </c>
    </row>
    <row r="1625" spans="1:13" x14ac:dyDescent="0.3">
      <c r="A1625">
        <v>1625</v>
      </c>
      <c r="B1625" s="1">
        <v>39225</v>
      </c>
      <c r="C1625">
        <v>0</v>
      </c>
      <c r="D1625">
        <f t="shared" si="127"/>
        <v>0</v>
      </c>
      <c r="E1625">
        <f t="shared" si="130"/>
        <v>102</v>
      </c>
      <c r="F1625">
        <f t="shared" si="131"/>
        <v>-150</v>
      </c>
      <c r="G1625">
        <v>99</v>
      </c>
      <c r="H1625">
        <f t="shared" si="129"/>
        <v>98</v>
      </c>
      <c r="I1625">
        <f t="shared" si="128"/>
        <v>-154</v>
      </c>
      <c r="J1625">
        <v>99</v>
      </c>
      <c r="K1625">
        <v>99</v>
      </c>
      <c r="M1625" t="s">
        <v>19</v>
      </c>
    </row>
    <row r="1626" spans="1:13" x14ac:dyDescent="0.3">
      <c r="A1626">
        <v>1626</v>
      </c>
      <c r="B1626" s="1">
        <v>39226</v>
      </c>
      <c r="C1626">
        <v>0</v>
      </c>
      <c r="D1626">
        <f t="shared" si="127"/>
        <v>0</v>
      </c>
      <c r="E1626">
        <f t="shared" si="130"/>
        <v>103</v>
      </c>
      <c r="F1626">
        <f t="shared" si="131"/>
        <v>-149</v>
      </c>
      <c r="G1626">
        <v>99</v>
      </c>
      <c r="H1626">
        <f t="shared" si="129"/>
        <v>99</v>
      </c>
      <c r="I1626">
        <f t="shared" si="128"/>
        <v>-153</v>
      </c>
      <c r="J1626">
        <v>99</v>
      </c>
      <c r="K1626">
        <v>99</v>
      </c>
      <c r="M1626" t="s">
        <v>19</v>
      </c>
    </row>
    <row r="1627" spans="1:13" x14ac:dyDescent="0.3">
      <c r="A1627">
        <v>1627</v>
      </c>
      <c r="B1627" s="1">
        <v>39227</v>
      </c>
      <c r="C1627">
        <v>0</v>
      </c>
      <c r="D1627">
        <f t="shared" si="127"/>
        <v>0</v>
      </c>
      <c r="E1627">
        <f t="shared" si="130"/>
        <v>104</v>
      </c>
      <c r="F1627">
        <f t="shared" si="131"/>
        <v>-148</v>
      </c>
      <c r="G1627">
        <v>99</v>
      </c>
      <c r="H1627">
        <f t="shared" si="129"/>
        <v>100</v>
      </c>
      <c r="I1627">
        <f t="shared" si="128"/>
        <v>-152</v>
      </c>
      <c r="J1627">
        <v>99</v>
      </c>
      <c r="K1627">
        <v>99</v>
      </c>
      <c r="M1627" t="s">
        <v>19</v>
      </c>
    </row>
    <row r="1628" spans="1:13" x14ac:dyDescent="0.3">
      <c r="A1628">
        <v>1628</v>
      </c>
      <c r="B1628" s="1">
        <v>39231</v>
      </c>
      <c r="C1628">
        <v>0</v>
      </c>
      <c r="D1628">
        <f t="shared" si="127"/>
        <v>0</v>
      </c>
      <c r="E1628">
        <f t="shared" si="130"/>
        <v>105</v>
      </c>
      <c r="F1628">
        <f t="shared" si="131"/>
        <v>-147</v>
      </c>
      <c r="G1628">
        <v>99</v>
      </c>
      <c r="H1628">
        <f t="shared" si="129"/>
        <v>101</v>
      </c>
      <c r="I1628">
        <f t="shared" si="128"/>
        <v>-151</v>
      </c>
      <c r="J1628">
        <v>99</v>
      </c>
      <c r="K1628">
        <v>99</v>
      </c>
      <c r="M1628" t="s">
        <v>19</v>
      </c>
    </row>
    <row r="1629" spans="1:13" x14ac:dyDescent="0.3">
      <c r="A1629">
        <v>1629</v>
      </c>
      <c r="B1629" s="1">
        <v>39232</v>
      </c>
      <c r="C1629">
        <v>0</v>
      </c>
      <c r="D1629">
        <f t="shared" si="127"/>
        <v>0</v>
      </c>
      <c r="E1629">
        <f t="shared" si="130"/>
        <v>106</v>
      </c>
      <c r="F1629">
        <f t="shared" si="131"/>
        <v>-146</v>
      </c>
      <c r="G1629">
        <v>99</v>
      </c>
      <c r="H1629">
        <f t="shared" si="129"/>
        <v>102</v>
      </c>
      <c r="I1629">
        <f t="shared" si="128"/>
        <v>-150</v>
      </c>
      <c r="J1629">
        <v>99</v>
      </c>
      <c r="K1629">
        <v>99</v>
      </c>
      <c r="M1629" t="s">
        <v>19</v>
      </c>
    </row>
    <row r="1630" spans="1:13" x14ac:dyDescent="0.3">
      <c r="A1630">
        <v>1630</v>
      </c>
      <c r="B1630" s="1">
        <v>39233</v>
      </c>
      <c r="C1630">
        <v>0</v>
      </c>
      <c r="D1630">
        <f t="shared" si="127"/>
        <v>0</v>
      </c>
      <c r="E1630">
        <f t="shared" si="130"/>
        <v>107</v>
      </c>
      <c r="F1630">
        <f t="shared" si="131"/>
        <v>-145</v>
      </c>
      <c r="G1630">
        <v>99</v>
      </c>
      <c r="H1630">
        <f t="shared" si="129"/>
        <v>103</v>
      </c>
      <c r="I1630">
        <f t="shared" si="128"/>
        <v>-149</v>
      </c>
      <c r="J1630">
        <v>99</v>
      </c>
      <c r="K1630">
        <v>99</v>
      </c>
      <c r="M1630" t="s">
        <v>19</v>
      </c>
    </row>
    <row r="1631" spans="1:13" x14ac:dyDescent="0.3">
      <c r="A1631">
        <v>1631</v>
      </c>
      <c r="B1631" s="1">
        <v>39234</v>
      </c>
      <c r="C1631">
        <v>0</v>
      </c>
      <c r="D1631">
        <f t="shared" si="127"/>
        <v>0</v>
      </c>
      <c r="E1631">
        <f t="shared" si="130"/>
        <v>108</v>
      </c>
      <c r="F1631">
        <f t="shared" si="131"/>
        <v>-144</v>
      </c>
      <c r="G1631">
        <v>99</v>
      </c>
      <c r="H1631">
        <f t="shared" si="129"/>
        <v>104</v>
      </c>
      <c r="I1631">
        <f t="shared" si="128"/>
        <v>-148</v>
      </c>
      <c r="J1631">
        <v>99</v>
      </c>
      <c r="K1631">
        <v>99</v>
      </c>
      <c r="M1631" t="s">
        <v>19</v>
      </c>
    </row>
    <row r="1632" spans="1:13" x14ac:dyDescent="0.3">
      <c r="A1632">
        <v>1632</v>
      </c>
      <c r="B1632" s="1">
        <v>39237</v>
      </c>
      <c r="C1632">
        <v>0</v>
      </c>
      <c r="D1632">
        <f t="shared" si="127"/>
        <v>0</v>
      </c>
      <c r="E1632">
        <f t="shared" si="130"/>
        <v>109</v>
      </c>
      <c r="F1632">
        <f t="shared" si="131"/>
        <v>-143</v>
      </c>
      <c r="G1632">
        <v>99</v>
      </c>
      <c r="H1632">
        <f t="shared" si="129"/>
        <v>105</v>
      </c>
      <c r="I1632">
        <f t="shared" si="128"/>
        <v>-147</v>
      </c>
      <c r="J1632">
        <v>99</v>
      </c>
      <c r="K1632">
        <v>99</v>
      </c>
      <c r="M1632" t="s">
        <v>19</v>
      </c>
    </row>
    <row r="1633" spans="1:13" x14ac:dyDescent="0.3">
      <c r="A1633">
        <v>1633</v>
      </c>
      <c r="B1633" s="1">
        <v>39238</v>
      </c>
      <c r="C1633">
        <v>0</v>
      </c>
      <c r="D1633">
        <f t="shared" si="127"/>
        <v>0</v>
      </c>
      <c r="E1633">
        <f t="shared" si="130"/>
        <v>110</v>
      </c>
      <c r="F1633">
        <f t="shared" si="131"/>
        <v>-142</v>
      </c>
      <c r="G1633">
        <v>99</v>
      </c>
      <c r="H1633">
        <f t="shared" si="129"/>
        <v>106</v>
      </c>
      <c r="I1633">
        <f t="shared" si="128"/>
        <v>-146</v>
      </c>
      <c r="J1633">
        <v>99</v>
      </c>
      <c r="K1633">
        <v>99</v>
      </c>
      <c r="M1633" t="s">
        <v>19</v>
      </c>
    </row>
    <row r="1634" spans="1:13" x14ac:dyDescent="0.3">
      <c r="A1634">
        <v>1634</v>
      </c>
      <c r="B1634" s="1">
        <v>39239</v>
      </c>
      <c r="C1634">
        <v>0</v>
      </c>
      <c r="D1634">
        <f t="shared" si="127"/>
        <v>0</v>
      </c>
      <c r="E1634">
        <f t="shared" si="130"/>
        <v>111</v>
      </c>
      <c r="F1634">
        <f t="shared" si="131"/>
        <v>-141</v>
      </c>
      <c r="G1634">
        <v>99</v>
      </c>
      <c r="H1634">
        <f t="shared" si="129"/>
        <v>107</v>
      </c>
      <c r="I1634">
        <f t="shared" si="128"/>
        <v>-145</v>
      </c>
      <c r="J1634">
        <v>99</v>
      </c>
      <c r="K1634">
        <v>99</v>
      </c>
      <c r="M1634" t="s">
        <v>19</v>
      </c>
    </row>
    <row r="1635" spans="1:13" x14ac:dyDescent="0.3">
      <c r="A1635">
        <v>1635</v>
      </c>
      <c r="B1635" s="1">
        <v>39240</v>
      </c>
      <c r="C1635">
        <v>0</v>
      </c>
      <c r="D1635">
        <f t="shared" si="127"/>
        <v>0</v>
      </c>
      <c r="E1635">
        <f t="shared" si="130"/>
        <v>112</v>
      </c>
      <c r="F1635">
        <f t="shared" si="131"/>
        <v>-140</v>
      </c>
      <c r="G1635">
        <v>99</v>
      </c>
      <c r="H1635">
        <f t="shared" si="129"/>
        <v>108</v>
      </c>
      <c r="I1635">
        <f t="shared" si="128"/>
        <v>-144</v>
      </c>
      <c r="J1635">
        <v>99</v>
      </c>
      <c r="K1635">
        <v>99</v>
      </c>
      <c r="M1635" t="s">
        <v>19</v>
      </c>
    </row>
    <row r="1636" spans="1:13" x14ac:dyDescent="0.3">
      <c r="A1636">
        <v>1636</v>
      </c>
      <c r="B1636" s="1">
        <v>39241</v>
      </c>
      <c r="C1636">
        <v>0</v>
      </c>
      <c r="D1636">
        <f t="shared" si="127"/>
        <v>0</v>
      </c>
      <c r="E1636">
        <f t="shared" si="130"/>
        <v>113</v>
      </c>
      <c r="F1636">
        <f t="shared" si="131"/>
        <v>-139</v>
      </c>
      <c r="G1636">
        <v>99</v>
      </c>
      <c r="H1636">
        <f t="shared" si="129"/>
        <v>109</v>
      </c>
      <c r="I1636">
        <f t="shared" si="128"/>
        <v>-143</v>
      </c>
      <c r="J1636">
        <v>99</v>
      </c>
      <c r="K1636">
        <v>99</v>
      </c>
      <c r="M1636" t="s">
        <v>19</v>
      </c>
    </row>
    <row r="1637" spans="1:13" x14ac:dyDescent="0.3">
      <c r="A1637">
        <v>1637</v>
      </c>
      <c r="B1637" s="1">
        <v>39244</v>
      </c>
      <c r="C1637">
        <v>0</v>
      </c>
      <c r="D1637">
        <f t="shared" si="127"/>
        <v>0</v>
      </c>
      <c r="E1637">
        <f t="shared" si="130"/>
        <v>114</v>
      </c>
      <c r="F1637">
        <f t="shared" si="131"/>
        <v>-138</v>
      </c>
      <c r="G1637">
        <v>99</v>
      </c>
      <c r="H1637">
        <f t="shared" si="129"/>
        <v>110</v>
      </c>
      <c r="I1637">
        <f t="shared" si="128"/>
        <v>-142</v>
      </c>
      <c r="J1637">
        <v>99</v>
      </c>
      <c r="K1637">
        <v>99</v>
      </c>
      <c r="M1637" t="s">
        <v>19</v>
      </c>
    </row>
    <row r="1638" spans="1:13" x14ac:dyDescent="0.3">
      <c r="A1638">
        <v>1638</v>
      </c>
      <c r="B1638" s="1">
        <v>39245</v>
      </c>
      <c r="C1638">
        <v>0</v>
      </c>
      <c r="D1638">
        <f t="shared" si="127"/>
        <v>0</v>
      </c>
      <c r="E1638">
        <f t="shared" si="130"/>
        <v>115</v>
      </c>
      <c r="F1638">
        <f t="shared" si="131"/>
        <v>-137</v>
      </c>
      <c r="G1638">
        <v>99</v>
      </c>
      <c r="H1638">
        <f t="shared" si="129"/>
        <v>111</v>
      </c>
      <c r="I1638">
        <f t="shared" si="128"/>
        <v>-141</v>
      </c>
      <c r="J1638">
        <v>99</v>
      </c>
      <c r="K1638">
        <v>99</v>
      </c>
      <c r="M1638" t="s">
        <v>19</v>
      </c>
    </row>
    <row r="1639" spans="1:13" x14ac:dyDescent="0.3">
      <c r="A1639">
        <v>1639</v>
      </c>
      <c r="B1639" s="1">
        <v>39246</v>
      </c>
      <c r="C1639">
        <v>0</v>
      </c>
      <c r="D1639">
        <f t="shared" si="127"/>
        <v>0</v>
      </c>
      <c r="E1639">
        <f t="shared" si="130"/>
        <v>116</v>
      </c>
      <c r="F1639">
        <f t="shared" si="131"/>
        <v>-136</v>
      </c>
      <c r="G1639">
        <v>99</v>
      </c>
      <c r="H1639">
        <f t="shared" si="129"/>
        <v>112</v>
      </c>
      <c r="I1639">
        <f t="shared" si="128"/>
        <v>-140</v>
      </c>
      <c r="J1639">
        <v>99</v>
      </c>
      <c r="K1639">
        <v>99</v>
      </c>
      <c r="M1639" t="s">
        <v>19</v>
      </c>
    </row>
    <row r="1640" spans="1:13" x14ac:dyDescent="0.3">
      <c r="A1640">
        <v>1640</v>
      </c>
      <c r="B1640" s="1">
        <v>39247</v>
      </c>
      <c r="C1640">
        <v>0</v>
      </c>
      <c r="D1640">
        <f t="shared" si="127"/>
        <v>0</v>
      </c>
      <c r="E1640">
        <f t="shared" si="130"/>
        <v>117</v>
      </c>
      <c r="F1640">
        <f t="shared" si="131"/>
        <v>-135</v>
      </c>
      <c r="G1640">
        <v>99</v>
      </c>
      <c r="H1640">
        <f t="shared" si="129"/>
        <v>113</v>
      </c>
      <c r="I1640">
        <f t="shared" si="128"/>
        <v>-139</v>
      </c>
      <c r="J1640">
        <v>99</v>
      </c>
      <c r="K1640">
        <v>99</v>
      </c>
      <c r="M1640" t="s">
        <v>19</v>
      </c>
    </row>
    <row r="1641" spans="1:13" x14ac:dyDescent="0.3">
      <c r="A1641">
        <v>1641</v>
      </c>
      <c r="B1641" s="1">
        <v>39248</v>
      </c>
      <c r="C1641">
        <v>0</v>
      </c>
      <c r="D1641">
        <f t="shared" si="127"/>
        <v>0</v>
      </c>
      <c r="E1641">
        <f t="shared" si="130"/>
        <v>118</v>
      </c>
      <c r="F1641">
        <f t="shared" si="131"/>
        <v>-134</v>
      </c>
      <c r="G1641">
        <v>99</v>
      </c>
      <c r="H1641">
        <f t="shared" si="129"/>
        <v>114</v>
      </c>
      <c r="I1641">
        <f t="shared" si="128"/>
        <v>-138</v>
      </c>
      <c r="J1641">
        <v>99</v>
      </c>
      <c r="K1641">
        <v>99</v>
      </c>
      <c r="M1641" t="s">
        <v>19</v>
      </c>
    </row>
    <row r="1642" spans="1:13" x14ac:dyDescent="0.3">
      <c r="A1642">
        <v>1642</v>
      </c>
      <c r="B1642" s="1">
        <v>39251</v>
      </c>
      <c r="C1642">
        <v>0</v>
      </c>
      <c r="D1642">
        <f t="shared" si="127"/>
        <v>0</v>
      </c>
      <c r="E1642">
        <f t="shared" si="130"/>
        <v>119</v>
      </c>
      <c r="F1642">
        <f t="shared" si="131"/>
        <v>-133</v>
      </c>
      <c r="G1642">
        <v>99</v>
      </c>
      <c r="H1642">
        <f t="shared" si="129"/>
        <v>115</v>
      </c>
      <c r="I1642">
        <f t="shared" si="128"/>
        <v>-137</v>
      </c>
      <c r="J1642">
        <v>99</v>
      </c>
      <c r="K1642">
        <v>99</v>
      </c>
      <c r="M1642" t="s">
        <v>19</v>
      </c>
    </row>
    <row r="1643" spans="1:13" x14ac:dyDescent="0.3">
      <c r="A1643">
        <v>1643</v>
      </c>
      <c r="B1643" s="1">
        <v>39252</v>
      </c>
      <c r="C1643">
        <v>0</v>
      </c>
      <c r="D1643">
        <f t="shared" si="127"/>
        <v>0</v>
      </c>
      <c r="E1643">
        <f t="shared" si="130"/>
        <v>120</v>
      </c>
      <c r="F1643">
        <f t="shared" si="131"/>
        <v>-132</v>
      </c>
      <c r="G1643">
        <v>99</v>
      </c>
      <c r="H1643">
        <f t="shared" si="129"/>
        <v>116</v>
      </c>
      <c r="I1643">
        <f t="shared" si="128"/>
        <v>-136</v>
      </c>
      <c r="J1643">
        <v>99</v>
      </c>
      <c r="K1643">
        <v>99</v>
      </c>
      <c r="M1643" t="s">
        <v>19</v>
      </c>
    </row>
    <row r="1644" spans="1:13" x14ac:dyDescent="0.3">
      <c r="A1644">
        <v>1644</v>
      </c>
      <c r="B1644" s="1">
        <v>39253</v>
      </c>
      <c r="C1644">
        <v>0</v>
      </c>
      <c r="D1644">
        <f t="shared" si="127"/>
        <v>0</v>
      </c>
      <c r="E1644">
        <f t="shared" si="130"/>
        <v>121</v>
      </c>
      <c r="F1644">
        <f t="shared" si="131"/>
        <v>-131</v>
      </c>
      <c r="G1644">
        <v>99</v>
      </c>
      <c r="H1644">
        <f t="shared" si="129"/>
        <v>117</v>
      </c>
      <c r="I1644">
        <f t="shared" si="128"/>
        <v>-135</v>
      </c>
      <c r="J1644">
        <v>99</v>
      </c>
      <c r="K1644">
        <v>99</v>
      </c>
      <c r="M1644" t="s">
        <v>19</v>
      </c>
    </row>
    <row r="1645" spans="1:13" x14ac:dyDescent="0.3">
      <c r="A1645">
        <v>1645</v>
      </c>
      <c r="B1645" s="1">
        <v>39254</v>
      </c>
      <c r="C1645">
        <v>0</v>
      </c>
      <c r="D1645">
        <f t="shared" si="127"/>
        <v>0</v>
      </c>
      <c r="E1645">
        <f t="shared" si="130"/>
        <v>122</v>
      </c>
      <c r="F1645">
        <f t="shared" si="131"/>
        <v>-130</v>
      </c>
      <c r="G1645">
        <v>99</v>
      </c>
      <c r="H1645">
        <f t="shared" si="129"/>
        <v>118</v>
      </c>
      <c r="I1645">
        <f t="shared" si="128"/>
        <v>-134</v>
      </c>
      <c r="J1645">
        <v>99</v>
      </c>
      <c r="K1645">
        <v>99</v>
      </c>
      <c r="M1645" t="s">
        <v>19</v>
      </c>
    </row>
    <row r="1646" spans="1:13" x14ac:dyDescent="0.3">
      <c r="A1646">
        <v>1646</v>
      </c>
      <c r="B1646" s="1">
        <v>39255</v>
      </c>
      <c r="C1646">
        <v>0</v>
      </c>
      <c r="D1646">
        <f t="shared" si="127"/>
        <v>0</v>
      </c>
      <c r="E1646">
        <f t="shared" si="130"/>
        <v>123</v>
      </c>
      <c r="F1646">
        <f t="shared" si="131"/>
        <v>-129</v>
      </c>
      <c r="G1646">
        <v>99</v>
      </c>
      <c r="H1646">
        <f t="shared" si="129"/>
        <v>119</v>
      </c>
      <c r="I1646">
        <f t="shared" si="128"/>
        <v>-133</v>
      </c>
      <c r="J1646">
        <v>99</v>
      </c>
      <c r="K1646">
        <v>99</v>
      </c>
      <c r="M1646" t="s">
        <v>19</v>
      </c>
    </row>
    <row r="1647" spans="1:13" x14ac:dyDescent="0.3">
      <c r="A1647">
        <v>1647</v>
      </c>
      <c r="B1647" s="1">
        <v>39258</v>
      </c>
      <c r="C1647">
        <v>0</v>
      </c>
      <c r="D1647">
        <f t="shared" si="127"/>
        <v>0</v>
      </c>
      <c r="E1647">
        <f t="shared" si="130"/>
        <v>124</v>
      </c>
      <c r="F1647">
        <f t="shared" si="131"/>
        <v>-128</v>
      </c>
      <c r="G1647">
        <v>99</v>
      </c>
      <c r="H1647">
        <f t="shared" si="129"/>
        <v>120</v>
      </c>
      <c r="I1647">
        <f t="shared" si="128"/>
        <v>-132</v>
      </c>
      <c r="J1647">
        <v>99</v>
      </c>
      <c r="K1647">
        <v>99</v>
      </c>
      <c r="M1647" t="s">
        <v>19</v>
      </c>
    </row>
    <row r="1648" spans="1:13" x14ac:dyDescent="0.3">
      <c r="A1648">
        <v>1648</v>
      </c>
      <c r="B1648" s="1">
        <v>39259</v>
      </c>
      <c r="C1648">
        <v>0</v>
      </c>
      <c r="D1648">
        <f t="shared" si="127"/>
        <v>0</v>
      </c>
      <c r="E1648">
        <f t="shared" si="130"/>
        <v>125</v>
      </c>
      <c r="F1648">
        <f t="shared" si="131"/>
        <v>-127</v>
      </c>
      <c r="G1648">
        <v>99</v>
      </c>
      <c r="H1648">
        <f t="shared" si="129"/>
        <v>121</v>
      </c>
      <c r="I1648">
        <f t="shared" si="128"/>
        <v>-131</v>
      </c>
      <c r="J1648">
        <v>99</v>
      </c>
      <c r="K1648">
        <v>99</v>
      </c>
      <c r="M1648" t="s">
        <v>19</v>
      </c>
    </row>
    <row r="1649" spans="1:13" x14ac:dyDescent="0.3">
      <c r="A1649">
        <v>1649</v>
      </c>
      <c r="B1649" s="1">
        <v>39260</v>
      </c>
      <c r="C1649">
        <v>0</v>
      </c>
      <c r="D1649">
        <f t="shared" si="127"/>
        <v>0</v>
      </c>
      <c r="E1649">
        <f t="shared" si="130"/>
        <v>126</v>
      </c>
      <c r="F1649">
        <f t="shared" si="131"/>
        <v>-126</v>
      </c>
      <c r="G1649">
        <v>99</v>
      </c>
      <c r="H1649">
        <f t="shared" si="129"/>
        <v>122</v>
      </c>
      <c r="I1649">
        <f t="shared" si="128"/>
        <v>-130</v>
      </c>
      <c r="J1649">
        <v>99</v>
      </c>
      <c r="K1649">
        <v>99</v>
      </c>
      <c r="M1649" t="s">
        <v>19</v>
      </c>
    </row>
    <row r="1650" spans="1:13" x14ac:dyDescent="0.3">
      <c r="A1650">
        <v>1650</v>
      </c>
      <c r="B1650" s="1">
        <v>39261</v>
      </c>
      <c r="C1650">
        <v>0</v>
      </c>
      <c r="D1650">
        <f t="shared" si="127"/>
        <v>0</v>
      </c>
      <c r="E1650">
        <f t="shared" si="130"/>
        <v>127</v>
      </c>
      <c r="F1650">
        <f t="shared" si="131"/>
        <v>-125</v>
      </c>
      <c r="G1650">
        <v>99</v>
      </c>
      <c r="H1650">
        <f t="shared" si="129"/>
        <v>123</v>
      </c>
      <c r="I1650">
        <f t="shared" si="128"/>
        <v>-129</v>
      </c>
      <c r="J1650">
        <v>99</v>
      </c>
      <c r="K1650">
        <v>99</v>
      </c>
      <c r="M1650" t="s">
        <v>19</v>
      </c>
    </row>
    <row r="1651" spans="1:13" x14ac:dyDescent="0.3">
      <c r="A1651">
        <v>1651</v>
      </c>
      <c r="B1651" s="1">
        <v>39262</v>
      </c>
      <c r="C1651">
        <v>0</v>
      </c>
      <c r="D1651">
        <f t="shared" si="127"/>
        <v>0</v>
      </c>
      <c r="E1651">
        <f t="shared" si="130"/>
        <v>128</v>
      </c>
      <c r="F1651">
        <f t="shared" si="131"/>
        <v>-124</v>
      </c>
      <c r="G1651">
        <v>99</v>
      </c>
      <c r="H1651">
        <f t="shared" si="129"/>
        <v>124</v>
      </c>
      <c r="I1651">
        <f t="shared" si="128"/>
        <v>-128</v>
      </c>
      <c r="J1651">
        <v>99</v>
      </c>
      <c r="K1651">
        <v>99</v>
      </c>
      <c r="M1651" t="s">
        <v>19</v>
      </c>
    </row>
    <row r="1652" spans="1:13" x14ac:dyDescent="0.3">
      <c r="A1652">
        <v>1652</v>
      </c>
      <c r="B1652" s="1">
        <v>39265</v>
      </c>
      <c r="C1652">
        <v>0</v>
      </c>
      <c r="D1652">
        <f t="shared" si="127"/>
        <v>0</v>
      </c>
      <c r="E1652">
        <f t="shared" si="130"/>
        <v>129</v>
      </c>
      <c r="F1652">
        <f t="shared" si="131"/>
        <v>-123</v>
      </c>
      <c r="G1652">
        <v>99</v>
      </c>
      <c r="H1652">
        <f t="shared" si="129"/>
        <v>125</v>
      </c>
      <c r="I1652">
        <f t="shared" si="128"/>
        <v>-127</v>
      </c>
      <c r="J1652">
        <v>99</v>
      </c>
      <c r="K1652">
        <v>99</v>
      </c>
      <c r="M1652" t="s">
        <v>19</v>
      </c>
    </row>
    <row r="1653" spans="1:13" x14ac:dyDescent="0.3">
      <c r="A1653">
        <v>1653</v>
      </c>
      <c r="B1653" s="1">
        <v>39266</v>
      </c>
      <c r="C1653">
        <v>0</v>
      </c>
      <c r="D1653">
        <f t="shared" si="127"/>
        <v>0</v>
      </c>
      <c r="E1653">
        <f t="shared" si="130"/>
        <v>130</v>
      </c>
      <c r="F1653">
        <f t="shared" si="131"/>
        <v>-122</v>
      </c>
      <c r="G1653">
        <v>99</v>
      </c>
      <c r="H1653">
        <f t="shared" si="129"/>
        <v>126</v>
      </c>
      <c r="I1653">
        <f t="shared" si="128"/>
        <v>-126</v>
      </c>
      <c r="J1653">
        <v>99</v>
      </c>
      <c r="K1653">
        <v>99</v>
      </c>
      <c r="M1653" t="s">
        <v>19</v>
      </c>
    </row>
    <row r="1654" spans="1:13" x14ac:dyDescent="0.3">
      <c r="A1654">
        <v>1654</v>
      </c>
      <c r="B1654" s="1">
        <v>39268</v>
      </c>
      <c r="C1654">
        <v>0</v>
      </c>
      <c r="D1654">
        <f t="shared" si="127"/>
        <v>0</v>
      </c>
      <c r="E1654">
        <f t="shared" si="130"/>
        <v>131</v>
      </c>
      <c r="F1654">
        <f t="shared" si="131"/>
        <v>-121</v>
      </c>
      <c r="G1654">
        <v>99</v>
      </c>
      <c r="H1654">
        <f t="shared" si="129"/>
        <v>127</v>
      </c>
      <c r="I1654">
        <f t="shared" si="128"/>
        <v>-125</v>
      </c>
      <c r="J1654">
        <v>99</v>
      </c>
      <c r="K1654">
        <v>99</v>
      </c>
      <c r="M1654" t="s">
        <v>19</v>
      </c>
    </row>
    <row r="1655" spans="1:13" x14ac:dyDescent="0.3">
      <c r="A1655">
        <v>1655</v>
      </c>
      <c r="B1655" s="1">
        <v>39269</v>
      </c>
      <c r="C1655">
        <v>0</v>
      </c>
      <c r="D1655">
        <f t="shared" si="127"/>
        <v>0</v>
      </c>
      <c r="E1655">
        <f t="shared" si="130"/>
        <v>132</v>
      </c>
      <c r="F1655">
        <f t="shared" si="131"/>
        <v>-120</v>
      </c>
      <c r="G1655">
        <v>99</v>
      </c>
      <c r="H1655">
        <f t="shared" si="129"/>
        <v>128</v>
      </c>
      <c r="I1655">
        <f t="shared" si="128"/>
        <v>-124</v>
      </c>
      <c r="J1655">
        <v>99</v>
      </c>
      <c r="K1655">
        <v>99</v>
      </c>
      <c r="M1655" t="s">
        <v>19</v>
      </c>
    </row>
    <row r="1656" spans="1:13" x14ac:dyDescent="0.3">
      <c r="A1656">
        <v>1656</v>
      </c>
      <c r="B1656" s="1">
        <v>39272</v>
      </c>
      <c r="C1656">
        <v>0</v>
      </c>
      <c r="D1656">
        <f t="shared" si="127"/>
        <v>0</v>
      </c>
      <c r="E1656">
        <f t="shared" si="130"/>
        <v>133</v>
      </c>
      <c r="F1656">
        <f t="shared" si="131"/>
        <v>-119</v>
      </c>
      <c r="G1656">
        <v>99</v>
      </c>
      <c r="H1656">
        <f t="shared" si="129"/>
        <v>129</v>
      </c>
      <c r="I1656">
        <f t="shared" si="128"/>
        <v>-123</v>
      </c>
      <c r="J1656">
        <v>99</v>
      </c>
      <c r="K1656">
        <v>99</v>
      </c>
      <c r="M1656" t="s">
        <v>19</v>
      </c>
    </row>
    <row r="1657" spans="1:13" x14ac:dyDescent="0.3">
      <c r="A1657">
        <v>1657</v>
      </c>
      <c r="B1657" s="1">
        <v>39273</v>
      </c>
      <c r="C1657">
        <v>0</v>
      </c>
      <c r="D1657">
        <f t="shared" si="127"/>
        <v>0</v>
      </c>
      <c r="E1657">
        <f t="shared" si="130"/>
        <v>134</v>
      </c>
      <c r="F1657">
        <f t="shared" si="131"/>
        <v>-118</v>
      </c>
      <c r="G1657">
        <v>99</v>
      </c>
      <c r="H1657">
        <f t="shared" si="129"/>
        <v>130</v>
      </c>
      <c r="I1657">
        <f t="shared" si="128"/>
        <v>-122</v>
      </c>
      <c r="J1657">
        <v>99</v>
      </c>
      <c r="K1657">
        <v>99</v>
      </c>
      <c r="M1657" t="s">
        <v>19</v>
      </c>
    </row>
    <row r="1658" spans="1:13" x14ac:dyDescent="0.3">
      <c r="A1658">
        <v>1658</v>
      </c>
      <c r="B1658" s="1">
        <v>39274</v>
      </c>
      <c r="C1658">
        <v>0</v>
      </c>
      <c r="D1658">
        <f t="shared" si="127"/>
        <v>0</v>
      </c>
      <c r="E1658">
        <f t="shared" si="130"/>
        <v>135</v>
      </c>
      <c r="F1658">
        <f t="shared" si="131"/>
        <v>-117</v>
      </c>
      <c r="G1658">
        <v>99</v>
      </c>
      <c r="H1658">
        <f t="shared" si="129"/>
        <v>131</v>
      </c>
      <c r="I1658">
        <f t="shared" si="128"/>
        <v>-121</v>
      </c>
      <c r="J1658">
        <v>99</v>
      </c>
      <c r="K1658">
        <v>99</v>
      </c>
      <c r="M1658" t="s">
        <v>19</v>
      </c>
    </row>
    <row r="1659" spans="1:13" x14ac:dyDescent="0.3">
      <c r="A1659">
        <v>1659</v>
      </c>
      <c r="B1659" s="1">
        <v>39275</v>
      </c>
      <c r="C1659">
        <v>0</v>
      </c>
      <c r="D1659">
        <f t="shared" si="127"/>
        <v>0</v>
      </c>
      <c r="E1659">
        <f t="shared" si="130"/>
        <v>136</v>
      </c>
      <c r="F1659">
        <f t="shared" si="131"/>
        <v>-116</v>
      </c>
      <c r="G1659">
        <v>99</v>
      </c>
      <c r="H1659">
        <f t="shared" si="129"/>
        <v>132</v>
      </c>
      <c r="I1659">
        <f t="shared" si="128"/>
        <v>-120</v>
      </c>
      <c r="J1659">
        <v>99</v>
      </c>
      <c r="K1659">
        <v>99</v>
      </c>
      <c r="M1659" t="s">
        <v>19</v>
      </c>
    </row>
    <row r="1660" spans="1:13" x14ac:dyDescent="0.3">
      <c r="A1660">
        <v>1660</v>
      </c>
      <c r="B1660" s="1">
        <v>39276</v>
      </c>
      <c r="C1660">
        <v>0</v>
      </c>
      <c r="D1660">
        <f t="shared" si="127"/>
        <v>0</v>
      </c>
      <c r="E1660">
        <f t="shared" si="130"/>
        <v>137</v>
      </c>
      <c r="F1660">
        <f t="shared" si="131"/>
        <v>-115</v>
      </c>
      <c r="G1660">
        <v>99</v>
      </c>
      <c r="H1660">
        <f t="shared" si="129"/>
        <v>133</v>
      </c>
      <c r="I1660">
        <f t="shared" si="128"/>
        <v>-119</v>
      </c>
      <c r="J1660">
        <v>99</v>
      </c>
      <c r="K1660">
        <v>99</v>
      </c>
      <c r="M1660" t="s">
        <v>19</v>
      </c>
    </row>
    <row r="1661" spans="1:13" x14ac:dyDescent="0.3">
      <c r="A1661">
        <v>1661</v>
      </c>
      <c r="B1661" s="1">
        <v>39279</v>
      </c>
      <c r="C1661">
        <v>0</v>
      </c>
      <c r="D1661">
        <f t="shared" si="127"/>
        <v>0</v>
      </c>
      <c r="E1661">
        <f t="shared" si="130"/>
        <v>138</v>
      </c>
      <c r="F1661">
        <f t="shared" si="131"/>
        <v>-114</v>
      </c>
      <c r="G1661">
        <v>99</v>
      </c>
      <c r="H1661">
        <f t="shared" si="129"/>
        <v>134</v>
      </c>
      <c r="I1661">
        <f t="shared" si="128"/>
        <v>-118</v>
      </c>
      <c r="J1661">
        <v>99</v>
      </c>
      <c r="K1661">
        <v>99</v>
      </c>
      <c r="M1661" t="s">
        <v>19</v>
      </c>
    </row>
    <row r="1662" spans="1:13" x14ac:dyDescent="0.3">
      <c r="A1662">
        <v>1662</v>
      </c>
      <c r="B1662" s="1">
        <v>39280</v>
      </c>
      <c r="C1662">
        <v>0</v>
      </c>
      <c r="D1662">
        <f t="shared" si="127"/>
        <v>0</v>
      </c>
      <c r="E1662">
        <f t="shared" si="130"/>
        <v>139</v>
      </c>
      <c r="F1662">
        <f t="shared" si="131"/>
        <v>-113</v>
      </c>
      <c r="G1662">
        <v>99</v>
      </c>
      <c r="H1662">
        <f t="shared" si="129"/>
        <v>135</v>
      </c>
      <c r="I1662">
        <f t="shared" si="128"/>
        <v>-117</v>
      </c>
      <c r="J1662">
        <v>99</v>
      </c>
      <c r="K1662">
        <v>99</v>
      </c>
      <c r="M1662" t="s">
        <v>19</v>
      </c>
    </row>
    <row r="1663" spans="1:13" x14ac:dyDescent="0.3">
      <c r="A1663">
        <v>1663</v>
      </c>
      <c r="B1663" s="1">
        <v>39281</v>
      </c>
      <c r="C1663">
        <v>0</v>
      </c>
      <c r="D1663">
        <f t="shared" si="127"/>
        <v>0</v>
      </c>
      <c r="E1663">
        <f t="shared" si="130"/>
        <v>140</v>
      </c>
      <c r="F1663">
        <f t="shared" si="131"/>
        <v>-112</v>
      </c>
      <c r="G1663">
        <v>99</v>
      </c>
      <c r="H1663">
        <f t="shared" si="129"/>
        <v>136</v>
      </c>
      <c r="I1663">
        <f t="shared" si="128"/>
        <v>-116</v>
      </c>
      <c r="J1663">
        <v>99</v>
      </c>
      <c r="K1663">
        <v>99</v>
      </c>
      <c r="M1663" t="s">
        <v>19</v>
      </c>
    </row>
    <row r="1664" spans="1:13" x14ac:dyDescent="0.3">
      <c r="A1664">
        <v>1664</v>
      </c>
      <c r="B1664" s="1">
        <v>39282</v>
      </c>
      <c r="C1664">
        <v>0</v>
      </c>
      <c r="D1664">
        <f t="shared" si="127"/>
        <v>0</v>
      </c>
      <c r="E1664">
        <f t="shared" si="130"/>
        <v>141</v>
      </c>
      <c r="F1664">
        <f t="shared" si="131"/>
        <v>-111</v>
      </c>
      <c r="G1664">
        <v>99</v>
      </c>
      <c r="H1664">
        <f t="shared" si="129"/>
        <v>137</v>
      </c>
      <c r="I1664">
        <f t="shared" si="128"/>
        <v>-115</v>
      </c>
      <c r="J1664">
        <v>99</v>
      </c>
      <c r="K1664">
        <v>99</v>
      </c>
      <c r="M1664" t="s">
        <v>19</v>
      </c>
    </row>
    <row r="1665" spans="1:13" x14ac:dyDescent="0.3">
      <c r="A1665">
        <v>1665</v>
      </c>
      <c r="B1665" s="1">
        <v>39283</v>
      </c>
      <c r="C1665">
        <v>0</v>
      </c>
      <c r="D1665">
        <f t="shared" si="127"/>
        <v>0</v>
      </c>
      <c r="E1665">
        <f t="shared" si="130"/>
        <v>142</v>
      </c>
      <c r="F1665">
        <f t="shared" si="131"/>
        <v>-110</v>
      </c>
      <c r="G1665">
        <v>99</v>
      </c>
      <c r="H1665">
        <f t="shared" si="129"/>
        <v>138</v>
      </c>
      <c r="I1665">
        <f t="shared" si="128"/>
        <v>-114</v>
      </c>
      <c r="J1665">
        <v>99</v>
      </c>
      <c r="K1665">
        <v>99</v>
      </c>
      <c r="M1665" t="s">
        <v>19</v>
      </c>
    </row>
    <row r="1666" spans="1:13" x14ac:dyDescent="0.3">
      <c r="A1666">
        <v>1666</v>
      </c>
      <c r="B1666" s="1">
        <v>39286</v>
      </c>
      <c r="C1666">
        <v>0</v>
      </c>
      <c r="D1666">
        <f t="shared" si="127"/>
        <v>0</v>
      </c>
      <c r="E1666">
        <f t="shared" si="130"/>
        <v>143</v>
      </c>
      <c r="F1666">
        <f t="shared" si="131"/>
        <v>-109</v>
      </c>
      <c r="G1666">
        <v>99</v>
      </c>
      <c r="H1666">
        <f t="shared" si="129"/>
        <v>139</v>
      </c>
      <c r="I1666">
        <f t="shared" si="128"/>
        <v>-113</v>
      </c>
      <c r="J1666">
        <v>99</v>
      </c>
      <c r="K1666">
        <v>99</v>
      </c>
      <c r="M1666" t="s">
        <v>19</v>
      </c>
    </row>
    <row r="1667" spans="1:13" x14ac:dyDescent="0.3">
      <c r="A1667">
        <v>1667</v>
      </c>
      <c r="B1667" s="1">
        <v>39287</v>
      </c>
      <c r="C1667">
        <v>0</v>
      </c>
      <c r="D1667">
        <f t="shared" ref="D1667:D1730" si="132">+IF(YEAR(B1667)&lt;&gt;YEAR(B1666),1,0)</f>
        <v>0</v>
      </c>
      <c r="E1667">
        <f t="shared" si="130"/>
        <v>144</v>
      </c>
      <c r="F1667">
        <f t="shared" si="131"/>
        <v>-108</v>
      </c>
      <c r="G1667">
        <v>99</v>
      </c>
      <c r="H1667">
        <f t="shared" si="129"/>
        <v>140</v>
      </c>
      <c r="I1667">
        <f t="shared" ref="I1667:I1730" si="133">+IF(D1668=1,-1,I1668-1)</f>
        <v>-112</v>
      </c>
      <c r="J1667">
        <v>99</v>
      </c>
      <c r="K1667">
        <v>99</v>
      </c>
      <c r="M1667" t="s">
        <v>19</v>
      </c>
    </row>
    <row r="1668" spans="1:13" x14ac:dyDescent="0.3">
      <c r="A1668">
        <v>1668</v>
      </c>
      <c r="B1668" s="1">
        <v>39288</v>
      </c>
      <c r="C1668">
        <v>0</v>
      </c>
      <c r="D1668">
        <f t="shared" si="132"/>
        <v>0</v>
      </c>
      <c r="E1668">
        <f t="shared" si="130"/>
        <v>145</v>
      </c>
      <c r="F1668">
        <f t="shared" si="131"/>
        <v>-107</v>
      </c>
      <c r="G1668">
        <v>99</v>
      </c>
      <c r="H1668">
        <f t="shared" ref="H1668:H1731" si="134">+IF(D1668=1,1,H1667+1)</f>
        <v>141</v>
      </c>
      <c r="I1668">
        <f t="shared" si="133"/>
        <v>-111</v>
      </c>
      <c r="J1668">
        <v>99</v>
      </c>
      <c r="K1668">
        <v>99</v>
      </c>
      <c r="M1668" t="s">
        <v>19</v>
      </c>
    </row>
    <row r="1669" spans="1:13" x14ac:dyDescent="0.3">
      <c r="A1669">
        <v>1669</v>
      </c>
      <c r="B1669" s="1">
        <v>39289</v>
      </c>
      <c r="C1669">
        <v>0</v>
      </c>
      <c r="D1669">
        <f t="shared" si="132"/>
        <v>0</v>
      </c>
      <c r="E1669">
        <f t="shared" si="130"/>
        <v>146</v>
      </c>
      <c r="F1669">
        <f t="shared" si="131"/>
        <v>-106</v>
      </c>
      <c r="G1669">
        <v>99</v>
      </c>
      <c r="H1669">
        <f t="shared" si="134"/>
        <v>142</v>
      </c>
      <c r="I1669">
        <f t="shared" si="133"/>
        <v>-110</v>
      </c>
      <c r="J1669">
        <v>99</v>
      </c>
      <c r="K1669">
        <v>99</v>
      </c>
      <c r="M1669" t="s">
        <v>19</v>
      </c>
    </row>
    <row r="1670" spans="1:13" x14ac:dyDescent="0.3">
      <c r="A1670">
        <v>1670</v>
      </c>
      <c r="B1670" s="1">
        <v>39290</v>
      </c>
      <c r="C1670">
        <v>0</v>
      </c>
      <c r="D1670">
        <f t="shared" si="132"/>
        <v>0</v>
      </c>
      <c r="E1670">
        <f t="shared" si="130"/>
        <v>147</v>
      </c>
      <c r="F1670">
        <f t="shared" si="131"/>
        <v>-105</v>
      </c>
      <c r="G1670">
        <v>99</v>
      </c>
      <c r="H1670">
        <f t="shared" si="134"/>
        <v>143</v>
      </c>
      <c r="I1670">
        <f t="shared" si="133"/>
        <v>-109</v>
      </c>
      <c r="J1670">
        <v>99</v>
      </c>
      <c r="K1670">
        <v>99</v>
      </c>
      <c r="M1670" t="s">
        <v>19</v>
      </c>
    </row>
    <row r="1671" spans="1:13" x14ac:dyDescent="0.3">
      <c r="A1671">
        <v>1671</v>
      </c>
      <c r="B1671" s="1">
        <v>39293</v>
      </c>
      <c r="C1671">
        <v>0</v>
      </c>
      <c r="D1671">
        <f t="shared" si="132"/>
        <v>0</v>
      </c>
      <c r="E1671">
        <f t="shared" si="130"/>
        <v>148</v>
      </c>
      <c r="F1671">
        <f t="shared" si="131"/>
        <v>-104</v>
      </c>
      <c r="G1671">
        <v>99</v>
      </c>
      <c r="H1671">
        <f t="shared" si="134"/>
        <v>144</v>
      </c>
      <c r="I1671">
        <f t="shared" si="133"/>
        <v>-108</v>
      </c>
      <c r="J1671">
        <v>99</v>
      </c>
      <c r="K1671">
        <v>99</v>
      </c>
      <c r="M1671" t="s">
        <v>19</v>
      </c>
    </row>
    <row r="1672" spans="1:13" x14ac:dyDescent="0.3">
      <c r="A1672">
        <v>1672</v>
      </c>
      <c r="B1672" s="1">
        <v>39294</v>
      </c>
      <c r="C1672">
        <v>0</v>
      </c>
      <c r="D1672">
        <f t="shared" si="132"/>
        <v>0</v>
      </c>
      <c r="E1672">
        <f t="shared" si="130"/>
        <v>149</v>
      </c>
      <c r="F1672">
        <f t="shared" si="131"/>
        <v>-103</v>
      </c>
      <c r="G1672">
        <v>99</v>
      </c>
      <c r="H1672">
        <f t="shared" si="134"/>
        <v>145</v>
      </c>
      <c r="I1672">
        <f t="shared" si="133"/>
        <v>-107</v>
      </c>
      <c r="J1672">
        <v>99</v>
      </c>
      <c r="K1672">
        <v>99</v>
      </c>
      <c r="M1672" t="s">
        <v>19</v>
      </c>
    </row>
    <row r="1673" spans="1:13" x14ac:dyDescent="0.3">
      <c r="A1673">
        <v>1673</v>
      </c>
      <c r="B1673" s="1">
        <v>39295</v>
      </c>
      <c r="C1673">
        <v>0</v>
      </c>
      <c r="D1673">
        <f t="shared" si="132"/>
        <v>0</v>
      </c>
      <c r="E1673">
        <f t="shared" si="130"/>
        <v>150</v>
      </c>
      <c r="F1673">
        <f t="shared" si="131"/>
        <v>-102</v>
      </c>
      <c r="G1673">
        <v>99</v>
      </c>
      <c r="H1673">
        <f t="shared" si="134"/>
        <v>146</v>
      </c>
      <c r="I1673">
        <f t="shared" si="133"/>
        <v>-106</v>
      </c>
      <c r="J1673">
        <v>99</v>
      </c>
      <c r="K1673">
        <v>99</v>
      </c>
      <c r="M1673" t="s">
        <v>19</v>
      </c>
    </row>
    <row r="1674" spans="1:13" x14ac:dyDescent="0.3">
      <c r="A1674">
        <v>1674</v>
      </c>
      <c r="B1674" s="1">
        <v>39296</v>
      </c>
      <c r="C1674">
        <v>0</v>
      </c>
      <c r="D1674">
        <f t="shared" si="132"/>
        <v>0</v>
      </c>
      <c r="E1674">
        <f t="shared" ref="E1674:E1737" si="135">+IF(C1674=1,1,E1673+1)</f>
        <v>151</v>
      </c>
      <c r="F1674">
        <f t="shared" si="131"/>
        <v>-101</v>
      </c>
      <c r="G1674">
        <v>99</v>
      </c>
      <c r="H1674">
        <f t="shared" si="134"/>
        <v>147</v>
      </c>
      <c r="I1674">
        <f t="shared" si="133"/>
        <v>-105</v>
      </c>
      <c r="J1674">
        <v>99</v>
      </c>
      <c r="K1674">
        <v>99</v>
      </c>
      <c r="M1674" t="s">
        <v>19</v>
      </c>
    </row>
    <row r="1675" spans="1:13" x14ac:dyDescent="0.3">
      <c r="A1675">
        <v>1675</v>
      </c>
      <c r="B1675" s="1">
        <v>39297</v>
      </c>
      <c r="C1675">
        <v>0</v>
      </c>
      <c r="D1675">
        <f t="shared" si="132"/>
        <v>0</v>
      </c>
      <c r="E1675">
        <f t="shared" si="135"/>
        <v>152</v>
      </c>
      <c r="F1675">
        <f t="shared" si="131"/>
        <v>-100</v>
      </c>
      <c r="G1675">
        <v>99</v>
      </c>
      <c r="H1675">
        <f t="shared" si="134"/>
        <v>148</v>
      </c>
      <c r="I1675">
        <f t="shared" si="133"/>
        <v>-104</v>
      </c>
      <c r="J1675">
        <v>99</v>
      </c>
      <c r="K1675">
        <v>99</v>
      </c>
      <c r="M1675" t="s">
        <v>19</v>
      </c>
    </row>
    <row r="1676" spans="1:13" x14ac:dyDescent="0.3">
      <c r="A1676">
        <v>1676</v>
      </c>
      <c r="B1676" s="1">
        <v>39300</v>
      </c>
      <c r="C1676">
        <v>0</v>
      </c>
      <c r="D1676">
        <f t="shared" si="132"/>
        <v>0</v>
      </c>
      <c r="E1676">
        <f t="shared" si="135"/>
        <v>153</v>
      </c>
      <c r="F1676">
        <f t="shared" si="131"/>
        <v>-99</v>
      </c>
      <c r="G1676">
        <v>99</v>
      </c>
      <c r="H1676">
        <f t="shared" si="134"/>
        <v>149</v>
      </c>
      <c r="I1676">
        <f t="shared" si="133"/>
        <v>-103</v>
      </c>
      <c r="J1676">
        <v>99</v>
      </c>
      <c r="K1676">
        <v>99</v>
      </c>
      <c r="M1676" t="s">
        <v>19</v>
      </c>
    </row>
    <row r="1677" spans="1:13" x14ac:dyDescent="0.3">
      <c r="A1677">
        <v>1677</v>
      </c>
      <c r="B1677" s="1">
        <v>39301</v>
      </c>
      <c r="C1677">
        <v>0</v>
      </c>
      <c r="D1677">
        <f t="shared" si="132"/>
        <v>0</v>
      </c>
      <c r="E1677">
        <f t="shared" si="135"/>
        <v>154</v>
      </c>
      <c r="F1677">
        <f t="shared" si="131"/>
        <v>-98</v>
      </c>
      <c r="G1677">
        <v>99</v>
      </c>
      <c r="H1677">
        <f t="shared" si="134"/>
        <v>150</v>
      </c>
      <c r="I1677">
        <f t="shared" si="133"/>
        <v>-102</v>
      </c>
      <c r="J1677">
        <v>99</v>
      </c>
      <c r="K1677">
        <v>99</v>
      </c>
      <c r="M1677" t="s">
        <v>19</v>
      </c>
    </row>
    <row r="1678" spans="1:13" x14ac:dyDescent="0.3">
      <c r="A1678">
        <v>1678</v>
      </c>
      <c r="B1678" s="1">
        <v>39302</v>
      </c>
      <c r="C1678">
        <v>0</v>
      </c>
      <c r="D1678">
        <f t="shared" si="132"/>
        <v>0</v>
      </c>
      <c r="E1678">
        <f t="shared" si="135"/>
        <v>155</v>
      </c>
      <c r="F1678">
        <f t="shared" si="131"/>
        <v>-97</v>
      </c>
      <c r="G1678">
        <v>99</v>
      </c>
      <c r="H1678">
        <f t="shared" si="134"/>
        <v>151</v>
      </c>
      <c r="I1678">
        <f t="shared" si="133"/>
        <v>-101</v>
      </c>
      <c r="J1678">
        <v>99</v>
      </c>
      <c r="K1678">
        <v>99</v>
      </c>
      <c r="M1678" t="s">
        <v>19</v>
      </c>
    </row>
    <row r="1679" spans="1:13" x14ac:dyDescent="0.3">
      <c r="A1679">
        <v>1679</v>
      </c>
      <c r="B1679" s="1">
        <v>39303</v>
      </c>
      <c r="C1679">
        <v>0</v>
      </c>
      <c r="D1679">
        <f t="shared" si="132"/>
        <v>0</v>
      </c>
      <c r="E1679">
        <f t="shared" si="135"/>
        <v>156</v>
      </c>
      <c r="F1679">
        <f t="shared" si="131"/>
        <v>-96</v>
      </c>
      <c r="G1679">
        <v>99</v>
      </c>
      <c r="H1679">
        <f t="shared" si="134"/>
        <v>152</v>
      </c>
      <c r="I1679">
        <f t="shared" si="133"/>
        <v>-100</v>
      </c>
      <c r="J1679">
        <v>99</v>
      </c>
      <c r="K1679">
        <v>99</v>
      </c>
      <c r="M1679" t="s">
        <v>19</v>
      </c>
    </row>
    <row r="1680" spans="1:13" x14ac:dyDescent="0.3">
      <c r="A1680">
        <v>1680</v>
      </c>
      <c r="B1680" s="1">
        <v>39304</v>
      </c>
      <c r="C1680">
        <v>0</v>
      </c>
      <c r="D1680">
        <f t="shared" si="132"/>
        <v>0</v>
      </c>
      <c r="E1680">
        <f t="shared" si="135"/>
        <v>157</v>
      </c>
      <c r="F1680">
        <f t="shared" si="131"/>
        <v>-95</v>
      </c>
      <c r="G1680">
        <v>99</v>
      </c>
      <c r="H1680">
        <f t="shared" si="134"/>
        <v>153</v>
      </c>
      <c r="I1680">
        <f t="shared" si="133"/>
        <v>-99</v>
      </c>
      <c r="J1680">
        <v>99</v>
      </c>
      <c r="K1680">
        <v>99</v>
      </c>
      <c r="M1680" t="s">
        <v>19</v>
      </c>
    </row>
    <row r="1681" spans="1:13" x14ac:dyDescent="0.3">
      <c r="A1681">
        <v>1681</v>
      </c>
      <c r="B1681" s="1">
        <v>39307</v>
      </c>
      <c r="C1681">
        <v>0</v>
      </c>
      <c r="D1681">
        <f t="shared" si="132"/>
        <v>0</v>
      </c>
      <c r="E1681">
        <f t="shared" si="135"/>
        <v>158</v>
      </c>
      <c r="F1681">
        <f t="shared" ref="F1681:F1744" si="136">+IF(C1682=1,-1,F1682-1)</f>
        <v>-94</v>
      </c>
      <c r="G1681">
        <v>99</v>
      </c>
      <c r="H1681">
        <f t="shared" si="134"/>
        <v>154</v>
      </c>
      <c r="I1681">
        <f t="shared" si="133"/>
        <v>-98</v>
      </c>
      <c r="J1681">
        <v>99</v>
      </c>
      <c r="K1681">
        <v>99</v>
      </c>
      <c r="M1681" t="s">
        <v>19</v>
      </c>
    </row>
    <row r="1682" spans="1:13" x14ac:dyDescent="0.3">
      <c r="A1682">
        <v>1682</v>
      </c>
      <c r="B1682" s="1">
        <v>39308</v>
      </c>
      <c r="C1682">
        <v>0</v>
      </c>
      <c r="D1682">
        <f t="shared" si="132"/>
        <v>0</v>
      </c>
      <c r="E1682">
        <f t="shared" si="135"/>
        <v>159</v>
      </c>
      <c r="F1682">
        <f t="shared" si="136"/>
        <v>-93</v>
      </c>
      <c r="G1682">
        <v>99</v>
      </c>
      <c r="H1682">
        <f t="shared" si="134"/>
        <v>155</v>
      </c>
      <c r="I1682">
        <f t="shared" si="133"/>
        <v>-97</v>
      </c>
      <c r="J1682">
        <v>99</v>
      </c>
      <c r="K1682">
        <v>99</v>
      </c>
      <c r="M1682" t="s">
        <v>19</v>
      </c>
    </row>
    <row r="1683" spans="1:13" x14ac:dyDescent="0.3">
      <c r="A1683">
        <v>1683</v>
      </c>
      <c r="B1683" s="1">
        <v>39309</v>
      </c>
      <c r="C1683">
        <v>0</v>
      </c>
      <c r="D1683">
        <f t="shared" si="132"/>
        <v>0</v>
      </c>
      <c r="E1683">
        <f t="shared" si="135"/>
        <v>160</v>
      </c>
      <c r="F1683">
        <f t="shared" si="136"/>
        <v>-92</v>
      </c>
      <c r="G1683">
        <v>99</v>
      </c>
      <c r="H1683">
        <f t="shared" si="134"/>
        <v>156</v>
      </c>
      <c r="I1683">
        <f t="shared" si="133"/>
        <v>-96</v>
      </c>
      <c r="J1683">
        <v>99</v>
      </c>
      <c r="K1683">
        <v>99</v>
      </c>
      <c r="M1683" t="s">
        <v>19</v>
      </c>
    </row>
    <row r="1684" spans="1:13" x14ac:dyDescent="0.3">
      <c r="A1684">
        <v>1684</v>
      </c>
      <c r="B1684" s="1">
        <v>39310</v>
      </c>
      <c r="C1684">
        <v>0</v>
      </c>
      <c r="D1684">
        <f t="shared" si="132"/>
        <v>0</v>
      </c>
      <c r="E1684">
        <f t="shared" si="135"/>
        <v>161</v>
      </c>
      <c r="F1684">
        <f t="shared" si="136"/>
        <v>-91</v>
      </c>
      <c r="G1684">
        <v>99</v>
      </c>
      <c r="H1684">
        <f t="shared" si="134"/>
        <v>157</v>
      </c>
      <c r="I1684">
        <f t="shared" si="133"/>
        <v>-95</v>
      </c>
      <c r="J1684">
        <v>99</v>
      </c>
      <c r="K1684">
        <v>99</v>
      </c>
      <c r="M1684" t="s">
        <v>19</v>
      </c>
    </row>
    <row r="1685" spans="1:13" x14ac:dyDescent="0.3">
      <c r="A1685">
        <v>1685</v>
      </c>
      <c r="B1685" s="1">
        <v>39311</v>
      </c>
      <c r="C1685">
        <v>0</v>
      </c>
      <c r="D1685">
        <f t="shared" si="132"/>
        <v>0</v>
      </c>
      <c r="E1685">
        <f t="shared" si="135"/>
        <v>162</v>
      </c>
      <c r="F1685">
        <f t="shared" si="136"/>
        <v>-90</v>
      </c>
      <c r="G1685">
        <v>99</v>
      </c>
      <c r="H1685">
        <f t="shared" si="134"/>
        <v>158</v>
      </c>
      <c r="I1685">
        <f t="shared" si="133"/>
        <v>-94</v>
      </c>
      <c r="J1685">
        <v>99</v>
      </c>
      <c r="K1685">
        <v>99</v>
      </c>
      <c r="M1685" t="s">
        <v>19</v>
      </c>
    </row>
    <row r="1686" spans="1:13" x14ac:dyDescent="0.3">
      <c r="A1686">
        <v>1686</v>
      </c>
      <c r="B1686" s="1">
        <v>39314</v>
      </c>
      <c r="C1686">
        <v>0</v>
      </c>
      <c r="D1686">
        <f t="shared" si="132"/>
        <v>0</v>
      </c>
      <c r="E1686">
        <f t="shared" si="135"/>
        <v>163</v>
      </c>
      <c r="F1686">
        <f t="shared" si="136"/>
        <v>-89</v>
      </c>
      <c r="G1686">
        <v>99</v>
      </c>
      <c r="H1686">
        <f t="shared" si="134"/>
        <v>159</v>
      </c>
      <c r="I1686">
        <f t="shared" si="133"/>
        <v>-93</v>
      </c>
      <c r="J1686">
        <v>99</v>
      </c>
      <c r="K1686">
        <v>99</v>
      </c>
      <c r="M1686" t="s">
        <v>19</v>
      </c>
    </row>
    <row r="1687" spans="1:13" x14ac:dyDescent="0.3">
      <c r="A1687">
        <v>1687</v>
      </c>
      <c r="B1687" s="1">
        <v>39315</v>
      </c>
      <c r="C1687">
        <v>0</v>
      </c>
      <c r="D1687">
        <f t="shared" si="132"/>
        <v>0</v>
      </c>
      <c r="E1687">
        <f t="shared" si="135"/>
        <v>164</v>
      </c>
      <c r="F1687">
        <f t="shared" si="136"/>
        <v>-88</v>
      </c>
      <c r="G1687">
        <v>99</v>
      </c>
      <c r="H1687">
        <f t="shared" si="134"/>
        <v>160</v>
      </c>
      <c r="I1687">
        <f t="shared" si="133"/>
        <v>-92</v>
      </c>
      <c r="J1687">
        <v>99</v>
      </c>
      <c r="K1687">
        <v>99</v>
      </c>
      <c r="M1687" t="s">
        <v>19</v>
      </c>
    </row>
    <row r="1688" spans="1:13" x14ac:dyDescent="0.3">
      <c r="A1688">
        <v>1688</v>
      </c>
      <c r="B1688" s="1">
        <v>39316</v>
      </c>
      <c r="C1688">
        <v>0</v>
      </c>
      <c r="D1688">
        <f t="shared" si="132"/>
        <v>0</v>
      </c>
      <c r="E1688">
        <f t="shared" si="135"/>
        <v>165</v>
      </c>
      <c r="F1688">
        <f t="shared" si="136"/>
        <v>-87</v>
      </c>
      <c r="G1688">
        <v>99</v>
      </c>
      <c r="H1688">
        <f t="shared" si="134"/>
        <v>161</v>
      </c>
      <c r="I1688">
        <f t="shared" si="133"/>
        <v>-91</v>
      </c>
      <c r="J1688">
        <v>99</v>
      </c>
      <c r="K1688">
        <v>99</v>
      </c>
      <c r="M1688" t="s">
        <v>19</v>
      </c>
    </row>
    <row r="1689" spans="1:13" x14ac:dyDescent="0.3">
      <c r="A1689">
        <v>1689</v>
      </c>
      <c r="B1689" s="1">
        <v>39317</v>
      </c>
      <c r="C1689">
        <v>0</v>
      </c>
      <c r="D1689">
        <f t="shared" si="132"/>
        <v>0</v>
      </c>
      <c r="E1689">
        <f t="shared" si="135"/>
        <v>166</v>
      </c>
      <c r="F1689">
        <f t="shared" si="136"/>
        <v>-86</v>
      </c>
      <c r="G1689">
        <v>99</v>
      </c>
      <c r="H1689">
        <f t="shared" si="134"/>
        <v>162</v>
      </c>
      <c r="I1689">
        <f t="shared" si="133"/>
        <v>-90</v>
      </c>
      <c r="J1689">
        <v>99</v>
      </c>
      <c r="K1689">
        <v>99</v>
      </c>
      <c r="M1689" t="s">
        <v>19</v>
      </c>
    </row>
    <row r="1690" spans="1:13" x14ac:dyDescent="0.3">
      <c r="A1690">
        <v>1690</v>
      </c>
      <c r="B1690" s="1">
        <v>39318</v>
      </c>
      <c r="C1690">
        <v>0</v>
      </c>
      <c r="D1690">
        <f t="shared" si="132"/>
        <v>0</v>
      </c>
      <c r="E1690">
        <f t="shared" si="135"/>
        <v>167</v>
      </c>
      <c r="F1690">
        <f t="shared" si="136"/>
        <v>-85</v>
      </c>
      <c r="G1690">
        <v>99</v>
      </c>
      <c r="H1690">
        <f t="shared" si="134"/>
        <v>163</v>
      </c>
      <c r="I1690">
        <f t="shared" si="133"/>
        <v>-89</v>
      </c>
      <c r="J1690">
        <v>99</v>
      </c>
      <c r="K1690">
        <v>99</v>
      </c>
      <c r="M1690" t="s">
        <v>19</v>
      </c>
    </row>
    <row r="1691" spans="1:13" x14ac:dyDescent="0.3">
      <c r="A1691">
        <v>1691</v>
      </c>
      <c r="B1691" s="1">
        <v>39321</v>
      </c>
      <c r="C1691">
        <v>0</v>
      </c>
      <c r="D1691">
        <f t="shared" si="132"/>
        <v>0</v>
      </c>
      <c r="E1691">
        <f t="shared" si="135"/>
        <v>168</v>
      </c>
      <c r="F1691">
        <f t="shared" si="136"/>
        <v>-84</v>
      </c>
      <c r="G1691">
        <v>99</v>
      </c>
      <c r="H1691">
        <f t="shared" si="134"/>
        <v>164</v>
      </c>
      <c r="I1691">
        <f t="shared" si="133"/>
        <v>-88</v>
      </c>
      <c r="J1691">
        <v>99</v>
      </c>
      <c r="K1691">
        <v>99</v>
      </c>
      <c r="M1691" t="s">
        <v>19</v>
      </c>
    </row>
    <row r="1692" spans="1:13" x14ac:dyDescent="0.3">
      <c r="A1692">
        <v>1692</v>
      </c>
      <c r="B1692" s="1">
        <v>39322</v>
      </c>
      <c r="C1692">
        <v>0</v>
      </c>
      <c r="D1692">
        <f t="shared" si="132"/>
        <v>0</v>
      </c>
      <c r="E1692">
        <f t="shared" si="135"/>
        <v>169</v>
      </c>
      <c r="F1692">
        <f t="shared" si="136"/>
        <v>-83</v>
      </c>
      <c r="G1692">
        <v>99</v>
      </c>
      <c r="H1692">
        <f t="shared" si="134"/>
        <v>165</v>
      </c>
      <c r="I1692">
        <f t="shared" si="133"/>
        <v>-87</v>
      </c>
      <c r="J1692">
        <v>99</v>
      </c>
      <c r="K1692">
        <v>99</v>
      </c>
      <c r="M1692" t="s">
        <v>19</v>
      </c>
    </row>
    <row r="1693" spans="1:13" x14ac:dyDescent="0.3">
      <c r="A1693">
        <v>1693</v>
      </c>
      <c r="B1693" s="1">
        <v>39323</v>
      </c>
      <c r="C1693">
        <v>0</v>
      </c>
      <c r="D1693">
        <f t="shared" si="132"/>
        <v>0</v>
      </c>
      <c r="E1693">
        <f t="shared" si="135"/>
        <v>170</v>
      </c>
      <c r="F1693">
        <f t="shared" si="136"/>
        <v>-82</v>
      </c>
      <c r="G1693">
        <v>99</v>
      </c>
      <c r="H1693">
        <f t="shared" si="134"/>
        <v>166</v>
      </c>
      <c r="I1693">
        <f t="shared" si="133"/>
        <v>-86</v>
      </c>
      <c r="J1693">
        <v>99</v>
      </c>
      <c r="K1693">
        <v>99</v>
      </c>
      <c r="M1693" t="s">
        <v>19</v>
      </c>
    </row>
    <row r="1694" spans="1:13" x14ac:dyDescent="0.3">
      <c r="A1694">
        <v>1694</v>
      </c>
      <c r="B1694" s="1">
        <v>39324</v>
      </c>
      <c r="C1694">
        <v>0</v>
      </c>
      <c r="D1694">
        <f t="shared" si="132"/>
        <v>0</v>
      </c>
      <c r="E1694">
        <f t="shared" si="135"/>
        <v>171</v>
      </c>
      <c r="F1694">
        <f t="shared" si="136"/>
        <v>-81</v>
      </c>
      <c r="G1694">
        <v>99</v>
      </c>
      <c r="H1694">
        <f t="shared" si="134"/>
        <v>167</v>
      </c>
      <c r="I1694">
        <f t="shared" si="133"/>
        <v>-85</v>
      </c>
      <c r="J1694">
        <v>99</v>
      </c>
      <c r="K1694">
        <v>99</v>
      </c>
      <c r="M1694" t="s">
        <v>19</v>
      </c>
    </row>
    <row r="1695" spans="1:13" x14ac:dyDescent="0.3">
      <c r="A1695">
        <v>1695</v>
      </c>
      <c r="B1695" s="1">
        <v>39325</v>
      </c>
      <c r="C1695">
        <v>0</v>
      </c>
      <c r="D1695">
        <f t="shared" si="132"/>
        <v>0</v>
      </c>
      <c r="E1695">
        <f t="shared" si="135"/>
        <v>172</v>
      </c>
      <c r="F1695">
        <f t="shared" si="136"/>
        <v>-80</v>
      </c>
      <c r="G1695">
        <v>99</v>
      </c>
      <c r="H1695">
        <f t="shared" si="134"/>
        <v>168</v>
      </c>
      <c r="I1695">
        <f t="shared" si="133"/>
        <v>-84</v>
      </c>
      <c r="J1695">
        <v>99</v>
      </c>
      <c r="K1695">
        <v>99</v>
      </c>
      <c r="M1695" t="s">
        <v>19</v>
      </c>
    </row>
    <row r="1696" spans="1:13" x14ac:dyDescent="0.3">
      <c r="A1696">
        <v>1696</v>
      </c>
      <c r="B1696" s="1">
        <v>39329</v>
      </c>
      <c r="C1696">
        <v>0</v>
      </c>
      <c r="D1696">
        <f t="shared" si="132"/>
        <v>0</v>
      </c>
      <c r="E1696">
        <f t="shared" si="135"/>
        <v>173</v>
      </c>
      <c r="F1696">
        <f t="shared" si="136"/>
        <v>-79</v>
      </c>
      <c r="G1696">
        <v>99</v>
      </c>
      <c r="H1696">
        <f t="shared" si="134"/>
        <v>169</v>
      </c>
      <c r="I1696">
        <f t="shared" si="133"/>
        <v>-83</v>
      </c>
      <c r="J1696">
        <v>99</v>
      </c>
      <c r="K1696">
        <v>99</v>
      </c>
      <c r="M1696" t="s">
        <v>19</v>
      </c>
    </row>
    <row r="1697" spans="1:13" x14ac:dyDescent="0.3">
      <c r="A1697">
        <v>1697</v>
      </c>
      <c r="B1697" s="1">
        <v>39330</v>
      </c>
      <c r="C1697">
        <v>0</v>
      </c>
      <c r="D1697">
        <f t="shared" si="132"/>
        <v>0</v>
      </c>
      <c r="E1697">
        <f t="shared" si="135"/>
        <v>174</v>
      </c>
      <c r="F1697">
        <f t="shared" si="136"/>
        <v>-78</v>
      </c>
      <c r="G1697">
        <v>99</v>
      </c>
      <c r="H1697">
        <f t="shared" si="134"/>
        <v>170</v>
      </c>
      <c r="I1697">
        <f t="shared" si="133"/>
        <v>-82</v>
      </c>
      <c r="J1697">
        <v>99</v>
      </c>
      <c r="K1697">
        <v>99</v>
      </c>
      <c r="M1697" t="s">
        <v>19</v>
      </c>
    </row>
    <row r="1698" spans="1:13" x14ac:dyDescent="0.3">
      <c r="A1698">
        <v>1698</v>
      </c>
      <c r="B1698" s="1">
        <v>39331</v>
      </c>
      <c r="C1698">
        <v>0</v>
      </c>
      <c r="D1698">
        <f t="shared" si="132"/>
        <v>0</v>
      </c>
      <c r="E1698">
        <f t="shared" si="135"/>
        <v>175</v>
      </c>
      <c r="F1698">
        <f t="shared" si="136"/>
        <v>-77</v>
      </c>
      <c r="G1698">
        <v>99</v>
      </c>
      <c r="H1698">
        <f t="shared" si="134"/>
        <v>171</v>
      </c>
      <c r="I1698">
        <f t="shared" si="133"/>
        <v>-81</v>
      </c>
      <c r="J1698">
        <v>99</v>
      </c>
      <c r="K1698">
        <v>99</v>
      </c>
      <c r="M1698" t="s">
        <v>19</v>
      </c>
    </row>
    <row r="1699" spans="1:13" x14ac:dyDescent="0.3">
      <c r="A1699">
        <v>1699</v>
      </c>
      <c r="B1699" s="1">
        <v>39332</v>
      </c>
      <c r="C1699">
        <v>0</v>
      </c>
      <c r="D1699">
        <f t="shared" si="132"/>
        <v>0</v>
      </c>
      <c r="E1699">
        <f t="shared" si="135"/>
        <v>176</v>
      </c>
      <c r="F1699">
        <f t="shared" si="136"/>
        <v>-76</v>
      </c>
      <c r="G1699">
        <v>99</v>
      </c>
      <c r="H1699">
        <f t="shared" si="134"/>
        <v>172</v>
      </c>
      <c r="I1699">
        <f t="shared" si="133"/>
        <v>-80</v>
      </c>
      <c r="J1699">
        <v>99</v>
      </c>
      <c r="K1699">
        <v>99</v>
      </c>
      <c r="M1699" t="s">
        <v>19</v>
      </c>
    </row>
    <row r="1700" spans="1:13" x14ac:dyDescent="0.3">
      <c r="A1700">
        <v>1700</v>
      </c>
      <c r="B1700" s="1">
        <v>39335</v>
      </c>
      <c r="C1700">
        <v>0</v>
      </c>
      <c r="D1700">
        <f t="shared" si="132"/>
        <v>0</v>
      </c>
      <c r="E1700">
        <f t="shared" si="135"/>
        <v>177</v>
      </c>
      <c r="F1700">
        <f t="shared" si="136"/>
        <v>-75</v>
      </c>
      <c r="G1700">
        <v>99</v>
      </c>
      <c r="H1700">
        <f t="shared" si="134"/>
        <v>173</v>
      </c>
      <c r="I1700">
        <f t="shared" si="133"/>
        <v>-79</v>
      </c>
      <c r="J1700">
        <v>99</v>
      </c>
      <c r="K1700">
        <v>99</v>
      </c>
      <c r="M1700" t="s">
        <v>19</v>
      </c>
    </row>
    <row r="1701" spans="1:13" x14ac:dyDescent="0.3">
      <c r="A1701">
        <v>1701</v>
      </c>
      <c r="B1701" s="1">
        <v>39336</v>
      </c>
      <c r="C1701">
        <v>0</v>
      </c>
      <c r="D1701">
        <f t="shared" si="132"/>
        <v>0</v>
      </c>
      <c r="E1701">
        <f t="shared" si="135"/>
        <v>178</v>
      </c>
      <c r="F1701">
        <f t="shared" si="136"/>
        <v>-74</v>
      </c>
      <c r="G1701">
        <v>99</v>
      </c>
      <c r="H1701">
        <f t="shared" si="134"/>
        <v>174</v>
      </c>
      <c r="I1701">
        <f t="shared" si="133"/>
        <v>-78</v>
      </c>
      <c r="J1701">
        <v>99</v>
      </c>
      <c r="K1701">
        <v>99</v>
      </c>
      <c r="M1701" t="s">
        <v>19</v>
      </c>
    </row>
    <row r="1702" spans="1:13" x14ac:dyDescent="0.3">
      <c r="A1702">
        <v>1702</v>
      </c>
      <c r="B1702" s="1">
        <v>39337</v>
      </c>
      <c r="C1702">
        <v>0</v>
      </c>
      <c r="D1702">
        <f t="shared" si="132"/>
        <v>0</v>
      </c>
      <c r="E1702">
        <f t="shared" si="135"/>
        <v>179</v>
      </c>
      <c r="F1702">
        <f t="shared" si="136"/>
        <v>-73</v>
      </c>
      <c r="G1702">
        <v>99</v>
      </c>
      <c r="H1702">
        <f t="shared" si="134"/>
        <v>175</v>
      </c>
      <c r="I1702">
        <f t="shared" si="133"/>
        <v>-77</v>
      </c>
      <c r="J1702">
        <v>99</v>
      </c>
      <c r="K1702">
        <v>99</v>
      </c>
      <c r="M1702" t="s">
        <v>19</v>
      </c>
    </row>
    <row r="1703" spans="1:13" x14ac:dyDescent="0.3">
      <c r="A1703">
        <v>1703</v>
      </c>
      <c r="B1703" s="1">
        <v>39338</v>
      </c>
      <c r="C1703">
        <v>0</v>
      </c>
      <c r="D1703">
        <f t="shared" si="132"/>
        <v>0</v>
      </c>
      <c r="E1703">
        <f t="shared" si="135"/>
        <v>180</v>
      </c>
      <c r="F1703">
        <f t="shared" si="136"/>
        <v>-72</v>
      </c>
      <c r="G1703">
        <v>99</v>
      </c>
      <c r="H1703">
        <f t="shared" si="134"/>
        <v>176</v>
      </c>
      <c r="I1703">
        <f t="shared" si="133"/>
        <v>-76</v>
      </c>
      <c r="J1703">
        <v>99</v>
      </c>
      <c r="K1703">
        <v>99</v>
      </c>
      <c r="M1703" t="s">
        <v>19</v>
      </c>
    </row>
    <row r="1704" spans="1:13" x14ac:dyDescent="0.3">
      <c r="A1704">
        <v>1704</v>
      </c>
      <c r="B1704" s="1">
        <v>39339</v>
      </c>
      <c r="C1704">
        <v>0</v>
      </c>
      <c r="D1704">
        <f t="shared" si="132"/>
        <v>0</v>
      </c>
      <c r="E1704">
        <f t="shared" si="135"/>
        <v>181</v>
      </c>
      <c r="F1704">
        <f t="shared" si="136"/>
        <v>-71</v>
      </c>
      <c r="G1704">
        <v>99</v>
      </c>
      <c r="H1704">
        <f t="shared" si="134"/>
        <v>177</v>
      </c>
      <c r="I1704">
        <f t="shared" si="133"/>
        <v>-75</v>
      </c>
      <c r="J1704">
        <v>99</v>
      </c>
      <c r="K1704">
        <v>99</v>
      </c>
      <c r="M1704" t="s">
        <v>19</v>
      </c>
    </row>
    <row r="1705" spans="1:13" x14ac:dyDescent="0.3">
      <c r="A1705">
        <v>1705</v>
      </c>
      <c r="B1705" s="1">
        <v>39342</v>
      </c>
      <c r="C1705">
        <v>0</v>
      </c>
      <c r="D1705">
        <f t="shared" si="132"/>
        <v>0</v>
      </c>
      <c r="E1705">
        <f t="shared" si="135"/>
        <v>182</v>
      </c>
      <c r="F1705">
        <f t="shared" si="136"/>
        <v>-70</v>
      </c>
      <c r="G1705">
        <v>99</v>
      </c>
      <c r="H1705">
        <f t="shared" si="134"/>
        <v>178</v>
      </c>
      <c r="I1705">
        <f t="shared" si="133"/>
        <v>-74</v>
      </c>
      <c r="J1705">
        <v>99</v>
      </c>
      <c r="K1705">
        <v>99</v>
      </c>
      <c r="M1705" t="s">
        <v>19</v>
      </c>
    </row>
    <row r="1706" spans="1:13" x14ac:dyDescent="0.3">
      <c r="A1706">
        <v>1706</v>
      </c>
      <c r="B1706" s="1">
        <v>39343</v>
      </c>
      <c r="C1706">
        <v>0</v>
      </c>
      <c r="D1706">
        <f t="shared" si="132"/>
        <v>0</v>
      </c>
      <c r="E1706">
        <f t="shared" si="135"/>
        <v>183</v>
      </c>
      <c r="F1706">
        <f t="shared" si="136"/>
        <v>-69</v>
      </c>
      <c r="G1706">
        <v>99</v>
      </c>
      <c r="H1706">
        <f t="shared" si="134"/>
        <v>179</v>
      </c>
      <c r="I1706">
        <f t="shared" si="133"/>
        <v>-73</v>
      </c>
      <c r="J1706">
        <v>99</v>
      </c>
      <c r="K1706">
        <v>99</v>
      </c>
      <c r="M1706" t="s">
        <v>19</v>
      </c>
    </row>
    <row r="1707" spans="1:13" x14ac:dyDescent="0.3">
      <c r="A1707">
        <v>1707</v>
      </c>
      <c r="B1707" s="1">
        <v>39344</v>
      </c>
      <c r="C1707">
        <v>0</v>
      </c>
      <c r="D1707">
        <f t="shared" si="132"/>
        <v>0</v>
      </c>
      <c r="E1707">
        <f t="shared" si="135"/>
        <v>184</v>
      </c>
      <c r="F1707">
        <f t="shared" si="136"/>
        <v>-68</v>
      </c>
      <c r="G1707">
        <v>99</v>
      </c>
      <c r="H1707">
        <f t="shared" si="134"/>
        <v>180</v>
      </c>
      <c r="I1707">
        <f t="shared" si="133"/>
        <v>-72</v>
      </c>
      <c r="J1707">
        <v>99</v>
      </c>
      <c r="K1707">
        <v>99</v>
      </c>
      <c r="M1707" t="s">
        <v>19</v>
      </c>
    </row>
    <row r="1708" spans="1:13" x14ac:dyDescent="0.3">
      <c r="A1708">
        <v>1708</v>
      </c>
      <c r="B1708" s="1">
        <v>39345</v>
      </c>
      <c r="C1708">
        <v>0</v>
      </c>
      <c r="D1708">
        <f t="shared" si="132"/>
        <v>0</v>
      </c>
      <c r="E1708">
        <f t="shared" si="135"/>
        <v>185</v>
      </c>
      <c r="F1708">
        <f t="shared" si="136"/>
        <v>-67</v>
      </c>
      <c r="G1708">
        <v>99</v>
      </c>
      <c r="H1708">
        <f t="shared" si="134"/>
        <v>181</v>
      </c>
      <c r="I1708">
        <f t="shared" si="133"/>
        <v>-71</v>
      </c>
      <c r="J1708">
        <v>99</v>
      </c>
      <c r="K1708">
        <v>99</v>
      </c>
      <c r="M1708" t="s">
        <v>19</v>
      </c>
    </row>
    <row r="1709" spans="1:13" x14ac:dyDescent="0.3">
      <c r="A1709">
        <v>1709</v>
      </c>
      <c r="B1709" s="1">
        <v>39346</v>
      </c>
      <c r="C1709">
        <v>0</v>
      </c>
      <c r="D1709">
        <f t="shared" si="132"/>
        <v>0</v>
      </c>
      <c r="E1709">
        <f t="shared" si="135"/>
        <v>186</v>
      </c>
      <c r="F1709">
        <f t="shared" si="136"/>
        <v>-66</v>
      </c>
      <c r="G1709">
        <v>99</v>
      </c>
      <c r="H1709">
        <f t="shared" si="134"/>
        <v>182</v>
      </c>
      <c r="I1709">
        <f t="shared" si="133"/>
        <v>-70</v>
      </c>
      <c r="J1709">
        <v>99</v>
      </c>
      <c r="K1709">
        <v>99</v>
      </c>
      <c r="M1709" t="s">
        <v>19</v>
      </c>
    </row>
    <row r="1710" spans="1:13" x14ac:dyDescent="0.3">
      <c r="A1710">
        <v>1710</v>
      </c>
      <c r="B1710" s="1">
        <v>39349</v>
      </c>
      <c r="C1710">
        <v>0</v>
      </c>
      <c r="D1710">
        <f t="shared" si="132"/>
        <v>0</v>
      </c>
      <c r="E1710">
        <f t="shared" si="135"/>
        <v>187</v>
      </c>
      <c r="F1710">
        <f t="shared" si="136"/>
        <v>-65</v>
      </c>
      <c r="G1710">
        <v>99</v>
      </c>
      <c r="H1710">
        <f t="shared" si="134"/>
        <v>183</v>
      </c>
      <c r="I1710">
        <f t="shared" si="133"/>
        <v>-69</v>
      </c>
      <c r="J1710">
        <v>99</v>
      </c>
      <c r="K1710">
        <v>99</v>
      </c>
      <c r="M1710" t="s">
        <v>19</v>
      </c>
    </row>
    <row r="1711" spans="1:13" x14ac:dyDescent="0.3">
      <c r="A1711">
        <v>1711</v>
      </c>
      <c r="B1711" s="1">
        <v>39350</v>
      </c>
      <c r="C1711">
        <v>0</v>
      </c>
      <c r="D1711">
        <f t="shared" si="132"/>
        <v>0</v>
      </c>
      <c r="E1711">
        <f t="shared" si="135"/>
        <v>188</v>
      </c>
      <c r="F1711">
        <f t="shared" si="136"/>
        <v>-64</v>
      </c>
      <c r="G1711">
        <v>99</v>
      </c>
      <c r="H1711">
        <f t="shared" si="134"/>
        <v>184</v>
      </c>
      <c r="I1711">
        <f t="shared" si="133"/>
        <v>-68</v>
      </c>
      <c r="J1711">
        <v>99</v>
      </c>
      <c r="K1711">
        <v>99</v>
      </c>
      <c r="M1711" t="s">
        <v>19</v>
      </c>
    </row>
    <row r="1712" spans="1:13" x14ac:dyDescent="0.3">
      <c r="A1712">
        <v>1712</v>
      </c>
      <c r="B1712" s="1">
        <v>39351</v>
      </c>
      <c r="C1712">
        <v>0</v>
      </c>
      <c r="D1712">
        <f t="shared" si="132"/>
        <v>0</v>
      </c>
      <c r="E1712">
        <f t="shared" si="135"/>
        <v>189</v>
      </c>
      <c r="F1712">
        <f t="shared" si="136"/>
        <v>-63</v>
      </c>
      <c r="G1712">
        <v>99</v>
      </c>
      <c r="H1712">
        <f t="shared" si="134"/>
        <v>185</v>
      </c>
      <c r="I1712">
        <f t="shared" si="133"/>
        <v>-67</v>
      </c>
      <c r="J1712">
        <v>99</v>
      </c>
      <c r="K1712">
        <v>99</v>
      </c>
      <c r="M1712" t="s">
        <v>19</v>
      </c>
    </row>
    <row r="1713" spans="1:13" x14ac:dyDescent="0.3">
      <c r="A1713">
        <v>1713</v>
      </c>
      <c r="B1713" s="1">
        <v>39352</v>
      </c>
      <c r="C1713">
        <v>0</v>
      </c>
      <c r="D1713">
        <f t="shared" si="132"/>
        <v>0</v>
      </c>
      <c r="E1713">
        <f t="shared" si="135"/>
        <v>190</v>
      </c>
      <c r="F1713">
        <f t="shared" si="136"/>
        <v>-62</v>
      </c>
      <c r="G1713">
        <v>99</v>
      </c>
      <c r="H1713">
        <f t="shared" si="134"/>
        <v>186</v>
      </c>
      <c r="I1713">
        <f t="shared" si="133"/>
        <v>-66</v>
      </c>
      <c r="J1713">
        <v>99</v>
      </c>
      <c r="K1713">
        <v>99</v>
      </c>
      <c r="M1713" t="s">
        <v>19</v>
      </c>
    </row>
    <row r="1714" spans="1:13" x14ac:dyDescent="0.3">
      <c r="A1714">
        <v>1714</v>
      </c>
      <c r="B1714" s="1">
        <v>39353</v>
      </c>
      <c r="C1714">
        <v>0</v>
      </c>
      <c r="D1714">
        <f t="shared" si="132"/>
        <v>0</v>
      </c>
      <c r="E1714">
        <f t="shared" si="135"/>
        <v>191</v>
      </c>
      <c r="F1714">
        <f t="shared" si="136"/>
        <v>-61</v>
      </c>
      <c r="G1714">
        <v>99</v>
      </c>
      <c r="H1714">
        <f t="shared" si="134"/>
        <v>187</v>
      </c>
      <c r="I1714">
        <f t="shared" si="133"/>
        <v>-65</v>
      </c>
      <c r="J1714">
        <v>99</v>
      </c>
      <c r="K1714">
        <v>99</v>
      </c>
      <c r="M1714" t="s">
        <v>19</v>
      </c>
    </row>
    <row r="1715" spans="1:13" x14ac:dyDescent="0.3">
      <c r="A1715">
        <v>1715</v>
      </c>
      <c r="B1715" s="1">
        <v>39356</v>
      </c>
      <c r="C1715">
        <v>0</v>
      </c>
      <c r="D1715">
        <f t="shared" si="132"/>
        <v>0</v>
      </c>
      <c r="E1715">
        <f t="shared" si="135"/>
        <v>192</v>
      </c>
      <c r="F1715">
        <f t="shared" si="136"/>
        <v>-60</v>
      </c>
      <c r="G1715">
        <v>99</v>
      </c>
      <c r="H1715">
        <f t="shared" si="134"/>
        <v>188</v>
      </c>
      <c r="I1715">
        <f t="shared" si="133"/>
        <v>-64</v>
      </c>
      <c r="J1715">
        <v>99</v>
      </c>
      <c r="K1715">
        <v>99</v>
      </c>
      <c r="M1715" t="s">
        <v>19</v>
      </c>
    </row>
    <row r="1716" spans="1:13" x14ac:dyDescent="0.3">
      <c r="A1716">
        <v>1716</v>
      </c>
      <c r="B1716" s="1">
        <v>39357</v>
      </c>
      <c r="C1716">
        <v>0</v>
      </c>
      <c r="D1716">
        <f t="shared" si="132"/>
        <v>0</v>
      </c>
      <c r="E1716">
        <f t="shared" si="135"/>
        <v>193</v>
      </c>
      <c r="F1716">
        <f t="shared" si="136"/>
        <v>-59</v>
      </c>
      <c r="G1716">
        <v>99</v>
      </c>
      <c r="H1716">
        <f t="shared" si="134"/>
        <v>189</v>
      </c>
      <c r="I1716">
        <f t="shared" si="133"/>
        <v>-63</v>
      </c>
      <c r="J1716">
        <v>99</v>
      </c>
      <c r="K1716">
        <v>99</v>
      </c>
      <c r="M1716" t="s">
        <v>19</v>
      </c>
    </row>
    <row r="1717" spans="1:13" x14ac:dyDescent="0.3">
      <c r="A1717">
        <v>1717</v>
      </c>
      <c r="B1717" s="1">
        <v>39358</v>
      </c>
      <c r="C1717">
        <v>0</v>
      </c>
      <c r="D1717">
        <f t="shared" si="132"/>
        <v>0</v>
      </c>
      <c r="E1717">
        <f t="shared" si="135"/>
        <v>194</v>
      </c>
      <c r="F1717">
        <f t="shared" si="136"/>
        <v>-58</v>
      </c>
      <c r="G1717">
        <v>99</v>
      </c>
      <c r="H1717">
        <f t="shared" si="134"/>
        <v>190</v>
      </c>
      <c r="I1717">
        <f t="shared" si="133"/>
        <v>-62</v>
      </c>
      <c r="J1717">
        <v>99</v>
      </c>
      <c r="K1717">
        <v>99</v>
      </c>
      <c r="M1717" t="s">
        <v>19</v>
      </c>
    </row>
    <row r="1718" spans="1:13" x14ac:dyDescent="0.3">
      <c r="A1718">
        <v>1718</v>
      </c>
      <c r="B1718" s="1">
        <v>39359</v>
      </c>
      <c r="C1718">
        <v>0</v>
      </c>
      <c r="D1718">
        <f t="shared" si="132"/>
        <v>0</v>
      </c>
      <c r="E1718">
        <f t="shared" si="135"/>
        <v>195</v>
      </c>
      <c r="F1718">
        <f t="shared" si="136"/>
        <v>-57</v>
      </c>
      <c r="G1718">
        <v>99</v>
      </c>
      <c r="H1718">
        <f t="shared" si="134"/>
        <v>191</v>
      </c>
      <c r="I1718">
        <f t="shared" si="133"/>
        <v>-61</v>
      </c>
      <c r="J1718">
        <v>99</v>
      </c>
      <c r="K1718">
        <v>99</v>
      </c>
      <c r="M1718" t="s">
        <v>19</v>
      </c>
    </row>
    <row r="1719" spans="1:13" x14ac:dyDescent="0.3">
      <c r="A1719">
        <v>1719</v>
      </c>
      <c r="B1719" s="1">
        <v>39360</v>
      </c>
      <c r="C1719">
        <v>0</v>
      </c>
      <c r="D1719">
        <f t="shared" si="132"/>
        <v>0</v>
      </c>
      <c r="E1719">
        <f t="shared" si="135"/>
        <v>196</v>
      </c>
      <c r="F1719">
        <f t="shared" si="136"/>
        <v>-56</v>
      </c>
      <c r="G1719">
        <v>99</v>
      </c>
      <c r="H1719">
        <f t="shared" si="134"/>
        <v>192</v>
      </c>
      <c r="I1719">
        <f t="shared" si="133"/>
        <v>-60</v>
      </c>
      <c r="J1719">
        <v>99</v>
      </c>
      <c r="K1719">
        <v>99</v>
      </c>
      <c r="M1719" t="s">
        <v>19</v>
      </c>
    </row>
    <row r="1720" spans="1:13" x14ac:dyDescent="0.3">
      <c r="A1720">
        <v>1720</v>
      </c>
      <c r="B1720" s="1">
        <v>39363</v>
      </c>
      <c r="C1720">
        <v>0</v>
      </c>
      <c r="D1720">
        <f t="shared" si="132"/>
        <v>0</v>
      </c>
      <c r="E1720">
        <f t="shared" si="135"/>
        <v>197</v>
      </c>
      <c r="F1720">
        <f t="shared" si="136"/>
        <v>-55</v>
      </c>
      <c r="G1720">
        <v>99</v>
      </c>
      <c r="H1720">
        <f t="shared" si="134"/>
        <v>193</v>
      </c>
      <c r="I1720">
        <f t="shared" si="133"/>
        <v>-59</v>
      </c>
      <c r="J1720">
        <v>99</v>
      </c>
      <c r="K1720">
        <v>99</v>
      </c>
      <c r="M1720" t="s">
        <v>19</v>
      </c>
    </row>
    <row r="1721" spans="1:13" x14ac:dyDescent="0.3">
      <c r="A1721">
        <v>1721</v>
      </c>
      <c r="B1721" s="1">
        <v>39364</v>
      </c>
      <c r="C1721">
        <v>0</v>
      </c>
      <c r="D1721">
        <f t="shared" si="132"/>
        <v>0</v>
      </c>
      <c r="E1721">
        <f t="shared" si="135"/>
        <v>198</v>
      </c>
      <c r="F1721">
        <f t="shared" si="136"/>
        <v>-54</v>
      </c>
      <c r="G1721">
        <v>99</v>
      </c>
      <c r="H1721">
        <f t="shared" si="134"/>
        <v>194</v>
      </c>
      <c r="I1721">
        <f t="shared" si="133"/>
        <v>-58</v>
      </c>
      <c r="J1721">
        <v>99</v>
      </c>
      <c r="K1721">
        <v>99</v>
      </c>
      <c r="M1721" t="s">
        <v>19</v>
      </c>
    </row>
    <row r="1722" spans="1:13" x14ac:dyDescent="0.3">
      <c r="A1722">
        <v>1722</v>
      </c>
      <c r="B1722" s="1">
        <v>39365</v>
      </c>
      <c r="C1722">
        <v>0</v>
      </c>
      <c r="D1722">
        <f t="shared" si="132"/>
        <v>0</v>
      </c>
      <c r="E1722">
        <f t="shared" si="135"/>
        <v>199</v>
      </c>
      <c r="F1722">
        <f t="shared" si="136"/>
        <v>-53</v>
      </c>
      <c r="G1722">
        <v>99</v>
      </c>
      <c r="H1722">
        <f t="shared" si="134"/>
        <v>195</v>
      </c>
      <c r="I1722">
        <f t="shared" si="133"/>
        <v>-57</v>
      </c>
      <c r="J1722">
        <v>99</v>
      </c>
      <c r="K1722">
        <v>99</v>
      </c>
      <c r="M1722" t="s">
        <v>19</v>
      </c>
    </row>
    <row r="1723" spans="1:13" x14ac:dyDescent="0.3">
      <c r="A1723">
        <v>1723</v>
      </c>
      <c r="B1723" s="1">
        <v>39366</v>
      </c>
      <c r="C1723">
        <v>0</v>
      </c>
      <c r="D1723">
        <f t="shared" si="132"/>
        <v>0</v>
      </c>
      <c r="E1723">
        <f t="shared" si="135"/>
        <v>200</v>
      </c>
      <c r="F1723">
        <f t="shared" si="136"/>
        <v>-52</v>
      </c>
      <c r="G1723">
        <v>99</v>
      </c>
      <c r="H1723">
        <f t="shared" si="134"/>
        <v>196</v>
      </c>
      <c r="I1723">
        <f t="shared" si="133"/>
        <v>-56</v>
      </c>
      <c r="J1723">
        <v>99</v>
      </c>
      <c r="K1723">
        <v>99</v>
      </c>
      <c r="M1723" t="s">
        <v>19</v>
      </c>
    </row>
    <row r="1724" spans="1:13" x14ac:dyDescent="0.3">
      <c r="A1724">
        <v>1724</v>
      </c>
      <c r="B1724" s="1">
        <v>39367</v>
      </c>
      <c r="C1724">
        <v>0</v>
      </c>
      <c r="D1724">
        <f t="shared" si="132"/>
        <v>0</v>
      </c>
      <c r="E1724">
        <f t="shared" si="135"/>
        <v>201</v>
      </c>
      <c r="F1724">
        <f t="shared" si="136"/>
        <v>-51</v>
      </c>
      <c r="G1724">
        <v>99</v>
      </c>
      <c r="H1724">
        <f t="shared" si="134"/>
        <v>197</v>
      </c>
      <c r="I1724">
        <f t="shared" si="133"/>
        <v>-55</v>
      </c>
      <c r="J1724">
        <v>99</v>
      </c>
      <c r="K1724">
        <v>99</v>
      </c>
      <c r="M1724" t="s">
        <v>19</v>
      </c>
    </row>
    <row r="1725" spans="1:13" x14ac:dyDescent="0.3">
      <c r="A1725">
        <v>1725</v>
      </c>
      <c r="B1725" s="1">
        <v>39370</v>
      </c>
      <c r="C1725">
        <v>0</v>
      </c>
      <c r="D1725">
        <f t="shared" si="132"/>
        <v>0</v>
      </c>
      <c r="E1725">
        <f t="shared" si="135"/>
        <v>202</v>
      </c>
      <c r="F1725">
        <f t="shared" si="136"/>
        <v>-50</v>
      </c>
      <c r="G1725">
        <v>99</v>
      </c>
      <c r="H1725">
        <f t="shared" si="134"/>
        <v>198</v>
      </c>
      <c r="I1725">
        <f t="shared" si="133"/>
        <v>-54</v>
      </c>
      <c r="J1725">
        <v>99</v>
      </c>
      <c r="K1725">
        <v>99</v>
      </c>
      <c r="M1725" t="s">
        <v>19</v>
      </c>
    </row>
    <row r="1726" spans="1:13" x14ac:dyDescent="0.3">
      <c r="A1726">
        <v>1726</v>
      </c>
      <c r="B1726" s="1">
        <v>39371</v>
      </c>
      <c r="C1726">
        <v>0</v>
      </c>
      <c r="D1726">
        <f t="shared" si="132"/>
        <v>0</v>
      </c>
      <c r="E1726">
        <f t="shared" si="135"/>
        <v>203</v>
      </c>
      <c r="F1726">
        <f t="shared" si="136"/>
        <v>-49</v>
      </c>
      <c r="G1726">
        <v>99</v>
      </c>
      <c r="H1726">
        <f t="shared" si="134"/>
        <v>199</v>
      </c>
      <c r="I1726">
        <f t="shared" si="133"/>
        <v>-53</v>
      </c>
      <c r="J1726">
        <v>99</v>
      </c>
      <c r="K1726">
        <v>99</v>
      </c>
      <c r="M1726" t="s">
        <v>19</v>
      </c>
    </row>
    <row r="1727" spans="1:13" x14ac:dyDescent="0.3">
      <c r="A1727">
        <v>1727</v>
      </c>
      <c r="B1727" s="1">
        <v>39372</v>
      </c>
      <c r="C1727">
        <v>0</v>
      </c>
      <c r="D1727">
        <f t="shared" si="132"/>
        <v>0</v>
      </c>
      <c r="E1727">
        <f t="shared" si="135"/>
        <v>204</v>
      </c>
      <c r="F1727">
        <f t="shared" si="136"/>
        <v>-48</v>
      </c>
      <c r="G1727">
        <v>99</v>
      </c>
      <c r="H1727">
        <f t="shared" si="134"/>
        <v>200</v>
      </c>
      <c r="I1727">
        <f t="shared" si="133"/>
        <v>-52</v>
      </c>
      <c r="J1727">
        <v>99</v>
      </c>
      <c r="K1727">
        <v>99</v>
      </c>
      <c r="M1727" t="s">
        <v>19</v>
      </c>
    </row>
    <row r="1728" spans="1:13" x14ac:dyDescent="0.3">
      <c r="A1728">
        <v>1728</v>
      </c>
      <c r="B1728" s="1">
        <v>39373</v>
      </c>
      <c r="C1728">
        <v>0</v>
      </c>
      <c r="D1728">
        <f t="shared" si="132"/>
        <v>0</v>
      </c>
      <c r="E1728">
        <f t="shared" si="135"/>
        <v>205</v>
      </c>
      <c r="F1728">
        <f t="shared" si="136"/>
        <v>-47</v>
      </c>
      <c r="G1728">
        <v>99</v>
      </c>
      <c r="H1728">
        <f t="shared" si="134"/>
        <v>201</v>
      </c>
      <c r="I1728">
        <f t="shared" si="133"/>
        <v>-51</v>
      </c>
      <c r="J1728">
        <v>99</v>
      </c>
      <c r="K1728">
        <v>99</v>
      </c>
      <c r="M1728" t="s">
        <v>19</v>
      </c>
    </row>
    <row r="1729" spans="1:13" x14ac:dyDescent="0.3">
      <c r="A1729">
        <v>1729</v>
      </c>
      <c r="B1729" s="1">
        <v>39374</v>
      </c>
      <c r="C1729">
        <v>0</v>
      </c>
      <c r="D1729">
        <f t="shared" si="132"/>
        <v>0</v>
      </c>
      <c r="E1729">
        <f t="shared" si="135"/>
        <v>206</v>
      </c>
      <c r="F1729">
        <f t="shared" si="136"/>
        <v>-46</v>
      </c>
      <c r="G1729">
        <v>99</v>
      </c>
      <c r="H1729">
        <f t="shared" si="134"/>
        <v>202</v>
      </c>
      <c r="I1729">
        <f t="shared" si="133"/>
        <v>-50</v>
      </c>
      <c r="J1729">
        <v>99</v>
      </c>
      <c r="K1729">
        <v>99</v>
      </c>
      <c r="M1729" t="s">
        <v>19</v>
      </c>
    </row>
    <row r="1730" spans="1:13" x14ac:dyDescent="0.3">
      <c r="A1730">
        <v>1730</v>
      </c>
      <c r="B1730" s="1">
        <v>39377</v>
      </c>
      <c r="C1730">
        <v>0</v>
      </c>
      <c r="D1730">
        <f t="shared" si="132"/>
        <v>0</v>
      </c>
      <c r="E1730">
        <f t="shared" si="135"/>
        <v>207</v>
      </c>
      <c r="F1730">
        <f t="shared" si="136"/>
        <v>-45</v>
      </c>
      <c r="G1730">
        <v>99</v>
      </c>
      <c r="H1730">
        <f t="shared" si="134"/>
        <v>203</v>
      </c>
      <c r="I1730">
        <f t="shared" si="133"/>
        <v>-49</v>
      </c>
      <c r="J1730">
        <v>99</v>
      </c>
      <c r="K1730">
        <v>99</v>
      </c>
      <c r="M1730" t="s">
        <v>19</v>
      </c>
    </row>
    <row r="1731" spans="1:13" x14ac:dyDescent="0.3">
      <c r="A1731">
        <v>1731</v>
      </c>
      <c r="B1731" s="1">
        <v>39378</v>
      </c>
      <c r="C1731">
        <v>0</v>
      </c>
      <c r="D1731">
        <f t="shared" ref="D1731:D1794" si="137">+IF(YEAR(B1731)&lt;&gt;YEAR(B1730),1,0)</f>
        <v>0</v>
      </c>
      <c r="E1731">
        <f t="shared" si="135"/>
        <v>208</v>
      </c>
      <c r="F1731">
        <f t="shared" si="136"/>
        <v>-44</v>
      </c>
      <c r="G1731">
        <v>99</v>
      </c>
      <c r="H1731">
        <f t="shared" si="134"/>
        <v>204</v>
      </c>
      <c r="I1731">
        <f t="shared" ref="I1731:I1794" si="138">+IF(D1732=1,-1,I1732-1)</f>
        <v>-48</v>
      </c>
      <c r="J1731">
        <v>99</v>
      </c>
      <c r="K1731">
        <v>99</v>
      </c>
      <c r="M1731" t="s">
        <v>19</v>
      </c>
    </row>
    <row r="1732" spans="1:13" x14ac:dyDescent="0.3">
      <c r="A1732">
        <v>1732</v>
      </c>
      <c r="B1732" s="1">
        <v>39379</v>
      </c>
      <c r="C1732">
        <v>0</v>
      </c>
      <c r="D1732">
        <f t="shared" si="137"/>
        <v>0</v>
      </c>
      <c r="E1732">
        <f t="shared" si="135"/>
        <v>209</v>
      </c>
      <c r="F1732">
        <f t="shared" si="136"/>
        <v>-43</v>
      </c>
      <c r="G1732">
        <v>99</v>
      </c>
      <c r="H1732">
        <f t="shared" ref="H1732:H1795" si="139">+IF(D1732=1,1,H1731+1)</f>
        <v>205</v>
      </c>
      <c r="I1732">
        <f t="shared" si="138"/>
        <v>-47</v>
      </c>
      <c r="J1732">
        <v>99</v>
      </c>
      <c r="K1732">
        <v>99</v>
      </c>
      <c r="M1732" t="s">
        <v>19</v>
      </c>
    </row>
    <row r="1733" spans="1:13" x14ac:dyDescent="0.3">
      <c r="A1733">
        <v>1733</v>
      </c>
      <c r="B1733" s="1">
        <v>39380</v>
      </c>
      <c r="C1733">
        <v>0</v>
      </c>
      <c r="D1733">
        <f t="shared" si="137"/>
        <v>0</v>
      </c>
      <c r="E1733">
        <f t="shared" si="135"/>
        <v>210</v>
      </c>
      <c r="F1733">
        <f t="shared" si="136"/>
        <v>-42</v>
      </c>
      <c r="G1733">
        <v>99</v>
      </c>
      <c r="H1733">
        <f t="shared" si="139"/>
        <v>206</v>
      </c>
      <c r="I1733">
        <f t="shared" si="138"/>
        <v>-46</v>
      </c>
      <c r="J1733">
        <v>99</v>
      </c>
      <c r="K1733">
        <v>99</v>
      </c>
      <c r="M1733" t="s">
        <v>19</v>
      </c>
    </row>
    <row r="1734" spans="1:13" x14ac:dyDescent="0.3">
      <c r="A1734">
        <v>1734</v>
      </c>
      <c r="B1734" s="1">
        <v>39381</v>
      </c>
      <c r="C1734">
        <v>0</v>
      </c>
      <c r="D1734">
        <f t="shared" si="137"/>
        <v>0</v>
      </c>
      <c r="E1734">
        <f t="shared" si="135"/>
        <v>211</v>
      </c>
      <c r="F1734">
        <f t="shared" si="136"/>
        <v>-41</v>
      </c>
      <c r="G1734">
        <v>99</v>
      </c>
      <c r="H1734">
        <f t="shared" si="139"/>
        <v>207</v>
      </c>
      <c r="I1734">
        <f t="shared" si="138"/>
        <v>-45</v>
      </c>
      <c r="J1734">
        <v>99</v>
      </c>
      <c r="K1734">
        <v>99</v>
      </c>
      <c r="M1734" t="s">
        <v>19</v>
      </c>
    </row>
    <row r="1735" spans="1:13" x14ac:dyDescent="0.3">
      <c r="A1735">
        <v>1735</v>
      </c>
      <c r="B1735" s="1">
        <v>39384</v>
      </c>
      <c r="C1735">
        <v>0</v>
      </c>
      <c r="D1735">
        <f t="shared" si="137"/>
        <v>0</v>
      </c>
      <c r="E1735">
        <f t="shared" si="135"/>
        <v>212</v>
      </c>
      <c r="F1735">
        <f t="shared" si="136"/>
        <v>-40</v>
      </c>
      <c r="G1735">
        <v>99</v>
      </c>
      <c r="H1735">
        <f t="shared" si="139"/>
        <v>208</v>
      </c>
      <c r="I1735">
        <f t="shared" si="138"/>
        <v>-44</v>
      </c>
      <c r="J1735">
        <v>99</v>
      </c>
      <c r="K1735">
        <v>99</v>
      </c>
      <c r="M1735" t="s">
        <v>19</v>
      </c>
    </row>
    <row r="1736" spans="1:13" x14ac:dyDescent="0.3">
      <c r="A1736">
        <v>1736</v>
      </c>
      <c r="B1736" s="1">
        <v>39385</v>
      </c>
      <c r="C1736">
        <v>0</v>
      </c>
      <c r="D1736">
        <f t="shared" si="137"/>
        <v>0</v>
      </c>
      <c r="E1736">
        <f t="shared" si="135"/>
        <v>213</v>
      </c>
      <c r="F1736">
        <f t="shared" si="136"/>
        <v>-39</v>
      </c>
      <c r="G1736">
        <v>99</v>
      </c>
      <c r="H1736">
        <f t="shared" si="139"/>
        <v>209</v>
      </c>
      <c r="I1736">
        <f t="shared" si="138"/>
        <v>-43</v>
      </c>
      <c r="J1736">
        <v>99</v>
      </c>
      <c r="K1736">
        <v>99</v>
      </c>
      <c r="M1736" t="s">
        <v>19</v>
      </c>
    </row>
    <row r="1737" spans="1:13" x14ac:dyDescent="0.3">
      <c r="A1737">
        <v>1737</v>
      </c>
      <c r="B1737" s="1">
        <v>39386</v>
      </c>
      <c r="C1737">
        <v>0</v>
      </c>
      <c r="D1737">
        <f t="shared" si="137"/>
        <v>0</v>
      </c>
      <c r="E1737">
        <f t="shared" si="135"/>
        <v>214</v>
      </c>
      <c r="F1737">
        <f t="shared" si="136"/>
        <v>-38</v>
      </c>
      <c r="G1737">
        <v>99</v>
      </c>
      <c r="H1737">
        <f t="shared" si="139"/>
        <v>210</v>
      </c>
      <c r="I1737">
        <f t="shared" si="138"/>
        <v>-42</v>
      </c>
      <c r="J1737">
        <v>99</v>
      </c>
      <c r="K1737">
        <v>99</v>
      </c>
      <c r="M1737" t="s">
        <v>19</v>
      </c>
    </row>
    <row r="1738" spans="1:13" x14ac:dyDescent="0.3">
      <c r="A1738">
        <v>1738</v>
      </c>
      <c r="B1738" s="1">
        <v>39387</v>
      </c>
      <c r="C1738">
        <v>0</v>
      </c>
      <c r="D1738">
        <f t="shared" si="137"/>
        <v>0</v>
      </c>
      <c r="E1738">
        <f t="shared" ref="E1738:E1801" si="140">+IF(C1738=1,1,E1737+1)</f>
        <v>215</v>
      </c>
      <c r="F1738">
        <f t="shared" si="136"/>
        <v>-37</v>
      </c>
      <c r="G1738">
        <v>99</v>
      </c>
      <c r="H1738">
        <f t="shared" si="139"/>
        <v>211</v>
      </c>
      <c r="I1738">
        <f t="shared" si="138"/>
        <v>-41</v>
      </c>
      <c r="J1738">
        <v>99</v>
      </c>
      <c r="K1738">
        <v>99</v>
      </c>
      <c r="M1738" t="s">
        <v>19</v>
      </c>
    </row>
    <row r="1739" spans="1:13" x14ac:dyDescent="0.3">
      <c r="A1739">
        <v>1739</v>
      </c>
      <c r="B1739" s="1">
        <v>39388</v>
      </c>
      <c r="C1739">
        <v>0</v>
      </c>
      <c r="D1739">
        <f t="shared" si="137"/>
        <v>0</v>
      </c>
      <c r="E1739">
        <f t="shared" si="140"/>
        <v>216</v>
      </c>
      <c r="F1739">
        <f t="shared" si="136"/>
        <v>-36</v>
      </c>
      <c r="G1739">
        <v>99</v>
      </c>
      <c r="H1739">
        <f t="shared" si="139"/>
        <v>212</v>
      </c>
      <c r="I1739">
        <f t="shared" si="138"/>
        <v>-40</v>
      </c>
      <c r="J1739">
        <v>99</v>
      </c>
      <c r="K1739">
        <v>99</v>
      </c>
      <c r="M1739" t="s">
        <v>19</v>
      </c>
    </row>
    <row r="1740" spans="1:13" x14ac:dyDescent="0.3">
      <c r="A1740">
        <v>1740</v>
      </c>
      <c r="B1740" s="1">
        <v>39391</v>
      </c>
      <c r="C1740">
        <v>0</v>
      </c>
      <c r="D1740">
        <f t="shared" si="137"/>
        <v>0</v>
      </c>
      <c r="E1740">
        <f t="shared" si="140"/>
        <v>217</v>
      </c>
      <c r="F1740">
        <f t="shared" si="136"/>
        <v>-35</v>
      </c>
      <c r="G1740">
        <v>99</v>
      </c>
      <c r="H1740">
        <f t="shared" si="139"/>
        <v>213</v>
      </c>
      <c r="I1740">
        <f t="shared" si="138"/>
        <v>-39</v>
      </c>
      <c r="J1740">
        <v>99</v>
      </c>
      <c r="K1740">
        <v>99</v>
      </c>
      <c r="M1740" t="s">
        <v>19</v>
      </c>
    </row>
    <row r="1741" spans="1:13" x14ac:dyDescent="0.3">
      <c r="A1741">
        <v>1741</v>
      </c>
      <c r="B1741" s="1">
        <v>39392</v>
      </c>
      <c r="C1741">
        <v>0</v>
      </c>
      <c r="D1741">
        <f t="shared" si="137"/>
        <v>0</v>
      </c>
      <c r="E1741">
        <f t="shared" si="140"/>
        <v>218</v>
      </c>
      <c r="F1741">
        <f t="shared" si="136"/>
        <v>-34</v>
      </c>
      <c r="G1741">
        <v>99</v>
      </c>
      <c r="H1741">
        <f t="shared" si="139"/>
        <v>214</v>
      </c>
      <c r="I1741">
        <f t="shared" si="138"/>
        <v>-38</v>
      </c>
      <c r="J1741">
        <v>99</v>
      </c>
      <c r="K1741">
        <v>99</v>
      </c>
      <c r="M1741" t="s">
        <v>19</v>
      </c>
    </row>
    <row r="1742" spans="1:13" x14ac:dyDescent="0.3">
      <c r="A1742">
        <v>1742</v>
      </c>
      <c r="B1742" s="1">
        <v>39393</v>
      </c>
      <c r="C1742">
        <v>0</v>
      </c>
      <c r="D1742">
        <f t="shared" si="137"/>
        <v>0</v>
      </c>
      <c r="E1742">
        <f t="shared" si="140"/>
        <v>219</v>
      </c>
      <c r="F1742">
        <f t="shared" si="136"/>
        <v>-33</v>
      </c>
      <c r="G1742">
        <v>99</v>
      </c>
      <c r="H1742">
        <f t="shared" si="139"/>
        <v>215</v>
      </c>
      <c r="I1742">
        <f t="shared" si="138"/>
        <v>-37</v>
      </c>
      <c r="J1742">
        <v>99</v>
      </c>
      <c r="K1742">
        <v>99</v>
      </c>
      <c r="M1742" t="s">
        <v>19</v>
      </c>
    </row>
    <row r="1743" spans="1:13" x14ac:dyDescent="0.3">
      <c r="A1743">
        <v>1743</v>
      </c>
      <c r="B1743" s="1">
        <v>39394</v>
      </c>
      <c r="C1743">
        <v>0</v>
      </c>
      <c r="D1743">
        <f t="shared" si="137"/>
        <v>0</v>
      </c>
      <c r="E1743">
        <f t="shared" si="140"/>
        <v>220</v>
      </c>
      <c r="F1743">
        <f t="shared" si="136"/>
        <v>-32</v>
      </c>
      <c r="G1743">
        <v>99</v>
      </c>
      <c r="H1743">
        <f t="shared" si="139"/>
        <v>216</v>
      </c>
      <c r="I1743">
        <f t="shared" si="138"/>
        <v>-36</v>
      </c>
      <c r="J1743">
        <v>99</v>
      </c>
      <c r="K1743">
        <v>99</v>
      </c>
      <c r="M1743" t="s">
        <v>19</v>
      </c>
    </row>
    <row r="1744" spans="1:13" x14ac:dyDescent="0.3">
      <c r="A1744">
        <v>1744</v>
      </c>
      <c r="B1744" s="1">
        <v>39395</v>
      </c>
      <c r="C1744">
        <v>0</v>
      </c>
      <c r="D1744">
        <f t="shared" si="137"/>
        <v>0</v>
      </c>
      <c r="E1744">
        <f t="shared" si="140"/>
        <v>221</v>
      </c>
      <c r="F1744">
        <f t="shared" si="136"/>
        <v>-31</v>
      </c>
      <c r="G1744">
        <v>99</v>
      </c>
      <c r="H1744">
        <f t="shared" si="139"/>
        <v>217</v>
      </c>
      <c r="I1744">
        <f t="shared" si="138"/>
        <v>-35</v>
      </c>
      <c r="J1744">
        <v>99</v>
      </c>
      <c r="K1744">
        <v>99</v>
      </c>
      <c r="M1744" t="s">
        <v>19</v>
      </c>
    </row>
    <row r="1745" spans="1:13" x14ac:dyDescent="0.3">
      <c r="A1745">
        <v>1745</v>
      </c>
      <c r="B1745" s="1">
        <v>39398</v>
      </c>
      <c r="C1745">
        <v>0</v>
      </c>
      <c r="D1745">
        <f t="shared" si="137"/>
        <v>0</v>
      </c>
      <c r="E1745">
        <f t="shared" si="140"/>
        <v>222</v>
      </c>
      <c r="F1745">
        <f t="shared" ref="F1745:F1808" si="141">+IF(C1746=1,-1,F1746-1)</f>
        <v>-30</v>
      </c>
      <c r="G1745">
        <v>99</v>
      </c>
      <c r="H1745">
        <f t="shared" si="139"/>
        <v>218</v>
      </c>
      <c r="I1745">
        <f t="shared" si="138"/>
        <v>-34</v>
      </c>
      <c r="J1745">
        <v>99</v>
      </c>
      <c r="K1745">
        <v>99</v>
      </c>
      <c r="M1745" t="s">
        <v>19</v>
      </c>
    </row>
    <row r="1746" spans="1:13" x14ac:dyDescent="0.3">
      <c r="A1746">
        <v>1746</v>
      </c>
      <c r="B1746" s="1">
        <v>39399</v>
      </c>
      <c r="C1746">
        <v>0</v>
      </c>
      <c r="D1746">
        <f t="shared" si="137"/>
        <v>0</v>
      </c>
      <c r="E1746">
        <f t="shared" si="140"/>
        <v>223</v>
      </c>
      <c r="F1746">
        <f t="shared" si="141"/>
        <v>-29</v>
      </c>
      <c r="G1746">
        <v>99</v>
      </c>
      <c r="H1746">
        <f t="shared" si="139"/>
        <v>219</v>
      </c>
      <c r="I1746">
        <f t="shared" si="138"/>
        <v>-33</v>
      </c>
      <c r="J1746">
        <v>99</v>
      </c>
      <c r="K1746">
        <v>99</v>
      </c>
      <c r="M1746" t="s">
        <v>19</v>
      </c>
    </row>
    <row r="1747" spans="1:13" x14ac:dyDescent="0.3">
      <c r="A1747">
        <v>1747</v>
      </c>
      <c r="B1747" s="1">
        <v>39400</v>
      </c>
      <c r="C1747">
        <v>0</v>
      </c>
      <c r="D1747">
        <f t="shared" si="137"/>
        <v>0</v>
      </c>
      <c r="E1747">
        <f t="shared" si="140"/>
        <v>224</v>
      </c>
      <c r="F1747">
        <f t="shared" si="141"/>
        <v>-28</v>
      </c>
      <c r="G1747">
        <v>99</v>
      </c>
      <c r="H1747">
        <f t="shared" si="139"/>
        <v>220</v>
      </c>
      <c r="I1747">
        <f t="shared" si="138"/>
        <v>-32</v>
      </c>
      <c r="J1747">
        <v>99</v>
      </c>
      <c r="K1747">
        <v>99</v>
      </c>
      <c r="M1747" t="s">
        <v>19</v>
      </c>
    </row>
    <row r="1748" spans="1:13" x14ac:dyDescent="0.3">
      <c r="A1748">
        <v>1748</v>
      </c>
      <c r="B1748" s="1">
        <v>39401</v>
      </c>
      <c r="C1748">
        <v>0</v>
      </c>
      <c r="D1748">
        <f t="shared" si="137"/>
        <v>0</v>
      </c>
      <c r="E1748">
        <f t="shared" si="140"/>
        <v>225</v>
      </c>
      <c r="F1748">
        <f t="shared" si="141"/>
        <v>-27</v>
      </c>
      <c r="G1748">
        <v>99</v>
      </c>
      <c r="H1748">
        <f t="shared" si="139"/>
        <v>221</v>
      </c>
      <c r="I1748">
        <f t="shared" si="138"/>
        <v>-31</v>
      </c>
      <c r="J1748">
        <v>99</v>
      </c>
      <c r="K1748">
        <v>99</v>
      </c>
      <c r="M1748" t="s">
        <v>19</v>
      </c>
    </row>
    <row r="1749" spans="1:13" x14ac:dyDescent="0.3">
      <c r="A1749">
        <v>1749</v>
      </c>
      <c r="B1749" s="1">
        <v>39402</v>
      </c>
      <c r="C1749">
        <v>0</v>
      </c>
      <c r="D1749">
        <f t="shared" si="137"/>
        <v>0</v>
      </c>
      <c r="E1749">
        <f t="shared" si="140"/>
        <v>226</v>
      </c>
      <c r="F1749">
        <f t="shared" si="141"/>
        <v>-26</v>
      </c>
      <c r="G1749">
        <v>99</v>
      </c>
      <c r="H1749">
        <f t="shared" si="139"/>
        <v>222</v>
      </c>
      <c r="I1749">
        <f t="shared" si="138"/>
        <v>-30</v>
      </c>
      <c r="J1749">
        <v>99</v>
      </c>
      <c r="K1749">
        <v>99</v>
      </c>
      <c r="M1749" t="s">
        <v>19</v>
      </c>
    </row>
    <row r="1750" spans="1:13" x14ac:dyDescent="0.3">
      <c r="A1750">
        <v>1750</v>
      </c>
      <c r="B1750" s="1">
        <v>39405</v>
      </c>
      <c r="C1750">
        <v>0</v>
      </c>
      <c r="D1750">
        <f t="shared" si="137"/>
        <v>0</v>
      </c>
      <c r="E1750">
        <f t="shared" si="140"/>
        <v>227</v>
      </c>
      <c r="F1750">
        <f t="shared" si="141"/>
        <v>-25</v>
      </c>
      <c r="G1750">
        <v>99</v>
      </c>
      <c r="H1750">
        <f t="shared" si="139"/>
        <v>223</v>
      </c>
      <c r="I1750">
        <f t="shared" si="138"/>
        <v>-29</v>
      </c>
      <c r="J1750">
        <v>99</v>
      </c>
      <c r="K1750">
        <v>99</v>
      </c>
      <c r="M1750" t="s">
        <v>19</v>
      </c>
    </row>
    <row r="1751" spans="1:13" x14ac:dyDescent="0.3">
      <c r="A1751">
        <v>1751</v>
      </c>
      <c r="B1751" s="1">
        <v>39406</v>
      </c>
      <c r="C1751">
        <v>0</v>
      </c>
      <c r="D1751">
        <f t="shared" si="137"/>
        <v>0</v>
      </c>
      <c r="E1751">
        <f t="shared" si="140"/>
        <v>228</v>
      </c>
      <c r="F1751">
        <f t="shared" si="141"/>
        <v>-24</v>
      </c>
      <c r="G1751">
        <v>99</v>
      </c>
      <c r="H1751">
        <f t="shared" si="139"/>
        <v>224</v>
      </c>
      <c r="I1751">
        <f t="shared" si="138"/>
        <v>-28</v>
      </c>
      <c r="J1751">
        <v>99</v>
      </c>
      <c r="K1751">
        <v>99</v>
      </c>
      <c r="M1751" t="s">
        <v>19</v>
      </c>
    </row>
    <row r="1752" spans="1:13" x14ac:dyDescent="0.3">
      <c r="A1752">
        <v>1752</v>
      </c>
      <c r="B1752" s="1">
        <v>39407</v>
      </c>
      <c r="C1752">
        <v>0</v>
      </c>
      <c r="D1752">
        <f t="shared" si="137"/>
        <v>0</v>
      </c>
      <c r="E1752">
        <f t="shared" si="140"/>
        <v>229</v>
      </c>
      <c r="F1752">
        <f t="shared" si="141"/>
        <v>-23</v>
      </c>
      <c r="G1752">
        <v>99</v>
      </c>
      <c r="H1752">
        <f t="shared" si="139"/>
        <v>225</v>
      </c>
      <c r="I1752">
        <f t="shared" si="138"/>
        <v>-27</v>
      </c>
      <c r="J1752">
        <v>99</v>
      </c>
      <c r="K1752">
        <v>99</v>
      </c>
      <c r="M1752" t="s">
        <v>19</v>
      </c>
    </row>
    <row r="1753" spans="1:13" x14ac:dyDescent="0.3">
      <c r="A1753">
        <v>1753</v>
      </c>
      <c r="B1753" s="1">
        <v>39409</v>
      </c>
      <c r="C1753">
        <v>0</v>
      </c>
      <c r="D1753">
        <f t="shared" si="137"/>
        <v>0</v>
      </c>
      <c r="E1753">
        <f t="shared" si="140"/>
        <v>230</v>
      </c>
      <c r="F1753">
        <f t="shared" si="141"/>
        <v>-22</v>
      </c>
      <c r="G1753">
        <v>99</v>
      </c>
      <c r="H1753">
        <f t="shared" si="139"/>
        <v>226</v>
      </c>
      <c r="I1753">
        <f t="shared" si="138"/>
        <v>-26</v>
      </c>
      <c r="J1753">
        <v>99</v>
      </c>
      <c r="K1753">
        <v>99</v>
      </c>
      <c r="M1753" t="s">
        <v>19</v>
      </c>
    </row>
    <row r="1754" spans="1:13" x14ac:dyDescent="0.3">
      <c r="A1754">
        <v>1754</v>
      </c>
      <c r="B1754" s="1">
        <v>39412</v>
      </c>
      <c r="C1754">
        <v>0</v>
      </c>
      <c r="D1754">
        <f t="shared" si="137"/>
        <v>0</v>
      </c>
      <c r="E1754">
        <f t="shared" si="140"/>
        <v>231</v>
      </c>
      <c r="F1754">
        <f t="shared" si="141"/>
        <v>-21</v>
      </c>
      <c r="G1754">
        <v>99</v>
      </c>
      <c r="H1754">
        <f t="shared" si="139"/>
        <v>227</v>
      </c>
      <c r="I1754">
        <f t="shared" si="138"/>
        <v>-25</v>
      </c>
      <c r="J1754">
        <v>99</v>
      </c>
      <c r="K1754">
        <v>99</v>
      </c>
      <c r="M1754" t="s">
        <v>19</v>
      </c>
    </row>
    <row r="1755" spans="1:13" x14ac:dyDescent="0.3">
      <c r="A1755">
        <v>1755</v>
      </c>
      <c r="B1755" s="1">
        <v>39413</v>
      </c>
      <c r="C1755">
        <v>0</v>
      </c>
      <c r="D1755">
        <f t="shared" si="137"/>
        <v>0</v>
      </c>
      <c r="E1755">
        <f t="shared" si="140"/>
        <v>232</v>
      </c>
      <c r="F1755">
        <f t="shared" si="141"/>
        <v>-20</v>
      </c>
      <c r="G1755">
        <v>99</v>
      </c>
      <c r="H1755">
        <f t="shared" si="139"/>
        <v>228</v>
      </c>
      <c r="I1755">
        <f t="shared" si="138"/>
        <v>-24</v>
      </c>
      <c r="J1755">
        <v>99</v>
      </c>
      <c r="K1755">
        <v>99</v>
      </c>
      <c r="M1755" t="s">
        <v>19</v>
      </c>
    </row>
    <row r="1756" spans="1:13" x14ac:dyDescent="0.3">
      <c r="A1756">
        <v>1756</v>
      </c>
      <c r="B1756" s="1">
        <v>39414</v>
      </c>
      <c r="C1756">
        <v>0</v>
      </c>
      <c r="D1756">
        <f t="shared" si="137"/>
        <v>0</v>
      </c>
      <c r="E1756">
        <f t="shared" si="140"/>
        <v>233</v>
      </c>
      <c r="F1756">
        <f t="shared" si="141"/>
        <v>-19</v>
      </c>
      <c r="G1756">
        <v>99</v>
      </c>
      <c r="H1756">
        <f t="shared" si="139"/>
        <v>229</v>
      </c>
      <c r="I1756">
        <f t="shared" si="138"/>
        <v>-23</v>
      </c>
      <c r="J1756">
        <v>99</v>
      </c>
      <c r="K1756">
        <v>99</v>
      </c>
      <c r="M1756" t="s">
        <v>19</v>
      </c>
    </row>
    <row r="1757" spans="1:13" x14ac:dyDescent="0.3">
      <c r="A1757">
        <v>1757</v>
      </c>
      <c r="B1757" s="1">
        <v>39415</v>
      </c>
      <c r="C1757">
        <v>0</v>
      </c>
      <c r="D1757">
        <f t="shared" si="137"/>
        <v>0</v>
      </c>
      <c r="E1757">
        <f t="shared" si="140"/>
        <v>234</v>
      </c>
      <c r="F1757">
        <f t="shared" si="141"/>
        <v>-18</v>
      </c>
      <c r="G1757">
        <v>99</v>
      </c>
      <c r="H1757">
        <f t="shared" si="139"/>
        <v>230</v>
      </c>
      <c r="I1757">
        <f t="shared" si="138"/>
        <v>-22</v>
      </c>
      <c r="J1757">
        <v>99</v>
      </c>
      <c r="K1757">
        <v>99</v>
      </c>
      <c r="M1757" t="s">
        <v>19</v>
      </c>
    </row>
    <row r="1758" spans="1:13" x14ac:dyDescent="0.3">
      <c r="A1758">
        <v>1758</v>
      </c>
      <c r="B1758" s="1">
        <v>39416</v>
      </c>
      <c r="C1758">
        <v>0</v>
      </c>
      <c r="D1758">
        <f t="shared" si="137"/>
        <v>0</v>
      </c>
      <c r="E1758">
        <f t="shared" si="140"/>
        <v>235</v>
      </c>
      <c r="F1758">
        <f t="shared" si="141"/>
        <v>-17</v>
      </c>
      <c r="G1758">
        <v>99</v>
      </c>
      <c r="H1758">
        <f t="shared" si="139"/>
        <v>231</v>
      </c>
      <c r="I1758">
        <f t="shared" si="138"/>
        <v>-21</v>
      </c>
      <c r="J1758">
        <v>99</v>
      </c>
      <c r="K1758">
        <v>99</v>
      </c>
      <c r="M1758" t="s">
        <v>19</v>
      </c>
    </row>
    <row r="1759" spans="1:13" x14ac:dyDescent="0.3">
      <c r="A1759">
        <v>1759</v>
      </c>
      <c r="B1759" s="1">
        <v>39419</v>
      </c>
      <c r="C1759">
        <v>0</v>
      </c>
      <c r="D1759">
        <f t="shared" si="137"/>
        <v>0</v>
      </c>
      <c r="E1759">
        <f t="shared" si="140"/>
        <v>236</v>
      </c>
      <c r="F1759">
        <f t="shared" si="141"/>
        <v>-16</v>
      </c>
      <c r="G1759">
        <v>99</v>
      </c>
      <c r="H1759">
        <f t="shared" si="139"/>
        <v>232</v>
      </c>
      <c r="I1759">
        <f t="shared" si="138"/>
        <v>-20</v>
      </c>
      <c r="J1759">
        <v>99</v>
      </c>
      <c r="K1759">
        <v>99</v>
      </c>
      <c r="M1759" t="s">
        <v>19</v>
      </c>
    </row>
    <row r="1760" spans="1:13" x14ac:dyDescent="0.3">
      <c r="A1760">
        <v>1760</v>
      </c>
      <c r="B1760" s="1">
        <v>39420</v>
      </c>
      <c r="C1760">
        <v>0</v>
      </c>
      <c r="D1760">
        <f t="shared" si="137"/>
        <v>0</v>
      </c>
      <c r="E1760">
        <f t="shared" si="140"/>
        <v>237</v>
      </c>
      <c r="F1760">
        <f t="shared" si="141"/>
        <v>-15</v>
      </c>
      <c r="G1760">
        <v>99</v>
      </c>
      <c r="H1760">
        <f t="shared" si="139"/>
        <v>233</v>
      </c>
      <c r="I1760">
        <f t="shared" si="138"/>
        <v>-19</v>
      </c>
      <c r="J1760">
        <v>99</v>
      </c>
      <c r="K1760">
        <v>99</v>
      </c>
      <c r="M1760" t="s">
        <v>19</v>
      </c>
    </row>
    <row r="1761" spans="1:13" x14ac:dyDescent="0.3">
      <c r="A1761">
        <v>1761</v>
      </c>
      <c r="B1761" s="1">
        <v>39421</v>
      </c>
      <c r="C1761">
        <v>0</v>
      </c>
      <c r="D1761">
        <f t="shared" si="137"/>
        <v>0</v>
      </c>
      <c r="E1761">
        <f t="shared" si="140"/>
        <v>238</v>
      </c>
      <c r="F1761">
        <f t="shared" si="141"/>
        <v>-14</v>
      </c>
      <c r="G1761">
        <v>99</v>
      </c>
      <c r="H1761">
        <f t="shared" si="139"/>
        <v>234</v>
      </c>
      <c r="I1761">
        <f t="shared" si="138"/>
        <v>-18</v>
      </c>
      <c r="J1761">
        <v>99</v>
      </c>
      <c r="K1761">
        <v>99</v>
      </c>
      <c r="M1761" t="s">
        <v>19</v>
      </c>
    </row>
    <row r="1762" spans="1:13" x14ac:dyDescent="0.3">
      <c r="A1762">
        <v>1762</v>
      </c>
      <c r="B1762" s="1">
        <v>39422</v>
      </c>
      <c r="C1762">
        <v>0</v>
      </c>
      <c r="D1762">
        <f t="shared" si="137"/>
        <v>0</v>
      </c>
      <c r="E1762">
        <f t="shared" si="140"/>
        <v>239</v>
      </c>
      <c r="F1762">
        <f t="shared" si="141"/>
        <v>-13</v>
      </c>
      <c r="G1762">
        <v>99</v>
      </c>
      <c r="H1762">
        <f t="shared" si="139"/>
        <v>235</v>
      </c>
      <c r="I1762">
        <f t="shared" si="138"/>
        <v>-17</v>
      </c>
      <c r="J1762">
        <v>99</v>
      </c>
      <c r="K1762">
        <v>99</v>
      </c>
      <c r="M1762" t="s">
        <v>19</v>
      </c>
    </row>
    <row r="1763" spans="1:13" x14ac:dyDescent="0.3">
      <c r="A1763">
        <v>1763</v>
      </c>
      <c r="B1763" s="1">
        <v>39423</v>
      </c>
      <c r="C1763">
        <v>0</v>
      </c>
      <c r="D1763">
        <f t="shared" si="137"/>
        <v>0</v>
      </c>
      <c r="E1763">
        <f t="shared" si="140"/>
        <v>240</v>
      </c>
      <c r="F1763">
        <f t="shared" si="141"/>
        <v>-12</v>
      </c>
      <c r="G1763">
        <v>99</v>
      </c>
      <c r="H1763">
        <f t="shared" si="139"/>
        <v>236</v>
      </c>
      <c r="I1763">
        <f t="shared" si="138"/>
        <v>-16</v>
      </c>
      <c r="J1763">
        <v>99</v>
      </c>
      <c r="K1763">
        <v>99</v>
      </c>
      <c r="M1763" t="s">
        <v>19</v>
      </c>
    </row>
    <row r="1764" spans="1:13" x14ac:dyDescent="0.3">
      <c r="A1764">
        <v>1764</v>
      </c>
      <c r="B1764" s="1">
        <v>39426</v>
      </c>
      <c r="C1764">
        <v>0</v>
      </c>
      <c r="D1764">
        <f t="shared" si="137"/>
        <v>0</v>
      </c>
      <c r="E1764">
        <f t="shared" si="140"/>
        <v>241</v>
      </c>
      <c r="F1764">
        <f t="shared" si="141"/>
        <v>-11</v>
      </c>
      <c r="G1764">
        <v>99</v>
      </c>
      <c r="H1764">
        <f t="shared" si="139"/>
        <v>237</v>
      </c>
      <c r="I1764">
        <f t="shared" si="138"/>
        <v>-15</v>
      </c>
      <c r="J1764">
        <v>99</v>
      </c>
      <c r="K1764">
        <v>99</v>
      </c>
      <c r="M1764" t="s">
        <v>19</v>
      </c>
    </row>
    <row r="1765" spans="1:13" x14ac:dyDescent="0.3">
      <c r="A1765">
        <v>1765</v>
      </c>
      <c r="B1765" s="1">
        <v>39427</v>
      </c>
      <c r="C1765">
        <v>0</v>
      </c>
      <c r="D1765">
        <f t="shared" si="137"/>
        <v>0</v>
      </c>
      <c r="E1765">
        <f t="shared" si="140"/>
        <v>242</v>
      </c>
      <c r="F1765">
        <f t="shared" si="141"/>
        <v>-10</v>
      </c>
      <c r="G1765">
        <v>-10</v>
      </c>
      <c r="H1765">
        <f t="shared" si="139"/>
        <v>238</v>
      </c>
      <c r="I1765">
        <f t="shared" si="138"/>
        <v>-14</v>
      </c>
      <c r="J1765">
        <v>99</v>
      </c>
      <c r="K1765">
        <v>-10</v>
      </c>
      <c r="M1765" t="s">
        <v>19</v>
      </c>
    </row>
    <row r="1766" spans="1:13" x14ac:dyDescent="0.3">
      <c r="A1766">
        <v>1766</v>
      </c>
      <c r="B1766" s="1">
        <v>39428</v>
      </c>
      <c r="C1766">
        <v>0</v>
      </c>
      <c r="D1766">
        <f t="shared" si="137"/>
        <v>0</v>
      </c>
      <c r="E1766">
        <f t="shared" si="140"/>
        <v>243</v>
      </c>
      <c r="F1766">
        <f t="shared" si="141"/>
        <v>-9</v>
      </c>
      <c r="G1766">
        <v>-9</v>
      </c>
      <c r="H1766">
        <f t="shared" si="139"/>
        <v>239</v>
      </c>
      <c r="I1766">
        <f t="shared" si="138"/>
        <v>-13</v>
      </c>
      <c r="J1766">
        <v>99</v>
      </c>
      <c r="K1766">
        <v>-9</v>
      </c>
      <c r="M1766" t="s">
        <v>19</v>
      </c>
    </row>
    <row r="1767" spans="1:13" x14ac:dyDescent="0.3">
      <c r="A1767">
        <v>1767</v>
      </c>
      <c r="B1767" s="1">
        <v>39429</v>
      </c>
      <c r="C1767">
        <v>0</v>
      </c>
      <c r="D1767">
        <f t="shared" si="137"/>
        <v>0</v>
      </c>
      <c r="E1767">
        <f t="shared" si="140"/>
        <v>244</v>
      </c>
      <c r="F1767">
        <f t="shared" si="141"/>
        <v>-8</v>
      </c>
      <c r="G1767">
        <v>-8</v>
      </c>
      <c r="H1767">
        <f t="shared" si="139"/>
        <v>240</v>
      </c>
      <c r="I1767">
        <f t="shared" si="138"/>
        <v>-12</v>
      </c>
      <c r="J1767">
        <v>99</v>
      </c>
      <c r="K1767">
        <v>-8</v>
      </c>
      <c r="M1767" t="s">
        <v>19</v>
      </c>
    </row>
    <row r="1768" spans="1:13" x14ac:dyDescent="0.3">
      <c r="A1768">
        <v>1768</v>
      </c>
      <c r="B1768" s="1">
        <v>39430</v>
      </c>
      <c r="C1768">
        <v>0</v>
      </c>
      <c r="D1768">
        <f t="shared" si="137"/>
        <v>0</v>
      </c>
      <c r="E1768">
        <f t="shared" si="140"/>
        <v>245</v>
      </c>
      <c r="F1768">
        <f t="shared" si="141"/>
        <v>-7</v>
      </c>
      <c r="G1768">
        <v>-7</v>
      </c>
      <c r="H1768">
        <f t="shared" si="139"/>
        <v>241</v>
      </c>
      <c r="I1768">
        <f t="shared" si="138"/>
        <v>-11</v>
      </c>
      <c r="J1768">
        <v>99</v>
      </c>
      <c r="K1768">
        <v>-7</v>
      </c>
      <c r="M1768" t="s">
        <v>19</v>
      </c>
    </row>
    <row r="1769" spans="1:13" x14ac:dyDescent="0.3">
      <c r="A1769">
        <v>1769</v>
      </c>
      <c r="B1769" s="1">
        <v>39433</v>
      </c>
      <c r="C1769">
        <v>0</v>
      </c>
      <c r="D1769">
        <f t="shared" si="137"/>
        <v>0</v>
      </c>
      <c r="E1769">
        <f t="shared" si="140"/>
        <v>246</v>
      </c>
      <c r="F1769">
        <f t="shared" si="141"/>
        <v>-6</v>
      </c>
      <c r="G1769">
        <v>-6</v>
      </c>
      <c r="H1769">
        <f t="shared" si="139"/>
        <v>242</v>
      </c>
      <c r="I1769">
        <f t="shared" si="138"/>
        <v>-10</v>
      </c>
      <c r="J1769">
        <v>-10</v>
      </c>
      <c r="K1769">
        <v>-6</v>
      </c>
      <c r="M1769" t="s">
        <v>19</v>
      </c>
    </row>
    <row r="1770" spans="1:13" x14ac:dyDescent="0.3">
      <c r="A1770">
        <v>1770</v>
      </c>
      <c r="B1770" s="1">
        <v>39434</v>
      </c>
      <c r="C1770">
        <v>0</v>
      </c>
      <c r="D1770">
        <f t="shared" si="137"/>
        <v>0</v>
      </c>
      <c r="E1770">
        <f t="shared" si="140"/>
        <v>247</v>
      </c>
      <c r="F1770">
        <f t="shared" si="141"/>
        <v>-5</v>
      </c>
      <c r="G1770">
        <v>-5</v>
      </c>
      <c r="H1770">
        <f t="shared" si="139"/>
        <v>243</v>
      </c>
      <c r="I1770">
        <f t="shared" si="138"/>
        <v>-9</v>
      </c>
      <c r="J1770">
        <v>-9</v>
      </c>
      <c r="K1770">
        <v>-5</v>
      </c>
      <c r="M1770" t="s">
        <v>19</v>
      </c>
    </row>
    <row r="1771" spans="1:13" x14ac:dyDescent="0.3">
      <c r="A1771">
        <v>1771</v>
      </c>
      <c r="B1771" s="1">
        <v>39435</v>
      </c>
      <c r="C1771">
        <v>0</v>
      </c>
      <c r="D1771">
        <f t="shared" si="137"/>
        <v>0</v>
      </c>
      <c r="E1771">
        <f t="shared" si="140"/>
        <v>248</v>
      </c>
      <c r="F1771">
        <f t="shared" si="141"/>
        <v>-4</v>
      </c>
      <c r="G1771">
        <v>-4</v>
      </c>
      <c r="H1771">
        <f t="shared" si="139"/>
        <v>244</v>
      </c>
      <c r="I1771">
        <f t="shared" si="138"/>
        <v>-8</v>
      </c>
      <c r="J1771">
        <v>-8</v>
      </c>
      <c r="K1771">
        <v>-4</v>
      </c>
      <c r="M1771" t="s">
        <v>19</v>
      </c>
    </row>
    <row r="1772" spans="1:13" x14ac:dyDescent="0.3">
      <c r="A1772">
        <v>1772</v>
      </c>
      <c r="B1772" s="1">
        <v>39436</v>
      </c>
      <c r="C1772">
        <v>0</v>
      </c>
      <c r="D1772">
        <f t="shared" si="137"/>
        <v>0</v>
      </c>
      <c r="E1772">
        <f t="shared" si="140"/>
        <v>249</v>
      </c>
      <c r="F1772">
        <f t="shared" si="141"/>
        <v>-3</v>
      </c>
      <c r="G1772">
        <v>-3</v>
      </c>
      <c r="H1772">
        <f t="shared" si="139"/>
        <v>245</v>
      </c>
      <c r="I1772">
        <f t="shared" si="138"/>
        <v>-7</v>
      </c>
      <c r="J1772">
        <v>-7</v>
      </c>
      <c r="K1772">
        <v>-3</v>
      </c>
      <c r="M1772" t="s">
        <v>19</v>
      </c>
    </row>
    <row r="1773" spans="1:13" x14ac:dyDescent="0.3">
      <c r="A1773">
        <v>1773</v>
      </c>
      <c r="B1773" s="1">
        <v>39437</v>
      </c>
      <c r="C1773">
        <v>0</v>
      </c>
      <c r="D1773">
        <f t="shared" si="137"/>
        <v>0</v>
      </c>
      <c r="E1773">
        <f t="shared" si="140"/>
        <v>250</v>
      </c>
      <c r="F1773">
        <f t="shared" si="141"/>
        <v>-2</v>
      </c>
      <c r="G1773">
        <v>-2</v>
      </c>
      <c r="H1773">
        <f t="shared" si="139"/>
        <v>246</v>
      </c>
      <c r="I1773">
        <f t="shared" si="138"/>
        <v>-6</v>
      </c>
      <c r="J1773">
        <v>-6</v>
      </c>
      <c r="K1773">
        <v>-2</v>
      </c>
      <c r="M1773" t="s">
        <v>19</v>
      </c>
    </row>
    <row r="1774" spans="1:13" x14ac:dyDescent="0.3">
      <c r="A1774">
        <v>1774</v>
      </c>
      <c r="B1774" s="1">
        <v>39440</v>
      </c>
      <c r="C1774">
        <v>0</v>
      </c>
      <c r="D1774">
        <f t="shared" si="137"/>
        <v>0</v>
      </c>
      <c r="E1774">
        <f t="shared" si="140"/>
        <v>251</v>
      </c>
      <c r="F1774">
        <f t="shared" si="141"/>
        <v>-1</v>
      </c>
      <c r="G1774">
        <v>-1</v>
      </c>
      <c r="H1774">
        <f t="shared" si="139"/>
        <v>247</v>
      </c>
      <c r="I1774">
        <f t="shared" si="138"/>
        <v>-5</v>
      </c>
      <c r="J1774">
        <v>-5</v>
      </c>
      <c r="K1774">
        <v>-1</v>
      </c>
      <c r="M1774" t="s">
        <v>19</v>
      </c>
    </row>
    <row r="1775" spans="1:13" x14ac:dyDescent="0.3">
      <c r="A1775">
        <v>1775</v>
      </c>
      <c r="B1775" s="1">
        <v>39442</v>
      </c>
      <c r="C1775">
        <v>1</v>
      </c>
      <c r="D1775">
        <f t="shared" si="137"/>
        <v>0</v>
      </c>
      <c r="E1775">
        <f t="shared" si="140"/>
        <v>1</v>
      </c>
      <c r="F1775">
        <f t="shared" si="141"/>
        <v>-253</v>
      </c>
      <c r="G1775">
        <v>1</v>
      </c>
      <c r="H1775">
        <f t="shared" si="139"/>
        <v>248</v>
      </c>
      <c r="I1775">
        <f t="shared" si="138"/>
        <v>-4</v>
      </c>
      <c r="J1775">
        <v>-4</v>
      </c>
      <c r="K1775">
        <v>1</v>
      </c>
      <c r="M1775">
        <v>1775</v>
      </c>
    </row>
    <row r="1776" spans="1:13" x14ac:dyDescent="0.3">
      <c r="A1776">
        <v>1776</v>
      </c>
      <c r="B1776" s="1">
        <v>39443</v>
      </c>
      <c r="C1776">
        <v>0</v>
      </c>
      <c r="D1776">
        <f t="shared" si="137"/>
        <v>0</v>
      </c>
      <c r="E1776">
        <f t="shared" si="140"/>
        <v>2</v>
      </c>
      <c r="F1776">
        <f t="shared" si="141"/>
        <v>-252</v>
      </c>
      <c r="G1776">
        <v>2</v>
      </c>
      <c r="H1776">
        <f t="shared" si="139"/>
        <v>249</v>
      </c>
      <c r="I1776">
        <f t="shared" si="138"/>
        <v>-3</v>
      </c>
      <c r="J1776">
        <v>-3</v>
      </c>
      <c r="K1776">
        <v>2</v>
      </c>
      <c r="M1776" t="s">
        <v>19</v>
      </c>
    </row>
    <row r="1777" spans="1:13" x14ac:dyDescent="0.3">
      <c r="A1777">
        <v>1777</v>
      </c>
      <c r="B1777" s="1">
        <v>39444</v>
      </c>
      <c r="C1777">
        <v>0</v>
      </c>
      <c r="D1777">
        <f t="shared" si="137"/>
        <v>0</v>
      </c>
      <c r="E1777">
        <f t="shared" si="140"/>
        <v>3</v>
      </c>
      <c r="F1777">
        <f t="shared" si="141"/>
        <v>-251</v>
      </c>
      <c r="G1777">
        <v>3</v>
      </c>
      <c r="H1777">
        <f t="shared" si="139"/>
        <v>250</v>
      </c>
      <c r="I1777">
        <f t="shared" si="138"/>
        <v>-2</v>
      </c>
      <c r="J1777">
        <v>-2</v>
      </c>
      <c r="K1777">
        <v>3</v>
      </c>
      <c r="M1777" t="s">
        <v>19</v>
      </c>
    </row>
    <row r="1778" spans="1:13" x14ac:dyDescent="0.3">
      <c r="A1778">
        <v>1778</v>
      </c>
      <c r="B1778" s="1">
        <v>39447</v>
      </c>
      <c r="C1778">
        <v>0</v>
      </c>
      <c r="D1778">
        <f t="shared" si="137"/>
        <v>0</v>
      </c>
      <c r="E1778">
        <f t="shared" si="140"/>
        <v>4</v>
      </c>
      <c r="F1778">
        <f t="shared" si="141"/>
        <v>-250</v>
      </c>
      <c r="G1778">
        <v>4</v>
      </c>
      <c r="H1778">
        <f t="shared" si="139"/>
        <v>251</v>
      </c>
      <c r="I1778">
        <f t="shared" si="138"/>
        <v>-1</v>
      </c>
      <c r="J1778">
        <v>-1</v>
      </c>
      <c r="K1778">
        <v>4</v>
      </c>
      <c r="M1778" t="s">
        <v>19</v>
      </c>
    </row>
    <row r="1779" spans="1:13" x14ac:dyDescent="0.3">
      <c r="A1779">
        <v>1779</v>
      </c>
      <c r="B1779" s="1">
        <v>39449</v>
      </c>
      <c r="C1779">
        <v>0</v>
      </c>
      <c r="D1779">
        <f t="shared" si="137"/>
        <v>1</v>
      </c>
      <c r="E1779">
        <f t="shared" si="140"/>
        <v>5</v>
      </c>
      <c r="F1779">
        <f t="shared" si="141"/>
        <v>-249</v>
      </c>
      <c r="G1779">
        <v>5</v>
      </c>
      <c r="H1779">
        <f t="shared" si="139"/>
        <v>1</v>
      </c>
      <c r="I1779">
        <f t="shared" si="138"/>
        <v>-253</v>
      </c>
      <c r="J1779">
        <v>1</v>
      </c>
      <c r="K1779">
        <v>11</v>
      </c>
      <c r="M1779">
        <v>1779</v>
      </c>
    </row>
    <row r="1780" spans="1:13" x14ac:dyDescent="0.3">
      <c r="A1780">
        <v>1780</v>
      </c>
      <c r="B1780" s="1">
        <v>39450</v>
      </c>
      <c r="C1780">
        <v>0</v>
      </c>
      <c r="D1780">
        <f t="shared" si="137"/>
        <v>0</v>
      </c>
      <c r="E1780">
        <f t="shared" si="140"/>
        <v>6</v>
      </c>
      <c r="F1780">
        <f t="shared" si="141"/>
        <v>-248</v>
      </c>
      <c r="G1780">
        <v>6</v>
      </c>
      <c r="H1780">
        <f t="shared" si="139"/>
        <v>2</v>
      </c>
      <c r="I1780">
        <f t="shared" si="138"/>
        <v>-252</v>
      </c>
      <c r="J1780">
        <v>2</v>
      </c>
      <c r="K1780">
        <v>12</v>
      </c>
      <c r="M1780" t="s">
        <v>19</v>
      </c>
    </row>
    <row r="1781" spans="1:13" x14ac:dyDescent="0.3">
      <c r="A1781">
        <v>1781</v>
      </c>
      <c r="B1781" s="1">
        <v>39451</v>
      </c>
      <c r="C1781">
        <v>0</v>
      </c>
      <c r="D1781">
        <f t="shared" si="137"/>
        <v>0</v>
      </c>
      <c r="E1781">
        <f t="shared" si="140"/>
        <v>7</v>
      </c>
      <c r="F1781">
        <f t="shared" si="141"/>
        <v>-247</v>
      </c>
      <c r="G1781">
        <v>7</v>
      </c>
      <c r="H1781">
        <f t="shared" si="139"/>
        <v>3</v>
      </c>
      <c r="I1781">
        <f t="shared" si="138"/>
        <v>-251</v>
      </c>
      <c r="J1781">
        <v>3</v>
      </c>
      <c r="K1781">
        <v>13</v>
      </c>
      <c r="M1781" t="s">
        <v>19</v>
      </c>
    </row>
    <row r="1782" spans="1:13" x14ac:dyDescent="0.3">
      <c r="A1782">
        <v>1782</v>
      </c>
      <c r="B1782" s="1">
        <v>39454</v>
      </c>
      <c r="C1782">
        <v>0</v>
      </c>
      <c r="D1782">
        <f t="shared" si="137"/>
        <v>0</v>
      </c>
      <c r="E1782">
        <f t="shared" si="140"/>
        <v>8</v>
      </c>
      <c r="F1782">
        <f t="shared" si="141"/>
        <v>-246</v>
      </c>
      <c r="G1782">
        <v>8</v>
      </c>
      <c r="H1782">
        <f t="shared" si="139"/>
        <v>4</v>
      </c>
      <c r="I1782">
        <f t="shared" si="138"/>
        <v>-250</v>
      </c>
      <c r="J1782">
        <v>4</v>
      </c>
      <c r="K1782">
        <v>14</v>
      </c>
      <c r="M1782" t="s">
        <v>19</v>
      </c>
    </row>
    <row r="1783" spans="1:13" x14ac:dyDescent="0.3">
      <c r="A1783">
        <v>1783</v>
      </c>
      <c r="B1783" s="1">
        <v>39455</v>
      </c>
      <c r="C1783">
        <v>0</v>
      </c>
      <c r="D1783">
        <f t="shared" si="137"/>
        <v>0</v>
      </c>
      <c r="E1783">
        <f t="shared" si="140"/>
        <v>9</v>
      </c>
      <c r="F1783">
        <f t="shared" si="141"/>
        <v>-245</v>
      </c>
      <c r="G1783">
        <v>9</v>
      </c>
      <c r="H1783">
        <f t="shared" si="139"/>
        <v>5</v>
      </c>
      <c r="I1783">
        <f t="shared" si="138"/>
        <v>-249</v>
      </c>
      <c r="J1783">
        <v>5</v>
      </c>
      <c r="K1783">
        <v>15</v>
      </c>
      <c r="M1783" t="s">
        <v>19</v>
      </c>
    </row>
    <row r="1784" spans="1:13" x14ac:dyDescent="0.3">
      <c r="A1784">
        <v>1784</v>
      </c>
      <c r="B1784" s="1">
        <v>39456</v>
      </c>
      <c r="C1784">
        <v>0</v>
      </c>
      <c r="D1784">
        <f t="shared" si="137"/>
        <v>0</v>
      </c>
      <c r="E1784">
        <f t="shared" si="140"/>
        <v>10</v>
      </c>
      <c r="F1784">
        <f t="shared" si="141"/>
        <v>-244</v>
      </c>
      <c r="G1784">
        <v>10</v>
      </c>
      <c r="H1784">
        <f t="shared" si="139"/>
        <v>6</v>
      </c>
      <c r="I1784">
        <f t="shared" si="138"/>
        <v>-248</v>
      </c>
      <c r="J1784">
        <v>6</v>
      </c>
      <c r="K1784">
        <v>16</v>
      </c>
      <c r="M1784" t="s">
        <v>19</v>
      </c>
    </row>
    <row r="1785" spans="1:13" x14ac:dyDescent="0.3">
      <c r="A1785">
        <v>1785</v>
      </c>
      <c r="B1785" s="1">
        <v>39457</v>
      </c>
      <c r="C1785">
        <v>0</v>
      </c>
      <c r="D1785">
        <f t="shared" si="137"/>
        <v>0</v>
      </c>
      <c r="E1785">
        <f t="shared" si="140"/>
        <v>11</v>
      </c>
      <c r="F1785">
        <f t="shared" si="141"/>
        <v>-243</v>
      </c>
      <c r="G1785">
        <v>99</v>
      </c>
      <c r="H1785">
        <f t="shared" si="139"/>
        <v>7</v>
      </c>
      <c r="I1785">
        <f t="shared" si="138"/>
        <v>-247</v>
      </c>
      <c r="J1785">
        <v>7</v>
      </c>
      <c r="K1785">
        <v>17</v>
      </c>
      <c r="M1785" t="s">
        <v>19</v>
      </c>
    </row>
    <row r="1786" spans="1:13" x14ac:dyDescent="0.3">
      <c r="A1786">
        <v>1786</v>
      </c>
      <c r="B1786" s="1">
        <v>39458</v>
      </c>
      <c r="C1786">
        <v>0</v>
      </c>
      <c r="D1786">
        <f t="shared" si="137"/>
        <v>0</v>
      </c>
      <c r="E1786">
        <f t="shared" si="140"/>
        <v>12</v>
      </c>
      <c r="F1786">
        <f t="shared" si="141"/>
        <v>-242</v>
      </c>
      <c r="G1786">
        <v>99</v>
      </c>
      <c r="H1786">
        <f t="shared" si="139"/>
        <v>8</v>
      </c>
      <c r="I1786">
        <f t="shared" si="138"/>
        <v>-246</v>
      </c>
      <c r="J1786">
        <v>8</v>
      </c>
      <c r="K1786">
        <v>18</v>
      </c>
      <c r="M1786" t="s">
        <v>19</v>
      </c>
    </row>
    <row r="1787" spans="1:13" x14ac:dyDescent="0.3">
      <c r="A1787">
        <v>1787</v>
      </c>
      <c r="B1787" s="1">
        <v>39461</v>
      </c>
      <c r="C1787">
        <v>0</v>
      </c>
      <c r="D1787">
        <f t="shared" si="137"/>
        <v>0</v>
      </c>
      <c r="E1787">
        <f t="shared" si="140"/>
        <v>13</v>
      </c>
      <c r="F1787">
        <f t="shared" si="141"/>
        <v>-241</v>
      </c>
      <c r="G1787">
        <v>99</v>
      </c>
      <c r="H1787">
        <f t="shared" si="139"/>
        <v>9</v>
      </c>
      <c r="I1787">
        <f t="shared" si="138"/>
        <v>-245</v>
      </c>
      <c r="J1787">
        <v>9</v>
      </c>
      <c r="K1787">
        <v>19</v>
      </c>
      <c r="M1787" t="s">
        <v>19</v>
      </c>
    </row>
    <row r="1788" spans="1:13" x14ac:dyDescent="0.3">
      <c r="A1788">
        <v>1788</v>
      </c>
      <c r="B1788" s="1">
        <v>39462</v>
      </c>
      <c r="C1788">
        <v>0</v>
      </c>
      <c r="D1788">
        <f t="shared" si="137"/>
        <v>0</v>
      </c>
      <c r="E1788">
        <f t="shared" si="140"/>
        <v>14</v>
      </c>
      <c r="F1788">
        <f t="shared" si="141"/>
        <v>-240</v>
      </c>
      <c r="G1788">
        <v>99</v>
      </c>
      <c r="H1788">
        <f t="shared" si="139"/>
        <v>10</v>
      </c>
      <c r="I1788">
        <f t="shared" si="138"/>
        <v>-244</v>
      </c>
      <c r="J1788">
        <v>10</v>
      </c>
      <c r="K1788">
        <v>20</v>
      </c>
      <c r="M1788" t="s">
        <v>19</v>
      </c>
    </row>
    <row r="1789" spans="1:13" x14ac:dyDescent="0.3">
      <c r="A1789">
        <v>1789</v>
      </c>
      <c r="B1789" s="1">
        <v>39463</v>
      </c>
      <c r="C1789">
        <v>0</v>
      </c>
      <c r="D1789">
        <f t="shared" si="137"/>
        <v>0</v>
      </c>
      <c r="E1789">
        <f t="shared" si="140"/>
        <v>15</v>
      </c>
      <c r="F1789">
        <f t="shared" si="141"/>
        <v>-239</v>
      </c>
      <c r="G1789">
        <v>99</v>
      </c>
      <c r="H1789">
        <f t="shared" si="139"/>
        <v>11</v>
      </c>
      <c r="I1789">
        <f t="shared" si="138"/>
        <v>-243</v>
      </c>
      <c r="J1789">
        <v>99</v>
      </c>
      <c r="K1789">
        <v>99</v>
      </c>
      <c r="M1789" t="s">
        <v>19</v>
      </c>
    </row>
    <row r="1790" spans="1:13" x14ac:dyDescent="0.3">
      <c r="A1790">
        <v>1790</v>
      </c>
      <c r="B1790" s="1">
        <v>39464</v>
      </c>
      <c r="C1790">
        <v>0</v>
      </c>
      <c r="D1790">
        <f t="shared" si="137"/>
        <v>0</v>
      </c>
      <c r="E1790">
        <f t="shared" si="140"/>
        <v>16</v>
      </c>
      <c r="F1790">
        <f t="shared" si="141"/>
        <v>-238</v>
      </c>
      <c r="G1790">
        <v>99</v>
      </c>
      <c r="H1790">
        <f t="shared" si="139"/>
        <v>12</v>
      </c>
      <c r="I1790">
        <f t="shared" si="138"/>
        <v>-242</v>
      </c>
      <c r="J1790">
        <v>99</v>
      </c>
      <c r="K1790">
        <v>99</v>
      </c>
      <c r="M1790" t="s">
        <v>19</v>
      </c>
    </row>
    <row r="1791" spans="1:13" x14ac:dyDescent="0.3">
      <c r="A1791">
        <v>1791</v>
      </c>
      <c r="B1791" s="1">
        <v>39465</v>
      </c>
      <c r="C1791">
        <v>0</v>
      </c>
      <c r="D1791">
        <f t="shared" si="137"/>
        <v>0</v>
      </c>
      <c r="E1791">
        <f t="shared" si="140"/>
        <v>17</v>
      </c>
      <c r="F1791">
        <f t="shared" si="141"/>
        <v>-237</v>
      </c>
      <c r="G1791">
        <v>99</v>
      </c>
      <c r="H1791">
        <f t="shared" si="139"/>
        <v>13</v>
      </c>
      <c r="I1791">
        <f t="shared" si="138"/>
        <v>-241</v>
      </c>
      <c r="J1791">
        <v>99</v>
      </c>
      <c r="K1791">
        <v>99</v>
      </c>
      <c r="M1791" t="s">
        <v>19</v>
      </c>
    </row>
    <row r="1792" spans="1:13" x14ac:dyDescent="0.3">
      <c r="A1792">
        <v>1792</v>
      </c>
      <c r="B1792" s="1">
        <v>39469</v>
      </c>
      <c r="C1792">
        <v>0</v>
      </c>
      <c r="D1792">
        <f t="shared" si="137"/>
        <v>0</v>
      </c>
      <c r="E1792">
        <f t="shared" si="140"/>
        <v>18</v>
      </c>
      <c r="F1792">
        <f t="shared" si="141"/>
        <v>-236</v>
      </c>
      <c r="G1792">
        <v>99</v>
      </c>
      <c r="H1792">
        <f t="shared" si="139"/>
        <v>14</v>
      </c>
      <c r="I1792">
        <f t="shared" si="138"/>
        <v>-240</v>
      </c>
      <c r="J1792">
        <v>99</v>
      </c>
      <c r="K1792">
        <v>99</v>
      </c>
      <c r="M1792" t="s">
        <v>19</v>
      </c>
    </row>
    <row r="1793" spans="1:13" x14ac:dyDescent="0.3">
      <c r="A1793">
        <v>1793</v>
      </c>
      <c r="B1793" s="1">
        <v>39470</v>
      </c>
      <c r="C1793">
        <v>0</v>
      </c>
      <c r="D1793">
        <f t="shared" si="137"/>
        <v>0</v>
      </c>
      <c r="E1793">
        <f t="shared" si="140"/>
        <v>19</v>
      </c>
      <c r="F1793">
        <f t="shared" si="141"/>
        <v>-235</v>
      </c>
      <c r="G1793">
        <v>99</v>
      </c>
      <c r="H1793">
        <f t="shared" si="139"/>
        <v>15</v>
      </c>
      <c r="I1793">
        <f t="shared" si="138"/>
        <v>-239</v>
      </c>
      <c r="J1793">
        <v>99</v>
      </c>
      <c r="K1793">
        <v>99</v>
      </c>
      <c r="M1793" t="s">
        <v>19</v>
      </c>
    </row>
    <row r="1794" spans="1:13" x14ac:dyDescent="0.3">
      <c r="A1794">
        <v>1794</v>
      </c>
      <c r="B1794" s="1">
        <v>39471</v>
      </c>
      <c r="C1794">
        <v>0</v>
      </c>
      <c r="D1794">
        <f t="shared" si="137"/>
        <v>0</v>
      </c>
      <c r="E1794">
        <f t="shared" si="140"/>
        <v>20</v>
      </c>
      <c r="F1794">
        <f t="shared" si="141"/>
        <v>-234</v>
      </c>
      <c r="G1794">
        <v>99</v>
      </c>
      <c r="H1794">
        <f t="shared" si="139"/>
        <v>16</v>
      </c>
      <c r="I1794">
        <f t="shared" si="138"/>
        <v>-238</v>
      </c>
      <c r="J1794">
        <v>99</v>
      </c>
      <c r="K1794">
        <v>99</v>
      </c>
      <c r="M1794" t="s">
        <v>19</v>
      </c>
    </row>
    <row r="1795" spans="1:13" x14ac:dyDescent="0.3">
      <c r="A1795">
        <v>1795</v>
      </c>
      <c r="B1795" s="1">
        <v>39472</v>
      </c>
      <c r="C1795">
        <v>0</v>
      </c>
      <c r="D1795">
        <f t="shared" ref="D1795:D1858" si="142">+IF(YEAR(B1795)&lt;&gt;YEAR(B1794),1,0)</f>
        <v>0</v>
      </c>
      <c r="E1795">
        <f t="shared" si="140"/>
        <v>21</v>
      </c>
      <c r="F1795">
        <f t="shared" si="141"/>
        <v>-233</v>
      </c>
      <c r="G1795">
        <v>99</v>
      </c>
      <c r="H1795">
        <f t="shared" si="139"/>
        <v>17</v>
      </c>
      <c r="I1795">
        <f t="shared" ref="I1795:I1858" si="143">+IF(D1796=1,-1,I1796-1)</f>
        <v>-237</v>
      </c>
      <c r="J1795">
        <v>99</v>
      </c>
      <c r="K1795">
        <v>99</v>
      </c>
      <c r="M1795" t="s">
        <v>19</v>
      </c>
    </row>
    <row r="1796" spans="1:13" x14ac:dyDescent="0.3">
      <c r="A1796">
        <v>1796</v>
      </c>
      <c r="B1796" s="1">
        <v>39475</v>
      </c>
      <c r="C1796">
        <v>0</v>
      </c>
      <c r="D1796">
        <f t="shared" si="142"/>
        <v>0</v>
      </c>
      <c r="E1796">
        <f t="shared" si="140"/>
        <v>22</v>
      </c>
      <c r="F1796">
        <f t="shared" si="141"/>
        <v>-232</v>
      </c>
      <c r="G1796">
        <v>99</v>
      </c>
      <c r="H1796">
        <f t="shared" ref="H1796:H1859" si="144">+IF(D1796=1,1,H1795+1)</f>
        <v>18</v>
      </c>
      <c r="I1796">
        <f t="shared" si="143"/>
        <v>-236</v>
      </c>
      <c r="J1796">
        <v>99</v>
      </c>
      <c r="K1796">
        <v>99</v>
      </c>
      <c r="M1796" t="s">
        <v>19</v>
      </c>
    </row>
    <row r="1797" spans="1:13" x14ac:dyDescent="0.3">
      <c r="A1797">
        <v>1797</v>
      </c>
      <c r="B1797" s="1">
        <v>39476</v>
      </c>
      <c r="C1797">
        <v>0</v>
      </c>
      <c r="D1797">
        <f t="shared" si="142"/>
        <v>0</v>
      </c>
      <c r="E1797">
        <f t="shared" si="140"/>
        <v>23</v>
      </c>
      <c r="F1797">
        <f t="shared" si="141"/>
        <v>-231</v>
      </c>
      <c r="G1797">
        <v>99</v>
      </c>
      <c r="H1797">
        <f t="shared" si="144"/>
        <v>19</v>
      </c>
      <c r="I1797">
        <f t="shared" si="143"/>
        <v>-235</v>
      </c>
      <c r="J1797">
        <v>99</v>
      </c>
      <c r="K1797">
        <v>99</v>
      </c>
      <c r="M1797" t="s">
        <v>19</v>
      </c>
    </row>
    <row r="1798" spans="1:13" x14ac:dyDescent="0.3">
      <c r="A1798">
        <v>1798</v>
      </c>
      <c r="B1798" s="1">
        <v>39477</v>
      </c>
      <c r="C1798">
        <v>0</v>
      </c>
      <c r="D1798">
        <f t="shared" si="142"/>
        <v>0</v>
      </c>
      <c r="E1798">
        <f t="shared" si="140"/>
        <v>24</v>
      </c>
      <c r="F1798">
        <f t="shared" si="141"/>
        <v>-230</v>
      </c>
      <c r="G1798">
        <v>99</v>
      </c>
      <c r="H1798">
        <f t="shared" si="144"/>
        <v>20</v>
      </c>
      <c r="I1798">
        <f t="shared" si="143"/>
        <v>-234</v>
      </c>
      <c r="J1798">
        <v>99</v>
      </c>
      <c r="K1798">
        <v>99</v>
      </c>
      <c r="M1798" t="s">
        <v>19</v>
      </c>
    </row>
    <row r="1799" spans="1:13" x14ac:dyDescent="0.3">
      <c r="A1799">
        <v>1799</v>
      </c>
      <c r="B1799" s="1">
        <v>39478</v>
      </c>
      <c r="C1799">
        <v>0</v>
      </c>
      <c r="D1799">
        <f t="shared" si="142"/>
        <v>0</v>
      </c>
      <c r="E1799">
        <f t="shared" si="140"/>
        <v>25</v>
      </c>
      <c r="F1799">
        <f t="shared" si="141"/>
        <v>-229</v>
      </c>
      <c r="G1799">
        <v>99</v>
      </c>
      <c r="H1799">
        <f t="shared" si="144"/>
        <v>21</v>
      </c>
      <c r="I1799">
        <f t="shared" si="143"/>
        <v>-233</v>
      </c>
      <c r="J1799">
        <v>99</v>
      </c>
      <c r="K1799">
        <v>99</v>
      </c>
      <c r="M1799" t="s">
        <v>19</v>
      </c>
    </row>
    <row r="1800" spans="1:13" x14ac:dyDescent="0.3">
      <c r="A1800">
        <v>1800</v>
      </c>
      <c r="B1800" s="1">
        <v>39479</v>
      </c>
      <c r="C1800">
        <v>0</v>
      </c>
      <c r="D1800">
        <f t="shared" si="142"/>
        <v>0</v>
      </c>
      <c r="E1800">
        <f t="shared" si="140"/>
        <v>26</v>
      </c>
      <c r="F1800">
        <f t="shared" si="141"/>
        <v>-228</v>
      </c>
      <c r="G1800">
        <v>99</v>
      </c>
      <c r="H1800">
        <f t="shared" si="144"/>
        <v>22</v>
      </c>
      <c r="I1800">
        <f t="shared" si="143"/>
        <v>-232</v>
      </c>
      <c r="J1800">
        <v>99</v>
      </c>
      <c r="K1800">
        <v>99</v>
      </c>
      <c r="M1800" t="s">
        <v>19</v>
      </c>
    </row>
    <row r="1801" spans="1:13" x14ac:dyDescent="0.3">
      <c r="A1801">
        <v>1801</v>
      </c>
      <c r="B1801" s="1">
        <v>39482</v>
      </c>
      <c r="C1801">
        <v>0</v>
      </c>
      <c r="D1801">
        <f t="shared" si="142"/>
        <v>0</v>
      </c>
      <c r="E1801">
        <f t="shared" si="140"/>
        <v>27</v>
      </c>
      <c r="F1801">
        <f t="shared" si="141"/>
        <v>-227</v>
      </c>
      <c r="G1801">
        <v>99</v>
      </c>
      <c r="H1801">
        <f t="shared" si="144"/>
        <v>23</v>
      </c>
      <c r="I1801">
        <f t="shared" si="143"/>
        <v>-231</v>
      </c>
      <c r="J1801">
        <v>99</v>
      </c>
      <c r="K1801">
        <v>99</v>
      </c>
      <c r="M1801" t="s">
        <v>19</v>
      </c>
    </row>
    <row r="1802" spans="1:13" x14ac:dyDescent="0.3">
      <c r="A1802">
        <v>1802</v>
      </c>
      <c r="B1802" s="1">
        <v>39483</v>
      </c>
      <c r="C1802">
        <v>0</v>
      </c>
      <c r="D1802">
        <f t="shared" si="142"/>
        <v>0</v>
      </c>
      <c r="E1802">
        <f t="shared" ref="E1802:E1865" si="145">+IF(C1802=1,1,E1801+1)</f>
        <v>28</v>
      </c>
      <c r="F1802">
        <f t="shared" si="141"/>
        <v>-226</v>
      </c>
      <c r="G1802">
        <v>99</v>
      </c>
      <c r="H1802">
        <f t="shared" si="144"/>
        <v>24</v>
      </c>
      <c r="I1802">
        <f t="shared" si="143"/>
        <v>-230</v>
      </c>
      <c r="J1802">
        <v>99</v>
      </c>
      <c r="K1802">
        <v>99</v>
      </c>
      <c r="M1802" t="s">
        <v>19</v>
      </c>
    </row>
    <row r="1803" spans="1:13" x14ac:dyDescent="0.3">
      <c r="A1803">
        <v>1803</v>
      </c>
      <c r="B1803" s="1">
        <v>39484</v>
      </c>
      <c r="C1803">
        <v>0</v>
      </c>
      <c r="D1803">
        <f t="shared" si="142"/>
        <v>0</v>
      </c>
      <c r="E1803">
        <f t="shared" si="145"/>
        <v>29</v>
      </c>
      <c r="F1803">
        <f t="shared" si="141"/>
        <v>-225</v>
      </c>
      <c r="G1803">
        <v>99</v>
      </c>
      <c r="H1803">
        <f t="shared" si="144"/>
        <v>25</v>
      </c>
      <c r="I1803">
        <f t="shared" si="143"/>
        <v>-229</v>
      </c>
      <c r="J1803">
        <v>99</v>
      </c>
      <c r="K1803">
        <v>99</v>
      </c>
      <c r="M1803" t="s">
        <v>19</v>
      </c>
    </row>
    <row r="1804" spans="1:13" x14ac:dyDescent="0.3">
      <c r="A1804">
        <v>1804</v>
      </c>
      <c r="B1804" s="1">
        <v>39485</v>
      </c>
      <c r="C1804">
        <v>0</v>
      </c>
      <c r="D1804">
        <f t="shared" si="142"/>
        <v>0</v>
      </c>
      <c r="E1804">
        <f t="shared" si="145"/>
        <v>30</v>
      </c>
      <c r="F1804">
        <f t="shared" si="141"/>
        <v>-224</v>
      </c>
      <c r="G1804">
        <v>99</v>
      </c>
      <c r="H1804">
        <f t="shared" si="144"/>
        <v>26</v>
      </c>
      <c r="I1804">
        <f t="shared" si="143"/>
        <v>-228</v>
      </c>
      <c r="J1804">
        <v>99</v>
      </c>
      <c r="K1804">
        <v>99</v>
      </c>
      <c r="M1804" t="s">
        <v>19</v>
      </c>
    </row>
    <row r="1805" spans="1:13" x14ac:dyDescent="0.3">
      <c r="A1805">
        <v>1805</v>
      </c>
      <c r="B1805" s="1">
        <v>39486</v>
      </c>
      <c r="C1805">
        <v>0</v>
      </c>
      <c r="D1805">
        <f t="shared" si="142"/>
        <v>0</v>
      </c>
      <c r="E1805">
        <f t="shared" si="145"/>
        <v>31</v>
      </c>
      <c r="F1805">
        <f t="shared" si="141"/>
        <v>-223</v>
      </c>
      <c r="G1805">
        <v>99</v>
      </c>
      <c r="H1805">
        <f t="shared" si="144"/>
        <v>27</v>
      </c>
      <c r="I1805">
        <f t="shared" si="143"/>
        <v>-227</v>
      </c>
      <c r="J1805">
        <v>99</v>
      </c>
      <c r="K1805">
        <v>99</v>
      </c>
      <c r="M1805" t="s">
        <v>19</v>
      </c>
    </row>
    <row r="1806" spans="1:13" x14ac:dyDescent="0.3">
      <c r="A1806">
        <v>1806</v>
      </c>
      <c r="B1806" s="1">
        <v>39489</v>
      </c>
      <c r="C1806">
        <v>0</v>
      </c>
      <c r="D1806">
        <f t="shared" si="142"/>
        <v>0</v>
      </c>
      <c r="E1806">
        <f t="shared" si="145"/>
        <v>32</v>
      </c>
      <c r="F1806">
        <f t="shared" si="141"/>
        <v>-222</v>
      </c>
      <c r="G1806">
        <v>99</v>
      </c>
      <c r="H1806">
        <f t="shared" si="144"/>
        <v>28</v>
      </c>
      <c r="I1806">
        <f t="shared" si="143"/>
        <v>-226</v>
      </c>
      <c r="J1806">
        <v>99</v>
      </c>
      <c r="K1806">
        <v>99</v>
      </c>
      <c r="M1806" t="s">
        <v>19</v>
      </c>
    </row>
    <row r="1807" spans="1:13" x14ac:dyDescent="0.3">
      <c r="A1807">
        <v>1807</v>
      </c>
      <c r="B1807" s="1">
        <v>39490</v>
      </c>
      <c r="C1807">
        <v>0</v>
      </c>
      <c r="D1807">
        <f t="shared" si="142"/>
        <v>0</v>
      </c>
      <c r="E1807">
        <f t="shared" si="145"/>
        <v>33</v>
      </c>
      <c r="F1807">
        <f t="shared" si="141"/>
        <v>-221</v>
      </c>
      <c r="G1807">
        <v>99</v>
      </c>
      <c r="H1807">
        <f t="shared" si="144"/>
        <v>29</v>
      </c>
      <c r="I1807">
        <f t="shared" si="143"/>
        <v>-225</v>
      </c>
      <c r="J1807">
        <v>99</v>
      </c>
      <c r="K1807">
        <v>99</v>
      </c>
      <c r="M1807" t="s">
        <v>19</v>
      </c>
    </row>
    <row r="1808" spans="1:13" x14ac:dyDescent="0.3">
      <c r="A1808">
        <v>1808</v>
      </c>
      <c r="B1808" s="1">
        <v>39491</v>
      </c>
      <c r="C1808">
        <v>0</v>
      </c>
      <c r="D1808">
        <f t="shared" si="142"/>
        <v>0</v>
      </c>
      <c r="E1808">
        <f t="shared" si="145"/>
        <v>34</v>
      </c>
      <c r="F1808">
        <f t="shared" si="141"/>
        <v>-220</v>
      </c>
      <c r="G1808">
        <v>99</v>
      </c>
      <c r="H1808">
        <f t="shared" si="144"/>
        <v>30</v>
      </c>
      <c r="I1808">
        <f t="shared" si="143"/>
        <v>-224</v>
      </c>
      <c r="J1808">
        <v>99</v>
      </c>
      <c r="K1808">
        <v>99</v>
      </c>
      <c r="M1808" t="s">
        <v>19</v>
      </c>
    </row>
    <row r="1809" spans="1:13" x14ac:dyDescent="0.3">
      <c r="A1809">
        <v>1809</v>
      </c>
      <c r="B1809" s="1">
        <v>39492</v>
      </c>
      <c r="C1809">
        <v>0</v>
      </c>
      <c r="D1809">
        <f t="shared" si="142"/>
        <v>0</v>
      </c>
      <c r="E1809">
        <f t="shared" si="145"/>
        <v>35</v>
      </c>
      <c r="F1809">
        <f t="shared" ref="F1809:F1872" si="146">+IF(C1810=1,-1,F1810-1)</f>
        <v>-219</v>
      </c>
      <c r="G1809">
        <v>99</v>
      </c>
      <c r="H1809">
        <f t="shared" si="144"/>
        <v>31</v>
      </c>
      <c r="I1809">
        <f t="shared" si="143"/>
        <v>-223</v>
      </c>
      <c r="J1809">
        <v>99</v>
      </c>
      <c r="K1809">
        <v>99</v>
      </c>
      <c r="M1809" t="s">
        <v>19</v>
      </c>
    </row>
    <row r="1810" spans="1:13" x14ac:dyDescent="0.3">
      <c r="A1810">
        <v>1810</v>
      </c>
      <c r="B1810" s="1">
        <v>39493</v>
      </c>
      <c r="C1810">
        <v>0</v>
      </c>
      <c r="D1810">
        <f t="shared" si="142"/>
        <v>0</v>
      </c>
      <c r="E1810">
        <f t="shared" si="145"/>
        <v>36</v>
      </c>
      <c r="F1810">
        <f t="shared" si="146"/>
        <v>-218</v>
      </c>
      <c r="G1810">
        <v>99</v>
      </c>
      <c r="H1810">
        <f t="shared" si="144"/>
        <v>32</v>
      </c>
      <c r="I1810">
        <f t="shared" si="143"/>
        <v>-222</v>
      </c>
      <c r="J1810">
        <v>99</v>
      </c>
      <c r="K1810">
        <v>99</v>
      </c>
      <c r="M1810" t="s">
        <v>19</v>
      </c>
    </row>
    <row r="1811" spans="1:13" x14ac:dyDescent="0.3">
      <c r="A1811">
        <v>1811</v>
      </c>
      <c r="B1811" s="1">
        <v>39497</v>
      </c>
      <c r="C1811">
        <v>0</v>
      </c>
      <c r="D1811">
        <f t="shared" si="142"/>
        <v>0</v>
      </c>
      <c r="E1811">
        <f t="shared" si="145"/>
        <v>37</v>
      </c>
      <c r="F1811">
        <f t="shared" si="146"/>
        <v>-217</v>
      </c>
      <c r="G1811">
        <v>99</v>
      </c>
      <c r="H1811">
        <f t="shared" si="144"/>
        <v>33</v>
      </c>
      <c r="I1811">
        <f t="shared" si="143"/>
        <v>-221</v>
      </c>
      <c r="J1811">
        <v>99</v>
      </c>
      <c r="K1811">
        <v>99</v>
      </c>
      <c r="M1811" t="s">
        <v>19</v>
      </c>
    </row>
    <row r="1812" spans="1:13" x14ac:dyDescent="0.3">
      <c r="A1812">
        <v>1812</v>
      </c>
      <c r="B1812" s="1">
        <v>39498</v>
      </c>
      <c r="C1812">
        <v>0</v>
      </c>
      <c r="D1812">
        <f t="shared" si="142"/>
        <v>0</v>
      </c>
      <c r="E1812">
        <f t="shared" si="145"/>
        <v>38</v>
      </c>
      <c r="F1812">
        <f t="shared" si="146"/>
        <v>-216</v>
      </c>
      <c r="G1812">
        <v>99</v>
      </c>
      <c r="H1812">
        <f t="shared" si="144"/>
        <v>34</v>
      </c>
      <c r="I1812">
        <f t="shared" si="143"/>
        <v>-220</v>
      </c>
      <c r="J1812">
        <v>99</v>
      </c>
      <c r="K1812">
        <v>99</v>
      </c>
      <c r="M1812" t="s">
        <v>19</v>
      </c>
    </row>
    <row r="1813" spans="1:13" x14ac:dyDescent="0.3">
      <c r="A1813">
        <v>1813</v>
      </c>
      <c r="B1813" s="1">
        <v>39499</v>
      </c>
      <c r="C1813">
        <v>0</v>
      </c>
      <c r="D1813">
        <f t="shared" si="142"/>
        <v>0</v>
      </c>
      <c r="E1813">
        <f t="shared" si="145"/>
        <v>39</v>
      </c>
      <c r="F1813">
        <f t="shared" si="146"/>
        <v>-215</v>
      </c>
      <c r="G1813">
        <v>99</v>
      </c>
      <c r="H1813">
        <f t="shared" si="144"/>
        <v>35</v>
      </c>
      <c r="I1813">
        <f t="shared" si="143"/>
        <v>-219</v>
      </c>
      <c r="J1813">
        <v>99</v>
      </c>
      <c r="K1813">
        <v>99</v>
      </c>
      <c r="M1813" t="s">
        <v>19</v>
      </c>
    </row>
    <row r="1814" spans="1:13" x14ac:dyDescent="0.3">
      <c r="A1814">
        <v>1814</v>
      </c>
      <c r="B1814" s="1">
        <v>39500</v>
      </c>
      <c r="C1814">
        <v>0</v>
      </c>
      <c r="D1814">
        <f t="shared" si="142"/>
        <v>0</v>
      </c>
      <c r="E1814">
        <f t="shared" si="145"/>
        <v>40</v>
      </c>
      <c r="F1814">
        <f t="shared" si="146"/>
        <v>-214</v>
      </c>
      <c r="G1814">
        <v>99</v>
      </c>
      <c r="H1814">
        <f t="shared" si="144"/>
        <v>36</v>
      </c>
      <c r="I1814">
        <f t="shared" si="143"/>
        <v>-218</v>
      </c>
      <c r="J1814">
        <v>99</v>
      </c>
      <c r="K1814">
        <v>99</v>
      </c>
      <c r="M1814" t="s">
        <v>19</v>
      </c>
    </row>
    <row r="1815" spans="1:13" x14ac:dyDescent="0.3">
      <c r="A1815">
        <v>1815</v>
      </c>
      <c r="B1815" s="1">
        <v>39503</v>
      </c>
      <c r="C1815">
        <v>0</v>
      </c>
      <c r="D1815">
        <f t="shared" si="142"/>
        <v>0</v>
      </c>
      <c r="E1815">
        <f t="shared" si="145"/>
        <v>41</v>
      </c>
      <c r="F1815">
        <f t="shared" si="146"/>
        <v>-213</v>
      </c>
      <c r="G1815">
        <v>99</v>
      </c>
      <c r="H1815">
        <f t="shared" si="144"/>
        <v>37</v>
      </c>
      <c r="I1815">
        <f t="shared" si="143"/>
        <v>-217</v>
      </c>
      <c r="J1815">
        <v>99</v>
      </c>
      <c r="K1815">
        <v>99</v>
      </c>
      <c r="M1815" t="s">
        <v>19</v>
      </c>
    </row>
    <row r="1816" spans="1:13" x14ac:dyDescent="0.3">
      <c r="A1816">
        <v>1816</v>
      </c>
      <c r="B1816" s="1">
        <v>39504</v>
      </c>
      <c r="C1816">
        <v>0</v>
      </c>
      <c r="D1816">
        <f t="shared" si="142"/>
        <v>0</v>
      </c>
      <c r="E1816">
        <f t="shared" si="145"/>
        <v>42</v>
      </c>
      <c r="F1816">
        <f t="shared" si="146"/>
        <v>-212</v>
      </c>
      <c r="G1816">
        <v>99</v>
      </c>
      <c r="H1816">
        <f t="shared" si="144"/>
        <v>38</v>
      </c>
      <c r="I1816">
        <f t="shared" si="143"/>
        <v>-216</v>
      </c>
      <c r="J1816">
        <v>99</v>
      </c>
      <c r="K1816">
        <v>99</v>
      </c>
      <c r="M1816" t="s">
        <v>19</v>
      </c>
    </row>
    <row r="1817" spans="1:13" x14ac:dyDescent="0.3">
      <c r="A1817">
        <v>1817</v>
      </c>
      <c r="B1817" s="1">
        <v>39505</v>
      </c>
      <c r="C1817">
        <v>0</v>
      </c>
      <c r="D1817">
        <f t="shared" si="142"/>
        <v>0</v>
      </c>
      <c r="E1817">
        <f t="shared" si="145"/>
        <v>43</v>
      </c>
      <c r="F1817">
        <f t="shared" si="146"/>
        <v>-211</v>
      </c>
      <c r="G1817">
        <v>99</v>
      </c>
      <c r="H1817">
        <f t="shared" si="144"/>
        <v>39</v>
      </c>
      <c r="I1817">
        <f t="shared" si="143"/>
        <v>-215</v>
      </c>
      <c r="J1817">
        <v>99</v>
      </c>
      <c r="K1817">
        <v>99</v>
      </c>
      <c r="M1817" t="s">
        <v>19</v>
      </c>
    </row>
    <row r="1818" spans="1:13" x14ac:dyDescent="0.3">
      <c r="A1818">
        <v>1818</v>
      </c>
      <c r="B1818" s="1">
        <v>39506</v>
      </c>
      <c r="C1818">
        <v>0</v>
      </c>
      <c r="D1818">
        <f t="shared" si="142"/>
        <v>0</v>
      </c>
      <c r="E1818">
        <f t="shared" si="145"/>
        <v>44</v>
      </c>
      <c r="F1818">
        <f t="shared" si="146"/>
        <v>-210</v>
      </c>
      <c r="G1818">
        <v>99</v>
      </c>
      <c r="H1818">
        <f t="shared" si="144"/>
        <v>40</v>
      </c>
      <c r="I1818">
        <f t="shared" si="143"/>
        <v>-214</v>
      </c>
      <c r="J1818">
        <v>99</v>
      </c>
      <c r="K1818">
        <v>99</v>
      </c>
      <c r="M1818" t="s">
        <v>19</v>
      </c>
    </row>
    <row r="1819" spans="1:13" x14ac:dyDescent="0.3">
      <c r="A1819">
        <v>1819</v>
      </c>
      <c r="B1819" s="1">
        <v>39507</v>
      </c>
      <c r="C1819">
        <v>0</v>
      </c>
      <c r="D1819">
        <f t="shared" si="142"/>
        <v>0</v>
      </c>
      <c r="E1819">
        <f t="shared" si="145"/>
        <v>45</v>
      </c>
      <c r="F1819">
        <f t="shared" si="146"/>
        <v>-209</v>
      </c>
      <c r="G1819">
        <v>99</v>
      </c>
      <c r="H1819">
        <f t="shared" si="144"/>
        <v>41</v>
      </c>
      <c r="I1819">
        <f t="shared" si="143"/>
        <v>-213</v>
      </c>
      <c r="J1819">
        <v>99</v>
      </c>
      <c r="K1819">
        <v>99</v>
      </c>
      <c r="M1819" t="s">
        <v>19</v>
      </c>
    </row>
    <row r="1820" spans="1:13" x14ac:dyDescent="0.3">
      <c r="A1820">
        <v>1820</v>
      </c>
      <c r="B1820" s="1">
        <v>39510</v>
      </c>
      <c r="C1820">
        <v>0</v>
      </c>
      <c r="D1820">
        <f t="shared" si="142"/>
        <v>0</v>
      </c>
      <c r="E1820">
        <f t="shared" si="145"/>
        <v>46</v>
      </c>
      <c r="F1820">
        <f t="shared" si="146"/>
        <v>-208</v>
      </c>
      <c r="G1820">
        <v>99</v>
      </c>
      <c r="H1820">
        <f t="shared" si="144"/>
        <v>42</v>
      </c>
      <c r="I1820">
        <f t="shared" si="143"/>
        <v>-212</v>
      </c>
      <c r="J1820">
        <v>99</v>
      </c>
      <c r="K1820">
        <v>99</v>
      </c>
      <c r="M1820" t="s">
        <v>19</v>
      </c>
    </row>
    <row r="1821" spans="1:13" x14ac:dyDescent="0.3">
      <c r="A1821">
        <v>1821</v>
      </c>
      <c r="B1821" s="1">
        <v>39511</v>
      </c>
      <c r="C1821">
        <v>0</v>
      </c>
      <c r="D1821">
        <f t="shared" si="142"/>
        <v>0</v>
      </c>
      <c r="E1821">
        <f t="shared" si="145"/>
        <v>47</v>
      </c>
      <c r="F1821">
        <f t="shared" si="146"/>
        <v>-207</v>
      </c>
      <c r="G1821">
        <v>99</v>
      </c>
      <c r="H1821">
        <f t="shared" si="144"/>
        <v>43</v>
      </c>
      <c r="I1821">
        <f t="shared" si="143"/>
        <v>-211</v>
      </c>
      <c r="J1821">
        <v>99</v>
      </c>
      <c r="K1821">
        <v>99</v>
      </c>
      <c r="M1821" t="s">
        <v>19</v>
      </c>
    </row>
    <row r="1822" spans="1:13" x14ac:dyDescent="0.3">
      <c r="A1822">
        <v>1822</v>
      </c>
      <c r="B1822" s="1">
        <v>39512</v>
      </c>
      <c r="C1822">
        <v>0</v>
      </c>
      <c r="D1822">
        <f t="shared" si="142"/>
        <v>0</v>
      </c>
      <c r="E1822">
        <f t="shared" si="145"/>
        <v>48</v>
      </c>
      <c r="F1822">
        <f t="shared" si="146"/>
        <v>-206</v>
      </c>
      <c r="G1822">
        <v>99</v>
      </c>
      <c r="H1822">
        <f t="shared" si="144"/>
        <v>44</v>
      </c>
      <c r="I1822">
        <f t="shared" si="143"/>
        <v>-210</v>
      </c>
      <c r="J1822">
        <v>99</v>
      </c>
      <c r="K1822">
        <v>99</v>
      </c>
      <c r="M1822" t="s">
        <v>19</v>
      </c>
    </row>
    <row r="1823" spans="1:13" x14ac:dyDescent="0.3">
      <c r="A1823">
        <v>1823</v>
      </c>
      <c r="B1823" s="1">
        <v>39513</v>
      </c>
      <c r="C1823">
        <v>0</v>
      </c>
      <c r="D1823">
        <f t="shared" si="142"/>
        <v>0</v>
      </c>
      <c r="E1823">
        <f t="shared" si="145"/>
        <v>49</v>
      </c>
      <c r="F1823">
        <f t="shared" si="146"/>
        <v>-205</v>
      </c>
      <c r="G1823">
        <v>99</v>
      </c>
      <c r="H1823">
        <f t="shared" si="144"/>
        <v>45</v>
      </c>
      <c r="I1823">
        <f t="shared" si="143"/>
        <v>-209</v>
      </c>
      <c r="J1823">
        <v>99</v>
      </c>
      <c r="K1823">
        <v>99</v>
      </c>
      <c r="M1823" t="s">
        <v>19</v>
      </c>
    </row>
    <row r="1824" spans="1:13" x14ac:dyDescent="0.3">
      <c r="A1824">
        <v>1824</v>
      </c>
      <c r="B1824" s="1">
        <v>39514</v>
      </c>
      <c r="C1824">
        <v>0</v>
      </c>
      <c r="D1824">
        <f t="shared" si="142"/>
        <v>0</v>
      </c>
      <c r="E1824">
        <f t="shared" si="145"/>
        <v>50</v>
      </c>
      <c r="F1824">
        <f t="shared" si="146"/>
        <v>-204</v>
      </c>
      <c r="G1824">
        <v>99</v>
      </c>
      <c r="H1824">
        <f t="shared" si="144"/>
        <v>46</v>
      </c>
      <c r="I1824">
        <f t="shared" si="143"/>
        <v>-208</v>
      </c>
      <c r="J1824">
        <v>99</v>
      </c>
      <c r="K1824">
        <v>99</v>
      </c>
      <c r="M1824" t="s">
        <v>19</v>
      </c>
    </row>
    <row r="1825" spans="1:13" x14ac:dyDescent="0.3">
      <c r="A1825">
        <v>1825</v>
      </c>
      <c r="B1825" s="1">
        <v>39517</v>
      </c>
      <c r="C1825">
        <v>0</v>
      </c>
      <c r="D1825">
        <f t="shared" si="142"/>
        <v>0</v>
      </c>
      <c r="E1825">
        <f t="shared" si="145"/>
        <v>51</v>
      </c>
      <c r="F1825">
        <f t="shared" si="146"/>
        <v>-203</v>
      </c>
      <c r="G1825">
        <v>99</v>
      </c>
      <c r="H1825">
        <f t="shared" si="144"/>
        <v>47</v>
      </c>
      <c r="I1825">
        <f t="shared" si="143"/>
        <v>-207</v>
      </c>
      <c r="J1825">
        <v>99</v>
      </c>
      <c r="K1825">
        <v>99</v>
      </c>
      <c r="M1825" t="s">
        <v>19</v>
      </c>
    </row>
    <row r="1826" spans="1:13" x14ac:dyDescent="0.3">
      <c r="A1826">
        <v>1826</v>
      </c>
      <c r="B1826" s="1">
        <v>39518</v>
      </c>
      <c r="C1826">
        <v>0</v>
      </c>
      <c r="D1826">
        <f t="shared" si="142"/>
        <v>0</v>
      </c>
      <c r="E1826">
        <f t="shared" si="145"/>
        <v>52</v>
      </c>
      <c r="F1826">
        <f t="shared" si="146"/>
        <v>-202</v>
      </c>
      <c r="G1826">
        <v>99</v>
      </c>
      <c r="H1826">
        <f t="shared" si="144"/>
        <v>48</v>
      </c>
      <c r="I1826">
        <f t="shared" si="143"/>
        <v>-206</v>
      </c>
      <c r="J1826">
        <v>99</v>
      </c>
      <c r="K1826">
        <v>99</v>
      </c>
      <c r="M1826" t="s">
        <v>19</v>
      </c>
    </row>
    <row r="1827" spans="1:13" x14ac:dyDescent="0.3">
      <c r="A1827">
        <v>1827</v>
      </c>
      <c r="B1827" s="1">
        <v>39519</v>
      </c>
      <c r="C1827">
        <v>0</v>
      </c>
      <c r="D1827">
        <f t="shared" si="142"/>
        <v>0</v>
      </c>
      <c r="E1827">
        <f t="shared" si="145"/>
        <v>53</v>
      </c>
      <c r="F1827">
        <f t="shared" si="146"/>
        <v>-201</v>
      </c>
      <c r="G1827">
        <v>99</v>
      </c>
      <c r="H1827">
        <f t="shared" si="144"/>
        <v>49</v>
      </c>
      <c r="I1827">
        <f t="shared" si="143"/>
        <v>-205</v>
      </c>
      <c r="J1827">
        <v>99</v>
      </c>
      <c r="K1827">
        <v>99</v>
      </c>
      <c r="M1827" t="s">
        <v>19</v>
      </c>
    </row>
    <row r="1828" spans="1:13" x14ac:dyDescent="0.3">
      <c r="A1828">
        <v>1828</v>
      </c>
      <c r="B1828" s="1">
        <v>39520</v>
      </c>
      <c r="C1828">
        <v>0</v>
      </c>
      <c r="D1828">
        <f t="shared" si="142"/>
        <v>0</v>
      </c>
      <c r="E1828">
        <f t="shared" si="145"/>
        <v>54</v>
      </c>
      <c r="F1828">
        <f t="shared" si="146"/>
        <v>-200</v>
      </c>
      <c r="G1828">
        <v>99</v>
      </c>
      <c r="H1828">
        <f t="shared" si="144"/>
        <v>50</v>
      </c>
      <c r="I1828">
        <f t="shared" si="143"/>
        <v>-204</v>
      </c>
      <c r="J1828">
        <v>99</v>
      </c>
      <c r="K1828">
        <v>99</v>
      </c>
      <c r="M1828" t="s">
        <v>19</v>
      </c>
    </row>
    <row r="1829" spans="1:13" x14ac:dyDescent="0.3">
      <c r="A1829">
        <v>1829</v>
      </c>
      <c r="B1829" s="1">
        <v>39521</v>
      </c>
      <c r="C1829">
        <v>0</v>
      </c>
      <c r="D1829">
        <f t="shared" si="142"/>
        <v>0</v>
      </c>
      <c r="E1829">
        <f t="shared" si="145"/>
        <v>55</v>
      </c>
      <c r="F1829">
        <f t="shared" si="146"/>
        <v>-199</v>
      </c>
      <c r="G1829">
        <v>99</v>
      </c>
      <c r="H1829">
        <f t="shared" si="144"/>
        <v>51</v>
      </c>
      <c r="I1829">
        <f t="shared" si="143"/>
        <v>-203</v>
      </c>
      <c r="J1829">
        <v>99</v>
      </c>
      <c r="K1829">
        <v>99</v>
      </c>
      <c r="M1829" t="s">
        <v>19</v>
      </c>
    </row>
    <row r="1830" spans="1:13" x14ac:dyDescent="0.3">
      <c r="A1830">
        <v>1830</v>
      </c>
      <c r="B1830" s="1">
        <v>39524</v>
      </c>
      <c r="C1830">
        <v>0</v>
      </c>
      <c r="D1830">
        <f t="shared" si="142"/>
        <v>0</v>
      </c>
      <c r="E1830">
        <f t="shared" si="145"/>
        <v>56</v>
      </c>
      <c r="F1830">
        <f t="shared" si="146"/>
        <v>-198</v>
      </c>
      <c r="G1830">
        <v>99</v>
      </c>
      <c r="H1830">
        <f t="shared" si="144"/>
        <v>52</v>
      </c>
      <c r="I1830">
        <f t="shared" si="143"/>
        <v>-202</v>
      </c>
      <c r="J1830">
        <v>99</v>
      </c>
      <c r="K1830">
        <v>99</v>
      </c>
      <c r="M1830" t="s">
        <v>19</v>
      </c>
    </row>
    <row r="1831" spans="1:13" x14ac:dyDescent="0.3">
      <c r="A1831">
        <v>1831</v>
      </c>
      <c r="B1831" s="1">
        <v>39525</v>
      </c>
      <c r="C1831">
        <v>0</v>
      </c>
      <c r="D1831">
        <f t="shared" si="142"/>
        <v>0</v>
      </c>
      <c r="E1831">
        <f t="shared" si="145"/>
        <v>57</v>
      </c>
      <c r="F1831">
        <f t="shared" si="146"/>
        <v>-197</v>
      </c>
      <c r="G1831">
        <v>99</v>
      </c>
      <c r="H1831">
        <f t="shared" si="144"/>
        <v>53</v>
      </c>
      <c r="I1831">
        <f t="shared" si="143"/>
        <v>-201</v>
      </c>
      <c r="J1831">
        <v>99</v>
      </c>
      <c r="K1831">
        <v>99</v>
      </c>
      <c r="M1831" t="s">
        <v>19</v>
      </c>
    </row>
    <row r="1832" spans="1:13" x14ac:dyDescent="0.3">
      <c r="A1832">
        <v>1832</v>
      </c>
      <c r="B1832" s="1">
        <v>39526</v>
      </c>
      <c r="C1832">
        <v>0</v>
      </c>
      <c r="D1832">
        <f t="shared" si="142"/>
        <v>0</v>
      </c>
      <c r="E1832">
        <f t="shared" si="145"/>
        <v>58</v>
      </c>
      <c r="F1832">
        <f t="shared" si="146"/>
        <v>-196</v>
      </c>
      <c r="G1832">
        <v>99</v>
      </c>
      <c r="H1832">
        <f t="shared" si="144"/>
        <v>54</v>
      </c>
      <c r="I1832">
        <f t="shared" si="143"/>
        <v>-200</v>
      </c>
      <c r="J1832">
        <v>99</v>
      </c>
      <c r="K1832">
        <v>99</v>
      </c>
      <c r="M1832" t="s">
        <v>19</v>
      </c>
    </row>
    <row r="1833" spans="1:13" x14ac:dyDescent="0.3">
      <c r="A1833">
        <v>1833</v>
      </c>
      <c r="B1833" s="1">
        <v>39527</v>
      </c>
      <c r="C1833">
        <v>0</v>
      </c>
      <c r="D1833">
        <f t="shared" si="142"/>
        <v>0</v>
      </c>
      <c r="E1833">
        <f t="shared" si="145"/>
        <v>59</v>
      </c>
      <c r="F1833">
        <f t="shared" si="146"/>
        <v>-195</v>
      </c>
      <c r="G1833">
        <v>99</v>
      </c>
      <c r="H1833">
        <f t="shared" si="144"/>
        <v>55</v>
      </c>
      <c r="I1833">
        <f t="shared" si="143"/>
        <v>-199</v>
      </c>
      <c r="J1833">
        <v>99</v>
      </c>
      <c r="K1833">
        <v>99</v>
      </c>
      <c r="M1833" t="s">
        <v>19</v>
      </c>
    </row>
    <row r="1834" spans="1:13" x14ac:dyDescent="0.3">
      <c r="A1834">
        <v>1834</v>
      </c>
      <c r="B1834" s="1">
        <v>39531</v>
      </c>
      <c r="C1834">
        <v>0</v>
      </c>
      <c r="D1834">
        <f t="shared" si="142"/>
        <v>0</v>
      </c>
      <c r="E1834">
        <f t="shared" si="145"/>
        <v>60</v>
      </c>
      <c r="F1834">
        <f t="shared" si="146"/>
        <v>-194</v>
      </c>
      <c r="G1834">
        <v>99</v>
      </c>
      <c r="H1834">
        <f t="shared" si="144"/>
        <v>56</v>
      </c>
      <c r="I1834">
        <f t="shared" si="143"/>
        <v>-198</v>
      </c>
      <c r="J1834">
        <v>99</v>
      </c>
      <c r="K1834">
        <v>99</v>
      </c>
      <c r="M1834" t="s">
        <v>19</v>
      </c>
    </row>
    <row r="1835" spans="1:13" x14ac:dyDescent="0.3">
      <c r="A1835">
        <v>1835</v>
      </c>
      <c r="B1835" s="1">
        <v>39532</v>
      </c>
      <c r="C1835">
        <v>0</v>
      </c>
      <c r="D1835">
        <f t="shared" si="142"/>
        <v>0</v>
      </c>
      <c r="E1835">
        <f t="shared" si="145"/>
        <v>61</v>
      </c>
      <c r="F1835">
        <f t="shared" si="146"/>
        <v>-193</v>
      </c>
      <c r="G1835">
        <v>99</v>
      </c>
      <c r="H1835">
        <f t="shared" si="144"/>
        <v>57</v>
      </c>
      <c r="I1835">
        <f t="shared" si="143"/>
        <v>-197</v>
      </c>
      <c r="J1835">
        <v>99</v>
      </c>
      <c r="K1835">
        <v>99</v>
      </c>
      <c r="M1835" t="s">
        <v>19</v>
      </c>
    </row>
    <row r="1836" spans="1:13" x14ac:dyDescent="0.3">
      <c r="A1836">
        <v>1836</v>
      </c>
      <c r="B1836" s="1">
        <v>39533</v>
      </c>
      <c r="C1836">
        <v>0</v>
      </c>
      <c r="D1836">
        <f t="shared" si="142"/>
        <v>0</v>
      </c>
      <c r="E1836">
        <f t="shared" si="145"/>
        <v>62</v>
      </c>
      <c r="F1836">
        <f t="shared" si="146"/>
        <v>-192</v>
      </c>
      <c r="G1836">
        <v>99</v>
      </c>
      <c r="H1836">
        <f t="shared" si="144"/>
        <v>58</v>
      </c>
      <c r="I1836">
        <f t="shared" si="143"/>
        <v>-196</v>
      </c>
      <c r="J1836">
        <v>99</v>
      </c>
      <c r="K1836">
        <v>99</v>
      </c>
      <c r="M1836" t="s">
        <v>19</v>
      </c>
    </row>
    <row r="1837" spans="1:13" x14ac:dyDescent="0.3">
      <c r="A1837">
        <v>1837</v>
      </c>
      <c r="B1837" s="1">
        <v>39534</v>
      </c>
      <c r="C1837">
        <v>0</v>
      </c>
      <c r="D1837">
        <f t="shared" si="142"/>
        <v>0</v>
      </c>
      <c r="E1837">
        <f t="shared" si="145"/>
        <v>63</v>
      </c>
      <c r="F1837">
        <f t="shared" si="146"/>
        <v>-191</v>
      </c>
      <c r="G1837">
        <v>99</v>
      </c>
      <c r="H1837">
        <f t="shared" si="144"/>
        <v>59</v>
      </c>
      <c r="I1837">
        <f t="shared" si="143"/>
        <v>-195</v>
      </c>
      <c r="J1837">
        <v>99</v>
      </c>
      <c r="K1837">
        <v>99</v>
      </c>
      <c r="M1837" t="s">
        <v>19</v>
      </c>
    </row>
    <row r="1838" spans="1:13" x14ac:dyDescent="0.3">
      <c r="A1838">
        <v>1838</v>
      </c>
      <c r="B1838" s="1">
        <v>39535</v>
      </c>
      <c r="C1838">
        <v>0</v>
      </c>
      <c r="D1838">
        <f t="shared" si="142"/>
        <v>0</v>
      </c>
      <c r="E1838">
        <f t="shared" si="145"/>
        <v>64</v>
      </c>
      <c r="F1838">
        <f t="shared" si="146"/>
        <v>-190</v>
      </c>
      <c r="G1838">
        <v>99</v>
      </c>
      <c r="H1838">
        <f t="shared" si="144"/>
        <v>60</v>
      </c>
      <c r="I1838">
        <f t="shared" si="143"/>
        <v>-194</v>
      </c>
      <c r="J1838">
        <v>99</v>
      </c>
      <c r="K1838">
        <v>99</v>
      </c>
      <c r="M1838" t="s">
        <v>19</v>
      </c>
    </row>
    <row r="1839" spans="1:13" x14ac:dyDescent="0.3">
      <c r="A1839">
        <v>1839</v>
      </c>
      <c r="B1839" s="1">
        <v>39538</v>
      </c>
      <c r="C1839">
        <v>0</v>
      </c>
      <c r="D1839">
        <f t="shared" si="142"/>
        <v>0</v>
      </c>
      <c r="E1839">
        <f t="shared" si="145"/>
        <v>65</v>
      </c>
      <c r="F1839">
        <f t="shared" si="146"/>
        <v>-189</v>
      </c>
      <c r="G1839">
        <v>99</v>
      </c>
      <c r="H1839">
        <f t="shared" si="144"/>
        <v>61</v>
      </c>
      <c r="I1839">
        <f t="shared" si="143"/>
        <v>-193</v>
      </c>
      <c r="J1839">
        <v>99</v>
      </c>
      <c r="K1839">
        <v>99</v>
      </c>
      <c r="M1839" t="s">
        <v>19</v>
      </c>
    </row>
    <row r="1840" spans="1:13" x14ac:dyDescent="0.3">
      <c r="A1840">
        <v>1840</v>
      </c>
      <c r="B1840" s="1">
        <v>39539</v>
      </c>
      <c r="C1840">
        <v>0</v>
      </c>
      <c r="D1840">
        <f t="shared" si="142"/>
        <v>0</v>
      </c>
      <c r="E1840">
        <f t="shared" si="145"/>
        <v>66</v>
      </c>
      <c r="F1840">
        <f t="shared" si="146"/>
        <v>-188</v>
      </c>
      <c r="G1840">
        <v>99</v>
      </c>
      <c r="H1840">
        <f t="shared" si="144"/>
        <v>62</v>
      </c>
      <c r="I1840">
        <f t="shared" si="143"/>
        <v>-192</v>
      </c>
      <c r="J1840">
        <v>99</v>
      </c>
      <c r="K1840">
        <v>99</v>
      </c>
      <c r="M1840" t="s">
        <v>19</v>
      </c>
    </row>
    <row r="1841" spans="1:13" x14ac:dyDescent="0.3">
      <c r="A1841">
        <v>1841</v>
      </c>
      <c r="B1841" s="1">
        <v>39540</v>
      </c>
      <c r="C1841">
        <v>0</v>
      </c>
      <c r="D1841">
        <f t="shared" si="142"/>
        <v>0</v>
      </c>
      <c r="E1841">
        <f t="shared" si="145"/>
        <v>67</v>
      </c>
      <c r="F1841">
        <f t="shared" si="146"/>
        <v>-187</v>
      </c>
      <c r="G1841">
        <v>99</v>
      </c>
      <c r="H1841">
        <f t="shared" si="144"/>
        <v>63</v>
      </c>
      <c r="I1841">
        <f t="shared" si="143"/>
        <v>-191</v>
      </c>
      <c r="J1841">
        <v>99</v>
      </c>
      <c r="K1841">
        <v>99</v>
      </c>
      <c r="M1841" t="s">
        <v>19</v>
      </c>
    </row>
    <row r="1842" spans="1:13" x14ac:dyDescent="0.3">
      <c r="A1842">
        <v>1842</v>
      </c>
      <c r="B1842" s="1">
        <v>39541</v>
      </c>
      <c r="C1842">
        <v>0</v>
      </c>
      <c r="D1842">
        <f t="shared" si="142"/>
        <v>0</v>
      </c>
      <c r="E1842">
        <f t="shared" si="145"/>
        <v>68</v>
      </c>
      <c r="F1842">
        <f t="shared" si="146"/>
        <v>-186</v>
      </c>
      <c r="G1842">
        <v>99</v>
      </c>
      <c r="H1842">
        <f t="shared" si="144"/>
        <v>64</v>
      </c>
      <c r="I1842">
        <f t="shared" si="143"/>
        <v>-190</v>
      </c>
      <c r="J1842">
        <v>99</v>
      </c>
      <c r="K1842">
        <v>99</v>
      </c>
      <c r="M1842" t="s">
        <v>19</v>
      </c>
    </row>
    <row r="1843" spans="1:13" x14ac:dyDescent="0.3">
      <c r="A1843">
        <v>1843</v>
      </c>
      <c r="B1843" s="1">
        <v>39542</v>
      </c>
      <c r="C1843">
        <v>0</v>
      </c>
      <c r="D1843">
        <f t="shared" si="142"/>
        <v>0</v>
      </c>
      <c r="E1843">
        <f t="shared" si="145"/>
        <v>69</v>
      </c>
      <c r="F1843">
        <f t="shared" si="146"/>
        <v>-185</v>
      </c>
      <c r="G1843">
        <v>99</v>
      </c>
      <c r="H1843">
        <f t="shared" si="144"/>
        <v>65</v>
      </c>
      <c r="I1843">
        <f t="shared" si="143"/>
        <v>-189</v>
      </c>
      <c r="J1843">
        <v>99</v>
      </c>
      <c r="K1843">
        <v>99</v>
      </c>
      <c r="M1843" t="s">
        <v>19</v>
      </c>
    </row>
    <row r="1844" spans="1:13" x14ac:dyDescent="0.3">
      <c r="A1844">
        <v>1844</v>
      </c>
      <c r="B1844" s="1">
        <v>39545</v>
      </c>
      <c r="C1844">
        <v>0</v>
      </c>
      <c r="D1844">
        <f t="shared" si="142"/>
        <v>0</v>
      </c>
      <c r="E1844">
        <f t="shared" si="145"/>
        <v>70</v>
      </c>
      <c r="F1844">
        <f t="shared" si="146"/>
        <v>-184</v>
      </c>
      <c r="G1844">
        <v>99</v>
      </c>
      <c r="H1844">
        <f t="shared" si="144"/>
        <v>66</v>
      </c>
      <c r="I1844">
        <f t="shared" si="143"/>
        <v>-188</v>
      </c>
      <c r="J1844">
        <v>99</v>
      </c>
      <c r="K1844">
        <v>99</v>
      </c>
      <c r="M1844" t="s">
        <v>19</v>
      </c>
    </row>
    <row r="1845" spans="1:13" x14ac:dyDescent="0.3">
      <c r="A1845">
        <v>1845</v>
      </c>
      <c r="B1845" s="1">
        <v>39546</v>
      </c>
      <c r="C1845">
        <v>0</v>
      </c>
      <c r="D1845">
        <f t="shared" si="142"/>
        <v>0</v>
      </c>
      <c r="E1845">
        <f t="shared" si="145"/>
        <v>71</v>
      </c>
      <c r="F1845">
        <f t="shared" si="146"/>
        <v>-183</v>
      </c>
      <c r="G1845">
        <v>99</v>
      </c>
      <c r="H1845">
        <f t="shared" si="144"/>
        <v>67</v>
      </c>
      <c r="I1845">
        <f t="shared" si="143"/>
        <v>-187</v>
      </c>
      <c r="J1845">
        <v>99</v>
      </c>
      <c r="K1845">
        <v>99</v>
      </c>
      <c r="M1845" t="s">
        <v>19</v>
      </c>
    </row>
    <row r="1846" spans="1:13" x14ac:dyDescent="0.3">
      <c r="A1846">
        <v>1846</v>
      </c>
      <c r="B1846" s="1">
        <v>39547</v>
      </c>
      <c r="C1846">
        <v>0</v>
      </c>
      <c r="D1846">
        <f t="shared" si="142"/>
        <v>0</v>
      </c>
      <c r="E1846">
        <f t="shared" si="145"/>
        <v>72</v>
      </c>
      <c r="F1846">
        <f t="shared" si="146"/>
        <v>-182</v>
      </c>
      <c r="G1846">
        <v>99</v>
      </c>
      <c r="H1846">
        <f t="shared" si="144"/>
        <v>68</v>
      </c>
      <c r="I1846">
        <f t="shared" si="143"/>
        <v>-186</v>
      </c>
      <c r="J1846">
        <v>99</v>
      </c>
      <c r="K1846">
        <v>99</v>
      </c>
      <c r="M1846" t="s">
        <v>19</v>
      </c>
    </row>
    <row r="1847" spans="1:13" x14ac:dyDescent="0.3">
      <c r="A1847">
        <v>1847</v>
      </c>
      <c r="B1847" s="1">
        <v>39548</v>
      </c>
      <c r="C1847">
        <v>0</v>
      </c>
      <c r="D1847">
        <f t="shared" si="142"/>
        <v>0</v>
      </c>
      <c r="E1847">
        <f t="shared" si="145"/>
        <v>73</v>
      </c>
      <c r="F1847">
        <f t="shared" si="146"/>
        <v>-181</v>
      </c>
      <c r="G1847">
        <v>99</v>
      </c>
      <c r="H1847">
        <f t="shared" si="144"/>
        <v>69</v>
      </c>
      <c r="I1847">
        <f t="shared" si="143"/>
        <v>-185</v>
      </c>
      <c r="J1847">
        <v>99</v>
      </c>
      <c r="K1847">
        <v>99</v>
      </c>
      <c r="M1847" t="s">
        <v>19</v>
      </c>
    </row>
    <row r="1848" spans="1:13" x14ac:dyDescent="0.3">
      <c r="A1848">
        <v>1848</v>
      </c>
      <c r="B1848" s="1">
        <v>39549</v>
      </c>
      <c r="C1848">
        <v>0</v>
      </c>
      <c r="D1848">
        <f t="shared" si="142"/>
        <v>0</v>
      </c>
      <c r="E1848">
        <f t="shared" si="145"/>
        <v>74</v>
      </c>
      <c r="F1848">
        <f t="shared" si="146"/>
        <v>-180</v>
      </c>
      <c r="G1848">
        <v>99</v>
      </c>
      <c r="H1848">
        <f t="shared" si="144"/>
        <v>70</v>
      </c>
      <c r="I1848">
        <f t="shared" si="143"/>
        <v>-184</v>
      </c>
      <c r="J1848">
        <v>99</v>
      </c>
      <c r="K1848">
        <v>99</v>
      </c>
      <c r="M1848" t="s">
        <v>19</v>
      </c>
    </row>
    <row r="1849" spans="1:13" x14ac:dyDescent="0.3">
      <c r="A1849">
        <v>1849</v>
      </c>
      <c r="B1849" s="1">
        <v>39552</v>
      </c>
      <c r="C1849">
        <v>0</v>
      </c>
      <c r="D1849">
        <f t="shared" si="142"/>
        <v>0</v>
      </c>
      <c r="E1849">
        <f t="shared" si="145"/>
        <v>75</v>
      </c>
      <c r="F1849">
        <f t="shared" si="146"/>
        <v>-179</v>
      </c>
      <c r="G1849">
        <v>99</v>
      </c>
      <c r="H1849">
        <f t="shared" si="144"/>
        <v>71</v>
      </c>
      <c r="I1849">
        <f t="shared" si="143"/>
        <v>-183</v>
      </c>
      <c r="J1849">
        <v>99</v>
      </c>
      <c r="K1849">
        <v>99</v>
      </c>
      <c r="M1849" t="s">
        <v>19</v>
      </c>
    </row>
    <row r="1850" spans="1:13" x14ac:dyDescent="0.3">
      <c r="A1850">
        <v>1850</v>
      </c>
      <c r="B1850" s="1">
        <v>39553</v>
      </c>
      <c r="C1850">
        <v>0</v>
      </c>
      <c r="D1850">
        <f t="shared" si="142"/>
        <v>0</v>
      </c>
      <c r="E1850">
        <f t="shared" si="145"/>
        <v>76</v>
      </c>
      <c r="F1850">
        <f t="shared" si="146"/>
        <v>-178</v>
      </c>
      <c r="G1850">
        <v>99</v>
      </c>
      <c r="H1850">
        <f t="shared" si="144"/>
        <v>72</v>
      </c>
      <c r="I1850">
        <f t="shared" si="143"/>
        <v>-182</v>
      </c>
      <c r="J1850">
        <v>99</v>
      </c>
      <c r="K1850">
        <v>99</v>
      </c>
      <c r="M1850" t="s">
        <v>19</v>
      </c>
    </row>
    <row r="1851" spans="1:13" x14ac:dyDescent="0.3">
      <c r="A1851">
        <v>1851</v>
      </c>
      <c r="B1851" s="1">
        <v>39554</v>
      </c>
      <c r="C1851">
        <v>0</v>
      </c>
      <c r="D1851">
        <f t="shared" si="142"/>
        <v>0</v>
      </c>
      <c r="E1851">
        <f t="shared" si="145"/>
        <v>77</v>
      </c>
      <c r="F1851">
        <f t="shared" si="146"/>
        <v>-177</v>
      </c>
      <c r="G1851">
        <v>99</v>
      </c>
      <c r="H1851">
        <f t="shared" si="144"/>
        <v>73</v>
      </c>
      <c r="I1851">
        <f t="shared" si="143"/>
        <v>-181</v>
      </c>
      <c r="J1851">
        <v>99</v>
      </c>
      <c r="K1851">
        <v>99</v>
      </c>
      <c r="M1851" t="s">
        <v>19</v>
      </c>
    </row>
    <row r="1852" spans="1:13" x14ac:dyDescent="0.3">
      <c r="A1852">
        <v>1852</v>
      </c>
      <c r="B1852" s="1">
        <v>39555</v>
      </c>
      <c r="C1852">
        <v>0</v>
      </c>
      <c r="D1852">
        <f t="shared" si="142"/>
        <v>0</v>
      </c>
      <c r="E1852">
        <f t="shared" si="145"/>
        <v>78</v>
      </c>
      <c r="F1852">
        <f t="shared" si="146"/>
        <v>-176</v>
      </c>
      <c r="G1852">
        <v>99</v>
      </c>
      <c r="H1852">
        <f t="shared" si="144"/>
        <v>74</v>
      </c>
      <c r="I1852">
        <f t="shared" si="143"/>
        <v>-180</v>
      </c>
      <c r="J1852">
        <v>99</v>
      </c>
      <c r="K1852">
        <v>99</v>
      </c>
      <c r="M1852" t="s">
        <v>19</v>
      </c>
    </row>
    <row r="1853" spans="1:13" x14ac:dyDescent="0.3">
      <c r="A1853">
        <v>1853</v>
      </c>
      <c r="B1853" s="1">
        <v>39556</v>
      </c>
      <c r="C1853">
        <v>0</v>
      </c>
      <c r="D1853">
        <f t="shared" si="142"/>
        <v>0</v>
      </c>
      <c r="E1853">
        <f t="shared" si="145"/>
        <v>79</v>
      </c>
      <c r="F1853">
        <f t="shared" si="146"/>
        <v>-175</v>
      </c>
      <c r="G1853">
        <v>99</v>
      </c>
      <c r="H1853">
        <f t="shared" si="144"/>
        <v>75</v>
      </c>
      <c r="I1853">
        <f t="shared" si="143"/>
        <v>-179</v>
      </c>
      <c r="J1853">
        <v>99</v>
      </c>
      <c r="K1853">
        <v>99</v>
      </c>
      <c r="M1853" t="s">
        <v>19</v>
      </c>
    </row>
    <row r="1854" spans="1:13" x14ac:dyDescent="0.3">
      <c r="A1854">
        <v>1854</v>
      </c>
      <c r="B1854" s="1">
        <v>39559</v>
      </c>
      <c r="C1854">
        <v>0</v>
      </c>
      <c r="D1854">
        <f t="shared" si="142"/>
        <v>0</v>
      </c>
      <c r="E1854">
        <f t="shared" si="145"/>
        <v>80</v>
      </c>
      <c r="F1854">
        <f t="shared" si="146"/>
        <v>-174</v>
      </c>
      <c r="G1854">
        <v>99</v>
      </c>
      <c r="H1854">
        <f t="shared" si="144"/>
        <v>76</v>
      </c>
      <c r="I1854">
        <f t="shared" si="143"/>
        <v>-178</v>
      </c>
      <c r="J1854">
        <v>99</v>
      </c>
      <c r="K1854">
        <v>99</v>
      </c>
      <c r="M1854" t="s">
        <v>19</v>
      </c>
    </row>
    <row r="1855" spans="1:13" x14ac:dyDescent="0.3">
      <c r="A1855">
        <v>1855</v>
      </c>
      <c r="B1855" s="1">
        <v>39560</v>
      </c>
      <c r="C1855">
        <v>0</v>
      </c>
      <c r="D1855">
        <f t="shared" si="142"/>
        <v>0</v>
      </c>
      <c r="E1855">
        <f t="shared" si="145"/>
        <v>81</v>
      </c>
      <c r="F1855">
        <f t="shared" si="146"/>
        <v>-173</v>
      </c>
      <c r="G1855">
        <v>99</v>
      </c>
      <c r="H1855">
        <f t="shared" si="144"/>
        <v>77</v>
      </c>
      <c r="I1855">
        <f t="shared" si="143"/>
        <v>-177</v>
      </c>
      <c r="J1855">
        <v>99</v>
      </c>
      <c r="K1855">
        <v>99</v>
      </c>
      <c r="M1855" t="s">
        <v>19</v>
      </c>
    </row>
    <row r="1856" spans="1:13" x14ac:dyDescent="0.3">
      <c r="A1856">
        <v>1856</v>
      </c>
      <c r="B1856" s="1">
        <v>39561</v>
      </c>
      <c r="C1856">
        <v>0</v>
      </c>
      <c r="D1856">
        <f t="shared" si="142"/>
        <v>0</v>
      </c>
      <c r="E1856">
        <f t="shared" si="145"/>
        <v>82</v>
      </c>
      <c r="F1856">
        <f t="shared" si="146"/>
        <v>-172</v>
      </c>
      <c r="G1856">
        <v>99</v>
      </c>
      <c r="H1856">
        <f t="shared" si="144"/>
        <v>78</v>
      </c>
      <c r="I1856">
        <f t="shared" si="143"/>
        <v>-176</v>
      </c>
      <c r="J1856">
        <v>99</v>
      </c>
      <c r="K1856">
        <v>99</v>
      </c>
      <c r="M1856" t="s">
        <v>19</v>
      </c>
    </row>
    <row r="1857" spans="1:13" x14ac:dyDescent="0.3">
      <c r="A1857">
        <v>1857</v>
      </c>
      <c r="B1857" s="1">
        <v>39562</v>
      </c>
      <c r="C1857">
        <v>0</v>
      </c>
      <c r="D1857">
        <f t="shared" si="142"/>
        <v>0</v>
      </c>
      <c r="E1857">
        <f t="shared" si="145"/>
        <v>83</v>
      </c>
      <c r="F1857">
        <f t="shared" si="146"/>
        <v>-171</v>
      </c>
      <c r="G1857">
        <v>99</v>
      </c>
      <c r="H1857">
        <f t="shared" si="144"/>
        <v>79</v>
      </c>
      <c r="I1857">
        <f t="shared" si="143"/>
        <v>-175</v>
      </c>
      <c r="J1857">
        <v>99</v>
      </c>
      <c r="K1857">
        <v>99</v>
      </c>
      <c r="M1857" t="s">
        <v>19</v>
      </c>
    </row>
    <row r="1858" spans="1:13" x14ac:dyDescent="0.3">
      <c r="A1858">
        <v>1858</v>
      </c>
      <c r="B1858" s="1">
        <v>39563</v>
      </c>
      <c r="C1858">
        <v>0</v>
      </c>
      <c r="D1858">
        <f t="shared" si="142"/>
        <v>0</v>
      </c>
      <c r="E1858">
        <f t="shared" si="145"/>
        <v>84</v>
      </c>
      <c r="F1858">
        <f t="shared" si="146"/>
        <v>-170</v>
      </c>
      <c r="G1858">
        <v>99</v>
      </c>
      <c r="H1858">
        <f t="shared" si="144"/>
        <v>80</v>
      </c>
      <c r="I1858">
        <f t="shared" si="143"/>
        <v>-174</v>
      </c>
      <c r="J1858">
        <v>99</v>
      </c>
      <c r="K1858">
        <v>99</v>
      </c>
      <c r="M1858" t="s">
        <v>19</v>
      </c>
    </row>
    <row r="1859" spans="1:13" x14ac:dyDescent="0.3">
      <c r="A1859">
        <v>1859</v>
      </c>
      <c r="B1859" s="1">
        <v>39566</v>
      </c>
      <c r="C1859">
        <v>0</v>
      </c>
      <c r="D1859">
        <f t="shared" ref="D1859:D1922" si="147">+IF(YEAR(B1859)&lt;&gt;YEAR(B1858),1,0)</f>
        <v>0</v>
      </c>
      <c r="E1859">
        <f t="shared" si="145"/>
        <v>85</v>
      </c>
      <c r="F1859">
        <f t="shared" si="146"/>
        <v>-169</v>
      </c>
      <c r="G1859">
        <v>99</v>
      </c>
      <c r="H1859">
        <f t="shared" si="144"/>
        <v>81</v>
      </c>
      <c r="I1859">
        <f t="shared" ref="I1859:I1922" si="148">+IF(D1860=1,-1,I1860-1)</f>
        <v>-173</v>
      </c>
      <c r="J1859">
        <v>99</v>
      </c>
      <c r="K1859">
        <v>99</v>
      </c>
      <c r="M1859" t="s">
        <v>19</v>
      </c>
    </row>
    <row r="1860" spans="1:13" x14ac:dyDescent="0.3">
      <c r="A1860">
        <v>1860</v>
      </c>
      <c r="B1860" s="1">
        <v>39567</v>
      </c>
      <c r="C1860">
        <v>0</v>
      </c>
      <c r="D1860">
        <f t="shared" si="147"/>
        <v>0</v>
      </c>
      <c r="E1860">
        <f t="shared" si="145"/>
        <v>86</v>
      </c>
      <c r="F1860">
        <f t="shared" si="146"/>
        <v>-168</v>
      </c>
      <c r="G1860">
        <v>99</v>
      </c>
      <c r="H1860">
        <f t="shared" ref="H1860:H1923" si="149">+IF(D1860=1,1,H1859+1)</f>
        <v>82</v>
      </c>
      <c r="I1860">
        <f t="shared" si="148"/>
        <v>-172</v>
      </c>
      <c r="J1860">
        <v>99</v>
      </c>
      <c r="K1860">
        <v>99</v>
      </c>
      <c r="M1860" t="s">
        <v>19</v>
      </c>
    </row>
    <row r="1861" spans="1:13" x14ac:dyDescent="0.3">
      <c r="A1861">
        <v>1861</v>
      </c>
      <c r="B1861" s="1">
        <v>39568</v>
      </c>
      <c r="C1861">
        <v>0</v>
      </c>
      <c r="D1861">
        <f t="shared" si="147"/>
        <v>0</v>
      </c>
      <c r="E1861">
        <f t="shared" si="145"/>
        <v>87</v>
      </c>
      <c r="F1861">
        <f t="shared" si="146"/>
        <v>-167</v>
      </c>
      <c r="G1861">
        <v>99</v>
      </c>
      <c r="H1861">
        <f t="shared" si="149"/>
        <v>83</v>
      </c>
      <c r="I1861">
        <f t="shared" si="148"/>
        <v>-171</v>
      </c>
      <c r="J1861">
        <v>99</v>
      </c>
      <c r="K1861">
        <v>99</v>
      </c>
      <c r="M1861" t="s">
        <v>19</v>
      </c>
    </row>
    <row r="1862" spans="1:13" x14ac:dyDescent="0.3">
      <c r="A1862">
        <v>1862</v>
      </c>
      <c r="B1862" s="1">
        <v>39569</v>
      </c>
      <c r="C1862">
        <v>0</v>
      </c>
      <c r="D1862">
        <f t="shared" si="147"/>
        <v>0</v>
      </c>
      <c r="E1862">
        <f t="shared" si="145"/>
        <v>88</v>
      </c>
      <c r="F1862">
        <f t="shared" si="146"/>
        <v>-166</v>
      </c>
      <c r="G1862">
        <v>99</v>
      </c>
      <c r="H1862">
        <f t="shared" si="149"/>
        <v>84</v>
      </c>
      <c r="I1862">
        <f t="shared" si="148"/>
        <v>-170</v>
      </c>
      <c r="J1862">
        <v>99</v>
      </c>
      <c r="K1862">
        <v>99</v>
      </c>
      <c r="M1862" t="s">
        <v>19</v>
      </c>
    </row>
    <row r="1863" spans="1:13" x14ac:dyDescent="0.3">
      <c r="A1863">
        <v>1863</v>
      </c>
      <c r="B1863" s="1">
        <v>39570</v>
      </c>
      <c r="C1863">
        <v>0</v>
      </c>
      <c r="D1863">
        <f t="shared" si="147"/>
        <v>0</v>
      </c>
      <c r="E1863">
        <f t="shared" si="145"/>
        <v>89</v>
      </c>
      <c r="F1863">
        <f t="shared" si="146"/>
        <v>-165</v>
      </c>
      <c r="G1863">
        <v>99</v>
      </c>
      <c r="H1863">
        <f t="shared" si="149"/>
        <v>85</v>
      </c>
      <c r="I1863">
        <f t="shared" si="148"/>
        <v>-169</v>
      </c>
      <c r="J1863">
        <v>99</v>
      </c>
      <c r="K1863">
        <v>99</v>
      </c>
      <c r="M1863" t="s">
        <v>19</v>
      </c>
    </row>
    <row r="1864" spans="1:13" x14ac:dyDescent="0.3">
      <c r="A1864">
        <v>1864</v>
      </c>
      <c r="B1864" s="1">
        <v>39573</v>
      </c>
      <c r="C1864">
        <v>0</v>
      </c>
      <c r="D1864">
        <f t="shared" si="147"/>
        <v>0</v>
      </c>
      <c r="E1864">
        <f t="shared" si="145"/>
        <v>90</v>
      </c>
      <c r="F1864">
        <f t="shared" si="146"/>
        <v>-164</v>
      </c>
      <c r="G1864">
        <v>99</v>
      </c>
      <c r="H1864">
        <f t="shared" si="149"/>
        <v>86</v>
      </c>
      <c r="I1864">
        <f t="shared" si="148"/>
        <v>-168</v>
      </c>
      <c r="J1864">
        <v>99</v>
      </c>
      <c r="K1864">
        <v>99</v>
      </c>
      <c r="M1864" t="s">
        <v>19</v>
      </c>
    </row>
    <row r="1865" spans="1:13" x14ac:dyDescent="0.3">
      <c r="A1865">
        <v>1865</v>
      </c>
      <c r="B1865" s="1">
        <v>39574</v>
      </c>
      <c r="C1865">
        <v>0</v>
      </c>
      <c r="D1865">
        <f t="shared" si="147"/>
        <v>0</v>
      </c>
      <c r="E1865">
        <f t="shared" si="145"/>
        <v>91</v>
      </c>
      <c r="F1865">
        <f t="shared" si="146"/>
        <v>-163</v>
      </c>
      <c r="G1865">
        <v>99</v>
      </c>
      <c r="H1865">
        <f t="shared" si="149"/>
        <v>87</v>
      </c>
      <c r="I1865">
        <f t="shared" si="148"/>
        <v>-167</v>
      </c>
      <c r="J1865">
        <v>99</v>
      </c>
      <c r="K1865">
        <v>99</v>
      </c>
      <c r="M1865" t="s">
        <v>19</v>
      </c>
    </row>
    <row r="1866" spans="1:13" x14ac:dyDescent="0.3">
      <c r="A1866">
        <v>1866</v>
      </c>
      <c r="B1866" s="1">
        <v>39575</v>
      </c>
      <c r="C1866">
        <v>0</v>
      </c>
      <c r="D1866">
        <f t="shared" si="147"/>
        <v>0</v>
      </c>
      <c r="E1866">
        <f t="shared" ref="E1866:E1929" si="150">+IF(C1866=1,1,E1865+1)</f>
        <v>92</v>
      </c>
      <c r="F1866">
        <f t="shared" si="146"/>
        <v>-162</v>
      </c>
      <c r="G1866">
        <v>99</v>
      </c>
      <c r="H1866">
        <f t="shared" si="149"/>
        <v>88</v>
      </c>
      <c r="I1866">
        <f t="shared" si="148"/>
        <v>-166</v>
      </c>
      <c r="J1866">
        <v>99</v>
      </c>
      <c r="K1866">
        <v>99</v>
      </c>
      <c r="M1866" t="s">
        <v>19</v>
      </c>
    </row>
    <row r="1867" spans="1:13" x14ac:dyDescent="0.3">
      <c r="A1867">
        <v>1867</v>
      </c>
      <c r="B1867" s="1">
        <v>39576</v>
      </c>
      <c r="C1867">
        <v>0</v>
      </c>
      <c r="D1867">
        <f t="shared" si="147"/>
        <v>0</v>
      </c>
      <c r="E1867">
        <f t="shared" si="150"/>
        <v>93</v>
      </c>
      <c r="F1867">
        <f t="shared" si="146"/>
        <v>-161</v>
      </c>
      <c r="G1867">
        <v>99</v>
      </c>
      <c r="H1867">
        <f t="shared" si="149"/>
        <v>89</v>
      </c>
      <c r="I1867">
        <f t="shared" si="148"/>
        <v>-165</v>
      </c>
      <c r="J1867">
        <v>99</v>
      </c>
      <c r="K1867">
        <v>99</v>
      </c>
      <c r="M1867" t="s">
        <v>19</v>
      </c>
    </row>
    <row r="1868" spans="1:13" x14ac:dyDescent="0.3">
      <c r="A1868">
        <v>1868</v>
      </c>
      <c r="B1868" s="1">
        <v>39577</v>
      </c>
      <c r="C1868">
        <v>0</v>
      </c>
      <c r="D1868">
        <f t="shared" si="147"/>
        <v>0</v>
      </c>
      <c r="E1868">
        <f t="shared" si="150"/>
        <v>94</v>
      </c>
      <c r="F1868">
        <f t="shared" si="146"/>
        <v>-160</v>
      </c>
      <c r="G1868">
        <v>99</v>
      </c>
      <c r="H1868">
        <f t="shared" si="149"/>
        <v>90</v>
      </c>
      <c r="I1868">
        <f t="shared" si="148"/>
        <v>-164</v>
      </c>
      <c r="J1868">
        <v>99</v>
      </c>
      <c r="K1868">
        <v>99</v>
      </c>
      <c r="M1868" t="s">
        <v>19</v>
      </c>
    </row>
    <row r="1869" spans="1:13" x14ac:dyDescent="0.3">
      <c r="A1869">
        <v>1869</v>
      </c>
      <c r="B1869" s="1">
        <v>39580</v>
      </c>
      <c r="C1869">
        <v>0</v>
      </c>
      <c r="D1869">
        <f t="shared" si="147"/>
        <v>0</v>
      </c>
      <c r="E1869">
        <f t="shared" si="150"/>
        <v>95</v>
      </c>
      <c r="F1869">
        <f t="shared" si="146"/>
        <v>-159</v>
      </c>
      <c r="G1869">
        <v>99</v>
      </c>
      <c r="H1869">
        <f t="shared" si="149"/>
        <v>91</v>
      </c>
      <c r="I1869">
        <f t="shared" si="148"/>
        <v>-163</v>
      </c>
      <c r="J1869">
        <v>99</v>
      </c>
      <c r="K1869">
        <v>99</v>
      </c>
      <c r="M1869" t="s">
        <v>19</v>
      </c>
    </row>
    <row r="1870" spans="1:13" x14ac:dyDescent="0.3">
      <c r="A1870">
        <v>1870</v>
      </c>
      <c r="B1870" s="1">
        <v>39581</v>
      </c>
      <c r="C1870">
        <v>0</v>
      </c>
      <c r="D1870">
        <f t="shared" si="147"/>
        <v>0</v>
      </c>
      <c r="E1870">
        <f t="shared" si="150"/>
        <v>96</v>
      </c>
      <c r="F1870">
        <f t="shared" si="146"/>
        <v>-158</v>
      </c>
      <c r="G1870">
        <v>99</v>
      </c>
      <c r="H1870">
        <f t="shared" si="149"/>
        <v>92</v>
      </c>
      <c r="I1870">
        <f t="shared" si="148"/>
        <v>-162</v>
      </c>
      <c r="J1870">
        <v>99</v>
      </c>
      <c r="K1870">
        <v>99</v>
      </c>
      <c r="M1870" t="s">
        <v>19</v>
      </c>
    </row>
    <row r="1871" spans="1:13" x14ac:dyDescent="0.3">
      <c r="A1871">
        <v>1871</v>
      </c>
      <c r="B1871" s="1">
        <v>39582</v>
      </c>
      <c r="C1871">
        <v>0</v>
      </c>
      <c r="D1871">
        <f t="shared" si="147"/>
        <v>0</v>
      </c>
      <c r="E1871">
        <f t="shared" si="150"/>
        <v>97</v>
      </c>
      <c r="F1871">
        <f t="shared" si="146"/>
        <v>-157</v>
      </c>
      <c r="G1871">
        <v>99</v>
      </c>
      <c r="H1871">
        <f t="shared" si="149"/>
        <v>93</v>
      </c>
      <c r="I1871">
        <f t="shared" si="148"/>
        <v>-161</v>
      </c>
      <c r="J1871">
        <v>99</v>
      </c>
      <c r="K1871">
        <v>99</v>
      </c>
      <c r="M1871" t="s">
        <v>19</v>
      </c>
    </row>
    <row r="1872" spans="1:13" x14ac:dyDescent="0.3">
      <c r="A1872">
        <v>1872</v>
      </c>
      <c r="B1872" s="1">
        <v>39583</v>
      </c>
      <c r="C1872">
        <v>0</v>
      </c>
      <c r="D1872">
        <f t="shared" si="147"/>
        <v>0</v>
      </c>
      <c r="E1872">
        <f t="shared" si="150"/>
        <v>98</v>
      </c>
      <c r="F1872">
        <f t="shared" si="146"/>
        <v>-156</v>
      </c>
      <c r="G1872">
        <v>99</v>
      </c>
      <c r="H1872">
        <f t="shared" si="149"/>
        <v>94</v>
      </c>
      <c r="I1872">
        <f t="shared" si="148"/>
        <v>-160</v>
      </c>
      <c r="J1872">
        <v>99</v>
      </c>
      <c r="K1872">
        <v>99</v>
      </c>
      <c r="M1872" t="s">
        <v>19</v>
      </c>
    </row>
    <row r="1873" spans="1:13" x14ac:dyDescent="0.3">
      <c r="A1873">
        <v>1873</v>
      </c>
      <c r="B1873" s="1">
        <v>39584</v>
      </c>
      <c r="C1873">
        <v>0</v>
      </c>
      <c r="D1873">
        <f t="shared" si="147"/>
        <v>0</v>
      </c>
      <c r="E1873">
        <f t="shared" si="150"/>
        <v>99</v>
      </c>
      <c r="F1873">
        <f t="shared" ref="F1873:F1936" si="151">+IF(C1874=1,-1,F1874-1)</f>
        <v>-155</v>
      </c>
      <c r="G1873">
        <v>99</v>
      </c>
      <c r="H1873">
        <f t="shared" si="149"/>
        <v>95</v>
      </c>
      <c r="I1873">
        <f t="shared" si="148"/>
        <v>-159</v>
      </c>
      <c r="J1873">
        <v>99</v>
      </c>
      <c r="K1873">
        <v>99</v>
      </c>
      <c r="M1873" t="s">
        <v>19</v>
      </c>
    </row>
    <row r="1874" spans="1:13" x14ac:dyDescent="0.3">
      <c r="A1874">
        <v>1874</v>
      </c>
      <c r="B1874" s="1">
        <v>39587</v>
      </c>
      <c r="C1874">
        <v>0</v>
      </c>
      <c r="D1874">
        <f t="shared" si="147"/>
        <v>0</v>
      </c>
      <c r="E1874">
        <f t="shared" si="150"/>
        <v>100</v>
      </c>
      <c r="F1874">
        <f t="shared" si="151"/>
        <v>-154</v>
      </c>
      <c r="G1874">
        <v>99</v>
      </c>
      <c r="H1874">
        <f t="shared" si="149"/>
        <v>96</v>
      </c>
      <c r="I1874">
        <f t="shared" si="148"/>
        <v>-158</v>
      </c>
      <c r="J1874">
        <v>99</v>
      </c>
      <c r="K1874">
        <v>99</v>
      </c>
      <c r="M1874" t="s">
        <v>19</v>
      </c>
    </row>
    <row r="1875" spans="1:13" x14ac:dyDescent="0.3">
      <c r="A1875">
        <v>1875</v>
      </c>
      <c r="B1875" s="1">
        <v>39588</v>
      </c>
      <c r="C1875">
        <v>0</v>
      </c>
      <c r="D1875">
        <f t="shared" si="147"/>
        <v>0</v>
      </c>
      <c r="E1875">
        <f t="shared" si="150"/>
        <v>101</v>
      </c>
      <c r="F1875">
        <f t="shared" si="151"/>
        <v>-153</v>
      </c>
      <c r="G1875">
        <v>99</v>
      </c>
      <c r="H1875">
        <f t="shared" si="149"/>
        <v>97</v>
      </c>
      <c r="I1875">
        <f t="shared" si="148"/>
        <v>-157</v>
      </c>
      <c r="J1875">
        <v>99</v>
      </c>
      <c r="K1875">
        <v>99</v>
      </c>
      <c r="M1875" t="s">
        <v>19</v>
      </c>
    </row>
    <row r="1876" spans="1:13" x14ac:dyDescent="0.3">
      <c r="A1876">
        <v>1876</v>
      </c>
      <c r="B1876" s="1">
        <v>39589</v>
      </c>
      <c r="C1876">
        <v>0</v>
      </c>
      <c r="D1876">
        <f t="shared" si="147"/>
        <v>0</v>
      </c>
      <c r="E1876">
        <f t="shared" si="150"/>
        <v>102</v>
      </c>
      <c r="F1876">
        <f t="shared" si="151"/>
        <v>-152</v>
      </c>
      <c r="G1876">
        <v>99</v>
      </c>
      <c r="H1876">
        <f t="shared" si="149"/>
        <v>98</v>
      </c>
      <c r="I1876">
        <f t="shared" si="148"/>
        <v>-156</v>
      </c>
      <c r="J1876">
        <v>99</v>
      </c>
      <c r="K1876">
        <v>99</v>
      </c>
      <c r="M1876" t="s">
        <v>19</v>
      </c>
    </row>
    <row r="1877" spans="1:13" x14ac:dyDescent="0.3">
      <c r="A1877">
        <v>1877</v>
      </c>
      <c r="B1877" s="1">
        <v>39590</v>
      </c>
      <c r="C1877">
        <v>0</v>
      </c>
      <c r="D1877">
        <f t="shared" si="147"/>
        <v>0</v>
      </c>
      <c r="E1877">
        <f t="shared" si="150"/>
        <v>103</v>
      </c>
      <c r="F1877">
        <f t="shared" si="151"/>
        <v>-151</v>
      </c>
      <c r="G1877">
        <v>99</v>
      </c>
      <c r="H1877">
        <f t="shared" si="149"/>
        <v>99</v>
      </c>
      <c r="I1877">
        <f t="shared" si="148"/>
        <v>-155</v>
      </c>
      <c r="J1877">
        <v>99</v>
      </c>
      <c r="K1877">
        <v>99</v>
      </c>
      <c r="M1877" t="s">
        <v>19</v>
      </c>
    </row>
    <row r="1878" spans="1:13" x14ac:dyDescent="0.3">
      <c r="A1878">
        <v>1878</v>
      </c>
      <c r="B1878" s="1">
        <v>39591</v>
      </c>
      <c r="C1878">
        <v>0</v>
      </c>
      <c r="D1878">
        <f t="shared" si="147"/>
        <v>0</v>
      </c>
      <c r="E1878">
        <f t="shared" si="150"/>
        <v>104</v>
      </c>
      <c r="F1878">
        <f t="shared" si="151"/>
        <v>-150</v>
      </c>
      <c r="G1878">
        <v>99</v>
      </c>
      <c r="H1878">
        <f t="shared" si="149"/>
        <v>100</v>
      </c>
      <c r="I1878">
        <f t="shared" si="148"/>
        <v>-154</v>
      </c>
      <c r="J1878">
        <v>99</v>
      </c>
      <c r="K1878">
        <v>99</v>
      </c>
      <c r="M1878" t="s">
        <v>19</v>
      </c>
    </row>
    <row r="1879" spans="1:13" x14ac:dyDescent="0.3">
      <c r="A1879">
        <v>1879</v>
      </c>
      <c r="B1879" s="1">
        <v>39595</v>
      </c>
      <c r="C1879">
        <v>0</v>
      </c>
      <c r="D1879">
        <f t="shared" si="147"/>
        <v>0</v>
      </c>
      <c r="E1879">
        <f t="shared" si="150"/>
        <v>105</v>
      </c>
      <c r="F1879">
        <f t="shared" si="151"/>
        <v>-149</v>
      </c>
      <c r="G1879">
        <v>99</v>
      </c>
      <c r="H1879">
        <f t="shared" si="149"/>
        <v>101</v>
      </c>
      <c r="I1879">
        <f t="shared" si="148"/>
        <v>-153</v>
      </c>
      <c r="J1879">
        <v>99</v>
      </c>
      <c r="K1879">
        <v>99</v>
      </c>
      <c r="M1879" t="s">
        <v>19</v>
      </c>
    </row>
    <row r="1880" spans="1:13" x14ac:dyDescent="0.3">
      <c r="A1880">
        <v>1880</v>
      </c>
      <c r="B1880" s="1">
        <v>39596</v>
      </c>
      <c r="C1880">
        <v>0</v>
      </c>
      <c r="D1880">
        <f t="shared" si="147"/>
        <v>0</v>
      </c>
      <c r="E1880">
        <f t="shared" si="150"/>
        <v>106</v>
      </c>
      <c r="F1880">
        <f t="shared" si="151"/>
        <v>-148</v>
      </c>
      <c r="G1880">
        <v>99</v>
      </c>
      <c r="H1880">
        <f t="shared" si="149"/>
        <v>102</v>
      </c>
      <c r="I1880">
        <f t="shared" si="148"/>
        <v>-152</v>
      </c>
      <c r="J1880">
        <v>99</v>
      </c>
      <c r="K1880">
        <v>99</v>
      </c>
      <c r="M1880" t="s">
        <v>19</v>
      </c>
    </row>
    <row r="1881" spans="1:13" x14ac:dyDescent="0.3">
      <c r="A1881">
        <v>1881</v>
      </c>
      <c r="B1881" s="1">
        <v>39597</v>
      </c>
      <c r="C1881">
        <v>0</v>
      </c>
      <c r="D1881">
        <f t="shared" si="147"/>
        <v>0</v>
      </c>
      <c r="E1881">
        <f t="shared" si="150"/>
        <v>107</v>
      </c>
      <c r="F1881">
        <f t="shared" si="151"/>
        <v>-147</v>
      </c>
      <c r="G1881">
        <v>99</v>
      </c>
      <c r="H1881">
        <f t="shared" si="149"/>
        <v>103</v>
      </c>
      <c r="I1881">
        <f t="shared" si="148"/>
        <v>-151</v>
      </c>
      <c r="J1881">
        <v>99</v>
      </c>
      <c r="K1881">
        <v>99</v>
      </c>
      <c r="M1881" t="s">
        <v>19</v>
      </c>
    </row>
    <row r="1882" spans="1:13" x14ac:dyDescent="0.3">
      <c r="A1882">
        <v>1882</v>
      </c>
      <c r="B1882" s="1">
        <v>39598</v>
      </c>
      <c r="C1882">
        <v>0</v>
      </c>
      <c r="D1882">
        <f t="shared" si="147"/>
        <v>0</v>
      </c>
      <c r="E1882">
        <f t="shared" si="150"/>
        <v>108</v>
      </c>
      <c r="F1882">
        <f t="shared" si="151"/>
        <v>-146</v>
      </c>
      <c r="G1882">
        <v>99</v>
      </c>
      <c r="H1882">
        <f t="shared" si="149"/>
        <v>104</v>
      </c>
      <c r="I1882">
        <f t="shared" si="148"/>
        <v>-150</v>
      </c>
      <c r="J1882">
        <v>99</v>
      </c>
      <c r="K1882">
        <v>99</v>
      </c>
      <c r="M1882" t="s">
        <v>19</v>
      </c>
    </row>
    <row r="1883" spans="1:13" x14ac:dyDescent="0.3">
      <c r="A1883">
        <v>1883</v>
      </c>
      <c r="B1883" s="1">
        <v>39601</v>
      </c>
      <c r="C1883">
        <v>0</v>
      </c>
      <c r="D1883">
        <f t="shared" si="147"/>
        <v>0</v>
      </c>
      <c r="E1883">
        <f t="shared" si="150"/>
        <v>109</v>
      </c>
      <c r="F1883">
        <f t="shared" si="151"/>
        <v>-145</v>
      </c>
      <c r="G1883">
        <v>99</v>
      </c>
      <c r="H1883">
        <f t="shared" si="149"/>
        <v>105</v>
      </c>
      <c r="I1883">
        <f t="shared" si="148"/>
        <v>-149</v>
      </c>
      <c r="J1883">
        <v>99</v>
      </c>
      <c r="K1883">
        <v>99</v>
      </c>
      <c r="M1883" t="s">
        <v>19</v>
      </c>
    </row>
    <row r="1884" spans="1:13" x14ac:dyDescent="0.3">
      <c r="A1884">
        <v>1884</v>
      </c>
      <c r="B1884" s="1">
        <v>39602</v>
      </c>
      <c r="C1884">
        <v>0</v>
      </c>
      <c r="D1884">
        <f t="shared" si="147"/>
        <v>0</v>
      </c>
      <c r="E1884">
        <f t="shared" si="150"/>
        <v>110</v>
      </c>
      <c r="F1884">
        <f t="shared" si="151"/>
        <v>-144</v>
      </c>
      <c r="G1884">
        <v>99</v>
      </c>
      <c r="H1884">
        <f t="shared" si="149"/>
        <v>106</v>
      </c>
      <c r="I1884">
        <f t="shared" si="148"/>
        <v>-148</v>
      </c>
      <c r="J1884">
        <v>99</v>
      </c>
      <c r="K1884">
        <v>99</v>
      </c>
      <c r="M1884" t="s">
        <v>19</v>
      </c>
    </row>
    <row r="1885" spans="1:13" x14ac:dyDescent="0.3">
      <c r="A1885">
        <v>1885</v>
      </c>
      <c r="B1885" s="1">
        <v>39603</v>
      </c>
      <c r="C1885">
        <v>0</v>
      </c>
      <c r="D1885">
        <f t="shared" si="147"/>
        <v>0</v>
      </c>
      <c r="E1885">
        <f t="shared" si="150"/>
        <v>111</v>
      </c>
      <c r="F1885">
        <f t="shared" si="151"/>
        <v>-143</v>
      </c>
      <c r="G1885">
        <v>99</v>
      </c>
      <c r="H1885">
        <f t="shared" si="149"/>
        <v>107</v>
      </c>
      <c r="I1885">
        <f t="shared" si="148"/>
        <v>-147</v>
      </c>
      <c r="J1885">
        <v>99</v>
      </c>
      <c r="K1885">
        <v>99</v>
      </c>
      <c r="M1885" t="s">
        <v>19</v>
      </c>
    </row>
    <row r="1886" spans="1:13" x14ac:dyDescent="0.3">
      <c r="A1886">
        <v>1886</v>
      </c>
      <c r="B1886" s="1">
        <v>39604</v>
      </c>
      <c r="C1886">
        <v>0</v>
      </c>
      <c r="D1886">
        <f t="shared" si="147"/>
        <v>0</v>
      </c>
      <c r="E1886">
        <f t="shared" si="150"/>
        <v>112</v>
      </c>
      <c r="F1886">
        <f t="shared" si="151"/>
        <v>-142</v>
      </c>
      <c r="G1886">
        <v>99</v>
      </c>
      <c r="H1886">
        <f t="shared" si="149"/>
        <v>108</v>
      </c>
      <c r="I1886">
        <f t="shared" si="148"/>
        <v>-146</v>
      </c>
      <c r="J1886">
        <v>99</v>
      </c>
      <c r="K1886">
        <v>99</v>
      </c>
      <c r="M1886" t="s">
        <v>19</v>
      </c>
    </row>
    <row r="1887" spans="1:13" x14ac:dyDescent="0.3">
      <c r="A1887">
        <v>1887</v>
      </c>
      <c r="B1887" s="1">
        <v>39605</v>
      </c>
      <c r="C1887">
        <v>0</v>
      </c>
      <c r="D1887">
        <f t="shared" si="147"/>
        <v>0</v>
      </c>
      <c r="E1887">
        <f t="shared" si="150"/>
        <v>113</v>
      </c>
      <c r="F1887">
        <f t="shared" si="151"/>
        <v>-141</v>
      </c>
      <c r="G1887">
        <v>99</v>
      </c>
      <c r="H1887">
        <f t="shared" si="149"/>
        <v>109</v>
      </c>
      <c r="I1887">
        <f t="shared" si="148"/>
        <v>-145</v>
      </c>
      <c r="J1887">
        <v>99</v>
      </c>
      <c r="K1887">
        <v>99</v>
      </c>
      <c r="M1887" t="s">
        <v>19</v>
      </c>
    </row>
    <row r="1888" spans="1:13" x14ac:dyDescent="0.3">
      <c r="A1888">
        <v>1888</v>
      </c>
      <c r="B1888" s="1">
        <v>39608</v>
      </c>
      <c r="C1888">
        <v>0</v>
      </c>
      <c r="D1888">
        <f t="shared" si="147"/>
        <v>0</v>
      </c>
      <c r="E1888">
        <f t="shared" si="150"/>
        <v>114</v>
      </c>
      <c r="F1888">
        <f t="shared" si="151"/>
        <v>-140</v>
      </c>
      <c r="G1888">
        <v>99</v>
      </c>
      <c r="H1888">
        <f t="shared" si="149"/>
        <v>110</v>
      </c>
      <c r="I1888">
        <f t="shared" si="148"/>
        <v>-144</v>
      </c>
      <c r="J1888">
        <v>99</v>
      </c>
      <c r="K1888">
        <v>99</v>
      </c>
      <c r="M1888" t="s">
        <v>19</v>
      </c>
    </row>
    <row r="1889" spans="1:13" x14ac:dyDescent="0.3">
      <c r="A1889">
        <v>1889</v>
      </c>
      <c r="B1889" s="1">
        <v>39609</v>
      </c>
      <c r="C1889">
        <v>0</v>
      </c>
      <c r="D1889">
        <f t="shared" si="147"/>
        <v>0</v>
      </c>
      <c r="E1889">
        <f t="shared" si="150"/>
        <v>115</v>
      </c>
      <c r="F1889">
        <f t="shared" si="151"/>
        <v>-139</v>
      </c>
      <c r="G1889">
        <v>99</v>
      </c>
      <c r="H1889">
        <f t="shared" si="149"/>
        <v>111</v>
      </c>
      <c r="I1889">
        <f t="shared" si="148"/>
        <v>-143</v>
      </c>
      <c r="J1889">
        <v>99</v>
      </c>
      <c r="K1889">
        <v>99</v>
      </c>
      <c r="M1889" t="s">
        <v>19</v>
      </c>
    </row>
    <row r="1890" spans="1:13" x14ac:dyDescent="0.3">
      <c r="A1890">
        <v>1890</v>
      </c>
      <c r="B1890" s="1">
        <v>39610</v>
      </c>
      <c r="C1890">
        <v>0</v>
      </c>
      <c r="D1890">
        <f t="shared" si="147"/>
        <v>0</v>
      </c>
      <c r="E1890">
        <f t="shared" si="150"/>
        <v>116</v>
      </c>
      <c r="F1890">
        <f t="shared" si="151"/>
        <v>-138</v>
      </c>
      <c r="G1890">
        <v>99</v>
      </c>
      <c r="H1890">
        <f t="shared" si="149"/>
        <v>112</v>
      </c>
      <c r="I1890">
        <f t="shared" si="148"/>
        <v>-142</v>
      </c>
      <c r="J1890">
        <v>99</v>
      </c>
      <c r="K1890">
        <v>99</v>
      </c>
      <c r="M1890" t="s">
        <v>19</v>
      </c>
    </row>
    <row r="1891" spans="1:13" x14ac:dyDescent="0.3">
      <c r="A1891">
        <v>1891</v>
      </c>
      <c r="B1891" s="1">
        <v>39611</v>
      </c>
      <c r="C1891">
        <v>0</v>
      </c>
      <c r="D1891">
        <f t="shared" si="147"/>
        <v>0</v>
      </c>
      <c r="E1891">
        <f t="shared" si="150"/>
        <v>117</v>
      </c>
      <c r="F1891">
        <f t="shared" si="151"/>
        <v>-137</v>
      </c>
      <c r="G1891">
        <v>99</v>
      </c>
      <c r="H1891">
        <f t="shared" si="149"/>
        <v>113</v>
      </c>
      <c r="I1891">
        <f t="shared" si="148"/>
        <v>-141</v>
      </c>
      <c r="J1891">
        <v>99</v>
      </c>
      <c r="K1891">
        <v>99</v>
      </c>
      <c r="M1891" t="s">
        <v>19</v>
      </c>
    </row>
    <row r="1892" spans="1:13" x14ac:dyDescent="0.3">
      <c r="A1892">
        <v>1892</v>
      </c>
      <c r="B1892" s="1">
        <v>39612</v>
      </c>
      <c r="C1892">
        <v>0</v>
      </c>
      <c r="D1892">
        <f t="shared" si="147"/>
        <v>0</v>
      </c>
      <c r="E1892">
        <f t="shared" si="150"/>
        <v>118</v>
      </c>
      <c r="F1892">
        <f t="shared" si="151"/>
        <v>-136</v>
      </c>
      <c r="G1892">
        <v>99</v>
      </c>
      <c r="H1892">
        <f t="shared" si="149"/>
        <v>114</v>
      </c>
      <c r="I1892">
        <f t="shared" si="148"/>
        <v>-140</v>
      </c>
      <c r="J1892">
        <v>99</v>
      </c>
      <c r="K1892">
        <v>99</v>
      </c>
      <c r="M1892" t="s">
        <v>19</v>
      </c>
    </row>
    <row r="1893" spans="1:13" x14ac:dyDescent="0.3">
      <c r="A1893">
        <v>1893</v>
      </c>
      <c r="B1893" s="1">
        <v>39615</v>
      </c>
      <c r="C1893">
        <v>0</v>
      </c>
      <c r="D1893">
        <f t="shared" si="147"/>
        <v>0</v>
      </c>
      <c r="E1893">
        <f t="shared" si="150"/>
        <v>119</v>
      </c>
      <c r="F1893">
        <f t="shared" si="151"/>
        <v>-135</v>
      </c>
      <c r="G1893">
        <v>99</v>
      </c>
      <c r="H1893">
        <f t="shared" si="149"/>
        <v>115</v>
      </c>
      <c r="I1893">
        <f t="shared" si="148"/>
        <v>-139</v>
      </c>
      <c r="J1893">
        <v>99</v>
      </c>
      <c r="K1893">
        <v>99</v>
      </c>
      <c r="M1893" t="s">
        <v>19</v>
      </c>
    </row>
    <row r="1894" spans="1:13" x14ac:dyDescent="0.3">
      <c r="A1894">
        <v>1894</v>
      </c>
      <c r="B1894" s="1">
        <v>39616</v>
      </c>
      <c r="C1894">
        <v>0</v>
      </c>
      <c r="D1894">
        <f t="shared" si="147"/>
        <v>0</v>
      </c>
      <c r="E1894">
        <f t="shared" si="150"/>
        <v>120</v>
      </c>
      <c r="F1894">
        <f t="shared" si="151"/>
        <v>-134</v>
      </c>
      <c r="G1894">
        <v>99</v>
      </c>
      <c r="H1894">
        <f t="shared" si="149"/>
        <v>116</v>
      </c>
      <c r="I1894">
        <f t="shared" si="148"/>
        <v>-138</v>
      </c>
      <c r="J1894">
        <v>99</v>
      </c>
      <c r="K1894">
        <v>99</v>
      </c>
      <c r="M1894" t="s">
        <v>19</v>
      </c>
    </row>
    <row r="1895" spans="1:13" x14ac:dyDescent="0.3">
      <c r="A1895">
        <v>1895</v>
      </c>
      <c r="B1895" s="1">
        <v>39617</v>
      </c>
      <c r="C1895">
        <v>0</v>
      </c>
      <c r="D1895">
        <f t="shared" si="147"/>
        <v>0</v>
      </c>
      <c r="E1895">
        <f t="shared" si="150"/>
        <v>121</v>
      </c>
      <c r="F1895">
        <f t="shared" si="151"/>
        <v>-133</v>
      </c>
      <c r="G1895">
        <v>99</v>
      </c>
      <c r="H1895">
        <f t="shared" si="149"/>
        <v>117</v>
      </c>
      <c r="I1895">
        <f t="shared" si="148"/>
        <v>-137</v>
      </c>
      <c r="J1895">
        <v>99</v>
      </c>
      <c r="K1895">
        <v>99</v>
      </c>
      <c r="M1895" t="s">
        <v>19</v>
      </c>
    </row>
    <row r="1896" spans="1:13" x14ac:dyDescent="0.3">
      <c r="A1896">
        <v>1896</v>
      </c>
      <c r="B1896" s="1">
        <v>39618</v>
      </c>
      <c r="C1896">
        <v>0</v>
      </c>
      <c r="D1896">
        <f t="shared" si="147"/>
        <v>0</v>
      </c>
      <c r="E1896">
        <f t="shared" si="150"/>
        <v>122</v>
      </c>
      <c r="F1896">
        <f t="shared" si="151"/>
        <v>-132</v>
      </c>
      <c r="G1896">
        <v>99</v>
      </c>
      <c r="H1896">
        <f t="shared" si="149"/>
        <v>118</v>
      </c>
      <c r="I1896">
        <f t="shared" si="148"/>
        <v>-136</v>
      </c>
      <c r="J1896">
        <v>99</v>
      </c>
      <c r="K1896">
        <v>99</v>
      </c>
      <c r="M1896" t="s">
        <v>19</v>
      </c>
    </row>
    <row r="1897" spans="1:13" x14ac:dyDescent="0.3">
      <c r="A1897">
        <v>1897</v>
      </c>
      <c r="B1897" s="1">
        <v>39619</v>
      </c>
      <c r="C1897">
        <v>0</v>
      </c>
      <c r="D1897">
        <f t="shared" si="147"/>
        <v>0</v>
      </c>
      <c r="E1897">
        <f t="shared" si="150"/>
        <v>123</v>
      </c>
      <c r="F1897">
        <f t="shared" si="151"/>
        <v>-131</v>
      </c>
      <c r="G1897">
        <v>99</v>
      </c>
      <c r="H1897">
        <f t="shared" si="149"/>
        <v>119</v>
      </c>
      <c r="I1897">
        <f t="shared" si="148"/>
        <v>-135</v>
      </c>
      <c r="J1897">
        <v>99</v>
      </c>
      <c r="K1897">
        <v>99</v>
      </c>
      <c r="M1897" t="s">
        <v>19</v>
      </c>
    </row>
    <row r="1898" spans="1:13" x14ac:dyDescent="0.3">
      <c r="A1898">
        <v>1898</v>
      </c>
      <c r="B1898" s="1">
        <v>39622</v>
      </c>
      <c r="C1898">
        <v>0</v>
      </c>
      <c r="D1898">
        <f t="shared" si="147"/>
        <v>0</v>
      </c>
      <c r="E1898">
        <f t="shared" si="150"/>
        <v>124</v>
      </c>
      <c r="F1898">
        <f t="shared" si="151"/>
        <v>-130</v>
      </c>
      <c r="G1898">
        <v>99</v>
      </c>
      <c r="H1898">
        <f t="shared" si="149"/>
        <v>120</v>
      </c>
      <c r="I1898">
        <f t="shared" si="148"/>
        <v>-134</v>
      </c>
      <c r="J1898">
        <v>99</v>
      </c>
      <c r="K1898">
        <v>99</v>
      </c>
      <c r="M1898" t="s">
        <v>19</v>
      </c>
    </row>
    <row r="1899" spans="1:13" x14ac:dyDescent="0.3">
      <c r="A1899">
        <v>1899</v>
      </c>
      <c r="B1899" s="1">
        <v>39623</v>
      </c>
      <c r="C1899">
        <v>0</v>
      </c>
      <c r="D1899">
        <f t="shared" si="147"/>
        <v>0</v>
      </c>
      <c r="E1899">
        <f t="shared" si="150"/>
        <v>125</v>
      </c>
      <c r="F1899">
        <f t="shared" si="151"/>
        <v>-129</v>
      </c>
      <c r="G1899">
        <v>99</v>
      </c>
      <c r="H1899">
        <f t="shared" si="149"/>
        <v>121</v>
      </c>
      <c r="I1899">
        <f t="shared" si="148"/>
        <v>-133</v>
      </c>
      <c r="J1899">
        <v>99</v>
      </c>
      <c r="K1899">
        <v>99</v>
      </c>
      <c r="M1899" t="s">
        <v>19</v>
      </c>
    </row>
    <row r="1900" spans="1:13" x14ac:dyDescent="0.3">
      <c r="A1900">
        <v>1900</v>
      </c>
      <c r="B1900" s="1">
        <v>39624</v>
      </c>
      <c r="C1900">
        <v>0</v>
      </c>
      <c r="D1900">
        <f t="shared" si="147"/>
        <v>0</v>
      </c>
      <c r="E1900">
        <f t="shared" si="150"/>
        <v>126</v>
      </c>
      <c r="F1900">
        <f t="shared" si="151"/>
        <v>-128</v>
      </c>
      <c r="G1900">
        <v>99</v>
      </c>
      <c r="H1900">
        <f t="shared" si="149"/>
        <v>122</v>
      </c>
      <c r="I1900">
        <f t="shared" si="148"/>
        <v>-132</v>
      </c>
      <c r="J1900">
        <v>99</v>
      </c>
      <c r="K1900">
        <v>99</v>
      </c>
      <c r="M1900" t="s">
        <v>19</v>
      </c>
    </row>
    <row r="1901" spans="1:13" x14ac:dyDescent="0.3">
      <c r="A1901">
        <v>1901</v>
      </c>
      <c r="B1901" s="1">
        <v>39625</v>
      </c>
      <c r="C1901">
        <v>0</v>
      </c>
      <c r="D1901">
        <f t="shared" si="147"/>
        <v>0</v>
      </c>
      <c r="E1901">
        <f t="shared" si="150"/>
        <v>127</v>
      </c>
      <c r="F1901">
        <f t="shared" si="151"/>
        <v>-127</v>
      </c>
      <c r="G1901">
        <v>99</v>
      </c>
      <c r="H1901">
        <f t="shared" si="149"/>
        <v>123</v>
      </c>
      <c r="I1901">
        <f t="shared" si="148"/>
        <v>-131</v>
      </c>
      <c r="J1901">
        <v>99</v>
      </c>
      <c r="K1901">
        <v>99</v>
      </c>
      <c r="M1901" t="s">
        <v>19</v>
      </c>
    </row>
    <row r="1902" spans="1:13" x14ac:dyDescent="0.3">
      <c r="A1902">
        <v>1902</v>
      </c>
      <c r="B1902" s="1">
        <v>39626</v>
      </c>
      <c r="C1902">
        <v>0</v>
      </c>
      <c r="D1902">
        <f t="shared" si="147"/>
        <v>0</v>
      </c>
      <c r="E1902">
        <f t="shared" si="150"/>
        <v>128</v>
      </c>
      <c r="F1902">
        <f t="shared" si="151"/>
        <v>-126</v>
      </c>
      <c r="G1902">
        <v>99</v>
      </c>
      <c r="H1902">
        <f t="shared" si="149"/>
        <v>124</v>
      </c>
      <c r="I1902">
        <f t="shared" si="148"/>
        <v>-130</v>
      </c>
      <c r="J1902">
        <v>99</v>
      </c>
      <c r="K1902">
        <v>99</v>
      </c>
      <c r="M1902" t="s">
        <v>19</v>
      </c>
    </row>
    <row r="1903" spans="1:13" x14ac:dyDescent="0.3">
      <c r="A1903">
        <v>1903</v>
      </c>
      <c r="B1903" s="1">
        <v>39629</v>
      </c>
      <c r="C1903">
        <v>0</v>
      </c>
      <c r="D1903">
        <f t="shared" si="147"/>
        <v>0</v>
      </c>
      <c r="E1903">
        <f t="shared" si="150"/>
        <v>129</v>
      </c>
      <c r="F1903">
        <f t="shared" si="151"/>
        <v>-125</v>
      </c>
      <c r="G1903">
        <v>99</v>
      </c>
      <c r="H1903">
        <f t="shared" si="149"/>
        <v>125</v>
      </c>
      <c r="I1903">
        <f t="shared" si="148"/>
        <v>-129</v>
      </c>
      <c r="J1903">
        <v>99</v>
      </c>
      <c r="K1903">
        <v>99</v>
      </c>
      <c r="M1903" t="s">
        <v>19</v>
      </c>
    </row>
    <row r="1904" spans="1:13" x14ac:dyDescent="0.3">
      <c r="A1904">
        <v>1904</v>
      </c>
      <c r="B1904" s="1">
        <v>39630</v>
      </c>
      <c r="C1904">
        <v>0</v>
      </c>
      <c r="D1904">
        <f t="shared" si="147"/>
        <v>0</v>
      </c>
      <c r="E1904">
        <f t="shared" si="150"/>
        <v>130</v>
      </c>
      <c r="F1904">
        <f t="shared" si="151"/>
        <v>-124</v>
      </c>
      <c r="G1904">
        <v>99</v>
      </c>
      <c r="H1904">
        <f t="shared" si="149"/>
        <v>126</v>
      </c>
      <c r="I1904">
        <f t="shared" si="148"/>
        <v>-128</v>
      </c>
      <c r="J1904">
        <v>99</v>
      </c>
      <c r="K1904">
        <v>99</v>
      </c>
      <c r="M1904" t="s">
        <v>19</v>
      </c>
    </row>
    <row r="1905" spans="1:13" x14ac:dyDescent="0.3">
      <c r="A1905">
        <v>1905</v>
      </c>
      <c r="B1905" s="1">
        <v>39631</v>
      </c>
      <c r="C1905">
        <v>0</v>
      </c>
      <c r="D1905">
        <f t="shared" si="147"/>
        <v>0</v>
      </c>
      <c r="E1905">
        <f t="shared" si="150"/>
        <v>131</v>
      </c>
      <c r="F1905">
        <f t="shared" si="151"/>
        <v>-123</v>
      </c>
      <c r="G1905">
        <v>99</v>
      </c>
      <c r="H1905">
        <f t="shared" si="149"/>
        <v>127</v>
      </c>
      <c r="I1905">
        <f t="shared" si="148"/>
        <v>-127</v>
      </c>
      <c r="J1905">
        <v>99</v>
      </c>
      <c r="K1905">
        <v>99</v>
      </c>
      <c r="M1905" t="s">
        <v>19</v>
      </c>
    </row>
    <row r="1906" spans="1:13" x14ac:dyDescent="0.3">
      <c r="A1906">
        <v>1906</v>
      </c>
      <c r="B1906" s="1">
        <v>39632</v>
      </c>
      <c r="C1906">
        <v>0</v>
      </c>
      <c r="D1906">
        <f t="shared" si="147"/>
        <v>0</v>
      </c>
      <c r="E1906">
        <f t="shared" si="150"/>
        <v>132</v>
      </c>
      <c r="F1906">
        <f t="shared" si="151"/>
        <v>-122</v>
      </c>
      <c r="G1906">
        <v>99</v>
      </c>
      <c r="H1906">
        <f t="shared" si="149"/>
        <v>128</v>
      </c>
      <c r="I1906">
        <f t="shared" si="148"/>
        <v>-126</v>
      </c>
      <c r="J1906">
        <v>99</v>
      </c>
      <c r="K1906">
        <v>99</v>
      </c>
      <c r="M1906" t="s">
        <v>19</v>
      </c>
    </row>
    <row r="1907" spans="1:13" x14ac:dyDescent="0.3">
      <c r="A1907">
        <v>1907</v>
      </c>
      <c r="B1907" s="1">
        <v>39636</v>
      </c>
      <c r="C1907">
        <v>0</v>
      </c>
      <c r="D1907">
        <f t="shared" si="147"/>
        <v>0</v>
      </c>
      <c r="E1907">
        <f t="shared" si="150"/>
        <v>133</v>
      </c>
      <c r="F1907">
        <f t="shared" si="151"/>
        <v>-121</v>
      </c>
      <c r="G1907">
        <v>99</v>
      </c>
      <c r="H1907">
        <f t="shared" si="149"/>
        <v>129</v>
      </c>
      <c r="I1907">
        <f t="shared" si="148"/>
        <v>-125</v>
      </c>
      <c r="J1907">
        <v>99</v>
      </c>
      <c r="K1907">
        <v>99</v>
      </c>
      <c r="M1907" t="s">
        <v>19</v>
      </c>
    </row>
    <row r="1908" spans="1:13" x14ac:dyDescent="0.3">
      <c r="A1908">
        <v>1908</v>
      </c>
      <c r="B1908" s="1">
        <v>39637</v>
      </c>
      <c r="C1908">
        <v>0</v>
      </c>
      <c r="D1908">
        <f t="shared" si="147"/>
        <v>0</v>
      </c>
      <c r="E1908">
        <f t="shared" si="150"/>
        <v>134</v>
      </c>
      <c r="F1908">
        <f t="shared" si="151"/>
        <v>-120</v>
      </c>
      <c r="G1908">
        <v>99</v>
      </c>
      <c r="H1908">
        <f t="shared" si="149"/>
        <v>130</v>
      </c>
      <c r="I1908">
        <f t="shared" si="148"/>
        <v>-124</v>
      </c>
      <c r="J1908">
        <v>99</v>
      </c>
      <c r="K1908">
        <v>99</v>
      </c>
      <c r="M1908" t="s">
        <v>19</v>
      </c>
    </row>
    <row r="1909" spans="1:13" x14ac:dyDescent="0.3">
      <c r="A1909">
        <v>1909</v>
      </c>
      <c r="B1909" s="1">
        <v>39638</v>
      </c>
      <c r="C1909">
        <v>0</v>
      </c>
      <c r="D1909">
        <f t="shared" si="147"/>
        <v>0</v>
      </c>
      <c r="E1909">
        <f t="shared" si="150"/>
        <v>135</v>
      </c>
      <c r="F1909">
        <f t="shared" si="151"/>
        <v>-119</v>
      </c>
      <c r="G1909">
        <v>99</v>
      </c>
      <c r="H1909">
        <f t="shared" si="149"/>
        <v>131</v>
      </c>
      <c r="I1909">
        <f t="shared" si="148"/>
        <v>-123</v>
      </c>
      <c r="J1909">
        <v>99</v>
      </c>
      <c r="K1909">
        <v>99</v>
      </c>
      <c r="M1909" t="s">
        <v>19</v>
      </c>
    </row>
    <row r="1910" spans="1:13" x14ac:dyDescent="0.3">
      <c r="A1910">
        <v>1910</v>
      </c>
      <c r="B1910" s="1">
        <v>39639</v>
      </c>
      <c r="C1910">
        <v>0</v>
      </c>
      <c r="D1910">
        <f t="shared" si="147"/>
        <v>0</v>
      </c>
      <c r="E1910">
        <f t="shared" si="150"/>
        <v>136</v>
      </c>
      <c r="F1910">
        <f t="shared" si="151"/>
        <v>-118</v>
      </c>
      <c r="G1910">
        <v>99</v>
      </c>
      <c r="H1910">
        <f t="shared" si="149"/>
        <v>132</v>
      </c>
      <c r="I1910">
        <f t="shared" si="148"/>
        <v>-122</v>
      </c>
      <c r="J1910">
        <v>99</v>
      </c>
      <c r="K1910">
        <v>99</v>
      </c>
      <c r="M1910" t="s">
        <v>19</v>
      </c>
    </row>
    <row r="1911" spans="1:13" x14ac:dyDescent="0.3">
      <c r="A1911">
        <v>1911</v>
      </c>
      <c r="B1911" s="1">
        <v>39640</v>
      </c>
      <c r="C1911">
        <v>0</v>
      </c>
      <c r="D1911">
        <f t="shared" si="147"/>
        <v>0</v>
      </c>
      <c r="E1911">
        <f t="shared" si="150"/>
        <v>137</v>
      </c>
      <c r="F1911">
        <f t="shared" si="151"/>
        <v>-117</v>
      </c>
      <c r="G1911">
        <v>99</v>
      </c>
      <c r="H1911">
        <f t="shared" si="149"/>
        <v>133</v>
      </c>
      <c r="I1911">
        <f t="shared" si="148"/>
        <v>-121</v>
      </c>
      <c r="J1911">
        <v>99</v>
      </c>
      <c r="K1911">
        <v>99</v>
      </c>
      <c r="M1911" t="s">
        <v>19</v>
      </c>
    </row>
    <row r="1912" spans="1:13" x14ac:dyDescent="0.3">
      <c r="A1912">
        <v>1912</v>
      </c>
      <c r="B1912" s="1">
        <v>39643</v>
      </c>
      <c r="C1912">
        <v>0</v>
      </c>
      <c r="D1912">
        <f t="shared" si="147"/>
        <v>0</v>
      </c>
      <c r="E1912">
        <f t="shared" si="150"/>
        <v>138</v>
      </c>
      <c r="F1912">
        <f t="shared" si="151"/>
        <v>-116</v>
      </c>
      <c r="G1912">
        <v>99</v>
      </c>
      <c r="H1912">
        <f t="shared" si="149"/>
        <v>134</v>
      </c>
      <c r="I1912">
        <f t="shared" si="148"/>
        <v>-120</v>
      </c>
      <c r="J1912">
        <v>99</v>
      </c>
      <c r="K1912">
        <v>99</v>
      </c>
      <c r="M1912" t="s">
        <v>19</v>
      </c>
    </row>
    <row r="1913" spans="1:13" x14ac:dyDescent="0.3">
      <c r="A1913">
        <v>1913</v>
      </c>
      <c r="B1913" s="1">
        <v>39644</v>
      </c>
      <c r="C1913">
        <v>0</v>
      </c>
      <c r="D1913">
        <f t="shared" si="147"/>
        <v>0</v>
      </c>
      <c r="E1913">
        <f t="shared" si="150"/>
        <v>139</v>
      </c>
      <c r="F1913">
        <f t="shared" si="151"/>
        <v>-115</v>
      </c>
      <c r="G1913">
        <v>99</v>
      </c>
      <c r="H1913">
        <f t="shared" si="149"/>
        <v>135</v>
      </c>
      <c r="I1913">
        <f t="shared" si="148"/>
        <v>-119</v>
      </c>
      <c r="J1913">
        <v>99</v>
      </c>
      <c r="K1913">
        <v>99</v>
      </c>
      <c r="M1913" t="s">
        <v>19</v>
      </c>
    </row>
    <row r="1914" spans="1:13" x14ac:dyDescent="0.3">
      <c r="A1914">
        <v>1914</v>
      </c>
      <c r="B1914" s="1">
        <v>39645</v>
      </c>
      <c r="C1914">
        <v>0</v>
      </c>
      <c r="D1914">
        <f t="shared" si="147"/>
        <v>0</v>
      </c>
      <c r="E1914">
        <f t="shared" si="150"/>
        <v>140</v>
      </c>
      <c r="F1914">
        <f t="shared" si="151"/>
        <v>-114</v>
      </c>
      <c r="G1914">
        <v>99</v>
      </c>
      <c r="H1914">
        <f t="shared" si="149"/>
        <v>136</v>
      </c>
      <c r="I1914">
        <f t="shared" si="148"/>
        <v>-118</v>
      </c>
      <c r="J1914">
        <v>99</v>
      </c>
      <c r="K1914">
        <v>99</v>
      </c>
      <c r="M1914" t="s">
        <v>19</v>
      </c>
    </row>
    <row r="1915" spans="1:13" x14ac:dyDescent="0.3">
      <c r="A1915">
        <v>1915</v>
      </c>
      <c r="B1915" s="1">
        <v>39646</v>
      </c>
      <c r="C1915">
        <v>0</v>
      </c>
      <c r="D1915">
        <f t="shared" si="147"/>
        <v>0</v>
      </c>
      <c r="E1915">
        <f t="shared" si="150"/>
        <v>141</v>
      </c>
      <c r="F1915">
        <f t="shared" si="151"/>
        <v>-113</v>
      </c>
      <c r="G1915">
        <v>99</v>
      </c>
      <c r="H1915">
        <f t="shared" si="149"/>
        <v>137</v>
      </c>
      <c r="I1915">
        <f t="shared" si="148"/>
        <v>-117</v>
      </c>
      <c r="J1915">
        <v>99</v>
      </c>
      <c r="K1915">
        <v>99</v>
      </c>
      <c r="M1915" t="s">
        <v>19</v>
      </c>
    </row>
    <row r="1916" spans="1:13" x14ac:dyDescent="0.3">
      <c r="A1916">
        <v>1916</v>
      </c>
      <c r="B1916" s="1">
        <v>39647</v>
      </c>
      <c r="C1916">
        <v>0</v>
      </c>
      <c r="D1916">
        <f t="shared" si="147"/>
        <v>0</v>
      </c>
      <c r="E1916">
        <f t="shared" si="150"/>
        <v>142</v>
      </c>
      <c r="F1916">
        <f t="shared" si="151"/>
        <v>-112</v>
      </c>
      <c r="G1916">
        <v>99</v>
      </c>
      <c r="H1916">
        <f t="shared" si="149"/>
        <v>138</v>
      </c>
      <c r="I1916">
        <f t="shared" si="148"/>
        <v>-116</v>
      </c>
      <c r="J1916">
        <v>99</v>
      </c>
      <c r="K1916">
        <v>99</v>
      </c>
      <c r="M1916" t="s">
        <v>19</v>
      </c>
    </row>
    <row r="1917" spans="1:13" x14ac:dyDescent="0.3">
      <c r="A1917">
        <v>1917</v>
      </c>
      <c r="B1917" s="1">
        <v>39650</v>
      </c>
      <c r="C1917">
        <v>0</v>
      </c>
      <c r="D1917">
        <f t="shared" si="147"/>
        <v>0</v>
      </c>
      <c r="E1917">
        <f t="shared" si="150"/>
        <v>143</v>
      </c>
      <c r="F1917">
        <f t="shared" si="151"/>
        <v>-111</v>
      </c>
      <c r="G1917">
        <v>99</v>
      </c>
      <c r="H1917">
        <f t="shared" si="149"/>
        <v>139</v>
      </c>
      <c r="I1917">
        <f t="shared" si="148"/>
        <v>-115</v>
      </c>
      <c r="J1917">
        <v>99</v>
      </c>
      <c r="K1917">
        <v>99</v>
      </c>
      <c r="M1917" t="s">
        <v>19</v>
      </c>
    </row>
    <row r="1918" spans="1:13" x14ac:dyDescent="0.3">
      <c r="A1918">
        <v>1918</v>
      </c>
      <c r="B1918" s="1">
        <v>39651</v>
      </c>
      <c r="C1918">
        <v>0</v>
      </c>
      <c r="D1918">
        <f t="shared" si="147"/>
        <v>0</v>
      </c>
      <c r="E1918">
        <f t="shared" si="150"/>
        <v>144</v>
      </c>
      <c r="F1918">
        <f t="shared" si="151"/>
        <v>-110</v>
      </c>
      <c r="G1918">
        <v>99</v>
      </c>
      <c r="H1918">
        <f t="shared" si="149"/>
        <v>140</v>
      </c>
      <c r="I1918">
        <f t="shared" si="148"/>
        <v>-114</v>
      </c>
      <c r="J1918">
        <v>99</v>
      </c>
      <c r="K1918">
        <v>99</v>
      </c>
      <c r="M1918" t="s">
        <v>19</v>
      </c>
    </row>
    <row r="1919" spans="1:13" x14ac:dyDescent="0.3">
      <c r="A1919">
        <v>1919</v>
      </c>
      <c r="B1919" s="1">
        <v>39652</v>
      </c>
      <c r="C1919">
        <v>0</v>
      </c>
      <c r="D1919">
        <f t="shared" si="147"/>
        <v>0</v>
      </c>
      <c r="E1919">
        <f t="shared" si="150"/>
        <v>145</v>
      </c>
      <c r="F1919">
        <f t="shared" si="151"/>
        <v>-109</v>
      </c>
      <c r="G1919">
        <v>99</v>
      </c>
      <c r="H1919">
        <f t="shared" si="149"/>
        <v>141</v>
      </c>
      <c r="I1919">
        <f t="shared" si="148"/>
        <v>-113</v>
      </c>
      <c r="J1919">
        <v>99</v>
      </c>
      <c r="K1919">
        <v>99</v>
      </c>
      <c r="M1919" t="s">
        <v>19</v>
      </c>
    </row>
    <row r="1920" spans="1:13" x14ac:dyDescent="0.3">
      <c r="A1920">
        <v>1920</v>
      </c>
      <c r="B1920" s="1">
        <v>39653</v>
      </c>
      <c r="C1920">
        <v>0</v>
      </c>
      <c r="D1920">
        <f t="shared" si="147"/>
        <v>0</v>
      </c>
      <c r="E1920">
        <f t="shared" si="150"/>
        <v>146</v>
      </c>
      <c r="F1920">
        <f t="shared" si="151"/>
        <v>-108</v>
      </c>
      <c r="G1920">
        <v>99</v>
      </c>
      <c r="H1920">
        <f t="shared" si="149"/>
        <v>142</v>
      </c>
      <c r="I1920">
        <f t="shared" si="148"/>
        <v>-112</v>
      </c>
      <c r="J1920">
        <v>99</v>
      </c>
      <c r="K1920">
        <v>99</v>
      </c>
      <c r="M1920" t="s">
        <v>19</v>
      </c>
    </row>
    <row r="1921" spans="1:13" x14ac:dyDescent="0.3">
      <c r="A1921">
        <v>1921</v>
      </c>
      <c r="B1921" s="1">
        <v>39654</v>
      </c>
      <c r="C1921">
        <v>0</v>
      </c>
      <c r="D1921">
        <f t="shared" si="147"/>
        <v>0</v>
      </c>
      <c r="E1921">
        <f t="shared" si="150"/>
        <v>147</v>
      </c>
      <c r="F1921">
        <f t="shared" si="151"/>
        <v>-107</v>
      </c>
      <c r="G1921">
        <v>99</v>
      </c>
      <c r="H1921">
        <f t="shared" si="149"/>
        <v>143</v>
      </c>
      <c r="I1921">
        <f t="shared" si="148"/>
        <v>-111</v>
      </c>
      <c r="J1921">
        <v>99</v>
      </c>
      <c r="K1921">
        <v>99</v>
      </c>
      <c r="M1921" t="s">
        <v>19</v>
      </c>
    </row>
    <row r="1922" spans="1:13" x14ac:dyDescent="0.3">
      <c r="A1922">
        <v>1922</v>
      </c>
      <c r="B1922" s="1">
        <v>39657</v>
      </c>
      <c r="C1922">
        <v>0</v>
      </c>
      <c r="D1922">
        <f t="shared" si="147"/>
        <v>0</v>
      </c>
      <c r="E1922">
        <f t="shared" si="150"/>
        <v>148</v>
      </c>
      <c r="F1922">
        <f t="shared" si="151"/>
        <v>-106</v>
      </c>
      <c r="G1922">
        <v>99</v>
      </c>
      <c r="H1922">
        <f t="shared" si="149"/>
        <v>144</v>
      </c>
      <c r="I1922">
        <f t="shared" si="148"/>
        <v>-110</v>
      </c>
      <c r="J1922">
        <v>99</v>
      </c>
      <c r="K1922">
        <v>99</v>
      </c>
      <c r="M1922" t="s">
        <v>19</v>
      </c>
    </row>
    <row r="1923" spans="1:13" x14ac:dyDescent="0.3">
      <c r="A1923">
        <v>1923</v>
      </c>
      <c r="B1923" s="1">
        <v>39658</v>
      </c>
      <c r="C1923">
        <v>0</v>
      </c>
      <c r="D1923">
        <f t="shared" ref="D1923:D1986" si="152">+IF(YEAR(B1923)&lt;&gt;YEAR(B1922),1,0)</f>
        <v>0</v>
      </c>
      <c r="E1923">
        <f t="shared" si="150"/>
        <v>149</v>
      </c>
      <c r="F1923">
        <f t="shared" si="151"/>
        <v>-105</v>
      </c>
      <c r="G1923">
        <v>99</v>
      </c>
      <c r="H1923">
        <f t="shared" si="149"/>
        <v>145</v>
      </c>
      <c r="I1923">
        <f t="shared" ref="I1923:I1986" si="153">+IF(D1924=1,-1,I1924-1)</f>
        <v>-109</v>
      </c>
      <c r="J1923">
        <v>99</v>
      </c>
      <c r="K1923">
        <v>99</v>
      </c>
      <c r="M1923" t="s">
        <v>19</v>
      </c>
    </row>
    <row r="1924" spans="1:13" x14ac:dyDescent="0.3">
      <c r="A1924">
        <v>1924</v>
      </c>
      <c r="B1924" s="1">
        <v>39659</v>
      </c>
      <c r="C1924">
        <v>0</v>
      </c>
      <c r="D1924">
        <f t="shared" si="152"/>
        <v>0</v>
      </c>
      <c r="E1924">
        <f t="shared" si="150"/>
        <v>150</v>
      </c>
      <c r="F1924">
        <f t="shared" si="151"/>
        <v>-104</v>
      </c>
      <c r="G1924">
        <v>99</v>
      </c>
      <c r="H1924">
        <f t="shared" ref="H1924:H1987" si="154">+IF(D1924=1,1,H1923+1)</f>
        <v>146</v>
      </c>
      <c r="I1924">
        <f t="shared" si="153"/>
        <v>-108</v>
      </c>
      <c r="J1924">
        <v>99</v>
      </c>
      <c r="K1924">
        <v>99</v>
      </c>
      <c r="M1924" t="s">
        <v>19</v>
      </c>
    </row>
    <row r="1925" spans="1:13" x14ac:dyDescent="0.3">
      <c r="A1925">
        <v>1925</v>
      </c>
      <c r="B1925" s="1">
        <v>39660</v>
      </c>
      <c r="C1925">
        <v>0</v>
      </c>
      <c r="D1925">
        <f t="shared" si="152"/>
        <v>0</v>
      </c>
      <c r="E1925">
        <f t="shared" si="150"/>
        <v>151</v>
      </c>
      <c r="F1925">
        <f t="shared" si="151"/>
        <v>-103</v>
      </c>
      <c r="G1925">
        <v>99</v>
      </c>
      <c r="H1925">
        <f t="shared" si="154"/>
        <v>147</v>
      </c>
      <c r="I1925">
        <f t="shared" si="153"/>
        <v>-107</v>
      </c>
      <c r="J1925">
        <v>99</v>
      </c>
      <c r="K1925">
        <v>99</v>
      </c>
      <c r="M1925" t="s">
        <v>19</v>
      </c>
    </row>
    <row r="1926" spans="1:13" x14ac:dyDescent="0.3">
      <c r="A1926">
        <v>1926</v>
      </c>
      <c r="B1926" s="1">
        <v>39661</v>
      </c>
      <c r="C1926">
        <v>0</v>
      </c>
      <c r="D1926">
        <f t="shared" si="152"/>
        <v>0</v>
      </c>
      <c r="E1926">
        <f t="shared" si="150"/>
        <v>152</v>
      </c>
      <c r="F1926">
        <f t="shared" si="151"/>
        <v>-102</v>
      </c>
      <c r="G1926">
        <v>99</v>
      </c>
      <c r="H1926">
        <f t="shared" si="154"/>
        <v>148</v>
      </c>
      <c r="I1926">
        <f t="shared" si="153"/>
        <v>-106</v>
      </c>
      <c r="J1926">
        <v>99</v>
      </c>
      <c r="K1926">
        <v>99</v>
      </c>
      <c r="M1926" t="s">
        <v>19</v>
      </c>
    </row>
    <row r="1927" spans="1:13" x14ac:dyDescent="0.3">
      <c r="A1927">
        <v>1927</v>
      </c>
      <c r="B1927" s="1">
        <v>39664</v>
      </c>
      <c r="C1927">
        <v>0</v>
      </c>
      <c r="D1927">
        <f t="shared" si="152"/>
        <v>0</v>
      </c>
      <c r="E1927">
        <f t="shared" si="150"/>
        <v>153</v>
      </c>
      <c r="F1927">
        <f t="shared" si="151"/>
        <v>-101</v>
      </c>
      <c r="G1927">
        <v>99</v>
      </c>
      <c r="H1927">
        <f t="shared" si="154"/>
        <v>149</v>
      </c>
      <c r="I1927">
        <f t="shared" si="153"/>
        <v>-105</v>
      </c>
      <c r="J1927">
        <v>99</v>
      </c>
      <c r="K1927">
        <v>99</v>
      </c>
      <c r="M1927" t="s">
        <v>19</v>
      </c>
    </row>
    <row r="1928" spans="1:13" x14ac:dyDescent="0.3">
      <c r="A1928">
        <v>1928</v>
      </c>
      <c r="B1928" s="1">
        <v>39665</v>
      </c>
      <c r="C1928">
        <v>0</v>
      </c>
      <c r="D1928">
        <f t="shared" si="152"/>
        <v>0</v>
      </c>
      <c r="E1928">
        <f t="shared" si="150"/>
        <v>154</v>
      </c>
      <c r="F1928">
        <f t="shared" si="151"/>
        <v>-100</v>
      </c>
      <c r="G1928">
        <v>99</v>
      </c>
      <c r="H1928">
        <f t="shared" si="154"/>
        <v>150</v>
      </c>
      <c r="I1928">
        <f t="shared" si="153"/>
        <v>-104</v>
      </c>
      <c r="J1928">
        <v>99</v>
      </c>
      <c r="K1928">
        <v>99</v>
      </c>
      <c r="M1928" t="s">
        <v>19</v>
      </c>
    </row>
    <row r="1929" spans="1:13" x14ac:dyDescent="0.3">
      <c r="A1929">
        <v>1929</v>
      </c>
      <c r="B1929" s="1">
        <v>39666</v>
      </c>
      <c r="C1929">
        <v>0</v>
      </c>
      <c r="D1929">
        <f t="shared" si="152"/>
        <v>0</v>
      </c>
      <c r="E1929">
        <f t="shared" si="150"/>
        <v>155</v>
      </c>
      <c r="F1929">
        <f t="shared" si="151"/>
        <v>-99</v>
      </c>
      <c r="G1929">
        <v>99</v>
      </c>
      <c r="H1929">
        <f t="shared" si="154"/>
        <v>151</v>
      </c>
      <c r="I1929">
        <f t="shared" si="153"/>
        <v>-103</v>
      </c>
      <c r="J1929">
        <v>99</v>
      </c>
      <c r="K1929">
        <v>99</v>
      </c>
      <c r="M1929" t="s">
        <v>19</v>
      </c>
    </row>
    <row r="1930" spans="1:13" x14ac:dyDescent="0.3">
      <c r="A1930">
        <v>1930</v>
      </c>
      <c r="B1930" s="1">
        <v>39667</v>
      </c>
      <c r="C1930">
        <v>0</v>
      </c>
      <c r="D1930">
        <f t="shared" si="152"/>
        <v>0</v>
      </c>
      <c r="E1930">
        <f t="shared" ref="E1930:E1993" si="155">+IF(C1930=1,1,E1929+1)</f>
        <v>156</v>
      </c>
      <c r="F1930">
        <f t="shared" si="151"/>
        <v>-98</v>
      </c>
      <c r="G1930">
        <v>99</v>
      </c>
      <c r="H1930">
        <f t="shared" si="154"/>
        <v>152</v>
      </c>
      <c r="I1930">
        <f t="shared" si="153"/>
        <v>-102</v>
      </c>
      <c r="J1930">
        <v>99</v>
      </c>
      <c r="K1930">
        <v>99</v>
      </c>
      <c r="M1930" t="s">
        <v>19</v>
      </c>
    </row>
    <row r="1931" spans="1:13" x14ac:dyDescent="0.3">
      <c r="A1931">
        <v>1931</v>
      </c>
      <c r="B1931" s="1">
        <v>39668</v>
      </c>
      <c r="C1931">
        <v>0</v>
      </c>
      <c r="D1931">
        <f t="shared" si="152"/>
        <v>0</v>
      </c>
      <c r="E1931">
        <f t="shared" si="155"/>
        <v>157</v>
      </c>
      <c r="F1931">
        <f t="shared" si="151"/>
        <v>-97</v>
      </c>
      <c r="G1931">
        <v>99</v>
      </c>
      <c r="H1931">
        <f t="shared" si="154"/>
        <v>153</v>
      </c>
      <c r="I1931">
        <f t="shared" si="153"/>
        <v>-101</v>
      </c>
      <c r="J1931">
        <v>99</v>
      </c>
      <c r="K1931">
        <v>99</v>
      </c>
      <c r="M1931" t="s">
        <v>19</v>
      </c>
    </row>
    <row r="1932" spans="1:13" x14ac:dyDescent="0.3">
      <c r="A1932">
        <v>1932</v>
      </c>
      <c r="B1932" s="1">
        <v>39671</v>
      </c>
      <c r="C1932">
        <v>0</v>
      </c>
      <c r="D1932">
        <f t="shared" si="152"/>
        <v>0</v>
      </c>
      <c r="E1932">
        <f t="shared" si="155"/>
        <v>158</v>
      </c>
      <c r="F1932">
        <f t="shared" si="151"/>
        <v>-96</v>
      </c>
      <c r="G1932">
        <v>99</v>
      </c>
      <c r="H1932">
        <f t="shared" si="154"/>
        <v>154</v>
      </c>
      <c r="I1932">
        <f t="shared" si="153"/>
        <v>-100</v>
      </c>
      <c r="J1932">
        <v>99</v>
      </c>
      <c r="K1932">
        <v>99</v>
      </c>
      <c r="M1932" t="s">
        <v>19</v>
      </c>
    </row>
    <row r="1933" spans="1:13" x14ac:dyDescent="0.3">
      <c r="A1933">
        <v>1933</v>
      </c>
      <c r="B1933" s="1">
        <v>39672</v>
      </c>
      <c r="C1933">
        <v>0</v>
      </c>
      <c r="D1933">
        <f t="shared" si="152"/>
        <v>0</v>
      </c>
      <c r="E1933">
        <f t="shared" si="155"/>
        <v>159</v>
      </c>
      <c r="F1933">
        <f t="shared" si="151"/>
        <v>-95</v>
      </c>
      <c r="G1933">
        <v>99</v>
      </c>
      <c r="H1933">
        <f t="shared" si="154"/>
        <v>155</v>
      </c>
      <c r="I1933">
        <f t="shared" si="153"/>
        <v>-99</v>
      </c>
      <c r="J1933">
        <v>99</v>
      </c>
      <c r="K1933">
        <v>99</v>
      </c>
      <c r="M1933" t="s">
        <v>19</v>
      </c>
    </row>
    <row r="1934" spans="1:13" x14ac:dyDescent="0.3">
      <c r="A1934">
        <v>1934</v>
      </c>
      <c r="B1934" s="1">
        <v>39673</v>
      </c>
      <c r="C1934">
        <v>0</v>
      </c>
      <c r="D1934">
        <f t="shared" si="152"/>
        <v>0</v>
      </c>
      <c r="E1934">
        <f t="shared" si="155"/>
        <v>160</v>
      </c>
      <c r="F1934">
        <f t="shared" si="151"/>
        <v>-94</v>
      </c>
      <c r="G1934">
        <v>99</v>
      </c>
      <c r="H1934">
        <f t="shared" si="154"/>
        <v>156</v>
      </c>
      <c r="I1934">
        <f t="shared" si="153"/>
        <v>-98</v>
      </c>
      <c r="J1934">
        <v>99</v>
      </c>
      <c r="K1934">
        <v>99</v>
      </c>
      <c r="M1934" t="s">
        <v>19</v>
      </c>
    </row>
    <row r="1935" spans="1:13" x14ac:dyDescent="0.3">
      <c r="A1935">
        <v>1935</v>
      </c>
      <c r="B1935" s="1">
        <v>39674</v>
      </c>
      <c r="C1935">
        <v>0</v>
      </c>
      <c r="D1935">
        <f t="shared" si="152"/>
        <v>0</v>
      </c>
      <c r="E1935">
        <f t="shared" si="155"/>
        <v>161</v>
      </c>
      <c r="F1935">
        <f t="shared" si="151"/>
        <v>-93</v>
      </c>
      <c r="G1935">
        <v>99</v>
      </c>
      <c r="H1935">
        <f t="shared" si="154"/>
        <v>157</v>
      </c>
      <c r="I1935">
        <f t="shared" si="153"/>
        <v>-97</v>
      </c>
      <c r="J1935">
        <v>99</v>
      </c>
      <c r="K1935">
        <v>99</v>
      </c>
      <c r="M1935" t="s">
        <v>19</v>
      </c>
    </row>
    <row r="1936" spans="1:13" x14ac:dyDescent="0.3">
      <c r="A1936">
        <v>1936</v>
      </c>
      <c r="B1936" s="1">
        <v>39675</v>
      </c>
      <c r="C1936">
        <v>0</v>
      </c>
      <c r="D1936">
        <f t="shared" si="152"/>
        <v>0</v>
      </c>
      <c r="E1936">
        <f t="shared" si="155"/>
        <v>162</v>
      </c>
      <c r="F1936">
        <f t="shared" si="151"/>
        <v>-92</v>
      </c>
      <c r="G1936">
        <v>99</v>
      </c>
      <c r="H1936">
        <f t="shared" si="154"/>
        <v>158</v>
      </c>
      <c r="I1936">
        <f t="shared" si="153"/>
        <v>-96</v>
      </c>
      <c r="J1936">
        <v>99</v>
      </c>
      <c r="K1936">
        <v>99</v>
      </c>
      <c r="M1936" t="s">
        <v>19</v>
      </c>
    </row>
    <row r="1937" spans="1:13" x14ac:dyDescent="0.3">
      <c r="A1937">
        <v>1937</v>
      </c>
      <c r="B1937" s="1">
        <v>39678</v>
      </c>
      <c r="C1937">
        <v>0</v>
      </c>
      <c r="D1937">
        <f t="shared" si="152"/>
        <v>0</v>
      </c>
      <c r="E1937">
        <f t="shared" si="155"/>
        <v>163</v>
      </c>
      <c r="F1937">
        <f t="shared" ref="F1937:F2000" si="156">+IF(C1938=1,-1,F1938-1)</f>
        <v>-91</v>
      </c>
      <c r="G1937">
        <v>99</v>
      </c>
      <c r="H1937">
        <f t="shared" si="154"/>
        <v>159</v>
      </c>
      <c r="I1937">
        <f t="shared" si="153"/>
        <v>-95</v>
      </c>
      <c r="J1937">
        <v>99</v>
      </c>
      <c r="K1937">
        <v>99</v>
      </c>
      <c r="M1937" t="s">
        <v>19</v>
      </c>
    </row>
    <row r="1938" spans="1:13" x14ac:dyDescent="0.3">
      <c r="A1938">
        <v>1938</v>
      </c>
      <c r="B1938" s="1">
        <v>39679</v>
      </c>
      <c r="C1938">
        <v>0</v>
      </c>
      <c r="D1938">
        <f t="shared" si="152"/>
        <v>0</v>
      </c>
      <c r="E1938">
        <f t="shared" si="155"/>
        <v>164</v>
      </c>
      <c r="F1938">
        <f t="shared" si="156"/>
        <v>-90</v>
      </c>
      <c r="G1938">
        <v>99</v>
      </c>
      <c r="H1938">
        <f t="shared" si="154"/>
        <v>160</v>
      </c>
      <c r="I1938">
        <f t="shared" si="153"/>
        <v>-94</v>
      </c>
      <c r="J1938">
        <v>99</v>
      </c>
      <c r="K1938">
        <v>99</v>
      </c>
      <c r="M1938" t="s">
        <v>19</v>
      </c>
    </row>
    <row r="1939" spans="1:13" x14ac:dyDescent="0.3">
      <c r="A1939">
        <v>1939</v>
      </c>
      <c r="B1939" s="1">
        <v>39680</v>
      </c>
      <c r="C1939">
        <v>0</v>
      </c>
      <c r="D1939">
        <f t="shared" si="152"/>
        <v>0</v>
      </c>
      <c r="E1939">
        <f t="shared" si="155"/>
        <v>165</v>
      </c>
      <c r="F1939">
        <f t="shared" si="156"/>
        <v>-89</v>
      </c>
      <c r="G1939">
        <v>99</v>
      </c>
      <c r="H1939">
        <f t="shared" si="154"/>
        <v>161</v>
      </c>
      <c r="I1939">
        <f t="shared" si="153"/>
        <v>-93</v>
      </c>
      <c r="J1939">
        <v>99</v>
      </c>
      <c r="K1939">
        <v>99</v>
      </c>
      <c r="M1939" t="s">
        <v>19</v>
      </c>
    </row>
    <row r="1940" spans="1:13" x14ac:dyDescent="0.3">
      <c r="A1940">
        <v>1940</v>
      </c>
      <c r="B1940" s="1">
        <v>39681</v>
      </c>
      <c r="C1940">
        <v>0</v>
      </c>
      <c r="D1940">
        <f t="shared" si="152"/>
        <v>0</v>
      </c>
      <c r="E1940">
        <f t="shared" si="155"/>
        <v>166</v>
      </c>
      <c r="F1940">
        <f t="shared" si="156"/>
        <v>-88</v>
      </c>
      <c r="G1940">
        <v>99</v>
      </c>
      <c r="H1940">
        <f t="shared" si="154"/>
        <v>162</v>
      </c>
      <c r="I1940">
        <f t="shared" si="153"/>
        <v>-92</v>
      </c>
      <c r="J1940">
        <v>99</v>
      </c>
      <c r="K1940">
        <v>99</v>
      </c>
      <c r="M1940" t="s">
        <v>19</v>
      </c>
    </row>
    <row r="1941" spans="1:13" x14ac:dyDescent="0.3">
      <c r="A1941">
        <v>1941</v>
      </c>
      <c r="B1941" s="1">
        <v>39682</v>
      </c>
      <c r="C1941">
        <v>0</v>
      </c>
      <c r="D1941">
        <f t="shared" si="152"/>
        <v>0</v>
      </c>
      <c r="E1941">
        <f t="shared" si="155"/>
        <v>167</v>
      </c>
      <c r="F1941">
        <f t="shared" si="156"/>
        <v>-87</v>
      </c>
      <c r="G1941">
        <v>99</v>
      </c>
      <c r="H1941">
        <f t="shared" si="154"/>
        <v>163</v>
      </c>
      <c r="I1941">
        <f t="shared" si="153"/>
        <v>-91</v>
      </c>
      <c r="J1941">
        <v>99</v>
      </c>
      <c r="K1941">
        <v>99</v>
      </c>
      <c r="M1941" t="s">
        <v>19</v>
      </c>
    </row>
    <row r="1942" spans="1:13" x14ac:dyDescent="0.3">
      <c r="A1942">
        <v>1942</v>
      </c>
      <c r="B1942" s="1">
        <v>39685</v>
      </c>
      <c r="C1942">
        <v>0</v>
      </c>
      <c r="D1942">
        <f t="shared" si="152"/>
        <v>0</v>
      </c>
      <c r="E1942">
        <f t="shared" si="155"/>
        <v>168</v>
      </c>
      <c r="F1942">
        <f t="shared" si="156"/>
        <v>-86</v>
      </c>
      <c r="G1942">
        <v>99</v>
      </c>
      <c r="H1942">
        <f t="shared" si="154"/>
        <v>164</v>
      </c>
      <c r="I1942">
        <f t="shared" si="153"/>
        <v>-90</v>
      </c>
      <c r="J1942">
        <v>99</v>
      </c>
      <c r="K1942">
        <v>99</v>
      </c>
      <c r="M1942" t="s">
        <v>19</v>
      </c>
    </row>
    <row r="1943" spans="1:13" x14ac:dyDescent="0.3">
      <c r="A1943">
        <v>1943</v>
      </c>
      <c r="B1943" s="1">
        <v>39686</v>
      </c>
      <c r="C1943">
        <v>0</v>
      </c>
      <c r="D1943">
        <f t="shared" si="152"/>
        <v>0</v>
      </c>
      <c r="E1943">
        <f t="shared" si="155"/>
        <v>169</v>
      </c>
      <c r="F1943">
        <f t="shared" si="156"/>
        <v>-85</v>
      </c>
      <c r="G1943">
        <v>99</v>
      </c>
      <c r="H1943">
        <f t="shared" si="154"/>
        <v>165</v>
      </c>
      <c r="I1943">
        <f t="shared" si="153"/>
        <v>-89</v>
      </c>
      <c r="J1943">
        <v>99</v>
      </c>
      <c r="K1943">
        <v>99</v>
      </c>
      <c r="M1943" t="s">
        <v>19</v>
      </c>
    </row>
    <row r="1944" spans="1:13" x14ac:dyDescent="0.3">
      <c r="A1944">
        <v>1944</v>
      </c>
      <c r="B1944" s="1">
        <v>39687</v>
      </c>
      <c r="C1944">
        <v>0</v>
      </c>
      <c r="D1944">
        <f t="shared" si="152"/>
        <v>0</v>
      </c>
      <c r="E1944">
        <f t="shared" si="155"/>
        <v>170</v>
      </c>
      <c r="F1944">
        <f t="shared" si="156"/>
        <v>-84</v>
      </c>
      <c r="G1944">
        <v>99</v>
      </c>
      <c r="H1944">
        <f t="shared" si="154"/>
        <v>166</v>
      </c>
      <c r="I1944">
        <f t="shared" si="153"/>
        <v>-88</v>
      </c>
      <c r="J1944">
        <v>99</v>
      </c>
      <c r="K1944">
        <v>99</v>
      </c>
      <c r="M1944" t="s">
        <v>19</v>
      </c>
    </row>
    <row r="1945" spans="1:13" x14ac:dyDescent="0.3">
      <c r="A1945">
        <v>1945</v>
      </c>
      <c r="B1945" s="1">
        <v>39688</v>
      </c>
      <c r="C1945">
        <v>0</v>
      </c>
      <c r="D1945">
        <f t="shared" si="152"/>
        <v>0</v>
      </c>
      <c r="E1945">
        <f t="shared" si="155"/>
        <v>171</v>
      </c>
      <c r="F1945">
        <f t="shared" si="156"/>
        <v>-83</v>
      </c>
      <c r="G1945">
        <v>99</v>
      </c>
      <c r="H1945">
        <f t="shared" si="154"/>
        <v>167</v>
      </c>
      <c r="I1945">
        <f t="shared" si="153"/>
        <v>-87</v>
      </c>
      <c r="J1945">
        <v>99</v>
      </c>
      <c r="K1945">
        <v>99</v>
      </c>
      <c r="M1945" t="s">
        <v>19</v>
      </c>
    </row>
    <row r="1946" spans="1:13" x14ac:dyDescent="0.3">
      <c r="A1946">
        <v>1946</v>
      </c>
      <c r="B1946" s="1">
        <v>39689</v>
      </c>
      <c r="C1946">
        <v>0</v>
      </c>
      <c r="D1946">
        <f t="shared" si="152"/>
        <v>0</v>
      </c>
      <c r="E1946">
        <f t="shared" si="155"/>
        <v>172</v>
      </c>
      <c r="F1946">
        <f t="shared" si="156"/>
        <v>-82</v>
      </c>
      <c r="G1946">
        <v>99</v>
      </c>
      <c r="H1946">
        <f t="shared" si="154"/>
        <v>168</v>
      </c>
      <c r="I1946">
        <f t="shared" si="153"/>
        <v>-86</v>
      </c>
      <c r="J1946">
        <v>99</v>
      </c>
      <c r="K1946">
        <v>99</v>
      </c>
      <c r="M1946" t="s">
        <v>19</v>
      </c>
    </row>
    <row r="1947" spans="1:13" x14ac:dyDescent="0.3">
      <c r="A1947">
        <v>1947</v>
      </c>
      <c r="B1947" s="1">
        <v>39693</v>
      </c>
      <c r="C1947">
        <v>0</v>
      </c>
      <c r="D1947">
        <f t="shared" si="152"/>
        <v>0</v>
      </c>
      <c r="E1947">
        <f t="shared" si="155"/>
        <v>173</v>
      </c>
      <c r="F1947">
        <f t="shared" si="156"/>
        <v>-81</v>
      </c>
      <c r="G1947">
        <v>99</v>
      </c>
      <c r="H1947">
        <f t="shared" si="154"/>
        <v>169</v>
      </c>
      <c r="I1947">
        <f t="shared" si="153"/>
        <v>-85</v>
      </c>
      <c r="J1947">
        <v>99</v>
      </c>
      <c r="K1947">
        <v>99</v>
      </c>
      <c r="M1947" t="s">
        <v>19</v>
      </c>
    </row>
    <row r="1948" spans="1:13" x14ac:dyDescent="0.3">
      <c r="A1948">
        <v>1948</v>
      </c>
      <c r="B1948" s="1">
        <v>39694</v>
      </c>
      <c r="C1948">
        <v>0</v>
      </c>
      <c r="D1948">
        <f t="shared" si="152"/>
        <v>0</v>
      </c>
      <c r="E1948">
        <f t="shared" si="155"/>
        <v>174</v>
      </c>
      <c r="F1948">
        <f t="shared" si="156"/>
        <v>-80</v>
      </c>
      <c r="G1948">
        <v>99</v>
      </c>
      <c r="H1948">
        <f t="shared" si="154"/>
        <v>170</v>
      </c>
      <c r="I1948">
        <f t="shared" si="153"/>
        <v>-84</v>
      </c>
      <c r="J1948">
        <v>99</v>
      </c>
      <c r="K1948">
        <v>99</v>
      </c>
      <c r="M1948" t="s">
        <v>19</v>
      </c>
    </row>
    <row r="1949" spans="1:13" x14ac:dyDescent="0.3">
      <c r="A1949">
        <v>1949</v>
      </c>
      <c r="B1949" s="1">
        <v>39695</v>
      </c>
      <c r="C1949">
        <v>0</v>
      </c>
      <c r="D1949">
        <f t="shared" si="152"/>
        <v>0</v>
      </c>
      <c r="E1949">
        <f t="shared" si="155"/>
        <v>175</v>
      </c>
      <c r="F1949">
        <f t="shared" si="156"/>
        <v>-79</v>
      </c>
      <c r="G1949">
        <v>99</v>
      </c>
      <c r="H1949">
        <f t="shared" si="154"/>
        <v>171</v>
      </c>
      <c r="I1949">
        <f t="shared" si="153"/>
        <v>-83</v>
      </c>
      <c r="J1949">
        <v>99</v>
      </c>
      <c r="K1949">
        <v>99</v>
      </c>
      <c r="M1949" t="s">
        <v>19</v>
      </c>
    </row>
    <row r="1950" spans="1:13" x14ac:dyDescent="0.3">
      <c r="A1950">
        <v>1950</v>
      </c>
      <c r="B1950" s="1">
        <v>39696</v>
      </c>
      <c r="C1950">
        <v>0</v>
      </c>
      <c r="D1950">
        <f t="shared" si="152"/>
        <v>0</v>
      </c>
      <c r="E1950">
        <f t="shared" si="155"/>
        <v>176</v>
      </c>
      <c r="F1950">
        <f t="shared" si="156"/>
        <v>-78</v>
      </c>
      <c r="G1950">
        <v>99</v>
      </c>
      <c r="H1950">
        <f t="shared" si="154"/>
        <v>172</v>
      </c>
      <c r="I1950">
        <f t="shared" si="153"/>
        <v>-82</v>
      </c>
      <c r="J1950">
        <v>99</v>
      </c>
      <c r="K1950">
        <v>99</v>
      </c>
      <c r="M1950" t="s">
        <v>19</v>
      </c>
    </row>
    <row r="1951" spans="1:13" x14ac:dyDescent="0.3">
      <c r="A1951">
        <v>1951</v>
      </c>
      <c r="B1951" s="1">
        <v>39699</v>
      </c>
      <c r="C1951">
        <v>0</v>
      </c>
      <c r="D1951">
        <f t="shared" si="152"/>
        <v>0</v>
      </c>
      <c r="E1951">
        <f t="shared" si="155"/>
        <v>177</v>
      </c>
      <c r="F1951">
        <f t="shared" si="156"/>
        <v>-77</v>
      </c>
      <c r="G1951">
        <v>99</v>
      </c>
      <c r="H1951">
        <f t="shared" si="154"/>
        <v>173</v>
      </c>
      <c r="I1951">
        <f t="shared" si="153"/>
        <v>-81</v>
      </c>
      <c r="J1951">
        <v>99</v>
      </c>
      <c r="K1951">
        <v>99</v>
      </c>
      <c r="M1951" t="s">
        <v>19</v>
      </c>
    </row>
    <row r="1952" spans="1:13" x14ac:dyDescent="0.3">
      <c r="A1952">
        <v>1952</v>
      </c>
      <c r="B1952" s="1">
        <v>39700</v>
      </c>
      <c r="C1952">
        <v>0</v>
      </c>
      <c r="D1952">
        <f t="shared" si="152"/>
        <v>0</v>
      </c>
      <c r="E1952">
        <f t="shared" si="155"/>
        <v>178</v>
      </c>
      <c r="F1952">
        <f t="shared" si="156"/>
        <v>-76</v>
      </c>
      <c r="G1952">
        <v>99</v>
      </c>
      <c r="H1952">
        <f t="shared" si="154"/>
        <v>174</v>
      </c>
      <c r="I1952">
        <f t="shared" si="153"/>
        <v>-80</v>
      </c>
      <c r="J1952">
        <v>99</v>
      </c>
      <c r="K1952">
        <v>99</v>
      </c>
      <c r="M1952" t="s">
        <v>19</v>
      </c>
    </row>
    <row r="1953" spans="1:13" x14ac:dyDescent="0.3">
      <c r="A1953">
        <v>1953</v>
      </c>
      <c r="B1953" s="1">
        <v>39701</v>
      </c>
      <c r="C1953">
        <v>0</v>
      </c>
      <c r="D1953">
        <f t="shared" si="152"/>
        <v>0</v>
      </c>
      <c r="E1953">
        <f t="shared" si="155"/>
        <v>179</v>
      </c>
      <c r="F1953">
        <f t="shared" si="156"/>
        <v>-75</v>
      </c>
      <c r="G1953">
        <v>99</v>
      </c>
      <c r="H1953">
        <f t="shared" si="154"/>
        <v>175</v>
      </c>
      <c r="I1953">
        <f t="shared" si="153"/>
        <v>-79</v>
      </c>
      <c r="J1953">
        <v>99</v>
      </c>
      <c r="K1953">
        <v>99</v>
      </c>
      <c r="M1953" t="s">
        <v>19</v>
      </c>
    </row>
    <row r="1954" spans="1:13" x14ac:dyDescent="0.3">
      <c r="A1954">
        <v>1954</v>
      </c>
      <c r="B1954" s="1">
        <v>39702</v>
      </c>
      <c r="C1954">
        <v>0</v>
      </c>
      <c r="D1954">
        <f t="shared" si="152"/>
        <v>0</v>
      </c>
      <c r="E1954">
        <f t="shared" si="155"/>
        <v>180</v>
      </c>
      <c r="F1954">
        <f t="shared" si="156"/>
        <v>-74</v>
      </c>
      <c r="G1954">
        <v>99</v>
      </c>
      <c r="H1954">
        <f t="shared" si="154"/>
        <v>176</v>
      </c>
      <c r="I1954">
        <f t="shared" si="153"/>
        <v>-78</v>
      </c>
      <c r="J1954">
        <v>99</v>
      </c>
      <c r="K1954">
        <v>99</v>
      </c>
      <c r="M1954" t="s">
        <v>19</v>
      </c>
    </row>
    <row r="1955" spans="1:13" x14ac:dyDescent="0.3">
      <c r="A1955">
        <v>1955</v>
      </c>
      <c r="B1955" s="1">
        <v>39703</v>
      </c>
      <c r="C1955">
        <v>0</v>
      </c>
      <c r="D1955">
        <f t="shared" si="152"/>
        <v>0</v>
      </c>
      <c r="E1955">
        <f t="shared" si="155"/>
        <v>181</v>
      </c>
      <c r="F1955">
        <f t="shared" si="156"/>
        <v>-73</v>
      </c>
      <c r="G1955">
        <v>99</v>
      </c>
      <c r="H1955">
        <f t="shared" si="154"/>
        <v>177</v>
      </c>
      <c r="I1955">
        <f t="shared" si="153"/>
        <v>-77</v>
      </c>
      <c r="J1955">
        <v>99</v>
      </c>
      <c r="K1955">
        <v>99</v>
      </c>
      <c r="M1955" t="s">
        <v>19</v>
      </c>
    </row>
    <row r="1956" spans="1:13" x14ac:dyDescent="0.3">
      <c r="A1956">
        <v>1956</v>
      </c>
      <c r="B1956" s="1">
        <v>39706</v>
      </c>
      <c r="C1956">
        <v>0</v>
      </c>
      <c r="D1956">
        <f t="shared" si="152"/>
        <v>0</v>
      </c>
      <c r="E1956">
        <f t="shared" si="155"/>
        <v>182</v>
      </c>
      <c r="F1956">
        <f t="shared" si="156"/>
        <v>-72</v>
      </c>
      <c r="G1956">
        <v>99</v>
      </c>
      <c r="H1956">
        <f t="shared" si="154"/>
        <v>178</v>
      </c>
      <c r="I1956">
        <f t="shared" si="153"/>
        <v>-76</v>
      </c>
      <c r="J1956">
        <v>99</v>
      </c>
      <c r="K1956">
        <v>99</v>
      </c>
      <c r="M1956" t="s">
        <v>19</v>
      </c>
    </row>
    <row r="1957" spans="1:13" x14ac:dyDescent="0.3">
      <c r="A1957">
        <v>1957</v>
      </c>
      <c r="B1957" s="1">
        <v>39707</v>
      </c>
      <c r="C1957">
        <v>0</v>
      </c>
      <c r="D1957">
        <f t="shared" si="152"/>
        <v>0</v>
      </c>
      <c r="E1957">
        <f t="shared" si="155"/>
        <v>183</v>
      </c>
      <c r="F1957">
        <f t="shared" si="156"/>
        <v>-71</v>
      </c>
      <c r="G1957">
        <v>99</v>
      </c>
      <c r="H1957">
        <f t="shared" si="154"/>
        <v>179</v>
      </c>
      <c r="I1957">
        <f t="shared" si="153"/>
        <v>-75</v>
      </c>
      <c r="J1957">
        <v>99</v>
      </c>
      <c r="K1957">
        <v>99</v>
      </c>
      <c r="M1957" t="s">
        <v>19</v>
      </c>
    </row>
    <row r="1958" spans="1:13" x14ac:dyDescent="0.3">
      <c r="A1958">
        <v>1958</v>
      </c>
      <c r="B1958" s="1">
        <v>39708</v>
      </c>
      <c r="C1958">
        <v>0</v>
      </c>
      <c r="D1958">
        <f t="shared" si="152"/>
        <v>0</v>
      </c>
      <c r="E1958">
        <f t="shared" si="155"/>
        <v>184</v>
      </c>
      <c r="F1958">
        <f t="shared" si="156"/>
        <v>-70</v>
      </c>
      <c r="G1958">
        <v>99</v>
      </c>
      <c r="H1958">
        <f t="shared" si="154"/>
        <v>180</v>
      </c>
      <c r="I1958">
        <f t="shared" si="153"/>
        <v>-74</v>
      </c>
      <c r="J1958">
        <v>99</v>
      </c>
      <c r="K1958">
        <v>99</v>
      </c>
      <c r="M1958" t="s">
        <v>19</v>
      </c>
    </row>
    <row r="1959" spans="1:13" x14ac:dyDescent="0.3">
      <c r="A1959">
        <v>1959</v>
      </c>
      <c r="B1959" s="1">
        <v>39709</v>
      </c>
      <c r="C1959">
        <v>0</v>
      </c>
      <c r="D1959">
        <f t="shared" si="152"/>
        <v>0</v>
      </c>
      <c r="E1959">
        <f t="shared" si="155"/>
        <v>185</v>
      </c>
      <c r="F1959">
        <f t="shared" si="156"/>
        <v>-69</v>
      </c>
      <c r="G1959">
        <v>99</v>
      </c>
      <c r="H1959">
        <f t="shared" si="154"/>
        <v>181</v>
      </c>
      <c r="I1959">
        <f t="shared" si="153"/>
        <v>-73</v>
      </c>
      <c r="J1959">
        <v>99</v>
      </c>
      <c r="K1959">
        <v>99</v>
      </c>
      <c r="M1959" t="s">
        <v>19</v>
      </c>
    </row>
    <row r="1960" spans="1:13" x14ac:dyDescent="0.3">
      <c r="A1960">
        <v>1960</v>
      </c>
      <c r="B1960" s="1">
        <v>39710</v>
      </c>
      <c r="C1960">
        <v>0</v>
      </c>
      <c r="D1960">
        <f t="shared" si="152"/>
        <v>0</v>
      </c>
      <c r="E1960">
        <f t="shared" si="155"/>
        <v>186</v>
      </c>
      <c r="F1960">
        <f t="shared" si="156"/>
        <v>-68</v>
      </c>
      <c r="G1960">
        <v>99</v>
      </c>
      <c r="H1960">
        <f t="shared" si="154"/>
        <v>182</v>
      </c>
      <c r="I1960">
        <f t="shared" si="153"/>
        <v>-72</v>
      </c>
      <c r="J1960">
        <v>99</v>
      </c>
      <c r="K1960">
        <v>99</v>
      </c>
      <c r="M1960" t="s">
        <v>19</v>
      </c>
    </row>
    <row r="1961" spans="1:13" x14ac:dyDescent="0.3">
      <c r="A1961">
        <v>1961</v>
      </c>
      <c r="B1961" s="1">
        <v>39713</v>
      </c>
      <c r="C1961">
        <v>0</v>
      </c>
      <c r="D1961">
        <f t="shared" si="152"/>
        <v>0</v>
      </c>
      <c r="E1961">
        <f t="shared" si="155"/>
        <v>187</v>
      </c>
      <c r="F1961">
        <f t="shared" si="156"/>
        <v>-67</v>
      </c>
      <c r="G1961">
        <v>99</v>
      </c>
      <c r="H1961">
        <f t="shared" si="154"/>
        <v>183</v>
      </c>
      <c r="I1961">
        <f t="shared" si="153"/>
        <v>-71</v>
      </c>
      <c r="J1961">
        <v>99</v>
      </c>
      <c r="K1961">
        <v>99</v>
      </c>
      <c r="M1961" t="s">
        <v>19</v>
      </c>
    </row>
    <row r="1962" spans="1:13" x14ac:dyDescent="0.3">
      <c r="A1962">
        <v>1962</v>
      </c>
      <c r="B1962" s="1">
        <v>39714</v>
      </c>
      <c r="C1962">
        <v>0</v>
      </c>
      <c r="D1962">
        <f t="shared" si="152"/>
        <v>0</v>
      </c>
      <c r="E1962">
        <f t="shared" si="155"/>
        <v>188</v>
      </c>
      <c r="F1962">
        <f t="shared" si="156"/>
        <v>-66</v>
      </c>
      <c r="G1962">
        <v>99</v>
      </c>
      <c r="H1962">
        <f t="shared" si="154"/>
        <v>184</v>
      </c>
      <c r="I1962">
        <f t="shared" si="153"/>
        <v>-70</v>
      </c>
      <c r="J1962">
        <v>99</v>
      </c>
      <c r="K1962">
        <v>99</v>
      </c>
      <c r="M1962" t="s">
        <v>19</v>
      </c>
    </row>
    <row r="1963" spans="1:13" x14ac:dyDescent="0.3">
      <c r="A1963">
        <v>1963</v>
      </c>
      <c r="B1963" s="1">
        <v>39715</v>
      </c>
      <c r="C1963">
        <v>0</v>
      </c>
      <c r="D1963">
        <f t="shared" si="152"/>
        <v>0</v>
      </c>
      <c r="E1963">
        <f t="shared" si="155"/>
        <v>189</v>
      </c>
      <c r="F1963">
        <f t="shared" si="156"/>
        <v>-65</v>
      </c>
      <c r="G1963">
        <v>99</v>
      </c>
      <c r="H1963">
        <f t="shared" si="154"/>
        <v>185</v>
      </c>
      <c r="I1963">
        <f t="shared" si="153"/>
        <v>-69</v>
      </c>
      <c r="J1963">
        <v>99</v>
      </c>
      <c r="K1963">
        <v>99</v>
      </c>
      <c r="M1963" t="s">
        <v>19</v>
      </c>
    </row>
    <row r="1964" spans="1:13" x14ac:dyDescent="0.3">
      <c r="A1964">
        <v>1964</v>
      </c>
      <c r="B1964" s="1">
        <v>39716</v>
      </c>
      <c r="C1964">
        <v>0</v>
      </c>
      <c r="D1964">
        <f t="shared" si="152"/>
        <v>0</v>
      </c>
      <c r="E1964">
        <f t="shared" si="155"/>
        <v>190</v>
      </c>
      <c r="F1964">
        <f t="shared" si="156"/>
        <v>-64</v>
      </c>
      <c r="G1964">
        <v>99</v>
      </c>
      <c r="H1964">
        <f t="shared" si="154"/>
        <v>186</v>
      </c>
      <c r="I1964">
        <f t="shared" si="153"/>
        <v>-68</v>
      </c>
      <c r="J1964">
        <v>99</v>
      </c>
      <c r="K1964">
        <v>99</v>
      </c>
      <c r="M1964" t="s">
        <v>19</v>
      </c>
    </row>
    <row r="1965" spans="1:13" x14ac:dyDescent="0.3">
      <c r="A1965">
        <v>1965</v>
      </c>
      <c r="B1965" s="1">
        <v>39717</v>
      </c>
      <c r="C1965">
        <v>0</v>
      </c>
      <c r="D1965">
        <f t="shared" si="152"/>
        <v>0</v>
      </c>
      <c r="E1965">
        <f t="shared" si="155"/>
        <v>191</v>
      </c>
      <c r="F1965">
        <f t="shared" si="156"/>
        <v>-63</v>
      </c>
      <c r="G1965">
        <v>99</v>
      </c>
      <c r="H1965">
        <f t="shared" si="154"/>
        <v>187</v>
      </c>
      <c r="I1965">
        <f t="shared" si="153"/>
        <v>-67</v>
      </c>
      <c r="J1965">
        <v>99</v>
      </c>
      <c r="K1965">
        <v>99</v>
      </c>
      <c r="M1965" t="s">
        <v>19</v>
      </c>
    </row>
    <row r="1966" spans="1:13" x14ac:dyDescent="0.3">
      <c r="A1966">
        <v>1966</v>
      </c>
      <c r="B1966" s="1">
        <v>39720</v>
      </c>
      <c r="C1966">
        <v>0</v>
      </c>
      <c r="D1966">
        <f t="shared" si="152"/>
        <v>0</v>
      </c>
      <c r="E1966">
        <f t="shared" si="155"/>
        <v>192</v>
      </c>
      <c r="F1966">
        <f t="shared" si="156"/>
        <v>-62</v>
      </c>
      <c r="G1966">
        <v>99</v>
      </c>
      <c r="H1966">
        <f t="shared" si="154"/>
        <v>188</v>
      </c>
      <c r="I1966">
        <f t="shared" si="153"/>
        <v>-66</v>
      </c>
      <c r="J1966">
        <v>99</v>
      </c>
      <c r="K1966">
        <v>99</v>
      </c>
      <c r="M1966" t="s">
        <v>19</v>
      </c>
    </row>
    <row r="1967" spans="1:13" x14ac:dyDescent="0.3">
      <c r="A1967">
        <v>1967</v>
      </c>
      <c r="B1967" s="1">
        <v>39721</v>
      </c>
      <c r="C1967">
        <v>0</v>
      </c>
      <c r="D1967">
        <f t="shared" si="152"/>
        <v>0</v>
      </c>
      <c r="E1967">
        <f t="shared" si="155"/>
        <v>193</v>
      </c>
      <c r="F1967">
        <f t="shared" si="156"/>
        <v>-61</v>
      </c>
      <c r="G1967">
        <v>99</v>
      </c>
      <c r="H1967">
        <f t="shared" si="154"/>
        <v>189</v>
      </c>
      <c r="I1967">
        <f t="shared" si="153"/>
        <v>-65</v>
      </c>
      <c r="J1967">
        <v>99</v>
      </c>
      <c r="K1967">
        <v>99</v>
      </c>
      <c r="M1967" t="s">
        <v>19</v>
      </c>
    </row>
    <row r="1968" spans="1:13" x14ac:dyDescent="0.3">
      <c r="A1968">
        <v>1968</v>
      </c>
      <c r="B1968" s="1">
        <v>39722</v>
      </c>
      <c r="C1968">
        <v>0</v>
      </c>
      <c r="D1968">
        <f t="shared" si="152"/>
        <v>0</v>
      </c>
      <c r="E1968">
        <f t="shared" si="155"/>
        <v>194</v>
      </c>
      <c r="F1968">
        <f t="shared" si="156"/>
        <v>-60</v>
      </c>
      <c r="G1968">
        <v>99</v>
      </c>
      <c r="H1968">
        <f t="shared" si="154"/>
        <v>190</v>
      </c>
      <c r="I1968">
        <f t="shared" si="153"/>
        <v>-64</v>
      </c>
      <c r="J1968">
        <v>99</v>
      </c>
      <c r="K1968">
        <v>99</v>
      </c>
      <c r="M1968" t="s">
        <v>19</v>
      </c>
    </row>
    <row r="1969" spans="1:13" x14ac:dyDescent="0.3">
      <c r="A1969">
        <v>1969</v>
      </c>
      <c r="B1969" s="1">
        <v>39723</v>
      </c>
      <c r="C1969">
        <v>0</v>
      </c>
      <c r="D1969">
        <f t="shared" si="152"/>
        <v>0</v>
      </c>
      <c r="E1969">
        <f t="shared" si="155"/>
        <v>195</v>
      </c>
      <c r="F1969">
        <f t="shared" si="156"/>
        <v>-59</v>
      </c>
      <c r="G1969">
        <v>99</v>
      </c>
      <c r="H1969">
        <f t="shared" si="154"/>
        <v>191</v>
      </c>
      <c r="I1969">
        <f t="shared" si="153"/>
        <v>-63</v>
      </c>
      <c r="J1969">
        <v>99</v>
      </c>
      <c r="K1969">
        <v>99</v>
      </c>
      <c r="M1969" t="s">
        <v>19</v>
      </c>
    </row>
    <row r="1970" spans="1:13" x14ac:dyDescent="0.3">
      <c r="A1970">
        <v>1970</v>
      </c>
      <c r="B1970" s="1">
        <v>39724</v>
      </c>
      <c r="C1970">
        <v>0</v>
      </c>
      <c r="D1970">
        <f t="shared" si="152"/>
        <v>0</v>
      </c>
      <c r="E1970">
        <f t="shared" si="155"/>
        <v>196</v>
      </c>
      <c r="F1970">
        <f t="shared" si="156"/>
        <v>-58</v>
      </c>
      <c r="G1970">
        <v>99</v>
      </c>
      <c r="H1970">
        <f t="shared" si="154"/>
        <v>192</v>
      </c>
      <c r="I1970">
        <f t="shared" si="153"/>
        <v>-62</v>
      </c>
      <c r="J1970">
        <v>99</v>
      </c>
      <c r="K1970">
        <v>99</v>
      </c>
      <c r="M1970" t="s">
        <v>19</v>
      </c>
    </row>
    <row r="1971" spans="1:13" x14ac:dyDescent="0.3">
      <c r="A1971">
        <v>1971</v>
      </c>
      <c r="B1971" s="1">
        <v>39727</v>
      </c>
      <c r="C1971">
        <v>0</v>
      </c>
      <c r="D1971">
        <f t="shared" si="152"/>
        <v>0</v>
      </c>
      <c r="E1971">
        <f t="shared" si="155"/>
        <v>197</v>
      </c>
      <c r="F1971">
        <f t="shared" si="156"/>
        <v>-57</v>
      </c>
      <c r="G1971">
        <v>99</v>
      </c>
      <c r="H1971">
        <f t="shared" si="154"/>
        <v>193</v>
      </c>
      <c r="I1971">
        <f t="shared" si="153"/>
        <v>-61</v>
      </c>
      <c r="J1971">
        <v>99</v>
      </c>
      <c r="K1971">
        <v>99</v>
      </c>
      <c r="M1971" t="s">
        <v>19</v>
      </c>
    </row>
    <row r="1972" spans="1:13" x14ac:dyDescent="0.3">
      <c r="A1972">
        <v>1972</v>
      </c>
      <c r="B1972" s="1">
        <v>39728</v>
      </c>
      <c r="C1972">
        <v>0</v>
      </c>
      <c r="D1972">
        <f t="shared" si="152"/>
        <v>0</v>
      </c>
      <c r="E1972">
        <f t="shared" si="155"/>
        <v>198</v>
      </c>
      <c r="F1972">
        <f t="shared" si="156"/>
        <v>-56</v>
      </c>
      <c r="G1972">
        <v>99</v>
      </c>
      <c r="H1972">
        <f t="shared" si="154"/>
        <v>194</v>
      </c>
      <c r="I1972">
        <f t="shared" si="153"/>
        <v>-60</v>
      </c>
      <c r="J1972">
        <v>99</v>
      </c>
      <c r="K1972">
        <v>99</v>
      </c>
      <c r="M1972" t="s">
        <v>19</v>
      </c>
    </row>
    <row r="1973" spans="1:13" x14ac:dyDescent="0.3">
      <c r="A1973">
        <v>1973</v>
      </c>
      <c r="B1973" s="1">
        <v>39729</v>
      </c>
      <c r="C1973">
        <v>0</v>
      </c>
      <c r="D1973">
        <f t="shared" si="152"/>
        <v>0</v>
      </c>
      <c r="E1973">
        <f t="shared" si="155"/>
        <v>199</v>
      </c>
      <c r="F1973">
        <f t="shared" si="156"/>
        <v>-55</v>
      </c>
      <c r="G1973">
        <v>99</v>
      </c>
      <c r="H1973">
        <f t="shared" si="154"/>
        <v>195</v>
      </c>
      <c r="I1973">
        <f t="shared" si="153"/>
        <v>-59</v>
      </c>
      <c r="J1973">
        <v>99</v>
      </c>
      <c r="K1973">
        <v>99</v>
      </c>
      <c r="M1973" t="s">
        <v>19</v>
      </c>
    </row>
    <row r="1974" spans="1:13" x14ac:dyDescent="0.3">
      <c r="A1974">
        <v>1974</v>
      </c>
      <c r="B1974" s="1">
        <v>39730</v>
      </c>
      <c r="C1974">
        <v>0</v>
      </c>
      <c r="D1974">
        <f t="shared" si="152"/>
        <v>0</v>
      </c>
      <c r="E1974">
        <f t="shared" si="155"/>
        <v>200</v>
      </c>
      <c r="F1974">
        <f t="shared" si="156"/>
        <v>-54</v>
      </c>
      <c r="G1974">
        <v>99</v>
      </c>
      <c r="H1974">
        <f t="shared" si="154"/>
        <v>196</v>
      </c>
      <c r="I1974">
        <f t="shared" si="153"/>
        <v>-58</v>
      </c>
      <c r="J1974">
        <v>99</v>
      </c>
      <c r="K1974">
        <v>99</v>
      </c>
      <c r="M1974" t="s">
        <v>19</v>
      </c>
    </row>
    <row r="1975" spans="1:13" x14ac:dyDescent="0.3">
      <c r="A1975">
        <v>1975</v>
      </c>
      <c r="B1975" s="1">
        <v>39731</v>
      </c>
      <c r="C1975">
        <v>0</v>
      </c>
      <c r="D1975">
        <f t="shared" si="152"/>
        <v>0</v>
      </c>
      <c r="E1975">
        <f t="shared" si="155"/>
        <v>201</v>
      </c>
      <c r="F1975">
        <f t="shared" si="156"/>
        <v>-53</v>
      </c>
      <c r="G1975">
        <v>99</v>
      </c>
      <c r="H1975">
        <f t="shared" si="154"/>
        <v>197</v>
      </c>
      <c r="I1975">
        <f t="shared" si="153"/>
        <v>-57</v>
      </c>
      <c r="J1975">
        <v>99</v>
      </c>
      <c r="K1975">
        <v>99</v>
      </c>
      <c r="M1975" t="s">
        <v>19</v>
      </c>
    </row>
    <row r="1976" spans="1:13" x14ac:dyDescent="0.3">
      <c r="A1976">
        <v>1976</v>
      </c>
      <c r="B1976" s="1">
        <v>39734</v>
      </c>
      <c r="C1976">
        <v>0</v>
      </c>
      <c r="D1976">
        <f t="shared" si="152"/>
        <v>0</v>
      </c>
      <c r="E1976">
        <f t="shared" si="155"/>
        <v>202</v>
      </c>
      <c r="F1976">
        <f t="shared" si="156"/>
        <v>-52</v>
      </c>
      <c r="G1976">
        <v>99</v>
      </c>
      <c r="H1976">
        <f t="shared" si="154"/>
        <v>198</v>
      </c>
      <c r="I1976">
        <f t="shared" si="153"/>
        <v>-56</v>
      </c>
      <c r="J1976">
        <v>99</v>
      </c>
      <c r="K1976">
        <v>99</v>
      </c>
      <c r="M1976" t="s">
        <v>19</v>
      </c>
    </row>
    <row r="1977" spans="1:13" x14ac:dyDescent="0.3">
      <c r="A1977">
        <v>1977</v>
      </c>
      <c r="B1977" s="1">
        <v>39735</v>
      </c>
      <c r="C1977">
        <v>0</v>
      </c>
      <c r="D1977">
        <f t="shared" si="152"/>
        <v>0</v>
      </c>
      <c r="E1977">
        <f t="shared" si="155"/>
        <v>203</v>
      </c>
      <c r="F1977">
        <f t="shared" si="156"/>
        <v>-51</v>
      </c>
      <c r="G1977">
        <v>99</v>
      </c>
      <c r="H1977">
        <f t="shared" si="154"/>
        <v>199</v>
      </c>
      <c r="I1977">
        <f t="shared" si="153"/>
        <v>-55</v>
      </c>
      <c r="J1977">
        <v>99</v>
      </c>
      <c r="K1977">
        <v>99</v>
      </c>
      <c r="M1977" t="s">
        <v>19</v>
      </c>
    </row>
    <row r="1978" spans="1:13" x14ac:dyDescent="0.3">
      <c r="A1978">
        <v>1978</v>
      </c>
      <c r="B1978" s="1">
        <v>39736</v>
      </c>
      <c r="C1978">
        <v>0</v>
      </c>
      <c r="D1978">
        <f t="shared" si="152"/>
        <v>0</v>
      </c>
      <c r="E1978">
        <f t="shared" si="155"/>
        <v>204</v>
      </c>
      <c r="F1978">
        <f t="shared" si="156"/>
        <v>-50</v>
      </c>
      <c r="G1978">
        <v>99</v>
      </c>
      <c r="H1978">
        <f t="shared" si="154"/>
        <v>200</v>
      </c>
      <c r="I1978">
        <f t="shared" si="153"/>
        <v>-54</v>
      </c>
      <c r="J1978">
        <v>99</v>
      </c>
      <c r="K1978">
        <v>99</v>
      </c>
      <c r="M1978" t="s">
        <v>19</v>
      </c>
    </row>
    <row r="1979" spans="1:13" x14ac:dyDescent="0.3">
      <c r="A1979">
        <v>1979</v>
      </c>
      <c r="B1979" s="1">
        <v>39737</v>
      </c>
      <c r="C1979">
        <v>0</v>
      </c>
      <c r="D1979">
        <f t="shared" si="152"/>
        <v>0</v>
      </c>
      <c r="E1979">
        <f t="shared" si="155"/>
        <v>205</v>
      </c>
      <c r="F1979">
        <f t="shared" si="156"/>
        <v>-49</v>
      </c>
      <c r="G1979">
        <v>99</v>
      </c>
      <c r="H1979">
        <f t="shared" si="154"/>
        <v>201</v>
      </c>
      <c r="I1979">
        <f t="shared" si="153"/>
        <v>-53</v>
      </c>
      <c r="J1979">
        <v>99</v>
      </c>
      <c r="K1979">
        <v>99</v>
      </c>
      <c r="M1979" t="s">
        <v>19</v>
      </c>
    </row>
    <row r="1980" spans="1:13" x14ac:dyDescent="0.3">
      <c r="A1980">
        <v>1980</v>
      </c>
      <c r="B1980" s="1">
        <v>39738</v>
      </c>
      <c r="C1980">
        <v>0</v>
      </c>
      <c r="D1980">
        <f t="shared" si="152"/>
        <v>0</v>
      </c>
      <c r="E1980">
        <f t="shared" si="155"/>
        <v>206</v>
      </c>
      <c r="F1980">
        <f t="shared" si="156"/>
        <v>-48</v>
      </c>
      <c r="G1980">
        <v>99</v>
      </c>
      <c r="H1980">
        <f t="shared" si="154"/>
        <v>202</v>
      </c>
      <c r="I1980">
        <f t="shared" si="153"/>
        <v>-52</v>
      </c>
      <c r="J1980">
        <v>99</v>
      </c>
      <c r="K1980">
        <v>99</v>
      </c>
      <c r="M1980" t="s">
        <v>19</v>
      </c>
    </row>
    <row r="1981" spans="1:13" x14ac:dyDescent="0.3">
      <c r="A1981">
        <v>1981</v>
      </c>
      <c r="B1981" s="1">
        <v>39741</v>
      </c>
      <c r="C1981">
        <v>0</v>
      </c>
      <c r="D1981">
        <f t="shared" si="152"/>
        <v>0</v>
      </c>
      <c r="E1981">
        <f t="shared" si="155"/>
        <v>207</v>
      </c>
      <c r="F1981">
        <f t="shared" si="156"/>
        <v>-47</v>
      </c>
      <c r="G1981">
        <v>99</v>
      </c>
      <c r="H1981">
        <f t="shared" si="154"/>
        <v>203</v>
      </c>
      <c r="I1981">
        <f t="shared" si="153"/>
        <v>-51</v>
      </c>
      <c r="J1981">
        <v>99</v>
      </c>
      <c r="K1981">
        <v>99</v>
      </c>
      <c r="M1981" t="s">
        <v>19</v>
      </c>
    </row>
    <row r="1982" spans="1:13" x14ac:dyDescent="0.3">
      <c r="A1982">
        <v>1982</v>
      </c>
      <c r="B1982" s="1">
        <v>39742</v>
      </c>
      <c r="C1982">
        <v>0</v>
      </c>
      <c r="D1982">
        <f t="shared" si="152"/>
        <v>0</v>
      </c>
      <c r="E1982">
        <f t="shared" si="155"/>
        <v>208</v>
      </c>
      <c r="F1982">
        <f t="shared" si="156"/>
        <v>-46</v>
      </c>
      <c r="G1982">
        <v>99</v>
      </c>
      <c r="H1982">
        <f t="shared" si="154"/>
        <v>204</v>
      </c>
      <c r="I1982">
        <f t="shared" si="153"/>
        <v>-50</v>
      </c>
      <c r="J1982">
        <v>99</v>
      </c>
      <c r="K1982">
        <v>99</v>
      </c>
      <c r="M1982" t="s">
        <v>19</v>
      </c>
    </row>
    <row r="1983" spans="1:13" x14ac:dyDescent="0.3">
      <c r="A1983">
        <v>1983</v>
      </c>
      <c r="B1983" s="1">
        <v>39743</v>
      </c>
      <c r="C1983">
        <v>0</v>
      </c>
      <c r="D1983">
        <f t="shared" si="152"/>
        <v>0</v>
      </c>
      <c r="E1983">
        <f t="shared" si="155"/>
        <v>209</v>
      </c>
      <c r="F1983">
        <f t="shared" si="156"/>
        <v>-45</v>
      </c>
      <c r="G1983">
        <v>99</v>
      </c>
      <c r="H1983">
        <f t="shared" si="154"/>
        <v>205</v>
      </c>
      <c r="I1983">
        <f t="shared" si="153"/>
        <v>-49</v>
      </c>
      <c r="J1983">
        <v>99</v>
      </c>
      <c r="K1983">
        <v>99</v>
      </c>
      <c r="M1983" t="s">
        <v>19</v>
      </c>
    </row>
    <row r="1984" spans="1:13" x14ac:dyDescent="0.3">
      <c r="A1984">
        <v>1984</v>
      </c>
      <c r="B1984" s="1">
        <v>39744</v>
      </c>
      <c r="C1984">
        <v>0</v>
      </c>
      <c r="D1984">
        <f t="shared" si="152"/>
        <v>0</v>
      </c>
      <c r="E1984">
        <f t="shared" si="155"/>
        <v>210</v>
      </c>
      <c r="F1984">
        <f t="shared" si="156"/>
        <v>-44</v>
      </c>
      <c r="G1984">
        <v>99</v>
      </c>
      <c r="H1984">
        <f t="shared" si="154"/>
        <v>206</v>
      </c>
      <c r="I1984">
        <f t="shared" si="153"/>
        <v>-48</v>
      </c>
      <c r="J1984">
        <v>99</v>
      </c>
      <c r="K1984">
        <v>99</v>
      </c>
      <c r="M1984" t="s">
        <v>19</v>
      </c>
    </row>
    <row r="1985" spans="1:13" x14ac:dyDescent="0.3">
      <c r="A1985">
        <v>1985</v>
      </c>
      <c r="B1985" s="1">
        <v>39745</v>
      </c>
      <c r="C1985">
        <v>0</v>
      </c>
      <c r="D1985">
        <f t="shared" si="152"/>
        <v>0</v>
      </c>
      <c r="E1985">
        <f t="shared" si="155"/>
        <v>211</v>
      </c>
      <c r="F1985">
        <f t="shared" si="156"/>
        <v>-43</v>
      </c>
      <c r="G1985">
        <v>99</v>
      </c>
      <c r="H1985">
        <f t="shared" si="154"/>
        <v>207</v>
      </c>
      <c r="I1985">
        <f t="shared" si="153"/>
        <v>-47</v>
      </c>
      <c r="J1985">
        <v>99</v>
      </c>
      <c r="K1985">
        <v>99</v>
      </c>
      <c r="M1985" t="s">
        <v>19</v>
      </c>
    </row>
    <row r="1986" spans="1:13" x14ac:dyDescent="0.3">
      <c r="A1986">
        <v>1986</v>
      </c>
      <c r="B1986" s="1">
        <v>39748</v>
      </c>
      <c r="C1986">
        <v>0</v>
      </c>
      <c r="D1986">
        <f t="shared" si="152"/>
        <v>0</v>
      </c>
      <c r="E1986">
        <f t="shared" si="155"/>
        <v>212</v>
      </c>
      <c r="F1986">
        <f t="shared" si="156"/>
        <v>-42</v>
      </c>
      <c r="G1986">
        <v>99</v>
      </c>
      <c r="H1986">
        <f t="shared" si="154"/>
        <v>208</v>
      </c>
      <c r="I1986">
        <f t="shared" si="153"/>
        <v>-46</v>
      </c>
      <c r="J1986">
        <v>99</v>
      </c>
      <c r="K1986">
        <v>99</v>
      </c>
      <c r="M1986" t="s">
        <v>19</v>
      </c>
    </row>
    <row r="1987" spans="1:13" x14ac:dyDescent="0.3">
      <c r="A1987">
        <v>1987</v>
      </c>
      <c r="B1987" s="1">
        <v>39749</v>
      </c>
      <c r="C1987">
        <v>0</v>
      </c>
      <c r="D1987">
        <f t="shared" ref="D1987:D2050" si="157">+IF(YEAR(B1987)&lt;&gt;YEAR(B1986),1,0)</f>
        <v>0</v>
      </c>
      <c r="E1987">
        <f t="shared" si="155"/>
        <v>213</v>
      </c>
      <c r="F1987">
        <f t="shared" si="156"/>
        <v>-41</v>
      </c>
      <c r="G1987">
        <v>99</v>
      </c>
      <c r="H1987">
        <f t="shared" si="154"/>
        <v>209</v>
      </c>
      <c r="I1987">
        <f t="shared" ref="I1987:I2050" si="158">+IF(D1988=1,-1,I1988-1)</f>
        <v>-45</v>
      </c>
      <c r="J1987">
        <v>99</v>
      </c>
      <c r="K1987">
        <v>99</v>
      </c>
      <c r="M1987" t="s">
        <v>19</v>
      </c>
    </row>
    <row r="1988" spans="1:13" x14ac:dyDescent="0.3">
      <c r="A1988">
        <v>1988</v>
      </c>
      <c r="B1988" s="1">
        <v>39750</v>
      </c>
      <c r="C1988">
        <v>0</v>
      </c>
      <c r="D1988">
        <f t="shared" si="157"/>
        <v>0</v>
      </c>
      <c r="E1988">
        <f t="shared" si="155"/>
        <v>214</v>
      </c>
      <c r="F1988">
        <f t="shared" si="156"/>
        <v>-40</v>
      </c>
      <c r="G1988">
        <v>99</v>
      </c>
      <c r="H1988">
        <f t="shared" ref="H1988:H2051" si="159">+IF(D1988=1,1,H1987+1)</f>
        <v>210</v>
      </c>
      <c r="I1988">
        <f t="shared" si="158"/>
        <v>-44</v>
      </c>
      <c r="J1988">
        <v>99</v>
      </c>
      <c r="K1988">
        <v>99</v>
      </c>
      <c r="M1988" t="s">
        <v>19</v>
      </c>
    </row>
    <row r="1989" spans="1:13" x14ac:dyDescent="0.3">
      <c r="A1989">
        <v>1989</v>
      </c>
      <c r="B1989" s="1">
        <v>39751</v>
      </c>
      <c r="C1989">
        <v>0</v>
      </c>
      <c r="D1989">
        <f t="shared" si="157"/>
        <v>0</v>
      </c>
      <c r="E1989">
        <f t="shared" si="155"/>
        <v>215</v>
      </c>
      <c r="F1989">
        <f t="shared" si="156"/>
        <v>-39</v>
      </c>
      <c r="G1989">
        <v>99</v>
      </c>
      <c r="H1989">
        <f t="shared" si="159"/>
        <v>211</v>
      </c>
      <c r="I1989">
        <f t="shared" si="158"/>
        <v>-43</v>
      </c>
      <c r="J1989">
        <v>99</v>
      </c>
      <c r="K1989">
        <v>99</v>
      </c>
      <c r="M1989" t="s">
        <v>19</v>
      </c>
    </row>
    <row r="1990" spans="1:13" x14ac:dyDescent="0.3">
      <c r="A1990">
        <v>1990</v>
      </c>
      <c r="B1990" s="1">
        <v>39752</v>
      </c>
      <c r="C1990">
        <v>0</v>
      </c>
      <c r="D1990">
        <f t="shared" si="157"/>
        <v>0</v>
      </c>
      <c r="E1990">
        <f t="shared" si="155"/>
        <v>216</v>
      </c>
      <c r="F1990">
        <f t="shared" si="156"/>
        <v>-38</v>
      </c>
      <c r="G1990">
        <v>99</v>
      </c>
      <c r="H1990">
        <f t="shared" si="159"/>
        <v>212</v>
      </c>
      <c r="I1990">
        <f t="shared" si="158"/>
        <v>-42</v>
      </c>
      <c r="J1990">
        <v>99</v>
      </c>
      <c r="K1990">
        <v>99</v>
      </c>
      <c r="M1990" t="s">
        <v>19</v>
      </c>
    </row>
    <row r="1991" spans="1:13" x14ac:dyDescent="0.3">
      <c r="A1991">
        <v>1991</v>
      </c>
      <c r="B1991" s="1">
        <v>39755</v>
      </c>
      <c r="C1991">
        <v>0</v>
      </c>
      <c r="D1991">
        <f t="shared" si="157"/>
        <v>0</v>
      </c>
      <c r="E1991">
        <f t="shared" si="155"/>
        <v>217</v>
      </c>
      <c r="F1991">
        <f t="shared" si="156"/>
        <v>-37</v>
      </c>
      <c r="G1991">
        <v>99</v>
      </c>
      <c r="H1991">
        <f t="shared" si="159"/>
        <v>213</v>
      </c>
      <c r="I1991">
        <f t="shared" si="158"/>
        <v>-41</v>
      </c>
      <c r="J1991">
        <v>99</v>
      </c>
      <c r="K1991">
        <v>99</v>
      </c>
      <c r="M1991" t="s">
        <v>19</v>
      </c>
    </row>
    <row r="1992" spans="1:13" x14ac:dyDescent="0.3">
      <c r="A1992">
        <v>1992</v>
      </c>
      <c r="B1992" s="1">
        <v>39756</v>
      </c>
      <c r="C1992">
        <v>0</v>
      </c>
      <c r="D1992">
        <f t="shared" si="157"/>
        <v>0</v>
      </c>
      <c r="E1992">
        <f t="shared" si="155"/>
        <v>218</v>
      </c>
      <c r="F1992">
        <f t="shared" si="156"/>
        <v>-36</v>
      </c>
      <c r="G1992">
        <v>99</v>
      </c>
      <c r="H1992">
        <f t="shared" si="159"/>
        <v>214</v>
      </c>
      <c r="I1992">
        <f t="shared" si="158"/>
        <v>-40</v>
      </c>
      <c r="J1992">
        <v>99</v>
      </c>
      <c r="K1992">
        <v>99</v>
      </c>
      <c r="M1992" t="s">
        <v>19</v>
      </c>
    </row>
    <row r="1993" spans="1:13" x14ac:dyDescent="0.3">
      <c r="A1993">
        <v>1993</v>
      </c>
      <c r="B1993" s="1">
        <v>39757</v>
      </c>
      <c r="C1993">
        <v>0</v>
      </c>
      <c r="D1993">
        <f t="shared" si="157"/>
        <v>0</v>
      </c>
      <c r="E1993">
        <f t="shared" si="155"/>
        <v>219</v>
      </c>
      <c r="F1993">
        <f t="shared" si="156"/>
        <v>-35</v>
      </c>
      <c r="G1993">
        <v>99</v>
      </c>
      <c r="H1993">
        <f t="shared" si="159"/>
        <v>215</v>
      </c>
      <c r="I1993">
        <f t="shared" si="158"/>
        <v>-39</v>
      </c>
      <c r="J1993">
        <v>99</v>
      </c>
      <c r="K1993">
        <v>99</v>
      </c>
      <c r="M1993" t="s">
        <v>19</v>
      </c>
    </row>
    <row r="1994" spans="1:13" x14ac:dyDescent="0.3">
      <c r="A1994">
        <v>1994</v>
      </c>
      <c r="B1994" s="1">
        <v>39758</v>
      </c>
      <c r="C1994">
        <v>0</v>
      </c>
      <c r="D1994">
        <f t="shared" si="157"/>
        <v>0</v>
      </c>
      <c r="E1994">
        <f t="shared" ref="E1994:E2057" si="160">+IF(C1994=1,1,E1993+1)</f>
        <v>220</v>
      </c>
      <c r="F1994">
        <f t="shared" si="156"/>
        <v>-34</v>
      </c>
      <c r="G1994">
        <v>99</v>
      </c>
      <c r="H1994">
        <f t="shared" si="159"/>
        <v>216</v>
      </c>
      <c r="I1994">
        <f t="shared" si="158"/>
        <v>-38</v>
      </c>
      <c r="J1994">
        <v>99</v>
      </c>
      <c r="K1994">
        <v>99</v>
      </c>
      <c r="M1994" t="s">
        <v>19</v>
      </c>
    </row>
    <row r="1995" spans="1:13" x14ac:dyDescent="0.3">
      <c r="A1995">
        <v>1995</v>
      </c>
      <c r="B1995" s="1">
        <v>39759</v>
      </c>
      <c r="C1995">
        <v>0</v>
      </c>
      <c r="D1995">
        <f t="shared" si="157"/>
        <v>0</v>
      </c>
      <c r="E1995">
        <f t="shared" si="160"/>
        <v>221</v>
      </c>
      <c r="F1995">
        <f t="shared" si="156"/>
        <v>-33</v>
      </c>
      <c r="G1995">
        <v>99</v>
      </c>
      <c r="H1995">
        <f t="shared" si="159"/>
        <v>217</v>
      </c>
      <c r="I1995">
        <f t="shared" si="158"/>
        <v>-37</v>
      </c>
      <c r="J1995">
        <v>99</v>
      </c>
      <c r="K1995">
        <v>99</v>
      </c>
      <c r="M1995" t="s">
        <v>19</v>
      </c>
    </row>
    <row r="1996" spans="1:13" x14ac:dyDescent="0.3">
      <c r="A1996">
        <v>1996</v>
      </c>
      <c r="B1996" s="1">
        <v>39762</v>
      </c>
      <c r="C1996">
        <v>0</v>
      </c>
      <c r="D1996">
        <f t="shared" si="157"/>
        <v>0</v>
      </c>
      <c r="E1996">
        <f t="shared" si="160"/>
        <v>222</v>
      </c>
      <c r="F1996">
        <f t="shared" si="156"/>
        <v>-32</v>
      </c>
      <c r="G1996">
        <v>99</v>
      </c>
      <c r="H1996">
        <f t="shared" si="159"/>
        <v>218</v>
      </c>
      <c r="I1996">
        <f t="shared" si="158"/>
        <v>-36</v>
      </c>
      <c r="J1996">
        <v>99</v>
      </c>
      <c r="K1996">
        <v>99</v>
      </c>
      <c r="M1996" t="s">
        <v>19</v>
      </c>
    </row>
    <row r="1997" spans="1:13" x14ac:dyDescent="0.3">
      <c r="A1997">
        <v>1997</v>
      </c>
      <c r="B1997" s="1">
        <v>39763</v>
      </c>
      <c r="C1997">
        <v>0</v>
      </c>
      <c r="D1997">
        <f t="shared" si="157"/>
        <v>0</v>
      </c>
      <c r="E1997">
        <f t="shared" si="160"/>
        <v>223</v>
      </c>
      <c r="F1997">
        <f t="shared" si="156"/>
        <v>-31</v>
      </c>
      <c r="G1997">
        <v>99</v>
      </c>
      <c r="H1997">
        <f t="shared" si="159"/>
        <v>219</v>
      </c>
      <c r="I1997">
        <f t="shared" si="158"/>
        <v>-35</v>
      </c>
      <c r="J1997">
        <v>99</v>
      </c>
      <c r="K1997">
        <v>99</v>
      </c>
      <c r="M1997" t="s">
        <v>19</v>
      </c>
    </row>
    <row r="1998" spans="1:13" x14ac:dyDescent="0.3">
      <c r="A1998">
        <v>1998</v>
      </c>
      <c r="B1998" s="1">
        <v>39764</v>
      </c>
      <c r="C1998">
        <v>0</v>
      </c>
      <c r="D1998">
        <f t="shared" si="157"/>
        <v>0</v>
      </c>
      <c r="E1998">
        <f t="shared" si="160"/>
        <v>224</v>
      </c>
      <c r="F1998">
        <f t="shared" si="156"/>
        <v>-30</v>
      </c>
      <c r="G1998">
        <v>99</v>
      </c>
      <c r="H1998">
        <f t="shared" si="159"/>
        <v>220</v>
      </c>
      <c r="I1998">
        <f t="shared" si="158"/>
        <v>-34</v>
      </c>
      <c r="J1998">
        <v>99</v>
      </c>
      <c r="K1998">
        <v>99</v>
      </c>
      <c r="M1998" t="s">
        <v>19</v>
      </c>
    </row>
    <row r="1999" spans="1:13" x14ac:dyDescent="0.3">
      <c r="A1999">
        <v>1999</v>
      </c>
      <c r="B1999" s="1">
        <v>39765</v>
      </c>
      <c r="C1999">
        <v>0</v>
      </c>
      <c r="D1999">
        <f t="shared" si="157"/>
        <v>0</v>
      </c>
      <c r="E1999">
        <f t="shared" si="160"/>
        <v>225</v>
      </c>
      <c r="F1999">
        <f t="shared" si="156"/>
        <v>-29</v>
      </c>
      <c r="G1999">
        <v>99</v>
      </c>
      <c r="H1999">
        <f t="shared" si="159"/>
        <v>221</v>
      </c>
      <c r="I1999">
        <f t="shared" si="158"/>
        <v>-33</v>
      </c>
      <c r="J1999">
        <v>99</v>
      </c>
      <c r="K1999">
        <v>99</v>
      </c>
      <c r="M1999" t="s">
        <v>19</v>
      </c>
    </row>
    <row r="2000" spans="1:13" x14ac:dyDescent="0.3">
      <c r="A2000">
        <v>2000</v>
      </c>
      <c r="B2000" s="1">
        <v>39766</v>
      </c>
      <c r="C2000">
        <v>0</v>
      </c>
      <c r="D2000">
        <f t="shared" si="157"/>
        <v>0</v>
      </c>
      <c r="E2000">
        <f t="shared" si="160"/>
        <v>226</v>
      </c>
      <c r="F2000">
        <f t="shared" si="156"/>
        <v>-28</v>
      </c>
      <c r="G2000">
        <v>99</v>
      </c>
      <c r="H2000">
        <f t="shared" si="159"/>
        <v>222</v>
      </c>
      <c r="I2000">
        <f t="shared" si="158"/>
        <v>-32</v>
      </c>
      <c r="J2000">
        <v>99</v>
      </c>
      <c r="K2000">
        <v>99</v>
      </c>
      <c r="M2000" t="s">
        <v>19</v>
      </c>
    </row>
    <row r="2001" spans="1:13" x14ac:dyDescent="0.3">
      <c r="A2001">
        <v>2001</v>
      </c>
      <c r="B2001" s="1">
        <v>39769</v>
      </c>
      <c r="C2001">
        <v>0</v>
      </c>
      <c r="D2001">
        <f t="shared" si="157"/>
        <v>0</v>
      </c>
      <c r="E2001">
        <f t="shared" si="160"/>
        <v>227</v>
      </c>
      <c r="F2001">
        <f t="shared" ref="F2001:F2064" si="161">+IF(C2002=1,-1,F2002-1)</f>
        <v>-27</v>
      </c>
      <c r="G2001">
        <v>99</v>
      </c>
      <c r="H2001">
        <f t="shared" si="159"/>
        <v>223</v>
      </c>
      <c r="I2001">
        <f t="shared" si="158"/>
        <v>-31</v>
      </c>
      <c r="J2001">
        <v>99</v>
      </c>
      <c r="K2001">
        <v>99</v>
      </c>
      <c r="M2001" t="s">
        <v>19</v>
      </c>
    </row>
    <row r="2002" spans="1:13" x14ac:dyDescent="0.3">
      <c r="A2002">
        <v>2002</v>
      </c>
      <c r="B2002" s="1">
        <v>39770</v>
      </c>
      <c r="C2002">
        <v>0</v>
      </c>
      <c r="D2002">
        <f t="shared" si="157"/>
        <v>0</v>
      </c>
      <c r="E2002">
        <f t="shared" si="160"/>
        <v>228</v>
      </c>
      <c r="F2002">
        <f t="shared" si="161"/>
        <v>-26</v>
      </c>
      <c r="G2002">
        <v>99</v>
      </c>
      <c r="H2002">
        <f t="shared" si="159"/>
        <v>224</v>
      </c>
      <c r="I2002">
        <f t="shared" si="158"/>
        <v>-30</v>
      </c>
      <c r="J2002">
        <v>99</v>
      </c>
      <c r="K2002">
        <v>99</v>
      </c>
      <c r="M2002" t="s">
        <v>19</v>
      </c>
    </row>
    <row r="2003" spans="1:13" x14ac:dyDescent="0.3">
      <c r="A2003">
        <v>2003</v>
      </c>
      <c r="B2003" s="1">
        <v>39771</v>
      </c>
      <c r="C2003">
        <v>0</v>
      </c>
      <c r="D2003">
        <f t="shared" si="157"/>
        <v>0</v>
      </c>
      <c r="E2003">
        <f t="shared" si="160"/>
        <v>229</v>
      </c>
      <c r="F2003">
        <f t="shared" si="161"/>
        <v>-25</v>
      </c>
      <c r="G2003">
        <v>99</v>
      </c>
      <c r="H2003">
        <f t="shared" si="159"/>
        <v>225</v>
      </c>
      <c r="I2003">
        <f t="shared" si="158"/>
        <v>-29</v>
      </c>
      <c r="J2003">
        <v>99</v>
      </c>
      <c r="K2003">
        <v>99</v>
      </c>
      <c r="M2003" t="s">
        <v>19</v>
      </c>
    </row>
    <row r="2004" spans="1:13" x14ac:dyDescent="0.3">
      <c r="A2004">
        <v>2004</v>
      </c>
      <c r="B2004" s="1">
        <v>39772</v>
      </c>
      <c r="C2004">
        <v>0</v>
      </c>
      <c r="D2004">
        <f t="shared" si="157"/>
        <v>0</v>
      </c>
      <c r="E2004">
        <f t="shared" si="160"/>
        <v>230</v>
      </c>
      <c r="F2004">
        <f t="shared" si="161"/>
        <v>-24</v>
      </c>
      <c r="G2004">
        <v>99</v>
      </c>
      <c r="H2004">
        <f t="shared" si="159"/>
        <v>226</v>
      </c>
      <c r="I2004">
        <f t="shared" si="158"/>
        <v>-28</v>
      </c>
      <c r="J2004">
        <v>99</v>
      </c>
      <c r="K2004">
        <v>99</v>
      </c>
      <c r="M2004" t="s">
        <v>19</v>
      </c>
    </row>
    <row r="2005" spans="1:13" x14ac:dyDescent="0.3">
      <c r="A2005">
        <v>2005</v>
      </c>
      <c r="B2005" s="1">
        <v>39773</v>
      </c>
      <c r="C2005">
        <v>0</v>
      </c>
      <c r="D2005">
        <f t="shared" si="157"/>
        <v>0</v>
      </c>
      <c r="E2005">
        <f t="shared" si="160"/>
        <v>231</v>
      </c>
      <c r="F2005">
        <f t="shared" si="161"/>
        <v>-23</v>
      </c>
      <c r="G2005">
        <v>99</v>
      </c>
      <c r="H2005">
        <f t="shared" si="159"/>
        <v>227</v>
      </c>
      <c r="I2005">
        <f t="shared" si="158"/>
        <v>-27</v>
      </c>
      <c r="J2005">
        <v>99</v>
      </c>
      <c r="K2005">
        <v>99</v>
      </c>
      <c r="M2005" t="s">
        <v>19</v>
      </c>
    </row>
    <row r="2006" spans="1:13" x14ac:dyDescent="0.3">
      <c r="A2006">
        <v>2006</v>
      </c>
      <c r="B2006" s="1">
        <v>39776</v>
      </c>
      <c r="C2006">
        <v>0</v>
      </c>
      <c r="D2006">
        <f t="shared" si="157"/>
        <v>0</v>
      </c>
      <c r="E2006">
        <f t="shared" si="160"/>
        <v>232</v>
      </c>
      <c r="F2006">
        <f t="shared" si="161"/>
        <v>-22</v>
      </c>
      <c r="G2006">
        <v>99</v>
      </c>
      <c r="H2006">
        <f t="shared" si="159"/>
        <v>228</v>
      </c>
      <c r="I2006">
        <f t="shared" si="158"/>
        <v>-26</v>
      </c>
      <c r="J2006">
        <v>99</v>
      </c>
      <c r="K2006">
        <v>99</v>
      </c>
      <c r="M2006" t="s">
        <v>19</v>
      </c>
    </row>
    <row r="2007" spans="1:13" x14ac:dyDescent="0.3">
      <c r="A2007">
        <v>2007</v>
      </c>
      <c r="B2007" s="1">
        <v>39777</v>
      </c>
      <c r="C2007">
        <v>0</v>
      </c>
      <c r="D2007">
        <f t="shared" si="157"/>
        <v>0</v>
      </c>
      <c r="E2007">
        <f t="shared" si="160"/>
        <v>233</v>
      </c>
      <c r="F2007">
        <f t="shared" si="161"/>
        <v>-21</v>
      </c>
      <c r="G2007">
        <v>99</v>
      </c>
      <c r="H2007">
        <f t="shared" si="159"/>
        <v>229</v>
      </c>
      <c r="I2007">
        <f t="shared" si="158"/>
        <v>-25</v>
      </c>
      <c r="J2007">
        <v>99</v>
      </c>
      <c r="K2007">
        <v>99</v>
      </c>
      <c r="M2007" t="s">
        <v>19</v>
      </c>
    </row>
    <row r="2008" spans="1:13" x14ac:dyDescent="0.3">
      <c r="A2008">
        <v>2008</v>
      </c>
      <c r="B2008" s="1">
        <v>39778</v>
      </c>
      <c r="C2008">
        <v>0</v>
      </c>
      <c r="D2008">
        <f t="shared" si="157"/>
        <v>0</v>
      </c>
      <c r="E2008">
        <f t="shared" si="160"/>
        <v>234</v>
      </c>
      <c r="F2008">
        <f t="shared" si="161"/>
        <v>-20</v>
      </c>
      <c r="G2008">
        <v>99</v>
      </c>
      <c r="H2008">
        <f t="shared" si="159"/>
        <v>230</v>
      </c>
      <c r="I2008">
        <f t="shared" si="158"/>
        <v>-24</v>
      </c>
      <c r="J2008">
        <v>99</v>
      </c>
      <c r="K2008">
        <v>99</v>
      </c>
      <c r="M2008" t="s">
        <v>19</v>
      </c>
    </row>
    <row r="2009" spans="1:13" x14ac:dyDescent="0.3">
      <c r="A2009">
        <v>2009</v>
      </c>
      <c r="B2009" s="1">
        <v>39780</v>
      </c>
      <c r="C2009">
        <v>0</v>
      </c>
      <c r="D2009">
        <f t="shared" si="157"/>
        <v>0</v>
      </c>
      <c r="E2009">
        <f t="shared" si="160"/>
        <v>235</v>
      </c>
      <c r="F2009">
        <f t="shared" si="161"/>
        <v>-19</v>
      </c>
      <c r="G2009">
        <v>99</v>
      </c>
      <c r="H2009">
        <f t="shared" si="159"/>
        <v>231</v>
      </c>
      <c r="I2009">
        <f t="shared" si="158"/>
        <v>-23</v>
      </c>
      <c r="J2009">
        <v>99</v>
      </c>
      <c r="K2009">
        <v>99</v>
      </c>
      <c r="M2009" t="s">
        <v>19</v>
      </c>
    </row>
    <row r="2010" spans="1:13" x14ac:dyDescent="0.3">
      <c r="A2010">
        <v>2010</v>
      </c>
      <c r="B2010" s="1">
        <v>39783</v>
      </c>
      <c r="C2010">
        <v>0</v>
      </c>
      <c r="D2010">
        <f t="shared" si="157"/>
        <v>0</v>
      </c>
      <c r="E2010">
        <f t="shared" si="160"/>
        <v>236</v>
      </c>
      <c r="F2010">
        <f t="shared" si="161"/>
        <v>-18</v>
      </c>
      <c r="G2010">
        <v>99</v>
      </c>
      <c r="H2010">
        <f t="shared" si="159"/>
        <v>232</v>
      </c>
      <c r="I2010">
        <f t="shared" si="158"/>
        <v>-22</v>
      </c>
      <c r="J2010">
        <v>99</v>
      </c>
      <c r="K2010">
        <v>99</v>
      </c>
      <c r="M2010" t="s">
        <v>19</v>
      </c>
    </row>
    <row r="2011" spans="1:13" x14ac:dyDescent="0.3">
      <c r="A2011">
        <v>2011</v>
      </c>
      <c r="B2011" s="1">
        <v>39784</v>
      </c>
      <c r="C2011">
        <v>0</v>
      </c>
      <c r="D2011">
        <f t="shared" si="157"/>
        <v>0</v>
      </c>
      <c r="E2011">
        <f t="shared" si="160"/>
        <v>237</v>
      </c>
      <c r="F2011">
        <f t="shared" si="161"/>
        <v>-17</v>
      </c>
      <c r="G2011">
        <v>99</v>
      </c>
      <c r="H2011">
        <f t="shared" si="159"/>
        <v>233</v>
      </c>
      <c r="I2011">
        <f t="shared" si="158"/>
        <v>-21</v>
      </c>
      <c r="J2011">
        <v>99</v>
      </c>
      <c r="K2011">
        <v>99</v>
      </c>
      <c r="M2011" t="s">
        <v>19</v>
      </c>
    </row>
    <row r="2012" spans="1:13" x14ac:dyDescent="0.3">
      <c r="A2012">
        <v>2012</v>
      </c>
      <c r="B2012" s="1">
        <v>39785</v>
      </c>
      <c r="C2012">
        <v>0</v>
      </c>
      <c r="D2012">
        <f t="shared" si="157"/>
        <v>0</v>
      </c>
      <c r="E2012">
        <f t="shared" si="160"/>
        <v>238</v>
      </c>
      <c r="F2012">
        <f t="shared" si="161"/>
        <v>-16</v>
      </c>
      <c r="G2012">
        <v>99</v>
      </c>
      <c r="H2012">
        <f t="shared" si="159"/>
        <v>234</v>
      </c>
      <c r="I2012">
        <f t="shared" si="158"/>
        <v>-20</v>
      </c>
      <c r="J2012">
        <v>99</v>
      </c>
      <c r="K2012">
        <v>99</v>
      </c>
      <c r="M2012" t="s">
        <v>19</v>
      </c>
    </row>
    <row r="2013" spans="1:13" x14ac:dyDescent="0.3">
      <c r="A2013">
        <v>2013</v>
      </c>
      <c r="B2013" s="1">
        <v>39786</v>
      </c>
      <c r="C2013">
        <v>0</v>
      </c>
      <c r="D2013">
        <f t="shared" si="157"/>
        <v>0</v>
      </c>
      <c r="E2013">
        <f t="shared" si="160"/>
        <v>239</v>
      </c>
      <c r="F2013">
        <f t="shared" si="161"/>
        <v>-15</v>
      </c>
      <c r="G2013">
        <v>99</v>
      </c>
      <c r="H2013">
        <f t="shared" si="159"/>
        <v>235</v>
      </c>
      <c r="I2013">
        <f t="shared" si="158"/>
        <v>-19</v>
      </c>
      <c r="J2013">
        <v>99</v>
      </c>
      <c r="K2013">
        <v>99</v>
      </c>
      <c r="M2013" t="s">
        <v>19</v>
      </c>
    </row>
    <row r="2014" spans="1:13" x14ac:dyDescent="0.3">
      <c r="A2014">
        <v>2014</v>
      </c>
      <c r="B2014" s="1">
        <v>39787</v>
      </c>
      <c r="C2014">
        <v>0</v>
      </c>
      <c r="D2014">
        <f t="shared" si="157"/>
        <v>0</v>
      </c>
      <c r="E2014">
        <f t="shared" si="160"/>
        <v>240</v>
      </c>
      <c r="F2014">
        <f t="shared" si="161"/>
        <v>-14</v>
      </c>
      <c r="G2014">
        <v>99</v>
      </c>
      <c r="H2014">
        <f t="shared" si="159"/>
        <v>236</v>
      </c>
      <c r="I2014">
        <f t="shared" si="158"/>
        <v>-18</v>
      </c>
      <c r="J2014">
        <v>99</v>
      </c>
      <c r="K2014">
        <v>99</v>
      </c>
      <c r="M2014" t="s">
        <v>19</v>
      </c>
    </row>
    <row r="2015" spans="1:13" x14ac:dyDescent="0.3">
      <c r="A2015">
        <v>2015</v>
      </c>
      <c r="B2015" s="1">
        <v>39790</v>
      </c>
      <c r="C2015">
        <v>0</v>
      </c>
      <c r="D2015">
        <f t="shared" si="157"/>
        <v>0</v>
      </c>
      <c r="E2015">
        <f t="shared" si="160"/>
        <v>241</v>
      </c>
      <c r="F2015">
        <f t="shared" si="161"/>
        <v>-13</v>
      </c>
      <c r="G2015">
        <v>99</v>
      </c>
      <c r="H2015">
        <f t="shared" si="159"/>
        <v>237</v>
      </c>
      <c r="I2015">
        <f t="shared" si="158"/>
        <v>-17</v>
      </c>
      <c r="J2015">
        <v>99</v>
      </c>
      <c r="K2015">
        <v>99</v>
      </c>
      <c r="M2015" t="s">
        <v>19</v>
      </c>
    </row>
    <row r="2016" spans="1:13" x14ac:dyDescent="0.3">
      <c r="A2016">
        <v>2016</v>
      </c>
      <c r="B2016" s="1">
        <v>39791</v>
      </c>
      <c r="C2016">
        <v>0</v>
      </c>
      <c r="D2016">
        <f t="shared" si="157"/>
        <v>0</v>
      </c>
      <c r="E2016">
        <f t="shared" si="160"/>
        <v>242</v>
      </c>
      <c r="F2016">
        <f t="shared" si="161"/>
        <v>-12</v>
      </c>
      <c r="G2016">
        <v>99</v>
      </c>
      <c r="H2016">
        <f t="shared" si="159"/>
        <v>238</v>
      </c>
      <c r="I2016">
        <f t="shared" si="158"/>
        <v>-16</v>
      </c>
      <c r="J2016">
        <v>99</v>
      </c>
      <c r="K2016">
        <v>99</v>
      </c>
      <c r="M2016" t="s">
        <v>19</v>
      </c>
    </row>
    <row r="2017" spans="1:13" x14ac:dyDescent="0.3">
      <c r="A2017">
        <v>2017</v>
      </c>
      <c r="B2017" s="1">
        <v>39792</v>
      </c>
      <c r="C2017">
        <v>0</v>
      </c>
      <c r="D2017">
        <f t="shared" si="157"/>
        <v>0</v>
      </c>
      <c r="E2017">
        <f t="shared" si="160"/>
        <v>243</v>
      </c>
      <c r="F2017">
        <f t="shared" si="161"/>
        <v>-11</v>
      </c>
      <c r="G2017">
        <v>99</v>
      </c>
      <c r="H2017">
        <f t="shared" si="159"/>
        <v>239</v>
      </c>
      <c r="I2017">
        <f t="shared" si="158"/>
        <v>-15</v>
      </c>
      <c r="J2017">
        <v>99</v>
      </c>
      <c r="K2017">
        <v>99</v>
      </c>
      <c r="M2017" t="s">
        <v>19</v>
      </c>
    </row>
    <row r="2018" spans="1:13" x14ac:dyDescent="0.3">
      <c r="A2018">
        <v>2018</v>
      </c>
      <c r="B2018" s="1">
        <v>39793</v>
      </c>
      <c r="C2018">
        <v>0</v>
      </c>
      <c r="D2018">
        <f t="shared" si="157"/>
        <v>0</v>
      </c>
      <c r="E2018">
        <f t="shared" si="160"/>
        <v>244</v>
      </c>
      <c r="F2018">
        <f t="shared" si="161"/>
        <v>-10</v>
      </c>
      <c r="G2018">
        <v>-10</v>
      </c>
      <c r="H2018">
        <f t="shared" si="159"/>
        <v>240</v>
      </c>
      <c r="I2018">
        <f t="shared" si="158"/>
        <v>-14</v>
      </c>
      <c r="J2018">
        <v>99</v>
      </c>
      <c r="K2018">
        <v>-10</v>
      </c>
      <c r="M2018" t="s">
        <v>19</v>
      </c>
    </row>
    <row r="2019" spans="1:13" x14ac:dyDescent="0.3">
      <c r="A2019">
        <v>2019</v>
      </c>
      <c r="B2019" s="1">
        <v>39794</v>
      </c>
      <c r="C2019">
        <v>0</v>
      </c>
      <c r="D2019">
        <f t="shared" si="157"/>
        <v>0</v>
      </c>
      <c r="E2019">
        <f t="shared" si="160"/>
        <v>245</v>
      </c>
      <c r="F2019">
        <f t="shared" si="161"/>
        <v>-9</v>
      </c>
      <c r="G2019">
        <v>-9</v>
      </c>
      <c r="H2019">
        <f t="shared" si="159"/>
        <v>241</v>
      </c>
      <c r="I2019">
        <f t="shared" si="158"/>
        <v>-13</v>
      </c>
      <c r="J2019">
        <v>99</v>
      </c>
      <c r="K2019">
        <v>-9</v>
      </c>
      <c r="M2019" t="s">
        <v>19</v>
      </c>
    </row>
    <row r="2020" spans="1:13" x14ac:dyDescent="0.3">
      <c r="A2020">
        <v>2020</v>
      </c>
      <c r="B2020" s="1">
        <v>39797</v>
      </c>
      <c r="C2020">
        <v>0</v>
      </c>
      <c r="D2020">
        <f t="shared" si="157"/>
        <v>0</v>
      </c>
      <c r="E2020">
        <f t="shared" si="160"/>
        <v>246</v>
      </c>
      <c r="F2020">
        <f t="shared" si="161"/>
        <v>-8</v>
      </c>
      <c r="G2020">
        <v>-8</v>
      </c>
      <c r="H2020">
        <f t="shared" si="159"/>
        <v>242</v>
      </c>
      <c r="I2020">
        <f t="shared" si="158"/>
        <v>-12</v>
      </c>
      <c r="J2020">
        <v>99</v>
      </c>
      <c r="K2020">
        <v>-8</v>
      </c>
      <c r="M2020" t="s">
        <v>19</v>
      </c>
    </row>
    <row r="2021" spans="1:13" x14ac:dyDescent="0.3">
      <c r="A2021">
        <v>2021</v>
      </c>
      <c r="B2021" s="1">
        <v>39798</v>
      </c>
      <c r="C2021">
        <v>0</v>
      </c>
      <c r="D2021">
        <f t="shared" si="157"/>
        <v>0</v>
      </c>
      <c r="E2021">
        <f t="shared" si="160"/>
        <v>247</v>
      </c>
      <c r="F2021">
        <f t="shared" si="161"/>
        <v>-7</v>
      </c>
      <c r="G2021">
        <v>-7</v>
      </c>
      <c r="H2021">
        <f t="shared" si="159"/>
        <v>243</v>
      </c>
      <c r="I2021">
        <f t="shared" si="158"/>
        <v>-11</v>
      </c>
      <c r="J2021">
        <v>99</v>
      </c>
      <c r="K2021">
        <v>-7</v>
      </c>
      <c r="M2021" t="s">
        <v>19</v>
      </c>
    </row>
    <row r="2022" spans="1:13" x14ac:dyDescent="0.3">
      <c r="A2022">
        <v>2022</v>
      </c>
      <c r="B2022" s="1">
        <v>39799</v>
      </c>
      <c r="C2022">
        <v>0</v>
      </c>
      <c r="D2022">
        <f t="shared" si="157"/>
        <v>0</v>
      </c>
      <c r="E2022">
        <f t="shared" si="160"/>
        <v>248</v>
      </c>
      <c r="F2022">
        <f t="shared" si="161"/>
        <v>-6</v>
      </c>
      <c r="G2022">
        <v>-6</v>
      </c>
      <c r="H2022">
        <f t="shared" si="159"/>
        <v>244</v>
      </c>
      <c r="I2022">
        <f t="shared" si="158"/>
        <v>-10</v>
      </c>
      <c r="J2022">
        <v>-10</v>
      </c>
      <c r="K2022">
        <v>-6</v>
      </c>
      <c r="M2022" t="s">
        <v>19</v>
      </c>
    </row>
    <row r="2023" spans="1:13" x14ac:dyDescent="0.3">
      <c r="A2023">
        <v>2023</v>
      </c>
      <c r="B2023" s="1">
        <v>39800</v>
      </c>
      <c r="C2023">
        <v>0</v>
      </c>
      <c r="D2023">
        <f t="shared" si="157"/>
        <v>0</v>
      </c>
      <c r="E2023">
        <f t="shared" si="160"/>
        <v>249</v>
      </c>
      <c r="F2023">
        <f t="shared" si="161"/>
        <v>-5</v>
      </c>
      <c r="G2023">
        <v>-5</v>
      </c>
      <c r="H2023">
        <f t="shared" si="159"/>
        <v>245</v>
      </c>
      <c r="I2023">
        <f t="shared" si="158"/>
        <v>-9</v>
      </c>
      <c r="J2023">
        <v>-9</v>
      </c>
      <c r="K2023">
        <v>-5</v>
      </c>
      <c r="M2023" t="s">
        <v>19</v>
      </c>
    </row>
    <row r="2024" spans="1:13" x14ac:dyDescent="0.3">
      <c r="A2024">
        <v>2024</v>
      </c>
      <c r="B2024" s="1">
        <v>39801</v>
      </c>
      <c r="C2024">
        <v>0</v>
      </c>
      <c r="D2024">
        <f t="shared" si="157"/>
        <v>0</v>
      </c>
      <c r="E2024">
        <f t="shared" si="160"/>
        <v>250</v>
      </c>
      <c r="F2024">
        <f t="shared" si="161"/>
        <v>-4</v>
      </c>
      <c r="G2024">
        <v>-4</v>
      </c>
      <c r="H2024">
        <f t="shared" si="159"/>
        <v>246</v>
      </c>
      <c r="I2024">
        <f t="shared" si="158"/>
        <v>-8</v>
      </c>
      <c r="J2024">
        <v>-8</v>
      </c>
      <c r="K2024">
        <v>-4</v>
      </c>
      <c r="M2024" t="s">
        <v>19</v>
      </c>
    </row>
    <row r="2025" spans="1:13" x14ac:dyDescent="0.3">
      <c r="A2025">
        <v>2025</v>
      </c>
      <c r="B2025" s="1">
        <v>39804</v>
      </c>
      <c r="C2025">
        <v>0</v>
      </c>
      <c r="D2025">
        <f t="shared" si="157"/>
        <v>0</v>
      </c>
      <c r="E2025">
        <f t="shared" si="160"/>
        <v>251</v>
      </c>
      <c r="F2025">
        <f t="shared" si="161"/>
        <v>-3</v>
      </c>
      <c r="G2025">
        <v>-3</v>
      </c>
      <c r="H2025">
        <f t="shared" si="159"/>
        <v>247</v>
      </c>
      <c r="I2025">
        <f t="shared" si="158"/>
        <v>-7</v>
      </c>
      <c r="J2025">
        <v>-7</v>
      </c>
      <c r="K2025">
        <v>-3</v>
      </c>
      <c r="M2025" t="s">
        <v>19</v>
      </c>
    </row>
    <row r="2026" spans="1:13" x14ac:dyDescent="0.3">
      <c r="A2026">
        <v>2026</v>
      </c>
      <c r="B2026" s="1">
        <v>39805</v>
      </c>
      <c r="C2026">
        <v>0</v>
      </c>
      <c r="D2026">
        <f t="shared" si="157"/>
        <v>0</v>
      </c>
      <c r="E2026">
        <f t="shared" si="160"/>
        <v>252</v>
      </c>
      <c r="F2026">
        <f t="shared" si="161"/>
        <v>-2</v>
      </c>
      <c r="G2026">
        <v>-2</v>
      </c>
      <c r="H2026">
        <f t="shared" si="159"/>
        <v>248</v>
      </c>
      <c r="I2026">
        <f t="shared" si="158"/>
        <v>-6</v>
      </c>
      <c r="J2026">
        <v>-6</v>
      </c>
      <c r="K2026">
        <v>-2</v>
      </c>
      <c r="M2026" t="s">
        <v>19</v>
      </c>
    </row>
    <row r="2027" spans="1:13" x14ac:dyDescent="0.3">
      <c r="A2027">
        <v>2027</v>
      </c>
      <c r="B2027" s="1">
        <v>39806</v>
      </c>
      <c r="C2027">
        <v>0</v>
      </c>
      <c r="D2027">
        <f t="shared" si="157"/>
        <v>0</v>
      </c>
      <c r="E2027">
        <f t="shared" si="160"/>
        <v>253</v>
      </c>
      <c r="F2027">
        <f t="shared" si="161"/>
        <v>-1</v>
      </c>
      <c r="G2027">
        <v>-1</v>
      </c>
      <c r="H2027">
        <f t="shared" si="159"/>
        <v>249</v>
      </c>
      <c r="I2027">
        <f t="shared" si="158"/>
        <v>-5</v>
      </c>
      <c r="J2027">
        <v>-5</v>
      </c>
      <c r="K2027">
        <v>-1</v>
      </c>
      <c r="M2027" t="s">
        <v>19</v>
      </c>
    </row>
    <row r="2028" spans="1:13" x14ac:dyDescent="0.3">
      <c r="A2028">
        <v>2028</v>
      </c>
      <c r="B2028" s="1">
        <v>39808</v>
      </c>
      <c r="C2028">
        <v>1</v>
      </c>
      <c r="D2028">
        <f t="shared" si="157"/>
        <v>0</v>
      </c>
      <c r="E2028">
        <f t="shared" si="160"/>
        <v>1</v>
      </c>
      <c r="F2028">
        <f t="shared" si="161"/>
        <v>-252</v>
      </c>
      <c r="G2028">
        <v>1</v>
      </c>
      <c r="H2028">
        <f t="shared" si="159"/>
        <v>250</v>
      </c>
      <c r="I2028">
        <f t="shared" si="158"/>
        <v>-4</v>
      </c>
      <c r="J2028">
        <v>-4</v>
      </c>
      <c r="K2028">
        <v>1</v>
      </c>
      <c r="M2028">
        <v>2028</v>
      </c>
    </row>
    <row r="2029" spans="1:13" x14ac:dyDescent="0.3">
      <c r="A2029">
        <v>2029</v>
      </c>
      <c r="B2029" s="1">
        <v>39811</v>
      </c>
      <c r="C2029">
        <v>0</v>
      </c>
      <c r="D2029">
        <f t="shared" si="157"/>
        <v>0</v>
      </c>
      <c r="E2029">
        <f t="shared" si="160"/>
        <v>2</v>
      </c>
      <c r="F2029">
        <f t="shared" si="161"/>
        <v>-251</v>
      </c>
      <c r="G2029">
        <v>2</v>
      </c>
      <c r="H2029">
        <f t="shared" si="159"/>
        <v>251</v>
      </c>
      <c r="I2029">
        <f t="shared" si="158"/>
        <v>-3</v>
      </c>
      <c r="J2029">
        <v>-3</v>
      </c>
      <c r="K2029">
        <v>2</v>
      </c>
      <c r="M2029" t="s">
        <v>19</v>
      </c>
    </row>
    <row r="2030" spans="1:13" x14ac:dyDescent="0.3">
      <c r="A2030">
        <v>2030</v>
      </c>
      <c r="B2030" s="1">
        <v>39812</v>
      </c>
      <c r="C2030">
        <v>0</v>
      </c>
      <c r="D2030">
        <f t="shared" si="157"/>
        <v>0</v>
      </c>
      <c r="E2030">
        <f t="shared" si="160"/>
        <v>3</v>
      </c>
      <c r="F2030">
        <f t="shared" si="161"/>
        <v>-250</v>
      </c>
      <c r="G2030">
        <v>3</v>
      </c>
      <c r="H2030">
        <f t="shared" si="159"/>
        <v>252</v>
      </c>
      <c r="I2030">
        <f t="shared" si="158"/>
        <v>-2</v>
      </c>
      <c r="J2030">
        <v>-2</v>
      </c>
      <c r="K2030">
        <v>3</v>
      </c>
      <c r="M2030" t="s">
        <v>19</v>
      </c>
    </row>
    <row r="2031" spans="1:13" x14ac:dyDescent="0.3">
      <c r="A2031">
        <v>2031</v>
      </c>
      <c r="B2031" s="1">
        <v>39813</v>
      </c>
      <c r="C2031">
        <v>0</v>
      </c>
      <c r="D2031">
        <f t="shared" si="157"/>
        <v>0</v>
      </c>
      <c r="E2031">
        <f t="shared" si="160"/>
        <v>4</v>
      </c>
      <c r="F2031">
        <f t="shared" si="161"/>
        <v>-249</v>
      </c>
      <c r="G2031">
        <v>4</v>
      </c>
      <c r="H2031">
        <f t="shared" si="159"/>
        <v>253</v>
      </c>
      <c r="I2031">
        <f t="shared" si="158"/>
        <v>-1</v>
      </c>
      <c r="J2031">
        <v>-1</v>
      </c>
      <c r="K2031">
        <v>4</v>
      </c>
      <c r="M2031" t="s">
        <v>19</v>
      </c>
    </row>
    <row r="2032" spans="1:13" x14ac:dyDescent="0.3">
      <c r="A2032">
        <v>2032</v>
      </c>
      <c r="B2032" s="1">
        <v>39815</v>
      </c>
      <c r="C2032">
        <v>0</v>
      </c>
      <c r="D2032">
        <f t="shared" si="157"/>
        <v>1</v>
      </c>
      <c r="E2032">
        <f t="shared" si="160"/>
        <v>5</v>
      </c>
      <c r="F2032">
        <f t="shared" si="161"/>
        <v>-248</v>
      </c>
      <c r="G2032">
        <v>5</v>
      </c>
      <c r="H2032">
        <f t="shared" si="159"/>
        <v>1</v>
      </c>
      <c r="I2032">
        <f t="shared" si="158"/>
        <v>-252</v>
      </c>
      <c r="J2032">
        <v>1</v>
      </c>
      <c r="K2032">
        <v>11</v>
      </c>
      <c r="M2032">
        <v>2032</v>
      </c>
    </row>
    <row r="2033" spans="1:13" x14ac:dyDescent="0.3">
      <c r="A2033">
        <v>2033</v>
      </c>
      <c r="B2033" s="1">
        <v>39818</v>
      </c>
      <c r="C2033">
        <v>0</v>
      </c>
      <c r="D2033">
        <f t="shared" si="157"/>
        <v>0</v>
      </c>
      <c r="E2033">
        <f t="shared" si="160"/>
        <v>6</v>
      </c>
      <c r="F2033">
        <f t="shared" si="161"/>
        <v>-247</v>
      </c>
      <c r="G2033">
        <v>6</v>
      </c>
      <c r="H2033">
        <f t="shared" si="159"/>
        <v>2</v>
      </c>
      <c r="I2033">
        <f t="shared" si="158"/>
        <v>-251</v>
      </c>
      <c r="J2033">
        <v>2</v>
      </c>
      <c r="K2033">
        <v>12</v>
      </c>
      <c r="M2033" t="s">
        <v>19</v>
      </c>
    </row>
    <row r="2034" spans="1:13" x14ac:dyDescent="0.3">
      <c r="A2034">
        <v>2034</v>
      </c>
      <c r="B2034" s="1">
        <v>39819</v>
      </c>
      <c r="C2034">
        <v>0</v>
      </c>
      <c r="D2034">
        <f t="shared" si="157"/>
        <v>0</v>
      </c>
      <c r="E2034">
        <f t="shared" si="160"/>
        <v>7</v>
      </c>
      <c r="F2034">
        <f t="shared" si="161"/>
        <v>-246</v>
      </c>
      <c r="G2034">
        <v>7</v>
      </c>
      <c r="H2034">
        <f t="shared" si="159"/>
        <v>3</v>
      </c>
      <c r="I2034">
        <f t="shared" si="158"/>
        <v>-250</v>
      </c>
      <c r="J2034">
        <v>3</v>
      </c>
      <c r="K2034">
        <v>13</v>
      </c>
      <c r="M2034" t="s">
        <v>19</v>
      </c>
    </row>
    <row r="2035" spans="1:13" x14ac:dyDescent="0.3">
      <c r="A2035">
        <v>2035</v>
      </c>
      <c r="B2035" s="1">
        <v>39820</v>
      </c>
      <c r="C2035">
        <v>0</v>
      </c>
      <c r="D2035">
        <f t="shared" si="157"/>
        <v>0</v>
      </c>
      <c r="E2035">
        <f t="shared" si="160"/>
        <v>8</v>
      </c>
      <c r="F2035">
        <f t="shared" si="161"/>
        <v>-245</v>
      </c>
      <c r="G2035">
        <v>8</v>
      </c>
      <c r="H2035">
        <f t="shared" si="159"/>
        <v>4</v>
      </c>
      <c r="I2035">
        <f t="shared" si="158"/>
        <v>-249</v>
      </c>
      <c r="J2035">
        <v>4</v>
      </c>
      <c r="K2035">
        <v>14</v>
      </c>
      <c r="M2035" t="s">
        <v>19</v>
      </c>
    </row>
    <row r="2036" spans="1:13" x14ac:dyDescent="0.3">
      <c r="A2036">
        <v>2036</v>
      </c>
      <c r="B2036" s="1">
        <v>39821</v>
      </c>
      <c r="C2036">
        <v>0</v>
      </c>
      <c r="D2036">
        <f t="shared" si="157"/>
        <v>0</v>
      </c>
      <c r="E2036">
        <f t="shared" si="160"/>
        <v>9</v>
      </c>
      <c r="F2036">
        <f t="shared" si="161"/>
        <v>-244</v>
      </c>
      <c r="G2036">
        <v>9</v>
      </c>
      <c r="H2036">
        <f t="shared" si="159"/>
        <v>5</v>
      </c>
      <c r="I2036">
        <f t="shared" si="158"/>
        <v>-248</v>
      </c>
      <c r="J2036">
        <v>5</v>
      </c>
      <c r="K2036">
        <v>15</v>
      </c>
      <c r="M2036" t="s">
        <v>19</v>
      </c>
    </row>
    <row r="2037" spans="1:13" x14ac:dyDescent="0.3">
      <c r="A2037">
        <v>2037</v>
      </c>
      <c r="B2037" s="1">
        <v>39822</v>
      </c>
      <c r="C2037">
        <v>0</v>
      </c>
      <c r="D2037">
        <f t="shared" si="157"/>
        <v>0</v>
      </c>
      <c r="E2037">
        <f t="shared" si="160"/>
        <v>10</v>
      </c>
      <c r="F2037">
        <f t="shared" si="161"/>
        <v>-243</v>
      </c>
      <c r="G2037">
        <v>10</v>
      </c>
      <c r="H2037">
        <f t="shared" si="159"/>
        <v>6</v>
      </c>
      <c r="I2037">
        <f t="shared" si="158"/>
        <v>-247</v>
      </c>
      <c r="J2037">
        <v>6</v>
      </c>
      <c r="K2037">
        <v>16</v>
      </c>
      <c r="M2037" t="s">
        <v>19</v>
      </c>
    </row>
    <row r="2038" spans="1:13" x14ac:dyDescent="0.3">
      <c r="A2038">
        <v>2038</v>
      </c>
      <c r="B2038" s="1">
        <v>39825</v>
      </c>
      <c r="C2038">
        <v>0</v>
      </c>
      <c r="D2038">
        <f t="shared" si="157"/>
        <v>0</v>
      </c>
      <c r="E2038">
        <f t="shared" si="160"/>
        <v>11</v>
      </c>
      <c r="F2038">
        <f t="shared" si="161"/>
        <v>-242</v>
      </c>
      <c r="G2038">
        <v>99</v>
      </c>
      <c r="H2038">
        <f t="shared" si="159"/>
        <v>7</v>
      </c>
      <c r="I2038">
        <f t="shared" si="158"/>
        <v>-246</v>
      </c>
      <c r="J2038">
        <v>7</v>
      </c>
      <c r="K2038">
        <v>17</v>
      </c>
      <c r="M2038" t="s">
        <v>19</v>
      </c>
    </row>
    <row r="2039" spans="1:13" x14ac:dyDescent="0.3">
      <c r="A2039">
        <v>2039</v>
      </c>
      <c r="B2039" s="1">
        <v>39826</v>
      </c>
      <c r="C2039">
        <v>0</v>
      </c>
      <c r="D2039">
        <f t="shared" si="157"/>
        <v>0</v>
      </c>
      <c r="E2039">
        <f t="shared" si="160"/>
        <v>12</v>
      </c>
      <c r="F2039">
        <f t="shared" si="161"/>
        <v>-241</v>
      </c>
      <c r="G2039">
        <v>99</v>
      </c>
      <c r="H2039">
        <f t="shared" si="159"/>
        <v>8</v>
      </c>
      <c r="I2039">
        <f t="shared" si="158"/>
        <v>-245</v>
      </c>
      <c r="J2039">
        <v>8</v>
      </c>
      <c r="K2039">
        <v>18</v>
      </c>
      <c r="M2039" t="s">
        <v>19</v>
      </c>
    </row>
    <row r="2040" spans="1:13" x14ac:dyDescent="0.3">
      <c r="A2040">
        <v>2040</v>
      </c>
      <c r="B2040" s="1">
        <v>39827</v>
      </c>
      <c r="C2040">
        <v>0</v>
      </c>
      <c r="D2040">
        <f t="shared" si="157"/>
        <v>0</v>
      </c>
      <c r="E2040">
        <f t="shared" si="160"/>
        <v>13</v>
      </c>
      <c r="F2040">
        <f t="shared" si="161"/>
        <v>-240</v>
      </c>
      <c r="G2040">
        <v>99</v>
      </c>
      <c r="H2040">
        <f t="shared" si="159"/>
        <v>9</v>
      </c>
      <c r="I2040">
        <f t="shared" si="158"/>
        <v>-244</v>
      </c>
      <c r="J2040">
        <v>9</v>
      </c>
      <c r="K2040">
        <v>19</v>
      </c>
      <c r="M2040" t="s">
        <v>19</v>
      </c>
    </row>
    <row r="2041" spans="1:13" x14ac:dyDescent="0.3">
      <c r="A2041">
        <v>2041</v>
      </c>
      <c r="B2041" s="1">
        <v>39828</v>
      </c>
      <c r="C2041">
        <v>0</v>
      </c>
      <c r="D2041">
        <f t="shared" si="157"/>
        <v>0</v>
      </c>
      <c r="E2041">
        <f t="shared" si="160"/>
        <v>14</v>
      </c>
      <c r="F2041">
        <f t="shared" si="161"/>
        <v>-239</v>
      </c>
      <c r="G2041">
        <v>99</v>
      </c>
      <c r="H2041">
        <f t="shared" si="159"/>
        <v>10</v>
      </c>
      <c r="I2041">
        <f t="shared" si="158"/>
        <v>-243</v>
      </c>
      <c r="J2041">
        <v>10</v>
      </c>
      <c r="K2041">
        <v>20</v>
      </c>
      <c r="M2041" t="s">
        <v>19</v>
      </c>
    </row>
    <row r="2042" spans="1:13" x14ac:dyDescent="0.3">
      <c r="A2042">
        <v>2042</v>
      </c>
      <c r="B2042" s="1">
        <v>39829</v>
      </c>
      <c r="C2042">
        <v>0</v>
      </c>
      <c r="D2042">
        <f t="shared" si="157"/>
        <v>0</v>
      </c>
      <c r="E2042">
        <f t="shared" si="160"/>
        <v>15</v>
      </c>
      <c r="F2042">
        <f t="shared" si="161"/>
        <v>-238</v>
      </c>
      <c r="G2042">
        <v>99</v>
      </c>
      <c r="H2042">
        <f t="shared" si="159"/>
        <v>11</v>
      </c>
      <c r="I2042">
        <f t="shared" si="158"/>
        <v>-242</v>
      </c>
      <c r="J2042">
        <v>99</v>
      </c>
      <c r="K2042">
        <v>99</v>
      </c>
      <c r="M2042" t="s">
        <v>19</v>
      </c>
    </row>
    <row r="2043" spans="1:13" x14ac:dyDescent="0.3">
      <c r="A2043">
        <v>2043</v>
      </c>
      <c r="B2043" s="1">
        <v>39833</v>
      </c>
      <c r="C2043">
        <v>0</v>
      </c>
      <c r="D2043">
        <f t="shared" si="157"/>
        <v>0</v>
      </c>
      <c r="E2043">
        <f t="shared" si="160"/>
        <v>16</v>
      </c>
      <c r="F2043">
        <f t="shared" si="161"/>
        <v>-237</v>
      </c>
      <c r="G2043">
        <v>99</v>
      </c>
      <c r="H2043">
        <f t="shared" si="159"/>
        <v>12</v>
      </c>
      <c r="I2043">
        <f t="shared" si="158"/>
        <v>-241</v>
      </c>
      <c r="J2043">
        <v>99</v>
      </c>
      <c r="K2043">
        <v>99</v>
      </c>
      <c r="M2043" t="s">
        <v>19</v>
      </c>
    </row>
    <row r="2044" spans="1:13" x14ac:dyDescent="0.3">
      <c r="A2044">
        <v>2044</v>
      </c>
      <c r="B2044" s="1">
        <v>39834</v>
      </c>
      <c r="C2044">
        <v>0</v>
      </c>
      <c r="D2044">
        <f t="shared" si="157"/>
        <v>0</v>
      </c>
      <c r="E2044">
        <f t="shared" si="160"/>
        <v>17</v>
      </c>
      <c r="F2044">
        <f t="shared" si="161"/>
        <v>-236</v>
      </c>
      <c r="G2044">
        <v>99</v>
      </c>
      <c r="H2044">
        <f t="shared" si="159"/>
        <v>13</v>
      </c>
      <c r="I2044">
        <f t="shared" si="158"/>
        <v>-240</v>
      </c>
      <c r="J2044">
        <v>99</v>
      </c>
      <c r="K2044">
        <v>99</v>
      </c>
      <c r="M2044" t="s">
        <v>19</v>
      </c>
    </row>
    <row r="2045" spans="1:13" x14ac:dyDescent="0.3">
      <c r="A2045">
        <v>2045</v>
      </c>
      <c r="B2045" s="1">
        <v>39835</v>
      </c>
      <c r="C2045">
        <v>0</v>
      </c>
      <c r="D2045">
        <f t="shared" si="157"/>
        <v>0</v>
      </c>
      <c r="E2045">
        <f t="shared" si="160"/>
        <v>18</v>
      </c>
      <c r="F2045">
        <f t="shared" si="161"/>
        <v>-235</v>
      </c>
      <c r="G2045">
        <v>99</v>
      </c>
      <c r="H2045">
        <f t="shared" si="159"/>
        <v>14</v>
      </c>
      <c r="I2045">
        <f t="shared" si="158"/>
        <v>-239</v>
      </c>
      <c r="J2045">
        <v>99</v>
      </c>
      <c r="K2045">
        <v>99</v>
      </c>
      <c r="M2045" t="s">
        <v>19</v>
      </c>
    </row>
    <row r="2046" spans="1:13" x14ac:dyDescent="0.3">
      <c r="A2046">
        <v>2046</v>
      </c>
      <c r="B2046" s="1">
        <v>39836</v>
      </c>
      <c r="C2046">
        <v>0</v>
      </c>
      <c r="D2046">
        <f t="shared" si="157"/>
        <v>0</v>
      </c>
      <c r="E2046">
        <f t="shared" si="160"/>
        <v>19</v>
      </c>
      <c r="F2046">
        <f t="shared" si="161"/>
        <v>-234</v>
      </c>
      <c r="G2046">
        <v>99</v>
      </c>
      <c r="H2046">
        <f t="shared" si="159"/>
        <v>15</v>
      </c>
      <c r="I2046">
        <f t="shared" si="158"/>
        <v>-238</v>
      </c>
      <c r="J2046">
        <v>99</v>
      </c>
      <c r="K2046">
        <v>99</v>
      </c>
      <c r="M2046" t="s">
        <v>19</v>
      </c>
    </row>
    <row r="2047" spans="1:13" x14ac:dyDescent="0.3">
      <c r="A2047">
        <v>2047</v>
      </c>
      <c r="B2047" s="1">
        <v>39839</v>
      </c>
      <c r="C2047">
        <v>0</v>
      </c>
      <c r="D2047">
        <f t="shared" si="157"/>
        <v>0</v>
      </c>
      <c r="E2047">
        <f t="shared" si="160"/>
        <v>20</v>
      </c>
      <c r="F2047">
        <f t="shared" si="161"/>
        <v>-233</v>
      </c>
      <c r="G2047">
        <v>99</v>
      </c>
      <c r="H2047">
        <f t="shared" si="159"/>
        <v>16</v>
      </c>
      <c r="I2047">
        <f t="shared" si="158"/>
        <v>-237</v>
      </c>
      <c r="J2047">
        <v>99</v>
      </c>
      <c r="K2047">
        <v>99</v>
      </c>
      <c r="M2047" t="s">
        <v>19</v>
      </c>
    </row>
    <row r="2048" spans="1:13" x14ac:dyDescent="0.3">
      <c r="A2048">
        <v>2048</v>
      </c>
      <c r="B2048" s="1">
        <v>39840</v>
      </c>
      <c r="C2048">
        <v>0</v>
      </c>
      <c r="D2048">
        <f t="shared" si="157"/>
        <v>0</v>
      </c>
      <c r="E2048">
        <f t="shared" si="160"/>
        <v>21</v>
      </c>
      <c r="F2048">
        <f t="shared" si="161"/>
        <v>-232</v>
      </c>
      <c r="G2048">
        <v>99</v>
      </c>
      <c r="H2048">
        <f t="shared" si="159"/>
        <v>17</v>
      </c>
      <c r="I2048">
        <f t="shared" si="158"/>
        <v>-236</v>
      </c>
      <c r="J2048">
        <v>99</v>
      </c>
      <c r="K2048">
        <v>99</v>
      </c>
      <c r="M2048" t="s">
        <v>19</v>
      </c>
    </row>
    <row r="2049" spans="1:13" x14ac:dyDescent="0.3">
      <c r="A2049">
        <v>2049</v>
      </c>
      <c r="B2049" s="1">
        <v>39841</v>
      </c>
      <c r="C2049">
        <v>0</v>
      </c>
      <c r="D2049">
        <f t="shared" si="157"/>
        <v>0</v>
      </c>
      <c r="E2049">
        <f t="shared" si="160"/>
        <v>22</v>
      </c>
      <c r="F2049">
        <f t="shared" si="161"/>
        <v>-231</v>
      </c>
      <c r="G2049">
        <v>99</v>
      </c>
      <c r="H2049">
        <f t="shared" si="159"/>
        <v>18</v>
      </c>
      <c r="I2049">
        <f t="shared" si="158"/>
        <v>-235</v>
      </c>
      <c r="J2049">
        <v>99</v>
      </c>
      <c r="K2049">
        <v>99</v>
      </c>
      <c r="M2049" t="s">
        <v>19</v>
      </c>
    </row>
    <row r="2050" spans="1:13" x14ac:dyDescent="0.3">
      <c r="A2050">
        <v>2050</v>
      </c>
      <c r="B2050" s="1">
        <v>39842</v>
      </c>
      <c r="C2050">
        <v>0</v>
      </c>
      <c r="D2050">
        <f t="shared" si="157"/>
        <v>0</v>
      </c>
      <c r="E2050">
        <f t="shared" si="160"/>
        <v>23</v>
      </c>
      <c r="F2050">
        <f t="shared" si="161"/>
        <v>-230</v>
      </c>
      <c r="G2050">
        <v>99</v>
      </c>
      <c r="H2050">
        <f t="shared" si="159"/>
        <v>19</v>
      </c>
      <c r="I2050">
        <f t="shared" si="158"/>
        <v>-234</v>
      </c>
      <c r="J2050">
        <v>99</v>
      </c>
      <c r="K2050">
        <v>99</v>
      </c>
      <c r="M2050" t="s">
        <v>19</v>
      </c>
    </row>
    <row r="2051" spans="1:13" x14ac:dyDescent="0.3">
      <c r="A2051">
        <v>2051</v>
      </c>
      <c r="B2051" s="1">
        <v>39843</v>
      </c>
      <c r="C2051">
        <v>0</v>
      </c>
      <c r="D2051">
        <f t="shared" ref="D2051:D2114" si="162">+IF(YEAR(B2051)&lt;&gt;YEAR(B2050),1,0)</f>
        <v>0</v>
      </c>
      <c r="E2051">
        <f t="shared" si="160"/>
        <v>24</v>
      </c>
      <c r="F2051">
        <f t="shared" si="161"/>
        <v>-229</v>
      </c>
      <c r="G2051">
        <v>99</v>
      </c>
      <c r="H2051">
        <f t="shared" si="159"/>
        <v>20</v>
      </c>
      <c r="I2051">
        <f t="shared" ref="I2051:I2114" si="163">+IF(D2052=1,-1,I2052-1)</f>
        <v>-233</v>
      </c>
      <c r="J2051">
        <v>99</v>
      </c>
      <c r="K2051">
        <v>99</v>
      </c>
      <c r="M2051" t="s">
        <v>19</v>
      </c>
    </row>
    <row r="2052" spans="1:13" x14ac:dyDescent="0.3">
      <c r="A2052">
        <v>2052</v>
      </c>
      <c r="B2052" s="1">
        <v>39846</v>
      </c>
      <c r="C2052">
        <v>0</v>
      </c>
      <c r="D2052">
        <f t="shared" si="162"/>
        <v>0</v>
      </c>
      <c r="E2052">
        <f t="shared" si="160"/>
        <v>25</v>
      </c>
      <c r="F2052">
        <f t="shared" si="161"/>
        <v>-228</v>
      </c>
      <c r="G2052">
        <v>99</v>
      </c>
      <c r="H2052">
        <f t="shared" ref="H2052:H2115" si="164">+IF(D2052=1,1,H2051+1)</f>
        <v>21</v>
      </c>
      <c r="I2052">
        <f t="shared" si="163"/>
        <v>-232</v>
      </c>
      <c r="J2052">
        <v>99</v>
      </c>
      <c r="K2052">
        <v>99</v>
      </c>
      <c r="M2052" t="s">
        <v>19</v>
      </c>
    </row>
    <row r="2053" spans="1:13" x14ac:dyDescent="0.3">
      <c r="A2053">
        <v>2053</v>
      </c>
      <c r="B2053" s="1">
        <v>39847</v>
      </c>
      <c r="C2053">
        <v>0</v>
      </c>
      <c r="D2053">
        <f t="shared" si="162"/>
        <v>0</v>
      </c>
      <c r="E2053">
        <f t="shared" si="160"/>
        <v>26</v>
      </c>
      <c r="F2053">
        <f t="shared" si="161"/>
        <v>-227</v>
      </c>
      <c r="G2053">
        <v>99</v>
      </c>
      <c r="H2053">
        <f t="shared" si="164"/>
        <v>22</v>
      </c>
      <c r="I2053">
        <f t="shared" si="163"/>
        <v>-231</v>
      </c>
      <c r="J2053">
        <v>99</v>
      </c>
      <c r="K2053">
        <v>99</v>
      </c>
      <c r="M2053" t="s">
        <v>19</v>
      </c>
    </row>
    <row r="2054" spans="1:13" x14ac:dyDescent="0.3">
      <c r="A2054">
        <v>2054</v>
      </c>
      <c r="B2054" s="1">
        <v>39848</v>
      </c>
      <c r="C2054">
        <v>0</v>
      </c>
      <c r="D2054">
        <f t="shared" si="162"/>
        <v>0</v>
      </c>
      <c r="E2054">
        <f t="shared" si="160"/>
        <v>27</v>
      </c>
      <c r="F2054">
        <f t="shared" si="161"/>
        <v>-226</v>
      </c>
      <c r="G2054">
        <v>99</v>
      </c>
      <c r="H2054">
        <f t="shared" si="164"/>
        <v>23</v>
      </c>
      <c r="I2054">
        <f t="shared" si="163"/>
        <v>-230</v>
      </c>
      <c r="J2054">
        <v>99</v>
      </c>
      <c r="K2054">
        <v>99</v>
      </c>
      <c r="M2054" t="s">
        <v>19</v>
      </c>
    </row>
    <row r="2055" spans="1:13" x14ac:dyDescent="0.3">
      <c r="A2055">
        <v>2055</v>
      </c>
      <c r="B2055" s="1">
        <v>39849</v>
      </c>
      <c r="C2055">
        <v>0</v>
      </c>
      <c r="D2055">
        <f t="shared" si="162"/>
        <v>0</v>
      </c>
      <c r="E2055">
        <f t="shared" si="160"/>
        <v>28</v>
      </c>
      <c r="F2055">
        <f t="shared" si="161"/>
        <v>-225</v>
      </c>
      <c r="G2055">
        <v>99</v>
      </c>
      <c r="H2055">
        <f t="shared" si="164"/>
        <v>24</v>
      </c>
      <c r="I2055">
        <f t="shared" si="163"/>
        <v>-229</v>
      </c>
      <c r="J2055">
        <v>99</v>
      </c>
      <c r="K2055">
        <v>99</v>
      </c>
      <c r="M2055" t="s">
        <v>19</v>
      </c>
    </row>
    <row r="2056" spans="1:13" x14ac:dyDescent="0.3">
      <c r="A2056">
        <v>2056</v>
      </c>
      <c r="B2056" s="1">
        <v>39850</v>
      </c>
      <c r="C2056">
        <v>0</v>
      </c>
      <c r="D2056">
        <f t="shared" si="162"/>
        <v>0</v>
      </c>
      <c r="E2056">
        <f t="shared" si="160"/>
        <v>29</v>
      </c>
      <c r="F2056">
        <f t="shared" si="161"/>
        <v>-224</v>
      </c>
      <c r="G2056">
        <v>99</v>
      </c>
      <c r="H2056">
        <f t="shared" si="164"/>
        <v>25</v>
      </c>
      <c r="I2056">
        <f t="shared" si="163"/>
        <v>-228</v>
      </c>
      <c r="J2056">
        <v>99</v>
      </c>
      <c r="K2056">
        <v>99</v>
      </c>
      <c r="M2056" t="s">
        <v>19</v>
      </c>
    </row>
    <row r="2057" spans="1:13" x14ac:dyDescent="0.3">
      <c r="A2057">
        <v>2057</v>
      </c>
      <c r="B2057" s="1">
        <v>39853</v>
      </c>
      <c r="C2057">
        <v>0</v>
      </c>
      <c r="D2057">
        <f t="shared" si="162"/>
        <v>0</v>
      </c>
      <c r="E2057">
        <f t="shared" si="160"/>
        <v>30</v>
      </c>
      <c r="F2057">
        <f t="shared" si="161"/>
        <v>-223</v>
      </c>
      <c r="G2057">
        <v>99</v>
      </c>
      <c r="H2057">
        <f t="shared" si="164"/>
        <v>26</v>
      </c>
      <c r="I2057">
        <f t="shared" si="163"/>
        <v>-227</v>
      </c>
      <c r="J2057">
        <v>99</v>
      </c>
      <c r="K2057">
        <v>99</v>
      </c>
      <c r="M2057" t="s">
        <v>19</v>
      </c>
    </row>
    <row r="2058" spans="1:13" x14ac:dyDescent="0.3">
      <c r="A2058">
        <v>2058</v>
      </c>
      <c r="B2058" s="1">
        <v>39854</v>
      </c>
      <c r="C2058">
        <v>0</v>
      </c>
      <c r="D2058">
        <f t="shared" si="162"/>
        <v>0</v>
      </c>
      <c r="E2058">
        <f t="shared" ref="E2058:E2121" si="165">+IF(C2058=1,1,E2057+1)</f>
        <v>31</v>
      </c>
      <c r="F2058">
        <f t="shared" si="161"/>
        <v>-222</v>
      </c>
      <c r="G2058">
        <v>99</v>
      </c>
      <c r="H2058">
        <f t="shared" si="164"/>
        <v>27</v>
      </c>
      <c r="I2058">
        <f t="shared" si="163"/>
        <v>-226</v>
      </c>
      <c r="J2058">
        <v>99</v>
      </c>
      <c r="K2058">
        <v>99</v>
      </c>
      <c r="M2058" t="s">
        <v>19</v>
      </c>
    </row>
    <row r="2059" spans="1:13" x14ac:dyDescent="0.3">
      <c r="A2059">
        <v>2059</v>
      </c>
      <c r="B2059" s="1">
        <v>39855</v>
      </c>
      <c r="C2059">
        <v>0</v>
      </c>
      <c r="D2059">
        <f t="shared" si="162"/>
        <v>0</v>
      </c>
      <c r="E2059">
        <f t="shared" si="165"/>
        <v>32</v>
      </c>
      <c r="F2059">
        <f t="shared" si="161"/>
        <v>-221</v>
      </c>
      <c r="G2059">
        <v>99</v>
      </c>
      <c r="H2059">
        <f t="shared" si="164"/>
        <v>28</v>
      </c>
      <c r="I2059">
        <f t="shared" si="163"/>
        <v>-225</v>
      </c>
      <c r="J2059">
        <v>99</v>
      </c>
      <c r="K2059">
        <v>99</v>
      </c>
      <c r="M2059" t="s">
        <v>19</v>
      </c>
    </row>
    <row r="2060" spans="1:13" x14ac:dyDescent="0.3">
      <c r="A2060">
        <v>2060</v>
      </c>
      <c r="B2060" s="1">
        <v>39856</v>
      </c>
      <c r="C2060">
        <v>0</v>
      </c>
      <c r="D2060">
        <f t="shared" si="162"/>
        <v>0</v>
      </c>
      <c r="E2060">
        <f t="shared" si="165"/>
        <v>33</v>
      </c>
      <c r="F2060">
        <f t="shared" si="161"/>
        <v>-220</v>
      </c>
      <c r="G2060">
        <v>99</v>
      </c>
      <c r="H2060">
        <f t="shared" si="164"/>
        <v>29</v>
      </c>
      <c r="I2060">
        <f t="shared" si="163"/>
        <v>-224</v>
      </c>
      <c r="J2060">
        <v>99</v>
      </c>
      <c r="K2060">
        <v>99</v>
      </c>
      <c r="M2060" t="s">
        <v>19</v>
      </c>
    </row>
    <row r="2061" spans="1:13" x14ac:dyDescent="0.3">
      <c r="A2061">
        <v>2061</v>
      </c>
      <c r="B2061" s="1">
        <v>39857</v>
      </c>
      <c r="C2061">
        <v>0</v>
      </c>
      <c r="D2061">
        <f t="shared" si="162"/>
        <v>0</v>
      </c>
      <c r="E2061">
        <f t="shared" si="165"/>
        <v>34</v>
      </c>
      <c r="F2061">
        <f t="shared" si="161"/>
        <v>-219</v>
      </c>
      <c r="G2061">
        <v>99</v>
      </c>
      <c r="H2061">
        <f t="shared" si="164"/>
        <v>30</v>
      </c>
      <c r="I2061">
        <f t="shared" si="163"/>
        <v>-223</v>
      </c>
      <c r="J2061">
        <v>99</v>
      </c>
      <c r="K2061">
        <v>99</v>
      </c>
      <c r="M2061" t="s">
        <v>19</v>
      </c>
    </row>
    <row r="2062" spans="1:13" x14ac:dyDescent="0.3">
      <c r="A2062">
        <v>2062</v>
      </c>
      <c r="B2062" s="1">
        <v>39861</v>
      </c>
      <c r="C2062">
        <v>0</v>
      </c>
      <c r="D2062">
        <f t="shared" si="162"/>
        <v>0</v>
      </c>
      <c r="E2062">
        <f t="shared" si="165"/>
        <v>35</v>
      </c>
      <c r="F2062">
        <f t="shared" si="161"/>
        <v>-218</v>
      </c>
      <c r="G2062">
        <v>99</v>
      </c>
      <c r="H2062">
        <f t="shared" si="164"/>
        <v>31</v>
      </c>
      <c r="I2062">
        <f t="shared" si="163"/>
        <v>-222</v>
      </c>
      <c r="J2062">
        <v>99</v>
      </c>
      <c r="K2062">
        <v>99</v>
      </c>
      <c r="M2062" t="s">
        <v>19</v>
      </c>
    </row>
    <row r="2063" spans="1:13" x14ac:dyDescent="0.3">
      <c r="A2063">
        <v>2063</v>
      </c>
      <c r="B2063" s="1">
        <v>39862</v>
      </c>
      <c r="C2063">
        <v>0</v>
      </c>
      <c r="D2063">
        <f t="shared" si="162"/>
        <v>0</v>
      </c>
      <c r="E2063">
        <f t="shared" si="165"/>
        <v>36</v>
      </c>
      <c r="F2063">
        <f t="shared" si="161"/>
        <v>-217</v>
      </c>
      <c r="G2063">
        <v>99</v>
      </c>
      <c r="H2063">
        <f t="shared" si="164"/>
        <v>32</v>
      </c>
      <c r="I2063">
        <f t="shared" si="163"/>
        <v>-221</v>
      </c>
      <c r="J2063">
        <v>99</v>
      </c>
      <c r="K2063">
        <v>99</v>
      </c>
      <c r="M2063" t="s">
        <v>19</v>
      </c>
    </row>
    <row r="2064" spans="1:13" x14ac:dyDescent="0.3">
      <c r="A2064">
        <v>2064</v>
      </c>
      <c r="B2064" s="1">
        <v>39863</v>
      </c>
      <c r="C2064">
        <v>0</v>
      </c>
      <c r="D2064">
        <f t="shared" si="162"/>
        <v>0</v>
      </c>
      <c r="E2064">
        <f t="shared" si="165"/>
        <v>37</v>
      </c>
      <c r="F2064">
        <f t="shared" si="161"/>
        <v>-216</v>
      </c>
      <c r="G2064">
        <v>99</v>
      </c>
      <c r="H2064">
        <f t="shared" si="164"/>
        <v>33</v>
      </c>
      <c r="I2064">
        <f t="shared" si="163"/>
        <v>-220</v>
      </c>
      <c r="J2064">
        <v>99</v>
      </c>
      <c r="K2064">
        <v>99</v>
      </c>
      <c r="M2064" t="s">
        <v>19</v>
      </c>
    </row>
    <row r="2065" spans="1:13" x14ac:dyDescent="0.3">
      <c r="A2065">
        <v>2065</v>
      </c>
      <c r="B2065" s="1">
        <v>39864</v>
      </c>
      <c r="C2065">
        <v>0</v>
      </c>
      <c r="D2065">
        <f t="shared" si="162"/>
        <v>0</v>
      </c>
      <c r="E2065">
        <f t="shared" si="165"/>
        <v>38</v>
      </c>
      <c r="F2065">
        <f t="shared" ref="F2065:F2128" si="166">+IF(C2066=1,-1,F2066-1)</f>
        <v>-215</v>
      </c>
      <c r="G2065">
        <v>99</v>
      </c>
      <c r="H2065">
        <f t="shared" si="164"/>
        <v>34</v>
      </c>
      <c r="I2065">
        <f t="shared" si="163"/>
        <v>-219</v>
      </c>
      <c r="J2065">
        <v>99</v>
      </c>
      <c r="K2065">
        <v>99</v>
      </c>
      <c r="M2065" t="s">
        <v>19</v>
      </c>
    </row>
    <row r="2066" spans="1:13" x14ac:dyDescent="0.3">
      <c r="A2066">
        <v>2066</v>
      </c>
      <c r="B2066" s="1">
        <v>39867</v>
      </c>
      <c r="C2066">
        <v>0</v>
      </c>
      <c r="D2066">
        <f t="shared" si="162"/>
        <v>0</v>
      </c>
      <c r="E2066">
        <f t="shared" si="165"/>
        <v>39</v>
      </c>
      <c r="F2066">
        <f t="shared" si="166"/>
        <v>-214</v>
      </c>
      <c r="G2066">
        <v>99</v>
      </c>
      <c r="H2066">
        <f t="shared" si="164"/>
        <v>35</v>
      </c>
      <c r="I2066">
        <f t="shared" si="163"/>
        <v>-218</v>
      </c>
      <c r="J2066">
        <v>99</v>
      </c>
      <c r="K2066">
        <v>99</v>
      </c>
      <c r="M2066" t="s">
        <v>19</v>
      </c>
    </row>
    <row r="2067" spans="1:13" x14ac:dyDescent="0.3">
      <c r="A2067">
        <v>2067</v>
      </c>
      <c r="B2067" s="1">
        <v>39868</v>
      </c>
      <c r="C2067">
        <v>0</v>
      </c>
      <c r="D2067">
        <f t="shared" si="162"/>
        <v>0</v>
      </c>
      <c r="E2067">
        <f t="shared" si="165"/>
        <v>40</v>
      </c>
      <c r="F2067">
        <f t="shared" si="166"/>
        <v>-213</v>
      </c>
      <c r="G2067">
        <v>99</v>
      </c>
      <c r="H2067">
        <f t="shared" si="164"/>
        <v>36</v>
      </c>
      <c r="I2067">
        <f t="shared" si="163"/>
        <v>-217</v>
      </c>
      <c r="J2067">
        <v>99</v>
      </c>
      <c r="K2067">
        <v>99</v>
      </c>
      <c r="M2067" t="s">
        <v>19</v>
      </c>
    </row>
    <row r="2068" spans="1:13" x14ac:dyDescent="0.3">
      <c r="A2068">
        <v>2068</v>
      </c>
      <c r="B2068" s="1">
        <v>39869</v>
      </c>
      <c r="C2068">
        <v>0</v>
      </c>
      <c r="D2068">
        <f t="shared" si="162"/>
        <v>0</v>
      </c>
      <c r="E2068">
        <f t="shared" si="165"/>
        <v>41</v>
      </c>
      <c r="F2068">
        <f t="shared" si="166"/>
        <v>-212</v>
      </c>
      <c r="G2068">
        <v>99</v>
      </c>
      <c r="H2068">
        <f t="shared" si="164"/>
        <v>37</v>
      </c>
      <c r="I2068">
        <f t="shared" si="163"/>
        <v>-216</v>
      </c>
      <c r="J2068">
        <v>99</v>
      </c>
      <c r="K2068">
        <v>99</v>
      </c>
      <c r="M2068" t="s">
        <v>19</v>
      </c>
    </row>
    <row r="2069" spans="1:13" x14ac:dyDescent="0.3">
      <c r="A2069">
        <v>2069</v>
      </c>
      <c r="B2069" s="1">
        <v>39870</v>
      </c>
      <c r="C2069">
        <v>0</v>
      </c>
      <c r="D2069">
        <f t="shared" si="162"/>
        <v>0</v>
      </c>
      <c r="E2069">
        <f t="shared" si="165"/>
        <v>42</v>
      </c>
      <c r="F2069">
        <f t="shared" si="166"/>
        <v>-211</v>
      </c>
      <c r="G2069">
        <v>99</v>
      </c>
      <c r="H2069">
        <f t="shared" si="164"/>
        <v>38</v>
      </c>
      <c r="I2069">
        <f t="shared" si="163"/>
        <v>-215</v>
      </c>
      <c r="J2069">
        <v>99</v>
      </c>
      <c r="K2069">
        <v>99</v>
      </c>
      <c r="M2069" t="s">
        <v>19</v>
      </c>
    </row>
    <row r="2070" spans="1:13" x14ac:dyDescent="0.3">
      <c r="A2070">
        <v>2070</v>
      </c>
      <c r="B2070" s="1">
        <v>39871</v>
      </c>
      <c r="C2070">
        <v>0</v>
      </c>
      <c r="D2070">
        <f t="shared" si="162"/>
        <v>0</v>
      </c>
      <c r="E2070">
        <f t="shared" si="165"/>
        <v>43</v>
      </c>
      <c r="F2070">
        <f t="shared" si="166"/>
        <v>-210</v>
      </c>
      <c r="G2070">
        <v>99</v>
      </c>
      <c r="H2070">
        <f t="shared" si="164"/>
        <v>39</v>
      </c>
      <c r="I2070">
        <f t="shared" si="163"/>
        <v>-214</v>
      </c>
      <c r="J2070">
        <v>99</v>
      </c>
      <c r="K2070">
        <v>99</v>
      </c>
      <c r="M2070" t="s">
        <v>19</v>
      </c>
    </row>
    <row r="2071" spans="1:13" x14ac:dyDescent="0.3">
      <c r="A2071">
        <v>2071</v>
      </c>
      <c r="B2071" s="1">
        <v>39874</v>
      </c>
      <c r="C2071">
        <v>0</v>
      </c>
      <c r="D2071">
        <f t="shared" si="162"/>
        <v>0</v>
      </c>
      <c r="E2071">
        <f t="shared" si="165"/>
        <v>44</v>
      </c>
      <c r="F2071">
        <f t="shared" si="166"/>
        <v>-209</v>
      </c>
      <c r="G2071">
        <v>99</v>
      </c>
      <c r="H2071">
        <f t="shared" si="164"/>
        <v>40</v>
      </c>
      <c r="I2071">
        <f t="shared" si="163"/>
        <v>-213</v>
      </c>
      <c r="J2071">
        <v>99</v>
      </c>
      <c r="K2071">
        <v>99</v>
      </c>
      <c r="M2071" t="s">
        <v>19</v>
      </c>
    </row>
    <row r="2072" spans="1:13" x14ac:dyDescent="0.3">
      <c r="A2072">
        <v>2072</v>
      </c>
      <c r="B2072" s="1">
        <v>39875</v>
      </c>
      <c r="C2072">
        <v>0</v>
      </c>
      <c r="D2072">
        <f t="shared" si="162"/>
        <v>0</v>
      </c>
      <c r="E2072">
        <f t="shared" si="165"/>
        <v>45</v>
      </c>
      <c r="F2072">
        <f t="shared" si="166"/>
        <v>-208</v>
      </c>
      <c r="G2072">
        <v>99</v>
      </c>
      <c r="H2072">
        <f t="shared" si="164"/>
        <v>41</v>
      </c>
      <c r="I2072">
        <f t="shared" si="163"/>
        <v>-212</v>
      </c>
      <c r="J2072">
        <v>99</v>
      </c>
      <c r="K2072">
        <v>99</v>
      </c>
      <c r="M2072" t="s">
        <v>19</v>
      </c>
    </row>
    <row r="2073" spans="1:13" x14ac:dyDescent="0.3">
      <c r="A2073">
        <v>2073</v>
      </c>
      <c r="B2073" s="1">
        <v>39876</v>
      </c>
      <c r="C2073">
        <v>0</v>
      </c>
      <c r="D2073">
        <f t="shared" si="162"/>
        <v>0</v>
      </c>
      <c r="E2073">
        <f t="shared" si="165"/>
        <v>46</v>
      </c>
      <c r="F2073">
        <f t="shared" si="166"/>
        <v>-207</v>
      </c>
      <c r="G2073">
        <v>99</v>
      </c>
      <c r="H2073">
        <f t="shared" si="164"/>
        <v>42</v>
      </c>
      <c r="I2073">
        <f t="shared" si="163"/>
        <v>-211</v>
      </c>
      <c r="J2073">
        <v>99</v>
      </c>
      <c r="K2073">
        <v>99</v>
      </c>
      <c r="M2073" t="s">
        <v>19</v>
      </c>
    </row>
    <row r="2074" spans="1:13" x14ac:dyDescent="0.3">
      <c r="A2074">
        <v>2074</v>
      </c>
      <c r="B2074" s="1">
        <v>39877</v>
      </c>
      <c r="C2074">
        <v>0</v>
      </c>
      <c r="D2074">
        <f t="shared" si="162"/>
        <v>0</v>
      </c>
      <c r="E2074">
        <f t="shared" si="165"/>
        <v>47</v>
      </c>
      <c r="F2074">
        <f t="shared" si="166"/>
        <v>-206</v>
      </c>
      <c r="G2074">
        <v>99</v>
      </c>
      <c r="H2074">
        <f t="shared" si="164"/>
        <v>43</v>
      </c>
      <c r="I2074">
        <f t="shared" si="163"/>
        <v>-210</v>
      </c>
      <c r="J2074">
        <v>99</v>
      </c>
      <c r="K2074">
        <v>99</v>
      </c>
      <c r="M2074" t="s">
        <v>19</v>
      </c>
    </row>
    <row r="2075" spans="1:13" x14ac:dyDescent="0.3">
      <c r="A2075">
        <v>2075</v>
      </c>
      <c r="B2075" s="1">
        <v>39878</v>
      </c>
      <c r="C2075">
        <v>0</v>
      </c>
      <c r="D2075">
        <f t="shared" si="162"/>
        <v>0</v>
      </c>
      <c r="E2075">
        <f t="shared" si="165"/>
        <v>48</v>
      </c>
      <c r="F2075">
        <f t="shared" si="166"/>
        <v>-205</v>
      </c>
      <c r="G2075">
        <v>99</v>
      </c>
      <c r="H2075">
        <f t="shared" si="164"/>
        <v>44</v>
      </c>
      <c r="I2075">
        <f t="shared" si="163"/>
        <v>-209</v>
      </c>
      <c r="J2075">
        <v>99</v>
      </c>
      <c r="K2075">
        <v>99</v>
      </c>
      <c r="M2075" t="s">
        <v>19</v>
      </c>
    </row>
    <row r="2076" spans="1:13" x14ac:dyDescent="0.3">
      <c r="A2076">
        <v>2076</v>
      </c>
      <c r="B2076" s="1">
        <v>39881</v>
      </c>
      <c r="C2076">
        <v>0</v>
      </c>
      <c r="D2076">
        <f t="shared" si="162"/>
        <v>0</v>
      </c>
      <c r="E2076">
        <f t="shared" si="165"/>
        <v>49</v>
      </c>
      <c r="F2076">
        <f t="shared" si="166"/>
        <v>-204</v>
      </c>
      <c r="G2076">
        <v>99</v>
      </c>
      <c r="H2076">
        <f t="shared" si="164"/>
        <v>45</v>
      </c>
      <c r="I2076">
        <f t="shared" si="163"/>
        <v>-208</v>
      </c>
      <c r="J2076">
        <v>99</v>
      </c>
      <c r="K2076">
        <v>99</v>
      </c>
      <c r="M2076" t="s">
        <v>19</v>
      </c>
    </row>
    <row r="2077" spans="1:13" x14ac:dyDescent="0.3">
      <c r="A2077">
        <v>2077</v>
      </c>
      <c r="B2077" s="1">
        <v>39882</v>
      </c>
      <c r="C2077">
        <v>0</v>
      </c>
      <c r="D2077">
        <f t="shared" si="162"/>
        <v>0</v>
      </c>
      <c r="E2077">
        <f t="shared" si="165"/>
        <v>50</v>
      </c>
      <c r="F2077">
        <f t="shared" si="166"/>
        <v>-203</v>
      </c>
      <c r="G2077">
        <v>99</v>
      </c>
      <c r="H2077">
        <f t="shared" si="164"/>
        <v>46</v>
      </c>
      <c r="I2077">
        <f t="shared" si="163"/>
        <v>-207</v>
      </c>
      <c r="J2077">
        <v>99</v>
      </c>
      <c r="K2077">
        <v>99</v>
      </c>
      <c r="M2077" t="s">
        <v>19</v>
      </c>
    </row>
    <row r="2078" spans="1:13" x14ac:dyDescent="0.3">
      <c r="A2078">
        <v>2078</v>
      </c>
      <c r="B2078" s="1">
        <v>39883</v>
      </c>
      <c r="C2078">
        <v>0</v>
      </c>
      <c r="D2078">
        <f t="shared" si="162"/>
        <v>0</v>
      </c>
      <c r="E2078">
        <f t="shared" si="165"/>
        <v>51</v>
      </c>
      <c r="F2078">
        <f t="shared" si="166"/>
        <v>-202</v>
      </c>
      <c r="G2078">
        <v>99</v>
      </c>
      <c r="H2078">
        <f t="shared" si="164"/>
        <v>47</v>
      </c>
      <c r="I2078">
        <f t="shared" si="163"/>
        <v>-206</v>
      </c>
      <c r="J2078">
        <v>99</v>
      </c>
      <c r="K2078">
        <v>99</v>
      </c>
      <c r="M2078" t="s">
        <v>19</v>
      </c>
    </row>
    <row r="2079" spans="1:13" x14ac:dyDescent="0.3">
      <c r="A2079">
        <v>2079</v>
      </c>
      <c r="B2079" s="1">
        <v>39884</v>
      </c>
      <c r="C2079">
        <v>0</v>
      </c>
      <c r="D2079">
        <f t="shared" si="162"/>
        <v>0</v>
      </c>
      <c r="E2079">
        <f t="shared" si="165"/>
        <v>52</v>
      </c>
      <c r="F2079">
        <f t="shared" si="166"/>
        <v>-201</v>
      </c>
      <c r="G2079">
        <v>99</v>
      </c>
      <c r="H2079">
        <f t="shared" si="164"/>
        <v>48</v>
      </c>
      <c r="I2079">
        <f t="shared" si="163"/>
        <v>-205</v>
      </c>
      <c r="J2079">
        <v>99</v>
      </c>
      <c r="K2079">
        <v>99</v>
      </c>
      <c r="M2079" t="s">
        <v>19</v>
      </c>
    </row>
    <row r="2080" spans="1:13" x14ac:dyDescent="0.3">
      <c r="A2080">
        <v>2080</v>
      </c>
      <c r="B2080" s="1">
        <v>39885</v>
      </c>
      <c r="C2080">
        <v>0</v>
      </c>
      <c r="D2080">
        <f t="shared" si="162"/>
        <v>0</v>
      </c>
      <c r="E2080">
        <f t="shared" si="165"/>
        <v>53</v>
      </c>
      <c r="F2080">
        <f t="shared" si="166"/>
        <v>-200</v>
      </c>
      <c r="G2080">
        <v>99</v>
      </c>
      <c r="H2080">
        <f t="shared" si="164"/>
        <v>49</v>
      </c>
      <c r="I2080">
        <f t="shared" si="163"/>
        <v>-204</v>
      </c>
      <c r="J2080">
        <v>99</v>
      </c>
      <c r="K2080">
        <v>99</v>
      </c>
      <c r="M2080" t="s">
        <v>19</v>
      </c>
    </row>
    <row r="2081" spans="1:13" x14ac:dyDescent="0.3">
      <c r="A2081">
        <v>2081</v>
      </c>
      <c r="B2081" s="1">
        <v>39888</v>
      </c>
      <c r="C2081">
        <v>0</v>
      </c>
      <c r="D2081">
        <f t="shared" si="162"/>
        <v>0</v>
      </c>
      <c r="E2081">
        <f t="shared" si="165"/>
        <v>54</v>
      </c>
      <c r="F2081">
        <f t="shared" si="166"/>
        <v>-199</v>
      </c>
      <c r="G2081">
        <v>99</v>
      </c>
      <c r="H2081">
        <f t="shared" si="164"/>
        <v>50</v>
      </c>
      <c r="I2081">
        <f t="shared" si="163"/>
        <v>-203</v>
      </c>
      <c r="J2081">
        <v>99</v>
      </c>
      <c r="K2081">
        <v>99</v>
      </c>
      <c r="M2081" t="s">
        <v>19</v>
      </c>
    </row>
    <row r="2082" spans="1:13" x14ac:dyDescent="0.3">
      <c r="A2082">
        <v>2082</v>
      </c>
      <c r="B2082" s="1">
        <v>39889</v>
      </c>
      <c r="C2082">
        <v>0</v>
      </c>
      <c r="D2082">
        <f t="shared" si="162"/>
        <v>0</v>
      </c>
      <c r="E2082">
        <f t="shared" si="165"/>
        <v>55</v>
      </c>
      <c r="F2082">
        <f t="shared" si="166"/>
        <v>-198</v>
      </c>
      <c r="G2082">
        <v>99</v>
      </c>
      <c r="H2082">
        <f t="shared" si="164"/>
        <v>51</v>
      </c>
      <c r="I2082">
        <f t="shared" si="163"/>
        <v>-202</v>
      </c>
      <c r="J2082">
        <v>99</v>
      </c>
      <c r="K2082">
        <v>99</v>
      </c>
      <c r="M2082" t="s">
        <v>19</v>
      </c>
    </row>
    <row r="2083" spans="1:13" x14ac:dyDescent="0.3">
      <c r="A2083">
        <v>2083</v>
      </c>
      <c r="B2083" s="1">
        <v>39890</v>
      </c>
      <c r="C2083">
        <v>0</v>
      </c>
      <c r="D2083">
        <f t="shared" si="162"/>
        <v>0</v>
      </c>
      <c r="E2083">
        <f t="shared" si="165"/>
        <v>56</v>
      </c>
      <c r="F2083">
        <f t="shared" si="166"/>
        <v>-197</v>
      </c>
      <c r="G2083">
        <v>99</v>
      </c>
      <c r="H2083">
        <f t="shared" si="164"/>
        <v>52</v>
      </c>
      <c r="I2083">
        <f t="shared" si="163"/>
        <v>-201</v>
      </c>
      <c r="J2083">
        <v>99</v>
      </c>
      <c r="K2083">
        <v>99</v>
      </c>
      <c r="M2083" t="s">
        <v>19</v>
      </c>
    </row>
    <row r="2084" spans="1:13" x14ac:dyDescent="0.3">
      <c r="A2084">
        <v>2084</v>
      </c>
      <c r="B2084" s="1">
        <v>39891</v>
      </c>
      <c r="C2084">
        <v>0</v>
      </c>
      <c r="D2084">
        <f t="shared" si="162"/>
        <v>0</v>
      </c>
      <c r="E2084">
        <f t="shared" si="165"/>
        <v>57</v>
      </c>
      <c r="F2084">
        <f t="shared" si="166"/>
        <v>-196</v>
      </c>
      <c r="G2084">
        <v>99</v>
      </c>
      <c r="H2084">
        <f t="shared" si="164"/>
        <v>53</v>
      </c>
      <c r="I2084">
        <f t="shared" si="163"/>
        <v>-200</v>
      </c>
      <c r="J2084">
        <v>99</v>
      </c>
      <c r="K2084">
        <v>99</v>
      </c>
      <c r="M2084" t="s">
        <v>19</v>
      </c>
    </row>
    <row r="2085" spans="1:13" x14ac:dyDescent="0.3">
      <c r="A2085">
        <v>2085</v>
      </c>
      <c r="B2085" s="1">
        <v>39892</v>
      </c>
      <c r="C2085">
        <v>0</v>
      </c>
      <c r="D2085">
        <f t="shared" si="162"/>
        <v>0</v>
      </c>
      <c r="E2085">
        <f t="shared" si="165"/>
        <v>58</v>
      </c>
      <c r="F2085">
        <f t="shared" si="166"/>
        <v>-195</v>
      </c>
      <c r="G2085">
        <v>99</v>
      </c>
      <c r="H2085">
        <f t="shared" si="164"/>
        <v>54</v>
      </c>
      <c r="I2085">
        <f t="shared" si="163"/>
        <v>-199</v>
      </c>
      <c r="J2085">
        <v>99</v>
      </c>
      <c r="K2085">
        <v>99</v>
      </c>
      <c r="M2085" t="s">
        <v>19</v>
      </c>
    </row>
    <row r="2086" spans="1:13" x14ac:dyDescent="0.3">
      <c r="A2086">
        <v>2086</v>
      </c>
      <c r="B2086" s="1">
        <v>39895</v>
      </c>
      <c r="C2086">
        <v>0</v>
      </c>
      <c r="D2086">
        <f t="shared" si="162"/>
        <v>0</v>
      </c>
      <c r="E2086">
        <f t="shared" si="165"/>
        <v>59</v>
      </c>
      <c r="F2086">
        <f t="shared" si="166"/>
        <v>-194</v>
      </c>
      <c r="G2086">
        <v>99</v>
      </c>
      <c r="H2086">
        <f t="shared" si="164"/>
        <v>55</v>
      </c>
      <c r="I2086">
        <f t="shared" si="163"/>
        <v>-198</v>
      </c>
      <c r="J2086">
        <v>99</v>
      </c>
      <c r="K2086">
        <v>99</v>
      </c>
      <c r="M2086" t="s">
        <v>19</v>
      </c>
    </row>
    <row r="2087" spans="1:13" x14ac:dyDescent="0.3">
      <c r="A2087">
        <v>2087</v>
      </c>
      <c r="B2087" s="1">
        <v>39896</v>
      </c>
      <c r="C2087">
        <v>0</v>
      </c>
      <c r="D2087">
        <f t="shared" si="162"/>
        <v>0</v>
      </c>
      <c r="E2087">
        <f t="shared" si="165"/>
        <v>60</v>
      </c>
      <c r="F2087">
        <f t="shared" si="166"/>
        <v>-193</v>
      </c>
      <c r="G2087">
        <v>99</v>
      </c>
      <c r="H2087">
        <f t="shared" si="164"/>
        <v>56</v>
      </c>
      <c r="I2087">
        <f t="shared" si="163"/>
        <v>-197</v>
      </c>
      <c r="J2087">
        <v>99</v>
      </c>
      <c r="K2087">
        <v>99</v>
      </c>
      <c r="M2087" t="s">
        <v>19</v>
      </c>
    </row>
    <row r="2088" spans="1:13" x14ac:dyDescent="0.3">
      <c r="A2088">
        <v>2088</v>
      </c>
      <c r="B2088" s="1">
        <v>39897</v>
      </c>
      <c r="C2088">
        <v>0</v>
      </c>
      <c r="D2088">
        <f t="shared" si="162"/>
        <v>0</v>
      </c>
      <c r="E2088">
        <f t="shared" si="165"/>
        <v>61</v>
      </c>
      <c r="F2088">
        <f t="shared" si="166"/>
        <v>-192</v>
      </c>
      <c r="G2088">
        <v>99</v>
      </c>
      <c r="H2088">
        <f t="shared" si="164"/>
        <v>57</v>
      </c>
      <c r="I2088">
        <f t="shared" si="163"/>
        <v>-196</v>
      </c>
      <c r="J2088">
        <v>99</v>
      </c>
      <c r="K2088">
        <v>99</v>
      </c>
      <c r="M2088" t="s">
        <v>19</v>
      </c>
    </row>
    <row r="2089" spans="1:13" x14ac:dyDescent="0.3">
      <c r="A2089">
        <v>2089</v>
      </c>
      <c r="B2089" s="1">
        <v>39898</v>
      </c>
      <c r="C2089">
        <v>0</v>
      </c>
      <c r="D2089">
        <f t="shared" si="162"/>
        <v>0</v>
      </c>
      <c r="E2089">
        <f t="shared" si="165"/>
        <v>62</v>
      </c>
      <c r="F2089">
        <f t="shared" si="166"/>
        <v>-191</v>
      </c>
      <c r="G2089">
        <v>99</v>
      </c>
      <c r="H2089">
        <f t="shared" si="164"/>
        <v>58</v>
      </c>
      <c r="I2089">
        <f t="shared" si="163"/>
        <v>-195</v>
      </c>
      <c r="J2089">
        <v>99</v>
      </c>
      <c r="K2089">
        <v>99</v>
      </c>
      <c r="M2089" t="s">
        <v>19</v>
      </c>
    </row>
    <row r="2090" spans="1:13" x14ac:dyDescent="0.3">
      <c r="A2090">
        <v>2090</v>
      </c>
      <c r="B2090" s="1">
        <v>39899</v>
      </c>
      <c r="C2090">
        <v>0</v>
      </c>
      <c r="D2090">
        <f t="shared" si="162"/>
        <v>0</v>
      </c>
      <c r="E2090">
        <f t="shared" si="165"/>
        <v>63</v>
      </c>
      <c r="F2090">
        <f t="shared" si="166"/>
        <v>-190</v>
      </c>
      <c r="G2090">
        <v>99</v>
      </c>
      <c r="H2090">
        <f t="shared" si="164"/>
        <v>59</v>
      </c>
      <c r="I2090">
        <f t="shared" si="163"/>
        <v>-194</v>
      </c>
      <c r="J2090">
        <v>99</v>
      </c>
      <c r="K2090">
        <v>99</v>
      </c>
      <c r="M2090" t="s">
        <v>19</v>
      </c>
    </row>
    <row r="2091" spans="1:13" x14ac:dyDescent="0.3">
      <c r="A2091">
        <v>2091</v>
      </c>
      <c r="B2091" s="1">
        <v>39902</v>
      </c>
      <c r="C2091">
        <v>0</v>
      </c>
      <c r="D2091">
        <f t="shared" si="162"/>
        <v>0</v>
      </c>
      <c r="E2091">
        <f t="shared" si="165"/>
        <v>64</v>
      </c>
      <c r="F2091">
        <f t="shared" si="166"/>
        <v>-189</v>
      </c>
      <c r="G2091">
        <v>99</v>
      </c>
      <c r="H2091">
        <f t="shared" si="164"/>
        <v>60</v>
      </c>
      <c r="I2091">
        <f t="shared" si="163"/>
        <v>-193</v>
      </c>
      <c r="J2091">
        <v>99</v>
      </c>
      <c r="K2091">
        <v>99</v>
      </c>
      <c r="M2091" t="s">
        <v>19</v>
      </c>
    </row>
    <row r="2092" spans="1:13" x14ac:dyDescent="0.3">
      <c r="A2092">
        <v>2092</v>
      </c>
      <c r="B2092" s="1">
        <v>39903</v>
      </c>
      <c r="C2092">
        <v>0</v>
      </c>
      <c r="D2092">
        <f t="shared" si="162"/>
        <v>0</v>
      </c>
      <c r="E2092">
        <f t="shared" si="165"/>
        <v>65</v>
      </c>
      <c r="F2092">
        <f t="shared" si="166"/>
        <v>-188</v>
      </c>
      <c r="G2092">
        <v>99</v>
      </c>
      <c r="H2092">
        <f t="shared" si="164"/>
        <v>61</v>
      </c>
      <c r="I2092">
        <f t="shared" si="163"/>
        <v>-192</v>
      </c>
      <c r="J2092">
        <v>99</v>
      </c>
      <c r="K2092">
        <v>99</v>
      </c>
      <c r="M2092" t="s">
        <v>19</v>
      </c>
    </row>
    <row r="2093" spans="1:13" x14ac:dyDescent="0.3">
      <c r="A2093">
        <v>2093</v>
      </c>
      <c r="B2093" s="1">
        <v>39904</v>
      </c>
      <c r="C2093">
        <v>0</v>
      </c>
      <c r="D2093">
        <f t="shared" si="162"/>
        <v>0</v>
      </c>
      <c r="E2093">
        <f t="shared" si="165"/>
        <v>66</v>
      </c>
      <c r="F2093">
        <f t="shared" si="166"/>
        <v>-187</v>
      </c>
      <c r="G2093">
        <v>99</v>
      </c>
      <c r="H2093">
        <f t="shared" si="164"/>
        <v>62</v>
      </c>
      <c r="I2093">
        <f t="shared" si="163"/>
        <v>-191</v>
      </c>
      <c r="J2093">
        <v>99</v>
      </c>
      <c r="K2093">
        <v>99</v>
      </c>
      <c r="M2093" t="s">
        <v>19</v>
      </c>
    </row>
    <row r="2094" spans="1:13" x14ac:dyDescent="0.3">
      <c r="A2094">
        <v>2094</v>
      </c>
      <c r="B2094" s="1">
        <v>39905</v>
      </c>
      <c r="C2094">
        <v>0</v>
      </c>
      <c r="D2094">
        <f t="shared" si="162"/>
        <v>0</v>
      </c>
      <c r="E2094">
        <f t="shared" si="165"/>
        <v>67</v>
      </c>
      <c r="F2094">
        <f t="shared" si="166"/>
        <v>-186</v>
      </c>
      <c r="G2094">
        <v>99</v>
      </c>
      <c r="H2094">
        <f t="shared" si="164"/>
        <v>63</v>
      </c>
      <c r="I2094">
        <f t="shared" si="163"/>
        <v>-190</v>
      </c>
      <c r="J2094">
        <v>99</v>
      </c>
      <c r="K2094">
        <v>99</v>
      </c>
      <c r="M2094" t="s">
        <v>19</v>
      </c>
    </row>
    <row r="2095" spans="1:13" x14ac:dyDescent="0.3">
      <c r="A2095">
        <v>2095</v>
      </c>
      <c r="B2095" s="1">
        <v>39906</v>
      </c>
      <c r="C2095">
        <v>0</v>
      </c>
      <c r="D2095">
        <f t="shared" si="162"/>
        <v>0</v>
      </c>
      <c r="E2095">
        <f t="shared" si="165"/>
        <v>68</v>
      </c>
      <c r="F2095">
        <f t="shared" si="166"/>
        <v>-185</v>
      </c>
      <c r="G2095">
        <v>99</v>
      </c>
      <c r="H2095">
        <f t="shared" si="164"/>
        <v>64</v>
      </c>
      <c r="I2095">
        <f t="shared" si="163"/>
        <v>-189</v>
      </c>
      <c r="J2095">
        <v>99</v>
      </c>
      <c r="K2095">
        <v>99</v>
      </c>
      <c r="M2095" t="s">
        <v>19</v>
      </c>
    </row>
    <row r="2096" spans="1:13" x14ac:dyDescent="0.3">
      <c r="A2096">
        <v>2096</v>
      </c>
      <c r="B2096" s="1">
        <v>39909</v>
      </c>
      <c r="C2096">
        <v>0</v>
      </c>
      <c r="D2096">
        <f t="shared" si="162"/>
        <v>0</v>
      </c>
      <c r="E2096">
        <f t="shared" si="165"/>
        <v>69</v>
      </c>
      <c r="F2096">
        <f t="shared" si="166"/>
        <v>-184</v>
      </c>
      <c r="G2096">
        <v>99</v>
      </c>
      <c r="H2096">
        <f t="shared" si="164"/>
        <v>65</v>
      </c>
      <c r="I2096">
        <f t="shared" si="163"/>
        <v>-188</v>
      </c>
      <c r="J2096">
        <v>99</v>
      </c>
      <c r="K2096">
        <v>99</v>
      </c>
      <c r="M2096" t="s">
        <v>19</v>
      </c>
    </row>
    <row r="2097" spans="1:13" x14ac:dyDescent="0.3">
      <c r="A2097">
        <v>2097</v>
      </c>
      <c r="B2097" s="1">
        <v>39910</v>
      </c>
      <c r="C2097">
        <v>0</v>
      </c>
      <c r="D2097">
        <f t="shared" si="162"/>
        <v>0</v>
      </c>
      <c r="E2097">
        <f t="shared" si="165"/>
        <v>70</v>
      </c>
      <c r="F2097">
        <f t="shared" si="166"/>
        <v>-183</v>
      </c>
      <c r="G2097">
        <v>99</v>
      </c>
      <c r="H2097">
        <f t="shared" si="164"/>
        <v>66</v>
      </c>
      <c r="I2097">
        <f t="shared" si="163"/>
        <v>-187</v>
      </c>
      <c r="J2097">
        <v>99</v>
      </c>
      <c r="K2097">
        <v>99</v>
      </c>
      <c r="M2097" t="s">
        <v>19</v>
      </c>
    </row>
    <row r="2098" spans="1:13" x14ac:dyDescent="0.3">
      <c r="A2098">
        <v>2098</v>
      </c>
      <c r="B2098" s="1">
        <v>39911</v>
      </c>
      <c r="C2098">
        <v>0</v>
      </c>
      <c r="D2098">
        <f t="shared" si="162"/>
        <v>0</v>
      </c>
      <c r="E2098">
        <f t="shared" si="165"/>
        <v>71</v>
      </c>
      <c r="F2098">
        <f t="shared" si="166"/>
        <v>-182</v>
      </c>
      <c r="G2098">
        <v>99</v>
      </c>
      <c r="H2098">
        <f t="shared" si="164"/>
        <v>67</v>
      </c>
      <c r="I2098">
        <f t="shared" si="163"/>
        <v>-186</v>
      </c>
      <c r="J2098">
        <v>99</v>
      </c>
      <c r="K2098">
        <v>99</v>
      </c>
      <c r="M2098" t="s">
        <v>19</v>
      </c>
    </row>
    <row r="2099" spans="1:13" x14ac:dyDescent="0.3">
      <c r="A2099">
        <v>2099</v>
      </c>
      <c r="B2099" s="1">
        <v>39912</v>
      </c>
      <c r="C2099">
        <v>0</v>
      </c>
      <c r="D2099">
        <f t="shared" si="162"/>
        <v>0</v>
      </c>
      <c r="E2099">
        <f t="shared" si="165"/>
        <v>72</v>
      </c>
      <c r="F2099">
        <f t="shared" si="166"/>
        <v>-181</v>
      </c>
      <c r="G2099">
        <v>99</v>
      </c>
      <c r="H2099">
        <f t="shared" si="164"/>
        <v>68</v>
      </c>
      <c r="I2099">
        <f t="shared" si="163"/>
        <v>-185</v>
      </c>
      <c r="J2099">
        <v>99</v>
      </c>
      <c r="K2099">
        <v>99</v>
      </c>
      <c r="M2099" t="s">
        <v>19</v>
      </c>
    </row>
    <row r="2100" spans="1:13" x14ac:dyDescent="0.3">
      <c r="A2100">
        <v>2100</v>
      </c>
      <c r="B2100" s="1">
        <v>39916</v>
      </c>
      <c r="C2100">
        <v>0</v>
      </c>
      <c r="D2100">
        <f t="shared" si="162"/>
        <v>0</v>
      </c>
      <c r="E2100">
        <f t="shared" si="165"/>
        <v>73</v>
      </c>
      <c r="F2100">
        <f t="shared" si="166"/>
        <v>-180</v>
      </c>
      <c r="G2100">
        <v>99</v>
      </c>
      <c r="H2100">
        <f t="shared" si="164"/>
        <v>69</v>
      </c>
      <c r="I2100">
        <f t="shared" si="163"/>
        <v>-184</v>
      </c>
      <c r="J2100">
        <v>99</v>
      </c>
      <c r="K2100">
        <v>99</v>
      </c>
      <c r="M2100" t="s">
        <v>19</v>
      </c>
    </row>
    <row r="2101" spans="1:13" x14ac:dyDescent="0.3">
      <c r="A2101">
        <v>2101</v>
      </c>
      <c r="B2101" s="1">
        <v>39917</v>
      </c>
      <c r="C2101">
        <v>0</v>
      </c>
      <c r="D2101">
        <f t="shared" si="162"/>
        <v>0</v>
      </c>
      <c r="E2101">
        <f t="shared" si="165"/>
        <v>74</v>
      </c>
      <c r="F2101">
        <f t="shared" si="166"/>
        <v>-179</v>
      </c>
      <c r="G2101">
        <v>99</v>
      </c>
      <c r="H2101">
        <f t="shared" si="164"/>
        <v>70</v>
      </c>
      <c r="I2101">
        <f t="shared" si="163"/>
        <v>-183</v>
      </c>
      <c r="J2101">
        <v>99</v>
      </c>
      <c r="K2101">
        <v>99</v>
      </c>
      <c r="M2101" t="s">
        <v>19</v>
      </c>
    </row>
    <row r="2102" spans="1:13" x14ac:dyDescent="0.3">
      <c r="A2102">
        <v>2102</v>
      </c>
      <c r="B2102" s="1">
        <v>39918</v>
      </c>
      <c r="C2102">
        <v>0</v>
      </c>
      <c r="D2102">
        <f t="shared" si="162"/>
        <v>0</v>
      </c>
      <c r="E2102">
        <f t="shared" si="165"/>
        <v>75</v>
      </c>
      <c r="F2102">
        <f t="shared" si="166"/>
        <v>-178</v>
      </c>
      <c r="G2102">
        <v>99</v>
      </c>
      <c r="H2102">
        <f t="shared" si="164"/>
        <v>71</v>
      </c>
      <c r="I2102">
        <f t="shared" si="163"/>
        <v>-182</v>
      </c>
      <c r="J2102">
        <v>99</v>
      </c>
      <c r="K2102">
        <v>99</v>
      </c>
      <c r="M2102" t="s">
        <v>19</v>
      </c>
    </row>
    <row r="2103" spans="1:13" x14ac:dyDescent="0.3">
      <c r="A2103">
        <v>2103</v>
      </c>
      <c r="B2103" s="1">
        <v>39919</v>
      </c>
      <c r="C2103">
        <v>0</v>
      </c>
      <c r="D2103">
        <f t="shared" si="162"/>
        <v>0</v>
      </c>
      <c r="E2103">
        <f t="shared" si="165"/>
        <v>76</v>
      </c>
      <c r="F2103">
        <f t="shared" si="166"/>
        <v>-177</v>
      </c>
      <c r="G2103">
        <v>99</v>
      </c>
      <c r="H2103">
        <f t="shared" si="164"/>
        <v>72</v>
      </c>
      <c r="I2103">
        <f t="shared" si="163"/>
        <v>-181</v>
      </c>
      <c r="J2103">
        <v>99</v>
      </c>
      <c r="K2103">
        <v>99</v>
      </c>
      <c r="M2103" t="s">
        <v>19</v>
      </c>
    </row>
    <row r="2104" spans="1:13" x14ac:dyDescent="0.3">
      <c r="A2104">
        <v>2104</v>
      </c>
      <c r="B2104" s="1">
        <v>39920</v>
      </c>
      <c r="C2104">
        <v>0</v>
      </c>
      <c r="D2104">
        <f t="shared" si="162"/>
        <v>0</v>
      </c>
      <c r="E2104">
        <f t="shared" si="165"/>
        <v>77</v>
      </c>
      <c r="F2104">
        <f t="shared" si="166"/>
        <v>-176</v>
      </c>
      <c r="G2104">
        <v>99</v>
      </c>
      <c r="H2104">
        <f t="shared" si="164"/>
        <v>73</v>
      </c>
      <c r="I2104">
        <f t="shared" si="163"/>
        <v>-180</v>
      </c>
      <c r="J2104">
        <v>99</v>
      </c>
      <c r="K2104">
        <v>99</v>
      </c>
      <c r="M2104" t="s">
        <v>19</v>
      </c>
    </row>
    <row r="2105" spans="1:13" x14ac:dyDescent="0.3">
      <c r="A2105">
        <v>2105</v>
      </c>
      <c r="B2105" s="1">
        <v>39923</v>
      </c>
      <c r="C2105">
        <v>0</v>
      </c>
      <c r="D2105">
        <f t="shared" si="162"/>
        <v>0</v>
      </c>
      <c r="E2105">
        <f t="shared" si="165"/>
        <v>78</v>
      </c>
      <c r="F2105">
        <f t="shared" si="166"/>
        <v>-175</v>
      </c>
      <c r="G2105">
        <v>99</v>
      </c>
      <c r="H2105">
        <f t="shared" si="164"/>
        <v>74</v>
      </c>
      <c r="I2105">
        <f t="shared" si="163"/>
        <v>-179</v>
      </c>
      <c r="J2105">
        <v>99</v>
      </c>
      <c r="K2105">
        <v>99</v>
      </c>
      <c r="M2105" t="s">
        <v>19</v>
      </c>
    </row>
    <row r="2106" spans="1:13" x14ac:dyDescent="0.3">
      <c r="A2106">
        <v>2106</v>
      </c>
      <c r="B2106" s="1">
        <v>39924</v>
      </c>
      <c r="C2106">
        <v>0</v>
      </c>
      <c r="D2106">
        <f t="shared" si="162"/>
        <v>0</v>
      </c>
      <c r="E2106">
        <f t="shared" si="165"/>
        <v>79</v>
      </c>
      <c r="F2106">
        <f t="shared" si="166"/>
        <v>-174</v>
      </c>
      <c r="G2106">
        <v>99</v>
      </c>
      <c r="H2106">
        <f t="shared" si="164"/>
        <v>75</v>
      </c>
      <c r="I2106">
        <f t="shared" si="163"/>
        <v>-178</v>
      </c>
      <c r="J2106">
        <v>99</v>
      </c>
      <c r="K2106">
        <v>99</v>
      </c>
      <c r="M2106" t="s">
        <v>19</v>
      </c>
    </row>
    <row r="2107" spans="1:13" x14ac:dyDescent="0.3">
      <c r="A2107">
        <v>2107</v>
      </c>
      <c r="B2107" s="1">
        <v>39925</v>
      </c>
      <c r="C2107">
        <v>0</v>
      </c>
      <c r="D2107">
        <f t="shared" si="162"/>
        <v>0</v>
      </c>
      <c r="E2107">
        <f t="shared" si="165"/>
        <v>80</v>
      </c>
      <c r="F2107">
        <f t="shared" si="166"/>
        <v>-173</v>
      </c>
      <c r="G2107">
        <v>99</v>
      </c>
      <c r="H2107">
        <f t="shared" si="164"/>
        <v>76</v>
      </c>
      <c r="I2107">
        <f t="shared" si="163"/>
        <v>-177</v>
      </c>
      <c r="J2107">
        <v>99</v>
      </c>
      <c r="K2107">
        <v>99</v>
      </c>
      <c r="M2107" t="s">
        <v>19</v>
      </c>
    </row>
    <row r="2108" spans="1:13" x14ac:dyDescent="0.3">
      <c r="A2108">
        <v>2108</v>
      </c>
      <c r="B2108" s="1">
        <v>39926</v>
      </c>
      <c r="C2108">
        <v>0</v>
      </c>
      <c r="D2108">
        <f t="shared" si="162"/>
        <v>0</v>
      </c>
      <c r="E2108">
        <f t="shared" si="165"/>
        <v>81</v>
      </c>
      <c r="F2108">
        <f t="shared" si="166"/>
        <v>-172</v>
      </c>
      <c r="G2108">
        <v>99</v>
      </c>
      <c r="H2108">
        <f t="shared" si="164"/>
        <v>77</v>
      </c>
      <c r="I2108">
        <f t="shared" si="163"/>
        <v>-176</v>
      </c>
      <c r="J2108">
        <v>99</v>
      </c>
      <c r="K2108">
        <v>99</v>
      </c>
      <c r="M2108" t="s">
        <v>19</v>
      </c>
    </row>
    <row r="2109" spans="1:13" x14ac:dyDescent="0.3">
      <c r="A2109">
        <v>2109</v>
      </c>
      <c r="B2109" s="1">
        <v>39927</v>
      </c>
      <c r="C2109">
        <v>0</v>
      </c>
      <c r="D2109">
        <f t="shared" si="162"/>
        <v>0</v>
      </c>
      <c r="E2109">
        <f t="shared" si="165"/>
        <v>82</v>
      </c>
      <c r="F2109">
        <f t="shared" si="166"/>
        <v>-171</v>
      </c>
      <c r="G2109">
        <v>99</v>
      </c>
      <c r="H2109">
        <f t="shared" si="164"/>
        <v>78</v>
      </c>
      <c r="I2109">
        <f t="shared" si="163"/>
        <v>-175</v>
      </c>
      <c r="J2109">
        <v>99</v>
      </c>
      <c r="K2109">
        <v>99</v>
      </c>
      <c r="M2109" t="s">
        <v>19</v>
      </c>
    </row>
    <row r="2110" spans="1:13" x14ac:dyDescent="0.3">
      <c r="A2110">
        <v>2110</v>
      </c>
      <c r="B2110" s="1">
        <v>39930</v>
      </c>
      <c r="C2110">
        <v>0</v>
      </c>
      <c r="D2110">
        <f t="shared" si="162"/>
        <v>0</v>
      </c>
      <c r="E2110">
        <f t="shared" si="165"/>
        <v>83</v>
      </c>
      <c r="F2110">
        <f t="shared" si="166"/>
        <v>-170</v>
      </c>
      <c r="G2110">
        <v>99</v>
      </c>
      <c r="H2110">
        <f t="shared" si="164"/>
        <v>79</v>
      </c>
      <c r="I2110">
        <f t="shared" si="163"/>
        <v>-174</v>
      </c>
      <c r="J2110">
        <v>99</v>
      </c>
      <c r="K2110">
        <v>99</v>
      </c>
      <c r="M2110" t="s">
        <v>19</v>
      </c>
    </row>
    <row r="2111" spans="1:13" x14ac:dyDescent="0.3">
      <c r="A2111">
        <v>2111</v>
      </c>
      <c r="B2111" s="1">
        <v>39931</v>
      </c>
      <c r="C2111">
        <v>0</v>
      </c>
      <c r="D2111">
        <f t="shared" si="162"/>
        <v>0</v>
      </c>
      <c r="E2111">
        <f t="shared" si="165"/>
        <v>84</v>
      </c>
      <c r="F2111">
        <f t="shared" si="166"/>
        <v>-169</v>
      </c>
      <c r="G2111">
        <v>99</v>
      </c>
      <c r="H2111">
        <f t="shared" si="164"/>
        <v>80</v>
      </c>
      <c r="I2111">
        <f t="shared" si="163"/>
        <v>-173</v>
      </c>
      <c r="J2111">
        <v>99</v>
      </c>
      <c r="K2111">
        <v>99</v>
      </c>
      <c r="M2111" t="s">
        <v>19</v>
      </c>
    </row>
    <row r="2112" spans="1:13" x14ac:dyDescent="0.3">
      <c r="A2112">
        <v>2112</v>
      </c>
      <c r="B2112" s="1">
        <v>39932</v>
      </c>
      <c r="C2112">
        <v>0</v>
      </c>
      <c r="D2112">
        <f t="shared" si="162"/>
        <v>0</v>
      </c>
      <c r="E2112">
        <f t="shared" si="165"/>
        <v>85</v>
      </c>
      <c r="F2112">
        <f t="shared" si="166"/>
        <v>-168</v>
      </c>
      <c r="G2112">
        <v>99</v>
      </c>
      <c r="H2112">
        <f t="shared" si="164"/>
        <v>81</v>
      </c>
      <c r="I2112">
        <f t="shared" si="163"/>
        <v>-172</v>
      </c>
      <c r="J2112">
        <v>99</v>
      </c>
      <c r="K2112">
        <v>99</v>
      </c>
      <c r="M2112" t="s">
        <v>19</v>
      </c>
    </row>
    <row r="2113" spans="1:13" x14ac:dyDescent="0.3">
      <c r="A2113">
        <v>2113</v>
      </c>
      <c r="B2113" s="1">
        <v>39933</v>
      </c>
      <c r="C2113">
        <v>0</v>
      </c>
      <c r="D2113">
        <f t="shared" si="162"/>
        <v>0</v>
      </c>
      <c r="E2113">
        <f t="shared" si="165"/>
        <v>86</v>
      </c>
      <c r="F2113">
        <f t="shared" si="166"/>
        <v>-167</v>
      </c>
      <c r="G2113">
        <v>99</v>
      </c>
      <c r="H2113">
        <f t="shared" si="164"/>
        <v>82</v>
      </c>
      <c r="I2113">
        <f t="shared" si="163"/>
        <v>-171</v>
      </c>
      <c r="J2113">
        <v>99</v>
      </c>
      <c r="K2113">
        <v>99</v>
      </c>
      <c r="M2113" t="s">
        <v>19</v>
      </c>
    </row>
    <row r="2114" spans="1:13" x14ac:dyDescent="0.3">
      <c r="A2114">
        <v>2114</v>
      </c>
      <c r="B2114" s="1">
        <v>39934</v>
      </c>
      <c r="C2114">
        <v>0</v>
      </c>
      <c r="D2114">
        <f t="shared" si="162"/>
        <v>0</v>
      </c>
      <c r="E2114">
        <f t="shared" si="165"/>
        <v>87</v>
      </c>
      <c r="F2114">
        <f t="shared" si="166"/>
        <v>-166</v>
      </c>
      <c r="G2114">
        <v>99</v>
      </c>
      <c r="H2114">
        <f t="shared" si="164"/>
        <v>83</v>
      </c>
      <c r="I2114">
        <f t="shared" si="163"/>
        <v>-170</v>
      </c>
      <c r="J2114">
        <v>99</v>
      </c>
      <c r="K2114">
        <v>99</v>
      </c>
      <c r="M2114" t="s">
        <v>19</v>
      </c>
    </row>
    <row r="2115" spans="1:13" x14ac:dyDescent="0.3">
      <c r="A2115">
        <v>2115</v>
      </c>
      <c r="B2115" s="1">
        <v>39937</v>
      </c>
      <c r="C2115">
        <v>0</v>
      </c>
      <c r="D2115">
        <f t="shared" ref="D2115:D2178" si="167">+IF(YEAR(B2115)&lt;&gt;YEAR(B2114),1,0)</f>
        <v>0</v>
      </c>
      <c r="E2115">
        <f t="shared" si="165"/>
        <v>88</v>
      </c>
      <c r="F2115">
        <f t="shared" si="166"/>
        <v>-165</v>
      </c>
      <c r="G2115">
        <v>99</v>
      </c>
      <c r="H2115">
        <f t="shared" si="164"/>
        <v>84</v>
      </c>
      <c r="I2115">
        <f t="shared" ref="I2115:I2178" si="168">+IF(D2116=1,-1,I2116-1)</f>
        <v>-169</v>
      </c>
      <c r="J2115">
        <v>99</v>
      </c>
      <c r="K2115">
        <v>99</v>
      </c>
      <c r="M2115" t="s">
        <v>19</v>
      </c>
    </row>
    <row r="2116" spans="1:13" x14ac:dyDescent="0.3">
      <c r="A2116">
        <v>2116</v>
      </c>
      <c r="B2116" s="1">
        <v>39938</v>
      </c>
      <c r="C2116">
        <v>0</v>
      </c>
      <c r="D2116">
        <f t="shared" si="167"/>
        <v>0</v>
      </c>
      <c r="E2116">
        <f t="shared" si="165"/>
        <v>89</v>
      </c>
      <c r="F2116">
        <f t="shared" si="166"/>
        <v>-164</v>
      </c>
      <c r="G2116">
        <v>99</v>
      </c>
      <c r="H2116">
        <f t="shared" ref="H2116:H2179" si="169">+IF(D2116=1,1,H2115+1)</f>
        <v>85</v>
      </c>
      <c r="I2116">
        <f t="shared" si="168"/>
        <v>-168</v>
      </c>
      <c r="J2116">
        <v>99</v>
      </c>
      <c r="K2116">
        <v>99</v>
      </c>
      <c r="M2116" t="s">
        <v>19</v>
      </c>
    </row>
    <row r="2117" spans="1:13" x14ac:dyDescent="0.3">
      <c r="A2117">
        <v>2117</v>
      </c>
      <c r="B2117" s="1">
        <v>39939</v>
      </c>
      <c r="C2117">
        <v>0</v>
      </c>
      <c r="D2117">
        <f t="shared" si="167"/>
        <v>0</v>
      </c>
      <c r="E2117">
        <f t="shared" si="165"/>
        <v>90</v>
      </c>
      <c r="F2117">
        <f t="shared" si="166"/>
        <v>-163</v>
      </c>
      <c r="G2117">
        <v>99</v>
      </c>
      <c r="H2117">
        <f t="shared" si="169"/>
        <v>86</v>
      </c>
      <c r="I2117">
        <f t="shared" si="168"/>
        <v>-167</v>
      </c>
      <c r="J2117">
        <v>99</v>
      </c>
      <c r="K2117">
        <v>99</v>
      </c>
      <c r="M2117" t="s">
        <v>19</v>
      </c>
    </row>
    <row r="2118" spans="1:13" x14ac:dyDescent="0.3">
      <c r="A2118">
        <v>2118</v>
      </c>
      <c r="B2118" s="1">
        <v>39940</v>
      </c>
      <c r="C2118">
        <v>0</v>
      </c>
      <c r="D2118">
        <f t="shared" si="167"/>
        <v>0</v>
      </c>
      <c r="E2118">
        <f t="shared" si="165"/>
        <v>91</v>
      </c>
      <c r="F2118">
        <f t="shared" si="166"/>
        <v>-162</v>
      </c>
      <c r="G2118">
        <v>99</v>
      </c>
      <c r="H2118">
        <f t="shared" si="169"/>
        <v>87</v>
      </c>
      <c r="I2118">
        <f t="shared" si="168"/>
        <v>-166</v>
      </c>
      <c r="J2118">
        <v>99</v>
      </c>
      <c r="K2118">
        <v>99</v>
      </c>
      <c r="M2118" t="s">
        <v>19</v>
      </c>
    </row>
    <row r="2119" spans="1:13" x14ac:dyDescent="0.3">
      <c r="A2119">
        <v>2119</v>
      </c>
      <c r="B2119" s="1">
        <v>39941</v>
      </c>
      <c r="C2119">
        <v>0</v>
      </c>
      <c r="D2119">
        <f t="shared" si="167"/>
        <v>0</v>
      </c>
      <c r="E2119">
        <f t="shared" si="165"/>
        <v>92</v>
      </c>
      <c r="F2119">
        <f t="shared" si="166"/>
        <v>-161</v>
      </c>
      <c r="G2119">
        <v>99</v>
      </c>
      <c r="H2119">
        <f t="shared" si="169"/>
        <v>88</v>
      </c>
      <c r="I2119">
        <f t="shared" si="168"/>
        <v>-165</v>
      </c>
      <c r="J2119">
        <v>99</v>
      </c>
      <c r="K2119">
        <v>99</v>
      </c>
      <c r="M2119" t="s">
        <v>19</v>
      </c>
    </row>
    <row r="2120" spans="1:13" x14ac:dyDescent="0.3">
      <c r="A2120">
        <v>2120</v>
      </c>
      <c r="B2120" s="1">
        <v>39944</v>
      </c>
      <c r="C2120">
        <v>0</v>
      </c>
      <c r="D2120">
        <f t="shared" si="167"/>
        <v>0</v>
      </c>
      <c r="E2120">
        <f t="shared" si="165"/>
        <v>93</v>
      </c>
      <c r="F2120">
        <f t="shared" si="166"/>
        <v>-160</v>
      </c>
      <c r="G2120">
        <v>99</v>
      </c>
      <c r="H2120">
        <f t="shared" si="169"/>
        <v>89</v>
      </c>
      <c r="I2120">
        <f t="shared" si="168"/>
        <v>-164</v>
      </c>
      <c r="J2120">
        <v>99</v>
      </c>
      <c r="K2120">
        <v>99</v>
      </c>
      <c r="M2120" t="s">
        <v>19</v>
      </c>
    </row>
    <row r="2121" spans="1:13" x14ac:dyDescent="0.3">
      <c r="A2121">
        <v>2121</v>
      </c>
      <c r="B2121" s="1">
        <v>39945</v>
      </c>
      <c r="C2121">
        <v>0</v>
      </c>
      <c r="D2121">
        <f t="shared" si="167"/>
        <v>0</v>
      </c>
      <c r="E2121">
        <f t="shared" si="165"/>
        <v>94</v>
      </c>
      <c r="F2121">
        <f t="shared" si="166"/>
        <v>-159</v>
      </c>
      <c r="G2121">
        <v>99</v>
      </c>
      <c r="H2121">
        <f t="shared" si="169"/>
        <v>90</v>
      </c>
      <c r="I2121">
        <f t="shared" si="168"/>
        <v>-163</v>
      </c>
      <c r="J2121">
        <v>99</v>
      </c>
      <c r="K2121">
        <v>99</v>
      </c>
      <c r="M2121" t="s">
        <v>19</v>
      </c>
    </row>
    <row r="2122" spans="1:13" x14ac:dyDescent="0.3">
      <c r="A2122">
        <v>2122</v>
      </c>
      <c r="B2122" s="1">
        <v>39946</v>
      </c>
      <c r="C2122">
        <v>0</v>
      </c>
      <c r="D2122">
        <f t="shared" si="167"/>
        <v>0</v>
      </c>
      <c r="E2122">
        <f t="shared" ref="E2122:E2185" si="170">+IF(C2122=1,1,E2121+1)</f>
        <v>95</v>
      </c>
      <c r="F2122">
        <f t="shared" si="166"/>
        <v>-158</v>
      </c>
      <c r="G2122">
        <v>99</v>
      </c>
      <c r="H2122">
        <f t="shared" si="169"/>
        <v>91</v>
      </c>
      <c r="I2122">
        <f t="shared" si="168"/>
        <v>-162</v>
      </c>
      <c r="J2122">
        <v>99</v>
      </c>
      <c r="K2122">
        <v>99</v>
      </c>
      <c r="M2122" t="s">
        <v>19</v>
      </c>
    </row>
    <row r="2123" spans="1:13" x14ac:dyDescent="0.3">
      <c r="A2123">
        <v>2123</v>
      </c>
      <c r="B2123" s="1">
        <v>39947</v>
      </c>
      <c r="C2123">
        <v>0</v>
      </c>
      <c r="D2123">
        <f t="shared" si="167"/>
        <v>0</v>
      </c>
      <c r="E2123">
        <f t="shared" si="170"/>
        <v>96</v>
      </c>
      <c r="F2123">
        <f t="shared" si="166"/>
        <v>-157</v>
      </c>
      <c r="G2123">
        <v>99</v>
      </c>
      <c r="H2123">
        <f t="shared" si="169"/>
        <v>92</v>
      </c>
      <c r="I2123">
        <f t="shared" si="168"/>
        <v>-161</v>
      </c>
      <c r="J2123">
        <v>99</v>
      </c>
      <c r="K2123">
        <v>99</v>
      </c>
      <c r="M2123" t="s">
        <v>19</v>
      </c>
    </row>
    <row r="2124" spans="1:13" x14ac:dyDescent="0.3">
      <c r="A2124">
        <v>2124</v>
      </c>
      <c r="B2124" s="1">
        <v>39948</v>
      </c>
      <c r="C2124">
        <v>0</v>
      </c>
      <c r="D2124">
        <f t="shared" si="167"/>
        <v>0</v>
      </c>
      <c r="E2124">
        <f t="shared" si="170"/>
        <v>97</v>
      </c>
      <c r="F2124">
        <f t="shared" si="166"/>
        <v>-156</v>
      </c>
      <c r="G2124">
        <v>99</v>
      </c>
      <c r="H2124">
        <f t="shared" si="169"/>
        <v>93</v>
      </c>
      <c r="I2124">
        <f t="shared" si="168"/>
        <v>-160</v>
      </c>
      <c r="J2124">
        <v>99</v>
      </c>
      <c r="K2124">
        <v>99</v>
      </c>
      <c r="M2124" t="s">
        <v>19</v>
      </c>
    </row>
    <row r="2125" spans="1:13" x14ac:dyDescent="0.3">
      <c r="A2125">
        <v>2125</v>
      </c>
      <c r="B2125" s="1">
        <v>39951</v>
      </c>
      <c r="C2125">
        <v>0</v>
      </c>
      <c r="D2125">
        <f t="shared" si="167"/>
        <v>0</v>
      </c>
      <c r="E2125">
        <f t="shared" si="170"/>
        <v>98</v>
      </c>
      <c r="F2125">
        <f t="shared" si="166"/>
        <v>-155</v>
      </c>
      <c r="G2125">
        <v>99</v>
      </c>
      <c r="H2125">
        <f t="shared" si="169"/>
        <v>94</v>
      </c>
      <c r="I2125">
        <f t="shared" si="168"/>
        <v>-159</v>
      </c>
      <c r="J2125">
        <v>99</v>
      </c>
      <c r="K2125">
        <v>99</v>
      </c>
      <c r="M2125" t="s">
        <v>19</v>
      </c>
    </row>
    <row r="2126" spans="1:13" x14ac:dyDescent="0.3">
      <c r="A2126">
        <v>2126</v>
      </c>
      <c r="B2126" s="1">
        <v>39952</v>
      </c>
      <c r="C2126">
        <v>0</v>
      </c>
      <c r="D2126">
        <f t="shared" si="167"/>
        <v>0</v>
      </c>
      <c r="E2126">
        <f t="shared" si="170"/>
        <v>99</v>
      </c>
      <c r="F2126">
        <f t="shared" si="166"/>
        <v>-154</v>
      </c>
      <c r="G2126">
        <v>99</v>
      </c>
      <c r="H2126">
        <f t="shared" si="169"/>
        <v>95</v>
      </c>
      <c r="I2126">
        <f t="shared" si="168"/>
        <v>-158</v>
      </c>
      <c r="J2126">
        <v>99</v>
      </c>
      <c r="K2126">
        <v>99</v>
      </c>
      <c r="M2126" t="s">
        <v>19</v>
      </c>
    </row>
    <row r="2127" spans="1:13" x14ac:dyDescent="0.3">
      <c r="A2127">
        <v>2127</v>
      </c>
      <c r="B2127" s="1">
        <v>39953</v>
      </c>
      <c r="C2127">
        <v>0</v>
      </c>
      <c r="D2127">
        <f t="shared" si="167"/>
        <v>0</v>
      </c>
      <c r="E2127">
        <f t="shared" si="170"/>
        <v>100</v>
      </c>
      <c r="F2127">
        <f t="shared" si="166"/>
        <v>-153</v>
      </c>
      <c r="G2127">
        <v>99</v>
      </c>
      <c r="H2127">
        <f t="shared" si="169"/>
        <v>96</v>
      </c>
      <c r="I2127">
        <f t="shared" si="168"/>
        <v>-157</v>
      </c>
      <c r="J2127">
        <v>99</v>
      </c>
      <c r="K2127">
        <v>99</v>
      </c>
      <c r="M2127" t="s">
        <v>19</v>
      </c>
    </row>
    <row r="2128" spans="1:13" x14ac:dyDescent="0.3">
      <c r="A2128">
        <v>2128</v>
      </c>
      <c r="B2128" s="1">
        <v>39954</v>
      </c>
      <c r="C2128">
        <v>0</v>
      </c>
      <c r="D2128">
        <f t="shared" si="167"/>
        <v>0</v>
      </c>
      <c r="E2128">
        <f t="shared" si="170"/>
        <v>101</v>
      </c>
      <c r="F2128">
        <f t="shared" si="166"/>
        <v>-152</v>
      </c>
      <c r="G2128">
        <v>99</v>
      </c>
      <c r="H2128">
        <f t="shared" si="169"/>
        <v>97</v>
      </c>
      <c r="I2128">
        <f t="shared" si="168"/>
        <v>-156</v>
      </c>
      <c r="J2128">
        <v>99</v>
      </c>
      <c r="K2128">
        <v>99</v>
      </c>
      <c r="M2128" t="s">
        <v>19</v>
      </c>
    </row>
    <row r="2129" spans="1:13" x14ac:dyDescent="0.3">
      <c r="A2129">
        <v>2129</v>
      </c>
      <c r="B2129" s="1">
        <v>39955</v>
      </c>
      <c r="C2129">
        <v>0</v>
      </c>
      <c r="D2129">
        <f t="shared" si="167"/>
        <v>0</v>
      </c>
      <c r="E2129">
        <f t="shared" si="170"/>
        <v>102</v>
      </c>
      <c r="F2129">
        <f t="shared" ref="F2129:F2192" si="171">+IF(C2130=1,-1,F2130-1)</f>
        <v>-151</v>
      </c>
      <c r="G2129">
        <v>99</v>
      </c>
      <c r="H2129">
        <f t="shared" si="169"/>
        <v>98</v>
      </c>
      <c r="I2129">
        <f t="shared" si="168"/>
        <v>-155</v>
      </c>
      <c r="J2129">
        <v>99</v>
      </c>
      <c r="K2129">
        <v>99</v>
      </c>
      <c r="M2129" t="s">
        <v>19</v>
      </c>
    </row>
    <row r="2130" spans="1:13" x14ac:dyDescent="0.3">
      <c r="A2130">
        <v>2130</v>
      </c>
      <c r="B2130" s="1">
        <v>39959</v>
      </c>
      <c r="C2130">
        <v>0</v>
      </c>
      <c r="D2130">
        <f t="shared" si="167"/>
        <v>0</v>
      </c>
      <c r="E2130">
        <f t="shared" si="170"/>
        <v>103</v>
      </c>
      <c r="F2130">
        <f t="shared" si="171"/>
        <v>-150</v>
      </c>
      <c r="G2130">
        <v>99</v>
      </c>
      <c r="H2130">
        <f t="shared" si="169"/>
        <v>99</v>
      </c>
      <c r="I2130">
        <f t="shared" si="168"/>
        <v>-154</v>
      </c>
      <c r="J2130">
        <v>99</v>
      </c>
      <c r="K2130">
        <v>99</v>
      </c>
      <c r="M2130" t="s">
        <v>19</v>
      </c>
    </row>
    <row r="2131" spans="1:13" x14ac:dyDescent="0.3">
      <c r="A2131">
        <v>2131</v>
      </c>
      <c r="B2131" s="1">
        <v>39960</v>
      </c>
      <c r="C2131">
        <v>0</v>
      </c>
      <c r="D2131">
        <f t="shared" si="167"/>
        <v>0</v>
      </c>
      <c r="E2131">
        <f t="shared" si="170"/>
        <v>104</v>
      </c>
      <c r="F2131">
        <f t="shared" si="171"/>
        <v>-149</v>
      </c>
      <c r="G2131">
        <v>99</v>
      </c>
      <c r="H2131">
        <f t="shared" si="169"/>
        <v>100</v>
      </c>
      <c r="I2131">
        <f t="shared" si="168"/>
        <v>-153</v>
      </c>
      <c r="J2131">
        <v>99</v>
      </c>
      <c r="K2131">
        <v>99</v>
      </c>
      <c r="M2131" t="s">
        <v>19</v>
      </c>
    </row>
    <row r="2132" spans="1:13" x14ac:dyDescent="0.3">
      <c r="A2132">
        <v>2132</v>
      </c>
      <c r="B2132" s="1">
        <v>39961</v>
      </c>
      <c r="C2132">
        <v>0</v>
      </c>
      <c r="D2132">
        <f t="shared" si="167"/>
        <v>0</v>
      </c>
      <c r="E2132">
        <f t="shared" si="170"/>
        <v>105</v>
      </c>
      <c r="F2132">
        <f t="shared" si="171"/>
        <v>-148</v>
      </c>
      <c r="G2132">
        <v>99</v>
      </c>
      <c r="H2132">
        <f t="shared" si="169"/>
        <v>101</v>
      </c>
      <c r="I2132">
        <f t="shared" si="168"/>
        <v>-152</v>
      </c>
      <c r="J2132">
        <v>99</v>
      </c>
      <c r="K2132">
        <v>99</v>
      </c>
      <c r="M2132" t="s">
        <v>19</v>
      </c>
    </row>
    <row r="2133" spans="1:13" x14ac:dyDescent="0.3">
      <c r="A2133">
        <v>2133</v>
      </c>
      <c r="B2133" s="1">
        <v>39962</v>
      </c>
      <c r="C2133">
        <v>0</v>
      </c>
      <c r="D2133">
        <f t="shared" si="167"/>
        <v>0</v>
      </c>
      <c r="E2133">
        <f t="shared" si="170"/>
        <v>106</v>
      </c>
      <c r="F2133">
        <f t="shared" si="171"/>
        <v>-147</v>
      </c>
      <c r="G2133">
        <v>99</v>
      </c>
      <c r="H2133">
        <f t="shared" si="169"/>
        <v>102</v>
      </c>
      <c r="I2133">
        <f t="shared" si="168"/>
        <v>-151</v>
      </c>
      <c r="J2133">
        <v>99</v>
      </c>
      <c r="K2133">
        <v>99</v>
      </c>
      <c r="M2133" t="s">
        <v>19</v>
      </c>
    </row>
    <row r="2134" spans="1:13" x14ac:dyDescent="0.3">
      <c r="A2134">
        <v>2134</v>
      </c>
      <c r="B2134" s="1">
        <v>39965</v>
      </c>
      <c r="C2134">
        <v>0</v>
      </c>
      <c r="D2134">
        <f t="shared" si="167"/>
        <v>0</v>
      </c>
      <c r="E2134">
        <f t="shared" si="170"/>
        <v>107</v>
      </c>
      <c r="F2134">
        <f t="shared" si="171"/>
        <v>-146</v>
      </c>
      <c r="G2134">
        <v>99</v>
      </c>
      <c r="H2134">
        <f t="shared" si="169"/>
        <v>103</v>
      </c>
      <c r="I2134">
        <f t="shared" si="168"/>
        <v>-150</v>
      </c>
      <c r="J2134">
        <v>99</v>
      </c>
      <c r="K2134">
        <v>99</v>
      </c>
      <c r="M2134" t="s">
        <v>19</v>
      </c>
    </row>
    <row r="2135" spans="1:13" x14ac:dyDescent="0.3">
      <c r="A2135">
        <v>2135</v>
      </c>
      <c r="B2135" s="1">
        <v>39966</v>
      </c>
      <c r="C2135">
        <v>0</v>
      </c>
      <c r="D2135">
        <f t="shared" si="167"/>
        <v>0</v>
      </c>
      <c r="E2135">
        <f t="shared" si="170"/>
        <v>108</v>
      </c>
      <c r="F2135">
        <f t="shared" si="171"/>
        <v>-145</v>
      </c>
      <c r="G2135">
        <v>99</v>
      </c>
      <c r="H2135">
        <f t="shared" si="169"/>
        <v>104</v>
      </c>
      <c r="I2135">
        <f t="shared" si="168"/>
        <v>-149</v>
      </c>
      <c r="J2135">
        <v>99</v>
      </c>
      <c r="K2135">
        <v>99</v>
      </c>
      <c r="M2135" t="s">
        <v>19</v>
      </c>
    </row>
    <row r="2136" spans="1:13" x14ac:dyDescent="0.3">
      <c r="A2136">
        <v>2136</v>
      </c>
      <c r="B2136" s="1">
        <v>39967</v>
      </c>
      <c r="C2136">
        <v>0</v>
      </c>
      <c r="D2136">
        <f t="shared" si="167"/>
        <v>0</v>
      </c>
      <c r="E2136">
        <f t="shared" si="170"/>
        <v>109</v>
      </c>
      <c r="F2136">
        <f t="shared" si="171"/>
        <v>-144</v>
      </c>
      <c r="G2136">
        <v>99</v>
      </c>
      <c r="H2136">
        <f t="shared" si="169"/>
        <v>105</v>
      </c>
      <c r="I2136">
        <f t="shared" si="168"/>
        <v>-148</v>
      </c>
      <c r="J2136">
        <v>99</v>
      </c>
      <c r="K2136">
        <v>99</v>
      </c>
      <c r="M2136" t="s">
        <v>19</v>
      </c>
    </row>
    <row r="2137" spans="1:13" x14ac:dyDescent="0.3">
      <c r="A2137">
        <v>2137</v>
      </c>
      <c r="B2137" s="1">
        <v>39968</v>
      </c>
      <c r="C2137">
        <v>0</v>
      </c>
      <c r="D2137">
        <f t="shared" si="167"/>
        <v>0</v>
      </c>
      <c r="E2137">
        <f t="shared" si="170"/>
        <v>110</v>
      </c>
      <c r="F2137">
        <f t="shared" si="171"/>
        <v>-143</v>
      </c>
      <c r="G2137">
        <v>99</v>
      </c>
      <c r="H2137">
        <f t="shared" si="169"/>
        <v>106</v>
      </c>
      <c r="I2137">
        <f t="shared" si="168"/>
        <v>-147</v>
      </c>
      <c r="J2137">
        <v>99</v>
      </c>
      <c r="K2137">
        <v>99</v>
      </c>
      <c r="M2137" t="s">
        <v>19</v>
      </c>
    </row>
    <row r="2138" spans="1:13" x14ac:dyDescent="0.3">
      <c r="A2138">
        <v>2138</v>
      </c>
      <c r="B2138" s="1">
        <v>39969</v>
      </c>
      <c r="C2138">
        <v>0</v>
      </c>
      <c r="D2138">
        <f t="shared" si="167"/>
        <v>0</v>
      </c>
      <c r="E2138">
        <f t="shared" si="170"/>
        <v>111</v>
      </c>
      <c r="F2138">
        <f t="shared" si="171"/>
        <v>-142</v>
      </c>
      <c r="G2138">
        <v>99</v>
      </c>
      <c r="H2138">
        <f t="shared" si="169"/>
        <v>107</v>
      </c>
      <c r="I2138">
        <f t="shared" si="168"/>
        <v>-146</v>
      </c>
      <c r="J2138">
        <v>99</v>
      </c>
      <c r="K2138">
        <v>99</v>
      </c>
      <c r="M2138" t="s">
        <v>19</v>
      </c>
    </row>
    <row r="2139" spans="1:13" x14ac:dyDescent="0.3">
      <c r="A2139">
        <v>2139</v>
      </c>
      <c r="B2139" s="1">
        <v>39972</v>
      </c>
      <c r="C2139">
        <v>0</v>
      </c>
      <c r="D2139">
        <f t="shared" si="167"/>
        <v>0</v>
      </c>
      <c r="E2139">
        <f t="shared" si="170"/>
        <v>112</v>
      </c>
      <c r="F2139">
        <f t="shared" si="171"/>
        <v>-141</v>
      </c>
      <c r="G2139">
        <v>99</v>
      </c>
      <c r="H2139">
        <f t="shared" si="169"/>
        <v>108</v>
      </c>
      <c r="I2139">
        <f t="shared" si="168"/>
        <v>-145</v>
      </c>
      <c r="J2139">
        <v>99</v>
      </c>
      <c r="K2139">
        <v>99</v>
      </c>
      <c r="M2139" t="s">
        <v>19</v>
      </c>
    </row>
    <row r="2140" spans="1:13" x14ac:dyDescent="0.3">
      <c r="A2140">
        <v>2140</v>
      </c>
      <c r="B2140" s="1">
        <v>39973</v>
      </c>
      <c r="C2140">
        <v>0</v>
      </c>
      <c r="D2140">
        <f t="shared" si="167"/>
        <v>0</v>
      </c>
      <c r="E2140">
        <f t="shared" si="170"/>
        <v>113</v>
      </c>
      <c r="F2140">
        <f t="shared" si="171"/>
        <v>-140</v>
      </c>
      <c r="G2140">
        <v>99</v>
      </c>
      <c r="H2140">
        <f t="shared" si="169"/>
        <v>109</v>
      </c>
      <c r="I2140">
        <f t="shared" si="168"/>
        <v>-144</v>
      </c>
      <c r="J2140">
        <v>99</v>
      </c>
      <c r="K2140">
        <v>99</v>
      </c>
      <c r="M2140" t="s">
        <v>19</v>
      </c>
    </row>
    <row r="2141" spans="1:13" x14ac:dyDescent="0.3">
      <c r="A2141">
        <v>2141</v>
      </c>
      <c r="B2141" s="1">
        <v>39974</v>
      </c>
      <c r="C2141">
        <v>0</v>
      </c>
      <c r="D2141">
        <f t="shared" si="167"/>
        <v>0</v>
      </c>
      <c r="E2141">
        <f t="shared" si="170"/>
        <v>114</v>
      </c>
      <c r="F2141">
        <f t="shared" si="171"/>
        <v>-139</v>
      </c>
      <c r="G2141">
        <v>99</v>
      </c>
      <c r="H2141">
        <f t="shared" si="169"/>
        <v>110</v>
      </c>
      <c r="I2141">
        <f t="shared" si="168"/>
        <v>-143</v>
      </c>
      <c r="J2141">
        <v>99</v>
      </c>
      <c r="K2141">
        <v>99</v>
      </c>
      <c r="M2141" t="s">
        <v>19</v>
      </c>
    </row>
    <row r="2142" spans="1:13" x14ac:dyDescent="0.3">
      <c r="A2142">
        <v>2142</v>
      </c>
      <c r="B2142" s="1">
        <v>39975</v>
      </c>
      <c r="C2142">
        <v>0</v>
      </c>
      <c r="D2142">
        <f t="shared" si="167"/>
        <v>0</v>
      </c>
      <c r="E2142">
        <f t="shared" si="170"/>
        <v>115</v>
      </c>
      <c r="F2142">
        <f t="shared" si="171"/>
        <v>-138</v>
      </c>
      <c r="G2142">
        <v>99</v>
      </c>
      <c r="H2142">
        <f t="shared" si="169"/>
        <v>111</v>
      </c>
      <c r="I2142">
        <f t="shared" si="168"/>
        <v>-142</v>
      </c>
      <c r="J2142">
        <v>99</v>
      </c>
      <c r="K2142">
        <v>99</v>
      </c>
      <c r="M2142" t="s">
        <v>19</v>
      </c>
    </row>
    <row r="2143" spans="1:13" x14ac:dyDescent="0.3">
      <c r="A2143">
        <v>2143</v>
      </c>
      <c r="B2143" s="1">
        <v>39976</v>
      </c>
      <c r="C2143">
        <v>0</v>
      </c>
      <c r="D2143">
        <f t="shared" si="167"/>
        <v>0</v>
      </c>
      <c r="E2143">
        <f t="shared" si="170"/>
        <v>116</v>
      </c>
      <c r="F2143">
        <f t="shared" si="171"/>
        <v>-137</v>
      </c>
      <c r="G2143">
        <v>99</v>
      </c>
      <c r="H2143">
        <f t="shared" si="169"/>
        <v>112</v>
      </c>
      <c r="I2143">
        <f t="shared" si="168"/>
        <v>-141</v>
      </c>
      <c r="J2143">
        <v>99</v>
      </c>
      <c r="K2143">
        <v>99</v>
      </c>
      <c r="M2143" t="s">
        <v>19</v>
      </c>
    </row>
    <row r="2144" spans="1:13" x14ac:dyDescent="0.3">
      <c r="A2144">
        <v>2144</v>
      </c>
      <c r="B2144" s="1">
        <v>39979</v>
      </c>
      <c r="C2144">
        <v>0</v>
      </c>
      <c r="D2144">
        <f t="shared" si="167"/>
        <v>0</v>
      </c>
      <c r="E2144">
        <f t="shared" si="170"/>
        <v>117</v>
      </c>
      <c r="F2144">
        <f t="shared" si="171"/>
        <v>-136</v>
      </c>
      <c r="G2144">
        <v>99</v>
      </c>
      <c r="H2144">
        <f t="shared" si="169"/>
        <v>113</v>
      </c>
      <c r="I2144">
        <f t="shared" si="168"/>
        <v>-140</v>
      </c>
      <c r="J2144">
        <v>99</v>
      </c>
      <c r="K2144">
        <v>99</v>
      </c>
      <c r="M2144" t="s">
        <v>19</v>
      </c>
    </row>
    <row r="2145" spans="1:13" x14ac:dyDescent="0.3">
      <c r="A2145">
        <v>2145</v>
      </c>
      <c r="B2145" s="1">
        <v>39980</v>
      </c>
      <c r="C2145">
        <v>0</v>
      </c>
      <c r="D2145">
        <f t="shared" si="167"/>
        <v>0</v>
      </c>
      <c r="E2145">
        <f t="shared" si="170"/>
        <v>118</v>
      </c>
      <c r="F2145">
        <f t="shared" si="171"/>
        <v>-135</v>
      </c>
      <c r="G2145">
        <v>99</v>
      </c>
      <c r="H2145">
        <f t="shared" si="169"/>
        <v>114</v>
      </c>
      <c r="I2145">
        <f t="shared" si="168"/>
        <v>-139</v>
      </c>
      <c r="J2145">
        <v>99</v>
      </c>
      <c r="K2145">
        <v>99</v>
      </c>
      <c r="M2145" t="s">
        <v>19</v>
      </c>
    </row>
    <row r="2146" spans="1:13" x14ac:dyDescent="0.3">
      <c r="A2146">
        <v>2146</v>
      </c>
      <c r="B2146" s="1">
        <v>39981</v>
      </c>
      <c r="C2146">
        <v>0</v>
      </c>
      <c r="D2146">
        <f t="shared" si="167"/>
        <v>0</v>
      </c>
      <c r="E2146">
        <f t="shared" si="170"/>
        <v>119</v>
      </c>
      <c r="F2146">
        <f t="shared" si="171"/>
        <v>-134</v>
      </c>
      <c r="G2146">
        <v>99</v>
      </c>
      <c r="H2146">
        <f t="shared" si="169"/>
        <v>115</v>
      </c>
      <c r="I2146">
        <f t="shared" si="168"/>
        <v>-138</v>
      </c>
      <c r="J2146">
        <v>99</v>
      </c>
      <c r="K2146">
        <v>99</v>
      </c>
      <c r="M2146" t="s">
        <v>19</v>
      </c>
    </row>
    <row r="2147" spans="1:13" x14ac:dyDescent="0.3">
      <c r="A2147">
        <v>2147</v>
      </c>
      <c r="B2147" s="1">
        <v>39982</v>
      </c>
      <c r="C2147">
        <v>0</v>
      </c>
      <c r="D2147">
        <f t="shared" si="167"/>
        <v>0</v>
      </c>
      <c r="E2147">
        <f t="shared" si="170"/>
        <v>120</v>
      </c>
      <c r="F2147">
        <f t="shared" si="171"/>
        <v>-133</v>
      </c>
      <c r="G2147">
        <v>99</v>
      </c>
      <c r="H2147">
        <f t="shared" si="169"/>
        <v>116</v>
      </c>
      <c r="I2147">
        <f t="shared" si="168"/>
        <v>-137</v>
      </c>
      <c r="J2147">
        <v>99</v>
      </c>
      <c r="K2147">
        <v>99</v>
      </c>
      <c r="M2147" t="s">
        <v>19</v>
      </c>
    </row>
    <row r="2148" spans="1:13" x14ac:dyDescent="0.3">
      <c r="A2148">
        <v>2148</v>
      </c>
      <c r="B2148" s="1">
        <v>39983</v>
      </c>
      <c r="C2148">
        <v>0</v>
      </c>
      <c r="D2148">
        <f t="shared" si="167"/>
        <v>0</v>
      </c>
      <c r="E2148">
        <f t="shared" si="170"/>
        <v>121</v>
      </c>
      <c r="F2148">
        <f t="shared" si="171"/>
        <v>-132</v>
      </c>
      <c r="G2148">
        <v>99</v>
      </c>
      <c r="H2148">
        <f t="shared" si="169"/>
        <v>117</v>
      </c>
      <c r="I2148">
        <f t="shared" si="168"/>
        <v>-136</v>
      </c>
      <c r="J2148">
        <v>99</v>
      </c>
      <c r="K2148">
        <v>99</v>
      </c>
      <c r="M2148" t="s">
        <v>19</v>
      </c>
    </row>
    <row r="2149" spans="1:13" x14ac:dyDescent="0.3">
      <c r="A2149">
        <v>2149</v>
      </c>
      <c r="B2149" s="1">
        <v>39986</v>
      </c>
      <c r="C2149">
        <v>0</v>
      </c>
      <c r="D2149">
        <f t="shared" si="167"/>
        <v>0</v>
      </c>
      <c r="E2149">
        <f t="shared" si="170"/>
        <v>122</v>
      </c>
      <c r="F2149">
        <f t="shared" si="171"/>
        <v>-131</v>
      </c>
      <c r="G2149">
        <v>99</v>
      </c>
      <c r="H2149">
        <f t="shared" si="169"/>
        <v>118</v>
      </c>
      <c r="I2149">
        <f t="shared" si="168"/>
        <v>-135</v>
      </c>
      <c r="J2149">
        <v>99</v>
      </c>
      <c r="K2149">
        <v>99</v>
      </c>
      <c r="M2149" t="s">
        <v>19</v>
      </c>
    </row>
    <row r="2150" spans="1:13" x14ac:dyDescent="0.3">
      <c r="A2150">
        <v>2150</v>
      </c>
      <c r="B2150" s="1">
        <v>39987</v>
      </c>
      <c r="C2150">
        <v>0</v>
      </c>
      <c r="D2150">
        <f t="shared" si="167"/>
        <v>0</v>
      </c>
      <c r="E2150">
        <f t="shared" si="170"/>
        <v>123</v>
      </c>
      <c r="F2150">
        <f t="shared" si="171"/>
        <v>-130</v>
      </c>
      <c r="G2150">
        <v>99</v>
      </c>
      <c r="H2150">
        <f t="shared" si="169"/>
        <v>119</v>
      </c>
      <c r="I2150">
        <f t="shared" si="168"/>
        <v>-134</v>
      </c>
      <c r="J2150">
        <v>99</v>
      </c>
      <c r="K2150">
        <v>99</v>
      </c>
      <c r="M2150" t="s">
        <v>19</v>
      </c>
    </row>
    <row r="2151" spans="1:13" x14ac:dyDescent="0.3">
      <c r="A2151">
        <v>2151</v>
      </c>
      <c r="B2151" s="1">
        <v>39988</v>
      </c>
      <c r="C2151">
        <v>0</v>
      </c>
      <c r="D2151">
        <f t="shared" si="167"/>
        <v>0</v>
      </c>
      <c r="E2151">
        <f t="shared" si="170"/>
        <v>124</v>
      </c>
      <c r="F2151">
        <f t="shared" si="171"/>
        <v>-129</v>
      </c>
      <c r="G2151">
        <v>99</v>
      </c>
      <c r="H2151">
        <f t="shared" si="169"/>
        <v>120</v>
      </c>
      <c r="I2151">
        <f t="shared" si="168"/>
        <v>-133</v>
      </c>
      <c r="J2151">
        <v>99</v>
      </c>
      <c r="K2151">
        <v>99</v>
      </c>
      <c r="M2151" t="s">
        <v>19</v>
      </c>
    </row>
    <row r="2152" spans="1:13" x14ac:dyDescent="0.3">
      <c r="A2152">
        <v>2152</v>
      </c>
      <c r="B2152" s="1">
        <v>39989</v>
      </c>
      <c r="C2152">
        <v>0</v>
      </c>
      <c r="D2152">
        <f t="shared" si="167"/>
        <v>0</v>
      </c>
      <c r="E2152">
        <f t="shared" si="170"/>
        <v>125</v>
      </c>
      <c r="F2152">
        <f t="shared" si="171"/>
        <v>-128</v>
      </c>
      <c r="G2152">
        <v>99</v>
      </c>
      <c r="H2152">
        <f t="shared" si="169"/>
        <v>121</v>
      </c>
      <c r="I2152">
        <f t="shared" si="168"/>
        <v>-132</v>
      </c>
      <c r="J2152">
        <v>99</v>
      </c>
      <c r="K2152">
        <v>99</v>
      </c>
      <c r="M2152" t="s">
        <v>19</v>
      </c>
    </row>
    <row r="2153" spans="1:13" x14ac:dyDescent="0.3">
      <c r="A2153">
        <v>2153</v>
      </c>
      <c r="B2153" s="1">
        <v>39990</v>
      </c>
      <c r="C2153">
        <v>0</v>
      </c>
      <c r="D2153">
        <f t="shared" si="167"/>
        <v>0</v>
      </c>
      <c r="E2153">
        <f t="shared" si="170"/>
        <v>126</v>
      </c>
      <c r="F2153">
        <f t="shared" si="171"/>
        <v>-127</v>
      </c>
      <c r="G2153">
        <v>99</v>
      </c>
      <c r="H2153">
        <f t="shared" si="169"/>
        <v>122</v>
      </c>
      <c r="I2153">
        <f t="shared" si="168"/>
        <v>-131</v>
      </c>
      <c r="J2153">
        <v>99</v>
      </c>
      <c r="K2153">
        <v>99</v>
      </c>
      <c r="M2153" t="s">
        <v>19</v>
      </c>
    </row>
    <row r="2154" spans="1:13" x14ac:dyDescent="0.3">
      <c r="A2154">
        <v>2154</v>
      </c>
      <c r="B2154" s="1">
        <v>39993</v>
      </c>
      <c r="C2154">
        <v>0</v>
      </c>
      <c r="D2154">
        <f t="shared" si="167"/>
        <v>0</v>
      </c>
      <c r="E2154">
        <f t="shared" si="170"/>
        <v>127</v>
      </c>
      <c r="F2154">
        <f t="shared" si="171"/>
        <v>-126</v>
      </c>
      <c r="G2154">
        <v>99</v>
      </c>
      <c r="H2154">
        <f t="shared" si="169"/>
        <v>123</v>
      </c>
      <c r="I2154">
        <f t="shared" si="168"/>
        <v>-130</v>
      </c>
      <c r="J2154">
        <v>99</v>
      </c>
      <c r="K2154">
        <v>99</v>
      </c>
      <c r="M2154" t="s">
        <v>19</v>
      </c>
    </row>
    <row r="2155" spans="1:13" x14ac:dyDescent="0.3">
      <c r="A2155">
        <v>2155</v>
      </c>
      <c r="B2155" s="1">
        <v>39994</v>
      </c>
      <c r="C2155">
        <v>0</v>
      </c>
      <c r="D2155">
        <f t="shared" si="167"/>
        <v>0</v>
      </c>
      <c r="E2155">
        <f t="shared" si="170"/>
        <v>128</v>
      </c>
      <c r="F2155">
        <f t="shared" si="171"/>
        <v>-125</v>
      </c>
      <c r="G2155">
        <v>99</v>
      </c>
      <c r="H2155">
        <f t="shared" si="169"/>
        <v>124</v>
      </c>
      <c r="I2155">
        <f t="shared" si="168"/>
        <v>-129</v>
      </c>
      <c r="J2155">
        <v>99</v>
      </c>
      <c r="K2155">
        <v>99</v>
      </c>
      <c r="M2155" t="s">
        <v>19</v>
      </c>
    </row>
    <row r="2156" spans="1:13" x14ac:dyDescent="0.3">
      <c r="A2156">
        <v>2156</v>
      </c>
      <c r="B2156" s="1">
        <v>39995</v>
      </c>
      <c r="C2156">
        <v>0</v>
      </c>
      <c r="D2156">
        <f t="shared" si="167"/>
        <v>0</v>
      </c>
      <c r="E2156">
        <f t="shared" si="170"/>
        <v>129</v>
      </c>
      <c r="F2156">
        <f t="shared" si="171"/>
        <v>-124</v>
      </c>
      <c r="G2156">
        <v>99</v>
      </c>
      <c r="H2156">
        <f t="shared" si="169"/>
        <v>125</v>
      </c>
      <c r="I2156">
        <f t="shared" si="168"/>
        <v>-128</v>
      </c>
      <c r="J2156">
        <v>99</v>
      </c>
      <c r="K2156">
        <v>99</v>
      </c>
      <c r="M2156" t="s">
        <v>19</v>
      </c>
    </row>
    <row r="2157" spans="1:13" x14ac:dyDescent="0.3">
      <c r="A2157">
        <v>2157</v>
      </c>
      <c r="B2157" s="1">
        <v>39996</v>
      </c>
      <c r="C2157">
        <v>0</v>
      </c>
      <c r="D2157">
        <f t="shared" si="167"/>
        <v>0</v>
      </c>
      <c r="E2157">
        <f t="shared" si="170"/>
        <v>130</v>
      </c>
      <c r="F2157">
        <f t="shared" si="171"/>
        <v>-123</v>
      </c>
      <c r="G2157">
        <v>99</v>
      </c>
      <c r="H2157">
        <f t="shared" si="169"/>
        <v>126</v>
      </c>
      <c r="I2157">
        <f t="shared" si="168"/>
        <v>-127</v>
      </c>
      <c r="J2157">
        <v>99</v>
      </c>
      <c r="K2157">
        <v>99</v>
      </c>
      <c r="M2157" t="s">
        <v>19</v>
      </c>
    </row>
    <row r="2158" spans="1:13" x14ac:dyDescent="0.3">
      <c r="A2158">
        <v>2158</v>
      </c>
      <c r="B2158" s="1">
        <v>40000</v>
      </c>
      <c r="C2158">
        <v>0</v>
      </c>
      <c r="D2158">
        <f t="shared" si="167"/>
        <v>0</v>
      </c>
      <c r="E2158">
        <f t="shared" si="170"/>
        <v>131</v>
      </c>
      <c r="F2158">
        <f t="shared" si="171"/>
        <v>-122</v>
      </c>
      <c r="G2158">
        <v>99</v>
      </c>
      <c r="H2158">
        <f t="shared" si="169"/>
        <v>127</v>
      </c>
      <c r="I2158">
        <f t="shared" si="168"/>
        <v>-126</v>
      </c>
      <c r="J2158">
        <v>99</v>
      </c>
      <c r="K2158">
        <v>99</v>
      </c>
      <c r="M2158" t="s">
        <v>19</v>
      </c>
    </row>
    <row r="2159" spans="1:13" x14ac:dyDescent="0.3">
      <c r="A2159">
        <v>2159</v>
      </c>
      <c r="B2159" s="1">
        <v>40001</v>
      </c>
      <c r="C2159">
        <v>0</v>
      </c>
      <c r="D2159">
        <f t="shared" si="167"/>
        <v>0</v>
      </c>
      <c r="E2159">
        <f t="shared" si="170"/>
        <v>132</v>
      </c>
      <c r="F2159">
        <f t="shared" si="171"/>
        <v>-121</v>
      </c>
      <c r="G2159">
        <v>99</v>
      </c>
      <c r="H2159">
        <f t="shared" si="169"/>
        <v>128</v>
      </c>
      <c r="I2159">
        <f t="shared" si="168"/>
        <v>-125</v>
      </c>
      <c r="J2159">
        <v>99</v>
      </c>
      <c r="K2159">
        <v>99</v>
      </c>
      <c r="M2159" t="s">
        <v>19</v>
      </c>
    </row>
    <row r="2160" spans="1:13" x14ac:dyDescent="0.3">
      <c r="A2160">
        <v>2160</v>
      </c>
      <c r="B2160" s="1">
        <v>40002</v>
      </c>
      <c r="C2160">
        <v>0</v>
      </c>
      <c r="D2160">
        <f t="shared" si="167"/>
        <v>0</v>
      </c>
      <c r="E2160">
        <f t="shared" si="170"/>
        <v>133</v>
      </c>
      <c r="F2160">
        <f t="shared" si="171"/>
        <v>-120</v>
      </c>
      <c r="G2160">
        <v>99</v>
      </c>
      <c r="H2160">
        <f t="shared" si="169"/>
        <v>129</v>
      </c>
      <c r="I2160">
        <f t="shared" si="168"/>
        <v>-124</v>
      </c>
      <c r="J2160">
        <v>99</v>
      </c>
      <c r="K2160">
        <v>99</v>
      </c>
      <c r="M2160" t="s">
        <v>19</v>
      </c>
    </row>
    <row r="2161" spans="1:13" x14ac:dyDescent="0.3">
      <c r="A2161">
        <v>2161</v>
      </c>
      <c r="B2161" s="1">
        <v>40003</v>
      </c>
      <c r="C2161">
        <v>0</v>
      </c>
      <c r="D2161">
        <f t="shared" si="167"/>
        <v>0</v>
      </c>
      <c r="E2161">
        <f t="shared" si="170"/>
        <v>134</v>
      </c>
      <c r="F2161">
        <f t="shared" si="171"/>
        <v>-119</v>
      </c>
      <c r="G2161">
        <v>99</v>
      </c>
      <c r="H2161">
        <f t="shared" si="169"/>
        <v>130</v>
      </c>
      <c r="I2161">
        <f t="shared" si="168"/>
        <v>-123</v>
      </c>
      <c r="J2161">
        <v>99</v>
      </c>
      <c r="K2161">
        <v>99</v>
      </c>
      <c r="M2161" t="s">
        <v>19</v>
      </c>
    </row>
    <row r="2162" spans="1:13" x14ac:dyDescent="0.3">
      <c r="A2162">
        <v>2162</v>
      </c>
      <c r="B2162" s="1">
        <v>40004</v>
      </c>
      <c r="C2162">
        <v>0</v>
      </c>
      <c r="D2162">
        <f t="shared" si="167"/>
        <v>0</v>
      </c>
      <c r="E2162">
        <f t="shared" si="170"/>
        <v>135</v>
      </c>
      <c r="F2162">
        <f t="shared" si="171"/>
        <v>-118</v>
      </c>
      <c r="G2162">
        <v>99</v>
      </c>
      <c r="H2162">
        <f t="shared" si="169"/>
        <v>131</v>
      </c>
      <c r="I2162">
        <f t="shared" si="168"/>
        <v>-122</v>
      </c>
      <c r="J2162">
        <v>99</v>
      </c>
      <c r="K2162">
        <v>99</v>
      </c>
      <c r="M2162" t="s">
        <v>19</v>
      </c>
    </row>
    <row r="2163" spans="1:13" x14ac:dyDescent="0.3">
      <c r="A2163">
        <v>2163</v>
      </c>
      <c r="B2163" s="1">
        <v>40007</v>
      </c>
      <c r="C2163">
        <v>0</v>
      </c>
      <c r="D2163">
        <f t="shared" si="167"/>
        <v>0</v>
      </c>
      <c r="E2163">
        <f t="shared" si="170"/>
        <v>136</v>
      </c>
      <c r="F2163">
        <f t="shared" si="171"/>
        <v>-117</v>
      </c>
      <c r="G2163">
        <v>99</v>
      </c>
      <c r="H2163">
        <f t="shared" si="169"/>
        <v>132</v>
      </c>
      <c r="I2163">
        <f t="shared" si="168"/>
        <v>-121</v>
      </c>
      <c r="J2163">
        <v>99</v>
      </c>
      <c r="K2163">
        <v>99</v>
      </c>
      <c r="M2163" t="s">
        <v>19</v>
      </c>
    </row>
    <row r="2164" spans="1:13" x14ac:dyDescent="0.3">
      <c r="A2164">
        <v>2164</v>
      </c>
      <c r="B2164" s="1">
        <v>40008</v>
      </c>
      <c r="C2164">
        <v>0</v>
      </c>
      <c r="D2164">
        <f t="shared" si="167"/>
        <v>0</v>
      </c>
      <c r="E2164">
        <f t="shared" si="170"/>
        <v>137</v>
      </c>
      <c r="F2164">
        <f t="shared" si="171"/>
        <v>-116</v>
      </c>
      <c r="G2164">
        <v>99</v>
      </c>
      <c r="H2164">
        <f t="shared" si="169"/>
        <v>133</v>
      </c>
      <c r="I2164">
        <f t="shared" si="168"/>
        <v>-120</v>
      </c>
      <c r="J2164">
        <v>99</v>
      </c>
      <c r="K2164">
        <v>99</v>
      </c>
      <c r="M2164" t="s">
        <v>19</v>
      </c>
    </row>
    <row r="2165" spans="1:13" x14ac:dyDescent="0.3">
      <c r="A2165">
        <v>2165</v>
      </c>
      <c r="B2165" s="1">
        <v>40009</v>
      </c>
      <c r="C2165">
        <v>0</v>
      </c>
      <c r="D2165">
        <f t="shared" si="167"/>
        <v>0</v>
      </c>
      <c r="E2165">
        <f t="shared" si="170"/>
        <v>138</v>
      </c>
      <c r="F2165">
        <f t="shared" si="171"/>
        <v>-115</v>
      </c>
      <c r="G2165">
        <v>99</v>
      </c>
      <c r="H2165">
        <f t="shared" si="169"/>
        <v>134</v>
      </c>
      <c r="I2165">
        <f t="shared" si="168"/>
        <v>-119</v>
      </c>
      <c r="J2165">
        <v>99</v>
      </c>
      <c r="K2165">
        <v>99</v>
      </c>
      <c r="M2165" t="s">
        <v>19</v>
      </c>
    </row>
    <row r="2166" spans="1:13" x14ac:dyDescent="0.3">
      <c r="A2166">
        <v>2166</v>
      </c>
      <c r="B2166" s="1">
        <v>40010</v>
      </c>
      <c r="C2166">
        <v>0</v>
      </c>
      <c r="D2166">
        <f t="shared" si="167"/>
        <v>0</v>
      </c>
      <c r="E2166">
        <f t="shared" si="170"/>
        <v>139</v>
      </c>
      <c r="F2166">
        <f t="shared" si="171"/>
        <v>-114</v>
      </c>
      <c r="G2166">
        <v>99</v>
      </c>
      <c r="H2166">
        <f t="shared" si="169"/>
        <v>135</v>
      </c>
      <c r="I2166">
        <f t="shared" si="168"/>
        <v>-118</v>
      </c>
      <c r="J2166">
        <v>99</v>
      </c>
      <c r="K2166">
        <v>99</v>
      </c>
      <c r="M2166" t="s">
        <v>19</v>
      </c>
    </row>
    <row r="2167" spans="1:13" x14ac:dyDescent="0.3">
      <c r="A2167">
        <v>2167</v>
      </c>
      <c r="B2167" s="1">
        <v>40011</v>
      </c>
      <c r="C2167">
        <v>0</v>
      </c>
      <c r="D2167">
        <f t="shared" si="167"/>
        <v>0</v>
      </c>
      <c r="E2167">
        <f t="shared" si="170"/>
        <v>140</v>
      </c>
      <c r="F2167">
        <f t="shared" si="171"/>
        <v>-113</v>
      </c>
      <c r="G2167">
        <v>99</v>
      </c>
      <c r="H2167">
        <f t="shared" si="169"/>
        <v>136</v>
      </c>
      <c r="I2167">
        <f t="shared" si="168"/>
        <v>-117</v>
      </c>
      <c r="J2167">
        <v>99</v>
      </c>
      <c r="K2167">
        <v>99</v>
      </c>
      <c r="M2167" t="s">
        <v>19</v>
      </c>
    </row>
    <row r="2168" spans="1:13" x14ac:dyDescent="0.3">
      <c r="A2168">
        <v>2168</v>
      </c>
      <c r="B2168" s="1">
        <v>40014</v>
      </c>
      <c r="C2168">
        <v>0</v>
      </c>
      <c r="D2168">
        <f t="shared" si="167"/>
        <v>0</v>
      </c>
      <c r="E2168">
        <f t="shared" si="170"/>
        <v>141</v>
      </c>
      <c r="F2168">
        <f t="shared" si="171"/>
        <v>-112</v>
      </c>
      <c r="G2168">
        <v>99</v>
      </c>
      <c r="H2168">
        <f t="shared" si="169"/>
        <v>137</v>
      </c>
      <c r="I2168">
        <f t="shared" si="168"/>
        <v>-116</v>
      </c>
      <c r="J2168">
        <v>99</v>
      </c>
      <c r="K2168">
        <v>99</v>
      </c>
      <c r="M2168" t="s">
        <v>19</v>
      </c>
    </row>
    <row r="2169" spans="1:13" x14ac:dyDescent="0.3">
      <c r="A2169">
        <v>2169</v>
      </c>
      <c r="B2169" s="1">
        <v>40015</v>
      </c>
      <c r="C2169">
        <v>0</v>
      </c>
      <c r="D2169">
        <f t="shared" si="167"/>
        <v>0</v>
      </c>
      <c r="E2169">
        <f t="shared" si="170"/>
        <v>142</v>
      </c>
      <c r="F2169">
        <f t="shared" si="171"/>
        <v>-111</v>
      </c>
      <c r="G2169">
        <v>99</v>
      </c>
      <c r="H2169">
        <f t="shared" si="169"/>
        <v>138</v>
      </c>
      <c r="I2169">
        <f t="shared" si="168"/>
        <v>-115</v>
      </c>
      <c r="J2169">
        <v>99</v>
      </c>
      <c r="K2169">
        <v>99</v>
      </c>
      <c r="M2169" t="s">
        <v>19</v>
      </c>
    </row>
    <row r="2170" spans="1:13" x14ac:dyDescent="0.3">
      <c r="A2170">
        <v>2170</v>
      </c>
      <c r="B2170" s="1">
        <v>40016</v>
      </c>
      <c r="C2170">
        <v>0</v>
      </c>
      <c r="D2170">
        <f t="shared" si="167"/>
        <v>0</v>
      </c>
      <c r="E2170">
        <f t="shared" si="170"/>
        <v>143</v>
      </c>
      <c r="F2170">
        <f t="shared" si="171"/>
        <v>-110</v>
      </c>
      <c r="G2170">
        <v>99</v>
      </c>
      <c r="H2170">
        <f t="shared" si="169"/>
        <v>139</v>
      </c>
      <c r="I2170">
        <f t="shared" si="168"/>
        <v>-114</v>
      </c>
      <c r="J2170">
        <v>99</v>
      </c>
      <c r="K2170">
        <v>99</v>
      </c>
      <c r="M2170" t="s">
        <v>19</v>
      </c>
    </row>
    <row r="2171" spans="1:13" x14ac:dyDescent="0.3">
      <c r="A2171">
        <v>2171</v>
      </c>
      <c r="B2171" s="1">
        <v>40017</v>
      </c>
      <c r="C2171">
        <v>0</v>
      </c>
      <c r="D2171">
        <f t="shared" si="167"/>
        <v>0</v>
      </c>
      <c r="E2171">
        <f t="shared" si="170"/>
        <v>144</v>
      </c>
      <c r="F2171">
        <f t="shared" si="171"/>
        <v>-109</v>
      </c>
      <c r="G2171">
        <v>99</v>
      </c>
      <c r="H2171">
        <f t="shared" si="169"/>
        <v>140</v>
      </c>
      <c r="I2171">
        <f t="shared" si="168"/>
        <v>-113</v>
      </c>
      <c r="J2171">
        <v>99</v>
      </c>
      <c r="K2171">
        <v>99</v>
      </c>
      <c r="M2171" t="s">
        <v>19</v>
      </c>
    </row>
    <row r="2172" spans="1:13" x14ac:dyDescent="0.3">
      <c r="A2172">
        <v>2172</v>
      </c>
      <c r="B2172" s="1">
        <v>40018</v>
      </c>
      <c r="C2172">
        <v>0</v>
      </c>
      <c r="D2172">
        <f t="shared" si="167"/>
        <v>0</v>
      </c>
      <c r="E2172">
        <f t="shared" si="170"/>
        <v>145</v>
      </c>
      <c r="F2172">
        <f t="shared" si="171"/>
        <v>-108</v>
      </c>
      <c r="G2172">
        <v>99</v>
      </c>
      <c r="H2172">
        <f t="shared" si="169"/>
        <v>141</v>
      </c>
      <c r="I2172">
        <f t="shared" si="168"/>
        <v>-112</v>
      </c>
      <c r="J2172">
        <v>99</v>
      </c>
      <c r="K2172">
        <v>99</v>
      </c>
      <c r="M2172" t="s">
        <v>19</v>
      </c>
    </row>
    <row r="2173" spans="1:13" x14ac:dyDescent="0.3">
      <c r="A2173">
        <v>2173</v>
      </c>
      <c r="B2173" s="1">
        <v>40021</v>
      </c>
      <c r="C2173">
        <v>0</v>
      </c>
      <c r="D2173">
        <f t="shared" si="167"/>
        <v>0</v>
      </c>
      <c r="E2173">
        <f t="shared" si="170"/>
        <v>146</v>
      </c>
      <c r="F2173">
        <f t="shared" si="171"/>
        <v>-107</v>
      </c>
      <c r="G2173">
        <v>99</v>
      </c>
      <c r="H2173">
        <f t="shared" si="169"/>
        <v>142</v>
      </c>
      <c r="I2173">
        <f t="shared" si="168"/>
        <v>-111</v>
      </c>
      <c r="J2173">
        <v>99</v>
      </c>
      <c r="K2173">
        <v>99</v>
      </c>
      <c r="M2173" t="s">
        <v>19</v>
      </c>
    </row>
    <row r="2174" spans="1:13" x14ac:dyDescent="0.3">
      <c r="A2174">
        <v>2174</v>
      </c>
      <c r="B2174" s="1">
        <v>40022</v>
      </c>
      <c r="C2174">
        <v>0</v>
      </c>
      <c r="D2174">
        <f t="shared" si="167"/>
        <v>0</v>
      </c>
      <c r="E2174">
        <f t="shared" si="170"/>
        <v>147</v>
      </c>
      <c r="F2174">
        <f t="shared" si="171"/>
        <v>-106</v>
      </c>
      <c r="G2174">
        <v>99</v>
      </c>
      <c r="H2174">
        <f t="shared" si="169"/>
        <v>143</v>
      </c>
      <c r="I2174">
        <f t="shared" si="168"/>
        <v>-110</v>
      </c>
      <c r="J2174">
        <v>99</v>
      </c>
      <c r="K2174">
        <v>99</v>
      </c>
      <c r="M2174" t="s">
        <v>19</v>
      </c>
    </row>
    <row r="2175" spans="1:13" x14ac:dyDescent="0.3">
      <c r="A2175">
        <v>2175</v>
      </c>
      <c r="B2175" s="1">
        <v>40023</v>
      </c>
      <c r="C2175">
        <v>0</v>
      </c>
      <c r="D2175">
        <f t="shared" si="167"/>
        <v>0</v>
      </c>
      <c r="E2175">
        <f t="shared" si="170"/>
        <v>148</v>
      </c>
      <c r="F2175">
        <f t="shared" si="171"/>
        <v>-105</v>
      </c>
      <c r="G2175">
        <v>99</v>
      </c>
      <c r="H2175">
        <f t="shared" si="169"/>
        <v>144</v>
      </c>
      <c r="I2175">
        <f t="shared" si="168"/>
        <v>-109</v>
      </c>
      <c r="J2175">
        <v>99</v>
      </c>
      <c r="K2175">
        <v>99</v>
      </c>
      <c r="M2175" t="s">
        <v>19</v>
      </c>
    </row>
    <row r="2176" spans="1:13" x14ac:dyDescent="0.3">
      <c r="A2176">
        <v>2176</v>
      </c>
      <c r="B2176" s="1">
        <v>40024</v>
      </c>
      <c r="C2176">
        <v>0</v>
      </c>
      <c r="D2176">
        <f t="shared" si="167"/>
        <v>0</v>
      </c>
      <c r="E2176">
        <f t="shared" si="170"/>
        <v>149</v>
      </c>
      <c r="F2176">
        <f t="shared" si="171"/>
        <v>-104</v>
      </c>
      <c r="G2176">
        <v>99</v>
      </c>
      <c r="H2176">
        <f t="shared" si="169"/>
        <v>145</v>
      </c>
      <c r="I2176">
        <f t="shared" si="168"/>
        <v>-108</v>
      </c>
      <c r="J2176">
        <v>99</v>
      </c>
      <c r="K2176">
        <v>99</v>
      </c>
      <c r="M2176" t="s">
        <v>19</v>
      </c>
    </row>
    <row r="2177" spans="1:13" x14ac:dyDescent="0.3">
      <c r="A2177">
        <v>2177</v>
      </c>
      <c r="B2177" s="1">
        <v>40025</v>
      </c>
      <c r="C2177">
        <v>0</v>
      </c>
      <c r="D2177">
        <f t="shared" si="167"/>
        <v>0</v>
      </c>
      <c r="E2177">
        <f t="shared" si="170"/>
        <v>150</v>
      </c>
      <c r="F2177">
        <f t="shared" si="171"/>
        <v>-103</v>
      </c>
      <c r="G2177">
        <v>99</v>
      </c>
      <c r="H2177">
        <f t="shared" si="169"/>
        <v>146</v>
      </c>
      <c r="I2177">
        <f t="shared" si="168"/>
        <v>-107</v>
      </c>
      <c r="J2177">
        <v>99</v>
      </c>
      <c r="K2177">
        <v>99</v>
      </c>
      <c r="M2177" t="s">
        <v>19</v>
      </c>
    </row>
    <row r="2178" spans="1:13" x14ac:dyDescent="0.3">
      <c r="A2178">
        <v>2178</v>
      </c>
      <c r="B2178" s="1">
        <v>40028</v>
      </c>
      <c r="C2178">
        <v>0</v>
      </c>
      <c r="D2178">
        <f t="shared" si="167"/>
        <v>0</v>
      </c>
      <c r="E2178">
        <f t="shared" si="170"/>
        <v>151</v>
      </c>
      <c r="F2178">
        <f t="shared" si="171"/>
        <v>-102</v>
      </c>
      <c r="G2178">
        <v>99</v>
      </c>
      <c r="H2178">
        <f t="shared" si="169"/>
        <v>147</v>
      </c>
      <c r="I2178">
        <f t="shared" si="168"/>
        <v>-106</v>
      </c>
      <c r="J2178">
        <v>99</v>
      </c>
      <c r="K2178">
        <v>99</v>
      </c>
      <c r="M2178" t="s">
        <v>19</v>
      </c>
    </row>
    <row r="2179" spans="1:13" x14ac:dyDescent="0.3">
      <c r="A2179">
        <v>2179</v>
      </c>
      <c r="B2179" s="1">
        <v>40029</v>
      </c>
      <c r="C2179">
        <v>0</v>
      </c>
      <c r="D2179">
        <f t="shared" ref="D2179:D2242" si="172">+IF(YEAR(B2179)&lt;&gt;YEAR(B2178),1,0)</f>
        <v>0</v>
      </c>
      <c r="E2179">
        <f t="shared" si="170"/>
        <v>152</v>
      </c>
      <c r="F2179">
        <f t="shared" si="171"/>
        <v>-101</v>
      </c>
      <c r="G2179">
        <v>99</v>
      </c>
      <c r="H2179">
        <f t="shared" si="169"/>
        <v>148</v>
      </c>
      <c r="I2179">
        <f t="shared" ref="I2179:I2242" si="173">+IF(D2180=1,-1,I2180-1)</f>
        <v>-105</v>
      </c>
      <c r="J2179">
        <v>99</v>
      </c>
      <c r="K2179">
        <v>99</v>
      </c>
      <c r="M2179" t="s">
        <v>19</v>
      </c>
    </row>
    <row r="2180" spans="1:13" x14ac:dyDescent="0.3">
      <c r="A2180">
        <v>2180</v>
      </c>
      <c r="B2180" s="1">
        <v>40030</v>
      </c>
      <c r="C2180">
        <v>0</v>
      </c>
      <c r="D2180">
        <f t="shared" si="172"/>
        <v>0</v>
      </c>
      <c r="E2180">
        <f t="shared" si="170"/>
        <v>153</v>
      </c>
      <c r="F2180">
        <f t="shared" si="171"/>
        <v>-100</v>
      </c>
      <c r="G2180">
        <v>99</v>
      </c>
      <c r="H2180">
        <f t="shared" ref="H2180:H2243" si="174">+IF(D2180=1,1,H2179+1)</f>
        <v>149</v>
      </c>
      <c r="I2180">
        <f t="shared" si="173"/>
        <v>-104</v>
      </c>
      <c r="J2180">
        <v>99</v>
      </c>
      <c r="K2180">
        <v>99</v>
      </c>
      <c r="M2180" t="s">
        <v>19</v>
      </c>
    </row>
    <row r="2181" spans="1:13" x14ac:dyDescent="0.3">
      <c r="A2181">
        <v>2181</v>
      </c>
      <c r="B2181" s="1">
        <v>40031</v>
      </c>
      <c r="C2181">
        <v>0</v>
      </c>
      <c r="D2181">
        <f t="shared" si="172"/>
        <v>0</v>
      </c>
      <c r="E2181">
        <f t="shared" si="170"/>
        <v>154</v>
      </c>
      <c r="F2181">
        <f t="shared" si="171"/>
        <v>-99</v>
      </c>
      <c r="G2181">
        <v>99</v>
      </c>
      <c r="H2181">
        <f t="shared" si="174"/>
        <v>150</v>
      </c>
      <c r="I2181">
        <f t="shared" si="173"/>
        <v>-103</v>
      </c>
      <c r="J2181">
        <v>99</v>
      </c>
      <c r="K2181">
        <v>99</v>
      </c>
      <c r="M2181" t="s">
        <v>19</v>
      </c>
    </row>
    <row r="2182" spans="1:13" x14ac:dyDescent="0.3">
      <c r="A2182">
        <v>2182</v>
      </c>
      <c r="B2182" s="1">
        <v>40032</v>
      </c>
      <c r="C2182">
        <v>0</v>
      </c>
      <c r="D2182">
        <f t="shared" si="172"/>
        <v>0</v>
      </c>
      <c r="E2182">
        <f t="shared" si="170"/>
        <v>155</v>
      </c>
      <c r="F2182">
        <f t="shared" si="171"/>
        <v>-98</v>
      </c>
      <c r="G2182">
        <v>99</v>
      </c>
      <c r="H2182">
        <f t="shared" si="174"/>
        <v>151</v>
      </c>
      <c r="I2182">
        <f t="shared" si="173"/>
        <v>-102</v>
      </c>
      <c r="J2182">
        <v>99</v>
      </c>
      <c r="K2182">
        <v>99</v>
      </c>
      <c r="M2182" t="s">
        <v>19</v>
      </c>
    </row>
    <row r="2183" spans="1:13" x14ac:dyDescent="0.3">
      <c r="A2183">
        <v>2183</v>
      </c>
      <c r="B2183" s="1">
        <v>40035</v>
      </c>
      <c r="C2183">
        <v>0</v>
      </c>
      <c r="D2183">
        <f t="shared" si="172"/>
        <v>0</v>
      </c>
      <c r="E2183">
        <f t="shared" si="170"/>
        <v>156</v>
      </c>
      <c r="F2183">
        <f t="shared" si="171"/>
        <v>-97</v>
      </c>
      <c r="G2183">
        <v>99</v>
      </c>
      <c r="H2183">
        <f t="shared" si="174"/>
        <v>152</v>
      </c>
      <c r="I2183">
        <f t="shared" si="173"/>
        <v>-101</v>
      </c>
      <c r="J2183">
        <v>99</v>
      </c>
      <c r="K2183">
        <v>99</v>
      </c>
      <c r="M2183" t="s">
        <v>19</v>
      </c>
    </row>
    <row r="2184" spans="1:13" x14ac:dyDescent="0.3">
      <c r="A2184">
        <v>2184</v>
      </c>
      <c r="B2184" s="1">
        <v>40036</v>
      </c>
      <c r="C2184">
        <v>0</v>
      </c>
      <c r="D2184">
        <f t="shared" si="172"/>
        <v>0</v>
      </c>
      <c r="E2184">
        <f t="shared" si="170"/>
        <v>157</v>
      </c>
      <c r="F2184">
        <f t="shared" si="171"/>
        <v>-96</v>
      </c>
      <c r="G2184">
        <v>99</v>
      </c>
      <c r="H2184">
        <f t="shared" si="174"/>
        <v>153</v>
      </c>
      <c r="I2184">
        <f t="shared" si="173"/>
        <v>-100</v>
      </c>
      <c r="J2184">
        <v>99</v>
      </c>
      <c r="K2184">
        <v>99</v>
      </c>
      <c r="M2184" t="s">
        <v>19</v>
      </c>
    </row>
    <row r="2185" spans="1:13" x14ac:dyDescent="0.3">
      <c r="A2185">
        <v>2185</v>
      </c>
      <c r="B2185" s="1">
        <v>40037</v>
      </c>
      <c r="C2185">
        <v>0</v>
      </c>
      <c r="D2185">
        <f t="shared" si="172"/>
        <v>0</v>
      </c>
      <c r="E2185">
        <f t="shared" si="170"/>
        <v>158</v>
      </c>
      <c r="F2185">
        <f t="shared" si="171"/>
        <v>-95</v>
      </c>
      <c r="G2185">
        <v>99</v>
      </c>
      <c r="H2185">
        <f t="shared" si="174"/>
        <v>154</v>
      </c>
      <c r="I2185">
        <f t="shared" si="173"/>
        <v>-99</v>
      </c>
      <c r="J2185">
        <v>99</v>
      </c>
      <c r="K2185">
        <v>99</v>
      </c>
      <c r="M2185" t="s">
        <v>19</v>
      </c>
    </row>
    <row r="2186" spans="1:13" x14ac:dyDescent="0.3">
      <c r="A2186">
        <v>2186</v>
      </c>
      <c r="B2186" s="1">
        <v>40038</v>
      </c>
      <c r="C2186">
        <v>0</v>
      </c>
      <c r="D2186">
        <f t="shared" si="172"/>
        <v>0</v>
      </c>
      <c r="E2186">
        <f t="shared" ref="E2186:E2249" si="175">+IF(C2186=1,1,E2185+1)</f>
        <v>159</v>
      </c>
      <c r="F2186">
        <f t="shared" si="171"/>
        <v>-94</v>
      </c>
      <c r="G2186">
        <v>99</v>
      </c>
      <c r="H2186">
        <f t="shared" si="174"/>
        <v>155</v>
      </c>
      <c r="I2186">
        <f t="shared" si="173"/>
        <v>-98</v>
      </c>
      <c r="J2186">
        <v>99</v>
      </c>
      <c r="K2186">
        <v>99</v>
      </c>
      <c r="M2186" t="s">
        <v>19</v>
      </c>
    </row>
    <row r="2187" spans="1:13" x14ac:dyDescent="0.3">
      <c r="A2187">
        <v>2187</v>
      </c>
      <c r="B2187" s="1">
        <v>40039</v>
      </c>
      <c r="C2187">
        <v>0</v>
      </c>
      <c r="D2187">
        <f t="shared" si="172"/>
        <v>0</v>
      </c>
      <c r="E2187">
        <f t="shared" si="175"/>
        <v>160</v>
      </c>
      <c r="F2187">
        <f t="shared" si="171"/>
        <v>-93</v>
      </c>
      <c r="G2187">
        <v>99</v>
      </c>
      <c r="H2187">
        <f t="shared" si="174"/>
        <v>156</v>
      </c>
      <c r="I2187">
        <f t="shared" si="173"/>
        <v>-97</v>
      </c>
      <c r="J2187">
        <v>99</v>
      </c>
      <c r="K2187">
        <v>99</v>
      </c>
      <c r="M2187" t="s">
        <v>19</v>
      </c>
    </row>
    <row r="2188" spans="1:13" x14ac:dyDescent="0.3">
      <c r="A2188">
        <v>2188</v>
      </c>
      <c r="B2188" s="1">
        <v>40042</v>
      </c>
      <c r="C2188">
        <v>0</v>
      </c>
      <c r="D2188">
        <f t="shared" si="172"/>
        <v>0</v>
      </c>
      <c r="E2188">
        <f t="shared" si="175"/>
        <v>161</v>
      </c>
      <c r="F2188">
        <f t="shared" si="171"/>
        <v>-92</v>
      </c>
      <c r="G2188">
        <v>99</v>
      </c>
      <c r="H2188">
        <f t="shared" si="174"/>
        <v>157</v>
      </c>
      <c r="I2188">
        <f t="shared" si="173"/>
        <v>-96</v>
      </c>
      <c r="J2188">
        <v>99</v>
      </c>
      <c r="K2188">
        <v>99</v>
      </c>
      <c r="M2188" t="s">
        <v>19</v>
      </c>
    </row>
    <row r="2189" spans="1:13" x14ac:dyDescent="0.3">
      <c r="A2189">
        <v>2189</v>
      </c>
      <c r="B2189" s="1">
        <v>40043</v>
      </c>
      <c r="C2189">
        <v>0</v>
      </c>
      <c r="D2189">
        <f t="shared" si="172"/>
        <v>0</v>
      </c>
      <c r="E2189">
        <f t="shared" si="175"/>
        <v>162</v>
      </c>
      <c r="F2189">
        <f t="shared" si="171"/>
        <v>-91</v>
      </c>
      <c r="G2189">
        <v>99</v>
      </c>
      <c r="H2189">
        <f t="shared" si="174"/>
        <v>158</v>
      </c>
      <c r="I2189">
        <f t="shared" si="173"/>
        <v>-95</v>
      </c>
      <c r="J2189">
        <v>99</v>
      </c>
      <c r="K2189">
        <v>99</v>
      </c>
      <c r="M2189" t="s">
        <v>19</v>
      </c>
    </row>
    <row r="2190" spans="1:13" x14ac:dyDescent="0.3">
      <c r="A2190">
        <v>2190</v>
      </c>
      <c r="B2190" s="1">
        <v>40044</v>
      </c>
      <c r="C2190">
        <v>0</v>
      </c>
      <c r="D2190">
        <f t="shared" si="172"/>
        <v>0</v>
      </c>
      <c r="E2190">
        <f t="shared" si="175"/>
        <v>163</v>
      </c>
      <c r="F2190">
        <f t="shared" si="171"/>
        <v>-90</v>
      </c>
      <c r="G2190">
        <v>99</v>
      </c>
      <c r="H2190">
        <f t="shared" si="174"/>
        <v>159</v>
      </c>
      <c r="I2190">
        <f t="shared" si="173"/>
        <v>-94</v>
      </c>
      <c r="J2190">
        <v>99</v>
      </c>
      <c r="K2190">
        <v>99</v>
      </c>
      <c r="M2190" t="s">
        <v>19</v>
      </c>
    </row>
    <row r="2191" spans="1:13" x14ac:dyDescent="0.3">
      <c r="A2191">
        <v>2191</v>
      </c>
      <c r="B2191" s="1">
        <v>40045</v>
      </c>
      <c r="C2191">
        <v>0</v>
      </c>
      <c r="D2191">
        <f t="shared" si="172"/>
        <v>0</v>
      </c>
      <c r="E2191">
        <f t="shared" si="175"/>
        <v>164</v>
      </c>
      <c r="F2191">
        <f t="shared" si="171"/>
        <v>-89</v>
      </c>
      <c r="G2191">
        <v>99</v>
      </c>
      <c r="H2191">
        <f t="shared" si="174"/>
        <v>160</v>
      </c>
      <c r="I2191">
        <f t="shared" si="173"/>
        <v>-93</v>
      </c>
      <c r="J2191">
        <v>99</v>
      </c>
      <c r="K2191">
        <v>99</v>
      </c>
      <c r="M2191" t="s">
        <v>19</v>
      </c>
    </row>
    <row r="2192" spans="1:13" x14ac:dyDescent="0.3">
      <c r="A2192">
        <v>2192</v>
      </c>
      <c r="B2192" s="1">
        <v>40046</v>
      </c>
      <c r="C2192">
        <v>0</v>
      </c>
      <c r="D2192">
        <f t="shared" si="172"/>
        <v>0</v>
      </c>
      <c r="E2192">
        <f t="shared" si="175"/>
        <v>165</v>
      </c>
      <c r="F2192">
        <f t="shared" si="171"/>
        <v>-88</v>
      </c>
      <c r="G2192">
        <v>99</v>
      </c>
      <c r="H2192">
        <f t="shared" si="174"/>
        <v>161</v>
      </c>
      <c r="I2192">
        <f t="shared" si="173"/>
        <v>-92</v>
      </c>
      <c r="J2192">
        <v>99</v>
      </c>
      <c r="K2192">
        <v>99</v>
      </c>
      <c r="M2192" t="s">
        <v>19</v>
      </c>
    </row>
    <row r="2193" spans="1:13" x14ac:dyDescent="0.3">
      <c r="A2193">
        <v>2193</v>
      </c>
      <c r="B2193" s="1">
        <v>40049</v>
      </c>
      <c r="C2193">
        <v>0</v>
      </c>
      <c r="D2193">
        <f t="shared" si="172"/>
        <v>0</v>
      </c>
      <c r="E2193">
        <f t="shared" si="175"/>
        <v>166</v>
      </c>
      <c r="F2193">
        <f t="shared" ref="F2193:F2256" si="176">+IF(C2194=1,-1,F2194-1)</f>
        <v>-87</v>
      </c>
      <c r="G2193">
        <v>99</v>
      </c>
      <c r="H2193">
        <f t="shared" si="174"/>
        <v>162</v>
      </c>
      <c r="I2193">
        <f t="shared" si="173"/>
        <v>-91</v>
      </c>
      <c r="J2193">
        <v>99</v>
      </c>
      <c r="K2193">
        <v>99</v>
      </c>
      <c r="M2193" t="s">
        <v>19</v>
      </c>
    </row>
    <row r="2194" spans="1:13" x14ac:dyDescent="0.3">
      <c r="A2194">
        <v>2194</v>
      </c>
      <c r="B2194" s="1">
        <v>40050</v>
      </c>
      <c r="C2194">
        <v>0</v>
      </c>
      <c r="D2194">
        <f t="shared" si="172"/>
        <v>0</v>
      </c>
      <c r="E2194">
        <f t="shared" si="175"/>
        <v>167</v>
      </c>
      <c r="F2194">
        <f t="shared" si="176"/>
        <v>-86</v>
      </c>
      <c r="G2194">
        <v>99</v>
      </c>
      <c r="H2194">
        <f t="shared" si="174"/>
        <v>163</v>
      </c>
      <c r="I2194">
        <f t="shared" si="173"/>
        <v>-90</v>
      </c>
      <c r="J2194">
        <v>99</v>
      </c>
      <c r="K2194">
        <v>99</v>
      </c>
      <c r="M2194" t="s">
        <v>19</v>
      </c>
    </row>
    <row r="2195" spans="1:13" x14ac:dyDescent="0.3">
      <c r="A2195">
        <v>2195</v>
      </c>
      <c r="B2195" s="1">
        <v>40051</v>
      </c>
      <c r="C2195">
        <v>0</v>
      </c>
      <c r="D2195">
        <f t="shared" si="172"/>
        <v>0</v>
      </c>
      <c r="E2195">
        <f t="shared" si="175"/>
        <v>168</v>
      </c>
      <c r="F2195">
        <f t="shared" si="176"/>
        <v>-85</v>
      </c>
      <c r="G2195">
        <v>99</v>
      </c>
      <c r="H2195">
        <f t="shared" si="174"/>
        <v>164</v>
      </c>
      <c r="I2195">
        <f t="shared" si="173"/>
        <v>-89</v>
      </c>
      <c r="J2195">
        <v>99</v>
      </c>
      <c r="K2195">
        <v>99</v>
      </c>
      <c r="M2195" t="s">
        <v>19</v>
      </c>
    </row>
    <row r="2196" spans="1:13" x14ac:dyDescent="0.3">
      <c r="A2196">
        <v>2196</v>
      </c>
      <c r="B2196" s="1">
        <v>40052</v>
      </c>
      <c r="C2196">
        <v>0</v>
      </c>
      <c r="D2196">
        <f t="shared" si="172"/>
        <v>0</v>
      </c>
      <c r="E2196">
        <f t="shared" si="175"/>
        <v>169</v>
      </c>
      <c r="F2196">
        <f t="shared" si="176"/>
        <v>-84</v>
      </c>
      <c r="G2196">
        <v>99</v>
      </c>
      <c r="H2196">
        <f t="shared" si="174"/>
        <v>165</v>
      </c>
      <c r="I2196">
        <f t="shared" si="173"/>
        <v>-88</v>
      </c>
      <c r="J2196">
        <v>99</v>
      </c>
      <c r="K2196">
        <v>99</v>
      </c>
      <c r="M2196" t="s">
        <v>19</v>
      </c>
    </row>
    <row r="2197" spans="1:13" x14ac:dyDescent="0.3">
      <c r="A2197">
        <v>2197</v>
      </c>
      <c r="B2197" s="1">
        <v>40053</v>
      </c>
      <c r="C2197">
        <v>0</v>
      </c>
      <c r="D2197">
        <f t="shared" si="172"/>
        <v>0</v>
      </c>
      <c r="E2197">
        <f t="shared" si="175"/>
        <v>170</v>
      </c>
      <c r="F2197">
        <f t="shared" si="176"/>
        <v>-83</v>
      </c>
      <c r="G2197">
        <v>99</v>
      </c>
      <c r="H2197">
        <f t="shared" si="174"/>
        <v>166</v>
      </c>
      <c r="I2197">
        <f t="shared" si="173"/>
        <v>-87</v>
      </c>
      <c r="J2197">
        <v>99</v>
      </c>
      <c r="K2197">
        <v>99</v>
      </c>
      <c r="M2197" t="s">
        <v>19</v>
      </c>
    </row>
    <row r="2198" spans="1:13" x14ac:dyDescent="0.3">
      <c r="A2198">
        <v>2198</v>
      </c>
      <c r="B2198" s="1">
        <v>40056</v>
      </c>
      <c r="C2198">
        <v>0</v>
      </c>
      <c r="D2198">
        <f t="shared" si="172"/>
        <v>0</v>
      </c>
      <c r="E2198">
        <f t="shared" si="175"/>
        <v>171</v>
      </c>
      <c r="F2198">
        <f t="shared" si="176"/>
        <v>-82</v>
      </c>
      <c r="G2198">
        <v>99</v>
      </c>
      <c r="H2198">
        <f t="shared" si="174"/>
        <v>167</v>
      </c>
      <c r="I2198">
        <f t="shared" si="173"/>
        <v>-86</v>
      </c>
      <c r="J2198">
        <v>99</v>
      </c>
      <c r="K2198">
        <v>99</v>
      </c>
      <c r="M2198" t="s">
        <v>19</v>
      </c>
    </row>
    <row r="2199" spans="1:13" x14ac:dyDescent="0.3">
      <c r="A2199">
        <v>2199</v>
      </c>
      <c r="B2199" s="1">
        <v>40057</v>
      </c>
      <c r="C2199">
        <v>0</v>
      </c>
      <c r="D2199">
        <f t="shared" si="172"/>
        <v>0</v>
      </c>
      <c r="E2199">
        <f t="shared" si="175"/>
        <v>172</v>
      </c>
      <c r="F2199">
        <f t="shared" si="176"/>
        <v>-81</v>
      </c>
      <c r="G2199">
        <v>99</v>
      </c>
      <c r="H2199">
        <f t="shared" si="174"/>
        <v>168</v>
      </c>
      <c r="I2199">
        <f t="shared" si="173"/>
        <v>-85</v>
      </c>
      <c r="J2199">
        <v>99</v>
      </c>
      <c r="K2199">
        <v>99</v>
      </c>
      <c r="M2199" t="s">
        <v>19</v>
      </c>
    </row>
    <row r="2200" spans="1:13" x14ac:dyDescent="0.3">
      <c r="A2200">
        <v>2200</v>
      </c>
      <c r="B2200" s="1">
        <v>40058</v>
      </c>
      <c r="C2200">
        <v>0</v>
      </c>
      <c r="D2200">
        <f t="shared" si="172"/>
        <v>0</v>
      </c>
      <c r="E2200">
        <f t="shared" si="175"/>
        <v>173</v>
      </c>
      <c r="F2200">
        <f t="shared" si="176"/>
        <v>-80</v>
      </c>
      <c r="G2200">
        <v>99</v>
      </c>
      <c r="H2200">
        <f t="shared" si="174"/>
        <v>169</v>
      </c>
      <c r="I2200">
        <f t="shared" si="173"/>
        <v>-84</v>
      </c>
      <c r="J2200">
        <v>99</v>
      </c>
      <c r="K2200">
        <v>99</v>
      </c>
      <c r="M2200" t="s">
        <v>19</v>
      </c>
    </row>
    <row r="2201" spans="1:13" x14ac:dyDescent="0.3">
      <c r="A2201">
        <v>2201</v>
      </c>
      <c r="B2201" s="1">
        <v>40059</v>
      </c>
      <c r="C2201">
        <v>0</v>
      </c>
      <c r="D2201">
        <f t="shared" si="172"/>
        <v>0</v>
      </c>
      <c r="E2201">
        <f t="shared" si="175"/>
        <v>174</v>
      </c>
      <c r="F2201">
        <f t="shared" si="176"/>
        <v>-79</v>
      </c>
      <c r="G2201">
        <v>99</v>
      </c>
      <c r="H2201">
        <f t="shared" si="174"/>
        <v>170</v>
      </c>
      <c r="I2201">
        <f t="shared" si="173"/>
        <v>-83</v>
      </c>
      <c r="J2201">
        <v>99</v>
      </c>
      <c r="K2201">
        <v>99</v>
      </c>
      <c r="M2201" t="s">
        <v>19</v>
      </c>
    </row>
    <row r="2202" spans="1:13" x14ac:dyDescent="0.3">
      <c r="A2202">
        <v>2202</v>
      </c>
      <c r="B2202" s="1">
        <v>40060</v>
      </c>
      <c r="C2202">
        <v>0</v>
      </c>
      <c r="D2202">
        <f t="shared" si="172"/>
        <v>0</v>
      </c>
      <c r="E2202">
        <f t="shared" si="175"/>
        <v>175</v>
      </c>
      <c r="F2202">
        <f t="shared" si="176"/>
        <v>-78</v>
      </c>
      <c r="G2202">
        <v>99</v>
      </c>
      <c r="H2202">
        <f t="shared" si="174"/>
        <v>171</v>
      </c>
      <c r="I2202">
        <f t="shared" si="173"/>
        <v>-82</v>
      </c>
      <c r="J2202">
        <v>99</v>
      </c>
      <c r="K2202">
        <v>99</v>
      </c>
      <c r="M2202" t="s">
        <v>19</v>
      </c>
    </row>
    <row r="2203" spans="1:13" x14ac:dyDescent="0.3">
      <c r="A2203">
        <v>2203</v>
      </c>
      <c r="B2203" s="1">
        <v>40064</v>
      </c>
      <c r="C2203">
        <v>0</v>
      </c>
      <c r="D2203">
        <f t="shared" si="172"/>
        <v>0</v>
      </c>
      <c r="E2203">
        <f t="shared" si="175"/>
        <v>176</v>
      </c>
      <c r="F2203">
        <f t="shared" si="176"/>
        <v>-77</v>
      </c>
      <c r="G2203">
        <v>99</v>
      </c>
      <c r="H2203">
        <f t="shared" si="174"/>
        <v>172</v>
      </c>
      <c r="I2203">
        <f t="shared" si="173"/>
        <v>-81</v>
      </c>
      <c r="J2203">
        <v>99</v>
      </c>
      <c r="K2203">
        <v>99</v>
      </c>
      <c r="M2203" t="s">
        <v>19</v>
      </c>
    </row>
    <row r="2204" spans="1:13" x14ac:dyDescent="0.3">
      <c r="A2204">
        <v>2204</v>
      </c>
      <c r="B2204" s="1">
        <v>40065</v>
      </c>
      <c r="C2204">
        <v>0</v>
      </c>
      <c r="D2204">
        <f t="shared" si="172"/>
        <v>0</v>
      </c>
      <c r="E2204">
        <f t="shared" si="175"/>
        <v>177</v>
      </c>
      <c r="F2204">
        <f t="shared" si="176"/>
        <v>-76</v>
      </c>
      <c r="G2204">
        <v>99</v>
      </c>
      <c r="H2204">
        <f t="shared" si="174"/>
        <v>173</v>
      </c>
      <c r="I2204">
        <f t="shared" si="173"/>
        <v>-80</v>
      </c>
      <c r="J2204">
        <v>99</v>
      </c>
      <c r="K2204">
        <v>99</v>
      </c>
      <c r="M2204" t="s">
        <v>19</v>
      </c>
    </row>
    <row r="2205" spans="1:13" x14ac:dyDescent="0.3">
      <c r="A2205">
        <v>2205</v>
      </c>
      <c r="B2205" s="1">
        <v>40066</v>
      </c>
      <c r="C2205">
        <v>0</v>
      </c>
      <c r="D2205">
        <f t="shared" si="172"/>
        <v>0</v>
      </c>
      <c r="E2205">
        <f t="shared" si="175"/>
        <v>178</v>
      </c>
      <c r="F2205">
        <f t="shared" si="176"/>
        <v>-75</v>
      </c>
      <c r="G2205">
        <v>99</v>
      </c>
      <c r="H2205">
        <f t="shared" si="174"/>
        <v>174</v>
      </c>
      <c r="I2205">
        <f t="shared" si="173"/>
        <v>-79</v>
      </c>
      <c r="J2205">
        <v>99</v>
      </c>
      <c r="K2205">
        <v>99</v>
      </c>
      <c r="M2205" t="s">
        <v>19</v>
      </c>
    </row>
    <row r="2206" spans="1:13" x14ac:dyDescent="0.3">
      <c r="A2206">
        <v>2206</v>
      </c>
      <c r="B2206" s="1">
        <v>40067</v>
      </c>
      <c r="C2206">
        <v>0</v>
      </c>
      <c r="D2206">
        <f t="shared" si="172"/>
        <v>0</v>
      </c>
      <c r="E2206">
        <f t="shared" si="175"/>
        <v>179</v>
      </c>
      <c r="F2206">
        <f t="shared" si="176"/>
        <v>-74</v>
      </c>
      <c r="G2206">
        <v>99</v>
      </c>
      <c r="H2206">
        <f t="shared" si="174"/>
        <v>175</v>
      </c>
      <c r="I2206">
        <f t="shared" si="173"/>
        <v>-78</v>
      </c>
      <c r="J2206">
        <v>99</v>
      </c>
      <c r="K2206">
        <v>99</v>
      </c>
      <c r="M2206" t="s">
        <v>19</v>
      </c>
    </row>
    <row r="2207" spans="1:13" x14ac:dyDescent="0.3">
      <c r="A2207">
        <v>2207</v>
      </c>
      <c r="B2207" s="1">
        <v>40070</v>
      </c>
      <c r="C2207">
        <v>0</v>
      </c>
      <c r="D2207">
        <f t="shared" si="172"/>
        <v>0</v>
      </c>
      <c r="E2207">
        <f t="shared" si="175"/>
        <v>180</v>
      </c>
      <c r="F2207">
        <f t="shared" si="176"/>
        <v>-73</v>
      </c>
      <c r="G2207">
        <v>99</v>
      </c>
      <c r="H2207">
        <f t="shared" si="174"/>
        <v>176</v>
      </c>
      <c r="I2207">
        <f t="shared" si="173"/>
        <v>-77</v>
      </c>
      <c r="J2207">
        <v>99</v>
      </c>
      <c r="K2207">
        <v>99</v>
      </c>
      <c r="M2207" t="s">
        <v>19</v>
      </c>
    </row>
    <row r="2208" spans="1:13" x14ac:dyDescent="0.3">
      <c r="A2208">
        <v>2208</v>
      </c>
      <c r="B2208" s="1">
        <v>40071</v>
      </c>
      <c r="C2208">
        <v>0</v>
      </c>
      <c r="D2208">
        <f t="shared" si="172"/>
        <v>0</v>
      </c>
      <c r="E2208">
        <f t="shared" si="175"/>
        <v>181</v>
      </c>
      <c r="F2208">
        <f t="shared" si="176"/>
        <v>-72</v>
      </c>
      <c r="G2208">
        <v>99</v>
      </c>
      <c r="H2208">
        <f t="shared" si="174"/>
        <v>177</v>
      </c>
      <c r="I2208">
        <f t="shared" si="173"/>
        <v>-76</v>
      </c>
      <c r="J2208">
        <v>99</v>
      </c>
      <c r="K2208">
        <v>99</v>
      </c>
      <c r="M2208" t="s">
        <v>19</v>
      </c>
    </row>
    <row r="2209" spans="1:13" x14ac:dyDescent="0.3">
      <c r="A2209">
        <v>2209</v>
      </c>
      <c r="B2209" s="1">
        <v>40072</v>
      </c>
      <c r="C2209">
        <v>0</v>
      </c>
      <c r="D2209">
        <f t="shared" si="172"/>
        <v>0</v>
      </c>
      <c r="E2209">
        <f t="shared" si="175"/>
        <v>182</v>
      </c>
      <c r="F2209">
        <f t="shared" si="176"/>
        <v>-71</v>
      </c>
      <c r="G2209">
        <v>99</v>
      </c>
      <c r="H2209">
        <f t="shared" si="174"/>
        <v>178</v>
      </c>
      <c r="I2209">
        <f t="shared" si="173"/>
        <v>-75</v>
      </c>
      <c r="J2209">
        <v>99</v>
      </c>
      <c r="K2209">
        <v>99</v>
      </c>
      <c r="M2209" t="s">
        <v>19</v>
      </c>
    </row>
    <row r="2210" spans="1:13" x14ac:dyDescent="0.3">
      <c r="A2210">
        <v>2210</v>
      </c>
      <c r="B2210" s="1">
        <v>40073</v>
      </c>
      <c r="C2210">
        <v>0</v>
      </c>
      <c r="D2210">
        <f t="shared" si="172"/>
        <v>0</v>
      </c>
      <c r="E2210">
        <f t="shared" si="175"/>
        <v>183</v>
      </c>
      <c r="F2210">
        <f t="shared" si="176"/>
        <v>-70</v>
      </c>
      <c r="G2210">
        <v>99</v>
      </c>
      <c r="H2210">
        <f t="shared" si="174"/>
        <v>179</v>
      </c>
      <c r="I2210">
        <f t="shared" si="173"/>
        <v>-74</v>
      </c>
      <c r="J2210">
        <v>99</v>
      </c>
      <c r="K2210">
        <v>99</v>
      </c>
      <c r="M2210" t="s">
        <v>19</v>
      </c>
    </row>
    <row r="2211" spans="1:13" x14ac:dyDescent="0.3">
      <c r="A2211">
        <v>2211</v>
      </c>
      <c r="B2211" s="1">
        <v>40074</v>
      </c>
      <c r="C2211">
        <v>0</v>
      </c>
      <c r="D2211">
        <f t="shared" si="172"/>
        <v>0</v>
      </c>
      <c r="E2211">
        <f t="shared" si="175"/>
        <v>184</v>
      </c>
      <c r="F2211">
        <f t="shared" si="176"/>
        <v>-69</v>
      </c>
      <c r="G2211">
        <v>99</v>
      </c>
      <c r="H2211">
        <f t="shared" si="174"/>
        <v>180</v>
      </c>
      <c r="I2211">
        <f t="shared" si="173"/>
        <v>-73</v>
      </c>
      <c r="J2211">
        <v>99</v>
      </c>
      <c r="K2211">
        <v>99</v>
      </c>
      <c r="M2211" t="s">
        <v>19</v>
      </c>
    </row>
    <row r="2212" spans="1:13" x14ac:dyDescent="0.3">
      <c r="A2212">
        <v>2212</v>
      </c>
      <c r="B2212" s="1">
        <v>40077</v>
      </c>
      <c r="C2212">
        <v>0</v>
      </c>
      <c r="D2212">
        <f t="shared" si="172"/>
        <v>0</v>
      </c>
      <c r="E2212">
        <f t="shared" si="175"/>
        <v>185</v>
      </c>
      <c r="F2212">
        <f t="shared" si="176"/>
        <v>-68</v>
      </c>
      <c r="G2212">
        <v>99</v>
      </c>
      <c r="H2212">
        <f t="shared" si="174"/>
        <v>181</v>
      </c>
      <c r="I2212">
        <f t="shared" si="173"/>
        <v>-72</v>
      </c>
      <c r="J2212">
        <v>99</v>
      </c>
      <c r="K2212">
        <v>99</v>
      </c>
      <c r="M2212" t="s">
        <v>19</v>
      </c>
    </row>
    <row r="2213" spans="1:13" x14ac:dyDescent="0.3">
      <c r="A2213">
        <v>2213</v>
      </c>
      <c r="B2213" s="1">
        <v>40078</v>
      </c>
      <c r="C2213">
        <v>0</v>
      </c>
      <c r="D2213">
        <f t="shared" si="172"/>
        <v>0</v>
      </c>
      <c r="E2213">
        <f t="shared" si="175"/>
        <v>186</v>
      </c>
      <c r="F2213">
        <f t="shared" si="176"/>
        <v>-67</v>
      </c>
      <c r="G2213">
        <v>99</v>
      </c>
      <c r="H2213">
        <f t="shared" si="174"/>
        <v>182</v>
      </c>
      <c r="I2213">
        <f t="shared" si="173"/>
        <v>-71</v>
      </c>
      <c r="J2213">
        <v>99</v>
      </c>
      <c r="K2213">
        <v>99</v>
      </c>
      <c r="M2213" t="s">
        <v>19</v>
      </c>
    </row>
    <row r="2214" spans="1:13" x14ac:dyDescent="0.3">
      <c r="A2214">
        <v>2214</v>
      </c>
      <c r="B2214" s="1">
        <v>40079</v>
      </c>
      <c r="C2214">
        <v>0</v>
      </c>
      <c r="D2214">
        <f t="shared" si="172"/>
        <v>0</v>
      </c>
      <c r="E2214">
        <f t="shared" si="175"/>
        <v>187</v>
      </c>
      <c r="F2214">
        <f t="shared" si="176"/>
        <v>-66</v>
      </c>
      <c r="G2214">
        <v>99</v>
      </c>
      <c r="H2214">
        <f t="shared" si="174"/>
        <v>183</v>
      </c>
      <c r="I2214">
        <f t="shared" si="173"/>
        <v>-70</v>
      </c>
      <c r="J2214">
        <v>99</v>
      </c>
      <c r="K2214">
        <v>99</v>
      </c>
      <c r="M2214" t="s">
        <v>19</v>
      </c>
    </row>
    <row r="2215" spans="1:13" x14ac:dyDescent="0.3">
      <c r="A2215">
        <v>2215</v>
      </c>
      <c r="B2215" s="1">
        <v>40080</v>
      </c>
      <c r="C2215">
        <v>0</v>
      </c>
      <c r="D2215">
        <f t="shared" si="172"/>
        <v>0</v>
      </c>
      <c r="E2215">
        <f t="shared" si="175"/>
        <v>188</v>
      </c>
      <c r="F2215">
        <f t="shared" si="176"/>
        <v>-65</v>
      </c>
      <c r="G2215">
        <v>99</v>
      </c>
      <c r="H2215">
        <f t="shared" si="174"/>
        <v>184</v>
      </c>
      <c r="I2215">
        <f t="shared" si="173"/>
        <v>-69</v>
      </c>
      <c r="J2215">
        <v>99</v>
      </c>
      <c r="K2215">
        <v>99</v>
      </c>
      <c r="M2215" t="s">
        <v>19</v>
      </c>
    </row>
    <row r="2216" spans="1:13" x14ac:dyDescent="0.3">
      <c r="A2216">
        <v>2216</v>
      </c>
      <c r="B2216" s="1">
        <v>40081</v>
      </c>
      <c r="C2216">
        <v>0</v>
      </c>
      <c r="D2216">
        <f t="shared" si="172"/>
        <v>0</v>
      </c>
      <c r="E2216">
        <f t="shared" si="175"/>
        <v>189</v>
      </c>
      <c r="F2216">
        <f t="shared" si="176"/>
        <v>-64</v>
      </c>
      <c r="G2216">
        <v>99</v>
      </c>
      <c r="H2216">
        <f t="shared" si="174"/>
        <v>185</v>
      </c>
      <c r="I2216">
        <f t="shared" si="173"/>
        <v>-68</v>
      </c>
      <c r="J2216">
        <v>99</v>
      </c>
      <c r="K2216">
        <v>99</v>
      </c>
      <c r="M2216" t="s">
        <v>19</v>
      </c>
    </row>
    <row r="2217" spans="1:13" x14ac:dyDescent="0.3">
      <c r="A2217">
        <v>2217</v>
      </c>
      <c r="B2217" s="1">
        <v>40084</v>
      </c>
      <c r="C2217">
        <v>0</v>
      </c>
      <c r="D2217">
        <f t="shared" si="172"/>
        <v>0</v>
      </c>
      <c r="E2217">
        <f t="shared" si="175"/>
        <v>190</v>
      </c>
      <c r="F2217">
        <f t="shared" si="176"/>
        <v>-63</v>
      </c>
      <c r="G2217">
        <v>99</v>
      </c>
      <c r="H2217">
        <f t="shared" si="174"/>
        <v>186</v>
      </c>
      <c r="I2217">
        <f t="shared" si="173"/>
        <v>-67</v>
      </c>
      <c r="J2217">
        <v>99</v>
      </c>
      <c r="K2217">
        <v>99</v>
      </c>
      <c r="M2217" t="s">
        <v>19</v>
      </c>
    </row>
    <row r="2218" spans="1:13" x14ac:dyDescent="0.3">
      <c r="A2218">
        <v>2218</v>
      </c>
      <c r="B2218" s="1">
        <v>40085</v>
      </c>
      <c r="C2218">
        <v>0</v>
      </c>
      <c r="D2218">
        <f t="shared" si="172"/>
        <v>0</v>
      </c>
      <c r="E2218">
        <f t="shared" si="175"/>
        <v>191</v>
      </c>
      <c r="F2218">
        <f t="shared" si="176"/>
        <v>-62</v>
      </c>
      <c r="G2218">
        <v>99</v>
      </c>
      <c r="H2218">
        <f t="shared" si="174"/>
        <v>187</v>
      </c>
      <c r="I2218">
        <f t="shared" si="173"/>
        <v>-66</v>
      </c>
      <c r="J2218">
        <v>99</v>
      </c>
      <c r="K2218">
        <v>99</v>
      </c>
      <c r="M2218" t="s">
        <v>19</v>
      </c>
    </row>
    <row r="2219" spans="1:13" x14ac:dyDescent="0.3">
      <c r="A2219">
        <v>2219</v>
      </c>
      <c r="B2219" s="1">
        <v>40086</v>
      </c>
      <c r="C2219">
        <v>0</v>
      </c>
      <c r="D2219">
        <f t="shared" si="172"/>
        <v>0</v>
      </c>
      <c r="E2219">
        <f t="shared" si="175"/>
        <v>192</v>
      </c>
      <c r="F2219">
        <f t="shared" si="176"/>
        <v>-61</v>
      </c>
      <c r="G2219">
        <v>99</v>
      </c>
      <c r="H2219">
        <f t="shared" si="174"/>
        <v>188</v>
      </c>
      <c r="I2219">
        <f t="shared" si="173"/>
        <v>-65</v>
      </c>
      <c r="J2219">
        <v>99</v>
      </c>
      <c r="K2219">
        <v>99</v>
      </c>
      <c r="M2219" t="s">
        <v>19</v>
      </c>
    </row>
    <row r="2220" spans="1:13" x14ac:dyDescent="0.3">
      <c r="A2220">
        <v>2220</v>
      </c>
      <c r="B2220" s="1">
        <v>40087</v>
      </c>
      <c r="C2220">
        <v>0</v>
      </c>
      <c r="D2220">
        <f t="shared" si="172"/>
        <v>0</v>
      </c>
      <c r="E2220">
        <f t="shared" si="175"/>
        <v>193</v>
      </c>
      <c r="F2220">
        <f t="shared" si="176"/>
        <v>-60</v>
      </c>
      <c r="G2220">
        <v>99</v>
      </c>
      <c r="H2220">
        <f t="shared" si="174"/>
        <v>189</v>
      </c>
      <c r="I2220">
        <f t="shared" si="173"/>
        <v>-64</v>
      </c>
      <c r="J2220">
        <v>99</v>
      </c>
      <c r="K2220">
        <v>99</v>
      </c>
      <c r="M2220" t="s">
        <v>19</v>
      </c>
    </row>
    <row r="2221" spans="1:13" x14ac:dyDescent="0.3">
      <c r="A2221">
        <v>2221</v>
      </c>
      <c r="B2221" s="1">
        <v>40088</v>
      </c>
      <c r="C2221">
        <v>0</v>
      </c>
      <c r="D2221">
        <f t="shared" si="172"/>
        <v>0</v>
      </c>
      <c r="E2221">
        <f t="shared" si="175"/>
        <v>194</v>
      </c>
      <c r="F2221">
        <f t="shared" si="176"/>
        <v>-59</v>
      </c>
      <c r="G2221">
        <v>99</v>
      </c>
      <c r="H2221">
        <f t="shared" si="174"/>
        <v>190</v>
      </c>
      <c r="I2221">
        <f t="shared" si="173"/>
        <v>-63</v>
      </c>
      <c r="J2221">
        <v>99</v>
      </c>
      <c r="K2221">
        <v>99</v>
      </c>
      <c r="M2221" t="s">
        <v>19</v>
      </c>
    </row>
    <row r="2222" spans="1:13" x14ac:dyDescent="0.3">
      <c r="A2222">
        <v>2222</v>
      </c>
      <c r="B2222" s="1">
        <v>40091</v>
      </c>
      <c r="C2222">
        <v>0</v>
      </c>
      <c r="D2222">
        <f t="shared" si="172"/>
        <v>0</v>
      </c>
      <c r="E2222">
        <f t="shared" si="175"/>
        <v>195</v>
      </c>
      <c r="F2222">
        <f t="shared" si="176"/>
        <v>-58</v>
      </c>
      <c r="G2222">
        <v>99</v>
      </c>
      <c r="H2222">
        <f t="shared" si="174"/>
        <v>191</v>
      </c>
      <c r="I2222">
        <f t="shared" si="173"/>
        <v>-62</v>
      </c>
      <c r="J2222">
        <v>99</v>
      </c>
      <c r="K2222">
        <v>99</v>
      </c>
      <c r="M2222" t="s">
        <v>19</v>
      </c>
    </row>
    <row r="2223" spans="1:13" x14ac:dyDescent="0.3">
      <c r="A2223">
        <v>2223</v>
      </c>
      <c r="B2223" s="1">
        <v>40092</v>
      </c>
      <c r="C2223">
        <v>0</v>
      </c>
      <c r="D2223">
        <f t="shared" si="172"/>
        <v>0</v>
      </c>
      <c r="E2223">
        <f t="shared" si="175"/>
        <v>196</v>
      </c>
      <c r="F2223">
        <f t="shared" si="176"/>
        <v>-57</v>
      </c>
      <c r="G2223">
        <v>99</v>
      </c>
      <c r="H2223">
        <f t="shared" si="174"/>
        <v>192</v>
      </c>
      <c r="I2223">
        <f t="shared" si="173"/>
        <v>-61</v>
      </c>
      <c r="J2223">
        <v>99</v>
      </c>
      <c r="K2223">
        <v>99</v>
      </c>
      <c r="M2223" t="s">
        <v>19</v>
      </c>
    </row>
    <row r="2224" spans="1:13" x14ac:dyDescent="0.3">
      <c r="A2224">
        <v>2224</v>
      </c>
      <c r="B2224" s="1">
        <v>40093</v>
      </c>
      <c r="C2224">
        <v>0</v>
      </c>
      <c r="D2224">
        <f t="shared" si="172"/>
        <v>0</v>
      </c>
      <c r="E2224">
        <f t="shared" si="175"/>
        <v>197</v>
      </c>
      <c r="F2224">
        <f t="shared" si="176"/>
        <v>-56</v>
      </c>
      <c r="G2224">
        <v>99</v>
      </c>
      <c r="H2224">
        <f t="shared" si="174"/>
        <v>193</v>
      </c>
      <c r="I2224">
        <f t="shared" si="173"/>
        <v>-60</v>
      </c>
      <c r="J2224">
        <v>99</v>
      </c>
      <c r="K2224">
        <v>99</v>
      </c>
      <c r="M2224" t="s">
        <v>19</v>
      </c>
    </row>
    <row r="2225" spans="1:13" x14ac:dyDescent="0.3">
      <c r="A2225">
        <v>2225</v>
      </c>
      <c r="B2225" s="1">
        <v>40094</v>
      </c>
      <c r="C2225">
        <v>0</v>
      </c>
      <c r="D2225">
        <f t="shared" si="172"/>
        <v>0</v>
      </c>
      <c r="E2225">
        <f t="shared" si="175"/>
        <v>198</v>
      </c>
      <c r="F2225">
        <f t="shared" si="176"/>
        <v>-55</v>
      </c>
      <c r="G2225">
        <v>99</v>
      </c>
      <c r="H2225">
        <f t="shared" si="174"/>
        <v>194</v>
      </c>
      <c r="I2225">
        <f t="shared" si="173"/>
        <v>-59</v>
      </c>
      <c r="J2225">
        <v>99</v>
      </c>
      <c r="K2225">
        <v>99</v>
      </c>
      <c r="M2225" t="s">
        <v>19</v>
      </c>
    </row>
    <row r="2226" spans="1:13" x14ac:dyDescent="0.3">
      <c r="A2226">
        <v>2226</v>
      </c>
      <c r="B2226" s="1">
        <v>40095</v>
      </c>
      <c r="C2226">
        <v>0</v>
      </c>
      <c r="D2226">
        <f t="shared" si="172"/>
        <v>0</v>
      </c>
      <c r="E2226">
        <f t="shared" si="175"/>
        <v>199</v>
      </c>
      <c r="F2226">
        <f t="shared" si="176"/>
        <v>-54</v>
      </c>
      <c r="G2226">
        <v>99</v>
      </c>
      <c r="H2226">
        <f t="shared" si="174"/>
        <v>195</v>
      </c>
      <c r="I2226">
        <f t="shared" si="173"/>
        <v>-58</v>
      </c>
      <c r="J2226">
        <v>99</v>
      </c>
      <c r="K2226">
        <v>99</v>
      </c>
      <c r="M2226" t="s">
        <v>19</v>
      </c>
    </row>
    <row r="2227" spans="1:13" x14ac:dyDescent="0.3">
      <c r="A2227">
        <v>2227</v>
      </c>
      <c r="B2227" s="1">
        <v>40098</v>
      </c>
      <c r="C2227">
        <v>0</v>
      </c>
      <c r="D2227">
        <f t="shared" si="172"/>
        <v>0</v>
      </c>
      <c r="E2227">
        <f t="shared" si="175"/>
        <v>200</v>
      </c>
      <c r="F2227">
        <f t="shared" si="176"/>
        <v>-53</v>
      </c>
      <c r="G2227">
        <v>99</v>
      </c>
      <c r="H2227">
        <f t="shared" si="174"/>
        <v>196</v>
      </c>
      <c r="I2227">
        <f t="shared" si="173"/>
        <v>-57</v>
      </c>
      <c r="J2227">
        <v>99</v>
      </c>
      <c r="K2227">
        <v>99</v>
      </c>
      <c r="M2227" t="s">
        <v>19</v>
      </c>
    </row>
    <row r="2228" spans="1:13" x14ac:dyDescent="0.3">
      <c r="A2228">
        <v>2228</v>
      </c>
      <c r="B2228" s="1">
        <v>40099</v>
      </c>
      <c r="C2228">
        <v>0</v>
      </c>
      <c r="D2228">
        <f t="shared" si="172"/>
        <v>0</v>
      </c>
      <c r="E2228">
        <f t="shared" si="175"/>
        <v>201</v>
      </c>
      <c r="F2228">
        <f t="shared" si="176"/>
        <v>-52</v>
      </c>
      <c r="G2228">
        <v>99</v>
      </c>
      <c r="H2228">
        <f t="shared" si="174"/>
        <v>197</v>
      </c>
      <c r="I2228">
        <f t="shared" si="173"/>
        <v>-56</v>
      </c>
      <c r="J2228">
        <v>99</v>
      </c>
      <c r="K2228">
        <v>99</v>
      </c>
      <c r="M2228" t="s">
        <v>19</v>
      </c>
    </row>
    <row r="2229" spans="1:13" x14ac:dyDescent="0.3">
      <c r="A2229">
        <v>2229</v>
      </c>
      <c r="B2229" s="1">
        <v>40100</v>
      </c>
      <c r="C2229">
        <v>0</v>
      </c>
      <c r="D2229">
        <f t="shared" si="172"/>
        <v>0</v>
      </c>
      <c r="E2229">
        <f t="shared" si="175"/>
        <v>202</v>
      </c>
      <c r="F2229">
        <f t="shared" si="176"/>
        <v>-51</v>
      </c>
      <c r="G2229">
        <v>99</v>
      </c>
      <c r="H2229">
        <f t="shared" si="174"/>
        <v>198</v>
      </c>
      <c r="I2229">
        <f t="shared" si="173"/>
        <v>-55</v>
      </c>
      <c r="J2229">
        <v>99</v>
      </c>
      <c r="K2229">
        <v>99</v>
      </c>
      <c r="M2229" t="s">
        <v>19</v>
      </c>
    </row>
    <row r="2230" spans="1:13" x14ac:dyDescent="0.3">
      <c r="A2230">
        <v>2230</v>
      </c>
      <c r="B2230" s="1">
        <v>40101</v>
      </c>
      <c r="C2230">
        <v>0</v>
      </c>
      <c r="D2230">
        <f t="shared" si="172"/>
        <v>0</v>
      </c>
      <c r="E2230">
        <f t="shared" si="175"/>
        <v>203</v>
      </c>
      <c r="F2230">
        <f t="shared" si="176"/>
        <v>-50</v>
      </c>
      <c r="G2230">
        <v>99</v>
      </c>
      <c r="H2230">
        <f t="shared" si="174"/>
        <v>199</v>
      </c>
      <c r="I2230">
        <f t="shared" si="173"/>
        <v>-54</v>
      </c>
      <c r="J2230">
        <v>99</v>
      </c>
      <c r="K2230">
        <v>99</v>
      </c>
      <c r="M2230" t="s">
        <v>19</v>
      </c>
    </row>
    <row r="2231" spans="1:13" x14ac:dyDescent="0.3">
      <c r="A2231">
        <v>2231</v>
      </c>
      <c r="B2231" s="1">
        <v>40102</v>
      </c>
      <c r="C2231">
        <v>0</v>
      </c>
      <c r="D2231">
        <f t="shared" si="172"/>
        <v>0</v>
      </c>
      <c r="E2231">
        <f t="shared" si="175"/>
        <v>204</v>
      </c>
      <c r="F2231">
        <f t="shared" si="176"/>
        <v>-49</v>
      </c>
      <c r="G2231">
        <v>99</v>
      </c>
      <c r="H2231">
        <f t="shared" si="174"/>
        <v>200</v>
      </c>
      <c r="I2231">
        <f t="shared" si="173"/>
        <v>-53</v>
      </c>
      <c r="J2231">
        <v>99</v>
      </c>
      <c r="K2231">
        <v>99</v>
      </c>
      <c r="M2231" t="s">
        <v>19</v>
      </c>
    </row>
    <row r="2232" spans="1:13" x14ac:dyDescent="0.3">
      <c r="A2232">
        <v>2232</v>
      </c>
      <c r="B2232" s="1">
        <v>40105</v>
      </c>
      <c r="C2232">
        <v>0</v>
      </c>
      <c r="D2232">
        <f t="shared" si="172"/>
        <v>0</v>
      </c>
      <c r="E2232">
        <f t="shared" si="175"/>
        <v>205</v>
      </c>
      <c r="F2232">
        <f t="shared" si="176"/>
        <v>-48</v>
      </c>
      <c r="G2232">
        <v>99</v>
      </c>
      <c r="H2232">
        <f t="shared" si="174"/>
        <v>201</v>
      </c>
      <c r="I2232">
        <f t="shared" si="173"/>
        <v>-52</v>
      </c>
      <c r="J2232">
        <v>99</v>
      </c>
      <c r="K2232">
        <v>99</v>
      </c>
      <c r="M2232" t="s">
        <v>19</v>
      </c>
    </row>
    <row r="2233" spans="1:13" x14ac:dyDescent="0.3">
      <c r="A2233">
        <v>2233</v>
      </c>
      <c r="B2233" s="1">
        <v>40106</v>
      </c>
      <c r="C2233">
        <v>0</v>
      </c>
      <c r="D2233">
        <f t="shared" si="172"/>
        <v>0</v>
      </c>
      <c r="E2233">
        <f t="shared" si="175"/>
        <v>206</v>
      </c>
      <c r="F2233">
        <f t="shared" si="176"/>
        <v>-47</v>
      </c>
      <c r="G2233">
        <v>99</v>
      </c>
      <c r="H2233">
        <f t="shared" si="174"/>
        <v>202</v>
      </c>
      <c r="I2233">
        <f t="shared" si="173"/>
        <v>-51</v>
      </c>
      <c r="J2233">
        <v>99</v>
      </c>
      <c r="K2233">
        <v>99</v>
      </c>
      <c r="M2233" t="s">
        <v>19</v>
      </c>
    </row>
    <row r="2234" spans="1:13" x14ac:dyDescent="0.3">
      <c r="A2234">
        <v>2234</v>
      </c>
      <c r="B2234" s="1">
        <v>40107</v>
      </c>
      <c r="C2234">
        <v>0</v>
      </c>
      <c r="D2234">
        <f t="shared" si="172"/>
        <v>0</v>
      </c>
      <c r="E2234">
        <f t="shared" si="175"/>
        <v>207</v>
      </c>
      <c r="F2234">
        <f t="shared" si="176"/>
        <v>-46</v>
      </c>
      <c r="G2234">
        <v>99</v>
      </c>
      <c r="H2234">
        <f t="shared" si="174"/>
        <v>203</v>
      </c>
      <c r="I2234">
        <f t="shared" si="173"/>
        <v>-50</v>
      </c>
      <c r="J2234">
        <v>99</v>
      </c>
      <c r="K2234">
        <v>99</v>
      </c>
      <c r="M2234" t="s">
        <v>19</v>
      </c>
    </row>
    <row r="2235" spans="1:13" x14ac:dyDescent="0.3">
      <c r="A2235">
        <v>2235</v>
      </c>
      <c r="B2235" s="1">
        <v>40108</v>
      </c>
      <c r="C2235">
        <v>0</v>
      </c>
      <c r="D2235">
        <f t="shared" si="172"/>
        <v>0</v>
      </c>
      <c r="E2235">
        <f t="shared" si="175"/>
        <v>208</v>
      </c>
      <c r="F2235">
        <f t="shared" si="176"/>
        <v>-45</v>
      </c>
      <c r="G2235">
        <v>99</v>
      </c>
      <c r="H2235">
        <f t="shared" si="174"/>
        <v>204</v>
      </c>
      <c r="I2235">
        <f t="shared" si="173"/>
        <v>-49</v>
      </c>
      <c r="J2235">
        <v>99</v>
      </c>
      <c r="K2235">
        <v>99</v>
      </c>
      <c r="M2235" t="s">
        <v>19</v>
      </c>
    </row>
    <row r="2236" spans="1:13" x14ac:dyDescent="0.3">
      <c r="A2236">
        <v>2236</v>
      </c>
      <c r="B2236" s="1">
        <v>40109</v>
      </c>
      <c r="C2236">
        <v>0</v>
      </c>
      <c r="D2236">
        <f t="shared" si="172"/>
        <v>0</v>
      </c>
      <c r="E2236">
        <f t="shared" si="175"/>
        <v>209</v>
      </c>
      <c r="F2236">
        <f t="shared" si="176"/>
        <v>-44</v>
      </c>
      <c r="G2236">
        <v>99</v>
      </c>
      <c r="H2236">
        <f t="shared" si="174"/>
        <v>205</v>
      </c>
      <c r="I2236">
        <f t="shared" si="173"/>
        <v>-48</v>
      </c>
      <c r="J2236">
        <v>99</v>
      </c>
      <c r="K2236">
        <v>99</v>
      </c>
      <c r="M2236" t="s">
        <v>19</v>
      </c>
    </row>
    <row r="2237" spans="1:13" x14ac:dyDescent="0.3">
      <c r="A2237">
        <v>2237</v>
      </c>
      <c r="B2237" s="1">
        <v>40112</v>
      </c>
      <c r="C2237">
        <v>0</v>
      </c>
      <c r="D2237">
        <f t="shared" si="172"/>
        <v>0</v>
      </c>
      <c r="E2237">
        <f t="shared" si="175"/>
        <v>210</v>
      </c>
      <c r="F2237">
        <f t="shared" si="176"/>
        <v>-43</v>
      </c>
      <c r="G2237">
        <v>99</v>
      </c>
      <c r="H2237">
        <f t="shared" si="174"/>
        <v>206</v>
      </c>
      <c r="I2237">
        <f t="shared" si="173"/>
        <v>-47</v>
      </c>
      <c r="J2237">
        <v>99</v>
      </c>
      <c r="K2237">
        <v>99</v>
      </c>
      <c r="M2237" t="s">
        <v>19</v>
      </c>
    </row>
    <row r="2238" spans="1:13" x14ac:dyDescent="0.3">
      <c r="A2238">
        <v>2238</v>
      </c>
      <c r="B2238" s="1">
        <v>40113</v>
      </c>
      <c r="C2238">
        <v>0</v>
      </c>
      <c r="D2238">
        <f t="shared" si="172"/>
        <v>0</v>
      </c>
      <c r="E2238">
        <f t="shared" si="175"/>
        <v>211</v>
      </c>
      <c r="F2238">
        <f t="shared" si="176"/>
        <v>-42</v>
      </c>
      <c r="G2238">
        <v>99</v>
      </c>
      <c r="H2238">
        <f t="shared" si="174"/>
        <v>207</v>
      </c>
      <c r="I2238">
        <f t="shared" si="173"/>
        <v>-46</v>
      </c>
      <c r="J2238">
        <v>99</v>
      </c>
      <c r="K2238">
        <v>99</v>
      </c>
      <c r="M2238" t="s">
        <v>19</v>
      </c>
    </row>
    <row r="2239" spans="1:13" x14ac:dyDescent="0.3">
      <c r="A2239">
        <v>2239</v>
      </c>
      <c r="B2239" s="1">
        <v>40114</v>
      </c>
      <c r="C2239">
        <v>0</v>
      </c>
      <c r="D2239">
        <f t="shared" si="172"/>
        <v>0</v>
      </c>
      <c r="E2239">
        <f t="shared" si="175"/>
        <v>212</v>
      </c>
      <c r="F2239">
        <f t="shared" si="176"/>
        <v>-41</v>
      </c>
      <c r="G2239">
        <v>99</v>
      </c>
      <c r="H2239">
        <f t="shared" si="174"/>
        <v>208</v>
      </c>
      <c r="I2239">
        <f t="shared" si="173"/>
        <v>-45</v>
      </c>
      <c r="J2239">
        <v>99</v>
      </c>
      <c r="K2239">
        <v>99</v>
      </c>
      <c r="M2239" t="s">
        <v>19</v>
      </c>
    </row>
    <row r="2240" spans="1:13" x14ac:dyDescent="0.3">
      <c r="A2240">
        <v>2240</v>
      </c>
      <c r="B2240" s="1">
        <v>40115</v>
      </c>
      <c r="C2240">
        <v>0</v>
      </c>
      <c r="D2240">
        <f t="shared" si="172"/>
        <v>0</v>
      </c>
      <c r="E2240">
        <f t="shared" si="175"/>
        <v>213</v>
      </c>
      <c r="F2240">
        <f t="shared" si="176"/>
        <v>-40</v>
      </c>
      <c r="G2240">
        <v>99</v>
      </c>
      <c r="H2240">
        <f t="shared" si="174"/>
        <v>209</v>
      </c>
      <c r="I2240">
        <f t="shared" si="173"/>
        <v>-44</v>
      </c>
      <c r="J2240">
        <v>99</v>
      </c>
      <c r="K2240">
        <v>99</v>
      </c>
      <c r="M2240" t="s">
        <v>19</v>
      </c>
    </row>
    <row r="2241" spans="1:13" x14ac:dyDescent="0.3">
      <c r="A2241">
        <v>2241</v>
      </c>
      <c r="B2241" s="1">
        <v>40116</v>
      </c>
      <c r="C2241">
        <v>0</v>
      </c>
      <c r="D2241">
        <f t="shared" si="172"/>
        <v>0</v>
      </c>
      <c r="E2241">
        <f t="shared" si="175"/>
        <v>214</v>
      </c>
      <c r="F2241">
        <f t="shared" si="176"/>
        <v>-39</v>
      </c>
      <c r="G2241">
        <v>99</v>
      </c>
      <c r="H2241">
        <f t="shared" si="174"/>
        <v>210</v>
      </c>
      <c r="I2241">
        <f t="shared" si="173"/>
        <v>-43</v>
      </c>
      <c r="J2241">
        <v>99</v>
      </c>
      <c r="K2241">
        <v>99</v>
      </c>
      <c r="M2241" t="s">
        <v>19</v>
      </c>
    </row>
    <row r="2242" spans="1:13" x14ac:dyDescent="0.3">
      <c r="A2242">
        <v>2242</v>
      </c>
      <c r="B2242" s="1">
        <v>40119</v>
      </c>
      <c r="C2242">
        <v>0</v>
      </c>
      <c r="D2242">
        <f t="shared" si="172"/>
        <v>0</v>
      </c>
      <c r="E2242">
        <f t="shared" si="175"/>
        <v>215</v>
      </c>
      <c r="F2242">
        <f t="shared" si="176"/>
        <v>-38</v>
      </c>
      <c r="G2242">
        <v>99</v>
      </c>
      <c r="H2242">
        <f t="shared" si="174"/>
        <v>211</v>
      </c>
      <c r="I2242">
        <f t="shared" si="173"/>
        <v>-42</v>
      </c>
      <c r="J2242">
        <v>99</v>
      </c>
      <c r="K2242">
        <v>99</v>
      </c>
      <c r="M2242" t="s">
        <v>19</v>
      </c>
    </row>
    <row r="2243" spans="1:13" x14ac:dyDescent="0.3">
      <c r="A2243">
        <v>2243</v>
      </c>
      <c r="B2243" s="1">
        <v>40120</v>
      </c>
      <c r="C2243">
        <v>0</v>
      </c>
      <c r="D2243">
        <f t="shared" ref="D2243:D2306" si="177">+IF(YEAR(B2243)&lt;&gt;YEAR(B2242),1,0)</f>
        <v>0</v>
      </c>
      <c r="E2243">
        <f t="shared" si="175"/>
        <v>216</v>
      </c>
      <c r="F2243">
        <f t="shared" si="176"/>
        <v>-37</v>
      </c>
      <c r="G2243">
        <v>99</v>
      </c>
      <c r="H2243">
        <f t="shared" si="174"/>
        <v>212</v>
      </c>
      <c r="I2243">
        <f t="shared" ref="I2243:I2306" si="178">+IF(D2244=1,-1,I2244-1)</f>
        <v>-41</v>
      </c>
      <c r="J2243">
        <v>99</v>
      </c>
      <c r="K2243">
        <v>99</v>
      </c>
      <c r="M2243" t="s">
        <v>19</v>
      </c>
    </row>
    <row r="2244" spans="1:13" x14ac:dyDescent="0.3">
      <c r="A2244">
        <v>2244</v>
      </c>
      <c r="B2244" s="1">
        <v>40121</v>
      </c>
      <c r="C2244">
        <v>0</v>
      </c>
      <c r="D2244">
        <f t="shared" si="177"/>
        <v>0</v>
      </c>
      <c r="E2244">
        <f t="shared" si="175"/>
        <v>217</v>
      </c>
      <c r="F2244">
        <f t="shared" si="176"/>
        <v>-36</v>
      </c>
      <c r="G2244">
        <v>99</v>
      </c>
      <c r="H2244">
        <f t="shared" ref="H2244:H2307" si="179">+IF(D2244=1,1,H2243+1)</f>
        <v>213</v>
      </c>
      <c r="I2244">
        <f t="shared" si="178"/>
        <v>-40</v>
      </c>
      <c r="J2244">
        <v>99</v>
      </c>
      <c r="K2244">
        <v>99</v>
      </c>
      <c r="M2244" t="s">
        <v>19</v>
      </c>
    </row>
    <row r="2245" spans="1:13" x14ac:dyDescent="0.3">
      <c r="A2245">
        <v>2245</v>
      </c>
      <c r="B2245" s="1">
        <v>40122</v>
      </c>
      <c r="C2245">
        <v>0</v>
      </c>
      <c r="D2245">
        <f t="shared" si="177"/>
        <v>0</v>
      </c>
      <c r="E2245">
        <f t="shared" si="175"/>
        <v>218</v>
      </c>
      <c r="F2245">
        <f t="shared" si="176"/>
        <v>-35</v>
      </c>
      <c r="G2245">
        <v>99</v>
      </c>
      <c r="H2245">
        <f t="shared" si="179"/>
        <v>214</v>
      </c>
      <c r="I2245">
        <f t="shared" si="178"/>
        <v>-39</v>
      </c>
      <c r="J2245">
        <v>99</v>
      </c>
      <c r="K2245">
        <v>99</v>
      </c>
      <c r="M2245" t="s">
        <v>19</v>
      </c>
    </row>
    <row r="2246" spans="1:13" x14ac:dyDescent="0.3">
      <c r="A2246">
        <v>2246</v>
      </c>
      <c r="B2246" s="1">
        <v>40123</v>
      </c>
      <c r="C2246">
        <v>0</v>
      </c>
      <c r="D2246">
        <f t="shared" si="177"/>
        <v>0</v>
      </c>
      <c r="E2246">
        <f t="shared" si="175"/>
        <v>219</v>
      </c>
      <c r="F2246">
        <f t="shared" si="176"/>
        <v>-34</v>
      </c>
      <c r="G2246">
        <v>99</v>
      </c>
      <c r="H2246">
        <f t="shared" si="179"/>
        <v>215</v>
      </c>
      <c r="I2246">
        <f t="shared" si="178"/>
        <v>-38</v>
      </c>
      <c r="J2246">
        <v>99</v>
      </c>
      <c r="K2246">
        <v>99</v>
      </c>
      <c r="M2246" t="s">
        <v>19</v>
      </c>
    </row>
    <row r="2247" spans="1:13" x14ac:dyDescent="0.3">
      <c r="A2247">
        <v>2247</v>
      </c>
      <c r="B2247" s="1">
        <v>40126</v>
      </c>
      <c r="C2247">
        <v>0</v>
      </c>
      <c r="D2247">
        <f t="shared" si="177"/>
        <v>0</v>
      </c>
      <c r="E2247">
        <f t="shared" si="175"/>
        <v>220</v>
      </c>
      <c r="F2247">
        <f t="shared" si="176"/>
        <v>-33</v>
      </c>
      <c r="G2247">
        <v>99</v>
      </c>
      <c r="H2247">
        <f t="shared" si="179"/>
        <v>216</v>
      </c>
      <c r="I2247">
        <f t="shared" si="178"/>
        <v>-37</v>
      </c>
      <c r="J2247">
        <v>99</v>
      </c>
      <c r="K2247">
        <v>99</v>
      </c>
      <c r="M2247" t="s">
        <v>19</v>
      </c>
    </row>
    <row r="2248" spans="1:13" x14ac:dyDescent="0.3">
      <c r="A2248">
        <v>2248</v>
      </c>
      <c r="B2248" s="1">
        <v>40127</v>
      </c>
      <c r="C2248">
        <v>0</v>
      </c>
      <c r="D2248">
        <f t="shared" si="177"/>
        <v>0</v>
      </c>
      <c r="E2248">
        <f t="shared" si="175"/>
        <v>221</v>
      </c>
      <c r="F2248">
        <f t="shared" si="176"/>
        <v>-32</v>
      </c>
      <c r="G2248">
        <v>99</v>
      </c>
      <c r="H2248">
        <f t="shared" si="179"/>
        <v>217</v>
      </c>
      <c r="I2248">
        <f t="shared" si="178"/>
        <v>-36</v>
      </c>
      <c r="J2248">
        <v>99</v>
      </c>
      <c r="K2248">
        <v>99</v>
      </c>
      <c r="M2248" t="s">
        <v>19</v>
      </c>
    </row>
    <row r="2249" spans="1:13" x14ac:dyDescent="0.3">
      <c r="A2249">
        <v>2249</v>
      </c>
      <c r="B2249" s="1">
        <v>40128</v>
      </c>
      <c r="C2249">
        <v>0</v>
      </c>
      <c r="D2249">
        <f t="shared" si="177"/>
        <v>0</v>
      </c>
      <c r="E2249">
        <f t="shared" si="175"/>
        <v>222</v>
      </c>
      <c r="F2249">
        <f t="shared" si="176"/>
        <v>-31</v>
      </c>
      <c r="G2249">
        <v>99</v>
      </c>
      <c r="H2249">
        <f t="shared" si="179"/>
        <v>218</v>
      </c>
      <c r="I2249">
        <f t="shared" si="178"/>
        <v>-35</v>
      </c>
      <c r="J2249">
        <v>99</v>
      </c>
      <c r="K2249">
        <v>99</v>
      </c>
      <c r="M2249" t="s">
        <v>19</v>
      </c>
    </row>
    <row r="2250" spans="1:13" x14ac:dyDescent="0.3">
      <c r="A2250">
        <v>2250</v>
      </c>
      <c r="B2250" s="1">
        <v>40129</v>
      </c>
      <c r="C2250">
        <v>0</v>
      </c>
      <c r="D2250">
        <f t="shared" si="177"/>
        <v>0</v>
      </c>
      <c r="E2250">
        <f t="shared" ref="E2250:E2313" si="180">+IF(C2250=1,1,E2249+1)</f>
        <v>223</v>
      </c>
      <c r="F2250">
        <f t="shared" si="176"/>
        <v>-30</v>
      </c>
      <c r="G2250">
        <v>99</v>
      </c>
      <c r="H2250">
        <f t="shared" si="179"/>
        <v>219</v>
      </c>
      <c r="I2250">
        <f t="shared" si="178"/>
        <v>-34</v>
      </c>
      <c r="J2250">
        <v>99</v>
      </c>
      <c r="K2250">
        <v>99</v>
      </c>
      <c r="M2250" t="s">
        <v>19</v>
      </c>
    </row>
    <row r="2251" spans="1:13" x14ac:dyDescent="0.3">
      <c r="A2251">
        <v>2251</v>
      </c>
      <c r="B2251" s="1">
        <v>40130</v>
      </c>
      <c r="C2251">
        <v>0</v>
      </c>
      <c r="D2251">
        <f t="shared" si="177"/>
        <v>0</v>
      </c>
      <c r="E2251">
        <f t="shared" si="180"/>
        <v>224</v>
      </c>
      <c r="F2251">
        <f t="shared" si="176"/>
        <v>-29</v>
      </c>
      <c r="G2251">
        <v>99</v>
      </c>
      <c r="H2251">
        <f t="shared" si="179"/>
        <v>220</v>
      </c>
      <c r="I2251">
        <f t="shared" si="178"/>
        <v>-33</v>
      </c>
      <c r="J2251">
        <v>99</v>
      </c>
      <c r="K2251">
        <v>99</v>
      </c>
      <c r="M2251" t="s">
        <v>19</v>
      </c>
    </row>
    <row r="2252" spans="1:13" x14ac:dyDescent="0.3">
      <c r="A2252">
        <v>2252</v>
      </c>
      <c r="B2252" s="1">
        <v>40133</v>
      </c>
      <c r="C2252">
        <v>0</v>
      </c>
      <c r="D2252">
        <f t="shared" si="177"/>
        <v>0</v>
      </c>
      <c r="E2252">
        <f t="shared" si="180"/>
        <v>225</v>
      </c>
      <c r="F2252">
        <f t="shared" si="176"/>
        <v>-28</v>
      </c>
      <c r="G2252">
        <v>99</v>
      </c>
      <c r="H2252">
        <f t="shared" si="179"/>
        <v>221</v>
      </c>
      <c r="I2252">
        <f t="shared" si="178"/>
        <v>-32</v>
      </c>
      <c r="J2252">
        <v>99</v>
      </c>
      <c r="K2252">
        <v>99</v>
      </c>
      <c r="M2252" t="s">
        <v>19</v>
      </c>
    </row>
    <row r="2253" spans="1:13" x14ac:dyDescent="0.3">
      <c r="A2253">
        <v>2253</v>
      </c>
      <c r="B2253" s="1">
        <v>40134</v>
      </c>
      <c r="C2253">
        <v>0</v>
      </c>
      <c r="D2253">
        <f t="shared" si="177"/>
        <v>0</v>
      </c>
      <c r="E2253">
        <f t="shared" si="180"/>
        <v>226</v>
      </c>
      <c r="F2253">
        <f t="shared" si="176"/>
        <v>-27</v>
      </c>
      <c r="G2253">
        <v>99</v>
      </c>
      <c r="H2253">
        <f t="shared" si="179"/>
        <v>222</v>
      </c>
      <c r="I2253">
        <f t="shared" si="178"/>
        <v>-31</v>
      </c>
      <c r="J2253">
        <v>99</v>
      </c>
      <c r="K2253">
        <v>99</v>
      </c>
      <c r="M2253" t="s">
        <v>19</v>
      </c>
    </row>
    <row r="2254" spans="1:13" x14ac:dyDescent="0.3">
      <c r="A2254">
        <v>2254</v>
      </c>
      <c r="B2254" s="1">
        <v>40135</v>
      </c>
      <c r="C2254">
        <v>0</v>
      </c>
      <c r="D2254">
        <f t="shared" si="177"/>
        <v>0</v>
      </c>
      <c r="E2254">
        <f t="shared" si="180"/>
        <v>227</v>
      </c>
      <c r="F2254">
        <f t="shared" si="176"/>
        <v>-26</v>
      </c>
      <c r="G2254">
        <v>99</v>
      </c>
      <c r="H2254">
        <f t="shared" si="179"/>
        <v>223</v>
      </c>
      <c r="I2254">
        <f t="shared" si="178"/>
        <v>-30</v>
      </c>
      <c r="J2254">
        <v>99</v>
      </c>
      <c r="K2254">
        <v>99</v>
      </c>
      <c r="M2254" t="s">
        <v>19</v>
      </c>
    </row>
    <row r="2255" spans="1:13" x14ac:dyDescent="0.3">
      <c r="A2255">
        <v>2255</v>
      </c>
      <c r="B2255" s="1">
        <v>40136</v>
      </c>
      <c r="C2255">
        <v>0</v>
      </c>
      <c r="D2255">
        <f t="shared" si="177"/>
        <v>0</v>
      </c>
      <c r="E2255">
        <f t="shared" si="180"/>
        <v>228</v>
      </c>
      <c r="F2255">
        <f t="shared" si="176"/>
        <v>-25</v>
      </c>
      <c r="G2255">
        <v>99</v>
      </c>
      <c r="H2255">
        <f t="shared" si="179"/>
        <v>224</v>
      </c>
      <c r="I2255">
        <f t="shared" si="178"/>
        <v>-29</v>
      </c>
      <c r="J2255">
        <v>99</v>
      </c>
      <c r="K2255">
        <v>99</v>
      </c>
      <c r="M2255" t="s">
        <v>19</v>
      </c>
    </row>
    <row r="2256" spans="1:13" x14ac:dyDescent="0.3">
      <c r="A2256">
        <v>2256</v>
      </c>
      <c r="B2256" s="1">
        <v>40137</v>
      </c>
      <c r="C2256">
        <v>0</v>
      </c>
      <c r="D2256">
        <f t="shared" si="177"/>
        <v>0</v>
      </c>
      <c r="E2256">
        <f t="shared" si="180"/>
        <v>229</v>
      </c>
      <c r="F2256">
        <f t="shared" si="176"/>
        <v>-24</v>
      </c>
      <c r="G2256">
        <v>99</v>
      </c>
      <c r="H2256">
        <f t="shared" si="179"/>
        <v>225</v>
      </c>
      <c r="I2256">
        <f t="shared" si="178"/>
        <v>-28</v>
      </c>
      <c r="J2256">
        <v>99</v>
      </c>
      <c r="K2256">
        <v>99</v>
      </c>
      <c r="M2256" t="s">
        <v>19</v>
      </c>
    </row>
    <row r="2257" spans="1:13" x14ac:dyDescent="0.3">
      <c r="A2257">
        <v>2257</v>
      </c>
      <c r="B2257" s="1">
        <v>40140</v>
      </c>
      <c r="C2257">
        <v>0</v>
      </c>
      <c r="D2257">
        <f t="shared" si="177"/>
        <v>0</v>
      </c>
      <c r="E2257">
        <f t="shared" si="180"/>
        <v>230</v>
      </c>
      <c r="F2257">
        <f t="shared" ref="F2257:F2320" si="181">+IF(C2258=1,-1,F2258-1)</f>
        <v>-23</v>
      </c>
      <c r="G2257">
        <v>99</v>
      </c>
      <c r="H2257">
        <f t="shared" si="179"/>
        <v>226</v>
      </c>
      <c r="I2257">
        <f t="shared" si="178"/>
        <v>-27</v>
      </c>
      <c r="J2257">
        <v>99</v>
      </c>
      <c r="K2257">
        <v>99</v>
      </c>
      <c r="M2257" t="s">
        <v>19</v>
      </c>
    </row>
    <row r="2258" spans="1:13" x14ac:dyDescent="0.3">
      <c r="A2258">
        <v>2258</v>
      </c>
      <c r="B2258" s="1">
        <v>40141</v>
      </c>
      <c r="C2258">
        <v>0</v>
      </c>
      <c r="D2258">
        <f t="shared" si="177"/>
        <v>0</v>
      </c>
      <c r="E2258">
        <f t="shared" si="180"/>
        <v>231</v>
      </c>
      <c r="F2258">
        <f t="shared" si="181"/>
        <v>-22</v>
      </c>
      <c r="G2258">
        <v>99</v>
      </c>
      <c r="H2258">
        <f t="shared" si="179"/>
        <v>227</v>
      </c>
      <c r="I2258">
        <f t="shared" si="178"/>
        <v>-26</v>
      </c>
      <c r="J2258">
        <v>99</v>
      </c>
      <c r="K2258">
        <v>99</v>
      </c>
      <c r="M2258" t="s">
        <v>19</v>
      </c>
    </row>
    <row r="2259" spans="1:13" x14ac:dyDescent="0.3">
      <c r="A2259">
        <v>2259</v>
      </c>
      <c r="B2259" s="1">
        <v>40142</v>
      </c>
      <c r="C2259">
        <v>0</v>
      </c>
      <c r="D2259">
        <f t="shared" si="177"/>
        <v>0</v>
      </c>
      <c r="E2259">
        <f t="shared" si="180"/>
        <v>232</v>
      </c>
      <c r="F2259">
        <f t="shared" si="181"/>
        <v>-21</v>
      </c>
      <c r="G2259">
        <v>99</v>
      </c>
      <c r="H2259">
        <f t="shared" si="179"/>
        <v>228</v>
      </c>
      <c r="I2259">
        <f t="shared" si="178"/>
        <v>-25</v>
      </c>
      <c r="J2259">
        <v>99</v>
      </c>
      <c r="K2259">
        <v>99</v>
      </c>
      <c r="M2259" t="s">
        <v>19</v>
      </c>
    </row>
    <row r="2260" spans="1:13" x14ac:dyDescent="0.3">
      <c r="A2260">
        <v>2260</v>
      </c>
      <c r="B2260" s="1">
        <v>40144</v>
      </c>
      <c r="C2260">
        <v>0</v>
      </c>
      <c r="D2260">
        <f t="shared" si="177"/>
        <v>0</v>
      </c>
      <c r="E2260">
        <f t="shared" si="180"/>
        <v>233</v>
      </c>
      <c r="F2260">
        <f t="shared" si="181"/>
        <v>-20</v>
      </c>
      <c r="G2260">
        <v>99</v>
      </c>
      <c r="H2260">
        <f t="shared" si="179"/>
        <v>229</v>
      </c>
      <c r="I2260">
        <f t="shared" si="178"/>
        <v>-24</v>
      </c>
      <c r="J2260">
        <v>99</v>
      </c>
      <c r="K2260">
        <v>99</v>
      </c>
      <c r="M2260" t="s">
        <v>19</v>
      </c>
    </row>
    <row r="2261" spans="1:13" x14ac:dyDescent="0.3">
      <c r="A2261">
        <v>2261</v>
      </c>
      <c r="B2261" s="1">
        <v>40147</v>
      </c>
      <c r="C2261">
        <v>0</v>
      </c>
      <c r="D2261">
        <f t="shared" si="177"/>
        <v>0</v>
      </c>
      <c r="E2261">
        <f t="shared" si="180"/>
        <v>234</v>
      </c>
      <c r="F2261">
        <f t="shared" si="181"/>
        <v>-19</v>
      </c>
      <c r="G2261">
        <v>99</v>
      </c>
      <c r="H2261">
        <f t="shared" si="179"/>
        <v>230</v>
      </c>
      <c r="I2261">
        <f t="shared" si="178"/>
        <v>-23</v>
      </c>
      <c r="J2261">
        <v>99</v>
      </c>
      <c r="K2261">
        <v>99</v>
      </c>
      <c r="M2261" t="s">
        <v>19</v>
      </c>
    </row>
    <row r="2262" spans="1:13" x14ac:dyDescent="0.3">
      <c r="A2262">
        <v>2262</v>
      </c>
      <c r="B2262" s="1">
        <v>40148</v>
      </c>
      <c r="C2262">
        <v>0</v>
      </c>
      <c r="D2262">
        <f t="shared" si="177"/>
        <v>0</v>
      </c>
      <c r="E2262">
        <f t="shared" si="180"/>
        <v>235</v>
      </c>
      <c r="F2262">
        <f t="shared" si="181"/>
        <v>-18</v>
      </c>
      <c r="G2262">
        <v>99</v>
      </c>
      <c r="H2262">
        <f t="shared" si="179"/>
        <v>231</v>
      </c>
      <c r="I2262">
        <f t="shared" si="178"/>
        <v>-22</v>
      </c>
      <c r="J2262">
        <v>99</v>
      </c>
      <c r="K2262">
        <v>99</v>
      </c>
      <c r="M2262" t="s">
        <v>19</v>
      </c>
    </row>
    <row r="2263" spans="1:13" x14ac:dyDescent="0.3">
      <c r="A2263">
        <v>2263</v>
      </c>
      <c r="B2263" s="1">
        <v>40149</v>
      </c>
      <c r="C2263">
        <v>0</v>
      </c>
      <c r="D2263">
        <f t="shared" si="177"/>
        <v>0</v>
      </c>
      <c r="E2263">
        <f t="shared" si="180"/>
        <v>236</v>
      </c>
      <c r="F2263">
        <f t="shared" si="181"/>
        <v>-17</v>
      </c>
      <c r="G2263">
        <v>99</v>
      </c>
      <c r="H2263">
        <f t="shared" si="179"/>
        <v>232</v>
      </c>
      <c r="I2263">
        <f t="shared" si="178"/>
        <v>-21</v>
      </c>
      <c r="J2263">
        <v>99</v>
      </c>
      <c r="K2263">
        <v>99</v>
      </c>
      <c r="M2263" t="s">
        <v>19</v>
      </c>
    </row>
    <row r="2264" spans="1:13" x14ac:dyDescent="0.3">
      <c r="A2264">
        <v>2264</v>
      </c>
      <c r="B2264" s="1">
        <v>40150</v>
      </c>
      <c r="C2264">
        <v>0</v>
      </c>
      <c r="D2264">
        <f t="shared" si="177"/>
        <v>0</v>
      </c>
      <c r="E2264">
        <f t="shared" si="180"/>
        <v>237</v>
      </c>
      <c r="F2264">
        <f t="shared" si="181"/>
        <v>-16</v>
      </c>
      <c r="G2264">
        <v>99</v>
      </c>
      <c r="H2264">
        <f t="shared" si="179"/>
        <v>233</v>
      </c>
      <c r="I2264">
        <f t="shared" si="178"/>
        <v>-20</v>
      </c>
      <c r="J2264">
        <v>99</v>
      </c>
      <c r="K2264">
        <v>99</v>
      </c>
      <c r="M2264" t="s">
        <v>19</v>
      </c>
    </row>
    <row r="2265" spans="1:13" x14ac:dyDescent="0.3">
      <c r="A2265">
        <v>2265</v>
      </c>
      <c r="B2265" s="1">
        <v>40151</v>
      </c>
      <c r="C2265">
        <v>0</v>
      </c>
      <c r="D2265">
        <f t="shared" si="177"/>
        <v>0</v>
      </c>
      <c r="E2265">
        <f t="shared" si="180"/>
        <v>238</v>
      </c>
      <c r="F2265">
        <f t="shared" si="181"/>
        <v>-15</v>
      </c>
      <c r="G2265">
        <v>99</v>
      </c>
      <c r="H2265">
        <f t="shared" si="179"/>
        <v>234</v>
      </c>
      <c r="I2265">
        <f t="shared" si="178"/>
        <v>-19</v>
      </c>
      <c r="J2265">
        <v>99</v>
      </c>
      <c r="K2265">
        <v>99</v>
      </c>
      <c r="M2265" t="s">
        <v>19</v>
      </c>
    </row>
    <row r="2266" spans="1:13" x14ac:dyDescent="0.3">
      <c r="A2266">
        <v>2266</v>
      </c>
      <c r="B2266" s="1">
        <v>40154</v>
      </c>
      <c r="C2266">
        <v>0</v>
      </c>
      <c r="D2266">
        <f t="shared" si="177"/>
        <v>0</v>
      </c>
      <c r="E2266">
        <f t="shared" si="180"/>
        <v>239</v>
      </c>
      <c r="F2266">
        <f t="shared" si="181"/>
        <v>-14</v>
      </c>
      <c r="G2266">
        <v>99</v>
      </c>
      <c r="H2266">
        <f t="shared" si="179"/>
        <v>235</v>
      </c>
      <c r="I2266">
        <f t="shared" si="178"/>
        <v>-18</v>
      </c>
      <c r="J2266">
        <v>99</v>
      </c>
      <c r="K2266">
        <v>99</v>
      </c>
      <c r="M2266" t="s">
        <v>19</v>
      </c>
    </row>
    <row r="2267" spans="1:13" x14ac:dyDescent="0.3">
      <c r="A2267">
        <v>2267</v>
      </c>
      <c r="B2267" s="1">
        <v>40155</v>
      </c>
      <c r="C2267">
        <v>0</v>
      </c>
      <c r="D2267">
        <f t="shared" si="177"/>
        <v>0</v>
      </c>
      <c r="E2267">
        <f t="shared" si="180"/>
        <v>240</v>
      </c>
      <c r="F2267">
        <f t="shared" si="181"/>
        <v>-13</v>
      </c>
      <c r="G2267">
        <v>99</v>
      </c>
      <c r="H2267">
        <f t="shared" si="179"/>
        <v>236</v>
      </c>
      <c r="I2267">
        <f t="shared" si="178"/>
        <v>-17</v>
      </c>
      <c r="J2267">
        <v>99</v>
      </c>
      <c r="K2267">
        <v>99</v>
      </c>
      <c r="M2267" t="s">
        <v>19</v>
      </c>
    </row>
    <row r="2268" spans="1:13" x14ac:dyDescent="0.3">
      <c r="A2268">
        <v>2268</v>
      </c>
      <c r="B2268" s="1">
        <v>40156</v>
      </c>
      <c r="C2268">
        <v>0</v>
      </c>
      <c r="D2268">
        <f t="shared" si="177"/>
        <v>0</v>
      </c>
      <c r="E2268">
        <f t="shared" si="180"/>
        <v>241</v>
      </c>
      <c r="F2268">
        <f t="shared" si="181"/>
        <v>-12</v>
      </c>
      <c r="G2268">
        <v>99</v>
      </c>
      <c r="H2268">
        <f t="shared" si="179"/>
        <v>237</v>
      </c>
      <c r="I2268">
        <f t="shared" si="178"/>
        <v>-16</v>
      </c>
      <c r="J2268">
        <v>99</v>
      </c>
      <c r="K2268">
        <v>99</v>
      </c>
      <c r="M2268" t="s">
        <v>19</v>
      </c>
    </row>
    <row r="2269" spans="1:13" x14ac:dyDescent="0.3">
      <c r="A2269">
        <v>2269</v>
      </c>
      <c r="B2269" s="1">
        <v>40157</v>
      </c>
      <c r="C2269">
        <v>0</v>
      </c>
      <c r="D2269">
        <f t="shared" si="177"/>
        <v>0</v>
      </c>
      <c r="E2269">
        <f t="shared" si="180"/>
        <v>242</v>
      </c>
      <c r="F2269">
        <f t="shared" si="181"/>
        <v>-11</v>
      </c>
      <c r="G2269">
        <v>99</v>
      </c>
      <c r="H2269">
        <f t="shared" si="179"/>
        <v>238</v>
      </c>
      <c r="I2269">
        <f t="shared" si="178"/>
        <v>-15</v>
      </c>
      <c r="J2269">
        <v>99</v>
      </c>
      <c r="K2269">
        <v>99</v>
      </c>
      <c r="M2269" t="s">
        <v>19</v>
      </c>
    </row>
    <row r="2270" spans="1:13" x14ac:dyDescent="0.3">
      <c r="A2270">
        <v>2270</v>
      </c>
      <c r="B2270" s="1">
        <v>40158</v>
      </c>
      <c r="C2270">
        <v>0</v>
      </c>
      <c r="D2270">
        <f t="shared" si="177"/>
        <v>0</v>
      </c>
      <c r="E2270">
        <f t="shared" si="180"/>
        <v>243</v>
      </c>
      <c r="F2270">
        <f t="shared" si="181"/>
        <v>-10</v>
      </c>
      <c r="G2270">
        <v>-10</v>
      </c>
      <c r="H2270">
        <f t="shared" si="179"/>
        <v>239</v>
      </c>
      <c r="I2270">
        <f t="shared" si="178"/>
        <v>-14</v>
      </c>
      <c r="J2270">
        <v>99</v>
      </c>
      <c r="K2270">
        <v>-10</v>
      </c>
      <c r="M2270" t="s">
        <v>19</v>
      </c>
    </row>
    <row r="2271" spans="1:13" x14ac:dyDescent="0.3">
      <c r="A2271">
        <v>2271</v>
      </c>
      <c r="B2271" s="1">
        <v>40161</v>
      </c>
      <c r="C2271">
        <v>0</v>
      </c>
      <c r="D2271">
        <f t="shared" si="177"/>
        <v>0</v>
      </c>
      <c r="E2271">
        <f t="shared" si="180"/>
        <v>244</v>
      </c>
      <c r="F2271">
        <f t="shared" si="181"/>
        <v>-9</v>
      </c>
      <c r="G2271">
        <v>-9</v>
      </c>
      <c r="H2271">
        <f t="shared" si="179"/>
        <v>240</v>
      </c>
      <c r="I2271">
        <f t="shared" si="178"/>
        <v>-13</v>
      </c>
      <c r="J2271">
        <v>99</v>
      </c>
      <c r="K2271">
        <v>-9</v>
      </c>
      <c r="M2271" t="s">
        <v>19</v>
      </c>
    </row>
    <row r="2272" spans="1:13" x14ac:dyDescent="0.3">
      <c r="A2272">
        <v>2272</v>
      </c>
      <c r="B2272" s="1">
        <v>40162</v>
      </c>
      <c r="C2272">
        <v>0</v>
      </c>
      <c r="D2272">
        <f t="shared" si="177"/>
        <v>0</v>
      </c>
      <c r="E2272">
        <f t="shared" si="180"/>
        <v>245</v>
      </c>
      <c r="F2272">
        <f t="shared" si="181"/>
        <v>-8</v>
      </c>
      <c r="G2272">
        <v>-8</v>
      </c>
      <c r="H2272">
        <f t="shared" si="179"/>
        <v>241</v>
      </c>
      <c r="I2272">
        <f t="shared" si="178"/>
        <v>-12</v>
      </c>
      <c r="J2272">
        <v>99</v>
      </c>
      <c r="K2272">
        <v>-8</v>
      </c>
      <c r="M2272" t="s">
        <v>19</v>
      </c>
    </row>
    <row r="2273" spans="1:13" x14ac:dyDescent="0.3">
      <c r="A2273">
        <v>2273</v>
      </c>
      <c r="B2273" s="1">
        <v>40163</v>
      </c>
      <c r="C2273">
        <v>0</v>
      </c>
      <c r="D2273">
        <f t="shared" si="177"/>
        <v>0</v>
      </c>
      <c r="E2273">
        <f t="shared" si="180"/>
        <v>246</v>
      </c>
      <c r="F2273">
        <f t="shared" si="181"/>
        <v>-7</v>
      </c>
      <c r="G2273">
        <v>-7</v>
      </c>
      <c r="H2273">
        <f t="shared" si="179"/>
        <v>242</v>
      </c>
      <c r="I2273">
        <f t="shared" si="178"/>
        <v>-11</v>
      </c>
      <c r="J2273">
        <v>99</v>
      </c>
      <c r="K2273">
        <v>-7</v>
      </c>
      <c r="M2273" t="s">
        <v>19</v>
      </c>
    </row>
    <row r="2274" spans="1:13" x14ac:dyDescent="0.3">
      <c r="A2274">
        <v>2274</v>
      </c>
      <c r="B2274" s="1">
        <v>40164</v>
      </c>
      <c r="C2274">
        <v>0</v>
      </c>
      <c r="D2274">
        <f t="shared" si="177"/>
        <v>0</v>
      </c>
      <c r="E2274">
        <f t="shared" si="180"/>
        <v>247</v>
      </c>
      <c r="F2274">
        <f t="shared" si="181"/>
        <v>-6</v>
      </c>
      <c r="G2274">
        <v>-6</v>
      </c>
      <c r="H2274">
        <f t="shared" si="179"/>
        <v>243</v>
      </c>
      <c r="I2274">
        <f t="shared" si="178"/>
        <v>-10</v>
      </c>
      <c r="J2274">
        <v>-10</v>
      </c>
      <c r="K2274">
        <v>-6</v>
      </c>
      <c r="M2274" t="s">
        <v>19</v>
      </c>
    </row>
    <row r="2275" spans="1:13" x14ac:dyDescent="0.3">
      <c r="A2275">
        <v>2275</v>
      </c>
      <c r="B2275" s="1">
        <v>40165</v>
      </c>
      <c r="C2275">
        <v>0</v>
      </c>
      <c r="D2275">
        <f t="shared" si="177"/>
        <v>0</v>
      </c>
      <c r="E2275">
        <f t="shared" si="180"/>
        <v>248</v>
      </c>
      <c r="F2275">
        <f t="shared" si="181"/>
        <v>-5</v>
      </c>
      <c r="G2275">
        <v>-5</v>
      </c>
      <c r="H2275">
        <f t="shared" si="179"/>
        <v>244</v>
      </c>
      <c r="I2275">
        <f t="shared" si="178"/>
        <v>-9</v>
      </c>
      <c r="J2275">
        <v>-9</v>
      </c>
      <c r="K2275">
        <v>-5</v>
      </c>
      <c r="M2275" t="s">
        <v>19</v>
      </c>
    </row>
    <row r="2276" spans="1:13" x14ac:dyDescent="0.3">
      <c r="A2276">
        <v>2276</v>
      </c>
      <c r="B2276" s="1">
        <v>40168</v>
      </c>
      <c r="C2276">
        <v>0</v>
      </c>
      <c r="D2276">
        <f t="shared" si="177"/>
        <v>0</v>
      </c>
      <c r="E2276">
        <f t="shared" si="180"/>
        <v>249</v>
      </c>
      <c r="F2276">
        <f t="shared" si="181"/>
        <v>-4</v>
      </c>
      <c r="G2276">
        <v>-4</v>
      </c>
      <c r="H2276">
        <f t="shared" si="179"/>
        <v>245</v>
      </c>
      <c r="I2276">
        <f t="shared" si="178"/>
        <v>-8</v>
      </c>
      <c r="J2276">
        <v>-8</v>
      </c>
      <c r="K2276">
        <v>-4</v>
      </c>
      <c r="M2276" t="s">
        <v>19</v>
      </c>
    </row>
    <row r="2277" spans="1:13" x14ac:dyDescent="0.3">
      <c r="A2277">
        <v>2277</v>
      </c>
      <c r="B2277" s="1">
        <v>40169</v>
      </c>
      <c r="C2277">
        <v>0</v>
      </c>
      <c r="D2277">
        <f t="shared" si="177"/>
        <v>0</v>
      </c>
      <c r="E2277">
        <f t="shared" si="180"/>
        <v>250</v>
      </c>
      <c r="F2277">
        <f t="shared" si="181"/>
        <v>-3</v>
      </c>
      <c r="G2277">
        <v>-3</v>
      </c>
      <c r="H2277">
        <f t="shared" si="179"/>
        <v>246</v>
      </c>
      <c r="I2277">
        <f t="shared" si="178"/>
        <v>-7</v>
      </c>
      <c r="J2277">
        <v>-7</v>
      </c>
      <c r="K2277">
        <v>-3</v>
      </c>
      <c r="M2277" t="s">
        <v>19</v>
      </c>
    </row>
    <row r="2278" spans="1:13" x14ac:dyDescent="0.3">
      <c r="A2278">
        <v>2278</v>
      </c>
      <c r="B2278" s="1">
        <v>40170</v>
      </c>
      <c r="C2278">
        <v>0</v>
      </c>
      <c r="D2278">
        <f t="shared" si="177"/>
        <v>0</v>
      </c>
      <c r="E2278">
        <f t="shared" si="180"/>
        <v>251</v>
      </c>
      <c r="F2278">
        <f t="shared" si="181"/>
        <v>-2</v>
      </c>
      <c r="G2278">
        <v>-2</v>
      </c>
      <c r="H2278">
        <f t="shared" si="179"/>
        <v>247</v>
      </c>
      <c r="I2278">
        <f t="shared" si="178"/>
        <v>-6</v>
      </c>
      <c r="J2278">
        <v>-6</v>
      </c>
      <c r="K2278">
        <v>-2</v>
      </c>
      <c r="M2278" t="s">
        <v>19</v>
      </c>
    </row>
    <row r="2279" spans="1:13" x14ac:dyDescent="0.3">
      <c r="A2279">
        <v>2279</v>
      </c>
      <c r="B2279" s="1">
        <v>40171</v>
      </c>
      <c r="C2279">
        <v>0</v>
      </c>
      <c r="D2279">
        <f t="shared" si="177"/>
        <v>0</v>
      </c>
      <c r="E2279">
        <f t="shared" si="180"/>
        <v>252</v>
      </c>
      <c r="F2279">
        <f t="shared" si="181"/>
        <v>-1</v>
      </c>
      <c r="G2279">
        <v>-1</v>
      </c>
      <c r="H2279">
        <f t="shared" si="179"/>
        <v>248</v>
      </c>
      <c r="I2279">
        <f t="shared" si="178"/>
        <v>-5</v>
      </c>
      <c r="J2279">
        <v>-5</v>
      </c>
      <c r="K2279">
        <v>-1</v>
      </c>
      <c r="M2279" t="s">
        <v>19</v>
      </c>
    </row>
    <row r="2280" spans="1:13" x14ac:dyDescent="0.3">
      <c r="A2280">
        <v>2280</v>
      </c>
      <c r="B2280" s="1">
        <v>40175</v>
      </c>
      <c r="C2280">
        <v>1</v>
      </c>
      <c r="D2280">
        <f t="shared" si="177"/>
        <v>0</v>
      </c>
      <c r="E2280">
        <f t="shared" si="180"/>
        <v>1</v>
      </c>
      <c r="F2280">
        <f t="shared" si="181"/>
        <v>-251</v>
      </c>
      <c r="G2280">
        <v>1</v>
      </c>
      <c r="H2280">
        <f t="shared" si="179"/>
        <v>249</v>
      </c>
      <c r="I2280">
        <f t="shared" si="178"/>
        <v>-4</v>
      </c>
      <c r="J2280">
        <v>-4</v>
      </c>
      <c r="K2280">
        <v>1</v>
      </c>
      <c r="M2280">
        <v>2280</v>
      </c>
    </row>
    <row r="2281" spans="1:13" x14ac:dyDescent="0.3">
      <c r="A2281">
        <v>2281</v>
      </c>
      <c r="B2281" s="1">
        <v>40176</v>
      </c>
      <c r="C2281">
        <v>0</v>
      </c>
      <c r="D2281">
        <f t="shared" si="177"/>
        <v>0</v>
      </c>
      <c r="E2281">
        <f t="shared" si="180"/>
        <v>2</v>
      </c>
      <c r="F2281">
        <f t="shared" si="181"/>
        <v>-250</v>
      </c>
      <c r="G2281">
        <v>2</v>
      </c>
      <c r="H2281">
        <f t="shared" si="179"/>
        <v>250</v>
      </c>
      <c r="I2281">
        <f t="shared" si="178"/>
        <v>-3</v>
      </c>
      <c r="J2281">
        <v>-3</v>
      </c>
      <c r="K2281">
        <v>2</v>
      </c>
      <c r="M2281" t="s">
        <v>19</v>
      </c>
    </row>
    <row r="2282" spans="1:13" x14ac:dyDescent="0.3">
      <c r="A2282">
        <v>2282</v>
      </c>
      <c r="B2282" s="1">
        <v>40177</v>
      </c>
      <c r="C2282">
        <v>0</v>
      </c>
      <c r="D2282">
        <f t="shared" si="177"/>
        <v>0</v>
      </c>
      <c r="E2282">
        <f t="shared" si="180"/>
        <v>3</v>
      </c>
      <c r="F2282">
        <f t="shared" si="181"/>
        <v>-249</v>
      </c>
      <c r="G2282">
        <v>3</v>
      </c>
      <c r="H2282">
        <f t="shared" si="179"/>
        <v>251</v>
      </c>
      <c r="I2282">
        <f t="shared" si="178"/>
        <v>-2</v>
      </c>
      <c r="J2282">
        <v>-2</v>
      </c>
      <c r="K2282">
        <v>3</v>
      </c>
      <c r="M2282" t="s">
        <v>19</v>
      </c>
    </row>
    <row r="2283" spans="1:13" x14ac:dyDescent="0.3">
      <c r="A2283">
        <v>2283</v>
      </c>
      <c r="B2283" s="1">
        <v>40178</v>
      </c>
      <c r="C2283">
        <v>0</v>
      </c>
      <c r="D2283">
        <f t="shared" si="177"/>
        <v>0</v>
      </c>
      <c r="E2283">
        <f t="shared" si="180"/>
        <v>4</v>
      </c>
      <c r="F2283">
        <f t="shared" si="181"/>
        <v>-248</v>
      </c>
      <c r="G2283">
        <v>4</v>
      </c>
      <c r="H2283">
        <f t="shared" si="179"/>
        <v>252</v>
      </c>
      <c r="I2283">
        <f t="shared" si="178"/>
        <v>-1</v>
      </c>
      <c r="J2283">
        <v>-1</v>
      </c>
      <c r="K2283">
        <v>4</v>
      </c>
      <c r="M2283" t="s">
        <v>19</v>
      </c>
    </row>
    <row r="2284" spans="1:13" x14ac:dyDescent="0.3">
      <c r="A2284">
        <v>2284</v>
      </c>
      <c r="B2284" s="1">
        <v>40182</v>
      </c>
      <c r="C2284">
        <v>0</v>
      </c>
      <c r="D2284">
        <f t="shared" si="177"/>
        <v>1</v>
      </c>
      <c r="E2284">
        <f t="shared" si="180"/>
        <v>5</v>
      </c>
      <c r="F2284">
        <f t="shared" si="181"/>
        <v>-247</v>
      </c>
      <c r="G2284">
        <v>5</v>
      </c>
      <c r="H2284">
        <f t="shared" si="179"/>
        <v>1</v>
      </c>
      <c r="I2284">
        <f t="shared" si="178"/>
        <v>-252</v>
      </c>
      <c r="J2284">
        <v>1</v>
      </c>
      <c r="K2284">
        <v>11</v>
      </c>
      <c r="M2284">
        <v>2284</v>
      </c>
    </row>
    <row r="2285" spans="1:13" x14ac:dyDescent="0.3">
      <c r="A2285">
        <v>2285</v>
      </c>
      <c r="B2285" s="1">
        <v>40183</v>
      </c>
      <c r="C2285">
        <v>0</v>
      </c>
      <c r="D2285">
        <f t="shared" si="177"/>
        <v>0</v>
      </c>
      <c r="E2285">
        <f t="shared" si="180"/>
        <v>6</v>
      </c>
      <c r="F2285">
        <f t="shared" si="181"/>
        <v>-246</v>
      </c>
      <c r="G2285">
        <v>6</v>
      </c>
      <c r="H2285">
        <f t="shared" si="179"/>
        <v>2</v>
      </c>
      <c r="I2285">
        <f t="shared" si="178"/>
        <v>-251</v>
      </c>
      <c r="J2285">
        <v>2</v>
      </c>
      <c r="K2285">
        <v>12</v>
      </c>
      <c r="M2285" t="s">
        <v>19</v>
      </c>
    </row>
    <row r="2286" spans="1:13" x14ac:dyDescent="0.3">
      <c r="A2286">
        <v>2286</v>
      </c>
      <c r="B2286" s="1">
        <v>40184</v>
      </c>
      <c r="C2286">
        <v>0</v>
      </c>
      <c r="D2286">
        <f t="shared" si="177"/>
        <v>0</v>
      </c>
      <c r="E2286">
        <f t="shared" si="180"/>
        <v>7</v>
      </c>
      <c r="F2286">
        <f t="shared" si="181"/>
        <v>-245</v>
      </c>
      <c r="G2286">
        <v>7</v>
      </c>
      <c r="H2286">
        <f t="shared" si="179"/>
        <v>3</v>
      </c>
      <c r="I2286">
        <f t="shared" si="178"/>
        <v>-250</v>
      </c>
      <c r="J2286">
        <v>3</v>
      </c>
      <c r="K2286">
        <v>13</v>
      </c>
      <c r="M2286" t="s">
        <v>19</v>
      </c>
    </row>
    <row r="2287" spans="1:13" x14ac:dyDescent="0.3">
      <c r="A2287">
        <v>2287</v>
      </c>
      <c r="B2287" s="1">
        <v>40185</v>
      </c>
      <c r="C2287">
        <v>0</v>
      </c>
      <c r="D2287">
        <f t="shared" si="177"/>
        <v>0</v>
      </c>
      <c r="E2287">
        <f t="shared" si="180"/>
        <v>8</v>
      </c>
      <c r="F2287">
        <f t="shared" si="181"/>
        <v>-244</v>
      </c>
      <c r="G2287">
        <v>8</v>
      </c>
      <c r="H2287">
        <f t="shared" si="179"/>
        <v>4</v>
      </c>
      <c r="I2287">
        <f t="shared" si="178"/>
        <v>-249</v>
      </c>
      <c r="J2287">
        <v>4</v>
      </c>
      <c r="K2287">
        <v>14</v>
      </c>
      <c r="M2287" t="s">
        <v>19</v>
      </c>
    </row>
    <row r="2288" spans="1:13" x14ac:dyDescent="0.3">
      <c r="A2288">
        <v>2288</v>
      </c>
      <c r="B2288" s="1">
        <v>40186</v>
      </c>
      <c r="C2288">
        <v>0</v>
      </c>
      <c r="D2288">
        <f t="shared" si="177"/>
        <v>0</v>
      </c>
      <c r="E2288">
        <f t="shared" si="180"/>
        <v>9</v>
      </c>
      <c r="F2288">
        <f t="shared" si="181"/>
        <v>-243</v>
      </c>
      <c r="G2288">
        <v>9</v>
      </c>
      <c r="H2288">
        <f t="shared" si="179"/>
        <v>5</v>
      </c>
      <c r="I2288">
        <f t="shared" si="178"/>
        <v>-248</v>
      </c>
      <c r="J2288">
        <v>5</v>
      </c>
      <c r="K2288">
        <v>15</v>
      </c>
      <c r="M2288" t="s">
        <v>19</v>
      </c>
    </row>
    <row r="2289" spans="1:13" x14ac:dyDescent="0.3">
      <c r="A2289">
        <v>2289</v>
      </c>
      <c r="B2289" s="1">
        <v>40189</v>
      </c>
      <c r="C2289">
        <v>0</v>
      </c>
      <c r="D2289">
        <f t="shared" si="177"/>
        <v>0</v>
      </c>
      <c r="E2289">
        <f t="shared" si="180"/>
        <v>10</v>
      </c>
      <c r="F2289">
        <f t="shared" si="181"/>
        <v>-242</v>
      </c>
      <c r="G2289">
        <v>10</v>
      </c>
      <c r="H2289">
        <f t="shared" si="179"/>
        <v>6</v>
      </c>
      <c r="I2289">
        <f t="shared" si="178"/>
        <v>-247</v>
      </c>
      <c r="J2289">
        <v>6</v>
      </c>
      <c r="K2289">
        <v>16</v>
      </c>
      <c r="M2289" t="s">
        <v>19</v>
      </c>
    </row>
    <row r="2290" spans="1:13" x14ac:dyDescent="0.3">
      <c r="A2290">
        <v>2290</v>
      </c>
      <c r="B2290" s="1">
        <v>40190</v>
      </c>
      <c r="C2290">
        <v>0</v>
      </c>
      <c r="D2290">
        <f t="shared" si="177"/>
        <v>0</v>
      </c>
      <c r="E2290">
        <f t="shared" si="180"/>
        <v>11</v>
      </c>
      <c r="F2290">
        <f t="shared" si="181"/>
        <v>-241</v>
      </c>
      <c r="G2290">
        <v>99</v>
      </c>
      <c r="H2290">
        <f t="shared" si="179"/>
        <v>7</v>
      </c>
      <c r="I2290">
        <f t="shared" si="178"/>
        <v>-246</v>
      </c>
      <c r="J2290">
        <v>7</v>
      </c>
      <c r="K2290">
        <v>17</v>
      </c>
      <c r="M2290" t="s">
        <v>19</v>
      </c>
    </row>
    <row r="2291" spans="1:13" x14ac:dyDescent="0.3">
      <c r="A2291">
        <v>2291</v>
      </c>
      <c r="B2291" s="1">
        <v>40191</v>
      </c>
      <c r="C2291">
        <v>0</v>
      </c>
      <c r="D2291">
        <f t="shared" si="177"/>
        <v>0</v>
      </c>
      <c r="E2291">
        <f t="shared" si="180"/>
        <v>12</v>
      </c>
      <c r="F2291">
        <f t="shared" si="181"/>
        <v>-240</v>
      </c>
      <c r="G2291">
        <v>99</v>
      </c>
      <c r="H2291">
        <f t="shared" si="179"/>
        <v>8</v>
      </c>
      <c r="I2291">
        <f t="shared" si="178"/>
        <v>-245</v>
      </c>
      <c r="J2291">
        <v>8</v>
      </c>
      <c r="K2291">
        <v>18</v>
      </c>
      <c r="M2291" t="s">
        <v>19</v>
      </c>
    </row>
    <row r="2292" spans="1:13" x14ac:dyDescent="0.3">
      <c r="A2292">
        <v>2292</v>
      </c>
      <c r="B2292" s="1">
        <v>40192</v>
      </c>
      <c r="C2292">
        <v>0</v>
      </c>
      <c r="D2292">
        <f t="shared" si="177"/>
        <v>0</v>
      </c>
      <c r="E2292">
        <f t="shared" si="180"/>
        <v>13</v>
      </c>
      <c r="F2292">
        <f t="shared" si="181"/>
        <v>-239</v>
      </c>
      <c r="G2292">
        <v>99</v>
      </c>
      <c r="H2292">
        <f t="shared" si="179"/>
        <v>9</v>
      </c>
      <c r="I2292">
        <f t="shared" si="178"/>
        <v>-244</v>
      </c>
      <c r="J2292">
        <v>9</v>
      </c>
      <c r="K2292">
        <v>19</v>
      </c>
      <c r="M2292" t="s">
        <v>19</v>
      </c>
    </row>
    <row r="2293" spans="1:13" x14ac:dyDescent="0.3">
      <c r="A2293">
        <v>2293</v>
      </c>
      <c r="B2293" s="1">
        <v>40193</v>
      </c>
      <c r="C2293">
        <v>0</v>
      </c>
      <c r="D2293">
        <f t="shared" si="177"/>
        <v>0</v>
      </c>
      <c r="E2293">
        <f t="shared" si="180"/>
        <v>14</v>
      </c>
      <c r="F2293">
        <f t="shared" si="181"/>
        <v>-238</v>
      </c>
      <c r="G2293">
        <v>99</v>
      </c>
      <c r="H2293">
        <f t="shared" si="179"/>
        <v>10</v>
      </c>
      <c r="I2293">
        <f t="shared" si="178"/>
        <v>-243</v>
      </c>
      <c r="J2293">
        <v>10</v>
      </c>
      <c r="K2293">
        <v>20</v>
      </c>
      <c r="M2293" t="s">
        <v>19</v>
      </c>
    </row>
    <row r="2294" spans="1:13" x14ac:dyDescent="0.3">
      <c r="A2294">
        <v>2294</v>
      </c>
      <c r="B2294" s="1">
        <v>40197</v>
      </c>
      <c r="C2294">
        <v>0</v>
      </c>
      <c r="D2294">
        <f t="shared" si="177"/>
        <v>0</v>
      </c>
      <c r="E2294">
        <f t="shared" si="180"/>
        <v>15</v>
      </c>
      <c r="F2294">
        <f t="shared" si="181"/>
        <v>-237</v>
      </c>
      <c r="G2294">
        <v>99</v>
      </c>
      <c r="H2294">
        <f t="shared" si="179"/>
        <v>11</v>
      </c>
      <c r="I2294">
        <f t="shared" si="178"/>
        <v>-242</v>
      </c>
      <c r="J2294">
        <v>99</v>
      </c>
      <c r="K2294">
        <v>99</v>
      </c>
      <c r="M2294" t="s">
        <v>19</v>
      </c>
    </row>
    <row r="2295" spans="1:13" x14ac:dyDescent="0.3">
      <c r="A2295">
        <v>2295</v>
      </c>
      <c r="B2295" s="1">
        <v>40198</v>
      </c>
      <c r="C2295">
        <v>0</v>
      </c>
      <c r="D2295">
        <f t="shared" si="177"/>
        <v>0</v>
      </c>
      <c r="E2295">
        <f t="shared" si="180"/>
        <v>16</v>
      </c>
      <c r="F2295">
        <f t="shared" si="181"/>
        <v>-236</v>
      </c>
      <c r="G2295">
        <v>99</v>
      </c>
      <c r="H2295">
        <f t="shared" si="179"/>
        <v>12</v>
      </c>
      <c r="I2295">
        <f t="shared" si="178"/>
        <v>-241</v>
      </c>
      <c r="J2295">
        <v>99</v>
      </c>
      <c r="K2295">
        <v>99</v>
      </c>
      <c r="M2295" t="s">
        <v>19</v>
      </c>
    </row>
    <row r="2296" spans="1:13" x14ac:dyDescent="0.3">
      <c r="A2296">
        <v>2296</v>
      </c>
      <c r="B2296" s="1">
        <v>40199</v>
      </c>
      <c r="C2296">
        <v>0</v>
      </c>
      <c r="D2296">
        <f t="shared" si="177"/>
        <v>0</v>
      </c>
      <c r="E2296">
        <f t="shared" si="180"/>
        <v>17</v>
      </c>
      <c r="F2296">
        <f t="shared" si="181"/>
        <v>-235</v>
      </c>
      <c r="G2296">
        <v>99</v>
      </c>
      <c r="H2296">
        <f t="shared" si="179"/>
        <v>13</v>
      </c>
      <c r="I2296">
        <f t="shared" si="178"/>
        <v>-240</v>
      </c>
      <c r="J2296">
        <v>99</v>
      </c>
      <c r="K2296">
        <v>99</v>
      </c>
      <c r="M2296" t="s">
        <v>19</v>
      </c>
    </row>
    <row r="2297" spans="1:13" x14ac:dyDescent="0.3">
      <c r="A2297">
        <v>2297</v>
      </c>
      <c r="B2297" s="1">
        <v>40200</v>
      </c>
      <c r="C2297">
        <v>0</v>
      </c>
      <c r="D2297">
        <f t="shared" si="177"/>
        <v>0</v>
      </c>
      <c r="E2297">
        <f t="shared" si="180"/>
        <v>18</v>
      </c>
      <c r="F2297">
        <f t="shared" si="181"/>
        <v>-234</v>
      </c>
      <c r="G2297">
        <v>99</v>
      </c>
      <c r="H2297">
        <f t="shared" si="179"/>
        <v>14</v>
      </c>
      <c r="I2297">
        <f t="shared" si="178"/>
        <v>-239</v>
      </c>
      <c r="J2297">
        <v>99</v>
      </c>
      <c r="K2297">
        <v>99</v>
      </c>
      <c r="M2297" t="s">
        <v>19</v>
      </c>
    </row>
    <row r="2298" spans="1:13" x14ac:dyDescent="0.3">
      <c r="A2298">
        <v>2298</v>
      </c>
      <c r="B2298" s="1">
        <v>40203</v>
      </c>
      <c r="C2298">
        <v>0</v>
      </c>
      <c r="D2298">
        <f t="shared" si="177"/>
        <v>0</v>
      </c>
      <c r="E2298">
        <f t="shared" si="180"/>
        <v>19</v>
      </c>
      <c r="F2298">
        <f t="shared" si="181"/>
        <v>-233</v>
      </c>
      <c r="G2298">
        <v>99</v>
      </c>
      <c r="H2298">
        <f t="shared" si="179"/>
        <v>15</v>
      </c>
      <c r="I2298">
        <f t="shared" si="178"/>
        <v>-238</v>
      </c>
      <c r="J2298">
        <v>99</v>
      </c>
      <c r="K2298">
        <v>99</v>
      </c>
      <c r="M2298" t="s">
        <v>19</v>
      </c>
    </row>
    <row r="2299" spans="1:13" x14ac:dyDescent="0.3">
      <c r="A2299">
        <v>2299</v>
      </c>
      <c r="B2299" s="1">
        <v>40204</v>
      </c>
      <c r="C2299">
        <v>0</v>
      </c>
      <c r="D2299">
        <f t="shared" si="177"/>
        <v>0</v>
      </c>
      <c r="E2299">
        <f t="shared" si="180"/>
        <v>20</v>
      </c>
      <c r="F2299">
        <f t="shared" si="181"/>
        <v>-232</v>
      </c>
      <c r="G2299">
        <v>99</v>
      </c>
      <c r="H2299">
        <f t="shared" si="179"/>
        <v>16</v>
      </c>
      <c r="I2299">
        <f t="shared" si="178"/>
        <v>-237</v>
      </c>
      <c r="J2299">
        <v>99</v>
      </c>
      <c r="K2299">
        <v>99</v>
      </c>
      <c r="M2299" t="s">
        <v>19</v>
      </c>
    </row>
    <row r="2300" spans="1:13" x14ac:dyDescent="0.3">
      <c r="A2300">
        <v>2300</v>
      </c>
      <c r="B2300" s="1">
        <v>40205</v>
      </c>
      <c r="C2300">
        <v>0</v>
      </c>
      <c r="D2300">
        <f t="shared" si="177"/>
        <v>0</v>
      </c>
      <c r="E2300">
        <f t="shared" si="180"/>
        <v>21</v>
      </c>
      <c r="F2300">
        <f t="shared" si="181"/>
        <v>-231</v>
      </c>
      <c r="G2300">
        <v>99</v>
      </c>
      <c r="H2300">
        <f t="shared" si="179"/>
        <v>17</v>
      </c>
      <c r="I2300">
        <f t="shared" si="178"/>
        <v>-236</v>
      </c>
      <c r="J2300">
        <v>99</v>
      </c>
      <c r="K2300">
        <v>99</v>
      </c>
      <c r="M2300" t="s">
        <v>19</v>
      </c>
    </row>
    <row r="2301" spans="1:13" x14ac:dyDescent="0.3">
      <c r="A2301">
        <v>2301</v>
      </c>
      <c r="B2301" s="1">
        <v>40206</v>
      </c>
      <c r="C2301">
        <v>0</v>
      </c>
      <c r="D2301">
        <f t="shared" si="177"/>
        <v>0</v>
      </c>
      <c r="E2301">
        <f t="shared" si="180"/>
        <v>22</v>
      </c>
      <c r="F2301">
        <f t="shared" si="181"/>
        <v>-230</v>
      </c>
      <c r="G2301">
        <v>99</v>
      </c>
      <c r="H2301">
        <f t="shared" si="179"/>
        <v>18</v>
      </c>
      <c r="I2301">
        <f t="shared" si="178"/>
        <v>-235</v>
      </c>
      <c r="J2301">
        <v>99</v>
      </c>
      <c r="K2301">
        <v>99</v>
      </c>
      <c r="M2301" t="s">
        <v>19</v>
      </c>
    </row>
    <row r="2302" spans="1:13" x14ac:dyDescent="0.3">
      <c r="A2302">
        <v>2302</v>
      </c>
      <c r="B2302" s="1">
        <v>40207</v>
      </c>
      <c r="C2302">
        <v>0</v>
      </c>
      <c r="D2302">
        <f t="shared" si="177"/>
        <v>0</v>
      </c>
      <c r="E2302">
        <f t="shared" si="180"/>
        <v>23</v>
      </c>
      <c r="F2302">
        <f t="shared" si="181"/>
        <v>-229</v>
      </c>
      <c r="G2302">
        <v>99</v>
      </c>
      <c r="H2302">
        <f t="shared" si="179"/>
        <v>19</v>
      </c>
      <c r="I2302">
        <f t="shared" si="178"/>
        <v>-234</v>
      </c>
      <c r="J2302">
        <v>99</v>
      </c>
      <c r="K2302">
        <v>99</v>
      </c>
      <c r="M2302" t="s">
        <v>19</v>
      </c>
    </row>
    <row r="2303" spans="1:13" x14ac:dyDescent="0.3">
      <c r="A2303">
        <v>2303</v>
      </c>
      <c r="B2303" s="1">
        <v>40210</v>
      </c>
      <c r="C2303">
        <v>0</v>
      </c>
      <c r="D2303">
        <f t="shared" si="177"/>
        <v>0</v>
      </c>
      <c r="E2303">
        <f t="shared" si="180"/>
        <v>24</v>
      </c>
      <c r="F2303">
        <f t="shared" si="181"/>
        <v>-228</v>
      </c>
      <c r="G2303">
        <v>99</v>
      </c>
      <c r="H2303">
        <f t="shared" si="179"/>
        <v>20</v>
      </c>
      <c r="I2303">
        <f t="shared" si="178"/>
        <v>-233</v>
      </c>
      <c r="J2303">
        <v>99</v>
      </c>
      <c r="K2303">
        <v>99</v>
      </c>
      <c r="M2303" t="s">
        <v>19</v>
      </c>
    </row>
    <row r="2304" spans="1:13" x14ac:dyDescent="0.3">
      <c r="A2304">
        <v>2304</v>
      </c>
      <c r="B2304" s="1">
        <v>40211</v>
      </c>
      <c r="C2304">
        <v>0</v>
      </c>
      <c r="D2304">
        <f t="shared" si="177"/>
        <v>0</v>
      </c>
      <c r="E2304">
        <f t="shared" si="180"/>
        <v>25</v>
      </c>
      <c r="F2304">
        <f t="shared" si="181"/>
        <v>-227</v>
      </c>
      <c r="G2304">
        <v>99</v>
      </c>
      <c r="H2304">
        <f t="shared" si="179"/>
        <v>21</v>
      </c>
      <c r="I2304">
        <f t="shared" si="178"/>
        <v>-232</v>
      </c>
      <c r="J2304">
        <v>99</v>
      </c>
      <c r="K2304">
        <v>99</v>
      </c>
      <c r="M2304" t="s">
        <v>19</v>
      </c>
    </row>
    <row r="2305" spans="1:13" x14ac:dyDescent="0.3">
      <c r="A2305">
        <v>2305</v>
      </c>
      <c r="B2305" s="1">
        <v>40212</v>
      </c>
      <c r="C2305">
        <v>0</v>
      </c>
      <c r="D2305">
        <f t="shared" si="177"/>
        <v>0</v>
      </c>
      <c r="E2305">
        <f t="shared" si="180"/>
        <v>26</v>
      </c>
      <c r="F2305">
        <f t="shared" si="181"/>
        <v>-226</v>
      </c>
      <c r="G2305">
        <v>99</v>
      </c>
      <c r="H2305">
        <f t="shared" si="179"/>
        <v>22</v>
      </c>
      <c r="I2305">
        <f t="shared" si="178"/>
        <v>-231</v>
      </c>
      <c r="J2305">
        <v>99</v>
      </c>
      <c r="K2305">
        <v>99</v>
      </c>
      <c r="M2305" t="s">
        <v>19</v>
      </c>
    </row>
    <row r="2306" spans="1:13" x14ac:dyDescent="0.3">
      <c r="A2306">
        <v>2306</v>
      </c>
      <c r="B2306" s="1">
        <v>40213</v>
      </c>
      <c r="C2306">
        <v>0</v>
      </c>
      <c r="D2306">
        <f t="shared" si="177"/>
        <v>0</v>
      </c>
      <c r="E2306">
        <f t="shared" si="180"/>
        <v>27</v>
      </c>
      <c r="F2306">
        <f t="shared" si="181"/>
        <v>-225</v>
      </c>
      <c r="G2306">
        <v>99</v>
      </c>
      <c r="H2306">
        <f t="shared" si="179"/>
        <v>23</v>
      </c>
      <c r="I2306">
        <f t="shared" si="178"/>
        <v>-230</v>
      </c>
      <c r="J2306">
        <v>99</v>
      </c>
      <c r="K2306">
        <v>99</v>
      </c>
      <c r="M2306" t="s">
        <v>19</v>
      </c>
    </row>
    <row r="2307" spans="1:13" x14ac:dyDescent="0.3">
      <c r="A2307">
        <v>2307</v>
      </c>
      <c r="B2307" s="1">
        <v>40214</v>
      </c>
      <c r="C2307">
        <v>0</v>
      </c>
      <c r="D2307">
        <f t="shared" ref="D2307:D2370" si="182">+IF(YEAR(B2307)&lt;&gt;YEAR(B2306),1,0)</f>
        <v>0</v>
      </c>
      <c r="E2307">
        <f t="shared" si="180"/>
        <v>28</v>
      </c>
      <c r="F2307">
        <f t="shared" si="181"/>
        <v>-224</v>
      </c>
      <c r="G2307">
        <v>99</v>
      </c>
      <c r="H2307">
        <f t="shared" si="179"/>
        <v>24</v>
      </c>
      <c r="I2307">
        <f t="shared" ref="I2307:I2370" si="183">+IF(D2308=1,-1,I2308-1)</f>
        <v>-229</v>
      </c>
      <c r="J2307">
        <v>99</v>
      </c>
      <c r="K2307">
        <v>99</v>
      </c>
      <c r="M2307" t="s">
        <v>19</v>
      </c>
    </row>
    <row r="2308" spans="1:13" x14ac:dyDescent="0.3">
      <c r="A2308">
        <v>2308</v>
      </c>
      <c r="B2308" s="1">
        <v>40217</v>
      </c>
      <c r="C2308">
        <v>0</v>
      </c>
      <c r="D2308">
        <f t="shared" si="182"/>
        <v>0</v>
      </c>
      <c r="E2308">
        <f t="shared" si="180"/>
        <v>29</v>
      </c>
      <c r="F2308">
        <f t="shared" si="181"/>
        <v>-223</v>
      </c>
      <c r="G2308">
        <v>99</v>
      </c>
      <c r="H2308">
        <f t="shared" ref="H2308:H2371" si="184">+IF(D2308=1,1,H2307+1)</f>
        <v>25</v>
      </c>
      <c r="I2308">
        <f t="shared" si="183"/>
        <v>-228</v>
      </c>
      <c r="J2308">
        <v>99</v>
      </c>
      <c r="K2308">
        <v>99</v>
      </c>
      <c r="M2308" t="s">
        <v>19</v>
      </c>
    </row>
    <row r="2309" spans="1:13" x14ac:dyDescent="0.3">
      <c r="A2309">
        <v>2309</v>
      </c>
      <c r="B2309" s="1">
        <v>40218</v>
      </c>
      <c r="C2309">
        <v>0</v>
      </c>
      <c r="D2309">
        <f t="shared" si="182"/>
        <v>0</v>
      </c>
      <c r="E2309">
        <f t="shared" si="180"/>
        <v>30</v>
      </c>
      <c r="F2309">
        <f t="shared" si="181"/>
        <v>-222</v>
      </c>
      <c r="G2309">
        <v>99</v>
      </c>
      <c r="H2309">
        <f t="shared" si="184"/>
        <v>26</v>
      </c>
      <c r="I2309">
        <f t="shared" si="183"/>
        <v>-227</v>
      </c>
      <c r="J2309">
        <v>99</v>
      </c>
      <c r="K2309">
        <v>99</v>
      </c>
      <c r="M2309" t="s">
        <v>19</v>
      </c>
    </row>
    <row r="2310" spans="1:13" x14ac:dyDescent="0.3">
      <c r="A2310">
        <v>2310</v>
      </c>
      <c r="B2310" s="1">
        <v>40219</v>
      </c>
      <c r="C2310">
        <v>0</v>
      </c>
      <c r="D2310">
        <f t="shared" si="182"/>
        <v>0</v>
      </c>
      <c r="E2310">
        <f t="shared" si="180"/>
        <v>31</v>
      </c>
      <c r="F2310">
        <f t="shared" si="181"/>
        <v>-221</v>
      </c>
      <c r="G2310">
        <v>99</v>
      </c>
      <c r="H2310">
        <f t="shared" si="184"/>
        <v>27</v>
      </c>
      <c r="I2310">
        <f t="shared" si="183"/>
        <v>-226</v>
      </c>
      <c r="J2310">
        <v>99</v>
      </c>
      <c r="K2310">
        <v>99</v>
      </c>
      <c r="M2310" t="s">
        <v>19</v>
      </c>
    </row>
    <row r="2311" spans="1:13" x14ac:dyDescent="0.3">
      <c r="A2311">
        <v>2311</v>
      </c>
      <c r="B2311" s="1">
        <v>40220</v>
      </c>
      <c r="C2311">
        <v>0</v>
      </c>
      <c r="D2311">
        <f t="shared" si="182"/>
        <v>0</v>
      </c>
      <c r="E2311">
        <f t="shared" si="180"/>
        <v>32</v>
      </c>
      <c r="F2311">
        <f t="shared" si="181"/>
        <v>-220</v>
      </c>
      <c r="G2311">
        <v>99</v>
      </c>
      <c r="H2311">
        <f t="shared" si="184"/>
        <v>28</v>
      </c>
      <c r="I2311">
        <f t="shared" si="183"/>
        <v>-225</v>
      </c>
      <c r="J2311">
        <v>99</v>
      </c>
      <c r="K2311">
        <v>99</v>
      </c>
      <c r="M2311" t="s">
        <v>19</v>
      </c>
    </row>
    <row r="2312" spans="1:13" x14ac:dyDescent="0.3">
      <c r="A2312">
        <v>2312</v>
      </c>
      <c r="B2312" s="1">
        <v>40221</v>
      </c>
      <c r="C2312">
        <v>0</v>
      </c>
      <c r="D2312">
        <f t="shared" si="182"/>
        <v>0</v>
      </c>
      <c r="E2312">
        <f t="shared" si="180"/>
        <v>33</v>
      </c>
      <c r="F2312">
        <f t="shared" si="181"/>
        <v>-219</v>
      </c>
      <c r="G2312">
        <v>99</v>
      </c>
      <c r="H2312">
        <f t="shared" si="184"/>
        <v>29</v>
      </c>
      <c r="I2312">
        <f t="shared" si="183"/>
        <v>-224</v>
      </c>
      <c r="J2312">
        <v>99</v>
      </c>
      <c r="K2312">
        <v>99</v>
      </c>
      <c r="M2312" t="s">
        <v>19</v>
      </c>
    </row>
    <row r="2313" spans="1:13" x14ac:dyDescent="0.3">
      <c r="A2313">
        <v>2313</v>
      </c>
      <c r="B2313" s="1">
        <v>40225</v>
      </c>
      <c r="C2313">
        <v>0</v>
      </c>
      <c r="D2313">
        <f t="shared" si="182"/>
        <v>0</v>
      </c>
      <c r="E2313">
        <f t="shared" si="180"/>
        <v>34</v>
      </c>
      <c r="F2313">
        <f t="shared" si="181"/>
        <v>-218</v>
      </c>
      <c r="G2313">
        <v>99</v>
      </c>
      <c r="H2313">
        <f t="shared" si="184"/>
        <v>30</v>
      </c>
      <c r="I2313">
        <f t="shared" si="183"/>
        <v>-223</v>
      </c>
      <c r="J2313">
        <v>99</v>
      </c>
      <c r="K2313">
        <v>99</v>
      </c>
      <c r="M2313" t="s">
        <v>19</v>
      </c>
    </row>
    <row r="2314" spans="1:13" x14ac:dyDescent="0.3">
      <c r="A2314">
        <v>2314</v>
      </c>
      <c r="B2314" s="1">
        <v>40226</v>
      </c>
      <c r="C2314">
        <v>0</v>
      </c>
      <c r="D2314">
        <f t="shared" si="182"/>
        <v>0</v>
      </c>
      <c r="E2314">
        <f t="shared" ref="E2314:E2377" si="185">+IF(C2314=1,1,E2313+1)</f>
        <v>35</v>
      </c>
      <c r="F2314">
        <f t="shared" si="181"/>
        <v>-217</v>
      </c>
      <c r="G2314">
        <v>99</v>
      </c>
      <c r="H2314">
        <f t="shared" si="184"/>
        <v>31</v>
      </c>
      <c r="I2314">
        <f t="shared" si="183"/>
        <v>-222</v>
      </c>
      <c r="J2314">
        <v>99</v>
      </c>
      <c r="K2314">
        <v>99</v>
      </c>
      <c r="M2314" t="s">
        <v>19</v>
      </c>
    </row>
    <row r="2315" spans="1:13" x14ac:dyDescent="0.3">
      <c r="A2315">
        <v>2315</v>
      </c>
      <c r="B2315" s="1">
        <v>40227</v>
      </c>
      <c r="C2315">
        <v>0</v>
      </c>
      <c r="D2315">
        <f t="shared" si="182"/>
        <v>0</v>
      </c>
      <c r="E2315">
        <f t="shared" si="185"/>
        <v>36</v>
      </c>
      <c r="F2315">
        <f t="shared" si="181"/>
        <v>-216</v>
      </c>
      <c r="G2315">
        <v>99</v>
      </c>
      <c r="H2315">
        <f t="shared" si="184"/>
        <v>32</v>
      </c>
      <c r="I2315">
        <f t="shared" si="183"/>
        <v>-221</v>
      </c>
      <c r="J2315">
        <v>99</v>
      </c>
      <c r="K2315">
        <v>99</v>
      </c>
      <c r="M2315" t="s">
        <v>19</v>
      </c>
    </row>
    <row r="2316" spans="1:13" x14ac:dyDescent="0.3">
      <c r="A2316">
        <v>2316</v>
      </c>
      <c r="B2316" s="1">
        <v>40228</v>
      </c>
      <c r="C2316">
        <v>0</v>
      </c>
      <c r="D2316">
        <f t="shared" si="182"/>
        <v>0</v>
      </c>
      <c r="E2316">
        <f t="shared" si="185"/>
        <v>37</v>
      </c>
      <c r="F2316">
        <f t="shared" si="181"/>
        <v>-215</v>
      </c>
      <c r="G2316">
        <v>99</v>
      </c>
      <c r="H2316">
        <f t="shared" si="184"/>
        <v>33</v>
      </c>
      <c r="I2316">
        <f t="shared" si="183"/>
        <v>-220</v>
      </c>
      <c r="J2316">
        <v>99</v>
      </c>
      <c r="K2316">
        <v>99</v>
      </c>
      <c r="M2316" t="s">
        <v>19</v>
      </c>
    </row>
    <row r="2317" spans="1:13" x14ac:dyDescent="0.3">
      <c r="A2317">
        <v>2317</v>
      </c>
      <c r="B2317" s="1">
        <v>40231</v>
      </c>
      <c r="C2317">
        <v>0</v>
      </c>
      <c r="D2317">
        <f t="shared" si="182"/>
        <v>0</v>
      </c>
      <c r="E2317">
        <f t="shared" si="185"/>
        <v>38</v>
      </c>
      <c r="F2317">
        <f t="shared" si="181"/>
        <v>-214</v>
      </c>
      <c r="G2317">
        <v>99</v>
      </c>
      <c r="H2317">
        <f t="shared" si="184"/>
        <v>34</v>
      </c>
      <c r="I2317">
        <f t="shared" si="183"/>
        <v>-219</v>
      </c>
      <c r="J2317">
        <v>99</v>
      </c>
      <c r="K2317">
        <v>99</v>
      </c>
      <c r="M2317" t="s">
        <v>19</v>
      </c>
    </row>
    <row r="2318" spans="1:13" x14ac:dyDescent="0.3">
      <c r="A2318">
        <v>2318</v>
      </c>
      <c r="B2318" s="1">
        <v>40232</v>
      </c>
      <c r="C2318">
        <v>0</v>
      </c>
      <c r="D2318">
        <f t="shared" si="182"/>
        <v>0</v>
      </c>
      <c r="E2318">
        <f t="shared" si="185"/>
        <v>39</v>
      </c>
      <c r="F2318">
        <f t="shared" si="181"/>
        <v>-213</v>
      </c>
      <c r="G2318">
        <v>99</v>
      </c>
      <c r="H2318">
        <f t="shared" si="184"/>
        <v>35</v>
      </c>
      <c r="I2318">
        <f t="shared" si="183"/>
        <v>-218</v>
      </c>
      <c r="J2318">
        <v>99</v>
      </c>
      <c r="K2318">
        <v>99</v>
      </c>
      <c r="M2318" t="s">
        <v>19</v>
      </c>
    </row>
    <row r="2319" spans="1:13" x14ac:dyDescent="0.3">
      <c r="A2319">
        <v>2319</v>
      </c>
      <c r="B2319" s="1">
        <v>40233</v>
      </c>
      <c r="C2319">
        <v>0</v>
      </c>
      <c r="D2319">
        <f t="shared" si="182"/>
        <v>0</v>
      </c>
      <c r="E2319">
        <f t="shared" si="185"/>
        <v>40</v>
      </c>
      <c r="F2319">
        <f t="shared" si="181"/>
        <v>-212</v>
      </c>
      <c r="G2319">
        <v>99</v>
      </c>
      <c r="H2319">
        <f t="shared" si="184"/>
        <v>36</v>
      </c>
      <c r="I2319">
        <f t="shared" si="183"/>
        <v>-217</v>
      </c>
      <c r="J2319">
        <v>99</v>
      </c>
      <c r="K2319">
        <v>99</v>
      </c>
      <c r="M2319" t="s">
        <v>19</v>
      </c>
    </row>
    <row r="2320" spans="1:13" x14ac:dyDescent="0.3">
      <c r="A2320">
        <v>2320</v>
      </c>
      <c r="B2320" s="1">
        <v>40234</v>
      </c>
      <c r="C2320">
        <v>0</v>
      </c>
      <c r="D2320">
        <f t="shared" si="182"/>
        <v>0</v>
      </c>
      <c r="E2320">
        <f t="shared" si="185"/>
        <v>41</v>
      </c>
      <c r="F2320">
        <f t="shared" si="181"/>
        <v>-211</v>
      </c>
      <c r="G2320">
        <v>99</v>
      </c>
      <c r="H2320">
        <f t="shared" si="184"/>
        <v>37</v>
      </c>
      <c r="I2320">
        <f t="shared" si="183"/>
        <v>-216</v>
      </c>
      <c r="J2320">
        <v>99</v>
      </c>
      <c r="K2320">
        <v>99</v>
      </c>
      <c r="M2320" t="s">
        <v>19</v>
      </c>
    </row>
    <row r="2321" spans="1:13" x14ac:dyDescent="0.3">
      <c r="A2321">
        <v>2321</v>
      </c>
      <c r="B2321" s="1">
        <v>40235</v>
      </c>
      <c r="C2321">
        <v>0</v>
      </c>
      <c r="D2321">
        <f t="shared" si="182"/>
        <v>0</v>
      </c>
      <c r="E2321">
        <f t="shared" si="185"/>
        <v>42</v>
      </c>
      <c r="F2321">
        <f t="shared" ref="F2321:F2384" si="186">+IF(C2322=1,-1,F2322-1)</f>
        <v>-210</v>
      </c>
      <c r="G2321">
        <v>99</v>
      </c>
      <c r="H2321">
        <f t="shared" si="184"/>
        <v>38</v>
      </c>
      <c r="I2321">
        <f t="shared" si="183"/>
        <v>-215</v>
      </c>
      <c r="J2321">
        <v>99</v>
      </c>
      <c r="K2321">
        <v>99</v>
      </c>
      <c r="M2321" t="s">
        <v>19</v>
      </c>
    </row>
    <row r="2322" spans="1:13" x14ac:dyDescent="0.3">
      <c r="A2322">
        <v>2322</v>
      </c>
      <c r="B2322" s="1">
        <v>40238</v>
      </c>
      <c r="C2322">
        <v>0</v>
      </c>
      <c r="D2322">
        <f t="shared" si="182"/>
        <v>0</v>
      </c>
      <c r="E2322">
        <f t="shared" si="185"/>
        <v>43</v>
      </c>
      <c r="F2322">
        <f t="shared" si="186"/>
        <v>-209</v>
      </c>
      <c r="G2322">
        <v>99</v>
      </c>
      <c r="H2322">
        <f t="shared" si="184"/>
        <v>39</v>
      </c>
      <c r="I2322">
        <f t="shared" si="183"/>
        <v>-214</v>
      </c>
      <c r="J2322">
        <v>99</v>
      </c>
      <c r="K2322">
        <v>99</v>
      </c>
      <c r="M2322" t="s">
        <v>19</v>
      </c>
    </row>
    <row r="2323" spans="1:13" x14ac:dyDescent="0.3">
      <c r="A2323">
        <v>2323</v>
      </c>
      <c r="B2323" s="1">
        <v>40239</v>
      </c>
      <c r="C2323">
        <v>0</v>
      </c>
      <c r="D2323">
        <f t="shared" si="182"/>
        <v>0</v>
      </c>
      <c r="E2323">
        <f t="shared" si="185"/>
        <v>44</v>
      </c>
      <c r="F2323">
        <f t="shared" si="186"/>
        <v>-208</v>
      </c>
      <c r="G2323">
        <v>99</v>
      </c>
      <c r="H2323">
        <f t="shared" si="184"/>
        <v>40</v>
      </c>
      <c r="I2323">
        <f t="shared" si="183"/>
        <v>-213</v>
      </c>
      <c r="J2323">
        <v>99</v>
      </c>
      <c r="K2323">
        <v>99</v>
      </c>
      <c r="M2323" t="s">
        <v>19</v>
      </c>
    </row>
    <row r="2324" spans="1:13" x14ac:dyDescent="0.3">
      <c r="A2324">
        <v>2324</v>
      </c>
      <c r="B2324" s="1">
        <v>40240</v>
      </c>
      <c r="C2324">
        <v>0</v>
      </c>
      <c r="D2324">
        <f t="shared" si="182"/>
        <v>0</v>
      </c>
      <c r="E2324">
        <f t="shared" si="185"/>
        <v>45</v>
      </c>
      <c r="F2324">
        <f t="shared" si="186"/>
        <v>-207</v>
      </c>
      <c r="G2324">
        <v>99</v>
      </c>
      <c r="H2324">
        <f t="shared" si="184"/>
        <v>41</v>
      </c>
      <c r="I2324">
        <f t="shared" si="183"/>
        <v>-212</v>
      </c>
      <c r="J2324">
        <v>99</v>
      </c>
      <c r="K2324">
        <v>99</v>
      </c>
      <c r="M2324" t="s">
        <v>19</v>
      </c>
    </row>
    <row r="2325" spans="1:13" x14ac:dyDescent="0.3">
      <c r="A2325">
        <v>2325</v>
      </c>
      <c r="B2325" s="1">
        <v>40241</v>
      </c>
      <c r="C2325">
        <v>0</v>
      </c>
      <c r="D2325">
        <f t="shared" si="182"/>
        <v>0</v>
      </c>
      <c r="E2325">
        <f t="shared" si="185"/>
        <v>46</v>
      </c>
      <c r="F2325">
        <f t="shared" si="186"/>
        <v>-206</v>
      </c>
      <c r="G2325">
        <v>99</v>
      </c>
      <c r="H2325">
        <f t="shared" si="184"/>
        <v>42</v>
      </c>
      <c r="I2325">
        <f t="shared" si="183"/>
        <v>-211</v>
      </c>
      <c r="J2325">
        <v>99</v>
      </c>
      <c r="K2325">
        <v>99</v>
      </c>
      <c r="M2325" t="s">
        <v>19</v>
      </c>
    </row>
    <row r="2326" spans="1:13" x14ac:dyDescent="0.3">
      <c r="A2326">
        <v>2326</v>
      </c>
      <c r="B2326" s="1">
        <v>40242</v>
      </c>
      <c r="C2326">
        <v>0</v>
      </c>
      <c r="D2326">
        <f t="shared" si="182"/>
        <v>0</v>
      </c>
      <c r="E2326">
        <f t="shared" si="185"/>
        <v>47</v>
      </c>
      <c r="F2326">
        <f t="shared" si="186"/>
        <v>-205</v>
      </c>
      <c r="G2326">
        <v>99</v>
      </c>
      <c r="H2326">
        <f t="shared" si="184"/>
        <v>43</v>
      </c>
      <c r="I2326">
        <f t="shared" si="183"/>
        <v>-210</v>
      </c>
      <c r="J2326">
        <v>99</v>
      </c>
      <c r="K2326">
        <v>99</v>
      </c>
      <c r="M2326" t="s">
        <v>19</v>
      </c>
    </row>
    <row r="2327" spans="1:13" x14ac:dyDescent="0.3">
      <c r="A2327">
        <v>2327</v>
      </c>
      <c r="B2327" s="1">
        <v>40245</v>
      </c>
      <c r="C2327">
        <v>0</v>
      </c>
      <c r="D2327">
        <f t="shared" si="182"/>
        <v>0</v>
      </c>
      <c r="E2327">
        <f t="shared" si="185"/>
        <v>48</v>
      </c>
      <c r="F2327">
        <f t="shared" si="186"/>
        <v>-204</v>
      </c>
      <c r="G2327">
        <v>99</v>
      </c>
      <c r="H2327">
        <f t="shared" si="184"/>
        <v>44</v>
      </c>
      <c r="I2327">
        <f t="shared" si="183"/>
        <v>-209</v>
      </c>
      <c r="J2327">
        <v>99</v>
      </c>
      <c r="K2327">
        <v>99</v>
      </c>
      <c r="M2327" t="s">
        <v>19</v>
      </c>
    </row>
    <row r="2328" spans="1:13" x14ac:dyDescent="0.3">
      <c r="A2328">
        <v>2328</v>
      </c>
      <c r="B2328" s="1">
        <v>40246</v>
      </c>
      <c r="C2328">
        <v>0</v>
      </c>
      <c r="D2328">
        <f t="shared" si="182"/>
        <v>0</v>
      </c>
      <c r="E2328">
        <f t="shared" si="185"/>
        <v>49</v>
      </c>
      <c r="F2328">
        <f t="shared" si="186"/>
        <v>-203</v>
      </c>
      <c r="G2328">
        <v>99</v>
      </c>
      <c r="H2328">
        <f t="shared" si="184"/>
        <v>45</v>
      </c>
      <c r="I2328">
        <f t="shared" si="183"/>
        <v>-208</v>
      </c>
      <c r="J2328">
        <v>99</v>
      </c>
      <c r="K2328">
        <v>99</v>
      </c>
      <c r="M2328" t="s">
        <v>19</v>
      </c>
    </row>
    <row r="2329" spans="1:13" x14ac:dyDescent="0.3">
      <c r="A2329">
        <v>2329</v>
      </c>
      <c r="B2329" s="1">
        <v>40247</v>
      </c>
      <c r="C2329">
        <v>0</v>
      </c>
      <c r="D2329">
        <f t="shared" si="182"/>
        <v>0</v>
      </c>
      <c r="E2329">
        <f t="shared" si="185"/>
        <v>50</v>
      </c>
      <c r="F2329">
        <f t="shared" si="186"/>
        <v>-202</v>
      </c>
      <c r="G2329">
        <v>99</v>
      </c>
      <c r="H2329">
        <f t="shared" si="184"/>
        <v>46</v>
      </c>
      <c r="I2329">
        <f t="shared" si="183"/>
        <v>-207</v>
      </c>
      <c r="J2329">
        <v>99</v>
      </c>
      <c r="K2329">
        <v>99</v>
      </c>
      <c r="M2329" t="s">
        <v>19</v>
      </c>
    </row>
    <row r="2330" spans="1:13" x14ac:dyDescent="0.3">
      <c r="A2330">
        <v>2330</v>
      </c>
      <c r="B2330" s="1">
        <v>40248</v>
      </c>
      <c r="C2330">
        <v>0</v>
      </c>
      <c r="D2330">
        <f t="shared" si="182"/>
        <v>0</v>
      </c>
      <c r="E2330">
        <f t="shared" si="185"/>
        <v>51</v>
      </c>
      <c r="F2330">
        <f t="shared" si="186"/>
        <v>-201</v>
      </c>
      <c r="G2330">
        <v>99</v>
      </c>
      <c r="H2330">
        <f t="shared" si="184"/>
        <v>47</v>
      </c>
      <c r="I2330">
        <f t="shared" si="183"/>
        <v>-206</v>
      </c>
      <c r="J2330">
        <v>99</v>
      </c>
      <c r="K2330">
        <v>99</v>
      </c>
      <c r="M2330" t="s">
        <v>19</v>
      </c>
    </row>
    <row r="2331" spans="1:13" x14ac:dyDescent="0.3">
      <c r="A2331">
        <v>2331</v>
      </c>
      <c r="B2331" s="1">
        <v>40249</v>
      </c>
      <c r="C2331">
        <v>0</v>
      </c>
      <c r="D2331">
        <f t="shared" si="182"/>
        <v>0</v>
      </c>
      <c r="E2331">
        <f t="shared" si="185"/>
        <v>52</v>
      </c>
      <c r="F2331">
        <f t="shared" si="186"/>
        <v>-200</v>
      </c>
      <c r="G2331">
        <v>99</v>
      </c>
      <c r="H2331">
        <f t="shared" si="184"/>
        <v>48</v>
      </c>
      <c r="I2331">
        <f t="shared" si="183"/>
        <v>-205</v>
      </c>
      <c r="J2331">
        <v>99</v>
      </c>
      <c r="K2331">
        <v>99</v>
      </c>
      <c r="M2331" t="s">
        <v>19</v>
      </c>
    </row>
    <row r="2332" spans="1:13" x14ac:dyDescent="0.3">
      <c r="A2332">
        <v>2332</v>
      </c>
      <c r="B2332" s="1">
        <v>40252</v>
      </c>
      <c r="C2332">
        <v>0</v>
      </c>
      <c r="D2332">
        <f t="shared" si="182"/>
        <v>0</v>
      </c>
      <c r="E2332">
        <f t="shared" si="185"/>
        <v>53</v>
      </c>
      <c r="F2332">
        <f t="shared" si="186"/>
        <v>-199</v>
      </c>
      <c r="G2332">
        <v>99</v>
      </c>
      <c r="H2332">
        <f t="shared" si="184"/>
        <v>49</v>
      </c>
      <c r="I2332">
        <f t="shared" si="183"/>
        <v>-204</v>
      </c>
      <c r="J2332">
        <v>99</v>
      </c>
      <c r="K2332">
        <v>99</v>
      </c>
      <c r="M2332" t="s">
        <v>19</v>
      </c>
    </row>
    <row r="2333" spans="1:13" x14ac:dyDescent="0.3">
      <c r="A2333">
        <v>2333</v>
      </c>
      <c r="B2333" s="1">
        <v>40253</v>
      </c>
      <c r="C2333">
        <v>0</v>
      </c>
      <c r="D2333">
        <f t="shared" si="182"/>
        <v>0</v>
      </c>
      <c r="E2333">
        <f t="shared" si="185"/>
        <v>54</v>
      </c>
      <c r="F2333">
        <f t="shared" si="186"/>
        <v>-198</v>
      </c>
      <c r="G2333">
        <v>99</v>
      </c>
      <c r="H2333">
        <f t="shared" si="184"/>
        <v>50</v>
      </c>
      <c r="I2333">
        <f t="shared" si="183"/>
        <v>-203</v>
      </c>
      <c r="J2333">
        <v>99</v>
      </c>
      <c r="K2333">
        <v>99</v>
      </c>
      <c r="M2333" t="s">
        <v>19</v>
      </c>
    </row>
    <row r="2334" spans="1:13" x14ac:dyDescent="0.3">
      <c r="A2334">
        <v>2334</v>
      </c>
      <c r="B2334" s="1">
        <v>40254</v>
      </c>
      <c r="C2334">
        <v>0</v>
      </c>
      <c r="D2334">
        <f t="shared" si="182"/>
        <v>0</v>
      </c>
      <c r="E2334">
        <f t="shared" si="185"/>
        <v>55</v>
      </c>
      <c r="F2334">
        <f t="shared" si="186"/>
        <v>-197</v>
      </c>
      <c r="G2334">
        <v>99</v>
      </c>
      <c r="H2334">
        <f t="shared" si="184"/>
        <v>51</v>
      </c>
      <c r="I2334">
        <f t="shared" si="183"/>
        <v>-202</v>
      </c>
      <c r="J2334">
        <v>99</v>
      </c>
      <c r="K2334">
        <v>99</v>
      </c>
      <c r="M2334" t="s">
        <v>19</v>
      </c>
    </row>
    <row r="2335" spans="1:13" x14ac:dyDescent="0.3">
      <c r="A2335">
        <v>2335</v>
      </c>
      <c r="B2335" s="1">
        <v>40255</v>
      </c>
      <c r="C2335">
        <v>0</v>
      </c>
      <c r="D2335">
        <f t="shared" si="182"/>
        <v>0</v>
      </c>
      <c r="E2335">
        <f t="shared" si="185"/>
        <v>56</v>
      </c>
      <c r="F2335">
        <f t="shared" si="186"/>
        <v>-196</v>
      </c>
      <c r="G2335">
        <v>99</v>
      </c>
      <c r="H2335">
        <f t="shared" si="184"/>
        <v>52</v>
      </c>
      <c r="I2335">
        <f t="shared" si="183"/>
        <v>-201</v>
      </c>
      <c r="J2335">
        <v>99</v>
      </c>
      <c r="K2335">
        <v>99</v>
      </c>
      <c r="M2335" t="s">
        <v>19</v>
      </c>
    </row>
    <row r="2336" spans="1:13" x14ac:dyDescent="0.3">
      <c r="A2336">
        <v>2336</v>
      </c>
      <c r="B2336" s="1">
        <v>40256</v>
      </c>
      <c r="C2336">
        <v>0</v>
      </c>
      <c r="D2336">
        <f t="shared" si="182"/>
        <v>0</v>
      </c>
      <c r="E2336">
        <f t="shared" si="185"/>
        <v>57</v>
      </c>
      <c r="F2336">
        <f t="shared" si="186"/>
        <v>-195</v>
      </c>
      <c r="G2336">
        <v>99</v>
      </c>
      <c r="H2336">
        <f t="shared" si="184"/>
        <v>53</v>
      </c>
      <c r="I2336">
        <f t="shared" si="183"/>
        <v>-200</v>
      </c>
      <c r="J2336">
        <v>99</v>
      </c>
      <c r="K2336">
        <v>99</v>
      </c>
      <c r="M2336" t="s">
        <v>19</v>
      </c>
    </row>
    <row r="2337" spans="1:13" x14ac:dyDescent="0.3">
      <c r="A2337">
        <v>2337</v>
      </c>
      <c r="B2337" s="1">
        <v>40259</v>
      </c>
      <c r="C2337">
        <v>0</v>
      </c>
      <c r="D2337">
        <f t="shared" si="182"/>
        <v>0</v>
      </c>
      <c r="E2337">
        <f t="shared" si="185"/>
        <v>58</v>
      </c>
      <c r="F2337">
        <f t="shared" si="186"/>
        <v>-194</v>
      </c>
      <c r="G2337">
        <v>99</v>
      </c>
      <c r="H2337">
        <f t="shared" si="184"/>
        <v>54</v>
      </c>
      <c r="I2337">
        <f t="shared" si="183"/>
        <v>-199</v>
      </c>
      <c r="J2337">
        <v>99</v>
      </c>
      <c r="K2337">
        <v>99</v>
      </c>
      <c r="M2337" t="s">
        <v>19</v>
      </c>
    </row>
    <row r="2338" spans="1:13" x14ac:dyDescent="0.3">
      <c r="A2338">
        <v>2338</v>
      </c>
      <c r="B2338" s="1">
        <v>40260</v>
      </c>
      <c r="C2338">
        <v>0</v>
      </c>
      <c r="D2338">
        <f t="shared" si="182"/>
        <v>0</v>
      </c>
      <c r="E2338">
        <f t="shared" si="185"/>
        <v>59</v>
      </c>
      <c r="F2338">
        <f t="shared" si="186"/>
        <v>-193</v>
      </c>
      <c r="G2338">
        <v>99</v>
      </c>
      <c r="H2338">
        <f t="shared" si="184"/>
        <v>55</v>
      </c>
      <c r="I2338">
        <f t="shared" si="183"/>
        <v>-198</v>
      </c>
      <c r="J2338">
        <v>99</v>
      </c>
      <c r="K2338">
        <v>99</v>
      </c>
      <c r="M2338" t="s">
        <v>19</v>
      </c>
    </row>
    <row r="2339" spans="1:13" x14ac:dyDescent="0.3">
      <c r="A2339">
        <v>2339</v>
      </c>
      <c r="B2339" s="1">
        <v>40261</v>
      </c>
      <c r="C2339">
        <v>0</v>
      </c>
      <c r="D2339">
        <f t="shared" si="182"/>
        <v>0</v>
      </c>
      <c r="E2339">
        <f t="shared" si="185"/>
        <v>60</v>
      </c>
      <c r="F2339">
        <f t="shared" si="186"/>
        <v>-192</v>
      </c>
      <c r="G2339">
        <v>99</v>
      </c>
      <c r="H2339">
        <f t="shared" si="184"/>
        <v>56</v>
      </c>
      <c r="I2339">
        <f t="shared" si="183"/>
        <v>-197</v>
      </c>
      <c r="J2339">
        <v>99</v>
      </c>
      <c r="K2339">
        <v>99</v>
      </c>
      <c r="M2339" t="s">
        <v>19</v>
      </c>
    </row>
    <row r="2340" spans="1:13" x14ac:dyDescent="0.3">
      <c r="A2340">
        <v>2340</v>
      </c>
      <c r="B2340" s="1">
        <v>40262</v>
      </c>
      <c r="C2340">
        <v>0</v>
      </c>
      <c r="D2340">
        <f t="shared" si="182"/>
        <v>0</v>
      </c>
      <c r="E2340">
        <f t="shared" si="185"/>
        <v>61</v>
      </c>
      <c r="F2340">
        <f t="shared" si="186"/>
        <v>-191</v>
      </c>
      <c r="G2340">
        <v>99</v>
      </c>
      <c r="H2340">
        <f t="shared" si="184"/>
        <v>57</v>
      </c>
      <c r="I2340">
        <f t="shared" si="183"/>
        <v>-196</v>
      </c>
      <c r="J2340">
        <v>99</v>
      </c>
      <c r="K2340">
        <v>99</v>
      </c>
      <c r="M2340" t="s">
        <v>19</v>
      </c>
    </row>
    <row r="2341" spans="1:13" x14ac:dyDescent="0.3">
      <c r="A2341">
        <v>2341</v>
      </c>
      <c r="B2341" s="1">
        <v>40263</v>
      </c>
      <c r="C2341">
        <v>0</v>
      </c>
      <c r="D2341">
        <f t="shared" si="182"/>
        <v>0</v>
      </c>
      <c r="E2341">
        <f t="shared" si="185"/>
        <v>62</v>
      </c>
      <c r="F2341">
        <f t="shared" si="186"/>
        <v>-190</v>
      </c>
      <c r="G2341">
        <v>99</v>
      </c>
      <c r="H2341">
        <f t="shared" si="184"/>
        <v>58</v>
      </c>
      <c r="I2341">
        <f t="shared" si="183"/>
        <v>-195</v>
      </c>
      <c r="J2341">
        <v>99</v>
      </c>
      <c r="K2341">
        <v>99</v>
      </c>
      <c r="M2341" t="s">
        <v>19</v>
      </c>
    </row>
    <row r="2342" spans="1:13" x14ac:dyDescent="0.3">
      <c r="A2342">
        <v>2342</v>
      </c>
      <c r="B2342" s="1">
        <v>40266</v>
      </c>
      <c r="C2342">
        <v>0</v>
      </c>
      <c r="D2342">
        <f t="shared" si="182"/>
        <v>0</v>
      </c>
      <c r="E2342">
        <f t="shared" si="185"/>
        <v>63</v>
      </c>
      <c r="F2342">
        <f t="shared" si="186"/>
        <v>-189</v>
      </c>
      <c r="G2342">
        <v>99</v>
      </c>
      <c r="H2342">
        <f t="shared" si="184"/>
        <v>59</v>
      </c>
      <c r="I2342">
        <f t="shared" si="183"/>
        <v>-194</v>
      </c>
      <c r="J2342">
        <v>99</v>
      </c>
      <c r="K2342">
        <v>99</v>
      </c>
      <c r="M2342" t="s">
        <v>19</v>
      </c>
    </row>
    <row r="2343" spans="1:13" x14ac:dyDescent="0.3">
      <c r="A2343">
        <v>2343</v>
      </c>
      <c r="B2343" s="1">
        <v>40267</v>
      </c>
      <c r="C2343">
        <v>0</v>
      </c>
      <c r="D2343">
        <f t="shared" si="182"/>
        <v>0</v>
      </c>
      <c r="E2343">
        <f t="shared" si="185"/>
        <v>64</v>
      </c>
      <c r="F2343">
        <f t="shared" si="186"/>
        <v>-188</v>
      </c>
      <c r="G2343">
        <v>99</v>
      </c>
      <c r="H2343">
        <f t="shared" si="184"/>
        <v>60</v>
      </c>
      <c r="I2343">
        <f t="shared" si="183"/>
        <v>-193</v>
      </c>
      <c r="J2343">
        <v>99</v>
      </c>
      <c r="K2343">
        <v>99</v>
      </c>
      <c r="M2343" t="s">
        <v>19</v>
      </c>
    </row>
    <row r="2344" spans="1:13" x14ac:dyDescent="0.3">
      <c r="A2344">
        <v>2344</v>
      </c>
      <c r="B2344" s="1">
        <v>40268</v>
      </c>
      <c r="C2344">
        <v>0</v>
      </c>
      <c r="D2344">
        <f t="shared" si="182"/>
        <v>0</v>
      </c>
      <c r="E2344">
        <f t="shared" si="185"/>
        <v>65</v>
      </c>
      <c r="F2344">
        <f t="shared" si="186"/>
        <v>-187</v>
      </c>
      <c r="G2344">
        <v>99</v>
      </c>
      <c r="H2344">
        <f t="shared" si="184"/>
        <v>61</v>
      </c>
      <c r="I2344">
        <f t="shared" si="183"/>
        <v>-192</v>
      </c>
      <c r="J2344">
        <v>99</v>
      </c>
      <c r="K2344">
        <v>99</v>
      </c>
      <c r="M2344" t="s">
        <v>19</v>
      </c>
    </row>
    <row r="2345" spans="1:13" x14ac:dyDescent="0.3">
      <c r="A2345">
        <v>2345</v>
      </c>
      <c r="B2345" s="1">
        <v>40269</v>
      </c>
      <c r="C2345">
        <v>0</v>
      </c>
      <c r="D2345">
        <f t="shared" si="182"/>
        <v>0</v>
      </c>
      <c r="E2345">
        <f t="shared" si="185"/>
        <v>66</v>
      </c>
      <c r="F2345">
        <f t="shared" si="186"/>
        <v>-186</v>
      </c>
      <c r="G2345">
        <v>99</v>
      </c>
      <c r="H2345">
        <f t="shared" si="184"/>
        <v>62</v>
      </c>
      <c r="I2345">
        <f t="shared" si="183"/>
        <v>-191</v>
      </c>
      <c r="J2345">
        <v>99</v>
      </c>
      <c r="K2345">
        <v>99</v>
      </c>
      <c r="M2345" t="s">
        <v>19</v>
      </c>
    </row>
    <row r="2346" spans="1:13" x14ac:dyDescent="0.3">
      <c r="A2346">
        <v>2346</v>
      </c>
      <c r="B2346" s="1">
        <v>40273</v>
      </c>
      <c r="C2346">
        <v>0</v>
      </c>
      <c r="D2346">
        <f t="shared" si="182"/>
        <v>0</v>
      </c>
      <c r="E2346">
        <f t="shared" si="185"/>
        <v>67</v>
      </c>
      <c r="F2346">
        <f t="shared" si="186"/>
        <v>-185</v>
      </c>
      <c r="G2346">
        <v>99</v>
      </c>
      <c r="H2346">
        <f t="shared" si="184"/>
        <v>63</v>
      </c>
      <c r="I2346">
        <f t="shared" si="183"/>
        <v>-190</v>
      </c>
      <c r="J2346">
        <v>99</v>
      </c>
      <c r="K2346">
        <v>99</v>
      </c>
      <c r="M2346" t="s">
        <v>19</v>
      </c>
    </row>
    <row r="2347" spans="1:13" x14ac:dyDescent="0.3">
      <c r="A2347">
        <v>2347</v>
      </c>
      <c r="B2347" s="1">
        <v>40274</v>
      </c>
      <c r="C2347">
        <v>0</v>
      </c>
      <c r="D2347">
        <f t="shared" si="182"/>
        <v>0</v>
      </c>
      <c r="E2347">
        <f t="shared" si="185"/>
        <v>68</v>
      </c>
      <c r="F2347">
        <f t="shared" si="186"/>
        <v>-184</v>
      </c>
      <c r="G2347">
        <v>99</v>
      </c>
      <c r="H2347">
        <f t="shared" si="184"/>
        <v>64</v>
      </c>
      <c r="I2347">
        <f t="shared" si="183"/>
        <v>-189</v>
      </c>
      <c r="J2347">
        <v>99</v>
      </c>
      <c r="K2347">
        <v>99</v>
      </c>
      <c r="M2347" t="s">
        <v>19</v>
      </c>
    </row>
    <row r="2348" spans="1:13" x14ac:dyDescent="0.3">
      <c r="A2348">
        <v>2348</v>
      </c>
      <c r="B2348" s="1">
        <v>40275</v>
      </c>
      <c r="C2348">
        <v>0</v>
      </c>
      <c r="D2348">
        <f t="shared" si="182"/>
        <v>0</v>
      </c>
      <c r="E2348">
        <f t="shared" si="185"/>
        <v>69</v>
      </c>
      <c r="F2348">
        <f t="shared" si="186"/>
        <v>-183</v>
      </c>
      <c r="G2348">
        <v>99</v>
      </c>
      <c r="H2348">
        <f t="shared" si="184"/>
        <v>65</v>
      </c>
      <c r="I2348">
        <f t="shared" si="183"/>
        <v>-188</v>
      </c>
      <c r="J2348">
        <v>99</v>
      </c>
      <c r="K2348">
        <v>99</v>
      </c>
      <c r="M2348" t="s">
        <v>19</v>
      </c>
    </row>
    <row r="2349" spans="1:13" x14ac:dyDescent="0.3">
      <c r="A2349">
        <v>2349</v>
      </c>
      <c r="B2349" s="1">
        <v>40276</v>
      </c>
      <c r="C2349">
        <v>0</v>
      </c>
      <c r="D2349">
        <f t="shared" si="182"/>
        <v>0</v>
      </c>
      <c r="E2349">
        <f t="shared" si="185"/>
        <v>70</v>
      </c>
      <c r="F2349">
        <f t="shared" si="186"/>
        <v>-182</v>
      </c>
      <c r="G2349">
        <v>99</v>
      </c>
      <c r="H2349">
        <f t="shared" si="184"/>
        <v>66</v>
      </c>
      <c r="I2349">
        <f t="shared" si="183"/>
        <v>-187</v>
      </c>
      <c r="J2349">
        <v>99</v>
      </c>
      <c r="K2349">
        <v>99</v>
      </c>
      <c r="M2349" t="s">
        <v>19</v>
      </c>
    </row>
    <row r="2350" spans="1:13" x14ac:dyDescent="0.3">
      <c r="A2350">
        <v>2350</v>
      </c>
      <c r="B2350" s="1">
        <v>40277</v>
      </c>
      <c r="C2350">
        <v>0</v>
      </c>
      <c r="D2350">
        <f t="shared" si="182"/>
        <v>0</v>
      </c>
      <c r="E2350">
        <f t="shared" si="185"/>
        <v>71</v>
      </c>
      <c r="F2350">
        <f t="shared" si="186"/>
        <v>-181</v>
      </c>
      <c r="G2350">
        <v>99</v>
      </c>
      <c r="H2350">
        <f t="shared" si="184"/>
        <v>67</v>
      </c>
      <c r="I2350">
        <f t="shared" si="183"/>
        <v>-186</v>
      </c>
      <c r="J2350">
        <v>99</v>
      </c>
      <c r="K2350">
        <v>99</v>
      </c>
      <c r="M2350" t="s">
        <v>19</v>
      </c>
    </row>
    <row r="2351" spans="1:13" x14ac:dyDescent="0.3">
      <c r="A2351">
        <v>2351</v>
      </c>
      <c r="B2351" s="1">
        <v>40280</v>
      </c>
      <c r="C2351">
        <v>0</v>
      </c>
      <c r="D2351">
        <f t="shared" si="182"/>
        <v>0</v>
      </c>
      <c r="E2351">
        <f t="shared" si="185"/>
        <v>72</v>
      </c>
      <c r="F2351">
        <f t="shared" si="186"/>
        <v>-180</v>
      </c>
      <c r="G2351">
        <v>99</v>
      </c>
      <c r="H2351">
        <f t="shared" si="184"/>
        <v>68</v>
      </c>
      <c r="I2351">
        <f t="shared" si="183"/>
        <v>-185</v>
      </c>
      <c r="J2351">
        <v>99</v>
      </c>
      <c r="K2351">
        <v>99</v>
      </c>
      <c r="M2351" t="s">
        <v>19</v>
      </c>
    </row>
    <row r="2352" spans="1:13" x14ac:dyDescent="0.3">
      <c r="A2352">
        <v>2352</v>
      </c>
      <c r="B2352" s="1">
        <v>40281</v>
      </c>
      <c r="C2352">
        <v>0</v>
      </c>
      <c r="D2352">
        <f t="shared" si="182"/>
        <v>0</v>
      </c>
      <c r="E2352">
        <f t="shared" si="185"/>
        <v>73</v>
      </c>
      <c r="F2352">
        <f t="shared" si="186"/>
        <v>-179</v>
      </c>
      <c r="G2352">
        <v>99</v>
      </c>
      <c r="H2352">
        <f t="shared" si="184"/>
        <v>69</v>
      </c>
      <c r="I2352">
        <f t="shared" si="183"/>
        <v>-184</v>
      </c>
      <c r="J2352">
        <v>99</v>
      </c>
      <c r="K2352">
        <v>99</v>
      </c>
      <c r="M2352" t="s">
        <v>19</v>
      </c>
    </row>
    <row r="2353" spans="1:13" x14ac:dyDescent="0.3">
      <c r="A2353">
        <v>2353</v>
      </c>
      <c r="B2353" s="1">
        <v>40282</v>
      </c>
      <c r="C2353">
        <v>0</v>
      </c>
      <c r="D2353">
        <f t="shared" si="182"/>
        <v>0</v>
      </c>
      <c r="E2353">
        <f t="shared" si="185"/>
        <v>74</v>
      </c>
      <c r="F2353">
        <f t="shared" si="186"/>
        <v>-178</v>
      </c>
      <c r="G2353">
        <v>99</v>
      </c>
      <c r="H2353">
        <f t="shared" si="184"/>
        <v>70</v>
      </c>
      <c r="I2353">
        <f t="shared" si="183"/>
        <v>-183</v>
      </c>
      <c r="J2353">
        <v>99</v>
      </c>
      <c r="K2353">
        <v>99</v>
      </c>
      <c r="M2353" t="s">
        <v>19</v>
      </c>
    </row>
    <row r="2354" spans="1:13" x14ac:dyDescent="0.3">
      <c r="A2354">
        <v>2354</v>
      </c>
      <c r="B2354" s="1">
        <v>40283</v>
      </c>
      <c r="C2354">
        <v>0</v>
      </c>
      <c r="D2354">
        <f t="shared" si="182"/>
        <v>0</v>
      </c>
      <c r="E2354">
        <f t="shared" si="185"/>
        <v>75</v>
      </c>
      <c r="F2354">
        <f t="shared" si="186"/>
        <v>-177</v>
      </c>
      <c r="G2354">
        <v>99</v>
      </c>
      <c r="H2354">
        <f t="shared" si="184"/>
        <v>71</v>
      </c>
      <c r="I2354">
        <f t="shared" si="183"/>
        <v>-182</v>
      </c>
      <c r="J2354">
        <v>99</v>
      </c>
      <c r="K2354">
        <v>99</v>
      </c>
      <c r="M2354" t="s">
        <v>19</v>
      </c>
    </row>
    <row r="2355" spans="1:13" x14ac:dyDescent="0.3">
      <c r="A2355">
        <v>2355</v>
      </c>
      <c r="B2355" s="1">
        <v>40284</v>
      </c>
      <c r="C2355">
        <v>0</v>
      </c>
      <c r="D2355">
        <f t="shared" si="182"/>
        <v>0</v>
      </c>
      <c r="E2355">
        <f t="shared" si="185"/>
        <v>76</v>
      </c>
      <c r="F2355">
        <f t="shared" si="186"/>
        <v>-176</v>
      </c>
      <c r="G2355">
        <v>99</v>
      </c>
      <c r="H2355">
        <f t="shared" si="184"/>
        <v>72</v>
      </c>
      <c r="I2355">
        <f t="shared" si="183"/>
        <v>-181</v>
      </c>
      <c r="J2355">
        <v>99</v>
      </c>
      <c r="K2355">
        <v>99</v>
      </c>
      <c r="M2355" t="s">
        <v>19</v>
      </c>
    </row>
    <row r="2356" spans="1:13" x14ac:dyDescent="0.3">
      <c r="A2356">
        <v>2356</v>
      </c>
      <c r="B2356" s="1">
        <v>40287</v>
      </c>
      <c r="C2356">
        <v>0</v>
      </c>
      <c r="D2356">
        <f t="shared" si="182"/>
        <v>0</v>
      </c>
      <c r="E2356">
        <f t="shared" si="185"/>
        <v>77</v>
      </c>
      <c r="F2356">
        <f t="shared" si="186"/>
        <v>-175</v>
      </c>
      <c r="G2356">
        <v>99</v>
      </c>
      <c r="H2356">
        <f t="shared" si="184"/>
        <v>73</v>
      </c>
      <c r="I2356">
        <f t="shared" si="183"/>
        <v>-180</v>
      </c>
      <c r="J2356">
        <v>99</v>
      </c>
      <c r="K2356">
        <v>99</v>
      </c>
      <c r="M2356" t="s">
        <v>19</v>
      </c>
    </row>
    <row r="2357" spans="1:13" x14ac:dyDescent="0.3">
      <c r="A2357">
        <v>2357</v>
      </c>
      <c r="B2357" s="1">
        <v>40288</v>
      </c>
      <c r="C2357">
        <v>0</v>
      </c>
      <c r="D2357">
        <f t="shared" si="182"/>
        <v>0</v>
      </c>
      <c r="E2357">
        <f t="shared" si="185"/>
        <v>78</v>
      </c>
      <c r="F2357">
        <f t="shared" si="186"/>
        <v>-174</v>
      </c>
      <c r="G2357">
        <v>99</v>
      </c>
      <c r="H2357">
        <f t="shared" si="184"/>
        <v>74</v>
      </c>
      <c r="I2357">
        <f t="shared" si="183"/>
        <v>-179</v>
      </c>
      <c r="J2357">
        <v>99</v>
      </c>
      <c r="K2357">
        <v>99</v>
      </c>
      <c r="M2357" t="s">
        <v>19</v>
      </c>
    </row>
    <row r="2358" spans="1:13" x14ac:dyDescent="0.3">
      <c r="A2358">
        <v>2358</v>
      </c>
      <c r="B2358" s="1">
        <v>40289</v>
      </c>
      <c r="C2358">
        <v>0</v>
      </c>
      <c r="D2358">
        <f t="shared" si="182"/>
        <v>0</v>
      </c>
      <c r="E2358">
        <f t="shared" si="185"/>
        <v>79</v>
      </c>
      <c r="F2358">
        <f t="shared" si="186"/>
        <v>-173</v>
      </c>
      <c r="G2358">
        <v>99</v>
      </c>
      <c r="H2358">
        <f t="shared" si="184"/>
        <v>75</v>
      </c>
      <c r="I2358">
        <f t="shared" si="183"/>
        <v>-178</v>
      </c>
      <c r="J2358">
        <v>99</v>
      </c>
      <c r="K2358">
        <v>99</v>
      </c>
      <c r="M2358" t="s">
        <v>19</v>
      </c>
    </row>
    <row r="2359" spans="1:13" x14ac:dyDescent="0.3">
      <c r="A2359">
        <v>2359</v>
      </c>
      <c r="B2359" s="1">
        <v>40290</v>
      </c>
      <c r="C2359">
        <v>0</v>
      </c>
      <c r="D2359">
        <f t="shared" si="182"/>
        <v>0</v>
      </c>
      <c r="E2359">
        <f t="shared" si="185"/>
        <v>80</v>
      </c>
      <c r="F2359">
        <f t="shared" si="186"/>
        <v>-172</v>
      </c>
      <c r="G2359">
        <v>99</v>
      </c>
      <c r="H2359">
        <f t="shared" si="184"/>
        <v>76</v>
      </c>
      <c r="I2359">
        <f t="shared" si="183"/>
        <v>-177</v>
      </c>
      <c r="J2359">
        <v>99</v>
      </c>
      <c r="K2359">
        <v>99</v>
      </c>
      <c r="M2359" t="s">
        <v>19</v>
      </c>
    </row>
    <row r="2360" spans="1:13" x14ac:dyDescent="0.3">
      <c r="A2360">
        <v>2360</v>
      </c>
      <c r="B2360" s="1">
        <v>40291</v>
      </c>
      <c r="C2360">
        <v>0</v>
      </c>
      <c r="D2360">
        <f t="shared" si="182"/>
        <v>0</v>
      </c>
      <c r="E2360">
        <f t="shared" si="185"/>
        <v>81</v>
      </c>
      <c r="F2360">
        <f t="shared" si="186"/>
        <v>-171</v>
      </c>
      <c r="G2360">
        <v>99</v>
      </c>
      <c r="H2360">
        <f t="shared" si="184"/>
        <v>77</v>
      </c>
      <c r="I2360">
        <f t="shared" si="183"/>
        <v>-176</v>
      </c>
      <c r="J2360">
        <v>99</v>
      </c>
      <c r="K2360">
        <v>99</v>
      </c>
      <c r="M2360" t="s">
        <v>19</v>
      </c>
    </row>
    <row r="2361" spans="1:13" x14ac:dyDescent="0.3">
      <c r="A2361">
        <v>2361</v>
      </c>
      <c r="B2361" s="1">
        <v>40294</v>
      </c>
      <c r="C2361">
        <v>0</v>
      </c>
      <c r="D2361">
        <f t="shared" si="182"/>
        <v>0</v>
      </c>
      <c r="E2361">
        <f t="shared" si="185"/>
        <v>82</v>
      </c>
      <c r="F2361">
        <f t="shared" si="186"/>
        <v>-170</v>
      </c>
      <c r="G2361">
        <v>99</v>
      </c>
      <c r="H2361">
        <f t="shared" si="184"/>
        <v>78</v>
      </c>
      <c r="I2361">
        <f t="shared" si="183"/>
        <v>-175</v>
      </c>
      <c r="J2361">
        <v>99</v>
      </c>
      <c r="K2361">
        <v>99</v>
      </c>
      <c r="M2361" t="s">
        <v>19</v>
      </c>
    </row>
    <row r="2362" spans="1:13" x14ac:dyDescent="0.3">
      <c r="A2362">
        <v>2362</v>
      </c>
      <c r="B2362" s="1">
        <v>40295</v>
      </c>
      <c r="C2362">
        <v>0</v>
      </c>
      <c r="D2362">
        <f t="shared" si="182"/>
        <v>0</v>
      </c>
      <c r="E2362">
        <f t="shared" si="185"/>
        <v>83</v>
      </c>
      <c r="F2362">
        <f t="shared" si="186"/>
        <v>-169</v>
      </c>
      <c r="G2362">
        <v>99</v>
      </c>
      <c r="H2362">
        <f t="shared" si="184"/>
        <v>79</v>
      </c>
      <c r="I2362">
        <f t="shared" si="183"/>
        <v>-174</v>
      </c>
      <c r="J2362">
        <v>99</v>
      </c>
      <c r="K2362">
        <v>99</v>
      </c>
      <c r="M2362" t="s">
        <v>19</v>
      </c>
    </row>
    <row r="2363" spans="1:13" x14ac:dyDescent="0.3">
      <c r="A2363">
        <v>2363</v>
      </c>
      <c r="B2363" s="1">
        <v>40296</v>
      </c>
      <c r="C2363">
        <v>0</v>
      </c>
      <c r="D2363">
        <f t="shared" si="182"/>
        <v>0</v>
      </c>
      <c r="E2363">
        <f t="shared" si="185"/>
        <v>84</v>
      </c>
      <c r="F2363">
        <f t="shared" si="186"/>
        <v>-168</v>
      </c>
      <c r="G2363">
        <v>99</v>
      </c>
      <c r="H2363">
        <f t="shared" si="184"/>
        <v>80</v>
      </c>
      <c r="I2363">
        <f t="shared" si="183"/>
        <v>-173</v>
      </c>
      <c r="J2363">
        <v>99</v>
      </c>
      <c r="K2363">
        <v>99</v>
      </c>
      <c r="M2363" t="s">
        <v>19</v>
      </c>
    </row>
    <row r="2364" spans="1:13" x14ac:dyDescent="0.3">
      <c r="A2364">
        <v>2364</v>
      </c>
      <c r="B2364" s="1">
        <v>40297</v>
      </c>
      <c r="C2364">
        <v>0</v>
      </c>
      <c r="D2364">
        <f t="shared" si="182"/>
        <v>0</v>
      </c>
      <c r="E2364">
        <f t="shared" si="185"/>
        <v>85</v>
      </c>
      <c r="F2364">
        <f t="shared" si="186"/>
        <v>-167</v>
      </c>
      <c r="G2364">
        <v>99</v>
      </c>
      <c r="H2364">
        <f t="shared" si="184"/>
        <v>81</v>
      </c>
      <c r="I2364">
        <f t="shared" si="183"/>
        <v>-172</v>
      </c>
      <c r="J2364">
        <v>99</v>
      </c>
      <c r="K2364">
        <v>99</v>
      </c>
      <c r="M2364" t="s">
        <v>19</v>
      </c>
    </row>
    <row r="2365" spans="1:13" x14ac:dyDescent="0.3">
      <c r="A2365">
        <v>2365</v>
      </c>
      <c r="B2365" s="1">
        <v>40298</v>
      </c>
      <c r="C2365">
        <v>0</v>
      </c>
      <c r="D2365">
        <f t="shared" si="182"/>
        <v>0</v>
      </c>
      <c r="E2365">
        <f t="shared" si="185"/>
        <v>86</v>
      </c>
      <c r="F2365">
        <f t="shared" si="186"/>
        <v>-166</v>
      </c>
      <c r="G2365">
        <v>99</v>
      </c>
      <c r="H2365">
        <f t="shared" si="184"/>
        <v>82</v>
      </c>
      <c r="I2365">
        <f t="shared" si="183"/>
        <v>-171</v>
      </c>
      <c r="J2365">
        <v>99</v>
      </c>
      <c r="K2365">
        <v>99</v>
      </c>
      <c r="M2365" t="s">
        <v>19</v>
      </c>
    </row>
    <row r="2366" spans="1:13" x14ac:dyDescent="0.3">
      <c r="A2366">
        <v>2366</v>
      </c>
      <c r="B2366" s="1">
        <v>40301</v>
      </c>
      <c r="C2366">
        <v>0</v>
      </c>
      <c r="D2366">
        <f t="shared" si="182"/>
        <v>0</v>
      </c>
      <c r="E2366">
        <f t="shared" si="185"/>
        <v>87</v>
      </c>
      <c r="F2366">
        <f t="shared" si="186"/>
        <v>-165</v>
      </c>
      <c r="G2366">
        <v>99</v>
      </c>
      <c r="H2366">
        <f t="shared" si="184"/>
        <v>83</v>
      </c>
      <c r="I2366">
        <f t="shared" si="183"/>
        <v>-170</v>
      </c>
      <c r="J2366">
        <v>99</v>
      </c>
      <c r="K2366">
        <v>99</v>
      </c>
      <c r="M2366" t="s">
        <v>19</v>
      </c>
    </row>
    <row r="2367" spans="1:13" x14ac:dyDescent="0.3">
      <c r="A2367">
        <v>2367</v>
      </c>
      <c r="B2367" s="1">
        <v>40302</v>
      </c>
      <c r="C2367">
        <v>0</v>
      </c>
      <c r="D2367">
        <f t="shared" si="182"/>
        <v>0</v>
      </c>
      <c r="E2367">
        <f t="shared" si="185"/>
        <v>88</v>
      </c>
      <c r="F2367">
        <f t="shared" si="186"/>
        <v>-164</v>
      </c>
      <c r="G2367">
        <v>99</v>
      </c>
      <c r="H2367">
        <f t="shared" si="184"/>
        <v>84</v>
      </c>
      <c r="I2367">
        <f t="shared" si="183"/>
        <v>-169</v>
      </c>
      <c r="J2367">
        <v>99</v>
      </c>
      <c r="K2367">
        <v>99</v>
      </c>
      <c r="M2367" t="s">
        <v>19</v>
      </c>
    </row>
    <row r="2368" spans="1:13" x14ac:dyDescent="0.3">
      <c r="A2368">
        <v>2368</v>
      </c>
      <c r="B2368" s="1">
        <v>40303</v>
      </c>
      <c r="C2368">
        <v>0</v>
      </c>
      <c r="D2368">
        <f t="shared" si="182"/>
        <v>0</v>
      </c>
      <c r="E2368">
        <f t="shared" si="185"/>
        <v>89</v>
      </c>
      <c r="F2368">
        <f t="shared" si="186"/>
        <v>-163</v>
      </c>
      <c r="G2368">
        <v>99</v>
      </c>
      <c r="H2368">
        <f t="shared" si="184"/>
        <v>85</v>
      </c>
      <c r="I2368">
        <f t="shared" si="183"/>
        <v>-168</v>
      </c>
      <c r="J2368">
        <v>99</v>
      </c>
      <c r="K2368">
        <v>99</v>
      </c>
      <c r="M2368" t="s">
        <v>19</v>
      </c>
    </row>
    <row r="2369" spans="1:13" x14ac:dyDescent="0.3">
      <c r="A2369">
        <v>2369</v>
      </c>
      <c r="B2369" s="1">
        <v>40304</v>
      </c>
      <c r="C2369">
        <v>0</v>
      </c>
      <c r="D2369">
        <f t="shared" si="182"/>
        <v>0</v>
      </c>
      <c r="E2369">
        <f t="shared" si="185"/>
        <v>90</v>
      </c>
      <c r="F2369">
        <f t="shared" si="186"/>
        <v>-162</v>
      </c>
      <c r="G2369">
        <v>99</v>
      </c>
      <c r="H2369">
        <f t="shared" si="184"/>
        <v>86</v>
      </c>
      <c r="I2369">
        <f t="shared" si="183"/>
        <v>-167</v>
      </c>
      <c r="J2369">
        <v>99</v>
      </c>
      <c r="K2369">
        <v>99</v>
      </c>
      <c r="M2369" t="s">
        <v>19</v>
      </c>
    </row>
    <row r="2370" spans="1:13" x14ac:dyDescent="0.3">
      <c r="A2370">
        <v>2370</v>
      </c>
      <c r="B2370" s="1">
        <v>40305</v>
      </c>
      <c r="C2370">
        <v>0</v>
      </c>
      <c r="D2370">
        <f t="shared" si="182"/>
        <v>0</v>
      </c>
      <c r="E2370">
        <f t="shared" si="185"/>
        <v>91</v>
      </c>
      <c r="F2370">
        <f t="shared" si="186"/>
        <v>-161</v>
      </c>
      <c r="G2370">
        <v>99</v>
      </c>
      <c r="H2370">
        <f t="shared" si="184"/>
        <v>87</v>
      </c>
      <c r="I2370">
        <f t="shared" si="183"/>
        <v>-166</v>
      </c>
      <c r="J2370">
        <v>99</v>
      </c>
      <c r="K2370">
        <v>99</v>
      </c>
      <c r="M2370" t="s">
        <v>19</v>
      </c>
    </row>
    <row r="2371" spans="1:13" x14ac:dyDescent="0.3">
      <c r="A2371">
        <v>2371</v>
      </c>
      <c r="B2371" s="1">
        <v>40308</v>
      </c>
      <c r="C2371">
        <v>0</v>
      </c>
      <c r="D2371">
        <f t="shared" ref="D2371:D2434" si="187">+IF(YEAR(B2371)&lt;&gt;YEAR(B2370),1,0)</f>
        <v>0</v>
      </c>
      <c r="E2371">
        <f t="shared" si="185"/>
        <v>92</v>
      </c>
      <c r="F2371">
        <f t="shared" si="186"/>
        <v>-160</v>
      </c>
      <c r="G2371">
        <v>99</v>
      </c>
      <c r="H2371">
        <f t="shared" si="184"/>
        <v>88</v>
      </c>
      <c r="I2371">
        <f t="shared" ref="I2371:I2434" si="188">+IF(D2372=1,-1,I2372-1)</f>
        <v>-165</v>
      </c>
      <c r="J2371">
        <v>99</v>
      </c>
      <c r="K2371">
        <v>99</v>
      </c>
      <c r="M2371" t="s">
        <v>19</v>
      </c>
    </row>
    <row r="2372" spans="1:13" x14ac:dyDescent="0.3">
      <c r="A2372">
        <v>2372</v>
      </c>
      <c r="B2372" s="1">
        <v>40309</v>
      </c>
      <c r="C2372">
        <v>0</v>
      </c>
      <c r="D2372">
        <f t="shared" si="187"/>
        <v>0</v>
      </c>
      <c r="E2372">
        <f t="shared" si="185"/>
        <v>93</v>
      </c>
      <c r="F2372">
        <f t="shared" si="186"/>
        <v>-159</v>
      </c>
      <c r="G2372">
        <v>99</v>
      </c>
      <c r="H2372">
        <f t="shared" ref="H2372:H2435" si="189">+IF(D2372=1,1,H2371+1)</f>
        <v>89</v>
      </c>
      <c r="I2372">
        <f t="shared" si="188"/>
        <v>-164</v>
      </c>
      <c r="J2372">
        <v>99</v>
      </c>
      <c r="K2372">
        <v>99</v>
      </c>
      <c r="M2372" t="s">
        <v>19</v>
      </c>
    </row>
    <row r="2373" spans="1:13" x14ac:dyDescent="0.3">
      <c r="A2373">
        <v>2373</v>
      </c>
      <c r="B2373" s="1">
        <v>40310</v>
      </c>
      <c r="C2373">
        <v>0</v>
      </c>
      <c r="D2373">
        <f t="shared" si="187"/>
        <v>0</v>
      </c>
      <c r="E2373">
        <f t="shared" si="185"/>
        <v>94</v>
      </c>
      <c r="F2373">
        <f t="shared" si="186"/>
        <v>-158</v>
      </c>
      <c r="G2373">
        <v>99</v>
      </c>
      <c r="H2373">
        <f t="shared" si="189"/>
        <v>90</v>
      </c>
      <c r="I2373">
        <f t="shared" si="188"/>
        <v>-163</v>
      </c>
      <c r="J2373">
        <v>99</v>
      </c>
      <c r="K2373">
        <v>99</v>
      </c>
      <c r="M2373" t="s">
        <v>19</v>
      </c>
    </row>
    <row r="2374" spans="1:13" x14ac:dyDescent="0.3">
      <c r="A2374">
        <v>2374</v>
      </c>
      <c r="B2374" s="1">
        <v>40311</v>
      </c>
      <c r="C2374">
        <v>0</v>
      </c>
      <c r="D2374">
        <f t="shared" si="187"/>
        <v>0</v>
      </c>
      <c r="E2374">
        <f t="shared" si="185"/>
        <v>95</v>
      </c>
      <c r="F2374">
        <f t="shared" si="186"/>
        <v>-157</v>
      </c>
      <c r="G2374">
        <v>99</v>
      </c>
      <c r="H2374">
        <f t="shared" si="189"/>
        <v>91</v>
      </c>
      <c r="I2374">
        <f t="shared" si="188"/>
        <v>-162</v>
      </c>
      <c r="J2374">
        <v>99</v>
      </c>
      <c r="K2374">
        <v>99</v>
      </c>
      <c r="M2374" t="s">
        <v>19</v>
      </c>
    </row>
    <row r="2375" spans="1:13" x14ac:dyDescent="0.3">
      <c r="A2375">
        <v>2375</v>
      </c>
      <c r="B2375" s="1">
        <v>40312</v>
      </c>
      <c r="C2375">
        <v>0</v>
      </c>
      <c r="D2375">
        <f t="shared" si="187"/>
        <v>0</v>
      </c>
      <c r="E2375">
        <f t="shared" si="185"/>
        <v>96</v>
      </c>
      <c r="F2375">
        <f t="shared" si="186"/>
        <v>-156</v>
      </c>
      <c r="G2375">
        <v>99</v>
      </c>
      <c r="H2375">
        <f t="shared" si="189"/>
        <v>92</v>
      </c>
      <c r="I2375">
        <f t="shared" si="188"/>
        <v>-161</v>
      </c>
      <c r="J2375">
        <v>99</v>
      </c>
      <c r="K2375">
        <v>99</v>
      </c>
      <c r="M2375" t="s">
        <v>19</v>
      </c>
    </row>
    <row r="2376" spans="1:13" x14ac:dyDescent="0.3">
      <c r="A2376">
        <v>2376</v>
      </c>
      <c r="B2376" s="1">
        <v>40315</v>
      </c>
      <c r="C2376">
        <v>0</v>
      </c>
      <c r="D2376">
        <f t="shared" si="187"/>
        <v>0</v>
      </c>
      <c r="E2376">
        <f t="shared" si="185"/>
        <v>97</v>
      </c>
      <c r="F2376">
        <f t="shared" si="186"/>
        <v>-155</v>
      </c>
      <c r="G2376">
        <v>99</v>
      </c>
      <c r="H2376">
        <f t="shared" si="189"/>
        <v>93</v>
      </c>
      <c r="I2376">
        <f t="shared" si="188"/>
        <v>-160</v>
      </c>
      <c r="J2376">
        <v>99</v>
      </c>
      <c r="K2376">
        <v>99</v>
      </c>
      <c r="M2376" t="s">
        <v>19</v>
      </c>
    </row>
    <row r="2377" spans="1:13" x14ac:dyDescent="0.3">
      <c r="A2377">
        <v>2377</v>
      </c>
      <c r="B2377" s="1">
        <v>40316</v>
      </c>
      <c r="C2377">
        <v>0</v>
      </c>
      <c r="D2377">
        <f t="shared" si="187"/>
        <v>0</v>
      </c>
      <c r="E2377">
        <f t="shared" si="185"/>
        <v>98</v>
      </c>
      <c r="F2377">
        <f t="shared" si="186"/>
        <v>-154</v>
      </c>
      <c r="G2377">
        <v>99</v>
      </c>
      <c r="H2377">
        <f t="shared" si="189"/>
        <v>94</v>
      </c>
      <c r="I2377">
        <f t="shared" si="188"/>
        <v>-159</v>
      </c>
      <c r="J2377">
        <v>99</v>
      </c>
      <c r="K2377">
        <v>99</v>
      </c>
      <c r="M2377" t="s">
        <v>19</v>
      </c>
    </row>
    <row r="2378" spans="1:13" x14ac:dyDescent="0.3">
      <c r="A2378">
        <v>2378</v>
      </c>
      <c r="B2378" s="1">
        <v>40317</v>
      </c>
      <c r="C2378">
        <v>0</v>
      </c>
      <c r="D2378">
        <f t="shared" si="187"/>
        <v>0</v>
      </c>
      <c r="E2378">
        <f t="shared" ref="E2378:E2441" si="190">+IF(C2378=1,1,E2377+1)</f>
        <v>99</v>
      </c>
      <c r="F2378">
        <f t="shared" si="186"/>
        <v>-153</v>
      </c>
      <c r="G2378">
        <v>99</v>
      </c>
      <c r="H2378">
        <f t="shared" si="189"/>
        <v>95</v>
      </c>
      <c r="I2378">
        <f t="shared" si="188"/>
        <v>-158</v>
      </c>
      <c r="J2378">
        <v>99</v>
      </c>
      <c r="K2378">
        <v>99</v>
      </c>
      <c r="M2378" t="s">
        <v>19</v>
      </c>
    </row>
    <row r="2379" spans="1:13" x14ac:dyDescent="0.3">
      <c r="A2379">
        <v>2379</v>
      </c>
      <c r="B2379" s="1">
        <v>40318</v>
      </c>
      <c r="C2379">
        <v>0</v>
      </c>
      <c r="D2379">
        <f t="shared" si="187"/>
        <v>0</v>
      </c>
      <c r="E2379">
        <f t="shared" si="190"/>
        <v>100</v>
      </c>
      <c r="F2379">
        <f t="shared" si="186"/>
        <v>-152</v>
      </c>
      <c r="G2379">
        <v>99</v>
      </c>
      <c r="H2379">
        <f t="shared" si="189"/>
        <v>96</v>
      </c>
      <c r="I2379">
        <f t="shared" si="188"/>
        <v>-157</v>
      </c>
      <c r="J2379">
        <v>99</v>
      </c>
      <c r="K2379">
        <v>99</v>
      </c>
      <c r="M2379" t="s">
        <v>19</v>
      </c>
    </row>
    <row r="2380" spans="1:13" x14ac:dyDescent="0.3">
      <c r="A2380">
        <v>2380</v>
      </c>
      <c r="B2380" s="1">
        <v>40319</v>
      </c>
      <c r="C2380">
        <v>0</v>
      </c>
      <c r="D2380">
        <f t="shared" si="187"/>
        <v>0</v>
      </c>
      <c r="E2380">
        <f t="shared" si="190"/>
        <v>101</v>
      </c>
      <c r="F2380">
        <f t="shared" si="186"/>
        <v>-151</v>
      </c>
      <c r="G2380">
        <v>99</v>
      </c>
      <c r="H2380">
        <f t="shared" si="189"/>
        <v>97</v>
      </c>
      <c r="I2380">
        <f t="shared" si="188"/>
        <v>-156</v>
      </c>
      <c r="J2380">
        <v>99</v>
      </c>
      <c r="K2380">
        <v>99</v>
      </c>
      <c r="M2380" t="s">
        <v>19</v>
      </c>
    </row>
    <row r="2381" spans="1:13" x14ac:dyDescent="0.3">
      <c r="A2381">
        <v>2381</v>
      </c>
      <c r="B2381" s="1">
        <v>40322</v>
      </c>
      <c r="C2381">
        <v>0</v>
      </c>
      <c r="D2381">
        <f t="shared" si="187"/>
        <v>0</v>
      </c>
      <c r="E2381">
        <f t="shared" si="190"/>
        <v>102</v>
      </c>
      <c r="F2381">
        <f t="shared" si="186"/>
        <v>-150</v>
      </c>
      <c r="G2381">
        <v>99</v>
      </c>
      <c r="H2381">
        <f t="shared" si="189"/>
        <v>98</v>
      </c>
      <c r="I2381">
        <f t="shared" si="188"/>
        <v>-155</v>
      </c>
      <c r="J2381">
        <v>99</v>
      </c>
      <c r="K2381">
        <v>99</v>
      </c>
      <c r="M2381" t="s">
        <v>19</v>
      </c>
    </row>
    <row r="2382" spans="1:13" x14ac:dyDescent="0.3">
      <c r="A2382">
        <v>2382</v>
      </c>
      <c r="B2382" s="1">
        <v>40323</v>
      </c>
      <c r="C2382">
        <v>0</v>
      </c>
      <c r="D2382">
        <f t="shared" si="187"/>
        <v>0</v>
      </c>
      <c r="E2382">
        <f t="shared" si="190"/>
        <v>103</v>
      </c>
      <c r="F2382">
        <f t="shared" si="186"/>
        <v>-149</v>
      </c>
      <c r="G2382">
        <v>99</v>
      </c>
      <c r="H2382">
        <f t="shared" si="189"/>
        <v>99</v>
      </c>
      <c r="I2382">
        <f t="shared" si="188"/>
        <v>-154</v>
      </c>
      <c r="J2382">
        <v>99</v>
      </c>
      <c r="K2382">
        <v>99</v>
      </c>
      <c r="M2382" t="s">
        <v>19</v>
      </c>
    </row>
    <row r="2383" spans="1:13" x14ac:dyDescent="0.3">
      <c r="A2383">
        <v>2383</v>
      </c>
      <c r="B2383" s="1">
        <v>40324</v>
      </c>
      <c r="C2383">
        <v>0</v>
      </c>
      <c r="D2383">
        <f t="shared" si="187"/>
        <v>0</v>
      </c>
      <c r="E2383">
        <f t="shared" si="190"/>
        <v>104</v>
      </c>
      <c r="F2383">
        <f t="shared" si="186"/>
        <v>-148</v>
      </c>
      <c r="G2383">
        <v>99</v>
      </c>
      <c r="H2383">
        <f t="shared" si="189"/>
        <v>100</v>
      </c>
      <c r="I2383">
        <f t="shared" si="188"/>
        <v>-153</v>
      </c>
      <c r="J2383">
        <v>99</v>
      </c>
      <c r="K2383">
        <v>99</v>
      </c>
      <c r="M2383" t="s">
        <v>19</v>
      </c>
    </row>
    <row r="2384" spans="1:13" x14ac:dyDescent="0.3">
      <c r="A2384">
        <v>2384</v>
      </c>
      <c r="B2384" s="1">
        <v>40325</v>
      </c>
      <c r="C2384">
        <v>0</v>
      </c>
      <c r="D2384">
        <f t="shared" si="187"/>
        <v>0</v>
      </c>
      <c r="E2384">
        <f t="shared" si="190"/>
        <v>105</v>
      </c>
      <c r="F2384">
        <f t="shared" si="186"/>
        <v>-147</v>
      </c>
      <c r="G2384">
        <v>99</v>
      </c>
      <c r="H2384">
        <f t="shared" si="189"/>
        <v>101</v>
      </c>
      <c r="I2384">
        <f t="shared" si="188"/>
        <v>-152</v>
      </c>
      <c r="J2384">
        <v>99</v>
      </c>
      <c r="K2384">
        <v>99</v>
      </c>
      <c r="M2384" t="s">
        <v>19</v>
      </c>
    </row>
    <row r="2385" spans="1:13" x14ac:dyDescent="0.3">
      <c r="A2385">
        <v>2385</v>
      </c>
      <c r="B2385" s="1">
        <v>40326</v>
      </c>
      <c r="C2385">
        <v>0</v>
      </c>
      <c r="D2385">
        <f t="shared" si="187"/>
        <v>0</v>
      </c>
      <c r="E2385">
        <f t="shared" si="190"/>
        <v>106</v>
      </c>
      <c r="F2385">
        <f t="shared" ref="F2385:F2448" si="191">+IF(C2386=1,-1,F2386-1)</f>
        <v>-146</v>
      </c>
      <c r="G2385">
        <v>99</v>
      </c>
      <c r="H2385">
        <f t="shared" si="189"/>
        <v>102</v>
      </c>
      <c r="I2385">
        <f t="shared" si="188"/>
        <v>-151</v>
      </c>
      <c r="J2385">
        <v>99</v>
      </c>
      <c r="K2385">
        <v>99</v>
      </c>
      <c r="M2385" t="s">
        <v>19</v>
      </c>
    </row>
    <row r="2386" spans="1:13" x14ac:dyDescent="0.3">
      <c r="A2386">
        <v>2386</v>
      </c>
      <c r="B2386" s="1">
        <v>40330</v>
      </c>
      <c r="C2386">
        <v>0</v>
      </c>
      <c r="D2386">
        <f t="shared" si="187"/>
        <v>0</v>
      </c>
      <c r="E2386">
        <f t="shared" si="190"/>
        <v>107</v>
      </c>
      <c r="F2386">
        <f t="shared" si="191"/>
        <v>-145</v>
      </c>
      <c r="G2386">
        <v>99</v>
      </c>
      <c r="H2386">
        <f t="shared" si="189"/>
        <v>103</v>
      </c>
      <c r="I2386">
        <f t="shared" si="188"/>
        <v>-150</v>
      </c>
      <c r="J2386">
        <v>99</v>
      </c>
      <c r="K2386">
        <v>99</v>
      </c>
      <c r="M2386" t="s">
        <v>19</v>
      </c>
    </row>
    <row r="2387" spans="1:13" x14ac:dyDescent="0.3">
      <c r="A2387">
        <v>2387</v>
      </c>
      <c r="B2387" s="1">
        <v>40331</v>
      </c>
      <c r="C2387">
        <v>0</v>
      </c>
      <c r="D2387">
        <f t="shared" si="187"/>
        <v>0</v>
      </c>
      <c r="E2387">
        <f t="shared" si="190"/>
        <v>108</v>
      </c>
      <c r="F2387">
        <f t="shared" si="191"/>
        <v>-144</v>
      </c>
      <c r="G2387">
        <v>99</v>
      </c>
      <c r="H2387">
        <f t="shared" si="189"/>
        <v>104</v>
      </c>
      <c r="I2387">
        <f t="shared" si="188"/>
        <v>-149</v>
      </c>
      <c r="J2387">
        <v>99</v>
      </c>
      <c r="K2387">
        <v>99</v>
      </c>
      <c r="M2387" t="s">
        <v>19</v>
      </c>
    </row>
    <row r="2388" spans="1:13" x14ac:dyDescent="0.3">
      <c r="A2388">
        <v>2388</v>
      </c>
      <c r="B2388" s="1">
        <v>40332</v>
      </c>
      <c r="C2388">
        <v>0</v>
      </c>
      <c r="D2388">
        <f t="shared" si="187"/>
        <v>0</v>
      </c>
      <c r="E2388">
        <f t="shared" si="190"/>
        <v>109</v>
      </c>
      <c r="F2388">
        <f t="shared" si="191"/>
        <v>-143</v>
      </c>
      <c r="G2388">
        <v>99</v>
      </c>
      <c r="H2388">
        <f t="shared" si="189"/>
        <v>105</v>
      </c>
      <c r="I2388">
        <f t="shared" si="188"/>
        <v>-148</v>
      </c>
      <c r="J2388">
        <v>99</v>
      </c>
      <c r="K2388">
        <v>99</v>
      </c>
      <c r="M2388" t="s">
        <v>19</v>
      </c>
    </row>
    <row r="2389" spans="1:13" x14ac:dyDescent="0.3">
      <c r="A2389">
        <v>2389</v>
      </c>
      <c r="B2389" s="1">
        <v>40333</v>
      </c>
      <c r="C2389">
        <v>0</v>
      </c>
      <c r="D2389">
        <f t="shared" si="187"/>
        <v>0</v>
      </c>
      <c r="E2389">
        <f t="shared" si="190"/>
        <v>110</v>
      </c>
      <c r="F2389">
        <f t="shared" si="191"/>
        <v>-142</v>
      </c>
      <c r="G2389">
        <v>99</v>
      </c>
      <c r="H2389">
        <f t="shared" si="189"/>
        <v>106</v>
      </c>
      <c r="I2389">
        <f t="shared" si="188"/>
        <v>-147</v>
      </c>
      <c r="J2389">
        <v>99</v>
      </c>
      <c r="K2389">
        <v>99</v>
      </c>
      <c r="M2389" t="s">
        <v>19</v>
      </c>
    </row>
    <row r="2390" spans="1:13" x14ac:dyDescent="0.3">
      <c r="A2390">
        <v>2390</v>
      </c>
      <c r="B2390" s="1">
        <v>40336</v>
      </c>
      <c r="C2390">
        <v>0</v>
      </c>
      <c r="D2390">
        <f t="shared" si="187"/>
        <v>0</v>
      </c>
      <c r="E2390">
        <f t="shared" si="190"/>
        <v>111</v>
      </c>
      <c r="F2390">
        <f t="shared" si="191"/>
        <v>-141</v>
      </c>
      <c r="G2390">
        <v>99</v>
      </c>
      <c r="H2390">
        <f t="shared" si="189"/>
        <v>107</v>
      </c>
      <c r="I2390">
        <f t="shared" si="188"/>
        <v>-146</v>
      </c>
      <c r="J2390">
        <v>99</v>
      </c>
      <c r="K2390">
        <v>99</v>
      </c>
      <c r="M2390" t="s">
        <v>19</v>
      </c>
    </row>
    <row r="2391" spans="1:13" x14ac:dyDescent="0.3">
      <c r="A2391">
        <v>2391</v>
      </c>
      <c r="B2391" s="1">
        <v>40337</v>
      </c>
      <c r="C2391">
        <v>0</v>
      </c>
      <c r="D2391">
        <f t="shared" si="187"/>
        <v>0</v>
      </c>
      <c r="E2391">
        <f t="shared" si="190"/>
        <v>112</v>
      </c>
      <c r="F2391">
        <f t="shared" si="191"/>
        <v>-140</v>
      </c>
      <c r="G2391">
        <v>99</v>
      </c>
      <c r="H2391">
        <f t="shared" si="189"/>
        <v>108</v>
      </c>
      <c r="I2391">
        <f t="shared" si="188"/>
        <v>-145</v>
      </c>
      <c r="J2391">
        <v>99</v>
      </c>
      <c r="K2391">
        <v>99</v>
      </c>
      <c r="M2391" t="s">
        <v>19</v>
      </c>
    </row>
    <row r="2392" spans="1:13" x14ac:dyDescent="0.3">
      <c r="A2392">
        <v>2392</v>
      </c>
      <c r="B2392" s="1">
        <v>40338</v>
      </c>
      <c r="C2392">
        <v>0</v>
      </c>
      <c r="D2392">
        <f t="shared" si="187"/>
        <v>0</v>
      </c>
      <c r="E2392">
        <f t="shared" si="190"/>
        <v>113</v>
      </c>
      <c r="F2392">
        <f t="shared" si="191"/>
        <v>-139</v>
      </c>
      <c r="G2392">
        <v>99</v>
      </c>
      <c r="H2392">
        <f t="shared" si="189"/>
        <v>109</v>
      </c>
      <c r="I2392">
        <f t="shared" si="188"/>
        <v>-144</v>
      </c>
      <c r="J2392">
        <v>99</v>
      </c>
      <c r="K2392">
        <v>99</v>
      </c>
      <c r="M2392" t="s">
        <v>19</v>
      </c>
    </row>
    <row r="2393" spans="1:13" x14ac:dyDescent="0.3">
      <c r="A2393">
        <v>2393</v>
      </c>
      <c r="B2393" s="1">
        <v>40339</v>
      </c>
      <c r="C2393">
        <v>0</v>
      </c>
      <c r="D2393">
        <f t="shared" si="187"/>
        <v>0</v>
      </c>
      <c r="E2393">
        <f t="shared" si="190"/>
        <v>114</v>
      </c>
      <c r="F2393">
        <f t="shared" si="191"/>
        <v>-138</v>
      </c>
      <c r="G2393">
        <v>99</v>
      </c>
      <c r="H2393">
        <f t="shared" si="189"/>
        <v>110</v>
      </c>
      <c r="I2393">
        <f t="shared" si="188"/>
        <v>-143</v>
      </c>
      <c r="J2393">
        <v>99</v>
      </c>
      <c r="K2393">
        <v>99</v>
      </c>
      <c r="M2393" t="s">
        <v>19</v>
      </c>
    </row>
    <row r="2394" spans="1:13" x14ac:dyDescent="0.3">
      <c r="A2394">
        <v>2394</v>
      </c>
      <c r="B2394" s="1">
        <v>40340</v>
      </c>
      <c r="C2394">
        <v>0</v>
      </c>
      <c r="D2394">
        <f t="shared" si="187"/>
        <v>0</v>
      </c>
      <c r="E2394">
        <f t="shared" si="190"/>
        <v>115</v>
      </c>
      <c r="F2394">
        <f t="shared" si="191"/>
        <v>-137</v>
      </c>
      <c r="G2394">
        <v>99</v>
      </c>
      <c r="H2394">
        <f t="shared" si="189"/>
        <v>111</v>
      </c>
      <c r="I2394">
        <f t="shared" si="188"/>
        <v>-142</v>
      </c>
      <c r="J2394">
        <v>99</v>
      </c>
      <c r="K2394">
        <v>99</v>
      </c>
      <c r="M2394" t="s">
        <v>19</v>
      </c>
    </row>
    <row r="2395" spans="1:13" x14ac:dyDescent="0.3">
      <c r="A2395">
        <v>2395</v>
      </c>
      <c r="B2395" s="1">
        <v>40343</v>
      </c>
      <c r="C2395">
        <v>0</v>
      </c>
      <c r="D2395">
        <f t="shared" si="187"/>
        <v>0</v>
      </c>
      <c r="E2395">
        <f t="shared" si="190"/>
        <v>116</v>
      </c>
      <c r="F2395">
        <f t="shared" si="191"/>
        <v>-136</v>
      </c>
      <c r="G2395">
        <v>99</v>
      </c>
      <c r="H2395">
        <f t="shared" si="189"/>
        <v>112</v>
      </c>
      <c r="I2395">
        <f t="shared" si="188"/>
        <v>-141</v>
      </c>
      <c r="J2395">
        <v>99</v>
      </c>
      <c r="K2395">
        <v>99</v>
      </c>
      <c r="M2395" t="s">
        <v>19</v>
      </c>
    </row>
    <row r="2396" spans="1:13" x14ac:dyDescent="0.3">
      <c r="A2396">
        <v>2396</v>
      </c>
      <c r="B2396" s="1">
        <v>40344</v>
      </c>
      <c r="C2396">
        <v>0</v>
      </c>
      <c r="D2396">
        <f t="shared" si="187"/>
        <v>0</v>
      </c>
      <c r="E2396">
        <f t="shared" si="190"/>
        <v>117</v>
      </c>
      <c r="F2396">
        <f t="shared" si="191"/>
        <v>-135</v>
      </c>
      <c r="G2396">
        <v>99</v>
      </c>
      <c r="H2396">
        <f t="shared" si="189"/>
        <v>113</v>
      </c>
      <c r="I2396">
        <f t="shared" si="188"/>
        <v>-140</v>
      </c>
      <c r="J2396">
        <v>99</v>
      </c>
      <c r="K2396">
        <v>99</v>
      </c>
      <c r="M2396" t="s">
        <v>19</v>
      </c>
    </row>
    <row r="2397" spans="1:13" x14ac:dyDescent="0.3">
      <c r="A2397">
        <v>2397</v>
      </c>
      <c r="B2397" s="1">
        <v>40345</v>
      </c>
      <c r="C2397">
        <v>0</v>
      </c>
      <c r="D2397">
        <f t="shared" si="187"/>
        <v>0</v>
      </c>
      <c r="E2397">
        <f t="shared" si="190"/>
        <v>118</v>
      </c>
      <c r="F2397">
        <f t="shared" si="191"/>
        <v>-134</v>
      </c>
      <c r="G2397">
        <v>99</v>
      </c>
      <c r="H2397">
        <f t="shared" si="189"/>
        <v>114</v>
      </c>
      <c r="I2397">
        <f t="shared" si="188"/>
        <v>-139</v>
      </c>
      <c r="J2397">
        <v>99</v>
      </c>
      <c r="K2397">
        <v>99</v>
      </c>
      <c r="M2397" t="s">
        <v>19</v>
      </c>
    </row>
    <row r="2398" spans="1:13" x14ac:dyDescent="0.3">
      <c r="A2398">
        <v>2398</v>
      </c>
      <c r="B2398" s="1">
        <v>40346</v>
      </c>
      <c r="C2398">
        <v>0</v>
      </c>
      <c r="D2398">
        <f t="shared" si="187"/>
        <v>0</v>
      </c>
      <c r="E2398">
        <f t="shared" si="190"/>
        <v>119</v>
      </c>
      <c r="F2398">
        <f t="shared" si="191"/>
        <v>-133</v>
      </c>
      <c r="G2398">
        <v>99</v>
      </c>
      <c r="H2398">
        <f t="shared" si="189"/>
        <v>115</v>
      </c>
      <c r="I2398">
        <f t="shared" si="188"/>
        <v>-138</v>
      </c>
      <c r="J2398">
        <v>99</v>
      </c>
      <c r="K2398">
        <v>99</v>
      </c>
      <c r="M2398" t="s">
        <v>19</v>
      </c>
    </row>
    <row r="2399" spans="1:13" x14ac:dyDescent="0.3">
      <c r="A2399">
        <v>2399</v>
      </c>
      <c r="B2399" s="1">
        <v>40347</v>
      </c>
      <c r="C2399">
        <v>0</v>
      </c>
      <c r="D2399">
        <f t="shared" si="187"/>
        <v>0</v>
      </c>
      <c r="E2399">
        <f t="shared" si="190"/>
        <v>120</v>
      </c>
      <c r="F2399">
        <f t="shared" si="191"/>
        <v>-132</v>
      </c>
      <c r="G2399">
        <v>99</v>
      </c>
      <c r="H2399">
        <f t="shared" si="189"/>
        <v>116</v>
      </c>
      <c r="I2399">
        <f t="shared" si="188"/>
        <v>-137</v>
      </c>
      <c r="J2399">
        <v>99</v>
      </c>
      <c r="K2399">
        <v>99</v>
      </c>
      <c r="M2399" t="s">
        <v>19</v>
      </c>
    </row>
    <row r="2400" spans="1:13" x14ac:dyDescent="0.3">
      <c r="A2400">
        <v>2400</v>
      </c>
      <c r="B2400" s="1">
        <v>40350</v>
      </c>
      <c r="C2400">
        <v>0</v>
      </c>
      <c r="D2400">
        <f t="shared" si="187"/>
        <v>0</v>
      </c>
      <c r="E2400">
        <f t="shared" si="190"/>
        <v>121</v>
      </c>
      <c r="F2400">
        <f t="shared" si="191"/>
        <v>-131</v>
      </c>
      <c r="G2400">
        <v>99</v>
      </c>
      <c r="H2400">
        <f t="shared" si="189"/>
        <v>117</v>
      </c>
      <c r="I2400">
        <f t="shared" si="188"/>
        <v>-136</v>
      </c>
      <c r="J2400">
        <v>99</v>
      </c>
      <c r="K2400">
        <v>99</v>
      </c>
      <c r="M2400" t="s">
        <v>19</v>
      </c>
    </row>
    <row r="2401" spans="1:13" x14ac:dyDescent="0.3">
      <c r="A2401">
        <v>2401</v>
      </c>
      <c r="B2401" s="1">
        <v>40351</v>
      </c>
      <c r="C2401">
        <v>0</v>
      </c>
      <c r="D2401">
        <f t="shared" si="187"/>
        <v>0</v>
      </c>
      <c r="E2401">
        <f t="shared" si="190"/>
        <v>122</v>
      </c>
      <c r="F2401">
        <f t="shared" si="191"/>
        <v>-130</v>
      </c>
      <c r="G2401">
        <v>99</v>
      </c>
      <c r="H2401">
        <f t="shared" si="189"/>
        <v>118</v>
      </c>
      <c r="I2401">
        <f t="shared" si="188"/>
        <v>-135</v>
      </c>
      <c r="J2401">
        <v>99</v>
      </c>
      <c r="K2401">
        <v>99</v>
      </c>
      <c r="M2401" t="s">
        <v>19</v>
      </c>
    </row>
    <row r="2402" spans="1:13" x14ac:dyDescent="0.3">
      <c r="A2402">
        <v>2402</v>
      </c>
      <c r="B2402" s="1">
        <v>40352</v>
      </c>
      <c r="C2402">
        <v>0</v>
      </c>
      <c r="D2402">
        <f t="shared" si="187"/>
        <v>0</v>
      </c>
      <c r="E2402">
        <f t="shared" si="190"/>
        <v>123</v>
      </c>
      <c r="F2402">
        <f t="shared" si="191"/>
        <v>-129</v>
      </c>
      <c r="G2402">
        <v>99</v>
      </c>
      <c r="H2402">
        <f t="shared" si="189"/>
        <v>119</v>
      </c>
      <c r="I2402">
        <f t="shared" si="188"/>
        <v>-134</v>
      </c>
      <c r="J2402">
        <v>99</v>
      </c>
      <c r="K2402">
        <v>99</v>
      </c>
      <c r="M2402" t="s">
        <v>19</v>
      </c>
    </row>
    <row r="2403" spans="1:13" x14ac:dyDescent="0.3">
      <c r="A2403">
        <v>2403</v>
      </c>
      <c r="B2403" s="1">
        <v>40353</v>
      </c>
      <c r="C2403">
        <v>0</v>
      </c>
      <c r="D2403">
        <f t="shared" si="187"/>
        <v>0</v>
      </c>
      <c r="E2403">
        <f t="shared" si="190"/>
        <v>124</v>
      </c>
      <c r="F2403">
        <f t="shared" si="191"/>
        <v>-128</v>
      </c>
      <c r="G2403">
        <v>99</v>
      </c>
      <c r="H2403">
        <f t="shared" si="189"/>
        <v>120</v>
      </c>
      <c r="I2403">
        <f t="shared" si="188"/>
        <v>-133</v>
      </c>
      <c r="J2403">
        <v>99</v>
      </c>
      <c r="K2403">
        <v>99</v>
      </c>
      <c r="M2403" t="s">
        <v>19</v>
      </c>
    </row>
    <row r="2404" spans="1:13" x14ac:dyDescent="0.3">
      <c r="A2404">
        <v>2404</v>
      </c>
      <c r="B2404" s="1">
        <v>40354</v>
      </c>
      <c r="C2404">
        <v>0</v>
      </c>
      <c r="D2404">
        <f t="shared" si="187"/>
        <v>0</v>
      </c>
      <c r="E2404">
        <f t="shared" si="190"/>
        <v>125</v>
      </c>
      <c r="F2404">
        <f t="shared" si="191"/>
        <v>-127</v>
      </c>
      <c r="G2404">
        <v>99</v>
      </c>
      <c r="H2404">
        <f t="shared" si="189"/>
        <v>121</v>
      </c>
      <c r="I2404">
        <f t="shared" si="188"/>
        <v>-132</v>
      </c>
      <c r="J2404">
        <v>99</v>
      </c>
      <c r="K2404">
        <v>99</v>
      </c>
      <c r="M2404" t="s">
        <v>19</v>
      </c>
    </row>
    <row r="2405" spans="1:13" x14ac:dyDescent="0.3">
      <c r="A2405">
        <v>2405</v>
      </c>
      <c r="B2405" s="1">
        <v>40357</v>
      </c>
      <c r="C2405">
        <v>0</v>
      </c>
      <c r="D2405">
        <f t="shared" si="187"/>
        <v>0</v>
      </c>
      <c r="E2405">
        <f t="shared" si="190"/>
        <v>126</v>
      </c>
      <c r="F2405">
        <f t="shared" si="191"/>
        <v>-126</v>
      </c>
      <c r="G2405">
        <v>99</v>
      </c>
      <c r="H2405">
        <f t="shared" si="189"/>
        <v>122</v>
      </c>
      <c r="I2405">
        <f t="shared" si="188"/>
        <v>-131</v>
      </c>
      <c r="J2405">
        <v>99</v>
      </c>
      <c r="K2405">
        <v>99</v>
      </c>
      <c r="M2405" t="s">
        <v>19</v>
      </c>
    </row>
    <row r="2406" spans="1:13" x14ac:dyDescent="0.3">
      <c r="A2406">
        <v>2406</v>
      </c>
      <c r="B2406" s="1">
        <v>40358</v>
      </c>
      <c r="C2406">
        <v>0</v>
      </c>
      <c r="D2406">
        <f t="shared" si="187"/>
        <v>0</v>
      </c>
      <c r="E2406">
        <f t="shared" si="190"/>
        <v>127</v>
      </c>
      <c r="F2406">
        <f t="shared" si="191"/>
        <v>-125</v>
      </c>
      <c r="G2406">
        <v>99</v>
      </c>
      <c r="H2406">
        <f t="shared" si="189"/>
        <v>123</v>
      </c>
      <c r="I2406">
        <f t="shared" si="188"/>
        <v>-130</v>
      </c>
      <c r="J2406">
        <v>99</v>
      </c>
      <c r="K2406">
        <v>99</v>
      </c>
      <c r="M2406" t="s">
        <v>19</v>
      </c>
    </row>
    <row r="2407" spans="1:13" x14ac:dyDescent="0.3">
      <c r="A2407">
        <v>2407</v>
      </c>
      <c r="B2407" s="1">
        <v>40359</v>
      </c>
      <c r="C2407">
        <v>0</v>
      </c>
      <c r="D2407">
        <f t="shared" si="187"/>
        <v>0</v>
      </c>
      <c r="E2407">
        <f t="shared" si="190"/>
        <v>128</v>
      </c>
      <c r="F2407">
        <f t="shared" si="191"/>
        <v>-124</v>
      </c>
      <c r="G2407">
        <v>99</v>
      </c>
      <c r="H2407">
        <f t="shared" si="189"/>
        <v>124</v>
      </c>
      <c r="I2407">
        <f t="shared" si="188"/>
        <v>-129</v>
      </c>
      <c r="J2407">
        <v>99</v>
      </c>
      <c r="K2407">
        <v>99</v>
      </c>
      <c r="M2407" t="s">
        <v>19</v>
      </c>
    </row>
    <row r="2408" spans="1:13" x14ac:dyDescent="0.3">
      <c r="A2408">
        <v>2408</v>
      </c>
      <c r="B2408" s="1">
        <v>40360</v>
      </c>
      <c r="C2408">
        <v>0</v>
      </c>
      <c r="D2408">
        <f t="shared" si="187"/>
        <v>0</v>
      </c>
      <c r="E2408">
        <f t="shared" si="190"/>
        <v>129</v>
      </c>
      <c r="F2408">
        <f t="shared" si="191"/>
        <v>-123</v>
      </c>
      <c r="G2408">
        <v>99</v>
      </c>
      <c r="H2408">
        <f t="shared" si="189"/>
        <v>125</v>
      </c>
      <c r="I2408">
        <f t="shared" si="188"/>
        <v>-128</v>
      </c>
      <c r="J2408">
        <v>99</v>
      </c>
      <c r="K2408">
        <v>99</v>
      </c>
      <c r="M2408" t="s">
        <v>19</v>
      </c>
    </row>
    <row r="2409" spans="1:13" x14ac:dyDescent="0.3">
      <c r="A2409">
        <v>2409</v>
      </c>
      <c r="B2409" s="1">
        <v>40361</v>
      </c>
      <c r="C2409">
        <v>0</v>
      </c>
      <c r="D2409">
        <f t="shared" si="187"/>
        <v>0</v>
      </c>
      <c r="E2409">
        <f t="shared" si="190"/>
        <v>130</v>
      </c>
      <c r="F2409">
        <f t="shared" si="191"/>
        <v>-122</v>
      </c>
      <c r="G2409">
        <v>99</v>
      </c>
      <c r="H2409">
        <f t="shared" si="189"/>
        <v>126</v>
      </c>
      <c r="I2409">
        <f t="shared" si="188"/>
        <v>-127</v>
      </c>
      <c r="J2409">
        <v>99</v>
      </c>
      <c r="K2409">
        <v>99</v>
      </c>
      <c r="M2409" t="s">
        <v>19</v>
      </c>
    </row>
    <row r="2410" spans="1:13" x14ac:dyDescent="0.3">
      <c r="A2410">
        <v>2410</v>
      </c>
      <c r="B2410" s="1">
        <v>40365</v>
      </c>
      <c r="C2410">
        <v>0</v>
      </c>
      <c r="D2410">
        <f t="shared" si="187"/>
        <v>0</v>
      </c>
      <c r="E2410">
        <f t="shared" si="190"/>
        <v>131</v>
      </c>
      <c r="F2410">
        <f t="shared" si="191"/>
        <v>-121</v>
      </c>
      <c r="G2410">
        <v>99</v>
      </c>
      <c r="H2410">
        <f t="shared" si="189"/>
        <v>127</v>
      </c>
      <c r="I2410">
        <f t="shared" si="188"/>
        <v>-126</v>
      </c>
      <c r="J2410">
        <v>99</v>
      </c>
      <c r="K2410">
        <v>99</v>
      </c>
      <c r="M2410" t="s">
        <v>19</v>
      </c>
    </row>
    <row r="2411" spans="1:13" x14ac:dyDescent="0.3">
      <c r="A2411">
        <v>2411</v>
      </c>
      <c r="B2411" s="1">
        <v>40366</v>
      </c>
      <c r="C2411">
        <v>0</v>
      </c>
      <c r="D2411">
        <f t="shared" si="187"/>
        <v>0</v>
      </c>
      <c r="E2411">
        <f t="shared" si="190"/>
        <v>132</v>
      </c>
      <c r="F2411">
        <f t="shared" si="191"/>
        <v>-120</v>
      </c>
      <c r="G2411">
        <v>99</v>
      </c>
      <c r="H2411">
        <f t="shared" si="189"/>
        <v>128</v>
      </c>
      <c r="I2411">
        <f t="shared" si="188"/>
        <v>-125</v>
      </c>
      <c r="J2411">
        <v>99</v>
      </c>
      <c r="K2411">
        <v>99</v>
      </c>
      <c r="M2411" t="s">
        <v>19</v>
      </c>
    </row>
    <row r="2412" spans="1:13" x14ac:dyDescent="0.3">
      <c r="A2412">
        <v>2412</v>
      </c>
      <c r="B2412" s="1">
        <v>40367</v>
      </c>
      <c r="C2412">
        <v>0</v>
      </c>
      <c r="D2412">
        <f t="shared" si="187"/>
        <v>0</v>
      </c>
      <c r="E2412">
        <f t="shared" si="190"/>
        <v>133</v>
      </c>
      <c r="F2412">
        <f t="shared" si="191"/>
        <v>-119</v>
      </c>
      <c r="G2412">
        <v>99</v>
      </c>
      <c r="H2412">
        <f t="shared" si="189"/>
        <v>129</v>
      </c>
      <c r="I2412">
        <f t="shared" si="188"/>
        <v>-124</v>
      </c>
      <c r="J2412">
        <v>99</v>
      </c>
      <c r="K2412">
        <v>99</v>
      </c>
      <c r="M2412" t="s">
        <v>19</v>
      </c>
    </row>
    <row r="2413" spans="1:13" x14ac:dyDescent="0.3">
      <c r="A2413">
        <v>2413</v>
      </c>
      <c r="B2413" s="1">
        <v>40368</v>
      </c>
      <c r="C2413">
        <v>0</v>
      </c>
      <c r="D2413">
        <f t="shared" si="187"/>
        <v>0</v>
      </c>
      <c r="E2413">
        <f t="shared" si="190"/>
        <v>134</v>
      </c>
      <c r="F2413">
        <f t="shared" si="191"/>
        <v>-118</v>
      </c>
      <c r="G2413">
        <v>99</v>
      </c>
      <c r="H2413">
        <f t="shared" si="189"/>
        <v>130</v>
      </c>
      <c r="I2413">
        <f t="shared" si="188"/>
        <v>-123</v>
      </c>
      <c r="J2413">
        <v>99</v>
      </c>
      <c r="K2413">
        <v>99</v>
      </c>
      <c r="M2413" t="s">
        <v>19</v>
      </c>
    </row>
    <row r="2414" spans="1:13" x14ac:dyDescent="0.3">
      <c r="A2414">
        <v>2414</v>
      </c>
      <c r="B2414" s="1">
        <v>40371</v>
      </c>
      <c r="C2414">
        <v>0</v>
      </c>
      <c r="D2414">
        <f t="shared" si="187"/>
        <v>0</v>
      </c>
      <c r="E2414">
        <f t="shared" si="190"/>
        <v>135</v>
      </c>
      <c r="F2414">
        <f t="shared" si="191"/>
        <v>-117</v>
      </c>
      <c r="G2414">
        <v>99</v>
      </c>
      <c r="H2414">
        <f t="shared" si="189"/>
        <v>131</v>
      </c>
      <c r="I2414">
        <f t="shared" si="188"/>
        <v>-122</v>
      </c>
      <c r="J2414">
        <v>99</v>
      </c>
      <c r="K2414">
        <v>99</v>
      </c>
      <c r="M2414" t="s">
        <v>19</v>
      </c>
    </row>
    <row r="2415" spans="1:13" x14ac:dyDescent="0.3">
      <c r="A2415">
        <v>2415</v>
      </c>
      <c r="B2415" s="1">
        <v>40372</v>
      </c>
      <c r="C2415">
        <v>0</v>
      </c>
      <c r="D2415">
        <f t="shared" si="187"/>
        <v>0</v>
      </c>
      <c r="E2415">
        <f t="shared" si="190"/>
        <v>136</v>
      </c>
      <c r="F2415">
        <f t="shared" si="191"/>
        <v>-116</v>
      </c>
      <c r="G2415">
        <v>99</v>
      </c>
      <c r="H2415">
        <f t="shared" si="189"/>
        <v>132</v>
      </c>
      <c r="I2415">
        <f t="shared" si="188"/>
        <v>-121</v>
      </c>
      <c r="J2415">
        <v>99</v>
      </c>
      <c r="K2415">
        <v>99</v>
      </c>
      <c r="M2415" t="s">
        <v>19</v>
      </c>
    </row>
    <row r="2416" spans="1:13" x14ac:dyDescent="0.3">
      <c r="A2416">
        <v>2416</v>
      </c>
      <c r="B2416" s="1">
        <v>40373</v>
      </c>
      <c r="C2416">
        <v>0</v>
      </c>
      <c r="D2416">
        <f t="shared" si="187"/>
        <v>0</v>
      </c>
      <c r="E2416">
        <f t="shared" si="190"/>
        <v>137</v>
      </c>
      <c r="F2416">
        <f t="shared" si="191"/>
        <v>-115</v>
      </c>
      <c r="G2416">
        <v>99</v>
      </c>
      <c r="H2416">
        <f t="shared" si="189"/>
        <v>133</v>
      </c>
      <c r="I2416">
        <f t="shared" si="188"/>
        <v>-120</v>
      </c>
      <c r="J2416">
        <v>99</v>
      </c>
      <c r="K2416">
        <v>99</v>
      </c>
      <c r="M2416" t="s">
        <v>19</v>
      </c>
    </row>
    <row r="2417" spans="1:13" x14ac:dyDescent="0.3">
      <c r="A2417">
        <v>2417</v>
      </c>
      <c r="B2417" s="1">
        <v>40374</v>
      </c>
      <c r="C2417">
        <v>0</v>
      </c>
      <c r="D2417">
        <f t="shared" si="187"/>
        <v>0</v>
      </c>
      <c r="E2417">
        <f t="shared" si="190"/>
        <v>138</v>
      </c>
      <c r="F2417">
        <f t="shared" si="191"/>
        <v>-114</v>
      </c>
      <c r="G2417">
        <v>99</v>
      </c>
      <c r="H2417">
        <f t="shared" si="189"/>
        <v>134</v>
      </c>
      <c r="I2417">
        <f t="shared" si="188"/>
        <v>-119</v>
      </c>
      <c r="J2417">
        <v>99</v>
      </c>
      <c r="K2417">
        <v>99</v>
      </c>
      <c r="M2417" t="s">
        <v>19</v>
      </c>
    </row>
    <row r="2418" spans="1:13" x14ac:dyDescent="0.3">
      <c r="A2418">
        <v>2418</v>
      </c>
      <c r="B2418" s="1">
        <v>40375</v>
      </c>
      <c r="C2418">
        <v>0</v>
      </c>
      <c r="D2418">
        <f t="shared" si="187"/>
        <v>0</v>
      </c>
      <c r="E2418">
        <f t="shared" si="190"/>
        <v>139</v>
      </c>
      <c r="F2418">
        <f t="shared" si="191"/>
        <v>-113</v>
      </c>
      <c r="G2418">
        <v>99</v>
      </c>
      <c r="H2418">
        <f t="shared" si="189"/>
        <v>135</v>
      </c>
      <c r="I2418">
        <f t="shared" si="188"/>
        <v>-118</v>
      </c>
      <c r="J2418">
        <v>99</v>
      </c>
      <c r="K2418">
        <v>99</v>
      </c>
      <c r="M2418" t="s">
        <v>19</v>
      </c>
    </row>
    <row r="2419" spans="1:13" x14ac:dyDescent="0.3">
      <c r="A2419">
        <v>2419</v>
      </c>
      <c r="B2419" s="1">
        <v>40378</v>
      </c>
      <c r="C2419">
        <v>0</v>
      </c>
      <c r="D2419">
        <f t="shared" si="187"/>
        <v>0</v>
      </c>
      <c r="E2419">
        <f t="shared" si="190"/>
        <v>140</v>
      </c>
      <c r="F2419">
        <f t="shared" si="191"/>
        <v>-112</v>
      </c>
      <c r="G2419">
        <v>99</v>
      </c>
      <c r="H2419">
        <f t="shared" si="189"/>
        <v>136</v>
      </c>
      <c r="I2419">
        <f t="shared" si="188"/>
        <v>-117</v>
      </c>
      <c r="J2419">
        <v>99</v>
      </c>
      <c r="K2419">
        <v>99</v>
      </c>
      <c r="M2419" t="s">
        <v>19</v>
      </c>
    </row>
    <row r="2420" spans="1:13" x14ac:dyDescent="0.3">
      <c r="A2420">
        <v>2420</v>
      </c>
      <c r="B2420" s="1">
        <v>40379</v>
      </c>
      <c r="C2420">
        <v>0</v>
      </c>
      <c r="D2420">
        <f t="shared" si="187"/>
        <v>0</v>
      </c>
      <c r="E2420">
        <f t="shared" si="190"/>
        <v>141</v>
      </c>
      <c r="F2420">
        <f t="shared" si="191"/>
        <v>-111</v>
      </c>
      <c r="G2420">
        <v>99</v>
      </c>
      <c r="H2420">
        <f t="shared" si="189"/>
        <v>137</v>
      </c>
      <c r="I2420">
        <f t="shared" si="188"/>
        <v>-116</v>
      </c>
      <c r="J2420">
        <v>99</v>
      </c>
      <c r="K2420">
        <v>99</v>
      </c>
      <c r="M2420" t="s">
        <v>19</v>
      </c>
    </row>
    <row r="2421" spans="1:13" x14ac:dyDescent="0.3">
      <c r="A2421">
        <v>2421</v>
      </c>
      <c r="B2421" s="1">
        <v>40380</v>
      </c>
      <c r="C2421">
        <v>0</v>
      </c>
      <c r="D2421">
        <f t="shared" si="187"/>
        <v>0</v>
      </c>
      <c r="E2421">
        <f t="shared" si="190"/>
        <v>142</v>
      </c>
      <c r="F2421">
        <f t="shared" si="191"/>
        <v>-110</v>
      </c>
      <c r="G2421">
        <v>99</v>
      </c>
      <c r="H2421">
        <f t="shared" si="189"/>
        <v>138</v>
      </c>
      <c r="I2421">
        <f t="shared" si="188"/>
        <v>-115</v>
      </c>
      <c r="J2421">
        <v>99</v>
      </c>
      <c r="K2421">
        <v>99</v>
      </c>
      <c r="M2421" t="s">
        <v>19</v>
      </c>
    </row>
    <row r="2422" spans="1:13" x14ac:dyDescent="0.3">
      <c r="A2422">
        <v>2422</v>
      </c>
      <c r="B2422" s="1">
        <v>40381</v>
      </c>
      <c r="C2422">
        <v>0</v>
      </c>
      <c r="D2422">
        <f t="shared" si="187"/>
        <v>0</v>
      </c>
      <c r="E2422">
        <f t="shared" si="190"/>
        <v>143</v>
      </c>
      <c r="F2422">
        <f t="shared" si="191"/>
        <v>-109</v>
      </c>
      <c r="G2422">
        <v>99</v>
      </c>
      <c r="H2422">
        <f t="shared" si="189"/>
        <v>139</v>
      </c>
      <c r="I2422">
        <f t="shared" si="188"/>
        <v>-114</v>
      </c>
      <c r="J2422">
        <v>99</v>
      </c>
      <c r="K2422">
        <v>99</v>
      </c>
      <c r="M2422" t="s">
        <v>19</v>
      </c>
    </row>
    <row r="2423" spans="1:13" x14ac:dyDescent="0.3">
      <c r="A2423">
        <v>2423</v>
      </c>
      <c r="B2423" s="1">
        <v>40382</v>
      </c>
      <c r="C2423">
        <v>0</v>
      </c>
      <c r="D2423">
        <f t="shared" si="187"/>
        <v>0</v>
      </c>
      <c r="E2423">
        <f t="shared" si="190"/>
        <v>144</v>
      </c>
      <c r="F2423">
        <f t="shared" si="191"/>
        <v>-108</v>
      </c>
      <c r="G2423">
        <v>99</v>
      </c>
      <c r="H2423">
        <f t="shared" si="189"/>
        <v>140</v>
      </c>
      <c r="I2423">
        <f t="shared" si="188"/>
        <v>-113</v>
      </c>
      <c r="J2423">
        <v>99</v>
      </c>
      <c r="K2423">
        <v>99</v>
      </c>
      <c r="M2423" t="s">
        <v>19</v>
      </c>
    </row>
    <row r="2424" spans="1:13" x14ac:dyDescent="0.3">
      <c r="A2424">
        <v>2424</v>
      </c>
      <c r="B2424" s="1">
        <v>40385</v>
      </c>
      <c r="C2424">
        <v>0</v>
      </c>
      <c r="D2424">
        <f t="shared" si="187"/>
        <v>0</v>
      </c>
      <c r="E2424">
        <f t="shared" si="190"/>
        <v>145</v>
      </c>
      <c r="F2424">
        <f t="shared" si="191"/>
        <v>-107</v>
      </c>
      <c r="G2424">
        <v>99</v>
      </c>
      <c r="H2424">
        <f t="shared" si="189"/>
        <v>141</v>
      </c>
      <c r="I2424">
        <f t="shared" si="188"/>
        <v>-112</v>
      </c>
      <c r="J2424">
        <v>99</v>
      </c>
      <c r="K2424">
        <v>99</v>
      </c>
      <c r="M2424" t="s">
        <v>19</v>
      </c>
    </row>
    <row r="2425" spans="1:13" x14ac:dyDescent="0.3">
      <c r="A2425">
        <v>2425</v>
      </c>
      <c r="B2425" s="1">
        <v>40386</v>
      </c>
      <c r="C2425">
        <v>0</v>
      </c>
      <c r="D2425">
        <f t="shared" si="187"/>
        <v>0</v>
      </c>
      <c r="E2425">
        <f t="shared" si="190"/>
        <v>146</v>
      </c>
      <c r="F2425">
        <f t="shared" si="191"/>
        <v>-106</v>
      </c>
      <c r="G2425">
        <v>99</v>
      </c>
      <c r="H2425">
        <f t="shared" si="189"/>
        <v>142</v>
      </c>
      <c r="I2425">
        <f t="shared" si="188"/>
        <v>-111</v>
      </c>
      <c r="J2425">
        <v>99</v>
      </c>
      <c r="K2425">
        <v>99</v>
      </c>
      <c r="M2425" t="s">
        <v>19</v>
      </c>
    </row>
    <row r="2426" spans="1:13" x14ac:dyDescent="0.3">
      <c r="A2426">
        <v>2426</v>
      </c>
      <c r="B2426" s="1">
        <v>40387</v>
      </c>
      <c r="C2426">
        <v>0</v>
      </c>
      <c r="D2426">
        <f t="shared" si="187"/>
        <v>0</v>
      </c>
      <c r="E2426">
        <f t="shared" si="190"/>
        <v>147</v>
      </c>
      <c r="F2426">
        <f t="shared" si="191"/>
        <v>-105</v>
      </c>
      <c r="G2426">
        <v>99</v>
      </c>
      <c r="H2426">
        <f t="shared" si="189"/>
        <v>143</v>
      </c>
      <c r="I2426">
        <f t="shared" si="188"/>
        <v>-110</v>
      </c>
      <c r="J2426">
        <v>99</v>
      </c>
      <c r="K2426">
        <v>99</v>
      </c>
      <c r="M2426" t="s">
        <v>19</v>
      </c>
    </row>
    <row r="2427" spans="1:13" x14ac:dyDescent="0.3">
      <c r="A2427">
        <v>2427</v>
      </c>
      <c r="B2427" s="1">
        <v>40388</v>
      </c>
      <c r="C2427">
        <v>0</v>
      </c>
      <c r="D2427">
        <f t="shared" si="187"/>
        <v>0</v>
      </c>
      <c r="E2427">
        <f t="shared" si="190"/>
        <v>148</v>
      </c>
      <c r="F2427">
        <f t="shared" si="191"/>
        <v>-104</v>
      </c>
      <c r="G2427">
        <v>99</v>
      </c>
      <c r="H2427">
        <f t="shared" si="189"/>
        <v>144</v>
      </c>
      <c r="I2427">
        <f t="shared" si="188"/>
        <v>-109</v>
      </c>
      <c r="J2427">
        <v>99</v>
      </c>
      <c r="K2427">
        <v>99</v>
      </c>
      <c r="M2427" t="s">
        <v>19</v>
      </c>
    </row>
    <row r="2428" spans="1:13" x14ac:dyDescent="0.3">
      <c r="A2428">
        <v>2428</v>
      </c>
      <c r="B2428" s="1">
        <v>40389</v>
      </c>
      <c r="C2428">
        <v>0</v>
      </c>
      <c r="D2428">
        <f t="shared" si="187"/>
        <v>0</v>
      </c>
      <c r="E2428">
        <f t="shared" si="190"/>
        <v>149</v>
      </c>
      <c r="F2428">
        <f t="shared" si="191"/>
        <v>-103</v>
      </c>
      <c r="G2428">
        <v>99</v>
      </c>
      <c r="H2428">
        <f t="shared" si="189"/>
        <v>145</v>
      </c>
      <c r="I2428">
        <f t="shared" si="188"/>
        <v>-108</v>
      </c>
      <c r="J2428">
        <v>99</v>
      </c>
      <c r="K2428">
        <v>99</v>
      </c>
      <c r="M2428" t="s">
        <v>19</v>
      </c>
    </row>
    <row r="2429" spans="1:13" x14ac:dyDescent="0.3">
      <c r="A2429">
        <v>2429</v>
      </c>
      <c r="B2429" s="1">
        <v>40392</v>
      </c>
      <c r="C2429">
        <v>0</v>
      </c>
      <c r="D2429">
        <f t="shared" si="187"/>
        <v>0</v>
      </c>
      <c r="E2429">
        <f t="shared" si="190"/>
        <v>150</v>
      </c>
      <c r="F2429">
        <f t="shared" si="191"/>
        <v>-102</v>
      </c>
      <c r="G2429">
        <v>99</v>
      </c>
      <c r="H2429">
        <f t="shared" si="189"/>
        <v>146</v>
      </c>
      <c r="I2429">
        <f t="shared" si="188"/>
        <v>-107</v>
      </c>
      <c r="J2429">
        <v>99</v>
      </c>
      <c r="K2429">
        <v>99</v>
      </c>
      <c r="M2429" t="s">
        <v>19</v>
      </c>
    </row>
    <row r="2430" spans="1:13" x14ac:dyDescent="0.3">
      <c r="A2430">
        <v>2430</v>
      </c>
      <c r="B2430" s="1">
        <v>40393</v>
      </c>
      <c r="C2430">
        <v>0</v>
      </c>
      <c r="D2430">
        <f t="shared" si="187"/>
        <v>0</v>
      </c>
      <c r="E2430">
        <f t="shared" si="190"/>
        <v>151</v>
      </c>
      <c r="F2430">
        <f t="shared" si="191"/>
        <v>-101</v>
      </c>
      <c r="G2430">
        <v>99</v>
      </c>
      <c r="H2430">
        <f t="shared" si="189"/>
        <v>147</v>
      </c>
      <c r="I2430">
        <f t="shared" si="188"/>
        <v>-106</v>
      </c>
      <c r="J2430">
        <v>99</v>
      </c>
      <c r="K2430">
        <v>99</v>
      </c>
      <c r="M2430" t="s">
        <v>19</v>
      </c>
    </row>
    <row r="2431" spans="1:13" x14ac:dyDescent="0.3">
      <c r="A2431">
        <v>2431</v>
      </c>
      <c r="B2431" s="1">
        <v>40394</v>
      </c>
      <c r="C2431">
        <v>0</v>
      </c>
      <c r="D2431">
        <f t="shared" si="187"/>
        <v>0</v>
      </c>
      <c r="E2431">
        <f t="shared" si="190"/>
        <v>152</v>
      </c>
      <c r="F2431">
        <f t="shared" si="191"/>
        <v>-100</v>
      </c>
      <c r="G2431">
        <v>99</v>
      </c>
      <c r="H2431">
        <f t="shared" si="189"/>
        <v>148</v>
      </c>
      <c r="I2431">
        <f t="shared" si="188"/>
        <v>-105</v>
      </c>
      <c r="J2431">
        <v>99</v>
      </c>
      <c r="K2431">
        <v>99</v>
      </c>
      <c r="M2431" t="s">
        <v>19</v>
      </c>
    </row>
    <row r="2432" spans="1:13" x14ac:dyDescent="0.3">
      <c r="A2432">
        <v>2432</v>
      </c>
      <c r="B2432" s="1">
        <v>40395</v>
      </c>
      <c r="C2432">
        <v>0</v>
      </c>
      <c r="D2432">
        <f t="shared" si="187"/>
        <v>0</v>
      </c>
      <c r="E2432">
        <f t="shared" si="190"/>
        <v>153</v>
      </c>
      <c r="F2432">
        <f t="shared" si="191"/>
        <v>-99</v>
      </c>
      <c r="G2432">
        <v>99</v>
      </c>
      <c r="H2432">
        <f t="shared" si="189"/>
        <v>149</v>
      </c>
      <c r="I2432">
        <f t="shared" si="188"/>
        <v>-104</v>
      </c>
      <c r="J2432">
        <v>99</v>
      </c>
      <c r="K2432">
        <v>99</v>
      </c>
      <c r="M2432" t="s">
        <v>19</v>
      </c>
    </row>
    <row r="2433" spans="1:13" x14ac:dyDescent="0.3">
      <c r="A2433">
        <v>2433</v>
      </c>
      <c r="B2433" s="1">
        <v>40396</v>
      </c>
      <c r="C2433">
        <v>0</v>
      </c>
      <c r="D2433">
        <f t="shared" si="187"/>
        <v>0</v>
      </c>
      <c r="E2433">
        <f t="shared" si="190"/>
        <v>154</v>
      </c>
      <c r="F2433">
        <f t="shared" si="191"/>
        <v>-98</v>
      </c>
      <c r="G2433">
        <v>99</v>
      </c>
      <c r="H2433">
        <f t="shared" si="189"/>
        <v>150</v>
      </c>
      <c r="I2433">
        <f t="shared" si="188"/>
        <v>-103</v>
      </c>
      <c r="J2433">
        <v>99</v>
      </c>
      <c r="K2433">
        <v>99</v>
      </c>
      <c r="M2433" t="s">
        <v>19</v>
      </c>
    </row>
    <row r="2434" spans="1:13" x14ac:dyDescent="0.3">
      <c r="A2434">
        <v>2434</v>
      </c>
      <c r="B2434" s="1">
        <v>40399</v>
      </c>
      <c r="C2434">
        <v>0</v>
      </c>
      <c r="D2434">
        <f t="shared" si="187"/>
        <v>0</v>
      </c>
      <c r="E2434">
        <f t="shared" si="190"/>
        <v>155</v>
      </c>
      <c r="F2434">
        <f t="shared" si="191"/>
        <v>-97</v>
      </c>
      <c r="G2434">
        <v>99</v>
      </c>
      <c r="H2434">
        <f t="shared" si="189"/>
        <v>151</v>
      </c>
      <c r="I2434">
        <f t="shared" si="188"/>
        <v>-102</v>
      </c>
      <c r="J2434">
        <v>99</v>
      </c>
      <c r="K2434">
        <v>99</v>
      </c>
      <c r="M2434" t="s">
        <v>19</v>
      </c>
    </row>
    <row r="2435" spans="1:13" x14ac:dyDescent="0.3">
      <c r="A2435">
        <v>2435</v>
      </c>
      <c r="B2435" s="1">
        <v>40400</v>
      </c>
      <c r="C2435">
        <v>0</v>
      </c>
      <c r="D2435">
        <f t="shared" ref="D2435:D2498" si="192">+IF(YEAR(B2435)&lt;&gt;YEAR(B2434),1,0)</f>
        <v>0</v>
      </c>
      <c r="E2435">
        <f t="shared" si="190"/>
        <v>156</v>
      </c>
      <c r="F2435">
        <f t="shared" si="191"/>
        <v>-96</v>
      </c>
      <c r="G2435">
        <v>99</v>
      </c>
      <c r="H2435">
        <f t="shared" si="189"/>
        <v>152</v>
      </c>
      <c r="I2435">
        <f t="shared" ref="I2435:I2498" si="193">+IF(D2436=1,-1,I2436-1)</f>
        <v>-101</v>
      </c>
      <c r="J2435">
        <v>99</v>
      </c>
      <c r="K2435">
        <v>99</v>
      </c>
      <c r="M2435" t="s">
        <v>19</v>
      </c>
    </row>
    <row r="2436" spans="1:13" x14ac:dyDescent="0.3">
      <c r="A2436">
        <v>2436</v>
      </c>
      <c r="B2436" s="1">
        <v>40401</v>
      </c>
      <c r="C2436">
        <v>0</v>
      </c>
      <c r="D2436">
        <f t="shared" si="192"/>
        <v>0</v>
      </c>
      <c r="E2436">
        <f t="shared" si="190"/>
        <v>157</v>
      </c>
      <c r="F2436">
        <f t="shared" si="191"/>
        <v>-95</v>
      </c>
      <c r="G2436">
        <v>99</v>
      </c>
      <c r="H2436">
        <f t="shared" ref="H2436:H2499" si="194">+IF(D2436=1,1,H2435+1)</f>
        <v>153</v>
      </c>
      <c r="I2436">
        <f t="shared" si="193"/>
        <v>-100</v>
      </c>
      <c r="J2436">
        <v>99</v>
      </c>
      <c r="K2436">
        <v>99</v>
      </c>
      <c r="M2436" t="s">
        <v>19</v>
      </c>
    </row>
    <row r="2437" spans="1:13" x14ac:dyDescent="0.3">
      <c r="A2437">
        <v>2437</v>
      </c>
      <c r="B2437" s="1">
        <v>40402</v>
      </c>
      <c r="C2437">
        <v>0</v>
      </c>
      <c r="D2437">
        <f t="shared" si="192"/>
        <v>0</v>
      </c>
      <c r="E2437">
        <f t="shared" si="190"/>
        <v>158</v>
      </c>
      <c r="F2437">
        <f t="shared" si="191"/>
        <v>-94</v>
      </c>
      <c r="G2437">
        <v>99</v>
      </c>
      <c r="H2437">
        <f t="shared" si="194"/>
        <v>154</v>
      </c>
      <c r="I2437">
        <f t="shared" si="193"/>
        <v>-99</v>
      </c>
      <c r="J2437">
        <v>99</v>
      </c>
      <c r="K2437">
        <v>99</v>
      </c>
      <c r="M2437" t="s">
        <v>19</v>
      </c>
    </row>
    <row r="2438" spans="1:13" x14ac:dyDescent="0.3">
      <c r="A2438">
        <v>2438</v>
      </c>
      <c r="B2438" s="1">
        <v>40403</v>
      </c>
      <c r="C2438">
        <v>0</v>
      </c>
      <c r="D2438">
        <f t="shared" si="192"/>
        <v>0</v>
      </c>
      <c r="E2438">
        <f t="shared" si="190"/>
        <v>159</v>
      </c>
      <c r="F2438">
        <f t="shared" si="191"/>
        <v>-93</v>
      </c>
      <c r="G2438">
        <v>99</v>
      </c>
      <c r="H2438">
        <f t="shared" si="194"/>
        <v>155</v>
      </c>
      <c r="I2438">
        <f t="shared" si="193"/>
        <v>-98</v>
      </c>
      <c r="J2438">
        <v>99</v>
      </c>
      <c r="K2438">
        <v>99</v>
      </c>
      <c r="M2438" t="s">
        <v>19</v>
      </c>
    </row>
    <row r="2439" spans="1:13" x14ac:dyDescent="0.3">
      <c r="A2439">
        <v>2439</v>
      </c>
      <c r="B2439" s="1">
        <v>40406</v>
      </c>
      <c r="C2439">
        <v>0</v>
      </c>
      <c r="D2439">
        <f t="shared" si="192"/>
        <v>0</v>
      </c>
      <c r="E2439">
        <f t="shared" si="190"/>
        <v>160</v>
      </c>
      <c r="F2439">
        <f t="shared" si="191"/>
        <v>-92</v>
      </c>
      <c r="G2439">
        <v>99</v>
      </c>
      <c r="H2439">
        <f t="shared" si="194"/>
        <v>156</v>
      </c>
      <c r="I2439">
        <f t="shared" si="193"/>
        <v>-97</v>
      </c>
      <c r="J2439">
        <v>99</v>
      </c>
      <c r="K2439">
        <v>99</v>
      </c>
      <c r="M2439" t="s">
        <v>19</v>
      </c>
    </row>
    <row r="2440" spans="1:13" x14ac:dyDescent="0.3">
      <c r="A2440">
        <v>2440</v>
      </c>
      <c r="B2440" s="1">
        <v>40407</v>
      </c>
      <c r="C2440">
        <v>0</v>
      </c>
      <c r="D2440">
        <f t="shared" si="192"/>
        <v>0</v>
      </c>
      <c r="E2440">
        <f t="shared" si="190"/>
        <v>161</v>
      </c>
      <c r="F2440">
        <f t="shared" si="191"/>
        <v>-91</v>
      </c>
      <c r="G2440">
        <v>99</v>
      </c>
      <c r="H2440">
        <f t="shared" si="194"/>
        <v>157</v>
      </c>
      <c r="I2440">
        <f t="shared" si="193"/>
        <v>-96</v>
      </c>
      <c r="J2440">
        <v>99</v>
      </c>
      <c r="K2440">
        <v>99</v>
      </c>
      <c r="M2440" t="s">
        <v>19</v>
      </c>
    </row>
    <row r="2441" spans="1:13" x14ac:dyDescent="0.3">
      <c r="A2441">
        <v>2441</v>
      </c>
      <c r="B2441" s="1">
        <v>40408</v>
      </c>
      <c r="C2441">
        <v>0</v>
      </c>
      <c r="D2441">
        <f t="shared" si="192"/>
        <v>0</v>
      </c>
      <c r="E2441">
        <f t="shared" si="190"/>
        <v>162</v>
      </c>
      <c r="F2441">
        <f t="shared" si="191"/>
        <v>-90</v>
      </c>
      <c r="G2441">
        <v>99</v>
      </c>
      <c r="H2441">
        <f t="shared" si="194"/>
        <v>158</v>
      </c>
      <c r="I2441">
        <f t="shared" si="193"/>
        <v>-95</v>
      </c>
      <c r="J2441">
        <v>99</v>
      </c>
      <c r="K2441">
        <v>99</v>
      </c>
      <c r="M2441" t="s">
        <v>19</v>
      </c>
    </row>
    <row r="2442" spans="1:13" x14ac:dyDescent="0.3">
      <c r="A2442">
        <v>2442</v>
      </c>
      <c r="B2442" s="1">
        <v>40409</v>
      </c>
      <c r="C2442">
        <v>0</v>
      </c>
      <c r="D2442">
        <f t="shared" si="192"/>
        <v>0</v>
      </c>
      <c r="E2442">
        <f t="shared" ref="E2442:E2505" si="195">+IF(C2442=1,1,E2441+1)</f>
        <v>163</v>
      </c>
      <c r="F2442">
        <f t="shared" si="191"/>
        <v>-89</v>
      </c>
      <c r="G2442">
        <v>99</v>
      </c>
      <c r="H2442">
        <f t="shared" si="194"/>
        <v>159</v>
      </c>
      <c r="I2442">
        <f t="shared" si="193"/>
        <v>-94</v>
      </c>
      <c r="J2442">
        <v>99</v>
      </c>
      <c r="K2442">
        <v>99</v>
      </c>
      <c r="M2442" t="s">
        <v>19</v>
      </c>
    </row>
    <row r="2443" spans="1:13" x14ac:dyDescent="0.3">
      <c r="A2443">
        <v>2443</v>
      </c>
      <c r="B2443" s="1">
        <v>40410</v>
      </c>
      <c r="C2443">
        <v>0</v>
      </c>
      <c r="D2443">
        <f t="shared" si="192"/>
        <v>0</v>
      </c>
      <c r="E2443">
        <f t="shared" si="195"/>
        <v>164</v>
      </c>
      <c r="F2443">
        <f t="shared" si="191"/>
        <v>-88</v>
      </c>
      <c r="G2443">
        <v>99</v>
      </c>
      <c r="H2443">
        <f t="shared" si="194"/>
        <v>160</v>
      </c>
      <c r="I2443">
        <f t="shared" si="193"/>
        <v>-93</v>
      </c>
      <c r="J2443">
        <v>99</v>
      </c>
      <c r="K2443">
        <v>99</v>
      </c>
      <c r="M2443" t="s">
        <v>19</v>
      </c>
    </row>
    <row r="2444" spans="1:13" x14ac:dyDescent="0.3">
      <c r="A2444">
        <v>2444</v>
      </c>
      <c r="B2444" s="1">
        <v>40413</v>
      </c>
      <c r="C2444">
        <v>0</v>
      </c>
      <c r="D2444">
        <f t="shared" si="192"/>
        <v>0</v>
      </c>
      <c r="E2444">
        <f t="shared" si="195"/>
        <v>165</v>
      </c>
      <c r="F2444">
        <f t="shared" si="191"/>
        <v>-87</v>
      </c>
      <c r="G2444">
        <v>99</v>
      </c>
      <c r="H2444">
        <f t="shared" si="194"/>
        <v>161</v>
      </c>
      <c r="I2444">
        <f t="shared" si="193"/>
        <v>-92</v>
      </c>
      <c r="J2444">
        <v>99</v>
      </c>
      <c r="K2444">
        <v>99</v>
      </c>
      <c r="M2444" t="s">
        <v>19</v>
      </c>
    </row>
    <row r="2445" spans="1:13" x14ac:dyDescent="0.3">
      <c r="A2445">
        <v>2445</v>
      </c>
      <c r="B2445" s="1">
        <v>40414</v>
      </c>
      <c r="C2445">
        <v>0</v>
      </c>
      <c r="D2445">
        <f t="shared" si="192"/>
        <v>0</v>
      </c>
      <c r="E2445">
        <f t="shared" si="195"/>
        <v>166</v>
      </c>
      <c r="F2445">
        <f t="shared" si="191"/>
        <v>-86</v>
      </c>
      <c r="G2445">
        <v>99</v>
      </c>
      <c r="H2445">
        <f t="shared" si="194"/>
        <v>162</v>
      </c>
      <c r="I2445">
        <f t="shared" si="193"/>
        <v>-91</v>
      </c>
      <c r="J2445">
        <v>99</v>
      </c>
      <c r="K2445">
        <v>99</v>
      </c>
      <c r="M2445" t="s">
        <v>19</v>
      </c>
    </row>
    <row r="2446" spans="1:13" x14ac:dyDescent="0.3">
      <c r="A2446">
        <v>2446</v>
      </c>
      <c r="B2446" s="1">
        <v>40415</v>
      </c>
      <c r="C2446">
        <v>0</v>
      </c>
      <c r="D2446">
        <f t="shared" si="192"/>
        <v>0</v>
      </c>
      <c r="E2446">
        <f t="shared" si="195"/>
        <v>167</v>
      </c>
      <c r="F2446">
        <f t="shared" si="191"/>
        <v>-85</v>
      </c>
      <c r="G2446">
        <v>99</v>
      </c>
      <c r="H2446">
        <f t="shared" si="194"/>
        <v>163</v>
      </c>
      <c r="I2446">
        <f t="shared" si="193"/>
        <v>-90</v>
      </c>
      <c r="J2446">
        <v>99</v>
      </c>
      <c r="K2446">
        <v>99</v>
      </c>
      <c r="M2446" t="s">
        <v>19</v>
      </c>
    </row>
    <row r="2447" spans="1:13" x14ac:dyDescent="0.3">
      <c r="A2447">
        <v>2447</v>
      </c>
      <c r="B2447" s="1">
        <v>40416</v>
      </c>
      <c r="C2447">
        <v>0</v>
      </c>
      <c r="D2447">
        <f t="shared" si="192"/>
        <v>0</v>
      </c>
      <c r="E2447">
        <f t="shared" si="195"/>
        <v>168</v>
      </c>
      <c r="F2447">
        <f t="shared" si="191"/>
        <v>-84</v>
      </c>
      <c r="G2447">
        <v>99</v>
      </c>
      <c r="H2447">
        <f t="shared" si="194"/>
        <v>164</v>
      </c>
      <c r="I2447">
        <f t="shared" si="193"/>
        <v>-89</v>
      </c>
      <c r="J2447">
        <v>99</v>
      </c>
      <c r="K2447">
        <v>99</v>
      </c>
      <c r="M2447" t="s">
        <v>19</v>
      </c>
    </row>
    <row r="2448" spans="1:13" x14ac:dyDescent="0.3">
      <c r="A2448">
        <v>2448</v>
      </c>
      <c r="B2448" s="1">
        <v>40417</v>
      </c>
      <c r="C2448">
        <v>0</v>
      </c>
      <c r="D2448">
        <f t="shared" si="192"/>
        <v>0</v>
      </c>
      <c r="E2448">
        <f t="shared" si="195"/>
        <v>169</v>
      </c>
      <c r="F2448">
        <f t="shared" si="191"/>
        <v>-83</v>
      </c>
      <c r="G2448">
        <v>99</v>
      </c>
      <c r="H2448">
        <f t="shared" si="194"/>
        <v>165</v>
      </c>
      <c r="I2448">
        <f t="shared" si="193"/>
        <v>-88</v>
      </c>
      <c r="J2448">
        <v>99</v>
      </c>
      <c r="K2448">
        <v>99</v>
      </c>
      <c r="M2448" t="s">
        <v>19</v>
      </c>
    </row>
    <row r="2449" spans="1:13" x14ac:dyDescent="0.3">
      <c r="A2449">
        <v>2449</v>
      </c>
      <c r="B2449" s="1">
        <v>40420</v>
      </c>
      <c r="C2449">
        <v>0</v>
      </c>
      <c r="D2449">
        <f t="shared" si="192"/>
        <v>0</v>
      </c>
      <c r="E2449">
        <f t="shared" si="195"/>
        <v>170</v>
      </c>
      <c r="F2449">
        <f t="shared" ref="F2449:F2512" si="196">+IF(C2450=1,-1,F2450-1)</f>
        <v>-82</v>
      </c>
      <c r="G2449">
        <v>99</v>
      </c>
      <c r="H2449">
        <f t="shared" si="194"/>
        <v>166</v>
      </c>
      <c r="I2449">
        <f t="shared" si="193"/>
        <v>-87</v>
      </c>
      <c r="J2449">
        <v>99</v>
      </c>
      <c r="K2449">
        <v>99</v>
      </c>
      <c r="M2449" t="s">
        <v>19</v>
      </c>
    </row>
    <row r="2450" spans="1:13" x14ac:dyDescent="0.3">
      <c r="A2450">
        <v>2450</v>
      </c>
      <c r="B2450" s="1">
        <v>40421</v>
      </c>
      <c r="C2450">
        <v>0</v>
      </c>
      <c r="D2450">
        <f t="shared" si="192"/>
        <v>0</v>
      </c>
      <c r="E2450">
        <f t="shared" si="195"/>
        <v>171</v>
      </c>
      <c r="F2450">
        <f t="shared" si="196"/>
        <v>-81</v>
      </c>
      <c r="G2450">
        <v>99</v>
      </c>
      <c r="H2450">
        <f t="shared" si="194"/>
        <v>167</v>
      </c>
      <c r="I2450">
        <f t="shared" si="193"/>
        <v>-86</v>
      </c>
      <c r="J2450">
        <v>99</v>
      </c>
      <c r="K2450">
        <v>99</v>
      </c>
      <c r="M2450" t="s">
        <v>19</v>
      </c>
    </row>
    <row r="2451" spans="1:13" x14ac:dyDescent="0.3">
      <c r="A2451">
        <v>2451</v>
      </c>
      <c r="B2451" s="1">
        <v>40422</v>
      </c>
      <c r="C2451">
        <v>0</v>
      </c>
      <c r="D2451">
        <f t="shared" si="192"/>
        <v>0</v>
      </c>
      <c r="E2451">
        <f t="shared" si="195"/>
        <v>172</v>
      </c>
      <c r="F2451">
        <f t="shared" si="196"/>
        <v>-80</v>
      </c>
      <c r="G2451">
        <v>99</v>
      </c>
      <c r="H2451">
        <f t="shared" si="194"/>
        <v>168</v>
      </c>
      <c r="I2451">
        <f t="shared" si="193"/>
        <v>-85</v>
      </c>
      <c r="J2451">
        <v>99</v>
      </c>
      <c r="K2451">
        <v>99</v>
      </c>
      <c r="M2451" t="s">
        <v>19</v>
      </c>
    </row>
    <row r="2452" spans="1:13" x14ac:dyDescent="0.3">
      <c r="A2452">
        <v>2452</v>
      </c>
      <c r="B2452" s="1">
        <v>40423</v>
      </c>
      <c r="C2452">
        <v>0</v>
      </c>
      <c r="D2452">
        <f t="shared" si="192"/>
        <v>0</v>
      </c>
      <c r="E2452">
        <f t="shared" si="195"/>
        <v>173</v>
      </c>
      <c r="F2452">
        <f t="shared" si="196"/>
        <v>-79</v>
      </c>
      <c r="G2452">
        <v>99</v>
      </c>
      <c r="H2452">
        <f t="shared" si="194"/>
        <v>169</v>
      </c>
      <c r="I2452">
        <f t="shared" si="193"/>
        <v>-84</v>
      </c>
      <c r="J2452">
        <v>99</v>
      </c>
      <c r="K2452">
        <v>99</v>
      </c>
      <c r="M2452" t="s">
        <v>19</v>
      </c>
    </row>
    <row r="2453" spans="1:13" x14ac:dyDescent="0.3">
      <c r="A2453">
        <v>2453</v>
      </c>
      <c r="B2453" s="1">
        <v>40424</v>
      </c>
      <c r="C2453">
        <v>0</v>
      </c>
      <c r="D2453">
        <f t="shared" si="192"/>
        <v>0</v>
      </c>
      <c r="E2453">
        <f t="shared" si="195"/>
        <v>174</v>
      </c>
      <c r="F2453">
        <f t="shared" si="196"/>
        <v>-78</v>
      </c>
      <c r="G2453">
        <v>99</v>
      </c>
      <c r="H2453">
        <f t="shared" si="194"/>
        <v>170</v>
      </c>
      <c r="I2453">
        <f t="shared" si="193"/>
        <v>-83</v>
      </c>
      <c r="J2453">
        <v>99</v>
      </c>
      <c r="K2453">
        <v>99</v>
      </c>
      <c r="M2453" t="s">
        <v>19</v>
      </c>
    </row>
    <row r="2454" spans="1:13" x14ac:dyDescent="0.3">
      <c r="A2454">
        <v>2454</v>
      </c>
      <c r="B2454" s="1">
        <v>40428</v>
      </c>
      <c r="C2454">
        <v>0</v>
      </c>
      <c r="D2454">
        <f t="shared" si="192"/>
        <v>0</v>
      </c>
      <c r="E2454">
        <f t="shared" si="195"/>
        <v>175</v>
      </c>
      <c r="F2454">
        <f t="shared" si="196"/>
        <v>-77</v>
      </c>
      <c r="G2454">
        <v>99</v>
      </c>
      <c r="H2454">
        <f t="shared" si="194"/>
        <v>171</v>
      </c>
      <c r="I2454">
        <f t="shared" si="193"/>
        <v>-82</v>
      </c>
      <c r="J2454">
        <v>99</v>
      </c>
      <c r="K2454">
        <v>99</v>
      </c>
      <c r="M2454" t="s">
        <v>19</v>
      </c>
    </row>
    <row r="2455" spans="1:13" x14ac:dyDescent="0.3">
      <c r="A2455">
        <v>2455</v>
      </c>
      <c r="B2455" s="1">
        <v>40429</v>
      </c>
      <c r="C2455">
        <v>0</v>
      </c>
      <c r="D2455">
        <f t="shared" si="192"/>
        <v>0</v>
      </c>
      <c r="E2455">
        <f t="shared" si="195"/>
        <v>176</v>
      </c>
      <c r="F2455">
        <f t="shared" si="196"/>
        <v>-76</v>
      </c>
      <c r="G2455">
        <v>99</v>
      </c>
      <c r="H2455">
        <f t="shared" si="194"/>
        <v>172</v>
      </c>
      <c r="I2455">
        <f t="shared" si="193"/>
        <v>-81</v>
      </c>
      <c r="J2455">
        <v>99</v>
      </c>
      <c r="K2455">
        <v>99</v>
      </c>
      <c r="M2455" t="s">
        <v>19</v>
      </c>
    </row>
    <row r="2456" spans="1:13" x14ac:dyDescent="0.3">
      <c r="A2456">
        <v>2456</v>
      </c>
      <c r="B2456" s="1">
        <v>40430</v>
      </c>
      <c r="C2456">
        <v>0</v>
      </c>
      <c r="D2456">
        <f t="shared" si="192"/>
        <v>0</v>
      </c>
      <c r="E2456">
        <f t="shared" si="195"/>
        <v>177</v>
      </c>
      <c r="F2456">
        <f t="shared" si="196"/>
        <v>-75</v>
      </c>
      <c r="G2456">
        <v>99</v>
      </c>
      <c r="H2456">
        <f t="shared" si="194"/>
        <v>173</v>
      </c>
      <c r="I2456">
        <f t="shared" si="193"/>
        <v>-80</v>
      </c>
      <c r="J2456">
        <v>99</v>
      </c>
      <c r="K2456">
        <v>99</v>
      </c>
      <c r="M2456" t="s">
        <v>19</v>
      </c>
    </row>
    <row r="2457" spans="1:13" x14ac:dyDescent="0.3">
      <c r="A2457">
        <v>2457</v>
      </c>
      <c r="B2457" s="1">
        <v>40431</v>
      </c>
      <c r="C2457">
        <v>0</v>
      </c>
      <c r="D2457">
        <f t="shared" si="192"/>
        <v>0</v>
      </c>
      <c r="E2457">
        <f t="shared" si="195"/>
        <v>178</v>
      </c>
      <c r="F2457">
        <f t="shared" si="196"/>
        <v>-74</v>
      </c>
      <c r="G2457">
        <v>99</v>
      </c>
      <c r="H2457">
        <f t="shared" si="194"/>
        <v>174</v>
      </c>
      <c r="I2457">
        <f t="shared" si="193"/>
        <v>-79</v>
      </c>
      <c r="J2457">
        <v>99</v>
      </c>
      <c r="K2457">
        <v>99</v>
      </c>
      <c r="M2457" t="s">
        <v>19</v>
      </c>
    </row>
    <row r="2458" spans="1:13" x14ac:dyDescent="0.3">
      <c r="A2458">
        <v>2458</v>
      </c>
      <c r="B2458" s="1">
        <v>40434</v>
      </c>
      <c r="C2458">
        <v>0</v>
      </c>
      <c r="D2458">
        <f t="shared" si="192"/>
        <v>0</v>
      </c>
      <c r="E2458">
        <f t="shared" si="195"/>
        <v>179</v>
      </c>
      <c r="F2458">
        <f t="shared" si="196"/>
        <v>-73</v>
      </c>
      <c r="G2458">
        <v>99</v>
      </c>
      <c r="H2458">
        <f t="shared" si="194"/>
        <v>175</v>
      </c>
      <c r="I2458">
        <f t="shared" si="193"/>
        <v>-78</v>
      </c>
      <c r="J2458">
        <v>99</v>
      </c>
      <c r="K2458">
        <v>99</v>
      </c>
      <c r="M2458" t="s">
        <v>19</v>
      </c>
    </row>
    <row r="2459" spans="1:13" x14ac:dyDescent="0.3">
      <c r="A2459">
        <v>2459</v>
      </c>
      <c r="B2459" s="1">
        <v>40435</v>
      </c>
      <c r="C2459">
        <v>0</v>
      </c>
      <c r="D2459">
        <f t="shared" si="192"/>
        <v>0</v>
      </c>
      <c r="E2459">
        <f t="shared" si="195"/>
        <v>180</v>
      </c>
      <c r="F2459">
        <f t="shared" si="196"/>
        <v>-72</v>
      </c>
      <c r="G2459">
        <v>99</v>
      </c>
      <c r="H2459">
        <f t="shared" si="194"/>
        <v>176</v>
      </c>
      <c r="I2459">
        <f t="shared" si="193"/>
        <v>-77</v>
      </c>
      <c r="J2459">
        <v>99</v>
      </c>
      <c r="K2459">
        <v>99</v>
      </c>
      <c r="M2459" t="s">
        <v>19</v>
      </c>
    </row>
    <row r="2460" spans="1:13" x14ac:dyDescent="0.3">
      <c r="A2460">
        <v>2460</v>
      </c>
      <c r="B2460" s="1">
        <v>40436</v>
      </c>
      <c r="C2460">
        <v>0</v>
      </c>
      <c r="D2460">
        <f t="shared" si="192"/>
        <v>0</v>
      </c>
      <c r="E2460">
        <f t="shared" si="195"/>
        <v>181</v>
      </c>
      <c r="F2460">
        <f t="shared" si="196"/>
        <v>-71</v>
      </c>
      <c r="G2460">
        <v>99</v>
      </c>
      <c r="H2460">
        <f t="shared" si="194"/>
        <v>177</v>
      </c>
      <c r="I2460">
        <f t="shared" si="193"/>
        <v>-76</v>
      </c>
      <c r="J2460">
        <v>99</v>
      </c>
      <c r="K2460">
        <v>99</v>
      </c>
      <c r="M2460" t="s">
        <v>19</v>
      </c>
    </row>
    <row r="2461" spans="1:13" x14ac:dyDescent="0.3">
      <c r="A2461">
        <v>2461</v>
      </c>
      <c r="B2461" s="1">
        <v>40437</v>
      </c>
      <c r="C2461">
        <v>0</v>
      </c>
      <c r="D2461">
        <f t="shared" si="192"/>
        <v>0</v>
      </c>
      <c r="E2461">
        <f t="shared" si="195"/>
        <v>182</v>
      </c>
      <c r="F2461">
        <f t="shared" si="196"/>
        <v>-70</v>
      </c>
      <c r="G2461">
        <v>99</v>
      </c>
      <c r="H2461">
        <f t="shared" si="194"/>
        <v>178</v>
      </c>
      <c r="I2461">
        <f t="shared" si="193"/>
        <v>-75</v>
      </c>
      <c r="J2461">
        <v>99</v>
      </c>
      <c r="K2461">
        <v>99</v>
      </c>
      <c r="M2461" t="s">
        <v>19</v>
      </c>
    </row>
    <row r="2462" spans="1:13" x14ac:dyDescent="0.3">
      <c r="A2462">
        <v>2462</v>
      </c>
      <c r="B2462" s="1">
        <v>40438</v>
      </c>
      <c r="C2462">
        <v>0</v>
      </c>
      <c r="D2462">
        <f t="shared" si="192"/>
        <v>0</v>
      </c>
      <c r="E2462">
        <f t="shared" si="195"/>
        <v>183</v>
      </c>
      <c r="F2462">
        <f t="shared" si="196"/>
        <v>-69</v>
      </c>
      <c r="G2462">
        <v>99</v>
      </c>
      <c r="H2462">
        <f t="shared" si="194"/>
        <v>179</v>
      </c>
      <c r="I2462">
        <f t="shared" si="193"/>
        <v>-74</v>
      </c>
      <c r="J2462">
        <v>99</v>
      </c>
      <c r="K2462">
        <v>99</v>
      </c>
      <c r="M2462" t="s">
        <v>19</v>
      </c>
    </row>
    <row r="2463" spans="1:13" x14ac:dyDescent="0.3">
      <c r="A2463">
        <v>2463</v>
      </c>
      <c r="B2463" s="1">
        <v>40441</v>
      </c>
      <c r="C2463">
        <v>0</v>
      </c>
      <c r="D2463">
        <f t="shared" si="192"/>
        <v>0</v>
      </c>
      <c r="E2463">
        <f t="shared" si="195"/>
        <v>184</v>
      </c>
      <c r="F2463">
        <f t="shared" si="196"/>
        <v>-68</v>
      </c>
      <c r="G2463">
        <v>99</v>
      </c>
      <c r="H2463">
        <f t="shared" si="194"/>
        <v>180</v>
      </c>
      <c r="I2463">
        <f t="shared" si="193"/>
        <v>-73</v>
      </c>
      <c r="J2463">
        <v>99</v>
      </c>
      <c r="K2463">
        <v>99</v>
      </c>
      <c r="M2463" t="s">
        <v>19</v>
      </c>
    </row>
    <row r="2464" spans="1:13" x14ac:dyDescent="0.3">
      <c r="A2464">
        <v>2464</v>
      </c>
      <c r="B2464" s="1">
        <v>40442</v>
      </c>
      <c r="C2464">
        <v>0</v>
      </c>
      <c r="D2464">
        <f t="shared" si="192"/>
        <v>0</v>
      </c>
      <c r="E2464">
        <f t="shared" si="195"/>
        <v>185</v>
      </c>
      <c r="F2464">
        <f t="shared" si="196"/>
        <v>-67</v>
      </c>
      <c r="G2464">
        <v>99</v>
      </c>
      <c r="H2464">
        <f t="shared" si="194"/>
        <v>181</v>
      </c>
      <c r="I2464">
        <f t="shared" si="193"/>
        <v>-72</v>
      </c>
      <c r="J2464">
        <v>99</v>
      </c>
      <c r="K2464">
        <v>99</v>
      </c>
      <c r="M2464" t="s">
        <v>19</v>
      </c>
    </row>
    <row r="2465" spans="1:13" x14ac:dyDescent="0.3">
      <c r="A2465">
        <v>2465</v>
      </c>
      <c r="B2465" s="1">
        <v>40443</v>
      </c>
      <c r="C2465">
        <v>0</v>
      </c>
      <c r="D2465">
        <f t="shared" si="192"/>
        <v>0</v>
      </c>
      <c r="E2465">
        <f t="shared" si="195"/>
        <v>186</v>
      </c>
      <c r="F2465">
        <f t="shared" si="196"/>
        <v>-66</v>
      </c>
      <c r="G2465">
        <v>99</v>
      </c>
      <c r="H2465">
        <f t="shared" si="194"/>
        <v>182</v>
      </c>
      <c r="I2465">
        <f t="shared" si="193"/>
        <v>-71</v>
      </c>
      <c r="J2465">
        <v>99</v>
      </c>
      <c r="K2465">
        <v>99</v>
      </c>
      <c r="M2465" t="s">
        <v>19</v>
      </c>
    </row>
    <row r="2466" spans="1:13" x14ac:dyDescent="0.3">
      <c r="A2466">
        <v>2466</v>
      </c>
      <c r="B2466" s="1">
        <v>40444</v>
      </c>
      <c r="C2466">
        <v>0</v>
      </c>
      <c r="D2466">
        <f t="shared" si="192"/>
        <v>0</v>
      </c>
      <c r="E2466">
        <f t="shared" si="195"/>
        <v>187</v>
      </c>
      <c r="F2466">
        <f t="shared" si="196"/>
        <v>-65</v>
      </c>
      <c r="G2466">
        <v>99</v>
      </c>
      <c r="H2466">
        <f t="shared" si="194"/>
        <v>183</v>
      </c>
      <c r="I2466">
        <f t="shared" si="193"/>
        <v>-70</v>
      </c>
      <c r="J2466">
        <v>99</v>
      </c>
      <c r="K2466">
        <v>99</v>
      </c>
      <c r="M2466" t="s">
        <v>19</v>
      </c>
    </row>
    <row r="2467" spans="1:13" x14ac:dyDescent="0.3">
      <c r="A2467">
        <v>2467</v>
      </c>
      <c r="B2467" s="1">
        <v>40445</v>
      </c>
      <c r="C2467">
        <v>0</v>
      </c>
      <c r="D2467">
        <f t="shared" si="192"/>
        <v>0</v>
      </c>
      <c r="E2467">
        <f t="shared" si="195"/>
        <v>188</v>
      </c>
      <c r="F2467">
        <f t="shared" si="196"/>
        <v>-64</v>
      </c>
      <c r="G2467">
        <v>99</v>
      </c>
      <c r="H2467">
        <f t="shared" si="194"/>
        <v>184</v>
      </c>
      <c r="I2467">
        <f t="shared" si="193"/>
        <v>-69</v>
      </c>
      <c r="J2467">
        <v>99</v>
      </c>
      <c r="K2467">
        <v>99</v>
      </c>
      <c r="M2467" t="s">
        <v>19</v>
      </c>
    </row>
    <row r="2468" spans="1:13" x14ac:dyDescent="0.3">
      <c r="A2468">
        <v>2468</v>
      </c>
      <c r="B2468" s="1">
        <v>40448</v>
      </c>
      <c r="C2468">
        <v>0</v>
      </c>
      <c r="D2468">
        <f t="shared" si="192"/>
        <v>0</v>
      </c>
      <c r="E2468">
        <f t="shared" si="195"/>
        <v>189</v>
      </c>
      <c r="F2468">
        <f t="shared" si="196"/>
        <v>-63</v>
      </c>
      <c r="G2468">
        <v>99</v>
      </c>
      <c r="H2468">
        <f t="shared" si="194"/>
        <v>185</v>
      </c>
      <c r="I2468">
        <f t="shared" si="193"/>
        <v>-68</v>
      </c>
      <c r="J2468">
        <v>99</v>
      </c>
      <c r="K2468">
        <v>99</v>
      </c>
      <c r="M2468" t="s">
        <v>19</v>
      </c>
    </row>
    <row r="2469" spans="1:13" x14ac:dyDescent="0.3">
      <c r="A2469">
        <v>2469</v>
      </c>
      <c r="B2469" s="1">
        <v>40449</v>
      </c>
      <c r="C2469">
        <v>0</v>
      </c>
      <c r="D2469">
        <f t="shared" si="192"/>
        <v>0</v>
      </c>
      <c r="E2469">
        <f t="shared" si="195"/>
        <v>190</v>
      </c>
      <c r="F2469">
        <f t="shared" si="196"/>
        <v>-62</v>
      </c>
      <c r="G2469">
        <v>99</v>
      </c>
      <c r="H2469">
        <f t="shared" si="194"/>
        <v>186</v>
      </c>
      <c r="I2469">
        <f t="shared" si="193"/>
        <v>-67</v>
      </c>
      <c r="J2469">
        <v>99</v>
      </c>
      <c r="K2469">
        <v>99</v>
      </c>
      <c r="M2469" t="s">
        <v>19</v>
      </c>
    </row>
    <row r="2470" spans="1:13" x14ac:dyDescent="0.3">
      <c r="A2470">
        <v>2470</v>
      </c>
      <c r="B2470" s="1">
        <v>40450</v>
      </c>
      <c r="C2470">
        <v>0</v>
      </c>
      <c r="D2470">
        <f t="shared" si="192"/>
        <v>0</v>
      </c>
      <c r="E2470">
        <f t="shared" si="195"/>
        <v>191</v>
      </c>
      <c r="F2470">
        <f t="shared" si="196"/>
        <v>-61</v>
      </c>
      <c r="G2470">
        <v>99</v>
      </c>
      <c r="H2470">
        <f t="shared" si="194"/>
        <v>187</v>
      </c>
      <c r="I2470">
        <f t="shared" si="193"/>
        <v>-66</v>
      </c>
      <c r="J2470">
        <v>99</v>
      </c>
      <c r="K2470">
        <v>99</v>
      </c>
      <c r="M2470" t="s">
        <v>19</v>
      </c>
    </row>
    <row r="2471" spans="1:13" x14ac:dyDescent="0.3">
      <c r="A2471">
        <v>2471</v>
      </c>
      <c r="B2471" s="1">
        <v>40451</v>
      </c>
      <c r="C2471">
        <v>0</v>
      </c>
      <c r="D2471">
        <f t="shared" si="192"/>
        <v>0</v>
      </c>
      <c r="E2471">
        <f t="shared" si="195"/>
        <v>192</v>
      </c>
      <c r="F2471">
        <f t="shared" si="196"/>
        <v>-60</v>
      </c>
      <c r="G2471">
        <v>99</v>
      </c>
      <c r="H2471">
        <f t="shared" si="194"/>
        <v>188</v>
      </c>
      <c r="I2471">
        <f t="shared" si="193"/>
        <v>-65</v>
      </c>
      <c r="J2471">
        <v>99</v>
      </c>
      <c r="K2471">
        <v>99</v>
      </c>
      <c r="M2471" t="s">
        <v>19</v>
      </c>
    </row>
    <row r="2472" spans="1:13" x14ac:dyDescent="0.3">
      <c r="A2472">
        <v>2472</v>
      </c>
      <c r="B2472" s="1">
        <v>40452</v>
      </c>
      <c r="C2472">
        <v>0</v>
      </c>
      <c r="D2472">
        <f t="shared" si="192"/>
        <v>0</v>
      </c>
      <c r="E2472">
        <f t="shared" si="195"/>
        <v>193</v>
      </c>
      <c r="F2472">
        <f t="shared" si="196"/>
        <v>-59</v>
      </c>
      <c r="G2472">
        <v>99</v>
      </c>
      <c r="H2472">
        <f t="shared" si="194"/>
        <v>189</v>
      </c>
      <c r="I2472">
        <f t="shared" si="193"/>
        <v>-64</v>
      </c>
      <c r="J2472">
        <v>99</v>
      </c>
      <c r="K2472">
        <v>99</v>
      </c>
      <c r="M2472" t="s">
        <v>19</v>
      </c>
    </row>
    <row r="2473" spans="1:13" x14ac:dyDescent="0.3">
      <c r="A2473">
        <v>2473</v>
      </c>
      <c r="B2473" s="1">
        <v>40455</v>
      </c>
      <c r="C2473">
        <v>0</v>
      </c>
      <c r="D2473">
        <f t="shared" si="192"/>
        <v>0</v>
      </c>
      <c r="E2473">
        <f t="shared" si="195"/>
        <v>194</v>
      </c>
      <c r="F2473">
        <f t="shared" si="196"/>
        <v>-58</v>
      </c>
      <c r="G2473">
        <v>99</v>
      </c>
      <c r="H2473">
        <f t="shared" si="194"/>
        <v>190</v>
      </c>
      <c r="I2473">
        <f t="shared" si="193"/>
        <v>-63</v>
      </c>
      <c r="J2473">
        <v>99</v>
      </c>
      <c r="K2473">
        <v>99</v>
      </c>
      <c r="M2473" t="s">
        <v>19</v>
      </c>
    </row>
    <row r="2474" spans="1:13" x14ac:dyDescent="0.3">
      <c r="A2474">
        <v>2474</v>
      </c>
      <c r="B2474" s="1">
        <v>40456</v>
      </c>
      <c r="C2474">
        <v>0</v>
      </c>
      <c r="D2474">
        <f t="shared" si="192"/>
        <v>0</v>
      </c>
      <c r="E2474">
        <f t="shared" si="195"/>
        <v>195</v>
      </c>
      <c r="F2474">
        <f t="shared" si="196"/>
        <v>-57</v>
      </c>
      <c r="G2474">
        <v>99</v>
      </c>
      <c r="H2474">
        <f t="shared" si="194"/>
        <v>191</v>
      </c>
      <c r="I2474">
        <f t="shared" si="193"/>
        <v>-62</v>
      </c>
      <c r="J2474">
        <v>99</v>
      </c>
      <c r="K2474">
        <v>99</v>
      </c>
      <c r="M2474" t="s">
        <v>19</v>
      </c>
    </row>
    <row r="2475" spans="1:13" x14ac:dyDescent="0.3">
      <c r="A2475">
        <v>2475</v>
      </c>
      <c r="B2475" s="1">
        <v>40457</v>
      </c>
      <c r="C2475">
        <v>0</v>
      </c>
      <c r="D2475">
        <f t="shared" si="192"/>
        <v>0</v>
      </c>
      <c r="E2475">
        <f t="shared" si="195"/>
        <v>196</v>
      </c>
      <c r="F2475">
        <f t="shared" si="196"/>
        <v>-56</v>
      </c>
      <c r="G2475">
        <v>99</v>
      </c>
      <c r="H2475">
        <f t="shared" si="194"/>
        <v>192</v>
      </c>
      <c r="I2475">
        <f t="shared" si="193"/>
        <v>-61</v>
      </c>
      <c r="J2475">
        <v>99</v>
      </c>
      <c r="K2475">
        <v>99</v>
      </c>
      <c r="M2475" t="s">
        <v>19</v>
      </c>
    </row>
    <row r="2476" spans="1:13" x14ac:dyDescent="0.3">
      <c r="A2476">
        <v>2476</v>
      </c>
      <c r="B2476" s="1">
        <v>40458</v>
      </c>
      <c r="C2476">
        <v>0</v>
      </c>
      <c r="D2476">
        <f t="shared" si="192"/>
        <v>0</v>
      </c>
      <c r="E2476">
        <f t="shared" si="195"/>
        <v>197</v>
      </c>
      <c r="F2476">
        <f t="shared" si="196"/>
        <v>-55</v>
      </c>
      <c r="G2476">
        <v>99</v>
      </c>
      <c r="H2476">
        <f t="shared" si="194"/>
        <v>193</v>
      </c>
      <c r="I2476">
        <f t="shared" si="193"/>
        <v>-60</v>
      </c>
      <c r="J2476">
        <v>99</v>
      </c>
      <c r="K2476">
        <v>99</v>
      </c>
      <c r="M2476" t="s">
        <v>19</v>
      </c>
    </row>
    <row r="2477" spans="1:13" x14ac:dyDescent="0.3">
      <c r="A2477">
        <v>2477</v>
      </c>
      <c r="B2477" s="1">
        <v>40459</v>
      </c>
      <c r="C2477">
        <v>0</v>
      </c>
      <c r="D2477">
        <f t="shared" si="192"/>
        <v>0</v>
      </c>
      <c r="E2477">
        <f t="shared" si="195"/>
        <v>198</v>
      </c>
      <c r="F2477">
        <f t="shared" si="196"/>
        <v>-54</v>
      </c>
      <c r="G2477">
        <v>99</v>
      </c>
      <c r="H2477">
        <f t="shared" si="194"/>
        <v>194</v>
      </c>
      <c r="I2477">
        <f t="shared" si="193"/>
        <v>-59</v>
      </c>
      <c r="J2477">
        <v>99</v>
      </c>
      <c r="K2477">
        <v>99</v>
      </c>
      <c r="M2477" t="s">
        <v>19</v>
      </c>
    </row>
    <row r="2478" spans="1:13" x14ac:dyDescent="0.3">
      <c r="A2478">
        <v>2478</v>
      </c>
      <c r="B2478" s="1">
        <v>40462</v>
      </c>
      <c r="C2478">
        <v>0</v>
      </c>
      <c r="D2478">
        <f t="shared" si="192"/>
        <v>0</v>
      </c>
      <c r="E2478">
        <f t="shared" si="195"/>
        <v>199</v>
      </c>
      <c r="F2478">
        <f t="shared" si="196"/>
        <v>-53</v>
      </c>
      <c r="G2478">
        <v>99</v>
      </c>
      <c r="H2478">
        <f t="shared" si="194"/>
        <v>195</v>
      </c>
      <c r="I2478">
        <f t="shared" si="193"/>
        <v>-58</v>
      </c>
      <c r="J2478">
        <v>99</v>
      </c>
      <c r="K2478">
        <v>99</v>
      </c>
      <c r="M2478" t="s">
        <v>19</v>
      </c>
    </row>
    <row r="2479" spans="1:13" x14ac:dyDescent="0.3">
      <c r="A2479">
        <v>2479</v>
      </c>
      <c r="B2479" s="1">
        <v>40463</v>
      </c>
      <c r="C2479">
        <v>0</v>
      </c>
      <c r="D2479">
        <f t="shared" si="192"/>
        <v>0</v>
      </c>
      <c r="E2479">
        <f t="shared" si="195"/>
        <v>200</v>
      </c>
      <c r="F2479">
        <f t="shared" si="196"/>
        <v>-52</v>
      </c>
      <c r="G2479">
        <v>99</v>
      </c>
      <c r="H2479">
        <f t="shared" si="194"/>
        <v>196</v>
      </c>
      <c r="I2479">
        <f t="shared" si="193"/>
        <v>-57</v>
      </c>
      <c r="J2479">
        <v>99</v>
      </c>
      <c r="K2479">
        <v>99</v>
      </c>
      <c r="M2479" t="s">
        <v>19</v>
      </c>
    </row>
    <row r="2480" spans="1:13" x14ac:dyDescent="0.3">
      <c r="A2480">
        <v>2480</v>
      </c>
      <c r="B2480" s="1">
        <v>40464</v>
      </c>
      <c r="C2480">
        <v>0</v>
      </c>
      <c r="D2480">
        <f t="shared" si="192"/>
        <v>0</v>
      </c>
      <c r="E2480">
        <f t="shared" si="195"/>
        <v>201</v>
      </c>
      <c r="F2480">
        <f t="shared" si="196"/>
        <v>-51</v>
      </c>
      <c r="G2480">
        <v>99</v>
      </c>
      <c r="H2480">
        <f t="shared" si="194"/>
        <v>197</v>
      </c>
      <c r="I2480">
        <f t="shared" si="193"/>
        <v>-56</v>
      </c>
      <c r="J2480">
        <v>99</v>
      </c>
      <c r="K2480">
        <v>99</v>
      </c>
      <c r="M2480" t="s">
        <v>19</v>
      </c>
    </row>
    <row r="2481" spans="1:13" x14ac:dyDescent="0.3">
      <c r="A2481">
        <v>2481</v>
      </c>
      <c r="B2481" s="1">
        <v>40465</v>
      </c>
      <c r="C2481">
        <v>0</v>
      </c>
      <c r="D2481">
        <f t="shared" si="192"/>
        <v>0</v>
      </c>
      <c r="E2481">
        <f t="shared" si="195"/>
        <v>202</v>
      </c>
      <c r="F2481">
        <f t="shared" si="196"/>
        <v>-50</v>
      </c>
      <c r="G2481">
        <v>99</v>
      </c>
      <c r="H2481">
        <f t="shared" si="194"/>
        <v>198</v>
      </c>
      <c r="I2481">
        <f t="shared" si="193"/>
        <v>-55</v>
      </c>
      <c r="J2481">
        <v>99</v>
      </c>
      <c r="K2481">
        <v>99</v>
      </c>
      <c r="M2481" t="s">
        <v>19</v>
      </c>
    </row>
    <row r="2482" spans="1:13" x14ac:dyDescent="0.3">
      <c r="A2482">
        <v>2482</v>
      </c>
      <c r="B2482" s="1">
        <v>40466</v>
      </c>
      <c r="C2482">
        <v>0</v>
      </c>
      <c r="D2482">
        <f t="shared" si="192"/>
        <v>0</v>
      </c>
      <c r="E2482">
        <f t="shared" si="195"/>
        <v>203</v>
      </c>
      <c r="F2482">
        <f t="shared" si="196"/>
        <v>-49</v>
      </c>
      <c r="G2482">
        <v>99</v>
      </c>
      <c r="H2482">
        <f t="shared" si="194"/>
        <v>199</v>
      </c>
      <c r="I2482">
        <f t="shared" si="193"/>
        <v>-54</v>
      </c>
      <c r="J2482">
        <v>99</v>
      </c>
      <c r="K2482">
        <v>99</v>
      </c>
      <c r="M2482" t="s">
        <v>19</v>
      </c>
    </row>
    <row r="2483" spans="1:13" x14ac:dyDescent="0.3">
      <c r="A2483">
        <v>2483</v>
      </c>
      <c r="B2483" s="1">
        <v>40469</v>
      </c>
      <c r="C2483">
        <v>0</v>
      </c>
      <c r="D2483">
        <f t="shared" si="192"/>
        <v>0</v>
      </c>
      <c r="E2483">
        <f t="shared" si="195"/>
        <v>204</v>
      </c>
      <c r="F2483">
        <f t="shared" si="196"/>
        <v>-48</v>
      </c>
      <c r="G2483">
        <v>99</v>
      </c>
      <c r="H2483">
        <f t="shared" si="194"/>
        <v>200</v>
      </c>
      <c r="I2483">
        <f t="shared" si="193"/>
        <v>-53</v>
      </c>
      <c r="J2483">
        <v>99</v>
      </c>
      <c r="K2483">
        <v>99</v>
      </c>
      <c r="M2483" t="s">
        <v>19</v>
      </c>
    </row>
    <row r="2484" spans="1:13" x14ac:dyDescent="0.3">
      <c r="A2484">
        <v>2484</v>
      </c>
      <c r="B2484" s="1">
        <v>40470</v>
      </c>
      <c r="C2484">
        <v>0</v>
      </c>
      <c r="D2484">
        <f t="shared" si="192"/>
        <v>0</v>
      </c>
      <c r="E2484">
        <f t="shared" si="195"/>
        <v>205</v>
      </c>
      <c r="F2484">
        <f t="shared" si="196"/>
        <v>-47</v>
      </c>
      <c r="G2484">
        <v>99</v>
      </c>
      <c r="H2484">
        <f t="shared" si="194"/>
        <v>201</v>
      </c>
      <c r="I2484">
        <f t="shared" si="193"/>
        <v>-52</v>
      </c>
      <c r="J2484">
        <v>99</v>
      </c>
      <c r="K2484">
        <v>99</v>
      </c>
      <c r="M2484" t="s">
        <v>19</v>
      </c>
    </row>
    <row r="2485" spans="1:13" x14ac:dyDescent="0.3">
      <c r="A2485">
        <v>2485</v>
      </c>
      <c r="B2485" s="1">
        <v>40471</v>
      </c>
      <c r="C2485">
        <v>0</v>
      </c>
      <c r="D2485">
        <f t="shared" si="192"/>
        <v>0</v>
      </c>
      <c r="E2485">
        <f t="shared" si="195"/>
        <v>206</v>
      </c>
      <c r="F2485">
        <f t="shared" si="196"/>
        <v>-46</v>
      </c>
      <c r="G2485">
        <v>99</v>
      </c>
      <c r="H2485">
        <f t="shared" si="194"/>
        <v>202</v>
      </c>
      <c r="I2485">
        <f t="shared" si="193"/>
        <v>-51</v>
      </c>
      <c r="J2485">
        <v>99</v>
      </c>
      <c r="K2485">
        <v>99</v>
      </c>
      <c r="M2485" t="s">
        <v>19</v>
      </c>
    </row>
    <row r="2486" spans="1:13" x14ac:dyDescent="0.3">
      <c r="A2486">
        <v>2486</v>
      </c>
      <c r="B2486" s="1">
        <v>40472</v>
      </c>
      <c r="C2486">
        <v>0</v>
      </c>
      <c r="D2486">
        <f t="shared" si="192"/>
        <v>0</v>
      </c>
      <c r="E2486">
        <f t="shared" si="195"/>
        <v>207</v>
      </c>
      <c r="F2486">
        <f t="shared" si="196"/>
        <v>-45</v>
      </c>
      <c r="G2486">
        <v>99</v>
      </c>
      <c r="H2486">
        <f t="shared" si="194"/>
        <v>203</v>
      </c>
      <c r="I2486">
        <f t="shared" si="193"/>
        <v>-50</v>
      </c>
      <c r="J2486">
        <v>99</v>
      </c>
      <c r="K2486">
        <v>99</v>
      </c>
      <c r="M2486" t="s">
        <v>19</v>
      </c>
    </row>
    <row r="2487" spans="1:13" x14ac:dyDescent="0.3">
      <c r="A2487">
        <v>2487</v>
      </c>
      <c r="B2487" s="1">
        <v>40473</v>
      </c>
      <c r="C2487">
        <v>0</v>
      </c>
      <c r="D2487">
        <f t="shared" si="192"/>
        <v>0</v>
      </c>
      <c r="E2487">
        <f t="shared" si="195"/>
        <v>208</v>
      </c>
      <c r="F2487">
        <f t="shared" si="196"/>
        <v>-44</v>
      </c>
      <c r="G2487">
        <v>99</v>
      </c>
      <c r="H2487">
        <f t="shared" si="194"/>
        <v>204</v>
      </c>
      <c r="I2487">
        <f t="shared" si="193"/>
        <v>-49</v>
      </c>
      <c r="J2487">
        <v>99</v>
      </c>
      <c r="K2487">
        <v>99</v>
      </c>
      <c r="M2487" t="s">
        <v>19</v>
      </c>
    </row>
    <row r="2488" spans="1:13" x14ac:dyDescent="0.3">
      <c r="A2488">
        <v>2488</v>
      </c>
      <c r="B2488" s="1">
        <v>40476</v>
      </c>
      <c r="C2488">
        <v>0</v>
      </c>
      <c r="D2488">
        <f t="shared" si="192"/>
        <v>0</v>
      </c>
      <c r="E2488">
        <f t="shared" si="195"/>
        <v>209</v>
      </c>
      <c r="F2488">
        <f t="shared" si="196"/>
        <v>-43</v>
      </c>
      <c r="G2488">
        <v>99</v>
      </c>
      <c r="H2488">
        <f t="shared" si="194"/>
        <v>205</v>
      </c>
      <c r="I2488">
        <f t="shared" si="193"/>
        <v>-48</v>
      </c>
      <c r="J2488">
        <v>99</v>
      </c>
      <c r="K2488">
        <v>99</v>
      </c>
      <c r="M2488" t="s">
        <v>19</v>
      </c>
    </row>
    <row r="2489" spans="1:13" x14ac:dyDescent="0.3">
      <c r="A2489">
        <v>2489</v>
      </c>
      <c r="B2489" s="1">
        <v>40477</v>
      </c>
      <c r="C2489">
        <v>0</v>
      </c>
      <c r="D2489">
        <f t="shared" si="192"/>
        <v>0</v>
      </c>
      <c r="E2489">
        <f t="shared" si="195"/>
        <v>210</v>
      </c>
      <c r="F2489">
        <f t="shared" si="196"/>
        <v>-42</v>
      </c>
      <c r="G2489">
        <v>99</v>
      </c>
      <c r="H2489">
        <f t="shared" si="194"/>
        <v>206</v>
      </c>
      <c r="I2489">
        <f t="shared" si="193"/>
        <v>-47</v>
      </c>
      <c r="J2489">
        <v>99</v>
      </c>
      <c r="K2489">
        <v>99</v>
      </c>
      <c r="M2489" t="s">
        <v>19</v>
      </c>
    </row>
    <row r="2490" spans="1:13" x14ac:dyDescent="0.3">
      <c r="A2490">
        <v>2490</v>
      </c>
      <c r="B2490" s="1">
        <v>40478</v>
      </c>
      <c r="C2490">
        <v>0</v>
      </c>
      <c r="D2490">
        <f t="shared" si="192"/>
        <v>0</v>
      </c>
      <c r="E2490">
        <f t="shared" si="195"/>
        <v>211</v>
      </c>
      <c r="F2490">
        <f t="shared" si="196"/>
        <v>-41</v>
      </c>
      <c r="G2490">
        <v>99</v>
      </c>
      <c r="H2490">
        <f t="shared" si="194"/>
        <v>207</v>
      </c>
      <c r="I2490">
        <f t="shared" si="193"/>
        <v>-46</v>
      </c>
      <c r="J2490">
        <v>99</v>
      </c>
      <c r="K2490">
        <v>99</v>
      </c>
      <c r="M2490" t="s">
        <v>19</v>
      </c>
    </row>
    <row r="2491" spans="1:13" x14ac:dyDescent="0.3">
      <c r="A2491">
        <v>2491</v>
      </c>
      <c r="B2491" s="1">
        <v>40479</v>
      </c>
      <c r="C2491">
        <v>0</v>
      </c>
      <c r="D2491">
        <f t="shared" si="192"/>
        <v>0</v>
      </c>
      <c r="E2491">
        <f t="shared" si="195"/>
        <v>212</v>
      </c>
      <c r="F2491">
        <f t="shared" si="196"/>
        <v>-40</v>
      </c>
      <c r="G2491">
        <v>99</v>
      </c>
      <c r="H2491">
        <f t="shared" si="194"/>
        <v>208</v>
      </c>
      <c r="I2491">
        <f t="shared" si="193"/>
        <v>-45</v>
      </c>
      <c r="J2491">
        <v>99</v>
      </c>
      <c r="K2491">
        <v>99</v>
      </c>
      <c r="M2491" t="s">
        <v>19</v>
      </c>
    </row>
    <row r="2492" spans="1:13" x14ac:dyDescent="0.3">
      <c r="A2492">
        <v>2492</v>
      </c>
      <c r="B2492" s="1">
        <v>40480</v>
      </c>
      <c r="C2492">
        <v>0</v>
      </c>
      <c r="D2492">
        <f t="shared" si="192"/>
        <v>0</v>
      </c>
      <c r="E2492">
        <f t="shared" si="195"/>
        <v>213</v>
      </c>
      <c r="F2492">
        <f t="shared" si="196"/>
        <v>-39</v>
      </c>
      <c r="G2492">
        <v>99</v>
      </c>
      <c r="H2492">
        <f t="shared" si="194"/>
        <v>209</v>
      </c>
      <c r="I2492">
        <f t="shared" si="193"/>
        <v>-44</v>
      </c>
      <c r="J2492">
        <v>99</v>
      </c>
      <c r="K2492">
        <v>99</v>
      </c>
      <c r="M2492" t="s">
        <v>19</v>
      </c>
    </row>
    <row r="2493" spans="1:13" x14ac:dyDescent="0.3">
      <c r="A2493">
        <v>2493</v>
      </c>
      <c r="B2493" s="1">
        <v>40483</v>
      </c>
      <c r="C2493">
        <v>0</v>
      </c>
      <c r="D2493">
        <f t="shared" si="192"/>
        <v>0</v>
      </c>
      <c r="E2493">
        <f t="shared" si="195"/>
        <v>214</v>
      </c>
      <c r="F2493">
        <f t="shared" si="196"/>
        <v>-38</v>
      </c>
      <c r="G2493">
        <v>99</v>
      </c>
      <c r="H2493">
        <f t="shared" si="194"/>
        <v>210</v>
      </c>
      <c r="I2493">
        <f t="shared" si="193"/>
        <v>-43</v>
      </c>
      <c r="J2493">
        <v>99</v>
      </c>
      <c r="K2493">
        <v>99</v>
      </c>
      <c r="M2493" t="s">
        <v>19</v>
      </c>
    </row>
    <row r="2494" spans="1:13" x14ac:dyDescent="0.3">
      <c r="A2494">
        <v>2494</v>
      </c>
      <c r="B2494" s="1">
        <v>40484</v>
      </c>
      <c r="C2494">
        <v>0</v>
      </c>
      <c r="D2494">
        <f t="shared" si="192"/>
        <v>0</v>
      </c>
      <c r="E2494">
        <f t="shared" si="195"/>
        <v>215</v>
      </c>
      <c r="F2494">
        <f t="shared" si="196"/>
        <v>-37</v>
      </c>
      <c r="G2494">
        <v>99</v>
      </c>
      <c r="H2494">
        <f t="shared" si="194"/>
        <v>211</v>
      </c>
      <c r="I2494">
        <f t="shared" si="193"/>
        <v>-42</v>
      </c>
      <c r="J2494">
        <v>99</v>
      </c>
      <c r="K2494">
        <v>99</v>
      </c>
      <c r="M2494" t="s">
        <v>19</v>
      </c>
    </row>
    <row r="2495" spans="1:13" x14ac:dyDescent="0.3">
      <c r="A2495">
        <v>2495</v>
      </c>
      <c r="B2495" s="1">
        <v>40485</v>
      </c>
      <c r="C2495">
        <v>0</v>
      </c>
      <c r="D2495">
        <f t="shared" si="192"/>
        <v>0</v>
      </c>
      <c r="E2495">
        <f t="shared" si="195"/>
        <v>216</v>
      </c>
      <c r="F2495">
        <f t="shared" si="196"/>
        <v>-36</v>
      </c>
      <c r="G2495">
        <v>99</v>
      </c>
      <c r="H2495">
        <f t="shared" si="194"/>
        <v>212</v>
      </c>
      <c r="I2495">
        <f t="shared" si="193"/>
        <v>-41</v>
      </c>
      <c r="J2495">
        <v>99</v>
      </c>
      <c r="K2495">
        <v>99</v>
      </c>
      <c r="M2495" t="s">
        <v>19</v>
      </c>
    </row>
    <row r="2496" spans="1:13" x14ac:dyDescent="0.3">
      <c r="A2496">
        <v>2496</v>
      </c>
      <c r="B2496" s="1">
        <v>40486</v>
      </c>
      <c r="C2496">
        <v>0</v>
      </c>
      <c r="D2496">
        <f t="shared" si="192"/>
        <v>0</v>
      </c>
      <c r="E2496">
        <f t="shared" si="195"/>
        <v>217</v>
      </c>
      <c r="F2496">
        <f t="shared" si="196"/>
        <v>-35</v>
      </c>
      <c r="G2496">
        <v>99</v>
      </c>
      <c r="H2496">
        <f t="shared" si="194"/>
        <v>213</v>
      </c>
      <c r="I2496">
        <f t="shared" si="193"/>
        <v>-40</v>
      </c>
      <c r="J2496">
        <v>99</v>
      </c>
      <c r="K2496">
        <v>99</v>
      </c>
      <c r="M2496" t="s">
        <v>19</v>
      </c>
    </row>
    <row r="2497" spans="1:13" x14ac:dyDescent="0.3">
      <c r="A2497">
        <v>2497</v>
      </c>
      <c r="B2497" s="1">
        <v>40487</v>
      </c>
      <c r="C2497">
        <v>0</v>
      </c>
      <c r="D2497">
        <f t="shared" si="192"/>
        <v>0</v>
      </c>
      <c r="E2497">
        <f t="shared" si="195"/>
        <v>218</v>
      </c>
      <c r="F2497">
        <f t="shared" si="196"/>
        <v>-34</v>
      </c>
      <c r="G2497">
        <v>99</v>
      </c>
      <c r="H2497">
        <f t="shared" si="194"/>
        <v>214</v>
      </c>
      <c r="I2497">
        <f t="shared" si="193"/>
        <v>-39</v>
      </c>
      <c r="J2497">
        <v>99</v>
      </c>
      <c r="K2497">
        <v>99</v>
      </c>
      <c r="M2497" t="s">
        <v>19</v>
      </c>
    </row>
    <row r="2498" spans="1:13" x14ac:dyDescent="0.3">
      <c r="A2498">
        <v>2498</v>
      </c>
      <c r="B2498" s="1">
        <v>40490</v>
      </c>
      <c r="C2498">
        <v>0</v>
      </c>
      <c r="D2498">
        <f t="shared" si="192"/>
        <v>0</v>
      </c>
      <c r="E2498">
        <f t="shared" si="195"/>
        <v>219</v>
      </c>
      <c r="F2498">
        <f t="shared" si="196"/>
        <v>-33</v>
      </c>
      <c r="G2498">
        <v>99</v>
      </c>
      <c r="H2498">
        <f t="shared" si="194"/>
        <v>215</v>
      </c>
      <c r="I2498">
        <f t="shared" si="193"/>
        <v>-38</v>
      </c>
      <c r="J2498">
        <v>99</v>
      </c>
      <c r="K2498">
        <v>99</v>
      </c>
      <c r="M2498" t="s">
        <v>19</v>
      </c>
    </row>
    <row r="2499" spans="1:13" x14ac:dyDescent="0.3">
      <c r="A2499">
        <v>2499</v>
      </c>
      <c r="B2499" s="1">
        <v>40491</v>
      </c>
      <c r="C2499">
        <v>0</v>
      </c>
      <c r="D2499">
        <f t="shared" ref="D2499:D2562" si="197">+IF(YEAR(B2499)&lt;&gt;YEAR(B2498),1,0)</f>
        <v>0</v>
      </c>
      <c r="E2499">
        <f t="shared" si="195"/>
        <v>220</v>
      </c>
      <c r="F2499">
        <f t="shared" si="196"/>
        <v>-32</v>
      </c>
      <c r="G2499">
        <v>99</v>
      </c>
      <c r="H2499">
        <f t="shared" si="194"/>
        <v>216</v>
      </c>
      <c r="I2499">
        <f t="shared" ref="I2499:I2562" si="198">+IF(D2500=1,-1,I2500-1)</f>
        <v>-37</v>
      </c>
      <c r="J2499">
        <v>99</v>
      </c>
      <c r="K2499">
        <v>99</v>
      </c>
      <c r="M2499" t="s">
        <v>19</v>
      </c>
    </row>
    <row r="2500" spans="1:13" x14ac:dyDescent="0.3">
      <c r="A2500">
        <v>2500</v>
      </c>
      <c r="B2500" s="1">
        <v>40492</v>
      </c>
      <c r="C2500">
        <v>0</v>
      </c>
      <c r="D2500">
        <f t="shared" si="197"/>
        <v>0</v>
      </c>
      <c r="E2500">
        <f t="shared" si="195"/>
        <v>221</v>
      </c>
      <c r="F2500">
        <f t="shared" si="196"/>
        <v>-31</v>
      </c>
      <c r="G2500">
        <v>99</v>
      </c>
      <c r="H2500">
        <f t="shared" ref="H2500:H2563" si="199">+IF(D2500=1,1,H2499+1)</f>
        <v>217</v>
      </c>
      <c r="I2500">
        <f t="shared" si="198"/>
        <v>-36</v>
      </c>
      <c r="J2500">
        <v>99</v>
      </c>
      <c r="K2500">
        <v>99</v>
      </c>
      <c r="M2500" t="s">
        <v>19</v>
      </c>
    </row>
    <row r="2501" spans="1:13" x14ac:dyDescent="0.3">
      <c r="A2501">
        <v>2501</v>
      </c>
      <c r="B2501" s="1">
        <v>40493</v>
      </c>
      <c r="C2501">
        <v>0</v>
      </c>
      <c r="D2501">
        <f t="shared" si="197"/>
        <v>0</v>
      </c>
      <c r="E2501">
        <f t="shared" si="195"/>
        <v>222</v>
      </c>
      <c r="F2501">
        <f t="shared" si="196"/>
        <v>-30</v>
      </c>
      <c r="G2501">
        <v>99</v>
      </c>
      <c r="H2501">
        <f t="shared" si="199"/>
        <v>218</v>
      </c>
      <c r="I2501">
        <f t="shared" si="198"/>
        <v>-35</v>
      </c>
      <c r="J2501">
        <v>99</v>
      </c>
      <c r="K2501">
        <v>99</v>
      </c>
      <c r="M2501" t="s">
        <v>19</v>
      </c>
    </row>
    <row r="2502" spans="1:13" x14ac:dyDescent="0.3">
      <c r="A2502">
        <v>2502</v>
      </c>
      <c r="B2502" s="1">
        <v>40494</v>
      </c>
      <c r="C2502">
        <v>0</v>
      </c>
      <c r="D2502">
        <f t="shared" si="197"/>
        <v>0</v>
      </c>
      <c r="E2502">
        <f t="shared" si="195"/>
        <v>223</v>
      </c>
      <c r="F2502">
        <f t="shared" si="196"/>
        <v>-29</v>
      </c>
      <c r="G2502">
        <v>99</v>
      </c>
      <c r="H2502">
        <f t="shared" si="199"/>
        <v>219</v>
      </c>
      <c r="I2502">
        <f t="shared" si="198"/>
        <v>-34</v>
      </c>
      <c r="J2502">
        <v>99</v>
      </c>
      <c r="K2502">
        <v>99</v>
      </c>
      <c r="M2502" t="s">
        <v>19</v>
      </c>
    </row>
    <row r="2503" spans="1:13" x14ac:dyDescent="0.3">
      <c r="A2503">
        <v>2503</v>
      </c>
      <c r="B2503" s="1">
        <v>40497</v>
      </c>
      <c r="C2503">
        <v>0</v>
      </c>
      <c r="D2503">
        <f t="shared" si="197"/>
        <v>0</v>
      </c>
      <c r="E2503">
        <f t="shared" si="195"/>
        <v>224</v>
      </c>
      <c r="F2503">
        <f t="shared" si="196"/>
        <v>-28</v>
      </c>
      <c r="G2503">
        <v>99</v>
      </c>
      <c r="H2503">
        <f t="shared" si="199"/>
        <v>220</v>
      </c>
      <c r="I2503">
        <f t="shared" si="198"/>
        <v>-33</v>
      </c>
      <c r="J2503">
        <v>99</v>
      </c>
      <c r="K2503">
        <v>99</v>
      </c>
      <c r="M2503" t="s">
        <v>19</v>
      </c>
    </row>
    <row r="2504" spans="1:13" x14ac:dyDescent="0.3">
      <c r="A2504">
        <v>2504</v>
      </c>
      <c r="B2504" s="1">
        <v>40498</v>
      </c>
      <c r="C2504">
        <v>0</v>
      </c>
      <c r="D2504">
        <f t="shared" si="197"/>
        <v>0</v>
      </c>
      <c r="E2504">
        <f t="shared" si="195"/>
        <v>225</v>
      </c>
      <c r="F2504">
        <f t="shared" si="196"/>
        <v>-27</v>
      </c>
      <c r="G2504">
        <v>99</v>
      </c>
      <c r="H2504">
        <f t="shared" si="199"/>
        <v>221</v>
      </c>
      <c r="I2504">
        <f t="shared" si="198"/>
        <v>-32</v>
      </c>
      <c r="J2504">
        <v>99</v>
      </c>
      <c r="K2504">
        <v>99</v>
      </c>
      <c r="M2504" t="s">
        <v>19</v>
      </c>
    </row>
    <row r="2505" spans="1:13" x14ac:dyDescent="0.3">
      <c r="A2505">
        <v>2505</v>
      </c>
      <c r="B2505" s="1">
        <v>40499</v>
      </c>
      <c r="C2505">
        <v>0</v>
      </c>
      <c r="D2505">
        <f t="shared" si="197"/>
        <v>0</v>
      </c>
      <c r="E2505">
        <f t="shared" si="195"/>
        <v>226</v>
      </c>
      <c r="F2505">
        <f t="shared" si="196"/>
        <v>-26</v>
      </c>
      <c r="G2505">
        <v>99</v>
      </c>
      <c r="H2505">
        <f t="shared" si="199"/>
        <v>222</v>
      </c>
      <c r="I2505">
        <f t="shared" si="198"/>
        <v>-31</v>
      </c>
      <c r="J2505">
        <v>99</v>
      </c>
      <c r="K2505">
        <v>99</v>
      </c>
      <c r="M2505" t="s">
        <v>19</v>
      </c>
    </row>
    <row r="2506" spans="1:13" x14ac:dyDescent="0.3">
      <c r="A2506">
        <v>2506</v>
      </c>
      <c r="B2506" s="1">
        <v>40500</v>
      </c>
      <c r="C2506">
        <v>0</v>
      </c>
      <c r="D2506">
        <f t="shared" si="197"/>
        <v>0</v>
      </c>
      <c r="E2506">
        <f t="shared" ref="E2506:E2569" si="200">+IF(C2506=1,1,E2505+1)</f>
        <v>227</v>
      </c>
      <c r="F2506">
        <f t="shared" si="196"/>
        <v>-25</v>
      </c>
      <c r="G2506">
        <v>99</v>
      </c>
      <c r="H2506">
        <f t="shared" si="199"/>
        <v>223</v>
      </c>
      <c r="I2506">
        <f t="shared" si="198"/>
        <v>-30</v>
      </c>
      <c r="J2506">
        <v>99</v>
      </c>
      <c r="K2506">
        <v>99</v>
      </c>
      <c r="M2506" t="s">
        <v>19</v>
      </c>
    </row>
    <row r="2507" spans="1:13" x14ac:dyDescent="0.3">
      <c r="A2507">
        <v>2507</v>
      </c>
      <c r="B2507" s="1">
        <v>40501</v>
      </c>
      <c r="C2507">
        <v>0</v>
      </c>
      <c r="D2507">
        <f t="shared" si="197"/>
        <v>0</v>
      </c>
      <c r="E2507">
        <f t="shared" si="200"/>
        <v>228</v>
      </c>
      <c r="F2507">
        <f t="shared" si="196"/>
        <v>-24</v>
      </c>
      <c r="G2507">
        <v>99</v>
      </c>
      <c r="H2507">
        <f t="shared" si="199"/>
        <v>224</v>
      </c>
      <c r="I2507">
        <f t="shared" si="198"/>
        <v>-29</v>
      </c>
      <c r="J2507">
        <v>99</v>
      </c>
      <c r="K2507">
        <v>99</v>
      </c>
      <c r="M2507" t="s">
        <v>19</v>
      </c>
    </row>
    <row r="2508" spans="1:13" x14ac:dyDescent="0.3">
      <c r="A2508">
        <v>2508</v>
      </c>
      <c r="B2508" s="1">
        <v>40504</v>
      </c>
      <c r="C2508">
        <v>0</v>
      </c>
      <c r="D2508">
        <f t="shared" si="197"/>
        <v>0</v>
      </c>
      <c r="E2508">
        <f t="shared" si="200"/>
        <v>229</v>
      </c>
      <c r="F2508">
        <f t="shared" si="196"/>
        <v>-23</v>
      </c>
      <c r="G2508">
        <v>99</v>
      </c>
      <c r="H2508">
        <f t="shared" si="199"/>
        <v>225</v>
      </c>
      <c r="I2508">
        <f t="shared" si="198"/>
        <v>-28</v>
      </c>
      <c r="J2508">
        <v>99</v>
      </c>
      <c r="K2508">
        <v>99</v>
      </c>
      <c r="M2508" t="s">
        <v>19</v>
      </c>
    </row>
    <row r="2509" spans="1:13" x14ac:dyDescent="0.3">
      <c r="A2509">
        <v>2509</v>
      </c>
      <c r="B2509" s="1">
        <v>40505</v>
      </c>
      <c r="C2509">
        <v>0</v>
      </c>
      <c r="D2509">
        <f t="shared" si="197"/>
        <v>0</v>
      </c>
      <c r="E2509">
        <f t="shared" si="200"/>
        <v>230</v>
      </c>
      <c r="F2509">
        <f t="shared" si="196"/>
        <v>-22</v>
      </c>
      <c r="G2509">
        <v>99</v>
      </c>
      <c r="H2509">
        <f t="shared" si="199"/>
        <v>226</v>
      </c>
      <c r="I2509">
        <f t="shared" si="198"/>
        <v>-27</v>
      </c>
      <c r="J2509">
        <v>99</v>
      </c>
      <c r="K2509">
        <v>99</v>
      </c>
      <c r="M2509" t="s">
        <v>19</v>
      </c>
    </row>
    <row r="2510" spans="1:13" x14ac:dyDescent="0.3">
      <c r="A2510">
        <v>2510</v>
      </c>
      <c r="B2510" s="1">
        <v>40506</v>
      </c>
      <c r="C2510">
        <v>0</v>
      </c>
      <c r="D2510">
        <f t="shared" si="197"/>
        <v>0</v>
      </c>
      <c r="E2510">
        <f t="shared" si="200"/>
        <v>231</v>
      </c>
      <c r="F2510">
        <f t="shared" si="196"/>
        <v>-21</v>
      </c>
      <c r="G2510">
        <v>99</v>
      </c>
      <c r="H2510">
        <f t="shared" si="199"/>
        <v>227</v>
      </c>
      <c r="I2510">
        <f t="shared" si="198"/>
        <v>-26</v>
      </c>
      <c r="J2510">
        <v>99</v>
      </c>
      <c r="K2510">
        <v>99</v>
      </c>
      <c r="M2510" t="s">
        <v>19</v>
      </c>
    </row>
    <row r="2511" spans="1:13" x14ac:dyDescent="0.3">
      <c r="A2511">
        <v>2511</v>
      </c>
      <c r="B2511" s="1">
        <v>40508</v>
      </c>
      <c r="C2511">
        <v>0</v>
      </c>
      <c r="D2511">
        <f t="shared" si="197"/>
        <v>0</v>
      </c>
      <c r="E2511">
        <f t="shared" si="200"/>
        <v>232</v>
      </c>
      <c r="F2511">
        <f t="shared" si="196"/>
        <v>-20</v>
      </c>
      <c r="G2511">
        <v>99</v>
      </c>
      <c r="H2511">
        <f t="shared" si="199"/>
        <v>228</v>
      </c>
      <c r="I2511">
        <f t="shared" si="198"/>
        <v>-25</v>
      </c>
      <c r="J2511">
        <v>99</v>
      </c>
      <c r="K2511">
        <v>99</v>
      </c>
      <c r="M2511" t="s">
        <v>19</v>
      </c>
    </row>
    <row r="2512" spans="1:13" x14ac:dyDescent="0.3">
      <c r="A2512">
        <v>2512</v>
      </c>
      <c r="B2512" s="1">
        <v>40511</v>
      </c>
      <c r="C2512">
        <v>0</v>
      </c>
      <c r="D2512">
        <f t="shared" si="197"/>
        <v>0</v>
      </c>
      <c r="E2512">
        <f t="shared" si="200"/>
        <v>233</v>
      </c>
      <c r="F2512">
        <f t="shared" si="196"/>
        <v>-19</v>
      </c>
      <c r="G2512">
        <v>99</v>
      </c>
      <c r="H2512">
        <f t="shared" si="199"/>
        <v>229</v>
      </c>
      <c r="I2512">
        <f t="shared" si="198"/>
        <v>-24</v>
      </c>
      <c r="J2512">
        <v>99</v>
      </c>
      <c r="K2512">
        <v>99</v>
      </c>
      <c r="M2512" t="s">
        <v>19</v>
      </c>
    </row>
    <row r="2513" spans="1:13" x14ac:dyDescent="0.3">
      <c r="A2513">
        <v>2513</v>
      </c>
      <c r="B2513" s="1">
        <v>40512</v>
      </c>
      <c r="C2513">
        <v>0</v>
      </c>
      <c r="D2513">
        <f t="shared" si="197"/>
        <v>0</v>
      </c>
      <c r="E2513">
        <f t="shared" si="200"/>
        <v>234</v>
      </c>
      <c r="F2513">
        <f t="shared" ref="F2513:F2576" si="201">+IF(C2514=1,-1,F2514-1)</f>
        <v>-18</v>
      </c>
      <c r="G2513">
        <v>99</v>
      </c>
      <c r="H2513">
        <f t="shared" si="199"/>
        <v>230</v>
      </c>
      <c r="I2513">
        <f t="shared" si="198"/>
        <v>-23</v>
      </c>
      <c r="J2513">
        <v>99</v>
      </c>
      <c r="K2513">
        <v>99</v>
      </c>
      <c r="M2513" t="s">
        <v>19</v>
      </c>
    </row>
    <row r="2514" spans="1:13" x14ac:dyDescent="0.3">
      <c r="A2514">
        <v>2514</v>
      </c>
      <c r="B2514" s="1">
        <v>40513</v>
      </c>
      <c r="C2514">
        <v>0</v>
      </c>
      <c r="D2514">
        <f t="shared" si="197"/>
        <v>0</v>
      </c>
      <c r="E2514">
        <f t="shared" si="200"/>
        <v>235</v>
      </c>
      <c r="F2514">
        <f t="shared" si="201"/>
        <v>-17</v>
      </c>
      <c r="G2514">
        <v>99</v>
      </c>
      <c r="H2514">
        <f t="shared" si="199"/>
        <v>231</v>
      </c>
      <c r="I2514">
        <f t="shared" si="198"/>
        <v>-22</v>
      </c>
      <c r="J2514">
        <v>99</v>
      </c>
      <c r="K2514">
        <v>99</v>
      </c>
      <c r="M2514" t="s">
        <v>19</v>
      </c>
    </row>
    <row r="2515" spans="1:13" x14ac:dyDescent="0.3">
      <c r="A2515">
        <v>2515</v>
      </c>
      <c r="B2515" s="1">
        <v>40514</v>
      </c>
      <c r="C2515">
        <v>0</v>
      </c>
      <c r="D2515">
        <f t="shared" si="197"/>
        <v>0</v>
      </c>
      <c r="E2515">
        <f t="shared" si="200"/>
        <v>236</v>
      </c>
      <c r="F2515">
        <f t="shared" si="201"/>
        <v>-16</v>
      </c>
      <c r="G2515">
        <v>99</v>
      </c>
      <c r="H2515">
        <f t="shared" si="199"/>
        <v>232</v>
      </c>
      <c r="I2515">
        <f t="shared" si="198"/>
        <v>-21</v>
      </c>
      <c r="J2515">
        <v>99</v>
      </c>
      <c r="K2515">
        <v>99</v>
      </c>
      <c r="M2515" t="s">
        <v>19</v>
      </c>
    </row>
    <row r="2516" spans="1:13" x14ac:dyDescent="0.3">
      <c r="A2516">
        <v>2516</v>
      </c>
      <c r="B2516" s="1">
        <v>40515</v>
      </c>
      <c r="C2516">
        <v>0</v>
      </c>
      <c r="D2516">
        <f t="shared" si="197"/>
        <v>0</v>
      </c>
      <c r="E2516">
        <f t="shared" si="200"/>
        <v>237</v>
      </c>
      <c r="F2516">
        <f t="shared" si="201"/>
        <v>-15</v>
      </c>
      <c r="G2516">
        <v>99</v>
      </c>
      <c r="H2516">
        <f t="shared" si="199"/>
        <v>233</v>
      </c>
      <c r="I2516">
        <f t="shared" si="198"/>
        <v>-20</v>
      </c>
      <c r="J2516">
        <v>99</v>
      </c>
      <c r="K2516">
        <v>99</v>
      </c>
      <c r="M2516" t="s">
        <v>19</v>
      </c>
    </row>
    <row r="2517" spans="1:13" x14ac:dyDescent="0.3">
      <c r="A2517">
        <v>2517</v>
      </c>
      <c r="B2517" s="1">
        <v>40518</v>
      </c>
      <c r="C2517">
        <v>0</v>
      </c>
      <c r="D2517">
        <f t="shared" si="197"/>
        <v>0</v>
      </c>
      <c r="E2517">
        <f t="shared" si="200"/>
        <v>238</v>
      </c>
      <c r="F2517">
        <f t="shared" si="201"/>
        <v>-14</v>
      </c>
      <c r="G2517">
        <v>99</v>
      </c>
      <c r="H2517">
        <f t="shared" si="199"/>
        <v>234</v>
      </c>
      <c r="I2517">
        <f t="shared" si="198"/>
        <v>-19</v>
      </c>
      <c r="J2517">
        <v>99</v>
      </c>
      <c r="K2517">
        <v>99</v>
      </c>
      <c r="M2517" t="s">
        <v>19</v>
      </c>
    </row>
    <row r="2518" spans="1:13" x14ac:dyDescent="0.3">
      <c r="A2518">
        <v>2518</v>
      </c>
      <c r="B2518" s="1">
        <v>40519</v>
      </c>
      <c r="C2518">
        <v>0</v>
      </c>
      <c r="D2518">
        <f t="shared" si="197"/>
        <v>0</v>
      </c>
      <c r="E2518">
        <f t="shared" si="200"/>
        <v>239</v>
      </c>
      <c r="F2518">
        <f t="shared" si="201"/>
        <v>-13</v>
      </c>
      <c r="G2518">
        <v>99</v>
      </c>
      <c r="H2518">
        <f t="shared" si="199"/>
        <v>235</v>
      </c>
      <c r="I2518">
        <f t="shared" si="198"/>
        <v>-18</v>
      </c>
      <c r="J2518">
        <v>99</v>
      </c>
      <c r="K2518">
        <v>99</v>
      </c>
      <c r="M2518" t="s">
        <v>19</v>
      </c>
    </row>
    <row r="2519" spans="1:13" x14ac:dyDescent="0.3">
      <c r="A2519">
        <v>2519</v>
      </c>
      <c r="B2519" s="1">
        <v>40520</v>
      </c>
      <c r="C2519">
        <v>0</v>
      </c>
      <c r="D2519">
        <f t="shared" si="197"/>
        <v>0</v>
      </c>
      <c r="E2519">
        <f t="shared" si="200"/>
        <v>240</v>
      </c>
      <c r="F2519">
        <f t="shared" si="201"/>
        <v>-12</v>
      </c>
      <c r="G2519">
        <v>99</v>
      </c>
      <c r="H2519">
        <f t="shared" si="199"/>
        <v>236</v>
      </c>
      <c r="I2519">
        <f t="shared" si="198"/>
        <v>-17</v>
      </c>
      <c r="J2519">
        <v>99</v>
      </c>
      <c r="K2519">
        <v>99</v>
      </c>
      <c r="M2519" t="s">
        <v>19</v>
      </c>
    </row>
    <row r="2520" spans="1:13" x14ac:dyDescent="0.3">
      <c r="A2520">
        <v>2520</v>
      </c>
      <c r="B2520" s="1">
        <v>40521</v>
      </c>
      <c r="C2520">
        <v>0</v>
      </c>
      <c r="D2520">
        <f t="shared" si="197"/>
        <v>0</v>
      </c>
      <c r="E2520">
        <f t="shared" si="200"/>
        <v>241</v>
      </c>
      <c r="F2520">
        <f t="shared" si="201"/>
        <v>-11</v>
      </c>
      <c r="G2520">
        <v>99</v>
      </c>
      <c r="H2520">
        <f t="shared" si="199"/>
        <v>237</v>
      </c>
      <c r="I2520">
        <f t="shared" si="198"/>
        <v>-16</v>
      </c>
      <c r="J2520">
        <v>99</v>
      </c>
      <c r="K2520">
        <v>99</v>
      </c>
      <c r="M2520" t="s">
        <v>19</v>
      </c>
    </row>
    <row r="2521" spans="1:13" x14ac:dyDescent="0.3">
      <c r="A2521">
        <v>2521</v>
      </c>
      <c r="B2521" s="1">
        <v>40522</v>
      </c>
      <c r="C2521">
        <v>0</v>
      </c>
      <c r="D2521">
        <f t="shared" si="197"/>
        <v>0</v>
      </c>
      <c r="E2521">
        <f t="shared" si="200"/>
        <v>242</v>
      </c>
      <c r="F2521">
        <f t="shared" si="201"/>
        <v>-10</v>
      </c>
      <c r="G2521">
        <v>-10</v>
      </c>
      <c r="H2521">
        <f t="shared" si="199"/>
        <v>238</v>
      </c>
      <c r="I2521">
        <f t="shared" si="198"/>
        <v>-15</v>
      </c>
      <c r="J2521">
        <v>99</v>
      </c>
      <c r="K2521">
        <v>-10</v>
      </c>
      <c r="M2521" t="s">
        <v>19</v>
      </c>
    </row>
    <row r="2522" spans="1:13" x14ac:dyDescent="0.3">
      <c r="A2522">
        <v>2522</v>
      </c>
      <c r="B2522" s="1">
        <v>40525</v>
      </c>
      <c r="C2522">
        <v>0</v>
      </c>
      <c r="D2522">
        <f t="shared" si="197"/>
        <v>0</v>
      </c>
      <c r="E2522">
        <f t="shared" si="200"/>
        <v>243</v>
      </c>
      <c r="F2522">
        <f t="shared" si="201"/>
        <v>-9</v>
      </c>
      <c r="G2522">
        <v>-9</v>
      </c>
      <c r="H2522">
        <f t="shared" si="199"/>
        <v>239</v>
      </c>
      <c r="I2522">
        <f t="shared" si="198"/>
        <v>-14</v>
      </c>
      <c r="J2522">
        <v>99</v>
      </c>
      <c r="K2522">
        <v>-9</v>
      </c>
      <c r="M2522" t="s">
        <v>19</v>
      </c>
    </row>
    <row r="2523" spans="1:13" x14ac:dyDescent="0.3">
      <c r="A2523">
        <v>2523</v>
      </c>
      <c r="B2523" s="1">
        <v>40526</v>
      </c>
      <c r="C2523">
        <v>0</v>
      </c>
      <c r="D2523">
        <f t="shared" si="197"/>
        <v>0</v>
      </c>
      <c r="E2523">
        <f t="shared" si="200"/>
        <v>244</v>
      </c>
      <c r="F2523">
        <f t="shared" si="201"/>
        <v>-8</v>
      </c>
      <c r="G2523">
        <v>-8</v>
      </c>
      <c r="H2523">
        <f t="shared" si="199"/>
        <v>240</v>
      </c>
      <c r="I2523">
        <f t="shared" si="198"/>
        <v>-13</v>
      </c>
      <c r="J2523">
        <v>99</v>
      </c>
      <c r="K2523">
        <v>-8</v>
      </c>
      <c r="M2523" t="s">
        <v>19</v>
      </c>
    </row>
    <row r="2524" spans="1:13" x14ac:dyDescent="0.3">
      <c r="A2524">
        <v>2524</v>
      </c>
      <c r="B2524" s="1">
        <v>40527</v>
      </c>
      <c r="C2524">
        <v>0</v>
      </c>
      <c r="D2524">
        <f t="shared" si="197"/>
        <v>0</v>
      </c>
      <c r="E2524">
        <f t="shared" si="200"/>
        <v>245</v>
      </c>
      <c r="F2524">
        <f t="shared" si="201"/>
        <v>-7</v>
      </c>
      <c r="G2524">
        <v>-7</v>
      </c>
      <c r="H2524">
        <f t="shared" si="199"/>
        <v>241</v>
      </c>
      <c r="I2524">
        <f t="shared" si="198"/>
        <v>-12</v>
      </c>
      <c r="J2524">
        <v>99</v>
      </c>
      <c r="K2524">
        <v>-7</v>
      </c>
      <c r="M2524" t="s">
        <v>19</v>
      </c>
    </row>
    <row r="2525" spans="1:13" x14ac:dyDescent="0.3">
      <c r="A2525">
        <v>2525</v>
      </c>
      <c r="B2525" s="1">
        <v>40528</v>
      </c>
      <c r="C2525">
        <v>0</v>
      </c>
      <c r="D2525">
        <f t="shared" si="197"/>
        <v>0</v>
      </c>
      <c r="E2525">
        <f t="shared" si="200"/>
        <v>246</v>
      </c>
      <c r="F2525">
        <f t="shared" si="201"/>
        <v>-6</v>
      </c>
      <c r="G2525">
        <v>-6</v>
      </c>
      <c r="H2525">
        <f t="shared" si="199"/>
        <v>242</v>
      </c>
      <c r="I2525">
        <f t="shared" si="198"/>
        <v>-11</v>
      </c>
      <c r="J2525">
        <v>99</v>
      </c>
      <c r="K2525">
        <v>-6</v>
      </c>
      <c r="M2525" t="s">
        <v>19</v>
      </c>
    </row>
    <row r="2526" spans="1:13" x14ac:dyDescent="0.3">
      <c r="A2526">
        <v>2526</v>
      </c>
      <c r="B2526" s="1">
        <v>40529</v>
      </c>
      <c r="C2526">
        <v>0</v>
      </c>
      <c r="D2526">
        <f t="shared" si="197"/>
        <v>0</v>
      </c>
      <c r="E2526">
        <f t="shared" si="200"/>
        <v>247</v>
      </c>
      <c r="F2526">
        <f t="shared" si="201"/>
        <v>-5</v>
      </c>
      <c r="G2526">
        <v>-5</v>
      </c>
      <c r="H2526">
        <f t="shared" si="199"/>
        <v>243</v>
      </c>
      <c r="I2526">
        <f t="shared" si="198"/>
        <v>-10</v>
      </c>
      <c r="J2526">
        <v>-10</v>
      </c>
      <c r="K2526">
        <v>-5</v>
      </c>
      <c r="M2526" t="s">
        <v>19</v>
      </c>
    </row>
    <row r="2527" spans="1:13" x14ac:dyDescent="0.3">
      <c r="A2527">
        <v>2527</v>
      </c>
      <c r="B2527" s="1">
        <v>40532</v>
      </c>
      <c r="C2527">
        <v>0</v>
      </c>
      <c r="D2527">
        <f t="shared" si="197"/>
        <v>0</v>
      </c>
      <c r="E2527">
        <f t="shared" si="200"/>
        <v>248</v>
      </c>
      <c r="F2527">
        <f t="shared" si="201"/>
        <v>-4</v>
      </c>
      <c r="G2527">
        <v>-4</v>
      </c>
      <c r="H2527">
        <f t="shared" si="199"/>
        <v>244</v>
      </c>
      <c r="I2527">
        <f t="shared" si="198"/>
        <v>-9</v>
      </c>
      <c r="J2527">
        <v>-9</v>
      </c>
      <c r="K2527">
        <v>-4</v>
      </c>
      <c r="M2527" t="s">
        <v>19</v>
      </c>
    </row>
    <row r="2528" spans="1:13" x14ac:dyDescent="0.3">
      <c r="A2528">
        <v>2528</v>
      </c>
      <c r="B2528" s="1">
        <v>40533</v>
      </c>
      <c r="C2528">
        <v>0</v>
      </c>
      <c r="D2528">
        <f t="shared" si="197"/>
        <v>0</v>
      </c>
      <c r="E2528">
        <f t="shared" si="200"/>
        <v>249</v>
      </c>
      <c r="F2528">
        <f t="shared" si="201"/>
        <v>-3</v>
      </c>
      <c r="G2528">
        <v>-3</v>
      </c>
      <c r="H2528">
        <f t="shared" si="199"/>
        <v>245</v>
      </c>
      <c r="I2528">
        <f t="shared" si="198"/>
        <v>-8</v>
      </c>
      <c r="J2528">
        <v>-8</v>
      </c>
      <c r="K2528">
        <v>-3</v>
      </c>
      <c r="M2528" t="s">
        <v>19</v>
      </c>
    </row>
    <row r="2529" spans="1:13" x14ac:dyDescent="0.3">
      <c r="A2529">
        <v>2529</v>
      </c>
      <c r="B2529" s="1">
        <v>40534</v>
      </c>
      <c r="C2529">
        <v>0</v>
      </c>
      <c r="D2529">
        <f t="shared" si="197"/>
        <v>0</v>
      </c>
      <c r="E2529">
        <f t="shared" si="200"/>
        <v>250</v>
      </c>
      <c r="F2529">
        <f t="shared" si="201"/>
        <v>-2</v>
      </c>
      <c r="G2529">
        <v>-2</v>
      </c>
      <c r="H2529">
        <f t="shared" si="199"/>
        <v>246</v>
      </c>
      <c r="I2529">
        <f t="shared" si="198"/>
        <v>-7</v>
      </c>
      <c r="J2529">
        <v>-7</v>
      </c>
      <c r="K2529">
        <v>-2</v>
      </c>
      <c r="M2529" t="s">
        <v>19</v>
      </c>
    </row>
    <row r="2530" spans="1:13" x14ac:dyDescent="0.3">
      <c r="A2530">
        <v>2530</v>
      </c>
      <c r="B2530" s="1">
        <v>40535</v>
      </c>
      <c r="C2530">
        <v>0</v>
      </c>
      <c r="D2530">
        <f t="shared" si="197"/>
        <v>0</v>
      </c>
      <c r="E2530">
        <f t="shared" si="200"/>
        <v>251</v>
      </c>
      <c r="F2530">
        <f t="shared" si="201"/>
        <v>-1</v>
      </c>
      <c r="G2530">
        <v>-1</v>
      </c>
      <c r="H2530">
        <f t="shared" si="199"/>
        <v>247</v>
      </c>
      <c r="I2530">
        <f t="shared" si="198"/>
        <v>-6</v>
      </c>
      <c r="J2530">
        <v>-6</v>
      </c>
      <c r="K2530">
        <v>-1</v>
      </c>
      <c r="M2530" t="s">
        <v>19</v>
      </c>
    </row>
    <row r="2531" spans="1:13" x14ac:dyDescent="0.3">
      <c r="A2531">
        <v>2531</v>
      </c>
      <c r="B2531" s="1">
        <v>40539</v>
      </c>
      <c r="C2531">
        <v>1</v>
      </c>
      <c r="D2531">
        <f t="shared" si="197"/>
        <v>0</v>
      </c>
      <c r="E2531">
        <f t="shared" si="200"/>
        <v>1</v>
      </c>
      <c r="F2531">
        <f t="shared" si="201"/>
        <v>-253</v>
      </c>
      <c r="G2531">
        <v>1</v>
      </c>
      <c r="H2531">
        <f t="shared" si="199"/>
        <v>248</v>
      </c>
      <c r="I2531">
        <f t="shared" si="198"/>
        <v>-5</v>
      </c>
      <c r="J2531">
        <v>-5</v>
      </c>
      <c r="K2531">
        <v>1</v>
      </c>
      <c r="M2531">
        <v>2531</v>
      </c>
    </row>
    <row r="2532" spans="1:13" x14ac:dyDescent="0.3">
      <c r="A2532">
        <v>2532</v>
      </c>
      <c r="B2532" s="1">
        <v>40540</v>
      </c>
      <c r="C2532">
        <v>0</v>
      </c>
      <c r="D2532">
        <f t="shared" si="197"/>
        <v>0</v>
      </c>
      <c r="E2532">
        <f t="shared" si="200"/>
        <v>2</v>
      </c>
      <c r="F2532">
        <f t="shared" si="201"/>
        <v>-252</v>
      </c>
      <c r="G2532">
        <v>2</v>
      </c>
      <c r="H2532">
        <f t="shared" si="199"/>
        <v>249</v>
      </c>
      <c r="I2532">
        <f t="shared" si="198"/>
        <v>-4</v>
      </c>
      <c r="J2532">
        <v>-4</v>
      </c>
      <c r="K2532">
        <v>2</v>
      </c>
      <c r="M2532" t="s">
        <v>19</v>
      </c>
    </row>
    <row r="2533" spans="1:13" x14ac:dyDescent="0.3">
      <c r="A2533">
        <v>2533</v>
      </c>
      <c r="B2533" s="1">
        <v>40541</v>
      </c>
      <c r="C2533">
        <v>0</v>
      </c>
      <c r="D2533">
        <f t="shared" si="197"/>
        <v>0</v>
      </c>
      <c r="E2533">
        <f t="shared" si="200"/>
        <v>3</v>
      </c>
      <c r="F2533">
        <f t="shared" si="201"/>
        <v>-251</v>
      </c>
      <c r="G2533">
        <v>3</v>
      </c>
      <c r="H2533">
        <f t="shared" si="199"/>
        <v>250</v>
      </c>
      <c r="I2533">
        <f t="shared" si="198"/>
        <v>-3</v>
      </c>
      <c r="J2533">
        <v>-3</v>
      </c>
      <c r="K2533">
        <v>2</v>
      </c>
      <c r="M2533" t="s">
        <v>19</v>
      </c>
    </row>
    <row r="2534" spans="1:13" x14ac:dyDescent="0.3">
      <c r="A2534">
        <v>2534</v>
      </c>
      <c r="B2534" s="1">
        <v>40542</v>
      </c>
      <c r="C2534">
        <v>0</v>
      </c>
      <c r="D2534">
        <f t="shared" si="197"/>
        <v>0</v>
      </c>
      <c r="E2534">
        <f t="shared" si="200"/>
        <v>4</v>
      </c>
      <c r="F2534">
        <f t="shared" si="201"/>
        <v>-250</v>
      </c>
      <c r="G2534">
        <v>4</v>
      </c>
      <c r="H2534">
        <f t="shared" si="199"/>
        <v>251</v>
      </c>
      <c r="I2534">
        <f t="shared" si="198"/>
        <v>-2</v>
      </c>
      <c r="J2534">
        <v>-2</v>
      </c>
      <c r="K2534">
        <v>3</v>
      </c>
      <c r="M2534" t="s">
        <v>19</v>
      </c>
    </row>
    <row r="2535" spans="1:13" x14ac:dyDescent="0.3">
      <c r="A2535">
        <v>2535</v>
      </c>
      <c r="B2535" s="1">
        <v>40543</v>
      </c>
      <c r="C2535">
        <v>0</v>
      </c>
      <c r="D2535">
        <f t="shared" si="197"/>
        <v>0</v>
      </c>
      <c r="E2535">
        <f t="shared" si="200"/>
        <v>5</v>
      </c>
      <c r="F2535">
        <f t="shared" si="201"/>
        <v>-249</v>
      </c>
      <c r="G2535">
        <v>5</v>
      </c>
      <c r="H2535">
        <f t="shared" si="199"/>
        <v>252</v>
      </c>
      <c r="I2535">
        <f t="shared" si="198"/>
        <v>-1</v>
      </c>
      <c r="J2535">
        <v>-1</v>
      </c>
      <c r="K2535">
        <v>4</v>
      </c>
      <c r="M2535" t="s">
        <v>19</v>
      </c>
    </row>
    <row r="2536" spans="1:13" x14ac:dyDescent="0.3">
      <c r="A2536">
        <v>2536</v>
      </c>
      <c r="B2536" s="1">
        <v>40546</v>
      </c>
      <c r="C2536">
        <v>0</v>
      </c>
      <c r="D2536">
        <f t="shared" si="197"/>
        <v>1</v>
      </c>
      <c r="E2536">
        <f t="shared" si="200"/>
        <v>6</v>
      </c>
      <c r="F2536">
        <f t="shared" si="201"/>
        <v>-248</v>
      </c>
      <c r="G2536">
        <v>6</v>
      </c>
      <c r="H2536">
        <f t="shared" si="199"/>
        <v>1</v>
      </c>
      <c r="I2536">
        <f t="shared" si="198"/>
        <v>-252</v>
      </c>
      <c r="J2536">
        <v>1</v>
      </c>
      <c r="K2536">
        <v>11</v>
      </c>
      <c r="M2536">
        <v>2536</v>
      </c>
    </row>
    <row r="2537" spans="1:13" x14ac:dyDescent="0.3">
      <c r="A2537">
        <v>2537</v>
      </c>
      <c r="B2537" s="1">
        <v>40547</v>
      </c>
      <c r="C2537">
        <v>0</v>
      </c>
      <c r="D2537">
        <f t="shared" si="197"/>
        <v>0</v>
      </c>
      <c r="E2537">
        <f t="shared" si="200"/>
        <v>7</v>
      </c>
      <c r="F2537">
        <f t="shared" si="201"/>
        <v>-247</v>
      </c>
      <c r="G2537">
        <v>7</v>
      </c>
      <c r="H2537">
        <f t="shared" si="199"/>
        <v>2</v>
      </c>
      <c r="I2537">
        <f t="shared" si="198"/>
        <v>-251</v>
      </c>
      <c r="J2537">
        <v>2</v>
      </c>
      <c r="K2537">
        <v>12</v>
      </c>
      <c r="M2537" t="s">
        <v>19</v>
      </c>
    </row>
    <row r="2538" spans="1:13" x14ac:dyDescent="0.3">
      <c r="A2538">
        <v>2538</v>
      </c>
      <c r="B2538" s="1">
        <v>40548</v>
      </c>
      <c r="C2538">
        <v>0</v>
      </c>
      <c r="D2538">
        <f t="shared" si="197"/>
        <v>0</v>
      </c>
      <c r="E2538">
        <f t="shared" si="200"/>
        <v>8</v>
      </c>
      <c r="F2538">
        <f t="shared" si="201"/>
        <v>-246</v>
      </c>
      <c r="G2538">
        <v>8</v>
      </c>
      <c r="H2538">
        <f t="shared" si="199"/>
        <v>3</v>
      </c>
      <c r="I2538">
        <f t="shared" si="198"/>
        <v>-250</v>
      </c>
      <c r="J2538">
        <v>3</v>
      </c>
      <c r="K2538">
        <v>13</v>
      </c>
      <c r="M2538" t="s">
        <v>19</v>
      </c>
    </row>
    <row r="2539" spans="1:13" x14ac:dyDescent="0.3">
      <c r="A2539">
        <v>2539</v>
      </c>
      <c r="B2539" s="1">
        <v>40549</v>
      </c>
      <c r="C2539">
        <v>0</v>
      </c>
      <c r="D2539">
        <f t="shared" si="197"/>
        <v>0</v>
      </c>
      <c r="E2539">
        <f t="shared" si="200"/>
        <v>9</v>
      </c>
      <c r="F2539">
        <f t="shared" si="201"/>
        <v>-245</v>
      </c>
      <c r="G2539">
        <v>9</v>
      </c>
      <c r="H2539">
        <f t="shared" si="199"/>
        <v>4</v>
      </c>
      <c r="I2539">
        <f t="shared" si="198"/>
        <v>-249</v>
      </c>
      <c r="J2539">
        <v>4</v>
      </c>
      <c r="K2539">
        <v>14</v>
      </c>
      <c r="M2539" t="s">
        <v>19</v>
      </c>
    </row>
    <row r="2540" spans="1:13" x14ac:dyDescent="0.3">
      <c r="A2540">
        <v>2540</v>
      </c>
      <c r="B2540" s="1">
        <v>40550</v>
      </c>
      <c r="C2540">
        <v>0</v>
      </c>
      <c r="D2540">
        <f t="shared" si="197"/>
        <v>0</v>
      </c>
      <c r="E2540">
        <f t="shared" si="200"/>
        <v>10</v>
      </c>
      <c r="F2540">
        <f t="shared" si="201"/>
        <v>-244</v>
      </c>
      <c r="G2540">
        <v>10</v>
      </c>
      <c r="H2540">
        <f t="shared" si="199"/>
        <v>5</v>
      </c>
      <c r="I2540">
        <f t="shared" si="198"/>
        <v>-248</v>
      </c>
      <c r="J2540">
        <v>5</v>
      </c>
      <c r="K2540">
        <v>15</v>
      </c>
      <c r="M2540" t="s">
        <v>19</v>
      </c>
    </row>
    <row r="2541" spans="1:13" x14ac:dyDescent="0.3">
      <c r="A2541">
        <v>2541</v>
      </c>
      <c r="B2541" s="1">
        <v>40553</v>
      </c>
      <c r="C2541">
        <v>0</v>
      </c>
      <c r="D2541">
        <f t="shared" si="197"/>
        <v>0</v>
      </c>
      <c r="E2541">
        <f t="shared" si="200"/>
        <v>11</v>
      </c>
      <c r="F2541">
        <f t="shared" si="201"/>
        <v>-243</v>
      </c>
      <c r="G2541">
        <v>99</v>
      </c>
      <c r="H2541">
        <f t="shared" si="199"/>
        <v>6</v>
      </c>
      <c r="I2541">
        <f t="shared" si="198"/>
        <v>-247</v>
      </c>
      <c r="J2541">
        <v>6</v>
      </c>
      <c r="K2541">
        <v>16</v>
      </c>
      <c r="M2541" t="s">
        <v>19</v>
      </c>
    </row>
    <row r="2542" spans="1:13" x14ac:dyDescent="0.3">
      <c r="A2542">
        <v>2542</v>
      </c>
      <c r="B2542" s="1">
        <v>40554</v>
      </c>
      <c r="C2542">
        <v>0</v>
      </c>
      <c r="D2542">
        <f t="shared" si="197"/>
        <v>0</v>
      </c>
      <c r="E2542">
        <f t="shared" si="200"/>
        <v>12</v>
      </c>
      <c r="F2542">
        <f t="shared" si="201"/>
        <v>-242</v>
      </c>
      <c r="G2542">
        <v>99</v>
      </c>
      <c r="H2542">
        <f t="shared" si="199"/>
        <v>7</v>
      </c>
      <c r="I2542">
        <f t="shared" si="198"/>
        <v>-246</v>
      </c>
      <c r="J2542">
        <v>7</v>
      </c>
      <c r="K2542">
        <v>17</v>
      </c>
      <c r="M2542" t="s">
        <v>19</v>
      </c>
    </row>
    <row r="2543" spans="1:13" x14ac:dyDescent="0.3">
      <c r="A2543">
        <v>2543</v>
      </c>
      <c r="B2543" s="1">
        <v>40555</v>
      </c>
      <c r="C2543">
        <v>0</v>
      </c>
      <c r="D2543">
        <f t="shared" si="197"/>
        <v>0</v>
      </c>
      <c r="E2543">
        <f t="shared" si="200"/>
        <v>13</v>
      </c>
      <c r="F2543">
        <f t="shared" si="201"/>
        <v>-241</v>
      </c>
      <c r="G2543">
        <v>99</v>
      </c>
      <c r="H2543">
        <f t="shared" si="199"/>
        <v>8</v>
      </c>
      <c r="I2543">
        <f t="shared" si="198"/>
        <v>-245</v>
      </c>
      <c r="J2543">
        <v>8</v>
      </c>
      <c r="K2543">
        <v>18</v>
      </c>
      <c r="M2543" t="s">
        <v>19</v>
      </c>
    </row>
    <row r="2544" spans="1:13" x14ac:dyDescent="0.3">
      <c r="A2544">
        <v>2544</v>
      </c>
      <c r="B2544" s="1">
        <v>40556</v>
      </c>
      <c r="C2544">
        <v>0</v>
      </c>
      <c r="D2544">
        <f t="shared" si="197"/>
        <v>0</v>
      </c>
      <c r="E2544">
        <f t="shared" si="200"/>
        <v>14</v>
      </c>
      <c r="F2544">
        <f t="shared" si="201"/>
        <v>-240</v>
      </c>
      <c r="G2544">
        <v>99</v>
      </c>
      <c r="H2544">
        <f t="shared" si="199"/>
        <v>9</v>
      </c>
      <c r="I2544">
        <f t="shared" si="198"/>
        <v>-244</v>
      </c>
      <c r="J2544">
        <v>9</v>
      </c>
      <c r="K2544">
        <v>19</v>
      </c>
      <c r="M2544" t="s">
        <v>19</v>
      </c>
    </row>
    <row r="2545" spans="1:13" x14ac:dyDescent="0.3">
      <c r="A2545">
        <v>2545</v>
      </c>
      <c r="B2545" s="1">
        <v>40557</v>
      </c>
      <c r="C2545">
        <v>0</v>
      </c>
      <c r="D2545">
        <f t="shared" si="197"/>
        <v>0</v>
      </c>
      <c r="E2545">
        <f t="shared" si="200"/>
        <v>15</v>
      </c>
      <c r="F2545">
        <f t="shared" si="201"/>
        <v>-239</v>
      </c>
      <c r="G2545">
        <v>99</v>
      </c>
      <c r="H2545">
        <f t="shared" si="199"/>
        <v>10</v>
      </c>
      <c r="I2545">
        <f t="shared" si="198"/>
        <v>-243</v>
      </c>
      <c r="J2545">
        <v>10</v>
      </c>
      <c r="K2545">
        <v>20</v>
      </c>
      <c r="M2545" t="s">
        <v>19</v>
      </c>
    </row>
    <row r="2546" spans="1:13" x14ac:dyDescent="0.3">
      <c r="A2546">
        <v>2546</v>
      </c>
      <c r="B2546" s="1">
        <v>40561</v>
      </c>
      <c r="C2546">
        <v>0</v>
      </c>
      <c r="D2546">
        <f t="shared" si="197"/>
        <v>0</v>
      </c>
      <c r="E2546">
        <f t="shared" si="200"/>
        <v>16</v>
      </c>
      <c r="F2546">
        <f t="shared" si="201"/>
        <v>-238</v>
      </c>
      <c r="G2546">
        <v>99</v>
      </c>
      <c r="H2546">
        <f t="shared" si="199"/>
        <v>11</v>
      </c>
      <c r="I2546">
        <f t="shared" si="198"/>
        <v>-242</v>
      </c>
      <c r="J2546">
        <v>99</v>
      </c>
      <c r="K2546">
        <v>99</v>
      </c>
      <c r="M2546" t="s">
        <v>19</v>
      </c>
    </row>
    <row r="2547" spans="1:13" x14ac:dyDescent="0.3">
      <c r="A2547">
        <v>2547</v>
      </c>
      <c r="B2547" s="1">
        <v>40562</v>
      </c>
      <c r="C2547">
        <v>0</v>
      </c>
      <c r="D2547">
        <f t="shared" si="197"/>
        <v>0</v>
      </c>
      <c r="E2547">
        <f t="shared" si="200"/>
        <v>17</v>
      </c>
      <c r="F2547">
        <f t="shared" si="201"/>
        <v>-237</v>
      </c>
      <c r="G2547">
        <v>99</v>
      </c>
      <c r="H2547">
        <f t="shared" si="199"/>
        <v>12</v>
      </c>
      <c r="I2547">
        <f t="shared" si="198"/>
        <v>-241</v>
      </c>
      <c r="J2547">
        <v>99</v>
      </c>
      <c r="K2547">
        <v>99</v>
      </c>
      <c r="M2547" t="s">
        <v>19</v>
      </c>
    </row>
    <row r="2548" spans="1:13" x14ac:dyDescent="0.3">
      <c r="A2548">
        <v>2548</v>
      </c>
      <c r="B2548" s="1">
        <v>40563</v>
      </c>
      <c r="C2548">
        <v>0</v>
      </c>
      <c r="D2548">
        <f t="shared" si="197"/>
        <v>0</v>
      </c>
      <c r="E2548">
        <f t="shared" si="200"/>
        <v>18</v>
      </c>
      <c r="F2548">
        <f t="shared" si="201"/>
        <v>-236</v>
      </c>
      <c r="G2548">
        <v>99</v>
      </c>
      <c r="H2548">
        <f t="shared" si="199"/>
        <v>13</v>
      </c>
      <c r="I2548">
        <f t="shared" si="198"/>
        <v>-240</v>
      </c>
      <c r="J2548">
        <v>99</v>
      </c>
      <c r="K2548">
        <v>99</v>
      </c>
      <c r="M2548" t="s">
        <v>19</v>
      </c>
    </row>
    <row r="2549" spans="1:13" x14ac:dyDescent="0.3">
      <c r="A2549">
        <v>2549</v>
      </c>
      <c r="B2549" s="1">
        <v>40564</v>
      </c>
      <c r="C2549">
        <v>0</v>
      </c>
      <c r="D2549">
        <f t="shared" si="197"/>
        <v>0</v>
      </c>
      <c r="E2549">
        <f t="shared" si="200"/>
        <v>19</v>
      </c>
      <c r="F2549">
        <f t="shared" si="201"/>
        <v>-235</v>
      </c>
      <c r="G2549">
        <v>99</v>
      </c>
      <c r="H2549">
        <f t="shared" si="199"/>
        <v>14</v>
      </c>
      <c r="I2549">
        <f t="shared" si="198"/>
        <v>-239</v>
      </c>
      <c r="J2549">
        <v>99</v>
      </c>
      <c r="K2549">
        <v>99</v>
      </c>
      <c r="M2549" t="s">
        <v>19</v>
      </c>
    </row>
    <row r="2550" spans="1:13" x14ac:dyDescent="0.3">
      <c r="A2550">
        <v>2550</v>
      </c>
      <c r="B2550" s="1">
        <v>40567</v>
      </c>
      <c r="C2550">
        <v>0</v>
      </c>
      <c r="D2550">
        <f t="shared" si="197"/>
        <v>0</v>
      </c>
      <c r="E2550">
        <f t="shared" si="200"/>
        <v>20</v>
      </c>
      <c r="F2550">
        <f t="shared" si="201"/>
        <v>-234</v>
      </c>
      <c r="G2550">
        <v>99</v>
      </c>
      <c r="H2550">
        <f t="shared" si="199"/>
        <v>15</v>
      </c>
      <c r="I2550">
        <f t="shared" si="198"/>
        <v>-238</v>
      </c>
      <c r="J2550">
        <v>99</v>
      </c>
      <c r="K2550">
        <v>99</v>
      </c>
      <c r="M2550" t="s">
        <v>19</v>
      </c>
    </row>
    <row r="2551" spans="1:13" x14ac:dyDescent="0.3">
      <c r="A2551">
        <v>2551</v>
      </c>
      <c r="B2551" s="1">
        <v>40568</v>
      </c>
      <c r="C2551">
        <v>0</v>
      </c>
      <c r="D2551">
        <f t="shared" si="197"/>
        <v>0</v>
      </c>
      <c r="E2551">
        <f t="shared" si="200"/>
        <v>21</v>
      </c>
      <c r="F2551">
        <f t="shared" si="201"/>
        <v>-233</v>
      </c>
      <c r="G2551">
        <v>99</v>
      </c>
      <c r="H2551">
        <f t="shared" si="199"/>
        <v>16</v>
      </c>
      <c r="I2551">
        <f t="shared" si="198"/>
        <v>-237</v>
      </c>
      <c r="J2551">
        <v>99</v>
      </c>
      <c r="K2551">
        <v>99</v>
      </c>
      <c r="M2551" t="s">
        <v>19</v>
      </c>
    </row>
    <row r="2552" spans="1:13" x14ac:dyDescent="0.3">
      <c r="A2552">
        <v>2552</v>
      </c>
      <c r="B2552" s="1">
        <v>40569</v>
      </c>
      <c r="C2552">
        <v>0</v>
      </c>
      <c r="D2552">
        <f t="shared" si="197"/>
        <v>0</v>
      </c>
      <c r="E2552">
        <f t="shared" si="200"/>
        <v>22</v>
      </c>
      <c r="F2552">
        <f t="shared" si="201"/>
        <v>-232</v>
      </c>
      <c r="G2552">
        <v>99</v>
      </c>
      <c r="H2552">
        <f t="shared" si="199"/>
        <v>17</v>
      </c>
      <c r="I2552">
        <f t="shared" si="198"/>
        <v>-236</v>
      </c>
      <c r="J2552">
        <v>99</v>
      </c>
      <c r="K2552">
        <v>99</v>
      </c>
      <c r="M2552" t="s">
        <v>19</v>
      </c>
    </row>
    <row r="2553" spans="1:13" x14ac:dyDescent="0.3">
      <c r="A2553">
        <v>2553</v>
      </c>
      <c r="B2553" s="1">
        <v>40570</v>
      </c>
      <c r="C2553">
        <v>0</v>
      </c>
      <c r="D2553">
        <f t="shared" si="197"/>
        <v>0</v>
      </c>
      <c r="E2553">
        <f t="shared" si="200"/>
        <v>23</v>
      </c>
      <c r="F2553">
        <f t="shared" si="201"/>
        <v>-231</v>
      </c>
      <c r="G2553">
        <v>99</v>
      </c>
      <c r="H2553">
        <f t="shared" si="199"/>
        <v>18</v>
      </c>
      <c r="I2553">
        <f t="shared" si="198"/>
        <v>-235</v>
      </c>
      <c r="J2553">
        <v>99</v>
      </c>
      <c r="K2553">
        <v>99</v>
      </c>
      <c r="M2553" t="s">
        <v>19</v>
      </c>
    </row>
    <row r="2554" spans="1:13" x14ac:dyDescent="0.3">
      <c r="A2554">
        <v>2554</v>
      </c>
      <c r="B2554" s="1">
        <v>40571</v>
      </c>
      <c r="C2554">
        <v>0</v>
      </c>
      <c r="D2554">
        <f t="shared" si="197"/>
        <v>0</v>
      </c>
      <c r="E2554">
        <f t="shared" si="200"/>
        <v>24</v>
      </c>
      <c r="F2554">
        <f t="shared" si="201"/>
        <v>-230</v>
      </c>
      <c r="G2554">
        <v>99</v>
      </c>
      <c r="H2554">
        <f t="shared" si="199"/>
        <v>19</v>
      </c>
      <c r="I2554">
        <f t="shared" si="198"/>
        <v>-234</v>
      </c>
      <c r="J2554">
        <v>99</v>
      </c>
      <c r="K2554">
        <v>99</v>
      </c>
      <c r="M2554" t="s">
        <v>19</v>
      </c>
    </row>
    <row r="2555" spans="1:13" x14ac:dyDescent="0.3">
      <c r="A2555">
        <v>2555</v>
      </c>
      <c r="B2555" s="1">
        <v>40574</v>
      </c>
      <c r="C2555">
        <v>0</v>
      </c>
      <c r="D2555">
        <f t="shared" si="197"/>
        <v>0</v>
      </c>
      <c r="E2555">
        <f t="shared" si="200"/>
        <v>25</v>
      </c>
      <c r="F2555">
        <f t="shared" si="201"/>
        <v>-229</v>
      </c>
      <c r="G2555">
        <v>99</v>
      </c>
      <c r="H2555">
        <f t="shared" si="199"/>
        <v>20</v>
      </c>
      <c r="I2555">
        <f t="shared" si="198"/>
        <v>-233</v>
      </c>
      <c r="J2555">
        <v>99</v>
      </c>
      <c r="K2555">
        <v>99</v>
      </c>
      <c r="M2555" t="s">
        <v>19</v>
      </c>
    </row>
    <row r="2556" spans="1:13" x14ac:dyDescent="0.3">
      <c r="A2556">
        <v>2556</v>
      </c>
      <c r="B2556" s="1">
        <v>40575</v>
      </c>
      <c r="C2556">
        <v>0</v>
      </c>
      <c r="D2556">
        <f t="shared" si="197"/>
        <v>0</v>
      </c>
      <c r="E2556">
        <f t="shared" si="200"/>
        <v>26</v>
      </c>
      <c r="F2556">
        <f t="shared" si="201"/>
        <v>-228</v>
      </c>
      <c r="G2556">
        <v>99</v>
      </c>
      <c r="H2556">
        <f t="shared" si="199"/>
        <v>21</v>
      </c>
      <c r="I2556">
        <f t="shared" si="198"/>
        <v>-232</v>
      </c>
      <c r="J2556">
        <v>99</v>
      </c>
      <c r="K2556">
        <v>99</v>
      </c>
      <c r="M2556" t="s">
        <v>19</v>
      </c>
    </row>
    <row r="2557" spans="1:13" x14ac:dyDescent="0.3">
      <c r="A2557">
        <v>2557</v>
      </c>
      <c r="B2557" s="1">
        <v>40576</v>
      </c>
      <c r="C2557">
        <v>0</v>
      </c>
      <c r="D2557">
        <f t="shared" si="197"/>
        <v>0</v>
      </c>
      <c r="E2557">
        <f t="shared" si="200"/>
        <v>27</v>
      </c>
      <c r="F2557">
        <f t="shared" si="201"/>
        <v>-227</v>
      </c>
      <c r="G2557">
        <v>99</v>
      </c>
      <c r="H2557">
        <f t="shared" si="199"/>
        <v>22</v>
      </c>
      <c r="I2557">
        <f t="shared" si="198"/>
        <v>-231</v>
      </c>
      <c r="J2557">
        <v>99</v>
      </c>
      <c r="K2557">
        <v>99</v>
      </c>
      <c r="M2557" t="s">
        <v>19</v>
      </c>
    </row>
    <row r="2558" spans="1:13" x14ac:dyDescent="0.3">
      <c r="A2558">
        <v>2558</v>
      </c>
      <c r="B2558" s="1">
        <v>40577</v>
      </c>
      <c r="C2558">
        <v>0</v>
      </c>
      <c r="D2558">
        <f t="shared" si="197"/>
        <v>0</v>
      </c>
      <c r="E2558">
        <f t="shared" si="200"/>
        <v>28</v>
      </c>
      <c r="F2558">
        <f t="shared" si="201"/>
        <v>-226</v>
      </c>
      <c r="G2558">
        <v>99</v>
      </c>
      <c r="H2558">
        <f t="shared" si="199"/>
        <v>23</v>
      </c>
      <c r="I2558">
        <f t="shared" si="198"/>
        <v>-230</v>
      </c>
      <c r="J2558">
        <v>99</v>
      </c>
      <c r="K2558">
        <v>99</v>
      </c>
      <c r="M2558" t="s">
        <v>19</v>
      </c>
    </row>
    <row r="2559" spans="1:13" x14ac:dyDescent="0.3">
      <c r="A2559">
        <v>2559</v>
      </c>
      <c r="B2559" s="1">
        <v>40578</v>
      </c>
      <c r="C2559">
        <v>0</v>
      </c>
      <c r="D2559">
        <f t="shared" si="197"/>
        <v>0</v>
      </c>
      <c r="E2559">
        <f t="shared" si="200"/>
        <v>29</v>
      </c>
      <c r="F2559">
        <f t="shared" si="201"/>
        <v>-225</v>
      </c>
      <c r="G2559">
        <v>99</v>
      </c>
      <c r="H2559">
        <f t="shared" si="199"/>
        <v>24</v>
      </c>
      <c r="I2559">
        <f t="shared" si="198"/>
        <v>-229</v>
      </c>
      <c r="J2559">
        <v>99</v>
      </c>
      <c r="K2559">
        <v>99</v>
      </c>
      <c r="M2559" t="s">
        <v>19</v>
      </c>
    </row>
    <row r="2560" spans="1:13" x14ac:dyDescent="0.3">
      <c r="A2560">
        <v>2560</v>
      </c>
      <c r="B2560" s="1">
        <v>40581</v>
      </c>
      <c r="C2560">
        <v>0</v>
      </c>
      <c r="D2560">
        <f t="shared" si="197"/>
        <v>0</v>
      </c>
      <c r="E2560">
        <f t="shared" si="200"/>
        <v>30</v>
      </c>
      <c r="F2560">
        <f t="shared" si="201"/>
        <v>-224</v>
      </c>
      <c r="G2560">
        <v>99</v>
      </c>
      <c r="H2560">
        <f t="shared" si="199"/>
        <v>25</v>
      </c>
      <c r="I2560">
        <f t="shared" si="198"/>
        <v>-228</v>
      </c>
      <c r="J2560">
        <v>99</v>
      </c>
      <c r="K2560">
        <v>99</v>
      </c>
      <c r="M2560" t="s">
        <v>19</v>
      </c>
    </row>
    <row r="2561" spans="1:13" x14ac:dyDescent="0.3">
      <c r="A2561">
        <v>2561</v>
      </c>
      <c r="B2561" s="1">
        <v>40582</v>
      </c>
      <c r="C2561">
        <v>0</v>
      </c>
      <c r="D2561">
        <f t="shared" si="197"/>
        <v>0</v>
      </c>
      <c r="E2561">
        <f t="shared" si="200"/>
        <v>31</v>
      </c>
      <c r="F2561">
        <f t="shared" si="201"/>
        <v>-223</v>
      </c>
      <c r="G2561">
        <v>99</v>
      </c>
      <c r="H2561">
        <f t="shared" si="199"/>
        <v>26</v>
      </c>
      <c r="I2561">
        <f t="shared" si="198"/>
        <v>-227</v>
      </c>
      <c r="J2561">
        <v>99</v>
      </c>
      <c r="K2561">
        <v>99</v>
      </c>
      <c r="M2561" t="s">
        <v>19</v>
      </c>
    </row>
    <row r="2562" spans="1:13" x14ac:dyDescent="0.3">
      <c r="A2562">
        <v>2562</v>
      </c>
      <c r="B2562" s="1">
        <v>40583</v>
      </c>
      <c r="C2562">
        <v>0</v>
      </c>
      <c r="D2562">
        <f t="shared" si="197"/>
        <v>0</v>
      </c>
      <c r="E2562">
        <f t="shared" si="200"/>
        <v>32</v>
      </c>
      <c r="F2562">
        <f t="shared" si="201"/>
        <v>-222</v>
      </c>
      <c r="G2562">
        <v>99</v>
      </c>
      <c r="H2562">
        <f t="shared" si="199"/>
        <v>27</v>
      </c>
      <c r="I2562">
        <f t="shared" si="198"/>
        <v>-226</v>
      </c>
      <c r="J2562">
        <v>99</v>
      </c>
      <c r="K2562">
        <v>99</v>
      </c>
      <c r="M2562" t="s">
        <v>19</v>
      </c>
    </row>
    <row r="2563" spans="1:13" x14ac:dyDescent="0.3">
      <c r="A2563">
        <v>2563</v>
      </c>
      <c r="B2563" s="1">
        <v>40584</v>
      </c>
      <c r="C2563">
        <v>0</v>
      </c>
      <c r="D2563">
        <f t="shared" ref="D2563:D2626" si="202">+IF(YEAR(B2563)&lt;&gt;YEAR(B2562),1,0)</f>
        <v>0</v>
      </c>
      <c r="E2563">
        <f t="shared" si="200"/>
        <v>33</v>
      </c>
      <c r="F2563">
        <f t="shared" si="201"/>
        <v>-221</v>
      </c>
      <c r="G2563">
        <v>99</v>
      </c>
      <c r="H2563">
        <f t="shared" si="199"/>
        <v>28</v>
      </c>
      <c r="I2563">
        <f t="shared" ref="I2563:I2626" si="203">+IF(D2564=1,-1,I2564-1)</f>
        <v>-225</v>
      </c>
      <c r="J2563">
        <v>99</v>
      </c>
      <c r="K2563">
        <v>99</v>
      </c>
      <c r="M2563" t="s">
        <v>19</v>
      </c>
    </row>
    <row r="2564" spans="1:13" x14ac:dyDescent="0.3">
      <c r="A2564">
        <v>2564</v>
      </c>
      <c r="B2564" s="1">
        <v>40585</v>
      </c>
      <c r="C2564">
        <v>0</v>
      </c>
      <c r="D2564">
        <f t="shared" si="202"/>
        <v>0</v>
      </c>
      <c r="E2564">
        <f t="shared" si="200"/>
        <v>34</v>
      </c>
      <c r="F2564">
        <f t="shared" si="201"/>
        <v>-220</v>
      </c>
      <c r="G2564">
        <v>99</v>
      </c>
      <c r="H2564">
        <f t="shared" ref="H2564:H2627" si="204">+IF(D2564=1,1,H2563+1)</f>
        <v>29</v>
      </c>
      <c r="I2564">
        <f t="shared" si="203"/>
        <v>-224</v>
      </c>
      <c r="J2564">
        <v>99</v>
      </c>
      <c r="K2564">
        <v>99</v>
      </c>
      <c r="M2564" t="s">
        <v>19</v>
      </c>
    </row>
    <row r="2565" spans="1:13" x14ac:dyDescent="0.3">
      <c r="A2565">
        <v>2565</v>
      </c>
      <c r="B2565" s="1">
        <v>40588</v>
      </c>
      <c r="C2565">
        <v>0</v>
      </c>
      <c r="D2565">
        <f t="shared" si="202"/>
        <v>0</v>
      </c>
      <c r="E2565">
        <f t="shared" si="200"/>
        <v>35</v>
      </c>
      <c r="F2565">
        <f t="shared" si="201"/>
        <v>-219</v>
      </c>
      <c r="G2565">
        <v>99</v>
      </c>
      <c r="H2565">
        <f t="shared" si="204"/>
        <v>30</v>
      </c>
      <c r="I2565">
        <f t="shared" si="203"/>
        <v>-223</v>
      </c>
      <c r="J2565">
        <v>99</v>
      </c>
      <c r="K2565">
        <v>99</v>
      </c>
      <c r="M2565" t="s">
        <v>19</v>
      </c>
    </row>
    <row r="2566" spans="1:13" x14ac:dyDescent="0.3">
      <c r="A2566">
        <v>2566</v>
      </c>
      <c r="B2566" s="1">
        <v>40589</v>
      </c>
      <c r="C2566">
        <v>0</v>
      </c>
      <c r="D2566">
        <f t="shared" si="202"/>
        <v>0</v>
      </c>
      <c r="E2566">
        <f t="shared" si="200"/>
        <v>36</v>
      </c>
      <c r="F2566">
        <f t="shared" si="201"/>
        <v>-218</v>
      </c>
      <c r="G2566">
        <v>99</v>
      </c>
      <c r="H2566">
        <f t="shared" si="204"/>
        <v>31</v>
      </c>
      <c r="I2566">
        <f t="shared" si="203"/>
        <v>-222</v>
      </c>
      <c r="J2566">
        <v>99</v>
      </c>
      <c r="K2566">
        <v>99</v>
      </c>
      <c r="M2566" t="s">
        <v>19</v>
      </c>
    </row>
    <row r="2567" spans="1:13" x14ac:dyDescent="0.3">
      <c r="A2567">
        <v>2567</v>
      </c>
      <c r="B2567" s="1">
        <v>40590</v>
      </c>
      <c r="C2567">
        <v>0</v>
      </c>
      <c r="D2567">
        <f t="shared" si="202"/>
        <v>0</v>
      </c>
      <c r="E2567">
        <f t="shared" si="200"/>
        <v>37</v>
      </c>
      <c r="F2567">
        <f t="shared" si="201"/>
        <v>-217</v>
      </c>
      <c r="G2567">
        <v>99</v>
      </c>
      <c r="H2567">
        <f t="shared" si="204"/>
        <v>32</v>
      </c>
      <c r="I2567">
        <f t="shared" si="203"/>
        <v>-221</v>
      </c>
      <c r="J2567">
        <v>99</v>
      </c>
      <c r="K2567">
        <v>99</v>
      </c>
      <c r="M2567" t="s">
        <v>19</v>
      </c>
    </row>
    <row r="2568" spans="1:13" x14ac:dyDescent="0.3">
      <c r="A2568">
        <v>2568</v>
      </c>
      <c r="B2568" s="1">
        <v>40591</v>
      </c>
      <c r="C2568">
        <v>0</v>
      </c>
      <c r="D2568">
        <f t="shared" si="202"/>
        <v>0</v>
      </c>
      <c r="E2568">
        <f t="shared" si="200"/>
        <v>38</v>
      </c>
      <c r="F2568">
        <f t="shared" si="201"/>
        <v>-216</v>
      </c>
      <c r="G2568">
        <v>99</v>
      </c>
      <c r="H2568">
        <f t="shared" si="204"/>
        <v>33</v>
      </c>
      <c r="I2568">
        <f t="shared" si="203"/>
        <v>-220</v>
      </c>
      <c r="J2568">
        <v>99</v>
      </c>
      <c r="K2568">
        <v>99</v>
      </c>
      <c r="M2568" t="s">
        <v>19</v>
      </c>
    </row>
    <row r="2569" spans="1:13" x14ac:dyDescent="0.3">
      <c r="A2569">
        <v>2569</v>
      </c>
      <c r="B2569" s="1">
        <v>40592</v>
      </c>
      <c r="C2569">
        <v>0</v>
      </c>
      <c r="D2569">
        <f t="shared" si="202"/>
        <v>0</v>
      </c>
      <c r="E2569">
        <f t="shared" si="200"/>
        <v>39</v>
      </c>
      <c r="F2569">
        <f t="shared" si="201"/>
        <v>-215</v>
      </c>
      <c r="G2569">
        <v>99</v>
      </c>
      <c r="H2569">
        <f t="shared" si="204"/>
        <v>34</v>
      </c>
      <c r="I2569">
        <f t="shared" si="203"/>
        <v>-219</v>
      </c>
      <c r="J2569">
        <v>99</v>
      </c>
      <c r="K2569">
        <v>99</v>
      </c>
      <c r="M2569" t="s">
        <v>19</v>
      </c>
    </row>
    <row r="2570" spans="1:13" x14ac:dyDescent="0.3">
      <c r="A2570">
        <v>2570</v>
      </c>
      <c r="B2570" s="1">
        <v>40596</v>
      </c>
      <c r="C2570">
        <v>0</v>
      </c>
      <c r="D2570">
        <f t="shared" si="202"/>
        <v>0</v>
      </c>
      <c r="E2570">
        <f t="shared" ref="E2570:E2633" si="205">+IF(C2570=1,1,E2569+1)</f>
        <v>40</v>
      </c>
      <c r="F2570">
        <f t="shared" si="201"/>
        <v>-214</v>
      </c>
      <c r="G2570">
        <v>99</v>
      </c>
      <c r="H2570">
        <f t="shared" si="204"/>
        <v>35</v>
      </c>
      <c r="I2570">
        <f t="shared" si="203"/>
        <v>-218</v>
      </c>
      <c r="J2570">
        <v>99</v>
      </c>
      <c r="K2570">
        <v>99</v>
      </c>
      <c r="M2570" t="s">
        <v>19</v>
      </c>
    </row>
    <row r="2571" spans="1:13" x14ac:dyDescent="0.3">
      <c r="A2571">
        <v>2571</v>
      </c>
      <c r="B2571" s="1">
        <v>40597</v>
      </c>
      <c r="C2571">
        <v>0</v>
      </c>
      <c r="D2571">
        <f t="shared" si="202"/>
        <v>0</v>
      </c>
      <c r="E2571">
        <f t="shared" si="205"/>
        <v>41</v>
      </c>
      <c r="F2571">
        <f t="shared" si="201"/>
        <v>-213</v>
      </c>
      <c r="G2571">
        <v>99</v>
      </c>
      <c r="H2571">
        <f t="shared" si="204"/>
        <v>36</v>
      </c>
      <c r="I2571">
        <f t="shared" si="203"/>
        <v>-217</v>
      </c>
      <c r="J2571">
        <v>99</v>
      </c>
      <c r="K2571">
        <v>99</v>
      </c>
      <c r="M2571" t="s">
        <v>19</v>
      </c>
    </row>
    <row r="2572" spans="1:13" x14ac:dyDescent="0.3">
      <c r="A2572">
        <v>2572</v>
      </c>
      <c r="B2572" s="1">
        <v>40598</v>
      </c>
      <c r="C2572">
        <v>0</v>
      </c>
      <c r="D2572">
        <f t="shared" si="202"/>
        <v>0</v>
      </c>
      <c r="E2572">
        <f t="shared" si="205"/>
        <v>42</v>
      </c>
      <c r="F2572">
        <f t="shared" si="201"/>
        <v>-212</v>
      </c>
      <c r="G2572">
        <v>99</v>
      </c>
      <c r="H2572">
        <f t="shared" si="204"/>
        <v>37</v>
      </c>
      <c r="I2572">
        <f t="shared" si="203"/>
        <v>-216</v>
      </c>
      <c r="J2572">
        <v>99</v>
      </c>
      <c r="K2572">
        <v>99</v>
      </c>
      <c r="M2572" t="s">
        <v>19</v>
      </c>
    </row>
    <row r="2573" spans="1:13" x14ac:dyDescent="0.3">
      <c r="A2573">
        <v>2573</v>
      </c>
      <c r="B2573" s="1">
        <v>40599</v>
      </c>
      <c r="C2573">
        <v>0</v>
      </c>
      <c r="D2573">
        <f t="shared" si="202"/>
        <v>0</v>
      </c>
      <c r="E2573">
        <f t="shared" si="205"/>
        <v>43</v>
      </c>
      <c r="F2573">
        <f t="shared" si="201"/>
        <v>-211</v>
      </c>
      <c r="G2573">
        <v>99</v>
      </c>
      <c r="H2573">
        <f t="shared" si="204"/>
        <v>38</v>
      </c>
      <c r="I2573">
        <f t="shared" si="203"/>
        <v>-215</v>
      </c>
      <c r="J2573">
        <v>99</v>
      </c>
      <c r="K2573">
        <v>99</v>
      </c>
      <c r="M2573" t="s">
        <v>19</v>
      </c>
    </row>
    <row r="2574" spans="1:13" x14ac:dyDescent="0.3">
      <c r="A2574">
        <v>2574</v>
      </c>
      <c r="B2574" s="1">
        <v>40602</v>
      </c>
      <c r="C2574">
        <v>0</v>
      </c>
      <c r="D2574">
        <f t="shared" si="202"/>
        <v>0</v>
      </c>
      <c r="E2574">
        <f t="shared" si="205"/>
        <v>44</v>
      </c>
      <c r="F2574">
        <f t="shared" si="201"/>
        <v>-210</v>
      </c>
      <c r="G2574">
        <v>99</v>
      </c>
      <c r="H2574">
        <f t="shared" si="204"/>
        <v>39</v>
      </c>
      <c r="I2574">
        <f t="shared" si="203"/>
        <v>-214</v>
      </c>
      <c r="J2574">
        <v>99</v>
      </c>
      <c r="K2574">
        <v>99</v>
      </c>
      <c r="M2574" t="s">
        <v>19</v>
      </c>
    </row>
    <row r="2575" spans="1:13" x14ac:dyDescent="0.3">
      <c r="A2575">
        <v>2575</v>
      </c>
      <c r="B2575" s="1">
        <v>40603</v>
      </c>
      <c r="C2575">
        <v>0</v>
      </c>
      <c r="D2575">
        <f t="shared" si="202"/>
        <v>0</v>
      </c>
      <c r="E2575">
        <f t="shared" si="205"/>
        <v>45</v>
      </c>
      <c r="F2575">
        <f t="shared" si="201"/>
        <v>-209</v>
      </c>
      <c r="G2575">
        <v>99</v>
      </c>
      <c r="H2575">
        <f t="shared" si="204"/>
        <v>40</v>
      </c>
      <c r="I2575">
        <f t="shared" si="203"/>
        <v>-213</v>
      </c>
      <c r="J2575">
        <v>99</v>
      </c>
      <c r="K2575">
        <v>99</v>
      </c>
      <c r="M2575" t="s">
        <v>19</v>
      </c>
    </row>
    <row r="2576" spans="1:13" x14ac:dyDescent="0.3">
      <c r="A2576">
        <v>2576</v>
      </c>
      <c r="B2576" s="1">
        <v>40604</v>
      </c>
      <c r="C2576">
        <v>0</v>
      </c>
      <c r="D2576">
        <f t="shared" si="202"/>
        <v>0</v>
      </c>
      <c r="E2576">
        <f t="shared" si="205"/>
        <v>46</v>
      </c>
      <c r="F2576">
        <f t="shared" si="201"/>
        <v>-208</v>
      </c>
      <c r="G2576">
        <v>99</v>
      </c>
      <c r="H2576">
        <f t="shared" si="204"/>
        <v>41</v>
      </c>
      <c r="I2576">
        <f t="shared" si="203"/>
        <v>-212</v>
      </c>
      <c r="J2576">
        <v>99</v>
      </c>
      <c r="K2576">
        <v>99</v>
      </c>
      <c r="M2576" t="s">
        <v>19</v>
      </c>
    </row>
    <row r="2577" spans="1:13" x14ac:dyDescent="0.3">
      <c r="A2577">
        <v>2577</v>
      </c>
      <c r="B2577" s="1">
        <v>40605</v>
      </c>
      <c r="C2577">
        <v>0</v>
      </c>
      <c r="D2577">
        <f t="shared" si="202"/>
        <v>0</v>
      </c>
      <c r="E2577">
        <f t="shared" si="205"/>
        <v>47</v>
      </c>
      <c r="F2577">
        <f t="shared" ref="F2577:F2640" si="206">+IF(C2578=1,-1,F2578-1)</f>
        <v>-207</v>
      </c>
      <c r="G2577">
        <v>99</v>
      </c>
      <c r="H2577">
        <f t="shared" si="204"/>
        <v>42</v>
      </c>
      <c r="I2577">
        <f t="shared" si="203"/>
        <v>-211</v>
      </c>
      <c r="J2577">
        <v>99</v>
      </c>
      <c r="K2577">
        <v>99</v>
      </c>
      <c r="M2577" t="s">
        <v>19</v>
      </c>
    </row>
    <row r="2578" spans="1:13" x14ac:dyDescent="0.3">
      <c r="A2578">
        <v>2578</v>
      </c>
      <c r="B2578" s="1">
        <v>40606</v>
      </c>
      <c r="C2578">
        <v>0</v>
      </c>
      <c r="D2578">
        <f t="shared" si="202"/>
        <v>0</v>
      </c>
      <c r="E2578">
        <f t="shared" si="205"/>
        <v>48</v>
      </c>
      <c r="F2578">
        <f t="shared" si="206"/>
        <v>-206</v>
      </c>
      <c r="G2578">
        <v>99</v>
      </c>
      <c r="H2578">
        <f t="shared" si="204"/>
        <v>43</v>
      </c>
      <c r="I2578">
        <f t="shared" si="203"/>
        <v>-210</v>
      </c>
      <c r="J2578">
        <v>99</v>
      </c>
      <c r="K2578">
        <v>99</v>
      </c>
      <c r="M2578" t="s">
        <v>19</v>
      </c>
    </row>
    <row r="2579" spans="1:13" x14ac:dyDescent="0.3">
      <c r="A2579">
        <v>2579</v>
      </c>
      <c r="B2579" s="1">
        <v>40609</v>
      </c>
      <c r="C2579">
        <v>0</v>
      </c>
      <c r="D2579">
        <f t="shared" si="202"/>
        <v>0</v>
      </c>
      <c r="E2579">
        <f t="shared" si="205"/>
        <v>49</v>
      </c>
      <c r="F2579">
        <f t="shared" si="206"/>
        <v>-205</v>
      </c>
      <c r="G2579">
        <v>99</v>
      </c>
      <c r="H2579">
        <f t="shared" si="204"/>
        <v>44</v>
      </c>
      <c r="I2579">
        <f t="shared" si="203"/>
        <v>-209</v>
      </c>
      <c r="J2579">
        <v>99</v>
      </c>
      <c r="K2579">
        <v>99</v>
      </c>
      <c r="M2579" t="s">
        <v>19</v>
      </c>
    </row>
    <row r="2580" spans="1:13" x14ac:dyDescent="0.3">
      <c r="A2580">
        <v>2580</v>
      </c>
      <c r="B2580" s="1">
        <v>40610</v>
      </c>
      <c r="C2580">
        <v>0</v>
      </c>
      <c r="D2580">
        <f t="shared" si="202"/>
        <v>0</v>
      </c>
      <c r="E2580">
        <f t="shared" si="205"/>
        <v>50</v>
      </c>
      <c r="F2580">
        <f t="shared" si="206"/>
        <v>-204</v>
      </c>
      <c r="G2580">
        <v>99</v>
      </c>
      <c r="H2580">
        <f t="shared" si="204"/>
        <v>45</v>
      </c>
      <c r="I2580">
        <f t="shared" si="203"/>
        <v>-208</v>
      </c>
      <c r="J2580">
        <v>99</v>
      </c>
      <c r="K2580">
        <v>99</v>
      </c>
      <c r="M2580" t="s">
        <v>19</v>
      </c>
    </row>
    <row r="2581" spans="1:13" x14ac:dyDescent="0.3">
      <c r="A2581">
        <v>2581</v>
      </c>
      <c r="B2581" s="1">
        <v>40611</v>
      </c>
      <c r="C2581">
        <v>0</v>
      </c>
      <c r="D2581">
        <f t="shared" si="202"/>
        <v>0</v>
      </c>
      <c r="E2581">
        <f t="shared" si="205"/>
        <v>51</v>
      </c>
      <c r="F2581">
        <f t="shared" si="206"/>
        <v>-203</v>
      </c>
      <c r="G2581">
        <v>99</v>
      </c>
      <c r="H2581">
        <f t="shared" si="204"/>
        <v>46</v>
      </c>
      <c r="I2581">
        <f t="shared" si="203"/>
        <v>-207</v>
      </c>
      <c r="J2581">
        <v>99</v>
      </c>
      <c r="K2581">
        <v>99</v>
      </c>
      <c r="M2581" t="s">
        <v>19</v>
      </c>
    </row>
    <row r="2582" spans="1:13" x14ac:dyDescent="0.3">
      <c r="A2582">
        <v>2582</v>
      </c>
      <c r="B2582" s="1">
        <v>40612</v>
      </c>
      <c r="C2582">
        <v>0</v>
      </c>
      <c r="D2582">
        <f t="shared" si="202"/>
        <v>0</v>
      </c>
      <c r="E2582">
        <f t="shared" si="205"/>
        <v>52</v>
      </c>
      <c r="F2582">
        <f t="shared" si="206"/>
        <v>-202</v>
      </c>
      <c r="G2582">
        <v>99</v>
      </c>
      <c r="H2582">
        <f t="shared" si="204"/>
        <v>47</v>
      </c>
      <c r="I2582">
        <f t="shared" si="203"/>
        <v>-206</v>
      </c>
      <c r="J2582">
        <v>99</v>
      </c>
      <c r="K2582">
        <v>99</v>
      </c>
      <c r="M2582" t="s">
        <v>19</v>
      </c>
    </row>
    <row r="2583" spans="1:13" x14ac:dyDescent="0.3">
      <c r="A2583">
        <v>2583</v>
      </c>
      <c r="B2583" s="1">
        <v>40613</v>
      </c>
      <c r="C2583">
        <v>0</v>
      </c>
      <c r="D2583">
        <f t="shared" si="202"/>
        <v>0</v>
      </c>
      <c r="E2583">
        <f t="shared" si="205"/>
        <v>53</v>
      </c>
      <c r="F2583">
        <f t="shared" si="206"/>
        <v>-201</v>
      </c>
      <c r="G2583">
        <v>99</v>
      </c>
      <c r="H2583">
        <f t="shared" si="204"/>
        <v>48</v>
      </c>
      <c r="I2583">
        <f t="shared" si="203"/>
        <v>-205</v>
      </c>
      <c r="J2583">
        <v>99</v>
      </c>
      <c r="K2583">
        <v>99</v>
      </c>
      <c r="M2583" t="s">
        <v>19</v>
      </c>
    </row>
    <row r="2584" spans="1:13" x14ac:dyDescent="0.3">
      <c r="A2584">
        <v>2584</v>
      </c>
      <c r="B2584" s="1">
        <v>40616</v>
      </c>
      <c r="C2584">
        <v>0</v>
      </c>
      <c r="D2584">
        <f t="shared" si="202"/>
        <v>0</v>
      </c>
      <c r="E2584">
        <f t="shared" si="205"/>
        <v>54</v>
      </c>
      <c r="F2584">
        <f t="shared" si="206"/>
        <v>-200</v>
      </c>
      <c r="G2584">
        <v>99</v>
      </c>
      <c r="H2584">
        <f t="shared" si="204"/>
        <v>49</v>
      </c>
      <c r="I2584">
        <f t="shared" si="203"/>
        <v>-204</v>
      </c>
      <c r="J2584">
        <v>99</v>
      </c>
      <c r="K2584">
        <v>99</v>
      </c>
      <c r="M2584" t="s">
        <v>19</v>
      </c>
    </row>
    <row r="2585" spans="1:13" x14ac:dyDescent="0.3">
      <c r="A2585">
        <v>2585</v>
      </c>
      <c r="B2585" s="1">
        <v>40617</v>
      </c>
      <c r="C2585">
        <v>0</v>
      </c>
      <c r="D2585">
        <f t="shared" si="202"/>
        <v>0</v>
      </c>
      <c r="E2585">
        <f t="shared" si="205"/>
        <v>55</v>
      </c>
      <c r="F2585">
        <f t="shared" si="206"/>
        <v>-199</v>
      </c>
      <c r="G2585">
        <v>99</v>
      </c>
      <c r="H2585">
        <f t="shared" si="204"/>
        <v>50</v>
      </c>
      <c r="I2585">
        <f t="shared" si="203"/>
        <v>-203</v>
      </c>
      <c r="J2585">
        <v>99</v>
      </c>
      <c r="K2585">
        <v>99</v>
      </c>
      <c r="M2585" t="s">
        <v>19</v>
      </c>
    </row>
    <row r="2586" spans="1:13" x14ac:dyDescent="0.3">
      <c r="A2586">
        <v>2586</v>
      </c>
      <c r="B2586" s="1">
        <v>40618</v>
      </c>
      <c r="C2586">
        <v>0</v>
      </c>
      <c r="D2586">
        <f t="shared" si="202"/>
        <v>0</v>
      </c>
      <c r="E2586">
        <f t="shared" si="205"/>
        <v>56</v>
      </c>
      <c r="F2586">
        <f t="shared" si="206"/>
        <v>-198</v>
      </c>
      <c r="G2586">
        <v>99</v>
      </c>
      <c r="H2586">
        <f t="shared" si="204"/>
        <v>51</v>
      </c>
      <c r="I2586">
        <f t="shared" si="203"/>
        <v>-202</v>
      </c>
      <c r="J2586">
        <v>99</v>
      </c>
      <c r="K2586">
        <v>99</v>
      </c>
      <c r="M2586" t="s">
        <v>19</v>
      </c>
    </row>
    <row r="2587" spans="1:13" x14ac:dyDescent="0.3">
      <c r="A2587">
        <v>2587</v>
      </c>
      <c r="B2587" s="1">
        <v>40619</v>
      </c>
      <c r="C2587">
        <v>0</v>
      </c>
      <c r="D2587">
        <f t="shared" si="202"/>
        <v>0</v>
      </c>
      <c r="E2587">
        <f t="shared" si="205"/>
        <v>57</v>
      </c>
      <c r="F2587">
        <f t="shared" si="206"/>
        <v>-197</v>
      </c>
      <c r="G2587">
        <v>99</v>
      </c>
      <c r="H2587">
        <f t="shared" si="204"/>
        <v>52</v>
      </c>
      <c r="I2587">
        <f t="shared" si="203"/>
        <v>-201</v>
      </c>
      <c r="J2587">
        <v>99</v>
      </c>
      <c r="K2587">
        <v>99</v>
      </c>
      <c r="M2587" t="s">
        <v>19</v>
      </c>
    </row>
    <row r="2588" spans="1:13" x14ac:dyDescent="0.3">
      <c r="A2588">
        <v>2588</v>
      </c>
      <c r="B2588" s="1">
        <v>40620</v>
      </c>
      <c r="C2588">
        <v>0</v>
      </c>
      <c r="D2588">
        <f t="shared" si="202"/>
        <v>0</v>
      </c>
      <c r="E2588">
        <f t="shared" si="205"/>
        <v>58</v>
      </c>
      <c r="F2588">
        <f t="shared" si="206"/>
        <v>-196</v>
      </c>
      <c r="G2588">
        <v>99</v>
      </c>
      <c r="H2588">
        <f t="shared" si="204"/>
        <v>53</v>
      </c>
      <c r="I2588">
        <f t="shared" si="203"/>
        <v>-200</v>
      </c>
      <c r="J2588">
        <v>99</v>
      </c>
      <c r="K2588">
        <v>99</v>
      </c>
      <c r="M2588" t="s">
        <v>19</v>
      </c>
    </row>
    <row r="2589" spans="1:13" x14ac:dyDescent="0.3">
      <c r="A2589">
        <v>2589</v>
      </c>
      <c r="B2589" s="1">
        <v>40623</v>
      </c>
      <c r="C2589">
        <v>0</v>
      </c>
      <c r="D2589">
        <f t="shared" si="202"/>
        <v>0</v>
      </c>
      <c r="E2589">
        <f t="shared" si="205"/>
        <v>59</v>
      </c>
      <c r="F2589">
        <f t="shared" si="206"/>
        <v>-195</v>
      </c>
      <c r="G2589">
        <v>99</v>
      </c>
      <c r="H2589">
        <f t="shared" si="204"/>
        <v>54</v>
      </c>
      <c r="I2589">
        <f t="shared" si="203"/>
        <v>-199</v>
      </c>
      <c r="J2589">
        <v>99</v>
      </c>
      <c r="K2589">
        <v>99</v>
      </c>
      <c r="M2589" t="s">
        <v>19</v>
      </c>
    </row>
    <row r="2590" spans="1:13" x14ac:dyDescent="0.3">
      <c r="A2590">
        <v>2590</v>
      </c>
      <c r="B2590" s="1">
        <v>40624</v>
      </c>
      <c r="C2590">
        <v>0</v>
      </c>
      <c r="D2590">
        <f t="shared" si="202"/>
        <v>0</v>
      </c>
      <c r="E2590">
        <f t="shared" si="205"/>
        <v>60</v>
      </c>
      <c r="F2590">
        <f t="shared" si="206"/>
        <v>-194</v>
      </c>
      <c r="G2590">
        <v>99</v>
      </c>
      <c r="H2590">
        <f t="shared" si="204"/>
        <v>55</v>
      </c>
      <c r="I2590">
        <f t="shared" si="203"/>
        <v>-198</v>
      </c>
      <c r="J2590">
        <v>99</v>
      </c>
      <c r="K2590">
        <v>99</v>
      </c>
      <c r="M2590" t="s">
        <v>19</v>
      </c>
    </row>
    <row r="2591" spans="1:13" x14ac:dyDescent="0.3">
      <c r="A2591">
        <v>2591</v>
      </c>
      <c r="B2591" s="1">
        <v>40625</v>
      </c>
      <c r="C2591">
        <v>0</v>
      </c>
      <c r="D2591">
        <f t="shared" si="202"/>
        <v>0</v>
      </c>
      <c r="E2591">
        <f t="shared" si="205"/>
        <v>61</v>
      </c>
      <c r="F2591">
        <f t="shared" si="206"/>
        <v>-193</v>
      </c>
      <c r="G2591">
        <v>99</v>
      </c>
      <c r="H2591">
        <f t="shared" si="204"/>
        <v>56</v>
      </c>
      <c r="I2591">
        <f t="shared" si="203"/>
        <v>-197</v>
      </c>
      <c r="J2591">
        <v>99</v>
      </c>
      <c r="K2591">
        <v>99</v>
      </c>
      <c r="M2591" t="s">
        <v>19</v>
      </c>
    </row>
    <row r="2592" spans="1:13" x14ac:dyDescent="0.3">
      <c r="A2592">
        <v>2592</v>
      </c>
      <c r="B2592" s="1">
        <v>40626</v>
      </c>
      <c r="C2592">
        <v>0</v>
      </c>
      <c r="D2592">
        <f t="shared" si="202"/>
        <v>0</v>
      </c>
      <c r="E2592">
        <f t="shared" si="205"/>
        <v>62</v>
      </c>
      <c r="F2592">
        <f t="shared" si="206"/>
        <v>-192</v>
      </c>
      <c r="G2592">
        <v>99</v>
      </c>
      <c r="H2592">
        <f t="shared" si="204"/>
        <v>57</v>
      </c>
      <c r="I2592">
        <f t="shared" si="203"/>
        <v>-196</v>
      </c>
      <c r="J2592">
        <v>99</v>
      </c>
      <c r="K2592">
        <v>99</v>
      </c>
      <c r="M2592" t="s">
        <v>19</v>
      </c>
    </row>
    <row r="2593" spans="1:13" x14ac:dyDescent="0.3">
      <c r="A2593">
        <v>2593</v>
      </c>
      <c r="B2593" s="1">
        <v>40627</v>
      </c>
      <c r="C2593">
        <v>0</v>
      </c>
      <c r="D2593">
        <f t="shared" si="202"/>
        <v>0</v>
      </c>
      <c r="E2593">
        <f t="shared" si="205"/>
        <v>63</v>
      </c>
      <c r="F2593">
        <f t="shared" si="206"/>
        <v>-191</v>
      </c>
      <c r="G2593">
        <v>99</v>
      </c>
      <c r="H2593">
        <f t="shared" si="204"/>
        <v>58</v>
      </c>
      <c r="I2593">
        <f t="shared" si="203"/>
        <v>-195</v>
      </c>
      <c r="J2593">
        <v>99</v>
      </c>
      <c r="K2593">
        <v>99</v>
      </c>
      <c r="M2593" t="s">
        <v>19</v>
      </c>
    </row>
    <row r="2594" spans="1:13" x14ac:dyDescent="0.3">
      <c r="A2594">
        <v>2594</v>
      </c>
      <c r="B2594" s="1">
        <v>40630</v>
      </c>
      <c r="C2594">
        <v>0</v>
      </c>
      <c r="D2594">
        <f t="shared" si="202"/>
        <v>0</v>
      </c>
      <c r="E2594">
        <f t="shared" si="205"/>
        <v>64</v>
      </c>
      <c r="F2594">
        <f t="shared" si="206"/>
        <v>-190</v>
      </c>
      <c r="G2594">
        <v>99</v>
      </c>
      <c r="H2594">
        <f t="shared" si="204"/>
        <v>59</v>
      </c>
      <c r="I2594">
        <f t="shared" si="203"/>
        <v>-194</v>
      </c>
      <c r="J2594">
        <v>99</v>
      </c>
      <c r="K2594">
        <v>99</v>
      </c>
      <c r="M2594" t="s">
        <v>19</v>
      </c>
    </row>
    <row r="2595" spans="1:13" x14ac:dyDescent="0.3">
      <c r="A2595">
        <v>2595</v>
      </c>
      <c r="B2595" s="1">
        <v>40631</v>
      </c>
      <c r="C2595">
        <v>0</v>
      </c>
      <c r="D2595">
        <f t="shared" si="202"/>
        <v>0</v>
      </c>
      <c r="E2595">
        <f t="shared" si="205"/>
        <v>65</v>
      </c>
      <c r="F2595">
        <f t="shared" si="206"/>
        <v>-189</v>
      </c>
      <c r="G2595">
        <v>99</v>
      </c>
      <c r="H2595">
        <f t="shared" si="204"/>
        <v>60</v>
      </c>
      <c r="I2595">
        <f t="shared" si="203"/>
        <v>-193</v>
      </c>
      <c r="J2595">
        <v>99</v>
      </c>
      <c r="K2595">
        <v>99</v>
      </c>
      <c r="M2595" t="s">
        <v>19</v>
      </c>
    </row>
    <row r="2596" spans="1:13" x14ac:dyDescent="0.3">
      <c r="A2596">
        <v>2596</v>
      </c>
      <c r="B2596" s="1">
        <v>40632</v>
      </c>
      <c r="C2596">
        <v>0</v>
      </c>
      <c r="D2596">
        <f t="shared" si="202"/>
        <v>0</v>
      </c>
      <c r="E2596">
        <f t="shared" si="205"/>
        <v>66</v>
      </c>
      <c r="F2596">
        <f t="shared" si="206"/>
        <v>-188</v>
      </c>
      <c r="G2596">
        <v>99</v>
      </c>
      <c r="H2596">
        <f t="shared" si="204"/>
        <v>61</v>
      </c>
      <c r="I2596">
        <f t="shared" si="203"/>
        <v>-192</v>
      </c>
      <c r="J2596">
        <v>99</v>
      </c>
      <c r="K2596">
        <v>99</v>
      </c>
      <c r="M2596" t="s">
        <v>19</v>
      </c>
    </row>
    <row r="2597" spans="1:13" x14ac:dyDescent="0.3">
      <c r="A2597">
        <v>2597</v>
      </c>
      <c r="B2597" s="1">
        <v>40633</v>
      </c>
      <c r="C2597">
        <v>0</v>
      </c>
      <c r="D2597">
        <f t="shared" si="202"/>
        <v>0</v>
      </c>
      <c r="E2597">
        <f t="shared" si="205"/>
        <v>67</v>
      </c>
      <c r="F2597">
        <f t="shared" si="206"/>
        <v>-187</v>
      </c>
      <c r="G2597">
        <v>99</v>
      </c>
      <c r="H2597">
        <f t="shared" si="204"/>
        <v>62</v>
      </c>
      <c r="I2597">
        <f t="shared" si="203"/>
        <v>-191</v>
      </c>
      <c r="J2597">
        <v>99</v>
      </c>
      <c r="K2597">
        <v>99</v>
      </c>
      <c r="M2597" t="s">
        <v>19</v>
      </c>
    </row>
    <row r="2598" spans="1:13" x14ac:dyDescent="0.3">
      <c r="A2598">
        <v>2598</v>
      </c>
      <c r="B2598" s="1">
        <v>40634</v>
      </c>
      <c r="C2598">
        <v>0</v>
      </c>
      <c r="D2598">
        <f t="shared" si="202"/>
        <v>0</v>
      </c>
      <c r="E2598">
        <f t="shared" si="205"/>
        <v>68</v>
      </c>
      <c r="F2598">
        <f t="shared" si="206"/>
        <v>-186</v>
      </c>
      <c r="G2598">
        <v>99</v>
      </c>
      <c r="H2598">
        <f t="shared" si="204"/>
        <v>63</v>
      </c>
      <c r="I2598">
        <f t="shared" si="203"/>
        <v>-190</v>
      </c>
      <c r="J2598">
        <v>99</v>
      </c>
      <c r="K2598">
        <v>99</v>
      </c>
      <c r="M2598" t="s">
        <v>19</v>
      </c>
    </row>
    <row r="2599" spans="1:13" x14ac:dyDescent="0.3">
      <c r="A2599">
        <v>2599</v>
      </c>
      <c r="B2599" s="1">
        <v>40637</v>
      </c>
      <c r="C2599">
        <v>0</v>
      </c>
      <c r="D2599">
        <f t="shared" si="202"/>
        <v>0</v>
      </c>
      <c r="E2599">
        <f t="shared" si="205"/>
        <v>69</v>
      </c>
      <c r="F2599">
        <f t="shared" si="206"/>
        <v>-185</v>
      </c>
      <c r="G2599">
        <v>99</v>
      </c>
      <c r="H2599">
        <f t="shared" si="204"/>
        <v>64</v>
      </c>
      <c r="I2599">
        <f t="shared" si="203"/>
        <v>-189</v>
      </c>
      <c r="J2599">
        <v>99</v>
      </c>
      <c r="K2599">
        <v>99</v>
      </c>
      <c r="M2599" t="s">
        <v>19</v>
      </c>
    </row>
    <row r="2600" spans="1:13" x14ac:dyDescent="0.3">
      <c r="A2600">
        <v>2600</v>
      </c>
      <c r="B2600" s="1">
        <v>40638</v>
      </c>
      <c r="C2600">
        <v>0</v>
      </c>
      <c r="D2600">
        <f t="shared" si="202"/>
        <v>0</v>
      </c>
      <c r="E2600">
        <f t="shared" si="205"/>
        <v>70</v>
      </c>
      <c r="F2600">
        <f t="shared" si="206"/>
        <v>-184</v>
      </c>
      <c r="G2600">
        <v>99</v>
      </c>
      <c r="H2600">
        <f t="shared" si="204"/>
        <v>65</v>
      </c>
      <c r="I2600">
        <f t="shared" si="203"/>
        <v>-188</v>
      </c>
      <c r="J2600">
        <v>99</v>
      </c>
      <c r="K2600">
        <v>99</v>
      </c>
      <c r="M2600" t="s">
        <v>19</v>
      </c>
    </row>
    <row r="2601" spans="1:13" x14ac:dyDescent="0.3">
      <c r="A2601">
        <v>2601</v>
      </c>
      <c r="B2601" s="1">
        <v>40639</v>
      </c>
      <c r="C2601">
        <v>0</v>
      </c>
      <c r="D2601">
        <f t="shared" si="202"/>
        <v>0</v>
      </c>
      <c r="E2601">
        <f t="shared" si="205"/>
        <v>71</v>
      </c>
      <c r="F2601">
        <f t="shared" si="206"/>
        <v>-183</v>
      </c>
      <c r="G2601">
        <v>99</v>
      </c>
      <c r="H2601">
        <f t="shared" si="204"/>
        <v>66</v>
      </c>
      <c r="I2601">
        <f t="shared" si="203"/>
        <v>-187</v>
      </c>
      <c r="J2601">
        <v>99</v>
      </c>
      <c r="K2601">
        <v>99</v>
      </c>
      <c r="M2601" t="s">
        <v>19</v>
      </c>
    </row>
    <row r="2602" spans="1:13" x14ac:dyDescent="0.3">
      <c r="A2602">
        <v>2602</v>
      </c>
      <c r="B2602" s="1">
        <v>40640</v>
      </c>
      <c r="C2602">
        <v>0</v>
      </c>
      <c r="D2602">
        <f t="shared" si="202"/>
        <v>0</v>
      </c>
      <c r="E2602">
        <f t="shared" si="205"/>
        <v>72</v>
      </c>
      <c r="F2602">
        <f t="shared" si="206"/>
        <v>-182</v>
      </c>
      <c r="G2602">
        <v>99</v>
      </c>
      <c r="H2602">
        <f t="shared" si="204"/>
        <v>67</v>
      </c>
      <c r="I2602">
        <f t="shared" si="203"/>
        <v>-186</v>
      </c>
      <c r="J2602">
        <v>99</v>
      </c>
      <c r="K2602">
        <v>99</v>
      </c>
      <c r="M2602" t="s">
        <v>19</v>
      </c>
    </row>
    <row r="2603" spans="1:13" x14ac:dyDescent="0.3">
      <c r="A2603">
        <v>2603</v>
      </c>
      <c r="B2603" s="1">
        <v>40641</v>
      </c>
      <c r="C2603">
        <v>0</v>
      </c>
      <c r="D2603">
        <f t="shared" si="202"/>
        <v>0</v>
      </c>
      <c r="E2603">
        <f t="shared" si="205"/>
        <v>73</v>
      </c>
      <c r="F2603">
        <f t="shared" si="206"/>
        <v>-181</v>
      </c>
      <c r="G2603">
        <v>99</v>
      </c>
      <c r="H2603">
        <f t="shared" si="204"/>
        <v>68</v>
      </c>
      <c r="I2603">
        <f t="shared" si="203"/>
        <v>-185</v>
      </c>
      <c r="J2603">
        <v>99</v>
      </c>
      <c r="K2603">
        <v>99</v>
      </c>
      <c r="M2603" t="s">
        <v>19</v>
      </c>
    </row>
    <row r="2604" spans="1:13" x14ac:dyDescent="0.3">
      <c r="A2604">
        <v>2604</v>
      </c>
      <c r="B2604" s="1">
        <v>40644</v>
      </c>
      <c r="C2604">
        <v>0</v>
      </c>
      <c r="D2604">
        <f t="shared" si="202"/>
        <v>0</v>
      </c>
      <c r="E2604">
        <f t="shared" si="205"/>
        <v>74</v>
      </c>
      <c r="F2604">
        <f t="shared" si="206"/>
        <v>-180</v>
      </c>
      <c r="G2604">
        <v>99</v>
      </c>
      <c r="H2604">
        <f t="shared" si="204"/>
        <v>69</v>
      </c>
      <c r="I2604">
        <f t="shared" si="203"/>
        <v>-184</v>
      </c>
      <c r="J2604">
        <v>99</v>
      </c>
      <c r="K2604">
        <v>99</v>
      </c>
      <c r="M2604" t="s">
        <v>19</v>
      </c>
    </row>
    <row r="2605" spans="1:13" x14ac:dyDescent="0.3">
      <c r="A2605">
        <v>2605</v>
      </c>
      <c r="B2605" s="1">
        <v>40645</v>
      </c>
      <c r="C2605">
        <v>0</v>
      </c>
      <c r="D2605">
        <f t="shared" si="202"/>
        <v>0</v>
      </c>
      <c r="E2605">
        <f t="shared" si="205"/>
        <v>75</v>
      </c>
      <c r="F2605">
        <f t="shared" si="206"/>
        <v>-179</v>
      </c>
      <c r="G2605">
        <v>99</v>
      </c>
      <c r="H2605">
        <f t="shared" si="204"/>
        <v>70</v>
      </c>
      <c r="I2605">
        <f t="shared" si="203"/>
        <v>-183</v>
      </c>
      <c r="J2605">
        <v>99</v>
      </c>
      <c r="K2605">
        <v>99</v>
      </c>
      <c r="M2605" t="s">
        <v>19</v>
      </c>
    </row>
    <row r="2606" spans="1:13" x14ac:dyDescent="0.3">
      <c r="A2606">
        <v>2606</v>
      </c>
      <c r="B2606" s="1">
        <v>40646</v>
      </c>
      <c r="C2606">
        <v>0</v>
      </c>
      <c r="D2606">
        <f t="shared" si="202"/>
        <v>0</v>
      </c>
      <c r="E2606">
        <f t="shared" si="205"/>
        <v>76</v>
      </c>
      <c r="F2606">
        <f t="shared" si="206"/>
        <v>-178</v>
      </c>
      <c r="G2606">
        <v>99</v>
      </c>
      <c r="H2606">
        <f t="shared" si="204"/>
        <v>71</v>
      </c>
      <c r="I2606">
        <f t="shared" si="203"/>
        <v>-182</v>
      </c>
      <c r="J2606">
        <v>99</v>
      </c>
      <c r="K2606">
        <v>99</v>
      </c>
      <c r="M2606" t="s">
        <v>19</v>
      </c>
    </row>
    <row r="2607" spans="1:13" x14ac:dyDescent="0.3">
      <c r="A2607">
        <v>2607</v>
      </c>
      <c r="B2607" s="1">
        <v>40647</v>
      </c>
      <c r="C2607">
        <v>0</v>
      </c>
      <c r="D2607">
        <f t="shared" si="202"/>
        <v>0</v>
      </c>
      <c r="E2607">
        <f t="shared" si="205"/>
        <v>77</v>
      </c>
      <c r="F2607">
        <f t="shared" si="206"/>
        <v>-177</v>
      </c>
      <c r="G2607">
        <v>99</v>
      </c>
      <c r="H2607">
        <f t="shared" si="204"/>
        <v>72</v>
      </c>
      <c r="I2607">
        <f t="shared" si="203"/>
        <v>-181</v>
      </c>
      <c r="J2607">
        <v>99</v>
      </c>
      <c r="K2607">
        <v>99</v>
      </c>
      <c r="M2607" t="s">
        <v>19</v>
      </c>
    </row>
    <row r="2608" spans="1:13" x14ac:dyDescent="0.3">
      <c r="A2608">
        <v>2608</v>
      </c>
      <c r="B2608" s="1">
        <v>40648</v>
      </c>
      <c r="C2608">
        <v>0</v>
      </c>
      <c r="D2608">
        <f t="shared" si="202"/>
        <v>0</v>
      </c>
      <c r="E2608">
        <f t="shared" si="205"/>
        <v>78</v>
      </c>
      <c r="F2608">
        <f t="shared" si="206"/>
        <v>-176</v>
      </c>
      <c r="G2608">
        <v>99</v>
      </c>
      <c r="H2608">
        <f t="shared" si="204"/>
        <v>73</v>
      </c>
      <c r="I2608">
        <f t="shared" si="203"/>
        <v>-180</v>
      </c>
      <c r="J2608">
        <v>99</v>
      </c>
      <c r="K2608">
        <v>99</v>
      </c>
      <c r="M2608" t="s">
        <v>19</v>
      </c>
    </row>
    <row r="2609" spans="1:13" x14ac:dyDescent="0.3">
      <c r="A2609">
        <v>2609</v>
      </c>
      <c r="B2609" s="1">
        <v>40651</v>
      </c>
      <c r="C2609">
        <v>0</v>
      </c>
      <c r="D2609">
        <f t="shared" si="202"/>
        <v>0</v>
      </c>
      <c r="E2609">
        <f t="shared" si="205"/>
        <v>79</v>
      </c>
      <c r="F2609">
        <f t="shared" si="206"/>
        <v>-175</v>
      </c>
      <c r="G2609">
        <v>99</v>
      </c>
      <c r="H2609">
        <f t="shared" si="204"/>
        <v>74</v>
      </c>
      <c r="I2609">
        <f t="shared" si="203"/>
        <v>-179</v>
      </c>
      <c r="J2609">
        <v>99</v>
      </c>
      <c r="K2609">
        <v>99</v>
      </c>
      <c r="M2609" t="s">
        <v>19</v>
      </c>
    </row>
    <row r="2610" spans="1:13" x14ac:dyDescent="0.3">
      <c r="A2610">
        <v>2610</v>
      </c>
      <c r="B2610" s="1">
        <v>40652</v>
      </c>
      <c r="C2610">
        <v>0</v>
      </c>
      <c r="D2610">
        <f t="shared" si="202"/>
        <v>0</v>
      </c>
      <c r="E2610">
        <f t="shared" si="205"/>
        <v>80</v>
      </c>
      <c r="F2610">
        <f t="shared" si="206"/>
        <v>-174</v>
      </c>
      <c r="G2610">
        <v>99</v>
      </c>
      <c r="H2610">
        <f t="shared" si="204"/>
        <v>75</v>
      </c>
      <c r="I2610">
        <f t="shared" si="203"/>
        <v>-178</v>
      </c>
      <c r="J2610">
        <v>99</v>
      </c>
      <c r="K2610">
        <v>99</v>
      </c>
      <c r="M2610" t="s">
        <v>19</v>
      </c>
    </row>
    <row r="2611" spans="1:13" x14ac:dyDescent="0.3">
      <c r="A2611">
        <v>2611</v>
      </c>
      <c r="B2611" s="1">
        <v>40653</v>
      </c>
      <c r="C2611">
        <v>0</v>
      </c>
      <c r="D2611">
        <f t="shared" si="202"/>
        <v>0</v>
      </c>
      <c r="E2611">
        <f t="shared" si="205"/>
        <v>81</v>
      </c>
      <c r="F2611">
        <f t="shared" si="206"/>
        <v>-173</v>
      </c>
      <c r="G2611">
        <v>99</v>
      </c>
      <c r="H2611">
        <f t="shared" si="204"/>
        <v>76</v>
      </c>
      <c r="I2611">
        <f t="shared" si="203"/>
        <v>-177</v>
      </c>
      <c r="J2611">
        <v>99</v>
      </c>
      <c r="K2611">
        <v>99</v>
      </c>
      <c r="M2611" t="s">
        <v>19</v>
      </c>
    </row>
    <row r="2612" spans="1:13" x14ac:dyDescent="0.3">
      <c r="A2612">
        <v>2612</v>
      </c>
      <c r="B2612" s="1">
        <v>40654</v>
      </c>
      <c r="C2612">
        <v>0</v>
      </c>
      <c r="D2612">
        <f t="shared" si="202"/>
        <v>0</v>
      </c>
      <c r="E2612">
        <f t="shared" si="205"/>
        <v>82</v>
      </c>
      <c r="F2612">
        <f t="shared" si="206"/>
        <v>-172</v>
      </c>
      <c r="G2612">
        <v>99</v>
      </c>
      <c r="H2612">
        <f t="shared" si="204"/>
        <v>77</v>
      </c>
      <c r="I2612">
        <f t="shared" si="203"/>
        <v>-176</v>
      </c>
      <c r="J2612">
        <v>99</v>
      </c>
      <c r="K2612">
        <v>99</v>
      </c>
      <c r="M2612" t="s">
        <v>19</v>
      </c>
    </row>
    <row r="2613" spans="1:13" x14ac:dyDescent="0.3">
      <c r="A2613">
        <v>2613</v>
      </c>
      <c r="B2613" s="1">
        <v>40658</v>
      </c>
      <c r="C2613">
        <v>0</v>
      </c>
      <c r="D2613">
        <f t="shared" si="202"/>
        <v>0</v>
      </c>
      <c r="E2613">
        <f t="shared" si="205"/>
        <v>83</v>
      </c>
      <c r="F2613">
        <f t="shared" si="206"/>
        <v>-171</v>
      </c>
      <c r="G2613">
        <v>99</v>
      </c>
      <c r="H2613">
        <f t="shared" si="204"/>
        <v>78</v>
      </c>
      <c r="I2613">
        <f t="shared" si="203"/>
        <v>-175</v>
      </c>
      <c r="J2613">
        <v>99</v>
      </c>
      <c r="K2613">
        <v>99</v>
      </c>
      <c r="M2613" t="s">
        <v>19</v>
      </c>
    </row>
    <row r="2614" spans="1:13" x14ac:dyDescent="0.3">
      <c r="A2614">
        <v>2614</v>
      </c>
      <c r="B2614" s="1">
        <v>40659</v>
      </c>
      <c r="C2614">
        <v>0</v>
      </c>
      <c r="D2614">
        <f t="shared" si="202"/>
        <v>0</v>
      </c>
      <c r="E2614">
        <f t="shared" si="205"/>
        <v>84</v>
      </c>
      <c r="F2614">
        <f t="shared" si="206"/>
        <v>-170</v>
      </c>
      <c r="G2614">
        <v>99</v>
      </c>
      <c r="H2614">
        <f t="shared" si="204"/>
        <v>79</v>
      </c>
      <c r="I2614">
        <f t="shared" si="203"/>
        <v>-174</v>
      </c>
      <c r="J2614">
        <v>99</v>
      </c>
      <c r="K2614">
        <v>99</v>
      </c>
      <c r="M2614" t="s">
        <v>19</v>
      </c>
    </row>
    <row r="2615" spans="1:13" x14ac:dyDescent="0.3">
      <c r="A2615">
        <v>2615</v>
      </c>
      <c r="B2615" s="1">
        <v>40660</v>
      </c>
      <c r="C2615">
        <v>0</v>
      </c>
      <c r="D2615">
        <f t="shared" si="202"/>
        <v>0</v>
      </c>
      <c r="E2615">
        <f t="shared" si="205"/>
        <v>85</v>
      </c>
      <c r="F2615">
        <f t="shared" si="206"/>
        <v>-169</v>
      </c>
      <c r="G2615">
        <v>99</v>
      </c>
      <c r="H2615">
        <f t="shared" si="204"/>
        <v>80</v>
      </c>
      <c r="I2615">
        <f t="shared" si="203"/>
        <v>-173</v>
      </c>
      <c r="J2615">
        <v>99</v>
      </c>
      <c r="K2615">
        <v>99</v>
      </c>
      <c r="M2615" t="s">
        <v>19</v>
      </c>
    </row>
    <row r="2616" spans="1:13" x14ac:dyDescent="0.3">
      <c r="A2616">
        <v>2616</v>
      </c>
      <c r="B2616" s="1">
        <v>40661</v>
      </c>
      <c r="C2616">
        <v>0</v>
      </c>
      <c r="D2616">
        <f t="shared" si="202"/>
        <v>0</v>
      </c>
      <c r="E2616">
        <f t="shared" si="205"/>
        <v>86</v>
      </c>
      <c r="F2616">
        <f t="shared" si="206"/>
        <v>-168</v>
      </c>
      <c r="G2616">
        <v>99</v>
      </c>
      <c r="H2616">
        <f t="shared" si="204"/>
        <v>81</v>
      </c>
      <c r="I2616">
        <f t="shared" si="203"/>
        <v>-172</v>
      </c>
      <c r="J2616">
        <v>99</v>
      </c>
      <c r="K2616">
        <v>99</v>
      </c>
      <c r="M2616" t="s">
        <v>19</v>
      </c>
    </row>
    <row r="2617" spans="1:13" x14ac:dyDescent="0.3">
      <c r="A2617">
        <v>2617</v>
      </c>
      <c r="B2617" s="1">
        <v>40662</v>
      </c>
      <c r="C2617">
        <v>0</v>
      </c>
      <c r="D2617">
        <f t="shared" si="202"/>
        <v>0</v>
      </c>
      <c r="E2617">
        <f t="shared" si="205"/>
        <v>87</v>
      </c>
      <c r="F2617">
        <f t="shared" si="206"/>
        <v>-167</v>
      </c>
      <c r="G2617">
        <v>99</v>
      </c>
      <c r="H2617">
        <f t="shared" si="204"/>
        <v>82</v>
      </c>
      <c r="I2617">
        <f t="shared" si="203"/>
        <v>-171</v>
      </c>
      <c r="J2617">
        <v>99</v>
      </c>
      <c r="K2617">
        <v>99</v>
      </c>
      <c r="M2617" t="s">
        <v>19</v>
      </c>
    </row>
    <row r="2618" spans="1:13" x14ac:dyDescent="0.3">
      <c r="A2618">
        <v>2618</v>
      </c>
      <c r="B2618" s="1">
        <v>40665</v>
      </c>
      <c r="C2618">
        <v>0</v>
      </c>
      <c r="D2618">
        <f t="shared" si="202"/>
        <v>0</v>
      </c>
      <c r="E2618">
        <f t="shared" si="205"/>
        <v>88</v>
      </c>
      <c r="F2618">
        <f t="shared" si="206"/>
        <v>-166</v>
      </c>
      <c r="G2618">
        <v>99</v>
      </c>
      <c r="H2618">
        <f t="shared" si="204"/>
        <v>83</v>
      </c>
      <c r="I2618">
        <f t="shared" si="203"/>
        <v>-170</v>
      </c>
      <c r="J2618">
        <v>99</v>
      </c>
      <c r="K2618">
        <v>99</v>
      </c>
      <c r="M2618" t="s">
        <v>19</v>
      </c>
    </row>
    <row r="2619" spans="1:13" x14ac:dyDescent="0.3">
      <c r="A2619">
        <v>2619</v>
      </c>
      <c r="B2619" s="1">
        <v>40666</v>
      </c>
      <c r="C2619">
        <v>0</v>
      </c>
      <c r="D2619">
        <f t="shared" si="202"/>
        <v>0</v>
      </c>
      <c r="E2619">
        <f t="shared" si="205"/>
        <v>89</v>
      </c>
      <c r="F2619">
        <f t="shared" si="206"/>
        <v>-165</v>
      </c>
      <c r="G2619">
        <v>99</v>
      </c>
      <c r="H2619">
        <f t="shared" si="204"/>
        <v>84</v>
      </c>
      <c r="I2619">
        <f t="shared" si="203"/>
        <v>-169</v>
      </c>
      <c r="J2619">
        <v>99</v>
      </c>
      <c r="K2619">
        <v>99</v>
      </c>
      <c r="M2619" t="s">
        <v>19</v>
      </c>
    </row>
    <row r="2620" spans="1:13" x14ac:dyDescent="0.3">
      <c r="A2620">
        <v>2620</v>
      </c>
      <c r="B2620" s="1">
        <v>40667</v>
      </c>
      <c r="C2620">
        <v>0</v>
      </c>
      <c r="D2620">
        <f t="shared" si="202"/>
        <v>0</v>
      </c>
      <c r="E2620">
        <f t="shared" si="205"/>
        <v>90</v>
      </c>
      <c r="F2620">
        <f t="shared" si="206"/>
        <v>-164</v>
      </c>
      <c r="G2620">
        <v>99</v>
      </c>
      <c r="H2620">
        <f t="shared" si="204"/>
        <v>85</v>
      </c>
      <c r="I2620">
        <f t="shared" si="203"/>
        <v>-168</v>
      </c>
      <c r="J2620">
        <v>99</v>
      </c>
      <c r="K2620">
        <v>99</v>
      </c>
      <c r="M2620" t="s">
        <v>19</v>
      </c>
    </row>
    <row r="2621" spans="1:13" x14ac:dyDescent="0.3">
      <c r="A2621">
        <v>2621</v>
      </c>
      <c r="B2621" s="1">
        <v>40668</v>
      </c>
      <c r="C2621">
        <v>0</v>
      </c>
      <c r="D2621">
        <f t="shared" si="202"/>
        <v>0</v>
      </c>
      <c r="E2621">
        <f t="shared" si="205"/>
        <v>91</v>
      </c>
      <c r="F2621">
        <f t="shared" si="206"/>
        <v>-163</v>
      </c>
      <c r="G2621">
        <v>99</v>
      </c>
      <c r="H2621">
        <f t="shared" si="204"/>
        <v>86</v>
      </c>
      <c r="I2621">
        <f t="shared" si="203"/>
        <v>-167</v>
      </c>
      <c r="J2621">
        <v>99</v>
      </c>
      <c r="K2621">
        <v>99</v>
      </c>
      <c r="M2621" t="s">
        <v>19</v>
      </c>
    </row>
    <row r="2622" spans="1:13" x14ac:dyDescent="0.3">
      <c r="A2622">
        <v>2622</v>
      </c>
      <c r="B2622" s="1">
        <v>40669</v>
      </c>
      <c r="C2622">
        <v>0</v>
      </c>
      <c r="D2622">
        <f t="shared" si="202"/>
        <v>0</v>
      </c>
      <c r="E2622">
        <f t="shared" si="205"/>
        <v>92</v>
      </c>
      <c r="F2622">
        <f t="shared" si="206"/>
        <v>-162</v>
      </c>
      <c r="G2622">
        <v>99</v>
      </c>
      <c r="H2622">
        <f t="shared" si="204"/>
        <v>87</v>
      </c>
      <c r="I2622">
        <f t="shared" si="203"/>
        <v>-166</v>
      </c>
      <c r="J2622">
        <v>99</v>
      </c>
      <c r="K2622">
        <v>99</v>
      </c>
      <c r="M2622" t="s">
        <v>19</v>
      </c>
    </row>
    <row r="2623" spans="1:13" x14ac:dyDescent="0.3">
      <c r="A2623">
        <v>2623</v>
      </c>
      <c r="B2623" s="1">
        <v>40672</v>
      </c>
      <c r="C2623">
        <v>0</v>
      </c>
      <c r="D2623">
        <f t="shared" si="202"/>
        <v>0</v>
      </c>
      <c r="E2623">
        <f t="shared" si="205"/>
        <v>93</v>
      </c>
      <c r="F2623">
        <f t="shared" si="206"/>
        <v>-161</v>
      </c>
      <c r="G2623">
        <v>99</v>
      </c>
      <c r="H2623">
        <f t="shared" si="204"/>
        <v>88</v>
      </c>
      <c r="I2623">
        <f t="shared" si="203"/>
        <v>-165</v>
      </c>
      <c r="J2623">
        <v>99</v>
      </c>
      <c r="K2623">
        <v>99</v>
      </c>
      <c r="M2623" t="s">
        <v>19</v>
      </c>
    </row>
    <row r="2624" spans="1:13" x14ac:dyDescent="0.3">
      <c r="A2624">
        <v>2624</v>
      </c>
      <c r="B2624" s="1">
        <v>40673</v>
      </c>
      <c r="C2624">
        <v>0</v>
      </c>
      <c r="D2624">
        <f t="shared" si="202"/>
        <v>0</v>
      </c>
      <c r="E2624">
        <f t="shared" si="205"/>
        <v>94</v>
      </c>
      <c r="F2624">
        <f t="shared" si="206"/>
        <v>-160</v>
      </c>
      <c r="G2624">
        <v>99</v>
      </c>
      <c r="H2624">
        <f t="shared" si="204"/>
        <v>89</v>
      </c>
      <c r="I2624">
        <f t="shared" si="203"/>
        <v>-164</v>
      </c>
      <c r="J2624">
        <v>99</v>
      </c>
      <c r="K2624">
        <v>99</v>
      </c>
      <c r="M2624" t="s">
        <v>19</v>
      </c>
    </row>
    <row r="2625" spans="1:13" x14ac:dyDescent="0.3">
      <c r="A2625">
        <v>2625</v>
      </c>
      <c r="B2625" s="1">
        <v>40674</v>
      </c>
      <c r="C2625">
        <v>0</v>
      </c>
      <c r="D2625">
        <f t="shared" si="202"/>
        <v>0</v>
      </c>
      <c r="E2625">
        <f t="shared" si="205"/>
        <v>95</v>
      </c>
      <c r="F2625">
        <f t="shared" si="206"/>
        <v>-159</v>
      </c>
      <c r="G2625">
        <v>99</v>
      </c>
      <c r="H2625">
        <f t="shared" si="204"/>
        <v>90</v>
      </c>
      <c r="I2625">
        <f t="shared" si="203"/>
        <v>-163</v>
      </c>
      <c r="J2625">
        <v>99</v>
      </c>
      <c r="K2625">
        <v>99</v>
      </c>
      <c r="M2625" t="s">
        <v>19</v>
      </c>
    </row>
    <row r="2626" spans="1:13" x14ac:dyDescent="0.3">
      <c r="A2626">
        <v>2626</v>
      </c>
      <c r="B2626" s="1">
        <v>40675</v>
      </c>
      <c r="C2626">
        <v>0</v>
      </c>
      <c r="D2626">
        <f t="shared" si="202"/>
        <v>0</v>
      </c>
      <c r="E2626">
        <f t="shared" si="205"/>
        <v>96</v>
      </c>
      <c r="F2626">
        <f t="shared" si="206"/>
        <v>-158</v>
      </c>
      <c r="G2626">
        <v>99</v>
      </c>
      <c r="H2626">
        <f t="shared" si="204"/>
        <v>91</v>
      </c>
      <c r="I2626">
        <f t="shared" si="203"/>
        <v>-162</v>
      </c>
      <c r="J2626">
        <v>99</v>
      </c>
      <c r="K2626">
        <v>99</v>
      </c>
      <c r="M2626" t="s">
        <v>19</v>
      </c>
    </row>
    <row r="2627" spans="1:13" x14ac:dyDescent="0.3">
      <c r="A2627">
        <v>2627</v>
      </c>
      <c r="B2627" s="1">
        <v>40676</v>
      </c>
      <c r="C2627">
        <v>0</v>
      </c>
      <c r="D2627">
        <f t="shared" ref="D2627:D2690" si="207">+IF(YEAR(B2627)&lt;&gt;YEAR(B2626),1,0)</f>
        <v>0</v>
      </c>
      <c r="E2627">
        <f t="shared" si="205"/>
        <v>97</v>
      </c>
      <c r="F2627">
        <f t="shared" si="206"/>
        <v>-157</v>
      </c>
      <c r="G2627">
        <v>99</v>
      </c>
      <c r="H2627">
        <f t="shared" si="204"/>
        <v>92</v>
      </c>
      <c r="I2627">
        <f t="shared" ref="I2627:I2690" si="208">+IF(D2628=1,-1,I2628-1)</f>
        <v>-161</v>
      </c>
      <c r="J2627">
        <v>99</v>
      </c>
      <c r="K2627">
        <v>99</v>
      </c>
      <c r="M2627" t="s">
        <v>19</v>
      </c>
    </row>
    <row r="2628" spans="1:13" x14ac:dyDescent="0.3">
      <c r="A2628">
        <v>2628</v>
      </c>
      <c r="B2628" s="1">
        <v>40679</v>
      </c>
      <c r="C2628">
        <v>0</v>
      </c>
      <c r="D2628">
        <f t="shared" si="207"/>
        <v>0</v>
      </c>
      <c r="E2628">
        <f t="shared" si="205"/>
        <v>98</v>
      </c>
      <c r="F2628">
        <f t="shared" si="206"/>
        <v>-156</v>
      </c>
      <c r="G2628">
        <v>99</v>
      </c>
      <c r="H2628">
        <f t="shared" ref="H2628:H2691" si="209">+IF(D2628=1,1,H2627+1)</f>
        <v>93</v>
      </c>
      <c r="I2628">
        <f t="shared" si="208"/>
        <v>-160</v>
      </c>
      <c r="J2628">
        <v>99</v>
      </c>
      <c r="K2628">
        <v>99</v>
      </c>
      <c r="M2628" t="s">
        <v>19</v>
      </c>
    </row>
    <row r="2629" spans="1:13" x14ac:dyDescent="0.3">
      <c r="A2629">
        <v>2629</v>
      </c>
      <c r="B2629" s="1">
        <v>40680</v>
      </c>
      <c r="C2629">
        <v>0</v>
      </c>
      <c r="D2629">
        <f t="shared" si="207"/>
        <v>0</v>
      </c>
      <c r="E2629">
        <f t="shared" si="205"/>
        <v>99</v>
      </c>
      <c r="F2629">
        <f t="shared" si="206"/>
        <v>-155</v>
      </c>
      <c r="G2629">
        <v>99</v>
      </c>
      <c r="H2629">
        <f t="shared" si="209"/>
        <v>94</v>
      </c>
      <c r="I2629">
        <f t="shared" si="208"/>
        <v>-159</v>
      </c>
      <c r="J2629">
        <v>99</v>
      </c>
      <c r="K2629">
        <v>99</v>
      </c>
      <c r="M2629" t="s">
        <v>19</v>
      </c>
    </row>
    <row r="2630" spans="1:13" x14ac:dyDescent="0.3">
      <c r="A2630">
        <v>2630</v>
      </c>
      <c r="B2630" s="1">
        <v>40681</v>
      </c>
      <c r="C2630">
        <v>0</v>
      </c>
      <c r="D2630">
        <f t="shared" si="207"/>
        <v>0</v>
      </c>
      <c r="E2630">
        <f t="shared" si="205"/>
        <v>100</v>
      </c>
      <c r="F2630">
        <f t="shared" si="206"/>
        <v>-154</v>
      </c>
      <c r="G2630">
        <v>99</v>
      </c>
      <c r="H2630">
        <f t="shared" si="209"/>
        <v>95</v>
      </c>
      <c r="I2630">
        <f t="shared" si="208"/>
        <v>-158</v>
      </c>
      <c r="J2630">
        <v>99</v>
      </c>
      <c r="K2630">
        <v>99</v>
      </c>
      <c r="M2630" t="s">
        <v>19</v>
      </c>
    </row>
    <row r="2631" spans="1:13" x14ac:dyDescent="0.3">
      <c r="A2631">
        <v>2631</v>
      </c>
      <c r="B2631" s="1">
        <v>40682</v>
      </c>
      <c r="C2631">
        <v>0</v>
      </c>
      <c r="D2631">
        <f t="shared" si="207"/>
        <v>0</v>
      </c>
      <c r="E2631">
        <f t="shared" si="205"/>
        <v>101</v>
      </c>
      <c r="F2631">
        <f t="shared" si="206"/>
        <v>-153</v>
      </c>
      <c r="G2631">
        <v>99</v>
      </c>
      <c r="H2631">
        <f t="shared" si="209"/>
        <v>96</v>
      </c>
      <c r="I2631">
        <f t="shared" si="208"/>
        <v>-157</v>
      </c>
      <c r="J2631">
        <v>99</v>
      </c>
      <c r="K2631">
        <v>99</v>
      </c>
      <c r="M2631" t="s">
        <v>19</v>
      </c>
    </row>
    <row r="2632" spans="1:13" x14ac:dyDescent="0.3">
      <c r="A2632">
        <v>2632</v>
      </c>
      <c r="B2632" s="1">
        <v>40683</v>
      </c>
      <c r="C2632">
        <v>0</v>
      </c>
      <c r="D2632">
        <f t="shared" si="207"/>
        <v>0</v>
      </c>
      <c r="E2632">
        <f t="shared" si="205"/>
        <v>102</v>
      </c>
      <c r="F2632">
        <f t="shared" si="206"/>
        <v>-152</v>
      </c>
      <c r="G2632">
        <v>99</v>
      </c>
      <c r="H2632">
        <f t="shared" si="209"/>
        <v>97</v>
      </c>
      <c r="I2632">
        <f t="shared" si="208"/>
        <v>-156</v>
      </c>
      <c r="J2632">
        <v>99</v>
      </c>
      <c r="K2632">
        <v>99</v>
      </c>
      <c r="M2632" t="s">
        <v>19</v>
      </c>
    </row>
    <row r="2633" spans="1:13" x14ac:dyDescent="0.3">
      <c r="A2633">
        <v>2633</v>
      </c>
      <c r="B2633" s="1">
        <v>40686</v>
      </c>
      <c r="C2633">
        <v>0</v>
      </c>
      <c r="D2633">
        <f t="shared" si="207"/>
        <v>0</v>
      </c>
      <c r="E2633">
        <f t="shared" si="205"/>
        <v>103</v>
      </c>
      <c r="F2633">
        <f t="shared" si="206"/>
        <v>-151</v>
      </c>
      <c r="G2633">
        <v>99</v>
      </c>
      <c r="H2633">
        <f t="shared" si="209"/>
        <v>98</v>
      </c>
      <c r="I2633">
        <f t="shared" si="208"/>
        <v>-155</v>
      </c>
      <c r="J2633">
        <v>99</v>
      </c>
      <c r="K2633">
        <v>99</v>
      </c>
      <c r="M2633" t="s">
        <v>19</v>
      </c>
    </row>
    <row r="2634" spans="1:13" x14ac:dyDescent="0.3">
      <c r="A2634">
        <v>2634</v>
      </c>
      <c r="B2634" s="1">
        <v>40687</v>
      </c>
      <c r="C2634">
        <v>0</v>
      </c>
      <c r="D2634">
        <f t="shared" si="207"/>
        <v>0</v>
      </c>
      <c r="E2634">
        <f t="shared" ref="E2634:E2697" si="210">+IF(C2634=1,1,E2633+1)</f>
        <v>104</v>
      </c>
      <c r="F2634">
        <f t="shared" si="206"/>
        <v>-150</v>
      </c>
      <c r="G2634">
        <v>99</v>
      </c>
      <c r="H2634">
        <f t="shared" si="209"/>
        <v>99</v>
      </c>
      <c r="I2634">
        <f t="shared" si="208"/>
        <v>-154</v>
      </c>
      <c r="J2634">
        <v>99</v>
      </c>
      <c r="K2634">
        <v>99</v>
      </c>
      <c r="M2634" t="s">
        <v>19</v>
      </c>
    </row>
    <row r="2635" spans="1:13" x14ac:dyDescent="0.3">
      <c r="A2635">
        <v>2635</v>
      </c>
      <c r="B2635" s="1">
        <v>40688</v>
      </c>
      <c r="C2635">
        <v>0</v>
      </c>
      <c r="D2635">
        <f t="shared" si="207"/>
        <v>0</v>
      </c>
      <c r="E2635">
        <f t="shared" si="210"/>
        <v>105</v>
      </c>
      <c r="F2635">
        <f t="shared" si="206"/>
        <v>-149</v>
      </c>
      <c r="G2635">
        <v>99</v>
      </c>
      <c r="H2635">
        <f t="shared" si="209"/>
        <v>100</v>
      </c>
      <c r="I2635">
        <f t="shared" si="208"/>
        <v>-153</v>
      </c>
      <c r="J2635">
        <v>99</v>
      </c>
      <c r="K2635">
        <v>99</v>
      </c>
      <c r="M2635" t="s">
        <v>19</v>
      </c>
    </row>
    <row r="2636" spans="1:13" x14ac:dyDescent="0.3">
      <c r="A2636">
        <v>2636</v>
      </c>
      <c r="B2636" s="1">
        <v>40689</v>
      </c>
      <c r="C2636">
        <v>0</v>
      </c>
      <c r="D2636">
        <f t="shared" si="207"/>
        <v>0</v>
      </c>
      <c r="E2636">
        <f t="shared" si="210"/>
        <v>106</v>
      </c>
      <c r="F2636">
        <f t="shared" si="206"/>
        <v>-148</v>
      </c>
      <c r="G2636">
        <v>99</v>
      </c>
      <c r="H2636">
        <f t="shared" si="209"/>
        <v>101</v>
      </c>
      <c r="I2636">
        <f t="shared" si="208"/>
        <v>-152</v>
      </c>
      <c r="J2636">
        <v>99</v>
      </c>
      <c r="K2636">
        <v>99</v>
      </c>
      <c r="M2636" t="s">
        <v>19</v>
      </c>
    </row>
    <row r="2637" spans="1:13" x14ac:dyDescent="0.3">
      <c r="A2637">
        <v>2637</v>
      </c>
      <c r="B2637" s="1">
        <v>40690</v>
      </c>
      <c r="C2637">
        <v>0</v>
      </c>
      <c r="D2637">
        <f t="shared" si="207"/>
        <v>0</v>
      </c>
      <c r="E2637">
        <f t="shared" si="210"/>
        <v>107</v>
      </c>
      <c r="F2637">
        <f t="shared" si="206"/>
        <v>-147</v>
      </c>
      <c r="G2637">
        <v>99</v>
      </c>
      <c r="H2637">
        <f t="shared" si="209"/>
        <v>102</v>
      </c>
      <c r="I2637">
        <f t="shared" si="208"/>
        <v>-151</v>
      </c>
      <c r="J2637">
        <v>99</v>
      </c>
      <c r="K2637">
        <v>99</v>
      </c>
      <c r="M2637" t="s">
        <v>19</v>
      </c>
    </row>
    <row r="2638" spans="1:13" x14ac:dyDescent="0.3">
      <c r="A2638">
        <v>2638</v>
      </c>
      <c r="B2638" s="1">
        <v>40694</v>
      </c>
      <c r="C2638">
        <v>0</v>
      </c>
      <c r="D2638">
        <f t="shared" si="207"/>
        <v>0</v>
      </c>
      <c r="E2638">
        <f t="shared" si="210"/>
        <v>108</v>
      </c>
      <c r="F2638">
        <f t="shared" si="206"/>
        <v>-146</v>
      </c>
      <c r="G2638">
        <v>99</v>
      </c>
      <c r="H2638">
        <f t="shared" si="209"/>
        <v>103</v>
      </c>
      <c r="I2638">
        <f t="shared" si="208"/>
        <v>-150</v>
      </c>
      <c r="J2638">
        <v>99</v>
      </c>
      <c r="K2638">
        <v>99</v>
      </c>
      <c r="M2638" t="s">
        <v>19</v>
      </c>
    </row>
    <row r="2639" spans="1:13" x14ac:dyDescent="0.3">
      <c r="A2639">
        <v>2639</v>
      </c>
      <c r="B2639" s="1">
        <v>40695</v>
      </c>
      <c r="C2639">
        <v>0</v>
      </c>
      <c r="D2639">
        <f t="shared" si="207"/>
        <v>0</v>
      </c>
      <c r="E2639">
        <f t="shared" si="210"/>
        <v>109</v>
      </c>
      <c r="F2639">
        <f t="shared" si="206"/>
        <v>-145</v>
      </c>
      <c r="G2639">
        <v>99</v>
      </c>
      <c r="H2639">
        <f t="shared" si="209"/>
        <v>104</v>
      </c>
      <c r="I2639">
        <f t="shared" si="208"/>
        <v>-149</v>
      </c>
      <c r="J2639">
        <v>99</v>
      </c>
      <c r="K2639">
        <v>99</v>
      </c>
      <c r="M2639" t="s">
        <v>19</v>
      </c>
    </row>
    <row r="2640" spans="1:13" x14ac:dyDescent="0.3">
      <c r="A2640">
        <v>2640</v>
      </c>
      <c r="B2640" s="1">
        <v>40696</v>
      </c>
      <c r="C2640">
        <v>0</v>
      </c>
      <c r="D2640">
        <f t="shared" si="207"/>
        <v>0</v>
      </c>
      <c r="E2640">
        <f t="shared" si="210"/>
        <v>110</v>
      </c>
      <c r="F2640">
        <f t="shared" si="206"/>
        <v>-144</v>
      </c>
      <c r="G2640">
        <v>99</v>
      </c>
      <c r="H2640">
        <f t="shared" si="209"/>
        <v>105</v>
      </c>
      <c r="I2640">
        <f t="shared" si="208"/>
        <v>-148</v>
      </c>
      <c r="J2640">
        <v>99</v>
      </c>
      <c r="K2640">
        <v>99</v>
      </c>
      <c r="M2640" t="s">
        <v>19</v>
      </c>
    </row>
    <row r="2641" spans="1:13" x14ac:dyDescent="0.3">
      <c r="A2641">
        <v>2641</v>
      </c>
      <c r="B2641" s="1">
        <v>40697</v>
      </c>
      <c r="C2641">
        <v>0</v>
      </c>
      <c r="D2641">
        <f t="shared" si="207"/>
        <v>0</v>
      </c>
      <c r="E2641">
        <f t="shared" si="210"/>
        <v>111</v>
      </c>
      <c r="F2641">
        <f t="shared" ref="F2641:F2704" si="211">+IF(C2642=1,-1,F2642-1)</f>
        <v>-143</v>
      </c>
      <c r="G2641">
        <v>99</v>
      </c>
      <c r="H2641">
        <f t="shared" si="209"/>
        <v>106</v>
      </c>
      <c r="I2641">
        <f t="shared" si="208"/>
        <v>-147</v>
      </c>
      <c r="J2641">
        <v>99</v>
      </c>
      <c r="K2641">
        <v>99</v>
      </c>
      <c r="M2641" t="s">
        <v>19</v>
      </c>
    </row>
    <row r="2642" spans="1:13" x14ac:dyDescent="0.3">
      <c r="A2642">
        <v>2642</v>
      </c>
      <c r="B2642" s="1">
        <v>40700</v>
      </c>
      <c r="C2642">
        <v>0</v>
      </c>
      <c r="D2642">
        <f t="shared" si="207"/>
        <v>0</v>
      </c>
      <c r="E2642">
        <f t="shared" si="210"/>
        <v>112</v>
      </c>
      <c r="F2642">
        <f t="shared" si="211"/>
        <v>-142</v>
      </c>
      <c r="G2642">
        <v>99</v>
      </c>
      <c r="H2642">
        <f t="shared" si="209"/>
        <v>107</v>
      </c>
      <c r="I2642">
        <f t="shared" si="208"/>
        <v>-146</v>
      </c>
      <c r="J2642">
        <v>99</v>
      </c>
      <c r="K2642">
        <v>99</v>
      </c>
      <c r="M2642" t="s">
        <v>19</v>
      </c>
    </row>
    <row r="2643" spans="1:13" x14ac:dyDescent="0.3">
      <c r="A2643">
        <v>2643</v>
      </c>
      <c r="B2643" s="1">
        <v>40701</v>
      </c>
      <c r="C2643">
        <v>0</v>
      </c>
      <c r="D2643">
        <f t="shared" si="207"/>
        <v>0</v>
      </c>
      <c r="E2643">
        <f t="shared" si="210"/>
        <v>113</v>
      </c>
      <c r="F2643">
        <f t="shared" si="211"/>
        <v>-141</v>
      </c>
      <c r="G2643">
        <v>99</v>
      </c>
      <c r="H2643">
        <f t="shared" si="209"/>
        <v>108</v>
      </c>
      <c r="I2643">
        <f t="shared" si="208"/>
        <v>-145</v>
      </c>
      <c r="J2643">
        <v>99</v>
      </c>
      <c r="K2643">
        <v>99</v>
      </c>
      <c r="M2643" t="s">
        <v>19</v>
      </c>
    </row>
    <row r="2644" spans="1:13" x14ac:dyDescent="0.3">
      <c r="A2644">
        <v>2644</v>
      </c>
      <c r="B2644" s="1">
        <v>40702</v>
      </c>
      <c r="C2644">
        <v>0</v>
      </c>
      <c r="D2644">
        <f t="shared" si="207"/>
        <v>0</v>
      </c>
      <c r="E2644">
        <f t="shared" si="210"/>
        <v>114</v>
      </c>
      <c r="F2644">
        <f t="shared" si="211"/>
        <v>-140</v>
      </c>
      <c r="G2644">
        <v>99</v>
      </c>
      <c r="H2644">
        <f t="shared" si="209"/>
        <v>109</v>
      </c>
      <c r="I2644">
        <f t="shared" si="208"/>
        <v>-144</v>
      </c>
      <c r="J2644">
        <v>99</v>
      </c>
      <c r="K2644">
        <v>99</v>
      </c>
      <c r="M2644" t="s">
        <v>19</v>
      </c>
    </row>
    <row r="2645" spans="1:13" x14ac:dyDescent="0.3">
      <c r="A2645">
        <v>2645</v>
      </c>
      <c r="B2645" s="1">
        <v>40703</v>
      </c>
      <c r="C2645">
        <v>0</v>
      </c>
      <c r="D2645">
        <f t="shared" si="207"/>
        <v>0</v>
      </c>
      <c r="E2645">
        <f t="shared" si="210"/>
        <v>115</v>
      </c>
      <c r="F2645">
        <f t="shared" si="211"/>
        <v>-139</v>
      </c>
      <c r="G2645">
        <v>99</v>
      </c>
      <c r="H2645">
        <f t="shared" si="209"/>
        <v>110</v>
      </c>
      <c r="I2645">
        <f t="shared" si="208"/>
        <v>-143</v>
      </c>
      <c r="J2645">
        <v>99</v>
      </c>
      <c r="K2645">
        <v>99</v>
      </c>
      <c r="M2645" t="s">
        <v>19</v>
      </c>
    </row>
    <row r="2646" spans="1:13" x14ac:dyDescent="0.3">
      <c r="A2646">
        <v>2646</v>
      </c>
      <c r="B2646" s="1">
        <v>40704</v>
      </c>
      <c r="C2646">
        <v>0</v>
      </c>
      <c r="D2646">
        <f t="shared" si="207"/>
        <v>0</v>
      </c>
      <c r="E2646">
        <f t="shared" si="210"/>
        <v>116</v>
      </c>
      <c r="F2646">
        <f t="shared" si="211"/>
        <v>-138</v>
      </c>
      <c r="G2646">
        <v>99</v>
      </c>
      <c r="H2646">
        <f t="shared" si="209"/>
        <v>111</v>
      </c>
      <c r="I2646">
        <f t="shared" si="208"/>
        <v>-142</v>
      </c>
      <c r="J2646">
        <v>99</v>
      </c>
      <c r="K2646">
        <v>99</v>
      </c>
      <c r="M2646" t="s">
        <v>19</v>
      </c>
    </row>
    <row r="2647" spans="1:13" x14ac:dyDescent="0.3">
      <c r="A2647">
        <v>2647</v>
      </c>
      <c r="B2647" s="1">
        <v>40707</v>
      </c>
      <c r="C2647">
        <v>0</v>
      </c>
      <c r="D2647">
        <f t="shared" si="207"/>
        <v>0</v>
      </c>
      <c r="E2647">
        <f t="shared" si="210"/>
        <v>117</v>
      </c>
      <c r="F2647">
        <f t="shared" si="211"/>
        <v>-137</v>
      </c>
      <c r="G2647">
        <v>99</v>
      </c>
      <c r="H2647">
        <f t="shared" si="209"/>
        <v>112</v>
      </c>
      <c r="I2647">
        <f t="shared" si="208"/>
        <v>-141</v>
      </c>
      <c r="J2647">
        <v>99</v>
      </c>
      <c r="K2647">
        <v>99</v>
      </c>
      <c r="M2647" t="s">
        <v>19</v>
      </c>
    </row>
    <row r="2648" spans="1:13" x14ac:dyDescent="0.3">
      <c r="A2648">
        <v>2648</v>
      </c>
      <c r="B2648" s="1">
        <v>40708</v>
      </c>
      <c r="C2648">
        <v>0</v>
      </c>
      <c r="D2648">
        <f t="shared" si="207"/>
        <v>0</v>
      </c>
      <c r="E2648">
        <f t="shared" si="210"/>
        <v>118</v>
      </c>
      <c r="F2648">
        <f t="shared" si="211"/>
        <v>-136</v>
      </c>
      <c r="G2648">
        <v>99</v>
      </c>
      <c r="H2648">
        <f t="shared" si="209"/>
        <v>113</v>
      </c>
      <c r="I2648">
        <f t="shared" si="208"/>
        <v>-140</v>
      </c>
      <c r="J2648">
        <v>99</v>
      </c>
      <c r="K2648">
        <v>99</v>
      </c>
      <c r="M2648" t="s">
        <v>19</v>
      </c>
    </row>
    <row r="2649" spans="1:13" x14ac:dyDescent="0.3">
      <c r="A2649">
        <v>2649</v>
      </c>
      <c r="B2649" s="1">
        <v>40709</v>
      </c>
      <c r="C2649">
        <v>0</v>
      </c>
      <c r="D2649">
        <f t="shared" si="207"/>
        <v>0</v>
      </c>
      <c r="E2649">
        <f t="shared" si="210"/>
        <v>119</v>
      </c>
      <c r="F2649">
        <f t="shared" si="211"/>
        <v>-135</v>
      </c>
      <c r="G2649">
        <v>99</v>
      </c>
      <c r="H2649">
        <f t="shared" si="209"/>
        <v>114</v>
      </c>
      <c r="I2649">
        <f t="shared" si="208"/>
        <v>-139</v>
      </c>
      <c r="J2649">
        <v>99</v>
      </c>
      <c r="K2649">
        <v>99</v>
      </c>
      <c r="M2649" t="s">
        <v>19</v>
      </c>
    </row>
    <row r="2650" spans="1:13" x14ac:dyDescent="0.3">
      <c r="A2650">
        <v>2650</v>
      </c>
      <c r="B2650" s="1">
        <v>40710</v>
      </c>
      <c r="C2650">
        <v>0</v>
      </c>
      <c r="D2650">
        <f t="shared" si="207"/>
        <v>0</v>
      </c>
      <c r="E2650">
        <f t="shared" si="210"/>
        <v>120</v>
      </c>
      <c r="F2650">
        <f t="shared" si="211"/>
        <v>-134</v>
      </c>
      <c r="G2650">
        <v>99</v>
      </c>
      <c r="H2650">
        <f t="shared" si="209"/>
        <v>115</v>
      </c>
      <c r="I2650">
        <f t="shared" si="208"/>
        <v>-138</v>
      </c>
      <c r="J2650">
        <v>99</v>
      </c>
      <c r="K2650">
        <v>99</v>
      </c>
      <c r="M2650" t="s">
        <v>19</v>
      </c>
    </row>
    <row r="2651" spans="1:13" x14ac:dyDescent="0.3">
      <c r="A2651">
        <v>2651</v>
      </c>
      <c r="B2651" s="1">
        <v>40711</v>
      </c>
      <c r="C2651">
        <v>0</v>
      </c>
      <c r="D2651">
        <f t="shared" si="207"/>
        <v>0</v>
      </c>
      <c r="E2651">
        <f t="shared" si="210"/>
        <v>121</v>
      </c>
      <c r="F2651">
        <f t="shared" si="211"/>
        <v>-133</v>
      </c>
      <c r="G2651">
        <v>99</v>
      </c>
      <c r="H2651">
        <f t="shared" si="209"/>
        <v>116</v>
      </c>
      <c r="I2651">
        <f t="shared" si="208"/>
        <v>-137</v>
      </c>
      <c r="J2651">
        <v>99</v>
      </c>
      <c r="K2651">
        <v>99</v>
      </c>
      <c r="M2651" t="s">
        <v>19</v>
      </c>
    </row>
    <row r="2652" spans="1:13" x14ac:dyDescent="0.3">
      <c r="A2652">
        <v>2652</v>
      </c>
      <c r="B2652" s="1">
        <v>40714</v>
      </c>
      <c r="C2652">
        <v>0</v>
      </c>
      <c r="D2652">
        <f t="shared" si="207"/>
        <v>0</v>
      </c>
      <c r="E2652">
        <f t="shared" si="210"/>
        <v>122</v>
      </c>
      <c r="F2652">
        <f t="shared" si="211"/>
        <v>-132</v>
      </c>
      <c r="G2652">
        <v>99</v>
      </c>
      <c r="H2652">
        <f t="shared" si="209"/>
        <v>117</v>
      </c>
      <c r="I2652">
        <f t="shared" si="208"/>
        <v>-136</v>
      </c>
      <c r="J2652">
        <v>99</v>
      </c>
      <c r="K2652">
        <v>99</v>
      </c>
      <c r="M2652" t="s">
        <v>19</v>
      </c>
    </row>
    <row r="2653" spans="1:13" x14ac:dyDescent="0.3">
      <c r="A2653">
        <v>2653</v>
      </c>
      <c r="B2653" s="1">
        <v>40715</v>
      </c>
      <c r="C2653">
        <v>0</v>
      </c>
      <c r="D2653">
        <f t="shared" si="207"/>
        <v>0</v>
      </c>
      <c r="E2653">
        <f t="shared" si="210"/>
        <v>123</v>
      </c>
      <c r="F2653">
        <f t="shared" si="211"/>
        <v>-131</v>
      </c>
      <c r="G2653">
        <v>99</v>
      </c>
      <c r="H2653">
        <f t="shared" si="209"/>
        <v>118</v>
      </c>
      <c r="I2653">
        <f t="shared" si="208"/>
        <v>-135</v>
      </c>
      <c r="J2653">
        <v>99</v>
      </c>
      <c r="K2653">
        <v>99</v>
      </c>
      <c r="M2653" t="s">
        <v>19</v>
      </c>
    </row>
    <row r="2654" spans="1:13" x14ac:dyDescent="0.3">
      <c r="A2654">
        <v>2654</v>
      </c>
      <c r="B2654" s="1">
        <v>40716</v>
      </c>
      <c r="C2654">
        <v>0</v>
      </c>
      <c r="D2654">
        <f t="shared" si="207"/>
        <v>0</v>
      </c>
      <c r="E2654">
        <f t="shared" si="210"/>
        <v>124</v>
      </c>
      <c r="F2654">
        <f t="shared" si="211"/>
        <v>-130</v>
      </c>
      <c r="G2654">
        <v>99</v>
      </c>
      <c r="H2654">
        <f t="shared" si="209"/>
        <v>119</v>
      </c>
      <c r="I2654">
        <f t="shared" si="208"/>
        <v>-134</v>
      </c>
      <c r="J2654">
        <v>99</v>
      </c>
      <c r="K2654">
        <v>99</v>
      </c>
      <c r="M2654" t="s">
        <v>19</v>
      </c>
    </row>
    <row r="2655" spans="1:13" x14ac:dyDescent="0.3">
      <c r="A2655">
        <v>2655</v>
      </c>
      <c r="B2655" s="1">
        <v>40717</v>
      </c>
      <c r="C2655">
        <v>0</v>
      </c>
      <c r="D2655">
        <f t="shared" si="207"/>
        <v>0</v>
      </c>
      <c r="E2655">
        <f t="shared" si="210"/>
        <v>125</v>
      </c>
      <c r="F2655">
        <f t="shared" si="211"/>
        <v>-129</v>
      </c>
      <c r="G2655">
        <v>99</v>
      </c>
      <c r="H2655">
        <f t="shared" si="209"/>
        <v>120</v>
      </c>
      <c r="I2655">
        <f t="shared" si="208"/>
        <v>-133</v>
      </c>
      <c r="J2655">
        <v>99</v>
      </c>
      <c r="K2655">
        <v>99</v>
      </c>
      <c r="M2655" t="s">
        <v>19</v>
      </c>
    </row>
    <row r="2656" spans="1:13" x14ac:dyDescent="0.3">
      <c r="A2656">
        <v>2656</v>
      </c>
      <c r="B2656" s="1">
        <v>40718</v>
      </c>
      <c r="C2656">
        <v>0</v>
      </c>
      <c r="D2656">
        <f t="shared" si="207"/>
        <v>0</v>
      </c>
      <c r="E2656">
        <f t="shared" si="210"/>
        <v>126</v>
      </c>
      <c r="F2656">
        <f t="shared" si="211"/>
        <v>-128</v>
      </c>
      <c r="G2656">
        <v>99</v>
      </c>
      <c r="H2656">
        <f t="shared" si="209"/>
        <v>121</v>
      </c>
      <c r="I2656">
        <f t="shared" si="208"/>
        <v>-132</v>
      </c>
      <c r="J2656">
        <v>99</v>
      </c>
      <c r="K2656">
        <v>99</v>
      </c>
      <c r="M2656" t="s">
        <v>19</v>
      </c>
    </row>
    <row r="2657" spans="1:13" x14ac:dyDescent="0.3">
      <c r="A2657">
        <v>2657</v>
      </c>
      <c r="B2657" s="1">
        <v>40721</v>
      </c>
      <c r="C2657">
        <v>0</v>
      </c>
      <c r="D2657">
        <f t="shared" si="207"/>
        <v>0</v>
      </c>
      <c r="E2657">
        <f t="shared" si="210"/>
        <v>127</v>
      </c>
      <c r="F2657">
        <f t="shared" si="211"/>
        <v>-127</v>
      </c>
      <c r="G2657">
        <v>99</v>
      </c>
      <c r="H2657">
        <f t="shared" si="209"/>
        <v>122</v>
      </c>
      <c r="I2657">
        <f t="shared" si="208"/>
        <v>-131</v>
      </c>
      <c r="J2657">
        <v>99</v>
      </c>
      <c r="K2657">
        <v>99</v>
      </c>
      <c r="M2657" t="s">
        <v>19</v>
      </c>
    </row>
    <row r="2658" spans="1:13" x14ac:dyDescent="0.3">
      <c r="A2658">
        <v>2658</v>
      </c>
      <c r="B2658" s="1">
        <v>40722</v>
      </c>
      <c r="C2658">
        <v>0</v>
      </c>
      <c r="D2658">
        <f t="shared" si="207"/>
        <v>0</v>
      </c>
      <c r="E2658">
        <f t="shared" si="210"/>
        <v>128</v>
      </c>
      <c r="F2658">
        <f t="shared" si="211"/>
        <v>-126</v>
      </c>
      <c r="G2658">
        <v>99</v>
      </c>
      <c r="H2658">
        <f t="shared" si="209"/>
        <v>123</v>
      </c>
      <c r="I2658">
        <f t="shared" si="208"/>
        <v>-130</v>
      </c>
      <c r="J2658">
        <v>99</v>
      </c>
      <c r="K2658">
        <v>99</v>
      </c>
      <c r="M2658" t="s">
        <v>19</v>
      </c>
    </row>
    <row r="2659" spans="1:13" x14ac:dyDescent="0.3">
      <c r="A2659">
        <v>2659</v>
      </c>
      <c r="B2659" s="1">
        <v>40723</v>
      </c>
      <c r="C2659">
        <v>0</v>
      </c>
      <c r="D2659">
        <f t="shared" si="207"/>
        <v>0</v>
      </c>
      <c r="E2659">
        <f t="shared" si="210"/>
        <v>129</v>
      </c>
      <c r="F2659">
        <f t="shared" si="211"/>
        <v>-125</v>
      </c>
      <c r="G2659">
        <v>99</v>
      </c>
      <c r="H2659">
        <f t="shared" si="209"/>
        <v>124</v>
      </c>
      <c r="I2659">
        <f t="shared" si="208"/>
        <v>-129</v>
      </c>
      <c r="J2659">
        <v>99</v>
      </c>
      <c r="K2659">
        <v>99</v>
      </c>
      <c r="M2659" t="s">
        <v>19</v>
      </c>
    </row>
    <row r="2660" spans="1:13" x14ac:dyDescent="0.3">
      <c r="A2660">
        <v>2660</v>
      </c>
      <c r="B2660" s="1">
        <v>40724</v>
      </c>
      <c r="C2660">
        <v>0</v>
      </c>
      <c r="D2660">
        <f t="shared" si="207"/>
        <v>0</v>
      </c>
      <c r="E2660">
        <f t="shared" si="210"/>
        <v>130</v>
      </c>
      <c r="F2660">
        <f t="shared" si="211"/>
        <v>-124</v>
      </c>
      <c r="G2660">
        <v>99</v>
      </c>
      <c r="H2660">
        <f t="shared" si="209"/>
        <v>125</v>
      </c>
      <c r="I2660">
        <f t="shared" si="208"/>
        <v>-128</v>
      </c>
      <c r="J2660">
        <v>99</v>
      </c>
      <c r="K2660">
        <v>99</v>
      </c>
      <c r="M2660" t="s">
        <v>19</v>
      </c>
    </row>
    <row r="2661" spans="1:13" x14ac:dyDescent="0.3">
      <c r="A2661">
        <v>2661</v>
      </c>
      <c r="B2661" s="1">
        <v>40725</v>
      </c>
      <c r="C2661">
        <v>0</v>
      </c>
      <c r="D2661">
        <f t="shared" si="207"/>
        <v>0</v>
      </c>
      <c r="E2661">
        <f t="shared" si="210"/>
        <v>131</v>
      </c>
      <c r="F2661">
        <f t="shared" si="211"/>
        <v>-123</v>
      </c>
      <c r="G2661">
        <v>99</v>
      </c>
      <c r="H2661">
        <f t="shared" si="209"/>
        <v>126</v>
      </c>
      <c r="I2661">
        <f t="shared" si="208"/>
        <v>-127</v>
      </c>
      <c r="J2661">
        <v>99</v>
      </c>
      <c r="K2661">
        <v>99</v>
      </c>
      <c r="M2661" t="s">
        <v>19</v>
      </c>
    </row>
    <row r="2662" spans="1:13" x14ac:dyDescent="0.3">
      <c r="A2662">
        <v>2662</v>
      </c>
      <c r="B2662" s="1">
        <v>40729</v>
      </c>
      <c r="C2662">
        <v>0</v>
      </c>
      <c r="D2662">
        <f t="shared" si="207"/>
        <v>0</v>
      </c>
      <c r="E2662">
        <f t="shared" si="210"/>
        <v>132</v>
      </c>
      <c r="F2662">
        <f t="shared" si="211"/>
        <v>-122</v>
      </c>
      <c r="G2662">
        <v>99</v>
      </c>
      <c r="H2662">
        <f t="shared" si="209"/>
        <v>127</v>
      </c>
      <c r="I2662">
        <f t="shared" si="208"/>
        <v>-126</v>
      </c>
      <c r="J2662">
        <v>99</v>
      </c>
      <c r="K2662">
        <v>99</v>
      </c>
      <c r="M2662" t="s">
        <v>19</v>
      </c>
    </row>
    <row r="2663" spans="1:13" x14ac:dyDescent="0.3">
      <c r="A2663">
        <v>2663</v>
      </c>
      <c r="B2663" s="1">
        <v>40730</v>
      </c>
      <c r="C2663">
        <v>0</v>
      </c>
      <c r="D2663">
        <f t="shared" si="207"/>
        <v>0</v>
      </c>
      <c r="E2663">
        <f t="shared" si="210"/>
        <v>133</v>
      </c>
      <c r="F2663">
        <f t="shared" si="211"/>
        <v>-121</v>
      </c>
      <c r="G2663">
        <v>99</v>
      </c>
      <c r="H2663">
        <f t="shared" si="209"/>
        <v>128</v>
      </c>
      <c r="I2663">
        <f t="shared" si="208"/>
        <v>-125</v>
      </c>
      <c r="J2663">
        <v>99</v>
      </c>
      <c r="K2663">
        <v>99</v>
      </c>
      <c r="M2663" t="s">
        <v>19</v>
      </c>
    </row>
    <row r="2664" spans="1:13" x14ac:dyDescent="0.3">
      <c r="A2664">
        <v>2664</v>
      </c>
      <c r="B2664" s="1">
        <v>40731</v>
      </c>
      <c r="C2664">
        <v>0</v>
      </c>
      <c r="D2664">
        <f t="shared" si="207"/>
        <v>0</v>
      </c>
      <c r="E2664">
        <f t="shared" si="210"/>
        <v>134</v>
      </c>
      <c r="F2664">
        <f t="shared" si="211"/>
        <v>-120</v>
      </c>
      <c r="G2664">
        <v>99</v>
      </c>
      <c r="H2664">
        <f t="shared" si="209"/>
        <v>129</v>
      </c>
      <c r="I2664">
        <f t="shared" si="208"/>
        <v>-124</v>
      </c>
      <c r="J2664">
        <v>99</v>
      </c>
      <c r="K2664">
        <v>99</v>
      </c>
      <c r="M2664" t="s">
        <v>19</v>
      </c>
    </row>
    <row r="2665" spans="1:13" x14ac:dyDescent="0.3">
      <c r="A2665">
        <v>2665</v>
      </c>
      <c r="B2665" s="1">
        <v>40732</v>
      </c>
      <c r="C2665">
        <v>0</v>
      </c>
      <c r="D2665">
        <f t="shared" si="207"/>
        <v>0</v>
      </c>
      <c r="E2665">
        <f t="shared" si="210"/>
        <v>135</v>
      </c>
      <c r="F2665">
        <f t="shared" si="211"/>
        <v>-119</v>
      </c>
      <c r="G2665">
        <v>99</v>
      </c>
      <c r="H2665">
        <f t="shared" si="209"/>
        <v>130</v>
      </c>
      <c r="I2665">
        <f t="shared" si="208"/>
        <v>-123</v>
      </c>
      <c r="J2665">
        <v>99</v>
      </c>
      <c r="K2665">
        <v>99</v>
      </c>
      <c r="M2665" t="s">
        <v>19</v>
      </c>
    </row>
    <row r="2666" spans="1:13" x14ac:dyDescent="0.3">
      <c r="A2666">
        <v>2666</v>
      </c>
      <c r="B2666" s="1">
        <v>40735</v>
      </c>
      <c r="C2666">
        <v>0</v>
      </c>
      <c r="D2666">
        <f t="shared" si="207"/>
        <v>0</v>
      </c>
      <c r="E2666">
        <f t="shared" si="210"/>
        <v>136</v>
      </c>
      <c r="F2666">
        <f t="shared" si="211"/>
        <v>-118</v>
      </c>
      <c r="G2666">
        <v>99</v>
      </c>
      <c r="H2666">
        <f t="shared" si="209"/>
        <v>131</v>
      </c>
      <c r="I2666">
        <f t="shared" si="208"/>
        <v>-122</v>
      </c>
      <c r="J2666">
        <v>99</v>
      </c>
      <c r="K2666">
        <v>99</v>
      </c>
      <c r="M2666" t="s">
        <v>19</v>
      </c>
    </row>
    <row r="2667" spans="1:13" x14ac:dyDescent="0.3">
      <c r="A2667">
        <v>2667</v>
      </c>
      <c r="B2667" s="1">
        <v>40736</v>
      </c>
      <c r="C2667">
        <v>0</v>
      </c>
      <c r="D2667">
        <f t="shared" si="207"/>
        <v>0</v>
      </c>
      <c r="E2667">
        <f t="shared" si="210"/>
        <v>137</v>
      </c>
      <c r="F2667">
        <f t="shared" si="211"/>
        <v>-117</v>
      </c>
      <c r="G2667">
        <v>99</v>
      </c>
      <c r="H2667">
        <f t="shared" si="209"/>
        <v>132</v>
      </c>
      <c r="I2667">
        <f t="shared" si="208"/>
        <v>-121</v>
      </c>
      <c r="J2667">
        <v>99</v>
      </c>
      <c r="K2667">
        <v>99</v>
      </c>
      <c r="M2667" t="s">
        <v>19</v>
      </c>
    </row>
    <row r="2668" spans="1:13" x14ac:dyDescent="0.3">
      <c r="A2668">
        <v>2668</v>
      </c>
      <c r="B2668" s="1">
        <v>40737</v>
      </c>
      <c r="C2668">
        <v>0</v>
      </c>
      <c r="D2668">
        <f t="shared" si="207"/>
        <v>0</v>
      </c>
      <c r="E2668">
        <f t="shared" si="210"/>
        <v>138</v>
      </c>
      <c r="F2668">
        <f t="shared" si="211"/>
        <v>-116</v>
      </c>
      <c r="G2668">
        <v>99</v>
      </c>
      <c r="H2668">
        <f t="shared" si="209"/>
        <v>133</v>
      </c>
      <c r="I2668">
        <f t="shared" si="208"/>
        <v>-120</v>
      </c>
      <c r="J2668">
        <v>99</v>
      </c>
      <c r="K2668">
        <v>99</v>
      </c>
      <c r="M2668" t="s">
        <v>19</v>
      </c>
    </row>
    <row r="2669" spans="1:13" x14ac:dyDescent="0.3">
      <c r="A2669">
        <v>2669</v>
      </c>
      <c r="B2669" s="1">
        <v>40738</v>
      </c>
      <c r="C2669">
        <v>0</v>
      </c>
      <c r="D2669">
        <f t="shared" si="207"/>
        <v>0</v>
      </c>
      <c r="E2669">
        <f t="shared" si="210"/>
        <v>139</v>
      </c>
      <c r="F2669">
        <f t="shared" si="211"/>
        <v>-115</v>
      </c>
      <c r="G2669">
        <v>99</v>
      </c>
      <c r="H2669">
        <f t="shared" si="209"/>
        <v>134</v>
      </c>
      <c r="I2669">
        <f t="shared" si="208"/>
        <v>-119</v>
      </c>
      <c r="J2669">
        <v>99</v>
      </c>
      <c r="K2669">
        <v>99</v>
      </c>
      <c r="M2669" t="s">
        <v>19</v>
      </c>
    </row>
    <row r="2670" spans="1:13" x14ac:dyDescent="0.3">
      <c r="A2670">
        <v>2670</v>
      </c>
      <c r="B2670" s="1">
        <v>40739</v>
      </c>
      <c r="C2670">
        <v>0</v>
      </c>
      <c r="D2670">
        <f t="shared" si="207"/>
        <v>0</v>
      </c>
      <c r="E2670">
        <f t="shared" si="210"/>
        <v>140</v>
      </c>
      <c r="F2670">
        <f t="shared" si="211"/>
        <v>-114</v>
      </c>
      <c r="G2670">
        <v>99</v>
      </c>
      <c r="H2670">
        <f t="shared" si="209"/>
        <v>135</v>
      </c>
      <c r="I2670">
        <f t="shared" si="208"/>
        <v>-118</v>
      </c>
      <c r="J2670">
        <v>99</v>
      </c>
      <c r="K2670">
        <v>99</v>
      </c>
      <c r="M2670" t="s">
        <v>19</v>
      </c>
    </row>
    <row r="2671" spans="1:13" x14ac:dyDescent="0.3">
      <c r="A2671">
        <v>2671</v>
      </c>
      <c r="B2671" s="1">
        <v>40742</v>
      </c>
      <c r="C2671">
        <v>0</v>
      </c>
      <c r="D2671">
        <f t="shared" si="207"/>
        <v>0</v>
      </c>
      <c r="E2671">
        <f t="shared" si="210"/>
        <v>141</v>
      </c>
      <c r="F2671">
        <f t="shared" si="211"/>
        <v>-113</v>
      </c>
      <c r="G2671">
        <v>99</v>
      </c>
      <c r="H2671">
        <f t="shared" si="209"/>
        <v>136</v>
      </c>
      <c r="I2671">
        <f t="shared" si="208"/>
        <v>-117</v>
      </c>
      <c r="J2671">
        <v>99</v>
      </c>
      <c r="K2671">
        <v>99</v>
      </c>
      <c r="M2671" t="s">
        <v>19</v>
      </c>
    </row>
    <row r="2672" spans="1:13" x14ac:dyDescent="0.3">
      <c r="A2672">
        <v>2672</v>
      </c>
      <c r="B2672" s="1">
        <v>40743</v>
      </c>
      <c r="C2672">
        <v>0</v>
      </c>
      <c r="D2672">
        <f t="shared" si="207"/>
        <v>0</v>
      </c>
      <c r="E2672">
        <f t="shared" si="210"/>
        <v>142</v>
      </c>
      <c r="F2672">
        <f t="shared" si="211"/>
        <v>-112</v>
      </c>
      <c r="G2672">
        <v>99</v>
      </c>
      <c r="H2672">
        <f t="shared" si="209"/>
        <v>137</v>
      </c>
      <c r="I2672">
        <f t="shared" si="208"/>
        <v>-116</v>
      </c>
      <c r="J2672">
        <v>99</v>
      </c>
      <c r="K2672">
        <v>99</v>
      </c>
      <c r="M2672" t="s">
        <v>19</v>
      </c>
    </row>
    <row r="2673" spans="1:13" x14ac:dyDescent="0.3">
      <c r="A2673">
        <v>2673</v>
      </c>
      <c r="B2673" s="1">
        <v>40744</v>
      </c>
      <c r="C2673">
        <v>0</v>
      </c>
      <c r="D2673">
        <f t="shared" si="207"/>
        <v>0</v>
      </c>
      <c r="E2673">
        <f t="shared" si="210"/>
        <v>143</v>
      </c>
      <c r="F2673">
        <f t="shared" si="211"/>
        <v>-111</v>
      </c>
      <c r="G2673">
        <v>99</v>
      </c>
      <c r="H2673">
        <f t="shared" si="209"/>
        <v>138</v>
      </c>
      <c r="I2673">
        <f t="shared" si="208"/>
        <v>-115</v>
      </c>
      <c r="J2673">
        <v>99</v>
      </c>
      <c r="K2673">
        <v>99</v>
      </c>
      <c r="M2673" t="s">
        <v>19</v>
      </c>
    </row>
    <row r="2674" spans="1:13" x14ac:dyDescent="0.3">
      <c r="A2674">
        <v>2674</v>
      </c>
      <c r="B2674" s="1">
        <v>40745</v>
      </c>
      <c r="C2674">
        <v>0</v>
      </c>
      <c r="D2674">
        <f t="shared" si="207"/>
        <v>0</v>
      </c>
      <c r="E2674">
        <f t="shared" si="210"/>
        <v>144</v>
      </c>
      <c r="F2674">
        <f t="shared" si="211"/>
        <v>-110</v>
      </c>
      <c r="G2674">
        <v>99</v>
      </c>
      <c r="H2674">
        <f t="shared" si="209"/>
        <v>139</v>
      </c>
      <c r="I2674">
        <f t="shared" si="208"/>
        <v>-114</v>
      </c>
      <c r="J2674">
        <v>99</v>
      </c>
      <c r="K2674">
        <v>99</v>
      </c>
      <c r="M2674" t="s">
        <v>19</v>
      </c>
    </row>
    <row r="2675" spans="1:13" x14ac:dyDescent="0.3">
      <c r="A2675">
        <v>2675</v>
      </c>
      <c r="B2675" s="1">
        <v>40746</v>
      </c>
      <c r="C2675">
        <v>0</v>
      </c>
      <c r="D2675">
        <f t="shared" si="207"/>
        <v>0</v>
      </c>
      <c r="E2675">
        <f t="shared" si="210"/>
        <v>145</v>
      </c>
      <c r="F2675">
        <f t="shared" si="211"/>
        <v>-109</v>
      </c>
      <c r="G2675">
        <v>99</v>
      </c>
      <c r="H2675">
        <f t="shared" si="209"/>
        <v>140</v>
      </c>
      <c r="I2675">
        <f t="shared" si="208"/>
        <v>-113</v>
      </c>
      <c r="J2675">
        <v>99</v>
      </c>
      <c r="K2675">
        <v>99</v>
      </c>
      <c r="M2675" t="s">
        <v>19</v>
      </c>
    </row>
    <row r="2676" spans="1:13" x14ac:dyDescent="0.3">
      <c r="A2676">
        <v>2676</v>
      </c>
      <c r="B2676" s="1">
        <v>40749</v>
      </c>
      <c r="C2676">
        <v>0</v>
      </c>
      <c r="D2676">
        <f t="shared" si="207"/>
        <v>0</v>
      </c>
      <c r="E2676">
        <f t="shared" si="210"/>
        <v>146</v>
      </c>
      <c r="F2676">
        <f t="shared" si="211"/>
        <v>-108</v>
      </c>
      <c r="G2676">
        <v>99</v>
      </c>
      <c r="H2676">
        <f t="shared" si="209"/>
        <v>141</v>
      </c>
      <c r="I2676">
        <f t="shared" si="208"/>
        <v>-112</v>
      </c>
      <c r="J2676">
        <v>99</v>
      </c>
      <c r="K2676">
        <v>99</v>
      </c>
      <c r="M2676" t="s">
        <v>19</v>
      </c>
    </row>
    <row r="2677" spans="1:13" x14ac:dyDescent="0.3">
      <c r="A2677">
        <v>2677</v>
      </c>
      <c r="B2677" s="1">
        <v>40750</v>
      </c>
      <c r="C2677">
        <v>0</v>
      </c>
      <c r="D2677">
        <f t="shared" si="207"/>
        <v>0</v>
      </c>
      <c r="E2677">
        <f t="shared" si="210"/>
        <v>147</v>
      </c>
      <c r="F2677">
        <f t="shared" si="211"/>
        <v>-107</v>
      </c>
      <c r="G2677">
        <v>99</v>
      </c>
      <c r="H2677">
        <f t="shared" si="209"/>
        <v>142</v>
      </c>
      <c r="I2677">
        <f t="shared" si="208"/>
        <v>-111</v>
      </c>
      <c r="J2677">
        <v>99</v>
      </c>
      <c r="K2677">
        <v>99</v>
      </c>
      <c r="M2677" t="s">
        <v>19</v>
      </c>
    </row>
    <row r="2678" spans="1:13" x14ac:dyDescent="0.3">
      <c r="A2678">
        <v>2678</v>
      </c>
      <c r="B2678" s="1">
        <v>40751</v>
      </c>
      <c r="C2678">
        <v>0</v>
      </c>
      <c r="D2678">
        <f t="shared" si="207"/>
        <v>0</v>
      </c>
      <c r="E2678">
        <f t="shared" si="210"/>
        <v>148</v>
      </c>
      <c r="F2678">
        <f t="shared" si="211"/>
        <v>-106</v>
      </c>
      <c r="G2678">
        <v>99</v>
      </c>
      <c r="H2678">
        <f t="shared" si="209"/>
        <v>143</v>
      </c>
      <c r="I2678">
        <f t="shared" si="208"/>
        <v>-110</v>
      </c>
      <c r="J2678">
        <v>99</v>
      </c>
      <c r="K2678">
        <v>99</v>
      </c>
      <c r="M2678" t="s">
        <v>19</v>
      </c>
    </row>
    <row r="2679" spans="1:13" x14ac:dyDescent="0.3">
      <c r="A2679">
        <v>2679</v>
      </c>
      <c r="B2679" s="1">
        <v>40752</v>
      </c>
      <c r="C2679">
        <v>0</v>
      </c>
      <c r="D2679">
        <f t="shared" si="207"/>
        <v>0</v>
      </c>
      <c r="E2679">
        <f t="shared" si="210"/>
        <v>149</v>
      </c>
      <c r="F2679">
        <f t="shared" si="211"/>
        <v>-105</v>
      </c>
      <c r="G2679">
        <v>99</v>
      </c>
      <c r="H2679">
        <f t="shared" si="209"/>
        <v>144</v>
      </c>
      <c r="I2679">
        <f t="shared" si="208"/>
        <v>-109</v>
      </c>
      <c r="J2679">
        <v>99</v>
      </c>
      <c r="K2679">
        <v>99</v>
      </c>
      <c r="M2679" t="s">
        <v>19</v>
      </c>
    </row>
    <row r="2680" spans="1:13" x14ac:dyDescent="0.3">
      <c r="A2680">
        <v>2680</v>
      </c>
      <c r="B2680" s="1">
        <v>40753</v>
      </c>
      <c r="C2680">
        <v>0</v>
      </c>
      <c r="D2680">
        <f t="shared" si="207"/>
        <v>0</v>
      </c>
      <c r="E2680">
        <f t="shared" si="210"/>
        <v>150</v>
      </c>
      <c r="F2680">
        <f t="shared" si="211"/>
        <v>-104</v>
      </c>
      <c r="G2680">
        <v>99</v>
      </c>
      <c r="H2680">
        <f t="shared" si="209"/>
        <v>145</v>
      </c>
      <c r="I2680">
        <f t="shared" si="208"/>
        <v>-108</v>
      </c>
      <c r="J2680">
        <v>99</v>
      </c>
      <c r="K2680">
        <v>99</v>
      </c>
      <c r="M2680" t="s">
        <v>19</v>
      </c>
    </row>
    <row r="2681" spans="1:13" x14ac:dyDescent="0.3">
      <c r="A2681">
        <v>2681</v>
      </c>
      <c r="B2681" s="1">
        <v>40756</v>
      </c>
      <c r="C2681">
        <v>0</v>
      </c>
      <c r="D2681">
        <f t="shared" si="207"/>
        <v>0</v>
      </c>
      <c r="E2681">
        <f t="shared" si="210"/>
        <v>151</v>
      </c>
      <c r="F2681">
        <f t="shared" si="211"/>
        <v>-103</v>
      </c>
      <c r="G2681">
        <v>99</v>
      </c>
      <c r="H2681">
        <f t="shared" si="209"/>
        <v>146</v>
      </c>
      <c r="I2681">
        <f t="shared" si="208"/>
        <v>-107</v>
      </c>
      <c r="J2681">
        <v>99</v>
      </c>
      <c r="K2681">
        <v>99</v>
      </c>
      <c r="M2681" t="s">
        <v>19</v>
      </c>
    </row>
    <row r="2682" spans="1:13" x14ac:dyDescent="0.3">
      <c r="A2682">
        <v>2682</v>
      </c>
      <c r="B2682" s="1">
        <v>40757</v>
      </c>
      <c r="C2682">
        <v>0</v>
      </c>
      <c r="D2682">
        <f t="shared" si="207"/>
        <v>0</v>
      </c>
      <c r="E2682">
        <f t="shared" si="210"/>
        <v>152</v>
      </c>
      <c r="F2682">
        <f t="shared" si="211"/>
        <v>-102</v>
      </c>
      <c r="G2682">
        <v>99</v>
      </c>
      <c r="H2682">
        <f t="shared" si="209"/>
        <v>147</v>
      </c>
      <c r="I2682">
        <f t="shared" si="208"/>
        <v>-106</v>
      </c>
      <c r="J2682">
        <v>99</v>
      </c>
      <c r="K2682">
        <v>99</v>
      </c>
      <c r="M2682" t="s">
        <v>19</v>
      </c>
    </row>
    <row r="2683" spans="1:13" x14ac:dyDescent="0.3">
      <c r="A2683">
        <v>2683</v>
      </c>
      <c r="B2683" s="1">
        <v>40758</v>
      </c>
      <c r="C2683">
        <v>0</v>
      </c>
      <c r="D2683">
        <f t="shared" si="207"/>
        <v>0</v>
      </c>
      <c r="E2683">
        <f t="shared" si="210"/>
        <v>153</v>
      </c>
      <c r="F2683">
        <f t="shared" si="211"/>
        <v>-101</v>
      </c>
      <c r="G2683">
        <v>99</v>
      </c>
      <c r="H2683">
        <f t="shared" si="209"/>
        <v>148</v>
      </c>
      <c r="I2683">
        <f t="shared" si="208"/>
        <v>-105</v>
      </c>
      <c r="J2683">
        <v>99</v>
      </c>
      <c r="K2683">
        <v>99</v>
      </c>
      <c r="M2683" t="s">
        <v>19</v>
      </c>
    </row>
    <row r="2684" spans="1:13" x14ac:dyDescent="0.3">
      <c r="A2684">
        <v>2684</v>
      </c>
      <c r="B2684" s="1">
        <v>40759</v>
      </c>
      <c r="C2684">
        <v>0</v>
      </c>
      <c r="D2684">
        <f t="shared" si="207"/>
        <v>0</v>
      </c>
      <c r="E2684">
        <f t="shared" si="210"/>
        <v>154</v>
      </c>
      <c r="F2684">
        <f t="shared" si="211"/>
        <v>-100</v>
      </c>
      <c r="G2684">
        <v>99</v>
      </c>
      <c r="H2684">
        <f t="shared" si="209"/>
        <v>149</v>
      </c>
      <c r="I2684">
        <f t="shared" si="208"/>
        <v>-104</v>
      </c>
      <c r="J2684">
        <v>99</v>
      </c>
      <c r="K2684">
        <v>99</v>
      </c>
      <c r="M2684" t="s">
        <v>19</v>
      </c>
    </row>
    <row r="2685" spans="1:13" x14ac:dyDescent="0.3">
      <c r="A2685">
        <v>2685</v>
      </c>
      <c r="B2685" s="1">
        <v>40760</v>
      </c>
      <c r="C2685">
        <v>0</v>
      </c>
      <c r="D2685">
        <f t="shared" si="207"/>
        <v>0</v>
      </c>
      <c r="E2685">
        <f t="shared" si="210"/>
        <v>155</v>
      </c>
      <c r="F2685">
        <f t="shared" si="211"/>
        <v>-99</v>
      </c>
      <c r="G2685">
        <v>99</v>
      </c>
      <c r="H2685">
        <f t="shared" si="209"/>
        <v>150</v>
      </c>
      <c r="I2685">
        <f t="shared" si="208"/>
        <v>-103</v>
      </c>
      <c r="J2685">
        <v>99</v>
      </c>
      <c r="K2685">
        <v>99</v>
      </c>
      <c r="M2685" t="s">
        <v>19</v>
      </c>
    </row>
    <row r="2686" spans="1:13" x14ac:dyDescent="0.3">
      <c r="A2686">
        <v>2686</v>
      </c>
      <c r="B2686" s="1">
        <v>40763</v>
      </c>
      <c r="C2686">
        <v>0</v>
      </c>
      <c r="D2686">
        <f t="shared" si="207"/>
        <v>0</v>
      </c>
      <c r="E2686">
        <f t="shared" si="210"/>
        <v>156</v>
      </c>
      <c r="F2686">
        <f t="shared" si="211"/>
        <v>-98</v>
      </c>
      <c r="G2686">
        <v>99</v>
      </c>
      <c r="H2686">
        <f t="shared" si="209"/>
        <v>151</v>
      </c>
      <c r="I2686">
        <f t="shared" si="208"/>
        <v>-102</v>
      </c>
      <c r="J2686">
        <v>99</v>
      </c>
      <c r="K2686">
        <v>99</v>
      </c>
      <c r="M2686" t="s">
        <v>19</v>
      </c>
    </row>
    <row r="2687" spans="1:13" x14ac:dyDescent="0.3">
      <c r="A2687">
        <v>2687</v>
      </c>
      <c r="B2687" s="1">
        <v>40764</v>
      </c>
      <c r="C2687">
        <v>0</v>
      </c>
      <c r="D2687">
        <f t="shared" si="207"/>
        <v>0</v>
      </c>
      <c r="E2687">
        <f t="shared" si="210"/>
        <v>157</v>
      </c>
      <c r="F2687">
        <f t="shared" si="211"/>
        <v>-97</v>
      </c>
      <c r="G2687">
        <v>99</v>
      </c>
      <c r="H2687">
        <f t="shared" si="209"/>
        <v>152</v>
      </c>
      <c r="I2687">
        <f t="shared" si="208"/>
        <v>-101</v>
      </c>
      <c r="J2687">
        <v>99</v>
      </c>
      <c r="K2687">
        <v>99</v>
      </c>
      <c r="M2687" t="s">
        <v>19</v>
      </c>
    </row>
    <row r="2688" spans="1:13" x14ac:dyDescent="0.3">
      <c r="A2688">
        <v>2688</v>
      </c>
      <c r="B2688" s="1">
        <v>40765</v>
      </c>
      <c r="C2688">
        <v>0</v>
      </c>
      <c r="D2688">
        <f t="shared" si="207"/>
        <v>0</v>
      </c>
      <c r="E2688">
        <f t="shared" si="210"/>
        <v>158</v>
      </c>
      <c r="F2688">
        <f t="shared" si="211"/>
        <v>-96</v>
      </c>
      <c r="G2688">
        <v>99</v>
      </c>
      <c r="H2688">
        <f t="shared" si="209"/>
        <v>153</v>
      </c>
      <c r="I2688">
        <f t="shared" si="208"/>
        <v>-100</v>
      </c>
      <c r="J2688">
        <v>99</v>
      </c>
      <c r="K2688">
        <v>99</v>
      </c>
      <c r="M2688" t="s">
        <v>19</v>
      </c>
    </row>
    <row r="2689" spans="1:13" x14ac:dyDescent="0.3">
      <c r="A2689">
        <v>2689</v>
      </c>
      <c r="B2689" s="1">
        <v>40766</v>
      </c>
      <c r="C2689">
        <v>0</v>
      </c>
      <c r="D2689">
        <f t="shared" si="207"/>
        <v>0</v>
      </c>
      <c r="E2689">
        <f t="shared" si="210"/>
        <v>159</v>
      </c>
      <c r="F2689">
        <f t="shared" si="211"/>
        <v>-95</v>
      </c>
      <c r="G2689">
        <v>99</v>
      </c>
      <c r="H2689">
        <f t="shared" si="209"/>
        <v>154</v>
      </c>
      <c r="I2689">
        <f t="shared" si="208"/>
        <v>-99</v>
      </c>
      <c r="J2689">
        <v>99</v>
      </c>
      <c r="K2689">
        <v>99</v>
      </c>
      <c r="M2689" t="s">
        <v>19</v>
      </c>
    </row>
    <row r="2690" spans="1:13" x14ac:dyDescent="0.3">
      <c r="A2690">
        <v>2690</v>
      </c>
      <c r="B2690" s="1">
        <v>40767</v>
      </c>
      <c r="C2690">
        <v>0</v>
      </c>
      <c r="D2690">
        <f t="shared" si="207"/>
        <v>0</v>
      </c>
      <c r="E2690">
        <f t="shared" si="210"/>
        <v>160</v>
      </c>
      <c r="F2690">
        <f t="shared" si="211"/>
        <v>-94</v>
      </c>
      <c r="G2690">
        <v>99</v>
      </c>
      <c r="H2690">
        <f t="shared" si="209"/>
        <v>155</v>
      </c>
      <c r="I2690">
        <f t="shared" si="208"/>
        <v>-98</v>
      </c>
      <c r="J2690">
        <v>99</v>
      </c>
      <c r="K2690">
        <v>99</v>
      </c>
      <c r="M2690" t="s">
        <v>19</v>
      </c>
    </row>
    <row r="2691" spans="1:13" x14ac:dyDescent="0.3">
      <c r="A2691">
        <v>2691</v>
      </c>
      <c r="B2691" s="1">
        <v>40770</v>
      </c>
      <c r="C2691">
        <v>0</v>
      </c>
      <c r="D2691">
        <f t="shared" ref="D2691:D2754" si="212">+IF(YEAR(B2691)&lt;&gt;YEAR(B2690),1,0)</f>
        <v>0</v>
      </c>
      <c r="E2691">
        <f t="shared" si="210"/>
        <v>161</v>
      </c>
      <c r="F2691">
        <f t="shared" si="211"/>
        <v>-93</v>
      </c>
      <c r="G2691">
        <v>99</v>
      </c>
      <c r="H2691">
        <f t="shared" si="209"/>
        <v>156</v>
      </c>
      <c r="I2691">
        <f t="shared" ref="I2691:I2754" si="213">+IF(D2692=1,-1,I2692-1)</f>
        <v>-97</v>
      </c>
      <c r="J2691">
        <v>99</v>
      </c>
      <c r="K2691">
        <v>99</v>
      </c>
      <c r="M2691" t="s">
        <v>19</v>
      </c>
    </row>
    <row r="2692" spans="1:13" x14ac:dyDescent="0.3">
      <c r="A2692">
        <v>2692</v>
      </c>
      <c r="B2692" s="1">
        <v>40771</v>
      </c>
      <c r="C2692">
        <v>0</v>
      </c>
      <c r="D2692">
        <f t="shared" si="212"/>
        <v>0</v>
      </c>
      <c r="E2692">
        <f t="shared" si="210"/>
        <v>162</v>
      </c>
      <c r="F2692">
        <f t="shared" si="211"/>
        <v>-92</v>
      </c>
      <c r="G2692">
        <v>99</v>
      </c>
      <c r="H2692">
        <f t="shared" ref="H2692:H2755" si="214">+IF(D2692=1,1,H2691+1)</f>
        <v>157</v>
      </c>
      <c r="I2692">
        <f t="shared" si="213"/>
        <v>-96</v>
      </c>
      <c r="J2692">
        <v>99</v>
      </c>
      <c r="K2692">
        <v>99</v>
      </c>
      <c r="M2692" t="s">
        <v>19</v>
      </c>
    </row>
    <row r="2693" spans="1:13" x14ac:dyDescent="0.3">
      <c r="A2693">
        <v>2693</v>
      </c>
      <c r="B2693" s="1">
        <v>40772</v>
      </c>
      <c r="C2693">
        <v>0</v>
      </c>
      <c r="D2693">
        <f t="shared" si="212"/>
        <v>0</v>
      </c>
      <c r="E2693">
        <f t="shared" si="210"/>
        <v>163</v>
      </c>
      <c r="F2693">
        <f t="shared" si="211"/>
        <v>-91</v>
      </c>
      <c r="G2693">
        <v>99</v>
      </c>
      <c r="H2693">
        <f t="shared" si="214"/>
        <v>158</v>
      </c>
      <c r="I2693">
        <f t="shared" si="213"/>
        <v>-95</v>
      </c>
      <c r="J2693">
        <v>99</v>
      </c>
      <c r="K2693">
        <v>99</v>
      </c>
      <c r="M2693" t="s">
        <v>19</v>
      </c>
    </row>
    <row r="2694" spans="1:13" x14ac:dyDescent="0.3">
      <c r="A2694">
        <v>2694</v>
      </c>
      <c r="B2694" s="1">
        <v>40773</v>
      </c>
      <c r="C2694">
        <v>0</v>
      </c>
      <c r="D2694">
        <f t="shared" si="212"/>
        <v>0</v>
      </c>
      <c r="E2694">
        <f t="shared" si="210"/>
        <v>164</v>
      </c>
      <c r="F2694">
        <f t="shared" si="211"/>
        <v>-90</v>
      </c>
      <c r="G2694">
        <v>99</v>
      </c>
      <c r="H2694">
        <f t="shared" si="214"/>
        <v>159</v>
      </c>
      <c r="I2694">
        <f t="shared" si="213"/>
        <v>-94</v>
      </c>
      <c r="J2694">
        <v>99</v>
      </c>
      <c r="K2694">
        <v>99</v>
      </c>
      <c r="M2694" t="s">
        <v>19</v>
      </c>
    </row>
    <row r="2695" spans="1:13" x14ac:dyDescent="0.3">
      <c r="A2695">
        <v>2695</v>
      </c>
      <c r="B2695" s="1">
        <v>40774</v>
      </c>
      <c r="C2695">
        <v>0</v>
      </c>
      <c r="D2695">
        <f t="shared" si="212"/>
        <v>0</v>
      </c>
      <c r="E2695">
        <f t="shared" si="210"/>
        <v>165</v>
      </c>
      <c r="F2695">
        <f t="shared" si="211"/>
        <v>-89</v>
      </c>
      <c r="G2695">
        <v>99</v>
      </c>
      <c r="H2695">
        <f t="shared" si="214"/>
        <v>160</v>
      </c>
      <c r="I2695">
        <f t="shared" si="213"/>
        <v>-93</v>
      </c>
      <c r="J2695">
        <v>99</v>
      </c>
      <c r="K2695">
        <v>99</v>
      </c>
      <c r="M2695" t="s">
        <v>19</v>
      </c>
    </row>
    <row r="2696" spans="1:13" x14ac:dyDescent="0.3">
      <c r="A2696">
        <v>2696</v>
      </c>
      <c r="B2696" s="1">
        <v>40777</v>
      </c>
      <c r="C2696">
        <v>0</v>
      </c>
      <c r="D2696">
        <f t="shared" si="212"/>
        <v>0</v>
      </c>
      <c r="E2696">
        <f t="shared" si="210"/>
        <v>166</v>
      </c>
      <c r="F2696">
        <f t="shared" si="211"/>
        <v>-88</v>
      </c>
      <c r="G2696">
        <v>99</v>
      </c>
      <c r="H2696">
        <f t="shared" si="214"/>
        <v>161</v>
      </c>
      <c r="I2696">
        <f t="shared" si="213"/>
        <v>-92</v>
      </c>
      <c r="J2696">
        <v>99</v>
      </c>
      <c r="K2696">
        <v>99</v>
      </c>
      <c r="M2696" t="s">
        <v>19</v>
      </c>
    </row>
    <row r="2697" spans="1:13" x14ac:dyDescent="0.3">
      <c r="A2697">
        <v>2697</v>
      </c>
      <c r="B2697" s="1">
        <v>40778</v>
      </c>
      <c r="C2697">
        <v>0</v>
      </c>
      <c r="D2697">
        <f t="shared" si="212"/>
        <v>0</v>
      </c>
      <c r="E2697">
        <f t="shared" si="210"/>
        <v>167</v>
      </c>
      <c r="F2697">
        <f t="shared" si="211"/>
        <v>-87</v>
      </c>
      <c r="G2697">
        <v>99</v>
      </c>
      <c r="H2697">
        <f t="shared" si="214"/>
        <v>162</v>
      </c>
      <c r="I2697">
        <f t="shared" si="213"/>
        <v>-91</v>
      </c>
      <c r="J2697">
        <v>99</v>
      </c>
      <c r="K2697">
        <v>99</v>
      </c>
      <c r="M2697" t="s">
        <v>19</v>
      </c>
    </row>
    <row r="2698" spans="1:13" x14ac:dyDescent="0.3">
      <c r="A2698">
        <v>2698</v>
      </c>
      <c r="B2698" s="1">
        <v>40779</v>
      </c>
      <c r="C2698">
        <v>0</v>
      </c>
      <c r="D2698">
        <f t="shared" si="212"/>
        <v>0</v>
      </c>
      <c r="E2698">
        <f t="shared" ref="E2698:E2761" si="215">+IF(C2698=1,1,E2697+1)</f>
        <v>168</v>
      </c>
      <c r="F2698">
        <f t="shared" si="211"/>
        <v>-86</v>
      </c>
      <c r="G2698">
        <v>99</v>
      </c>
      <c r="H2698">
        <f t="shared" si="214"/>
        <v>163</v>
      </c>
      <c r="I2698">
        <f t="shared" si="213"/>
        <v>-90</v>
      </c>
      <c r="J2698">
        <v>99</v>
      </c>
      <c r="K2698">
        <v>99</v>
      </c>
      <c r="M2698" t="s">
        <v>19</v>
      </c>
    </row>
    <row r="2699" spans="1:13" x14ac:dyDescent="0.3">
      <c r="A2699">
        <v>2699</v>
      </c>
      <c r="B2699" s="1">
        <v>40780</v>
      </c>
      <c r="C2699">
        <v>0</v>
      </c>
      <c r="D2699">
        <f t="shared" si="212"/>
        <v>0</v>
      </c>
      <c r="E2699">
        <f t="shared" si="215"/>
        <v>169</v>
      </c>
      <c r="F2699">
        <f t="shared" si="211"/>
        <v>-85</v>
      </c>
      <c r="G2699">
        <v>99</v>
      </c>
      <c r="H2699">
        <f t="shared" si="214"/>
        <v>164</v>
      </c>
      <c r="I2699">
        <f t="shared" si="213"/>
        <v>-89</v>
      </c>
      <c r="J2699">
        <v>99</v>
      </c>
      <c r="K2699">
        <v>99</v>
      </c>
      <c r="M2699" t="s">
        <v>19</v>
      </c>
    </row>
    <row r="2700" spans="1:13" x14ac:dyDescent="0.3">
      <c r="A2700">
        <v>2700</v>
      </c>
      <c r="B2700" s="1">
        <v>40781</v>
      </c>
      <c r="C2700">
        <v>0</v>
      </c>
      <c r="D2700">
        <f t="shared" si="212"/>
        <v>0</v>
      </c>
      <c r="E2700">
        <f t="shared" si="215"/>
        <v>170</v>
      </c>
      <c r="F2700">
        <f t="shared" si="211"/>
        <v>-84</v>
      </c>
      <c r="G2700">
        <v>99</v>
      </c>
      <c r="H2700">
        <f t="shared" si="214"/>
        <v>165</v>
      </c>
      <c r="I2700">
        <f t="shared" si="213"/>
        <v>-88</v>
      </c>
      <c r="J2700">
        <v>99</v>
      </c>
      <c r="K2700">
        <v>99</v>
      </c>
      <c r="M2700" t="s">
        <v>19</v>
      </c>
    </row>
    <row r="2701" spans="1:13" x14ac:dyDescent="0.3">
      <c r="A2701">
        <v>2701</v>
      </c>
      <c r="B2701" s="1">
        <v>40784</v>
      </c>
      <c r="C2701">
        <v>0</v>
      </c>
      <c r="D2701">
        <f t="shared" si="212"/>
        <v>0</v>
      </c>
      <c r="E2701">
        <f t="shared" si="215"/>
        <v>171</v>
      </c>
      <c r="F2701">
        <f t="shared" si="211"/>
        <v>-83</v>
      </c>
      <c r="G2701">
        <v>99</v>
      </c>
      <c r="H2701">
        <f t="shared" si="214"/>
        <v>166</v>
      </c>
      <c r="I2701">
        <f t="shared" si="213"/>
        <v>-87</v>
      </c>
      <c r="J2701">
        <v>99</v>
      </c>
      <c r="K2701">
        <v>99</v>
      </c>
      <c r="M2701" t="s">
        <v>19</v>
      </c>
    </row>
    <row r="2702" spans="1:13" x14ac:dyDescent="0.3">
      <c r="A2702">
        <v>2702</v>
      </c>
      <c r="B2702" s="1">
        <v>40785</v>
      </c>
      <c r="C2702">
        <v>0</v>
      </c>
      <c r="D2702">
        <f t="shared" si="212"/>
        <v>0</v>
      </c>
      <c r="E2702">
        <f t="shared" si="215"/>
        <v>172</v>
      </c>
      <c r="F2702">
        <f t="shared" si="211"/>
        <v>-82</v>
      </c>
      <c r="G2702">
        <v>99</v>
      </c>
      <c r="H2702">
        <f t="shared" si="214"/>
        <v>167</v>
      </c>
      <c r="I2702">
        <f t="shared" si="213"/>
        <v>-86</v>
      </c>
      <c r="J2702">
        <v>99</v>
      </c>
      <c r="K2702">
        <v>99</v>
      </c>
      <c r="M2702" t="s">
        <v>19</v>
      </c>
    </row>
    <row r="2703" spans="1:13" x14ac:dyDescent="0.3">
      <c r="A2703">
        <v>2703</v>
      </c>
      <c r="B2703" s="1">
        <v>40786</v>
      </c>
      <c r="C2703">
        <v>0</v>
      </c>
      <c r="D2703">
        <f t="shared" si="212"/>
        <v>0</v>
      </c>
      <c r="E2703">
        <f t="shared" si="215"/>
        <v>173</v>
      </c>
      <c r="F2703">
        <f t="shared" si="211"/>
        <v>-81</v>
      </c>
      <c r="G2703">
        <v>99</v>
      </c>
      <c r="H2703">
        <f t="shared" si="214"/>
        <v>168</v>
      </c>
      <c r="I2703">
        <f t="shared" si="213"/>
        <v>-85</v>
      </c>
      <c r="J2703">
        <v>99</v>
      </c>
      <c r="K2703">
        <v>99</v>
      </c>
      <c r="M2703" t="s">
        <v>19</v>
      </c>
    </row>
    <row r="2704" spans="1:13" x14ac:dyDescent="0.3">
      <c r="A2704">
        <v>2704</v>
      </c>
      <c r="B2704" s="1">
        <v>40787</v>
      </c>
      <c r="C2704">
        <v>0</v>
      </c>
      <c r="D2704">
        <f t="shared" si="212"/>
        <v>0</v>
      </c>
      <c r="E2704">
        <f t="shared" si="215"/>
        <v>174</v>
      </c>
      <c r="F2704">
        <f t="shared" si="211"/>
        <v>-80</v>
      </c>
      <c r="G2704">
        <v>99</v>
      </c>
      <c r="H2704">
        <f t="shared" si="214"/>
        <v>169</v>
      </c>
      <c r="I2704">
        <f t="shared" si="213"/>
        <v>-84</v>
      </c>
      <c r="J2704">
        <v>99</v>
      </c>
      <c r="K2704">
        <v>99</v>
      </c>
      <c r="M2704" t="s">
        <v>19</v>
      </c>
    </row>
    <row r="2705" spans="1:13" x14ac:dyDescent="0.3">
      <c r="A2705">
        <v>2705</v>
      </c>
      <c r="B2705" s="1">
        <v>40788</v>
      </c>
      <c r="C2705">
        <v>0</v>
      </c>
      <c r="D2705">
        <f t="shared" si="212"/>
        <v>0</v>
      </c>
      <c r="E2705">
        <f t="shared" si="215"/>
        <v>175</v>
      </c>
      <c r="F2705">
        <f t="shared" ref="F2705:F2768" si="216">+IF(C2706=1,-1,F2706-1)</f>
        <v>-79</v>
      </c>
      <c r="G2705">
        <v>99</v>
      </c>
      <c r="H2705">
        <f t="shared" si="214"/>
        <v>170</v>
      </c>
      <c r="I2705">
        <f t="shared" si="213"/>
        <v>-83</v>
      </c>
      <c r="J2705">
        <v>99</v>
      </c>
      <c r="K2705">
        <v>99</v>
      </c>
      <c r="M2705" t="s">
        <v>19</v>
      </c>
    </row>
    <row r="2706" spans="1:13" x14ac:dyDescent="0.3">
      <c r="A2706">
        <v>2706</v>
      </c>
      <c r="B2706" s="1">
        <v>40792</v>
      </c>
      <c r="C2706">
        <v>0</v>
      </c>
      <c r="D2706">
        <f t="shared" si="212"/>
        <v>0</v>
      </c>
      <c r="E2706">
        <f t="shared" si="215"/>
        <v>176</v>
      </c>
      <c r="F2706">
        <f t="shared" si="216"/>
        <v>-78</v>
      </c>
      <c r="G2706">
        <v>99</v>
      </c>
      <c r="H2706">
        <f t="shared" si="214"/>
        <v>171</v>
      </c>
      <c r="I2706">
        <f t="shared" si="213"/>
        <v>-82</v>
      </c>
      <c r="J2706">
        <v>99</v>
      </c>
      <c r="K2706">
        <v>99</v>
      </c>
      <c r="M2706" t="s">
        <v>19</v>
      </c>
    </row>
    <row r="2707" spans="1:13" x14ac:dyDescent="0.3">
      <c r="A2707">
        <v>2707</v>
      </c>
      <c r="B2707" s="1">
        <v>40793</v>
      </c>
      <c r="C2707">
        <v>0</v>
      </c>
      <c r="D2707">
        <f t="shared" si="212"/>
        <v>0</v>
      </c>
      <c r="E2707">
        <f t="shared" si="215"/>
        <v>177</v>
      </c>
      <c r="F2707">
        <f t="shared" si="216"/>
        <v>-77</v>
      </c>
      <c r="G2707">
        <v>99</v>
      </c>
      <c r="H2707">
        <f t="shared" si="214"/>
        <v>172</v>
      </c>
      <c r="I2707">
        <f t="shared" si="213"/>
        <v>-81</v>
      </c>
      <c r="J2707">
        <v>99</v>
      </c>
      <c r="K2707">
        <v>99</v>
      </c>
      <c r="M2707" t="s">
        <v>19</v>
      </c>
    </row>
    <row r="2708" spans="1:13" x14ac:dyDescent="0.3">
      <c r="A2708">
        <v>2708</v>
      </c>
      <c r="B2708" s="1">
        <v>40794</v>
      </c>
      <c r="C2708">
        <v>0</v>
      </c>
      <c r="D2708">
        <f t="shared" si="212"/>
        <v>0</v>
      </c>
      <c r="E2708">
        <f t="shared" si="215"/>
        <v>178</v>
      </c>
      <c r="F2708">
        <f t="shared" si="216"/>
        <v>-76</v>
      </c>
      <c r="G2708">
        <v>99</v>
      </c>
      <c r="H2708">
        <f t="shared" si="214"/>
        <v>173</v>
      </c>
      <c r="I2708">
        <f t="shared" si="213"/>
        <v>-80</v>
      </c>
      <c r="J2708">
        <v>99</v>
      </c>
      <c r="K2708">
        <v>99</v>
      </c>
      <c r="M2708" t="s">
        <v>19</v>
      </c>
    </row>
    <row r="2709" spans="1:13" x14ac:dyDescent="0.3">
      <c r="A2709">
        <v>2709</v>
      </c>
      <c r="B2709" s="1">
        <v>40795</v>
      </c>
      <c r="C2709">
        <v>0</v>
      </c>
      <c r="D2709">
        <f t="shared" si="212"/>
        <v>0</v>
      </c>
      <c r="E2709">
        <f t="shared" si="215"/>
        <v>179</v>
      </c>
      <c r="F2709">
        <f t="shared" si="216"/>
        <v>-75</v>
      </c>
      <c r="G2709">
        <v>99</v>
      </c>
      <c r="H2709">
        <f t="shared" si="214"/>
        <v>174</v>
      </c>
      <c r="I2709">
        <f t="shared" si="213"/>
        <v>-79</v>
      </c>
      <c r="J2709">
        <v>99</v>
      </c>
      <c r="K2709">
        <v>99</v>
      </c>
      <c r="M2709" t="s">
        <v>19</v>
      </c>
    </row>
    <row r="2710" spans="1:13" x14ac:dyDescent="0.3">
      <c r="A2710">
        <v>2710</v>
      </c>
      <c r="B2710" s="1">
        <v>40798</v>
      </c>
      <c r="C2710">
        <v>0</v>
      </c>
      <c r="D2710">
        <f t="shared" si="212"/>
        <v>0</v>
      </c>
      <c r="E2710">
        <f t="shared" si="215"/>
        <v>180</v>
      </c>
      <c r="F2710">
        <f t="shared" si="216"/>
        <v>-74</v>
      </c>
      <c r="G2710">
        <v>99</v>
      </c>
      <c r="H2710">
        <f t="shared" si="214"/>
        <v>175</v>
      </c>
      <c r="I2710">
        <f t="shared" si="213"/>
        <v>-78</v>
      </c>
      <c r="J2710">
        <v>99</v>
      </c>
      <c r="K2710">
        <v>99</v>
      </c>
      <c r="M2710" t="s">
        <v>19</v>
      </c>
    </row>
    <row r="2711" spans="1:13" x14ac:dyDescent="0.3">
      <c r="A2711">
        <v>2711</v>
      </c>
      <c r="B2711" s="1">
        <v>40799</v>
      </c>
      <c r="C2711">
        <v>0</v>
      </c>
      <c r="D2711">
        <f t="shared" si="212"/>
        <v>0</v>
      </c>
      <c r="E2711">
        <f t="shared" si="215"/>
        <v>181</v>
      </c>
      <c r="F2711">
        <f t="shared" si="216"/>
        <v>-73</v>
      </c>
      <c r="G2711">
        <v>99</v>
      </c>
      <c r="H2711">
        <f t="shared" si="214"/>
        <v>176</v>
      </c>
      <c r="I2711">
        <f t="shared" si="213"/>
        <v>-77</v>
      </c>
      <c r="J2711">
        <v>99</v>
      </c>
      <c r="K2711">
        <v>99</v>
      </c>
      <c r="M2711" t="s">
        <v>19</v>
      </c>
    </row>
    <row r="2712" spans="1:13" x14ac:dyDescent="0.3">
      <c r="A2712">
        <v>2712</v>
      </c>
      <c r="B2712" s="1">
        <v>40800</v>
      </c>
      <c r="C2712">
        <v>0</v>
      </c>
      <c r="D2712">
        <f t="shared" si="212"/>
        <v>0</v>
      </c>
      <c r="E2712">
        <f t="shared" si="215"/>
        <v>182</v>
      </c>
      <c r="F2712">
        <f t="shared" si="216"/>
        <v>-72</v>
      </c>
      <c r="G2712">
        <v>99</v>
      </c>
      <c r="H2712">
        <f t="shared" si="214"/>
        <v>177</v>
      </c>
      <c r="I2712">
        <f t="shared" si="213"/>
        <v>-76</v>
      </c>
      <c r="J2712">
        <v>99</v>
      </c>
      <c r="K2712">
        <v>99</v>
      </c>
      <c r="M2712" t="s">
        <v>19</v>
      </c>
    </row>
    <row r="2713" spans="1:13" x14ac:dyDescent="0.3">
      <c r="A2713">
        <v>2713</v>
      </c>
      <c r="B2713" s="1">
        <v>40801</v>
      </c>
      <c r="C2713">
        <v>0</v>
      </c>
      <c r="D2713">
        <f t="shared" si="212"/>
        <v>0</v>
      </c>
      <c r="E2713">
        <f t="shared" si="215"/>
        <v>183</v>
      </c>
      <c r="F2713">
        <f t="shared" si="216"/>
        <v>-71</v>
      </c>
      <c r="G2713">
        <v>99</v>
      </c>
      <c r="H2713">
        <f t="shared" si="214"/>
        <v>178</v>
      </c>
      <c r="I2713">
        <f t="shared" si="213"/>
        <v>-75</v>
      </c>
      <c r="J2713">
        <v>99</v>
      </c>
      <c r="K2713">
        <v>99</v>
      </c>
      <c r="M2713" t="s">
        <v>19</v>
      </c>
    </row>
    <row r="2714" spans="1:13" x14ac:dyDescent="0.3">
      <c r="A2714">
        <v>2714</v>
      </c>
      <c r="B2714" s="1">
        <v>40802</v>
      </c>
      <c r="C2714">
        <v>0</v>
      </c>
      <c r="D2714">
        <f t="shared" si="212"/>
        <v>0</v>
      </c>
      <c r="E2714">
        <f t="shared" si="215"/>
        <v>184</v>
      </c>
      <c r="F2714">
        <f t="shared" si="216"/>
        <v>-70</v>
      </c>
      <c r="G2714">
        <v>99</v>
      </c>
      <c r="H2714">
        <f t="shared" si="214"/>
        <v>179</v>
      </c>
      <c r="I2714">
        <f t="shared" si="213"/>
        <v>-74</v>
      </c>
      <c r="J2714">
        <v>99</v>
      </c>
      <c r="K2714">
        <v>99</v>
      </c>
      <c r="M2714" t="s">
        <v>19</v>
      </c>
    </row>
    <row r="2715" spans="1:13" x14ac:dyDescent="0.3">
      <c r="A2715">
        <v>2715</v>
      </c>
      <c r="B2715" s="1">
        <v>40805</v>
      </c>
      <c r="C2715">
        <v>0</v>
      </c>
      <c r="D2715">
        <f t="shared" si="212"/>
        <v>0</v>
      </c>
      <c r="E2715">
        <f t="shared" si="215"/>
        <v>185</v>
      </c>
      <c r="F2715">
        <f t="shared" si="216"/>
        <v>-69</v>
      </c>
      <c r="G2715">
        <v>99</v>
      </c>
      <c r="H2715">
        <f t="shared" si="214"/>
        <v>180</v>
      </c>
      <c r="I2715">
        <f t="shared" si="213"/>
        <v>-73</v>
      </c>
      <c r="J2715">
        <v>99</v>
      </c>
      <c r="K2715">
        <v>99</v>
      </c>
      <c r="M2715" t="s">
        <v>19</v>
      </c>
    </row>
    <row r="2716" spans="1:13" x14ac:dyDescent="0.3">
      <c r="A2716">
        <v>2716</v>
      </c>
      <c r="B2716" s="1">
        <v>40806</v>
      </c>
      <c r="C2716">
        <v>0</v>
      </c>
      <c r="D2716">
        <f t="shared" si="212"/>
        <v>0</v>
      </c>
      <c r="E2716">
        <f t="shared" si="215"/>
        <v>186</v>
      </c>
      <c r="F2716">
        <f t="shared" si="216"/>
        <v>-68</v>
      </c>
      <c r="G2716">
        <v>99</v>
      </c>
      <c r="H2716">
        <f t="shared" si="214"/>
        <v>181</v>
      </c>
      <c r="I2716">
        <f t="shared" si="213"/>
        <v>-72</v>
      </c>
      <c r="J2716">
        <v>99</v>
      </c>
      <c r="K2716">
        <v>99</v>
      </c>
      <c r="M2716" t="s">
        <v>19</v>
      </c>
    </row>
    <row r="2717" spans="1:13" x14ac:dyDescent="0.3">
      <c r="A2717">
        <v>2717</v>
      </c>
      <c r="B2717" s="1">
        <v>40807</v>
      </c>
      <c r="C2717">
        <v>0</v>
      </c>
      <c r="D2717">
        <f t="shared" si="212"/>
        <v>0</v>
      </c>
      <c r="E2717">
        <f t="shared" si="215"/>
        <v>187</v>
      </c>
      <c r="F2717">
        <f t="shared" si="216"/>
        <v>-67</v>
      </c>
      <c r="G2717">
        <v>99</v>
      </c>
      <c r="H2717">
        <f t="shared" si="214"/>
        <v>182</v>
      </c>
      <c r="I2717">
        <f t="shared" si="213"/>
        <v>-71</v>
      </c>
      <c r="J2717">
        <v>99</v>
      </c>
      <c r="K2717">
        <v>99</v>
      </c>
      <c r="M2717" t="s">
        <v>19</v>
      </c>
    </row>
    <row r="2718" spans="1:13" x14ac:dyDescent="0.3">
      <c r="A2718">
        <v>2718</v>
      </c>
      <c r="B2718" s="1">
        <v>40808</v>
      </c>
      <c r="C2718">
        <v>0</v>
      </c>
      <c r="D2718">
        <f t="shared" si="212"/>
        <v>0</v>
      </c>
      <c r="E2718">
        <f t="shared" si="215"/>
        <v>188</v>
      </c>
      <c r="F2718">
        <f t="shared" si="216"/>
        <v>-66</v>
      </c>
      <c r="G2718">
        <v>99</v>
      </c>
      <c r="H2718">
        <f t="shared" si="214"/>
        <v>183</v>
      </c>
      <c r="I2718">
        <f t="shared" si="213"/>
        <v>-70</v>
      </c>
      <c r="J2718">
        <v>99</v>
      </c>
      <c r="K2718">
        <v>99</v>
      </c>
      <c r="M2718" t="s">
        <v>19</v>
      </c>
    </row>
    <row r="2719" spans="1:13" x14ac:dyDescent="0.3">
      <c r="A2719">
        <v>2719</v>
      </c>
      <c r="B2719" s="1">
        <v>40809</v>
      </c>
      <c r="C2719">
        <v>0</v>
      </c>
      <c r="D2719">
        <f t="shared" si="212"/>
        <v>0</v>
      </c>
      <c r="E2719">
        <f t="shared" si="215"/>
        <v>189</v>
      </c>
      <c r="F2719">
        <f t="shared" si="216"/>
        <v>-65</v>
      </c>
      <c r="G2719">
        <v>99</v>
      </c>
      <c r="H2719">
        <f t="shared" si="214"/>
        <v>184</v>
      </c>
      <c r="I2719">
        <f t="shared" si="213"/>
        <v>-69</v>
      </c>
      <c r="J2719">
        <v>99</v>
      </c>
      <c r="K2719">
        <v>99</v>
      </c>
      <c r="M2719" t="s">
        <v>19</v>
      </c>
    </row>
    <row r="2720" spans="1:13" x14ac:dyDescent="0.3">
      <c r="A2720">
        <v>2720</v>
      </c>
      <c r="B2720" s="1">
        <v>40812</v>
      </c>
      <c r="C2720">
        <v>0</v>
      </c>
      <c r="D2720">
        <f t="shared" si="212"/>
        <v>0</v>
      </c>
      <c r="E2720">
        <f t="shared" si="215"/>
        <v>190</v>
      </c>
      <c r="F2720">
        <f t="shared" si="216"/>
        <v>-64</v>
      </c>
      <c r="G2720">
        <v>99</v>
      </c>
      <c r="H2720">
        <f t="shared" si="214"/>
        <v>185</v>
      </c>
      <c r="I2720">
        <f t="shared" si="213"/>
        <v>-68</v>
      </c>
      <c r="J2720">
        <v>99</v>
      </c>
      <c r="K2720">
        <v>99</v>
      </c>
      <c r="M2720" t="s">
        <v>19</v>
      </c>
    </row>
    <row r="2721" spans="1:13" x14ac:dyDescent="0.3">
      <c r="A2721">
        <v>2721</v>
      </c>
      <c r="B2721" s="1">
        <v>40813</v>
      </c>
      <c r="C2721">
        <v>0</v>
      </c>
      <c r="D2721">
        <f t="shared" si="212"/>
        <v>0</v>
      </c>
      <c r="E2721">
        <f t="shared" si="215"/>
        <v>191</v>
      </c>
      <c r="F2721">
        <f t="shared" si="216"/>
        <v>-63</v>
      </c>
      <c r="G2721">
        <v>99</v>
      </c>
      <c r="H2721">
        <f t="shared" si="214"/>
        <v>186</v>
      </c>
      <c r="I2721">
        <f t="shared" si="213"/>
        <v>-67</v>
      </c>
      <c r="J2721">
        <v>99</v>
      </c>
      <c r="K2721">
        <v>99</v>
      </c>
      <c r="M2721" t="s">
        <v>19</v>
      </c>
    </row>
    <row r="2722" spans="1:13" x14ac:dyDescent="0.3">
      <c r="A2722">
        <v>2722</v>
      </c>
      <c r="B2722" s="1">
        <v>40814</v>
      </c>
      <c r="C2722">
        <v>0</v>
      </c>
      <c r="D2722">
        <f t="shared" si="212"/>
        <v>0</v>
      </c>
      <c r="E2722">
        <f t="shared" si="215"/>
        <v>192</v>
      </c>
      <c r="F2722">
        <f t="shared" si="216"/>
        <v>-62</v>
      </c>
      <c r="G2722">
        <v>99</v>
      </c>
      <c r="H2722">
        <f t="shared" si="214"/>
        <v>187</v>
      </c>
      <c r="I2722">
        <f t="shared" si="213"/>
        <v>-66</v>
      </c>
      <c r="J2722">
        <v>99</v>
      </c>
      <c r="K2722">
        <v>99</v>
      </c>
      <c r="M2722" t="s">
        <v>19</v>
      </c>
    </row>
    <row r="2723" spans="1:13" x14ac:dyDescent="0.3">
      <c r="A2723">
        <v>2723</v>
      </c>
      <c r="B2723" s="1">
        <v>40815</v>
      </c>
      <c r="C2723">
        <v>0</v>
      </c>
      <c r="D2723">
        <f t="shared" si="212"/>
        <v>0</v>
      </c>
      <c r="E2723">
        <f t="shared" si="215"/>
        <v>193</v>
      </c>
      <c r="F2723">
        <f t="shared" si="216"/>
        <v>-61</v>
      </c>
      <c r="G2723">
        <v>99</v>
      </c>
      <c r="H2723">
        <f t="shared" si="214"/>
        <v>188</v>
      </c>
      <c r="I2723">
        <f t="shared" si="213"/>
        <v>-65</v>
      </c>
      <c r="J2723">
        <v>99</v>
      </c>
      <c r="K2723">
        <v>99</v>
      </c>
      <c r="M2723" t="s">
        <v>19</v>
      </c>
    </row>
    <row r="2724" spans="1:13" x14ac:dyDescent="0.3">
      <c r="A2724">
        <v>2724</v>
      </c>
      <c r="B2724" s="1">
        <v>40816</v>
      </c>
      <c r="C2724">
        <v>0</v>
      </c>
      <c r="D2724">
        <f t="shared" si="212"/>
        <v>0</v>
      </c>
      <c r="E2724">
        <f t="shared" si="215"/>
        <v>194</v>
      </c>
      <c r="F2724">
        <f t="shared" si="216"/>
        <v>-60</v>
      </c>
      <c r="G2724">
        <v>99</v>
      </c>
      <c r="H2724">
        <f t="shared" si="214"/>
        <v>189</v>
      </c>
      <c r="I2724">
        <f t="shared" si="213"/>
        <v>-64</v>
      </c>
      <c r="J2724">
        <v>99</v>
      </c>
      <c r="K2724">
        <v>99</v>
      </c>
      <c r="M2724" t="s">
        <v>19</v>
      </c>
    </row>
    <row r="2725" spans="1:13" x14ac:dyDescent="0.3">
      <c r="A2725">
        <v>2725</v>
      </c>
      <c r="B2725" s="1">
        <v>40819</v>
      </c>
      <c r="C2725">
        <v>0</v>
      </c>
      <c r="D2725">
        <f t="shared" si="212"/>
        <v>0</v>
      </c>
      <c r="E2725">
        <f t="shared" si="215"/>
        <v>195</v>
      </c>
      <c r="F2725">
        <f t="shared" si="216"/>
        <v>-59</v>
      </c>
      <c r="G2725">
        <v>99</v>
      </c>
      <c r="H2725">
        <f t="shared" si="214"/>
        <v>190</v>
      </c>
      <c r="I2725">
        <f t="shared" si="213"/>
        <v>-63</v>
      </c>
      <c r="J2725">
        <v>99</v>
      </c>
      <c r="K2725">
        <v>99</v>
      </c>
      <c r="M2725" t="s">
        <v>19</v>
      </c>
    </row>
    <row r="2726" spans="1:13" x14ac:dyDescent="0.3">
      <c r="A2726">
        <v>2726</v>
      </c>
      <c r="B2726" s="1">
        <v>40820</v>
      </c>
      <c r="C2726">
        <v>0</v>
      </c>
      <c r="D2726">
        <f t="shared" si="212"/>
        <v>0</v>
      </c>
      <c r="E2726">
        <f t="shared" si="215"/>
        <v>196</v>
      </c>
      <c r="F2726">
        <f t="shared" si="216"/>
        <v>-58</v>
      </c>
      <c r="G2726">
        <v>99</v>
      </c>
      <c r="H2726">
        <f t="shared" si="214"/>
        <v>191</v>
      </c>
      <c r="I2726">
        <f t="shared" si="213"/>
        <v>-62</v>
      </c>
      <c r="J2726">
        <v>99</v>
      </c>
      <c r="K2726">
        <v>99</v>
      </c>
      <c r="M2726" t="s">
        <v>19</v>
      </c>
    </row>
    <row r="2727" spans="1:13" x14ac:dyDescent="0.3">
      <c r="A2727">
        <v>2727</v>
      </c>
      <c r="B2727" s="1">
        <v>40821</v>
      </c>
      <c r="C2727">
        <v>0</v>
      </c>
      <c r="D2727">
        <f t="shared" si="212"/>
        <v>0</v>
      </c>
      <c r="E2727">
        <f t="shared" si="215"/>
        <v>197</v>
      </c>
      <c r="F2727">
        <f t="shared" si="216"/>
        <v>-57</v>
      </c>
      <c r="G2727">
        <v>99</v>
      </c>
      <c r="H2727">
        <f t="shared" si="214"/>
        <v>192</v>
      </c>
      <c r="I2727">
        <f t="shared" si="213"/>
        <v>-61</v>
      </c>
      <c r="J2727">
        <v>99</v>
      </c>
      <c r="K2727">
        <v>99</v>
      </c>
      <c r="M2727" t="s">
        <v>19</v>
      </c>
    </row>
    <row r="2728" spans="1:13" x14ac:dyDescent="0.3">
      <c r="A2728">
        <v>2728</v>
      </c>
      <c r="B2728" s="1">
        <v>40822</v>
      </c>
      <c r="C2728">
        <v>0</v>
      </c>
      <c r="D2728">
        <f t="shared" si="212"/>
        <v>0</v>
      </c>
      <c r="E2728">
        <f t="shared" si="215"/>
        <v>198</v>
      </c>
      <c r="F2728">
        <f t="shared" si="216"/>
        <v>-56</v>
      </c>
      <c r="G2728">
        <v>99</v>
      </c>
      <c r="H2728">
        <f t="shared" si="214"/>
        <v>193</v>
      </c>
      <c r="I2728">
        <f t="shared" si="213"/>
        <v>-60</v>
      </c>
      <c r="J2728">
        <v>99</v>
      </c>
      <c r="K2728">
        <v>99</v>
      </c>
      <c r="M2728" t="s">
        <v>19</v>
      </c>
    </row>
    <row r="2729" spans="1:13" x14ac:dyDescent="0.3">
      <c r="A2729">
        <v>2729</v>
      </c>
      <c r="B2729" s="1">
        <v>40823</v>
      </c>
      <c r="C2729">
        <v>0</v>
      </c>
      <c r="D2729">
        <f t="shared" si="212"/>
        <v>0</v>
      </c>
      <c r="E2729">
        <f t="shared" si="215"/>
        <v>199</v>
      </c>
      <c r="F2729">
        <f t="shared" si="216"/>
        <v>-55</v>
      </c>
      <c r="G2729">
        <v>99</v>
      </c>
      <c r="H2729">
        <f t="shared" si="214"/>
        <v>194</v>
      </c>
      <c r="I2729">
        <f t="shared" si="213"/>
        <v>-59</v>
      </c>
      <c r="J2729">
        <v>99</v>
      </c>
      <c r="K2729">
        <v>99</v>
      </c>
      <c r="M2729" t="s">
        <v>19</v>
      </c>
    </row>
    <row r="2730" spans="1:13" x14ac:dyDescent="0.3">
      <c r="A2730">
        <v>2730</v>
      </c>
      <c r="B2730" s="1">
        <v>40826</v>
      </c>
      <c r="C2730">
        <v>0</v>
      </c>
      <c r="D2730">
        <f t="shared" si="212"/>
        <v>0</v>
      </c>
      <c r="E2730">
        <f t="shared" si="215"/>
        <v>200</v>
      </c>
      <c r="F2730">
        <f t="shared" si="216"/>
        <v>-54</v>
      </c>
      <c r="G2730">
        <v>99</v>
      </c>
      <c r="H2730">
        <f t="shared" si="214"/>
        <v>195</v>
      </c>
      <c r="I2730">
        <f t="shared" si="213"/>
        <v>-58</v>
      </c>
      <c r="J2730">
        <v>99</v>
      </c>
      <c r="K2730">
        <v>99</v>
      </c>
      <c r="M2730" t="s">
        <v>19</v>
      </c>
    </row>
    <row r="2731" spans="1:13" x14ac:dyDescent="0.3">
      <c r="A2731">
        <v>2731</v>
      </c>
      <c r="B2731" s="1">
        <v>40827</v>
      </c>
      <c r="C2731">
        <v>0</v>
      </c>
      <c r="D2731">
        <f t="shared" si="212"/>
        <v>0</v>
      </c>
      <c r="E2731">
        <f t="shared" si="215"/>
        <v>201</v>
      </c>
      <c r="F2731">
        <f t="shared" si="216"/>
        <v>-53</v>
      </c>
      <c r="G2731">
        <v>99</v>
      </c>
      <c r="H2731">
        <f t="shared" si="214"/>
        <v>196</v>
      </c>
      <c r="I2731">
        <f t="shared" si="213"/>
        <v>-57</v>
      </c>
      <c r="J2731">
        <v>99</v>
      </c>
      <c r="K2731">
        <v>99</v>
      </c>
      <c r="M2731" t="s">
        <v>19</v>
      </c>
    </row>
    <row r="2732" spans="1:13" x14ac:dyDescent="0.3">
      <c r="A2732">
        <v>2732</v>
      </c>
      <c r="B2732" s="1">
        <v>40828</v>
      </c>
      <c r="C2732">
        <v>0</v>
      </c>
      <c r="D2732">
        <f t="shared" si="212"/>
        <v>0</v>
      </c>
      <c r="E2732">
        <f t="shared" si="215"/>
        <v>202</v>
      </c>
      <c r="F2732">
        <f t="shared" si="216"/>
        <v>-52</v>
      </c>
      <c r="G2732">
        <v>99</v>
      </c>
      <c r="H2732">
        <f t="shared" si="214"/>
        <v>197</v>
      </c>
      <c r="I2732">
        <f t="shared" si="213"/>
        <v>-56</v>
      </c>
      <c r="J2732">
        <v>99</v>
      </c>
      <c r="K2732">
        <v>99</v>
      </c>
      <c r="M2732" t="s">
        <v>19</v>
      </c>
    </row>
    <row r="2733" spans="1:13" x14ac:dyDescent="0.3">
      <c r="A2733">
        <v>2733</v>
      </c>
      <c r="B2733" s="1">
        <v>40829</v>
      </c>
      <c r="C2733">
        <v>0</v>
      </c>
      <c r="D2733">
        <f t="shared" si="212"/>
        <v>0</v>
      </c>
      <c r="E2733">
        <f t="shared" si="215"/>
        <v>203</v>
      </c>
      <c r="F2733">
        <f t="shared" si="216"/>
        <v>-51</v>
      </c>
      <c r="G2733">
        <v>99</v>
      </c>
      <c r="H2733">
        <f t="shared" si="214"/>
        <v>198</v>
      </c>
      <c r="I2733">
        <f t="shared" si="213"/>
        <v>-55</v>
      </c>
      <c r="J2733">
        <v>99</v>
      </c>
      <c r="K2733">
        <v>99</v>
      </c>
      <c r="M2733" t="s">
        <v>19</v>
      </c>
    </row>
    <row r="2734" spans="1:13" x14ac:dyDescent="0.3">
      <c r="A2734">
        <v>2734</v>
      </c>
      <c r="B2734" s="1">
        <v>40830</v>
      </c>
      <c r="C2734">
        <v>0</v>
      </c>
      <c r="D2734">
        <f t="shared" si="212"/>
        <v>0</v>
      </c>
      <c r="E2734">
        <f t="shared" si="215"/>
        <v>204</v>
      </c>
      <c r="F2734">
        <f t="shared" si="216"/>
        <v>-50</v>
      </c>
      <c r="G2734">
        <v>99</v>
      </c>
      <c r="H2734">
        <f t="shared" si="214"/>
        <v>199</v>
      </c>
      <c r="I2734">
        <f t="shared" si="213"/>
        <v>-54</v>
      </c>
      <c r="J2734">
        <v>99</v>
      </c>
      <c r="K2734">
        <v>99</v>
      </c>
      <c r="M2734" t="s">
        <v>19</v>
      </c>
    </row>
    <row r="2735" spans="1:13" x14ac:dyDescent="0.3">
      <c r="A2735">
        <v>2735</v>
      </c>
      <c r="B2735" s="1">
        <v>40833</v>
      </c>
      <c r="C2735">
        <v>0</v>
      </c>
      <c r="D2735">
        <f t="shared" si="212"/>
        <v>0</v>
      </c>
      <c r="E2735">
        <f t="shared" si="215"/>
        <v>205</v>
      </c>
      <c r="F2735">
        <f t="shared" si="216"/>
        <v>-49</v>
      </c>
      <c r="G2735">
        <v>99</v>
      </c>
      <c r="H2735">
        <f t="shared" si="214"/>
        <v>200</v>
      </c>
      <c r="I2735">
        <f t="shared" si="213"/>
        <v>-53</v>
      </c>
      <c r="J2735">
        <v>99</v>
      </c>
      <c r="K2735">
        <v>99</v>
      </c>
      <c r="M2735" t="s">
        <v>19</v>
      </c>
    </row>
    <row r="2736" spans="1:13" x14ac:dyDescent="0.3">
      <c r="A2736">
        <v>2736</v>
      </c>
      <c r="B2736" s="1">
        <v>40834</v>
      </c>
      <c r="C2736">
        <v>0</v>
      </c>
      <c r="D2736">
        <f t="shared" si="212"/>
        <v>0</v>
      </c>
      <c r="E2736">
        <f t="shared" si="215"/>
        <v>206</v>
      </c>
      <c r="F2736">
        <f t="shared" si="216"/>
        <v>-48</v>
      </c>
      <c r="G2736">
        <v>99</v>
      </c>
      <c r="H2736">
        <f t="shared" si="214"/>
        <v>201</v>
      </c>
      <c r="I2736">
        <f t="shared" si="213"/>
        <v>-52</v>
      </c>
      <c r="J2736">
        <v>99</v>
      </c>
      <c r="K2736">
        <v>99</v>
      </c>
      <c r="M2736" t="s">
        <v>19</v>
      </c>
    </row>
    <row r="2737" spans="1:13" x14ac:dyDescent="0.3">
      <c r="A2737">
        <v>2737</v>
      </c>
      <c r="B2737" s="1">
        <v>40835</v>
      </c>
      <c r="C2737">
        <v>0</v>
      </c>
      <c r="D2737">
        <f t="shared" si="212"/>
        <v>0</v>
      </c>
      <c r="E2737">
        <f t="shared" si="215"/>
        <v>207</v>
      </c>
      <c r="F2737">
        <f t="shared" si="216"/>
        <v>-47</v>
      </c>
      <c r="G2737">
        <v>99</v>
      </c>
      <c r="H2737">
        <f t="shared" si="214"/>
        <v>202</v>
      </c>
      <c r="I2737">
        <f t="shared" si="213"/>
        <v>-51</v>
      </c>
      <c r="J2737">
        <v>99</v>
      </c>
      <c r="K2737">
        <v>99</v>
      </c>
      <c r="M2737" t="s">
        <v>19</v>
      </c>
    </row>
    <row r="2738" spans="1:13" x14ac:dyDescent="0.3">
      <c r="A2738">
        <v>2738</v>
      </c>
      <c r="B2738" s="1">
        <v>40836</v>
      </c>
      <c r="C2738">
        <v>0</v>
      </c>
      <c r="D2738">
        <f t="shared" si="212"/>
        <v>0</v>
      </c>
      <c r="E2738">
        <f t="shared" si="215"/>
        <v>208</v>
      </c>
      <c r="F2738">
        <f t="shared" si="216"/>
        <v>-46</v>
      </c>
      <c r="G2738">
        <v>99</v>
      </c>
      <c r="H2738">
        <f t="shared" si="214"/>
        <v>203</v>
      </c>
      <c r="I2738">
        <f t="shared" si="213"/>
        <v>-50</v>
      </c>
      <c r="J2738">
        <v>99</v>
      </c>
      <c r="K2738">
        <v>99</v>
      </c>
      <c r="M2738" t="s">
        <v>19</v>
      </c>
    </row>
    <row r="2739" spans="1:13" x14ac:dyDescent="0.3">
      <c r="A2739">
        <v>2739</v>
      </c>
      <c r="B2739" s="1">
        <v>40837</v>
      </c>
      <c r="C2739">
        <v>0</v>
      </c>
      <c r="D2739">
        <f t="shared" si="212"/>
        <v>0</v>
      </c>
      <c r="E2739">
        <f t="shared" si="215"/>
        <v>209</v>
      </c>
      <c r="F2739">
        <f t="shared" si="216"/>
        <v>-45</v>
      </c>
      <c r="G2739">
        <v>99</v>
      </c>
      <c r="H2739">
        <f t="shared" si="214"/>
        <v>204</v>
      </c>
      <c r="I2739">
        <f t="shared" si="213"/>
        <v>-49</v>
      </c>
      <c r="J2739">
        <v>99</v>
      </c>
      <c r="K2739">
        <v>99</v>
      </c>
      <c r="M2739" t="s">
        <v>19</v>
      </c>
    </row>
    <row r="2740" spans="1:13" x14ac:dyDescent="0.3">
      <c r="A2740">
        <v>2740</v>
      </c>
      <c r="B2740" s="1">
        <v>40840</v>
      </c>
      <c r="C2740">
        <v>0</v>
      </c>
      <c r="D2740">
        <f t="shared" si="212"/>
        <v>0</v>
      </c>
      <c r="E2740">
        <f t="shared" si="215"/>
        <v>210</v>
      </c>
      <c r="F2740">
        <f t="shared" si="216"/>
        <v>-44</v>
      </c>
      <c r="G2740">
        <v>99</v>
      </c>
      <c r="H2740">
        <f t="shared" si="214"/>
        <v>205</v>
      </c>
      <c r="I2740">
        <f t="shared" si="213"/>
        <v>-48</v>
      </c>
      <c r="J2740">
        <v>99</v>
      </c>
      <c r="K2740">
        <v>99</v>
      </c>
      <c r="M2740" t="s">
        <v>19</v>
      </c>
    </row>
    <row r="2741" spans="1:13" x14ac:dyDescent="0.3">
      <c r="A2741">
        <v>2741</v>
      </c>
      <c r="B2741" s="1">
        <v>40841</v>
      </c>
      <c r="C2741">
        <v>0</v>
      </c>
      <c r="D2741">
        <f t="shared" si="212"/>
        <v>0</v>
      </c>
      <c r="E2741">
        <f t="shared" si="215"/>
        <v>211</v>
      </c>
      <c r="F2741">
        <f t="shared" si="216"/>
        <v>-43</v>
      </c>
      <c r="G2741">
        <v>99</v>
      </c>
      <c r="H2741">
        <f t="shared" si="214"/>
        <v>206</v>
      </c>
      <c r="I2741">
        <f t="shared" si="213"/>
        <v>-47</v>
      </c>
      <c r="J2741">
        <v>99</v>
      </c>
      <c r="K2741">
        <v>99</v>
      </c>
      <c r="M2741" t="s">
        <v>19</v>
      </c>
    </row>
    <row r="2742" spans="1:13" x14ac:dyDescent="0.3">
      <c r="A2742">
        <v>2742</v>
      </c>
      <c r="B2742" s="1">
        <v>40842</v>
      </c>
      <c r="C2742">
        <v>0</v>
      </c>
      <c r="D2742">
        <f t="shared" si="212"/>
        <v>0</v>
      </c>
      <c r="E2742">
        <f t="shared" si="215"/>
        <v>212</v>
      </c>
      <c r="F2742">
        <f t="shared" si="216"/>
        <v>-42</v>
      </c>
      <c r="G2742">
        <v>99</v>
      </c>
      <c r="H2742">
        <f t="shared" si="214"/>
        <v>207</v>
      </c>
      <c r="I2742">
        <f t="shared" si="213"/>
        <v>-46</v>
      </c>
      <c r="J2742">
        <v>99</v>
      </c>
      <c r="K2742">
        <v>99</v>
      </c>
      <c r="M2742" t="s">
        <v>19</v>
      </c>
    </row>
    <row r="2743" spans="1:13" x14ac:dyDescent="0.3">
      <c r="A2743">
        <v>2743</v>
      </c>
      <c r="B2743" s="1">
        <v>40843</v>
      </c>
      <c r="C2743">
        <v>0</v>
      </c>
      <c r="D2743">
        <f t="shared" si="212"/>
        <v>0</v>
      </c>
      <c r="E2743">
        <f t="shared" si="215"/>
        <v>213</v>
      </c>
      <c r="F2743">
        <f t="shared" si="216"/>
        <v>-41</v>
      </c>
      <c r="G2743">
        <v>99</v>
      </c>
      <c r="H2743">
        <f t="shared" si="214"/>
        <v>208</v>
      </c>
      <c r="I2743">
        <f t="shared" si="213"/>
        <v>-45</v>
      </c>
      <c r="J2743">
        <v>99</v>
      </c>
      <c r="K2743">
        <v>99</v>
      </c>
      <c r="M2743" t="s">
        <v>19</v>
      </c>
    </row>
    <row r="2744" spans="1:13" x14ac:dyDescent="0.3">
      <c r="A2744">
        <v>2744</v>
      </c>
      <c r="B2744" s="1">
        <v>40844</v>
      </c>
      <c r="C2744">
        <v>0</v>
      </c>
      <c r="D2744">
        <f t="shared" si="212"/>
        <v>0</v>
      </c>
      <c r="E2744">
        <f t="shared" si="215"/>
        <v>214</v>
      </c>
      <c r="F2744">
        <f t="shared" si="216"/>
        <v>-40</v>
      </c>
      <c r="G2744">
        <v>99</v>
      </c>
      <c r="H2744">
        <f t="shared" si="214"/>
        <v>209</v>
      </c>
      <c r="I2744">
        <f t="shared" si="213"/>
        <v>-44</v>
      </c>
      <c r="J2744">
        <v>99</v>
      </c>
      <c r="K2744">
        <v>99</v>
      </c>
      <c r="M2744" t="s">
        <v>19</v>
      </c>
    </row>
    <row r="2745" spans="1:13" x14ac:dyDescent="0.3">
      <c r="A2745">
        <v>2745</v>
      </c>
      <c r="B2745" s="1">
        <v>40847</v>
      </c>
      <c r="C2745">
        <v>0</v>
      </c>
      <c r="D2745">
        <f t="shared" si="212"/>
        <v>0</v>
      </c>
      <c r="E2745">
        <f t="shared" si="215"/>
        <v>215</v>
      </c>
      <c r="F2745">
        <f t="shared" si="216"/>
        <v>-39</v>
      </c>
      <c r="G2745">
        <v>99</v>
      </c>
      <c r="H2745">
        <f t="shared" si="214"/>
        <v>210</v>
      </c>
      <c r="I2745">
        <f t="shared" si="213"/>
        <v>-43</v>
      </c>
      <c r="J2745">
        <v>99</v>
      </c>
      <c r="K2745">
        <v>99</v>
      </c>
      <c r="M2745" t="s">
        <v>19</v>
      </c>
    </row>
    <row r="2746" spans="1:13" x14ac:dyDescent="0.3">
      <c r="A2746">
        <v>2746</v>
      </c>
      <c r="B2746" s="1">
        <v>40848</v>
      </c>
      <c r="C2746">
        <v>0</v>
      </c>
      <c r="D2746">
        <f t="shared" si="212"/>
        <v>0</v>
      </c>
      <c r="E2746">
        <f t="shared" si="215"/>
        <v>216</v>
      </c>
      <c r="F2746">
        <f t="shared" si="216"/>
        <v>-38</v>
      </c>
      <c r="G2746">
        <v>99</v>
      </c>
      <c r="H2746">
        <f t="shared" si="214"/>
        <v>211</v>
      </c>
      <c r="I2746">
        <f t="shared" si="213"/>
        <v>-42</v>
      </c>
      <c r="J2746">
        <v>99</v>
      </c>
      <c r="K2746">
        <v>99</v>
      </c>
      <c r="M2746" t="s">
        <v>19</v>
      </c>
    </row>
    <row r="2747" spans="1:13" x14ac:dyDescent="0.3">
      <c r="A2747">
        <v>2747</v>
      </c>
      <c r="B2747" s="1">
        <v>40849</v>
      </c>
      <c r="C2747">
        <v>0</v>
      </c>
      <c r="D2747">
        <f t="shared" si="212"/>
        <v>0</v>
      </c>
      <c r="E2747">
        <f t="shared" si="215"/>
        <v>217</v>
      </c>
      <c r="F2747">
        <f t="shared" si="216"/>
        <v>-37</v>
      </c>
      <c r="G2747">
        <v>99</v>
      </c>
      <c r="H2747">
        <f t="shared" si="214"/>
        <v>212</v>
      </c>
      <c r="I2747">
        <f t="shared" si="213"/>
        <v>-41</v>
      </c>
      <c r="J2747">
        <v>99</v>
      </c>
      <c r="K2747">
        <v>99</v>
      </c>
      <c r="M2747" t="s">
        <v>19</v>
      </c>
    </row>
    <row r="2748" spans="1:13" x14ac:dyDescent="0.3">
      <c r="A2748">
        <v>2748</v>
      </c>
      <c r="B2748" s="1">
        <v>40850</v>
      </c>
      <c r="C2748">
        <v>0</v>
      </c>
      <c r="D2748">
        <f t="shared" si="212"/>
        <v>0</v>
      </c>
      <c r="E2748">
        <f t="shared" si="215"/>
        <v>218</v>
      </c>
      <c r="F2748">
        <f t="shared" si="216"/>
        <v>-36</v>
      </c>
      <c r="G2748">
        <v>99</v>
      </c>
      <c r="H2748">
        <f t="shared" si="214"/>
        <v>213</v>
      </c>
      <c r="I2748">
        <f t="shared" si="213"/>
        <v>-40</v>
      </c>
      <c r="J2748">
        <v>99</v>
      </c>
      <c r="K2748">
        <v>99</v>
      </c>
      <c r="M2748" t="s">
        <v>19</v>
      </c>
    </row>
    <row r="2749" spans="1:13" x14ac:dyDescent="0.3">
      <c r="A2749">
        <v>2749</v>
      </c>
      <c r="B2749" s="1">
        <v>40851</v>
      </c>
      <c r="C2749">
        <v>0</v>
      </c>
      <c r="D2749">
        <f t="shared" si="212"/>
        <v>0</v>
      </c>
      <c r="E2749">
        <f t="shared" si="215"/>
        <v>219</v>
      </c>
      <c r="F2749">
        <f t="shared" si="216"/>
        <v>-35</v>
      </c>
      <c r="G2749">
        <v>99</v>
      </c>
      <c r="H2749">
        <f t="shared" si="214"/>
        <v>214</v>
      </c>
      <c r="I2749">
        <f t="shared" si="213"/>
        <v>-39</v>
      </c>
      <c r="J2749">
        <v>99</v>
      </c>
      <c r="K2749">
        <v>99</v>
      </c>
      <c r="M2749" t="s">
        <v>19</v>
      </c>
    </row>
    <row r="2750" spans="1:13" x14ac:dyDescent="0.3">
      <c r="A2750">
        <v>2750</v>
      </c>
      <c r="B2750" s="1">
        <v>40854</v>
      </c>
      <c r="C2750">
        <v>0</v>
      </c>
      <c r="D2750">
        <f t="shared" si="212"/>
        <v>0</v>
      </c>
      <c r="E2750">
        <f t="shared" si="215"/>
        <v>220</v>
      </c>
      <c r="F2750">
        <f t="shared" si="216"/>
        <v>-34</v>
      </c>
      <c r="G2750">
        <v>99</v>
      </c>
      <c r="H2750">
        <f t="shared" si="214"/>
        <v>215</v>
      </c>
      <c r="I2750">
        <f t="shared" si="213"/>
        <v>-38</v>
      </c>
      <c r="J2750">
        <v>99</v>
      </c>
      <c r="K2750">
        <v>99</v>
      </c>
      <c r="M2750" t="s">
        <v>19</v>
      </c>
    </row>
    <row r="2751" spans="1:13" x14ac:dyDescent="0.3">
      <c r="A2751">
        <v>2751</v>
      </c>
      <c r="B2751" s="1">
        <v>40855</v>
      </c>
      <c r="C2751">
        <v>0</v>
      </c>
      <c r="D2751">
        <f t="shared" si="212"/>
        <v>0</v>
      </c>
      <c r="E2751">
        <f t="shared" si="215"/>
        <v>221</v>
      </c>
      <c r="F2751">
        <f t="shared" si="216"/>
        <v>-33</v>
      </c>
      <c r="G2751">
        <v>99</v>
      </c>
      <c r="H2751">
        <f t="shared" si="214"/>
        <v>216</v>
      </c>
      <c r="I2751">
        <f t="shared" si="213"/>
        <v>-37</v>
      </c>
      <c r="J2751">
        <v>99</v>
      </c>
      <c r="K2751">
        <v>99</v>
      </c>
      <c r="M2751" t="s">
        <v>19</v>
      </c>
    </row>
    <row r="2752" spans="1:13" x14ac:dyDescent="0.3">
      <c r="A2752">
        <v>2752</v>
      </c>
      <c r="B2752" s="1">
        <v>40856</v>
      </c>
      <c r="C2752">
        <v>0</v>
      </c>
      <c r="D2752">
        <f t="shared" si="212"/>
        <v>0</v>
      </c>
      <c r="E2752">
        <f t="shared" si="215"/>
        <v>222</v>
      </c>
      <c r="F2752">
        <f t="shared" si="216"/>
        <v>-32</v>
      </c>
      <c r="G2752">
        <v>99</v>
      </c>
      <c r="H2752">
        <f t="shared" si="214"/>
        <v>217</v>
      </c>
      <c r="I2752">
        <f t="shared" si="213"/>
        <v>-36</v>
      </c>
      <c r="J2752">
        <v>99</v>
      </c>
      <c r="K2752">
        <v>99</v>
      </c>
      <c r="M2752" t="s">
        <v>19</v>
      </c>
    </row>
    <row r="2753" spans="1:13" x14ac:dyDescent="0.3">
      <c r="A2753">
        <v>2753</v>
      </c>
      <c r="B2753" s="1">
        <v>40857</v>
      </c>
      <c r="C2753">
        <v>0</v>
      </c>
      <c r="D2753">
        <f t="shared" si="212"/>
        <v>0</v>
      </c>
      <c r="E2753">
        <f t="shared" si="215"/>
        <v>223</v>
      </c>
      <c r="F2753">
        <f t="shared" si="216"/>
        <v>-31</v>
      </c>
      <c r="G2753">
        <v>99</v>
      </c>
      <c r="H2753">
        <f t="shared" si="214"/>
        <v>218</v>
      </c>
      <c r="I2753">
        <f t="shared" si="213"/>
        <v>-35</v>
      </c>
      <c r="J2753">
        <v>99</v>
      </c>
      <c r="K2753">
        <v>99</v>
      </c>
      <c r="M2753" t="s">
        <v>19</v>
      </c>
    </row>
    <row r="2754" spans="1:13" x14ac:dyDescent="0.3">
      <c r="A2754">
        <v>2754</v>
      </c>
      <c r="B2754" s="1">
        <v>40858</v>
      </c>
      <c r="C2754">
        <v>0</v>
      </c>
      <c r="D2754">
        <f t="shared" si="212"/>
        <v>0</v>
      </c>
      <c r="E2754">
        <f t="shared" si="215"/>
        <v>224</v>
      </c>
      <c r="F2754">
        <f t="shared" si="216"/>
        <v>-30</v>
      </c>
      <c r="G2754">
        <v>99</v>
      </c>
      <c r="H2754">
        <f t="shared" si="214"/>
        <v>219</v>
      </c>
      <c r="I2754">
        <f t="shared" si="213"/>
        <v>-34</v>
      </c>
      <c r="J2754">
        <v>99</v>
      </c>
      <c r="K2754">
        <v>99</v>
      </c>
      <c r="M2754" t="s">
        <v>19</v>
      </c>
    </row>
    <row r="2755" spans="1:13" x14ac:dyDescent="0.3">
      <c r="A2755">
        <v>2755</v>
      </c>
      <c r="B2755" s="1">
        <v>40861</v>
      </c>
      <c r="C2755">
        <v>0</v>
      </c>
      <c r="D2755">
        <f t="shared" ref="D2755:D2818" si="217">+IF(YEAR(B2755)&lt;&gt;YEAR(B2754),1,0)</f>
        <v>0</v>
      </c>
      <c r="E2755">
        <f t="shared" si="215"/>
        <v>225</v>
      </c>
      <c r="F2755">
        <f t="shared" si="216"/>
        <v>-29</v>
      </c>
      <c r="G2755">
        <v>99</v>
      </c>
      <c r="H2755">
        <f t="shared" si="214"/>
        <v>220</v>
      </c>
      <c r="I2755">
        <f t="shared" ref="I2755:I2818" si="218">+IF(D2756=1,-1,I2756-1)</f>
        <v>-33</v>
      </c>
      <c r="J2755">
        <v>99</v>
      </c>
      <c r="K2755">
        <v>99</v>
      </c>
      <c r="M2755" t="s">
        <v>19</v>
      </c>
    </row>
    <row r="2756" spans="1:13" x14ac:dyDescent="0.3">
      <c r="A2756">
        <v>2756</v>
      </c>
      <c r="B2756" s="1">
        <v>40862</v>
      </c>
      <c r="C2756">
        <v>0</v>
      </c>
      <c r="D2756">
        <f t="shared" si="217"/>
        <v>0</v>
      </c>
      <c r="E2756">
        <f t="shared" si="215"/>
        <v>226</v>
      </c>
      <c r="F2756">
        <f t="shared" si="216"/>
        <v>-28</v>
      </c>
      <c r="G2756">
        <v>99</v>
      </c>
      <c r="H2756">
        <f t="shared" ref="H2756:H2819" si="219">+IF(D2756=1,1,H2755+1)</f>
        <v>221</v>
      </c>
      <c r="I2756">
        <f t="shared" si="218"/>
        <v>-32</v>
      </c>
      <c r="J2756">
        <v>99</v>
      </c>
      <c r="K2756">
        <v>99</v>
      </c>
      <c r="M2756" t="s">
        <v>19</v>
      </c>
    </row>
    <row r="2757" spans="1:13" x14ac:dyDescent="0.3">
      <c r="A2757">
        <v>2757</v>
      </c>
      <c r="B2757" s="1">
        <v>40863</v>
      </c>
      <c r="C2757">
        <v>0</v>
      </c>
      <c r="D2757">
        <f t="shared" si="217"/>
        <v>0</v>
      </c>
      <c r="E2757">
        <f t="shared" si="215"/>
        <v>227</v>
      </c>
      <c r="F2757">
        <f t="shared" si="216"/>
        <v>-27</v>
      </c>
      <c r="G2757">
        <v>99</v>
      </c>
      <c r="H2757">
        <f t="shared" si="219"/>
        <v>222</v>
      </c>
      <c r="I2757">
        <f t="shared" si="218"/>
        <v>-31</v>
      </c>
      <c r="J2757">
        <v>99</v>
      </c>
      <c r="K2757">
        <v>99</v>
      </c>
      <c r="M2757" t="s">
        <v>19</v>
      </c>
    </row>
    <row r="2758" spans="1:13" x14ac:dyDescent="0.3">
      <c r="A2758">
        <v>2758</v>
      </c>
      <c r="B2758" s="1">
        <v>40864</v>
      </c>
      <c r="C2758">
        <v>0</v>
      </c>
      <c r="D2758">
        <f t="shared" si="217"/>
        <v>0</v>
      </c>
      <c r="E2758">
        <f t="shared" si="215"/>
        <v>228</v>
      </c>
      <c r="F2758">
        <f t="shared" si="216"/>
        <v>-26</v>
      </c>
      <c r="G2758">
        <v>99</v>
      </c>
      <c r="H2758">
        <f t="shared" si="219"/>
        <v>223</v>
      </c>
      <c r="I2758">
        <f t="shared" si="218"/>
        <v>-30</v>
      </c>
      <c r="J2758">
        <v>99</v>
      </c>
      <c r="K2758">
        <v>99</v>
      </c>
      <c r="M2758" t="s">
        <v>19</v>
      </c>
    </row>
    <row r="2759" spans="1:13" x14ac:dyDescent="0.3">
      <c r="A2759">
        <v>2759</v>
      </c>
      <c r="B2759" s="1">
        <v>40865</v>
      </c>
      <c r="C2759">
        <v>0</v>
      </c>
      <c r="D2759">
        <f t="shared" si="217"/>
        <v>0</v>
      </c>
      <c r="E2759">
        <f t="shared" si="215"/>
        <v>229</v>
      </c>
      <c r="F2759">
        <f t="shared" si="216"/>
        <v>-25</v>
      </c>
      <c r="G2759">
        <v>99</v>
      </c>
      <c r="H2759">
        <f t="shared" si="219"/>
        <v>224</v>
      </c>
      <c r="I2759">
        <f t="shared" si="218"/>
        <v>-29</v>
      </c>
      <c r="J2759">
        <v>99</v>
      </c>
      <c r="K2759">
        <v>99</v>
      </c>
      <c r="M2759" t="s">
        <v>19</v>
      </c>
    </row>
    <row r="2760" spans="1:13" x14ac:dyDescent="0.3">
      <c r="A2760">
        <v>2760</v>
      </c>
      <c r="B2760" s="1">
        <v>40868</v>
      </c>
      <c r="C2760">
        <v>0</v>
      </c>
      <c r="D2760">
        <f t="shared" si="217"/>
        <v>0</v>
      </c>
      <c r="E2760">
        <f t="shared" si="215"/>
        <v>230</v>
      </c>
      <c r="F2760">
        <f t="shared" si="216"/>
        <v>-24</v>
      </c>
      <c r="G2760">
        <v>99</v>
      </c>
      <c r="H2760">
        <f t="shared" si="219"/>
        <v>225</v>
      </c>
      <c r="I2760">
        <f t="shared" si="218"/>
        <v>-28</v>
      </c>
      <c r="J2760">
        <v>99</v>
      </c>
      <c r="K2760">
        <v>99</v>
      </c>
      <c r="M2760" t="s">
        <v>19</v>
      </c>
    </row>
    <row r="2761" spans="1:13" x14ac:dyDescent="0.3">
      <c r="A2761">
        <v>2761</v>
      </c>
      <c r="B2761" s="1">
        <v>40869</v>
      </c>
      <c r="C2761">
        <v>0</v>
      </c>
      <c r="D2761">
        <f t="shared" si="217"/>
        <v>0</v>
      </c>
      <c r="E2761">
        <f t="shared" si="215"/>
        <v>231</v>
      </c>
      <c r="F2761">
        <f t="shared" si="216"/>
        <v>-23</v>
      </c>
      <c r="G2761">
        <v>99</v>
      </c>
      <c r="H2761">
        <f t="shared" si="219"/>
        <v>226</v>
      </c>
      <c r="I2761">
        <f t="shared" si="218"/>
        <v>-27</v>
      </c>
      <c r="J2761">
        <v>99</v>
      </c>
      <c r="K2761">
        <v>99</v>
      </c>
      <c r="M2761" t="s">
        <v>19</v>
      </c>
    </row>
    <row r="2762" spans="1:13" x14ac:dyDescent="0.3">
      <c r="A2762">
        <v>2762</v>
      </c>
      <c r="B2762" s="1">
        <v>40870</v>
      </c>
      <c r="C2762">
        <v>0</v>
      </c>
      <c r="D2762">
        <f t="shared" si="217"/>
        <v>0</v>
      </c>
      <c r="E2762">
        <f t="shared" ref="E2762:E2825" si="220">+IF(C2762=1,1,E2761+1)</f>
        <v>232</v>
      </c>
      <c r="F2762">
        <f t="shared" si="216"/>
        <v>-22</v>
      </c>
      <c r="G2762">
        <v>99</v>
      </c>
      <c r="H2762">
        <f t="shared" si="219"/>
        <v>227</v>
      </c>
      <c r="I2762">
        <f t="shared" si="218"/>
        <v>-26</v>
      </c>
      <c r="J2762">
        <v>99</v>
      </c>
      <c r="K2762">
        <v>99</v>
      </c>
      <c r="M2762" t="s">
        <v>19</v>
      </c>
    </row>
    <row r="2763" spans="1:13" x14ac:dyDescent="0.3">
      <c r="A2763">
        <v>2763</v>
      </c>
      <c r="B2763" s="1">
        <v>40872</v>
      </c>
      <c r="C2763">
        <v>0</v>
      </c>
      <c r="D2763">
        <f t="shared" si="217"/>
        <v>0</v>
      </c>
      <c r="E2763">
        <f t="shared" si="220"/>
        <v>233</v>
      </c>
      <c r="F2763">
        <f t="shared" si="216"/>
        <v>-21</v>
      </c>
      <c r="G2763">
        <v>99</v>
      </c>
      <c r="H2763">
        <f t="shared" si="219"/>
        <v>228</v>
      </c>
      <c r="I2763">
        <f t="shared" si="218"/>
        <v>-25</v>
      </c>
      <c r="J2763">
        <v>99</v>
      </c>
      <c r="K2763">
        <v>99</v>
      </c>
      <c r="M2763" t="s">
        <v>19</v>
      </c>
    </row>
    <row r="2764" spans="1:13" x14ac:dyDescent="0.3">
      <c r="A2764">
        <v>2764</v>
      </c>
      <c r="B2764" s="1">
        <v>40875</v>
      </c>
      <c r="C2764">
        <v>0</v>
      </c>
      <c r="D2764">
        <f t="shared" si="217"/>
        <v>0</v>
      </c>
      <c r="E2764">
        <f t="shared" si="220"/>
        <v>234</v>
      </c>
      <c r="F2764">
        <f t="shared" si="216"/>
        <v>-20</v>
      </c>
      <c r="G2764">
        <v>99</v>
      </c>
      <c r="H2764">
        <f t="shared" si="219"/>
        <v>229</v>
      </c>
      <c r="I2764">
        <f t="shared" si="218"/>
        <v>-24</v>
      </c>
      <c r="J2764">
        <v>99</v>
      </c>
      <c r="K2764">
        <v>99</v>
      </c>
      <c r="M2764" t="s">
        <v>19</v>
      </c>
    </row>
    <row r="2765" spans="1:13" x14ac:dyDescent="0.3">
      <c r="A2765">
        <v>2765</v>
      </c>
      <c r="B2765" s="1">
        <v>40876</v>
      </c>
      <c r="C2765">
        <v>0</v>
      </c>
      <c r="D2765">
        <f t="shared" si="217"/>
        <v>0</v>
      </c>
      <c r="E2765">
        <f t="shared" si="220"/>
        <v>235</v>
      </c>
      <c r="F2765">
        <f t="shared" si="216"/>
        <v>-19</v>
      </c>
      <c r="G2765">
        <v>99</v>
      </c>
      <c r="H2765">
        <f t="shared" si="219"/>
        <v>230</v>
      </c>
      <c r="I2765">
        <f t="shared" si="218"/>
        <v>-23</v>
      </c>
      <c r="J2765">
        <v>99</v>
      </c>
      <c r="K2765">
        <v>99</v>
      </c>
      <c r="M2765" t="s">
        <v>19</v>
      </c>
    </row>
    <row r="2766" spans="1:13" x14ac:dyDescent="0.3">
      <c r="A2766">
        <v>2766</v>
      </c>
      <c r="B2766" s="1">
        <v>40877</v>
      </c>
      <c r="C2766">
        <v>0</v>
      </c>
      <c r="D2766">
        <f t="shared" si="217"/>
        <v>0</v>
      </c>
      <c r="E2766">
        <f t="shared" si="220"/>
        <v>236</v>
      </c>
      <c r="F2766">
        <f t="shared" si="216"/>
        <v>-18</v>
      </c>
      <c r="G2766">
        <v>99</v>
      </c>
      <c r="H2766">
        <f t="shared" si="219"/>
        <v>231</v>
      </c>
      <c r="I2766">
        <f t="shared" si="218"/>
        <v>-22</v>
      </c>
      <c r="J2766">
        <v>99</v>
      </c>
      <c r="K2766">
        <v>99</v>
      </c>
      <c r="M2766" t="s">
        <v>19</v>
      </c>
    </row>
    <row r="2767" spans="1:13" x14ac:dyDescent="0.3">
      <c r="A2767">
        <v>2767</v>
      </c>
      <c r="B2767" s="1">
        <v>40878</v>
      </c>
      <c r="C2767">
        <v>0</v>
      </c>
      <c r="D2767">
        <f t="shared" si="217"/>
        <v>0</v>
      </c>
      <c r="E2767">
        <f t="shared" si="220"/>
        <v>237</v>
      </c>
      <c r="F2767">
        <f t="shared" si="216"/>
        <v>-17</v>
      </c>
      <c r="G2767">
        <v>99</v>
      </c>
      <c r="H2767">
        <f t="shared" si="219"/>
        <v>232</v>
      </c>
      <c r="I2767">
        <f t="shared" si="218"/>
        <v>-21</v>
      </c>
      <c r="J2767">
        <v>99</v>
      </c>
      <c r="K2767">
        <v>99</v>
      </c>
      <c r="M2767" t="s">
        <v>19</v>
      </c>
    </row>
    <row r="2768" spans="1:13" x14ac:dyDescent="0.3">
      <c r="A2768">
        <v>2768</v>
      </c>
      <c r="B2768" s="1">
        <v>40879</v>
      </c>
      <c r="C2768">
        <v>0</v>
      </c>
      <c r="D2768">
        <f t="shared" si="217"/>
        <v>0</v>
      </c>
      <c r="E2768">
        <f t="shared" si="220"/>
        <v>238</v>
      </c>
      <c r="F2768">
        <f t="shared" si="216"/>
        <v>-16</v>
      </c>
      <c r="G2768">
        <v>99</v>
      </c>
      <c r="H2768">
        <f t="shared" si="219"/>
        <v>233</v>
      </c>
      <c r="I2768">
        <f t="shared" si="218"/>
        <v>-20</v>
      </c>
      <c r="J2768">
        <v>99</v>
      </c>
      <c r="K2768">
        <v>99</v>
      </c>
      <c r="M2768" t="s">
        <v>19</v>
      </c>
    </row>
    <row r="2769" spans="1:13" x14ac:dyDescent="0.3">
      <c r="A2769">
        <v>2769</v>
      </c>
      <c r="B2769" s="1">
        <v>40882</v>
      </c>
      <c r="C2769">
        <v>0</v>
      </c>
      <c r="D2769">
        <f t="shared" si="217"/>
        <v>0</v>
      </c>
      <c r="E2769">
        <f t="shared" si="220"/>
        <v>239</v>
      </c>
      <c r="F2769">
        <f t="shared" ref="F2769:F2832" si="221">+IF(C2770=1,-1,F2770-1)</f>
        <v>-15</v>
      </c>
      <c r="G2769">
        <v>99</v>
      </c>
      <c r="H2769">
        <f t="shared" si="219"/>
        <v>234</v>
      </c>
      <c r="I2769">
        <f t="shared" si="218"/>
        <v>-19</v>
      </c>
      <c r="J2769">
        <v>99</v>
      </c>
      <c r="K2769">
        <v>99</v>
      </c>
      <c r="M2769" t="s">
        <v>19</v>
      </c>
    </row>
    <row r="2770" spans="1:13" x14ac:dyDescent="0.3">
      <c r="A2770">
        <v>2770</v>
      </c>
      <c r="B2770" s="1">
        <v>40883</v>
      </c>
      <c r="C2770">
        <v>0</v>
      </c>
      <c r="D2770">
        <f t="shared" si="217"/>
        <v>0</v>
      </c>
      <c r="E2770">
        <f t="shared" si="220"/>
        <v>240</v>
      </c>
      <c r="F2770">
        <f t="shared" si="221"/>
        <v>-14</v>
      </c>
      <c r="G2770">
        <v>99</v>
      </c>
      <c r="H2770">
        <f t="shared" si="219"/>
        <v>235</v>
      </c>
      <c r="I2770">
        <f t="shared" si="218"/>
        <v>-18</v>
      </c>
      <c r="J2770">
        <v>99</v>
      </c>
      <c r="K2770">
        <v>99</v>
      </c>
      <c r="M2770" t="s">
        <v>19</v>
      </c>
    </row>
    <row r="2771" spans="1:13" x14ac:dyDescent="0.3">
      <c r="A2771">
        <v>2771</v>
      </c>
      <c r="B2771" s="1">
        <v>40884</v>
      </c>
      <c r="C2771">
        <v>0</v>
      </c>
      <c r="D2771">
        <f t="shared" si="217"/>
        <v>0</v>
      </c>
      <c r="E2771">
        <f t="shared" si="220"/>
        <v>241</v>
      </c>
      <c r="F2771">
        <f t="shared" si="221"/>
        <v>-13</v>
      </c>
      <c r="G2771">
        <v>99</v>
      </c>
      <c r="H2771">
        <f t="shared" si="219"/>
        <v>236</v>
      </c>
      <c r="I2771">
        <f t="shared" si="218"/>
        <v>-17</v>
      </c>
      <c r="J2771">
        <v>99</v>
      </c>
      <c r="K2771">
        <v>99</v>
      </c>
      <c r="M2771" t="s">
        <v>19</v>
      </c>
    </row>
    <row r="2772" spans="1:13" x14ac:dyDescent="0.3">
      <c r="A2772">
        <v>2772</v>
      </c>
      <c r="B2772" s="1">
        <v>40885</v>
      </c>
      <c r="C2772">
        <v>0</v>
      </c>
      <c r="D2772">
        <f t="shared" si="217"/>
        <v>0</v>
      </c>
      <c r="E2772">
        <f t="shared" si="220"/>
        <v>242</v>
      </c>
      <c r="F2772">
        <f t="shared" si="221"/>
        <v>-12</v>
      </c>
      <c r="G2772">
        <v>99</v>
      </c>
      <c r="H2772">
        <f t="shared" si="219"/>
        <v>237</v>
      </c>
      <c r="I2772">
        <f t="shared" si="218"/>
        <v>-16</v>
      </c>
      <c r="J2772">
        <v>99</v>
      </c>
      <c r="K2772">
        <v>99</v>
      </c>
      <c r="M2772" t="s">
        <v>19</v>
      </c>
    </row>
    <row r="2773" spans="1:13" x14ac:dyDescent="0.3">
      <c r="A2773">
        <v>2773</v>
      </c>
      <c r="B2773" s="1">
        <v>40886</v>
      </c>
      <c r="C2773">
        <v>0</v>
      </c>
      <c r="D2773">
        <f t="shared" si="217"/>
        <v>0</v>
      </c>
      <c r="E2773">
        <f t="shared" si="220"/>
        <v>243</v>
      </c>
      <c r="F2773">
        <f t="shared" si="221"/>
        <v>-11</v>
      </c>
      <c r="G2773">
        <v>99</v>
      </c>
      <c r="H2773">
        <f t="shared" si="219"/>
        <v>238</v>
      </c>
      <c r="I2773">
        <f t="shared" si="218"/>
        <v>-15</v>
      </c>
      <c r="J2773">
        <v>99</v>
      </c>
      <c r="K2773">
        <v>99</v>
      </c>
      <c r="M2773" t="s">
        <v>19</v>
      </c>
    </row>
    <row r="2774" spans="1:13" x14ac:dyDescent="0.3">
      <c r="A2774">
        <v>2774</v>
      </c>
      <c r="B2774" s="1">
        <v>40889</v>
      </c>
      <c r="C2774">
        <v>0</v>
      </c>
      <c r="D2774">
        <f t="shared" si="217"/>
        <v>0</v>
      </c>
      <c r="E2774">
        <f t="shared" si="220"/>
        <v>244</v>
      </c>
      <c r="F2774">
        <f t="shared" si="221"/>
        <v>-10</v>
      </c>
      <c r="G2774">
        <v>-10</v>
      </c>
      <c r="H2774">
        <f t="shared" si="219"/>
        <v>239</v>
      </c>
      <c r="I2774">
        <f t="shared" si="218"/>
        <v>-14</v>
      </c>
      <c r="J2774">
        <v>99</v>
      </c>
      <c r="K2774">
        <v>-10</v>
      </c>
      <c r="M2774" t="s">
        <v>19</v>
      </c>
    </row>
    <row r="2775" spans="1:13" x14ac:dyDescent="0.3">
      <c r="A2775">
        <v>2775</v>
      </c>
      <c r="B2775" s="1">
        <v>40890</v>
      </c>
      <c r="C2775">
        <v>0</v>
      </c>
      <c r="D2775">
        <f t="shared" si="217"/>
        <v>0</v>
      </c>
      <c r="E2775">
        <f t="shared" si="220"/>
        <v>245</v>
      </c>
      <c r="F2775">
        <f t="shared" si="221"/>
        <v>-9</v>
      </c>
      <c r="G2775">
        <v>-9</v>
      </c>
      <c r="H2775">
        <f t="shared" si="219"/>
        <v>240</v>
      </c>
      <c r="I2775">
        <f t="shared" si="218"/>
        <v>-13</v>
      </c>
      <c r="J2775">
        <v>99</v>
      </c>
      <c r="K2775">
        <v>-9</v>
      </c>
      <c r="M2775" t="s">
        <v>19</v>
      </c>
    </row>
    <row r="2776" spans="1:13" x14ac:dyDescent="0.3">
      <c r="A2776">
        <v>2776</v>
      </c>
      <c r="B2776" s="1">
        <v>40891</v>
      </c>
      <c r="C2776">
        <v>0</v>
      </c>
      <c r="D2776">
        <f t="shared" si="217"/>
        <v>0</v>
      </c>
      <c r="E2776">
        <f t="shared" si="220"/>
        <v>246</v>
      </c>
      <c r="F2776">
        <f t="shared" si="221"/>
        <v>-8</v>
      </c>
      <c r="G2776">
        <v>-8</v>
      </c>
      <c r="H2776">
        <f t="shared" si="219"/>
        <v>241</v>
      </c>
      <c r="I2776">
        <f t="shared" si="218"/>
        <v>-12</v>
      </c>
      <c r="J2776">
        <v>99</v>
      </c>
      <c r="K2776">
        <v>-8</v>
      </c>
      <c r="M2776" t="s">
        <v>19</v>
      </c>
    </row>
    <row r="2777" spans="1:13" x14ac:dyDescent="0.3">
      <c r="A2777">
        <v>2777</v>
      </c>
      <c r="B2777" s="1">
        <v>40892</v>
      </c>
      <c r="C2777">
        <v>0</v>
      </c>
      <c r="D2777">
        <f t="shared" si="217"/>
        <v>0</v>
      </c>
      <c r="E2777">
        <f t="shared" si="220"/>
        <v>247</v>
      </c>
      <c r="F2777">
        <f t="shared" si="221"/>
        <v>-7</v>
      </c>
      <c r="G2777">
        <v>-7</v>
      </c>
      <c r="H2777">
        <f t="shared" si="219"/>
        <v>242</v>
      </c>
      <c r="I2777">
        <f t="shared" si="218"/>
        <v>-11</v>
      </c>
      <c r="J2777">
        <v>99</v>
      </c>
      <c r="K2777">
        <v>-7</v>
      </c>
      <c r="M2777" t="s">
        <v>19</v>
      </c>
    </row>
    <row r="2778" spans="1:13" x14ac:dyDescent="0.3">
      <c r="A2778">
        <v>2778</v>
      </c>
      <c r="B2778" s="1">
        <v>40893</v>
      </c>
      <c r="C2778">
        <v>0</v>
      </c>
      <c r="D2778">
        <f t="shared" si="217"/>
        <v>0</v>
      </c>
      <c r="E2778">
        <f t="shared" si="220"/>
        <v>248</v>
      </c>
      <c r="F2778">
        <f t="shared" si="221"/>
        <v>-6</v>
      </c>
      <c r="G2778">
        <v>-6</v>
      </c>
      <c r="H2778">
        <f t="shared" si="219"/>
        <v>243</v>
      </c>
      <c r="I2778">
        <f t="shared" si="218"/>
        <v>-10</v>
      </c>
      <c r="J2778">
        <v>-10</v>
      </c>
      <c r="K2778">
        <v>-6</v>
      </c>
      <c r="M2778" t="s">
        <v>19</v>
      </c>
    </row>
    <row r="2779" spans="1:13" x14ac:dyDescent="0.3">
      <c r="A2779">
        <v>2779</v>
      </c>
      <c r="B2779" s="1">
        <v>40896</v>
      </c>
      <c r="C2779">
        <v>0</v>
      </c>
      <c r="D2779">
        <f t="shared" si="217"/>
        <v>0</v>
      </c>
      <c r="E2779">
        <f t="shared" si="220"/>
        <v>249</v>
      </c>
      <c r="F2779">
        <f t="shared" si="221"/>
        <v>-5</v>
      </c>
      <c r="G2779">
        <v>-5</v>
      </c>
      <c r="H2779">
        <f t="shared" si="219"/>
        <v>244</v>
      </c>
      <c r="I2779">
        <f t="shared" si="218"/>
        <v>-9</v>
      </c>
      <c r="J2779">
        <v>-9</v>
      </c>
      <c r="K2779">
        <v>-5</v>
      </c>
      <c r="M2779" t="s">
        <v>19</v>
      </c>
    </row>
    <row r="2780" spans="1:13" x14ac:dyDescent="0.3">
      <c r="A2780">
        <v>2780</v>
      </c>
      <c r="B2780" s="1">
        <v>40897</v>
      </c>
      <c r="C2780">
        <v>0</v>
      </c>
      <c r="D2780">
        <f t="shared" si="217"/>
        <v>0</v>
      </c>
      <c r="E2780">
        <f t="shared" si="220"/>
        <v>250</v>
      </c>
      <c r="F2780">
        <f t="shared" si="221"/>
        <v>-4</v>
      </c>
      <c r="G2780">
        <v>-4</v>
      </c>
      <c r="H2780">
        <f t="shared" si="219"/>
        <v>245</v>
      </c>
      <c r="I2780">
        <f t="shared" si="218"/>
        <v>-8</v>
      </c>
      <c r="J2780">
        <v>-8</v>
      </c>
      <c r="K2780">
        <v>-4</v>
      </c>
      <c r="M2780" t="s">
        <v>19</v>
      </c>
    </row>
    <row r="2781" spans="1:13" x14ac:dyDescent="0.3">
      <c r="A2781">
        <v>2781</v>
      </c>
      <c r="B2781" s="1">
        <v>40898</v>
      </c>
      <c r="C2781">
        <v>0</v>
      </c>
      <c r="D2781">
        <f t="shared" si="217"/>
        <v>0</v>
      </c>
      <c r="E2781">
        <f t="shared" si="220"/>
        <v>251</v>
      </c>
      <c r="F2781">
        <f t="shared" si="221"/>
        <v>-3</v>
      </c>
      <c r="G2781">
        <v>-3</v>
      </c>
      <c r="H2781">
        <f t="shared" si="219"/>
        <v>246</v>
      </c>
      <c r="I2781">
        <f t="shared" si="218"/>
        <v>-7</v>
      </c>
      <c r="J2781">
        <v>-7</v>
      </c>
      <c r="K2781">
        <v>-3</v>
      </c>
      <c r="M2781" t="s">
        <v>19</v>
      </c>
    </row>
    <row r="2782" spans="1:13" x14ac:dyDescent="0.3">
      <c r="A2782">
        <v>2782</v>
      </c>
      <c r="B2782" s="1">
        <v>40899</v>
      </c>
      <c r="C2782">
        <v>0</v>
      </c>
      <c r="D2782">
        <f t="shared" si="217"/>
        <v>0</v>
      </c>
      <c r="E2782">
        <f t="shared" si="220"/>
        <v>252</v>
      </c>
      <c r="F2782">
        <f t="shared" si="221"/>
        <v>-2</v>
      </c>
      <c r="G2782">
        <v>-2</v>
      </c>
      <c r="H2782">
        <f t="shared" si="219"/>
        <v>247</v>
      </c>
      <c r="I2782">
        <f t="shared" si="218"/>
        <v>-6</v>
      </c>
      <c r="J2782">
        <v>-6</v>
      </c>
      <c r="K2782">
        <v>-2</v>
      </c>
      <c r="M2782" t="s">
        <v>19</v>
      </c>
    </row>
    <row r="2783" spans="1:13" x14ac:dyDescent="0.3">
      <c r="A2783">
        <v>2783</v>
      </c>
      <c r="B2783" s="1">
        <v>40900</v>
      </c>
      <c r="C2783">
        <v>0</v>
      </c>
      <c r="D2783">
        <f t="shared" si="217"/>
        <v>0</v>
      </c>
      <c r="E2783">
        <f t="shared" si="220"/>
        <v>253</v>
      </c>
      <c r="F2783">
        <f t="shared" si="221"/>
        <v>-1</v>
      </c>
      <c r="G2783">
        <v>-1</v>
      </c>
      <c r="H2783">
        <f t="shared" si="219"/>
        <v>248</v>
      </c>
      <c r="I2783">
        <f t="shared" si="218"/>
        <v>-5</v>
      </c>
      <c r="J2783">
        <v>-5</v>
      </c>
      <c r="K2783">
        <v>-1</v>
      </c>
      <c r="M2783" t="s">
        <v>19</v>
      </c>
    </row>
    <row r="2784" spans="1:13" x14ac:dyDescent="0.3">
      <c r="A2784">
        <v>2784</v>
      </c>
      <c r="B2784" s="1">
        <v>40904</v>
      </c>
      <c r="C2784">
        <v>1</v>
      </c>
      <c r="D2784">
        <f t="shared" si="217"/>
        <v>0</v>
      </c>
      <c r="E2784">
        <f t="shared" si="220"/>
        <v>1</v>
      </c>
      <c r="F2784">
        <f t="shared" si="221"/>
        <v>-250</v>
      </c>
      <c r="G2784">
        <v>1</v>
      </c>
      <c r="H2784">
        <f t="shared" si="219"/>
        <v>249</v>
      </c>
      <c r="I2784">
        <f t="shared" si="218"/>
        <v>-4</v>
      </c>
      <c r="J2784">
        <v>-4</v>
      </c>
      <c r="K2784">
        <v>1</v>
      </c>
      <c r="M2784">
        <v>2784</v>
      </c>
    </row>
    <row r="2785" spans="1:13" x14ac:dyDescent="0.3">
      <c r="A2785">
        <v>2785</v>
      </c>
      <c r="B2785" s="1">
        <v>40905</v>
      </c>
      <c r="C2785">
        <v>0</v>
      </c>
      <c r="D2785">
        <f t="shared" si="217"/>
        <v>0</v>
      </c>
      <c r="E2785">
        <f t="shared" si="220"/>
        <v>2</v>
      </c>
      <c r="F2785">
        <f t="shared" si="221"/>
        <v>-249</v>
      </c>
      <c r="G2785">
        <v>2</v>
      </c>
      <c r="H2785">
        <f t="shared" si="219"/>
        <v>250</v>
      </c>
      <c r="I2785">
        <f t="shared" si="218"/>
        <v>-3</v>
      </c>
      <c r="J2785">
        <v>-3</v>
      </c>
      <c r="K2785">
        <v>2</v>
      </c>
      <c r="M2785" t="s">
        <v>19</v>
      </c>
    </row>
    <row r="2786" spans="1:13" x14ac:dyDescent="0.3">
      <c r="A2786">
        <v>2786</v>
      </c>
      <c r="B2786" s="1">
        <v>40906</v>
      </c>
      <c r="C2786">
        <v>0</v>
      </c>
      <c r="D2786">
        <f t="shared" si="217"/>
        <v>0</v>
      </c>
      <c r="E2786">
        <f t="shared" si="220"/>
        <v>3</v>
      </c>
      <c r="F2786">
        <f t="shared" si="221"/>
        <v>-248</v>
      </c>
      <c r="G2786">
        <v>3</v>
      </c>
      <c r="H2786">
        <f t="shared" si="219"/>
        <v>251</v>
      </c>
      <c r="I2786">
        <f t="shared" si="218"/>
        <v>-2</v>
      </c>
      <c r="J2786">
        <v>-2</v>
      </c>
      <c r="K2786">
        <v>3</v>
      </c>
      <c r="M2786" t="s">
        <v>19</v>
      </c>
    </row>
    <row r="2787" spans="1:13" x14ac:dyDescent="0.3">
      <c r="A2787">
        <v>2787</v>
      </c>
      <c r="B2787" s="1">
        <v>40907</v>
      </c>
      <c r="C2787">
        <v>0</v>
      </c>
      <c r="D2787">
        <f t="shared" si="217"/>
        <v>0</v>
      </c>
      <c r="E2787">
        <f t="shared" si="220"/>
        <v>4</v>
      </c>
      <c r="F2787">
        <f t="shared" si="221"/>
        <v>-247</v>
      </c>
      <c r="G2787">
        <v>4</v>
      </c>
      <c r="H2787">
        <f t="shared" si="219"/>
        <v>252</v>
      </c>
      <c r="I2787">
        <f t="shared" si="218"/>
        <v>-1</v>
      </c>
      <c r="J2787">
        <v>-1</v>
      </c>
      <c r="K2787">
        <v>4</v>
      </c>
      <c r="M2787" t="s">
        <v>19</v>
      </c>
    </row>
    <row r="2788" spans="1:13" x14ac:dyDescent="0.3">
      <c r="A2788">
        <v>2788</v>
      </c>
      <c r="B2788" s="1">
        <v>40911</v>
      </c>
      <c r="C2788">
        <v>0</v>
      </c>
      <c r="D2788">
        <f t="shared" si="217"/>
        <v>1</v>
      </c>
      <c r="E2788">
        <f t="shared" si="220"/>
        <v>5</v>
      </c>
      <c r="F2788">
        <f t="shared" si="221"/>
        <v>-246</v>
      </c>
      <c r="G2788">
        <v>5</v>
      </c>
      <c r="H2788">
        <f t="shared" si="219"/>
        <v>1</v>
      </c>
      <c r="I2788">
        <f t="shared" si="218"/>
        <v>-250</v>
      </c>
      <c r="J2788">
        <v>1</v>
      </c>
      <c r="K2788">
        <v>11</v>
      </c>
      <c r="M2788">
        <v>2788</v>
      </c>
    </row>
    <row r="2789" spans="1:13" x14ac:dyDescent="0.3">
      <c r="A2789">
        <v>2789</v>
      </c>
      <c r="B2789" s="1">
        <v>40912</v>
      </c>
      <c r="C2789">
        <v>0</v>
      </c>
      <c r="D2789">
        <f t="shared" si="217"/>
        <v>0</v>
      </c>
      <c r="E2789">
        <f t="shared" si="220"/>
        <v>6</v>
      </c>
      <c r="F2789">
        <f t="shared" si="221"/>
        <v>-245</v>
      </c>
      <c r="G2789">
        <v>6</v>
      </c>
      <c r="H2789">
        <f t="shared" si="219"/>
        <v>2</v>
      </c>
      <c r="I2789">
        <f t="shared" si="218"/>
        <v>-249</v>
      </c>
      <c r="J2789">
        <v>2</v>
      </c>
      <c r="K2789">
        <v>12</v>
      </c>
      <c r="M2789" t="s">
        <v>19</v>
      </c>
    </row>
    <row r="2790" spans="1:13" x14ac:dyDescent="0.3">
      <c r="A2790">
        <v>2790</v>
      </c>
      <c r="B2790" s="1">
        <v>40913</v>
      </c>
      <c r="C2790">
        <v>0</v>
      </c>
      <c r="D2790">
        <f t="shared" si="217"/>
        <v>0</v>
      </c>
      <c r="E2790">
        <f t="shared" si="220"/>
        <v>7</v>
      </c>
      <c r="F2790">
        <f t="shared" si="221"/>
        <v>-244</v>
      </c>
      <c r="G2790">
        <v>7</v>
      </c>
      <c r="H2790">
        <f t="shared" si="219"/>
        <v>3</v>
      </c>
      <c r="I2790">
        <f t="shared" si="218"/>
        <v>-248</v>
      </c>
      <c r="J2790">
        <v>3</v>
      </c>
      <c r="K2790">
        <v>13</v>
      </c>
      <c r="M2790" t="s">
        <v>19</v>
      </c>
    </row>
    <row r="2791" spans="1:13" x14ac:dyDescent="0.3">
      <c r="A2791">
        <v>2791</v>
      </c>
      <c r="B2791" s="1">
        <v>40914</v>
      </c>
      <c r="C2791">
        <v>0</v>
      </c>
      <c r="D2791">
        <f t="shared" si="217"/>
        <v>0</v>
      </c>
      <c r="E2791">
        <f t="shared" si="220"/>
        <v>8</v>
      </c>
      <c r="F2791">
        <f t="shared" si="221"/>
        <v>-243</v>
      </c>
      <c r="G2791">
        <v>8</v>
      </c>
      <c r="H2791">
        <f t="shared" si="219"/>
        <v>4</v>
      </c>
      <c r="I2791">
        <f t="shared" si="218"/>
        <v>-247</v>
      </c>
      <c r="J2791">
        <v>4</v>
      </c>
      <c r="K2791">
        <v>14</v>
      </c>
      <c r="M2791" t="s">
        <v>19</v>
      </c>
    </row>
    <row r="2792" spans="1:13" x14ac:dyDescent="0.3">
      <c r="A2792">
        <v>2792</v>
      </c>
      <c r="B2792" s="1">
        <v>40917</v>
      </c>
      <c r="C2792">
        <v>0</v>
      </c>
      <c r="D2792">
        <f t="shared" si="217"/>
        <v>0</v>
      </c>
      <c r="E2792">
        <f t="shared" si="220"/>
        <v>9</v>
      </c>
      <c r="F2792">
        <f t="shared" si="221"/>
        <v>-242</v>
      </c>
      <c r="G2792">
        <v>9</v>
      </c>
      <c r="H2792">
        <f t="shared" si="219"/>
        <v>5</v>
      </c>
      <c r="I2792">
        <f t="shared" si="218"/>
        <v>-246</v>
      </c>
      <c r="J2792">
        <v>5</v>
      </c>
      <c r="K2792">
        <v>15</v>
      </c>
      <c r="M2792" t="s">
        <v>19</v>
      </c>
    </row>
    <row r="2793" spans="1:13" x14ac:dyDescent="0.3">
      <c r="A2793">
        <v>2793</v>
      </c>
      <c r="B2793" s="1">
        <v>40918</v>
      </c>
      <c r="C2793">
        <v>0</v>
      </c>
      <c r="D2793">
        <f t="shared" si="217"/>
        <v>0</v>
      </c>
      <c r="E2793">
        <f t="shared" si="220"/>
        <v>10</v>
      </c>
      <c r="F2793">
        <f t="shared" si="221"/>
        <v>-241</v>
      </c>
      <c r="G2793">
        <v>10</v>
      </c>
      <c r="H2793">
        <f t="shared" si="219"/>
        <v>6</v>
      </c>
      <c r="I2793">
        <f t="shared" si="218"/>
        <v>-245</v>
      </c>
      <c r="J2793">
        <v>6</v>
      </c>
      <c r="K2793">
        <v>16</v>
      </c>
      <c r="M2793" t="s">
        <v>19</v>
      </c>
    </row>
    <row r="2794" spans="1:13" x14ac:dyDescent="0.3">
      <c r="A2794">
        <v>2794</v>
      </c>
      <c r="B2794" s="1">
        <v>40919</v>
      </c>
      <c r="C2794">
        <v>0</v>
      </c>
      <c r="D2794">
        <f t="shared" si="217"/>
        <v>0</v>
      </c>
      <c r="E2794">
        <f t="shared" si="220"/>
        <v>11</v>
      </c>
      <c r="F2794">
        <f t="shared" si="221"/>
        <v>-240</v>
      </c>
      <c r="G2794">
        <v>99</v>
      </c>
      <c r="H2794">
        <f t="shared" si="219"/>
        <v>7</v>
      </c>
      <c r="I2794">
        <f t="shared" si="218"/>
        <v>-244</v>
      </c>
      <c r="J2794">
        <v>7</v>
      </c>
      <c r="K2794">
        <v>17</v>
      </c>
      <c r="M2794" t="s">
        <v>19</v>
      </c>
    </row>
    <row r="2795" spans="1:13" x14ac:dyDescent="0.3">
      <c r="A2795">
        <v>2795</v>
      </c>
      <c r="B2795" s="1">
        <v>40920</v>
      </c>
      <c r="C2795">
        <v>0</v>
      </c>
      <c r="D2795">
        <f t="shared" si="217"/>
        <v>0</v>
      </c>
      <c r="E2795">
        <f t="shared" si="220"/>
        <v>12</v>
      </c>
      <c r="F2795">
        <f t="shared" si="221"/>
        <v>-239</v>
      </c>
      <c r="G2795">
        <v>99</v>
      </c>
      <c r="H2795">
        <f t="shared" si="219"/>
        <v>8</v>
      </c>
      <c r="I2795">
        <f t="shared" si="218"/>
        <v>-243</v>
      </c>
      <c r="J2795">
        <v>8</v>
      </c>
      <c r="K2795">
        <v>18</v>
      </c>
      <c r="M2795" t="s">
        <v>19</v>
      </c>
    </row>
    <row r="2796" spans="1:13" x14ac:dyDescent="0.3">
      <c r="A2796">
        <v>2796</v>
      </c>
      <c r="B2796" s="1">
        <v>40921</v>
      </c>
      <c r="C2796">
        <v>0</v>
      </c>
      <c r="D2796">
        <f t="shared" si="217"/>
        <v>0</v>
      </c>
      <c r="E2796">
        <f t="shared" si="220"/>
        <v>13</v>
      </c>
      <c r="F2796">
        <f t="shared" si="221"/>
        <v>-238</v>
      </c>
      <c r="G2796">
        <v>99</v>
      </c>
      <c r="H2796">
        <f t="shared" si="219"/>
        <v>9</v>
      </c>
      <c r="I2796">
        <f t="shared" si="218"/>
        <v>-242</v>
      </c>
      <c r="J2796">
        <v>9</v>
      </c>
      <c r="K2796">
        <v>19</v>
      </c>
      <c r="M2796" t="s">
        <v>19</v>
      </c>
    </row>
    <row r="2797" spans="1:13" x14ac:dyDescent="0.3">
      <c r="A2797">
        <v>2797</v>
      </c>
      <c r="B2797" s="1">
        <v>40925</v>
      </c>
      <c r="C2797">
        <v>0</v>
      </c>
      <c r="D2797">
        <f t="shared" si="217"/>
        <v>0</v>
      </c>
      <c r="E2797">
        <f t="shared" si="220"/>
        <v>14</v>
      </c>
      <c r="F2797">
        <f t="shared" si="221"/>
        <v>-237</v>
      </c>
      <c r="G2797">
        <v>99</v>
      </c>
      <c r="H2797">
        <f t="shared" si="219"/>
        <v>10</v>
      </c>
      <c r="I2797">
        <f t="shared" si="218"/>
        <v>-241</v>
      </c>
      <c r="J2797">
        <v>10</v>
      </c>
      <c r="K2797">
        <v>20</v>
      </c>
      <c r="M2797" t="s">
        <v>19</v>
      </c>
    </row>
    <row r="2798" spans="1:13" x14ac:dyDescent="0.3">
      <c r="A2798">
        <v>2798</v>
      </c>
      <c r="B2798" s="1">
        <v>40926</v>
      </c>
      <c r="C2798">
        <v>0</v>
      </c>
      <c r="D2798">
        <f t="shared" si="217"/>
        <v>0</v>
      </c>
      <c r="E2798">
        <f t="shared" si="220"/>
        <v>15</v>
      </c>
      <c r="F2798">
        <f t="shared" si="221"/>
        <v>-236</v>
      </c>
      <c r="G2798">
        <v>99</v>
      </c>
      <c r="H2798">
        <f t="shared" si="219"/>
        <v>11</v>
      </c>
      <c r="I2798">
        <f t="shared" si="218"/>
        <v>-240</v>
      </c>
      <c r="J2798">
        <v>99</v>
      </c>
      <c r="K2798">
        <v>99</v>
      </c>
      <c r="M2798" t="s">
        <v>19</v>
      </c>
    </row>
    <row r="2799" spans="1:13" x14ac:dyDescent="0.3">
      <c r="A2799">
        <v>2799</v>
      </c>
      <c r="B2799" s="1">
        <v>40927</v>
      </c>
      <c r="C2799">
        <v>0</v>
      </c>
      <c r="D2799">
        <f t="shared" si="217"/>
        <v>0</v>
      </c>
      <c r="E2799">
        <f t="shared" si="220"/>
        <v>16</v>
      </c>
      <c r="F2799">
        <f t="shared" si="221"/>
        <v>-235</v>
      </c>
      <c r="G2799">
        <v>99</v>
      </c>
      <c r="H2799">
        <f t="shared" si="219"/>
        <v>12</v>
      </c>
      <c r="I2799">
        <f t="shared" si="218"/>
        <v>-239</v>
      </c>
      <c r="J2799">
        <v>99</v>
      </c>
      <c r="K2799">
        <v>99</v>
      </c>
      <c r="M2799" t="s">
        <v>19</v>
      </c>
    </row>
    <row r="2800" spans="1:13" x14ac:dyDescent="0.3">
      <c r="A2800">
        <v>2800</v>
      </c>
      <c r="B2800" s="1">
        <v>40928</v>
      </c>
      <c r="C2800">
        <v>0</v>
      </c>
      <c r="D2800">
        <f t="shared" si="217"/>
        <v>0</v>
      </c>
      <c r="E2800">
        <f t="shared" si="220"/>
        <v>17</v>
      </c>
      <c r="F2800">
        <f t="shared" si="221"/>
        <v>-234</v>
      </c>
      <c r="G2800">
        <v>99</v>
      </c>
      <c r="H2800">
        <f t="shared" si="219"/>
        <v>13</v>
      </c>
      <c r="I2800">
        <f t="shared" si="218"/>
        <v>-238</v>
      </c>
      <c r="J2800">
        <v>99</v>
      </c>
      <c r="K2800">
        <v>99</v>
      </c>
      <c r="M2800" t="s">
        <v>19</v>
      </c>
    </row>
    <row r="2801" spans="1:13" x14ac:dyDescent="0.3">
      <c r="A2801">
        <v>2801</v>
      </c>
      <c r="B2801" s="1">
        <v>40931</v>
      </c>
      <c r="C2801">
        <v>0</v>
      </c>
      <c r="D2801">
        <f t="shared" si="217"/>
        <v>0</v>
      </c>
      <c r="E2801">
        <f t="shared" si="220"/>
        <v>18</v>
      </c>
      <c r="F2801">
        <f t="shared" si="221"/>
        <v>-233</v>
      </c>
      <c r="G2801">
        <v>99</v>
      </c>
      <c r="H2801">
        <f t="shared" si="219"/>
        <v>14</v>
      </c>
      <c r="I2801">
        <f t="shared" si="218"/>
        <v>-237</v>
      </c>
      <c r="J2801">
        <v>99</v>
      </c>
      <c r="K2801">
        <v>99</v>
      </c>
      <c r="M2801" t="s">
        <v>19</v>
      </c>
    </row>
    <row r="2802" spans="1:13" x14ac:dyDescent="0.3">
      <c r="A2802">
        <v>2802</v>
      </c>
      <c r="B2802" s="1">
        <v>40932</v>
      </c>
      <c r="C2802">
        <v>0</v>
      </c>
      <c r="D2802">
        <f t="shared" si="217"/>
        <v>0</v>
      </c>
      <c r="E2802">
        <f t="shared" si="220"/>
        <v>19</v>
      </c>
      <c r="F2802">
        <f t="shared" si="221"/>
        <v>-232</v>
      </c>
      <c r="G2802">
        <v>99</v>
      </c>
      <c r="H2802">
        <f t="shared" si="219"/>
        <v>15</v>
      </c>
      <c r="I2802">
        <f t="shared" si="218"/>
        <v>-236</v>
      </c>
      <c r="J2802">
        <v>99</v>
      </c>
      <c r="K2802">
        <v>99</v>
      </c>
      <c r="M2802" t="s">
        <v>19</v>
      </c>
    </row>
    <row r="2803" spans="1:13" x14ac:dyDescent="0.3">
      <c r="A2803">
        <v>2803</v>
      </c>
      <c r="B2803" s="1">
        <v>40933</v>
      </c>
      <c r="C2803">
        <v>0</v>
      </c>
      <c r="D2803">
        <f t="shared" si="217"/>
        <v>0</v>
      </c>
      <c r="E2803">
        <f t="shared" si="220"/>
        <v>20</v>
      </c>
      <c r="F2803">
        <f t="shared" si="221"/>
        <v>-231</v>
      </c>
      <c r="G2803">
        <v>99</v>
      </c>
      <c r="H2803">
        <f t="shared" si="219"/>
        <v>16</v>
      </c>
      <c r="I2803">
        <f t="shared" si="218"/>
        <v>-235</v>
      </c>
      <c r="J2803">
        <v>99</v>
      </c>
      <c r="K2803">
        <v>99</v>
      </c>
      <c r="M2803" t="s">
        <v>19</v>
      </c>
    </row>
    <row r="2804" spans="1:13" x14ac:dyDescent="0.3">
      <c r="A2804">
        <v>2804</v>
      </c>
      <c r="B2804" s="1">
        <v>40934</v>
      </c>
      <c r="C2804">
        <v>0</v>
      </c>
      <c r="D2804">
        <f t="shared" si="217"/>
        <v>0</v>
      </c>
      <c r="E2804">
        <f t="shared" si="220"/>
        <v>21</v>
      </c>
      <c r="F2804">
        <f t="shared" si="221"/>
        <v>-230</v>
      </c>
      <c r="G2804">
        <v>99</v>
      </c>
      <c r="H2804">
        <f t="shared" si="219"/>
        <v>17</v>
      </c>
      <c r="I2804">
        <f t="shared" si="218"/>
        <v>-234</v>
      </c>
      <c r="J2804">
        <v>99</v>
      </c>
      <c r="K2804">
        <v>99</v>
      </c>
      <c r="M2804" t="s">
        <v>19</v>
      </c>
    </row>
    <row r="2805" spans="1:13" x14ac:dyDescent="0.3">
      <c r="A2805">
        <v>2805</v>
      </c>
      <c r="B2805" s="1">
        <v>40935</v>
      </c>
      <c r="C2805">
        <v>0</v>
      </c>
      <c r="D2805">
        <f t="shared" si="217"/>
        <v>0</v>
      </c>
      <c r="E2805">
        <f t="shared" si="220"/>
        <v>22</v>
      </c>
      <c r="F2805">
        <f t="shared" si="221"/>
        <v>-229</v>
      </c>
      <c r="G2805">
        <v>99</v>
      </c>
      <c r="H2805">
        <f t="shared" si="219"/>
        <v>18</v>
      </c>
      <c r="I2805">
        <f t="shared" si="218"/>
        <v>-233</v>
      </c>
      <c r="J2805">
        <v>99</v>
      </c>
      <c r="K2805">
        <v>99</v>
      </c>
      <c r="M2805" t="s">
        <v>19</v>
      </c>
    </row>
    <row r="2806" spans="1:13" x14ac:dyDescent="0.3">
      <c r="A2806">
        <v>2806</v>
      </c>
      <c r="B2806" s="1">
        <v>40938</v>
      </c>
      <c r="C2806">
        <v>0</v>
      </c>
      <c r="D2806">
        <f t="shared" si="217"/>
        <v>0</v>
      </c>
      <c r="E2806">
        <f t="shared" si="220"/>
        <v>23</v>
      </c>
      <c r="F2806">
        <f t="shared" si="221"/>
        <v>-228</v>
      </c>
      <c r="G2806">
        <v>99</v>
      </c>
      <c r="H2806">
        <f t="shared" si="219"/>
        <v>19</v>
      </c>
      <c r="I2806">
        <f t="shared" si="218"/>
        <v>-232</v>
      </c>
      <c r="J2806">
        <v>99</v>
      </c>
      <c r="K2806">
        <v>99</v>
      </c>
      <c r="M2806" t="s">
        <v>19</v>
      </c>
    </row>
    <row r="2807" spans="1:13" x14ac:dyDescent="0.3">
      <c r="A2807">
        <v>2807</v>
      </c>
      <c r="B2807" s="1">
        <v>40939</v>
      </c>
      <c r="C2807">
        <v>0</v>
      </c>
      <c r="D2807">
        <f t="shared" si="217"/>
        <v>0</v>
      </c>
      <c r="E2807">
        <f t="shared" si="220"/>
        <v>24</v>
      </c>
      <c r="F2807">
        <f t="shared" si="221"/>
        <v>-227</v>
      </c>
      <c r="G2807">
        <v>99</v>
      </c>
      <c r="H2807">
        <f t="shared" si="219"/>
        <v>20</v>
      </c>
      <c r="I2807">
        <f t="shared" si="218"/>
        <v>-231</v>
      </c>
      <c r="J2807">
        <v>99</v>
      </c>
      <c r="K2807">
        <v>99</v>
      </c>
      <c r="M2807" t="s">
        <v>19</v>
      </c>
    </row>
    <row r="2808" spans="1:13" x14ac:dyDescent="0.3">
      <c r="A2808">
        <v>2808</v>
      </c>
      <c r="B2808" s="1">
        <v>40940</v>
      </c>
      <c r="C2808">
        <v>0</v>
      </c>
      <c r="D2808">
        <f t="shared" si="217"/>
        <v>0</v>
      </c>
      <c r="E2808">
        <f t="shared" si="220"/>
        <v>25</v>
      </c>
      <c r="F2808">
        <f t="shared" si="221"/>
        <v>-226</v>
      </c>
      <c r="G2808">
        <v>99</v>
      </c>
      <c r="H2808">
        <f t="shared" si="219"/>
        <v>21</v>
      </c>
      <c r="I2808">
        <f t="shared" si="218"/>
        <v>-230</v>
      </c>
      <c r="J2808">
        <v>99</v>
      </c>
      <c r="K2808">
        <v>99</v>
      </c>
      <c r="M2808" t="s">
        <v>19</v>
      </c>
    </row>
    <row r="2809" spans="1:13" x14ac:dyDescent="0.3">
      <c r="A2809">
        <v>2809</v>
      </c>
      <c r="B2809" s="1">
        <v>40941</v>
      </c>
      <c r="C2809">
        <v>0</v>
      </c>
      <c r="D2809">
        <f t="shared" si="217"/>
        <v>0</v>
      </c>
      <c r="E2809">
        <f t="shared" si="220"/>
        <v>26</v>
      </c>
      <c r="F2809">
        <f t="shared" si="221"/>
        <v>-225</v>
      </c>
      <c r="G2809">
        <v>99</v>
      </c>
      <c r="H2809">
        <f t="shared" si="219"/>
        <v>22</v>
      </c>
      <c r="I2809">
        <f t="shared" si="218"/>
        <v>-229</v>
      </c>
      <c r="J2809">
        <v>99</v>
      </c>
      <c r="K2809">
        <v>99</v>
      </c>
      <c r="M2809" t="s">
        <v>19</v>
      </c>
    </row>
    <row r="2810" spans="1:13" x14ac:dyDescent="0.3">
      <c r="A2810">
        <v>2810</v>
      </c>
      <c r="B2810" s="1">
        <v>40942</v>
      </c>
      <c r="C2810">
        <v>0</v>
      </c>
      <c r="D2810">
        <f t="shared" si="217"/>
        <v>0</v>
      </c>
      <c r="E2810">
        <f t="shared" si="220"/>
        <v>27</v>
      </c>
      <c r="F2810">
        <f t="shared" si="221"/>
        <v>-224</v>
      </c>
      <c r="G2810">
        <v>99</v>
      </c>
      <c r="H2810">
        <f t="shared" si="219"/>
        <v>23</v>
      </c>
      <c r="I2810">
        <f t="shared" si="218"/>
        <v>-228</v>
      </c>
      <c r="J2810">
        <v>99</v>
      </c>
      <c r="K2810">
        <v>99</v>
      </c>
      <c r="M2810" t="s">
        <v>19</v>
      </c>
    </row>
    <row r="2811" spans="1:13" x14ac:dyDescent="0.3">
      <c r="A2811">
        <v>2811</v>
      </c>
      <c r="B2811" s="1">
        <v>40945</v>
      </c>
      <c r="C2811">
        <v>0</v>
      </c>
      <c r="D2811">
        <f t="shared" si="217"/>
        <v>0</v>
      </c>
      <c r="E2811">
        <f t="shared" si="220"/>
        <v>28</v>
      </c>
      <c r="F2811">
        <f t="shared" si="221"/>
        <v>-223</v>
      </c>
      <c r="G2811">
        <v>99</v>
      </c>
      <c r="H2811">
        <f t="shared" si="219"/>
        <v>24</v>
      </c>
      <c r="I2811">
        <f t="shared" si="218"/>
        <v>-227</v>
      </c>
      <c r="J2811">
        <v>99</v>
      </c>
      <c r="K2811">
        <v>99</v>
      </c>
      <c r="M2811" t="s">
        <v>19</v>
      </c>
    </row>
    <row r="2812" spans="1:13" x14ac:dyDescent="0.3">
      <c r="A2812">
        <v>2812</v>
      </c>
      <c r="B2812" s="1">
        <v>40946</v>
      </c>
      <c r="C2812">
        <v>0</v>
      </c>
      <c r="D2812">
        <f t="shared" si="217"/>
        <v>0</v>
      </c>
      <c r="E2812">
        <f t="shared" si="220"/>
        <v>29</v>
      </c>
      <c r="F2812">
        <f t="shared" si="221"/>
        <v>-222</v>
      </c>
      <c r="G2812">
        <v>99</v>
      </c>
      <c r="H2812">
        <f t="shared" si="219"/>
        <v>25</v>
      </c>
      <c r="I2812">
        <f t="shared" si="218"/>
        <v>-226</v>
      </c>
      <c r="J2812">
        <v>99</v>
      </c>
      <c r="K2812">
        <v>99</v>
      </c>
      <c r="M2812" t="s">
        <v>19</v>
      </c>
    </row>
    <row r="2813" spans="1:13" x14ac:dyDescent="0.3">
      <c r="A2813">
        <v>2813</v>
      </c>
      <c r="B2813" s="1">
        <v>40947</v>
      </c>
      <c r="C2813">
        <v>0</v>
      </c>
      <c r="D2813">
        <f t="shared" si="217"/>
        <v>0</v>
      </c>
      <c r="E2813">
        <f t="shared" si="220"/>
        <v>30</v>
      </c>
      <c r="F2813">
        <f t="shared" si="221"/>
        <v>-221</v>
      </c>
      <c r="G2813">
        <v>99</v>
      </c>
      <c r="H2813">
        <f t="shared" si="219"/>
        <v>26</v>
      </c>
      <c r="I2813">
        <f t="shared" si="218"/>
        <v>-225</v>
      </c>
      <c r="J2813">
        <v>99</v>
      </c>
      <c r="K2813">
        <v>99</v>
      </c>
      <c r="M2813" t="s">
        <v>19</v>
      </c>
    </row>
    <row r="2814" spans="1:13" x14ac:dyDescent="0.3">
      <c r="A2814">
        <v>2814</v>
      </c>
      <c r="B2814" s="1">
        <v>40948</v>
      </c>
      <c r="C2814">
        <v>0</v>
      </c>
      <c r="D2814">
        <f t="shared" si="217"/>
        <v>0</v>
      </c>
      <c r="E2814">
        <f t="shared" si="220"/>
        <v>31</v>
      </c>
      <c r="F2814">
        <f t="shared" si="221"/>
        <v>-220</v>
      </c>
      <c r="G2814">
        <v>99</v>
      </c>
      <c r="H2814">
        <f t="shared" si="219"/>
        <v>27</v>
      </c>
      <c r="I2814">
        <f t="shared" si="218"/>
        <v>-224</v>
      </c>
      <c r="J2814">
        <v>99</v>
      </c>
      <c r="K2814">
        <v>99</v>
      </c>
      <c r="M2814" t="s">
        <v>19</v>
      </c>
    </row>
    <row r="2815" spans="1:13" x14ac:dyDescent="0.3">
      <c r="A2815">
        <v>2815</v>
      </c>
      <c r="B2815" s="1">
        <v>40949</v>
      </c>
      <c r="C2815">
        <v>0</v>
      </c>
      <c r="D2815">
        <f t="shared" si="217"/>
        <v>0</v>
      </c>
      <c r="E2815">
        <f t="shared" si="220"/>
        <v>32</v>
      </c>
      <c r="F2815">
        <f t="shared" si="221"/>
        <v>-219</v>
      </c>
      <c r="G2815">
        <v>99</v>
      </c>
      <c r="H2815">
        <f t="shared" si="219"/>
        <v>28</v>
      </c>
      <c r="I2815">
        <f t="shared" si="218"/>
        <v>-223</v>
      </c>
      <c r="J2815">
        <v>99</v>
      </c>
      <c r="K2815">
        <v>99</v>
      </c>
      <c r="M2815" t="s">
        <v>19</v>
      </c>
    </row>
    <row r="2816" spans="1:13" x14ac:dyDescent="0.3">
      <c r="A2816">
        <v>2816</v>
      </c>
      <c r="B2816" s="1">
        <v>40952</v>
      </c>
      <c r="C2816">
        <v>0</v>
      </c>
      <c r="D2816">
        <f t="shared" si="217"/>
        <v>0</v>
      </c>
      <c r="E2816">
        <f t="shared" si="220"/>
        <v>33</v>
      </c>
      <c r="F2816">
        <f t="shared" si="221"/>
        <v>-218</v>
      </c>
      <c r="G2816">
        <v>99</v>
      </c>
      <c r="H2816">
        <f t="shared" si="219"/>
        <v>29</v>
      </c>
      <c r="I2816">
        <f t="shared" si="218"/>
        <v>-222</v>
      </c>
      <c r="J2816">
        <v>99</v>
      </c>
      <c r="K2816">
        <v>99</v>
      </c>
      <c r="M2816" t="s">
        <v>19</v>
      </c>
    </row>
    <row r="2817" spans="1:13" x14ac:dyDescent="0.3">
      <c r="A2817">
        <v>2817</v>
      </c>
      <c r="B2817" s="1">
        <v>40953</v>
      </c>
      <c r="C2817">
        <v>0</v>
      </c>
      <c r="D2817">
        <f t="shared" si="217"/>
        <v>0</v>
      </c>
      <c r="E2817">
        <f t="shared" si="220"/>
        <v>34</v>
      </c>
      <c r="F2817">
        <f t="shared" si="221"/>
        <v>-217</v>
      </c>
      <c r="G2817">
        <v>99</v>
      </c>
      <c r="H2817">
        <f t="shared" si="219"/>
        <v>30</v>
      </c>
      <c r="I2817">
        <f t="shared" si="218"/>
        <v>-221</v>
      </c>
      <c r="J2817">
        <v>99</v>
      </c>
      <c r="K2817">
        <v>99</v>
      </c>
      <c r="M2817" t="s">
        <v>19</v>
      </c>
    </row>
    <row r="2818" spans="1:13" x14ac:dyDescent="0.3">
      <c r="A2818">
        <v>2818</v>
      </c>
      <c r="B2818" s="1">
        <v>40954</v>
      </c>
      <c r="C2818">
        <v>0</v>
      </c>
      <c r="D2818">
        <f t="shared" si="217"/>
        <v>0</v>
      </c>
      <c r="E2818">
        <f t="shared" si="220"/>
        <v>35</v>
      </c>
      <c r="F2818">
        <f t="shared" si="221"/>
        <v>-216</v>
      </c>
      <c r="G2818">
        <v>99</v>
      </c>
      <c r="H2818">
        <f t="shared" si="219"/>
        <v>31</v>
      </c>
      <c r="I2818">
        <f t="shared" si="218"/>
        <v>-220</v>
      </c>
      <c r="J2818">
        <v>99</v>
      </c>
      <c r="K2818">
        <v>99</v>
      </c>
      <c r="M2818" t="s">
        <v>19</v>
      </c>
    </row>
    <row r="2819" spans="1:13" x14ac:dyDescent="0.3">
      <c r="A2819">
        <v>2819</v>
      </c>
      <c r="B2819" s="1">
        <v>40955</v>
      </c>
      <c r="C2819">
        <v>0</v>
      </c>
      <c r="D2819">
        <f t="shared" ref="D2819:D2882" si="222">+IF(YEAR(B2819)&lt;&gt;YEAR(B2818),1,0)</f>
        <v>0</v>
      </c>
      <c r="E2819">
        <f t="shared" si="220"/>
        <v>36</v>
      </c>
      <c r="F2819">
        <f t="shared" si="221"/>
        <v>-215</v>
      </c>
      <c r="G2819">
        <v>99</v>
      </c>
      <c r="H2819">
        <f t="shared" si="219"/>
        <v>32</v>
      </c>
      <c r="I2819">
        <f t="shared" ref="I2819:I2882" si="223">+IF(D2820=1,-1,I2820-1)</f>
        <v>-219</v>
      </c>
      <c r="J2819">
        <v>99</v>
      </c>
      <c r="K2819">
        <v>99</v>
      </c>
      <c r="M2819" t="s">
        <v>19</v>
      </c>
    </row>
    <row r="2820" spans="1:13" x14ac:dyDescent="0.3">
      <c r="A2820">
        <v>2820</v>
      </c>
      <c r="B2820" s="1">
        <v>40956</v>
      </c>
      <c r="C2820">
        <v>0</v>
      </c>
      <c r="D2820">
        <f t="shared" si="222"/>
        <v>0</v>
      </c>
      <c r="E2820">
        <f t="shared" si="220"/>
        <v>37</v>
      </c>
      <c r="F2820">
        <f t="shared" si="221"/>
        <v>-214</v>
      </c>
      <c r="G2820">
        <v>99</v>
      </c>
      <c r="H2820">
        <f t="shared" ref="H2820:H2883" si="224">+IF(D2820=1,1,H2819+1)</f>
        <v>33</v>
      </c>
      <c r="I2820">
        <f t="shared" si="223"/>
        <v>-218</v>
      </c>
      <c r="J2820">
        <v>99</v>
      </c>
      <c r="K2820">
        <v>99</v>
      </c>
      <c r="M2820" t="s">
        <v>19</v>
      </c>
    </row>
    <row r="2821" spans="1:13" x14ac:dyDescent="0.3">
      <c r="A2821">
        <v>2821</v>
      </c>
      <c r="B2821" s="1">
        <v>40960</v>
      </c>
      <c r="C2821">
        <v>0</v>
      </c>
      <c r="D2821">
        <f t="shared" si="222"/>
        <v>0</v>
      </c>
      <c r="E2821">
        <f t="shared" si="220"/>
        <v>38</v>
      </c>
      <c r="F2821">
        <f t="shared" si="221"/>
        <v>-213</v>
      </c>
      <c r="G2821">
        <v>99</v>
      </c>
      <c r="H2821">
        <f t="shared" si="224"/>
        <v>34</v>
      </c>
      <c r="I2821">
        <f t="shared" si="223"/>
        <v>-217</v>
      </c>
      <c r="J2821">
        <v>99</v>
      </c>
      <c r="K2821">
        <v>99</v>
      </c>
      <c r="M2821" t="s">
        <v>19</v>
      </c>
    </row>
    <row r="2822" spans="1:13" x14ac:dyDescent="0.3">
      <c r="A2822">
        <v>2822</v>
      </c>
      <c r="B2822" s="1">
        <v>40961</v>
      </c>
      <c r="C2822">
        <v>0</v>
      </c>
      <c r="D2822">
        <f t="shared" si="222"/>
        <v>0</v>
      </c>
      <c r="E2822">
        <f t="shared" si="220"/>
        <v>39</v>
      </c>
      <c r="F2822">
        <f t="shared" si="221"/>
        <v>-212</v>
      </c>
      <c r="G2822">
        <v>99</v>
      </c>
      <c r="H2822">
        <f t="shared" si="224"/>
        <v>35</v>
      </c>
      <c r="I2822">
        <f t="shared" si="223"/>
        <v>-216</v>
      </c>
      <c r="J2822">
        <v>99</v>
      </c>
      <c r="K2822">
        <v>99</v>
      </c>
      <c r="M2822" t="s">
        <v>19</v>
      </c>
    </row>
    <row r="2823" spans="1:13" x14ac:dyDescent="0.3">
      <c r="A2823">
        <v>2823</v>
      </c>
      <c r="B2823" s="1">
        <v>40962</v>
      </c>
      <c r="C2823">
        <v>0</v>
      </c>
      <c r="D2823">
        <f t="shared" si="222"/>
        <v>0</v>
      </c>
      <c r="E2823">
        <f t="shared" si="220"/>
        <v>40</v>
      </c>
      <c r="F2823">
        <f t="shared" si="221"/>
        <v>-211</v>
      </c>
      <c r="G2823">
        <v>99</v>
      </c>
      <c r="H2823">
        <f t="shared" si="224"/>
        <v>36</v>
      </c>
      <c r="I2823">
        <f t="shared" si="223"/>
        <v>-215</v>
      </c>
      <c r="J2823">
        <v>99</v>
      </c>
      <c r="K2823">
        <v>99</v>
      </c>
      <c r="M2823" t="s">
        <v>19</v>
      </c>
    </row>
    <row r="2824" spans="1:13" x14ac:dyDescent="0.3">
      <c r="A2824">
        <v>2824</v>
      </c>
      <c r="B2824" s="1">
        <v>40963</v>
      </c>
      <c r="C2824">
        <v>0</v>
      </c>
      <c r="D2824">
        <f t="shared" si="222"/>
        <v>0</v>
      </c>
      <c r="E2824">
        <f t="shared" si="220"/>
        <v>41</v>
      </c>
      <c r="F2824">
        <f t="shared" si="221"/>
        <v>-210</v>
      </c>
      <c r="G2824">
        <v>99</v>
      </c>
      <c r="H2824">
        <f t="shared" si="224"/>
        <v>37</v>
      </c>
      <c r="I2824">
        <f t="shared" si="223"/>
        <v>-214</v>
      </c>
      <c r="J2824">
        <v>99</v>
      </c>
      <c r="K2824">
        <v>99</v>
      </c>
      <c r="M2824" t="s">
        <v>19</v>
      </c>
    </row>
    <row r="2825" spans="1:13" x14ac:dyDescent="0.3">
      <c r="A2825">
        <v>2825</v>
      </c>
      <c r="B2825" s="1">
        <v>40966</v>
      </c>
      <c r="C2825">
        <v>0</v>
      </c>
      <c r="D2825">
        <f t="shared" si="222"/>
        <v>0</v>
      </c>
      <c r="E2825">
        <f t="shared" si="220"/>
        <v>42</v>
      </c>
      <c r="F2825">
        <f t="shared" si="221"/>
        <v>-209</v>
      </c>
      <c r="G2825">
        <v>99</v>
      </c>
      <c r="H2825">
        <f t="shared" si="224"/>
        <v>38</v>
      </c>
      <c r="I2825">
        <f t="shared" si="223"/>
        <v>-213</v>
      </c>
      <c r="J2825">
        <v>99</v>
      </c>
      <c r="K2825">
        <v>99</v>
      </c>
      <c r="M2825" t="s">
        <v>19</v>
      </c>
    </row>
    <row r="2826" spans="1:13" x14ac:dyDescent="0.3">
      <c r="A2826">
        <v>2826</v>
      </c>
      <c r="B2826" s="1">
        <v>40967</v>
      </c>
      <c r="C2826">
        <v>0</v>
      </c>
      <c r="D2826">
        <f t="shared" si="222"/>
        <v>0</v>
      </c>
      <c r="E2826">
        <f t="shared" ref="E2826:E2889" si="225">+IF(C2826=1,1,E2825+1)</f>
        <v>43</v>
      </c>
      <c r="F2826">
        <f t="shared" si="221"/>
        <v>-208</v>
      </c>
      <c r="G2826">
        <v>99</v>
      </c>
      <c r="H2826">
        <f t="shared" si="224"/>
        <v>39</v>
      </c>
      <c r="I2826">
        <f t="shared" si="223"/>
        <v>-212</v>
      </c>
      <c r="J2826">
        <v>99</v>
      </c>
      <c r="K2826">
        <v>99</v>
      </c>
      <c r="M2826" t="s">
        <v>19</v>
      </c>
    </row>
    <row r="2827" spans="1:13" x14ac:dyDescent="0.3">
      <c r="A2827">
        <v>2827</v>
      </c>
      <c r="B2827" s="1">
        <v>40968</v>
      </c>
      <c r="C2827">
        <v>0</v>
      </c>
      <c r="D2827">
        <f t="shared" si="222"/>
        <v>0</v>
      </c>
      <c r="E2827">
        <f t="shared" si="225"/>
        <v>44</v>
      </c>
      <c r="F2827">
        <f t="shared" si="221"/>
        <v>-207</v>
      </c>
      <c r="G2827">
        <v>99</v>
      </c>
      <c r="H2827">
        <f t="shared" si="224"/>
        <v>40</v>
      </c>
      <c r="I2827">
        <f t="shared" si="223"/>
        <v>-211</v>
      </c>
      <c r="J2827">
        <v>99</v>
      </c>
      <c r="K2827">
        <v>99</v>
      </c>
      <c r="M2827" t="s">
        <v>19</v>
      </c>
    </row>
    <row r="2828" spans="1:13" x14ac:dyDescent="0.3">
      <c r="A2828">
        <v>2828</v>
      </c>
      <c r="B2828" s="1">
        <v>40969</v>
      </c>
      <c r="C2828">
        <v>0</v>
      </c>
      <c r="D2828">
        <f t="shared" si="222"/>
        <v>0</v>
      </c>
      <c r="E2828">
        <f t="shared" si="225"/>
        <v>45</v>
      </c>
      <c r="F2828">
        <f t="shared" si="221"/>
        <v>-206</v>
      </c>
      <c r="G2828">
        <v>99</v>
      </c>
      <c r="H2828">
        <f t="shared" si="224"/>
        <v>41</v>
      </c>
      <c r="I2828">
        <f t="shared" si="223"/>
        <v>-210</v>
      </c>
      <c r="J2828">
        <v>99</v>
      </c>
      <c r="K2828">
        <v>99</v>
      </c>
      <c r="M2828" t="s">
        <v>19</v>
      </c>
    </row>
    <row r="2829" spans="1:13" x14ac:dyDescent="0.3">
      <c r="A2829">
        <v>2829</v>
      </c>
      <c r="B2829" s="1">
        <v>40970</v>
      </c>
      <c r="C2829">
        <v>0</v>
      </c>
      <c r="D2829">
        <f t="shared" si="222"/>
        <v>0</v>
      </c>
      <c r="E2829">
        <f t="shared" si="225"/>
        <v>46</v>
      </c>
      <c r="F2829">
        <f t="shared" si="221"/>
        <v>-205</v>
      </c>
      <c r="G2829">
        <v>99</v>
      </c>
      <c r="H2829">
        <f t="shared" si="224"/>
        <v>42</v>
      </c>
      <c r="I2829">
        <f t="shared" si="223"/>
        <v>-209</v>
      </c>
      <c r="J2829">
        <v>99</v>
      </c>
      <c r="K2829">
        <v>99</v>
      </c>
      <c r="M2829" t="s">
        <v>19</v>
      </c>
    </row>
    <row r="2830" spans="1:13" x14ac:dyDescent="0.3">
      <c r="A2830">
        <v>2830</v>
      </c>
      <c r="B2830" s="1">
        <v>40973</v>
      </c>
      <c r="C2830">
        <v>0</v>
      </c>
      <c r="D2830">
        <f t="shared" si="222"/>
        <v>0</v>
      </c>
      <c r="E2830">
        <f t="shared" si="225"/>
        <v>47</v>
      </c>
      <c r="F2830">
        <f t="shared" si="221"/>
        <v>-204</v>
      </c>
      <c r="G2830">
        <v>99</v>
      </c>
      <c r="H2830">
        <f t="shared" si="224"/>
        <v>43</v>
      </c>
      <c r="I2830">
        <f t="shared" si="223"/>
        <v>-208</v>
      </c>
      <c r="J2830">
        <v>99</v>
      </c>
      <c r="K2830">
        <v>99</v>
      </c>
      <c r="M2830" t="s">
        <v>19</v>
      </c>
    </row>
    <row r="2831" spans="1:13" x14ac:dyDescent="0.3">
      <c r="A2831">
        <v>2831</v>
      </c>
      <c r="B2831" s="1">
        <v>40974</v>
      </c>
      <c r="C2831">
        <v>0</v>
      </c>
      <c r="D2831">
        <f t="shared" si="222"/>
        <v>0</v>
      </c>
      <c r="E2831">
        <f t="shared" si="225"/>
        <v>48</v>
      </c>
      <c r="F2831">
        <f t="shared" si="221"/>
        <v>-203</v>
      </c>
      <c r="G2831">
        <v>99</v>
      </c>
      <c r="H2831">
        <f t="shared" si="224"/>
        <v>44</v>
      </c>
      <c r="I2831">
        <f t="shared" si="223"/>
        <v>-207</v>
      </c>
      <c r="J2831">
        <v>99</v>
      </c>
      <c r="K2831">
        <v>99</v>
      </c>
      <c r="M2831" t="s">
        <v>19</v>
      </c>
    </row>
    <row r="2832" spans="1:13" x14ac:dyDescent="0.3">
      <c r="A2832">
        <v>2832</v>
      </c>
      <c r="B2832" s="1">
        <v>40975</v>
      </c>
      <c r="C2832">
        <v>0</v>
      </c>
      <c r="D2832">
        <f t="shared" si="222"/>
        <v>0</v>
      </c>
      <c r="E2832">
        <f t="shared" si="225"/>
        <v>49</v>
      </c>
      <c r="F2832">
        <f t="shared" si="221"/>
        <v>-202</v>
      </c>
      <c r="G2832">
        <v>99</v>
      </c>
      <c r="H2832">
        <f t="shared" si="224"/>
        <v>45</v>
      </c>
      <c r="I2832">
        <f t="shared" si="223"/>
        <v>-206</v>
      </c>
      <c r="J2832">
        <v>99</v>
      </c>
      <c r="K2832">
        <v>99</v>
      </c>
      <c r="M2832" t="s">
        <v>19</v>
      </c>
    </row>
    <row r="2833" spans="1:13" x14ac:dyDescent="0.3">
      <c r="A2833">
        <v>2833</v>
      </c>
      <c r="B2833" s="1">
        <v>40976</v>
      </c>
      <c r="C2833">
        <v>0</v>
      </c>
      <c r="D2833">
        <f t="shared" si="222"/>
        <v>0</v>
      </c>
      <c r="E2833">
        <f t="shared" si="225"/>
        <v>50</v>
      </c>
      <c r="F2833">
        <f t="shared" ref="F2833:F2896" si="226">+IF(C2834=1,-1,F2834-1)</f>
        <v>-201</v>
      </c>
      <c r="G2833">
        <v>99</v>
      </c>
      <c r="H2833">
        <f t="shared" si="224"/>
        <v>46</v>
      </c>
      <c r="I2833">
        <f t="shared" si="223"/>
        <v>-205</v>
      </c>
      <c r="J2833">
        <v>99</v>
      </c>
      <c r="K2833">
        <v>99</v>
      </c>
      <c r="M2833" t="s">
        <v>19</v>
      </c>
    </row>
    <row r="2834" spans="1:13" x14ac:dyDescent="0.3">
      <c r="A2834">
        <v>2834</v>
      </c>
      <c r="B2834" s="1">
        <v>40977</v>
      </c>
      <c r="C2834">
        <v>0</v>
      </c>
      <c r="D2834">
        <f t="shared" si="222"/>
        <v>0</v>
      </c>
      <c r="E2834">
        <f t="shared" si="225"/>
        <v>51</v>
      </c>
      <c r="F2834">
        <f t="shared" si="226"/>
        <v>-200</v>
      </c>
      <c r="G2834">
        <v>99</v>
      </c>
      <c r="H2834">
        <f t="shared" si="224"/>
        <v>47</v>
      </c>
      <c r="I2834">
        <f t="shared" si="223"/>
        <v>-204</v>
      </c>
      <c r="J2834">
        <v>99</v>
      </c>
      <c r="K2834">
        <v>99</v>
      </c>
      <c r="M2834" t="s">
        <v>19</v>
      </c>
    </row>
    <row r="2835" spans="1:13" x14ac:dyDescent="0.3">
      <c r="A2835">
        <v>2835</v>
      </c>
      <c r="B2835" s="1">
        <v>40980</v>
      </c>
      <c r="C2835">
        <v>0</v>
      </c>
      <c r="D2835">
        <f t="shared" si="222"/>
        <v>0</v>
      </c>
      <c r="E2835">
        <f t="shared" si="225"/>
        <v>52</v>
      </c>
      <c r="F2835">
        <f t="shared" si="226"/>
        <v>-199</v>
      </c>
      <c r="G2835">
        <v>99</v>
      </c>
      <c r="H2835">
        <f t="shared" si="224"/>
        <v>48</v>
      </c>
      <c r="I2835">
        <f t="shared" si="223"/>
        <v>-203</v>
      </c>
      <c r="J2835">
        <v>99</v>
      </c>
      <c r="K2835">
        <v>99</v>
      </c>
      <c r="M2835" t="s">
        <v>19</v>
      </c>
    </row>
    <row r="2836" spans="1:13" x14ac:dyDescent="0.3">
      <c r="A2836">
        <v>2836</v>
      </c>
      <c r="B2836" s="1">
        <v>40981</v>
      </c>
      <c r="C2836">
        <v>0</v>
      </c>
      <c r="D2836">
        <f t="shared" si="222"/>
        <v>0</v>
      </c>
      <c r="E2836">
        <f t="shared" si="225"/>
        <v>53</v>
      </c>
      <c r="F2836">
        <f t="shared" si="226"/>
        <v>-198</v>
      </c>
      <c r="G2836">
        <v>99</v>
      </c>
      <c r="H2836">
        <f t="shared" si="224"/>
        <v>49</v>
      </c>
      <c r="I2836">
        <f t="shared" si="223"/>
        <v>-202</v>
      </c>
      <c r="J2836">
        <v>99</v>
      </c>
      <c r="K2836">
        <v>99</v>
      </c>
      <c r="M2836" t="s">
        <v>19</v>
      </c>
    </row>
    <row r="2837" spans="1:13" x14ac:dyDescent="0.3">
      <c r="A2837">
        <v>2837</v>
      </c>
      <c r="B2837" s="1">
        <v>40982</v>
      </c>
      <c r="C2837">
        <v>0</v>
      </c>
      <c r="D2837">
        <f t="shared" si="222"/>
        <v>0</v>
      </c>
      <c r="E2837">
        <f t="shared" si="225"/>
        <v>54</v>
      </c>
      <c r="F2837">
        <f t="shared" si="226"/>
        <v>-197</v>
      </c>
      <c r="G2837">
        <v>99</v>
      </c>
      <c r="H2837">
        <f t="shared" si="224"/>
        <v>50</v>
      </c>
      <c r="I2837">
        <f t="shared" si="223"/>
        <v>-201</v>
      </c>
      <c r="J2837">
        <v>99</v>
      </c>
      <c r="K2837">
        <v>99</v>
      </c>
      <c r="M2837" t="s">
        <v>19</v>
      </c>
    </row>
    <row r="2838" spans="1:13" x14ac:dyDescent="0.3">
      <c r="A2838">
        <v>2838</v>
      </c>
      <c r="B2838" s="1">
        <v>40983</v>
      </c>
      <c r="C2838">
        <v>0</v>
      </c>
      <c r="D2838">
        <f t="shared" si="222"/>
        <v>0</v>
      </c>
      <c r="E2838">
        <f t="shared" si="225"/>
        <v>55</v>
      </c>
      <c r="F2838">
        <f t="shared" si="226"/>
        <v>-196</v>
      </c>
      <c r="G2838">
        <v>99</v>
      </c>
      <c r="H2838">
        <f t="shared" si="224"/>
        <v>51</v>
      </c>
      <c r="I2838">
        <f t="shared" si="223"/>
        <v>-200</v>
      </c>
      <c r="J2838">
        <v>99</v>
      </c>
      <c r="K2838">
        <v>99</v>
      </c>
      <c r="M2838" t="s">
        <v>19</v>
      </c>
    </row>
    <row r="2839" spans="1:13" x14ac:dyDescent="0.3">
      <c r="A2839">
        <v>2839</v>
      </c>
      <c r="B2839" s="1">
        <v>40984</v>
      </c>
      <c r="C2839">
        <v>0</v>
      </c>
      <c r="D2839">
        <f t="shared" si="222"/>
        <v>0</v>
      </c>
      <c r="E2839">
        <f t="shared" si="225"/>
        <v>56</v>
      </c>
      <c r="F2839">
        <f t="shared" si="226"/>
        <v>-195</v>
      </c>
      <c r="G2839">
        <v>99</v>
      </c>
      <c r="H2839">
        <f t="shared" si="224"/>
        <v>52</v>
      </c>
      <c r="I2839">
        <f t="shared" si="223"/>
        <v>-199</v>
      </c>
      <c r="J2839">
        <v>99</v>
      </c>
      <c r="K2839">
        <v>99</v>
      </c>
      <c r="M2839" t="s">
        <v>19</v>
      </c>
    </row>
    <row r="2840" spans="1:13" x14ac:dyDescent="0.3">
      <c r="A2840">
        <v>2840</v>
      </c>
      <c r="B2840" s="1">
        <v>40987</v>
      </c>
      <c r="C2840">
        <v>0</v>
      </c>
      <c r="D2840">
        <f t="shared" si="222"/>
        <v>0</v>
      </c>
      <c r="E2840">
        <f t="shared" si="225"/>
        <v>57</v>
      </c>
      <c r="F2840">
        <f t="shared" si="226"/>
        <v>-194</v>
      </c>
      <c r="G2840">
        <v>99</v>
      </c>
      <c r="H2840">
        <f t="shared" si="224"/>
        <v>53</v>
      </c>
      <c r="I2840">
        <f t="shared" si="223"/>
        <v>-198</v>
      </c>
      <c r="J2840">
        <v>99</v>
      </c>
      <c r="K2840">
        <v>99</v>
      </c>
      <c r="M2840" t="s">
        <v>19</v>
      </c>
    </row>
    <row r="2841" spans="1:13" x14ac:dyDescent="0.3">
      <c r="A2841">
        <v>2841</v>
      </c>
      <c r="B2841" s="1">
        <v>40988</v>
      </c>
      <c r="C2841">
        <v>0</v>
      </c>
      <c r="D2841">
        <f t="shared" si="222"/>
        <v>0</v>
      </c>
      <c r="E2841">
        <f t="shared" si="225"/>
        <v>58</v>
      </c>
      <c r="F2841">
        <f t="shared" si="226"/>
        <v>-193</v>
      </c>
      <c r="G2841">
        <v>99</v>
      </c>
      <c r="H2841">
        <f t="shared" si="224"/>
        <v>54</v>
      </c>
      <c r="I2841">
        <f t="shared" si="223"/>
        <v>-197</v>
      </c>
      <c r="J2841">
        <v>99</v>
      </c>
      <c r="K2841">
        <v>99</v>
      </c>
      <c r="M2841" t="s">
        <v>19</v>
      </c>
    </row>
    <row r="2842" spans="1:13" x14ac:dyDescent="0.3">
      <c r="A2842">
        <v>2842</v>
      </c>
      <c r="B2842" s="1">
        <v>40989</v>
      </c>
      <c r="C2842">
        <v>0</v>
      </c>
      <c r="D2842">
        <f t="shared" si="222"/>
        <v>0</v>
      </c>
      <c r="E2842">
        <f t="shared" si="225"/>
        <v>59</v>
      </c>
      <c r="F2842">
        <f t="shared" si="226"/>
        <v>-192</v>
      </c>
      <c r="G2842">
        <v>99</v>
      </c>
      <c r="H2842">
        <f t="shared" si="224"/>
        <v>55</v>
      </c>
      <c r="I2842">
        <f t="shared" si="223"/>
        <v>-196</v>
      </c>
      <c r="J2842">
        <v>99</v>
      </c>
      <c r="K2842">
        <v>99</v>
      </c>
      <c r="M2842" t="s">
        <v>19</v>
      </c>
    </row>
    <row r="2843" spans="1:13" x14ac:dyDescent="0.3">
      <c r="A2843">
        <v>2843</v>
      </c>
      <c r="B2843" s="1">
        <v>40990</v>
      </c>
      <c r="C2843">
        <v>0</v>
      </c>
      <c r="D2843">
        <f t="shared" si="222"/>
        <v>0</v>
      </c>
      <c r="E2843">
        <f t="shared" si="225"/>
        <v>60</v>
      </c>
      <c r="F2843">
        <f t="shared" si="226"/>
        <v>-191</v>
      </c>
      <c r="G2843">
        <v>99</v>
      </c>
      <c r="H2843">
        <f t="shared" si="224"/>
        <v>56</v>
      </c>
      <c r="I2843">
        <f t="shared" si="223"/>
        <v>-195</v>
      </c>
      <c r="J2843">
        <v>99</v>
      </c>
      <c r="K2843">
        <v>99</v>
      </c>
      <c r="M2843" t="s">
        <v>19</v>
      </c>
    </row>
    <row r="2844" spans="1:13" x14ac:dyDescent="0.3">
      <c r="A2844">
        <v>2844</v>
      </c>
      <c r="B2844" s="1">
        <v>40991</v>
      </c>
      <c r="C2844">
        <v>0</v>
      </c>
      <c r="D2844">
        <f t="shared" si="222"/>
        <v>0</v>
      </c>
      <c r="E2844">
        <f t="shared" si="225"/>
        <v>61</v>
      </c>
      <c r="F2844">
        <f t="shared" si="226"/>
        <v>-190</v>
      </c>
      <c r="G2844">
        <v>99</v>
      </c>
      <c r="H2844">
        <f t="shared" si="224"/>
        <v>57</v>
      </c>
      <c r="I2844">
        <f t="shared" si="223"/>
        <v>-194</v>
      </c>
      <c r="J2844">
        <v>99</v>
      </c>
      <c r="K2844">
        <v>99</v>
      </c>
      <c r="M2844" t="s">
        <v>19</v>
      </c>
    </row>
    <row r="2845" spans="1:13" x14ac:dyDescent="0.3">
      <c r="A2845">
        <v>2845</v>
      </c>
      <c r="B2845" s="1">
        <v>40994</v>
      </c>
      <c r="C2845">
        <v>0</v>
      </c>
      <c r="D2845">
        <f t="shared" si="222"/>
        <v>0</v>
      </c>
      <c r="E2845">
        <f t="shared" si="225"/>
        <v>62</v>
      </c>
      <c r="F2845">
        <f t="shared" si="226"/>
        <v>-189</v>
      </c>
      <c r="G2845">
        <v>99</v>
      </c>
      <c r="H2845">
        <f t="shared" si="224"/>
        <v>58</v>
      </c>
      <c r="I2845">
        <f t="shared" si="223"/>
        <v>-193</v>
      </c>
      <c r="J2845">
        <v>99</v>
      </c>
      <c r="K2845">
        <v>99</v>
      </c>
      <c r="M2845" t="s">
        <v>19</v>
      </c>
    </row>
    <row r="2846" spans="1:13" x14ac:dyDescent="0.3">
      <c r="A2846">
        <v>2846</v>
      </c>
      <c r="B2846" s="1">
        <v>40995</v>
      </c>
      <c r="C2846">
        <v>0</v>
      </c>
      <c r="D2846">
        <f t="shared" si="222"/>
        <v>0</v>
      </c>
      <c r="E2846">
        <f t="shared" si="225"/>
        <v>63</v>
      </c>
      <c r="F2846">
        <f t="shared" si="226"/>
        <v>-188</v>
      </c>
      <c r="G2846">
        <v>99</v>
      </c>
      <c r="H2846">
        <f t="shared" si="224"/>
        <v>59</v>
      </c>
      <c r="I2846">
        <f t="shared" si="223"/>
        <v>-192</v>
      </c>
      <c r="J2846">
        <v>99</v>
      </c>
      <c r="K2846">
        <v>99</v>
      </c>
      <c r="M2846" t="s">
        <v>19</v>
      </c>
    </row>
    <row r="2847" spans="1:13" x14ac:dyDescent="0.3">
      <c r="A2847">
        <v>2847</v>
      </c>
      <c r="B2847" s="1">
        <v>40996</v>
      </c>
      <c r="C2847">
        <v>0</v>
      </c>
      <c r="D2847">
        <f t="shared" si="222"/>
        <v>0</v>
      </c>
      <c r="E2847">
        <f t="shared" si="225"/>
        <v>64</v>
      </c>
      <c r="F2847">
        <f t="shared" si="226"/>
        <v>-187</v>
      </c>
      <c r="G2847">
        <v>99</v>
      </c>
      <c r="H2847">
        <f t="shared" si="224"/>
        <v>60</v>
      </c>
      <c r="I2847">
        <f t="shared" si="223"/>
        <v>-191</v>
      </c>
      <c r="J2847">
        <v>99</v>
      </c>
      <c r="K2847">
        <v>99</v>
      </c>
      <c r="M2847" t="s">
        <v>19</v>
      </c>
    </row>
    <row r="2848" spans="1:13" x14ac:dyDescent="0.3">
      <c r="A2848">
        <v>2848</v>
      </c>
      <c r="B2848" s="1">
        <v>40997</v>
      </c>
      <c r="C2848">
        <v>0</v>
      </c>
      <c r="D2848">
        <f t="shared" si="222"/>
        <v>0</v>
      </c>
      <c r="E2848">
        <f t="shared" si="225"/>
        <v>65</v>
      </c>
      <c r="F2848">
        <f t="shared" si="226"/>
        <v>-186</v>
      </c>
      <c r="G2848">
        <v>99</v>
      </c>
      <c r="H2848">
        <f t="shared" si="224"/>
        <v>61</v>
      </c>
      <c r="I2848">
        <f t="shared" si="223"/>
        <v>-190</v>
      </c>
      <c r="J2848">
        <v>99</v>
      </c>
      <c r="K2848">
        <v>99</v>
      </c>
      <c r="M2848" t="s">
        <v>19</v>
      </c>
    </row>
    <row r="2849" spans="1:13" x14ac:dyDescent="0.3">
      <c r="A2849">
        <v>2849</v>
      </c>
      <c r="B2849" s="1">
        <v>40998</v>
      </c>
      <c r="C2849">
        <v>0</v>
      </c>
      <c r="D2849">
        <f t="shared" si="222"/>
        <v>0</v>
      </c>
      <c r="E2849">
        <f t="shared" si="225"/>
        <v>66</v>
      </c>
      <c r="F2849">
        <f t="shared" si="226"/>
        <v>-185</v>
      </c>
      <c r="G2849">
        <v>99</v>
      </c>
      <c r="H2849">
        <f t="shared" si="224"/>
        <v>62</v>
      </c>
      <c r="I2849">
        <f t="shared" si="223"/>
        <v>-189</v>
      </c>
      <c r="J2849">
        <v>99</v>
      </c>
      <c r="K2849">
        <v>99</v>
      </c>
      <c r="M2849" t="s">
        <v>19</v>
      </c>
    </row>
    <row r="2850" spans="1:13" x14ac:dyDescent="0.3">
      <c r="A2850">
        <v>2850</v>
      </c>
      <c r="B2850" s="1">
        <v>41001</v>
      </c>
      <c r="C2850">
        <v>0</v>
      </c>
      <c r="D2850">
        <f t="shared" si="222"/>
        <v>0</v>
      </c>
      <c r="E2850">
        <f t="shared" si="225"/>
        <v>67</v>
      </c>
      <c r="F2850">
        <f t="shared" si="226"/>
        <v>-184</v>
      </c>
      <c r="G2850">
        <v>99</v>
      </c>
      <c r="H2850">
        <f t="shared" si="224"/>
        <v>63</v>
      </c>
      <c r="I2850">
        <f t="shared" si="223"/>
        <v>-188</v>
      </c>
      <c r="J2850">
        <v>99</v>
      </c>
      <c r="K2850">
        <v>99</v>
      </c>
      <c r="M2850" t="s">
        <v>19</v>
      </c>
    </row>
    <row r="2851" spans="1:13" x14ac:dyDescent="0.3">
      <c r="A2851">
        <v>2851</v>
      </c>
      <c r="B2851" s="1">
        <v>41002</v>
      </c>
      <c r="C2851">
        <v>0</v>
      </c>
      <c r="D2851">
        <f t="shared" si="222"/>
        <v>0</v>
      </c>
      <c r="E2851">
        <f t="shared" si="225"/>
        <v>68</v>
      </c>
      <c r="F2851">
        <f t="shared" si="226"/>
        <v>-183</v>
      </c>
      <c r="G2851">
        <v>99</v>
      </c>
      <c r="H2851">
        <f t="shared" si="224"/>
        <v>64</v>
      </c>
      <c r="I2851">
        <f t="shared" si="223"/>
        <v>-187</v>
      </c>
      <c r="J2851">
        <v>99</v>
      </c>
      <c r="K2851">
        <v>99</v>
      </c>
      <c r="M2851" t="s">
        <v>19</v>
      </c>
    </row>
    <row r="2852" spans="1:13" x14ac:dyDescent="0.3">
      <c r="A2852">
        <v>2852</v>
      </c>
      <c r="B2852" s="1">
        <v>41003</v>
      </c>
      <c r="C2852">
        <v>0</v>
      </c>
      <c r="D2852">
        <f t="shared" si="222"/>
        <v>0</v>
      </c>
      <c r="E2852">
        <f t="shared" si="225"/>
        <v>69</v>
      </c>
      <c r="F2852">
        <f t="shared" si="226"/>
        <v>-182</v>
      </c>
      <c r="G2852">
        <v>99</v>
      </c>
      <c r="H2852">
        <f t="shared" si="224"/>
        <v>65</v>
      </c>
      <c r="I2852">
        <f t="shared" si="223"/>
        <v>-186</v>
      </c>
      <c r="J2852">
        <v>99</v>
      </c>
      <c r="K2852">
        <v>99</v>
      </c>
      <c r="M2852" t="s">
        <v>19</v>
      </c>
    </row>
    <row r="2853" spans="1:13" x14ac:dyDescent="0.3">
      <c r="A2853">
        <v>2853</v>
      </c>
      <c r="B2853" s="1">
        <v>41004</v>
      </c>
      <c r="C2853">
        <v>0</v>
      </c>
      <c r="D2853">
        <f t="shared" si="222"/>
        <v>0</v>
      </c>
      <c r="E2853">
        <f t="shared" si="225"/>
        <v>70</v>
      </c>
      <c r="F2853">
        <f t="shared" si="226"/>
        <v>-181</v>
      </c>
      <c r="G2853">
        <v>99</v>
      </c>
      <c r="H2853">
        <f t="shared" si="224"/>
        <v>66</v>
      </c>
      <c r="I2853">
        <f t="shared" si="223"/>
        <v>-185</v>
      </c>
      <c r="J2853">
        <v>99</v>
      </c>
      <c r="K2853">
        <v>99</v>
      </c>
      <c r="M2853" t="s">
        <v>19</v>
      </c>
    </row>
    <row r="2854" spans="1:13" x14ac:dyDescent="0.3">
      <c r="A2854">
        <v>2854</v>
      </c>
      <c r="B2854" s="1">
        <v>41008</v>
      </c>
      <c r="C2854">
        <v>0</v>
      </c>
      <c r="D2854">
        <f t="shared" si="222"/>
        <v>0</v>
      </c>
      <c r="E2854">
        <f t="shared" si="225"/>
        <v>71</v>
      </c>
      <c r="F2854">
        <f t="shared" si="226"/>
        <v>-180</v>
      </c>
      <c r="G2854">
        <v>99</v>
      </c>
      <c r="H2854">
        <f t="shared" si="224"/>
        <v>67</v>
      </c>
      <c r="I2854">
        <f t="shared" si="223"/>
        <v>-184</v>
      </c>
      <c r="J2854">
        <v>99</v>
      </c>
      <c r="K2854">
        <v>99</v>
      </c>
      <c r="M2854" t="s">
        <v>19</v>
      </c>
    </row>
    <row r="2855" spans="1:13" x14ac:dyDescent="0.3">
      <c r="A2855">
        <v>2855</v>
      </c>
      <c r="B2855" s="1">
        <v>41009</v>
      </c>
      <c r="C2855">
        <v>0</v>
      </c>
      <c r="D2855">
        <f t="shared" si="222"/>
        <v>0</v>
      </c>
      <c r="E2855">
        <f t="shared" si="225"/>
        <v>72</v>
      </c>
      <c r="F2855">
        <f t="shared" si="226"/>
        <v>-179</v>
      </c>
      <c r="G2855">
        <v>99</v>
      </c>
      <c r="H2855">
        <f t="shared" si="224"/>
        <v>68</v>
      </c>
      <c r="I2855">
        <f t="shared" si="223"/>
        <v>-183</v>
      </c>
      <c r="J2855">
        <v>99</v>
      </c>
      <c r="K2855">
        <v>99</v>
      </c>
      <c r="M2855" t="s">
        <v>19</v>
      </c>
    </row>
    <row r="2856" spans="1:13" x14ac:dyDescent="0.3">
      <c r="A2856">
        <v>2856</v>
      </c>
      <c r="B2856" s="1">
        <v>41010</v>
      </c>
      <c r="C2856">
        <v>0</v>
      </c>
      <c r="D2856">
        <f t="shared" si="222"/>
        <v>0</v>
      </c>
      <c r="E2856">
        <f t="shared" si="225"/>
        <v>73</v>
      </c>
      <c r="F2856">
        <f t="shared" si="226"/>
        <v>-178</v>
      </c>
      <c r="G2856">
        <v>99</v>
      </c>
      <c r="H2856">
        <f t="shared" si="224"/>
        <v>69</v>
      </c>
      <c r="I2856">
        <f t="shared" si="223"/>
        <v>-182</v>
      </c>
      <c r="J2856">
        <v>99</v>
      </c>
      <c r="K2856">
        <v>99</v>
      </c>
      <c r="M2856" t="s">
        <v>19</v>
      </c>
    </row>
    <row r="2857" spans="1:13" x14ac:dyDescent="0.3">
      <c r="A2857">
        <v>2857</v>
      </c>
      <c r="B2857" s="1">
        <v>41011</v>
      </c>
      <c r="C2857">
        <v>0</v>
      </c>
      <c r="D2857">
        <f t="shared" si="222"/>
        <v>0</v>
      </c>
      <c r="E2857">
        <f t="shared" si="225"/>
        <v>74</v>
      </c>
      <c r="F2857">
        <f t="shared" si="226"/>
        <v>-177</v>
      </c>
      <c r="G2857">
        <v>99</v>
      </c>
      <c r="H2857">
        <f t="shared" si="224"/>
        <v>70</v>
      </c>
      <c r="I2857">
        <f t="shared" si="223"/>
        <v>-181</v>
      </c>
      <c r="J2857">
        <v>99</v>
      </c>
      <c r="K2857">
        <v>99</v>
      </c>
      <c r="M2857" t="s">
        <v>19</v>
      </c>
    </row>
    <row r="2858" spans="1:13" x14ac:dyDescent="0.3">
      <c r="A2858">
        <v>2858</v>
      </c>
      <c r="B2858" s="1">
        <v>41012</v>
      </c>
      <c r="C2858">
        <v>0</v>
      </c>
      <c r="D2858">
        <f t="shared" si="222"/>
        <v>0</v>
      </c>
      <c r="E2858">
        <f t="shared" si="225"/>
        <v>75</v>
      </c>
      <c r="F2858">
        <f t="shared" si="226"/>
        <v>-176</v>
      </c>
      <c r="G2858">
        <v>99</v>
      </c>
      <c r="H2858">
        <f t="shared" si="224"/>
        <v>71</v>
      </c>
      <c r="I2858">
        <f t="shared" si="223"/>
        <v>-180</v>
      </c>
      <c r="J2858">
        <v>99</v>
      </c>
      <c r="K2858">
        <v>99</v>
      </c>
      <c r="M2858" t="s">
        <v>19</v>
      </c>
    </row>
    <row r="2859" spans="1:13" x14ac:dyDescent="0.3">
      <c r="A2859">
        <v>2859</v>
      </c>
      <c r="B2859" s="1">
        <v>41015</v>
      </c>
      <c r="C2859">
        <v>0</v>
      </c>
      <c r="D2859">
        <f t="shared" si="222"/>
        <v>0</v>
      </c>
      <c r="E2859">
        <f t="shared" si="225"/>
        <v>76</v>
      </c>
      <c r="F2859">
        <f t="shared" si="226"/>
        <v>-175</v>
      </c>
      <c r="G2859">
        <v>99</v>
      </c>
      <c r="H2859">
        <f t="shared" si="224"/>
        <v>72</v>
      </c>
      <c r="I2859">
        <f t="shared" si="223"/>
        <v>-179</v>
      </c>
      <c r="J2859">
        <v>99</v>
      </c>
      <c r="K2859">
        <v>99</v>
      </c>
      <c r="M2859" t="s">
        <v>19</v>
      </c>
    </row>
    <row r="2860" spans="1:13" x14ac:dyDescent="0.3">
      <c r="A2860">
        <v>2860</v>
      </c>
      <c r="B2860" s="1">
        <v>41016</v>
      </c>
      <c r="C2860">
        <v>0</v>
      </c>
      <c r="D2860">
        <f t="shared" si="222"/>
        <v>0</v>
      </c>
      <c r="E2860">
        <f t="shared" si="225"/>
        <v>77</v>
      </c>
      <c r="F2860">
        <f t="shared" si="226"/>
        <v>-174</v>
      </c>
      <c r="G2860">
        <v>99</v>
      </c>
      <c r="H2860">
        <f t="shared" si="224"/>
        <v>73</v>
      </c>
      <c r="I2860">
        <f t="shared" si="223"/>
        <v>-178</v>
      </c>
      <c r="J2860">
        <v>99</v>
      </c>
      <c r="K2860">
        <v>99</v>
      </c>
      <c r="M2860" t="s">
        <v>19</v>
      </c>
    </row>
    <row r="2861" spans="1:13" x14ac:dyDescent="0.3">
      <c r="A2861">
        <v>2861</v>
      </c>
      <c r="B2861" s="1">
        <v>41017</v>
      </c>
      <c r="C2861">
        <v>0</v>
      </c>
      <c r="D2861">
        <f t="shared" si="222"/>
        <v>0</v>
      </c>
      <c r="E2861">
        <f t="shared" si="225"/>
        <v>78</v>
      </c>
      <c r="F2861">
        <f t="shared" si="226"/>
        <v>-173</v>
      </c>
      <c r="G2861">
        <v>99</v>
      </c>
      <c r="H2861">
        <f t="shared" si="224"/>
        <v>74</v>
      </c>
      <c r="I2861">
        <f t="shared" si="223"/>
        <v>-177</v>
      </c>
      <c r="J2861">
        <v>99</v>
      </c>
      <c r="K2861">
        <v>99</v>
      </c>
      <c r="M2861" t="s">
        <v>19</v>
      </c>
    </row>
    <row r="2862" spans="1:13" x14ac:dyDescent="0.3">
      <c r="A2862">
        <v>2862</v>
      </c>
      <c r="B2862" s="1">
        <v>41018</v>
      </c>
      <c r="C2862">
        <v>0</v>
      </c>
      <c r="D2862">
        <f t="shared" si="222"/>
        <v>0</v>
      </c>
      <c r="E2862">
        <f t="shared" si="225"/>
        <v>79</v>
      </c>
      <c r="F2862">
        <f t="shared" si="226"/>
        <v>-172</v>
      </c>
      <c r="G2862">
        <v>99</v>
      </c>
      <c r="H2862">
        <f t="shared" si="224"/>
        <v>75</v>
      </c>
      <c r="I2862">
        <f t="shared" si="223"/>
        <v>-176</v>
      </c>
      <c r="J2862">
        <v>99</v>
      </c>
      <c r="K2862">
        <v>99</v>
      </c>
      <c r="M2862" t="s">
        <v>19</v>
      </c>
    </row>
    <row r="2863" spans="1:13" x14ac:dyDescent="0.3">
      <c r="A2863">
        <v>2863</v>
      </c>
      <c r="B2863" s="1">
        <v>41019</v>
      </c>
      <c r="C2863">
        <v>0</v>
      </c>
      <c r="D2863">
        <f t="shared" si="222"/>
        <v>0</v>
      </c>
      <c r="E2863">
        <f t="shared" si="225"/>
        <v>80</v>
      </c>
      <c r="F2863">
        <f t="shared" si="226"/>
        <v>-171</v>
      </c>
      <c r="G2863">
        <v>99</v>
      </c>
      <c r="H2863">
        <f t="shared" si="224"/>
        <v>76</v>
      </c>
      <c r="I2863">
        <f t="shared" si="223"/>
        <v>-175</v>
      </c>
      <c r="J2863">
        <v>99</v>
      </c>
      <c r="K2863">
        <v>99</v>
      </c>
      <c r="M2863" t="s">
        <v>19</v>
      </c>
    </row>
    <row r="2864" spans="1:13" x14ac:dyDescent="0.3">
      <c r="A2864">
        <v>2864</v>
      </c>
      <c r="B2864" s="1">
        <v>41022</v>
      </c>
      <c r="C2864">
        <v>0</v>
      </c>
      <c r="D2864">
        <f t="shared" si="222"/>
        <v>0</v>
      </c>
      <c r="E2864">
        <f t="shared" si="225"/>
        <v>81</v>
      </c>
      <c r="F2864">
        <f t="shared" si="226"/>
        <v>-170</v>
      </c>
      <c r="G2864">
        <v>99</v>
      </c>
      <c r="H2864">
        <f t="shared" si="224"/>
        <v>77</v>
      </c>
      <c r="I2864">
        <f t="shared" si="223"/>
        <v>-174</v>
      </c>
      <c r="J2864">
        <v>99</v>
      </c>
      <c r="K2864">
        <v>99</v>
      </c>
      <c r="M2864" t="s">
        <v>19</v>
      </c>
    </row>
    <row r="2865" spans="1:13" x14ac:dyDescent="0.3">
      <c r="A2865">
        <v>2865</v>
      </c>
      <c r="B2865" s="1">
        <v>41023</v>
      </c>
      <c r="C2865">
        <v>0</v>
      </c>
      <c r="D2865">
        <f t="shared" si="222"/>
        <v>0</v>
      </c>
      <c r="E2865">
        <f t="shared" si="225"/>
        <v>82</v>
      </c>
      <c r="F2865">
        <f t="shared" si="226"/>
        <v>-169</v>
      </c>
      <c r="G2865">
        <v>99</v>
      </c>
      <c r="H2865">
        <f t="shared" si="224"/>
        <v>78</v>
      </c>
      <c r="I2865">
        <f t="shared" si="223"/>
        <v>-173</v>
      </c>
      <c r="J2865">
        <v>99</v>
      </c>
      <c r="K2865">
        <v>99</v>
      </c>
      <c r="M2865" t="s">
        <v>19</v>
      </c>
    </row>
    <row r="2866" spans="1:13" x14ac:dyDescent="0.3">
      <c r="A2866">
        <v>2866</v>
      </c>
      <c r="B2866" s="1">
        <v>41024</v>
      </c>
      <c r="C2866">
        <v>0</v>
      </c>
      <c r="D2866">
        <f t="shared" si="222"/>
        <v>0</v>
      </c>
      <c r="E2866">
        <f t="shared" si="225"/>
        <v>83</v>
      </c>
      <c r="F2866">
        <f t="shared" si="226"/>
        <v>-168</v>
      </c>
      <c r="G2866">
        <v>99</v>
      </c>
      <c r="H2866">
        <f t="shared" si="224"/>
        <v>79</v>
      </c>
      <c r="I2866">
        <f t="shared" si="223"/>
        <v>-172</v>
      </c>
      <c r="J2866">
        <v>99</v>
      </c>
      <c r="K2866">
        <v>99</v>
      </c>
      <c r="M2866" t="s">
        <v>19</v>
      </c>
    </row>
    <row r="2867" spans="1:13" x14ac:dyDescent="0.3">
      <c r="A2867">
        <v>2867</v>
      </c>
      <c r="B2867" s="1">
        <v>41025</v>
      </c>
      <c r="C2867">
        <v>0</v>
      </c>
      <c r="D2867">
        <f t="shared" si="222"/>
        <v>0</v>
      </c>
      <c r="E2867">
        <f t="shared" si="225"/>
        <v>84</v>
      </c>
      <c r="F2867">
        <f t="shared" si="226"/>
        <v>-167</v>
      </c>
      <c r="G2867">
        <v>99</v>
      </c>
      <c r="H2867">
        <f t="shared" si="224"/>
        <v>80</v>
      </c>
      <c r="I2867">
        <f t="shared" si="223"/>
        <v>-171</v>
      </c>
      <c r="J2867">
        <v>99</v>
      </c>
      <c r="K2867">
        <v>99</v>
      </c>
      <c r="M2867" t="s">
        <v>19</v>
      </c>
    </row>
    <row r="2868" spans="1:13" x14ac:dyDescent="0.3">
      <c r="A2868">
        <v>2868</v>
      </c>
      <c r="B2868" s="1">
        <v>41026</v>
      </c>
      <c r="C2868">
        <v>0</v>
      </c>
      <c r="D2868">
        <f t="shared" si="222"/>
        <v>0</v>
      </c>
      <c r="E2868">
        <f t="shared" si="225"/>
        <v>85</v>
      </c>
      <c r="F2868">
        <f t="shared" si="226"/>
        <v>-166</v>
      </c>
      <c r="G2868">
        <v>99</v>
      </c>
      <c r="H2868">
        <f t="shared" si="224"/>
        <v>81</v>
      </c>
      <c r="I2868">
        <f t="shared" si="223"/>
        <v>-170</v>
      </c>
      <c r="J2868">
        <v>99</v>
      </c>
      <c r="K2868">
        <v>99</v>
      </c>
      <c r="M2868" t="s">
        <v>19</v>
      </c>
    </row>
    <row r="2869" spans="1:13" x14ac:dyDescent="0.3">
      <c r="A2869">
        <v>2869</v>
      </c>
      <c r="B2869" s="1">
        <v>41029</v>
      </c>
      <c r="C2869">
        <v>0</v>
      </c>
      <c r="D2869">
        <f t="shared" si="222"/>
        <v>0</v>
      </c>
      <c r="E2869">
        <f t="shared" si="225"/>
        <v>86</v>
      </c>
      <c r="F2869">
        <f t="shared" si="226"/>
        <v>-165</v>
      </c>
      <c r="G2869">
        <v>99</v>
      </c>
      <c r="H2869">
        <f t="shared" si="224"/>
        <v>82</v>
      </c>
      <c r="I2869">
        <f t="shared" si="223"/>
        <v>-169</v>
      </c>
      <c r="J2869">
        <v>99</v>
      </c>
      <c r="K2869">
        <v>99</v>
      </c>
      <c r="M2869" t="s">
        <v>19</v>
      </c>
    </row>
    <row r="2870" spans="1:13" x14ac:dyDescent="0.3">
      <c r="A2870">
        <v>2870</v>
      </c>
      <c r="B2870" s="1">
        <v>41030</v>
      </c>
      <c r="C2870">
        <v>0</v>
      </c>
      <c r="D2870">
        <f t="shared" si="222"/>
        <v>0</v>
      </c>
      <c r="E2870">
        <f t="shared" si="225"/>
        <v>87</v>
      </c>
      <c r="F2870">
        <f t="shared" si="226"/>
        <v>-164</v>
      </c>
      <c r="G2870">
        <v>99</v>
      </c>
      <c r="H2870">
        <f t="shared" si="224"/>
        <v>83</v>
      </c>
      <c r="I2870">
        <f t="shared" si="223"/>
        <v>-168</v>
      </c>
      <c r="J2870">
        <v>99</v>
      </c>
      <c r="K2870">
        <v>99</v>
      </c>
      <c r="M2870" t="s">
        <v>19</v>
      </c>
    </row>
    <row r="2871" spans="1:13" x14ac:dyDescent="0.3">
      <c r="A2871">
        <v>2871</v>
      </c>
      <c r="B2871" s="1">
        <v>41031</v>
      </c>
      <c r="C2871">
        <v>0</v>
      </c>
      <c r="D2871">
        <f t="shared" si="222"/>
        <v>0</v>
      </c>
      <c r="E2871">
        <f t="shared" si="225"/>
        <v>88</v>
      </c>
      <c r="F2871">
        <f t="shared" si="226"/>
        <v>-163</v>
      </c>
      <c r="G2871">
        <v>99</v>
      </c>
      <c r="H2871">
        <f t="shared" si="224"/>
        <v>84</v>
      </c>
      <c r="I2871">
        <f t="shared" si="223"/>
        <v>-167</v>
      </c>
      <c r="J2871">
        <v>99</v>
      </c>
      <c r="K2871">
        <v>99</v>
      </c>
      <c r="M2871" t="s">
        <v>19</v>
      </c>
    </row>
    <row r="2872" spans="1:13" x14ac:dyDescent="0.3">
      <c r="A2872">
        <v>2872</v>
      </c>
      <c r="B2872" s="1">
        <v>41032</v>
      </c>
      <c r="C2872">
        <v>0</v>
      </c>
      <c r="D2872">
        <f t="shared" si="222"/>
        <v>0</v>
      </c>
      <c r="E2872">
        <f t="shared" si="225"/>
        <v>89</v>
      </c>
      <c r="F2872">
        <f t="shared" si="226"/>
        <v>-162</v>
      </c>
      <c r="G2872">
        <v>99</v>
      </c>
      <c r="H2872">
        <f t="shared" si="224"/>
        <v>85</v>
      </c>
      <c r="I2872">
        <f t="shared" si="223"/>
        <v>-166</v>
      </c>
      <c r="J2872">
        <v>99</v>
      </c>
      <c r="K2872">
        <v>99</v>
      </c>
      <c r="M2872" t="s">
        <v>19</v>
      </c>
    </row>
    <row r="2873" spans="1:13" x14ac:dyDescent="0.3">
      <c r="A2873">
        <v>2873</v>
      </c>
      <c r="B2873" s="1">
        <v>41033</v>
      </c>
      <c r="C2873">
        <v>0</v>
      </c>
      <c r="D2873">
        <f t="shared" si="222"/>
        <v>0</v>
      </c>
      <c r="E2873">
        <f t="shared" si="225"/>
        <v>90</v>
      </c>
      <c r="F2873">
        <f t="shared" si="226"/>
        <v>-161</v>
      </c>
      <c r="G2873">
        <v>99</v>
      </c>
      <c r="H2873">
        <f t="shared" si="224"/>
        <v>86</v>
      </c>
      <c r="I2873">
        <f t="shared" si="223"/>
        <v>-165</v>
      </c>
      <c r="J2873">
        <v>99</v>
      </c>
      <c r="K2873">
        <v>99</v>
      </c>
      <c r="M2873" t="s">
        <v>19</v>
      </c>
    </row>
    <row r="2874" spans="1:13" x14ac:dyDescent="0.3">
      <c r="A2874">
        <v>2874</v>
      </c>
      <c r="B2874" s="1">
        <v>41036</v>
      </c>
      <c r="C2874">
        <v>0</v>
      </c>
      <c r="D2874">
        <f t="shared" si="222"/>
        <v>0</v>
      </c>
      <c r="E2874">
        <f t="shared" si="225"/>
        <v>91</v>
      </c>
      <c r="F2874">
        <f t="shared" si="226"/>
        <v>-160</v>
      </c>
      <c r="G2874">
        <v>99</v>
      </c>
      <c r="H2874">
        <f t="shared" si="224"/>
        <v>87</v>
      </c>
      <c r="I2874">
        <f t="shared" si="223"/>
        <v>-164</v>
      </c>
      <c r="J2874">
        <v>99</v>
      </c>
      <c r="K2874">
        <v>99</v>
      </c>
      <c r="M2874" t="s">
        <v>19</v>
      </c>
    </row>
    <row r="2875" spans="1:13" x14ac:dyDescent="0.3">
      <c r="A2875">
        <v>2875</v>
      </c>
      <c r="B2875" s="1">
        <v>41037</v>
      </c>
      <c r="C2875">
        <v>0</v>
      </c>
      <c r="D2875">
        <f t="shared" si="222"/>
        <v>0</v>
      </c>
      <c r="E2875">
        <f t="shared" si="225"/>
        <v>92</v>
      </c>
      <c r="F2875">
        <f t="shared" si="226"/>
        <v>-159</v>
      </c>
      <c r="G2875">
        <v>99</v>
      </c>
      <c r="H2875">
        <f t="shared" si="224"/>
        <v>88</v>
      </c>
      <c r="I2875">
        <f t="shared" si="223"/>
        <v>-163</v>
      </c>
      <c r="J2875">
        <v>99</v>
      </c>
      <c r="K2875">
        <v>99</v>
      </c>
      <c r="M2875" t="s">
        <v>19</v>
      </c>
    </row>
    <row r="2876" spans="1:13" x14ac:dyDescent="0.3">
      <c r="A2876">
        <v>2876</v>
      </c>
      <c r="B2876" s="1">
        <v>41038</v>
      </c>
      <c r="C2876">
        <v>0</v>
      </c>
      <c r="D2876">
        <f t="shared" si="222"/>
        <v>0</v>
      </c>
      <c r="E2876">
        <f t="shared" si="225"/>
        <v>93</v>
      </c>
      <c r="F2876">
        <f t="shared" si="226"/>
        <v>-158</v>
      </c>
      <c r="G2876">
        <v>99</v>
      </c>
      <c r="H2876">
        <f t="shared" si="224"/>
        <v>89</v>
      </c>
      <c r="I2876">
        <f t="shared" si="223"/>
        <v>-162</v>
      </c>
      <c r="J2876">
        <v>99</v>
      </c>
      <c r="K2876">
        <v>99</v>
      </c>
      <c r="M2876" t="s">
        <v>19</v>
      </c>
    </row>
    <row r="2877" spans="1:13" x14ac:dyDescent="0.3">
      <c r="A2877">
        <v>2877</v>
      </c>
      <c r="B2877" s="1">
        <v>41039</v>
      </c>
      <c r="C2877">
        <v>0</v>
      </c>
      <c r="D2877">
        <f t="shared" si="222"/>
        <v>0</v>
      </c>
      <c r="E2877">
        <f t="shared" si="225"/>
        <v>94</v>
      </c>
      <c r="F2877">
        <f t="shared" si="226"/>
        <v>-157</v>
      </c>
      <c r="G2877">
        <v>99</v>
      </c>
      <c r="H2877">
        <f t="shared" si="224"/>
        <v>90</v>
      </c>
      <c r="I2877">
        <f t="shared" si="223"/>
        <v>-161</v>
      </c>
      <c r="J2877">
        <v>99</v>
      </c>
      <c r="K2877">
        <v>99</v>
      </c>
      <c r="M2877" t="s">
        <v>19</v>
      </c>
    </row>
    <row r="2878" spans="1:13" x14ac:dyDescent="0.3">
      <c r="A2878">
        <v>2878</v>
      </c>
      <c r="B2878" s="1">
        <v>41040</v>
      </c>
      <c r="C2878">
        <v>0</v>
      </c>
      <c r="D2878">
        <f t="shared" si="222"/>
        <v>0</v>
      </c>
      <c r="E2878">
        <f t="shared" si="225"/>
        <v>95</v>
      </c>
      <c r="F2878">
        <f t="shared" si="226"/>
        <v>-156</v>
      </c>
      <c r="G2878">
        <v>99</v>
      </c>
      <c r="H2878">
        <f t="shared" si="224"/>
        <v>91</v>
      </c>
      <c r="I2878">
        <f t="shared" si="223"/>
        <v>-160</v>
      </c>
      <c r="J2878">
        <v>99</v>
      </c>
      <c r="K2878">
        <v>99</v>
      </c>
      <c r="M2878" t="s">
        <v>19</v>
      </c>
    </row>
    <row r="2879" spans="1:13" x14ac:dyDescent="0.3">
      <c r="A2879">
        <v>2879</v>
      </c>
      <c r="B2879" s="1">
        <v>41043</v>
      </c>
      <c r="C2879">
        <v>0</v>
      </c>
      <c r="D2879">
        <f t="shared" si="222"/>
        <v>0</v>
      </c>
      <c r="E2879">
        <f t="shared" si="225"/>
        <v>96</v>
      </c>
      <c r="F2879">
        <f t="shared" si="226"/>
        <v>-155</v>
      </c>
      <c r="G2879">
        <v>99</v>
      </c>
      <c r="H2879">
        <f t="shared" si="224"/>
        <v>92</v>
      </c>
      <c r="I2879">
        <f t="shared" si="223"/>
        <v>-159</v>
      </c>
      <c r="J2879">
        <v>99</v>
      </c>
      <c r="K2879">
        <v>99</v>
      </c>
      <c r="M2879" t="s">
        <v>19</v>
      </c>
    </row>
    <row r="2880" spans="1:13" x14ac:dyDescent="0.3">
      <c r="A2880">
        <v>2880</v>
      </c>
      <c r="B2880" s="1">
        <v>41044</v>
      </c>
      <c r="C2880">
        <v>0</v>
      </c>
      <c r="D2880">
        <f t="shared" si="222"/>
        <v>0</v>
      </c>
      <c r="E2880">
        <f t="shared" si="225"/>
        <v>97</v>
      </c>
      <c r="F2880">
        <f t="shared" si="226"/>
        <v>-154</v>
      </c>
      <c r="G2880">
        <v>99</v>
      </c>
      <c r="H2880">
        <f t="shared" si="224"/>
        <v>93</v>
      </c>
      <c r="I2880">
        <f t="shared" si="223"/>
        <v>-158</v>
      </c>
      <c r="J2880">
        <v>99</v>
      </c>
      <c r="K2880">
        <v>99</v>
      </c>
      <c r="M2880" t="s">
        <v>19</v>
      </c>
    </row>
    <row r="2881" spans="1:13" x14ac:dyDescent="0.3">
      <c r="A2881">
        <v>2881</v>
      </c>
      <c r="B2881" s="1">
        <v>41045</v>
      </c>
      <c r="C2881">
        <v>0</v>
      </c>
      <c r="D2881">
        <f t="shared" si="222"/>
        <v>0</v>
      </c>
      <c r="E2881">
        <f t="shared" si="225"/>
        <v>98</v>
      </c>
      <c r="F2881">
        <f t="shared" si="226"/>
        <v>-153</v>
      </c>
      <c r="G2881">
        <v>99</v>
      </c>
      <c r="H2881">
        <f t="shared" si="224"/>
        <v>94</v>
      </c>
      <c r="I2881">
        <f t="shared" si="223"/>
        <v>-157</v>
      </c>
      <c r="J2881">
        <v>99</v>
      </c>
      <c r="K2881">
        <v>99</v>
      </c>
      <c r="M2881" t="s">
        <v>19</v>
      </c>
    </row>
    <row r="2882" spans="1:13" x14ac:dyDescent="0.3">
      <c r="A2882">
        <v>2882</v>
      </c>
      <c r="B2882" s="1">
        <v>41046</v>
      </c>
      <c r="C2882">
        <v>0</v>
      </c>
      <c r="D2882">
        <f t="shared" si="222"/>
        <v>0</v>
      </c>
      <c r="E2882">
        <f t="shared" si="225"/>
        <v>99</v>
      </c>
      <c r="F2882">
        <f t="shared" si="226"/>
        <v>-152</v>
      </c>
      <c r="G2882">
        <v>99</v>
      </c>
      <c r="H2882">
        <f t="shared" si="224"/>
        <v>95</v>
      </c>
      <c r="I2882">
        <f t="shared" si="223"/>
        <v>-156</v>
      </c>
      <c r="J2882">
        <v>99</v>
      </c>
      <c r="K2882">
        <v>99</v>
      </c>
      <c r="M2882" t="s">
        <v>19</v>
      </c>
    </row>
    <row r="2883" spans="1:13" x14ac:dyDescent="0.3">
      <c r="A2883">
        <v>2883</v>
      </c>
      <c r="B2883" s="1">
        <v>41047</v>
      </c>
      <c r="C2883">
        <v>0</v>
      </c>
      <c r="D2883">
        <f t="shared" ref="D2883:D2946" si="227">+IF(YEAR(B2883)&lt;&gt;YEAR(B2882),1,0)</f>
        <v>0</v>
      </c>
      <c r="E2883">
        <f t="shared" si="225"/>
        <v>100</v>
      </c>
      <c r="F2883">
        <f t="shared" si="226"/>
        <v>-151</v>
      </c>
      <c r="G2883">
        <v>99</v>
      </c>
      <c r="H2883">
        <f t="shared" si="224"/>
        <v>96</v>
      </c>
      <c r="I2883">
        <f t="shared" ref="I2883:I2946" si="228">+IF(D2884=1,-1,I2884-1)</f>
        <v>-155</v>
      </c>
      <c r="J2883">
        <v>99</v>
      </c>
      <c r="K2883">
        <v>99</v>
      </c>
      <c r="M2883" t="s">
        <v>19</v>
      </c>
    </row>
    <row r="2884" spans="1:13" x14ac:dyDescent="0.3">
      <c r="A2884">
        <v>2884</v>
      </c>
      <c r="B2884" s="1">
        <v>41050</v>
      </c>
      <c r="C2884">
        <v>0</v>
      </c>
      <c r="D2884">
        <f t="shared" si="227"/>
        <v>0</v>
      </c>
      <c r="E2884">
        <f t="shared" si="225"/>
        <v>101</v>
      </c>
      <c r="F2884">
        <f t="shared" si="226"/>
        <v>-150</v>
      </c>
      <c r="G2884">
        <v>99</v>
      </c>
      <c r="H2884">
        <f t="shared" ref="H2884:H2947" si="229">+IF(D2884=1,1,H2883+1)</f>
        <v>97</v>
      </c>
      <c r="I2884">
        <f t="shared" si="228"/>
        <v>-154</v>
      </c>
      <c r="J2884">
        <v>99</v>
      </c>
      <c r="K2884">
        <v>99</v>
      </c>
      <c r="M2884" t="s">
        <v>19</v>
      </c>
    </row>
    <row r="2885" spans="1:13" x14ac:dyDescent="0.3">
      <c r="A2885">
        <v>2885</v>
      </c>
      <c r="B2885" s="1">
        <v>41051</v>
      </c>
      <c r="C2885">
        <v>0</v>
      </c>
      <c r="D2885">
        <f t="shared" si="227"/>
        <v>0</v>
      </c>
      <c r="E2885">
        <f t="shared" si="225"/>
        <v>102</v>
      </c>
      <c r="F2885">
        <f t="shared" si="226"/>
        <v>-149</v>
      </c>
      <c r="G2885">
        <v>99</v>
      </c>
      <c r="H2885">
        <f t="shared" si="229"/>
        <v>98</v>
      </c>
      <c r="I2885">
        <f t="shared" si="228"/>
        <v>-153</v>
      </c>
      <c r="J2885">
        <v>99</v>
      </c>
      <c r="K2885">
        <v>99</v>
      </c>
      <c r="M2885" t="s">
        <v>19</v>
      </c>
    </row>
    <row r="2886" spans="1:13" x14ac:dyDescent="0.3">
      <c r="A2886">
        <v>2886</v>
      </c>
      <c r="B2886" s="1">
        <v>41052</v>
      </c>
      <c r="C2886">
        <v>0</v>
      </c>
      <c r="D2886">
        <f t="shared" si="227"/>
        <v>0</v>
      </c>
      <c r="E2886">
        <f t="shared" si="225"/>
        <v>103</v>
      </c>
      <c r="F2886">
        <f t="shared" si="226"/>
        <v>-148</v>
      </c>
      <c r="G2886">
        <v>99</v>
      </c>
      <c r="H2886">
        <f t="shared" si="229"/>
        <v>99</v>
      </c>
      <c r="I2886">
        <f t="shared" si="228"/>
        <v>-152</v>
      </c>
      <c r="J2886">
        <v>99</v>
      </c>
      <c r="K2886">
        <v>99</v>
      </c>
      <c r="M2886" t="s">
        <v>19</v>
      </c>
    </row>
    <row r="2887" spans="1:13" x14ac:dyDescent="0.3">
      <c r="A2887">
        <v>2887</v>
      </c>
      <c r="B2887" s="1">
        <v>41053</v>
      </c>
      <c r="C2887">
        <v>0</v>
      </c>
      <c r="D2887">
        <f t="shared" si="227"/>
        <v>0</v>
      </c>
      <c r="E2887">
        <f t="shared" si="225"/>
        <v>104</v>
      </c>
      <c r="F2887">
        <f t="shared" si="226"/>
        <v>-147</v>
      </c>
      <c r="G2887">
        <v>99</v>
      </c>
      <c r="H2887">
        <f t="shared" si="229"/>
        <v>100</v>
      </c>
      <c r="I2887">
        <f t="shared" si="228"/>
        <v>-151</v>
      </c>
      <c r="J2887">
        <v>99</v>
      </c>
      <c r="K2887">
        <v>99</v>
      </c>
      <c r="M2887" t="s">
        <v>19</v>
      </c>
    </row>
    <row r="2888" spans="1:13" x14ac:dyDescent="0.3">
      <c r="A2888">
        <v>2888</v>
      </c>
      <c r="B2888" s="1">
        <v>41054</v>
      </c>
      <c r="C2888">
        <v>0</v>
      </c>
      <c r="D2888">
        <f t="shared" si="227"/>
        <v>0</v>
      </c>
      <c r="E2888">
        <f t="shared" si="225"/>
        <v>105</v>
      </c>
      <c r="F2888">
        <f t="shared" si="226"/>
        <v>-146</v>
      </c>
      <c r="G2888">
        <v>99</v>
      </c>
      <c r="H2888">
        <f t="shared" si="229"/>
        <v>101</v>
      </c>
      <c r="I2888">
        <f t="shared" si="228"/>
        <v>-150</v>
      </c>
      <c r="J2888">
        <v>99</v>
      </c>
      <c r="K2888">
        <v>99</v>
      </c>
      <c r="M2888" t="s">
        <v>19</v>
      </c>
    </row>
    <row r="2889" spans="1:13" x14ac:dyDescent="0.3">
      <c r="A2889">
        <v>2889</v>
      </c>
      <c r="B2889" s="1">
        <v>41058</v>
      </c>
      <c r="C2889">
        <v>0</v>
      </c>
      <c r="D2889">
        <f t="shared" si="227"/>
        <v>0</v>
      </c>
      <c r="E2889">
        <f t="shared" si="225"/>
        <v>106</v>
      </c>
      <c r="F2889">
        <f t="shared" si="226"/>
        <v>-145</v>
      </c>
      <c r="G2889">
        <v>99</v>
      </c>
      <c r="H2889">
        <f t="shared" si="229"/>
        <v>102</v>
      </c>
      <c r="I2889">
        <f t="shared" si="228"/>
        <v>-149</v>
      </c>
      <c r="J2889">
        <v>99</v>
      </c>
      <c r="K2889">
        <v>99</v>
      </c>
      <c r="M2889" t="s">
        <v>19</v>
      </c>
    </row>
    <row r="2890" spans="1:13" x14ac:dyDescent="0.3">
      <c r="A2890">
        <v>2890</v>
      </c>
      <c r="B2890" s="1">
        <v>41059</v>
      </c>
      <c r="C2890">
        <v>0</v>
      </c>
      <c r="D2890">
        <f t="shared" si="227"/>
        <v>0</v>
      </c>
      <c r="E2890">
        <f t="shared" ref="E2890:E2953" si="230">+IF(C2890=1,1,E2889+1)</f>
        <v>107</v>
      </c>
      <c r="F2890">
        <f t="shared" si="226"/>
        <v>-144</v>
      </c>
      <c r="G2890">
        <v>99</v>
      </c>
      <c r="H2890">
        <f t="shared" si="229"/>
        <v>103</v>
      </c>
      <c r="I2890">
        <f t="shared" si="228"/>
        <v>-148</v>
      </c>
      <c r="J2890">
        <v>99</v>
      </c>
      <c r="K2890">
        <v>99</v>
      </c>
      <c r="M2890" t="s">
        <v>19</v>
      </c>
    </row>
    <row r="2891" spans="1:13" x14ac:dyDescent="0.3">
      <c r="A2891">
        <v>2891</v>
      </c>
      <c r="B2891" s="1">
        <v>41060</v>
      </c>
      <c r="C2891">
        <v>0</v>
      </c>
      <c r="D2891">
        <f t="shared" si="227"/>
        <v>0</v>
      </c>
      <c r="E2891">
        <f t="shared" si="230"/>
        <v>108</v>
      </c>
      <c r="F2891">
        <f t="shared" si="226"/>
        <v>-143</v>
      </c>
      <c r="G2891">
        <v>99</v>
      </c>
      <c r="H2891">
        <f t="shared" si="229"/>
        <v>104</v>
      </c>
      <c r="I2891">
        <f t="shared" si="228"/>
        <v>-147</v>
      </c>
      <c r="J2891">
        <v>99</v>
      </c>
      <c r="K2891">
        <v>99</v>
      </c>
      <c r="M2891" t="s">
        <v>19</v>
      </c>
    </row>
    <row r="2892" spans="1:13" x14ac:dyDescent="0.3">
      <c r="A2892">
        <v>2892</v>
      </c>
      <c r="B2892" s="1">
        <v>41061</v>
      </c>
      <c r="C2892">
        <v>0</v>
      </c>
      <c r="D2892">
        <f t="shared" si="227"/>
        <v>0</v>
      </c>
      <c r="E2892">
        <f t="shared" si="230"/>
        <v>109</v>
      </c>
      <c r="F2892">
        <f t="shared" si="226"/>
        <v>-142</v>
      </c>
      <c r="G2892">
        <v>99</v>
      </c>
      <c r="H2892">
        <f t="shared" si="229"/>
        <v>105</v>
      </c>
      <c r="I2892">
        <f t="shared" si="228"/>
        <v>-146</v>
      </c>
      <c r="J2892">
        <v>99</v>
      </c>
      <c r="K2892">
        <v>99</v>
      </c>
      <c r="M2892" t="s">
        <v>19</v>
      </c>
    </row>
    <row r="2893" spans="1:13" x14ac:dyDescent="0.3">
      <c r="A2893">
        <v>2893</v>
      </c>
      <c r="B2893" s="1">
        <v>41064</v>
      </c>
      <c r="C2893">
        <v>0</v>
      </c>
      <c r="D2893">
        <f t="shared" si="227"/>
        <v>0</v>
      </c>
      <c r="E2893">
        <f t="shared" si="230"/>
        <v>110</v>
      </c>
      <c r="F2893">
        <f t="shared" si="226"/>
        <v>-141</v>
      </c>
      <c r="G2893">
        <v>99</v>
      </c>
      <c r="H2893">
        <f t="shared" si="229"/>
        <v>106</v>
      </c>
      <c r="I2893">
        <f t="shared" si="228"/>
        <v>-145</v>
      </c>
      <c r="J2893">
        <v>99</v>
      </c>
      <c r="K2893">
        <v>99</v>
      </c>
      <c r="M2893" t="s">
        <v>19</v>
      </c>
    </row>
    <row r="2894" spans="1:13" x14ac:dyDescent="0.3">
      <c r="A2894">
        <v>2894</v>
      </c>
      <c r="B2894" s="1">
        <v>41065</v>
      </c>
      <c r="C2894">
        <v>0</v>
      </c>
      <c r="D2894">
        <f t="shared" si="227"/>
        <v>0</v>
      </c>
      <c r="E2894">
        <f t="shared" si="230"/>
        <v>111</v>
      </c>
      <c r="F2894">
        <f t="shared" si="226"/>
        <v>-140</v>
      </c>
      <c r="G2894">
        <v>99</v>
      </c>
      <c r="H2894">
        <f t="shared" si="229"/>
        <v>107</v>
      </c>
      <c r="I2894">
        <f t="shared" si="228"/>
        <v>-144</v>
      </c>
      <c r="J2894">
        <v>99</v>
      </c>
      <c r="K2894">
        <v>99</v>
      </c>
      <c r="M2894" t="s">
        <v>19</v>
      </c>
    </row>
    <row r="2895" spans="1:13" x14ac:dyDescent="0.3">
      <c r="A2895">
        <v>2895</v>
      </c>
      <c r="B2895" s="1">
        <v>41066</v>
      </c>
      <c r="C2895">
        <v>0</v>
      </c>
      <c r="D2895">
        <f t="shared" si="227"/>
        <v>0</v>
      </c>
      <c r="E2895">
        <f t="shared" si="230"/>
        <v>112</v>
      </c>
      <c r="F2895">
        <f t="shared" si="226"/>
        <v>-139</v>
      </c>
      <c r="G2895">
        <v>99</v>
      </c>
      <c r="H2895">
        <f t="shared" si="229"/>
        <v>108</v>
      </c>
      <c r="I2895">
        <f t="shared" si="228"/>
        <v>-143</v>
      </c>
      <c r="J2895">
        <v>99</v>
      </c>
      <c r="K2895">
        <v>99</v>
      </c>
      <c r="M2895" t="s">
        <v>19</v>
      </c>
    </row>
    <row r="2896" spans="1:13" x14ac:dyDescent="0.3">
      <c r="A2896">
        <v>2896</v>
      </c>
      <c r="B2896" s="1">
        <v>41067</v>
      </c>
      <c r="C2896">
        <v>0</v>
      </c>
      <c r="D2896">
        <f t="shared" si="227"/>
        <v>0</v>
      </c>
      <c r="E2896">
        <f t="shared" si="230"/>
        <v>113</v>
      </c>
      <c r="F2896">
        <f t="shared" si="226"/>
        <v>-138</v>
      </c>
      <c r="G2896">
        <v>99</v>
      </c>
      <c r="H2896">
        <f t="shared" si="229"/>
        <v>109</v>
      </c>
      <c r="I2896">
        <f t="shared" si="228"/>
        <v>-142</v>
      </c>
      <c r="J2896">
        <v>99</v>
      </c>
      <c r="K2896">
        <v>99</v>
      </c>
      <c r="M2896" t="s">
        <v>19</v>
      </c>
    </row>
    <row r="2897" spans="1:13" x14ac:dyDescent="0.3">
      <c r="A2897">
        <v>2897</v>
      </c>
      <c r="B2897" s="1">
        <v>41068</v>
      </c>
      <c r="C2897">
        <v>0</v>
      </c>
      <c r="D2897">
        <f t="shared" si="227"/>
        <v>0</v>
      </c>
      <c r="E2897">
        <f t="shared" si="230"/>
        <v>114</v>
      </c>
      <c r="F2897">
        <f t="shared" ref="F2897:F2960" si="231">+IF(C2898=1,-1,F2898-1)</f>
        <v>-137</v>
      </c>
      <c r="G2897">
        <v>99</v>
      </c>
      <c r="H2897">
        <f t="shared" si="229"/>
        <v>110</v>
      </c>
      <c r="I2897">
        <f t="shared" si="228"/>
        <v>-141</v>
      </c>
      <c r="J2897">
        <v>99</v>
      </c>
      <c r="K2897">
        <v>99</v>
      </c>
      <c r="M2897" t="s">
        <v>19</v>
      </c>
    </row>
    <row r="2898" spans="1:13" x14ac:dyDescent="0.3">
      <c r="A2898">
        <v>2898</v>
      </c>
      <c r="B2898" s="1">
        <v>41071</v>
      </c>
      <c r="C2898">
        <v>0</v>
      </c>
      <c r="D2898">
        <f t="shared" si="227"/>
        <v>0</v>
      </c>
      <c r="E2898">
        <f t="shared" si="230"/>
        <v>115</v>
      </c>
      <c r="F2898">
        <f t="shared" si="231"/>
        <v>-136</v>
      </c>
      <c r="G2898">
        <v>99</v>
      </c>
      <c r="H2898">
        <f t="shared" si="229"/>
        <v>111</v>
      </c>
      <c r="I2898">
        <f t="shared" si="228"/>
        <v>-140</v>
      </c>
      <c r="J2898">
        <v>99</v>
      </c>
      <c r="K2898">
        <v>99</v>
      </c>
      <c r="M2898" t="s">
        <v>19</v>
      </c>
    </row>
    <row r="2899" spans="1:13" x14ac:dyDescent="0.3">
      <c r="A2899">
        <v>2899</v>
      </c>
      <c r="B2899" s="1">
        <v>41072</v>
      </c>
      <c r="C2899">
        <v>0</v>
      </c>
      <c r="D2899">
        <f t="shared" si="227"/>
        <v>0</v>
      </c>
      <c r="E2899">
        <f t="shared" si="230"/>
        <v>116</v>
      </c>
      <c r="F2899">
        <f t="shared" si="231"/>
        <v>-135</v>
      </c>
      <c r="G2899">
        <v>99</v>
      </c>
      <c r="H2899">
        <f t="shared" si="229"/>
        <v>112</v>
      </c>
      <c r="I2899">
        <f t="shared" si="228"/>
        <v>-139</v>
      </c>
      <c r="J2899">
        <v>99</v>
      </c>
      <c r="K2899">
        <v>99</v>
      </c>
      <c r="M2899" t="s">
        <v>19</v>
      </c>
    </row>
    <row r="2900" spans="1:13" x14ac:dyDescent="0.3">
      <c r="A2900">
        <v>2900</v>
      </c>
      <c r="B2900" s="1">
        <v>41073</v>
      </c>
      <c r="C2900">
        <v>0</v>
      </c>
      <c r="D2900">
        <f t="shared" si="227"/>
        <v>0</v>
      </c>
      <c r="E2900">
        <f t="shared" si="230"/>
        <v>117</v>
      </c>
      <c r="F2900">
        <f t="shared" si="231"/>
        <v>-134</v>
      </c>
      <c r="G2900">
        <v>99</v>
      </c>
      <c r="H2900">
        <f t="shared" si="229"/>
        <v>113</v>
      </c>
      <c r="I2900">
        <f t="shared" si="228"/>
        <v>-138</v>
      </c>
      <c r="J2900">
        <v>99</v>
      </c>
      <c r="K2900">
        <v>99</v>
      </c>
      <c r="M2900" t="s">
        <v>19</v>
      </c>
    </row>
    <row r="2901" spans="1:13" x14ac:dyDescent="0.3">
      <c r="A2901">
        <v>2901</v>
      </c>
      <c r="B2901" s="1">
        <v>41074</v>
      </c>
      <c r="C2901">
        <v>0</v>
      </c>
      <c r="D2901">
        <f t="shared" si="227"/>
        <v>0</v>
      </c>
      <c r="E2901">
        <f t="shared" si="230"/>
        <v>118</v>
      </c>
      <c r="F2901">
        <f t="shared" si="231"/>
        <v>-133</v>
      </c>
      <c r="G2901">
        <v>99</v>
      </c>
      <c r="H2901">
        <f t="shared" si="229"/>
        <v>114</v>
      </c>
      <c r="I2901">
        <f t="shared" si="228"/>
        <v>-137</v>
      </c>
      <c r="J2901">
        <v>99</v>
      </c>
      <c r="K2901">
        <v>99</v>
      </c>
      <c r="M2901" t="s">
        <v>19</v>
      </c>
    </row>
    <row r="2902" spans="1:13" x14ac:dyDescent="0.3">
      <c r="A2902">
        <v>2902</v>
      </c>
      <c r="B2902" s="1">
        <v>41075</v>
      </c>
      <c r="C2902">
        <v>0</v>
      </c>
      <c r="D2902">
        <f t="shared" si="227"/>
        <v>0</v>
      </c>
      <c r="E2902">
        <f t="shared" si="230"/>
        <v>119</v>
      </c>
      <c r="F2902">
        <f t="shared" si="231"/>
        <v>-132</v>
      </c>
      <c r="G2902">
        <v>99</v>
      </c>
      <c r="H2902">
        <f t="shared" si="229"/>
        <v>115</v>
      </c>
      <c r="I2902">
        <f t="shared" si="228"/>
        <v>-136</v>
      </c>
      <c r="J2902">
        <v>99</v>
      </c>
      <c r="K2902">
        <v>99</v>
      </c>
      <c r="M2902" t="s">
        <v>19</v>
      </c>
    </row>
    <row r="2903" spans="1:13" x14ac:dyDescent="0.3">
      <c r="A2903">
        <v>2903</v>
      </c>
      <c r="B2903" s="1">
        <v>41078</v>
      </c>
      <c r="C2903">
        <v>0</v>
      </c>
      <c r="D2903">
        <f t="shared" si="227"/>
        <v>0</v>
      </c>
      <c r="E2903">
        <f t="shared" si="230"/>
        <v>120</v>
      </c>
      <c r="F2903">
        <f t="shared" si="231"/>
        <v>-131</v>
      </c>
      <c r="G2903">
        <v>99</v>
      </c>
      <c r="H2903">
        <f t="shared" si="229"/>
        <v>116</v>
      </c>
      <c r="I2903">
        <f t="shared" si="228"/>
        <v>-135</v>
      </c>
      <c r="J2903">
        <v>99</v>
      </c>
      <c r="K2903">
        <v>99</v>
      </c>
      <c r="M2903" t="s">
        <v>19</v>
      </c>
    </row>
    <row r="2904" spans="1:13" x14ac:dyDescent="0.3">
      <c r="A2904">
        <v>2904</v>
      </c>
      <c r="B2904" s="1">
        <v>41079</v>
      </c>
      <c r="C2904">
        <v>0</v>
      </c>
      <c r="D2904">
        <f t="shared" si="227"/>
        <v>0</v>
      </c>
      <c r="E2904">
        <f t="shared" si="230"/>
        <v>121</v>
      </c>
      <c r="F2904">
        <f t="shared" si="231"/>
        <v>-130</v>
      </c>
      <c r="G2904">
        <v>99</v>
      </c>
      <c r="H2904">
        <f t="shared" si="229"/>
        <v>117</v>
      </c>
      <c r="I2904">
        <f t="shared" si="228"/>
        <v>-134</v>
      </c>
      <c r="J2904">
        <v>99</v>
      </c>
      <c r="K2904">
        <v>99</v>
      </c>
      <c r="M2904" t="s">
        <v>19</v>
      </c>
    </row>
    <row r="2905" spans="1:13" x14ac:dyDescent="0.3">
      <c r="A2905">
        <v>2905</v>
      </c>
      <c r="B2905" s="1">
        <v>41080</v>
      </c>
      <c r="C2905">
        <v>0</v>
      </c>
      <c r="D2905">
        <f t="shared" si="227"/>
        <v>0</v>
      </c>
      <c r="E2905">
        <f t="shared" si="230"/>
        <v>122</v>
      </c>
      <c r="F2905">
        <f t="shared" si="231"/>
        <v>-129</v>
      </c>
      <c r="G2905">
        <v>99</v>
      </c>
      <c r="H2905">
        <f t="shared" si="229"/>
        <v>118</v>
      </c>
      <c r="I2905">
        <f t="shared" si="228"/>
        <v>-133</v>
      </c>
      <c r="J2905">
        <v>99</v>
      </c>
      <c r="K2905">
        <v>99</v>
      </c>
      <c r="M2905" t="s">
        <v>19</v>
      </c>
    </row>
    <row r="2906" spans="1:13" x14ac:dyDescent="0.3">
      <c r="A2906">
        <v>2906</v>
      </c>
      <c r="B2906" s="1">
        <v>41081</v>
      </c>
      <c r="C2906">
        <v>0</v>
      </c>
      <c r="D2906">
        <f t="shared" si="227"/>
        <v>0</v>
      </c>
      <c r="E2906">
        <f t="shared" si="230"/>
        <v>123</v>
      </c>
      <c r="F2906">
        <f t="shared" si="231"/>
        <v>-128</v>
      </c>
      <c r="G2906">
        <v>99</v>
      </c>
      <c r="H2906">
        <f t="shared" si="229"/>
        <v>119</v>
      </c>
      <c r="I2906">
        <f t="shared" si="228"/>
        <v>-132</v>
      </c>
      <c r="J2906">
        <v>99</v>
      </c>
      <c r="K2906">
        <v>99</v>
      </c>
      <c r="M2906" t="s">
        <v>19</v>
      </c>
    </row>
    <row r="2907" spans="1:13" x14ac:dyDescent="0.3">
      <c r="A2907">
        <v>2907</v>
      </c>
      <c r="B2907" s="1">
        <v>41082</v>
      </c>
      <c r="C2907">
        <v>0</v>
      </c>
      <c r="D2907">
        <f t="shared" si="227"/>
        <v>0</v>
      </c>
      <c r="E2907">
        <f t="shared" si="230"/>
        <v>124</v>
      </c>
      <c r="F2907">
        <f t="shared" si="231"/>
        <v>-127</v>
      </c>
      <c r="G2907">
        <v>99</v>
      </c>
      <c r="H2907">
        <f t="shared" si="229"/>
        <v>120</v>
      </c>
      <c r="I2907">
        <f t="shared" si="228"/>
        <v>-131</v>
      </c>
      <c r="J2907">
        <v>99</v>
      </c>
      <c r="K2907">
        <v>99</v>
      </c>
      <c r="M2907" t="s">
        <v>19</v>
      </c>
    </row>
    <row r="2908" spans="1:13" x14ac:dyDescent="0.3">
      <c r="A2908">
        <v>2908</v>
      </c>
      <c r="B2908" s="1">
        <v>41085</v>
      </c>
      <c r="C2908">
        <v>0</v>
      </c>
      <c r="D2908">
        <f t="shared" si="227"/>
        <v>0</v>
      </c>
      <c r="E2908">
        <f t="shared" si="230"/>
        <v>125</v>
      </c>
      <c r="F2908">
        <f t="shared" si="231"/>
        <v>-126</v>
      </c>
      <c r="G2908">
        <v>99</v>
      </c>
      <c r="H2908">
        <f t="shared" si="229"/>
        <v>121</v>
      </c>
      <c r="I2908">
        <f t="shared" si="228"/>
        <v>-130</v>
      </c>
      <c r="J2908">
        <v>99</v>
      </c>
      <c r="K2908">
        <v>99</v>
      </c>
      <c r="M2908" t="s">
        <v>19</v>
      </c>
    </row>
    <row r="2909" spans="1:13" x14ac:dyDescent="0.3">
      <c r="A2909">
        <v>2909</v>
      </c>
      <c r="B2909" s="1">
        <v>41086</v>
      </c>
      <c r="C2909">
        <v>0</v>
      </c>
      <c r="D2909">
        <f t="shared" si="227"/>
        <v>0</v>
      </c>
      <c r="E2909">
        <f t="shared" si="230"/>
        <v>126</v>
      </c>
      <c r="F2909">
        <f t="shared" si="231"/>
        <v>-125</v>
      </c>
      <c r="G2909">
        <v>99</v>
      </c>
      <c r="H2909">
        <f t="shared" si="229"/>
        <v>122</v>
      </c>
      <c r="I2909">
        <f t="shared" si="228"/>
        <v>-129</v>
      </c>
      <c r="J2909">
        <v>99</v>
      </c>
      <c r="K2909">
        <v>99</v>
      </c>
      <c r="M2909" t="s">
        <v>19</v>
      </c>
    </row>
    <row r="2910" spans="1:13" x14ac:dyDescent="0.3">
      <c r="A2910">
        <v>2910</v>
      </c>
      <c r="B2910" s="1">
        <v>41087</v>
      </c>
      <c r="C2910">
        <v>0</v>
      </c>
      <c r="D2910">
        <f t="shared" si="227"/>
        <v>0</v>
      </c>
      <c r="E2910">
        <f t="shared" si="230"/>
        <v>127</v>
      </c>
      <c r="F2910">
        <f t="shared" si="231"/>
        <v>-124</v>
      </c>
      <c r="G2910">
        <v>99</v>
      </c>
      <c r="H2910">
        <f t="shared" si="229"/>
        <v>123</v>
      </c>
      <c r="I2910">
        <f t="shared" si="228"/>
        <v>-128</v>
      </c>
      <c r="J2910">
        <v>99</v>
      </c>
      <c r="K2910">
        <v>99</v>
      </c>
      <c r="M2910" t="s">
        <v>19</v>
      </c>
    </row>
    <row r="2911" spans="1:13" x14ac:dyDescent="0.3">
      <c r="A2911">
        <v>2911</v>
      </c>
      <c r="B2911" s="1">
        <v>41088</v>
      </c>
      <c r="C2911">
        <v>0</v>
      </c>
      <c r="D2911">
        <f t="shared" si="227"/>
        <v>0</v>
      </c>
      <c r="E2911">
        <f t="shared" si="230"/>
        <v>128</v>
      </c>
      <c r="F2911">
        <f t="shared" si="231"/>
        <v>-123</v>
      </c>
      <c r="G2911">
        <v>99</v>
      </c>
      <c r="H2911">
        <f t="shared" si="229"/>
        <v>124</v>
      </c>
      <c r="I2911">
        <f t="shared" si="228"/>
        <v>-127</v>
      </c>
      <c r="J2911">
        <v>99</v>
      </c>
      <c r="K2911">
        <v>99</v>
      </c>
      <c r="M2911" t="s">
        <v>19</v>
      </c>
    </row>
    <row r="2912" spans="1:13" x14ac:dyDescent="0.3">
      <c r="A2912">
        <v>2912</v>
      </c>
      <c r="B2912" s="1">
        <v>41089</v>
      </c>
      <c r="C2912">
        <v>0</v>
      </c>
      <c r="D2912">
        <f t="shared" si="227"/>
        <v>0</v>
      </c>
      <c r="E2912">
        <f t="shared" si="230"/>
        <v>129</v>
      </c>
      <c r="F2912">
        <f t="shared" si="231"/>
        <v>-122</v>
      </c>
      <c r="G2912">
        <v>99</v>
      </c>
      <c r="H2912">
        <f t="shared" si="229"/>
        <v>125</v>
      </c>
      <c r="I2912">
        <f t="shared" si="228"/>
        <v>-126</v>
      </c>
      <c r="J2912">
        <v>99</v>
      </c>
      <c r="K2912">
        <v>99</v>
      </c>
      <c r="M2912" t="s">
        <v>19</v>
      </c>
    </row>
    <row r="2913" spans="1:13" x14ac:dyDescent="0.3">
      <c r="A2913">
        <v>2913</v>
      </c>
      <c r="B2913" s="1">
        <v>41092</v>
      </c>
      <c r="C2913">
        <v>0</v>
      </c>
      <c r="D2913">
        <f t="shared" si="227"/>
        <v>0</v>
      </c>
      <c r="E2913">
        <f t="shared" si="230"/>
        <v>130</v>
      </c>
      <c r="F2913">
        <f t="shared" si="231"/>
        <v>-121</v>
      </c>
      <c r="G2913">
        <v>99</v>
      </c>
      <c r="H2913">
        <f t="shared" si="229"/>
        <v>126</v>
      </c>
      <c r="I2913">
        <f t="shared" si="228"/>
        <v>-125</v>
      </c>
      <c r="J2913">
        <v>99</v>
      </c>
      <c r="K2913">
        <v>99</v>
      </c>
      <c r="M2913" t="s">
        <v>19</v>
      </c>
    </row>
    <row r="2914" spans="1:13" x14ac:dyDescent="0.3">
      <c r="A2914">
        <v>2914</v>
      </c>
      <c r="B2914" s="1">
        <v>41093</v>
      </c>
      <c r="C2914">
        <v>0</v>
      </c>
      <c r="D2914">
        <f t="shared" si="227"/>
        <v>0</v>
      </c>
      <c r="E2914">
        <f t="shared" si="230"/>
        <v>131</v>
      </c>
      <c r="F2914">
        <f t="shared" si="231"/>
        <v>-120</v>
      </c>
      <c r="G2914">
        <v>99</v>
      </c>
      <c r="H2914">
        <f t="shared" si="229"/>
        <v>127</v>
      </c>
      <c r="I2914">
        <f t="shared" si="228"/>
        <v>-124</v>
      </c>
      <c r="J2914">
        <v>99</v>
      </c>
      <c r="K2914">
        <v>99</v>
      </c>
      <c r="M2914" t="s">
        <v>19</v>
      </c>
    </row>
    <row r="2915" spans="1:13" x14ac:dyDescent="0.3">
      <c r="A2915">
        <v>2915</v>
      </c>
      <c r="B2915" s="1">
        <v>41095</v>
      </c>
      <c r="C2915">
        <v>0</v>
      </c>
      <c r="D2915">
        <f t="shared" si="227"/>
        <v>0</v>
      </c>
      <c r="E2915">
        <f t="shared" si="230"/>
        <v>132</v>
      </c>
      <c r="F2915">
        <f t="shared" si="231"/>
        <v>-119</v>
      </c>
      <c r="G2915">
        <v>99</v>
      </c>
      <c r="H2915">
        <f t="shared" si="229"/>
        <v>128</v>
      </c>
      <c r="I2915">
        <f t="shared" si="228"/>
        <v>-123</v>
      </c>
      <c r="J2915">
        <v>99</v>
      </c>
      <c r="K2915">
        <v>99</v>
      </c>
      <c r="M2915" t="s">
        <v>19</v>
      </c>
    </row>
    <row r="2916" spans="1:13" x14ac:dyDescent="0.3">
      <c r="A2916">
        <v>2916</v>
      </c>
      <c r="B2916" s="1">
        <v>41096</v>
      </c>
      <c r="C2916">
        <v>0</v>
      </c>
      <c r="D2916">
        <f t="shared" si="227"/>
        <v>0</v>
      </c>
      <c r="E2916">
        <f t="shared" si="230"/>
        <v>133</v>
      </c>
      <c r="F2916">
        <f t="shared" si="231"/>
        <v>-118</v>
      </c>
      <c r="G2916">
        <v>99</v>
      </c>
      <c r="H2916">
        <f t="shared" si="229"/>
        <v>129</v>
      </c>
      <c r="I2916">
        <f t="shared" si="228"/>
        <v>-122</v>
      </c>
      <c r="J2916">
        <v>99</v>
      </c>
      <c r="K2916">
        <v>99</v>
      </c>
      <c r="M2916" t="s">
        <v>19</v>
      </c>
    </row>
    <row r="2917" spans="1:13" x14ac:dyDescent="0.3">
      <c r="A2917">
        <v>2917</v>
      </c>
      <c r="B2917" s="1">
        <v>41099</v>
      </c>
      <c r="C2917">
        <v>0</v>
      </c>
      <c r="D2917">
        <f t="shared" si="227"/>
        <v>0</v>
      </c>
      <c r="E2917">
        <f t="shared" si="230"/>
        <v>134</v>
      </c>
      <c r="F2917">
        <f t="shared" si="231"/>
        <v>-117</v>
      </c>
      <c r="G2917">
        <v>99</v>
      </c>
      <c r="H2917">
        <f t="shared" si="229"/>
        <v>130</v>
      </c>
      <c r="I2917">
        <f t="shared" si="228"/>
        <v>-121</v>
      </c>
      <c r="J2917">
        <v>99</v>
      </c>
      <c r="K2917">
        <v>99</v>
      </c>
      <c r="M2917" t="s">
        <v>19</v>
      </c>
    </row>
    <row r="2918" spans="1:13" x14ac:dyDescent="0.3">
      <c r="A2918">
        <v>2918</v>
      </c>
      <c r="B2918" s="1">
        <v>41100</v>
      </c>
      <c r="C2918">
        <v>0</v>
      </c>
      <c r="D2918">
        <f t="shared" si="227"/>
        <v>0</v>
      </c>
      <c r="E2918">
        <f t="shared" si="230"/>
        <v>135</v>
      </c>
      <c r="F2918">
        <f t="shared" si="231"/>
        <v>-116</v>
      </c>
      <c r="G2918">
        <v>99</v>
      </c>
      <c r="H2918">
        <f t="shared" si="229"/>
        <v>131</v>
      </c>
      <c r="I2918">
        <f t="shared" si="228"/>
        <v>-120</v>
      </c>
      <c r="J2918">
        <v>99</v>
      </c>
      <c r="K2918">
        <v>99</v>
      </c>
      <c r="M2918" t="s">
        <v>19</v>
      </c>
    </row>
    <row r="2919" spans="1:13" x14ac:dyDescent="0.3">
      <c r="A2919">
        <v>2919</v>
      </c>
      <c r="B2919" s="1">
        <v>41101</v>
      </c>
      <c r="C2919">
        <v>0</v>
      </c>
      <c r="D2919">
        <f t="shared" si="227"/>
        <v>0</v>
      </c>
      <c r="E2919">
        <f t="shared" si="230"/>
        <v>136</v>
      </c>
      <c r="F2919">
        <f t="shared" si="231"/>
        <v>-115</v>
      </c>
      <c r="G2919">
        <v>99</v>
      </c>
      <c r="H2919">
        <f t="shared" si="229"/>
        <v>132</v>
      </c>
      <c r="I2919">
        <f t="shared" si="228"/>
        <v>-119</v>
      </c>
      <c r="J2919">
        <v>99</v>
      </c>
      <c r="K2919">
        <v>99</v>
      </c>
      <c r="M2919" t="s">
        <v>19</v>
      </c>
    </row>
    <row r="2920" spans="1:13" x14ac:dyDescent="0.3">
      <c r="A2920">
        <v>2920</v>
      </c>
      <c r="B2920" s="1">
        <v>41102</v>
      </c>
      <c r="C2920">
        <v>0</v>
      </c>
      <c r="D2920">
        <f t="shared" si="227"/>
        <v>0</v>
      </c>
      <c r="E2920">
        <f t="shared" si="230"/>
        <v>137</v>
      </c>
      <c r="F2920">
        <f t="shared" si="231"/>
        <v>-114</v>
      </c>
      <c r="G2920">
        <v>99</v>
      </c>
      <c r="H2920">
        <f t="shared" si="229"/>
        <v>133</v>
      </c>
      <c r="I2920">
        <f t="shared" si="228"/>
        <v>-118</v>
      </c>
      <c r="J2920">
        <v>99</v>
      </c>
      <c r="K2920">
        <v>99</v>
      </c>
      <c r="M2920" t="s">
        <v>19</v>
      </c>
    </row>
    <row r="2921" spans="1:13" x14ac:dyDescent="0.3">
      <c r="A2921">
        <v>2921</v>
      </c>
      <c r="B2921" s="1">
        <v>41103</v>
      </c>
      <c r="C2921">
        <v>0</v>
      </c>
      <c r="D2921">
        <f t="shared" si="227"/>
        <v>0</v>
      </c>
      <c r="E2921">
        <f t="shared" si="230"/>
        <v>138</v>
      </c>
      <c r="F2921">
        <f t="shared" si="231"/>
        <v>-113</v>
      </c>
      <c r="G2921">
        <v>99</v>
      </c>
      <c r="H2921">
        <f t="shared" si="229"/>
        <v>134</v>
      </c>
      <c r="I2921">
        <f t="shared" si="228"/>
        <v>-117</v>
      </c>
      <c r="J2921">
        <v>99</v>
      </c>
      <c r="K2921">
        <v>99</v>
      </c>
      <c r="M2921" t="s">
        <v>19</v>
      </c>
    </row>
    <row r="2922" spans="1:13" x14ac:dyDescent="0.3">
      <c r="A2922">
        <v>2922</v>
      </c>
      <c r="B2922" s="1">
        <v>41106</v>
      </c>
      <c r="C2922">
        <v>0</v>
      </c>
      <c r="D2922">
        <f t="shared" si="227"/>
        <v>0</v>
      </c>
      <c r="E2922">
        <f t="shared" si="230"/>
        <v>139</v>
      </c>
      <c r="F2922">
        <f t="shared" si="231"/>
        <v>-112</v>
      </c>
      <c r="G2922">
        <v>99</v>
      </c>
      <c r="H2922">
        <f t="shared" si="229"/>
        <v>135</v>
      </c>
      <c r="I2922">
        <f t="shared" si="228"/>
        <v>-116</v>
      </c>
      <c r="J2922">
        <v>99</v>
      </c>
      <c r="K2922">
        <v>99</v>
      </c>
      <c r="M2922" t="s">
        <v>19</v>
      </c>
    </row>
    <row r="2923" spans="1:13" x14ac:dyDescent="0.3">
      <c r="A2923">
        <v>2923</v>
      </c>
      <c r="B2923" s="1">
        <v>41107</v>
      </c>
      <c r="C2923">
        <v>0</v>
      </c>
      <c r="D2923">
        <f t="shared" si="227"/>
        <v>0</v>
      </c>
      <c r="E2923">
        <f t="shared" si="230"/>
        <v>140</v>
      </c>
      <c r="F2923">
        <f t="shared" si="231"/>
        <v>-111</v>
      </c>
      <c r="G2923">
        <v>99</v>
      </c>
      <c r="H2923">
        <f t="shared" si="229"/>
        <v>136</v>
      </c>
      <c r="I2923">
        <f t="shared" si="228"/>
        <v>-115</v>
      </c>
      <c r="J2923">
        <v>99</v>
      </c>
      <c r="K2923">
        <v>99</v>
      </c>
      <c r="M2923" t="s">
        <v>19</v>
      </c>
    </row>
    <row r="2924" spans="1:13" x14ac:dyDescent="0.3">
      <c r="A2924">
        <v>2924</v>
      </c>
      <c r="B2924" s="1">
        <v>41108</v>
      </c>
      <c r="C2924">
        <v>0</v>
      </c>
      <c r="D2924">
        <f t="shared" si="227"/>
        <v>0</v>
      </c>
      <c r="E2924">
        <f t="shared" si="230"/>
        <v>141</v>
      </c>
      <c r="F2924">
        <f t="shared" si="231"/>
        <v>-110</v>
      </c>
      <c r="G2924">
        <v>99</v>
      </c>
      <c r="H2924">
        <f t="shared" si="229"/>
        <v>137</v>
      </c>
      <c r="I2924">
        <f t="shared" si="228"/>
        <v>-114</v>
      </c>
      <c r="J2924">
        <v>99</v>
      </c>
      <c r="K2924">
        <v>99</v>
      </c>
      <c r="M2924" t="s">
        <v>19</v>
      </c>
    </row>
    <row r="2925" spans="1:13" x14ac:dyDescent="0.3">
      <c r="A2925">
        <v>2925</v>
      </c>
      <c r="B2925" s="1">
        <v>41109</v>
      </c>
      <c r="C2925">
        <v>0</v>
      </c>
      <c r="D2925">
        <f t="shared" si="227"/>
        <v>0</v>
      </c>
      <c r="E2925">
        <f t="shared" si="230"/>
        <v>142</v>
      </c>
      <c r="F2925">
        <f t="shared" si="231"/>
        <v>-109</v>
      </c>
      <c r="G2925">
        <v>99</v>
      </c>
      <c r="H2925">
        <f t="shared" si="229"/>
        <v>138</v>
      </c>
      <c r="I2925">
        <f t="shared" si="228"/>
        <v>-113</v>
      </c>
      <c r="J2925">
        <v>99</v>
      </c>
      <c r="K2925">
        <v>99</v>
      </c>
      <c r="M2925" t="s">
        <v>19</v>
      </c>
    </row>
    <row r="2926" spans="1:13" x14ac:dyDescent="0.3">
      <c r="A2926">
        <v>2926</v>
      </c>
      <c r="B2926" s="1">
        <v>41110</v>
      </c>
      <c r="C2926">
        <v>0</v>
      </c>
      <c r="D2926">
        <f t="shared" si="227"/>
        <v>0</v>
      </c>
      <c r="E2926">
        <f t="shared" si="230"/>
        <v>143</v>
      </c>
      <c r="F2926">
        <f t="shared" si="231"/>
        <v>-108</v>
      </c>
      <c r="G2926">
        <v>99</v>
      </c>
      <c r="H2926">
        <f t="shared" si="229"/>
        <v>139</v>
      </c>
      <c r="I2926">
        <f t="shared" si="228"/>
        <v>-112</v>
      </c>
      <c r="J2926">
        <v>99</v>
      </c>
      <c r="K2926">
        <v>99</v>
      </c>
      <c r="M2926" t="s">
        <v>19</v>
      </c>
    </row>
    <row r="2927" spans="1:13" x14ac:dyDescent="0.3">
      <c r="A2927">
        <v>2927</v>
      </c>
      <c r="B2927" s="1">
        <v>41113</v>
      </c>
      <c r="C2927">
        <v>0</v>
      </c>
      <c r="D2927">
        <f t="shared" si="227"/>
        <v>0</v>
      </c>
      <c r="E2927">
        <f t="shared" si="230"/>
        <v>144</v>
      </c>
      <c r="F2927">
        <f t="shared" si="231"/>
        <v>-107</v>
      </c>
      <c r="G2927">
        <v>99</v>
      </c>
      <c r="H2927">
        <f t="shared" si="229"/>
        <v>140</v>
      </c>
      <c r="I2927">
        <f t="shared" si="228"/>
        <v>-111</v>
      </c>
      <c r="J2927">
        <v>99</v>
      </c>
      <c r="K2927">
        <v>99</v>
      </c>
      <c r="M2927" t="s">
        <v>19</v>
      </c>
    </row>
    <row r="2928" spans="1:13" x14ac:dyDescent="0.3">
      <c r="A2928">
        <v>2928</v>
      </c>
      <c r="B2928" s="1">
        <v>41114</v>
      </c>
      <c r="C2928">
        <v>0</v>
      </c>
      <c r="D2928">
        <f t="shared" si="227"/>
        <v>0</v>
      </c>
      <c r="E2928">
        <f t="shared" si="230"/>
        <v>145</v>
      </c>
      <c r="F2928">
        <f t="shared" si="231"/>
        <v>-106</v>
      </c>
      <c r="G2928">
        <v>99</v>
      </c>
      <c r="H2928">
        <f t="shared" si="229"/>
        <v>141</v>
      </c>
      <c r="I2928">
        <f t="shared" si="228"/>
        <v>-110</v>
      </c>
      <c r="J2928">
        <v>99</v>
      </c>
      <c r="K2928">
        <v>99</v>
      </c>
      <c r="M2928" t="s">
        <v>19</v>
      </c>
    </row>
    <row r="2929" spans="1:13" x14ac:dyDescent="0.3">
      <c r="A2929">
        <v>2929</v>
      </c>
      <c r="B2929" s="1">
        <v>41115</v>
      </c>
      <c r="C2929">
        <v>0</v>
      </c>
      <c r="D2929">
        <f t="shared" si="227"/>
        <v>0</v>
      </c>
      <c r="E2929">
        <f t="shared" si="230"/>
        <v>146</v>
      </c>
      <c r="F2929">
        <f t="shared" si="231"/>
        <v>-105</v>
      </c>
      <c r="G2929">
        <v>99</v>
      </c>
      <c r="H2929">
        <f t="shared" si="229"/>
        <v>142</v>
      </c>
      <c r="I2929">
        <f t="shared" si="228"/>
        <v>-109</v>
      </c>
      <c r="J2929">
        <v>99</v>
      </c>
      <c r="K2929">
        <v>99</v>
      </c>
      <c r="M2929" t="s">
        <v>19</v>
      </c>
    </row>
    <row r="2930" spans="1:13" x14ac:dyDescent="0.3">
      <c r="A2930">
        <v>2930</v>
      </c>
      <c r="B2930" s="1">
        <v>41116</v>
      </c>
      <c r="C2930">
        <v>0</v>
      </c>
      <c r="D2930">
        <f t="shared" si="227"/>
        <v>0</v>
      </c>
      <c r="E2930">
        <f t="shared" si="230"/>
        <v>147</v>
      </c>
      <c r="F2930">
        <f t="shared" si="231"/>
        <v>-104</v>
      </c>
      <c r="G2930">
        <v>99</v>
      </c>
      <c r="H2930">
        <f t="shared" si="229"/>
        <v>143</v>
      </c>
      <c r="I2930">
        <f t="shared" si="228"/>
        <v>-108</v>
      </c>
      <c r="J2930">
        <v>99</v>
      </c>
      <c r="K2930">
        <v>99</v>
      </c>
      <c r="M2930" t="s">
        <v>19</v>
      </c>
    </row>
    <row r="2931" spans="1:13" x14ac:dyDescent="0.3">
      <c r="A2931">
        <v>2931</v>
      </c>
      <c r="B2931" s="1">
        <v>41117</v>
      </c>
      <c r="C2931">
        <v>0</v>
      </c>
      <c r="D2931">
        <f t="shared" si="227"/>
        <v>0</v>
      </c>
      <c r="E2931">
        <f t="shared" si="230"/>
        <v>148</v>
      </c>
      <c r="F2931">
        <f t="shared" si="231"/>
        <v>-103</v>
      </c>
      <c r="G2931">
        <v>99</v>
      </c>
      <c r="H2931">
        <f t="shared" si="229"/>
        <v>144</v>
      </c>
      <c r="I2931">
        <f t="shared" si="228"/>
        <v>-107</v>
      </c>
      <c r="J2931">
        <v>99</v>
      </c>
      <c r="K2931">
        <v>99</v>
      </c>
      <c r="M2931" t="s">
        <v>19</v>
      </c>
    </row>
    <row r="2932" spans="1:13" x14ac:dyDescent="0.3">
      <c r="A2932">
        <v>2932</v>
      </c>
      <c r="B2932" s="1">
        <v>41120</v>
      </c>
      <c r="C2932">
        <v>0</v>
      </c>
      <c r="D2932">
        <f t="shared" si="227"/>
        <v>0</v>
      </c>
      <c r="E2932">
        <f t="shared" si="230"/>
        <v>149</v>
      </c>
      <c r="F2932">
        <f t="shared" si="231"/>
        <v>-102</v>
      </c>
      <c r="G2932">
        <v>99</v>
      </c>
      <c r="H2932">
        <f t="shared" si="229"/>
        <v>145</v>
      </c>
      <c r="I2932">
        <f t="shared" si="228"/>
        <v>-106</v>
      </c>
      <c r="J2932">
        <v>99</v>
      </c>
      <c r="K2932">
        <v>99</v>
      </c>
      <c r="M2932" t="s">
        <v>19</v>
      </c>
    </row>
    <row r="2933" spans="1:13" x14ac:dyDescent="0.3">
      <c r="A2933">
        <v>2933</v>
      </c>
      <c r="B2933" s="1">
        <v>41121</v>
      </c>
      <c r="C2933">
        <v>0</v>
      </c>
      <c r="D2933">
        <f t="shared" si="227"/>
        <v>0</v>
      </c>
      <c r="E2933">
        <f t="shared" si="230"/>
        <v>150</v>
      </c>
      <c r="F2933">
        <f t="shared" si="231"/>
        <v>-101</v>
      </c>
      <c r="G2933">
        <v>99</v>
      </c>
      <c r="H2933">
        <f t="shared" si="229"/>
        <v>146</v>
      </c>
      <c r="I2933">
        <f t="shared" si="228"/>
        <v>-105</v>
      </c>
      <c r="J2933">
        <v>99</v>
      </c>
      <c r="K2933">
        <v>99</v>
      </c>
      <c r="M2933" t="s">
        <v>19</v>
      </c>
    </row>
    <row r="2934" spans="1:13" x14ac:dyDescent="0.3">
      <c r="A2934">
        <v>2934</v>
      </c>
      <c r="B2934" s="1">
        <v>41122</v>
      </c>
      <c r="C2934">
        <v>0</v>
      </c>
      <c r="D2934">
        <f t="shared" si="227"/>
        <v>0</v>
      </c>
      <c r="E2934">
        <f t="shared" si="230"/>
        <v>151</v>
      </c>
      <c r="F2934">
        <f t="shared" si="231"/>
        <v>-100</v>
      </c>
      <c r="G2934">
        <v>99</v>
      </c>
      <c r="H2934">
        <f t="shared" si="229"/>
        <v>147</v>
      </c>
      <c r="I2934">
        <f t="shared" si="228"/>
        <v>-104</v>
      </c>
      <c r="J2934">
        <v>99</v>
      </c>
      <c r="K2934">
        <v>99</v>
      </c>
      <c r="M2934" t="s">
        <v>19</v>
      </c>
    </row>
    <row r="2935" spans="1:13" x14ac:dyDescent="0.3">
      <c r="A2935">
        <v>2935</v>
      </c>
      <c r="B2935" s="1">
        <v>41123</v>
      </c>
      <c r="C2935">
        <v>0</v>
      </c>
      <c r="D2935">
        <f t="shared" si="227"/>
        <v>0</v>
      </c>
      <c r="E2935">
        <f t="shared" si="230"/>
        <v>152</v>
      </c>
      <c r="F2935">
        <f t="shared" si="231"/>
        <v>-99</v>
      </c>
      <c r="G2935">
        <v>99</v>
      </c>
      <c r="H2935">
        <f t="shared" si="229"/>
        <v>148</v>
      </c>
      <c r="I2935">
        <f t="shared" si="228"/>
        <v>-103</v>
      </c>
      <c r="J2935">
        <v>99</v>
      </c>
      <c r="K2935">
        <v>99</v>
      </c>
      <c r="M2935" t="s">
        <v>19</v>
      </c>
    </row>
    <row r="2936" spans="1:13" x14ac:dyDescent="0.3">
      <c r="A2936">
        <v>2936</v>
      </c>
      <c r="B2936" s="1">
        <v>41124</v>
      </c>
      <c r="C2936">
        <v>0</v>
      </c>
      <c r="D2936">
        <f t="shared" si="227"/>
        <v>0</v>
      </c>
      <c r="E2936">
        <f t="shared" si="230"/>
        <v>153</v>
      </c>
      <c r="F2936">
        <f t="shared" si="231"/>
        <v>-98</v>
      </c>
      <c r="G2936">
        <v>99</v>
      </c>
      <c r="H2936">
        <f t="shared" si="229"/>
        <v>149</v>
      </c>
      <c r="I2936">
        <f t="shared" si="228"/>
        <v>-102</v>
      </c>
      <c r="J2936">
        <v>99</v>
      </c>
      <c r="K2936">
        <v>99</v>
      </c>
      <c r="M2936" t="s">
        <v>19</v>
      </c>
    </row>
    <row r="2937" spans="1:13" x14ac:dyDescent="0.3">
      <c r="A2937">
        <v>2937</v>
      </c>
      <c r="B2937" s="1">
        <v>41127</v>
      </c>
      <c r="C2937">
        <v>0</v>
      </c>
      <c r="D2937">
        <f t="shared" si="227"/>
        <v>0</v>
      </c>
      <c r="E2937">
        <f t="shared" si="230"/>
        <v>154</v>
      </c>
      <c r="F2937">
        <f t="shared" si="231"/>
        <v>-97</v>
      </c>
      <c r="G2937">
        <v>99</v>
      </c>
      <c r="H2937">
        <f t="shared" si="229"/>
        <v>150</v>
      </c>
      <c r="I2937">
        <f t="shared" si="228"/>
        <v>-101</v>
      </c>
      <c r="J2937">
        <v>99</v>
      </c>
      <c r="K2937">
        <v>99</v>
      </c>
      <c r="M2937" t="s">
        <v>19</v>
      </c>
    </row>
    <row r="2938" spans="1:13" x14ac:dyDescent="0.3">
      <c r="A2938">
        <v>2938</v>
      </c>
      <c r="B2938" s="1">
        <v>41128</v>
      </c>
      <c r="C2938">
        <v>0</v>
      </c>
      <c r="D2938">
        <f t="shared" si="227"/>
        <v>0</v>
      </c>
      <c r="E2938">
        <f t="shared" si="230"/>
        <v>155</v>
      </c>
      <c r="F2938">
        <f t="shared" si="231"/>
        <v>-96</v>
      </c>
      <c r="G2938">
        <v>99</v>
      </c>
      <c r="H2938">
        <f t="shared" si="229"/>
        <v>151</v>
      </c>
      <c r="I2938">
        <f t="shared" si="228"/>
        <v>-100</v>
      </c>
      <c r="J2938">
        <v>99</v>
      </c>
      <c r="K2938">
        <v>99</v>
      </c>
      <c r="M2938" t="s">
        <v>19</v>
      </c>
    </row>
    <row r="2939" spans="1:13" x14ac:dyDescent="0.3">
      <c r="A2939">
        <v>2939</v>
      </c>
      <c r="B2939" s="1">
        <v>41129</v>
      </c>
      <c r="C2939">
        <v>0</v>
      </c>
      <c r="D2939">
        <f t="shared" si="227"/>
        <v>0</v>
      </c>
      <c r="E2939">
        <f t="shared" si="230"/>
        <v>156</v>
      </c>
      <c r="F2939">
        <f t="shared" si="231"/>
        <v>-95</v>
      </c>
      <c r="G2939">
        <v>99</v>
      </c>
      <c r="H2939">
        <f t="shared" si="229"/>
        <v>152</v>
      </c>
      <c r="I2939">
        <f t="shared" si="228"/>
        <v>-99</v>
      </c>
      <c r="J2939">
        <v>99</v>
      </c>
      <c r="K2939">
        <v>99</v>
      </c>
      <c r="M2939" t="s">
        <v>19</v>
      </c>
    </row>
    <row r="2940" spans="1:13" x14ac:dyDescent="0.3">
      <c r="A2940">
        <v>2940</v>
      </c>
      <c r="B2940" s="1">
        <v>41130</v>
      </c>
      <c r="C2940">
        <v>0</v>
      </c>
      <c r="D2940">
        <f t="shared" si="227"/>
        <v>0</v>
      </c>
      <c r="E2940">
        <f t="shared" si="230"/>
        <v>157</v>
      </c>
      <c r="F2940">
        <f t="shared" si="231"/>
        <v>-94</v>
      </c>
      <c r="G2940">
        <v>99</v>
      </c>
      <c r="H2940">
        <f t="shared" si="229"/>
        <v>153</v>
      </c>
      <c r="I2940">
        <f t="shared" si="228"/>
        <v>-98</v>
      </c>
      <c r="J2940">
        <v>99</v>
      </c>
      <c r="K2940">
        <v>99</v>
      </c>
      <c r="M2940" t="s">
        <v>19</v>
      </c>
    </row>
    <row r="2941" spans="1:13" x14ac:dyDescent="0.3">
      <c r="A2941">
        <v>2941</v>
      </c>
      <c r="B2941" s="1">
        <v>41131</v>
      </c>
      <c r="C2941">
        <v>0</v>
      </c>
      <c r="D2941">
        <f t="shared" si="227"/>
        <v>0</v>
      </c>
      <c r="E2941">
        <f t="shared" si="230"/>
        <v>158</v>
      </c>
      <c r="F2941">
        <f t="shared" si="231"/>
        <v>-93</v>
      </c>
      <c r="G2941">
        <v>99</v>
      </c>
      <c r="H2941">
        <f t="shared" si="229"/>
        <v>154</v>
      </c>
      <c r="I2941">
        <f t="shared" si="228"/>
        <v>-97</v>
      </c>
      <c r="J2941">
        <v>99</v>
      </c>
      <c r="K2941">
        <v>99</v>
      </c>
      <c r="M2941" t="s">
        <v>19</v>
      </c>
    </row>
    <row r="2942" spans="1:13" x14ac:dyDescent="0.3">
      <c r="A2942">
        <v>2942</v>
      </c>
      <c r="B2942" s="1">
        <v>41134</v>
      </c>
      <c r="C2942">
        <v>0</v>
      </c>
      <c r="D2942">
        <f t="shared" si="227"/>
        <v>0</v>
      </c>
      <c r="E2942">
        <f t="shared" si="230"/>
        <v>159</v>
      </c>
      <c r="F2942">
        <f t="shared" si="231"/>
        <v>-92</v>
      </c>
      <c r="G2942">
        <v>99</v>
      </c>
      <c r="H2942">
        <f t="shared" si="229"/>
        <v>155</v>
      </c>
      <c r="I2942">
        <f t="shared" si="228"/>
        <v>-96</v>
      </c>
      <c r="J2942">
        <v>99</v>
      </c>
      <c r="K2942">
        <v>99</v>
      </c>
      <c r="M2942" t="s">
        <v>19</v>
      </c>
    </row>
    <row r="2943" spans="1:13" x14ac:dyDescent="0.3">
      <c r="A2943">
        <v>2943</v>
      </c>
      <c r="B2943" s="1">
        <v>41135</v>
      </c>
      <c r="C2943">
        <v>0</v>
      </c>
      <c r="D2943">
        <f t="shared" si="227"/>
        <v>0</v>
      </c>
      <c r="E2943">
        <f t="shared" si="230"/>
        <v>160</v>
      </c>
      <c r="F2943">
        <f t="shared" si="231"/>
        <v>-91</v>
      </c>
      <c r="G2943">
        <v>99</v>
      </c>
      <c r="H2943">
        <f t="shared" si="229"/>
        <v>156</v>
      </c>
      <c r="I2943">
        <f t="shared" si="228"/>
        <v>-95</v>
      </c>
      <c r="J2943">
        <v>99</v>
      </c>
      <c r="K2943">
        <v>99</v>
      </c>
      <c r="M2943" t="s">
        <v>19</v>
      </c>
    </row>
    <row r="2944" spans="1:13" x14ac:dyDescent="0.3">
      <c r="A2944">
        <v>2944</v>
      </c>
      <c r="B2944" s="1">
        <v>41136</v>
      </c>
      <c r="C2944">
        <v>0</v>
      </c>
      <c r="D2944">
        <f t="shared" si="227"/>
        <v>0</v>
      </c>
      <c r="E2944">
        <f t="shared" si="230"/>
        <v>161</v>
      </c>
      <c r="F2944">
        <f t="shared" si="231"/>
        <v>-90</v>
      </c>
      <c r="G2944">
        <v>99</v>
      </c>
      <c r="H2944">
        <f t="shared" si="229"/>
        <v>157</v>
      </c>
      <c r="I2944">
        <f t="shared" si="228"/>
        <v>-94</v>
      </c>
      <c r="J2944">
        <v>99</v>
      </c>
      <c r="K2944">
        <v>99</v>
      </c>
      <c r="M2944" t="s">
        <v>19</v>
      </c>
    </row>
    <row r="2945" spans="1:13" x14ac:dyDescent="0.3">
      <c r="A2945">
        <v>2945</v>
      </c>
      <c r="B2945" s="1">
        <v>41137</v>
      </c>
      <c r="C2945">
        <v>0</v>
      </c>
      <c r="D2945">
        <f t="shared" si="227"/>
        <v>0</v>
      </c>
      <c r="E2945">
        <f t="shared" si="230"/>
        <v>162</v>
      </c>
      <c r="F2945">
        <f t="shared" si="231"/>
        <v>-89</v>
      </c>
      <c r="G2945">
        <v>99</v>
      </c>
      <c r="H2945">
        <f t="shared" si="229"/>
        <v>158</v>
      </c>
      <c r="I2945">
        <f t="shared" si="228"/>
        <v>-93</v>
      </c>
      <c r="J2945">
        <v>99</v>
      </c>
      <c r="K2945">
        <v>99</v>
      </c>
      <c r="M2945" t="s">
        <v>19</v>
      </c>
    </row>
    <row r="2946" spans="1:13" x14ac:dyDescent="0.3">
      <c r="A2946">
        <v>2946</v>
      </c>
      <c r="B2946" s="1">
        <v>41138</v>
      </c>
      <c r="C2946">
        <v>0</v>
      </c>
      <c r="D2946">
        <f t="shared" si="227"/>
        <v>0</v>
      </c>
      <c r="E2946">
        <f t="shared" si="230"/>
        <v>163</v>
      </c>
      <c r="F2946">
        <f t="shared" si="231"/>
        <v>-88</v>
      </c>
      <c r="G2946">
        <v>99</v>
      </c>
      <c r="H2946">
        <f t="shared" si="229"/>
        <v>159</v>
      </c>
      <c r="I2946">
        <f t="shared" si="228"/>
        <v>-92</v>
      </c>
      <c r="J2946">
        <v>99</v>
      </c>
      <c r="K2946">
        <v>99</v>
      </c>
      <c r="M2946" t="s">
        <v>19</v>
      </c>
    </row>
    <row r="2947" spans="1:13" x14ac:dyDescent="0.3">
      <c r="A2947">
        <v>2947</v>
      </c>
      <c r="B2947" s="1">
        <v>41141</v>
      </c>
      <c r="C2947">
        <v>0</v>
      </c>
      <c r="D2947">
        <f t="shared" ref="D2947:D3010" si="232">+IF(YEAR(B2947)&lt;&gt;YEAR(B2946),1,0)</f>
        <v>0</v>
      </c>
      <c r="E2947">
        <f t="shared" si="230"/>
        <v>164</v>
      </c>
      <c r="F2947">
        <f t="shared" si="231"/>
        <v>-87</v>
      </c>
      <c r="G2947">
        <v>99</v>
      </c>
      <c r="H2947">
        <f t="shared" si="229"/>
        <v>160</v>
      </c>
      <c r="I2947">
        <f t="shared" ref="I2947:I3010" si="233">+IF(D2948=1,-1,I2948-1)</f>
        <v>-91</v>
      </c>
      <c r="J2947">
        <v>99</v>
      </c>
      <c r="K2947">
        <v>99</v>
      </c>
      <c r="M2947" t="s">
        <v>19</v>
      </c>
    </row>
    <row r="2948" spans="1:13" x14ac:dyDescent="0.3">
      <c r="A2948">
        <v>2948</v>
      </c>
      <c r="B2948" s="1">
        <v>41142</v>
      </c>
      <c r="C2948">
        <v>0</v>
      </c>
      <c r="D2948">
        <f t="shared" si="232"/>
        <v>0</v>
      </c>
      <c r="E2948">
        <f t="shared" si="230"/>
        <v>165</v>
      </c>
      <c r="F2948">
        <f t="shared" si="231"/>
        <v>-86</v>
      </c>
      <c r="G2948">
        <v>99</v>
      </c>
      <c r="H2948">
        <f t="shared" ref="H2948:H3011" si="234">+IF(D2948=1,1,H2947+1)</f>
        <v>161</v>
      </c>
      <c r="I2948">
        <f t="shared" si="233"/>
        <v>-90</v>
      </c>
      <c r="J2948">
        <v>99</v>
      </c>
      <c r="K2948">
        <v>99</v>
      </c>
      <c r="M2948" t="s">
        <v>19</v>
      </c>
    </row>
    <row r="2949" spans="1:13" x14ac:dyDescent="0.3">
      <c r="A2949">
        <v>2949</v>
      </c>
      <c r="B2949" s="1">
        <v>41143</v>
      </c>
      <c r="C2949">
        <v>0</v>
      </c>
      <c r="D2949">
        <f t="shared" si="232"/>
        <v>0</v>
      </c>
      <c r="E2949">
        <f t="shared" si="230"/>
        <v>166</v>
      </c>
      <c r="F2949">
        <f t="shared" si="231"/>
        <v>-85</v>
      </c>
      <c r="G2949">
        <v>99</v>
      </c>
      <c r="H2949">
        <f t="shared" si="234"/>
        <v>162</v>
      </c>
      <c r="I2949">
        <f t="shared" si="233"/>
        <v>-89</v>
      </c>
      <c r="J2949">
        <v>99</v>
      </c>
      <c r="K2949">
        <v>99</v>
      </c>
      <c r="M2949" t="s">
        <v>19</v>
      </c>
    </row>
    <row r="2950" spans="1:13" x14ac:dyDescent="0.3">
      <c r="A2950">
        <v>2950</v>
      </c>
      <c r="B2950" s="1">
        <v>41144</v>
      </c>
      <c r="C2950">
        <v>0</v>
      </c>
      <c r="D2950">
        <f t="shared" si="232"/>
        <v>0</v>
      </c>
      <c r="E2950">
        <f t="shared" si="230"/>
        <v>167</v>
      </c>
      <c r="F2950">
        <f t="shared" si="231"/>
        <v>-84</v>
      </c>
      <c r="G2950">
        <v>99</v>
      </c>
      <c r="H2950">
        <f t="shared" si="234"/>
        <v>163</v>
      </c>
      <c r="I2950">
        <f t="shared" si="233"/>
        <v>-88</v>
      </c>
      <c r="J2950">
        <v>99</v>
      </c>
      <c r="K2950">
        <v>99</v>
      </c>
      <c r="M2950" t="s">
        <v>19</v>
      </c>
    </row>
    <row r="2951" spans="1:13" x14ac:dyDescent="0.3">
      <c r="A2951">
        <v>2951</v>
      </c>
      <c r="B2951" s="1">
        <v>41145</v>
      </c>
      <c r="C2951">
        <v>0</v>
      </c>
      <c r="D2951">
        <f t="shared" si="232"/>
        <v>0</v>
      </c>
      <c r="E2951">
        <f t="shared" si="230"/>
        <v>168</v>
      </c>
      <c r="F2951">
        <f t="shared" si="231"/>
        <v>-83</v>
      </c>
      <c r="G2951">
        <v>99</v>
      </c>
      <c r="H2951">
        <f t="shared" si="234"/>
        <v>164</v>
      </c>
      <c r="I2951">
        <f t="shared" si="233"/>
        <v>-87</v>
      </c>
      <c r="J2951">
        <v>99</v>
      </c>
      <c r="K2951">
        <v>99</v>
      </c>
      <c r="M2951" t="s">
        <v>19</v>
      </c>
    </row>
    <row r="2952" spans="1:13" x14ac:dyDescent="0.3">
      <c r="A2952">
        <v>2952</v>
      </c>
      <c r="B2952" s="1">
        <v>41148</v>
      </c>
      <c r="C2952">
        <v>0</v>
      </c>
      <c r="D2952">
        <f t="shared" si="232"/>
        <v>0</v>
      </c>
      <c r="E2952">
        <f t="shared" si="230"/>
        <v>169</v>
      </c>
      <c r="F2952">
        <f t="shared" si="231"/>
        <v>-82</v>
      </c>
      <c r="G2952">
        <v>99</v>
      </c>
      <c r="H2952">
        <f t="shared" si="234"/>
        <v>165</v>
      </c>
      <c r="I2952">
        <f t="shared" si="233"/>
        <v>-86</v>
      </c>
      <c r="J2952">
        <v>99</v>
      </c>
      <c r="K2952">
        <v>99</v>
      </c>
      <c r="M2952" t="s">
        <v>19</v>
      </c>
    </row>
    <row r="2953" spans="1:13" x14ac:dyDescent="0.3">
      <c r="A2953">
        <v>2953</v>
      </c>
      <c r="B2953" s="1">
        <v>41149</v>
      </c>
      <c r="C2953">
        <v>0</v>
      </c>
      <c r="D2953">
        <f t="shared" si="232"/>
        <v>0</v>
      </c>
      <c r="E2953">
        <f t="shared" si="230"/>
        <v>170</v>
      </c>
      <c r="F2953">
        <f t="shared" si="231"/>
        <v>-81</v>
      </c>
      <c r="G2953">
        <v>99</v>
      </c>
      <c r="H2953">
        <f t="shared" si="234"/>
        <v>166</v>
      </c>
      <c r="I2953">
        <f t="shared" si="233"/>
        <v>-85</v>
      </c>
      <c r="J2953">
        <v>99</v>
      </c>
      <c r="K2953">
        <v>99</v>
      </c>
      <c r="M2953" t="s">
        <v>19</v>
      </c>
    </row>
    <row r="2954" spans="1:13" x14ac:dyDescent="0.3">
      <c r="A2954">
        <v>2954</v>
      </c>
      <c r="B2954" s="1">
        <v>41150</v>
      </c>
      <c r="C2954">
        <v>0</v>
      </c>
      <c r="D2954">
        <f t="shared" si="232"/>
        <v>0</v>
      </c>
      <c r="E2954">
        <f t="shared" ref="E2954:E3017" si="235">+IF(C2954=1,1,E2953+1)</f>
        <v>171</v>
      </c>
      <c r="F2954">
        <f t="shared" si="231"/>
        <v>-80</v>
      </c>
      <c r="G2954">
        <v>99</v>
      </c>
      <c r="H2954">
        <f t="shared" si="234"/>
        <v>167</v>
      </c>
      <c r="I2954">
        <f t="shared" si="233"/>
        <v>-84</v>
      </c>
      <c r="J2954">
        <v>99</v>
      </c>
      <c r="K2954">
        <v>99</v>
      </c>
      <c r="M2954" t="s">
        <v>19</v>
      </c>
    </row>
    <row r="2955" spans="1:13" x14ac:dyDescent="0.3">
      <c r="A2955">
        <v>2955</v>
      </c>
      <c r="B2955" s="1">
        <v>41151</v>
      </c>
      <c r="C2955">
        <v>0</v>
      </c>
      <c r="D2955">
        <f t="shared" si="232"/>
        <v>0</v>
      </c>
      <c r="E2955">
        <f t="shared" si="235"/>
        <v>172</v>
      </c>
      <c r="F2955">
        <f t="shared" si="231"/>
        <v>-79</v>
      </c>
      <c r="G2955">
        <v>99</v>
      </c>
      <c r="H2955">
        <f t="shared" si="234"/>
        <v>168</v>
      </c>
      <c r="I2955">
        <f t="shared" si="233"/>
        <v>-83</v>
      </c>
      <c r="J2955">
        <v>99</v>
      </c>
      <c r="K2955">
        <v>99</v>
      </c>
      <c r="M2955" t="s">
        <v>19</v>
      </c>
    </row>
    <row r="2956" spans="1:13" x14ac:dyDescent="0.3">
      <c r="A2956">
        <v>2956</v>
      </c>
      <c r="B2956" s="1">
        <v>41152</v>
      </c>
      <c r="C2956">
        <v>0</v>
      </c>
      <c r="D2956">
        <f t="shared" si="232"/>
        <v>0</v>
      </c>
      <c r="E2956">
        <f t="shared" si="235"/>
        <v>173</v>
      </c>
      <c r="F2956">
        <f t="shared" si="231"/>
        <v>-78</v>
      </c>
      <c r="G2956">
        <v>99</v>
      </c>
      <c r="H2956">
        <f t="shared" si="234"/>
        <v>169</v>
      </c>
      <c r="I2956">
        <f t="shared" si="233"/>
        <v>-82</v>
      </c>
      <c r="J2956">
        <v>99</v>
      </c>
      <c r="K2956">
        <v>99</v>
      </c>
      <c r="M2956" t="s">
        <v>19</v>
      </c>
    </row>
    <row r="2957" spans="1:13" x14ac:dyDescent="0.3">
      <c r="A2957">
        <v>2957</v>
      </c>
      <c r="B2957" s="1">
        <v>41156</v>
      </c>
      <c r="C2957">
        <v>0</v>
      </c>
      <c r="D2957">
        <f t="shared" si="232"/>
        <v>0</v>
      </c>
      <c r="E2957">
        <f t="shared" si="235"/>
        <v>174</v>
      </c>
      <c r="F2957">
        <f t="shared" si="231"/>
        <v>-77</v>
      </c>
      <c r="G2957">
        <v>99</v>
      </c>
      <c r="H2957">
        <f t="shared" si="234"/>
        <v>170</v>
      </c>
      <c r="I2957">
        <f t="shared" si="233"/>
        <v>-81</v>
      </c>
      <c r="J2957">
        <v>99</v>
      </c>
      <c r="K2957">
        <v>99</v>
      </c>
      <c r="M2957" t="s">
        <v>19</v>
      </c>
    </row>
    <row r="2958" spans="1:13" x14ac:dyDescent="0.3">
      <c r="A2958">
        <v>2958</v>
      </c>
      <c r="B2958" s="1">
        <v>41157</v>
      </c>
      <c r="C2958">
        <v>0</v>
      </c>
      <c r="D2958">
        <f t="shared" si="232"/>
        <v>0</v>
      </c>
      <c r="E2958">
        <f t="shared" si="235"/>
        <v>175</v>
      </c>
      <c r="F2958">
        <f t="shared" si="231"/>
        <v>-76</v>
      </c>
      <c r="G2958">
        <v>99</v>
      </c>
      <c r="H2958">
        <f t="shared" si="234"/>
        <v>171</v>
      </c>
      <c r="I2958">
        <f t="shared" si="233"/>
        <v>-80</v>
      </c>
      <c r="J2958">
        <v>99</v>
      </c>
      <c r="K2958">
        <v>99</v>
      </c>
      <c r="M2958" t="s">
        <v>19</v>
      </c>
    </row>
    <row r="2959" spans="1:13" x14ac:dyDescent="0.3">
      <c r="A2959">
        <v>2959</v>
      </c>
      <c r="B2959" s="1">
        <v>41158</v>
      </c>
      <c r="C2959">
        <v>0</v>
      </c>
      <c r="D2959">
        <f t="shared" si="232"/>
        <v>0</v>
      </c>
      <c r="E2959">
        <f t="shared" si="235"/>
        <v>176</v>
      </c>
      <c r="F2959">
        <f t="shared" si="231"/>
        <v>-75</v>
      </c>
      <c r="G2959">
        <v>99</v>
      </c>
      <c r="H2959">
        <f t="shared" si="234"/>
        <v>172</v>
      </c>
      <c r="I2959">
        <f t="shared" si="233"/>
        <v>-79</v>
      </c>
      <c r="J2959">
        <v>99</v>
      </c>
      <c r="K2959">
        <v>99</v>
      </c>
      <c r="M2959" t="s">
        <v>19</v>
      </c>
    </row>
    <row r="2960" spans="1:13" x14ac:dyDescent="0.3">
      <c r="A2960">
        <v>2960</v>
      </c>
      <c r="B2960" s="1">
        <v>41159</v>
      </c>
      <c r="C2960">
        <v>0</v>
      </c>
      <c r="D2960">
        <f t="shared" si="232"/>
        <v>0</v>
      </c>
      <c r="E2960">
        <f t="shared" si="235"/>
        <v>177</v>
      </c>
      <c r="F2960">
        <f t="shared" si="231"/>
        <v>-74</v>
      </c>
      <c r="G2960">
        <v>99</v>
      </c>
      <c r="H2960">
        <f t="shared" si="234"/>
        <v>173</v>
      </c>
      <c r="I2960">
        <f t="shared" si="233"/>
        <v>-78</v>
      </c>
      <c r="J2960">
        <v>99</v>
      </c>
      <c r="K2960">
        <v>99</v>
      </c>
      <c r="M2960" t="s">
        <v>19</v>
      </c>
    </row>
    <row r="2961" spans="1:13" x14ac:dyDescent="0.3">
      <c r="A2961">
        <v>2961</v>
      </c>
      <c r="B2961" s="1">
        <v>41162</v>
      </c>
      <c r="C2961">
        <v>0</v>
      </c>
      <c r="D2961">
        <f t="shared" si="232"/>
        <v>0</v>
      </c>
      <c r="E2961">
        <f t="shared" si="235"/>
        <v>178</v>
      </c>
      <c r="F2961">
        <f t="shared" ref="F2961:F3024" si="236">+IF(C2962=1,-1,F2962-1)</f>
        <v>-73</v>
      </c>
      <c r="G2961">
        <v>99</v>
      </c>
      <c r="H2961">
        <f t="shared" si="234"/>
        <v>174</v>
      </c>
      <c r="I2961">
        <f t="shared" si="233"/>
        <v>-77</v>
      </c>
      <c r="J2961">
        <v>99</v>
      </c>
      <c r="K2961">
        <v>99</v>
      </c>
      <c r="M2961" t="s">
        <v>19</v>
      </c>
    </row>
    <row r="2962" spans="1:13" x14ac:dyDescent="0.3">
      <c r="A2962">
        <v>2962</v>
      </c>
      <c r="B2962" s="1">
        <v>41163</v>
      </c>
      <c r="C2962">
        <v>0</v>
      </c>
      <c r="D2962">
        <f t="shared" si="232"/>
        <v>0</v>
      </c>
      <c r="E2962">
        <f t="shared" si="235"/>
        <v>179</v>
      </c>
      <c r="F2962">
        <f t="shared" si="236"/>
        <v>-72</v>
      </c>
      <c r="G2962">
        <v>99</v>
      </c>
      <c r="H2962">
        <f t="shared" si="234"/>
        <v>175</v>
      </c>
      <c r="I2962">
        <f t="shared" si="233"/>
        <v>-76</v>
      </c>
      <c r="J2962">
        <v>99</v>
      </c>
      <c r="K2962">
        <v>99</v>
      </c>
      <c r="M2962" t="s">
        <v>19</v>
      </c>
    </row>
    <row r="2963" spans="1:13" x14ac:dyDescent="0.3">
      <c r="A2963">
        <v>2963</v>
      </c>
      <c r="B2963" s="1">
        <v>41164</v>
      </c>
      <c r="C2963">
        <v>0</v>
      </c>
      <c r="D2963">
        <f t="shared" si="232"/>
        <v>0</v>
      </c>
      <c r="E2963">
        <f t="shared" si="235"/>
        <v>180</v>
      </c>
      <c r="F2963">
        <f t="shared" si="236"/>
        <v>-71</v>
      </c>
      <c r="G2963">
        <v>99</v>
      </c>
      <c r="H2963">
        <f t="shared" si="234"/>
        <v>176</v>
      </c>
      <c r="I2963">
        <f t="shared" si="233"/>
        <v>-75</v>
      </c>
      <c r="J2963">
        <v>99</v>
      </c>
      <c r="K2963">
        <v>99</v>
      </c>
      <c r="M2963" t="s">
        <v>19</v>
      </c>
    </row>
    <row r="2964" spans="1:13" x14ac:dyDescent="0.3">
      <c r="A2964">
        <v>2964</v>
      </c>
      <c r="B2964" s="1">
        <v>41165</v>
      </c>
      <c r="C2964">
        <v>0</v>
      </c>
      <c r="D2964">
        <f t="shared" si="232"/>
        <v>0</v>
      </c>
      <c r="E2964">
        <f t="shared" si="235"/>
        <v>181</v>
      </c>
      <c r="F2964">
        <f t="shared" si="236"/>
        <v>-70</v>
      </c>
      <c r="G2964">
        <v>99</v>
      </c>
      <c r="H2964">
        <f t="shared" si="234"/>
        <v>177</v>
      </c>
      <c r="I2964">
        <f t="shared" si="233"/>
        <v>-74</v>
      </c>
      <c r="J2964">
        <v>99</v>
      </c>
      <c r="K2964">
        <v>99</v>
      </c>
      <c r="M2964" t="s">
        <v>19</v>
      </c>
    </row>
    <row r="2965" spans="1:13" x14ac:dyDescent="0.3">
      <c r="A2965">
        <v>2965</v>
      </c>
      <c r="B2965" s="1">
        <v>41166</v>
      </c>
      <c r="C2965">
        <v>0</v>
      </c>
      <c r="D2965">
        <f t="shared" si="232"/>
        <v>0</v>
      </c>
      <c r="E2965">
        <f t="shared" si="235"/>
        <v>182</v>
      </c>
      <c r="F2965">
        <f t="shared" si="236"/>
        <v>-69</v>
      </c>
      <c r="G2965">
        <v>99</v>
      </c>
      <c r="H2965">
        <f t="shared" si="234"/>
        <v>178</v>
      </c>
      <c r="I2965">
        <f t="shared" si="233"/>
        <v>-73</v>
      </c>
      <c r="J2965">
        <v>99</v>
      </c>
      <c r="K2965">
        <v>99</v>
      </c>
      <c r="M2965" t="s">
        <v>19</v>
      </c>
    </row>
    <row r="2966" spans="1:13" x14ac:dyDescent="0.3">
      <c r="A2966">
        <v>2966</v>
      </c>
      <c r="B2966" s="1">
        <v>41169</v>
      </c>
      <c r="C2966">
        <v>0</v>
      </c>
      <c r="D2966">
        <f t="shared" si="232"/>
        <v>0</v>
      </c>
      <c r="E2966">
        <f t="shared" si="235"/>
        <v>183</v>
      </c>
      <c r="F2966">
        <f t="shared" si="236"/>
        <v>-68</v>
      </c>
      <c r="G2966">
        <v>99</v>
      </c>
      <c r="H2966">
        <f t="shared" si="234"/>
        <v>179</v>
      </c>
      <c r="I2966">
        <f t="shared" si="233"/>
        <v>-72</v>
      </c>
      <c r="J2966">
        <v>99</v>
      </c>
      <c r="K2966">
        <v>99</v>
      </c>
      <c r="M2966" t="s">
        <v>19</v>
      </c>
    </row>
    <row r="2967" spans="1:13" x14ac:dyDescent="0.3">
      <c r="A2967">
        <v>2967</v>
      </c>
      <c r="B2967" s="1">
        <v>41170</v>
      </c>
      <c r="C2967">
        <v>0</v>
      </c>
      <c r="D2967">
        <f t="shared" si="232"/>
        <v>0</v>
      </c>
      <c r="E2967">
        <f t="shared" si="235"/>
        <v>184</v>
      </c>
      <c r="F2967">
        <f t="shared" si="236"/>
        <v>-67</v>
      </c>
      <c r="G2967">
        <v>99</v>
      </c>
      <c r="H2967">
        <f t="shared" si="234"/>
        <v>180</v>
      </c>
      <c r="I2967">
        <f t="shared" si="233"/>
        <v>-71</v>
      </c>
      <c r="J2967">
        <v>99</v>
      </c>
      <c r="K2967">
        <v>99</v>
      </c>
      <c r="M2967" t="s">
        <v>19</v>
      </c>
    </row>
    <row r="2968" spans="1:13" x14ac:dyDescent="0.3">
      <c r="A2968">
        <v>2968</v>
      </c>
      <c r="B2968" s="1">
        <v>41171</v>
      </c>
      <c r="C2968">
        <v>0</v>
      </c>
      <c r="D2968">
        <f t="shared" si="232"/>
        <v>0</v>
      </c>
      <c r="E2968">
        <f t="shared" si="235"/>
        <v>185</v>
      </c>
      <c r="F2968">
        <f t="shared" si="236"/>
        <v>-66</v>
      </c>
      <c r="G2968">
        <v>99</v>
      </c>
      <c r="H2968">
        <f t="shared" si="234"/>
        <v>181</v>
      </c>
      <c r="I2968">
        <f t="shared" si="233"/>
        <v>-70</v>
      </c>
      <c r="J2968">
        <v>99</v>
      </c>
      <c r="K2968">
        <v>99</v>
      </c>
      <c r="M2968" t="s">
        <v>19</v>
      </c>
    </row>
    <row r="2969" spans="1:13" x14ac:dyDescent="0.3">
      <c r="A2969">
        <v>2969</v>
      </c>
      <c r="B2969" s="1">
        <v>41172</v>
      </c>
      <c r="C2969">
        <v>0</v>
      </c>
      <c r="D2969">
        <f t="shared" si="232"/>
        <v>0</v>
      </c>
      <c r="E2969">
        <f t="shared" si="235"/>
        <v>186</v>
      </c>
      <c r="F2969">
        <f t="shared" si="236"/>
        <v>-65</v>
      </c>
      <c r="G2969">
        <v>99</v>
      </c>
      <c r="H2969">
        <f t="shared" si="234"/>
        <v>182</v>
      </c>
      <c r="I2969">
        <f t="shared" si="233"/>
        <v>-69</v>
      </c>
      <c r="J2969">
        <v>99</v>
      </c>
      <c r="K2969">
        <v>99</v>
      </c>
      <c r="M2969" t="s">
        <v>19</v>
      </c>
    </row>
    <row r="2970" spans="1:13" x14ac:dyDescent="0.3">
      <c r="A2970">
        <v>2970</v>
      </c>
      <c r="B2970" s="1">
        <v>41173</v>
      </c>
      <c r="C2970">
        <v>0</v>
      </c>
      <c r="D2970">
        <f t="shared" si="232"/>
        <v>0</v>
      </c>
      <c r="E2970">
        <f t="shared" si="235"/>
        <v>187</v>
      </c>
      <c r="F2970">
        <f t="shared" si="236"/>
        <v>-64</v>
      </c>
      <c r="G2970">
        <v>99</v>
      </c>
      <c r="H2970">
        <f t="shared" si="234"/>
        <v>183</v>
      </c>
      <c r="I2970">
        <f t="shared" si="233"/>
        <v>-68</v>
      </c>
      <c r="J2970">
        <v>99</v>
      </c>
      <c r="K2970">
        <v>99</v>
      </c>
      <c r="M2970" t="s">
        <v>19</v>
      </c>
    </row>
    <row r="2971" spans="1:13" x14ac:dyDescent="0.3">
      <c r="A2971">
        <v>2971</v>
      </c>
      <c r="B2971" s="1">
        <v>41176</v>
      </c>
      <c r="C2971">
        <v>0</v>
      </c>
      <c r="D2971">
        <f t="shared" si="232"/>
        <v>0</v>
      </c>
      <c r="E2971">
        <f t="shared" si="235"/>
        <v>188</v>
      </c>
      <c r="F2971">
        <f t="shared" si="236"/>
        <v>-63</v>
      </c>
      <c r="G2971">
        <v>99</v>
      </c>
      <c r="H2971">
        <f t="shared" si="234"/>
        <v>184</v>
      </c>
      <c r="I2971">
        <f t="shared" si="233"/>
        <v>-67</v>
      </c>
      <c r="J2971">
        <v>99</v>
      </c>
      <c r="K2971">
        <v>99</v>
      </c>
      <c r="M2971" t="s">
        <v>19</v>
      </c>
    </row>
    <row r="2972" spans="1:13" x14ac:dyDescent="0.3">
      <c r="A2972">
        <v>2972</v>
      </c>
      <c r="B2972" s="1">
        <v>41177</v>
      </c>
      <c r="C2972">
        <v>0</v>
      </c>
      <c r="D2972">
        <f t="shared" si="232"/>
        <v>0</v>
      </c>
      <c r="E2972">
        <f t="shared" si="235"/>
        <v>189</v>
      </c>
      <c r="F2972">
        <f t="shared" si="236"/>
        <v>-62</v>
      </c>
      <c r="G2972">
        <v>99</v>
      </c>
      <c r="H2972">
        <f t="shared" si="234"/>
        <v>185</v>
      </c>
      <c r="I2972">
        <f t="shared" si="233"/>
        <v>-66</v>
      </c>
      <c r="J2972">
        <v>99</v>
      </c>
      <c r="K2972">
        <v>99</v>
      </c>
      <c r="M2972" t="s">
        <v>19</v>
      </c>
    </row>
    <row r="2973" spans="1:13" x14ac:dyDescent="0.3">
      <c r="A2973">
        <v>2973</v>
      </c>
      <c r="B2973" s="1">
        <v>41178</v>
      </c>
      <c r="C2973">
        <v>0</v>
      </c>
      <c r="D2973">
        <f t="shared" si="232"/>
        <v>0</v>
      </c>
      <c r="E2973">
        <f t="shared" si="235"/>
        <v>190</v>
      </c>
      <c r="F2973">
        <f t="shared" si="236"/>
        <v>-61</v>
      </c>
      <c r="G2973">
        <v>99</v>
      </c>
      <c r="H2973">
        <f t="shared" si="234"/>
        <v>186</v>
      </c>
      <c r="I2973">
        <f t="shared" si="233"/>
        <v>-65</v>
      </c>
      <c r="J2973">
        <v>99</v>
      </c>
      <c r="K2973">
        <v>99</v>
      </c>
      <c r="M2973" t="s">
        <v>19</v>
      </c>
    </row>
    <row r="2974" spans="1:13" x14ac:dyDescent="0.3">
      <c r="A2974">
        <v>2974</v>
      </c>
      <c r="B2974" s="1">
        <v>41179</v>
      </c>
      <c r="C2974">
        <v>0</v>
      </c>
      <c r="D2974">
        <f t="shared" si="232"/>
        <v>0</v>
      </c>
      <c r="E2974">
        <f t="shared" si="235"/>
        <v>191</v>
      </c>
      <c r="F2974">
        <f t="shared" si="236"/>
        <v>-60</v>
      </c>
      <c r="G2974">
        <v>99</v>
      </c>
      <c r="H2974">
        <f t="shared" si="234"/>
        <v>187</v>
      </c>
      <c r="I2974">
        <f t="shared" si="233"/>
        <v>-64</v>
      </c>
      <c r="J2974">
        <v>99</v>
      </c>
      <c r="K2974">
        <v>99</v>
      </c>
      <c r="M2974" t="s">
        <v>19</v>
      </c>
    </row>
    <row r="2975" spans="1:13" x14ac:dyDescent="0.3">
      <c r="A2975">
        <v>2975</v>
      </c>
      <c r="B2975" s="1">
        <v>41180</v>
      </c>
      <c r="C2975">
        <v>0</v>
      </c>
      <c r="D2975">
        <f t="shared" si="232"/>
        <v>0</v>
      </c>
      <c r="E2975">
        <f t="shared" si="235"/>
        <v>192</v>
      </c>
      <c r="F2975">
        <f t="shared" si="236"/>
        <v>-59</v>
      </c>
      <c r="G2975">
        <v>99</v>
      </c>
      <c r="H2975">
        <f t="shared" si="234"/>
        <v>188</v>
      </c>
      <c r="I2975">
        <f t="shared" si="233"/>
        <v>-63</v>
      </c>
      <c r="J2975">
        <v>99</v>
      </c>
      <c r="K2975">
        <v>99</v>
      </c>
      <c r="M2975" t="s">
        <v>19</v>
      </c>
    </row>
    <row r="2976" spans="1:13" x14ac:dyDescent="0.3">
      <c r="A2976">
        <v>2976</v>
      </c>
      <c r="B2976" s="1">
        <v>41183</v>
      </c>
      <c r="C2976">
        <v>0</v>
      </c>
      <c r="D2976">
        <f t="shared" si="232"/>
        <v>0</v>
      </c>
      <c r="E2976">
        <f t="shared" si="235"/>
        <v>193</v>
      </c>
      <c r="F2976">
        <f t="shared" si="236"/>
        <v>-58</v>
      </c>
      <c r="G2976">
        <v>99</v>
      </c>
      <c r="H2976">
        <f t="shared" si="234"/>
        <v>189</v>
      </c>
      <c r="I2976">
        <f t="shared" si="233"/>
        <v>-62</v>
      </c>
      <c r="J2976">
        <v>99</v>
      </c>
      <c r="K2976">
        <v>99</v>
      </c>
      <c r="M2976" t="s">
        <v>19</v>
      </c>
    </row>
    <row r="2977" spans="1:13" x14ac:dyDescent="0.3">
      <c r="A2977">
        <v>2977</v>
      </c>
      <c r="B2977" s="1">
        <v>41184</v>
      </c>
      <c r="C2977">
        <v>0</v>
      </c>
      <c r="D2977">
        <f t="shared" si="232"/>
        <v>0</v>
      </c>
      <c r="E2977">
        <f t="shared" si="235"/>
        <v>194</v>
      </c>
      <c r="F2977">
        <f t="shared" si="236"/>
        <v>-57</v>
      </c>
      <c r="G2977">
        <v>99</v>
      </c>
      <c r="H2977">
        <f t="shared" si="234"/>
        <v>190</v>
      </c>
      <c r="I2977">
        <f t="shared" si="233"/>
        <v>-61</v>
      </c>
      <c r="J2977">
        <v>99</v>
      </c>
      <c r="K2977">
        <v>99</v>
      </c>
      <c r="M2977" t="s">
        <v>19</v>
      </c>
    </row>
    <row r="2978" spans="1:13" x14ac:dyDescent="0.3">
      <c r="A2978">
        <v>2978</v>
      </c>
      <c r="B2978" s="1">
        <v>41185</v>
      </c>
      <c r="C2978">
        <v>0</v>
      </c>
      <c r="D2978">
        <f t="shared" si="232"/>
        <v>0</v>
      </c>
      <c r="E2978">
        <f t="shared" si="235"/>
        <v>195</v>
      </c>
      <c r="F2978">
        <f t="shared" si="236"/>
        <v>-56</v>
      </c>
      <c r="G2978">
        <v>99</v>
      </c>
      <c r="H2978">
        <f t="shared" si="234"/>
        <v>191</v>
      </c>
      <c r="I2978">
        <f t="shared" si="233"/>
        <v>-60</v>
      </c>
      <c r="J2978">
        <v>99</v>
      </c>
      <c r="K2978">
        <v>99</v>
      </c>
      <c r="M2978" t="s">
        <v>19</v>
      </c>
    </row>
    <row r="2979" spans="1:13" x14ac:dyDescent="0.3">
      <c r="A2979">
        <v>2979</v>
      </c>
      <c r="B2979" s="1">
        <v>41186</v>
      </c>
      <c r="C2979">
        <v>0</v>
      </c>
      <c r="D2979">
        <f t="shared" si="232"/>
        <v>0</v>
      </c>
      <c r="E2979">
        <f t="shared" si="235"/>
        <v>196</v>
      </c>
      <c r="F2979">
        <f t="shared" si="236"/>
        <v>-55</v>
      </c>
      <c r="G2979">
        <v>99</v>
      </c>
      <c r="H2979">
        <f t="shared" si="234"/>
        <v>192</v>
      </c>
      <c r="I2979">
        <f t="shared" si="233"/>
        <v>-59</v>
      </c>
      <c r="J2979">
        <v>99</v>
      </c>
      <c r="K2979">
        <v>99</v>
      </c>
      <c r="M2979" t="s">
        <v>19</v>
      </c>
    </row>
    <row r="2980" spans="1:13" x14ac:dyDescent="0.3">
      <c r="A2980">
        <v>2980</v>
      </c>
      <c r="B2980" s="1">
        <v>41187</v>
      </c>
      <c r="C2980">
        <v>0</v>
      </c>
      <c r="D2980">
        <f t="shared" si="232"/>
        <v>0</v>
      </c>
      <c r="E2980">
        <f t="shared" si="235"/>
        <v>197</v>
      </c>
      <c r="F2980">
        <f t="shared" si="236"/>
        <v>-54</v>
      </c>
      <c r="G2980">
        <v>99</v>
      </c>
      <c r="H2980">
        <f t="shared" si="234"/>
        <v>193</v>
      </c>
      <c r="I2980">
        <f t="shared" si="233"/>
        <v>-58</v>
      </c>
      <c r="J2980">
        <v>99</v>
      </c>
      <c r="K2980">
        <v>99</v>
      </c>
      <c r="M2980" t="s">
        <v>19</v>
      </c>
    </row>
    <row r="2981" spans="1:13" x14ac:dyDescent="0.3">
      <c r="A2981">
        <v>2981</v>
      </c>
      <c r="B2981" s="1">
        <v>41190</v>
      </c>
      <c r="C2981">
        <v>0</v>
      </c>
      <c r="D2981">
        <f t="shared" si="232"/>
        <v>0</v>
      </c>
      <c r="E2981">
        <f t="shared" si="235"/>
        <v>198</v>
      </c>
      <c r="F2981">
        <f t="shared" si="236"/>
        <v>-53</v>
      </c>
      <c r="G2981">
        <v>99</v>
      </c>
      <c r="H2981">
        <f t="shared" si="234"/>
        <v>194</v>
      </c>
      <c r="I2981">
        <f t="shared" si="233"/>
        <v>-57</v>
      </c>
      <c r="J2981">
        <v>99</v>
      </c>
      <c r="K2981">
        <v>99</v>
      </c>
      <c r="M2981" t="s">
        <v>19</v>
      </c>
    </row>
    <row r="2982" spans="1:13" x14ac:dyDescent="0.3">
      <c r="A2982">
        <v>2982</v>
      </c>
      <c r="B2982" s="1">
        <v>41191</v>
      </c>
      <c r="C2982">
        <v>0</v>
      </c>
      <c r="D2982">
        <f t="shared" si="232"/>
        <v>0</v>
      </c>
      <c r="E2982">
        <f t="shared" si="235"/>
        <v>199</v>
      </c>
      <c r="F2982">
        <f t="shared" si="236"/>
        <v>-52</v>
      </c>
      <c r="G2982">
        <v>99</v>
      </c>
      <c r="H2982">
        <f t="shared" si="234"/>
        <v>195</v>
      </c>
      <c r="I2982">
        <f t="shared" si="233"/>
        <v>-56</v>
      </c>
      <c r="J2982">
        <v>99</v>
      </c>
      <c r="K2982">
        <v>99</v>
      </c>
      <c r="M2982" t="s">
        <v>19</v>
      </c>
    </row>
    <row r="2983" spans="1:13" x14ac:dyDescent="0.3">
      <c r="A2983">
        <v>2983</v>
      </c>
      <c r="B2983" s="1">
        <v>41192</v>
      </c>
      <c r="C2983">
        <v>0</v>
      </c>
      <c r="D2983">
        <f t="shared" si="232"/>
        <v>0</v>
      </c>
      <c r="E2983">
        <f t="shared" si="235"/>
        <v>200</v>
      </c>
      <c r="F2983">
        <f t="shared" si="236"/>
        <v>-51</v>
      </c>
      <c r="G2983">
        <v>99</v>
      </c>
      <c r="H2983">
        <f t="shared" si="234"/>
        <v>196</v>
      </c>
      <c r="I2983">
        <f t="shared" si="233"/>
        <v>-55</v>
      </c>
      <c r="J2983">
        <v>99</v>
      </c>
      <c r="K2983">
        <v>99</v>
      </c>
      <c r="M2983" t="s">
        <v>19</v>
      </c>
    </row>
    <row r="2984" spans="1:13" x14ac:dyDescent="0.3">
      <c r="A2984">
        <v>2984</v>
      </c>
      <c r="B2984" s="1">
        <v>41193</v>
      </c>
      <c r="C2984">
        <v>0</v>
      </c>
      <c r="D2984">
        <f t="shared" si="232"/>
        <v>0</v>
      </c>
      <c r="E2984">
        <f t="shared" si="235"/>
        <v>201</v>
      </c>
      <c r="F2984">
        <f t="shared" si="236"/>
        <v>-50</v>
      </c>
      <c r="G2984">
        <v>99</v>
      </c>
      <c r="H2984">
        <f t="shared" si="234"/>
        <v>197</v>
      </c>
      <c r="I2984">
        <f t="shared" si="233"/>
        <v>-54</v>
      </c>
      <c r="J2984">
        <v>99</v>
      </c>
      <c r="K2984">
        <v>99</v>
      </c>
      <c r="M2984" t="s">
        <v>19</v>
      </c>
    </row>
    <row r="2985" spans="1:13" x14ac:dyDescent="0.3">
      <c r="A2985">
        <v>2985</v>
      </c>
      <c r="B2985" s="1">
        <v>41194</v>
      </c>
      <c r="C2985">
        <v>0</v>
      </c>
      <c r="D2985">
        <f t="shared" si="232"/>
        <v>0</v>
      </c>
      <c r="E2985">
        <f t="shared" si="235"/>
        <v>202</v>
      </c>
      <c r="F2985">
        <f t="shared" si="236"/>
        <v>-49</v>
      </c>
      <c r="G2985">
        <v>99</v>
      </c>
      <c r="H2985">
        <f t="shared" si="234"/>
        <v>198</v>
      </c>
      <c r="I2985">
        <f t="shared" si="233"/>
        <v>-53</v>
      </c>
      <c r="J2985">
        <v>99</v>
      </c>
      <c r="K2985">
        <v>99</v>
      </c>
      <c r="M2985" t="s">
        <v>19</v>
      </c>
    </row>
    <row r="2986" spans="1:13" x14ac:dyDescent="0.3">
      <c r="A2986">
        <v>2986</v>
      </c>
      <c r="B2986" s="1">
        <v>41197</v>
      </c>
      <c r="C2986">
        <v>0</v>
      </c>
      <c r="D2986">
        <f t="shared" si="232"/>
        <v>0</v>
      </c>
      <c r="E2986">
        <f t="shared" si="235"/>
        <v>203</v>
      </c>
      <c r="F2986">
        <f t="shared" si="236"/>
        <v>-48</v>
      </c>
      <c r="G2986">
        <v>99</v>
      </c>
      <c r="H2986">
        <f t="shared" si="234"/>
        <v>199</v>
      </c>
      <c r="I2986">
        <f t="shared" si="233"/>
        <v>-52</v>
      </c>
      <c r="J2986">
        <v>99</v>
      </c>
      <c r="K2986">
        <v>99</v>
      </c>
      <c r="M2986" t="s">
        <v>19</v>
      </c>
    </row>
    <row r="2987" spans="1:13" x14ac:dyDescent="0.3">
      <c r="A2987">
        <v>2987</v>
      </c>
      <c r="B2987" s="1">
        <v>41198</v>
      </c>
      <c r="C2987">
        <v>0</v>
      </c>
      <c r="D2987">
        <f t="shared" si="232"/>
        <v>0</v>
      </c>
      <c r="E2987">
        <f t="shared" si="235"/>
        <v>204</v>
      </c>
      <c r="F2987">
        <f t="shared" si="236"/>
        <v>-47</v>
      </c>
      <c r="G2987">
        <v>99</v>
      </c>
      <c r="H2987">
        <f t="shared" si="234"/>
        <v>200</v>
      </c>
      <c r="I2987">
        <f t="shared" si="233"/>
        <v>-51</v>
      </c>
      <c r="J2987">
        <v>99</v>
      </c>
      <c r="K2987">
        <v>99</v>
      </c>
      <c r="M2987" t="s">
        <v>19</v>
      </c>
    </row>
    <row r="2988" spans="1:13" x14ac:dyDescent="0.3">
      <c r="A2988">
        <v>2988</v>
      </c>
      <c r="B2988" s="1">
        <v>41199</v>
      </c>
      <c r="C2988">
        <v>0</v>
      </c>
      <c r="D2988">
        <f t="shared" si="232"/>
        <v>0</v>
      </c>
      <c r="E2988">
        <f t="shared" si="235"/>
        <v>205</v>
      </c>
      <c r="F2988">
        <f t="shared" si="236"/>
        <v>-46</v>
      </c>
      <c r="G2988">
        <v>99</v>
      </c>
      <c r="H2988">
        <f t="shared" si="234"/>
        <v>201</v>
      </c>
      <c r="I2988">
        <f t="shared" si="233"/>
        <v>-50</v>
      </c>
      <c r="J2988">
        <v>99</v>
      </c>
      <c r="K2988">
        <v>99</v>
      </c>
      <c r="M2988" t="s">
        <v>19</v>
      </c>
    </row>
    <row r="2989" spans="1:13" x14ac:dyDescent="0.3">
      <c r="A2989">
        <v>2989</v>
      </c>
      <c r="B2989" s="1">
        <v>41200</v>
      </c>
      <c r="C2989">
        <v>0</v>
      </c>
      <c r="D2989">
        <f t="shared" si="232"/>
        <v>0</v>
      </c>
      <c r="E2989">
        <f t="shared" si="235"/>
        <v>206</v>
      </c>
      <c r="F2989">
        <f t="shared" si="236"/>
        <v>-45</v>
      </c>
      <c r="G2989">
        <v>99</v>
      </c>
      <c r="H2989">
        <f t="shared" si="234"/>
        <v>202</v>
      </c>
      <c r="I2989">
        <f t="shared" si="233"/>
        <v>-49</v>
      </c>
      <c r="J2989">
        <v>99</v>
      </c>
      <c r="K2989">
        <v>99</v>
      </c>
      <c r="M2989" t="s">
        <v>19</v>
      </c>
    </row>
    <row r="2990" spans="1:13" x14ac:dyDescent="0.3">
      <c r="A2990">
        <v>2990</v>
      </c>
      <c r="B2990" s="1">
        <v>41201</v>
      </c>
      <c r="C2990">
        <v>0</v>
      </c>
      <c r="D2990">
        <f t="shared" si="232"/>
        <v>0</v>
      </c>
      <c r="E2990">
        <f t="shared" si="235"/>
        <v>207</v>
      </c>
      <c r="F2990">
        <f t="shared" si="236"/>
        <v>-44</v>
      </c>
      <c r="G2990">
        <v>99</v>
      </c>
      <c r="H2990">
        <f t="shared" si="234"/>
        <v>203</v>
      </c>
      <c r="I2990">
        <f t="shared" si="233"/>
        <v>-48</v>
      </c>
      <c r="J2990">
        <v>99</v>
      </c>
      <c r="K2990">
        <v>99</v>
      </c>
      <c r="M2990" t="s">
        <v>19</v>
      </c>
    </row>
    <row r="2991" spans="1:13" x14ac:dyDescent="0.3">
      <c r="A2991">
        <v>2991</v>
      </c>
      <c r="B2991" s="1">
        <v>41204</v>
      </c>
      <c r="C2991">
        <v>0</v>
      </c>
      <c r="D2991">
        <f t="shared" si="232"/>
        <v>0</v>
      </c>
      <c r="E2991">
        <f t="shared" si="235"/>
        <v>208</v>
      </c>
      <c r="F2991">
        <f t="shared" si="236"/>
        <v>-43</v>
      </c>
      <c r="G2991">
        <v>99</v>
      </c>
      <c r="H2991">
        <f t="shared" si="234"/>
        <v>204</v>
      </c>
      <c r="I2991">
        <f t="shared" si="233"/>
        <v>-47</v>
      </c>
      <c r="J2991">
        <v>99</v>
      </c>
      <c r="K2991">
        <v>99</v>
      </c>
      <c r="M2991" t="s">
        <v>19</v>
      </c>
    </row>
    <row r="2992" spans="1:13" x14ac:dyDescent="0.3">
      <c r="A2992">
        <v>2992</v>
      </c>
      <c r="B2992" s="1">
        <v>41205</v>
      </c>
      <c r="C2992">
        <v>0</v>
      </c>
      <c r="D2992">
        <f t="shared" si="232"/>
        <v>0</v>
      </c>
      <c r="E2992">
        <f t="shared" si="235"/>
        <v>209</v>
      </c>
      <c r="F2992">
        <f t="shared" si="236"/>
        <v>-42</v>
      </c>
      <c r="G2992">
        <v>99</v>
      </c>
      <c r="H2992">
        <f t="shared" si="234"/>
        <v>205</v>
      </c>
      <c r="I2992">
        <f t="shared" si="233"/>
        <v>-46</v>
      </c>
      <c r="J2992">
        <v>99</v>
      </c>
      <c r="K2992">
        <v>99</v>
      </c>
      <c r="M2992" t="s">
        <v>19</v>
      </c>
    </row>
    <row r="2993" spans="1:13" x14ac:dyDescent="0.3">
      <c r="A2993">
        <v>2993</v>
      </c>
      <c r="B2993" s="1">
        <v>41206</v>
      </c>
      <c r="C2993">
        <v>0</v>
      </c>
      <c r="D2993">
        <f t="shared" si="232"/>
        <v>0</v>
      </c>
      <c r="E2993">
        <f t="shared" si="235"/>
        <v>210</v>
      </c>
      <c r="F2993">
        <f t="shared" si="236"/>
        <v>-41</v>
      </c>
      <c r="G2993">
        <v>99</v>
      </c>
      <c r="H2993">
        <f t="shared" si="234"/>
        <v>206</v>
      </c>
      <c r="I2993">
        <f t="shared" si="233"/>
        <v>-45</v>
      </c>
      <c r="J2993">
        <v>99</v>
      </c>
      <c r="K2993">
        <v>99</v>
      </c>
      <c r="M2993" t="s">
        <v>19</v>
      </c>
    </row>
    <row r="2994" spans="1:13" x14ac:dyDescent="0.3">
      <c r="A2994">
        <v>2994</v>
      </c>
      <c r="B2994" s="1">
        <v>41207</v>
      </c>
      <c r="C2994">
        <v>0</v>
      </c>
      <c r="D2994">
        <f t="shared" si="232"/>
        <v>0</v>
      </c>
      <c r="E2994">
        <f t="shared" si="235"/>
        <v>211</v>
      </c>
      <c r="F2994">
        <f t="shared" si="236"/>
        <v>-40</v>
      </c>
      <c r="G2994">
        <v>99</v>
      </c>
      <c r="H2994">
        <f t="shared" si="234"/>
        <v>207</v>
      </c>
      <c r="I2994">
        <f t="shared" si="233"/>
        <v>-44</v>
      </c>
      <c r="J2994">
        <v>99</v>
      </c>
      <c r="K2994">
        <v>99</v>
      </c>
      <c r="M2994" t="s">
        <v>19</v>
      </c>
    </row>
    <row r="2995" spans="1:13" x14ac:dyDescent="0.3">
      <c r="A2995">
        <v>2995</v>
      </c>
      <c r="B2995" s="1">
        <v>41208</v>
      </c>
      <c r="C2995">
        <v>0</v>
      </c>
      <c r="D2995">
        <f t="shared" si="232"/>
        <v>0</v>
      </c>
      <c r="E2995">
        <f t="shared" si="235"/>
        <v>212</v>
      </c>
      <c r="F2995">
        <f t="shared" si="236"/>
        <v>-39</v>
      </c>
      <c r="G2995">
        <v>99</v>
      </c>
      <c r="H2995">
        <f t="shared" si="234"/>
        <v>208</v>
      </c>
      <c r="I2995">
        <f t="shared" si="233"/>
        <v>-43</v>
      </c>
      <c r="J2995">
        <v>99</v>
      </c>
      <c r="K2995">
        <v>99</v>
      </c>
      <c r="M2995" t="s">
        <v>19</v>
      </c>
    </row>
    <row r="2996" spans="1:13" x14ac:dyDescent="0.3">
      <c r="A2996">
        <v>2996</v>
      </c>
      <c r="B2996" s="1">
        <v>41213</v>
      </c>
      <c r="C2996">
        <v>0</v>
      </c>
      <c r="D2996">
        <f t="shared" si="232"/>
        <v>0</v>
      </c>
      <c r="E2996">
        <f t="shared" si="235"/>
        <v>213</v>
      </c>
      <c r="F2996">
        <f t="shared" si="236"/>
        <v>-38</v>
      </c>
      <c r="G2996">
        <v>99</v>
      </c>
      <c r="H2996">
        <f t="shared" si="234"/>
        <v>209</v>
      </c>
      <c r="I2996">
        <f t="shared" si="233"/>
        <v>-42</v>
      </c>
      <c r="J2996">
        <v>99</v>
      </c>
      <c r="K2996">
        <v>99</v>
      </c>
      <c r="M2996" t="s">
        <v>19</v>
      </c>
    </row>
    <row r="2997" spans="1:13" x14ac:dyDescent="0.3">
      <c r="A2997">
        <v>2997</v>
      </c>
      <c r="B2997" s="1">
        <v>41214</v>
      </c>
      <c r="C2997">
        <v>0</v>
      </c>
      <c r="D2997">
        <f t="shared" si="232"/>
        <v>0</v>
      </c>
      <c r="E2997">
        <f t="shared" si="235"/>
        <v>214</v>
      </c>
      <c r="F2997">
        <f t="shared" si="236"/>
        <v>-37</v>
      </c>
      <c r="G2997">
        <v>99</v>
      </c>
      <c r="H2997">
        <f t="shared" si="234"/>
        <v>210</v>
      </c>
      <c r="I2997">
        <f t="shared" si="233"/>
        <v>-41</v>
      </c>
      <c r="J2997">
        <v>99</v>
      </c>
      <c r="K2997">
        <v>99</v>
      </c>
      <c r="M2997" t="s">
        <v>19</v>
      </c>
    </row>
    <row r="2998" spans="1:13" x14ac:dyDescent="0.3">
      <c r="A2998">
        <v>2998</v>
      </c>
      <c r="B2998" s="1">
        <v>41215</v>
      </c>
      <c r="C2998">
        <v>0</v>
      </c>
      <c r="D2998">
        <f t="shared" si="232"/>
        <v>0</v>
      </c>
      <c r="E2998">
        <f t="shared" si="235"/>
        <v>215</v>
      </c>
      <c r="F2998">
        <f t="shared" si="236"/>
        <v>-36</v>
      </c>
      <c r="G2998">
        <v>99</v>
      </c>
      <c r="H2998">
        <f t="shared" si="234"/>
        <v>211</v>
      </c>
      <c r="I2998">
        <f t="shared" si="233"/>
        <v>-40</v>
      </c>
      <c r="J2998">
        <v>99</v>
      </c>
      <c r="K2998">
        <v>99</v>
      </c>
      <c r="M2998" t="s">
        <v>19</v>
      </c>
    </row>
    <row r="2999" spans="1:13" x14ac:dyDescent="0.3">
      <c r="A2999">
        <v>2999</v>
      </c>
      <c r="B2999" s="1">
        <v>41218</v>
      </c>
      <c r="C2999">
        <v>0</v>
      </c>
      <c r="D2999">
        <f t="shared" si="232"/>
        <v>0</v>
      </c>
      <c r="E2999">
        <f t="shared" si="235"/>
        <v>216</v>
      </c>
      <c r="F2999">
        <f t="shared" si="236"/>
        <v>-35</v>
      </c>
      <c r="G2999">
        <v>99</v>
      </c>
      <c r="H2999">
        <f t="shared" si="234"/>
        <v>212</v>
      </c>
      <c r="I2999">
        <f t="shared" si="233"/>
        <v>-39</v>
      </c>
      <c r="J2999">
        <v>99</v>
      </c>
      <c r="K2999">
        <v>99</v>
      </c>
      <c r="M2999" t="s">
        <v>19</v>
      </c>
    </row>
    <row r="3000" spans="1:13" x14ac:dyDescent="0.3">
      <c r="A3000">
        <v>3000</v>
      </c>
      <c r="B3000" s="1">
        <v>41219</v>
      </c>
      <c r="C3000">
        <v>0</v>
      </c>
      <c r="D3000">
        <f t="shared" si="232"/>
        <v>0</v>
      </c>
      <c r="E3000">
        <f t="shared" si="235"/>
        <v>217</v>
      </c>
      <c r="F3000">
        <f t="shared" si="236"/>
        <v>-34</v>
      </c>
      <c r="G3000">
        <v>99</v>
      </c>
      <c r="H3000">
        <f t="shared" si="234"/>
        <v>213</v>
      </c>
      <c r="I3000">
        <f t="shared" si="233"/>
        <v>-38</v>
      </c>
      <c r="J3000">
        <v>99</v>
      </c>
      <c r="K3000">
        <v>99</v>
      </c>
      <c r="M3000" t="s">
        <v>19</v>
      </c>
    </row>
    <row r="3001" spans="1:13" x14ac:dyDescent="0.3">
      <c r="A3001">
        <v>3001</v>
      </c>
      <c r="B3001" s="1">
        <v>41220</v>
      </c>
      <c r="C3001">
        <v>0</v>
      </c>
      <c r="D3001">
        <f t="shared" si="232"/>
        <v>0</v>
      </c>
      <c r="E3001">
        <f t="shared" si="235"/>
        <v>218</v>
      </c>
      <c r="F3001">
        <f t="shared" si="236"/>
        <v>-33</v>
      </c>
      <c r="G3001">
        <v>99</v>
      </c>
      <c r="H3001">
        <f t="shared" si="234"/>
        <v>214</v>
      </c>
      <c r="I3001">
        <f t="shared" si="233"/>
        <v>-37</v>
      </c>
      <c r="J3001">
        <v>99</v>
      </c>
      <c r="K3001">
        <v>99</v>
      </c>
      <c r="M3001" t="s">
        <v>19</v>
      </c>
    </row>
    <row r="3002" spans="1:13" x14ac:dyDescent="0.3">
      <c r="A3002">
        <v>3002</v>
      </c>
      <c r="B3002" s="1">
        <v>41221</v>
      </c>
      <c r="C3002">
        <v>0</v>
      </c>
      <c r="D3002">
        <f t="shared" si="232"/>
        <v>0</v>
      </c>
      <c r="E3002">
        <f t="shared" si="235"/>
        <v>219</v>
      </c>
      <c r="F3002">
        <f t="shared" si="236"/>
        <v>-32</v>
      </c>
      <c r="G3002">
        <v>99</v>
      </c>
      <c r="H3002">
        <f t="shared" si="234"/>
        <v>215</v>
      </c>
      <c r="I3002">
        <f t="shared" si="233"/>
        <v>-36</v>
      </c>
      <c r="J3002">
        <v>99</v>
      </c>
      <c r="K3002">
        <v>99</v>
      </c>
      <c r="M3002" t="s">
        <v>19</v>
      </c>
    </row>
    <row r="3003" spans="1:13" x14ac:dyDescent="0.3">
      <c r="A3003">
        <v>3003</v>
      </c>
      <c r="B3003" s="1">
        <v>41222</v>
      </c>
      <c r="C3003">
        <v>0</v>
      </c>
      <c r="D3003">
        <f t="shared" si="232"/>
        <v>0</v>
      </c>
      <c r="E3003">
        <f t="shared" si="235"/>
        <v>220</v>
      </c>
      <c r="F3003">
        <f t="shared" si="236"/>
        <v>-31</v>
      </c>
      <c r="G3003">
        <v>99</v>
      </c>
      <c r="H3003">
        <f t="shared" si="234"/>
        <v>216</v>
      </c>
      <c r="I3003">
        <f t="shared" si="233"/>
        <v>-35</v>
      </c>
      <c r="J3003">
        <v>99</v>
      </c>
      <c r="K3003">
        <v>99</v>
      </c>
      <c r="M3003" t="s">
        <v>19</v>
      </c>
    </row>
    <row r="3004" spans="1:13" x14ac:dyDescent="0.3">
      <c r="A3004">
        <v>3004</v>
      </c>
      <c r="B3004" s="1">
        <v>41225</v>
      </c>
      <c r="C3004">
        <v>0</v>
      </c>
      <c r="D3004">
        <f t="shared" si="232"/>
        <v>0</v>
      </c>
      <c r="E3004">
        <f t="shared" si="235"/>
        <v>221</v>
      </c>
      <c r="F3004">
        <f t="shared" si="236"/>
        <v>-30</v>
      </c>
      <c r="G3004">
        <v>99</v>
      </c>
      <c r="H3004">
        <f t="shared" si="234"/>
        <v>217</v>
      </c>
      <c r="I3004">
        <f t="shared" si="233"/>
        <v>-34</v>
      </c>
      <c r="J3004">
        <v>99</v>
      </c>
      <c r="K3004">
        <v>99</v>
      </c>
      <c r="M3004" t="s">
        <v>19</v>
      </c>
    </row>
    <row r="3005" spans="1:13" x14ac:dyDescent="0.3">
      <c r="A3005">
        <v>3005</v>
      </c>
      <c r="B3005" s="1">
        <v>41226</v>
      </c>
      <c r="C3005">
        <v>0</v>
      </c>
      <c r="D3005">
        <f t="shared" si="232"/>
        <v>0</v>
      </c>
      <c r="E3005">
        <f t="shared" si="235"/>
        <v>222</v>
      </c>
      <c r="F3005">
        <f t="shared" si="236"/>
        <v>-29</v>
      </c>
      <c r="G3005">
        <v>99</v>
      </c>
      <c r="H3005">
        <f t="shared" si="234"/>
        <v>218</v>
      </c>
      <c r="I3005">
        <f t="shared" si="233"/>
        <v>-33</v>
      </c>
      <c r="J3005">
        <v>99</v>
      </c>
      <c r="K3005">
        <v>99</v>
      </c>
      <c r="M3005" t="s">
        <v>19</v>
      </c>
    </row>
    <row r="3006" spans="1:13" x14ac:dyDescent="0.3">
      <c r="A3006">
        <v>3006</v>
      </c>
      <c r="B3006" s="1">
        <v>41227</v>
      </c>
      <c r="C3006">
        <v>0</v>
      </c>
      <c r="D3006">
        <f t="shared" si="232"/>
        <v>0</v>
      </c>
      <c r="E3006">
        <f t="shared" si="235"/>
        <v>223</v>
      </c>
      <c r="F3006">
        <f t="shared" si="236"/>
        <v>-28</v>
      </c>
      <c r="G3006">
        <v>99</v>
      </c>
      <c r="H3006">
        <f t="shared" si="234"/>
        <v>219</v>
      </c>
      <c r="I3006">
        <f t="shared" si="233"/>
        <v>-32</v>
      </c>
      <c r="J3006">
        <v>99</v>
      </c>
      <c r="K3006">
        <v>99</v>
      </c>
      <c r="M3006" t="s">
        <v>19</v>
      </c>
    </row>
    <row r="3007" spans="1:13" x14ac:dyDescent="0.3">
      <c r="A3007">
        <v>3007</v>
      </c>
      <c r="B3007" s="1">
        <v>41228</v>
      </c>
      <c r="C3007">
        <v>0</v>
      </c>
      <c r="D3007">
        <f t="shared" si="232"/>
        <v>0</v>
      </c>
      <c r="E3007">
        <f t="shared" si="235"/>
        <v>224</v>
      </c>
      <c r="F3007">
        <f t="shared" si="236"/>
        <v>-27</v>
      </c>
      <c r="G3007">
        <v>99</v>
      </c>
      <c r="H3007">
        <f t="shared" si="234"/>
        <v>220</v>
      </c>
      <c r="I3007">
        <f t="shared" si="233"/>
        <v>-31</v>
      </c>
      <c r="J3007">
        <v>99</v>
      </c>
      <c r="K3007">
        <v>99</v>
      </c>
      <c r="M3007" t="s">
        <v>19</v>
      </c>
    </row>
    <row r="3008" spans="1:13" x14ac:dyDescent="0.3">
      <c r="A3008">
        <v>3008</v>
      </c>
      <c r="B3008" s="1">
        <v>41229</v>
      </c>
      <c r="C3008">
        <v>0</v>
      </c>
      <c r="D3008">
        <f t="shared" si="232"/>
        <v>0</v>
      </c>
      <c r="E3008">
        <f t="shared" si="235"/>
        <v>225</v>
      </c>
      <c r="F3008">
        <f t="shared" si="236"/>
        <v>-26</v>
      </c>
      <c r="G3008">
        <v>99</v>
      </c>
      <c r="H3008">
        <f t="shared" si="234"/>
        <v>221</v>
      </c>
      <c r="I3008">
        <f t="shared" si="233"/>
        <v>-30</v>
      </c>
      <c r="J3008">
        <v>99</v>
      </c>
      <c r="K3008">
        <v>99</v>
      </c>
      <c r="M3008" t="s">
        <v>19</v>
      </c>
    </row>
    <row r="3009" spans="1:13" x14ac:dyDescent="0.3">
      <c r="A3009">
        <v>3009</v>
      </c>
      <c r="B3009" s="1">
        <v>41232</v>
      </c>
      <c r="C3009">
        <v>0</v>
      </c>
      <c r="D3009">
        <f t="shared" si="232"/>
        <v>0</v>
      </c>
      <c r="E3009">
        <f t="shared" si="235"/>
        <v>226</v>
      </c>
      <c r="F3009">
        <f t="shared" si="236"/>
        <v>-25</v>
      </c>
      <c r="G3009">
        <v>99</v>
      </c>
      <c r="H3009">
        <f t="shared" si="234"/>
        <v>222</v>
      </c>
      <c r="I3009">
        <f t="shared" si="233"/>
        <v>-29</v>
      </c>
      <c r="J3009">
        <v>99</v>
      </c>
      <c r="K3009">
        <v>99</v>
      </c>
      <c r="M3009" t="s">
        <v>19</v>
      </c>
    </row>
    <row r="3010" spans="1:13" x14ac:dyDescent="0.3">
      <c r="A3010">
        <v>3010</v>
      </c>
      <c r="B3010" s="1">
        <v>41233</v>
      </c>
      <c r="C3010">
        <v>0</v>
      </c>
      <c r="D3010">
        <f t="shared" si="232"/>
        <v>0</v>
      </c>
      <c r="E3010">
        <f t="shared" si="235"/>
        <v>227</v>
      </c>
      <c r="F3010">
        <f t="shared" si="236"/>
        <v>-24</v>
      </c>
      <c r="G3010">
        <v>99</v>
      </c>
      <c r="H3010">
        <f t="shared" si="234"/>
        <v>223</v>
      </c>
      <c r="I3010">
        <f t="shared" si="233"/>
        <v>-28</v>
      </c>
      <c r="J3010">
        <v>99</v>
      </c>
      <c r="K3010">
        <v>99</v>
      </c>
      <c r="M3010" t="s">
        <v>19</v>
      </c>
    </row>
    <row r="3011" spans="1:13" x14ac:dyDescent="0.3">
      <c r="A3011">
        <v>3011</v>
      </c>
      <c r="B3011" s="1">
        <v>41234</v>
      </c>
      <c r="C3011">
        <v>0</v>
      </c>
      <c r="D3011">
        <f t="shared" ref="D3011:D3074" si="237">+IF(YEAR(B3011)&lt;&gt;YEAR(B3010),1,0)</f>
        <v>0</v>
      </c>
      <c r="E3011">
        <f t="shared" si="235"/>
        <v>228</v>
      </c>
      <c r="F3011">
        <f t="shared" si="236"/>
        <v>-23</v>
      </c>
      <c r="G3011">
        <v>99</v>
      </c>
      <c r="H3011">
        <f t="shared" si="234"/>
        <v>224</v>
      </c>
      <c r="I3011">
        <f t="shared" ref="I3011:I3074" si="238">+IF(D3012=1,-1,I3012-1)</f>
        <v>-27</v>
      </c>
      <c r="J3011">
        <v>99</v>
      </c>
      <c r="K3011">
        <v>99</v>
      </c>
      <c r="M3011" t="s">
        <v>19</v>
      </c>
    </row>
    <row r="3012" spans="1:13" x14ac:dyDescent="0.3">
      <c r="A3012">
        <v>3012</v>
      </c>
      <c r="B3012" s="1">
        <v>41236</v>
      </c>
      <c r="C3012">
        <v>0</v>
      </c>
      <c r="D3012">
        <f t="shared" si="237"/>
        <v>0</v>
      </c>
      <c r="E3012">
        <f t="shared" si="235"/>
        <v>229</v>
      </c>
      <c r="F3012">
        <f t="shared" si="236"/>
        <v>-22</v>
      </c>
      <c r="G3012">
        <v>99</v>
      </c>
      <c r="H3012">
        <f t="shared" ref="H3012:H3075" si="239">+IF(D3012=1,1,H3011+1)</f>
        <v>225</v>
      </c>
      <c r="I3012">
        <f t="shared" si="238"/>
        <v>-26</v>
      </c>
      <c r="J3012">
        <v>99</v>
      </c>
      <c r="K3012">
        <v>99</v>
      </c>
      <c r="M3012" t="s">
        <v>19</v>
      </c>
    </row>
    <row r="3013" spans="1:13" x14ac:dyDescent="0.3">
      <c r="A3013">
        <v>3013</v>
      </c>
      <c r="B3013" s="1">
        <v>41239</v>
      </c>
      <c r="C3013">
        <v>0</v>
      </c>
      <c r="D3013">
        <f t="shared" si="237"/>
        <v>0</v>
      </c>
      <c r="E3013">
        <f t="shared" si="235"/>
        <v>230</v>
      </c>
      <c r="F3013">
        <f t="shared" si="236"/>
        <v>-21</v>
      </c>
      <c r="G3013">
        <v>99</v>
      </c>
      <c r="H3013">
        <f t="shared" si="239"/>
        <v>226</v>
      </c>
      <c r="I3013">
        <f t="shared" si="238"/>
        <v>-25</v>
      </c>
      <c r="J3013">
        <v>99</v>
      </c>
      <c r="K3013">
        <v>99</v>
      </c>
      <c r="M3013" t="s">
        <v>19</v>
      </c>
    </row>
    <row r="3014" spans="1:13" x14ac:dyDescent="0.3">
      <c r="A3014">
        <v>3014</v>
      </c>
      <c r="B3014" s="1">
        <v>41240</v>
      </c>
      <c r="C3014">
        <v>0</v>
      </c>
      <c r="D3014">
        <f t="shared" si="237"/>
        <v>0</v>
      </c>
      <c r="E3014">
        <f t="shared" si="235"/>
        <v>231</v>
      </c>
      <c r="F3014">
        <f t="shared" si="236"/>
        <v>-20</v>
      </c>
      <c r="G3014">
        <v>99</v>
      </c>
      <c r="H3014">
        <f t="shared" si="239"/>
        <v>227</v>
      </c>
      <c r="I3014">
        <f t="shared" si="238"/>
        <v>-24</v>
      </c>
      <c r="J3014">
        <v>99</v>
      </c>
      <c r="K3014">
        <v>99</v>
      </c>
      <c r="M3014" t="s">
        <v>19</v>
      </c>
    </row>
    <row r="3015" spans="1:13" x14ac:dyDescent="0.3">
      <c r="A3015">
        <v>3015</v>
      </c>
      <c r="B3015" s="1">
        <v>41241</v>
      </c>
      <c r="C3015">
        <v>0</v>
      </c>
      <c r="D3015">
        <f t="shared" si="237"/>
        <v>0</v>
      </c>
      <c r="E3015">
        <f t="shared" si="235"/>
        <v>232</v>
      </c>
      <c r="F3015">
        <f t="shared" si="236"/>
        <v>-19</v>
      </c>
      <c r="G3015">
        <v>99</v>
      </c>
      <c r="H3015">
        <f t="shared" si="239"/>
        <v>228</v>
      </c>
      <c r="I3015">
        <f t="shared" si="238"/>
        <v>-23</v>
      </c>
      <c r="J3015">
        <v>99</v>
      </c>
      <c r="K3015">
        <v>99</v>
      </c>
      <c r="M3015" t="s">
        <v>19</v>
      </c>
    </row>
    <row r="3016" spans="1:13" x14ac:dyDescent="0.3">
      <c r="A3016">
        <v>3016</v>
      </c>
      <c r="B3016" s="1">
        <v>41242</v>
      </c>
      <c r="C3016">
        <v>0</v>
      </c>
      <c r="D3016">
        <f t="shared" si="237"/>
        <v>0</v>
      </c>
      <c r="E3016">
        <f t="shared" si="235"/>
        <v>233</v>
      </c>
      <c r="F3016">
        <f t="shared" si="236"/>
        <v>-18</v>
      </c>
      <c r="G3016">
        <v>99</v>
      </c>
      <c r="H3016">
        <f t="shared" si="239"/>
        <v>229</v>
      </c>
      <c r="I3016">
        <f t="shared" si="238"/>
        <v>-22</v>
      </c>
      <c r="J3016">
        <v>99</v>
      </c>
      <c r="K3016">
        <v>99</v>
      </c>
      <c r="M3016" t="s">
        <v>19</v>
      </c>
    </row>
    <row r="3017" spans="1:13" x14ac:dyDescent="0.3">
      <c r="A3017">
        <v>3017</v>
      </c>
      <c r="B3017" s="1">
        <v>41243</v>
      </c>
      <c r="C3017">
        <v>0</v>
      </c>
      <c r="D3017">
        <f t="shared" si="237"/>
        <v>0</v>
      </c>
      <c r="E3017">
        <f t="shared" si="235"/>
        <v>234</v>
      </c>
      <c r="F3017">
        <f t="shared" si="236"/>
        <v>-17</v>
      </c>
      <c r="G3017">
        <v>99</v>
      </c>
      <c r="H3017">
        <f t="shared" si="239"/>
        <v>230</v>
      </c>
      <c r="I3017">
        <f t="shared" si="238"/>
        <v>-21</v>
      </c>
      <c r="J3017">
        <v>99</v>
      </c>
      <c r="K3017">
        <v>99</v>
      </c>
      <c r="M3017" t="s">
        <v>19</v>
      </c>
    </row>
    <row r="3018" spans="1:13" x14ac:dyDescent="0.3">
      <c r="A3018">
        <v>3018</v>
      </c>
      <c r="B3018" s="1">
        <v>41246</v>
      </c>
      <c r="C3018">
        <v>0</v>
      </c>
      <c r="D3018">
        <f t="shared" si="237"/>
        <v>0</v>
      </c>
      <c r="E3018">
        <f t="shared" ref="E3018:E3081" si="240">+IF(C3018=1,1,E3017+1)</f>
        <v>235</v>
      </c>
      <c r="F3018">
        <f t="shared" si="236"/>
        <v>-16</v>
      </c>
      <c r="G3018">
        <v>99</v>
      </c>
      <c r="H3018">
        <f t="shared" si="239"/>
        <v>231</v>
      </c>
      <c r="I3018">
        <f t="shared" si="238"/>
        <v>-20</v>
      </c>
      <c r="J3018">
        <v>99</v>
      </c>
      <c r="K3018">
        <v>99</v>
      </c>
      <c r="M3018" t="s">
        <v>19</v>
      </c>
    </row>
    <row r="3019" spans="1:13" x14ac:dyDescent="0.3">
      <c r="A3019">
        <v>3019</v>
      </c>
      <c r="B3019" s="1">
        <v>41247</v>
      </c>
      <c r="C3019">
        <v>0</v>
      </c>
      <c r="D3019">
        <f t="shared" si="237"/>
        <v>0</v>
      </c>
      <c r="E3019">
        <f t="shared" si="240"/>
        <v>236</v>
      </c>
      <c r="F3019">
        <f t="shared" si="236"/>
        <v>-15</v>
      </c>
      <c r="G3019">
        <v>99</v>
      </c>
      <c r="H3019">
        <f t="shared" si="239"/>
        <v>232</v>
      </c>
      <c r="I3019">
        <f t="shared" si="238"/>
        <v>-19</v>
      </c>
      <c r="J3019">
        <v>99</v>
      </c>
      <c r="K3019">
        <v>99</v>
      </c>
      <c r="M3019" t="s">
        <v>19</v>
      </c>
    </row>
    <row r="3020" spans="1:13" x14ac:dyDescent="0.3">
      <c r="A3020">
        <v>3020</v>
      </c>
      <c r="B3020" s="1">
        <v>41248</v>
      </c>
      <c r="C3020">
        <v>0</v>
      </c>
      <c r="D3020">
        <f t="shared" si="237"/>
        <v>0</v>
      </c>
      <c r="E3020">
        <f t="shared" si="240"/>
        <v>237</v>
      </c>
      <c r="F3020">
        <f t="shared" si="236"/>
        <v>-14</v>
      </c>
      <c r="G3020">
        <v>99</v>
      </c>
      <c r="H3020">
        <f t="shared" si="239"/>
        <v>233</v>
      </c>
      <c r="I3020">
        <f t="shared" si="238"/>
        <v>-18</v>
      </c>
      <c r="J3020">
        <v>99</v>
      </c>
      <c r="K3020">
        <v>99</v>
      </c>
      <c r="M3020" t="s">
        <v>19</v>
      </c>
    </row>
    <row r="3021" spans="1:13" x14ac:dyDescent="0.3">
      <c r="A3021">
        <v>3021</v>
      </c>
      <c r="B3021" s="1">
        <v>41249</v>
      </c>
      <c r="C3021">
        <v>0</v>
      </c>
      <c r="D3021">
        <f t="shared" si="237"/>
        <v>0</v>
      </c>
      <c r="E3021">
        <f t="shared" si="240"/>
        <v>238</v>
      </c>
      <c r="F3021">
        <f t="shared" si="236"/>
        <v>-13</v>
      </c>
      <c r="G3021">
        <v>99</v>
      </c>
      <c r="H3021">
        <f t="shared" si="239"/>
        <v>234</v>
      </c>
      <c r="I3021">
        <f t="shared" si="238"/>
        <v>-17</v>
      </c>
      <c r="J3021">
        <v>99</v>
      </c>
      <c r="K3021">
        <v>99</v>
      </c>
      <c r="M3021" t="s">
        <v>19</v>
      </c>
    </row>
    <row r="3022" spans="1:13" x14ac:dyDescent="0.3">
      <c r="A3022">
        <v>3022</v>
      </c>
      <c r="B3022" s="1">
        <v>41250</v>
      </c>
      <c r="C3022">
        <v>0</v>
      </c>
      <c r="D3022">
        <f t="shared" si="237"/>
        <v>0</v>
      </c>
      <c r="E3022">
        <f t="shared" si="240"/>
        <v>239</v>
      </c>
      <c r="F3022">
        <f t="shared" si="236"/>
        <v>-12</v>
      </c>
      <c r="G3022">
        <v>99</v>
      </c>
      <c r="H3022">
        <f t="shared" si="239"/>
        <v>235</v>
      </c>
      <c r="I3022">
        <f t="shared" si="238"/>
        <v>-16</v>
      </c>
      <c r="J3022">
        <v>99</v>
      </c>
      <c r="K3022">
        <v>99</v>
      </c>
      <c r="M3022" t="s">
        <v>19</v>
      </c>
    </row>
    <row r="3023" spans="1:13" x14ac:dyDescent="0.3">
      <c r="A3023">
        <v>3023</v>
      </c>
      <c r="B3023" s="1">
        <v>41253</v>
      </c>
      <c r="C3023">
        <v>0</v>
      </c>
      <c r="D3023">
        <f t="shared" si="237"/>
        <v>0</v>
      </c>
      <c r="E3023">
        <f t="shared" si="240"/>
        <v>240</v>
      </c>
      <c r="F3023">
        <f t="shared" si="236"/>
        <v>-11</v>
      </c>
      <c r="G3023">
        <v>99</v>
      </c>
      <c r="H3023">
        <f t="shared" si="239"/>
        <v>236</v>
      </c>
      <c r="I3023">
        <f t="shared" si="238"/>
        <v>-15</v>
      </c>
      <c r="J3023">
        <v>99</v>
      </c>
      <c r="K3023">
        <v>99</v>
      </c>
      <c r="M3023" t="s">
        <v>19</v>
      </c>
    </row>
    <row r="3024" spans="1:13" x14ac:dyDescent="0.3">
      <c r="A3024">
        <v>3024</v>
      </c>
      <c r="B3024" s="1">
        <v>41254</v>
      </c>
      <c r="C3024">
        <v>0</v>
      </c>
      <c r="D3024">
        <f t="shared" si="237"/>
        <v>0</v>
      </c>
      <c r="E3024">
        <f t="shared" si="240"/>
        <v>241</v>
      </c>
      <c r="F3024">
        <f t="shared" si="236"/>
        <v>-10</v>
      </c>
      <c r="G3024">
        <v>-10</v>
      </c>
      <c r="H3024">
        <f t="shared" si="239"/>
        <v>237</v>
      </c>
      <c r="I3024">
        <f t="shared" si="238"/>
        <v>-14</v>
      </c>
      <c r="J3024">
        <v>99</v>
      </c>
      <c r="K3024">
        <v>-10</v>
      </c>
      <c r="M3024" t="s">
        <v>19</v>
      </c>
    </row>
    <row r="3025" spans="1:13" x14ac:dyDescent="0.3">
      <c r="A3025">
        <v>3025</v>
      </c>
      <c r="B3025" s="1">
        <v>41255</v>
      </c>
      <c r="C3025">
        <v>0</v>
      </c>
      <c r="D3025">
        <f t="shared" si="237"/>
        <v>0</v>
      </c>
      <c r="E3025">
        <f t="shared" si="240"/>
        <v>242</v>
      </c>
      <c r="F3025">
        <f t="shared" ref="F3025:F3088" si="241">+IF(C3026=1,-1,F3026-1)</f>
        <v>-9</v>
      </c>
      <c r="G3025">
        <v>-9</v>
      </c>
      <c r="H3025">
        <f t="shared" si="239"/>
        <v>238</v>
      </c>
      <c r="I3025">
        <f t="shared" si="238"/>
        <v>-13</v>
      </c>
      <c r="J3025">
        <v>99</v>
      </c>
      <c r="K3025">
        <v>-9</v>
      </c>
      <c r="M3025" t="s">
        <v>19</v>
      </c>
    </row>
    <row r="3026" spans="1:13" x14ac:dyDescent="0.3">
      <c r="A3026">
        <v>3026</v>
      </c>
      <c r="B3026" s="1">
        <v>41256</v>
      </c>
      <c r="C3026">
        <v>0</v>
      </c>
      <c r="D3026">
        <f t="shared" si="237"/>
        <v>0</v>
      </c>
      <c r="E3026">
        <f t="shared" si="240"/>
        <v>243</v>
      </c>
      <c r="F3026">
        <f t="shared" si="241"/>
        <v>-8</v>
      </c>
      <c r="G3026">
        <v>-8</v>
      </c>
      <c r="H3026">
        <f t="shared" si="239"/>
        <v>239</v>
      </c>
      <c r="I3026">
        <f t="shared" si="238"/>
        <v>-12</v>
      </c>
      <c r="J3026">
        <v>99</v>
      </c>
      <c r="K3026">
        <v>-8</v>
      </c>
      <c r="M3026" t="s">
        <v>19</v>
      </c>
    </row>
    <row r="3027" spans="1:13" x14ac:dyDescent="0.3">
      <c r="A3027">
        <v>3027</v>
      </c>
      <c r="B3027" s="1">
        <v>41257</v>
      </c>
      <c r="C3027">
        <v>0</v>
      </c>
      <c r="D3027">
        <f t="shared" si="237"/>
        <v>0</v>
      </c>
      <c r="E3027">
        <f t="shared" si="240"/>
        <v>244</v>
      </c>
      <c r="F3027">
        <f t="shared" si="241"/>
        <v>-7</v>
      </c>
      <c r="G3027">
        <v>-7</v>
      </c>
      <c r="H3027">
        <f t="shared" si="239"/>
        <v>240</v>
      </c>
      <c r="I3027">
        <f t="shared" si="238"/>
        <v>-11</v>
      </c>
      <c r="J3027">
        <v>99</v>
      </c>
      <c r="K3027">
        <v>-7</v>
      </c>
      <c r="M3027" t="s">
        <v>19</v>
      </c>
    </row>
    <row r="3028" spans="1:13" x14ac:dyDescent="0.3">
      <c r="A3028">
        <v>3028</v>
      </c>
      <c r="B3028" s="1">
        <v>41260</v>
      </c>
      <c r="C3028">
        <v>0</v>
      </c>
      <c r="D3028">
        <f t="shared" si="237"/>
        <v>0</v>
      </c>
      <c r="E3028">
        <f t="shared" si="240"/>
        <v>245</v>
      </c>
      <c r="F3028">
        <f t="shared" si="241"/>
        <v>-6</v>
      </c>
      <c r="G3028">
        <v>-6</v>
      </c>
      <c r="H3028">
        <f t="shared" si="239"/>
        <v>241</v>
      </c>
      <c r="I3028">
        <f t="shared" si="238"/>
        <v>-10</v>
      </c>
      <c r="J3028">
        <v>-10</v>
      </c>
      <c r="K3028">
        <v>-6</v>
      </c>
      <c r="M3028" t="s">
        <v>19</v>
      </c>
    </row>
    <row r="3029" spans="1:13" x14ac:dyDescent="0.3">
      <c r="A3029">
        <v>3029</v>
      </c>
      <c r="B3029" s="1">
        <v>41261</v>
      </c>
      <c r="C3029">
        <v>0</v>
      </c>
      <c r="D3029">
        <f t="shared" si="237"/>
        <v>0</v>
      </c>
      <c r="E3029">
        <f t="shared" si="240"/>
        <v>246</v>
      </c>
      <c r="F3029">
        <f t="shared" si="241"/>
        <v>-5</v>
      </c>
      <c r="G3029">
        <v>-5</v>
      </c>
      <c r="H3029">
        <f t="shared" si="239"/>
        <v>242</v>
      </c>
      <c r="I3029">
        <f t="shared" si="238"/>
        <v>-9</v>
      </c>
      <c r="J3029">
        <v>-9</v>
      </c>
      <c r="K3029">
        <v>-5</v>
      </c>
      <c r="M3029" t="s">
        <v>19</v>
      </c>
    </row>
    <row r="3030" spans="1:13" x14ac:dyDescent="0.3">
      <c r="A3030">
        <v>3030</v>
      </c>
      <c r="B3030" s="1">
        <v>41262</v>
      </c>
      <c r="C3030">
        <v>0</v>
      </c>
      <c r="D3030">
        <f t="shared" si="237"/>
        <v>0</v>
      </c>
      <c r="E3030">
        <f t="shared" si="240"/>
        <v>247</v>
      </c>
      <c r="F3030">
        <f t="shared" si="241"/>
        <v>-4</v>
      </c>
      <c r="G3030">
        <v>-4</v>
      </c>
      <c r="H3030">
        <f t="shared" si="239"/>
        <v>243</v>
      </c>
      <c r="I3030">
        <f t="shared" si="238"/>
        <v>-8</v>
      </c>
      <c r="J3030">
        <v>-8</v>
      </c>
      <c r="K3030">
        <v>-4</v>
      </c>
      <c r="M3030" t="s">
        <v>19</v>
      </c>
    </row>
    <row r="3031" spans="1:13" x14ac:dyDescent="0.3">
      <c r="A3031">
        <v>3031</v>
      </c>
      <c r="B3031" s="1">
        <v>41263</v>
      </c>
      <c r="C3031">
        <v>0</v>
      </c>
      <c r="D3031">
        <f t="shared" si="237"/>
        <v>0</v>
      </c>
      <c r="E3031">
        <f t="shared" si="240"/>
        <v>248</v>
      </c>
      <c r="F3031">
        <f t="shared" si="241"/>
        <v>-3</v>
      </c>
      <c r="G3031">
        <v>-3</v>
      </c>
      <c r="H3031">
        <f t="shared" si="239"/>
        <v>244</v>
      </c>
      <c r="I3031">
        <f t="shared" si="238"/>
        <v>-7</v>
      </c>
      <c r="J3031">
        <v>-7</v>
      </c>
      <c r="K3031">
        <v>-3</v>
      </c>
      <c r="M3031" t="s">
        <v>19</v>
      </c>
    </row>
    <row r="3032" spans="1:13" x14ac:dyDescent="0.3">
      <c r="A3032">
        <v>3032</v>
      </c>
      <c r="B3032" s="1">
        <v>41264</v>
      </c>
      <c r="C3032">
        <v>0</v>
      </c>
      <c r="D3032">
        <f t="shared" si="237"/>
        <v>0</v>
      </c>
      <c r="E3032">
        <f t="shared" si="240"/>
        <v>249</v>
      </c>
      <c r="F3032">
        <f t="shared" si="241"/>
        <v>-2</v>
      </c>
      <c r="G3032">
        <v>-2</v>
      </c>
      <c r="H3032">
        <f t="shared" si="239"/>
        <v>245</v>
      </c>
      <c r="I3032">
        <f t="shared" si="238"/>
        <v>-6</v>
      </c>
      <c r="J3032">
        <v>-6</v>
      </c>
      <c r="K3032">
        <v>-2</v>
      </c>
      <c r="M3032" t="s">
        <v>19</v>
      </c>
    </row>
    <row r="3033" spans="1:13" x14ac:dyDescent="0.3">
      <c r="A3033">
        <v>3033</v>
      </c>
      <c r="B3033" s="1">
        <v>41267</v>
      </c>
      <c r="C3033">
        <v>0</v>
      </c>
      <c r="D3033">
        <f t="shared" si="237"/>
        <v>0</v>
      </c>
      <c r="E3033">
        <f t="shared" si="240"/>
        <v>250</v>
      </c>
      <c r="F3033">
        <f t="shared" si="241"/>
        <v>-1</v>
      </c>
      <c r="G3033">
        <v>-1</v>
      </c>
      <c r="H3033">
        <f t="shared" si="239"/>
        <v>246</v>
      </c>
      <c r="I3033">
        <f t="shared" si="238"/>
        <v>-5</v>
      </c>
      <c r="J3033">
        <v>-5</v>
      </c>
      <c r="K3033">
        <v>-1</v>
      </c>
      <c r="M3033" t="s">
        <v>19</v>
      </c>
    </row>
    <row r="3034" spans="1:13" x14ac:dyDescent="0.3">
      <c r="A3034">
        <v>3034</v>
      </c>
      <c r="B3034" s="1">
        <v>41269</v>
      </c>
      <c r="C3034">
        <v>1</v>
      </c>
      <c r="D3034">
        <f t="shared" si="237"/>
        <v>0</v>
      </c>
      <c r="E3034">
        <f t="shared" si="240"/>
        <v>1</v>
      </c>
      <c r="F3034">
        <f t="shared" si="241"/>
        <v>-252</v>
      </c>
      <c r="G3034">
        <v>1</v>
      </c>
      <c r="H3034">
        <f t="shared" si="239"/>
        <v>247</v>
      </c>
      <c r="I3034">
        <f t="shared" si="238"/>
        <v>-4</v>
      </c>
      <c r="J3034">
        <v>-4</v>
      </c>
      <c r="K3034">
        <v>1</v>
      </c>
      <c r="M3034">
        <v>3034</v>
      </c>
    </row>
    <row r="3035" spans="1:13" x14ac:dyDescent="0.3">
      <c r="A3035">
        <v>3035</v>
      </c>
      <c r="B3035" s="1">
        <v>41270</v>
      </c>
      <c r="C3035">
        <v>0</v>
      </c>
      <c r="D3035">
        <f t="shared" si="237"/>
        <v>0</v>
      </c>
      <c r="E3035">
        <f t="shared" si="240"/>
        <v>2</v>
      </c>
      <c r="F3035">
        <f t="shared" si="241"/>
        <v>-251</v>
      </c>
      <c r="G3035">
        <v>2</v>
      </c>
      <c r="H3035">
        <f t="shared" si="239"/>
        <v>248</v>
      </c>
      <c r="I3035">
        <f t="shared" si="238"/>
        <v>-3</v>
      </c>
      <c r="J3035">
        <v>-3</v>
      </c>
      <c r="K3035">
        <v>2</v>
      </c>
      <c r="M3035" t="s">
        <v>19</v>
      </c>
    </row>
    <row r="3036" spans="1:13" x14ac:dyDescent="0.3">
      <c r="A3036">
        <v>3036</v>
      </c>
      <c r="B3036" s="1">
        <v>41271</v>
      </c>
      <c r="C3036">
        <v>0</v>
      </c>
      <c r="D3036">
        <f t="shared" si="237"/>
        <v>0</v>
      </c>
      <c r="E3036">
        <f t="shared" si="240"/>
        <v>3</v>
      </c>
      <c r="F3036">
        <f t="shared" si="241"/>
        <v>-250</v>
      </c>
      <c r="G3036">
        <v>3</v>
      </c>
      <c r="H3036">
        <f t="shared" si="239"/>
        <v>249</v>
      </c>
      <c r="I3036">
        <f t="shared" si="238"/>
        <v>-2</v>
      </c>
      <c r="J3036">
        <v>-2</v>
      </c>
      <c r="K3036">
        <v>3</v>
      </c>
      <c r="M3036" t="s">
        <v>19</v>
      </c>
    </row>
    <row r="3037" spans="1:13" x14ac:dyDescent="0.3">
      <c r="A3037">
        <v>3037</v>
      </c>
      <c r="B3037" s="1">
        <v>41274</v>
      </c>
      <c r="C3037">
        <v>0</v>
      </c>
      <c r="D3037">
        <f t="shared" si="237"/>
        <v>0</v>
      </c>
      <c r="E3037">
        <f t="shared" si="240"/>
        <v>4</v>
      </c>
      <c r="F3037">
        <f t="shared" si="241"/>
        <v>-249</v>
      </c>
      <c r="G3037">
        <v>4</v>
      </c>
      <c r="H3037">
        <f t="shared" si="239"/>
        <v>250</v>
      </c>
      <c r="I3037">
        <f t="shared" si="238"/>
        <v>-1</v>
      </c>
      <c r="J3037">
        <v>-1</v>
      </c>
      <c r="K3037">
        <v>4</v>
      </c>
      <c r="M3037" t="s">
        <v>19</v>
      </c>
    </row>
    <row r="3038" spans="1:13" x14ac:dyDescent="0.3">
      <c r="A3038">
        <v>3038</v>
      </c>
      <c r="B3038" s="1">
        <v>41276</v>
      </c>
      <c r="C3038">
        <v>0</v>
      </c>
      <c r="D3038">
        <f t="shared" si="237"/>
        <v>1</v>
      </c>
      <c r="E3038">
        <f t="shared" si="240"/>
        <v>5</v>
      </c>
      <c r="F3038">
        <f t="shared" si="241"/>
        <v>-248</v>
      </c>
      <c r="G3038">
        <v>5</v>
      </c>
      <c r="H3038">
        <f t="shared" si="239"/>
        <v>1</v>
      </c>
      <c r="I3038">
        <f t="shared" si="238"/>
        <v>-252</v>
      </c>
      <c r="J3038">
        <v>1</v>
      </c>
      <c r="K3038">
        <v>11</v>
      </c>
      <c r="M3038">
        <v>3038</v>
      </c>
    </row>
    <row r="3039" spans="1:13" x14ac:dyDescent="0.3">
      <c r="A3039">
        <v>3039</v>
      </c>
      <c r="B3039" s="1">
        <v>41277</v>
      </c>
      <c r="C3039">
        <v>0</v>
      </c>
      <c r="D3039">
        <f t="shared" si="237"/>
        <v>0</v>
      </c>
      <c r="E3039">
        <f t="shared" si="240"/>
        <v>6</v>
      </c>
      <c r="F3039">
        <f t="shared" si="241"/>
        <v>-247</v>
      </c>
      <c r="G3039">
        <v>6</v>
      </c>
      <c r="H3039">
        <f t="shared" si="239"/>
        <v>2</v>
      </c>
      <c r="I3039">
        <f t="shared" si="238"/>
        <v>-251</v>
      </c>
      <c r="J3039">
        <v>2</v>
      </c>
      <c r="K3039">
        <v>12</v>
      </c>
      <c r="M3039" t="s">
        <v>19</v>
      </c>
    </row>
    <row r="3040" spans="1:13" x14ac:dyDescent="0.3">
      <c r="A3040">
        <v>3040</v>
      </c>
      <c r="B3040" s="1">
        <v>41278</v>
      </c>
      <c r="C3040">
        <v>0</v>
      </c>
      <c r="D3040">
        <f t="shared" si="237"/>
        <v>0</v>
      </c>
      <c r="E3040">
        <f t="shared" si="240"/>
        <v>7</v>
      </c>
      <c r="F3040">
        <f t="shared" si="241"/>
        <v>-246</v>
      </c>
      <c r="G3040">
        <v>7</v>
      </c>
      <c r="H3040">
        <f t="shared" si="239"/>
        <v>3</v>
      </c>
      <c r="I3040">
        <f t="shared" si="238"/>
        <v>-250</v>
      </c>
      <c r="J3040">
        <v>3</v>
      </c>
      <c r="K3040">
        <v>13</v>
      </c>
      <c r="M3040" t="s">
        <v>19</v>
      </c>
    </row>
    <row r="3041" spans="1:13" x14ac:dyDescent="0.3">
      <c r="A3041">
        <v>3041</v>
      </c>
      <c r="B3041" s="1">
        <v>41281</v>
      </c>
      <c r="C3041">
        <v>0</v>
      </c>
      <c r="D3041">
        <f t="shared" si="237"/>
        <v>0</v>
      </c>
      <c r="E3041">
        <f t="shared" si="240"/>
        <v>8</v>
      </c>
      <c r="F3041">
        <f t="shared" si="241"/>
        <v>-245</v>
      </c>
      <c r="G3041">
        <v>8</v>
      </c>
      <c r="H3041">
        <f t="shared" si="239"/>
        <v>4</v>
      </c>
      <c r="I3041">
        <f t="shared" si="238"/>
        <v>-249</v>
      </c>
      <c r="J3041">
        <v>4</v>
      </c>
      <c r="K3041">
        <v>14</v>
      </c>
      <c r="M3041" t="s">
        <v>19</v>
      </c>
    </row>
    <row r="3042" spans="1:13" x14ac:dyDescent="0.3">
      <c r="A3042">
        <v>3042</v>
      </c>
      <c r="B3042" s="1">
        <v>41282</v>
      </c>
      <c r="C3042">
        <v>0</v>
      </c>
      <c r="D3042">
        <f t="shared" si="237"/>
        <v>0</v>
      </c>
      <c r="E3042">
        <f t="shared" si="240"/>
        <v>9</v>
      </c>
      <c r="F3042">
        <f t="shared" si="241"/>
        <v>-244</v>
      </c>
      <c r="G3042">
        <v>9</v>
      </c>
      <c r="H3042">
        <f t="shared" si="239"/>
        <v>5</v>
      </c>
      <c r="I3042">
        <f t="shared" si="238"/>
        <v>-248</v>
      </c>
      <c r="J3042">
        <v>5</v>
      </c>
      <c r="K3042">
        <v>15</v>
      </c>
      <c r="M3042" t="s">
        <v>19</v>
      </c>
    </row>
    <row r="3043" spans="1:13" x14ac:dyDescent="0.3">
      <c r="A3043">
        <v>3043</v>
      </c>
      <c r="B3043" s="1">
        <v>41283</v>
      </c>
      <c r="C3043">
        <v>0</v>
      </c>
      <c r="D3043">
        <f t="shared" si="237"/>
        <v>0</v>
      </c>
      <c r="E3043">
        <f t="shared" si="240"/>
        <v>10</v>
      </c>
      <c r="F3043">
        <f t="shared" si="241"/>
        <v>-243</v>
      </c>
      <c r="G3043">
        <v>10</v>
      </c>
      <c r="H3043">
        <f t="shared" si="239"/>
        <v>6</v>
      </c>
      <c r="I3043">
        <f t="shared" si="238"/>
        <v>-247</v>
      </c>
      <c r="J3043">
        <v>6</v>
      </c>
      <c r="K3043">
        <v>16</v>
      </c>
      <c r="M3043" t="s">
        <v>19</v>
      </c>
    </row>
    <row r="3044" spans="1:13" x14ac:dyDescent="0.3">
      <c r="A3044">
        <v>3044</v>
      </c>
      <c r="B3044" s="1">
        <v>41284</v>
      </c>
      <c r="C3044">
        <v>0</v>
      </c>
      <c r="D3044">
        <f t="shared" si="237"/>
        <v>0</v>
      </c>
      <c r="E3044">
        <f t="shared" si="240"/>
        <v>11</v>
      </c>
      <c r="F3044">
        <f t="shared" si="241"/>
        <v>-242</v>
      </c>
      <c r="G3044">
        <v>99</v>
      </c>
      <c r="H3044">
        <f t="shared" si="239"/>
        <v>7</v>
      </c>
      <c r="I3044">
        <f t="shared" si="238"/>
        <v>-246</v>
      </c>
      <c r="J3044">
        <v>7</v>
      </c>
      <c r="K3044">
        <v>17</v>
      </c>
      <c r="M3044" t="s">
        <v>19</v>
      </c>
    </row>
    <row r="3045" spans="1:13" x14ac:dyDescent="0.3">
      <c r="A3045">
        <v>3045</v>
      </c>
      <c r="B3045" s="1">
        <v>41285</v>
      </c>
      <c r="C3045">
        <v>0</v>
      </c>
      <c r="D3045">
        <f t="shared" si="237"/>
        <v>0</v>
      </c>
      <c r="E3045">
        <f t="shared" si="240"/>
        <v>12</v>
      </c>
      <c r="F3045">
        <f t="shared" si="241"/>
        <v>-241</v>
      </c>
      <c r="G3045">
        <v>99</v>
      </c>
      <c r="H3045">
        <f t="shared" si="239"/>
        <v>8</v>
      </c>
      <c r="I3045">
        <f t="shared" si="238"/>
        <v>-245</v>
      </c>
      <c r="J3045">
        <v>8</v>
      </c>
      <c r="K3045">
        <v>18</v>
      </c>
      <c r="M3045" t="s">
        <v>19</v>
      </c>
    </row>
    <row r="3046" spans="1:13" x14ac:dyDescent="0.3">
      <c r="A3046">
        <v>3046</v>
      </c>
      <c r="B3046" s="1">
        <v>41288</v>
      </c>
      <c r="C3046">
        <v>0</v>
      </c>
      <c r="D3046">
        <f t="shared" si="237"/>
        <v>0</v>
      </c>
      <c r="E3046">
        <f t="shared" si="240"/>
        <v>13</v>
      </c>
      <c r="F3046">
        <f t="shared" si="241"/>
        <v>-240</v>
      </c>
      <c r="G3046">
        <v>99</v>
      </c>
      <c r="H3046">
        <f t="shared" si="239"/>
        <v>9</v>
      </c>
      <c r="I3046">
        <f t="shared" si="238"/>
        <v>-244</v>
      </c>
      <c r="J3046">
        <v>9</v>
      </c>
      <c r="K3046">
        <v>19</v>
      </c>
      <c r="M3046" t="s">
        <v>19</v>
      </c>
    </row>
    <row r="3047" spans="1:13" x14ac:dyDescent="0.3">
      <c r="A3047">
        <v>3047</v>
      </c>
      <c r="B3047" s="1">
        <v>41289</v>
      </c>
      <c r="C3047">
        <v>0</v>
      </c>
      <c r="D3047">
        <f t="shared" si="237"/>
        <v>0</v>
      </c>
      <c r="E3047">
        <f t="shared" si="240"/>
        <v>14</v>
      </c>
      <c r="F3047">
        <f t="shared" si="241"/>
        <v>-239</v>
      </c>
      <c r="G3047">
        <v>99</v>
      </c>
      <c r="H3047">
        <f t="shared" si="239"/>
        <v>10</v>
      </c>
      <c r="I3047">
        <f t="shared" si="238"/>
        <v>-243</v>
      </c>
      <c r="J3047">
        <v>10</v>
      </c>
      <c r="K3047">
        <v>20</v>
      </c>
      <c r="M3047" t="s">
        <v>19</v>
      </c>
    </row>
    <row r="3048" spans="1:13" x14ac:dyDescent="0.3">
      <c r="A3048">
        <v>3048</v>
      </c>
      <c r="B3048" s="1">
        <v>41290</v>
      </c>
      <c r="C3048">
        <v>0</v>
      </c>
      <c r="D3048">
        <f t="shared" si="237"/>
        <v>0</v>
      </c>
      <c r="E3048">
        <f t="shared" si="240"/>
        <v>15</v>
      </c>
      <c r="F3048">
        <f t="shared" si="241"/>
        <v>-238</v>
      </c>
      <c r="G3048">
        <v>99</v>
      </c>
      <c r="H3048">
        <f t="shared" si="239"/>
        <v>11</v>
      </c>
      <c r="I3048">
        <f t="shared" si="238"/>
        <v>-242</v>
      </c>
      <c r="J3048">
        <v>99</v>
      </c>
      <c r="K3048">
        <v>99</v>
      </c>
      <c r="M3048" t="s">
        <v>19</v>
      </c>
    </row>
    <row r="3049" spans="1:13" x14ac:dyDescent="0.3">
      <c r="A3049">
        <v>3049</v>
      </c>
      <c r="B3049" s="1">
        <v>41291</v>
      </c>
      <c r="C3049">
        <v>0</v>
      </c>
      <c r="D3049">
        <f t="shared" si="237"/>
        <v>0</v>
      </c>
      <c r="E3049">
        <f t="shared" si="240"/>
        <v>16</v>
      </c>
      <c r="F3049">
        <f t="shared" si="241"/>
        <v>-237</v>
      </c>
      <c r="G3049">
        <v>99</v>
      </c>
      <c r="H3049">
        <f t="shared" si="239"/>
        <v>12</v>
      </c>
      <c r="I3049">
        <f t="shared" si="238"/>
        <v>-241</v>
      </c>
      <c r="J3049">
        <v>99</v>
      </c>
      <c r="K3049">
        <v>99</v>
      </c>
      <c r="M3049" t="s">
        <v>19</v>
      </c>
    </row>
    <row r="3050" spans="1:13" x14ac:dyDescent="0.3">
      <c r="A3050">
        <v>3050</v>
      </c>
      <c r="B3050" s="1">
        <v>41292</v>
      </c>
      <c r="C3050">
        <v>0</v>
      </c>
      <c r="D3050">
        <f t="shared" si="237"/>
        <v>0</v>
      </c>
      <c r="E3050">
        <f t="shared" si="240"/>
        <v>17</v>
      </c>
      <c r="F3050">
        <f t="shared" si="241"/>
        <v>-236</v>
      </c>
      <c r="G3050">
        <v>99</v>
      </c>
      <c r="H3050">
        <f t="shared" si="239"/>
        <v>13</v>
      </c>
      <c r="I3050">
        <f t="shared" si="238"/>
        <v>-240</v>
      </c>
      <c r="J3050">
        <v>99</v>
      </c>
      <c r="K3050">
        <v>99</v>
      </c>
      <c r="M3050" t="s">
        <v>19</v>
      </c>
    </row>
    <row r="3051" spans="1:13" x14ac:dyDescent="0.3">
      <c r="A3051">
        <v>3051</v>
      </c>
      <c r="B3051" s="1">
        <v>41296</v>
      </c>
      <c r="C3051">
        <v>0</v>
      </c>
      <c r="D3051">
        <f t="shared" si="237"/>
        <v>0</v>
      </c>
      <c r="E3051">
        <f t="shared" si="240"/>
        <v>18</v>
      </c>
      <c r="F3051">
        <f t="shared" si="241"/>
        <v>-235</v>
      </c>
      <c r="G3051">
        <v>99</v>
      </c>
      <c r="H3051">
        <f t="shared" si="239"/>
        <v>14</v>
      </c>
      <c r="I3051">
        <f t="shared" si="238"/>
        <v>-239</v>
      </c>
      <c r="J3051">
        <v>99</v>
      </c>
      <c r="K3051">
        <v>99</v>
      </c>
      <c r="M3051" t="s">
        <v>19</v>
      </c>
    </row>
    <row r="3052" spans="1:13" x14ac:dyDescent="0.3">
      <c r="A3052">
        <v>3052</v>
      </c>
      <c r="B3052" s="1">
        <v>41297</v>
      </c>
      <c r="C3052">
        <v>0</v>
      </c>
      <c r="D3052">
        <f t="shared" si="237"/>
        <v>0</v>
      </c>
      <c r="E3052">
        <f t="shared" si="240"/>
        <v>19</v>
      </c>
      <c r="F3052">
        <f t="shared" si="241"/>
        <v>-234</v>
      </c>
      <c r="G3052">
        <v>99</v>
      </c>
      <c r="H3052">
        <f t="shared" si="239"/>
        <v>15</v>
      </c>
      <c r="I3052">
        <f t="shared" si="238"/>
        <v>-238</v>
      </c>
      <c r="J3052">
        <v>99</v>
      </c>
      <c r="K3052">
        <v>99</v>
      </c>
      <c r="M3052" t="s">
        <v>19</v>
      </c>
    </row>
    <row r="3053" spans="1:13" x14ac:dyDescent="0.3">
      <c r="A3053">
        <v>3053</v>
      </c>
      <c r="B3053" s="1">
        <v>41298</v>
      </c>
      <c r="C3053">
        <v>0</v>
      </c>
      <c r="D3053">
        <f t="shared" si="237"/>
        <v>0</v>
      </c>
      <c r="E3053">
        <f t="shared" si="240"/>
        <v>20</v>
      </c>
      <c r="F3053">
        <f t="shared" si="241"/>
        <v>-233</v>
      </c>
      <c r="G3053">
        <v>99</v>
      </c>
      <c r="H3053">
        <f t="shared" si="239"/>
        <v>16</v>
      </c>
      <c r="I3053">
        <f t="shared" si="238"/>
        <v>-237</v>
      </c>
      <c r="J3053">
        <v>99</v>
      </c>
      <c r="K3053">
        <v>99</v>
      </c>
      <c r="M3053" t="s">
        <v>19</v>
      </c>
    </row>
    <row r="3054" spans="1:13" x14ac:dyDescent="0.3">
      <c r="A3054">
        <v>3054</v>
      </c>
      <c r="B3054" s="1">
        <v>41299</v>
      </c>
      <c r="C3054">
        <v>0</v>
      </c>
      <c r="D3054">
        <f t="shared" si="237"/>
        <v>0</v>
      </c>
      <c r="E3054">
        <f t="shared" si="240"/>
        <v>21</v>
      </c>
      <c r="F3054">
        <f t="shared" si="241"/>
        <v>-232</v>
      </c>
      <c r="G3054">
        <v>99</v>
      </c>
      <c r="H3054">
        <f t="shared" si="239"/>
        <v>17</v>
      </c>
      <c r="I3054">
        <f t="shared" si="238"/>
        <v>-236</v>
      </c>
      <c r="J3054">
        <v>99</v>
      </c>
      <c r="K3054">
        <v>99</v>
      </c>
      <c r="M3054" t="s">
        <v>19</v>
      </c>
    </row>
    <row r="3055" spans="1:13" x14ac:dyDescent="0.3">
      <c r="A3055">
        <v>3055</v>
      </c>
      <c r="B3055" s="1">
        <v>41302</v>
      </c>
      <c r="C3055">
        <v>0</v>
      </c>
      <c r="D3055">
        <f t="shared" si="237"/>
        <v>0</v>
      </c>
      <c r="E3055">
        <f t="shared" si="240"/>
        <v>22</v>
      </c>
      <c r="F3055">
        <f t="shared" si="241"/>
        <v>-231</v>
      </c>
      <c r="G3055">
        <v>99</v>
      </c>
      <c r="H3055">
        <f t="shared" si="239"/>
        <v>18</v>
      </c>
      <c r="I3055">
        <f t="shared" si="238"/>
        <v>-235</v>
      </c>
      <c r="J3055">
        <v>99</v>
      </c>
      <c r="K3055">
        <v>99</v>
      </c>
      <c r="M3055" t="s">
        <v>19</v>
      </c>
    </row>
    <row r="3056" spans="1:13" x14ac:dyDescent="0.3">
      <c r="A3056">
        <v>3056</v>
      </c>
      <c r="B3056" s="1">
        <v>41303</v>
      </c>
      <c r="C3056">
        <v>0</v>
      </c>
      <c r="D3056">
        <f t="shared" si="237"/>
        <v>0</v>
      </c>
      <c r="E3056">
        <f t="shared" si="240"/>
        <v>23</v>
      </c>
      <c r="F3056">
        <f t="shared" si="241"/>
        <v>-230</v>
      </c>
      <c r="G3056">
        <v>99</v>
      </c>
      <c r="H3056">
        <f t="shared" si="239"/>
        <v>19</v>
      </c>
      <c r="I3056">
        <f t="shared" si="238"/>
        <v>-234</v>
      </c>
      <c r="J3056">
        <v>99</v>
      </c>
      <c r="K3056">
        <v>99</v>
      </c>
      <c r="M3056" t="s">
        <v>19</v>
      </c>
    </row>
    <row r="3057" spans="1:13" x14ac:dyDescent="0.3">
      <c r="A3057">
        <v>3057</v>
      </c>
      <c r="B3057" s="1">
        <v>41304</v>
      </c>
      <c r="C3057">
        <v>0</v>
      </c>
      <c r="D3057">
        <f t="shared" si="237"/>
        <v>0</v>
      </c>
      <c r="E3057">
        <f t="shared" si="240"/>
        <v>24</v>
      </c>
      <c r="F3057">
        <f t="shared" si="241"/>
        <v>-229</v>
      </c>
      <c r="G3057">
        <v>99</v>
      </c>
      <c r="H3057">
        <f t="shared" si="239"/>
        <v>20</v>
      </c>
      <c r="I3057">
        <f t="shared" si="238"/>
        <v>-233</v>
      </c>
      <c r="J3057">
        <v>99</v>
      </c>
      <c r="K3057">
        <v>99</v>
      </c>
      <c r="M3057" t="s">
        <v>19</v>
      </c>
    </row>
    <row r="3058" spans="1:13" x14ac:dyDescent="0.3">
      <c r="A3058">
        <v>3058</v>
      </c>
      <c r="B3058" s="1">
        <v>41305</v>
      </c>
      <c r="C3058">
        <v>0</v>
      </c>
      <c r="D3058">
        <f t="shared" si="237"/>
        <v>0</v>
      </c>
      <c r="E3058">
        <f t="shared" si="240"/>
        <v>25</v>
      </c>
      <c r="F3058">
        <f t="shared" si="241"/>
        <v>-228</v>
      </c>
      <c r="G3058">
        <v>99</v>
      </c>
      <c r="H3058">
        <f t="shared" si="239"/>
        <v>21</v>
      </c>
      <c r="I3058">
        <f t="shared" si="238"/>
        <v>-232</v>
      </c>
      <c r="J3058">
        <v>99</v>
      </c>
      <c r="K3058">
        <v>99</v>
      </c>
      <c r="M3058" t="s">
        <v>19</v>
      </c>
    </row>
    <row r="3059" spans="1:13" x14ac:dyDescent="0.3">
      <c r="A3059">
        <v>3059</v>
      </c>
      <c r="B3059" s="1">
        <v>41306</v>
      </c>
      <c r="C3059">
        <v>0</v>
      </c>
      <c r="D3059">
        <f t="shared" si="237"/>
        <v>0</v>
      </c>
      <c r="E3059">
        <f t="shared" si="240"/>
        <v>26</v>
      </c>
      <c r="F3059">
        <f t="shared" si="241"/>
        <v>-227</v>
      </c>
      <c r="G3059">
        <v>99</v>
      </c>
      <c r="H3059">
        <f t="shared" si="239"/>
        <v>22</v>
      </c>
      <c r="I3059">
        <f t="shared" si="238"/>
        <v>-231</v>
      </c>
      <c r="J3059">
        <v>99</v>
      </c>
      <c r="K3059">
        <v>99</v>
      </c>
      <c r="M3059" t="s">
        <v>19</v>
      </c>
    </row>
    <row r="3060" spans="1:13" x14ac:dyDescent="0.3">
      <c r="A3060">
        <v>3060</v>
      </c>
      <c r="B3060" s="1">
        <v>41309</v>
      </c>
      <c r="C3060">
        <v>0</v>
      </c>
      <c r="D3060">
        <f t="shared" si="237"/>
        <v>0</v>
      </c>
      <c r="E3060">
        <f t="shared" si="240"/>
        <v>27</v>
      </c>
      <c r="F3060">
        <f t="shared" si="241"/>
        <v>-226</v>
      </c>
      <c r="G3060">
        <v>99</v>
      </c>
      <c r="H3060">
        <f t="shared" si="239"/>
        <v>23</v>
      </c>
      <c r="I3060">
        <f t="shared" si="238"/>
        <v>-230</v>
      </c>
      <c r="J3060">
        <v>99</v>
      </c>
      <c r="K3060">
        <v>99</v>
      </c>
      <c r="M3060" t="s">
        <v>19</v>
      </c>
    </row>
    <row r="3061" spans="1:13" x14ac:dyDescent="0.3">
      <c r="A3061">
        <v>3061</v>
      </c>
      <c r="B3061" s="1">
        <v>41310</v>
      </c>
      <c r="C3061">
        <v>0</v>
      </c>
      <c r="D3061">
        <f t="shared" si="237"/>
        <v>0</v>
      </c>
      <c r="E3061">
        <f t="shared" si="240"/>
        <v>28</v>
      </c>
      <c r="F3061">
        <f t="shared" si="241"/>
        <v>-225</v>
      </c>
      <c r="G3061">
        <v>99</v>
      </c>
      <c r="H3061">
        <f t="shared" si="239"/>
        <v>24</v>
      </c>
      <c r="I3061">
        <f t="shared" si="238"/>
        <v>-229</v>
      </c>
      <c r="J3061">
        <v>99</v>
      </c>
      <c r="K3061">
        <v>99</v>
      </c>
      <c r="M3061" t="s">
        <v>19</v>
      </c>
    </row>
    <row r="3062" spans="1:13" x14ac:dyDescent="0.3">
      <c r="A3062">
        <v>3062</v>
      </c>
      <c r="B3062" s="1">
        <v>41311</v>
      </c>
      <c r="C3062">
        <v>0</v>
      </c>
      <c r="D3062">
        <f t="shared" si="237"/>
        <v>0</v>
      </c>
      <c r="E3062">
        <f t="shared" si="240"/>
        <v>29</v>
      </c>
      <c r="F3062">
        <f t="shared" si="241"/>
        <v>-224</v>
      </c>
      <c r="G3062">
        <v>99</v>
      </c>
      <c r="H3062">
        <f t="shared" si="239"/>
        <v>25</v>
      </c>
      <c r="I3062">
        <f t="shared" si="238"/>
        <v>-228</v>
      </c>
      <c r="J3062">
        <v>99</v>
      </c>
      <c r="K3062">
        <v>99</v>
      </c>
      <c r="M3062" t="s">
        <v>19</v>
      </c>
    </row>
    <row r="3063" spans="1:13" x14ac:dyDescent="0.3">
      <c r="A3063">
        <v>3063</v>
      </c>
      <c r="B3063" s="1">
        <v>41312</v>
      </c>
      <c r="C3063">
        <v>0</v>
      </c>
      <c r="D3063">
        <f t="shared" si="237"/>
        <v>0</v>
      </c>
      <c r="E3063">
        <f t="shared" si="240"/>
        <v>30</v>
      </c>
      <c r="F3063">
        <f t="shared" si="241"/>
        <v>-223</v>
      </c>
      <c r="G3063">
        <v>99</v>
      </c>
      <c r="H3063">
        <f t="shared" si="239"/>
        <v>26</v>
      </c>
      <c r="I3063">
        <f t="shared" si="238"/>
        <v>-227</v>
      </c>
      <c r="J3063">
        <v>99</v>
      </c>
      <c r="K3063">
        <v>99</v>
      </c>
      <c r="M3063" t="s">
        <v>19</v>
      </c>
    </row>
    <row r="3064" spans="1:13" x14ac:dyDescent="0.3">
      <c r="A3064">
        <v>3064</v>
      </c>
      <c r="B3064" s="1">
        <v>41313</v>
      </c>
      <c r="C3064">
        <v>0</v>
      </c>
      <c r="D3064">
        <f t="shared" si="237"/>
        <v>0</v>
      </c>
      <c r="E3064">
        <f t="shared" si="240"/>
        <v>31</v>
      </c>
      <c r="F3064">
        <f t="shared" si="241"/>
        <v>-222</v>
      </c>
      <c r="G3064">
        <v>99</v>
      </c>
      <c r="H3064">
        <f t="shared" si="239"/>
        <v>27</v>
      </c>
      <c r="I3064">
        <f t="shared" si="238"/>
        <v>-226</v>
      </c>
      <c r="J3064">
        <v>99</v>
      </c>
      <c r="K3064">
        <v>99</v>
      </c>
      <c r="M3064" t="s">
        <v>19</v>
      </c>
    </row>
    <row r="3065" spans="1:13" x14ac:dyDescent="0.3">
      <c r="A3065">
        <v>3065</v>
      </c>
      <c r="B3065" s="1">
        <v>41316</v>
      </c>
      <c r="C3065">
        <v>0</v>
      </c>
      <c r="D3065">
        <f t="shared" si="237"/>
        <v>0</v>
      </c>
      <c r="E3065">
        <f t="shared" si="240"/>
        <v>32</v>
      </c>
      <c r="F3065">
        <f t="shared" si="241"/>
        <v>-221</v>
      </c>
      <c r="G3065">
        <v>99</v>
      </c>
      <c r="H3065">
        <f t="shared" si="239"/>
        <v>28</v>
      </c>
      <c r="I3065">
        <f t="shared" si="238"/>
        <v>-225</v>
      </c>
      <c r="J3065">
        <v>99</v>
      </c>
      <c r="K3065">
        <v>99</v>
      </c>
      <c r="M3065" t="s">
        <v>19</v>
      </c>
    </row>
    <row r="3066" spans="1:13" x14ac:dyDescent="0.3">
      <c r="A3066">
        <v>3066</v>
      </c>
      <c r="B3066" s="1">
        <v>41317</v>
      </c>
      <c r="C3066">
        <v>0</v>
      </c>
      <c r="D3066">
        <f t="shared" si="237"/>
        <v>0</v>
      </c>
      <c r="E3066">
        <f t="shared" si="240"/>
        <v>33</v>
      </c>
      <c r="F3066">
        <f t="shared" si="241"/>
        <v>-220</v>
      </c>
      <c r="G3066">
        <v>99</v>
      </c>
      <c r="H3066">
        <f t="shared" si="239"/>
        <v>29</v>
      </c>
      <c r="I3066">
        <f t="shared" si="238"/>
        <v>-224</v>
      </c>
      <c r="J3066">
        <v>99</v>
      </c>
      <c r="K3066">
        <v>99</v>
      </c>
      <c r="M3066" t="s">
        <v>19</v>
      </c>
    </row>
    <row r="3067" spans="1:13" x14ac:dyDescent="0.3">
      <c r="A3067">
        <v>3067</v>
      </c>
      <c r="B3067" s="1">
        <v>41318</v>
      </c>
      <c r="C3067">
        <v>0</v>
      </c>
      <c r="D3067">
        <f t="shared" si="237"/>
        <v>0</v>
      </c>
      <c r="E3067">
        <f t="shared" si="240"/>
        <v>34</v>
      </c>
      <c r="F3067">
        <f t="shared" si="241"/>
        <v>-219</v>
      </c>
      <c r="G3067">
        <v>99</v>
      </c>
      <c r="H3067">
        <f t="shared" si="239"/>
        <v>30</v>
      </c>
      <c r="I3067">
        <f t="shared" si="238"/>
        <v>-223</v>
      </c>
      <c r="J3067">
        <v>99</v>
      </c>
      <c r="K3067">
        <v>99</v>
      </c>
      <c r="M3067" t="s">
        <v>19</v>
      </c>
    </row>
    <row r="3068" spans="1:13" x14ac:dyDescent="0.3">
      <c r="A3068">
        <v>3068</v>
      </c>
      <c r="B3068" s="1">
        <v>41319</v>
      </c>
      <c r="C3068">
        <v>0</v>
      </c>
      <c r="D3068">
        <f t="shared" si="237"/>
        <v>0</v>
      </c>
      <c r="E3068">
        <f t="shared" si="240"/>
        <v>35</v>
      </c>
      <c r="F3068">
        <f t="shared" si="241"/>
        <v>-218</v>
      </c>
      <c r="G3068">
        <v>99</v>
      </c>
      <c r="H3068">
        <f t="shared" si="239"/>
        <v>31</v>
      </c>
      <c r="I3068">
        <f t="shared" si="238"/>
        <v>-222</v>
      </c>
      <c r="J3068">
        <v>99</v>
      </c>
      <c r="K3068">
        <v>99</v>
      </c>
      <c r="M3068" t="s">
        <v>19</v>
      </c>
    </row>
    <row r="3069" spans="1:13" x14ac:dyDescent="0.3">
      <c r="A3069">
        <v>3069</v>
      </c>
      <c r="B3069" s="1">
        <v>41320</v>
      </c>
      <c r="C3069">
        <v>0</v>
      </c>
      <c r="D3069">
        <f t="shared" si="237"/>
        <v>0</v>
      </c>
      <c r="E3069">
        <f t="shared" si="240"/>
        <v>36</v>
      </c>
      <c r="F3069">
        <f t="shared" si="241"/>
        <v>-217</v>
      </c>
      <c r="G3069">
        <v>99</v>
      </c>
      <c r="H3069">
        <f t="shared" si="239"/>
        <v>32</v>
      </c>
      <c r="I3069">
        <f t="shared" si="238"/>
        <v>-221</v>
      </c>
      <c r="J3069">
        <v>99</v>
      </c>
      <c r="K3069">
        <v>99</v>
      </c>
      <c r="M3069" t="s">
        <v>19</v>
      </c>
    </row>
    <row r="3070" spans="1:13" x14ac:dyDescent="0.3">
      <c r="A3070">
        <v>3070</v>
      </c>
      <c r="B3070" s="1">
        <v>41324</v>
      </c>
      <c r="C3070">
        <v>0</v>
      </c>
      <c r="D3070">
        <f t="shared" si="237"/>
        <v>0</v>
      </c>
      <c r="E3070">
        <f t="shared" si="240"/>
        <v>37</v>
      </c>
      <c r="F3070">
        <f t="shared" si="241"/>
        <v>-216</v>
      </c>
      <c r="G3070">
        <v>99</v>
      </c>
      <c r="H3070">
        <f t="shared" si="239"/>
        <v>33</v>
      </c>
      <c r="I3070">
        <f t="shared" si="238"/>
        <v>-220</v>
      </c>
      <c r="J3070">
        <v>99</v>
      </c>
      <c r="K3070">
        <v>99</v>
      </c>
      <c r="M3070" t="s">
        <v>19</v>
      </c>
    </row>
    <row r="3071" spans="1:13" x14ac:dyDescent="0.3">
      <c r="A3071">
        <v>3071</v>
      </c>
      <c r="B3071" s="1">
        <v>41325</v>
      </c>
      <c r="C3071">
        <v>0</v>
      </c>
      <c r="D3071">
        <f t="shared" si="237"/>
        <v>0</v>
      </c>
      <c r="E3071">
        <f t="shared" si="240"/>
        <v>38</v>
      </c>
      <c r="F3071">
        <f t="shared" si="241"/>
        <v>-215</v>
      </c>
      <c r="G3071">
        <v>99</v>
      </c>
      <c r="H3071">
        <f t="shared" si="239"/>
        <v>34</v>
      </c>
      <c r="I3071">
        <f t="shared" si="238"/>
        <v>-219</v>
      </c>
      <c r="J3071">
        <v>99</v>
      </c>
      <c r="K3071">
        <v>99</v>
      </c>
      <c r="M3071" t="s">
        <v>19</v>
      </c>
    </row>
    <row r="3072" spans="1:13" x14ac:dyDescent="0.3">
      <c r="A3072">
        <v>3072</v>
      </c>
      <c r="B3072" s="1">
        <v>41326</v>
      </c>
      <c r="C3072">
        <v>0</v>
      </c>
      <c r="D3072">
        <f t="shared" si="237"/>
        <v>0</v>
      </c>
      <c r="E3072">
        <f t="shared" si="240"/>
        <v>39</v>
      </c>
      <c r="F3072">
        <f t="shared" si="241"/>
        <v>-214</v>
      </c>
      <c r="G3072">
        <v>99</v>
      </c>
      <c r="H3072">
        <f t="shared" si="239"/>
        <v>35</v>
      </c>
      <c r="I3072">
        <f t="shared" si="238"/>
        <v>-218</v>
      </c>
      <c r="J3072">
        <v>99</v>
      </c>
      <c r="K3072">
        <v>99</v>
      </c>
      <c r="M3072" t="s">
        <v>19</v>
      </c>
    </row>
    <row r="3073" spans="1:13" x14ac:dyDescent="0.3">
      <c r="A3073">
        <v>3073</v>
      </c>
      <c r="B3073" s="1">
        <v>41327</v>
      </c>
      <c r="C3073">
        <v>0</v>
      </c>
      <c r="D3073">
        <f t="shared" si="237"/>
        <v>0</v>
      </c>
      <c r="E3073">
        <f t="shared" si="240"/>
        <v>40</v>
      </c>
      <c r="F3073">
        <f t="shared" si="241"/>
        <v>-213</v>
      </c>
      <c r="G3073">
        <v>99</v>
      </c>
      <c r="H3073">
        <f t="shared" si="239"/>
        <v>36</v>
      </c>
      <c r="I3073">
        <f t="shared" si="238"/>
        <v>-217</v>
      </c>
      <c r="J3073">
        <v>99</v>
      </c>
      <c r="K3073">
        <v>99</v>
      </c>
      <c r="M3073" t="s">
        <v>19</v>
      </c>
    </row>
    <row r="3074" spans="1:13" x14ac:dyDescent="0.3">
      <c r="A3074">
        <v>3074</v>
      </c>
      <c r="B3074" s="1">
        <v>41330</v>
      </c>
      <c r="C3074">
        <v>0</v>
      </c>
      <c r="D3074">
        <f t="shared" si="237"/>
        <v>0</v>
      </c>
      <c r="E3074">
        <f t="shared" si="240"/>
        <v>41</v>
      </c>
      <c r="F3074">
        <f t="shared" si="241"/>
        <v>-212</v>
      </c>
      <c r="G3074">
        <v>99</v>
      </c>
      <c r="H3074">
        <f t="shared" si="239"/>
        <v>37</v>
      </c>
      <c r="I3074">
        <f t="shared" si="238"/>
        <v>-216</v>
      </c>
      <c r="J3074">
        <v>99</v>
      </c>
      <c r="K3074">
        <v>99</v>
      </c>
      <c r="M3074" t="s">
        <v>19</v>
      </c>
    </row>
    <row r="3075" spans="1:13" x14ac:dyDescent="0.3">
      <c r="A3075">
        <v>3075</v>
      </c>
      <c r="B3075" s="1">
        <v>41331</v>
      </c>
      <c r="C3075">
        <v>0</v>
      </c>
      <c r="D3075">
        <f t="shared" ref="D3075:D3138" si="242">+IF(YEAR(B3075)&lt;&gt;YEAR(B3074),1,0)</f>
        <v>0</v>
      </c>
      <c r="E3075">
        <f t="shared" si="240"/>
        <v>42</v>
      </c>
      <c r="F3075">
        <f t="shared" si="241"/>
        <v>-211</v>
      </c>
      <c r="G3075">
        <v>99</v>
      </c>
      <c r="H3075">
        <f t="shared" si="239"/>
        <v>38</v>
      </c>
      <c r="I3075">
        <f t="shared" ref="I3075:I3138" si="243">+IF(D3076=1,-1,I3076-1)</f>
        <v>-215</v>
      </c>
      <c r="J3075">
        <v>99</v>
      </c>
      <c r="K3075">
        <v>99</v>
      </c>
      <c r="M3075" t="s">
        <v>19</v>
      </c>
    </row>
    <row r="3076" spans="1:13" x14ac:dyDescent="0.3">
      <c r="A3076">
        <v>3076</v>
      </c>
      <c r="B3076" s="1">
        <v>41332</v>
      </c>
      <c r="C3076">
        <v>0</v>
      </c>
      <c r="D3076">
        <f t="shared" si="242"/>
        <v>0</v>
      </c>
      <c r="E3076">
        <f t="shared" si="240"/>
        <v>43</v>
      </c>
      <c r="F3076">
        <f t="shared" si="241"/>
        <v>-210</v>
      </c>
      <c r="G3076">
        <v>99</v>
      </c>
      <c r="H3076">
        <f t="shared" ref="H3076:H3139" si="244">+IF(D3076=1,1,H3075+1)</f>
        <v>39</v>
      </c>
      <c r="I3076">
        <f t="shared" si="243"/>
        <v>-214</v>
      </c>
      <c r="J3076">
        <v>99</v>
      </c>
      <c r="K3076">
        <v>99</v>
      </c>
      <c r="M3076" t="s">
        <v>19</v>
      </c>
    </row>
    <row r="3077" spans="1:13" x14ac:dyDescent="0.3">
      <c r="A3077">
        <v>3077</v>
      </c>
      <c r="B3077" s="1">
        <v>41333</v>
      </c>
      <c r="C3077">
        <v>0</v>
      </c>
      <c r="D3077">
        <f t="shared" si="242"/>
        <v>0</v>
      </c>
      <c r="E3077">
        <f t="shared" si="240"/>
        <v>44</v>
      </c>
      <c r="F3077">
        <f t="shared" si="241"/>
        <v>-209</v>
      </c>
      <c r="G3077">
        <v>99</v>
      </c>
      <c r="H3077">
        <f t="shared" si="244"/>
        <v>40</v>
      </c>
      <c r="I3077">
        <f t="shared" si="243"/>
        <v>-213</v>
      </c>
      <c r="J3077">
        <v>99</v>
      </c>
      <c r="K3077">
        <v>99</v>
      </c>
      <c r="M3077" t="s">
        <v>19</v>
      </c>
    </row>
    <row r="3078" spans="1:13" x14ac:dyDescent="0.3">
      <c r="A3078">
        <v>3078</v>
      </c>
      <c r="B3078" s="1">
        <v>41334</v>
      </c>
      <c r="C3078">
        <v>0</v>
      </c>
      <c r="D3078">
        <f t="shared" si="242"/>
        <v>0</v>
      </c>
      <c r="E3078">
        <f t="shared" si="240"/>
        <v>45</v>
      </c>
      <c r="F3078">
        <f t="shared" si="241"/>
        <v>-208</v>
      </c>
      <c r="G3078">
        <v>99</v>
      </c>
      <c r="H3078">
        <f t="shared" si="244"/>
        <v>41</v>
      </c>
      <c r="I3078">
        <f t="shared" si="243"/>
        <v>-212</v>
      </c>
      <c r="J3078">
        <v>99</v>
      </c>
      <c r="K3078">
        <v>99</v>
      </c>
      <c r="M3078" t="s">
        <v>19</v>
      </c>
    </row>
    <row r="3079" spans="1:13" x14ac:dyDescent="0.3">
      <c r="A3079">
        <v>3079</v>
      </c>
      <c r="B3079" s="1">
        <v>41337</v>
      </c>
      <c r="C3079">
        <v>0</v>
      </c>
      <c r="D3079">
        <f t="shared" si="242"/>
        <v>0</v>
      </c>
      <c r="E3079">
        <f t="shared" si="240"/>
        <v>46</v>
      </c>
      <c r="F3079">
        <f t="shared" si="241"/>
        <v>-207</v>
      </c>
      <c r="G3079">
        <v>99</v>
      </c>
      <c r="H3079">
        <f t="shared" si="244"/>
        <v>42</v>
      </c>
      <c r="I3079">
        <f t="shared" si="243"/>
        <v>-211</v>
      </c>
      <c r="J3079">
        <v>99</v>
      </c>
      <c r="K3079">
        <v>99</v>
      </c>
      <c r="M3079" t="s">
        <v>19</v>
      </c>
    </row>
    <row r="3080" spans="1:13" x14ac:dyDescent="0.3">
      <c r="A3080">
        <v>3080</v>
      </c>
      <c r="B3080" s="1">
        <v>41338</v>
      </c>
      <c r="C3080">
        <v>0</v>
      </c>
      <c r="D3080">
        <f t="shared" si="242"/>
        <v>0</v>
      </c>
      <c r="E3080">
        <f t="shared" si="240"/>
        <v>47</v>
      </c>
      <c r="F3080">
        <f t="shared" si="241"/>
        <v>-206</v>
      </c>
      <c r="G3080">
        <v>99</v>
      </c>
      <c r="H3080">
        <f t="shared" si="244"/>
        <v>43</v>
      </c>
      <c r="I3080">
        <f t="shared" si="243"/>
        <v>-210</v>
      </c>
      <c r="J3080">
        <v>99</v>
      </c>
      <c r="K3080">
        <v>99</v>
      </c>
      <c r="M3080" t="s">
        <v>19</v>
      </c>
    </row>
    <row r="3081" spans="1:13" x14ac:dyDescent="0.3">
      <c r="A3081">
        <v>3081</v>
      </c>
      <c r="B3081" s="1">
        <v>41339</v>
      </c>
      <c r="C3081">
        <v>0</v>
      </c>
      <c r="D3081">
        <f t="shared" si="242"/>
        <v>0</v>
      </c>
      <c r="E3081">
        <f t="shared" si="240"/>
        <v>48</v>
      </c>
      <c r="F3081">
        <f t="shared" si="241"/>
        <v>-205</v>
      </c>
      <c r="G3081">
        <v>99</v>
      </c>
      <c r="H3081">
        <f t="shared" si="244"/>
        <v>44</v>
      </c>
      <c r="I3081">
        <f t="shared" si="243"/>
        <v>-209</v>
      </c>
      <c r="J3081">
        <v>99</v>
      </c>
      <c r="K3081">
        <v>99</v>
      </c>
      <c r="M3081" t="s">
        <v>19</v>
      </c>
    </row>
    <row r="3082" spans="1:13" x14ac:dyDescent="0.3">
      <c r="A3082">
        <v>3082</v>
      </c>
      <c r="B3082" s="1">
        <v>41340</v>
      </c>
      <c r="C3082">
        <v>0</v>
      </c>
      <c r="D3082">
        <f t="shared" si="242"/>
        <v>0</v>
      </c>
      <c r="E3082">
        <f t="shared" ref="E3082:E3145" si="245">+IF(C3082=1,1,E3081+1)</f>
        <v>49</v>
      </c>
      <c r="F3082">
        <f t="shared" si="241"/>
        <v>-204</v>
      </c>
      <c r="G3082">
        <v>99</v>
      </c>
      <c r="H3082">
        <f t="shared" si="244"/>
        <v>45</v>
      </c>
      <c r="I3082">
        <f t="shared" si="243"/>
        <v>-208</v>
      </c>
      <c r="J3082">
        <v>99</v>
      </c>
      <c r="K3082">
        <v>99</v>
      </c>
      <c r="M3082" t="s">
        <v>19</v>
      </c>
    </row>
    <row r="3083" spans="1:13" x14ac:dyDescent="0.3">
      <c r="A3083">
        <v>3083</v>
      </c>
      <c r="B3083" s="1">
        <v>41341</v>
      </c>
      <c r="C3083">
        <v>0</v>
      </c>
      <c r="D3083">
        <f t="shared" si="242"/>
        <v>0</v>
      </c>
      <c r="E3083">
        <f t="shared" si="245"/>
        <v>50</v>
      </c>
      <c r="F3083">
        <f t="shared" si="241"/>
        <v>-203</v>
      </c>
      <c r="G3083">
        <v>99</v>
      </c>
      <c r="H3083">
        <f t="shared" si="244"/>
        <v>46</v>
      </c>
      <c r="I3083">
        <f t="shared" si="243"/>
        <v>-207</v>
      </c>
      <c r="J3083">
        <v>99</v>
      </c>
      <c r="K3083">
        <v>99</v>
      </c>
      <c r="M3083" t="s">
        <v>19</v>
      </c>
    </row>
    <row r="3084" spans="1:13" x14ac:dyDescent="0.3">
      <c r="A3084">
        <v>3084</v>
      </c>
      <c r="B3084" s="1">
        <v>41344</v>
      </c>
      <c r="C3084">
        <v>0</v>
      </c>
      <c r="D3084">
        <f t="shared" si="242"/>
        <v>0</v>
      </c>
      <c r="E3084">
        <f t="shared" si="245"/>
        <v>51</v>
      </c>
      <c r="F3084">
        <f t="shared" si="241"/>
        <v>-202</v>
      </c>
      <c r="G3084">
        <v>99</v>
      </c>
      <c r="H3084">
        <f t="shared" si="244"/>
        <v>47</v>
      </c>
      <c r="I3084">
        <f t="shared" si="243"/>
        <v>-206</v>
      </c>
      <c r="J3084">
        <v>99</v>
      </c>
      <c r="K3084">
        <v>99</v>
      </c>
      <c r="M3084" t="s">
        <v>19</v>
      </c>
    </row>
    <row r="3085" spans="1:13" x14ac:dyDescent="0.3">
      <c r="A3085">
        <v>3085</v>
      </c>
      <c r="B3085" s="1">
        <v>41345</v>
      </c>
      <c r="C3085">
        <v>0</v>
      </c>
      <c r="D3085">
        <f t="shared" si="242"/>
        <v>0</v>
      </c>
      <c r="E3085">
        <f t="shared" si="245"/>
        <v>52</v>
      </c>
      <c r="F3085">
        <f t="shared" si="241"/>
        <v>-201</v>
      </c>
      <c r="G3085">
        <v>99</v>
      </c>
      <c r="H3085">
        <f t="shared" si="244"/>
        <v>48</v>
      </c>
      <c r="I3085">
        <f t="shared" si="243"/>
        <v>-205</v>
      </c>
      <c r="J3085">
        <v>99</v>
      </c>
      <c r="K3085">
        <v>99</v>
      </c>
      <c r="M3085" t="s">
        <v>19</v>
      </c>
    </row>
    <row r="3086" spans="1:13" x14ac:dyDescent="0.3">
      <c r="A3086">
        <v>3086</v>
      </c>
      <c r="B3086" s="1">
        <v>41346</v>
      </c>
      <c r="C3086">
        <v>0</v>
      </c>
      <c r="D3086">
        <f t="shared" si="242"/>
        <v>0</v>
      </c>
      <c r="E3086">
        <f t="shared" si="245"/>
        <v>53</v>
      </c>
      <c r="F3086">
        <f t="shared" si="241"/>
        <v>-200</v>
      </c>
      <c r="G3086">
        <v>99</v>
      </c>
      <c r="H3086">
        <f t="shared" si="244"/>
        <v>49</v>
      </c>
      <c r="I3086">
        <f t="shared" si="243"/>
        <v>-204</v>
      </c>
      <c r="J3086">
        <v>99</v>
      </c>
      <c r="K3086">
        <v>99</v>
      </c>
      <c r="M3086" t="s">
        <v>19</v>
      </c>
    </row>
    <row r="3087" spans="1:13" x14ac:dyDescent="0.3">
      <c r="A3087">
        <v>3087</v>
      </c>
      <c r="B3087" s="1">
        <v>41347</v>
      </c>
      <c r="C3087">
        <v>0</v>
      </c>
      <c r="D3087">
        <f t="shared" si="242"/>
        <v>0</v>
      </c>
      <c r="E3087">
        <f t="shared" si="245"/>
        <v>54</v>
      </c>
      <c r="F3087">
        <f t="shared" si="241"/>
        <v>-199</v>
      </c>
      <c r="G3087">
        <v>99</v>
      </c>
      <c r="H3087">
        <f t="shared" si="244"/>
        <v>50</v>
      </c>
      <c r="I3087">
        <f t="shared" si="243"/>
        <v>-203</v>
      </c>
      <c r="J3087">
        <v>99</v>
      </c>
      <c r="K3087">
        <v>99</v>
      </c>
      <c r="M3087" t="s">
        <v>19</v>
      </c>
    </row>
    <row r="3088" spans="1:13" x14ac:dyDescent="0.3">
      <c r="A3088">
        <v>3088</v>
      </c>
      <c r="B3088" s="1">
        <v>41348</v>
      </c>
      <c r="C3088">
        <v>0</v>
      </c>
      <c r="D3088">
        <f t="shared" si="242"/>
        <v>0</v>
      </c>
      <c r="E3088">
        <f t="shared" si="245"/>
        <v>55</v>
      </c>
      <c r="F3088">
        <f t="shared" si="241"/>
        <v>-198</v>
      </c>
      <c r="G3088">
        <v>99</v>
      </c>
      <c r="H3088">
        <f t="shared" si="244"/>
        <v>51</v>
      </c>
      <c r="I3088">
        <f t="shared" si="243"/>
        <v>-202</v>
      </c>
      <c r="J3088">
        <v>99</v>
      </c>
      <c r="K3088">
        <v>99</v>
      </c>
      <c r="M3088" t="s">
        <v>19</v>
      </c>
    </row>
    <row r="3089" spans="1:13" x14ac:dyDescent="0.3">
      <c r="A3089">
        <v>3089</v>
      </c>
      <c r="B3089" s="1">
        <v>41351</v>
      </c>
      <c r="C3089">
        <v>0</v>
      </c>
      <c r="D3089">
        <f t="shared" si="242"/>
        <v>0</v>
      </c>
      <c r="E3089">
        <f t="shared" si="245"/>
        <v>56</v>
      </c>
      <c r="F3089">
        <f t="shared" ref="F3089:F3152" si="246">+IF(C3090=1,-1,F3090-1)</f>
        <v>-197</v>
      </c>
      <c r="G3089">
        <v>99</v>
      </c>
      <c r="H3089">
        <f t="shared" si="244"/>
        <v>52</v>
      </c>
      <c r="I3089">
        <f t="shared" si="243"/>
        <v>-201</v>
      </c>
      <c r="J3089">
        <v>99</v>
      </c>
      <c r="K3089">
        <v>99</v>
      </c>
      <c r="M3089" t="s">
        <v>19</v>
      </c>
    </row>
    <row r="3090" spans="1:13" x14ac:dyDescent="0.3">
      <c r="A3090">
        <v>3090</v>
      </c>
      <c r="B3090" s="1">
        <v>41352</v>
      </c>
      <c r="C3090">
        <v>0</v>
      </c>
      <c r="D3090">
        <f t="shared" si="242"/>
        <v>0</v>
      </c>
      <c r="E3090">
        <f t="shared" si="245"/>
        <v>57</v>
      </c>
      <c r="F3090">
        <f t="shared" si="246"/>
        <v>-196</v>
      </c>
      <c r="G3090">
        <v>99</v>
      </c>
      <c r="H3090">
        <f t="shared" si="244"/>
        <v>53</v>
      </c>
      <c r="I3090">
        <f t="shared" si="243"/>
        <v>-200</v>
      </c>
      <c r="J3090">
        <v>99</v>
      </c>
      <c r="K3090">
        <v>99</v>
      </c>
      <c r="M3090" t="s">
        <v>19</v>
      </c>
    </row>
    <row r="3091" spans="1:13" x14ac:dyDescent="0.3">
      <c r="A3091">
        <v>3091</v>
      </c>
      <c r="B3091" s="1">
        <v>41353</v>
      </c>
      <c r="C3091">
        <v>0</v>
      </c>
      <c r="D3091">
        <f t="shared" si="242"/>
        <v>0</v>
      </c>
      <c r="E3091">
        <f t="shared" si="245"/>
        <v>58</v>
      </c>
      <c r="F3091">
        <f t="shared" si="246"/>
        <v>-195</v>
      </c>
      <c r="G3091">
        <v>99</v>
      </c>
      <c r="H3091">
        <f t="shared" si="244"/>
        <v>54</v>
      </c>
      <c r="I3091">
        <f t="shared" si="243"/>
        <v>-199</v>
      </c>
      <c r="J3091">
        <v>99</v>
      </c>
      <c r="K3091">
        <v>99</v>
      </c>
      <c r="M3091" t="s">
        <v>19</v>
      </c>
    </row>
    <row r="3092" spans="1:13" x14ac:dyDescent="0.3">
      <c r="A3092">
        <v>3092</v>
      </c>
      <c r="B3092" s="1">
        <v>41354</v>
      </c>
      <c r="C3092">
        <v>0</v>
      </c>
      <c r="D3092">
        <f t="shared" si="242"/>
        <v>0</v>
      </c>
      <c r="E3092">
        <f t="shared" si="245"/>
        <v>59</v>
      </c>
      <c r="F3092">
        <f t="shared" si="246"/>
        <v>-194</v>
      </c>
      <c r="G3092">
        <v>99</v>
      </c>
      <c r="H3092">
        <f t="shared" si="244"/>
        <v>55</v>
      </c>
      <c r="I3092">
        <f t="shared" si="243"/>
        <v>-198</v>
      </c>
      <c r="J3092">
        <v>99</v>
      </c>
      <c r="K3092">
        <v>99</v>
      </c>
      <c r="M3092" t="s">
        <v>19</v>
      </c>
    </row>
    <row r="3093" spans="1:13" x14ac:dyDescent="0.3">
      <c r="A3093">
        <v>3093</v>
      </c>
      <c r="B3093" s="1">
        <v>41355</v>
      </c>
      <c r="C3093">
        <v>0</v>
      </c>
      <c r="D3093">
        <f t="shared" si="242"/>
        <v>0</v>
      </c>
      <c r="E3093">
        <f t="shared" si="245"/>
        <v>60</v>
      </c>
      <c r="F3093">
        <f t="shared" si="246"/>
        <v>-193</v>
      </c>
      <c r="G3093">
        <v>99</v>
      </c>
      <c r="H3093">
        <f t="shared" si="244"/>
        <v>56</v>
      </c>
      <c r="I3093">
        <f t="shared" si="243"/>
        <v>-197</v>
      </c>
      <c r="J3093">
        <v>99</v>
      </c>
      <c r="K3093">
        <v>99</v>
      </c>
      <c r="M3093" t="s">
        <v>19</v>
      </c>
    </row>
    <row r="3094" spans="1:13" x14ac:dyDescent="0.3">
      <c r="A3094">
        <v>3094</v>
      </c>
      <c r="B3094" s="1">
        <v>41358</v>
      </c>
      <c r="C3094">
        <v>0</v>
      </c>
      <c r="D3094">
        <f t="shared" si="242"/>
        <v>0</v>
      </c>
      <c r="E3094">
        <f t="shared" si="245"/>
        <v>61</v>
      </c>
      <c r="F3094">
        <f t="shared" si="246"/>
        <v>-192</v>
      </c>
      <c r="G3094">
        <v>99</v>
      </c>
      <c r="H3094">
        <f t="shared" si="244"/>
        <v>57</v>
      </c>
      <c r="I3094">
        <f t="shared" si="243"/>
        <v>-196</v>
      </c>
      <c r="J3094">
        <v>99</v>
      </c>
      <c r="K3094">
        <v>99</v>
      </c>
      <c r="M3094" t="s">
        <v>19</v>
      </c>
    </row>
    <row r="3095" spans="1:13" x14ac:dyDescent="0.3">
      <c r="A3095">
        <v>3095</v>
      </c>
      <c r="B3095" s="1">
        <v>41359</v>
      </c>
      <c r="C3095">
        <v>0</v>
      </c>
      <c r="D3095">
        <f t="shared" si="242"/>
        <v>0</v>
      </c>
      <c r="E3095">
        <f t="shared" si="245"/>
        <v>62</v>
      </c>
      <c r="F3095">
        <f t="shared" si="246"/>
        <v>-191</v>
      </c>
      <c r="G3095">
        <v>99</v>
      </c>
      <c r="H3095">
        <f t="shared" si="244"/>
        <v>58</v>
      </c>
      <c r="I3095">
        <f t="shared" si="243"/>
        <v>-195</v>
      </c>
      <c r="J3095">
        <v>99</v>
      </c>
      <c r="K3095">
        <v>99</v>
      </c>
      <c r="M3095" t="s">
        <v>19</v>
      </c>
    </row>
    <row r="3096" spans="1:13" x14ac:dyDescent="0.3">
      <c r="A3096">
        <v>3096</v>
      </c>
      <c r="B3096" s="1">
        <v>41360</v>
      </c>
      <c r="C3096">
        <v>0</v>
      </c>
      <c r="D3096">
        <f t="shared" si="242"/>
        <v>0</v>
      </c>
      <c r="E3096">
        <f t="shared" si="245"/>
        <v>63</v>
      </c>
      <c r="F3096">
        <f t="shared" si="246"/>
        <v>-190</v>
      </c>
      <c r="G3096">
        <v>99</v>
      </c>
      <c r="H3096">
        <f t="shared" si="244"/>
        <v>59</v>
      </c>
      <c r="I3096">
        <f t="shared" si="243"/>
        <v>-194</v>
      </c>
      <c r="J3096">
        <v>99</v>
      </c>
      <c r="K3096">
        <v>99</v>
      </c>
      <c r="M3096" t="s">
        <v>19</v>
      </c>
    </row>
    <row r="3097" spans="1:13" x14ac:dyDescent="0.3">
      <c r="A3097">
        <v>3097</v>
      </c>
      <c r="B3097" s="1">
        <v>41361</v>
      </c>
      <c r="C3097">
        <v>0</v>
      </c>
      <c r="D3097">
        <f t="shared" si="242"/>
        <v>0</v>
      </c>
      <c r="E3097">
        <f t="shared" si="245"/>
        <v>64</v>
      </c>
      <c r="F3097">
        <f t="shared" si="246"/>
        <v>-189</v>
      </c>
      <c r="G3097">
        <v>99</v>
      </c>
      <c r="H3097">
        <f t="shared" si="244"/>
        <v>60</v>
      </c>
      <c r="I3097">
        <f t="shared" si="243"/>
        <v>-193</v>
      </c>
      <c r="J3097">
        <v>99</v>
      </c>
      <c r="K3097">
        <v>99</v>
      </c>
      <c r="M3097" t="s">
        <v>19</v>
      </c>
    </row>
    <row r="3098" spans="1:13" x14ac:dyDescent="0.3">
      <c r="A3098">
        <v>3098</v>
      </c>
      <c r="B3098" s="1">
        <v>41365</v>
      </c>
      <c r="C3098">
        <v>0</v>
      </c>
      <c r="D3098">
        <f t="shared" si="242"/>
        <v>0</v>
      </c>
      <c r="E3098">
        <f t="shared" si="245"/>
        <v>65</v>
      </c>
      <c r="F3098">
        <f t="shared" si="246"/>
        <v>-188</v>
      </c>
      <c r="G3098">
        <v>99</v>
      </c>
      <c r="H3098">
        <f t="shared" si="244"/>
        <v>61</v>
      </c>
      <c r="I3098">
        <f t="shared" si="243"/>
        <v>-192</v>
      </c>
      <c r="J3098">
        <v>99</v>
      </c>
      <c r="K3098">
        <v>99</v>
      </c>
      <c r="M3098" t="s">
        <v>19</v>
      </c>
    </row>
    <row r="3099" spans="1:13" x14ac:dyDescent="0.3">
      <c r="A3099">
        <v>3099</v>
      </c>
      <c r="B3099" s="1">
        <v>41366</v>
      </c>
      <c r="C3099">
        <v>0</v>
      </c>
      <c r="D3099">
        <f t="shared" si="242"/>
        <v>0</v>
      </c>
      <c r="E3099">
        <f t="shared" si="245"/>
        <v>66</v>
      </c>
      <c r="F3099">
        <f t="shared" si="246"/>
        <v>-187</v>
      </c>
      <c r="G3099">
        <v>99</v>
      </c>
      <c r="H3099">
        <f t="shared" si="244"/>
        <v>62</v>
      </c>
      <c r="I3099">
        <f t="shared" si="243"/>
        <v>-191</v>
      </c>
      <c r="J3099">
        <v>99</v>
      </c>
      <c r="K3099">
        <v>99</v>
      </c>
      <c r="M3099" t="s">
        <v>19</v>
      </c>
    </row>
    <row r="3100" spans="1:13" x14ac:dyDescent="0.3">
      <c r="A3100">
        <v>3100</v>
      </c>
      <c r="B3100" s="1">
        <v>41367</v>
      </c>
      <c r="C3100">
        <v>0</v>
      </c>
      <c r="D3100">
        <f t="shared" si="242"/>
        <v>0</v>
      </c>
      <c r="E3100">
        <f t="shared" si="245"/>
        <v>67</v>
      </c>
      <c r="F3100">
        <f t="shared" si="246"/>
        <v>-186</v>
      </c>
      <c r="G3100">
        <v>99</v>
      </c>
      <c r="H3100">
        <f t="shared" si="244"/>
        <v>63</v>
      </c>
      <c r="I3100">
        <f t="shared" si="243"/>
        <v>-190</v>
      </c>
      <c r="J3100">
        <v>99</v>
      </c>
      <c r="K3100">
        <v>99</v>
      </c>
      <c r="M3100" t="s">
        <v>19</v>
      </c>
    </row>
    <row r="3101" spans="1:13" x14ac:dyDescent="0.3">
      <c r="A3101">
        <v>3101</v>
      </c>
      <c r="B3101" s="1">
        <v>41368</v>
      </c>
      <c r="C3101">
        <v>0</v>
      </c>
      <c r="D3101">
        <f t="shared" si="242"/>
        <v>0</v>
      </c>
      <c r="E3101">
        <f t="shared" si="245"/>
        <v>68</v>
      </c>
      <c r="F3101">
        <f t="shared" si="246"/>
        <v>-185</v>
      </c>
      <c r="G3101">
        <v>99</v>
      </c>
      <c r="H3101">
        <f t="shared" si="244"/>
        <v>64</v>
      </c>
      <c r="I3101">
        <f t="shared" si="243"/>
        <v>-189</v>
      </c>
      <c r="J3101">
        <v>99</v>
      </c>
      <c r="K3101">
        <v>99</v>
      </c>
      <c r="M3101" t="s">
        <v>19</v>
      </c>
    </row>
    <row r="3102" spans="1:13" x14ac:dyDescent="0.3">
      <c r="A3102">
        <v>3102</v>
      </c>
      <c r="B3102" s="1">
        <v>41369</v>
      </c>
      <c r="C3102">
        <v>0</v>
      </c>
      <c r="D3102">
        <f t="shared" si="242"/>
        <v>0</v>
      </c>
      <c r="E3102">
        <f t="shared" si="245"/>
        <v>69</v>
      </c>
      <c r="F3102">
        <f t="shared" si="246"/>
        <v>-184</v>
      </c>
      <c r="G3102">
        <v>99</v>
      </c>
      <c r="H3102">
        <f t="shared" si="244"/>
        <v>65</v>
      </c>
      <c r="I3102">
        <f t="shared" si="243"/>
        <v>-188</v>
      </c>
      <c r="J3102">
        <v>99</v>
      </c>
      <c r="K3102">
        <v>99</v>
      </c>
      <c r="M3102" t="s">
        <v>19</v>
      </c>
    </row>
    <row r="3103" spans="1:13" x14ac:dyDescent="0.3">
      <c r="A3103">
        <v>3103</v>
      </c>
      <c r="B3103" s="1">
        <v>41372</v>
      </c>
      <c r="C3103">
        <v>0</v>
      </c>
      <c r="D3103">
        <f t="shared" si="242"/>
        <v>0</v>
      </c>
      <c r="E3103">
        <f t="shared" si="245"/>
        <v>70</v>
      </c>
      <c r="F3103">
        <f t="shared" si="246"/>
        <v>-183</v>
      </c>
      <c r="G3103">
        <v>99</v>
      </c>
      <c r="H3103">
        <f t="shared" si="244"/>
        <v>66</v>
      </c>
      <c r="I3103">
        <f t="shared" si="243"/>
        <v>-187</v>
      </c>
      <c r="J3103">
        <v>99</v>
      </c>
      <c r="K3103">
        <v>99</v>
      </c>
      <c r="M3103" t="s">
        <v>19</v>
      </c>
    </row>
    <row r="3104" spans="1:13" x14ac:dyDescent="0.3">
      <c r="A3104">
        <v>3104</v>
      </c>
      <c r="B3104" s="1">
        <v>41373</v>
      </c>
      <c r="C3104">
        <v>0</v>
      </c>
      <c r="D3104">
        <f t="shared" si="242"/>
        <v>0</v>
      </c>
      <c r="E3104">
        <f t="shared" si="245"/>
        <v>71</v>
      </c>
      <c r="F3104">
        <f t="shared" si="246"/>
        <v>-182</v>
      </c>
      <c r="G3104">
        <v>99</v>
      </c>
      <c r="H3104">
        <f t="shared" si="244"/>
        <v>67</v>
      </c>
      <c r="I3104">
        <f t="shared" si="243"/>
        <v>-186</v>
      </c>
      <c r="J3104">
        <v>99</v>
      </c>
      <c r="K3104">
        <v>99</v>
      </c>
      <c r="M3104" t="s">
        <v>19</v>
      </c>
    </row>
    <row r="3105" spans="1:13" x14ac:dyDescent="0.3">
      <c r="A3105">
        <v>3105</v>
      </c>
      <c r="B3105" s="1">
        <v>41374</v>
      </c>
      <c r="C3105">
        <v>0</v>
      </c>
      <c r="D3105">
        <f t="shared" si="242"/>
        <v>0</v>
      </c>
      <c r="E3105">
        <f t="shared" si="245"/>
        <v>72</v>
      </c>
      <c r="F3105">
        <f t="shared" si="246"/>
        <v>-181</v>
      </c>
      <c r="G3105">
        <v>99</v>
      </c>
      <c r="H3105">
        <f t="shared" si="244"/>
        <v>68</v>
      </c>
      <c r="I3105">
        <f t="shared" si="243"/>
        <v>-185</v>
      </c>
      <c r="J3105">
        <v>99</v>
      </c>
      <c r="K3105">
        <v>99</v>
      </c>
      <c r="M3105" t="s">
        <v>19</v>
      </c>
    </row>
    <row r="3106" spans="1:13" x14ac:dyDescent="0.3">
      <c r="A3106">
        <v>3106</v>
      </c>
      <c r="B3106" s="1">
        <v>41375</v>
      </c>
      <c r="C3106">
        <v>0</v>
      </c>
      <c r="D3106">
        <f t="shared" si="242"/>
        <v>0</v>
      </c>
      <c r="E3106">
        <f t="shared" si="245"/>
        <v>73</v>
      </c>
      <c r="F3106">
        <f t="shared" si="246"/>
        <v>-180</v>
      </c>
      <c r="G3106">
        <v>99</v>
      </c>
      <c r="H3106">
        <f t="shared" si="244"/>
        <v>69</v>
      </c>
      <c r="I3106">
        <f t="shared" si="243"/>
        <v>-184</v>
      </c>
      <c r="J3106">
        <v>99</v>
      </c>
      <c r="K3106">
        <v>99</v>
      </c>
      <c r="M3106" t="s">
        <v>19</v>
      </c>
    </row>
    <row r="3107" spans="1:13" x14ac:dyDescent="0.3">
      <c r="A3107">
        <v>3107</v>
      </c>
      <c r="B3107" s="1">
        <v>41376</v>
      </c>
      <c r="C3107">
        <v>0</v>
      </c>
      <c r="D3107">
        <f t="shared" si="242"/>
        <v>0</v>
      </c>
      <c r="E3107">
        <f t="shared" si="245"/>
        <v>74</v>
      </c>
      <c r="F3107">
        <f t="shared" si="246"/>
        <v>-179</v>
      </c>
      <c r="G3107">
        <v>99</v>
      </c>
      <c r="H3107">
        <f t="shared" si="244"/>
        <v>70</v>
      </c>
      <c r="I3107">
        <f t="shared" si="243"/>
        <v>-183</v>
      </c>
      <c r="J3107">
        <v>99</v>
      </c>
      <c r="K3107">
        <v>99</v>
      </c>
      <c r="M3107" t="s">
        <v>19</v>
      </c>
    </row>
    <row r="3108" spans="1:13" x14ac:dyDescent="0.3">
      <c r="A3108">
        <v>3108</v>
      </c>
      <c r="B3108" s="1">
        <v>41379</v>
      </c>
      <c r="C3108">
        <v>0</v>
      </c>
      <c r="D3108">
        <f t="shared" si="242"/>
        <v>0</v>
      </c>
      <c r="E3108">
        <f t="shared" si="245"/>
        <v>75</v>
      </c>
      <c r="F3108">
        <f t="shared" si="246"/>
        <v>-178</v>
      </c>
      <c r="G3108">
        <v>99</v>
      </c>
      <c r="H3108">
        <f t="shared" si="244"/>
        <v>71</v>
      </c>
      <c r="I3108">
        <f t="shared" si="243"/>
        <v>-182</v>
      </c>
      <c r="J3108">
        <v>99</v>
      </c>
      <c r="K3108">
        <v>99</v>
      </c>
      <c r="M3108" t="s">
        <v>19</v>
      </c>
    </row>
    <row r="3109" spans="1:13" x14ac:dyDescent="0.3">
      <c r="A3109">
        <v>3109</v>
      </c>
      <c r="B3109" s="1">
        <v>41380</v>
      </c>
      <c r="C3109">
        <v>0</v>
      </c>
      <c r="D3109">
        <f t="shared" si="242"/>
        <v>0</v>
      </c>
      <c r="E3109">
        <f t="shared" si="245"/>
        <v>76</v>
      </c>
      <c r="F3109">
        <f t="shared" si="246"/>
        <v>-177</v>
      </c>
      <c r="G3109">
        <v>99</v>
      </c>
      <c r="H3109">
        <f t="shared" si="244"/>
        <v>72</v>
      </c>
      <c r="I3109">
        <f t="shared" si="243"/>
        <v>-181</v>
      </c>
      <c r="J3109">
        <v>99</v>
      </c>
      <c r="K3109">
        <v>99</v>
      </c>
      <c r="M3109" t="s">
        <v>19</v>
      </c>
    </row>
    <row r="3110" spans="1:13" x14ac:dyDescent="0.3">
      <c r="A3110">
        <v>3110</v>
      </c>
      <c r="B3110" s="1">
        <v>41381</v>
      </c>
      <c r="C3110">
        <v>0</v>
      </c>
      <c r="D3110">
        <f t="shared" si="242"/>
        <v>0</v>
      </c>
      <c r="E3110">
        <f t="shared" si="245"/>
        <v>77</v>
      </c>
      <c r="F3110">
        <f t="shared" si="246"/>
        <v>-176</v>
      </c>
      <c r="G3110">
        <v>99</v>
      </c>
      <c r="H3110">
        <f t="shared" si="244"/>
        <v>73</v>
      </c>
      <c r="I3110">
        <f t="shared" si="243"/>
        <v>-180</v>
      </c>
      <c r="J3110">
        <v>99</v>
      </c>
      <c r="K3110">
        <v>99</v>
      </c>
      <c r="M3110" t="s">
        <v>19</v>
      </c>
    </row>
    <row r="3111" spans="1:13" x14ac:dyDescent="0.3">
      <c r="A3111">
        <v>3111</v>
      </c>
      <c r="B3111" s="1">
        <v>41382</v>
      </c>
      <c r="C3111">
        <v>0</v>
      </c>
      <c r="D3111">
        <f t="shared" si="242"/>
        <v>0</v>
      </c>
      <c r="E3111">
        <f t="shared" si="245"/>
        <v>78</v>
      </c>
      <c r="F3111">
        <f t="shared" si="246"/>
        <v>-175</v>
      </c>
      <c r="G3111">
        <v>99</v>
      </c>
      <c r="H3111">
        <f t="shared" si="244"/>
        <v>74</v>
      </c>
      <c r="I3111">
        <f t="shared" si="243"/>
        <v>-179</v>
      </c>
      <c r="J3111">
        <v>99</v>
      </c>
      <c r="K3111">
        <v>99</v>
      </c>
      <c r="M3111" t="s">
        <v>19</v>
      </c>
    </row>
    <row r="3112" spans="1:13" x14ac:dyDescent="0.3">
      <c r="A3112">
        <v>3112</v>
      </c>
      <c r="B3112" s="1">
        <v>41383</v>
      </c>
      <c r="C3112">
        <v>0</v>
      </c>
      <c r="D3112">
        <f t="shared" si="242"/>
        <v>0</v>
      </c>
      <c r="E3112">
        <f t="shared" si="245"/>
        <v>79</v>
      </c>
      <c r="F3112">
        <f t="shared" si="246"/>
        <v>-174</v>
      </c>
      <c r="G3112">
        <v>99</v>
      </c>
      <c r="H3112">
        <f t="shared" si="244"/>
        <v>75</v>
      </c>
      <c r="I3112">
        <f t="shared" si="243"/>
        <v>-178</v>
      </c>
      <c r="J3112">
        <v>99</v>
      </c>
      <c r="K3112">
        <v>99</v>
      </c>
      <c r="M3112" t="s">
        <v>19</v>
      </c>
    </row>
    <row r="3113" spans="1:13" x14ac:dyDescent="0.3">
      <c r="A3113">
        <v>3113</v>
      </c>
      <c r="B3113" s="1">
        <v>41386</v>
      </c>
      <c r="C3113">
        <v>0</v>
      </c>
      <c r="D3113">
        <f t="shared" si="242"/>
        <v>0</v>
      </c>
      <c r="E3113">
        <f t="shared" si="245"/>
        <v>80</v>
      </c>
      <c r="F3113">
        <f t="shared" si="246"/>
        <v>-173</v>
      </c>
      <c r="G3113">
        <v>99</v>
      </c>
      <c r="H3113">
        <f t="shared" si="244"/>
        <v>76</v>
      </c>
      <c r="I3113">
        <f t="shared" si="243"/>
        <v>-177</v>
      </c>
      <c r="J3113">
        <v>99</v>
      </c>
      <c r="K3113">
        <v>99</v>
      </c>
      <c r="M3113" t="s">
        <v>19</v>
      </c>
    </row>
    <row r="3114" spans="1:13" x14ac:dyDescent="0.3">
      <c r="A3114">
        <v>3114</v>
      </c>
      <c r="B3114" s="1">
        <v>41387</v>
      </c>
      <c r="C3114">
        <v>0</v>
      </c>
      <c r="D3114">
        <f t="shared" si="242"/>
        <v>0</v>
      </c>
      <c r="E3114">
        <f t="shared" si="245"/>
        <v>81</v>
      </c>
      <c r="F3114">
        <f t="shared" si="246"/>
        <v>-172</v>
      </c>
      <c r="G3114">
        <v>99</v>
      </c>
      <c r="H3114">
        <f t="shared" si="244"/>
        <v>77</v>
      </c>
      <c r="I3114">
        <f t="shared" si="243"/>
        <v>-176</v>
      </c>
      <c r="J3114">
        <v>99</v>
      </c>
      <c r="K3114">
        <v>99</v>
      </c>
      <c r="M3114" t="s">
        <v>19</v>
      </c>
    </row>
    <row r="3115" spans="1:13" x14ac:dyDescent="0.3">
      <c r="A3115">
        <v>3115</v>
      </c>
      <c r="B3115" s="1">
        <v>41388</v>
      </c>
      <c r="C3115">
        <v>0</v>
      </c>
      <c r="D3115">
        <f t="shared" si="242"/>
        <v>0</v>
      </c>
      <c r="E3115">
        <f t="shared" si="245"/>
        <v>82</v>
      </c>
      <c r="F3115">
        <f t="shared" si="246"/>
        <v>-171</v>
      </c>
      <c r="G3115">
        <v>99</v>
      </c>
      <c r="H3115">
        <f t="shared" si="244"/>
        <v>78</v>
      </c>
      <c r="I3115">
        <f t="shared" si="243"/>
        <v>-175</v>
      </c>
      <c r="J3115">
        <v>99</v>
      </c>
      <c r="K3115">
        <v>99</v>
      </c>
      <c r="M3115" t="s">
        <v>19</v>
      </c>
    </row>
    <row r="3116" spans="1:13" x14ac:dyDescent="0.3">
      <c r="A3116">
        <v>3116</v>
      </c>
      <c r="B3116" s="1">
        <v>41389</v>
      </c>
      <c r="C3116">
        <v>0</v>
      </c>
      <c r="D3116">
        <f t="shared" si="242"/>
        <v>0</v>
      </c>
      <c r="E3116">
        <f t="shared" si="245"/>
        <v>83</v>
      </c>
      <c r="F3116">
        <f t="shared" si="246"/>
        <v>-170</v>
      </c>
      <c r="G3116">
        <v>99</v>
      </c>
      <c r="H3116">
        <f t="shared" si="244"/>
        <v>79</v>
      </c>
      <c r="I3116">
        <f t="shared" si="243"/>
        <v>-174</v>
      </c>
      <c r="J3116">
        <v>99</v>
      </c>
      <c r="K3116">
        <v>99</v>
      </c>
      <c r="M3116" t="s">
        <v>19</v>
      </c>
    </row>
    <row r="3117" spans="1:13" x14ac:dyDescent="0.3">
      <c r="A3117">
        <v>3117</v>
      </c>
      <c r="B3117" s="1">
        <v>41390</v>
      </c>
      <c r="C3117">
        <v>0</v>
      </c>
      <c r="D3117">
        <f t="shared" si="242"/>
        <v>0</v>
      </c>
      <c r="E3117">
        <f t="shared" si="245"/>
        <v>84</v>
      </c>
      <c r="F3117">
        <f t="shared" si="246"/>
        <v>-169</v>
      </c>
      <c r="G3117">
        <v>99</v>
      </c>
      <c r="H3117">
        <f t="shared" si="244"/>
        <v>80</v>
      </c>
      <c r="I3117">
        <f t="shared" si="243"/>
        <v>-173</v>
      </c>
      <c r="J3117">
        <v>99</v>
      </c>
      <c r="K3117">
        <v>99</v>
      </c>
      <c r="M3117" t="s">
        <v>19</v>
      </c>
    </row>
    <row r="3118" spans="1:13" x14ac:dyDescent="0.3">
      <c r="A3118">
        <v>3118</v>
      </c>
      <c r="B3118" s="1">
        <v>41393</v>
      </c>
      <c r="C3118">
        <v>0</v>
      </c>
      <c r="D3118">
        <f t="shared" si="242"/>
        <v>0</v>
      </c>
      <c r="E3118">
        <f t="shared" si="245"/>
        <v>85</v>
      </c>
      <c r="F3118">
        <f t="shared" si="246"/>
        <v>-168</v>
      </c>
      <c r="G3118">
        <v>99</v>
      </c>
      <c r="H3118">
        <f t="shared" si="244"/>
        <v>81</v>
      </c>
      <c r="I3118">
        <f t="shared" si="243"/>
        <v>-172</v>
      </c>
      <c r="J3118">
        <v>99</v>
      </c>
      <c r="K3118">
        <v>99</v>
      </c>
      <c r="M3118" t="s">
        <v>19</v>
      </c>
    </row>
    <row r="3119" spans="1:13" x14ac:dyDescent="0.3">
      <c r="A3119">
        <v>3119</v>
      </c>
      <c r="B3119" s="1">
        <v>41394</v>
      </c>
      <c r="C3119">
        <v>0</v>
      </c>
      <c r="D3119">
        <f t="shared" si="242"/>
        <v>0</v>
      </c>
      <c r="E3119">
        <f t="shared" si="245"/>
        <v>86</v>
      </c>
      <c r="F3119">
        <f t="shared" si="246"/>
        <v>-167</v>
      </c>
      <c r="G3119">
        <v>99</v>
      </c>
      <c r="H3119">
        <f t="shared" si="244"/>
        <v>82</v>
      </c>
      <c r="I3119">
        <f t="shared" si="243"/>
        <v>-171</v>
      </c>
      <c r="J3119">
        <v>99</v>
      </c>
      <c r="K3119">
        <v>99</v>
      </c>
      <c r="M3119" t="s">
        <v>19</v>
      </c>
    </row>
    <row r="3120" spans="1:13" x14ac:dyDescent="0.3">
      <c r="A3120">
        <v>3120</v>
      </c>
      <c r="B3120" s="1">
        <v>41395</v>
      </c>
      <c r="C3120">
        <v>0</v>
      </c>
      <c r="D3120">
        <f t="shared" si="242"/>
        <v>0</v>
      </c>
      <c r="E3120">
        <f t="shared" si="245"/>
        <v>87</v>
      </c>
      <c r="F3120">
        <f t="shared" si="246"/>
        <v>-166</v>
      </c>
      <c r="G3120">
        <v>99</v>
      </c>
      <c r="H3120">
        <f t="shared" si="244"/>
        <v>83</v>
      </c>
      <c r="I3120">
        <f t="shared" si="243"/>
        <v>-170</v>
      </c>
      <c r="J3120">
        <v>99</v>
      </c>
      <c r="K3120">
        <v>99</v>
      </c>
      <c r="M3120" t="s">
        <v>19</v>
      </c>
    </row>
    <row r="3121" spans="1:13" x14ac:dyDescent="0.3">
      <c r="A3121">
        <v>3121</v>
      </c>
      <c r="B3121" s="1">
        <v>41396</v>
      </c>
      <c r="C3121">
        <v>0</v>
      </c>
      <c r="D3121">
        <f t="shared" si="242"/>
        <v>0</v>
      </c>
      <c r="E3121">
        <f t="shared" si="245"/>
        <v>88</v>
      </c>
      <c r="F3121">
        <f t="shared" si="246"/>
        <v>-165</v>
      </c>
      <c r="G3121">
        <v>99</v>
      </c>
      <c r="H3121">
        <f t="shared" si="244"/>
        <v>84</v>
      </c>
      <c r="I3121">
        <f t="shared" si="243"/>
        <v>-169</v>
      </c>
      <c r="J3121">
        <v>99</v>
      </c>
      <c r="K3121">
        <v>99</v>
      </c>
      <c r="M3121" t="s">
        <v>19</v>
      </c>
    </row>
    <row r="3122" spans="1:13" x14ac:dyDescent="0.3">
      <c r="A3122">
        <v>3122</v>
      </c>
      <c r="B3122" s="1">
        <v>41397</v>
      </c>
      <c r="C3122">
        <v>0</v>
      </c>
      <c r="D3122">
        <f t="shared" si="242"/>
        <v>0</v>
      </c>
      <c r="E3122">
        <f t="shared" si="245"/>
        <v>89</v>
      </c>
      <c r="F3122">
        <f t="shared" si="246"/>
        <v>-164</v>
      </c>
      <c r="G3122">
        <v>99</v>
      </c>
      <c r="H3122">
        <f t="shared" si="244"/>
        <v>85</v>
      </c>
      <c r="I3122">
        <f t="shared" si="243"/>
        <v>-168</v>
      </c>
      <c r="J3122">
        <v>99</v>
      </c>
      <c r="K3122">
        <v>99</v>
      </c>
      <c r="M3122" t="s">
        <v>19</v>
      </c>
    </row>
    <row r="3123" spans="1:13" x14ac:dyDescent="0.3">
      <c r="A3123">
        <v>3123</v>
      </c>
      <c r="B3123" s="1">
        <v>41400</v>
      </c>
      <c r="C3123">
        <v>0</v>
      </c>
      <c r="D3123">
        <f t="shared" si="242"/>
        <v>0</v>
      </c>
      <c r="E3123">
        <f t="shared" si="245"/>
        <v>90</v>
      </c>
      <c r="F3123">
        <f t="shared" si="246"/>
        <v>-163</v>
      </c>
      <c r="G3123">
        <v>99</v>
      </c>
      <c r="H3123">
        <f t="shared" si="244"/>
        <v>86</v>
      </c>
      <c r="I3123">
        <f t="shared" si="243"/>
        <v>-167</v>
      </c>
      <c r="J3123">
        <v>99</v>
      </c>
      <c r="K3123">
        <v>99</v>
      </c>
      <c r="M3123" t="s">
        <v>19</v>
      </c>
    </row>
    <row r="3124" spans="1:13" x14ac:dyDescent="0.3">
      <c r="A3124">
        <v>3124</v>
      </c>
      <c r="B3124" s="1">
        <v>41401</v>
      </c>
      <c r="C3124">
        <v>0</v>
      </c>
      <c r="D3124">
        <f t="shared" si="242"/>
        <v>0</v>
      </c>
      <c r="E3124">
        <f t="shared" si="245"/>
        <v>91</v>
      </c>
      <c r="F3124">
        <f t="shared" si="246"/>
        <v>-162</v>
      </c>
      <c r="G3124">
        <v>99</v>
      </c>
      <c r="H3124">
        <f t="shared" si="244"/>
        <v>87</v>
      </c>
      <c r="I3124">
        <f t="shared" si="243"/>
        <v>-166</v>
      </c>
      <c r="J3124">
        <v>99</v>
      </c>
      <c r="K3124">
        <v>99</v>
      </c>
      <c r="M3124" t="s">
        <v>19</v>
      </c>
    </row>
    <row r="3125" spans="1:13" x14ac:dyDescent="0.3">
      <c r="A3125">
        <v>3125</v>
      </c>
      <c r="B3125" s="1">
        <v>41402</v>
      </c>
      <c r="C3125">
        <v>0</v>
      </c>
      <c r="D3125">
        <f t="shared" si="242"/>
        <v>0</v>
      </c>
      <c r="E3125">
        <f t="shared" si="245"/>
        <v>92</v>
      </c>
      <c r="F3125">
        <f t="shared" si="246"/>
        <v>-161</v>
      </c>
      <c r="G3125">
        <v>99</v>
      </c>
      <c r="H3125">
        <f t="shared" si="244"/>
        <v>88</v>
      </c>
      <c r="I3125">
        <f t="shared" si="243"/>
        <v>-165</v>
      </c>
      <c r="J3125">
        <v>99</v>
      </c>
      <c r="K3125">
        <v>99</v>
      </c>
      <c r="M3125" t="s">
        <v>19</v>
      </c>
    </row>
    <row r="3126" spans="1:13" x14ac:dyDescent="0.3">
      <c r="A3126">
        <v>3126</v>
      </c>
      <c r="B3126" s="1">
        <v>41403</v>
      </c>
      <c r="C3126">
        <v>0</v>
      </c>
      <c r="D3126">
        <f t="shared" si="242"/>
        <v>0</v>
      </c>
      <c r="E3126">
        <f t="shared" si="245"/>
        <v>93</v>
      </c>
      <c r="F3126">
        <f t="shared" si="246"/>
        <v>-160</v>
      </c>
      <c r="G3126">
        <v>99</v>
      </c>
      <c r="H3126">
        <f t="shared" si="244"/>
        <v>89</v>
      </c>
      <c r="I3126">
        <f t="shared" si="243"/>
        <v>-164</v>
      </c>
      <c r="J3126">
        <v>99</v>
      </c>
      <c r="K3126">
        <v>99</v>
      </c>
      <c r="M3126" t="s">
        <v>19</v>
      </c>
    </row>
    <row r="3127" spans="1:13" x14ac:dyDescent="0.3">
      <c r="A3127">
        <v>3127</v>
      </c>
      <c r="B3127" s="1">
        <v>41404</v>
      </c>
      <c r="C3127">
        <v>0</v>
      </c>
      <c r="D3127">
        <f t="shared" si="242"/>
        <v>0</v>
      </c>
      <c r="E3127">
        <f t="shared" si="245"/>
        <v>94</v>
      </c>
      <c r="F3127">
        <f t="shared" si="246"/>
        <v>-159</v>
      </c>
      <c r="G3127">
        <v>99</v>
      </c>
      <c r="H3127">
        <f t="shared" si="244"/>
        <v>90</v>
      </c>
      <c r="I3127">
        <f t="shared" si="243"/>
        <v>-163</v>
      </c>
      <c r="J3127">
        <v>99</v>
      </c>
      <c r="K3127">
        <v>99</v>
      </c>
      <c r="M3127" t="s">
        <v>19</v>
      </c>
    </row>
    <row r="3128" spans="1:13" x14ac:dyDescent="0.3">
      <c r="A3128">
        <v>3128</v>
      </c>
      <c r="B3128" s="1">
        <v>41407</v>
      </c>
      <c r="C3128">
        <v>0</v>
      </c>
      <c r="D3128">
        <f t="shared" si="242"/>
        <v>0</v>
      </c>
      <c r="E3128">
        <f t="shared" si="245"/>
        <v>95</v>
      </c>
      <c r="F3128">
        <f t="shared" si="246"/>
        <v>-158</v>
      </c>
      <c r="G3128">
        <v>99</v>
      </c>
      <c r="H3128">
        <f t="shared" si="244"/>
        <v>91</v>
      </c>
      <c r="I3128">
        <f t="shared" si="243"/>
        <v>-162</v>
      </c>
      <c r="J3128">
        <v>99</v>
      </c>
      <c r="K3128">
        <v>99</v>
      </c>
      <c r="M3128" t="s">
        <v>19</v>
      </c>
    </row>
    <row r="3129" spans="1:13" x14ac:dyDescent="0.3">
      <c r="A3129">
        <v>3129</v>
      </c>
      <c r="B3129" s="1">
        <v>41408</v>
      </c>
      <c r="C3129">
        <v>0</v>
      </c>
      <c r="D3129">
        <f t="shared" si="242"/>
        <v>0</v>
      </c>
      <c r="E3129">
        <f t="shared" si="245"/>
        <v>96</v>
      </c>
      <c r="F3129">
        <f t="shared" si="246"/>
        <v>-157</v>
      </c>
      <c r="G3129">
        <v>99</v>
      </c>
      <c r="H3129">
        <f t="shared" si="244"/>
        <v>92</v>
      </c>
      <c r="I3129">
        <f t="shared" si="243"/>
        <v>-161</v>
      </c>
      <c r="J3129">
        <v>99</v>
      </c>
      <c r="K3129">
        <v>99</v>
      </c>
      <c r="M3129" t="s">
        <v>19</v>
      </c>
    </row>
    <row r="3130" spans="1:13" x14ac:dyDescent="0.3">
      <c r="A3130">
        <v>3130</v>
      </c>
      <c r="B3130" s="1">
        <v>41409</v>
      </c>
      <c r="C3130">
        <v>0</v>
      </c>
      <c r="D3130">
        <f t="shared" si="242"/>
        <v>0</v>
      </c>
      <c r="E3130">
        <f t="shared" si="245"/>
        <v>97</v>
      </c>
      <c r="F3130">
        <f t="shared" si="246"/>
        <v>-156</v>
      </c>
      <c r="G3130">
        <v>99</v>
      </c>
      <c r="H3130">
        <f t="shared" si="244"/>
        <v>93</v>
      </c>
      <c r="I3130">
        <f t="shared" si="243"/>
        <v>-160</v>
      </c>
      <c r="J3130">
        <v>99</v>
      </c>
      <c r="K3130">
        <v>99</v>
      </c>
      <c r="M3130" t="s">
        <v>19</v>
      </c>
    </row>
    <row r="3131" spans="1:13" x14ac:dyDescent="0.3">
      <c r="A3131">
        <v>3131</v>
      </c>
      <c r="B3131" s="1">
        <v>41410</v>
      </c>
      <c r="C3131">
        <v>0</v>
      </c>
      <c r="D3131">
        <f t="shared" si="242"/>
        <v>0</v>
      </c>
      <c r="E3131">
        <f t="shared" si="245"/>
        <v>98</v>
      </c>
      <c r="F3131">
        <f t="shared" si="246"/>
        <v>-155</v>
      </c>
      <c r="G3131">
        <v>99</v>
      </c>
      <c r="H3131">
        <f t="shared" si="244"/>
        <v>94</v>
      </c>
      <c r="I3131">
        <f t="shared" si="243"/>
        <v>-159</v>
      </c>
      <c r="J3131">
        <v>99</v>
      </c>
      <c r="K3131">
        <v>99</v>
      </c>
      <c r="M3131" t="s">
        <v>19</v>
      </c>
    </row>
    <row r="3132" spans="1:13" x14ac:dyDescent="0.3">
      <c r="A3132">
        <v>3132</v>
      </c>
      <c r="B3132" s="1">
        <v>41411</v>
      </c>
      <c r="C3132">
        <v>0</v>
      </c>
      <c r="D3132">
        <f t="shared" si="242"/>
        <v>0</v>
      </c>
      <c r="E3132">
        <f t="shared" si="245"/>
        <v>99</v>
      </c>
      <c r="F3132">
        <f t="shared" si="246"/>
        <v>-154</v>
      </c>
      <c r="G3132">
        <v>99</v>
      </c>
      <c r="H3132">
        <f t="shared" si="244"/>
        <v>95</v>
      </c>
      <c r="I3132">
        <f t="shared" si="243"/>
        <v>-158</v>
      </c>
      <c r="J3132">
        <v>99</v>
      </c>
      <c r="K3132">
        <v>99</v>
      </c>
      <c r="M3132" t="s">
        <v>19</v>
      </c>
    </row>
    <row r="3133" spans="1:13" x14ac:dyDescent="0.3">
      <c r="A3133">
        <v>3133</v>
      </c>
      <c r="B3133" s="1">
        <v>41414</v>
      </c>
      <c r="C3133">
        <v>0</v>
      </c>
      <c r="D3133">
        <f t="shared" si="242"/>
        <v>0</v>
      </c>
      <c r="E3133">
        <f t="shared" si="245"/>
        <v>100</v>
      </c>
      <c r="F3133">
        <f t="shared" si="246"/>
        <v>-153</v>
      </c>
      <c r="G3133">
        <v>99</v>
      </c>
      <c r="H3133">
        <f t="shared" si="244"/>
        <v>96</v>
      </c>
      <c r="I3133">
        <f t="shared" si="243"/>
        <v>-157</v>
      </c>
      <c r="J3133">
        <v>99</v>
      </c>
      <c r="K3133">
        <v>99</v>
      </c>
      <c r="M3133" t="s">
        <v>19</v>
      </c>
    </row>
    <row r="3134" spans="1:13" x14ac:dyDescent="0.3">
      <c r="A3134">
        <v>3134</v>
      </c>
      <c r="B3134" s="1">
        <v>41415</v>
      </c>
      <c r="C3134">
        <v>0</v>
      </c>
      <c r="D3134">
        <f t="shared" si="242"/>
        <v>0</v>
      </c>
      <c r="E3134">
        <f t="shared" si="245"/>
        <v>101</v>
      </c>
      <c r="F3134">
        <f t="shared" si="246"/>
        <v>-152</v>
      </c>
      <c r="G3134">
        <v>99</v>
      </c>
      <c r="H3134">
        <f t="shared" si="244"/>
        <v>97</v>
      </c>
      <c r="I3134">
        <f t="shared" si="243"/>
        <v>-156</v>
      </c>
      <c r="J3134">
        <v>99</v>
      </c>
      <c r="K3134">
        <v>99</v>
      </c>
      <c r="M3134" t="s">
        <v>19</v>
      </c>
    </row>
    <row r="3135" spans="1:13" x14ac:dyDescent="0.3">
      <c r="A3135">
        <v>3135</v>
      </c>
      <c r="B3135" s="1">
        <v>41416</v>
      </c>
      <c r="C3135">
        <v>0</v>
      </c>
      <c r="D3135">
        <f t="shared" si="242"/>
        <v>0</v>
      </c>
      <c r="E3135">
        <f t="shared" si="245"/>
        <v>102</v>
      </c>
      <c r="F3135">
        <f t="shared" si="246"/>
        <v>-151</v>
      </c>
      <c r="G3135">
        <v>99</v>
      </c>
      <c r="H3135">
        <f t="shared" si="244"/>
        <v>98</v>
      </c>
      <c r="I3135">
        <f t="shared" si="243"/>
        <v>-155</v>
      </c>
      <c r="J3135">
        <v>99</v>
      </c>
      <c r="K3135">
        <v>99</v>
      </c>
      <c r="M3135" t="s">
        <v>19</v>
      </c>
    </row>
    <row r="3136" spans="1:13" x14ac:dyDescent="0.3">
      <c r="A3136">
        <v>3136</v>
      </c>
      <c r="B3136" s="1">
        <v>41417</v>
      </c>
      <c r="C3136">
        <v>0</v>
      </c>
      <c r="D3136">
        <f t="shared" si="242"/>
        <v>0</v>
      </c>
      <c r="E3136">
        <f t="shared" si="245"/>
        <v>103</v>
      </c>
      <c r="F3136">
        <f t="shared" si="246"/>
        <v>-150</v>
      </c>
      <c r="G3136">
        <v>99</v>
      </c>
      <c r="H3136">
        <f t="shared" si="244"/>
        <v>99</v>
      </c>
      <c r="I3136">
        <f t="shared" si="243"/>
        <v>-154</v>
      </c>
      <c r="J3136">
        <v>99</v>
      </c>
      <c r="K3136">
        <v>99</v>
      </c>
      <c r="M3136" t="s">
        <v>19</v>
      </c>
    </row>
    <row r="3137" spans="1:13" x14ac:dyDescent="0.3">
      <c r="A3137">
        <v>3137</v>
      </c>
      <c r="B3137" s="1">
        <v>41418</v>
      </c>
      <c r="C3137">
        <v>0</v>
      </c>
      <c r="D3137">
        <f t="shared" si="242"/>
        <v>0</v>
      </c>
      <c r="E3137">
        <f t="shared" si="245"/>
        <v>104</v>
      </c>
      <c r="F3137">
        <f t="shared" si="246"/>
        <v>-149</v>
      </c>
      <c r="G3137">
        <v>99</v>
      </c>
      <c r="H3137">
        <f t="shared" si="244"/>
        <v>100</v>
      </c>
      <c r="I3137">
        <f t="shared" si="243"/>
        <v>-153</v>
      </c>
      <c r="J3137">
        <v>99</v>
      </c>
      <c r="K3137">
        <v>99</v>
      </c>
      <c r="M3137" t="s">
        <v>19</v>
      </c>
    </row>
    <row r="3138" spans="1:13" x14ac:dyDescent="0.3">
      <c r="A3138">
        <v>3138</v>
      </c>
      <c r="B3138" s="1">
        <v>41422</v>
      </c>
      <c r="C3138">
        <v>0</v>
      </c>
      <c r="D3138">
        <f t="shared" si="242"/>
        <v>0</v>
      </c>
      <c r="E3138">
        <f t="shared" si="245"/>
        <v>105</v>
      </c>
      <c r="F3138">
        <f t="shared" si="246"/>
        <v>-148</v>
      </c>
      <c r="G3138">
        <v>99</v>
      </c>
      <c r="H3138">
        <f t="shared" si="244"/>
        <v>101</v>
      </c>
      <c r="I3138">
        <f t="shared" si="243"/>
        <v>-152</v>
      </c>
      <c r="J3138">
        <v>99</v>
      </c>
      <c r="K3138">
        <v>99</v>
      </c>
      <c r="M3138" t="s">
        <v>19</v>
      </c>
    </row>
    <row r="3139" spans="1:13" x14ac:dyDescent="0.3">
      <c r="A3139">
        <v>3139</v>
      </c>
      <c r="B3139" s="1">
        <v>41423</v>
      </c>
      <c r="C3139">
        <v>0</v>
      </c>
      <c r="D3139">
        <f t="shared" ref="D3139:D3202" si="247">+IF(YEAR(B3139)&lt;&gt;YEAR(B3138),1,0)</f>
        <v>0</v>
      </c>
      <c r="E3139">
        <f t="shared" si="245"/>
        <v>106</v>
      </c>
      <c r="F3139">
        <f t="shared" si="246"/>
        <v>-147</v>
      </c>
      <c r="G3139">
        <v>99</v>
      </c>
      <c r="H3139">
        <f t="shared" si="244"/>
        <v>102</v>
      </c>
      <c r="I3139">
        <f t="shared" ref="I3139:I3202" si="248">+IF(D3140=1,-1,I3140-1)</f>
        <v>-151</v>
      </c>
      <c r="J3139">
        <v>99</v>
      </c>
      <c r="K3139">
        <v>99</v>
      </c>
      <c r="M3139" t="s">
        <v>19</v>
      </c>
    </row>
    <row r="3140" spans="1:13" x14ac:dyDescent="0.3">
      <c r="A3140">
        <v>3140</v>
      </c>
      <c r="B3140" s="1">
        <v>41424</v>
      </c>
      <c r="C3140">
        <v>0</v>
      </c>
      <c r="D3140">
        <f t="shared" si="247"/>
        <v>0</v>
      </c>
      <c r="E3140">
        <f t="shared" si="245"/>
        <v>107</v>
      </c>
      <c r="F3140">
        <f t="shared" si="246"/>
        <v>-146</v>
      </c>
      <c r="G3140">
        <v>99</v>
      </c>
      <c r="H3140">
        <f t="shared" ref="H3140:H3203" si="249">+IF(D3140=1,1,H3139+1)</f>
        <v>103</v>
      </c>
      <c r="I3140">
        <f t="shared" si="248"/>
        <v>-150</v>
      </c>
      <c r="J3140">
        <v>99</v>
      </c>
      <c r="K3140">
        <v>99</v>
      </c>
      <c r="M3140" t="s">
        <v>19</v>
      </c>
    </row>
    <row r="3141" spans="1:13" x14ac:dyDescent="0.3">
      <c r="A3141">
        <v>3141</v>
      </c>
      <c r="B3141" s="1">
        <v>41425</v>
      </c>
      <c r="C3141">
        <v>0</v>
      </c>
      <c r="D3141">
        <f t="shared" si="247"/>
        <v>0</v>
      </c>
      <c r="E3141">
        <f t="shared" si="245"/>
        <v>108</v>
      </c>
      <c r="F3141">
        <f t="shared" si="246"/>
        <v>-145</v>
      </c>
      <c r="G3141">
        <v>99</v>
      </c>
      <c r="H3141">
        <f t="shared" si="249"/>
        <v>104</v>
      </c>
      <c r="I3141">
        <f t="shared" si="248"/>
        <v>-149</v>
      </c>
      <c r="J3141">
        <v>99</v>
      </c>
      <c r="K3141">
        <v>99</v>
      </c>
      <c r="M3141" t="s">
        <v>19</v>
      </c>
    </row>
    <row r="3142" spans="1:13" x14ac:dyDescent="0.3">
      <c r="A3142">
        <v>3142</v>
      </c>
      <c r="B3142" s="1">
        <v>41428</v>
      </c>
      <c r="C3142">
        <v>0</v>
      </c>
      <c r="D3142">
        <f t="shared" si="247"/>
        <v>0</v>
      </c>
      <c r="E3142">
        <f t="shared" si="245"/>
        <v>109</v>
      </c>
      <c r="F3142">
        <f t="shared" si="246"/>
        <v>-144</v>
      </c>
      <c r="G3142">
        <v>99</v>
      </c>
      <c r="H3142">
        <f t="shared" si="249"/>
        <v>105</v>
      </c>
      <c r="I3142">
        <f t="shared" si="248"/>
        <v>-148</v>
      </c>
      <c r="J3142">
        <v>99</v>
      </c>
      <c r="K3142">
        <v>99</v>
      </c>
      <c r="M3142" t="s">
        <v>19</v>
      </c>
    </row>
    <row r="3143" spans="1:13" x14ac:dyDescent="0.3">
      <c r="A3143">
        <v>3143</v>
      </c>
      <c r="B3143" s="1">
        <v>41429</v>
      </c>
      <c r="C3143">
        <v>0</v>
      </c>
      <c r="D3143">
        <f t="shared" si="247"/>
        <v>0</v>
      </c>
      <c r="E3143">
        <f t="shared" si="245"/>
        <v>110</v>
      </c>
      <c r="F3143">
        <f t="shared" si="246"/>
        <v>-143</v>
      </c>
      <c r="G3143">
        <v>99</v>
      </c>
      <c r="H3143">
        <f t="shared" si="249"/>
        <v>106</v>
      </c>
      <c r="I3143">
        <f t="shared" si="248"/>
        <v>-147</v>
      </c>
      <c r="J3143">
        <v>99</v>
      </c>
      <c r="K3143">
        <v>99</v>
      </c>
      <c r="M3143" t="s">
        <v>19</v>
      </c>
    </row>
    <row r="3144" spans="1:13" x14ac:dyDescent="0.3">
      <c r="A3144">
        <v>3144</v>
      </c>
      <c r="B3144" s="1">
        <v>41430</v>
      </c>
      <c r="C3144">
        <v>0</v>
      </c>
      <c r="D3144">
        <f t="shared" si="247"/>
        <v>0</v>
      </c>
      <c r="E3144">
        <f t="shared" si="245"/>
        <v>111</v>
      </c>
      <c r="F3144">
        <f t="shared" si="246"/>
        <v>-142</v>
      </c>
      <c r="G3144">
        <v>99</v>
      </c>
      <c r="H3144">
        <f t="shared" si="249"/>
        <v>107</v>
      </c>
      <c r="I3144">
        <f t="shared" si="248"/>
        <v>-146</v>
      </c>
      <c r="J3144">
        <v>99</v>
      </c>
      <c r="K3144">
        <v>99</v>
      </c>
      <c r="M3144" t="s">
        <v>19</v>
      </c>
    </row>
    <row r="3145" spans="1:13" x14ac:dyDescent="0.3">
      <c r="A3145">
        <v>3145</v>
      </c>
      <c r="B3145" s="1">
        <v>41431</v>
      </c>
      <c r="C3145">
        <v>0</v>
      </c>
      <c r="D3145">
        <f t="shared" si="247"/>
        <v>0</v>
      </c>
      <c r="E3145">
        <f t="shared" si="245"/>
        <v>112</v>
      </c>
      <c r="F3145">
        <f t="shared" si="246"/>
        <v>-141</v>
      </c>
      <c r="G3145">
        <v>99</v>
      </c>
      <c r="H3145">
        <f t="shared" si="249"/>
        <v>108</v>
      </c>
      <c r="I3145">
        <f t="shared" si="248"/>
        <v>-145</v>
      </c>
      <c r="J3145">
        <v>99</v>
      </c>
      <c r="K3145">
        <v>99</v>
      </c>
      <c r="M3145" t="s">
        <v>19</v>
      </c>
    </row>
    <row r="3146" spans="1:13" x14ac:dyDescent="0.3">
      <c r="A3146">
        <v>3146</v>
      </c>
      <c r="B3146" s="1">
        <v>41432</v>
      </c>
      <c r="C3146">
        <v>0</v>
      </c>
      <c r="D3146">
        <f t="shared" si="247"/>
        <v>0</v>
      </c>
      <c r="E3146">
        <f t="shared" ref="E3146:E3209" si="250">+IF(C3146=1,1,E3145+1)</f>
        <v>113</v>
      </c>
      <c r="F3146">
        <f t="shared" si="246"/>
        <v>-140</v>
      </c>
      <c r="G3146">
        <v>99</v>
      </c>
      <c r="H3146">
        <f t="shared" si="249"/>
        <v>109</v>
      </c>
      <c r="I3146">
        <f t="shared" si="248"/>
        <v>-144</v>
      </c>
      <c r="J3146">
        <v>99</v>
      </c>
      <c r="K3146">
        <v>99</v>
      </c>
      <c r="M3146" t="s">
        <v>19</v>
      </c>
    </row>
    <row r="3147" spans="1:13" x14ac:dyDescent="0.3">
      <c r="A3147">
        <v>3147</v>
      </c>
      <c r="B3147" s="1">
        <v>41435</v>
      </c>
      <c r="C3147">
        <v>0</v>
      </c>
      <c r="D3147">
        <f t="shared" si="247"/>
        <v>0</v>
      </c>
      <c r="E3147">
        <f t="shared" si="250"/>
        <v>114</v>
      </c>
      <c r="F3147">
        <f t="shared" si="246"/>
        <v>-139</v>
      </c>
      <c r="G3147">
        <v>99</v>
      </c>
      <c r="H3147">
        <f t="shared" si="249"/>
        <v>110</v>
      </c>
      <c r="I3147">
        <f t="shared" si="248"/>
        <v>-143</v>
      </c>
      <c r="J3147">
        <v>99</v>
      </c>
      <c r="K3147">
        <v>99</v>
      </c>
      <c r="M3147" t="s">
        <v>19</v>
      </c>
    </row>
    <row r="3148" spans="1:13" x14ac:dyDescent="0.3">
      <c r="A3148">
        <v>3148</v>
      </c>
      <c r="B3148" s="1">
        <v>41436</v>
      </c>
      <c r="C3148">
        <v>0</v>
      </c>
      <c r="D3148">
        <f t="shared" si="247"/>
        <v>0</v>
      </c>
      <c r="E3148">
        <f t="shared" si="250"/>
        <v>115</v>
      </c>
      <c r="F3148">
        <f t="shared" si="246"/>
        <v>-138</v>
      </c>
      <c r="G3148">
        <v>99</v>
      </c>
      <c r="H3148">
        <f t="shared" si="249"/>
        <v>111</v>
      </c>
      <c r="I3148">
        <f t="shared" si="248"/>
        <v>-142</v>
      </c>
      <c r="J3148">
        <v>99</v>
      </c>
      <c r="K3148">
        <v>99</v>
      </c>
      <c r="M3148" t="s">
        <v>19</v>
      </c>
    </row>
    <row r="3149" spans="1:13" x14ac:dyDescent="0.3">
      <c r="A3149">
        <v>3149</v>
      </c>
      <c r="B3149" s="1">
        <v>41437</v>
      </c>
      <c r="C3149">
        <v>0</v>
      </c>
      <c r="D3149">
        <f t="shared" si="247"/>
        <v>0</v>
      </c>
      <c r="E3149">
        <f t="shared" si="250"/>
        <v>116</v>
      </c>
      <c r="F3149">
        <f t="shared" si="246"/>
        <v>-137</v>
      </c>
      <c r="G3149">
        <v>99</v>
      </c>
      <c r="H3149">
        <f t="shared" si="249"/>
        <v>112</v>
      </c>
      <c r="I3149">
        <f t="shared" si="248"/>
        <v>-141</v>
      </c>
      <c r="J3149">
        <v>99</v>
      </c>
      <c r="K3149">
        <v>99</v>
      </c>
      <c r="M3149" t="s">
        <v>19</v>
      </c>
    </row>
    <row r="3150" spans="1:13" x14ac:dyDescent="0.3">
      <c r="A3150">
        <v>3150</v>
      </c>
      <c r="B3150" s="1">
        <v>41438</v>
      </c>
      <c r="C3150">
        <v>0</v>
      </c>
      <c r="D3150">
        <f t="shared" si="247"/>
        <v>0</v>
      </c>
      <c r="E3150">
        <f t="shared" si="250"/>
        <v>117</v>
      </c>
      <c r="F3150">
        <f t="shared" si="246"/>
        <v>-136</v>
      </c>
      <c r="G3150">
        <v>99</v>
      </c>
      <c r="H3150">
        <f t="shared" si="249"/>
        <v>113</v>
      </c>
      <c r="I3150">
        <f t="shared" si="248"/>
        <v>-140</v>
      </c>
      <c r="J3150">
        <v>99</v>
      </c>
      <c r="K3150">
        <v>99</v>
      </c>
      <c r="M3150" t="s">
        <v>19</v>
      </c>
    </row>
    <row r="3151" spans="1:13" x14ac:dyDescent="0.3">
      <c r="A3151">
        <v>3151</v>
      </c>
      <c r="B3151" s="1">
        <v>41439</v>
      </c>
      <c r="C3151">
        <v>0</v>
      </c>
      <c r="D3151">
        <f t="shared" si="247"/>
        <v>0</v>
      </c>
      <c r="E3151">
        <f t="shared" si="250"/>
        <v>118</v>
      </c>
      <c r="F3151">
        <f t="shared" si="246"/>
        <v>-135</v>
      </c>
      <c r="G3151">
        <v>99</v>
      </c>
      <c r="H3151">
        <f t="shared" si="249"/>
        <v>114</v>
      </c>
      <c r="I3151">
        <f t="shared" si="248"/>
        <v>-139</v>
      </c>
      <c r="J3151">
        <v>99</v>
      </c>
      <c r="K3151">
        <v>99</v>
      </c>
      <c r="M3151" t="s">
        <v>19</v>
      </c>
    </row>
    <row r="3152" spans="1:13" x14ac:dyDescent="0.3">
      <c r="A3152">
        <v>3152</v>
      </c>
      <c r="B3152" s="1">
        <v>41442</v>
      </c>
      <c r="C3152">
        <v>0</v>
      </c>
      <c r="D3152">
        <f t="shared" si="247"/>
        <v>0</v>
      </c>
      <c r="E3152">
        <f t="shared" si="250"/>
        <v>119</v>
      </c>
      <c r="F3152">
        <f t="shared" si="246"/>
        <v>-134</v>
      </c>
      <c r="G3152">
        <v>99</v>
      </c>
      <c r="H3152">
        <f t="shared" si="249"/>
        <v>115</v>
      </c>
      <c r="I3152">
        <f t="shared" si="248"/>
        <v>-138</v>
      </c>
      <c r="J3152">
        <v>99</v>
      </c>
      <c r="K3152">
        <v>99</v>
      </c>
      <c r="M3152" t="s">
        <v>19</v>
      </c>
    </row>
    <row r="3153" spans="1:13" x14ac:dyDescent="0.3">
      <c r="A3153">
        <v>3153</v>
      </c>
      <c r="B3153" s="1">
        <v>41443</v>
      </c>
      <c r="C3153">
        <v>0</v>
      </c>
      <c r="D3153">
        <f t="shared" si="247"/>
        <v>0</v>
      </c>
      <c r="E3153">
        <f t="shared" si="250"/>
        <v>120</v>
      </c>
      <c r="F3153">
        <f t="shared" ref="F3153:F3216" si="251">+IF(C3154=1,-1,F3154-1)</f>
        <v>-133</v>
      </c>
      <c r="G3153">
        <v>99</v>
      </c>
      <c r="H3153">
        <f t="shared" si="249"/>
        <v>116</v>
      </c>
      <c r="I3153">
        <f t="shared" si="248"/>
        <v>-137</v>
      </c>
      <c r="J3153">
        <v>99</v>
      </c>
      <c r="K3153">
        <v>99</v>
      </c>
      <c r="M3153" t="s">
        <v>19</v>
      </c>
    </row>
    <row r="3154" spans="1:13" x14ac:dyDescent="0.3">
      <c r="A3154">
        <v>3154</v>
      </c>
      <c r="B3154" s="1">
        <v>41444</v>
      </c>
      <c r="C3154">
        <v>0</v>
      </c>
      <c r="D3154">
        <f t="shared" si="247"/>
        <v>0</v>
      </c>
      <c r="E3154">
        <f t="shared" si="250"/>
        <v>121</v>
      </c>
      <c r="F3154">
        <f t="shared" si="251"/>
        <v>-132</v>
      </c>
      <c r="G3154">
        <v>99</v>
      </c>
      <c r="H3154">
        <f t="shared" si="249"/>
        <v>117</v>
      </c>
      <c r="I3154">
        <f t="shared" si="248"/>
        <v>-136</v>
      </c>
      <c r="J3154">
        <v>99</v>
      </c>
      <c r="K3154">
        <v>99</v>
      </c>
      <c r="M3154" t="s">
        <v>19</v>
      </c>
    </row>
    <row r="3155" spans="1:13" x14ac:dyDescent="0.3">
      <c r="A3155">
        <v>3155</v>
      </c>
      <c r="B3155" s="1">
        <v>41445</v>
      </c>
      <c r="C3155">
        <v>0</v>
      </c>
      <c r="D3155">
        <f t="shared" si="247"/>
        <v>0</v>
      </c>
      <c r="E3155">
        <f t="shared" si="250"/>
        <v>122</v>
      </c>
      <c r="F3155">
        <f t="shared" si="251"/>
        <v>-131</v>
      </c>
      <c r="G3155">
        <v>99</v>
      </c>
      <c r="H3155">
        <f t="shared" si="249"/>
        <v>118</v>
      </c>
      <c r="I3155">
        <f t="shared" si="248"/>
        <v>-135</v>
      </c>
      <c r="J3155">
        <v>99</v>
      </c>
      <c r="K3155">
        <v>99</v>
      </c>
      <c r="M3155" t="s">
        <v>19</v>
      </c>
    </row>
    <row r="3156" spans="1:13" x14ac:dyDescent="0.3">
      <c r="A3156">
        <v>3156</v>
      </c>
      <c r="B3156" s="1">
        <v>41446</v>
      </c>
      <c r="C3156">
        <v>0</v>
      </c>
      <c r="D3156">
        <f t="shared" si="247"/>
        <v>0</v>
      </c>
      <c r="E3156">
        <f t="shared" si="250"/>
        <v>123</v>
      </c>
      <c r="F3156">
        <f t="shared" si="251"/>
        <v>-130</v>
      </c>
      <c r="G3156">
        <v>99</v>
      </c>
      <c r="H3156">
        <f t="shared" si="249"/>
        <v>119</v>
      </c>
      <c r="I3156">
        <f t="shared" si="248"/>
        <v>-134</v>
      </c>
      <c r="J3156">
        <v>99</v>
      </c>
      <c r="K3156">
        <v>99</v>
      </c>
      <c r="M3156" t="s">
        <v>19</v>
      </c>
    </row>
    <row r="3157" spans="1:13" x14ac:dyDescent="0.3">
      <c r="A3157">
        <v>3157</v>
      </c>
      <c r="B3157" s="1">
        <v>41449</v>
      </c>
      <c r="C3157">
        <v>0</v>
      </c>
      <c r="D3157">
        <f t="shared" si="247"/>
        <v>0</v>
      </c>
      <c r="E3157">
        <f t="shared" si="250"/>
        <v>124</v>
      </c>
      <c r="F3157">
        <f t="shared" si="251"/>
        <v>-129</v>
      </c>
      <c r="G3157">
        <v>99</v>
      </c>
      <c r="H3157">
        <f t="shared" si="249"/>
        <v>120</v>
      </c>
      <c r="I3157">
        <f t="shared" si="248"/>
        <v>-133</v>
      </c>
      <c r="J3157">
        <v>99</v>
      </c>
      <c r="K3157">
        <v>99</v>
      </c>
      <c r="M3157" t="s">
        <v>19</v>
      </c>
    </row>
    <row r="3158" spans="1:13" x14ac:dyDescent="0.3">
      <c r="A3158">
        <v>3158</v>
      </c>
      <c r="B3158" s="1">
        <v>41450</v>
      </c>
      <c r="C3158">
        <v>0</v>
      </c>
      <c r="D3158">
        <f t="shared" si="247"/>
        <v>0</v>
      </c>
      <c r="E3158">
        <f t="shared" si="250"/>
        <v>125</v>
      </c>
      <c r="F3158">
        <f t="shared" si="251"/>
        <v>-128</v>
      </c>
      <c r="G3158">
        <v>99</v>
      </c>
      <c r="H3158">
        <f t="shared" si="249"/>
        <v>121</v>
      </c>
      <c r="I3158">
        <f t="shared" si="248"/>
        <v>-132</v>
      </c>
      <c r="J3158">
        <v>99</v>
      </c>
      <c r="K3158">
        <v>99</v>
      </c>
      <c r="M3158" t="s">
        <v>19</v>
      </c>
    </row>
    <row r="3159" spans="1:13" x14ac:dyDescent="0.3">
      <c r="A3159">
        <v>3159</v>
      </c>
      <c r="B3159" s="1">
        <v>41451</v>
      </c>
      <c r="C3159">
        <v>0</v>
      </c>
      <c r="D3159">
        <f t="shared" si="247"/>
        <v>0</v>
      </c>
      <c r="E3159">
        <f t="shared" si="250"/>
        <v>126</v>
      </c>
      <c r="F3159">
        <f t="shared" si="251"/>
        <v>-127</v>
      </c>
      <c r="G3159">
        <v>99</v>
      </c>
      <c r="H3159">
        <f t="shared" si="249"/>
        <v>122</v>
      </c>
      <c r="I3159">
        <f t="shared" si="248"/>
        <v>-131</v>
      </c>
      <c r="J3159">
        <v>99</v>
      </c>
      <c r="K3159">
        <v>99</v>
      </c>
      <c r="M3159" t="s">
        <v>19</v>
      </c>
    </row>
    <row r="3160" spans="1:13" x14ac:dyDescent="0.3">
      <c r="A3160">
        <v>3160</v>
      </c>
      <c r="B3160" s="1">
        <v>41452</v>
      </c>
      <c r="C3160">
        <v>0</v>
      </c>
      <c r="D3160">
        <f t="shared" si="247"/>
        <v>0</v>
      </c>
      <c r="E3160">
        <f t="shared" si="250"/>
        <v>127</v>
      </c>
      <c r="F3160">
        <f t="shared" si="251"/>
        <v>-126</v>
      </c>
      <c r="G3160">
        <v>99</v>
      </c>
      <c r="H3160">
        <f t="shared" si="249"/>
        <v>123</v>
      </c>
      <c r="I3160">
        <f t="shared" si="248"/>
        <v>-130</v>
      </c>
      <c r="J3160">
        <v>99</v>
      </c>
      <c r="K3160">
        <v>99</v>
      </c>
      <c r="M3160" t="s">
        <v>19</v>
      </c>
    </row>
    <row r="3161" spans="1:13" x14ac:dyDescent="0.3">
      <c r="A3161">
        <v>3161</v>
      </c>
      <c r="B3161" s="1">
        <v>41453</v>
      </c>
      <c r="C3161">
        <v>0</v>
      </c>
      <c r="D3161">
        <f t="shared" si="247"/>
        <v>0</v>
      </c>
      <c r="E3161">
        <f t="shared" si="250"/>
        <v>128</v>
      </c>
      <c r="F3161">
        <f t="shared" si="251"/>
        <v>-125</v>
      </c>
      <c r="G3161">
        <v>99</v>
      </c>
      <c r="H3161">
        <f t="shared" si="249"/>
        <v>124</v>
      </c>
      <c r="I3161">
        <f t="shared" si="248"/>
        <v>-129</v>
      </c>
      <c r="J3161">
        <v>99</v>
      </c>
      <c r="K3161">
        <v>99</v>
      </c>
      <c r="M3161" t="s">
        <v>19</v>
      </c>
    </row>
    <row r="3162" spans="1:13" x14ac:dyDescent="0.3">
      <c r="A3162">
        <v>3162</v>
      </c>
      <c r="B3162" s="1">
        <v>41456</v>
      </c>
      <c r="C3162">
        <v>0</v>
      </c>
      <c r="D3162">
        <f t="shared" si="247"/>
        <v>0</v>
      </c>
      <c r="E3162">
        <f t="shared" si="250"/>
        <v>129</v>
      </c>
      <c r="F3162">
        <f t="shared" si="251"/>
        <v>-124</v>
      </c>
      <c r="G3162">
        <v>99</v>
      </c>
      <c r="H3162">
        <f t="shared" si="249"/>
        <v>125</v>
      </c>
      <c r="I3162">
        <f t="shared" si="248"/>
        <v>-128</v>
      </c>
      <c r="J3162">
        <v>99</v>
      </c>
      <c r="K3162">
        <v>99</v>
      </c>
      <c r="M3162" t="s">
        <v>19</v>
      </c>
    </row>
    <row r="3163" spans="1:13" x14ac:dyDescent="0.3">
      <c r="A3163">
        <v>3163</v>
      </c>
      <c r="B3163" s="1">
        <v>41457</v>
      </c>
      <c r="C3163">
        <v>0</v>
      </c>
      <c r="D3163">
        <f t="shared" si="247"/>
        <v>0</v>
      </c>
      <c r="E3163">
        <f t="shared" si="250"/>
        <v>130</v>
      </c>
      <c r="F3163">
        <f t="shared" si="251"/>
        <v>-123</v>
      </c>
      <c r="G3163">
        <v>99</v>
      </c>
      <c r="H3163">
        <f t="shared" si="249"/>
        <v>126</v>
      </c>
      <c r="I3163">
        <f t="shared" si="248"/>
        <v>-127</v>
      </c>
      <c r="J3163">
        <v>99</v>
      </c>
      <c r="K3163">
        <v>99</v>
      </c>
      <c r="M3163" t="s">
        <v>19</v>
      </c>
    </row>
    <row r="3164" spans="1:13" x14ac:dyDescent="0.3">
      <c r="A3164">
        <v>3164</v>
      </c>
      <c r="B3164" s="1">
        <v>41458</v>
      </c>
      <c r="C3164">
        <v>0</v>
      </c>
      <c r="D3164">
        <f t="shared" si="247"/>
        <v>0</v>
      </c>
      <c r="E3164">
        <f t="shared" si="250"/>
        <v>131</v>
      </c>
      <c r="F3164">
        <f t="shared" si="251"/>
        <v>-122</v>
      </c>
      <c r="G3164">
        <v>99</v>
      </c>
      <c r="H3164">
        <f t="shared" si="249"/>
        <v>127</v>
      </c>
      <c r="I3164">
        <f t="shared" si="248"/>
        <v>-126</v>
      </c>
      <c r="J3164">
        <v>99</v>
      </c>
      <c r="K3164">
        <v>99</v>
      </c>
      <c r="M3164" t="s">
        <v>19</v>
      </c>
    </row>
    <row r="3165" spans="1:13" x14ac:dyDescent="0.3">
      <c r="A3165">
        <v>3165</v>
      </c>
      <c r="B3165" s="1">
        <v>41460</v>
      </c>
      <c r="C3165">
        <v>0</v>
      </c>
      <c r="D3165">
        <f t="shared" si="247"/>
        <v>0</v>
      </c>
      <c r="E3165">
        <f t="shared" si="250"/>
        <v>132</v>
      </c>
      <c r="F3165">
        <f t="shared" si="251"/>
        <v>-121</v>
      </c>
      <c r="G3165">
        <v>99</v>
      </c>
      <c r="H3165">
        <f t="shared" si="249"/>
        <v>128</v>
      </c>
      <c r="I3165">
        <f t="shared" si="248"/>
        <v>-125</v>
      </c>
      <c r="J3165">
        <v>99</v>
      </c>
      <c r="K3165">
        <v>99</v>
      </c>
      <c r="M3165" t="s">
        <v>19</v>
      </c>
    </row>
    <row r="3166" spans="1:13" x14ac:dyDescent="0.3">
      <c r="A3166">
        <v>3166</v>
      </c>
      <c r="B3166" s="1">
        <v>41463</v>
      </c>
      <c r="C3166">
        <v>0</v>
      </c>
      <c r="D3166">
        <f t="shared" si="247"/>
        <v>0</v>
      </c>
      <c r="E3166">
        <f t="shared" si="250"/>
        <v>133</v>
      </c>
      <c r="F3166">
        <f t="shared" si="251"/>
        <v>-120</v>
      </c>
      <c r="G3166">
        <v>99</v>
      </c>
      <c r="H3166">
        <f t="shared" si="249"/>
        <v>129</v>
      </c>
      <c r="I3166">
        <f t="shared" si="248"/>
        <v>-124</v>
      </c>
      <c r="J3166">
        <v>99</v>
      </c>
      <c r="K3166">
        <v>99</v>
      </c>
      <c r="M3166" t="s">
        <v>19</v>
      </c>
    </row>
    <row r="3167" spans="1:13" x14ac:dyDescent="0.3">
      <c r="A3167">
        <v>3167</v>
      </c>
      <c r="B3167" s="1">
        <v>41464</v>
      </c>
      <c r="C3167">
        <v>0</v>
      </c>
      <c r="D3167">
        <f t="shared" si="247"/>
        <v>0</v>
      </c>
      <c r="E3167">
        <f t="shared" si="250"/>
        <v>134</v>
      </c>
      <c r="F3167">
        <f t="shared" si="251"/>
        <v>-119</v>
      </c>
      <c r="G3167">
        <v>99</v>
      </c>
      <c r="H3167">
        <f t="shared" si="249"/>
        <v>130</v>
      </c>
      <c r="I3167">
        <f t="shared" si="248"/>
        <v>-123</v>
      </c>
      <c r="J3167">
        <v>99</v>
      </c>
      <c r="K3167">
        <v>99</v>
      </c>
      <c r="M3167" t="s">
        <v>19</v>
      </c>
    </row>
    <row r="3168" spans="1:13" x14ac:dyDescent="0.3">
      <c r="A3168">
        <v>3168</v>
      </c>
      <c r="B3168" s="1">
        <v>41465</v>
      </c>
      <c r="C3168">
        <v>0</v>
      </c>
      <c r="D3168">
        <f t="shared" si="247"/>
        <v>0</v>
      </c>
      <c r="E3168">
        <f t="shared" si="250"/>
        <v>135</v>
      </c>
      <c r="F3168">
        <f t="shared" si="251"/>
        <v>-118</v>
      </c>
      <c r="G3168">
        <v>99</v>
      </c>
      <c r="H3168">
        <f t="shared" si="249"/>
        <v>131</v>
      </c>
      <c r="I3168">
        <f t="shared" si="248"/>
        <v>-122</v>
      </c>
      <c r="J3168">
        <v>99</v>
      </c>
      <c r="K3168">
        <v>99</v>
      </c>
      <c r="M3168" t="s">
        <v>19</v>
      </c>
    </row>
    <row r="3169" spans="1:13" x14ac:dyDescent="0.3">
      <c r="A3169">
        <v>3169</v>
      </c>
      <c r="B3169" s="1">
        <v>41466</v>
      </c>
      <c r="C3169">
        <v>0</v>
      </c>
      <c r="D3169">
        <f t="shared" si="247"/>
        <v>0</v>
      </c>
      <c r="E3169">
        <f t="shared" si="250"/>
        <v>136</v>
      </c>
      <c r="F3169">
        <f t="shared" si="251"/>
        <v>-117</v>
      </c>
      <c r="G3169">
        <v>99</v>
      </c>
      <c r="H3169">
        <f t="shared" si="249"/>
        <v>132</v>
      </c>
      <c r="I3169">
        <f t="shared" si="248"/>
        <v>-121</v>
      </c>
      <c r="J3169">
        <v>99</v>
      </c>
      <c r="K3169">
        <v>99</v>
      </c>
      <c r="M3169" t="s">
        <v>19</v>
      </c>
    </row>
    <row r="3170" spans="1:13" x14ac:dyDescent="0.3">
      <c r="A3170">
        <v>3170</v>
      </c>
      <c r="B3170" s="1">
        <v>41467</v>
      </c>
      <c r="C3170">
        <v>0</v>
      </c>
      <c r="D3170">
        <f t="shared" si="247"/>
        <v>0</v>
      </c>
      <c r="E3170">
        <f t="shared" si="250"/>
        <v>137</v>
      </c>
      <c r="F3170">
        <f t="shared" si="251"/>
        <v>-116</v>
      </c>
      <c r="G3170">
        <v>99</v>
      </c>
      <c r="H3170">
        <f t="shared" si="249"/>
        <v>133</v>
      </c>
      <c r="I3170">
        <f t="shared" si="248"/>
        <v>-120</v>
      </c>
      <c r="J3170">
        <v>99</v>
      </c>
      <c r="K3170">
        <v>99</v>
      </c>
      <c r="M3170" t="s">
        <v>19</v>
      </c>
    </row>
    <row r="3171" spans="1:13" x14ac:dyDescent="0.3">
      <c r="A3171">
        <v>3171</v>
      </c>
      <c r="B3171" s="1">
        <v>41470</v>
      </c>
      <c r="C3171">
        <v>0</v>
      </c>
      <c r="D3171">
        <f t="shared" si="247"/>
        <v>0</v>
      </c>
      <c r="E3171">
        <f t="shared" si="250"/>
        <v>138</v>
      </c>
      <c r="F3171">
        <f t="shared" si="251"/>
        <v>-115</v>
      </c>
      <c r="G3171">
        <v>99</v>
      </c>
      <c r="H3171">
        <f t="shared" si="249"/>
        <v>134</v>
      </c>
      <c r="I3171">
        <f t="shared" si="248"/>
        <v>-119</v>
      </c>
      <c r="J3171">
        <v>99</v>
      </c>
      <c r="K3171">
        <v>99</v>
      </c>
      <c r="M3171" t="s">
        <v>19</v>
      </c>
    </row>
    <row r="3172" spans="1:13" x14ac:dyDescent="0.3">
      <c r="A3172">
        <v>3172</v>
      </c>
      <c r="B3172" s="1">
        <v>41471</v>
      </c>
      <c r="C3172">
        <v>0</v>
      </c>
      <c r="D3172">
        <f t="shared" si="247"/>
        <v>0</v>
      </c>
      <c r="E3172">
        <f t="shared" si="250"/>
        <v>139</v>
      </c>
      <c r="F3172">
        <f t="shared" si="251"/>
        <v>-114</v>
      </c>
      <c r="G3172">
        <v>99</v>
      </c>
      <c r="H3172">
        <f t="shared" si="249"/>
        <v>135</v>
      </c>
      <c r="I3172">
        <f t="shared" si="248"/>
        <v>-118</v>
      </c>
      <c r="J3172">
        <v>99</v>
      </c>
      <c r="K3172">
        <v>99</v>
      </c>
      <c r="M3172" t="s">
        <v>19</v>
      </c>
    </row>
    <row r="3173" spans="1:13" x14ac:dyDescent="0.3">
      <c r="A3173">
        <v>3173</v>
      </c>
      <c r="B3173" s="1">
        <v>41472</v>
      </c>
      <c r="C3173">
        <v>0</v>
      </c>
      <c r="D3173">
        <f t="shared" si="247"/>
        <v>0</v>
      </c>
      <c r="E3173">
        <f t="shared" si="250"/>
        <v>140</v>
      </c>
      <c r="F3173">
        <f t="shared" si="251"/>
        <v>-113</v>
      </c>
      <c r="G3173">
        <v>99</v>
      </c>
      <c r="H3173">
        <f t="shared" si="249"/>
        <v>136</v>
      </c>
      <c r="I3173">
        <f t="shared" si="248"/>
        <v>-117</v>
      </c>
      <c r="J3173">
        <v>99</v>
      </c>
      <c r="K3173">
        <v>99</v>
      </c>
      <c r="M3173" t="s">
        <v>19</v>
      </c>
    </row>
    <row r="3174" spans="1:13" x14ac:dyDescent="0.3">
      <c r="A3174">
        <v>3174</v>
      </c>
      <c r="B3174" s="1">
        <v>41473</v>
      </c>
      <c r="C3174">
        <v>0</v>
      </c>
      <c r="D3174">
        <f t="shared" si="247"/>
        <v>0</v>
      </c>
      <c r="E3174">
        <f t="shared" si="250"/>
        <v>141</v>
      </c>
      <c r="F3174">
        <f t="shared" si="251"/>
        <v>-112</v>
      </c>
      <c r="G3174">
        <v>99</v>
      </c>
      <c r="H3174">
        <f t="shared" si="249"/>
        <v>137</v>
      </c>
      <c r="I3174">
        <f t="shared" si="248"/>
        <v>-116</v>
      </c>
      <c r="J3174">
        <v>99</v>
      </c>
      <c r="K3174">
        <v>99</v>
      </c>
      <c r="M3174" t="s">
        <v>19</v>
      </c>
    </row>
    <row r="3175" spans="1:13" x14ac:dyDescent="0.3">
      <c r="A3175">
        <v>3175</v>
      </c>
      <c r="B3175" s="1">
        <v>41474</v>
      </c>
      <c r="C3175">
        <v>0</v>
      </c>
      <c r="D3175">
        <f t="shared" si="247"/>
        <v>0</v>
      </c>
      <c r="E3175">
        <f t="shared" si="250"/>
        <v>142</v>
      </c>
      <c r="F3175">
        <f t="shared" si="251"/>
        <v>-111</v>
      </c>
      <c r="G3175">
        <v>99</v>
      </c>
      <c r="H3175">
        <f t="shared" si="249"/>
        <v>138</v>
      </c>
      <c r="I3175">
        <f t="shared" si="248"/>
        <v>-115</v>
      </c>
      <c r="J3175">
        <v>99</v>
      </c>
      <c r="K3175">
        <v>99</v>
      </c>
      <c r="M3175" t="s">
        <v>19</v>
      </c>
    </row>
    <row r="3176" spans="1:13" x14ac:dyDescent="0.3">
      <c r="A3176">
        <v>3176</v>
      </c>
      <c r="B3176" s="1">
        <v>41477</v>
      </c>
      <c r="C3176">
        <v>0</v>
      </c>
      <c r="D3176">
        <f t="shared" si="247"/>
        <v>0</v>
      </c>
      <c r="E3176">
        <f t="shared" si="250"/>
        <v>143</v>
      </c>
      <c r="F3176">
        <f t="shared" si="251"/>
        <v>-110</v>
      </c>
      <c r="G3176">
        <v>99</v>
      </c>
      <c r="H3176">
        <f t="shared" si="249"/>
        <v>139</v>
      </c>
      <c r="I3176">
        <f t="shared" si="248"/>
        <v>-114</v>
      </c>
      <c r="J3176">
        <v>99</v>
      </c>
      <c r="K3176">
        <v>99</v>
      </c>
      <c r="M3176" t="s">
        <v>19</v>
      </c>
    </row>
    <row r="3177" spans="1:13" x14ac:dyDescent="0.3">
      <c r="A3177">
        <v>3177</v>
      </c>
      <c r="B3177" s="1">
        <v>41478</v>
      </c>
      <c r="C3177">
        <v>0</v>
      </c>
      <c r="D3177">
        <f t="shared" si="247"/>
        <v>0</v>
      </c>
      <c r="E3177">
        <f t="shared" si="250"/>
        <v>144</v>
      </c>
      <c r="F3177">
        <f t="shared" si="251"/>
        <v>-109</v>
      </c>
      <c r="G3177">
        <v>99</v>
      </c>
      <c r="H3177">
        <f t="shared" si="249"/>
        <v>140</v>
      </c>
      <c r="I3177">
        <f t="shared" si="248"/>
        <v>-113</v>
      </c>
      <c r="J3177">
        <v>99</v>
      </c>
      <c r="K3177">
        <v>99</v>
      </c>
      <c r="M3177" t="s">
        <v>19</v>
      </c>
    </row>
    <row r="3178" spans="1:13" x14ac:dyDescent="0.3">
      <c r="A3178">
        <v>3178</v>
      </c>
      <c r="B3178" s="1">
        <v>41479</v>
      </c>
      <c r="C3178">
        <v>0</v>
      </c>
      <c r="D3178">
        <f t="shared" si="247"/>
        <v>0</v>
      </c>
      <c r="E3178">
        <f t="shared" si="250"/>
        <v>145</v>
      </c>
      <c r="F3178">
        <f t="shared" si="251"/>
        <v>-108</v>
      </c>
      <c r="G3178">
        <v>99</v>
      </c>
      <c r="H3178">
        <f t="shared" si="249"/>
        <v>141</v>
      </c>
      <c r="I3178">
        <f t="shared" si="248"/>
        <v>-112</v>
      </c>
      <c r="J3178">
        <v>99</v>
      </c>
      <c r="K3178">
        <v>99</v>
      </c>
      <c r="M3178" t="s">
        <v>19</v>
      </c>
    </row>
    <row r="3179" spans="1:13" x14ac:dyDescent="0.3">
      <c r="A3179">
        <v>3179</v>
      </c>
      <c r="B3179" s="1">
        <v>41480</v>
      </c>
      <c r="C3179">
        <v>0</v>
      </c>
      <c r="D3179">
        <f t="shared" si="247"/>
        <v>0</v>
      </c>
      <c r="E3179">
        <f t="shared" si="250"/>
        <v>146</v>
      </c>
      <c r="F3179">
        <f t="shared" si="251"/>
        <v>-107</v>
      </c>
      <c r="G3179">
        <v>99</v>
      </c>
      <c r="H3179">
        <f t="shared" si="249"/>
        <v>142</v>
      </c>
      <c r="I3179">
        <f t="shared" si="248"/>
        <v>-111</v>
      </c>
      <c r="J3179">
        <v>99</v>
      </c>
      <c r="K3179">
        <v>99</v>
      </c>
      <c r="M3179" t="s">
        <v>19</v>
      </c>
    </row>
    <row r="3180" spans="1:13" x14ac:dyDescent="0.3">
      <c r="A3180">
        <v>3180</v>
      </c>
      <c r="B3180" s="1">
        <v>41481</v>
      </c>
      <c r="C3180">
        <v>0</v>
      </c>
      <c r="D3180">
        <f t="shared" si="247"/>
        <v>0</v>
      </c>
      <c r="E3180">
        <f t="shared" si="250"/>
        <v>147</v>
      </c>
      <c r="F3180">
        <f t="shared" si="251"/>
        <v>-106</v>
      </c>
      <c r="G3180">
        <v>99</v>
      </c>
      <c r="H3180">
        <f t="shared" si="249"/>
        <v>143</v>
      </c>
      <c r="I3180">
        <f t="shared" si="248"/>
        <v>-110</v>
      </c>
      <c r="J3180">
        <v>99</v>
      </c>
      <c r="K3180">
        <v>99</v>
      </c>
      <c r="M3180" t="s">
        <v>19</v>
      </c>
    </row>
    <row r="3181" spans="1:13" x14ac:dyDescent="0.3">
      <c r="A3181">
        <v>3181</v>
      </c>
      <c r="B3181" s="1">
        <v>41484</v>
      </c>
      <c r="C3181">
        <v>0</v>
      </c>
      <c r="D3181">
        <f t="shared" si="247"/>
        <v>0</v>
      </c>
      <c r="E3181">
        <f t="shared" si="250"/>
        <v>148</v>
      </c>
      <c r="F3181">
        <f t="shared" si="251"/>
        <v>-105</v>
      </c>
      <c r="G3181">
        <v>99</v>
      </c>
      <c r="H3181">
        <f t="shared" si="249"/>
        <v>144</v>
      </c>
      <c r="I3181">
        <f t="shared" si="248"/>
        <v>-109</v>
      </c>
      <c r="J3181">
        <v>99</v>
      </c>
      <c r="K3181">
        <v>99</v>
      </c>
      <c r="M3181" t="s">
        <v>19</v>
      </c>
    </row>
    <row r="3182" spans="1:13" x14ac:dyDescent="0.3">
      <c r="A3182">
        <v>3182</v>
      </c>
      <c r="B3182" s="1">
        <v>41485</v>
      </c>
      <c r="C3182">
        <v>0</v>
      </c>
      <c r="D3182">
        <f t="shared" si="247"/>
        <v>0</v>
      </c>
      <c r="E3182">
        <f t="shared" si="250"/>
        <v>149</v>
      </c>
      <c r="F3182">
        <f t="shared" si="251"/>
        <v>-104</v>
      </c>
      <c r="G3182">
        <v>99</v>
      </c>
      <c r="H3182">
        <f t="shared" si="249"/>
        <v>145</v>
      </c>
      <c r="I3182">
        <f t="shared" si="248"/>
        <v>-108</v>
      </c>
      <c r="J3182">
        <v>99</v>
      </c>
      <c r="K3182">
        <v>99</v>
      </c>
      <c r="M3182" t="s">
        <v>19</v>
      </c>
    </row>
    <row r="3183" spans="1:13" x14ac:dyDescent="0.3">
      <c r="A3183">
        <v>3183</v>
      </c>
      <c r="B3183" s="1">
        <v>41486</v>
      </c>
      <c r="C3183">
        <v>0</v>
      </c>
      <c r="D3183">
        <f t="shared" si="247"/>
        <v>0</v>
      </c>
      <c r="E3183">
        <f t="shared" si="250"/>
        <v>150</v>
      </c>
      <c r="F3183">
        <f t="shared" si="251"/>
        <v>-103</v>
      </c>
      <c r="G3183">
        <v>99</v>
      </c>
      <c r="H3183">
        <f t="shared" si="249"/>
        <v>146</v>
      </c>
      <c r="I3183">
        <f t="shared" si="248"/>
        <v>-107</v>
      </c>
      <c r="J3183">
        <v>99</v>
      </c>
      <c r="K3183">
        <v>99</v>
      </c>
      <c r="M3183" t="s">
        <v>19</v>
      </c>
    </row>
    <row r="3184" spans="1:13" x14ac:dyDescent="0.3">
      <c r="A3184">
        <v>3184</v>
      </c>
      <c r="B3184" s="1">
        <v>41487</v>
      </c>
      <c r="C3184">
        <v>0</v>
      </c>
      <c r="D3184">
        <f t="shared" si="247"/>
        <v>0</v>
      </c>
      <c r="E3184">
        <f t="shared" si="250"/>
        <v>151</v>
      </c>
      <c r="F3184">
        <f t="shared" si="251"/>
        <v>-102</v>
      </c>
      <c r="G3184">
        <v>99</v>
      </c>
      <c r="H3184">
        <f t="shared" si="249"/>
        <v>147</v>
      </c>
      <c r="I3184">
        <f t="shared" si="248"/>
        <v>-106</v>
      </c>
      <c r="J3184">
        <v>99</v>
      </c>
      <c r="K3184">
        <v>99</v>
      </c>
      <c r="M3184" t="s">
        <v>19</v>
      </c>
    </row>
    <row r="3185" spans="1:13" x14ac:dyDescent="0.3">
      <c r="A3185">
        <v>3185</v>
      </c>
      <c r="B3185" s="1">
        <v>41488</v>
      </c>
      <c r="C3185">
        <v>0</v>
      </c>
      <c r="D3185">
        <f t="shared" si="247"/>
        <v>0</v>
      </c>
      <c r="E3185">
        <f t="shared" si="250"/>
        <v>152</v>
      </c>
      <c r="F3185">
        <f t="shared" si="251"/>
        <v>-101</v>
      </c>
      <c r="G3185">
        <v>99</v>
      </c>
      <c r="H3185">
        <f t="shared" si="249"/>
        <v>148</v>
      </c>
      <c r="I3185">
        <f t="shared" si="248"/>
        <v>-105</v>
      </c>
      <c r="J3185">
        <v>99</v>
      </c>
      <c r="K3185">
        <v>99</v>
      </c>
      <c r="M3185" t="s">
        <v>19</v>
      </c>
    </row>
    <row r="3186" spans="1:13" x14ac:dyDescent="0.3">
      <c r="A3186">
        <v>3186</v>
      </c>
      <c r="B3186" s="1">
        <v>41491</v>
      </c>
      <c r="C3186">
        <v>0</v>
      </c>
      <c r="D3186">
        <f t="shared" si="247"/>
        <v>0</v>
      </c>
      <c r="E3186">
        <f t="shared" si="250"/>
        <v>153</v>
      </c>
      <c r="F3186">
        <f t="shared" si="251"/>
        <v>-100</v>
      </c>
      <c r="G3186">
        <v>99</v>
      </c>
      <c r="H3186">
        <f t="shared" si="249"/>
        <v>149</v>
      </c>
      <c r="I3186">
        <f t="shared" si="248"/>
        <v>-104</v>
      </c>
      <c r="J3186">
        <v>99</v>
      </c>
      <c r="K3186">
        <v>99</v>
      </c>
      <c r="M3186" t="s">
        <v>19</v>
      </c>
    </row>
    <row r="3187" spans="1:13" x14ac:dyDescent="0.3">
      <c r="A3187">
        <v>3187</v>
      </c>
      <c r="B3187" s="1">
        <v>41492</v>
      </c>
      <c r="C3187">
        <v>0</v>
      </c>
      <c r="D3187">
        <f t="shared" si="247"/>
        <v>0</v>
      </c>
      <c r="E3187">
        <f t="shared" si="250"/>
        <v>154</v>
      </c>
      <c r="F3187">
        <f t="shared" si="251"/>
        <v>-99</v>
      </c>
      <c r="G3187">
        <v>99</v>
      </c>
      <c r="H3187">
        <f t="shared" si="249"/>
        <v>150</v>
      </c>
      <c r="I3187">
        <f t="shared" si="248"/>
        <v>-103</v>
      </c>
      <c r="J3187">
        <v>99</v>
      </c>
      <c r="K3187">
        <v>99</v>
      </c>
      <c r="M3187" t="s">
        <v>19</v>
      </c>
    </row>
    <row r="3188" spans="1:13" x14ac:dyDescent="0.3">
      <c r="A3188">
        <v>3188</v>
      </c>
      <c r="B3188" s="1">
        <v>41493</v>
      </c>
      <c r="C3188">
        <v>0</v>
      </c>
      <c r="D3188">
        <f t="shared" si="247"/>
        <v>0</v>
      </c>
      <c r="E3188">
        <f t="shared" si="250"/>
        <v>155</v>
      </c>
      <c r="F3188">
        <f t="shared" si="251"/>
        <v>-98</v>
      </c>
      <c r="G3188">
        <v>99</v>
      </c>
      <c r="H3188">
        <f t="shared" si="249"/>
        <v>151</v>
      </c>
      <c r="I3188">
        <f t="shared" si="248"/>
        <v>-102</v>
      </c>
      <c r="J3188">
        <v>99</v>
      </c>
      <c r="K3188">
        <v>99</v>
      </c>
      <c r="M3188" t="s">
        <v>19</v>
      </c>
    </row>
    <row r="3189" spans="1:13" x14ac:dyDescent="0.3">
      <c r="A3189">
        <v>3189</v>
      </c>
      <c r="B3189" s="1">
        <v>41494</v>
      </c>
      <c r="C3189">
        <v>0</v>
      </c>
      <c r="D3189">
        <f t="shared" si="247"/>
        <v>0</v>
      </c>
      <c r="E3189">
        <f t="shared" si="250"/>
        <v>156</v>
      </c>
      <c r="F3189">
        <f t="shared" si="251"/>
        <v>-97</v>
      </c>
      <c r="G3189">
        <v>99</v>
      </c>
      <c r="H3189">
        <f t="shared" si="249"/>
        <v>152</v>
      </c>
      <c r="I3189">
        <f t="shared" si="248"/>
        <v>-101</v>
      </c>
      <c r="J3189">
        <v>99</v>
      </c>
      <c r="K3189">
        <v>99</v>
      </c>
      <c r="M3189" t="s">
        <v>19</v>
      </c>
    </row>
    <row r="3190" spans="1:13" x14ac:dyDescent="0.3">
      <c r="A3190">
        <v>3190</v>
      </c>
      <c r="B3190" s="1">
        <v>41495</v>
      </c>
      <c r="C3190">
        <v>0</v>
      </c>
      <c r="D3190">
        <f t="shared" si="247"/>
        <v>0</v>
      </c>
      <c r="E3190">
        <f t="shared" si="250"/>
        <v>157</v>
      </c>
      <c r="F3190">
        <f t="shared" si="251"/>
        <v>-96</v>
      </c>
      <c r="G3190">
        <v>99</v>
      </c>
      <c r="H3190">
        <f t="shared" si="249"/>
        <v>153</v>
      </c>
      <c r="I3190">
        <f t="shared" si="248"/>
        <v>-100</v>
      </c>
      <c r="J3190">
        <v>99</v>
      </c>
      <c r="K3190">
        <v>99</v>
      </c>
      <c r="M3190" t="s">
        <v>19</v>
      </c>
    </row>
    <row r="3191" spans="1:13" x14ac:dyDescent="0.3">
      <c r="A3191">
        <v>3191</v>
      </c>
      <c r="B3191" s="1">
        <v>41498</v>
      </c>
      <c r="C3191">
        <v>0</v>
      </c>
      <c r="D3191">
        <f t="shared" si="247"/>
        <v>0</v>
      </c>
      <c r="E3191">
        <f t="shared" si="250"/>
        <v>158</v>
      </c>
      <c r="F3191">
        <f t="shared" si="251"/>
        <v>-95</v>
      </c>
      <c r="G3191">
        <v>99</v>
      </c>
      <c r="H3191">
        <f t="shared" si="249"/>
        <v>154</v>
      </c>
      <c r="I3191">
        <f t="shared" si="248"/>
        <v>-99</v>
      </c>
      <c r="J3191">
        <v>99</v>
      </c>
      <c r="K3191">
        <v>99</v>
      </c>
      <c r="M3191" t="s">
        <v>19</v>
      </c>
    </row>
    <row r="3192" spans="1:13" x14ac:dyDescent="0.3">
      <c r="A3192">
        <v>3192</v>
      </c>
      <c r="B3192" s="1">
        <v>41499</v>
      </c>
      <c r="C3192">
        <v>0</v>
      </c>
      <c r="D3192">
        <f t="shared" si="247"/>
        <v>0</v>
      </c>
      <c r="E3192">
        <f t="shared" si="250"/>
        <v>159</v>
      </c>
      <c r="F3192">
        <f t="shared" si="251"/>
        <v>-94</v>
      </c>
      <c r="G3192">
        <v>99</v>
      </c>
      <c r="H3192">
        <f t="shared" si="249"/>
        <v>155</v>
      </c>
      <c r="I3192">
        <f t="shared" si="248"/>
        <v>-98</v>
      </c>
      <c r="J3192">
        <v>99</v>
      </c>
      <c r="K3192">
        <v>99</v>
      </c>
      <c r="M3192" t="s">
        <v>19</v>
      </c>
    </row>
    <row r="3193" spans="1:13" x14ac:dyDescent="0.3">
      <c r="A3193">
        <v>3193</v>
      </c>
      <c r="B3193" s="1">
        <v>41500</v>
      </c>
      <c r="C3193">
        <v>0</v>
      </c>
      <c r="D3193">
        <f t="shared" si="247"/>
        <v>0</v>
      </c>
      <c r="E3193">
        <f t="shared" si="250"/>
        <v>160</v>
      </c>
      <c r="F3193">
        <f t="shared" si="251"/>
        <v>-93</v>
      </c>
      <c r="G3193">
        <v>99</v>
      </c>
      <c r="H3193">
        <f t="shared" si="249"/>
        <v>156</v>
      </c>
      <c r="I3193">
        <f t="shared" si="248"/>
        <v>-97</v>
      </c>
      <c r="J3193">
        <v>99</v>
      </c>
      <c r="K3193">
        <v>99</v>
      </c>
      <c r="M3193" t="s">
        <v>19</v>
      </c>
    </row>
    <row r="3194" spans="1:13" x14ac:dyDescent="0.3">
      <c r="A3194">
        <v>3194</v>
      </c>
      <c r="B3194" s="1">
        <v>41501</v>
      </c>
      <c r="C3194">
        <v>0</v>
      </c>
      <c r="D3194">
        <f t="shared" si="247"/>
        <v>0</v>
      </c>
      <c r="E3194">
        <f t="shared" si="250"/>
        <v>161</v>
      </c>
      <c r="F3194">
        <f t="shared" si="251"/>
        <v>-92</v>
      </c>
      <c r="G3194">
        <v>99</v>
      </c>
      <c r="H3194">
        <f t="shared" si="249"/>
        <v>157</v>
      </c>
      <c r="I3194">
        <f t="shared" si="248"/>
        <v>-96</v>
      </c>
      <c r="J3194">
        <v>99</v>
      </c>
      <c r="K3194">
        <v>99</v>
      </c>
      <c r="M3194" t="s">
        <v>19</v>
      </c>
    </row>
    <row r="3195" spans="1:13" x14ac:dyDescent="0.3">
      <c r="A3195">
        <v>3195</v>
      </c>
      <c r="B3195" s="1">
        <v>41502</v>
      </c>
      <c r="C3195">
        <v>0</v>
      </c>
      <c r="D3195">
        <f t="shared" si="247"/>
        <v>0</v>
      </c>
      <c r="E3195">
        <f t="shared" si="250"/>
        <v>162</v>
      </c>
      <c r="F3195">
        <f t="shared" si="251"/>
        <v>-91</v>
      </c>
      <c r="G3195">
        <v>99</v>
      </c>
      <c r="H3195">
        <f t="shared" si="249"/>
        <v>158</v>
      </c>
      <c r="I3195">
        <f t="shared" si="248"/>
        <v>-95</v>
      </c>
      <c r="J3195">
        <v>99</v>
      </c>
      <c r="K3195">
        <v>99</v>
      </c>
      <c r="M3195" t="s">
        <v>19</v>
      </c>
    </row>
    <row r="3196" spans="1:13" x14ac:dyDescent="0.3">
      <c r="A3196">
        <v>3196</v>
      </c>
      <c r="B3196" s="1">
        <v>41505</v>
      </c>
      <c r="C3196">
        <v>0</v>
      </c>
      <c r="D3196">
        <f t="shared" si="247"/>
        <v>0</v>
      </c>
      <c r="E3196">
        <f t="shared" si="250"/>
        <v>163</v>
      </c>
      <c r="F3196">
        <f t="shared" si="251"/>
        <v>-90</v>
      </c>
      <c r="G3196">
        <v>99</v>
      </c>
      <c r="H3196">
        <f t="shared" si="249"/>
        <v>159</v>
      </c>
      <c r="I3196">
        <f t="shared" si="248"/>
        <v>-94</v>
      </c>
      <c r="J3196">
        <v>99</v>
      </c>
      <c r="K3196">
        <v>99</v>
      </c>
      <c r="M3196" t="s">
        <v>19</v>
      </c>
    </row>
    <row r="3197" spans="1:13" x14ac:dyDescent="0.3">
      <c r="A3197">
        <v>3197</v>
      </c>
      <c r="B3197" s="1">
        <v>41506</v>
      </c>
      <c r="C3197">
        <v>0</v>
      </c>
      <c r="D3197">
        <f t="shared" si="247"/>
        <v>0</v>
      </c>
      <c r="E3197">
        <f t="shared" si="250"/>
        <v>164</v>
      </c>
      <c r="F3197">
        <f t="shared" si="251"/>
        <v>-89</v>
      </c>
      <c r="G3197">
        <v>99</v>
      </c>
      <c r="H3197">
        <f t="shared" si="249"/>
        <v>160</v>
      </c>
      <c r="I3197">
        <f t="shared" si="248"/>
        <v>-93</v>
      </c>
      <c r="J3197">
        <v>99</v>
      </c>
      <c r="K3197">
        <v>99</v>
      </c>
      <c r="M3197" t="s">
        <v>19</v>
      </c>
    </row>
    <row r="3198" spans="1:13" x14ac:dyDescent="0.3">
      <c r="A3198">
        <v>3198</v>
      </c>
      <c r="B3198" s="1">
        <v>41507</v>
      </c>
      <c r="C3198">
        <v>0</v>
      </c>
      <c r="D3198">
        <f t="shared" si="247"/>
        <v>0</v>
      </c>
      <c r="E3198">
        <f t="shared" si="250"/>
        <v>165</v>
      </c>
      <c r="F3198">
        <f t="shared" si="251"/>
        <v>-88</v>
      </c>
      <c r="G3198">
        <v>99</v>
      </c>
      <c r="H3198">
        <f t="shared" si="249"/>
        <v>161</v>
      </c>
      <c r="I3198">
        <f t="shared" si="248"/>
        <v>-92</v>
      </c>
      <c r="J3198">
        <v>99</v>
      </c>
      <c r="K3198">
        <v>99</v>
      </c>
      <c r="M3198" t="s">
        <v>19</v>
      </c>
    </row>
    <row r="3199" spans="1:13" x14ac:dyDescent="0.3">
      <c r="A3199">
        <v>3199</v>
      </c>
      <c r="B3199" s="1">
        <v>41508</v>
      </c>
      <c r="C3199">
        <v>0</v>
      </c>
      <c r="D3199">
        <f t="shared" si="247"/>
        <v>0</v>
      </c>
      <c r="E3199">
        <f t="shared" si="250"/>
        <v>166</v>
      </c>
      <c r="F3199">
        <f t="shared" si="251"/>
        <v>-87</v>
      </c>
      <c r="G3199">
        <v>99</v>
      </c>
      <c r="H3199">
        <f t="shared" si="249"/>
        <v>162</v>
      </c>
      <c r="I3199">
        <f t="shared" si="248"/>
        <v>-91</v>
      </c>
      <c r="J3199">
        <v>99</v>
      </c>
      <c r="K3199">
        <v>99</v>
      </c>
      <c r="M3199" t="s">
        <v>19</v>
      </c>
    </row>
    <row r="3200" spans="1:13" x14ac:dyDescent="0.3">
      <c r="A3200">
        <v>3200</v>
      </c>
      <c r="B3200" s="1">
        <v>41509</v>
      </c>
      <c r="C3200">
        <v>0</v>
      </c>
      <c r="D3200">
        <f t="shared" si="247"/>
        <v>0</v>
      </c>
      <c r="E3200">
        <f t="shared" si="250"/>
        <v>167</v>
      </c>
      <c r="F3200">
        <f t="shared" si="251"/>
        <v>-86</v>
      </c>
      <c r="G3200">
        <v>99</v>
      </c>
      <c r="H3200">
        <f t="shared" si="249"/>
        <v>163</v>
      </c>
      <c r="I3200">
        <f t="shared" si="248"/>
        <v>-90</v>
      </c>
      <c r="J3200">
        <v>99</v>
      </c>
      <c r="K3200">
        <v>99</v>
      </c>
      <c r="M3200" t="s">
        <v>19</v>
      </c>
    </row>
    <row r="3201" spans="1:13" x14ac:dyDescent="0.3">
      <c r="A3201">
        <v>3201</v>
      </c>
      <c r="B3201" s="1">
        <v>41512</v>
      </c>
      <c r="C3201">
        <v>0</v>
      </c>
      <c r="D3201">
        <f t="shared" si="247"/>
        <v>0</v>
      </c>
      <c r="E3201">
        <f t="shared" si="250"/>
        <v>168</v>
      </c>
      <c r="F3201">
        <f t="shared" si="251"/>
        <v>-85</v>
      </c>
      <c r="G3201">
        <v>99</v>
      </c>
      <c r="H3201">
        <f t="shared" si="249"/>
        <v>164</v>
      </c>
      <c r="I3201">
        <f t="shared" si="248"/>
        <v>-89</v>
      </c>
      <c r="J3201">
        <v>99</v>
      </c>
      <c r="K3201">
        <v>99</v>
      </c>
      <c r="M3201" t="s">
        <v>19</v>
      </c>
    </row>
    <row r="3202" spans="1:13" x14ac:dyDescent="0.3">
      <c r="A3202">
        <v>3202</v>
      </c>
      <c r="B3202" s="1">
        <v>41513</v>
      </c>
      <c r="C3202">
        <v>0</v>
      </c>
      <c r="D3202">
        <f t="shared" si="247"/>
        <v>0</v>
      </c>
      <c r="E3202">
        <f t="shared" si="250"/>
        <v>169</v>
      </c>
      <c r="F3202">
        <f t="shared" si="251"/>
        <v>-84</v>
      </c>
      <c r="G3202">
        <v>99</v>
      </c>
      <c r="H3202">
        <f t="shared" si="249"/>
        <v>165</v>
      </c>
      <c r="I3202">
        <f t="shared" si="248"/>
        <v>-88</v>
      </c>
      <c r="J3202">
        <v>99</v>
      </c>
      <c r="K3202">
        <v>99</v>
      </c>
      <c r="M3202" t="s">
        <v>19</v>
      </c>
    </row>
    <row r="3203" spans="1:13" x14ac:dyDescent="0.3">
      <c r="A3203">
        <v>3203</v>
      </c>
      <c r="B3203" s="1">
        <v>41514</v>
      </c>
      <c r="C3203">
        <v>0</v>
      </c>
      <c r="D3203">
        <f t="shared" ref="D3203:D3266" si="252">+IF(YEAR(B3203)&lt;&gt;YEAR(B3202),1,0)</f>
        <v>0</v>
      </c>
      <c r="E3203">
        <f t="shared" si="250"/>
        <v>170</v>
      </c>
      <c r="F3203">
        <f t="shared" si="251"/>
        <v>-83</v>
      </c>
      <c r="G3203">
        <v>99</v>
      </c>
      <c r="H3203">
        <f t="shared" si="249"/>
        <v>166</v>
      </c>
      <c r="I3203">
        <f t="shared" ref="I3203:I3266" si="253">+IF(D3204=1,-1,I3204-1)</f>
        <v>-87</v>
      </c>
      <c r="J3203">
        <v>99</v>
      </c>
      <c r="K3203">
        <v>99</v>
      </c>
      <c r="M3203" t="s">
        <v>19</v>
      </c>
    </row>
    <row r="3204" spans="1:13" x14ac:dyDescent="0.3">
      <c r="A3204">
        <v>3204</v>
      </c>
      <c r="B3204" s="1">
        <v>41515</v>
      </c>
      <c r="C3204">
        <v>0</v>
      </c>
      <c r="D3204">
        <f t="shared" si="252"/>
        <v>0</v>
      </c>
      <c r="E3204">
        <f t="shared" si="250"/>
        <v>171</v>
      </c>
      <c r="F3204">
        <f t="shared" si="251"/>
        <v>-82</v>
      </c>
      <c r="G3204">
        <v>99</v>
      </c>
      <c r="H3204">
        <f t="shared" ref="H3204:H3267" si="254">+IF(D3204=1,1,H3203+1)</f>
        <v>167</v>
      </c>
      <c r="I3204">
        <f t="shared" si="253"/>
        <v>-86</v>
      </c>
      <c r="J3204">
        <v>99</v>
      </c>
      <c r="K3204">
        <v>99</v>
      </c>
      <c r="M3204" t="s">
        <v>19</v>
      </c>
    </row>
    <row r="3205" spans="1:13" x14ac:dyDescent="0.3">
      <c r="A3205">
        <v>3205</v>
      </c>
      <c r="B3205" s="1">
        <v>41516</v>
      </c>
      <c r="C3205">
        <v>0</v>
      </c>
      <c r="D3205">
        <f t="shared" si="252"/>
        <v>0</v>
      </c>
      <c r="E3205">
        <f t="shared" si="250"/>
        <v>172</v>
      </c>
      <c r="F3205">
        <f t="shared" si="251"/>
        <v>-81</v>
      </c>
      <c r="G3205">
        <v>99</v>
      </c>
      <c r="H3205">
        <f t="shared" si="254"/>
        <v>168</v>
      </c>
      <c r="I3205">
        <f t="shared" si="253"/>
        <v>-85</v>
      </c>
      <c r="J3205">
        <v>99</v>
      </c>
      <c r="K3205">
        <v>99</v>
      </c>
      <c r="M3205" t="s">
        <v>19</v>
      </c>
    </row>
    <row r="3206" spans="1:13" x14ac:dyDescent="0.3">
      <c r="A3206">
        <v>3206</v>
      </c>
      <c r="B3206" s="1">
        <v>41520</v>
      </c>
      <c r="C3206">
        <v>0</v>
      </c>
      <c r="D3206">
        <f t="shared" si="252"/>
        <v>0</v>
      </c>
      <c r="E3206">
        <f t="shared" si="250"/>
        <v>173</v>
      </c>
      <c r="F3206">
        <f t="shared" si="251"/>
        <v>-80</v>
      </c>
      <c r="G3206">
        <v>99</v>
      </c>
      <c r="H3206">
        <f t="shared" si="254"/>
        <v>169</v>
      </c>
      <c r="I3206">
        <f t="shared" si="253"/>
        <v>-84</v>
      </c>
      <c r="J3206">
        <v>99</v>
      </c>
      <c r="K3206">
        <v>99</v>
      </c>
      <c r="M3206" t="s">
        <v>19</v>
      </c>
    </row>
    <row r="3207" spans="1:13" x14ac:dyDescent="0.3">
      <c r="A3207">
        <v>3207</v>
      </c>
      <c r="B3207" s="1">
        <v>41521</v>
      </c>
      <c r="C3207">
        <v>0</v>
      </c>
      <c r="D3207">
        <f t="shared" si="252"/>
        <v>0</v>
      </c>
      <c r="E3207">
        <f t="shared" si="250"/>
        <v>174</v>
      </c>
      <c r="F3207">
        <f t="shared" si="251"/>
        <v>-79</v>
      </c>
      <c r="G3207">
        <v>99</v>
      </c>
      <c r="H3207">
        <f t="shared" si="254"/>
        <v>170</v>
      </c>
      <c r="I3207">
        <f t="shared" si="253"/>
        <v>-83</v>
      </c>
      <c r="J3207">
        <v>99</v>
      </c>
      <c r="K3207">
        <v>99</v>
      </c>
      <c r="M3207" t="s">
        <v>19</v>
      </c>
    </row>
    <row r="3208" spans="1:13" x14ac:dyDescent="0.3">
      <c r="A3208">
        <v>3208</v>
      </c>
      <c r="B3208" s="1">
        <v>41522</v>
      </c>
      <c r="C3208">
        <v>0</v>
      </c>
      <c r="D3208">
        <f t="shared" si="252"/>
        <v>0</v>
      </c>
      <c r="E3208">
        <f t="shared" si="250"/>
        <v>175</v>
      </c>
      <c r="F3208">
        <f t="shared" si="251"/>
        <v>-78</v>
      </c>
      <c r="G3208">
        <v>99</v>
      </c>
      <c r="H3208">
        <f t="shared" si="254"/>
        <v>171</v>
      </c>
      <c r="I3208">
        <f t="shared" si="253"/>
        <v>-82</v>
      </c>
      <c r="J3208">
        <v>99</v>
      </c>
      <c r="K3208">
        <v>99</v>
      </c>
      <c r="M3208" t="s">
        <v>19</v>
      </c>
    </row>
    <row r="3209" spans="1:13" x14ac:dyDescent="0.3">
      <c r="A3209">
        <v>3209</v>
      </c>
      <c r="B3209" s="1">
        <v>41523</v>
      </c>
      <c r="C3209">
        <v>0</v>
      </c>
      <c r="D3209">
        <f t="shared" si="252"/>
        <v>0</v>
      </c>
      <c r="E3209">
        <f t="shared" si="250"/>
        <v>176</v>
      </c>
      <c r="F3209">
        <f t="shared" si="251"/>
        <v>-77</v>
      </c>
      <c r="G3209">
        <v>99</v>
      </c>
      <c r="H3209">
        <f t="shared" si="254"/>
        <v>172</v>
      </c>
      <c r="I3209">
        <f t="shared" si="253"/>
        <v>-81</v>
      </c>
      <c r="J3209">
        <v>99</v>
      </c>
      <c r="K3209">
        <v>99</v>
      </c>
      <c r="M3209" t="s">
        <v>19</v>
      </c>
    </row>
    <row r="3210" spans="1:13" x14ac:dyDescent="0.3">
      <c r="A3210">
        <v>3210</v>
      </c>
      <c r="B3210" s="1">
        <v>41526</v>
      </c>
      <c r="C3210">
        <v>0</v>
      </c>
      <c r="D3210">
        <f t="shared" si="252"/>
        <v>0</v>
      </c>
      <c r="E3210">
        <f t="shared" ref="E3210:E3273" si="255">+IF(C3210=1,1,E3209+1)</f>
        <v>177</v>
      </c>
      <c r="F3210">
        <f t="shared" si="251"/>
        <v>-76</v>
      </c>
      <c r="G3210">
        <v>99</v>
      </c>
      <c r="H3210">
        <f t="shared" si="254"/>
        <v>173</v>
      </c>
      <c r="I3210">
        <f t="shared" si="253"/>
        <v>-80</v>
      </c>
      <c r="J3210">
        <v>99</v>
      </c>
      <c r="K3210">
        <v>99</v>
      </c>
      <c r="M3210" t="s">
        <v>19</v>
      </c>
    </row>
    <row r="3211" spans="1:13" x14ac:dyDescent="0.3">
      <c r="A3211">
        <v>3211</v>
      </c>
      <c r="B3211" s="1">
        <v>41527</v>
      </c>
      <c r="C3211">
        <v>0</v>
      </c>
      <c r="D3211">
        <f t="shared" si="252"/>
        <v>0</v>
      </c>
      <c r="E3211">
        <f t="shared" si="255"/>
        <v>178</v>
      </c>
      <c r="F3211">
        <f t="shared" si="251"/>
        <v>-75</v>
      </c>
      <c r="G3211">
        <v>99</v>
      </c>
      <c r="H3211">
        <f t="shared" si="254"/>
        <v>174</v>
      </c>
      <c r="I3211">
        <f t="shared" si="253"/>
        <v>-79</v>
      </c>
      <c r="J3211">
        <v>99</v>
      </c>
      <c r="K3211">
        <v>99</v>
      </c>
      <c r="M3211" t="s">
        <v>19</v>
      </c>
    </row>
    <row r="3212" spans="1:13" x14ac:dyDescent="0.3">
      <c r="A3212">
        <v>3212</v>
      </c>
      <c r="B3212" s="1">
        <v>41528</v>
      </c>
      <c r="C3212">
        <v>0</v>
      </c>
      <c r="D3212">
        <f t="shared" si="252"/>
        <v>0</v>
      </c>
      <c r="E3212">
        <f t="shared" si="255"/>
        <v>179</v>
      </c>
      <c r="F3212">
        <f t="shared" si="251"/>
        <v>-74</v>
      </c>
      <c r="G3212">
        <v>99</v>
      </c>
      <c r="H3212">
        <f t="shared" si="254"/>
        <v>175</v>
      </c>
      <c r="I3212">
        <f t="shared" si="253"/>
        <v>-78</v>
      </c>
      <c r="J3212">
        <v>99</v>
      </c>
      <c r="K3212">
        <v>99</v>
      </c>
      <c r="M3212" t="s">
        <v>19</v>
      </c>
    </row>
    <row r="3213" spans="1:13" x14ac:dyDescent="0.3">
      <c r="A3213">
        <v>3213</v>
      </c>
      <c r="B3213" s="1">
        <v>41529</v>
      </c>
      <c r="C3213">
        <v>0</v>
      </c>
      <c r="D3213">
        <f t="shared" si="252"/>
        <v>0</v>
      </c>
      <c r="E3213">
        <f t="shared" si="255"/>
        <v>180</v>
      </c>
      <c r="F3213">
        <f t="shared" si="251"/>
        <v>-73</v>
      </c>
      <c r="G3213">
        <v>99</v>
      </c>
      <c r="H3213">
        <f t="shared" si="254"/>
        <v>176</v>
      </c>
      <c r="I3213">
        <f t="shared" si="253"/>
        <v>-77</v>
      </c>
      <c r="J3213">
        <v>99</v>
      </c>
      <c r="K3213">
        <v>99</v>
      </c>
      <c r="M3213" t="s">
        <v>19</v>
      </c>
    </row>
    <row r="3214" spans="1:13" x14ac:dyDescent="0.3">
      <c r="A3214">
        <v>3214</v>
      </c>
      <c r="B3214" s="1">
        <v>41530</v>
      </c>
      <c r="C3214">
        <v>0</v>
      </c>
      <c r="D3214">
        <f t="shared" si="252"/>
        <v>0</v>
      </c>
      <c r="E3214">
        <f t="shared" si="255"/>
        <v>181</v>
      </c>
      <c r="F3214">
        <f t="shared" si="251"/>
        <v>-72</v>
      </c>
      <c r="G3214">
        <v>99</v>
      </c>
      <c r="H3214">
        <f t="shared" si="254"/>
        <v>177</v>
      </c>
      <c r="I3214">
        <f t="shared" si="253"/>
        <v>-76</v>
      </c>
      <c r="J3214">
        <v>99</v>
      </c>
      <c r="K3214">
        <v>99</v>
      </c>
      <c r="M3214" t="s">
        <v>19</v>
      </c>
    </row>
    <row r="3215" spans="1:13" x14ac:dyDescent="0.3">
      <c r="A3215">
        <v>3215</v>
      </c>
      <c r="B3215" s="1">
        <v>41533</v>
      </c>
      <c r="C3215">
        <v>0</v>
      </c>
      <c r="D3215">
        <f t="shared" si="252"/>
        <v>0</v>
      </c>
      <c r="E3215">
        <f t="shared" si="255"/>
        <v>182</v>
      </c>
      <c r="F3215">
        <f t="shared" si="251"/>
        <v>-71</v>
      </c>
      <c r="G3215">
        <v>99</v>
      </c>
      <c r="H3215">
        <f t="shared" si="254"/>
        <v>178</v>
      </c>
      <c r="I3215">
        <f t="shared" si="253"/>
        <v>-75</v>
      </c>
      <c r="J3215">
        <v>99</v>
      </c>
      <c r="K3215">
        <v>99</v>
      </c>
      <c r="M3215" t="s">
        <v>19</v>
      </c>
    </row>
    <row r="3216" spans="1:13" x14ac:dyDescent="0.3">
      <c r="A3216">
        <v>3216</v>
      </c>
      <c r="B3216" s="1">
        <v>41534</v>
      </c>
      <c r="C3216">
        <v>0</v>
      </c>
      <c r="D3216">
        <f t="shared" si="252"/>
        <v>0</v>
      </c>
      <c r="E3216">
        <f t="shared" si="255"/>
        <v>183</v>
      </c>
      <c r="F3216">
        <f t="shared" si="251"/>
        <v>-70</v>
      </c>
      <c r="G3216">
        <v>99</v>
      </c>
      <c r="H3216">
        <f t="shared" si="254"/>
        <v>179</v>
      </c>
      <c r="I3216">
        <f t="shared" si="253"/>
        <v>-74</v>
      </c>
      <c r="J3216">
        <v>99</v>
      </c>
      <c r="K3216">
        <v>99</v>
      </c>
      <c r="M3216" t="s">
        <v>19</v>
      </c>
    </row>
    <row r="3217" spans="1:13" x14ac:dyDescent="0.3">
      <c r="A3217">
        <v>3217</v>
      </c>
      <c r="B3217" s="1">
        <v>41535</v>
      </c>
      <c r="C3217">
        <v>0</v>
      </c>
      <c r="D3217">
        <f t="shared" si="252"/>
        <v>0</v>
      </c>
      <c r="E3217">
        <f t="shared" si="255"/>
        <v>184</v>
      </c>
      <c r="F3217">
        <f t="shared" ref="F3217:F3280" si="256">+IF(C3218=1,-1,F3218-1)</f>
        <v>-69</v>
      </c>
      <c r="G3217">
        <v>99</v>
      </c>
      <c r="H3217">
        <f t="shared" si="254"/>
        <v>180</v>
      </c>
      <c r="I3217">
        <f t="shared" si="253"/>
        <v>-73</v>
      </c>
      <c r="J3217">
        <v>99</v>
      </c>
      <c r="K3217">
        <v>99</v>
      </c>
      <c r="M3217" t="s">
        <v>19</v>
      </c>
    </row>
    <row r="3218" spans="1:13" x14ac:dyDescent="0.3">
      <c r="A3218">
        <v>3218</v>
      </c>
      <c r="B3218" s="1">
        <v>41536</v>
      </c>
      <c r="C3218">
        <v>0</v>
      </c>
      <c r="D3218">
        <f t="shared" si="252"/>
        <v>0</v>
      </c>
      <c r="E3218">
        <f t="shared" si="255"/>
        <v>185</v>
      </c>
      <c r="F3218">
        <f t="shared" si="256"/>
        <v>-68</v>
      </c>
      <c r="G3218">
        <v>99</v>
      </c>
      <c r="H3218">
        <f t="shared" si="254"/>
        <v>181</v>
      </c>
      <c r="I3218">
        <f t="shared" si="253"/>
        <v>-72</v>
      </c>
      <c r="J3218">
        <v>99</v>
      </c>
      <c r="K3218">
        <v>99</v>
      </c>
      <c r="M3218" t="s">
        <v>19</v>
      </c>
    </row>
    <row r="3219" spans="1:13" x14ac:dyDescent="0.3">
      <c r="A3219">
        <v>3219</v>
      </c>
      <c r="B3219" s="1">
        <v>41537</v>
      </c>
      <c r="C3219">
        <v>0</v>
      </c>
      <c r="D3219">
        <f t="shared" si="252"/>
        <v>0</v>
      </c>
      <c r="E3219">
        <f t="shared" si="255"/>
        <v>186</v>
      </c>
      <c r="F3219">
        <f t="shared" si="256"/>
        <v>-67</v>
      </c>
      <c r="G3219">
        <v>99</v>
      </c>
      <c r="H3219">
        <f t="shared" si="254"/>
        <v>182</v>
      </c>
      <c r="I3219">
        <f t="shared" si="253"/>
        <v>-71</v>
      </c>
      <c r="J3219">
        <v>99</v>
      </c>
      <c r="K3219">
        <v>99</v>
      </c>
      <c r="M3219" t="s">
        <v>19</v>
      </c>
    </row>
    <row r="3220" spans="1:13" x14ac:dyDescent="0.3">
      <c r="A3220">
        <v>3220</v>
      </c>
      <c r="B3220" s="1">
        <v>41540</v>
      </c>
      <c r="C3220">
        <v>0</v>
      </c>
      <c r="D3220">
        <f t="shared" si="252"/>
        <v>0</v>
      </c>
      <c r="E3220">
        <f t="shared" si="255"/>
        <v>187</v>
      </c>
      <c r="F3220">
        <f t="shared" si="256"/>
        <v>-66</v>
      </c>
      <c r="G3220">
        <v>99</v>
      </c>
      <c r="H3220">
        <f t="shared" si="254"/>
        <v>183</v>
      </c>
      <c r="I3220">
        <f t="shared" si="253"/>
        <v>-70</v>
      </c>
      <c r="J3220">
        <v>99</v>
      </c>
      <c r="K3220">
        <v>99</v>
      </c>
      <c r="M3220" t="s">
        <v>19</v>
      </c>
    </row>
    <row r="3221" spans="1:13" x14ac:dyDescent="0.3">
      <c r="A3221">
        <v>3221</v>
      </c>
      <c r="B3221" s="1">
        <v>41541</v>
      </c>
      <c r="C3221">
        <v>0</v>
      </c>
      <c r="D3221">
        <f t="shared" si="252"/>
        <v>0</v>
      </c>
      <c r="E3221">
        <f t="shared" si="255"/>
        <v>188</v>
      </c>
      <c r="F3221">
        <f t="shared" si="256"/>
        <v>-65</v>
      </c>
      <c r="G3221">
        <v>99</v>
      </c>
      <c r="H3221">
        <f t="shared" si="254"/>
        <v>184</v>
      </c>
      <c r="I3221">
        <f t="shared" si="253"/>
        <v>-69</v>
      </c>
      <c r="J3221">
        <v>99</v>
      </c>
      <c r="K3221">
        <v>99</v>
      </c>
      <c r="M3221" t="s">
        <v>19</v>
      </c>
    </row>
    <row r="3222" spans="1:13" x14ac:dyDescent="0.3">
      <c r="A3222">
        <v>3222</v>
      </c>
      <c r="B3222" s="1">
        <v>41542</v>
      </c>
      <c r="C3222">
        <v>0</v>
      </c>
      <c r="D3222">
        <f t="shared" si="252"/>
        <v>0</v>
      </c>
      <c r="E3222">
        <f t="shared" si="255"/>
        <v>189</v>
      </c>
      <c r="F3222">
        <f t="shared" si="256"/>
        <v>-64</v>
      </c>
      <c r="G3222">
        <v>99</v>
      </c>
      <c r="H3222">
        <f t="shared" si="254"/>
        <v>185</v>
      </c>
      <c r="I3222">
        <f t="shared" si="253"/>
        <v>-68</v>
      </c>
      <c r="J3222">
        <v>99</v>
      </c>
      <c r="K3222">
        <v>99</v>
      </c>
      <c r="M3222" t="s">
        <v>19</v>
      </c>
    </row>
    <row r="3223" spans="1:13" x14ac:dyDescent="0.3">
      <c r="A3223">
        <v>3223</v>
      </c>
      <c r="B3223" s="1">
        <v>41543</v>
      </c>
      <c r="C3223">
        <v>0</v>
      </c>
      <c r="D3223">
        <f t="shared" si="252"/>
        <v>0</v>
      </c>
      <c r="E3223">
        <f t="shared" si="255"/>
        <v>190</v>
      </c>
      <c r="F3223">
        <f t="shared" si="256"/>
        <v>-63</v>
      </c>
      <c r="G3223">
        <v>99</v>
      </c>
      <c r="H3223">
        <f t="shared" si="254"/>
        <v>186</v>
      </c>
      <c r="I3223">
        <f t="shared" si="253"/>
        <v>-67</v>
      </c>
      <c r="J3223">
        <v>99</v>
      </c>
      <c r="K3223">
        <v>99</v>
      </c>
      <c r="M3223" t="s">
        <v>19</v>
      </c>
    </row>
    <row r="3224" spans="1:13" x14ac:dyDescent="0.3">
      <c r="A3224">
        <v>3224</v>
      </c>
      <c r="B3224" s="1">
        <v>41544</v>
      </c>
      <c r="C3224">
        <v>0</v>
      </c>
      <c r="D3224">
        <f t="shared" si="252"/>
        <v>0</v>
      </c>
      <c r="E3224">
        <f t="shared" si="255"/>
        <v>191</v>
      </c>
      <c r="F3224">
        <f t="shared" si="256"/>
        <v>-62</v>
      </c>
      <c r="G3224">
        <v>99</v>
      </c>
      <c r="H3224">
        <f t="shared" si="254"/>
        <v>187</v>
      </c>
      <c r="I3224">
        <f t="shared" si="253"/>
        <v>-66</v>
      </c>
      <c r="J3224">
        <v>99</v>
      </c>
      <c r="K3224">
        <v>99</v>
      </c>
      <c r="M3224" t="s">
        <v>19</v>
      </c>
    </row>
    <row r="3225" spans="1:13" x14ac:dyDescent="0.3">
      <c r="A3225">
        <v>3225</v>
      </c>
      <c r="B3225" s="1">
        <v>41547</v>
      </c>
      <c r="C3225">
        <v>0</v>
      </c>
      <c r="D3225">
        <f t="shared" si="252"/>
        <v>0</v>
      </c>
      <c r="E3225">
        <f t="shared" si="255"/>
        <v>192</v>
      </c>
      <c r="F3225">
        <f t="shared" si="256"/>
        <v>-61</v>
      </c>
      <c r="G3225">
        <v>99</v>
      </c>
      <c r="H3225">
        <f t="shared" si="254"/>
        <v>188</v>
      </c>
      <c r="I3225">
        <f t="shared" si="253"/>
        <v>-65</v>
      </c>
      <c r="J3225">
        <v>99</v>
      </c>
      <c r="K3225">
        <v>99</v>
      </c>
      <c r="M3225" t="s">
        <v>19</v>
      </c>
    </row>
    <row r="3226" spans="1:13" x14ac:dyDescent="0.3">
      <c r="A3226">
        <v>3226</v>
      </c>
      <c r="B3226" s="1">
        <v>41548</v>
      </c>
      <c r="C3226">
        <v>0</v>
      </c>
      <c r="D3226">
        <f t="shared" si="252"/>
        <v>0</v>
      </c>
      <c r="E3226">
        <f t="shared" si="255"/>
        <v>193</v>
      </c>
      <c r="F3226">
        <f t="shared" si="256"/>
        <v>-60</v>
      </c>
      <c r="G3226">
        <v>99</v>
      </c>
      <c r="H3226">
        <f t="shared" si="254"/>
        <v>189</v>
      </c>
      <c r="I3226">
        <f t="shared" si="253"/>
        <v>-64</v>
      </c>
      <c r="J3226">
        <v>99</v>
      </c>
      <c r="K3226">
        <v>99</v>
      </c>
      <c r="M3226" t="s">
        <v>19</v>
      </c>
    </row>
    <row r="3227" spans="1:13" x14ac:dyDescent="0.3">
      <c r="A3227">
        <v>3227</v>
      </c>
      <c r="B3227" s="1">
        <v>41549</v>
      </c>
      <c r="C3227">
        <v>0</v>
      </c>
      <c r="D3227">
        <f t="shared" si="252"/>
        <v>0</v>
      </c>
      <c r="E3227">
        <f t="shared" si="255"/>
        <v>194</v>
      </c>
      <c r="F3227">
        <f t="shared" si="256"/>
        <v>-59</v>
      </c>
      <c r="G3227">
        <v>99</v>
      </c>
      <c r="H3227">
        <f t="shared" si="254"/>
        <v>190</v>
      </c>
      <c r="I3227">
        <f t="shared" si="253"/>
        <v>-63</v>
      </c>
      <c r="J3227">
        <v>99</v>
      </c>
      <c r="K3227">
        <v>99</v>
      </c>
      <c r="M3227" t="s">
        <v>19</v>
      </c>
    </row>
    <row r="3228" spans="1:13" x14ac:dyDescent="0.3">
      <c r="A3228">
        <v>3228</v>
      </c>
      <c r="B3228" s="1">
        <v>41550</v>
      </c>
      <c r="C3228">
        <v>0</v>
      </c>
      <c r="D3228">
        <f t="shared" si="252"/>
        <v>0</v>
      </c>
      <c r="E3228">
        <f t="shared" si="255"/>
        <v>195</v>
      </c>
      <c r="F3228">
        <f t="shared" si="256"/>
        <v>-58</v>
      </c>
      <c r="G3228">
        <v>99</v>
      </c>
      <c r="H3228">
        <f t="shared" si="254"/>
        <v>191</v>
      </c>
      <c r="I3228">
        <f t="shared" si="253"/>
        <v>-62</v>
      </c>
      <c r="J3228">
        <v>99</v>
      </c>
      <c r="K3228">
        <v>99</v>
      </c>
      <c r="M3228" t="s">
        <v>19</v>
      </c>
    </row>
    <row r="3229" spans="1:13" x14ac:dyDescent="0.3">
      <c r="A3229">
        <v>3229</v>
      </c>
      <c r="B3229" s="1">
        <v>41551</v>
      </c>
      <c r="C3229">
        <v>0</v>
      </c>
      <c r="D3229">
        <f t="shared" si="252"/>
        <v>0</v>
      </c>
      <c r="E3229">
        <f t="shared" si="255"/>
        <v>196</v>
      </c>
      <c r="F3229">
        <f t="shared" si="256"/>
        <v>-57</v>
      </c>
      <c r="G3229">
        <v>99</v>
      </c>
      <c r="H3229">
        <f t="shared" si="254"/>
        <v>192</v>
      </c>
      <c r="I3229">
        <f t="shared" si="253"/>
        <v>-61</v>
      </c>
      <c r="J3229">
        <v>99</v>
      </c>
      <c r="K3229">
        <v>99</v>
      </c>
      <c r="M3229" t="s">
        <v>19</v>
      </c>
    </row>
    <row r="3230" spans="1:13" x14ac:dyDescent="0.3">
      <c r="A3230">
        <v>3230</v>
      </c>
      <c r="B3230" s="1">
        <v>41554</v>
      </c>
      <c r="C3230">
        <v>0</v>
      </c>
      <c r="D3230">
        <f t="shared" si="252"/>
        <v>0</v>
      </c>
      <c r="E3230">
        <f t="shared" si="255"/>
        <v>197</v>
      </c>
      <c r="F3230">
        <f t="shared" si="256"/>
        <v>-56</v>
      </c>
      <c r="G3230">
        <v>99</v>
      </c>
      <c r="H3230">
        <f t="shared" si="254"/>
        <v>193</v>
      </c>
      <c r="I3230">
        <f t="shared" si="253"/>
        <v>-60</v>
      </c>
      <c r="J3230">
        <v>99</v>
      </c>
      <c r="K3230">
        <v>99</v>
      </c>
      <c r="M3230" t="s">
        <v>19</v>
      </c>
    </row>
    <row r="3231" spans="1:13" x14ac:dyDescent="0.3">
      <c r="A3231">
        <v>3231</v>
      </c>
      <c r="B3231" s="1">
        <v>41555</v>
      </c>
      <c r="C3231">
        <v>0</v>
      </c>
      <c r="D3231">
        <f t="shared" si="252"/>
        <v>0</v>
      </c>
      <c r="E3231">
        <f t="shared" si="255"/>
        <v>198</v>
      </c>
      <c r="F3231">
        <f t="shared" si="256"/>
        <v>-55</v>
      </c>
      <c r="G3231">
        <v>99</v>
      </c>
      <c r="H3231">
        <f t="shared" si="254"/>
        <v>194</v>
      </c>
      <c r="I3231">
        <f t="shared" si="253"/>
        <v>-59</v>
      </c>
      <c r="J3231">
        <v>99</v>
      </c>
      <c r="K3231">
        <v>99</v>
      </c>
      <c r="M3231" t="s">
        <v>19</v>
      </c>
    </row>
    <row r="3232" spans="1:13" x14ac:dyDescent="0.3">
      <c r="A3232">
        <v>3232</v>
      </c>
      <c r="B3232" s="1">
        <v>41556</v>
      </c>
      <c r="C3232">
        <v>0</v>
      </c>
      <c r="D3232">
        <f t="shared" si="252"/>
        <v>0</v>
      </c>
      <c r="E3232">
        <f t="shared" si="255"/>
        <v>199</v>
      </c>
      <c r="F3232">
        <f t="shared" si="256"/>
        <v>-54</v>
      </c>
      <c r="G3232">
        <v>99</v>
      </c>
      <c r="H3232">
        <f t="shared" si="254"/>
        <v>195</v>
      </c>
      <c r="I3232">
        <f t="shared" si="253"/>
        <v>-58</v>
      </c>
      <c r="J3232">
        <v>99</v>
      </c>
      <c r="K3232">
        <v>99</v>
      </c>
      <c r="M3232" t="s">
        <v>19</v>
      </c>
    </row>
    <row r="3233" spans="1:13" x14ac:dyDescent="0.3">
      <c r="A3233">
        <v>3233</v>
      </c>
      <c r="B3233" s="1">
        <v>41557</v>
      </c>
      <c r="C3233">
        <v>0</v>
      </c>
      <c r="D3233">
        <f t="shared" si="252"/>
        <v>0</v>
      </c>
      <c r="E3233">
        <f t="shared" si="255"/>
        <v>200</v>
      </c>
      <c r="F3233">
        <f t="shared" si="256"/>
        <v>-53</v>
      </c>
      <c r="G3233">
        <v>99</v>
      </c>
      <c r="H3233">
        <f t="shared" si="254"/>
        <v>196</v>
      </c>
      <c r="I3233">
        <f t="shared" si="253"/>
        <v>-57</v>
      </c>
      <c r="J3233">
        <v>99</v>
      </c>
      <c r="K3233">
        <v>99</v>
      </c>
      <c r="M3233" t="s">
        <v>19</v>
      </c>
    </row>
    <row r="3234" spans="1:13" x14ac:dyDescent="0.3">
      <c r="A3234">
        <v>3234</v>
      </c>
      <c r="B3234" s="1">
        <v>41558</v>
      </c>
      <c r="C3234">
        <v>0</v>
      </c>
      <c r="D3234">
        <f t="shared" si="252"/>
        <v>0</v>
      </c>
      <c r="E3234">
        <f t="shared" si="255"/>
        <v>201</v>
      </c>
      <c r="F3234">
        <f t="shared" si="256"/>
        <v>-52</v>
      </c>
      <c r="G3234">
        <v>99</v>
      </c>
      <c r="H3234">
        <f t="shared" si="254"/>
        <v>197</v>
      </c>
      <c r="I3234">
        <f t="shared" si="253"/>
        <v>-56</v>
      </c>
      <c r="J3234">
        <v>99</v>
      </c>
      <c r="K3234">
        <v>99</v>
      </c>
      <c r="M3234" t="s">
        <v>19</v>
      </c>
    </row>
    <row r="3235" spans="1:13" x14ac:dyDescent="0.3">
      <c r="A3235">
        <v>3235</v>
      </c>
      <c r="B3235" s="1">
        <v>41561</v>
      </c>
      <c r="C3235">
        <v>0</v>
      </c>
      <c r="D3235">
        <f t="shared" si="252"/>
        <v>0</v>
      </c>
      <c r="E3235">
        <f t="shared" si="255"/>
        <v>202</v>
      </c>
      <c r="F3235">
        <f t="shared" si="256"/>
        <v>-51</v>
      </c>
      <c r="G3235">
        <v>99</v>
      </c>
      <c r="H3235">
        <f t="shared" si="254"/>
        <v>198</v>
      </c>
      <c r="I3235">
        <f t="shared" si="253"/>
        <v>-55</v>
      </c>
      <c r="J3235">
        <v>99</v>
      </c>
      <c r="K3235">
        <v>99</v>
      </c>
      <c r="M3235" t="s">
        <v>19</v>
      </c>
    </row>
    <row r="3236" spans="1:13" x14ac:dyDescent="0.3">
      <c r="A3236">
        <v>3236</v>
      </c>
      <c r="B3236" s="1">
        <v>41562</v>
      </c>
      <c r="C3236">
        <v>0</v>
      </c>
      <c r="D3236">
        <f t="shared" si="252"/>
        <v>0</v>
      </c>
      <c r="E3236">
        <f t="shared" si="255"/>
        <v>203</v>
      </c>
      <c r="F3236">
        <f t="shared" si="256"/>
        <v>-50</v>
      </c>
      <c r="G3236">
        <v>99</v>
      </c>
      <c r="H3236">
        <f t="shared" si="254"/>
        <v>199</v>
      </c>
      <c r="I3236">
        <f t="shared" si="253"/>
        <v>-54</v>
      </c>
      <c r="J3236">
        <v>99</v>
      </c>
      <c r="K3236">
        <v>99</v>
      </c>
      <c r="M3236" t="s">
        <v>19</v>
      </c>
    </row>
    <row r="3237" spans="1:13" x14ac:dyDescent="0.3">
      <c r="A3237">
        <v>3237</v>
      </c>
      <c r="B3237" s="1">
        <v>41563</v>
      </c>
      <c r="C3237">
        <v>0</v>
      </c>
      <c r="D3237">
        <f t="shared" si="252"/>
        <v>0</v>
      </c>
      <c r="E3237">
        <f t="shared" si="255"/>
        <v>204</v>
      </c>
      <c r="F3237">
        <f t="shared" si="256"/>
        <v>-49</v>
      </c>
      <c r="G3237">
        <v>99</v>
      </c>
      <c r="H3237">
        <f t="shared" si="254"/>
        <v>200</v>
      </c>
      <c r="I3237">
        <f t="shared" si="253"/>
        <v>-53</v>
      </c>
      <c r="J3237">
        <v>99</v>
      </c>
      <c r="K3237">
        <v>99</v>
      </c>
      <c r="M3237" t="s">
        <v>19</v>
      </c>
    </row>
    <row r="3238" spans="1:13" x14ac:dyDescent="0.3">
      <c r="A3238">
        <v>3238</v>
      </c>
      <c r="B3238" s="1">
        <v>41564</v>
      </c>
      <c r="C3238">
        <v>0</v>
      </c>
      <c r="D3238">
        <f t="shared" si="252"/>
        <v>0</v>
      </c>
      <c r="E3238">
        <f t="shared" si="255"/>
        <v>205</v>
      </c>
      <c r="F3238">
        <f t="shared" si="256"/>
        <v>-48</v>
      </c>
      <c r="G3238">
        <v>99</v>
      </c>
      <c r="H3238">
        <f t="shared" si="254"/>
        <v>201</v>
      </c>
      <c r="I3238">
        <f t="shared" si="253"/>
        <v>-52</v>
      </c>
      <c r="J3238">
        <v>99</v>
      </c>
      <c r="K3238">
        <v>99</v>
      </c>
      <c r="M3238" t="s">
        <v>19</v>
      </c>
    </row>
    <row r="3239" spans="1:13" x14ac:dyDescent="0.3">
      <c r="A3239">
        <v>3239</v>
      </c>
      <c r="B3239" s="1">
        <v>41565</v>
      </c>
      <c r="C3239">
        <v>0</v>
      </c>
      <c r="D3239">
        <f t="shared" si="252"/>
        <v>0</v>
      </c>
      <c r="E3239">
        <f t="shared" si="255"/>
        <v>206</v>
      </c>
      <c r="F3239">
        <f t="shared" si="256"/>
        <v>-47</v>
      </c>
      <c r="G3239">
        <v>99</v>
      </c>
      <c r="H3239">
        <f t="shared" si="254"/>
        <v>202</v>
      </c>
      <c r="I3239">
        <f t="shared" si="253"/>
        <v>-51</v>
      </c>
      <c r="J3239">
        <v>99</v>
      </c>
      <c r="K3239">
        <v>99</v>
      </c>
      <c r="M3239" t="s">
        <v>19</v>
      </c>
    </row>
    <row r="3240" spans="1:13" x14ac:dyDescent="0.3">
      <c r="A3240">
        <v>3240</v>
      </c>
      <c r="B3240" s="1">
        <v>41568</v>
      </c>
      <c r="C3240">
        <v>0</v>
      </c>
      <c r="D3240">
        <f t="shared" si="252"/>
        <v>0</v>
      </c>
      <c r="E3240">
        <f t="shared" si="255"/>
        <v>207</v>
      </c>
      <c r="F3240">
        <f t="shared" si="256"/>
        <v>-46</v>
      </c>
      <c r="G3240">
        <v>99</v>
      </c>
      <c r="H3240">
        <f t="shared" si="254"/>
        <v>203</v>
      </c>
      <c r="I3240">
        <f t="shared" si="253"/>
        <v>-50</v>
      </c>
      <c r="J3240">
        <v>99</v>
      </c>
      <c r="K3240">
        <v>99</v>
      </c>
      <c r="M3240" t="s">
        <v>19</v>
      </c>
    </row>
    <row r="3241" spans="1:13" x14ac:dyDescent="0.3">
      <c r="A3241">
        <v>3241</v>
      </c>
      <c r="B3241" s="1">
        <v>41569</v>
      </c>
      <c r="C3241">
        <v>0</v>
      </c>
      <c r="D3241">
        <f t="shared" si="252"/>
        <v>0</v>
      </c>
      <c r="E3241">
        <f t="shared" si="255"/>
        <v>208</v>
      </c>
      <c r="F3241">
        <f t="shared" si="256"/>
        <v>-45</v>
      </c>
      <c r="G3241">
        <v>99</v>
      </c>
      <c r="H3241">
        <f t="shared" si="254"/>
        <v>204</v>
      </c>
      <c r="I3241">
        <f t="shared" si="253"/>
        <v>-49</v>
      </c>
      <c r="J3241">
        <v>99</v>
      </c>
      <c r="K3241">
        <v>99</v>
      </c>
      <c r="M3241" t="s">
        <v>19</v>
      </c>
    </row>
    <row r="3242" spans="1:13" x14ac:dyDescent="0.3">
      <c r="A3242">
        <v>3242</v>
      </c>
      <c r="B3242" s="1">
        <v>41570</v>
      </c>
      <c r="C3242">
        <v>0</v>
      </c>
      <c r="D3242">
        <f t="shared" si="252"/>
        <v>0</v>
      </c>
      <c r="E3242">
        <f t="shared" si="255"/>
        <v>209</v>
      </c>
      <c r="F3242">
        <f t="shared" si="256"/>
        <v>-44</v>
      </c>
      <c r="G3242">
        <v>99</v>
      </c>
      <c r="H3242">
        <f t="shared" si="254"/>
        <v>205</v>
      </c>
      <c r="I3242">
        <f t="shared" si="253"/>
        <v>-48</v>
      </c>
      <c r="J3242">
        <v>99</v>
      </c>
      <c r="K3242">
        <v>99</v>
      </c>
      <c r="M3242" t="s">
        <v>19</v>
      </c>
    </row>
    <row r="3243" spans="1:13" x14ac:dyDescent="0.3">
      <c r="A3243">
        <v>3243</v>
      </c>
      <c r="B3243" s="1">
        <v>41571</v>
      </c>
      <c r="C3243">
        <v>0</v>
      </c>
      <c r="D3243">
        <f t="shared" si="252"/>
        <v>0</v>
      </c>
      <c r="E3243">
        <f t="shared" si="255"/>
        <v>210</v>
      </c>
      <c r="F3243">
        <f t="shared" si="256"/>
        <v>-43</v>
      </c>
      <c r="G3243">
        <v>99</v>
      </c>
      <c r="H3243">
        <f t="shared" si="254"/>
        <v>206</v>
      </c>
      <c r="I3243">
        <f t="shared" si="253"/>
        <v>-47</v>
      </c>
      <c r="J3243">
        <v>99</v>
      </c>
      <c r="K3243">
        <v>99</v>
      </c>
      <c r="M3243" t="s">
        <v>19</v>
      </c>
    </row>
    <row r="3244" spans="1:13" x14ac:dyDescent="0.3">
      <c r="A3244">
        <v>3244</v>
      </c>
      <c r="B3244" s="1">
        <v>41572</v>
      </c>
      <c r="C3244">
        <v>0</v>
      </c>
      <c r="D3244">
        <f t="shared" si="252"/>
        <v>0</v>
      </c>
      <c r="E3244">
        <f t="shared" si="255"/>
        <v>211</v>
      </c>
      <c r="F3244">
        <f t="shared" si="256"/>
        <v>-42</v>
      </c>
      <c r="G3244">
        <v>99</v>
      </c>
      <c r="H3244">
        <f t="shared" si="254"/>
        <v>207</v>
      </c>
      <c r="I3244">
        <f t="shared" si="253"/>
        <v>-46</v>
      </c>
      <c r="J3244">
        <v>99</v>
      </c>
      <c r="K3244">
        <v>99</v>
      </c>
      <c r="M3244" t="s">
        <v>19</v>
      </c>
    </row>
    <row r="3245" spans="1:13" x14ac:dyDescent="0.3">
      <c r="A3245">
        <v>3245</v>
      </c>
      <c r="B3245" s="1">
        <v>41575</v>
      </c>
      <c r="C3245">
        <v>0</v>
      </c>
      <c r="D3245">
        <f t="shared" si="252"/>
        <v>0</v>
      </c>
      <c r="E3245">
        <f t="shared" si="255"/>
        <v>212</v>
      </c>
      <c r="F3245">
        <f t="shared" si="256"/>
        <v>-41</v>
      </c>
      <c r="G3245">
        <v>99</v>
      </c>
      <c r="H3245">
        <f t="shared" si="254"/>
        <v>208</v>
      </c>
      <c r="I3245">
        <f t="shared" si="253"/>
        <v>-45</v>
      </c>
      <c r="J3245">
        <v>99</v>
      </c>
      <c r="K3245">
        <v>99</v>
      </c>
      <c r="M3245" t="s">
        <v>19</v>
      </c>
    </row>
    <row r="3246" spans="1:13" x14ac:dyDescent="0.3">
      <c r="A3246">
        <v>3246</v>
      </c>
      <c r="B3246" s="1">
        <v>41576</v>
      </c>
      <c r="C3246">
        <v>0</v>
      </c>
      <c r="D3246">
        <f t="shared" si="252"/>
        <v>0</v>
      </c>
      <c r="E3246">
        <f t="shared" si="255"/>
        <v>213</v>
      </c>
      <c r="F3246">
        <f t="shared" si="256"/>
        <v>-40</v>
      </c>
      <c r="G3246">
        <v>99</v>
      </c>
      <c r="H3246">
        <f t="shared" si="254"/>
        <v>209</v>
      </c>
      <c r="I3246">
        <f t="shared" si="253"/>
        <v>-44</v>
      </c>
      <c r="J3246">
        <v>99</v>
      </c>
      <c r="K3246">
        <v>99</v>
      </c>
      <c r="M3246" t="s">
        <v>19</v>
      </c>
    </row>
    <row r="3247" spans="1:13" x14ac:dyDescent="0.3">
      <c r="A3247">
        <v>3247</v>
      </c>
      <c r="B3247" s="1">
        <v>41577</v>
      </c>
      <c r="C3247">
        <v>0</v>
      </c>
      <c r="D3247">
        <f t="shared" si="252"/>
        <v>0</v>
      </c>
      <c r="E3247">
        <f t="shared" si="255"/>
        <v>214</v>
      </c>
      <c r="F3247">
        <f t="shared" si="256"/>
        <v>-39</v>
      </c>
      <c r="G3247">
        <v>99</v>
      </c>
      <c r="H3247">
        <f t="shared" si="254"/>
        <v>210</v>
      </c>
      <c r="I3247">
        <f t="shared" si="253"/>
        <v>-43</v>
      </c>
      <c r="J3247">
        <v>99</v>
      </c>
      <c r="K3247">
        <v>99</v>
      </c>
      <c r="M3247" t="s">
        <v>19</v>
      </c>
    </row>
    <row r="3248" spans="1:13" x14ac:dyDescent="0.3">
      <c r="A3248">
        <v>3248</v>
      </c>
      <c r="B3248" s="1">
        <v>41578</v>
      </c>
      <c r="C3248">
        <v>0</v>
      </c>
      <c r="D3248">
        <f t="shared" si="252"/>
        <v>0</v>
      </c>
      <c r="E3248">
        <f t="shared" si="255"/>
        <v>215</v>
      </c>
      <c r="F3248">
        <f t="shared" si="256"/>
        <v>-38</v>
      </c>
      <c r="G3248">
        <v>99</v>
      </c>
      <c r="H3248">
        <f t="shared" si="254"/>
        <v>211</v>
      </c>
      <c r="I3248">
        <f t="shared" si="253"/>
        <v>-42</v>
      </c>
      <c r="J3248">
        <v>99</v>
      </c>
      <c r="K3248">
        <v>99</v>
      </c>
      <c r="M3248" t="s">
        <v>19</v>
      </c>
    </row>
    <row r="3249" spans="1:13" x14ac:dyDescent="0.3">
      <c r="A3249">
        <v>3249</v>
      </c>
      <c r="B3249" s="1">
        <v>41579</v>
      </c>
      <c r="C3249">
        <v>0</v>
      </c>
      <c r="D3249">
        <f t="shared" si="252"/>
        <v>0</v>
      </c>
      <c r="E3249">
        <f t="shared" si="255"/>
        <v>216</v>
      </c>
      <c r="F3249">
        <f t="shared" si="256"/>
        <v>-37</v>
      </c>
      <c r="G3249">
        <v>99</v>
      </c>
      <c r="H3249">
        <f t="shared" si="254"/>
        <v>212</v>
      </c>
      <c r="I3249">
        <f t="shared" si="253"/>
        <v>-41</v>
      </c>
      <c r="J3249">
        <v>99</v>
      </c>
      <c r="K3249">
        <v>99</v>
      </c>
      <c r="M3249" t="s">
        <v>19</v>
      </c>
    </row>
    <row r="3250" spans="1:13" x14ac:dyDescent="0.3">
      <c r="A3250">
        <v>3250</v>
      </c>
      <c r="B3250" s="1">
        <v>41582</v>
      </c>
      <c r="C3250">
        <v>0</v>
      </c>
      <c r="D3250">
        <f t="shared" si="252"/>
        <v>0</v>
      </c>
      <c r="E3250">
        <f t="shared" si="255"/>
        <v>217</v>
      </c>
      <c r="F3250">
        <f t="shared" si="256"/>
        <v>-36</v>
      </c>
      <c r="G3250">
        <v>99</v>
      </c>
      <c r="H3250">
        <f t="shared" si="254"/>
        <v>213</v>
      </c>
      <c r="I3250">
        <f t="shared" si="253"/>
        <v>-40</v>
      </c>
      <c r="J3250">
        <v>99</v>
      </c>
      <c r="K3250">
        <v>99</v>
      </c>
      <c r="M3250" t="s">
        <v>19</v>
      </c>
    </row>
    <row r="3251" spans="1:13" x14ac:dyDescent="0.3">
      <c r="A3251">
        <v>3251</v>
      </c>
      <c r="B3251" s="1">
        <v>41583</v>
      </c>
      <c r="C3251">
        <v>0</v>
      </c>
      <c r="D3251">
        <f t="shared" si="252"/>
        <v>0</v>
      </c>
      <c r="E3251">
        <f t="shared" si="255"/>
        <v>218</v>
      </c>
      <c r="F3251">
        <f t="shared" si="256"/>
        <v>-35</v>
      </c>
      <c r="G3251">
        <v>99</v>
      </c>
      <c r="H3251">
        <f t="shared" si="254"/>
        <v>214</v>
      </c>
      <c r="I3251">
        <f t="shared" si="253"/>
        <v>-39</v>
      </c>
      <c r="J3251">
        <v>99</v>
      </c>
      <c r="K3251">
        <v>99</v>
      </c>
      <c r="M3251" t="s">
        <v>19</v>
      </c>
    </row>
    <row r="3252" spans="1:13" x14ac:dyDescent="0.3">
      <c r="A3252">
        <v>3252</v>
      </c>
      <c r="B3252" s="1">
        <v>41584</v>
      </c>
      <c r="C3252">
        <v>0</v>
      </c>
      <c r="D3252">
        <f t="shared" si="252"/>
        <v>0</v>
      </c>
      <c r="E3252">
        <f t="shared" si="255"/>
        <v>219</v>
      </c>
      <c r="F3252">
        <f t="shared" si="256"/>
        <v>-34</v>
      </c>
      <c r="G3252">
        <v>99</v>
      </c>
      <c r="H3252">
        <f t="shared" si="254"/>
        <v>215</v>
      </c>
      <c r="I3252">
        <f t="shared" si="253"/>
        <v>-38</v>
      </c>
      <c r="J3252">
        <v>99</v>
      </c>
      <c r="K3252">
        <v>99</v>
      </c>
      <c r="M3252" t="s">
        <v>19</v>
      </c>
    </row>
    <row r="3253" spans="1:13" x14ac:dyDescent="0.3">
      <c r="A3253">
        <v>3253</v>
      </c>
      <c r="B3253" s="1">
        <v>41585</v>
      </c>
      <c r="C3253">
        <v>0</v>
      </c>
      <c r="D3253">
        <f t="shared" si="252"/>
        <v>0</v>
      </c>
      <c r="E3253">
        <f t="shared" si="255"/>
        <v>220</v>
      </c>
      <c r="F3253">
        <f t="shared" si="256"/>
        <v>-33</v>
      </c>
      <c r="G3253">
        <v>99</v>
      </c>
      <c r="H3253">
        <f t="shared" si="254"/>
        <v>216</v>
      </c>
      <c r="I3253">
        <f t="shared" si="253"/>
        <v>-37</v>
      </c>
      <c r="J3253">
        <v>99</v>
      </c>
      <c r="K3253">
        <v>99</v>
      </c>
      <c r="M3253" t="s">
        <v>19</v>
      </c>
    </row>
    <row r="3254" spans="1:13" x14ac:dyDescent="0.3">
      <c r="A3254">
        <v>3254</v>
      </c>
      <c r="B3254" s="1">
        <v>41586</v>
      </c>
      <c r="C3254">
        <v>0</v>
      </c>
      <c r="D3254">
        <f t="shared" si="252"/>
        <v>0</v>
      </c>
      <c r="E3254">
        <f t="shared" si="255"/>
        <v>221</v>
      </c>
      <c r="F3254">
        <f t="shared" si="256"/>
        <v>-32</v>
      </c>
      <c r="G3254">
        <v>99</v>
      </c>
      <c r="H3254">
        <f t="shared" si="254"/>
        <v>217</v>
      </c>
      <c r="I3254">
        <f t="shared" si="253"/>
        <v>-36</v>
      </c>
      <c r="J3254">
        <v>99</v>
      </c>
      <c r="K3254">
        <v>99</v>
      </c>
      <c r="M3254" t="s">
        <v>19</v>
      </c>
    </row>
    <row r="3255" spans="1:13" x14ac:dyDescent="0.3">
      <c r="A3255">
        <v>3255</v>
      </c>
      <c r="B3255" s="1">
        <v>41589</v>
      </c>
      <c r="C3255">
        <v>0</v>
      </c>
      <c r="D3255">
        <f t="shared" si="252"/>
        <v>0</v>
      </c>
      <c r="E3255">
        <f t="shared" si="255"/>
        <v>222</v>
      </c>
      <c r="F3255">
        <f t="shared" si="256"/>
        <v>-31</v>
      </c>
      <c r="G3255">
        <v>99</v>
      </c>
      <c r="H3255">
        <f t="shared" si="254"/>
        <v>218</v>
      </c>
      <c r="I3255">
        <f t="shared" si="253"/>
        <v>-35</v>
      </c>
      <c r="J3255">
        <v>99</v>
      </c>
      <c r="K3255">
        <v>99</v>
      </c>
      <c r="M3255" t="s">
        <v>19</v>
      </c>
    </row>
    <row r="3256" spans="1:13" x14ac:dyDescent="0.3">
      <c r="A3256">
        <v>3256</v>
      </c>
      <c r="B3256" s="1">
        <v>41590</v>
      </c>
      <c r="C3256">
        <v>0</v>
      </c>
      <c r="D3256">
        <f t="shared" si="252"/>
        <v>0</v>
      </c>
      <c r="E3256">
        <f t="shared" si="255"/>
        <v>223</v>
      </c>
      <c r="F3256">
        <f t="shared" si="256"/>
        <v>-30</v>
      </c>
      <c r="G3256">
        <v>99</v>
      </c>
      <c r="H3256">
        <f t="shared" si="254"/>
        <v>219</v>
      </c>
      <c r="I3256">
        <f t="shared" si="253"/>
        <v>-34</v>
      </c>
      <c r="J3256">
        <v>99</v>
      </c>
      <c r="K3256">
        <v>99</v>
      </c>
      <c r="M3256" t="s">
        <v>19</v>
      </c>
    </row>
    <row r="3257" spans="1:13" x14ac:dyDescent="0.3">
      <c r="A3257">
        <v>3257</v>
      </c>
      <c r="B3257" s="1">
        <v>41591</v>
      </c>
      <c r="C3257">
        <v>0</v>
      </c>
      <c r="D3257">
        <f t="shared" si="252"/>
        <v>0</v>
      </c>
      <c r="E3257">
        <f t="shared" si="255"/>
        <v>224</v>
      </c>
      <c r="F3257">
        <f t="shared" si="256"/>
        <v>-29</v>
      </c>
      <c r="G3257">
        <v>99</v>
      </c>
      <c r="H3257">
        <f t="shared" si="254"/>
        <v>220</v>
      </c>
      <c r="I3257">
        <f t="shared" si="253"/>
        <v>-33</v>
      </c>
      <c r="J3257">
        <v>99</v>
      </c>
      <c r="K3257">
        <v>99</v>
      </c>
      <c r="M3257" t="s">
        <v>19</v>
      </c>
    </row>
    <row r="3258" spans="1:13" x14ac:dyDescent="0.3">
      <c r="A3258">
        <v>3258</v>
      </c>
      <c r="B3258" s="1">
        <v>41592</v>
      </c>
      <c r="C3258">
        <v>0</v>
      </c>
      <c r="D3258">
        <f t="shared" si="252"/>
        <v>0</v>
      </c>
      <c r="E3258">
        <f t="shared" si="255"/>
        <v>225</v>
      </c>
      <c r="F3258">
        <f t="shared" si="256"/>
        <v>-28</v>
      </c>
      <c r="G3258">
        <v>99</v>
      </c>
      <c r="H3258">
        <f t="shared" si="254"/>
        <v>221</v>
      </c>
      <c r="I3258">
        <f t="shared" si="253"/>
        <v>-32</v>
      </c>
      <c r="J3258">
        <v>99</v>
      </c>
      <c r="K3258">
        <v>99</v>
      </c>
      <c r="M3258" t="s">
        <v>19</v>
      </c>
    </row>
    <row r="3259" spans="1:13" x14ac:dyDescent="0.3">
      <c r="A3259">
        <v>3259</v>
      </c>
      <c r="B3259" s="1">
        <v>41593</v>
      </c>
      <c r="C3259">
        <v>0</v>
      </c>
      <c r="D3259">
        <f t="shared" si="252"/>
        <v>0</v>
      </c>
      <c r="E3259">
        <f t="shared" si="255"/>
        <v>226</v>
      </c>
      <c r="F3259">
        <f t="shared" si="256"/>
        <v>-27</v>
      </c>
      <c r="G3259">
        <v>99</v>
      </c>
      <c r="H3259">
        <f t="shared" si="254"/>
        <v>222</v>
      </c>
      <c r="I3259">
        <f t="shared" si="253"/>
        <v>-31</v>
      </c>
      <c r="J3259">
        <v>99</v>
      </c>
      <c r="K3259">
        <v>99</v>
      </c>
      <c r="M3259" t="s">
        <v>19</v>
      </c>
    </row>
    <row r="3260" spans="1:13" x14ac:dyDescent="0.3">
      <c r="A3260">
        <v>3260</v>
      </c>
      <c r="B3260" s="1">
        <v>41596</v>
      </c>
      <c r="C3260">
        <v>0</v>
      </c>
      <c r="D3260">
        <f t="shared" si="252"/>
        <v>0</v>
      </c>
      <c r="E3260">
        <f t="shared" si="255"/>
        <v>227</v>
      </c>
      <c r="F3260">
        <f t="shared" si="256"/>
        <v>-26</v>
      </c>
      <c r="G3260">
        <v>99</v>
      </c>
      <c r="H3260">
        <f t="shared" si="254"/>
        <v>223</v>
      </c>
      <c r="I3260">
        <f t="shared" si="253"/>
        <v>-30</v>
      </c>
      <c r="J3260">
        <v>99</v>
      </c>
      <c r="K3260">
        <v>99</v>
      </c>
      <c r="M3260" t="s">
        <v>19</v>
      </c>
    </row>
    <row r="3261" spans="1:13" x14ac:dyDescent="0.3">
      <c r="A3261">
        <v>3261</v>
      </c>
      <c r="B3261" s="1">
        <v>41597</v>
      </c>
      <c r="C3261">
        <v>0</v>
      </c>
      <c r="D3261">
        <f t="shared" si="252"/>
        <v>0</v>
      </c>
      <c r="E3261">
        <f t="shared" si="255"/>
        <v>228</v>
      </c>
      <c r="F3261">
        <f t="shared" si="256"/>
        <v>-25</v>
      </c>
      <c r="G3261">
        <v>99</v>
      </c>
      <c r="H3261">
        <f t="shared" si="254"/>
        <v>224</v>
      </c>
      <c r="I3261">
        <f t="shared" si="253"/>
        <v>-29</v>
      </c>
      <c r="J3261">
        <v>99</v>
      </c>
      <c r="K3261">
        <v>99</v>
      </c>
      <c r="M3261" t="s">
        <v>19</v>
      </c>
    </row>
    <row r="3262" spans="1:13" x14ac:dyDescent="0.3">
      <c r="A3262">
        <v>3262</v>
      </c>
      <c r="B3262" s="1">
        <v>41598</v>
      </c>
      <c r="C3262">
        <v>0</v>
      </c>
      <c r="D3262">
        <f t="shared" si="252"/>
        <v>0</v>
      </c>
      <c r="E3262">
        <f t="shared" si="255"/>
        <v>229</v>
      </c>
      <c r="F3262">
        <f t="shared" si="256"/>
        <v>-24</v>
      </c>
      <c r="G3262">
        <v>99</v>
      </c>
      <c r="H3262">
        <f t="shared" si="254"/>
        <v>225</v>
      </c>
      <c r="I3262">
        <f t="shared" si="253"/>
        <v>-28</v>
      </c>
      <c r="J3262">
        <v>99</v>
      </c>
      <c r="K3262">
        <v>99</v>
      </c>
      <c r="M3262" t="s">
        <v>19</v>
      </c>
    </row>
    <row r="3263" spans="1:13" x14ac:dyDescent="0.3">
      <c r="A3263">
        <v>3263</v>
      </c>
      <c r="B3263" s="1">
        <v>41599</v>
      </c>
      <c r="C3263">
        <v>0</v>
      </c>
      <c r="D3263">
        <f t="shared" si="252"/>
        <v>0</v>
      </c>
      <c r="E3263">
        <f t="shared" si="255"/>
        <v>230</v>
      </c>
      <c r="F3263">
        <f t="shared" si="256"/>
        <v>-23</v>
      </c>
      <c r="G3263">
        <v>99</v>
      </c>
      <c r="H3263">
        <f t="shared" si="254"/>
        <v>226</v>
      </c>
      <c r="I3263">
        <f t="shared" si="253"/>
        <v>-27</v>
      </c>
      <c r="J3263">
        <v>99</v>
      </c>
      <c r="K3263">
        <v>99</v>
      </c>
      <c r="M3263" t="s">
        <v>19</v>
      </c>
    </row>
    <row r="3264" spans="1:13" x14ac:dyDescent="0.3">
      <c r="A3264">
        <v>3264</v>
      </c>
      <c r="B3264" s="1">
        <v>41600</v>
      </c>
      <c r="C3264">
        <v>0</v>
      </c>
      <c r="D3264">
        <f t="shared" si="252"/>
        <v>0</v>
      </c>
      <c r="E3264">
        <f t="shared" si="255"/>
        <v>231</v>
      </c>
      <c r="F3264">
        <f t="shared" si="256"/>
        <v>-22</v>
      </c>
      <c r="G3264">
        <v>99</v>
      </c>
      <c r="H3264">
        <f t="shared" si="254"/>
        <v>227</v>
      </c>
      <c r="I3264">
        <f t="shared" si="253"/>
        <v>-26</v>
      </c>
      <c r="J3264">
        <v>99</v>
      </c>
      <c r="K3264">
        <v>99</v>
      </c>
      <c r="M3264" t="s">
        <v>19</v>
      </c>
    </row>
    <row r="3265" spans="1:13" x14ac:dyDescent="0.3">
      <c r="A3265">
        <v>3265</v>
      </c>
      <c r="B3265" s="1">
        <v>41603</v>
      </c>
      <c r="C3265">
        <v>0</v>
      </c>
      <c r="D3265">
        <f t="shared" si="252"/>
        <v>0</v>
      </c>
      <c r="E3265">
        <f t="shared" si="255"/>
        <v>232</v>
      </c>
      <c r="F3265">
        <f t="shared" si="256"/>
        <v>-21</v>
      </c>
      <c r="G3265">
        <v>99</v>
      </c>
      <c r="H3265">
        <f t="shared" si="254"/>
        <v>228</v>
      </c>
      <c r="I3265">
        <f t="shared" si="253"/>
        <v>-25</v>
      </c>
      <c r="J3265">
        <v>99</v>
      </c>
      <c r="K3265">
        <v>99</v>
      </c>
      <c r="M3265" t="s">
        <v>19</v>
      </c>
    </row>
    <row r="3266" spans="1:13" x14ac:dyDescent="0.3">
      <c r="A3266">
        <v>3266</v>
      </c>
      <c r="B3266" s="1">
        <v>41604</v>
      </c>
      <c r="C3266">
        <v>0</v>
      </c>
      <c r="D3266">
        <f t="shared" si="252"/>
        <v>0</v>
      </c>
      <c r="E3266">
        <f t="shared" si="255"/>
        <v>233</v>
      </c>
      <c r="F3266">
        <f t="shared" si="256"/>
        <v>-20</v>
      </c>
      <c r="G3266">
        <v>99</v>
      </c>
      <c r="H3266">
        <f t="shared" si="254"/>
        <v>229</v>
      </c>
      <c r="I3266">
        <f t="shared" si="253"/>
        <v>-24</v>
      </c>
      <c r="J3266">
        <v>99</v>
      </c>
      <c r="K3266">
        <v>99</v>
      </c>
      <c r="M3266" t="s">
        <v>19</v>
      </c>
    </row>
    <row r="3267" spans="1:13" x14ac:dyDescent="0.3">
      <c r="A3267">
        <v>3267</v>
      </c>
      <c r="B3267" s="1">
        <v>41605</v>
      </c>
      <c r="C3267">
        <v>0</v>
      </c>
      <c r="D3267">
        <f t="shared" ref="D3267:D3330" si="257">+IF(YEAR(B3267)&lt;&gt;YEAR(B3266),1,0)</f>
        <v>0</v>
      </c>
      <c r="E3267">
        <f t="shared" si="255"/>
        <v>234</v>
      </c>
      <c r="F3267">
        <f t="shared" si="256"/>
        <v>-19</v>
      </c>
      <c r="G3267">
        <v>99</v>
      </c>
      <c r="H3267">
        <f t="shared" si="254"/>
        <v>230</v>
      </c>
      <c r="I3267">
        <f t="shared" ref="I3267:I3330" si="258">+IF(D3268=1,-1,I3268-1)</f>
        <v>-23</v>
      </c>
      <c r="J3267">
        <v>99</v>
      </c>
      <c r="K3267">
        <v>99</v>
      </c>
      <c r="M3267" t="s">
        <v>19</v>
      </c>
    </row>
    <row r="3268" spans="1:13" x14ac:dyDescent="0.3">
      <c r="A3268">
        <v>3268</v>
      </c>
      <c r="B3268" s="1">
        <v>41607</v>
      </c>
      <c r="C3268">
        <v>0</v>
      </c>
      <c r="D3268">
        <f t="shared" si="257"/>
        <v>0</v>
      </c>
      <c r="E3268">
        <f t="shared" si="255"/>
        <v>235</v>
      </c>
      <c r="F3268">
        <f t="shared" si="256"/>
        <v>-18</v>
      </c>
      <c r="G3268">
        <v>99</v>
      </c>
      <c r="H3268">
        <f t="shared" ref="H3268:H3331" si="259">+IF(D3268=1,1,H3267+1)</f>
        <v>231</v>
      </c>
      <c r="I3268">
        <f t="shared" si="258"/>
        <v>-22</v>
      </c>
      <c r="J3268">
        <v>99</v>
      </c>
      <c r="K3268">
        <v>99</v>
      </c>
      <c r="M3268" t="s">
        <v>19</v>
      </c>
    </row>
    <row r="3269" spans="1:13" x14ac:dyDescent="0.3">
      <c r="A3269">
        <v>3269</v>
      </c>
      <c r="B3269" s="1">
        <v>41610</v>
      </c>
      <c r="C3269">
        <v>0</v>
      </c>
      <c r="D3269">
        <f t="shared" si="257"/>
        <v>0</v>
      </c>
      <c r="E3269">
        <f t="shared" si="255"/>
        <v>236</v>
      </c>
      <c r="F3269">
        <f t="shared" si="256"/>
        <v>-17</v>
      </c>
      <c r="G3269">
        <v>99</v>
      </c>
      <c r="H3269">
        <f t="shared" si="259"/>
        <v>232</v>
      </c>
      <c r="I3269">
        <f t="shared" si="258"/>
        <v>-21</v>
      </c>
      <c r="J3269">
        <v>99</v>
      </c>
      <c r="K3269">
        <v>99</v>
      </c>
      <c r="M3269" t="s">
        <v>19</v>
      </c>
    </row>
    <row r="3270" spans="1:13" x14ac:dyDescent="0.3">
      <c r="A3270">
        <v>3270</v>
      </c>
      <c r="B3270" s="1">
        <v>41611</v>
      </c>
      <c r="C3270">
        <v>0</v>
      </c>
      <c r="D3270">
        <f t="shared" si="257"/>
        <v>0</v>
      </c>
      <c r="E3270">
        <f t="shared" si="255"/>
        <v>237</v>
      </c>
      <c r="F3270">
        <f t="shared" si="256"/>
        <v>-16</v>
      </c>
      <c r="G3270">
        <v>99</v>
      </c>
      <c r="H3270">
        <f t="shared" si="259"/>
        <v>233</v>
      </c>
      <c r="I3270">
        <f t="shared" si="258"/>
        <v>-20</v>
      </c>
      <c r="J3270">
        <v>99</v>
      </c>
      <c r="K3270">
        <v>99</v>
      </c>
      <c r="M3270" t="s">
        <v>19</v>
      </c>
    </row>
    <row r="3271" spans="1:13" x14ac:dyDescent="0.3">
      <c r="A3271">
        <v>3271</v>
      </c>
      <c r="B3271" s="1">
        <v>41612</v>
      </c>
      <c r="C3271">
        <v>0</v>
      </c>
      <c r="D3271">
        <f t="shared" si="257"/>
        <v>0</v>
      </c>
      <c r="E3271">
        <f t="shared" si="255"/>
        <v>238</v>
      </c>
      <c r="F3271">
        <f t="shared" si="256"/>
        <v>-15</v>
      </c>
      <c r="G3271">
        <v>99</v>
      </c>
      <c r="H3271">
        <f t="shared" si="259"/>
        <v>234</v>
      </c>
      <c r="I3271">
        <f t="shared" si="258"/>
        <v>-19</v>
      </c>
      <c r="J3271">
        <v>99</v>
      </c>
      <c r="K3271">
        <v>99</v>
      </c>
      <c r="M3271" t="s">
        <v>19</v>
      </c>
    </row>
    <row r="3272" spans="1:13" x14ac:dyDescent="0.3">
      <c r="A3272">
        <v>3272</v>
      </c>
      <c r="B3272" s="1">
        <v>41613</v>
      </c>
      <c r="C3272">
        <v>0</v>
      </c>
      <c r="D3272">
        <f t="shared" si="257"/>
        <v>0</v>
      </c>
      <c r="E3272">
        <f t="shared" si="255"/>
        <v>239</v>
      </c>
      <c r="F3272">
        <f t="shared" si="256"/>
        <v>-14</v>
      </c>
      <c r="G3272">
        <v>99</v>
      </c>
      <c r="H3272">
        <f t="shared" si="259"/>
        <v>235</v>
      </c>
      <c r="I3272">
        <f t="shared" si="258"/>
        <v>-18</v>
      </c>
      <c r="J3272">
        <v>99</v>
      </c>
      <c r="K3272">
        <v>99</v>
      </c>
      <c r="M3272" t="s">
        <v>19</v>
      </c>
    </row>
    <row r="3273" spans="1:13" x14ac:dyDescent="0.3">
      <c r="A3273">
        <v>3273</v>
      </c>
      <c r="B3273" s="1">
        <v>41614</v>
      </c>
      <c r="C3273">
        <v>0</v>
      </c>
      <c r="D3273">
        <f t="shared" si="257"/>
        <v>0</v>
      </c>
      <c r="E3273">
        <f t="shared" si="255"/>
        <v>240</v>
      </c>
      <c r="F3273">
        <f t="shared" si="256"/>
        <v>-13</v>
      </c>
      <c r="G3273">
        <v>99</v>
      </c>
      <c r="H3273">
        <f t="shared" si="259"/>
        <v>236</v>
      </c>
      <c r="I3273">
        <f t="shared" si="258"/>
        <v>-17</v>
      </c>
      <c r="J3273">
        <v>99</v>
      </c>
      <c r="K3273">
        <v>99</v>
      </c>
      <c r="M3273" t="s">
        <v>19</v>
      </c>
    </row>
    <row r="3274" spans="1:13" x14ac:dyDescent="0.3">
      <c r="A3274">
        <v>3274</v>
      </c>
      <c r="B3274" s="1">
        <v>41617</v>
      </c>
      <c r="C3274">
        <v>0</v>
      </c>
      <c r="D3274">
        <f t="shared" si="257"/>
        <v>0</v>
      </c>
      <c r="E3274">
        <f t="shared" ref="E3274:E3337" si="260">+IF(C3274=1,1,E3273+1)</f>
        <v>241</v>
      </c>
      <c r="F3274">
        <f t="shared" si="256"/>
        <v>-12</v>
      </c>
      <c r="G3274">
        <v>99</v>
      </c>
      <c r="H3274">
        <f t="shared" si="259"/>
        <v>237</v>
      </c>
      <c r="I3274">
        <f t="shared" si="258"/>
        <v>-16</v>
      </c>
      <c r="J3274">
        <v>99</v>
      </c>
      <c r="K3274">
        <v>99</v>
      </c>
      <c r="M3274" t="s">
        <v>19</v>
      </c>
    </row>
    <row r="3275" spans="1:13" x14ac:dyDescent="0.3">
      <c r="A3275">
        <v>3275</v>
      </c>
      <c r="B3275" s="1">
        <v>41618</v>
      </c>
      <c r="C3275">
        <v>0</v>
      </c>
      <c r="D3275">
        <f t="shared" si="257"/>
        <v>0</v>
      </c>
      <c r="E3275">
        <f t="shared" si="260"/>
        <v>242</v>
      </c>
      <c r="F3275">
        <f t="shared" si="256"/>
        <v>-11</v>
      </c>
      <c r="G3275">
        <v>99</v>
      </c>
      <c r="H3275">
        <f t="shared" si="259"/>
        <v>238</v>
      </c>
      <c r="I3275">
        <f t="shared" si="258"/>
        <v>-15</v>
      </c>
      <c r="J3275">
        <v>99</v>
      </c>
      <c r="K3275">
        <v>99</v>
      </c>
      <c r="M3275" t="s">
        <v>19</v>
      </c>
    </row>
    <row r="3276" spans="1:13" x14ac:dyDescent="0.3">
      <c r="A3276">
        <v>3276</v>
      </c>
      <c r="B3276" s="1">
        <v>41619</v>
      </c>
      <c r="C3276">
        <v>0</v>
      </c>
      <c r="D3276">
        <f t="shared" si="257"/>
        <v>0</v>
      </c>
      <c r="E3276">
        <f t="shared" si="260"/>
        <v>243</v>
      </c>
      <c r="F3276">
        <f t="shared" si="256"/>
        <v>-10</v>
      </c>
      <c r="G3276">
        <v>-10</v>
      </c>
      <c r="H3276">
        <f t="shared" si="259"/>
        <v>239</v>
      </c>
      <c r="I3276">
        <f t="shared" si="258"/>
        <v>-14</v>
      </c>
      <c r="J3276">
        <v>99</v>
      </c>
      <c r="K3276">
        <v>-10</v>
      </c>
      <c r="M3276" t="s">
        <v>19</v>
      </c>
    </row>
    <row r="3277" spans="1:13" x14ac:dyDescent="0.3">
      <c r="A3277">
        <v>3277</v>
      </c>
      <c r="B3277" s="1">
        <v>41620</v>
      </c>
      <c r="C3277">
        <v>0</v>
      </c>
      <c r="D3277">
        <f t="shared" si="257"/>
        <v>0</v>
      </c>
      <c r="E3277">
        <f t="shared" si="260"/>
        <v>244</v>
      </c>
      <c r="F3277">
        <f t="shared" si="256"/>
        <v>-9</v>
      </c>
      <c r="G3277">
        <v>-9</v>
      </c>
      <c r="H3277">
        <f t="shared" si="259"/>
        <v>240</v>
      </c>
      <c r="I3277">
        <f t="shared" si="258"/>
        <v>-13</v>
      </c>
      <c r="J3277">
        <v>99</v>
      </c>
      <c r="K3277">
        <v>-9</v>
      </c>
      <c r="M3277" t="s">
        <v>19</v>
      </c>
    </row>
    <row r="3278" spans="1:13" x14ac:dyDescent="0.3">
      <c r="A3278">
        <v>3278</v>
      </c>
      <c r="B3278" s="1">
        <v>41621</v>
      </c>
      <c r="C3278">
        <v>0</v>
      </c>
      <c r="D3278">
        <f t="shared" si="257"/>
        <v>0</v>
      </c>
      <c r="E3278">
        <f t="shared" si="260"/>
        <v>245</v>
      </c>
      <c r="F3278">
        <f t="shared" si="256"/>
        <v>-8</v>
      </c>
      <c r="G3278">
        <v>-8</v>
      </c>
      <c r="H3278">
        <f t="shared" si="259"/>
        <v>241</v>
      </c>
      <c r="I3278">
        <f t="shared" si="258"/>
        <v>-12</v>
      </c>
      <c r="J3278">
        <v>99</v>
      </c>
      <c r="K3278">
        <v>-8</v>
      </c>
      <c r="M3278" t="s">
        <v>19</v>
      </c>
    </row>
    <row r="3279" spans="1:13" x14ac:dyDescent="0.3">
      <c r="A3279">
        <v>3279</v>
      </c>
      <c r="B3279" s="1">
        <v>41624</v>
      </c>
      <c r="C3279">
        <v>0</v>
      </c>
      <c r="D3279">
        <f t="shared" si="257"/>
        <v>0</v>
      </c>
      <c r="E3279">
        <f t="shared" si="260"/>
        <v>246</v>
      </c>
      <c r="F3279">
        <f t="shared" si="256"/>
        <v>-7</v>
      </c>
      <c r="G3279">
        <v>-7</v>
      </c>
      <c r="H3279">
        <f t="shared" si="259"/>
        <v>242</v>
      </c>
      <c r="I3279">
        <f t="shared" si="258"/>
        <v>-11</v>
      </c>
      <c r="J3279">
        <v>99</v>
      </c>
      <c r="K3279">
        <v>-7</v>
      </c>
      <c r="M3279" t="s">
        <v>19</v>
      </c>
    </row>
    <row r="3280" spans="1:13" x14ac:dyDescent="0.3">
      <c r="A3280">
        <v>3280</v>
      </c>
      <c r="B3280" s="1">
        <v>41625</v>
      </c>
      <c r="C3280">
        <v>0</v>
      </c>
      <c r="D3280">
        <f t="shared" si="257"/>
        <v>0</v>
      </c>
      <c r="E3280">
        <f t="shared" si="260"/>
        <v>247</v>
      </c>
      <c r="F3280">
        <f t="shared" si="256"/>
        <v>-6</v>
      </c>
      <c r="G3280">
        <v>-6</v>
      </c>
      <c r="H3280">
        <f t="shared" si="259"/>
        <v>243</v>
      </c>
      <c r="I3280">
        <f t="shared" si="258"/>
        <v>-10</v>
      </c>
      <c r="J3280">
        <v>-10</v>
      </c>
      <c r="K3280">
        <v>-6</v>
      </c>
      <c r="M3280" t="s">
        <v>19</v>
      </c>
    </row>
    <row r="3281" spans="1:13" x14ac:dyDescent="0.3">
      <c r="A3281">
        <v>3281</v>
      </c>
      <c r="B3281" s="1">
        <v>41626</v>
      </c>
      <c r="C3281">
        <v>0</v>
      </c>
      <c r="D3281">
        <f t="shared" si="257"/>
        <v>0</v>
      </c>
      <c r="E3281">
        <f t="shared" si="260"/>
        <v>248</v>
      </c>
      <c r="F3281">
        <f t="shared" ref="F3281:F3344" si="261">+IF(C3282=1,-1,F3282-1)</f>
        <v>-5</v>
      </c>
      <c r="G3281">
        <v>-5</v>
      </c>
      <c r="H3281">
        <f t="shared" si="259"/>
        <v>244</v>
      </c>
      <c r="I3281">
        <f t="shared" si="258"/>
        <v>-9</v>
      </c>
      <c r="J3281">
        <v>-9</v>
      </c>
      <c r="K3281">
        <v>-5</v>
      </c>
      <c r="M3281" t="s">
        <v>19</v>
      </c>
    </row>
    <row r="3282" spans="1:13" x14ac:dyDescent="0.3">
      <c r="A3282">
        <v>3282</v>
      </c>
      <c r="B3282" s="1">
        <v>41627</v>
      </c>
      <c r="C3282">
        <v>0</v>
      </c>
      <c r="D3282">
        <f t="shared" si="257"/>
        <v>0</v>
      </c>
      <c r="E3282">
        <f t="shared" si="260"/>
        <v>249</v>
      </c>
      <c r="F3282">
        <f t="shared" si="261"/>
        <v>-4</v>
      </c>
      <c r="G3282">
        <v>-4</v>
      </c>
      <c r="H3282">
        <f t="shared" si="259"/>
        <v>245</v>
      </c>
      <c r="I3282">
        <f t="shared" si="258"/>
        <v>-8</v>
      </c>
      <c r="J3282">
        <v>-8</v>
      </c>
      <c r="K3282">
        <v>-4</v>
      </c>
      <c r="M3282" t="s">
        <v>19</v>
      </c>
    </row>
    <row r="3283" spans="1:13" x14ac:dyDescent="0.3">
      <c r="A3283">
        <v>3283</v>
      </c>
      <c r="B3283" s="1">
        <v>41628</v>
      </c>
      <c r="C3283">
        <v>0</v>
      </c>
      <c r="D3283">
        <f t="shared" si="257"/>
        <v>0</v>
      </c>
      <c r="E3283">
        <f t="shared" si="260"/>
        <v>250</v>
      </c>
      <c r="F3283">
        <f t="shared" si="261"/>
        <v>-3</v>
      </c>
      <c r="G3283">
        <v>-3</v>
      </c>
      <c r="H3283">
        <f t="shared" si="259"/>
        <v>246</v>
      </c>
      <c r="I3283">
        <f t="shared" si="258"/>
        <v>-7</v>
      </c>
      <c r="J3283">
        <v>-7</v>
      </c>
      <c r="K3283">
        <v>-3</v>
      </c>
      <c r="M3283" t="s">
        <v>19</v>
      </c>
    </row>
    <row r="3284" spans="1:13" x14ac:dyDescent="0.3">
      <c r="A3284">
        <v>3284</v>
      </c>
      <c r="B3284" s="1">
        <v>41631</v>
      </c>
      <c r="C3284">
        <v>0</v>
      </c>
      <c r="D3284">
        <f t="shared" si="257"/>
        <v>0</v>
      </c>
      <c r="E3284">
        <f t="shared" si="260"/>
        <v>251</v>
      </c>
      <c r="F3284">
        <f t="shared" si="261"/>
        <v>-2</v>
      </c>
      <c r="G3284">
        <v>-2</v>
      </c>
      <c r="H3284">
        <f t="shared" si="259"/>
        <v>247</v>
      </c>
      <c r="I3284">
        <f t="shared" si="258"/>
        <v>-6</v>
      </c>
      <c r="J3284">
        <v>-6</v>
      </c>
      <c r="K3284">
        <v>-2</v>
      </c>
      <c r="M3284" t="s">
        <v>19</v>
      </c>
    </row>
    <row r="3285" spans="1:13" x14ac:dyDescent="0.3">
      <c r="A3285">
        <v>3285</v>
      </c>
      <c r="B3285" s="1">
        <v>41632</v>
      </c>
      <c r="C3285">
        <v>0</v>
      </c>
      <c r="D3285">
        <f t="shared" si="257"/>
        <v>0</v>
      </c>
      <c r="E3285">
        <f t="shared" si="260"/>
        <v>252</v>
      </c>
      <c r="F3285">
        <f t="shared" si="261"/>
        <v>-1</v>
      </c>
      <c r="G3285">
        <v>-1</v>
      </c>
      <c r="H3285">
        <f t="shared" si="259"/>
        <v>248</v>
      </c>
      <c r="I3285">
        <f t="shared" si="258"/>
        <v>-5</v>
      </c>
      <c r="J3285">
        <v>-5</v>
      </c>
      <c r="K3285">
        <v>-1</v>
      </c>
      <c r="M3285" t="s">
        <v>19</v>
      </c>
    </row>
    <row r="3286" spans="1:13" x14ac:dyDescent="0.3">
      <c r="A3286">
        <v>3286</v>
      </c>
      <c r="B3286" s="1">
        <v>41634</v>
      </c>
      <c r="C3286">
        <v>1</v>
      </c>
      <c r="D3286">
        <f t="shared" si="257"/>
        <v>0</v>
      </c>
      <c r="E3286">
        <f t="shared" si="260"/>
        <v>1</v>
      </c>
      <c r="F3286">
        <f t="shared" si="261"/>
        <v>-252</v>
      </c>
      <c r="G3286">
        <v>1</v>
      </c>
      <c r="H3286">
        <f t="shared" si="259"/>
        <v>249</v>
      </c>
      <c r="I3286">
        <f t="shared" si="258"/>
        <v>-4</v>
      </c>
      <c r="J3286">
        <v>-4</v>
      </c>
      <c r="K3286">
        <v>1</v>
      </c>
      <c r="M3286">
        <v>3286</v>
      </c>
    </row>
    <row r="3287" spans="1:13" x14ac:dyDescent="0.3">
      <c r="A3287">
        <v>3287</v>
      </c>
      <c r="B3287" s="1">
        <v>41635</v>
      </c>
      <c r="C3287">
        <v>0</v>
      </c>
      <c r="D3287">
        <f t="shared" si="257"/>
        <v>0</v>
      </c>
      <c r="E3287">
        <f t="shared" si="260"/>
        <v>2</v>
      </c>
      <c r="F3287">
        <f t="shared" si="261"/>
        <v>-251</v>
      </c>
      <c r="G3287">
        <v>2</v>
      </c>
      <c r="H3287">
        <f t="shared" si="259"/>
        <v>250</v>
      </c>
      <c r="I3287">
        <f t="shared" si="258"/>
        <v>-3</v>
      </c>
      <c r="J3287">
        <v>-3</v>
      </c>
      <c r="K3287">
        <v>2</v>
      </c>
      <c r="M3287" t="s">
        <v>19</v>
      </c>
    </row>
    <row r="3288" spans="1:13" x14ac:dyDescent="0.3">
      <c r="A3288">
        <v>3288</v>
      </c>
      <c r="B3288" s="1">
        <v>41638</v>
      </c>
      <c r="C3288">
        <v>0</v>
      </c>
      <c r="D3288">
        <f t="shared" si="257"/>
        <v>0</v>
      </c>
      <c r="E3288">
        <f t="shared" si="260"/>
        <v>3</v>
      </c>
      <c r="F3288">
        <f t="shared" si="261"/>
        <v>-250</v>
      </c>
      <c r="G3288">
        <v>3</v>
      </c>
      <c r="H3288">
        <f t="shared" si="259"/>
        <v>251</v>
      </c>
      <c r="I3288">
        <f t="shared" si="258"/>
        <v>-2</v>
      </c>
      <c r="J3288">
        <v>-2</v>
      </c>
      <c r="K3288">
        <v>3</v>
      </c>
      <c r="M3288" t="s">
        <v>19</v>
      </c>
    </row>
    <row r="3289" spans="1:13" x14ac:dyDescent="0.3">
      <c r="A3289">
        <v>3289</v>
      </c>
      <c r="B3289" s="1">
        <v>41639</v>
      </c>
      <c r="C3289">
        <v>0</v>
      </c>
      <c r="D3289">
        <f t="shared" si="257"/>
        <v>0</v>
      </c>
      <c r="E3289">
        <f t="shared" si="260"/>
        <v>4</v>
      </c>
      <c r="F3289">
        <f t="shared" si="261"/>
        <v>-249</v>
      </c>
      <c r="G3289">
        <v>4</v>
      </c>
      <c r="H3289">
        <f t="shared" si="259"/>
        <v>252</v>
      </c>
      <c r="I3289">
        <f t="shared" si="258"/>
        <v>-1</v>
      </c>
      <c r="J3289">
        <v>-1</v>
      </c>
      <c r="K3289">
        <v>4</v>
      </c>
      <c r="M3289" t="s">
        <v>19</v>
      </c>
    </row>
    <row r="3290" spans="1:13" x14ac:dyDescent="0.3">
      <c r="A3290">
        <v>3290</v>
      </c>
      <c r="B3290" s="1">
        <v>41641</v>
      </c>
      <c r="C3290">
        <v>0</v>
      </c>
      <c r="D3290">
        <f t="shared" si="257"/>
        <v>1</v>
      </c>
      <c r="E3290">
        <f t="shared" si="260"/>
        <v>5</v>
      </c>
      <c r="F3290">
        <f t="shared" si="261"/>
        <v>-248</v>
      </c>
      <c r="G3290">
        <v>5</v>
      </c>
      <c r="H3290">
        <f t="shared" si="259"/>
        <v>1</v>
      </c>
      <c r="I3290">
        <f t="shared" si="258"/>
        <v>-252</v>
      </c>
      <c r="J3290">
        <v>1</v>
      </c>
      <c r="K3290">
        <v>11</v>
      </c>
      <c r="M3290">
        <v>3290</v>
      </c>
    </row>
    <row r="3291" spans="1:13" x14ac:dyDescent="0.3">
      <c r="A3291">
        <v>3291</v>
      </c>
      <c r="B3291" s="1">
        <v>41642</v>
      </c>
      <c r="C3291">
        <v>0</v>
      </c>
      <c r="D3291">
        <f t="shared" si="257"/>
        <v>0</v>
      </c>
      <c r="E3291">
        <f t="shared" si="260"/>
        <v>6</v>
      </c>
      <c r="F3291">
        <f t="shared" si="261"/>
        <v>-247</v>
      </c>
      <c r="G3291">
        <v>6</v>
      </c>
      <c r="H3291">
        <f t="shared" si="259"/>
        <v>2</v>
      </c>
      <c r="I3291">
        <f t="shared" si="258"/>
        <v>-251</v>
      </c>
      <c r="J3291">
        <v>2</v>
      </c>
      <c r="K3291">
        <v>12</v>
      </c>
      <c r="M3291" t="s">
        <v>19</v>
      </c>
    </row>
    <row r="3292" spans="1:13" x14ac:dyDescent="0.3">
      <c r="A3292">
        <v>3292</v>
      </c>
      <c r="B3292" s="1">
        <v>41645</v>
      </c>
      <c r="C3292">
        <v>0</v>
      </c>
      <c r="D3292">
        <f t="shared" si="257"/>
        <v>0</v>
      </c>
      <c r="E3292">
        <f t="shared" si="260"/>
        <v>7</v>
      </c>
      <c r="F3292">
        <f t="shared" si="261"/>
        <v>-246</v>
      </c>
      <c r="G3292">
        <v>7</v>
      </c>
      <c r="H3292">
        <f t="shared" si="259"/>
        <v>3</v>
      </c>
      <c r="I3292">
        <f t="shared" si="258"/>
        <v>-250</v>
      </c>
      <c r="J3292">
        <v>3</v>
      </c>
      <c r="K3292">
        <v>13</v>
      </c>
      <c r="M3292" t="s">
        <v>19</v>
      </c>
    </row>
    <row r="3293" spans="1:13" x14ac:dyDescent="0.3">
      <c r="A3293">
        <v>3293</v>
      </c>
      <c r="B3293" s="1">
        <v>41646</v>
      </c>
      <c r="C3293">
        <v>0</v>
      </c>
      <c r="D3293">
        <f t="shared" si="257"/>
        <v>0</v>
      </c>
      <c r="E3293">
        <f t="shared" si="260"/>
        <v>8</v>
      </c>
      <c r="F3293">
        <f t="shared" si="261"/>
        <v>-245</v>
      </c>
      <c r="G3293">
        <v>8</v>
      </c>
      <c r="H3293">
        <f t="shared" si="259"/>
        <v>4</v>
      </c>
      <c r="I3293">
        <f t="shared" si="258"/>
        <v>-249</v>
      </c>
      <c r="J3293">
        <v>4</v>
      </c>
      <c r="K3293">
        <v>14</v>
      </c>
      <c r="M3293" t="s">
        <v>19</v>
      </c>
    </row>
    <row r="3294" spans="1:13" x14ac:dyDescent="0.3">
      <c r="A3294">
        <v>3294</v>
      </c>
      <c r="B3294" s="1">
        <v>41647</v>
      </c>
      <c r="C3294">
        <v>0</v>
      </c>
      <c r="D3294">
        <f t="shared" si="257"/>
        <v>0</v>
      </c>
      <c r="E3294">
        <f t="shared" si="260"/>
        <v>9</v>
      </c>
      <c r="F3294">
        <f t="shared" si="261"/>
        <v>-244</v>
      </c>
      <c r="G3294">
        <v>9</v>
      </c>
      <c r="H3294">
        <f t="shared" si="259"/>
        <v>5</v>
      </c>
      <c r="I3294">
        <f t="shared" si="258"/>
        <v>-248</v>
      </c>
      <c r="J3294">
        <v>5</v>
      </c>
      <c r="K3294">
        <v>15</v>
      </c>
      <c r="M3294" t="s">
        <v>19</v>
      </c>
    </row>
    <row r="3295" spans="1:13" x14ac:dyDescent="0.3">
      <c r="A3295">
        <v>3295</v>
      </c>
      <c r="B3295" s="1">
        <v>41648</v>
      </c>
      <c r="C3295">
        <v>0</v>
      </c>
      <c r="D3295">
        <f t="shared" si="257"/>
        <v>0</v>
      </c>
      <c r="E3295">
        <f t="shared" si="260"/>
        <v>10</v>
      </c>
      <c r="F3295">
        <f t="shared" si="261"/>
        <v>-243</v>
      </c>
      <c r="G3295">
        <v>10</v>
      </c>
      <c r="H3295">
        <f t="shared" si="259"/>
        <v>6</v>
      </c>
      <c r="I3295">
        <f t="shared" si="258"/>
        <v>-247</v>
      </c>
      <c r="J3295">
        <v>6</v>
      </c>
      <c r="K3295">
        <v>16</v>
      </c>
      <c r="M3295" t="s">
        <v>19</v>
      </c>
    </row>
    <row r="3296" spans="1:13" x14ac:dyDescent="0.3">
      <c r="A3296">
        <v>3296</v>
      </c>
      <c r="B3296" s="1">
        <v>41649</v>
      </c>
      <c r="C3296">
        <v>0</v>
      </c>
      <c r="D3296">
        <f t="shared" si="257"/>
        <v>0</v>
      </c>
      <c r="E3296">
        <f t="shared" si="260"/>
        <v>11</v>
      </c>
      <c r="F3296">
        <f t="shared" si="261"/>
        <v>-242</v>
      </c>
      <c r="G3296">
        <v>99</v>
      </c>
      <c r="H3296">
        <f t="shared" si="259"/>
        <v>7</v>
      </c>
      <c r="I3296">
        <f t="shared" si="258"/>
        <v>-246</v>
      </c>
      <c r="J3296">
        <v>7</v>
      </c>
      <c r="K3296">
        <v>17</v>
      </c>
      <c r="M3296" t="s">
        <v>19</v>
      </c>
    </row>
    <row r="3297" spans="1:13" x14ac:dyDescent="0.3">
      <c r="A3297">
        <v>3297</v>
      </c>
      <c r="B3297" s="1">
        <v>41652</v>
      </c>
      <c r="C3297">
        <v>0</v>
      </c>
      <c r="D3297">
        <f t="shared" si="257"/>
        <v>0</v>
      </c>
      <c r="E3297">
        <f t="shared" si="260"/>
        <v>12</v>
      </c>
      <c r="F3297">
        <f t="shared" si="261"/>
        <v>-241</v>
      </c>
      <c r="G3297">
        <v>99</v>
      </c>
      <c r="H3297">
        <f t="shared" si="259"/>
        <v>8</v>
      </c>
      <c r="I3297">
        <f t="shared" si="258"/>
        <v>-245</v>
      </c>
      <c r="J3297">
        <v>8</v>
      </c>
      <c r="K3297">
        <v>18</v>
      </c>
      <c r="M3297" t="s">
        <v>19</v>
      </c>
    </row>
    <row r="3298" spans="1:13" x14ac:dyDescent="0.3">
      <c r="A3298">
        <v>3298</v>
      </c>
      <c r="B3298" s="1">
        <v>41653</v>
      </c>
      <c r="C3298">
        <v>0</v>
      </c>
      <c r="D3298">
        <f t="shared" si="257"/>
        <v>0</v>
      </c>
      <c r="E3298">
        <f t="shared" si="260"/>
        <v>13</v>
      </c>
      <c r="F3298">
        <f t="shared" si="261"/>
        <v>-240</v>
      </c>
      <c r="G3298">
        <v>99</v>
      </c>
      <c r="H3298">
        <f t="shared" si="259"/>
        <v>9</v>
      </c>
      <c r="I3298">
        <f t="shared" si="258"/>
        <v>-244</v>
      </c>
      <c r="J3298">
        <v>9</v>
      </c>
      <c r="K3298">
        <v>19</v>
      </c>
      <c r="M3298" t="s">
        <v>19</v>
      </c>
    </row>
    <row r="3299" spans="1:13" x14ac:dyDescent="0.3">
      <c r="A3299">
        <v>3299</v>
      </c>
      <c r="B3299" s="1">
        <v>41654</v>
      </c>
      <c r="C3299">
        <v>0</v>
      </c>
      <c r="D3299">
        <f t="shared" si="257"/>
        <v>0</v>
      </c>
      <c r="E3299">
        <f t="shared" si="260"/>
        <v>14</v>
      </c>
      <c r="F3299">
        <f t="shared" si="261"/>
        <v>-239</v>
      </c>
      <c r="G3299">
        <v>99</v>
      </c>
      <c r="H3299">
        <f t="shared" si="259"/>
        <v>10</v>
      </c>
      <c r="I3299">
        <f t="shared" si="258"/>
        <v>-243</v>
      </c>
      <c r="J3299">
        <v>10</v>
      </c>
      <c r="K3299">
        <v>20</v>
      </c>
      <c r="M3299" t="s">
        <v>19</v>
      </c>
    </row>
    <row r="3300" spans="1:13" x14ac:dyDescent="0.3">
      <c r="A3300">
        <v>3300</v>
      </c>
      <c r="B3300" s="1">
        <v>41655</v>
      </c>
      <c r="C3300">
        <v>0</v>
      </c>
      <c r="D3300">
        <f t="shared" si="257"/>
        <v>0</v>
      </c>
      <c r="E3300">
        <f t="shared" si="260"/>
        <v>15</v>
      </c>
      <c r="F3300">
        <f t="shared" si="261"/>
        <v>-238</v>
      </c>
      <c r="G3300">
        <v>99</v>
      </c>
      <c r="H3300">
        <f t="shared" si="259"/>
        <v>11</v>
      </c>
      <c r="I3300">
        <f t="shared" si="258"/>
        <v>-242</v>
      </c>
      <c r="J3300">
        <v>99</v>
      </c>
      <c r="K3300">
        <v>99</v>
      </c>
      <c r="M3300" t="s">
        <v>19</v>
      </c>
    </row>
    <row r="3301" spans="1:13" x14ac:dyDescent="0.3">
      <c r="A3301">
        <v>3301</v>
      </c>
      <c r="B3301" s="1">
        <v>41656</v>
      </c>
      <c r="C3301">
        <v>0</v>
      </c>
      <c r="D3301">
        <f t="shared" si="257"/>
        <v>0</v>
      </c>
      <c r="E3301">
        <f t="shared" si="260"/>
        <v>16</v>
      </c>
      <c r="F3301">
        <f t="shared" si="261"/>
        <v>-237</v>
      </c>
      <c r="G3301">
        <v>99</v>
      </c>
      <c r="H3301">
        <f t="shared" si="259"/>
        <v>12</v>
      </c>
      <c r="I3301">
        <f t="shared" si="258"/>
        <v>-241</v>
      </c>
      <c r="J3301">
        <v>99</v>
      </c>
      <c r="K3301">
        <v>99</v>
      </c>
      <c r="M3301" t="s">
        <v>19</v>
      </c>
    </row>
    <row r="3302" spans="1:13" x14ac:dyDescent="0.3">
      <c r="A3302">
        <v>3302</v>
      </c>
      <c r="B3302" s="1">
        <v>41660</v>
      </c>
      <c r="C3302">
        <v>0</v>
      </c>
      <c r="D3302">
        <f t="shared" si="257"/>
        <v>0</v>
      </c>
      <c r="E3302">
        <f t="shared" si="260"/>
        <v>17</v>
      </c>
      <c r="F3302">
        <f t="shared" si="261"/>
        <v>-236</v>
      </c>
      <c r="G3302">
        <v>99</v>
      </c>
      <c r="H3302">
        <f t="shared" si="259"/>
        <v>13</v>
      </c>
      <c r="I3302">
        <f t="shared" si="258"/>
        <v>-240</v>
      </c>
      <c r="J3302">
        <v>99</v>
      </c>
      <c r="K3302">
        <v>99</v>
      </c>
      <c r="M3302" t="s">
        <v>19</v>
      </c>
    </row>
    <row r="3303" spans="1:13" x14ac:dyDescent="0.3">
      <c r="A3303">
        <v>3303</v>
      </c>
      <c r="B3303" s="1">
        <v>41661</v>
      </c>
      <c r="C3303">
        <v>0</v>
      </c>
      <c r="D3303">
        <f t="shared" si="257"/>
        <v>0</v>
      </c>
      <c r="E3303">
        <f t="shared" si="260"/>
        <v>18</v>
      </c>
      <c r="F3303">
        <f t="shared" si="261"/>
        <v>-235</v>
      </c>
      <c r="G3303">
        <v>99</v>
      </c>
      <c r="H3303">
        <f t="shared" si="259"/>
        <v>14</v>
      </c>
      <c r="I3303">
        <f t="shared" si="258"/>
        <v>-239</v>
      </c>
      <c r="J3303">
        <v>99</v>
      </c>
      <c r="K3303">
        <v>99</v>
      </c>
      <c r="M3303" t="s">
        <v>19</v>
      </c>
    </row>
    <row r="3304" spans="1:13" x14ac:dyDescent="0.3">
      <c r="A3304">
        <v>3304</v>
      </c>
      <c r="B3304" s="1">
        <v>41662</v>
      </c>
      <c r="C3304">
        <v>0</v>
      </c>
      <c r="D3304">
        <f t="shared" si="257"/>
        <v>0</v>
      </c>
      <c r="E3304">
        <f t="shared" si="260"/>
        <v>19</v>
      </c>
      <c r="F3304">
        <f t="shared" si="261"/>
        <v>-234</v>
      </c>
      <c r="G3304">
        <v>99</v>
      </c>
      <c r="H3304">
        <f t="shared" si="259"/>
        <v>15</v>
      </c>
      <c r="I3304">
        <f t="shared" si="258"/>
        <v>-238</v>
      </c>
      <c r="J3304">
        <v>99</v>
      </c>
      <c r="K3304">
        <v>99</v>
      </c>
      <c r="M3304" t="s">
        <v>19</v>
      </c>
    </row>
    <row r="3305" spans="1:13" x14ac:dyDescent="0.3">
      <c r="A3305">
        <v>3305</v>
      </c>
      <c r="B3305" s="1">
        <v>41663</v>
      </c>
      <c r="C3305">
        <v>0</v>
      </c>
      <c r="D3305">
        <f t="shared" si="257"/>
        <v>0</v>
      </c>
      <c r="E3305">
        <f t="shared" si="260"/>
        <v>20</v>
      </c>
      <c r="F3305">
        <f t="shared" si="261"/>
        <v>-233</v>
      </c>
      <c r="G3305">
        <v>99</v>
      </c>
      <c r="H3305">
        <f t="shared" si="259"/>
        <v>16</v>
      </c>
      <c r="I3305">
        <f t="shared" si="258"/>
        <v>-237</v>
      </c>
      <c r="J3305">
        <v>99</v>
      </c>
      <c r="K3305">
        <v>99</v>
      </c>
      <c r="M3305" t="s">
        <v>19</v>
      </c>
    </row>
    <row r="3306" spans="1:13" x14ac:dyDescent="0.3">
      <c r="A3306">
        <v>3306</v>
      </c>
      <c r="B3306" s="1">
        <v>41666</v>
      </c>
      <c r="C3306">
        <v>0</v>
      </c>
      <c r="D3306">
        <f t="shared" si="257"/>
        <v>0</v>
      </c>
      <c r="E3306">
        <f t="shared" si="260"/>
        <v>21</v>
      </c>
      <c r="F3306">
        <f t="shared" si="261"/>
        <v>-232</v>
      </c>
      <c r="G3306">
        <v>99</v>
      </c>
      <c r="H3306">
        <f t="shared" si="259"/>
        <v>17</v>
      </c>
      <c r="I3306">
        <f t="shared" si="258"/>
        <v>-236</v>
      </c>
      <c r="J3306">
        <v>99</v>
      </c>
      <c r="K3306">
        <v>99</v>
      </c>
      <c r="M3306" t="s">
        <v>19</v>
      </c>
    </row>
    <row r="3307" spans="1:13" x14ac:dyDescent="0.3">
      <c r="A3307">
        <v>3307</v>
      </c>
      <c r="B3307" s="1">
        <v>41667</v>
      </c>
      <c r="C3307">
        <v>0</v>
      </c>
      <c r="D3307">
        <f t="shared" si="257"/>
        <v>0</v>
      </c>
      <c r="E3307">
        <f t="shared" si="260"/>
        <v>22</v>
      </c>
      <c r="F3307">
        <f t="shared" si="261"/>
        <v>-231</v>
      </c>
      <c r="G3307">
        <v>99</v>
      </c>
      <c r="H3307">
        <f t="shared" si="259"/>
        <v>18</v>
      </c>
      <c r="I3307">
        <f t="shared" si="258"/>
        <v>-235</v>
      </c>
      <c r="J3307">
        <v>99</v>
      </c>
      <c r="K3307">
        <v>99</v>
      </c>
      <c r="M3307" t="s">
        <v>19</v>
      </c>
    </row>
    <row r="3308" spans="1:13" x14ac:dyDescent="0.3">
      <c r="A3308">
        <v>3308</v>
      </c>
      <c r="B3308" s="1">
        <v>41668</v>
      </c>
      <c r="C3308">
        <v>0</v>
      </c>
      <c r="D3308">
        <f t="shared" si="257"/>
        <v>0</v>
      </c>
      <c r="E3308">
        <f t="shared" si="260"/>
        <v>23</v>
      </c>
      <c r="F3308">
        <f t="shared" si="261"/>
        <v>-230</v>
      </c>
      <c r="G3308">
        <v>99</v>
      </c>
      <c r="H3308">
        <f t="shared" si="259"/>
        <v>19</v>
      </c>
      <c r="I3308">
        <f t="shared" si="258"/>
        <v>-234</v>
      </c>
      <c r="J3308">
        <v>99</v>
      </c>
      <c r="K3308">
        <v>99</v>
      </c>
      <c r="M3308" t="s">
        <v>19</v>
      </c>
    </row>
    <row r="3309" spans="1:13" x14ac:dyDescent="0.3">
      <c r="A3309">
        <v>3309</v>
      </c>
      <c r="B3309" s="1">
        <v>41669</v>
      </c>
      <c r="C3309">
        <v>0</v>
      </c>
      <c r="D3309">
        <f t="shared" si="257"/>
        <v>0</v>
      </c>
      <c r="E3309">
        <f t="shared" si="260"/>
        <v>24</v>
      </c>
      <c r="F3309">
        <f t="shared" si="261"/>
        <v>-229</v>
      </c>
      <c r="G3309">
        <v>99</v>
      </c>
      <c r="H3309">
        <f t="shared" si="259"/>
        <v>20</v>
      </c>
      <c r="I3309">
        <f t="shared" si="258"/>
        <v>-233</v>
      </c>
      <c r="J3309">
        <v>99</v>
      </c>
      <c r="K3309">
        <v>99</v>
      </c>
      <c r="M3309" t="s">
        <v>19</v>
      </c>
    </row>
    <row r="3310" spans="1:13" x14ac:dyDescent="0.3">
      <c r="A3310">
        <v>3310</v>
      </c>
      <c r="B3310" s="1">
        <v>41670</v>
      </c>
      <c r="C3310">
        <v>0</v>
      </c>
      <c r="D3310">
        <f t="shared" si="257"/>
        <v>0</v>
      </c>
      <c r="E3310">
        <f t="shared" si="260"/>
        <v>25</v>
      </c>
      <c r="F3310">
        <f t="shared" si="261"/>
        <v>-228</v>
      </c>
      <c r="G3310">
        <v>99</v>
      </c>
      <c r="H3310">
        <f t="shared" si="259"/>
        <v>21</v>
      </c>
      <c r="I3310">
        <f t="shared" si="258"/>
        <v>-232</v>
      </c>
      <c r="J3310">
        <v>99</v>
      </c>
      <c r="K3310">
        <v>99</v>
      </c>
      <c r="M3310" t="s">
        <v>19</v>
      </c>
    </row>
    <row r="3311" spans="1:13" x14ac:dyDescent="0.3">
      <c r="A3311">
        <v>3311</v>
      </c>
      <c r="B3311" s="1">
        <v>41673</v>
      </c>
      <c r="C3311">
        <v>0</v>
      </c>
      <c r="D3311">
        <f t="shared" si="257"/>
        <v>0</v>
      </c>
      <c r="E3311">
        <f t="shared" si="260"/>
        <v>26</v>
      </c>
      <c r="F3311">
        <f t="shared" si="261"/>
        <v>-227</v>
      </c>
      <c r="G3311">
        <v>99</v>
      </c>
      <c r="H3311">
        <f t="shared" si="259"/>
        <v>22</v>
      </c>
      <c r="I3311">
        <f t="shared" si="258"/>
        <v>-231</v>
      </c>
      <c r="J3311">
        <v>99</v>
      </c>
      <c r="K3311">
        <v>99</v>
      </c>
      <c r="M3311" t="s">
        <v>19</v>
      </c>
    </row>
    <row r="3312" spans="1:13" x14ac:dyDescent="0.3">
      <c r="A3312">
        <v>3312</v>
      </c>
      <c r="B3312" s="1">
        <v>41674</v>
      </c>
      <c r="C3312">
        <v>0</v>
      </c>
      <c r="D3312">
        <f t="shared" si="257"/>
        <v>0</v>
      </c>
      <c r="E3312">
        <f t="shared" si="260"/>
        <v>27</v>
      </c>
      <c r="F3312">
        <f t="shared" si="261"/>
        <v>-226</v>
      </c>
      <c r="G3312">
        <v>99</v>
      </c>
      <c r="H3312">
        <f t="shared" si="259"/>
        <v>23</v>
      </c>
      <c r="I3312">
        <f t="shared" si="258"/>
        <v>-230</v>
      </c>
      <c r="J3312">
        <v>99</v>
      </c>
      <c r="K3312">
        <v>99</v>
      </c>
      <c r="M3312" t="s">
        <v>19</v>
      </c>
    </row>
    <row r="3313" spans="1:13" x14ac:dyDescent="0.3">
      <c r="A3313">
        <v>3313</v>
      </c>
      <c r="B3313" s="1">
        <v>41675</v>
      </c>
      <c r="C3313">
        <v>0</v>
      </c>
      <c r="D3313">
        <f t="shared" si="257"/>
        <v>0</v>
      </c>
      <c r="E3313">
        <f t="shared" si="260"/>
        <v>28</v>
      </c>
      <c r="F3313">
        <f t="shared" si="261"/>
        <v>-225</v>
      </c>
      <c r="G3313">
        <v>99</v>
      </c>
      <c r="H3313">
        <f t="shared" si="259"/>
        <v>24</v>
      </c>
      <c r="I3313">
        <f t="shared" si="258"/>
        <v>-229</v>
      </c>
      <c r="J3313">
        <v>99</v>
      </c>
      <c r="K3313">
        <v>99</v>
      </c>
      <c r="M3313" t="s">
        <v>19</v>
      </c>
    </row>
    <row r="3314" spans="1:13" x14ac:dyDescent="0.3">
      <c r="A3314">
        <v>3314</v>
      </c>
      <c r="B3314" s="1">
        <v>41676</v>
      </c>
      <c r="C3314">
        <v>0</v>
      </c>
      <c r="D3314">
        <f t="shared" si="257"/>
        <v>0</v>
      </c>
      <c r="E3314">
        <f t="shared" si="260"/>
        <v>29</v>
      </c>
      <c r="F3314">
        <f t="shared" si="261"/>
        <v>-224</v>
      </c>
      <c r="G3314">
        <v>99</v>
      </c>
      <c r="H3314">
        <f t="shared" si="259"/>
        <v>25</v>
      </c>
      <c r="I3314">
        <f t="shared" si="258"/>
        <v>-228</v>
      </c>
      <c r="J3314">
        <v>99</v>
      </c>
      <c r="K3314">
        <v>99</v>
      </c>
      <c r="M3314" t="s">
        <v>19</v>
      </c>
    </row>
    <row r="3315" spans="1:13" x14ac:dyDescent="0.3">
      <c r="A3315">
        <v>3315</v>
      </c>
      <c r="B3315" s="1">
        <v>41677</v>
      </c>
      <c r="C3315">
        <v>0</v>
      </c>
      <c r="D3315">
        <f t="shared" si="257"/>
        <v>0</v>
      </c>
      <c r="E3315">
        <f t="shared" si="260"/>
        <v>30</v>
      </c>
      <c r="F3315">
        <f t="shared" si="261"/>
        <v>-223</v>
      </c>
      <c r="G3315">
        <v>99</v>
      </c>
      <c r="H3315">
        <f t="shared" si="259"/>
        <v>26</v>
      </c>
      <c r="I3315">
        <f t="shared" si="258"/>
        <v>-227</v>
      </c>
      <c r="J3315">
        <v>99</v>
      </c>
      <c r="K3315">
        <v>99</v>
      </c>
      <c r="M3315" t="s">
        <v>19</v>
      </c>
    </row>
    <row r="3316" spans="1:13" x14ac:dyDescent="0.3">
      <c r="A3316">
        <v>3316</v>
      </c>
      <c r="B3316" s="1">
        <v>41680</v>
      </c>
      <c r="C3316">
        <v>0</v>
      </c>
      <c r="D3316">
        <f t="shared" si="257"/>
        <v>0</v>
      </c>
      <c r="E3316">
        <f t="shared" si="260"/>
        <v>31</v>
      </c>
      <c r="F3316">
        <f t="shared" si="261"/>
        <v>-222</v>
      </c>
      <c r="G3316">
        <v>99</v>
      </c>
      <c r="H3316">
        <f t="shared" si="259"/>
        <v>27</v>
      </c>
      <c r="I3316">
        <f t="shared" si="258"/>
        <v>-226</v>
      </c>
      <c r="J3316">
        <v>99</v>
      </c>
      <c r="K3316">
        <v>99</v>
      </c>
      <c r="M3316" t="s">
        <v>19</v>
      </c>
    </row>
    <row r="3317" spans="1:13" x14ac:dyDescent="0.3">
      <c r="A3317">
        <v>3317</v>
      </c>
      <c r="B3317" s="1">
        <v>41681</v>
      </c>
      <c r="C3317">
        <v>0</v>
      </c>
      <c r="D3317">
        <f t="shared" si="257"/>
        <v>0</v>
      </c>
      <c r="E3317">
        <f t="shared" si="260"/>
        <v>32</v>
      </c>
      <c r="F3317">
        <f t="shared" si="261"/>
        <v>-221</v>
      </c>
      <c r="G3317">
        <v>99</v>
      </c>
      <c r="H3317">
        <f t="shared" si="259"/>
        <v>28</v>
      </c>
      <c r="I3317">
        <f t="shared" si="258"/>
        <v>-225</v>
      </c>
      <c r="J3317">
        <v>99</v>
      </c>
      <c r="K3317">
        <v>99</v>
      </c>
      <c r="M3317" t="s">
        <v>19</v>
      </c>
    </row>
    <row r="3318" spans="1:13" x14ac:dyDescent="0.3">
      <c r="A3318">
        <v>3318</v>
      </c>
      <c r="B3318" s="1">
        <v>41682</v>
      </c>
      <c r="C3318">
        <v>0</v>
      </c>
      <c r="D3318">
        <f t="shared" si="257"/>
        <v>0</v>
      </c>
      <c r="E3318">
        <f t="shared" si="260"/>
        <v>33</v>
      </c>
      <c r="F3318">
        <f t="shared" si="261"/>
        <v>-220</v>
      </c>
      <c r="G3318">
        <v>99</v>
      </c>
      <c r="H3318">
        <f t="shared" si="259"/>
        <v>29</v>
      </c>
      <c r="I3318">
        <f t="shared" si="258"/>
        <v>-224</v>
      </c>
      <c r="J3318">
        <v>99</v>
      </c>
      <c r="K3318">
        <v>99</v>
      </c>
      <c r="M3318" t="s">
        <v>19</v>
      </c>
    </row>
    <row r="3319" spans="1:13" x14ac:dyDescent="0.3">
      <c r="A3319">
        <v>3319</v>
      </c>
      <c r="B3319" s="1">
        <v>41683</v>
      </c>
      <c r="C3319">
        <v>0</v>
      </c>
      <c r="D3319">
        <f t="shared" si="257"/>
        <v>0</v>
      </c>
      <c r="E3319">
        <f t="shared" si="260"/>
        <v>34</v>
      </c>
      <c r="F3319">
        <f t="shared" si="261"/>
        <v>-219</v>
      </c>
      <c r="G3319">
        <v>99</v>
      </c>
      <c r="H3319">
        <f t="shared" si="259"/>
        <v>30</v>
      </c>
      <c r="I3319">
        <f t="shared" si="258"/>
        <v>-223</v>
      </c>
      <c r="J3319">
        <v>99</v>
      </c>
      <c r="K3319">
        <v>99</v>
      </c>
      <c r="M3319" t="s">
        <v>19</v>
      </c>
    </row>
    <row r="3320" spans="1:13" x14ac:dyDescent="0.3">
      <c r="A3320">
        <v>3320</v>
      </c>
      <c r="B3320" s="1">
        <v>41684</v>
      </c>
      <c r="C3320">
        <v>0</v>
      </c>
      <c r="D3320">
        <f t="shared" si="257"/>
        <v>0</v>
      </c>
      <c r="E3320">
        <f t="shared" si="260"/>
        <v>35</v>
      </c>
      <c r="F3320">
        <f t="shared" si="261"/>
        <v>-218</v>
      </c>
      <c r="G3320">
        <v>99</v>
      </c>
      <c r="H3320">
        <f t="shared" si="259"/>
        <v>31</v>
      </c>
      <c r="I3320">
        <f t="shared" si="258"/>
        <v>-222</v>
      </c>
      <c r="J3320">
        <v>99</v>
      </c>
      <c r="K3320">
        <v>99</v>
      </c>
      <c r="M3320" t="s">
        <v>19</v>
      </c>
    </row>
    <row r="3321" spans="1:13" x14ac:dyDescent="0.3">
      <c r="A3321">
        <v>3321</v>
      </c>
      <c r="B3321" s="1">
        <v>41688</v>
      </c>
      <c r="C3321">
        <v>0</v>
      </c>
      <c r="D3321">
        <f t="shared" si="257"/>
        <v>0</v>
      </c>
      <c r="E3321">
        <f t="shared" si="260"/>
        <v>36</v>
      </c>
      <c r="F3321">
        <f t="shared" si="261"/>
        <v>-217</v>
      </c>
      <c r="G3321">
        <v>99</v>
      </c>
      <c r="H3321">
        <f t="shared" si="259"/>
        <v>32</v>
      </c>
      <c r="I3321">
        <f t="shared" si="258"/>
        <v>-221</v>
      </c>
      <c r="J3321">
        <v>99</v>
      </c>
      <c r="K3321">
        <v>99</v>
      </c>
      <c r="M3321" t="s">
        <v>19</v>
      </c>
    </row>
    <row r="3322" spans="1:13" x14ac:dyDescent="0.3">
      <c r="A3322">
        <v>3322</v>
      </c>
      <c r="B3322" s="1">
        <v>41689</v>
      </c>
      <c r="C3322">
        <v>0</v>
      </c>
      <c r="D3322">
        <f t="shared" si="257"/>
        <v>0</v>
      </c>
      <c r="E3322">
        <f t="shared" si="260"/>
        <v>37</v>
      </c>
      <c r="F3322">
        <f t="shared" si="261"/>
        <v>-216</v>
      </c>
      <c r="G3322">
        <v>99</v>
      </c>
      <c r="H3322">
        <f t="shared" si="259"/>
        <v>33</v>
      </c>
      <c r="I3322">
        <f t="shared" si="258"/>
        <v>-220</v>
      </c>
      <c r="J3322">
        <v>99</v>
      </c>
      <c r="K3322">
        <v>99</v>
      </c>
      <c r="M3322" t="s">
        <v>19</v>
      </c>
    </row>
    <row r="3323" spans="1:13" x14ac:dyDescent="0.3">
      <c r="A3323">
        <v>3323</v>
      </c>
      <c r="B3323" s="1">
        <v>41690</v>
      </c>
      <c r="C3323">
        <v>0</v>
      </c>
      <c r="D3323">
        <f t="shared" si="257"/>
        <v>0</v>
      </c>
      <c r="E3323">
        <f t="shared" si="260"/>
        <v>38</v>
      </c>
      <c r="F3323">
        <f t="shared" si="261"/>
        <v>-215</v>
      </c>
      <c r="G3323">
        <v>99</v>
      </c>
      <c r="H3323">
        <f t="shared" si="259"/>
        <v>34</v>
      </c>
      <c r="I3323">
        <f t="shared" si="258"/>
        <v>-219</v>
      </c>
      <c r="J3323">
        <v>99</v>
      </c>
      <c r="K3323">
        <v>99</v>
      </c>
      <c r="M3323" t="s">
        <v>19</v>
      </c>
    </row>
    <row r="3324" spans="1:13" x14ac:dyDescent="0.3">
      <c r="A3324">
        <v>3324</v>
      </c>
      <c r="B3324" s="1">
        <v>41691</v>
      </c>
      <c r="C3324">
        <v>0</v>
      </c>
      <c r="D3324">
        <f t="shared" si="257"/>
        <v>0</v>
      </c>
      <c r="E3324">
        <f t="shared" si="260"/>
        <v>39</v>
      </c>
      <c r="F3324">
        <f t="shared" si="261"/>
        <v>-214</v>
      </c>
      <c r="G3324">
        <v>99</v>
      </c>
      <c r="H3324">
        <f t="shared" si="259"/>
        <v>35</v>
      </c>
      <c r="I3324">
        <f t="shared" si="258"/>
        <v>-218</v>
      </c>
      <c r="J3324">
        <v>99</v>
      </c>
      <c r="K3324">
        <v>99</v>
      </c>
      <c r="M3324" t="s">
        <v>19</v>
      </c>
    </row>
    <row r="3325" spans="1:13" x14ac:dyDescent="0.3">
      <c r="A3325">
        <v>3325</v>
      </c>
      <c r="B3325" s="1">
        <v>41694</v>
      </c>
      <c r="C3325">
        <v>0</v>
      </c>
      <c r="D3325">
        <f t="shared" si="257"/>
        <v>0</v>
      </c>
      <c r="E3325">
        <f t="shared" si="260"/>
        <v>40</v>
      </c>
      <c r="F3325">
        <f t="shared" si="261"/>
        <v>-213</v>
      </c>
      <c r="G3325">
        <v>99</v>
      </c>
      <c r="H3325">
        <f t="shared" si="259"/>
        <v>36</v>
      </c>
      <c r="I3325">
        <f t="shared" si="258"/>
        <v>-217</v>
      </c>
      <c r="J3325">
        <v>99</v>
      </c>
      <c r="K3325">
        <v>99</v>
      </c>
      <c r="M3325" t="s">
        <v>19</v>
      </c>
    </row>
    <row r="3326" spans="1:13" x14ac:dyDescent="0.3">
      <c r="A3326">
        <v>3326</v>
      </c>
      <c r="B3326" s="1">
        <v>41695</v>
      </c>
      <c r="C3326">
        <v>0</v>
      </c>
      <c r="D3326">
        <f t="shared" si="257"/>
        <v>0</v>
      </c>
      <c r="E3326">
        <f t="shared" si="260"/>
        <v>41</v>
      </c>
      <c r="F3326">
        <f t="shared" si="261"/>
        <v>-212</v>
      </c>
      <c r="G3326">
        <v>99</v>
      </c>
      <c r="H3326">
        <f t="shared" si="259"/>
        <v>37</v>
      </c>
      <c r="I3326">
        <f t="shared" si="258"/>
        <v>-216</v>
      </c>
      <c r="J3326">
        <v>99</v>
      </c>
      <c r="K3326">
        <v>99</v>
      </c>
      <c r="M3326" t="s">
        <v>19</v>
      </c>
    </row>
    <row r="3327" spans="1:13" x14ac:dyDescent="0.3">
      <c r="A3327">
        <v>3327</v>
      </c>
      <c r="B3327" s="1">
        <v>41696</v>
      </c>
      <c r="C3327">
        <v>0</v>
      </c>
      <c r="D3327">
        <f t="shared" si="257"/>
        <v>0</v>
      </c>
      <c r="E3327">
        <f t="shared" si="260"/>
        <v>42</v>
      </c>
      <c r="F3327">
        <f t="shared" si="261"/>
        <v>-211</v>
      </c>
      <c r="G3327">
        <v>99</v>
      </c>
      <c r="H3327">
        <f t="shared" si="259"/>
        <v>38</v>
      </c>
      <c r="I3327">
        <f t="shared" si="258"/>
        <v>-215</v>
      </c>
      <c r="J3327">
        <v>99</v>
      </c>
      <c r="K3327">
        <v>99</v>
      </c>
      <c r="M3327" t="s">
        <v>19</v>
      </c>
    </row>
    <row r="3328" spans="1:13" x14ac:dyDescent="0.3">
      <c r="A3328">
        <v>3328</v>
      </c>
      <c r="B3328" s="1">
        <v>41697</v>
      </c>
      <c r="C3328">
        <v>0</v>
      </c>
      <c r="D3328">
        <f t="shared" si="257"/>
        <v>0</v>
      </c>
      <c r="E3328">
        <f t="shared" si="260"/>
        <v>43</v>
      </c>
      <c r="F3328">
        <f t="shared" si="261"/>
        <v>-210</v>
      </c>
      <c r="G3328">
        <v>99</v>
      </c>
      <c r="H3328">
        <f t="shared" si="259"/>
        <v>39</v>
      </c>
      <c r="I3328">
        <f t="shared" si="258"/>
        <v>-214</v>
      </c>
      <c r="J3328">
        <v>99</v>
      </c>
      <c r="K3328">
        <v>99</v>
      </c>
      <c r="M3328" t="s">
        <v>19</v>
      </c>
    </row>
    <row r="3329" spans="1:13" x14ac:dyDescent="0.3">
      <c r="A3329">
        <v>3329</v>
      </c>
      <c r="B3329" s="1">
        <v>41698</v>
      </c>
      <c r="C3329">
        <v>0</v>
      </c>
      <c r="D3329">
        <f t="shared" si="257"/>
        <v>0</v>
      </c>
      <c r="E3329">
        <f t="shared" si="260"/>
        <v>44</v>
      </c>
      <c r="F3329">
        <f t="shared" si="261"/>
        <v>-209</v>
      </c>
      <c r="G3329">
        <v>99</v>
      </c>
      <c r="H3329">
        <f t="shared" si="259"/>
        <v>40</v>
      </c>
      <c r="I3329">
        <f t="shared" si="258"/>
        <v>-213</v>
      </c>
      <c r="J3329">
        <v>99</v>
      </c>
      <c r="K3329">
        <v>99</v>
      </c>
      <c r="M3329" t="s">
        <v>19</v>
      </c>
    </row>
    <row r="3330" spans="1:13" x14ac:dyDescent="0.3">
      <c r="A3330">
        <v>3330</v>
      </c>
      <c r="B3330" s="1">
        <v>41701</v>
      </c>
      <c r="C3330">
        <v>0</v>
      </c>
      <c r="D3330">
        <f t="shared" si="257"/>
        <v>0</v>
      </c>
      <c r="E3330">
        <f t="shared" si="260"/>
        <v>45</v>
      </c>
      <c r="F3330">
        <f t="shared" si="261"/>
        <v>-208</v>
      </c>
      <c r="G3330">
        <v>99</v>
      </c>
      <c r="H3330">
        <f t="shared" si="259"/>
        <v>41</v>
      </c>
      <c r="I3330">
        <f t="shared" si="258"/>
        <v>-212</v>
      </c>
      <c r="J3330">
        <v>99</v>
      </c>
      <c r="K3330">
        <v>99</v>
      </c>
      <c r="M3330" t="s">
        <v>19</v>
      </c>
    </row>
    <row r="3331" spans="1:13" x14ac:dyDescent="0.3">
      <c r="A3331">
        <v>3331</v>
      </c>
      <c r="B3331" s="1">
        <v>41702</v>
      </c>
      <c r="C3331">
        <v>0</v>
      </c>
      <c r="D3331">
        <f t="shared" ref="D3331:D3394" si="262">+IF(YEAR(B3331)&lt;&gt;YEAR(B3330),1,0)</f>
        <v>0</v>
      </c>
      <c r="E3331">
        <f t="shared" si="260"/>
        <v>46</v>
      </c>
      <c r="F3331">
        <f t="shared" si="261"/>
        <v>-207</v>
      </c>
      <c r="G3331">
        <v>99</v>
      </c>
      <c r="H3331">
        <f t="shared" si="259"/>
        <v>42</v>
      </c>
      <c r="I3331">
        <f t="shared" ref="I3331:I3394" si="263">+IF(D3332=1,-1,I3332-1)</f>
        <v>-211</v>
      </c>
      <c r="J3331">
        <v>99</v>
      </c>
      <c r="K3331">
        <v>99</v>
      </c>
      <c r="M3331" t="s">
        <v>19</v>
      </c>
    </row>
    <row r="3332" spans="1:13" x14ac:dyDescent="0.3">
      <c r="A3332">
        <v>3332</v>
      </c>
      <c r="B3332" s="1">
        <v>41703</v>
      </c>
      <c r="C3332">
        <v>0</v>
      </c>
      <c r="D3332">
        <f t="shared" si="262"/>
        <v>0</v>
      </c>
      <c r="E3332">
        <f t="shared" si="260"/>
        <v>47</v>
      </c>
      <c r="F3332">
        <f t="shared" si="261"/>
        <v>-206</v>
      </c>
      <c r="G3332">
        <v>99</v>
      </c>
      <c r="H3332">
        <f t="shared" ref="H3332:H3395" si="264">+IF(D3332=1,1,H3331+1)</f>
        <v>43</v>
      </c>
      <c r="I3332">
        <f t="shared" si="263"/>
        <v>-210</v>
      </c>
      <c r="J3332">
        <v>99</v>
      </c>
      <c r="K3332">
        <v>99</v>
      </c>
      <c r="M3332" t="s">
        <v>19</v>
      </c>
    </row>
    <row r="3333" spans="1:13" x14ac:dyDescent="0.3">
      <c r="A3333">
        <v>3333</v>
      </c>
      <c r="B3333" s="1">
        <v>41704</v>
      </c>
      <c r="C3333">
        <v>0</v>
      </c>
      <c r="D3333">
        <f t="shared" si="262"/>
        <v>0</v>
      </c>
      <c r="E3333">
        <f t="shared" si="260"/>
        <v>48</v>
      </c>
      <c r="F3333">
        <f t="shared" si="261"/>
        <v>-205</v>
      </c>
      <c r="G3333">
        <v>99</v>
      </c>
      <c r="H3333">
        <f t="shared" si="264"/>
        <v>44</v>
      </c>
      <c r="I3333">
        <f t="shared" si="263"/>
        <v>-209</v>
      </c>
      <c r="J3333">
        <v>99</v>
      </c>
      <c r="K3333">
        <v>99</v>
      </c>
      <c r="M3333" t="s">
        <v>19</v>
      </c>
    </row>
    <row r="3334" spans="1:13" x14ac:dyDescent="0.3">
      <c r="A3334">
        <v>3334</v>
      </c>
      <c r="B3334" s="1">
        <v>41705</v>
      </c>
      <c r="C3334">
        <v>0</v>
      </c>
      <c r="D3334">
        <f t="shared" si="262"/>
        <v>0</v>
      </c>
      <c r="E3334">
        <f t="shared" si="260"/>
        <v>49</v>
      </c>
      <c r="F3334">
        <f t="shared" si="261"/>
        <v>-204</v>
      </c>
      <c r="G3334">
        <v>99</v>
      </c>
      <c r="H3334">
        <f t="shared" si="264"/>
        <v>45</v>
      </c>
      <c r="I3334">
        <f t="shared" si="263"/>
        <v>-208</v>
      </c>
      <c r="J3334">
        <v>99</v>
      </c>
      <c r="K3334">
        <v>99</v>
      </c>
      <c r="M3334" t="s">
        <v>19</v>
      </c>
    </row>
    <row r="3335" spans="1:13" x14ac:dyDescent="0.3">
      <c r="A3335">
        <v>3335</v>
      </c>
      <c r="B3335" s="1">
        <v>41708</v>
      </c>
      <c r="C3335">
        <v>0</v>
      </c>
      <c r="D3335">
        <f t="shared" si="262"/>
        <v>0</v>
      </c>
      <c r="E3335">
        <f t="shared" si="260"/>
        <v>50</v>
      </c>
      <c r="F3335">
        <f t="shared" si="261"/>
        <v>-203</v>
      </c>
      <c r="G3335">
        <v>99</v>
      </c>
      <c r="H3335">
        <f t="shared" si="264"/>
        <v>46</v>
      </c>
      <c r="I3335">
        <f t="shared" si="263"/>
        <v>-207</v>
      </c>
      <c r="J3335">
        <v>99</v>
      </c>
      <c r="K3335">
        <v>99</v>
      </c>
      <c r="M3335" t="s">
        <v>19</v>
      </c>
    </row>
    <row r="3336" spans="1:13" x14ac:dyDescent="0.3">
      <c r="A3336">
        <v>3336</v>
      </c>
      <c r="B3336" s="1">
        <v>41709</v>
      </c>
      <c r="C3336">
        <v>0</v>
      </c>
      <c r="D3336">
        <f t="shared" si="262"/>
        <v>0</v>
      </c>
      <c r="E3336">
        <f t="shared" si="260"/>
        <v>51</v>
      </c>
      <c r="F3336">
        <f t="shared" si="261"/>
        <v>-202</v>
      </c>
      <c r="G3336">
        <v>99</v>
      </c>
      <c r="H3336">
        <f t="shared" si="264"/>
        <v>47</v>
      </c>
      <c r="I3336">
        <f t="shared" si="263"/>
        <v>-206</v>
      </c>
      <c r="J3336">
        <v>99</v>
      </c>
      <c r="K3336">
        <v>99</v>
      </c>
      <c r="M3336" t="s">
        <v>19</v>
      </c>
    </row>
    <row r="3337" spans="1:13" x14ac:dyDescent="0.3">
      <c r="A3337">
        <v>3337</v>
      </c>
      <c r="B3337" s="1">
        <v>41710</v>
      </c>
      <c r="C3337">
        <v>0</v>
      </c>
      <c r="D3337">
        <f t="shared" si="262"/>
        <v>0</v>
      </c>
      <c r="E3337">
        <f t="shared" si="260"/>
        <v>52</v>
      </c>
      <c r="F3337">
        <f t="shared" si="261"/>
        <v>-201</v>
      </c>
      <c r="G3337">
        <v>99</v>
      </c>
      <c r="H3337">
        <f t="shared" si="264"/>
        <v>48</v>
      </c>
      <c r="I3337">
        <f t="shared" si="263"/>
        <v>-205</v>
      </c>
      <c r="J3337">
        <v>99</v>
      </c>
      <c r="K3337">
        <v>99</v>
      </c>
      <c r="M3337" t="s">
        <v>19</v>
      </c>
    </row>
    <row r="3338" spans="1:13" x14ac:dyDescent="0.3">
      <c r="A3338">
        <v>3338</v>
      </c>
      <c r="B3338" s="1">
        <v>41711</v>
      </c>
      <c r="C3338">
        <v>0</v>
      </c>
      <c r="D3338">
        <f t="shared" si="262"/>
        <v>0</v>
      </c>
      <c r="E3338">
        <f t="shared" ref="E3338:E3401" si="265">+IF(C3338=1,1,E3337+1)</f>
        <v>53</v>
      </c>
      <c r="F3338">
        <f t="shared" si="261"/>
        <v>-200</v>
      </c>
      <c r="G3338">
        <v>99</v>
      </c>
      <c r="H3338">
        <f t="shared" si="264"/>
        <v>49</v>
      </c>
      <c r="I3338">
        <f t="shared" si="263"/>
        <v>-204</v>
      </c>
      <c r="J3338">
        <v>99</v>
      </c>
      <c r="K3338">
        <v>99</v>
      </c>
      <c r="M3338" t="s">
        <v>19</v>
      </c>
    </row>
    <row r="3339" spans="1:13" x14ac:dyDescent="0.3">
      <c r="A3339">
        <v>3339</v>
      </c>
      <c r="B3339" s="1">
        <v>41712</v>
      </c>
      <c r="C3339">
        <v>0</v>
      </c>
      <c r="D3339">
        <f t="shared" si="262"/>
        <v>0</v>
      </c>
      <c r="E3339">
        <f t="shared" si="265"/>
        <v>54</v>
      </c>
      <c r="F3339">
        <f t="shared" si="261"/>
        <v>-199</v>
      </c>
      <c r="G3339">
        <v>99</v>
      </c>
      <c r="H3339">
        <f t="shared" si="264"/>
        <v>50</v>
      </c>
      <c r="I3339">
        <f t="shared" si="263"/>
        <v>-203</v>
      </c>
      <c r="J3339">
        <v>99</v>
      </c>
      <c r="K3339">
        <v>99</v>
      </c>
      <c r="M3339" t="s">
        <v>19</v>
      </c>
    </row>
    <row r="3340" spans="1:13" x14ac:dyDescent="0.3">
      <c r="A3340">
        <v>3340</v>
      </c>
      <c r="B3340" s="1">
        <v>41715</v>
      </c>
      <c r="C3340">
        <v>0</v>
      </c>
      <c r="D3340">
        <f t="shared" si="262"/>
        <v>0</v>
      </c>
      <c r="E3340">
        <f t="shared" si="265"/>
        <v>55</v>
      </c>
      <c r="F3340">
        <f t="shared" si="261"/>
        <v>-198</v>
      </c>
      <c r="G3340">
        <v>99</v>
      </c>
      <c r="H3340">
        <f t="shared" si="264"/>
        <v>51</v>
      </c>
      <c r="I3340">
        <f t="shared" si="263"/>
        <v>-202</v>
      </c>
      <c r="J3340">
        <v>99</v>
      </c>
      <c r="K3340">
        <v>99</v>
      </c>
      <c r="M3340" t="s">
        <v>19</v>
      </c>
    </row>
    <row r="3341" spans="1:13" x14ac:dyDescent="0.3">
      <c r="A3341">
        <v>3341</v>
      </c>
      <c r="B3341" s="1">
        <v>41716</v>
      </c>
      <c r="C3341">
        <v>0</v>
      </c>
      <c r="D3341">
        <f t="shared" si="262"/>
        <v>0</v>
      </c>
      <c r="E3341">
        <f t="shared" si="265"/>
        <v>56</v>
      </c>
      <c r="F3341">
        <f t="shared" si="261"/>
        <v>-197</v>
      </c>
      <c r="G3341">
        <v>99</v>
      </c>
      <c r="H3341">
        <f t="shared" si="264"/>
        <v>52</v>
      </c>
      <c r="I3341">
        <f t="shared" si="263"/>
        <v>-201</v>
      </c>
      <c r="J3341">
        <v>99</v>
      </c>
      <c r="K3341">
        <v>99</v>
      </c>
      <c r="M3341" t="s">
        <v>19</v>
      </c>
    </row>
    <row r="3342" spans="1:13" x14ac:dyDescent="0.3">
      <c r="A3342">
        <v>3342</v>
      </c>
      <c r="B3342" s="1">
        <v>41717</v>
      </c>
      <c r="C3342">
        <v>0</v>
      </c>
      <c r="D3342">
        <f t="shared" si="262"/>
        <v>0</v>
      </c>
      <c r="E3342">
        <f t="shared" si="265"/>
        <v>57</v>
      </c>
      <c r="F3342">
        <f t="shared" si="261"/>
        <v>-196</v>
      </c>
      <c r="G3342">
        <v>99</v>
      </c>
      <c r="H3342">
        <f t="shared" si="264"/>
        <v>53</v>
      </c>
      <c r="I3342">
        <f t="shared" si="263"/>
        <v>-200</v>
      </c>
      <c r="J3342">
        <v>99</v>
      </c>
      <c r="K3342">
        <v>99</v>
      </c>
      <c r="M3342" t="s">
        <v>19</v>
      </c>
    </row>
    <row r="3343" spans="1:13" x14ac:dyDescent="0.3">
      <c r="A3343">
        <v>3343</v>
      </c>
      <c r="B3343" s="1">
        <v>41718</v>
      </c>
      <c r="C3343">
        <v>0</v>
      </c>
      <c r="D3343">
        <f t="shared" si="262"/>
        <v>0</v>
      </c>
      <c r="E3343">
        <f t="shared" si="265"/>
        <v>58</v>
      </c>
      <c r="F3343">
        <f t="shared" si="261"/>
        <v>-195</v>
      </c>
      <c r="G3343">
        <v>99</v>
      </c>
      <c r="H3343">
        <f t="shared" si="264"/>
        <v>54</v>
      </c>
      <c r="I3343">
        <f t="shared" si="263"/>
        <v>-199</v>
      </c>
      <c r="J3343">
        <v>99</v>
      </c>
      <c r="K3343">
        <v>99</v>
      </c>
      <c r="M3343" t="s">
        <v>19</v>
      </c>
    </row>
    <row r="3344" spans="1:13" x14ac:dyDescent="0.3">
      <c r="A3344">
        <v>3344</v>
      </c>
      <c r="B3344" s="1">
        <v>41719</v>
      </c>
      <c r="C3344">
        <v>0</v>
      </c>
      <c r="D3344">
        <f t="shared" si="262"/>
        <v>0</v>
      </c>
      <c r="E3344">
        <f t="shared" si="265"/>
        <v>59</v>
      </c>
      <c r="F3344">
        <f t="shared" si="261"/>
        <v>-194</v>
      </c>
      <c r="G3344">
        <v>99</v>
      </c>
      <c r="H3344">
        <f t="shared" si="264"/>
        <v>55</v>
      </c>
      <c r="I3344">
        <f t="shared" si="263"/>
        <v>-198</v>
      </c>
      <c r="J3344">
        <v>99</v>
      </c>
      <c r="K3344">
        <v>99</v>
      </c>
      <c r="M3344" t="s">
        <v>19</v>
      </c>
    </row>
    <row r="3345" spans="1:13" x14ac:dyDescent="0.3">
      <c r="A3345">
        <v>3345</v>
      </c>
      <c r="B3345" s="1">
        <v>41722</v>
      </c>
      <c r="C3345">
        <v>0</v>
      </c>
      <c r="D3345">
        <f t="shared" si="262"/>
        <v>0</v>
      </c>
      <c r="E3345">
        <f t="shared" si="265"/>
        <v>60</v>
      </c>
      <c r="F3345">
        <f t="shared" ref="F3345:F3408" si="266">+IF(C3346=1,-1,F3346-1)</f>
        <v>-193</v>
      </c>
      <c r="G3345">
        <v>99</v>
      </c>
      <c r="H3345">
        <f t="shared" si="264"/>
        <v>56</v>
      </c>
      <c r="I3345">
        <f t="shared" si="263"/>
        <v>-197</v>
      </c>
      <c r="J3345">
        <v>99</v>
      </c>
      <c r="K3345">
        <v>99</v>
      </c>
      <c r="M3345" t="s">
        <v>19</v>
      </c>
    </row>
    <row r="3346" spans="1:13" x14ac:dyDescent="0.3">
      <c r="A3346">
        <v>3346</v>
      </c>
      <c r="B3346" s="1">
        <v>41723</v>
      </c>
      <c r="C3346">
        <v>0</v>
      </c>
      <c r="D3346">
        <f t="shared" si="262"/>
        <v>0</v>
      </c>
      <c r="E3346">
        <f t="shared" si="265"/>
        <v>61</v>
      </c>
      <c r="F3346">
        <f t="shared" si="266"/>
        <v>-192</v>
      </c>
      <c r="G3346">
        <v>99</v>
      </c>
      <c r="H3346">
        <f t="shared" si="264"/>
        <v>57</v>
      </c>
      <c r="I3346">
        <f t="shared" si="263"/>
        <v>-196</v>
      </c>
      <c r="J3346">
        <v>99</v>
      </c>
      <c r="K3346">
        <v>99</v>
      </c>
      <c r="M3346" t="s">
        <v>19</v>
      </c>
    </row>
    <row r="3347" spans="1:13" x14ac:dyDescent="0.3">
      <c r="A3347">
        <v>3347</v>
      </c>
      <c r="B3347" s="1">
        <v>41724</v>
      </c>
      <c r="C3347">
        <v>0</v>
      </c>
      <c r="D3347">
        <f t="shared" si="262"/>
        <v>0</v>
      </c>
      <c r="E3347">
        <f t="shared" si="265"/>
        <v>62</v>
      </c>
      <c r="F3347">
        <f t="shared" si="266"/>
        <v>-191</v>
      </c>
      <c r="G3347">
        <v>99</v>
      </c>
      <c r="H3347">
        <f t="shared" si="264"/>
        <v>58</v>
      </c>
      <c r="I3347">
        <f t="shared" si="263"/>
        <v>-195</v>
      </c>
      <c r="J3347">
        <v>99</v>
      </c>
      <c r="K3347">
        <v>99</v>
      </c>
      <c r="M3347" t="s">
        <v>19</v>
      </c>
    </row>
    <row r="3348" spans="1:13" x14ac:dyDescent="0.3">
      <c r="A3348">
        <v>3348</v>
      </c>
      <c r="B3348" s="1">
        <v>41725</v>
      </c>
      <c r="C3348">
        <v>0</v>
      </c>
      <c r="D3348">
        <f t="shared" si="262"/>
        <v>0</v>
      </c>
      <c r="E3348">
        <f t="shared" si="265"/>
        <v>63</v>
      </c>
      <c r="F3348">
        <f t="shared" si="266"/>
        <v>-190</v>
      </c>
      <c r="G3348">
        <v>99</v>
      </c>
      <c r="H3348">
        <f t="shared" si="264"/>
        <v>59</v>
      </c>
      <c r="I3348">
        <f t="shared" si="263"/>
        <v>-194</v>
      </c>
      <c r="J3348">
        <v>99</v>
      </c>
      <c r="K3348">
        <v>99</v>
      </c>
      <c r="M3348" t="s">
        <v>19</v>
      </c>
    </row>
    <row r="3349" spans="1:13" x14ac:dyDescent="0.3">
      <c r="A3349">
        <v>3349</v>
      </c>
      <c r="B3349" s="1">
        <v>41726</v>
      </c>
      <c r="C3349">
        <v>0</v>
      </c>
      <c r="D3349">
        <f t="shared" si="262"/>
        <v>0</v>
      </c>
      <c r="E3349">
        <f t="shared" si="265"/>
        <v>64</v>
      </c>
      <c r="F3349">
        <f t="shared" si="266"/>
        <v>-189</v>
      </c>
      <c r="G3349">
        <v>99</v>
      </c>
      <c r="H3349">
        <f t="shared" si="264"/>
        <v>60</v>
      </c>
      <c r="I3349">
        <f t="shared" si="263"/>
        <v>-193</v>
      </c>
      <c r="J3349">
        <v>99</v>
      </c>
      <c r="K3349">
        <v>99</v>
      </c>
      <c r="M3349" t="s">
        <v>19</v>
      </c>
    </row>
    <row r="3350" spans="1:13" x14ac:dyDescent="0.3">
      <c r="A3350">
        <v>3350</v>
      </c>
      <c r="B3350" s="1">
        <v>41729</v>
      </c>
      <c r="C3350">
        <v>0</v>
      </c>
      <c r="D3350">
        <f t="shared" si="262"/>
        <v>0</v>
      </c>
      <c r="E3350">
        <f t="shared" si="265"/>
        <v>65</v>
      </c>
      <c r="F3350">
        <f t="shared" si="266"/>
        <v>-188</v>
      </c>
      <c r="G3350">
        <v>99</v>
      </c>
      <c r="H3350">
        <f t="shared" si="264"/>
        <v>61</v>
      </c>
      <c r="I3350">
        <f t="shared" si="263"/>
        <v>-192</v>
      </c>
      <c r="J3350">
        <v>99</v>
      </c>
      <c r="K3350">
        <v>99</v>
      </c>
      <c r="M3350" t="s">
        <v>19</v>
      </c>
    </row>
    <row r="3351" spans="1:13" x14ac:dyDescent="0.3">
      <c r="A3351">
        <v>3351</v>
      </c>
      <c r="B3351" s="1">
        <v>41730</v>
      </c>
      <c r="C3351">
        <v>0</v>
      </c>
      <c r="D3351">
        <f t="shared" si="262"/>
        <v>0</v>
      </c>
      <c r="E3351">
        <f t="shared" si="265"/>
        <v>66</v>
      </c>
      <c r="F3351">
        <f t="shared" si="266"/>
        <v>-187</v>
      </c>
      <c r="G3351">
        <v>99</v>
      </c>
      <c r="H3351">
        <f t="shared" si="264"/>
        <v>62</v>
      </c>
      <c r="I3351">
        <f t="shared" si="263"/>
        <v>-191</v>
      </c>
      <c r="J3351">
        <v>99</v>
      </c>
      <c r="K3351">
        <v>99</v>
      </c>
      <c r="M3351" t="s">
        <v>19</v>
      </c>
    </row>
    <row r="3352" spans="1:13" x14ac:dyDescent="0.3">
      <c r="A3352">
        <v>3352</v>
      </c>
      <c r="B3352" s="1">
        <v>41731</v>
      </c>
      <c r="C3352">
        <v>0</v>
      </c>
      <c r="D3352">
        <f t="shared" si="262"/>
        <v>0</v>
      </c>
      <c r="E3352">
        <f t="shared" si="265"/>
        <v>67</v>
      </c>
      <c r="F3352">
        <f t="shared" si="266"/>
        <v>-186</v>
      </c>
      <c r="G3352">
        <v>99</v>
      </c>
      <c r="H3352">
        <f t="shared" si="264"/>
        <v>63</v>
      </c>
      <c r="I3352">
        <f t="shared" si="263"/>
        <v>-190</v>
      </c>
      <c r="J3352">
        <v>99</v>
      </c>
      <c r="K3352">
        <v>99</v>
      </c>
      <c r="M3352" t="s">
        <v>19</v>
      </c>
    </row>
    <row r="3353" spans="1:13" x14ac:dyDescent="0.3">
      <c r="A3353">
        <v>3353</v>
      </c>
      <c r="B3353" s="1">
        <v>41732</v>
      </c>
      <c r="C3353">
        <v>0</v>
      </c>
      <c r="D3353">
        <f t="shared" si="262"/>
        <v>0</v>
      </c>
      <c r="E3353">
        <f t="shared" si="265"/>
        <v>68</v>
      </c>
      <c r="F3353">
        <f t="shared" si="266"/>
        <v>-185</v>
      </c>
      <c r="G3353">
        <v>99</v>
      </c>
      <c r="H3353">
        <f t="shared" si="264"/>
        <v>64</v>
      </c>
      <c r="I3353">
        <f t="shared" si="263"/>
        <v>-189</v>
      </c>
      <c r="J3353">
        <v>99</v>
      </c>
      <c r="K3353">
        <v>99</v>
      </c>
      <c r="M3353" t="s">
        <v>19</v>
      </c>
    </row>
    <row r="3354" spans="1:13" x14ac:dyDescent="0.3">
      <c r="A3354">
        <v>3354</v>
      </c>
      <c r="B3354" s="1">
        <v>41733</v>
      </c>
      <c r="C3354">
        <v>0</v>
      </c>
      <c r="D3354">
        <f t="shared" si="262"/>
        <v>0</v>
      </c>
      <c r="E3354">
        <f t="shared" si="265"/>
        <v>69</v>
      </c>
      <c r="F3354">
        <f t="shared" si="266"/>
        <v>-184</v>
      </c>
      <c r="G3354">
        <v>99</v>
      </c>
      <c r="H3354">
        <f t="shared" si="264"/>
        <v>65</v>
      </c>
      <c r="I3354">
        <f t="shared" si="263"/>
        <v>-188</v>
      </c>
      <c r="J3354">
        <v>99</v>
      </c>
      <c r="K3354">
        <v>99</v>
      </c>
      <c r="M3354" t="s">
        <v>19</v>
      </c>
    </row>
    <row r="3355" spans="1:13" x14ac:dyDescent="0.3">
      <c r="A3355">
        <v>3355</v>
      </c>
      <c r="B3355" s="1">
        <v>41736</v>
      </c>
      <c r="C3355">
        <v>0</v>
      </c>
      <c r="D3355">
        <f t="shared" si="262"/>
        <v>0</v>
      </c>
      <c r="E3355">
        <f t="shared" si="265"/>
        <v>70</v>
      </c>
      <c r="F3355">
        <f t="shared" si="266"/>
        <v>-183</v>
      </c>
      <c r="G3355">
        <v>99</v>
      </c>
      <c r="H3355">
        <f t="shared" si="264"/>
        <v>66</v>
      </c>
      <c r="I3355">
        <f t="shared" si="263"/>
        <v>-187</v>
      </c>
      <c r="J3355">
        <v>99</v>
      </c>
      <c r="K3355">
        <v>99</v>
      </c>
      <c r="M3355" t="s">
        <v>19</v>
      </c>
    </row>
    <row r="3356" spans="1:13" x14ac:dyDescent="0.3">
      <c r="A3356">
        <v>3356</v>
      </c>
      <c r="B3356" s="1">
        <v>41737</v>
      </c>
      <c r="C3356">
        <v>0</v>
      </c>
      <c r="D3356">
        <f t="shared" si="262"/>
        <v>0</v>
      </c>
      <c r="E3356">
        <f t="shared" si="265"/>
        <v>71</v>
      </c>
      <c r="F3356">
        <f t="shared" si="266"/>
        <v>-182</v>
      </c>
      <c r="G3356">
        <v>99</v>
      </c>
      <c r="H3356">
        <f t="shared" si="264"/>
        <v>67</v>
      </c>
      <c r="I3356">
        <f t="shared" si="263"/>
        <v>-186</v>
      </c>
      <c r="J3356">
        <v>99</v>
      </c>
      <c r="K3356">
        <v>99</v>
      </c>
      <c r="M3356" t="s">
        <v>19</v>
      </c>
    </row>
    <row r="3357" spans="1:13" x14ac:dyDescent="0.3">
      <c r="A3357">
        <v>3357</v>
      </c>
      <c r="B3357" s="1">
        <v>41738</v>
      </c>
      <c r="C3357">
        <v>0</v>
      </c>
      <c r="D3357">
        <f t="shared" si="262"/>
        <v>0</v>
      </c>
      <c r="E3357">
        <f t="shared" si="265"/>
        <v>72</v>
      </c>
      <c r="F3357">
        <f t="shared" si="266"/>
        <v>-181</v>
      </c>
      <c r="G3357">
        <v>99</v>
      </c>
      <c r="H3357">
        <f t="shared" si="264"/>
        <v>68</v>
      </c>
      <c r="I3357">
        <f t="shared" si="263"/>
        <v>-185</v>
      </c>
      <c r="J3357">
        <v>99</v>
      </c>
      <c r="K3357">
        <v>99</v>
      </c>
      <c r="M3357" t="s">
        <v>19</v>
      </c>
    </row>
    <row r="3358" spans="1:13" x14ac:dyDescent="0.3">
      <c r="A3358">
        <v>3358</v>
      </c>
      <c r="B3358" s="1">
        <v>41739</v>
      </c>
      <c r="C3358">
        <v>0</v>
      </c>
      <c r="D3358">
        <f t="shared" si="262"/>
        <v>0</v>
      </c>
      <c r="E3358">
        <f t="shared" si="265"/>
        <v>73</v>
      </c>
      <c r="F3358">
        <f t="shared" si="266"/>
        <v>-180</v>
      </c>
      <c r="G3358">
        <v>99</v>
      </c>
      <c r="H3358">
        <f t="shared" si="264"/>
        <v>69</v>
      </c>
      <c r="I3358">
        <f t="shared" si="263"/>
        <v>-184</v>
      </c>
      <c r="J3358">
        <v>99</v>
      </c>
      <c r="K3358">
        <v>99</v>
      </c>
      <c r="M3358" t="s">
        <v>19</v>
      </c>
    </row>
    <row r="3359" spans="1:13" x14ac:dyDescent="0.3">
      <c r="A3359">
        <v>3359</v>
      </c>
      <c r="B3359" s="1">
        <v>41740</v>
      </c>
      <c r="C3359">
        <v>0</v>
      </c>
      <c r="D3359">
        <f t="shared" si="262"/>
        <v>0</v>
      </c>
      <c r="E3359">
        <f t="shared" si="265"/>
        <v>74</v>
      </c>
      <c r="F3359">
        <f t="shared" si="266"/>
        <v>-179</v>
      </c>
      <c r="G3359">
        <v>99</v>
      </c>
      <c r="H3359">
        <f t="shared" si="264"/>
        <v>70</v>
      </c>
      <c r="I3359">
        <f t="shared" si="263"/>
        <v>-183</v>
      </c>
      <c r="J3359">
        <v>99</v>
      </c>
      <c r="K3359">
        <v>99</v>
      </c>
      <c r="M3359" t="s">
        <v>19</v>
      </c>
    </row>
    <row r="3360" spans="1:13" x14ac:dyDescent="0.3">
      <c r="A3360">
        <v>3360</v>
      </c>
      <c r="B3360" s="1">
        <v>41743</v>
      </c>
      <c r="C3360">
        <v>0</v>
      </c>
      <c r="D3360">
        <f t="shared" si="262"/>
        <v>0</v>
      </c>
      <c r="E3360">
        <f t="shared" si="265"/>
        <v>75</v>
      </c>
      <c r="F3360">
        <f t="shared" si="266"/>
        <v>-178</v>
      </c>
      <c r="G3360">
        <v>99</v>
      </c>
      <c r="H3360">
        <f t="shared" si="264"/>
        <v>71</v>
      </c>
      <c r="I3360">
        <f t="shared" si="263"/>
        <v>-182</v>
      </c>
      <c r="J3360">
        <v>99</v>
      </c>
      <c r="K3360">
        <v>99</v>
      </c>
      <c r="M3360" t="s">
        <v>19</v>
      </c>
    </row>
    <row r="3361" spans="1:13" x14ac:dyDescent="0.3">
      <c r="A3361">
        <v>3361</v>
      </c>
      <c r="B3361" s="1">
        <v>41744</v>
      </c>
      <c r="C3361">
        <v>0</v>
      </c>
      <c r="D3361">
        <f t="shared" si="262"/>
        <v>0</v>
      </c>
      <c r="E3361">
        <f t="shared" si="265"/>
        <v>76</v>
      </c>
      <c r="F3361">
        <f t="shared" si="266"/>
        <v>-177</v>
      </c>
      <c r="G3361">
        <v>99</v>
      </c>
      <c r="H3361">
        <f t="shared" si="264"/>
        <v>72</v>
      </c>
      <c r="I3361">
        <f t="shared" si="263"/>
        <v>-181</v>
      </c>
      <c r="J3361">
        <v>99</v>
      </c>
      <c r="K3361">
        <v>99</v>
      </c>
      <c r="M3361" t="s">
        <v>19</v>
      </c>
    </row>
    <row r="3362" spans="1:13" x14ac:dyDescent="0.3">
      <c r="A3362">
        <v>3362</v>
      </c>
      <c r="B3362" s="1">
        <v>41745</v>
      </c>
      <c r="C3362">
        <v>0</v>
      </c>
      <c r="D3362">
        <f t="shared" si="262"/>
        <v>0</v>
      </c>
      <c r="E3362">
        <f t="shared" si="265"/>
        <v>77</v>
      </c>
      <c r="F3362">
        <f t="shared" si="266"/>
        <v>-176</v>
      </c>
      <c r="G3362">
        <v>99</v>
      </c>
      <c r="H3362">
        <f t="shared" si="264"/>
        <v>73</v>
      </c>
      <c r="I3362">
        <f t="shared" si="263"/>
        <v>-180</v>
      </c>
      <c r="J3362">
        <v>99</v>
      </c>
      <c r="K3362">
        <v>99</v>
      </c>
      <c r="M3362" t="s">
        <v>19</v>
      </c>
    </row>
    <row r="3363" spans="1:13" x14ac:dyDescent="0.3">
      <c r="A3363">
        <v>3363</v>
      </c>
      <c r="B3363" s="1">
        <v>41746</v>
      </c>
      <c r="C3363">
        <v>0</v>
      </c>
      <c r="D3363">
        <f t="shared" si="262"/>
        <v>0</v>
      </c>
      <c r="E3363">
        <f t="shared" si="265"/>
        <v>78</v>
      </c>
      <c r="F3363">
        <f t="shared" si="266"/>
        <v>-175</v>
      </c>
      <c r="G3363">
        <v>99</v>
      </c>
      <c r="H3363">
        <f t="shared" si="264"/>
        <v>74</v>
      </c>
      <c r="I3363">
        <f t="shared" si="263"/>
        <v>-179</v>
      </c>
      <c r="J3363">
        <v>99</v>
      </c>
      <c r="K3363">
        <v>99</v>
      </c>
      <c r="M3363" t="s">
        <v>19</v>
      </c>
    </row>
    <row r="3364" spans="1:13" x14ac:dyDescent="0.3">
      <c r="A3364">
        <v>3364</v>
      </c>
      <c r="B3364" s="1">
        <v>41750</v>
      </c>
      <c r="C3364">
        <v>0</v>
      </c>
      <c r="D3364">
        <f t="shared" si="262"/>
        <v>0</v>
      </c>
      <c r="E3364">
        <f t="shared" si="265"/>
        <v>79</v>
      </c>
      <c r="F3364">
        <f t="shared" si="266"/>
        <v>-174</v>
      </c>
      <c r="G3364">
        <v>99</v>
      </c>
      <c r="H3364">
        <f t="shared" si="264"/>
        <v>75</v>
      </c>
      <c r="I3364">
        <f t="shared" si="263"/>
        <v>-178</v>
      </c>
      <c r="J3364">
        <v>99</v>
      </c>
      <c r="K3364">
        <v>99</v>
      </c>
      <c r="M3364" t="s">
        <v>19</v>
      </c>
    </row>
    <row r="3365" spans="1:13" x14ac:dyDescent="0.3">
      <c r="A3365">
        <v>3365</v>
      </c>
      <c r="B3365" s="1">
        <v>41751</v>
      </c>
      <c r="C3365">
        <v>0</v>
      </c>
      <c r="D3365">
        <f t="shared" si="262"/>
        <v>0</v>
      </c>
      <c r="E3365">
        <f t="shared" si="265"/>
        <v>80</v>
      </c>
      <c r="F3365">
        <f t="shared" si="266"/>
        <v>-173</v>
      </c>
      <c r="G3365">
        <v>99</v>
      </c>
      <c r="H3365">
        <f t="shared" si="264"/>
        <v>76</v>
      </c>
      <c r="I3365">
        <f t="shared" si="263"/>
        <v>-177</v>
      </c>
      <c r="J3365">
        <v>99</v>
      </c>
      <c r="K3365">
        <v>99</v>
      </c>
      <c r="M3365" t="s">
        <v>19</v>
      </c>
    </row>
    <row r="3366" spans="1:13" x14ac:dyDescent="0.3">
      <c r="A3366">
        <v>3366</v>
      </c>
      <c r="B3366" s="1">
        <v>41752</v>
      </c>
      <c r="C3366">
        <v>0</v>
      </c>
      <c r="D3366">
        <f t="shared" si="262"/>
        <v>0</v>
      </c>
      <c r="E3366">
        <f t="shared" si="265"/>
        <v>81</v>
      </c>
      <c r="F3366">
        <f t="shared" si="266"/>
        <v>-172</v>
      </c>
      <c r="G3366">
        <v>99</v>
      </c>
      <c r="H3366">
        <f t="shared" si="264"/>
        <v>77</v>
      </c>
      <c r="I3366">
        <f t="shared" si="263"/>
        <v>-176</v>
      </c>
      <c r="J3366">
        <v>99</v>
      </c>
      <c r="K3366">
        <v>99</v>
      </c>
      <c r="M3366" t="s">
        <v>19</v>
      </c>
    </row>
    <row r="3367" spans="1:13" x14ac:dyDescent="0.3">
      <c r="A3367">
        <v>3367</v>
      </c>
      <c r="B3367" s="1">
        <v>41753</v>
      </c>
      <c r="C3367">
        <v>0</v>
      </c>
      <c r="D3367">
        <f t="shared" si="262"/>
        <v>0</v>
      </c>
      <c r="E3367">
        <f t="shared" si="265"/>
        <v>82</v>
      </c>
      <c r="F3367">
        <f t="shared" si="266"/>
        <v>-171</v>
      </c>
      <c r="G3367">
        <v>99</v>
      </c>
      <c r="H3367">
        <f t="shared" si="264"/>
        <v>78</v>
      </c>
      <c r="I3367">
        <f t="shared" si="263"/>
        <v>-175</v>
      </c>
      <c r="J3367">
        <v>99</v>
      </c>
      <c r="K3367">
        <v>99</v>
      </c>
      <c r="M3367" t="s">
        <v>19</v>
      </c>
    </row>
    <row r="3368" spans="1:13" x14ac:dyDescent="0.3">
      <c r="A3368">
        <v>3368</v>
      </c>
      <c r="B3368" s="1">
        <v>41754</v>
      </c>
      <c r="C3368">
        <v>0</v>
      </c>
      <c r="D3368">
        <f t="shared" si="262"/>
        <v>0</v>
      </c>
      <c r="E3368">
        <f t="shared" si="265"/>
        <v>83</v>
      </c>
      <c r="F3368">
        <f t="shared" si="266"/>
        <v>-170</v>
      </c>
      <c r="G3368">
        <v>99</v>
      </c>
      <c r="H3368">
        <f t="shared" si="264"/>
        <v>79</v>
      </c>
      <c r="I3368">
        <f t="shared" si="263"/>
        <v>-174</v>
      </c>
      <c r="J3368">
        <v>99</v>
      </c>
      <c r="K3368">
        <v>99</v>
      </c>
      <c r="M3368" t="s">
        <v>19</v>
      </c>
    </row>
    <row r="3369" spans="1:13" x14ac:dyDescent="0.3">
      <c r="A3369">
        <v>3369</v>
      </c>
      <c r="B3369" s="1">
        <v>41757</v>
      </c>
      <c r="C3369">
        <v>0</v>
      </c>
      <c r="D3369">
        <f t="shared" si="262"/>
        <v>0</v>
      </c>
      <c r="E3369">
        <f t="shared" si="265"/>
        <v>84</v>
      </c>
      <c r="F3369">
        <f t="shared" si="266"/>
        <v>-169</v>
      </c>
      <c r="G3369">
        <v>99</v>
      </c>
      <c r="H3369">
        <f t="shared" si="264"/>
        <v>80</v>
      </c>
      <c r="I3369">
        <f t="shared" si="263"/>
        <v>-173</v>
      </c>
      <c r="J3369">
        <v>99</v>
      </c>
      <c r="K3369">
        <v>99</v>
      </c>
      <c r="M3369" t="s">
        <v>19</v>
      </c>
    </row>
    <row r="3370" spans="1:13" x14ac:dyDescent="0.3">
      <c r="A3370">
        <v>3370</v>
      </c>
      <c r="B3370" s="1">
        <v>41758</v>
      </c>
      <c r="C3370">
        <v>0</v>
      </c>
      <c r="D3370">
        <f t="shared" si="262"/>
        <v>0</v>
      </c>
      <c r="E3370">
        <f t="shared" si="265"/>
        <v>85</v>
      </c>
      <c r="F3370">
        <f t="shared" si="266"/>
        <v>-168</v>
      </c>
      <c r="G3370">
        <v>99</v>
      </c>
      <c r="H3370">
        <f t="shared" si="264"/>
        <v>81</v>
      </c>
      <c r="I3370">
        <f t="shared" si="263"/>
        <v>-172</v>
      </c>
      <c r="J3370">
        <v>99</v>
      </c>
      <c r="K3370">
        <v>99</v>
      </c>
      <c r="M3370" t="s">
        <v>19</v>
      </c>
    </row>
    <row r="3371" spans="1:13" x14ac:dyDescent="0.3">
      <c r="A3371">
        <v>3371</v>
      </c>
      <c r="B3371" s="1">
        <v>41759</v>
      </c>
      <c r="C3371">
        <v>0</v>
      </c>
      <c r="D3371">
        <f t="shared" si="262"/>
        <v>0</v>
      </c>
      <c r="E3371">
        <f t="shared" si="265"/>
        <v>86</v>
      </c>
      <c r="F3371">
        <f t="shared" si="266"/>
        <v>-167</v>
      </c>
      <c r="G3371">
        <v>99</v>
      </c>
      <c r="H3371">
        <f t="shared" si="264"/>
        <v>82</v>
      </c>
      <c r="I3371">
        <f t="shared" si="263"/>
        <v>-171</v>
      </c>
      <c r="J3371">
        <v>99</v>
      </c>
      <c r="K3371">
        <v>99</v>
      </c>
      <c r="M3371" t="s">
        <v>19</v>
      </c>
    </row>
    <row r="3372" spans="1:13" x14ac:dyDescent="0.3">
      <c r="A3372">
        <v>3372</v>
      </c>
      <c r="B3372" s="1">
        <v>41760</v>
      </c>
      <c r="C3372">
        <v>0</v>
      </c>
      <c r="D3372">
        <f t="shared" si="262"/>
        <v>0</v>
      </c>
      <c r="E3372">
        <f t="shared" si="265"/>
        <v>87</v>
      </c>
      <c r="F3372">
        <f t="shared" si="266"/>
        <v>-166</v>
      </c>
      <c r="G3372">
        <v>99</v>
      </c>
      <c r="H3372">
        <f t="shared" si="264"/>
        <v>83</v>
      </c>
      <c r="I3372">
        <f t="shared" si="263"/>
        <v>-170</v>
      </c>
      <c r="J3372">
        <v>99</v>
      </c>
      <c r="K3372">
        <v>99</v>
      </c>
      <c r="M3372" t="s">
        <v>19</v>
      </c>
    </row>
    <row r="3373" spans="1:13" x14ac:dyDescent="0.3">
      <c r="A3373">
        <v>3373</v>
      </c>
      <c r="B3373" s="1">
        <v>41761</v>
      </c>
      <c r="C3373">
        <v>0</v>
      </c>
      <c r="D3373">
        <f t="shared" si="262"/>
        <v>0</v>
      </c>
      <c r="E3373">
        <f t="shared" si="265"/>
        <v>88</v>
      </c>
      <c r="F3373">
        <f t="shared" si="266"/>
        <v>-165</v>
      </c>
      <c r="G3373">
        <v>99</v>
      </c>
      <c r="H3373">
        <f t="shared" si="264"/>
        <v>84</v>
      </c>
      <c r="I3373">
        <f t="shared" si="263"/>
        <v>-169</v>
      </c>
      <c r="J3373">
        <v>99</v>
      </c>
      <c r="K3373">
        <v>99</v>
      </c>
      <c r="M3373" t="s">
        <v>19</v>
      </c>
    </row>
    <row r="3374" spans="1:13" x14ac:dyDescent="0.3">
      <c r="A3374">
        <v>3374</v>
      </c>
      <c r="B3374" s="1">
        <v>41764</v>
      </c>
      <c r="C3374">
        <v>0</v>
      </c>
      <c r="D3374">
        <f t="shared" si="262"/>
        <v>0</v>
      </c>
      <c r="E3374">
        <f t="shared" si="265"/>
        <v>89</v>
      </c>
      <c r="F3374">
        <f t="shared" si="266"/>
        <v>-164</v>
      </c>
      <c r="G3374">
        <v>99</v>
      </c>
      <c r="H3374">
        <f t="shared" si="264"/>
        <v>85</v>
      </c>
      <c r="I3374">
        <f t="shared" si="263"/>
        <v>-168</v>
      </c>
      <c r="J3374">
        <v>99</v>
      </c>
      <c r="K3374">
        <v>99</v>
      </c>
      <c r="M3374" t="s">
        <v>19</v>
      </c>
    </row>
    <row r="3375" spans="1:13" x14ac:dyDescent="0.3">
      <c r="A3375">
        <v>3375</v>
      </c>
      <c r="B3375" s="1">
        <v>41765</v>
      </c>
      <c r="C3375">
        <v>0</v>
      </c>
      <c r="D3375">
        <f t="shared" si="262"/>
        <v>0</v>
      </c>
      <c r="E3375">
        <f t="shared" si="265"/>
        <v>90</v>
      </c>
      <c r="F3375">
        <f t="shared" si="266"/>
        <v>-163</v>
      </c>
      <c r="G3375">
        <v>99</v>
      </c>
      <c r="H3375">
        <f t="shared" si="264"/>
        <v>86</v>
      </c>
      <c r="I3375">
        <f t="shared" si="263"/>
        <v>-167</v>
      </c>
      <c r="J3375">
        <v>99</v>
      </c>
      <c r="K3375">
        <v>99</v>
      </c>
      <c r="M3375" t="s">
        <v>19</v>
      </c>
    </row>
    <row r="3376" spans="1:13" x14ac:dyDescent="0.3">
      <c r="A3376">
        <v>3376</v>
      </c>
      <c r="B3376" s="1">
        <v>41766</v>
      </c>
      <c r="C3376">
        <v>0</v>
      </c>
      <c r="D3376">
        <f t="shared" si="262"/>
        <v>0</v>
      </c>
      <c r="E3376">
        <f t="shared" si="265"/>
        <v>91</v>
      </c>
      <c r="F3376">
        <f t="shared" si="266"/>
        <v>-162</v>
      </c>
      <c r="G3376">
        <v>99</v>
      </c>
      <c r="H3376">
        <f t="shared" si="264"/>
        <v>87</v>
      </c>
      <c r="I3376">
        <f t="shared" si="263"/>
        <v>-166</v>
      </c>
      <c r="J3376">
        <v>99</v>
      </c>
      <c r="K3376">
        <v>99</v>
      </c>
      <c r="M3376" t="s">
        <v>19</v>
      </c>
    </row>
    <row r="3377" spans="1:13" x14ac:dyDescent="0.3">
      <c r="A3377">
        <v>3377</v>
      </c>
      <c r="B3377" s="1">
        <v>41767</v>
      </c>
      <c r="C3377">
        <v>0</v>
      </c>
      <c r="D3377">
        <f t="shared" si="262"/>
        <v>0</v>
      </c>
      <c r="E3377">
        <f t="shared" si="265"/>
        <v>92</v>
      </c>
      <c r="F3377">
        <f t="shared" si="266"/>
        <v>-161</v>
      </c>
      <c r="G3377">
        <v>99</v>
      </c>
      <c r="H3377">
        <f t="shared" si="264"/>
        <v>88</v>
      </c>
      <c r="I3377">
        <f t="shared" si="263"/>
        <v>-165</v>
      </c>
      <c r="J3377">
        <v>99</v>
      </c>
      <c r="K3377">
        <v>99</v>
      </c>
      <c r="M3377" t="s">
        <v>19</v>
      </c>
    </row>
    <row r="3378" spans="1:13" x14ac:dyDescent="0.3">
      <c r="A3378">
        <v>3378</v>
      </c>
      <c r="B3378" s="1">
        <v>41768</v>
      </c>
      <c r="C3378">
        <v>0</v>
      </c>
      <c r="D3378">
        <f t="shared" si="262"/>
        <v>0</v>
      </c>
      <c r="E3378">
        <f t="shared" si="265"/>
        <v>93</v>
      </c>
      <c r="F3378">
        <f t="shared" si="266"/>
        <v>-160</v>
      </c>
      <c r="G3378">
        <v>99</v>
      </c>
      <c r="H3378">
        <f t="shared" si="264"/>
        <v>89</v>
      </c>
      <c r="I3378">
        <f t="shared" si="263"/>
        <v>-164</v>
      </c>
      <c r="J3378">
        <v>99</v>
      </c>
      <c r="K3378">
        <v>99</v>
      </c>
      <c r="M3378" t="s">
        <v>19</v>
      </c>
    </row>
    <row r="3379" spans="1:13" x14ac:dyDescent="0.3">
      <c r="A3379">
        <v>3379</v>
      </c>
      <c r="B3379" s="1">
        <v>41771</v>
      </c>
      <c r="C3379">
        <v>0</v>
      </c>
      <c r="D3379">
        <f t="shared" si="262"/>
        <v>0</v>
      </c>
      <c r="E3379">
        <f t="shared" si="265"/>
        <v>94</v>
      </c>
      <c r="F3379">
        <f t="shared" si="266"/>
        <v>-159</v>
      </c>
      <c r="G3379">
        <v>99</v>
      </c>
      <c r="H3379">
        <f t="shared" si="264"/>
        <v>90</v>
      </c>
      <c r="I3379">
        <f t="shared" si="263"/>
        <v>-163</v>
      </c>
      <c r="J3379">
        <v>99</v>
      </c>
      <c r="K3379">
        <v>99</v>
      </c>
      <c r="M3379" t="s">
        <v>19</v>
      </c>
    </row>
    <row r="3380" spans="1:13" x14ac:dyDescent="0.3">
      <c r="A3380">
        <v>3380</v>
      </c>
      <c r="B3380" s="1">
        <v>41772</v>
      </c>
      <c r="C3380">
        <v>0</v>
      </c>
      <c r="D3380">
        <f t="shared" si="262"/>
        <v>0</v>
      </c>
      <c r="E3380">
        <f t="shared" si="265"/>
        <v>95</v>
      </c>
      <c r="F3380">
        <f t="shared" si="266"/>
        <v>-158</v>
      </c>
      <c r="G3380">
        <v>99</v>
      </c>
      <c r="H3380">
        <f t="shared" si="264"/>
        <v>91</v>
      </c>
      <c r="I3380">
        <f t="shared" si="263"/>
        <v>-162</v>
      </c>
      <c r="J3380">
        <v>99</v>
      </c>
      <c r="K3380">
        <v>99</v>
      </c>
      <c r="M3380" t="s">
        <v>19</v>
      </c>
    </row>
    <row r="3381" spans="1:13" x14ac:dyDescent="0.3">
      <c r="A3381">
        <v>3381</v>
      </c>
      <c r="B3381" s="1">
        <v>41773</v>
      </c>
      <c r="C3381">
        <v>0</v>
      </c>
      <c r="D3381">
        <f t="shared" si="262"/>
        <v>0</v>
      </c>
      <c r="E3381">
        <f t="shared" si="265"/>
        <v>96</v>
      </c>
      <c r="F3381">
        <f t="shared" si="266"/>
        <v>-157</v>
      </c>
      <c r="G3381">
        <v>99</v>
      </c>
      <c r="H3381">
        <f t="shared" si="264"/>
        <v>92</v>
      </c>
      <c r="I3381">
        <f t="shared" si="263"/>
        <v>-161</v>
      </c>
      <c r="J3381">
        <v>99</v>
      </c>
      <c r="K3381">
        <v>99</v>
      </c>
      <c r="M3381" t="s">
        <v>19</v>
      </c>
    </row>
    <row r="3382" spans="1:13" x14ac:dyDescent="0.3">
      <c r="A3382">
        <v>3382</v>
      </c>
      <c r="B3382" s="1">
        <v>41774</v>
      </c>
      <c r="C3382">
        <v>0</v>
      </c>
      <c r="D3382">
        <f t="shared" si="262"/>
        <v>0</v>
      </c>
      <c r="E3382">
        <f t="shared" si="265"/>
        <v>97</v>
      </c>
      <c r="F3382">
        <f t="shared" si="266"/>
        <v>-156</v>
      </c>
      <c r="G3382">
        <v>99</v>
      </c>
      <c r="H3382">
        <f t="shared" si="264"/>
        <v>93</v>
      </c>
      <c r="I3382">
        <f t="shared" si="263"/>
        <v>-160</v>
      </c>
      <c r="J3382">
        <v>99</v>
      </c>
      <c r="K3382">
        <v>99</v>
      </c>
      <c r="M3382" t="s">
        <v>19</v>
      </c>
    </row>
    <row r="3383" spans="1:13" x14ac:dyDescent="0.3">
      <c r="A3383">
        <v>3383</v>
      </c>
      <c r="B3383" s="1">
        <v>41775</v>
      </c>
      <c r="C3383">
        <v>0</v>
      </c>
      <c r="D3383">
        <f t="shared" si="262"/>
        <v>0</v>
      </c>
      <c r="E3383">
        <f t="shared" si="265"/>
        <v>98</v>
      </c>
      <c r="F3383">
        <f t="shared" si="266"/>
        <v>-155</v>
      </c>
      <c r="G3383">
        <v>99</v>
      </c>
      <c r="H3383">
        <f t="shared" si="264"/>
        <v>94</v>
      </c>
      <c r="I3383">
        <f t="shared" si="263"/>
        <v>-159</v>
      </c>
      <c r="J3383">
        <v>99</v>
      </c>
      <c r="K3383">
        <v>99</v>
      </c>
      <c r="M3383" t="s">
        <v>19</v>
      </c>
    </row>
    <row r="3384" spans="1:13" x14ac:dyDescent="0.3">
      <c r="A3384">
        <v>3384</v>
      </c>
      <c r="B3384" s="1">
        <v>41778</v>
      </c>
      <c r="C3384">
        <v>0</v>
      </c>
      <c r="D3384">
        <f t="shared" si="262"/>
        <v>0</v>
      </c>
      <c r="E3384">
        <f t="shared" si="265"/>
        <v>99</v>
      </c>
      <c r="F3384">
        <f t="shared" si="266"/>
        <v>-154</v>
      </c>
      <c r="G3384">
        <v>99</v>
      </c>
      <c r="H3384">
        <f t="shared" si="264"/>
        <v>95</v>
      </c>
      <c r="I3384">
        <f t="shared" si="263"/>
        <v>-158</v>
      </c>
      <c r="J3384">
        <v>99</v>
      </c>
      <c r="K3384">
        <v>99</v>
      </c>
      <c r="M3384" t="s">
        <v>19</v>
      </c>
    </row>
    <row r="3385" spans="1:13" x14ac:dyDescent="0.3">
      <c r="A3385">
        <v>3385</v>
      </c>
      <c r="B3385" s="1">
        <v>41779</v>
      </c>
      <c r="C3385">
        <v>0</v>
      </c>
      <c r="D3385">
        <f t="shared" si="262"/>
        <v>0</v>
      </c>
      <c r="E3385">
        <f t="shared" si="265"/>
        <v>100</v>
      </c>
      <c r="F3385">
        <f t="shared" si="266"/>
        <v>-153</v>
      </c>
      <c r="G3385">
        <v>99</v>
      </c>
      <c r="H3385">
        <f t="shared" si="264"/>
        <v>96</v>
      </c>
      <c r="I3385">
        <f t="shared" si="263"/>
        <v>-157</v>
      </c>
      <c r="J3385">
        <v>99</v>
      </c>
      <c r="K3385">
        <v>99</v>
      </c>
      <c r="M3385" t="s">
        <v>19</v>
      </c>
    </row>
    <row r="3386" spans="1:13" x14ac:dyDescent="0.3">
      <c r="A3386">
        <v>3386</v>
      </c>
      <c r="B3386" s="1">
        <v>41780</v>
      </c>
      <c r="C3386">
        <v>0</v>
      </c>
      <c r="D3386">
        <f t="shared" si="262"/>
        <v>0</v>
      </c>
      <c r="E3386">
        <f t="shared" si="265"/>
        <v>101</v>
      </c>
      <c r="F3386">
        <f t="shared" si="266"/>
        <v>-152</v>
      </c>
      <c r="G3386">
        <v>99</v>
      </c>
      <c r="H3386">
        <f t="shared" si="264"/>
        <v>97</v>
      </c>
      <c r="I3386">
        <f t="shared" si="263"/>
        <v>-156</v>
      </c>
      <c r="J3386">
        <v>99</v>
      </c>
      <c r="K3386">
        <v>99</v>
      </c>
      <c r="M3386" t="s">
        <v>19</v>
      </c>
    </row>
    <row r="3387" spans="1:13" x14ac:dyDescent="0.3">
      <c r="A3387">
        <v>3387</v>
      </c>
      <c r="B3387" s="1">
        <v>41781</v>
      </c>
      <c r="C3387">
        <v>0</v>
      </c>
      <c r="D3387">
        <f t="shared" si="262"/>
        <v>0</v>
      </c>
      <c r="E3387">
        <f t="shared" si="265"/>
        <v>102</v>
      </c>
      <c r="F3387">
        <f t="shared" si="266"/>
        <v>-151</v>
      </c>
      <c r="G3387">
        <v>99</v>
      </c>
      <c r="H3387">
        <f t="shared" si="264"/>
        <v>98</v>
      </c>
      <c r="I3387">
        <f t="shared" si="263"/>
        <v>-155</v>
      </c>
      <c r="J3387">
        <v>99</v>
      </c>
      <c r="K3387">
        <v>99</v>
      </c>
      <c r="M3387" t="s">
        <v>19</v>
      </c>
    </row>
    <row r="3388" spans="1:13" x14ac:dyDescent="0.3">
      <c r="A3388">
        <v>3388</v>
      </c>
      <c r="B3388" s="1">
        <v>41782</v>
      </c>
      <c r="C3388">
        <v>0</v>
      </c>
      <c r="D3388">
        <f t="shared" si="262"/>
        <v>0</v>
      </c>
      <c r="E3388">
        <f t="shared" si="265"/>
        <v>103</v>
      </c>
      <c r="F3388">
        <f t="shared" si="266"/>
        <v>-150</v>
      </c>
      <c r="G3388">
        <v>99</v>
      </c>
      <c r="H3388">
        <f t="shared" si="264"/>
        <v>99</v>
      </c>
      <c r="I3388">
        <f t="shared" si="263"/>
        <v>-154</v>
      </c>
      <c r="J3388">
        <v>99</v>
      </c>
      <c r="K3388">
        <v>99</v>
      </c>
      <c r="M3388" t="s">
        <v>19</v>
      </c>
    </row>
    <row r="3389" spans="1:13" x14ac:dyDescent="0.3">
      <c r="A3389">
        <v>3389</v>
      </c>
      <c r="B3389" s="1">
        <v>41786</v>
      </c>
      <c r="C3389">
        <v>0</v>
      </c>
      <c r="D3389">
        <f t="shared" si="262"/>
        <v>0</v>
      </c>
      <c r="E3389">
        <f t="shared" si="265"/>
        <v>104</v>
      </c>
      <c r="F3389">
        <f t="shared" si="266"/>
        <v>-149</v>
      </c>
      <c r="G3389">
        <v>99</v>
      </c>
      <c r="H3389">
        <f t="shared" si="264"/>
        <v>100</v>
      </c>
      <c r="I3389">
        <f t="shared" si="263"/>
        <v>-153</v>
      </c>
      <c r="J3389">
        <v>99</v>
      </c>
      <c r="K3389">
        <v>99</v>
      </c>
      <c r="M3389" t="s">
        <v>19</v>
      </c>
    </row>
    <row r="3390" spans="1:13" x14ac:dyDescent="0.3">
      <c r="A3390">
        <v>3390</v>
      </c>
      <c r="B3390" s="1">
        <v>41787</v>
      </c>
      <c r="C3390">
        <v>0</v>
      </c>
      <c r="D3390">
        <f t="shared" si="262"/>
        <v>0</v>
      </c>
      <c r="E3390">
        <f t="shared" si="265"/>
        <v>105</v>
      </c>
      <c r="F3390">
        <f t="shared" si="266"/>
        <v>-148</v>
      </c>
      <c r="G3390">
        <v>99</v>
      </c>
      <c r="H3390">
        <f t="shared" si="264"/>
        <v>101</v>
      </c>
      <c r="I3390">
        <f t="shared" si="263"/>
        <v>-152</v>
      </c>
      <c r="J3390">
        <v>99</v>
      </c>
      <c r="K3390">
        <v>99</v>
      </c>
      <c r="M3390" t="s">
        <v>19</v>
      </c>
    </row>
    <row r="3391" spans="1:13" x14ac:dyDescent="0.3">
      <c r="A3391">
        <v>3391</v>
      </c>
      <c r="B3391" s="1">
        <v>41788</v>
      </c>
      <c r="C3391">
        <v>0</v>
      </c>
      <c r="D3391">
        <f t="shared" si="262"/>
        <v>0</v>
      </c>
      <c r="E3391">
        <f t="shared" si="265"/>
        <v>106</v>
      </c>
      <c r="F3391">
        <f t="shared" si="266"/>
        <v>-147</v>
      </c>
      <c r="G3391">
        <v>99</v>
      </c>
      <c r="H3391">
        <f t="shared" si="264"/>
        <v>102</v>
      </c>
      <c r="I3391">
        <f t="shared" si="263"/>
        <v>-151</v>
      </c>
      <c r="J3391">
        <v>99</v>
      </c>
      <c r="K3391">
        <v>99</v>
      </c>
      <c r="M3391" t="s">
        <v>19</v>
      </c>
    </row>
    <row r="3392" spans="1:13" x14ac:dyDescent="0.3">
      <c r="A3392">
        <v>3392</v>
      </c>
      <c r="B3392" s="1">
        <v>41789</v>
      </c>
      <c r="C3392">
        <v>0</v>
      </c>
      <c r="D3392">
        <f t="shared" si="262"/>
        <v>0</v>
      </c>
      <c r="E3392">
        <f t="shared" si="265"/>
        <v>107</v>
      </c>
      <c r="F3392">
        <f t="shared" si="266"/>
        <v>-146</v>
      </c>
      <c r="G3392">
        <v>99</v>
      </c>
      <c r="H3392">
        <f t="shared" si="264"/>
        <v>103</v>
      </c>
      <c r="I3392">
        <f t="shared" si="263"/>
        <v>-150</v>
      </c>
      <c r="J3392">
        <v>99</v>
      </c>
      <c r="K3392">
        <v>99</v>
      </c>
      <c r="M3392" t="s">
        <v>19</v>
      </c>
    </row>
    <row r="3393" spans="1:13" x14ac:dyDescent="0.3">
      <c r="A3393">
        <v>3393</v>
      </c>
      <c r="B3393" s="1">
        <v>41792</v>
      </c>
      <c r="C3393">
        <v>0</v>
      </c>
      <c r="D3393">
        <f t="shared" si="262"/>
        <v>0</v>
      </c>
      <c r="E3393">
        <f t="shared" si="265"/>
        <v>108</v>
      </c>
      <c r="F3393">
        <f t="shared" si="266"/>
        <v>-145</v>
      </c>
      <c r="G3393">
        <v>99</v>
      </c>
      <c r="H3393">
        <f t="shared" si="264"/>
        <v>104</v>
      </c>
      <c r="I3393">
        <f t="shared" si="263"/>
        <v>-149</v>
      </c>
      <c r="J3393">
        <v>99</v>
      </c>
      <c r="K3393">
        <v>99</v>
      </c>
      <c r="M3393" t="s">
        <v>19</v>
      </c>
    </row>
    <row r="3394" spans="1:13" x14ac:dyDescent="0.3">
      <c r="A3394">
        <v>3394</v>
      </c>
      <c r="B3394" s="1">
        <v>41793</v>
      </c>
      <c r="C3394">
        <v>0</v>
      </c>
      <c r="D3394">
        <f t="shared" si="262"/>
        <v>0</v>
      </c>
      <c r="E3394">
        <f t="shared" si="265"/>
        <v>109</v>
      </c>
      <c r="F3394">
        <f t="shared" si="266"/>
        <v>-144</v>
      </c>
      <c r="G3394">
        <v>99</v>
      </c>
      <c r="H3394">
        <f t="shared" si="264"/>
        <v>105</v>
      </c>
      <c r="I3394">
        <f t="shared" si="263"/>
        <v>-148</v>
      </c>
      <c r="J3394">
        <v>99</v>
      </c>
      <c r="K3394">
        <v>99</v>
      </c>
      <c r="M3394" t="s">
        <v>19</v>
      </c>
    </row>
    <row r="3395" spans="1:13" x14ac:dyDescent="0.3">
      <c r="A3395">
        <v>3395</v>
      </c>
      <c r="B3395" s="1">
        <v>41794</v>
      </c>
      <c r="C3395">
        <v>0</v>
      </c>
      <c r="D3395">
        <f t="shared" ref="D3395:D3458" si="267">+IF(YEAR(B3395)&lt;&gt;YEAR(B3394),1,0)</f>
        <v>0</v>
      </c>
      <c r="E3395">
        <f t="shared" si="265"/>
        <v>110</v>
      </c>
      <c r="F3395">
        <f t="shared" si="266"/>
        <v>-143</v>
      </c>
      <c r="G3395">
        <v>99</v>
      </c>
      <c r="H3395">
        <f t="shared" si="264"/>
        <v>106</v>
      </c>
      <c r="I3395">
        <f t="shared" ref="I3395:I3458" si="268">+IF(D3396=1,-1,I3396-1)</f>
        <v>-147</v>
      </c>
      <c r="J3395">
        <v>99</v>
      </c>
      <c r="K3395">
        <v>99</v>
      </c>
      <c r="M3395" t="s">
        <v>19</v>
      </c>
    </row>
    <row r="3396" spans="1:13" x14ac:dyDescent="0.3">
      <c r="A3396">
        <v>3396</v>
      </c>
      <c r="B3396" s="1">
        <v>41795</v>
      </c>
      <c r="C3396">
        <v>0</v>
      </c>
      <c r="D3396">
        <f t="shared" si="267"/>
        <v>0</v>
      </c>
      <c r="E3396">
        <f t="shared" si="265"/>
        <v>111</v>
      </c>
      <c r="F3396">
        <f t="shared" si="266"/>
        <v>-142</v>
      </c>
      <c r="G3396">
        <v>99</v>
      </c>
      <c r="H3396">
        <f t="shared" ref="H3396:H3459" si="269">+IF(D3396=1,1,H3395+1)</f>
        <v>107</v>
      </c>
      <c r="I3396">
        <f t="shared" si="268"/>
        <v>-146</v>
      </c>
      <c r="J3396">
        <v>99</v>
      </c>
      <c r="K3396">
        <v>99</v>
      </c>
      <c r="M3396" t="s">
        <v>19</v>
      </c>
    </row>
    <row r="3397" spans="1:13" x14ac:dyDescent="0.3">
      <c r="A3397">
        <v>3397</v>
      </c>
      <c r="B3397" s="1">
        <v>41796</v>
      </c>
      <c r="C3397">
        <v>0</v>
      </c>
      <c r="D3397">
        <f t="shared" si="267"/>
        <v>0</v>
      </c>
      <c r="E3397">
        <f t="shared" si="265"/>
        <v>112</v>
      </c>
      <c r="F3397">
        <f t="shared" si="266"/>
        <v>-141</v>
      </c>
      <c r="G3397">
        <v>99</v>
      </c>
      <c r="H3397">
        <f t="shared" si="269"/>
        <v>108</v>
      </c>
      <c r="I3397">
        <f t="shared" si="268"/>
        <v>-145</v>
      </c>
      <c r="J3397">
        <v>99</v>
      </c>
      <c r="K3397">
        <v>99</v>
      </c>
      <c r="M3397" t="s">
        <v>19</v>
      </c>
    </row>
    <row r="3398" spans="1:13" x14ac:dyDescent="0.3">
      <c r="A3398">
        <v>3398</v>
      </c>
      <c r="B3398" s="1">
        <v>41799</v>
      </c>
      <c r="C3398">
        <v>0</v>
      </c>
      <c r="D3398">
        <f t="shared" si="267"/>
        <v>0</v>
      </c>
      <c r="E3398">
        <f t="shared" si="265"/>
        <v>113</v>
      </c>
      <c r="F3398">
        <f t="shared" si="266"/>
        <v>-140</v>
      </c>
      <c r="G3398">
        <v>99</v>
      </c>
      <c r="H3398">
        <f t="shared" si="269"/>
        <v>109</v>
      </c>
      <c r="I3398">
        <f t="shared" si="268"/>
        <v>-144</v>
      </c>
      <c r="J3398">
        <v>99</v>
      </c>
      <c r="K3398">
        <v>99</v>
      </c>
      <c r="M3398" t="s">
        <v>19</v>
      </c>
    </row>
    <row r="3399" spans="1:13" x14ac:dyDescent="0.3">
      <c r="A3399">
        <v>3399</v>
      </c>
      <c r="B3399" s="1">
        <v>41800</v>
      </c>
      <c r="C3399">
        <v>0</v>
      </c>
      <c r="D3399">
        <f t="shared" si="267"/>
        <v>0</v>
      </c>
      <c r="E3399">
        <f t="shared" si="265"/>
        <v>114</v>
      </c>
      <c r="F3399">
        <f t="shared" si="266"/>
        <v>-139</v>
      </c>
      <c r="G3399">
        <v>99</v>
      </c>
      <c r="H3399">
        <f t="shared" si="269"/>
        <v>110</v>
      </c>
      <c r="I3399">
        <f t="shared" si="268"/>
        <v>-143</v>
      </c>
      <c r="J3399">
        <v>99</v>
      </c>
      <c r="K3399">
        <v>99</v>
      </c>
      <c r="M3399" t="s">
        <v>19</v>
      </c>
    </row>
    <row r="3400" spans="1:13" x14ac:dyDescent="0.3">
      <c r="A3400">
        <v>3400</v>
      </c>
      <c r="B3400" s="1">
        <v>41801</v>
      </c>
      <c r="C3400">
        <v>0</v>
      </c>
      <c r="D3400">
        <f t="shared" si="267"/>
        <v>0</v>
      </c>
      <c r="E3400">
        <f t="shared" si="265"/>
        <v>115</v>
      </c>
      <c r="F3400">
        <f t="shared" si="266"/>
        <v>-138</v>
      </c>
      <c r="G3400">
        <v>99</v>
      </c>
      <c r="H3400">
        <f t="shared" si="269"/>
        <v>111</v>
      </c>
      <c r="I3400">
        <f t="shared" si="268"/>
        <v>-142</v>
      </c>
      <c r="J3400">
        <v>99</v>
      </c>
      <c r="K3400">
        <v>99</v>
      </c>
      <c r="M3400" t="s">
        <v>19</v>
      </c>
    </row>
    <row r="3401" spans="1:13" x14ac:dyDescent="0.3">
      <c r="A3401">
        <v>3401</v>
      </c>
      <c r="B3401" s="1">
        <v>41802</v>
      </c>
      <c r="C3401">
        <v>0</v>
      </c>
      <c r="D3401">
        <f t="shared" si="267"/>
        <v>0</v>
      </c>
      <c r="E3401">
        <f t="shared" si="265"/>
        <v>116</v>
      </c>
      <c r="F3401">
        <f t="shared" si="266"/>
        <v>-137</v>
      </c>
      <c r="G3401">
        <v>99</v>
      </c>
      <c r="H3401">
        <f t="shared" si="269"/>
        <v>112</v>
      </c>
      <c r="I3401">
        <f t="shared" si="268"/>
        <v>-141</v>
      </c>
      <c r="J3401">
        <v>99</v>
      </c>
      <c r="K3401">
        <v>99</v>
      </c>
      <c r="M3401" t="s">
        <v>19</v>
      </c>
    </row>
    <row r="3402" spans="1:13" x14ac:dyDescent="0.3">
      <c r="A3402">
        <v>3402</v>
      </c>
      <c r="B3402" s="1">
        <v>41803</v>
      </c>
      <c r="C3402">
        <v>0</v>
      </c>
      <c r="D3402">
        <f t="shared" si="267"/>
        <v>0</v>
      </c>
      <c r="E3402">
        <f t="shared" ref="E3402:E3465" si="270">+IF(C3402=1,1,E3401+1)</f>
        <v>117</v>
      </c>
      <c r="F3402">
        <f t="shared" si="266"/>
        <v>-136</v>
      </c>
      <c r="G3402">
        <v>99</v>
      </c>
      <c r="H3402">
        <f t="shared" si="269"/>
        <v>113</v>
      </c>
      <c r="I3402">
        <f t="shared" si="268"/>
        <v>-140</v>
      </c>
      <c r="J3402">
        <v>99</v>
      </c>
      <c r="K3402">
        <v>99</v>
      </c>
      <c r="M3402" t="s">
        <v>19</v>
      </c>
    </row>
    <row r="3403" spans="1:13" x14ac:dyDescent="0.3">
      <c r="A3403">
        <v>3403</v>
      </c>
      <c r="B3403" s="1">
        <v>41806</v>
      </c>
      <c r="C3403">
        <v>0</v>
      </c>
      <c r="D3403">
        <f t="shared" si="267"/>
        <v>0</v>
      </c>
      <c r="E3403">
        <f t="shared" si="270"/>
        <v>118</v>
      </c>
      <c r="F3403">
        <f t="shared" si="266"/>
        <v>-135</v>
      </c>
      <c r="G3403">
        <v>99</v>
      </c>
      <c r="H3403">
        <f t="shared" si="269"/>
        <v>114</v>
      </c>
      <c r="I3403">
        <f t="shared" si="268"/>
        <v>-139</v>
      </c>
      <c r="J3403">
        <v>99</v>
      </c>
      <c r="K3403">
        <v>99</v>
      </c>
      <c r="M3403" t="s">
        <v>19</v>
      </c>
    </row>
    <row r="3404" spans="1:13" x14ac:dyDescent="0.3">
      <c r="A3404">
        <v>3404</v>
      </c>
      <c r="B3404" s="1">
        <v>41807</v>
      </c>
      <c r="C3404">
        <v>0</v>
      </c>
      <c r="D3404">
        <f t="shared" si="267"/>
        <v>0</v>
      </c>
      <c r="E3404">
        <f t="shared" si="270"/>
        <v>119</v>
      </c>
      <c r="F3404">
        <f t="shared" si="266"/>
        <v>-134</v>
      </c>
      <c r="G3404">
        <v>99</v>
      </c>
      <c r="H3404">
        <f t="shared" si="269"/>
        <v>115</v>
      </c>
      <c r="I3404">
        <f t="shared" si="268"/>
        <v>-138</v>
      </c>
      <c r="J3404">
        <v>99</v>
      </c>
      <c r="K3404">
        <v>99</v>
      </c>
      <c r="M3404" t="s">
        <v>19</v>
      </c>
    </row>
    <row r="3405" spans="1:13" x14ac:dyDescent="0.3">
      <c r="A3405">
        <v>3405</v>
      </c>
      <c r="B3405" s="1">
        <v>41808</v>
      </c>
      <c r="C3405">
        <v>0</v>
      </c>
      <c r="D3405">
        <f t="shared" si="267"/>
        <v>0</v>
      </c>
      <c r="E3405">
        <f t="shared" si="270"/>
        <v>120</v>
      </c>
      <c r="F3405">
        <f t="shared" si="266"/>
        <v>-133</v>
      </c>
      <c r="G3405">
        <v>99</v>
      </c>
      <c r="H3405">
        <f t="shared" si="269"/>
        <v>116</v>
      </c>
      <c r="I3405">
        <f t="shared" si="268"/>
        <v>-137</v>
      </c>
      <c r="J3405">
        <v>99</v>
      </c>
      <c r="K3405">
        <v>99</v>
      </c>
      <c r="M3405" t="s">
        <v>19</v>
      </c>
    </row>
    <row r="3406" spans="1:13" x14ac:dyDescent="0.3">
      <c r="A3406">
        <v>3406</v>
      </c>
      <c r="B3406" s="1">
        <v>41809</v>
      </c>
      <c r="C3406">
        <v>0</v>
      </c>
      <c r="D3406">
        <f t="shared" si="267"/>
        <v>0</v>
      </c>
      <c r="E3406">
        <f t="shared" si="270"/>
        <v>121</v>
      </c>
      <c r="F3406">
        <f t="shared" si="266"/>
        <v>-132</v>
      </c>
      <c r="G3406">
        <v>99</v>
      </c>
      <c r="H3406">
        <f t="shared" si="269"/>
        <v>117</v>
      </c>
      <c r="I3406">
        <f t="shared" si="268"/>
        <v>-136</v>
      </c>
      <c r="J3406">
        <v>99</v>
      </c>
      <c r="K3406">
        <v>99</v>
      </c>
      <c r="M3406" t="s">
        <v>19</v>
      </c>
    </row>
    <row r="3407" spans="1:13" x14ac:dyDescent="0.3">
      <c r="A3407">
        <v>3407</v>
      </c>
      <c r="B3407" s="1">
        <v>41810</v>
      </c>
      <c r="C3407">
        <v>0</v>
      </c>
      <c r="D3407">
        <f t="shared" si="267"/>
        <v>0</v>
      </c>
      <c r="E3407">
        <f t="shared" si="270"/>
        <v>122</v>
      </c>
      <c r="F3407">
        <f t="shared" si="266"/>
        <v>-131</v>
      </c>
      <c r="G3407">
        <v>99</v>
      </c>
      <c r="H3407">
        <f t="shared" si="269"/>
        <v>118</v>
      </c>
      <c r="I3407">
        <f t="shared" si="268"/>
        <v>-135</v>
      </c>
      <c r="J3407">
        <v>99</v>
      </c>
      <c r="K3407">
        <v>99</v>
      </c>
      <c r="M3407" t="s">
        <v>19</v>
      </c>
    </row>
    <row r="3408" spans="1:13" x14ac:dyDescent="0.3">
      <c r="A3408">
        <v>3408</v>
      </c>
      <c r="B3408" s="1">
        <v>41813</v>
      </c>
      <c r="C3408">
        <v>0</v>
      </c>
      <c r="D3408">
        <f t="shared" si="267"/>
        <v>0</v>
      </c>
      <c r="E3408">
        <f t="shared" si="270"/>
        <v>123</v>
      </c>
      <c r="F3408">
        <f t="shared" si="266"/>
        <v>-130</v>
      </c>
      <c r="G3408">
        <v>99</v>
      </c>
      <c r="H3408">
        <f t="shared" si="269"/>
        <v>119</v>
      </c>
      <c r="I3408">
        <f t="shared" si="268"/>
        <v>-134</v>
      </c>
      <c r="J3408">
        <v>99</v>
      </c>
      <c r="K3408">
        <v>99</v>
      </c>
      <c r="M3408" t="s">
        <v>19</v>
      </c>
    </row>
    <row r="3409" spans="1:13" x14ac:dyDescent="0.3">
      <c r="A3409">
        <v>3409</v>
      </c>
      <c r="B3409" s="1">
        <v>41814</v>
      </c>
      <c r="C3409">
        <v>0</v>
      </c>
      <c r="D3409">
        <f t="shared" si="267"/>
        <v>0</v>
      </c>
      <c r="E3409">
        <f t="shared" si="270"/>
        <v>124</v>
      </c>
      <c r="F3409">
        <f t="shared" ref="F3409:F3472" si="271">+IF(C3410=1,-1,F3410-1)</f>
        <v>-129</v>
      </c>
      <c r="G3409">
        <v>99</v>
      </c>
      <c r="H3409">
        <f t="shared" si="269"/>
        <v>120</v>
      </c>
      <c r="I3409">
        <f t="shared" si="268"/>
        <v>-133</v>
      </c>
      <c r="J3409">
        <v>99</v>
      </c>
      <c r="K3409">
        <v>99</v>
      </c>
      <c r="M3409" t="s">
        <v>19</v>
      </c>
    </row>
    <row r="3410" spans="1:13" x14ac:dyDescent="0.3">
      <c r="A3410">
        <v>3410</v>
      </c>
      <c r="B3410" s="1">
        <v>41815</v>
      </c>
      <c r="C3410">
        <v>0</v>
      </c>
      <c r="D3410">
        <f t="shared" si="267"/>
        <v>0</v>
      </c>
      <c r="E3410">
        <f t="shared" si="270"/>
        <v>125</v>
      </c>
      <c r="F3410">
        <f t="shared" si="271"/>
        <v>-128</v>
      </c>
      <c r="G3410">
        <v>99</v>
      </c>
      <c r="H3410">
        <f t="shared" si="269"/>
        <v>121</v>
      </c>
      <c r="I3410">
        <f t="shared" si="268"/>
        <v>-132</v>
      </c>
      <c r="J3410">
        <v>99</v>
      </c>
      <c r="K3410">
        <v>99</v>
      </c>
      <c r="M3410" t="s">
        <v>19</v>
      </c>
    </row>
    <row r="3411" spans="1:13" x14ac:dyDescent="0.3">
      <c r="A3411">
        <v>3411</v>
      </c>
      <c r="B3411" s="1">
        <v>41816</v>
      </c>
      <c r="C3411">
        <v>0</v>
      </c>
      <c r="D3411">
        <f t="shared" si="267"/>
        <v>0</v>
      </c>
      <c r="E3411">
        <f t="shared" si="270"/>
        <v>126</v>
      </c>
      <c r="F3411">
        <f t="shared" si="271"/>
        <v>-127</v>
      </c>
      <c r="G3411">
        <v>99</v>
      </c>
      <c r="H3411">
        <f t="shared" si="269"/>
        <v>122</v>
      </c>
      <c r="I3411">
        <f t="shared" si="268"/>
        <v>-131</v>
      </c>
      <c r="J3411">
        <v>99</v>
      </c>
      <c r="K3411">
        <v>99</v>
      </c>
      <c r="M3411" t="s">
        <v>19</v>
      </c>
    </row>
    <row r="3412" spans="1:13" x14ac:dyDescent="0.3">
      <c r="A3412">
        <v>3412</v>
      </c>
      <c r="B3412" s="1">
        <v>41817</v>
      </c>
      <c r="C3412">
        <v>0</v>
      </c>
      <c r="D3412">
        <f t="shared" si="267"/>
        <v>0</v>
      </c>
      <c r="E3412">
        <f t="shared" si="270"/>
        <v>127</v>
      </c>
      <c r="F3412">
        <f t="shared" si="271"/>
        <v>-126</v>
      </c>
      <c r="G3412">
        <v>99</v>
      </c>
      <c r="H3412">
        <f t="shared" si="269"/>
        <v>123</v>
      </c>
      <c r="I3412">
        <f t="shared" si="268"/>
        <v>-130</v>
      </c>
      <c r="J3412">
        <v>99</v>
      </c>
      <c r="K3412">
        <v>99</v>
      </c>
      <c r="M3412" t="s">
        <v>19</v>
      </c>
    </row>
    <row r="3413" spans="1:13" x14ac:dyDescent="0.3">
      <c r="A3413">
        <v>3413</v>
      </c>
      <c r="B3413" s="1">
        <v>41820</v>
      </c>
      <c r="C3413">
        <v>0</v>
      </c>
      <c r="D3413">
        <f t="shared" si="267"/>
        <v>0</v>
      </c>
      <c r="E3413">
        <f t="shared" si="270"/>
        <v>128</v>
      </c>
      <c r="F3413">
        <f t="shared" si="271"/>
        <v>-125</v>
      </c>
      <c r="G3413">
        <v>99</v>
      </c>
      <c r="H3413">
        <f t="shared" si="269"/>
        <v>124</v>
      </c>
      <c r="I3413">
        <f t="shared" si="268"/>
        <v>-129</v>
      </c>
      <c r="J3413">
        <v>99</v>
      </c>
      <c r="K3413">
        <v>99</v>
      </c>
      <c r="M3413" t="s">
        <v>19</v>
      </c>
    </row>
    <row r="3414" spans="1:13" x14ac:dyDescent="0.3">
      <c r="A3414">
        <v>3414</v>
      </c>
      <c r="B3414" s="1">
        <v>41821</v>
      </c>
      <c r="C3414">
        <v>0</v>
      </c>
      <c r="D3414">
        <f t="shared" si="267"/>
        <v>0</v>
      </c>
      <c r="E3414">
        <f t="shared" si="270"/>
        <v>129</v>
      </c>
      <c r="F3414">
        <f t="shared" si="271"/>
        <v>-124</v>
      </c>
      <c r="G3414">
        <v>99</v>
      </c>
      <c r="H3414">
        <f t="shared" si="269"/>
        <v>125</v>
      </c>
      <c r="I3414">
        <f t="shared" si="268"/>
        <v>-128</v>
      </c>
      <c r="J3414">
        <v>99</v>
      </c>
      <c r="K3414">
        <v>99</v>
      </c>
      <c r="M3414" t="s">
        <v>19</v>
      </c>
    </row>
    <row r="3415" spans="1:13" x14ac:dyDescent="0.3">
      <c r="A3415">
        <v>3415</v>
      </c>
      <c r="B3415" s="1">
        <v>41822</v>
      </c>
      <c r="C3415">
        <v>0</v>
      </c>
      <c r="D3415">
        <f t="shared" si="267"/>
        <v>0</v>
      </c>
      <c r="E3415">
        <f t="shared" si="270"/>
        <v>130</v>
      </c>
      <c r="F3415">
        <f t="shared" si="271"/>
        <v>-123</v>
      </c>
      <c r="G3415">
        <v>99</v>
      </c>
      <c r="H3415">
        <f t="shared" si="269"/>
        <v>126</v>
      </c>
      <c r="I3415">
        <f t="shared" si="268"/>
        <v>-127</v>
      </c>
      <c r="J3415">
        <v>99</v>
      </c>
      <c r="K3415">
        <v>99</v>
      </c>
      <c r="M3415" t="s">
        <v>19</v>
      </c>
    </row>
    <row r="3416" spans="1:13" x14ac:dyDescent="0.3">
      <c r="A3416">
        <v>3416</v>
      </c>
      <c r="B3416" s="1">
        <v>41823</v>
      </c>
      <c r="C3416">
        <v>0</v>
      </c>
      <c r="D3416">
        <f t="shared" si="267"/>
        <v>0</v>
      </c>
      <c r="E3416">
        <f t="shared" si="270"/>
        <v>131</v>
      </c>
      <c r="F3416">
        <f t="shared" si="271"/>
        <v>-122</v>
      </c>
      <c r="G3416">
        <v>99</v>
      </c>
      <c r="H3416">
        <f t="shared" si="269"/>
        <v>127</v>
      </c>
      <c r="I3416">
        <f t="shared" si="268"/>
        <v>-126</v>
      </c>
      <c r="J3416">
        <v>99</v>
      </c>
      <c r="K3416">
        <v>99</v>
      </c>
      <c r="M3416" t="s">
        <v>19</v>
      </c>
    </row>
    <row r="3417" spans="1:13" x14ac:dyDescent="0.3">
      <c r="A3417">
        <v>3417</v>
      </c>
      <c r="B3417" s="1">
        <v>41827</v>
      </c>
      <c r="C3417">
        <v>0</v>
      </c>
      <c r="D3417">
        <f t="shared" si="267"/>
        <v>0</v>
      </c>
      <c r="E3417">
        <f t="shared" si="270"/>
        <v>132</v>
      </c>
      <c r="F3417">
        <f t="shared" si="271"/>
        <v>-121</v>
      </c>
      <c r="G3417">
        <v>99</v>
      </c>
      <c r="H3417">
        <f t="shared" si="269"/>
        <v>128</v>
      </c>
      <c r="I3417">
        <f t="shared" si="268"/>
        <v>-125</v>
      </c>
      <c r="J3417">
        <v>99</v>
      </c>
      <c r="K3417">
        <v>99</v>
      </c>
      <c r="M3417" t="s">
        <v>19</v>
      </c>
    </row>
    <row r="3418" spans="1:13" x14ac:dyDescent="0.3">
      <c r="A3418">
        <v>3418</v>
      </c>
      <c r="B3418" s="1">
        <v>41828</v>
      </c>
      <c r="C3418">
        <v>0</v>
      </c>
      <c r="D3418">
        <f t="shared" si="267"/>
        <v>0</v>
      </c>
      <c r="E3418">
        <f t="shared" si="270"/>
        <v>133</v>
      </c>
      <c r="F3418">
        <f t="shared" si="271"/>
        <v>-120</v>
      </c>
      <c r="G3418">
        <v>99</v>
      </c>
      <c r="H3418">
        <f t="shared" si="269"/>
        <v>129</v>
      </c>
      <c r="I3418">
        <f t="shared" si="268"/>
        <v>-124</v>
      </c>
      <c r="J3418">
        <v>99</v>
      </c>
      <c r="K3418">
        <v>99</v>
      </c>
      <c r="M3418" t="s">
        <v>19</v>
      </c>
    </row>
    <row r="3419" spans="1:13" x14ac:dyDescent="0.3">
      <c r="A3419">
        <v>3419</v>
      </c>
      <c r="B3419" s="1">
        <v>41829</v>
      </c>
      <c r="C3419">
        <v>0</v>
      </c>
      <c r="D3419">
        <f t="shared" si="267"/>
        <v>0</v>
      </c>
      <c r="E3419">
        <f t="shared" si="270"/>
        <v>134</v>
      </c>
      <c r="F3419">
        <f t="shared" si="271"/>
        <v>-119</v>
      </c>
      <c r="G3419">
        <v>99</v>
      </c>
      <c r="H3419">
        <f t="shared" si="269"/>
        <v>130</v>
      </c>
      <c r="I3419">
        <f t="shared" si="268"/>
        <v>-123</v>
      </c>
      <c r="J3419">
        <v>99</v>
      </c>
      <c r="K3419">
        <v>99</v>
      </c>
      <c r="M3419" t="s">
        <v>19</v>
      </c>
    </row>
    <row r="3420" spans="1:13" x14ac:dyDescent="0.3">
      <c r="A3420">
        <v>3420</v>
      </c>
      <c r="B3420" s="1">
        <v>41830</v>
      </c>
      <c r="C3420">
        <v>0</v>
      </c>
      <c r="D3420">
        <f t="shared" si="267"/>
        <v>0</v>
      </c>
      <c r="E3420">
        <f t="shared" si="270"/>
        <v>135</v>
      </c>
      <c r="F3420">
        <f t="shared" si="271"/>
        <v>-118</v>
      </c>
      <c r="G3420">
        <v>99</v>
      </c>
      <c r="H3420">
        <f t="shared" si="269"/>
        <v>131</v>
      </c>
      <c r="I3420">
        <f t="shared" si="268"/>
        <v>-122</v>
      </c>
      <c r="J3420">
        <v>99</v>
      </c>
      <c r="K3420">
        <v>99</v>
      </c>
      <c r="M3420" t="s">
        <v>19</v>
      </c>
    </row>
    <row r="3421" spans="1:13" x14ac:dyDescent="0.3">
      <c r="A3421">
        <v>3421</v>
      </c>
      <c r="B3421" s="1">
        <v>41831</v>
      </c>
      <c r="C3421">
        <v>0</v>
      </c>
      <c r="D3421">
        <f t="shared" si="267"/>
        <v>0</v>
      </c>
      <c r="E3421">
        <f t="shared" si="270"/>
        <v>136</v>
      </c>
      <c r="F3421">
        <f t="shared" si="271"/>
        <v>-117</v>
      </c>
      <c r="G3421">
        <v>99</v>
      </c>
      <c r="H3421">
        <f t="shared" si="269"/>
        <v>132</v>
      </c>
      <c r="I3421">
        <f t="shared" si="268"/>
        <v>-121</v>
      </c>
      <c r="J3421">
        <v>99</v>
      </c>
      <c r="K3421">
        <v>99</v>
      </c>
      <c r="M3421" t="s">
        <v>19</v>
      </c>
    </row>
    <row r="3422" spans="1:13" x14ac:dyDescent="0.3">
      <c r="A3422">
        <v>3422</v>
      </c>
      <c r="B3422" s="1">
        <v>41834</v>
      </c>
      <c r="C3422">
        <v>0</v>
      </c>
      <c r="D3422">
        <f t="shared" si="267"/>
        <v>0</v>
      </c>
      <c r="E3422">
        <f t="shared" si="270"/>
        <v>137</v>
      </c>
      <c r="F3422">
        <f t="shared" si="271"/>
        <v>-116</v>
      </c>
      <c r="G3422">
        <v>99</v>
      </c>
      <c r="H3422">
        <f t="shared" si="269"/>
        <v>133</v>
      </c>
      <c r="I3422">
        <f t="shared" si="268"/>
        <v>-120</v>
      </c>
      <c r="J3422">
        <v>99</v>
      </c>
      <c r="K3422">
        <v>99</v>
      </c>
      <c r="M3422" t="s">
        <v>19</v>
      </c>
    </row>
    <row r="3423" spans="1:13" x14ac:dyDescent="0.3">
      <c r="A3423">
        <v>3423</v>
      </c>
      <c r="B3423" s="1">
        <v>41835</v>
      </c>
      <c r="C3423">
        <v>0</v>
      </c>
      <c r="D3423">
        <f t="shared" si="267"/>
        <v>0</v>
      </c>
      <c r="E3423">
        <f t="shared" si="270"/>
        <v>138</v>
      </c>
      <c r="F3423">
        <f t="shared" si="271"/>
        <v>-115</v>
      </c>
      <c r="G3423">
        <v>99</v>
      </c>
      <c r="H3423">
        <f t="shared" si="269"/>
        <v>134</v>
      </c>
      <c r="I3423">
        <f t="shared" si="268"/>
        <v>-119</v>
      </c>
      <c r="J3423">
        <v>99</v>
      </c>
      <c r="K3423">
        <v>99</v>
      </c>
      <c r="M3423" t="s">
        <v>19</v>
      </c>
    </row>
    <row r="3424" spans="1:13" x14ac:dyDescent="0.3">
      <c r="A3424">
        <v>3424</v>
      </c>
      <c r="B3424" s="1">
        <v>41836</v>
      </c>
      <c r="C3424">
        <v>0</v>
      </c>
      <c r="D3424">
        <f t="shared" si="267"/>
        <v>0</v>
      </c>
      <c r="E3424">
        <f t="shared" si="270"/>
        <v>139</v>
      </c>
      <c r="F3424">
        <f t="shared" si="271"/>
        <v>-114</v>
      </c>
      <c r="G3424">
        <v>99</v>
      </c>
      <c r="H3424">
        <f t="shared" si="269"/>
        <v>135</v>
      </c>
      <c r="I3424">
        <f t="shared" si="268"/>
        <v>-118</v>
      </c>
      <c r="J3424">
        <v>99</v>
      </c>
      <c r="K3424">
        <v>99</v>
      </c>
      <c r="M3424" t="s">
        <v>19</v>
      </c>
    </row>
    <row r="3425" spans="1:13" x14ac:dyDescent="0.3">
      <c r="A3425">
        <v>3425</v>
      </c>
      <c r="B3425" s="1">
        <v>41837</v>
      </c>
      <c r="C3425">
        <v>0</v>
      </c>
      <c r="D3425">
        <f t="shared" si="267"/>
        <v>0</v>
      </c>
      <c r="E3425">
        <f t="shared" si="270"/>
        <v>140</v>
      </c>
      <c r="F3425">
        <f t="shared" si="271"/>
        <v>-113</v>
      </c>
      <c r="G3425">
        <v>99</v>
      </c>
      <c r="H3425">
        <f t="shared" si="269"/>
        <v>136</v>
      </c>
      <c r="I3425">
        <f t="shared" si="268"/>
        <v>-117</v>
      </c>
      <c r="J3425">
        <v>99</v>
      </c>
      <c r="K3425">
        <v>99</v>
      </c>
      <c r="M3425" t="s">
        <v>19</v>
      </c>
    </row>
    <row r="3426" spans="1:13" x14ac:dyDescent="0.3">
      <c r="A3426">
        <v>3426</v>
      </c>
      <c r="B3426" s="1">
        <v>41838</v>
      </c>
      <c r="C3426">
        <v>0</v>
      </c>
      <c r="D3426">
        <f t="shared" si="267"/>
        <v>0</v>
      </c>
      <c r="E3426">
        <f t="shared" si="270"/>
        <v>141</v>
      </c>
      <c r="F3426">
        <f t="shared" si="271"/>
        <v>-112</v>
      </c>
      <c r="G3426">
        <v>99</v>
      </c>
      <c r="H3426">
        <f t="shared" si="269"/>
        <v>137</v>
      </c>
      <c r="I3426">
        <f t="shared" si="268"/>
        <v>-116</v>
      </c>
      <c r="J3426">
        <v>99</v>
      </c>
      <c r="K3426">
        <v>99</v>
      </c>
      <c r="M3426" t="s">
        <v>19</v>
      </c>
    </row>
    <row r="3427" spans="1:13" x14ac:dyDescent="0.3">
      <c r="A3427">
        <v>3427</v>
      </c>
      <c r="B3427" s="1">
        <v>41841</v>
      </c>
      <c r="C3427">
        <v>0</v>
      </c>
      <c r="D3427">
        <f t="shared" si="267"/>
        <v>0</v>
      </c>
      <c r="E3427">
        <f t="shared" si="270"/>
        <v>142</v>
      </c>
      <c r="F3427">
        <f t="shared" si="271"/>
        <v>-111</v>
      </c>
      <c r="G3427">
        <v>99</v>
      </c>
      <c r="H3427">
        <f t="shared" si="269"/>
        <v>138</v>
      </c>
      <c r="I3427">
        <f t="shared" si="268"/>
        <v>-115</v>
      </c>
      <c r="J3427">
        <v>99</v>
      </c>
      <c r="K3427">
        <v>99</v>
      </c>
      <c r="M3427" t="s">
        <v>19</v>
      </c>
    </row>
    <row r="3428" spans="1:13" x14ac:dyDescent="0.3">
      <c r="A3428">
        <v>3428</v>
      </c>
      <c r="B3428" s="1">
        <v>41842</v>
      </c>
      <c r="C3428">
        <v>0</v>
      </c>
      <c r="D3428">
        <f t="shared" si="267"/>
        <v>0</v>
      </c>
      <c r="E3428">
        <f t="shared" si="270"/>
        <v>143</v>
      </c>
      <c r="F3428">
        <f t="shared" si="271"/>
        <v>-110</v>
      </c>
      <c r="G3428">
        <v>99</v>
      </c>
      <c r="H3428">
        <f t="shared" si="269"/>
        <v>139</v>
      </c>
      <c r="I3428">
        <f t="shared" si="268"/>
        <v>-114</v>
      </c>
      <c r="J3428">
        <v>99</v>
      </c>
      <c r="K3428">
        <v>99</v>
      </c>
      <c r="M3428" t="s">
        <v>19</v>
      </c>
    </row>
    <row r="3429" spans="1:13" x14ac:dyDescent="0.3">
      <c r="A3429">
        <v>3429</v>
      </c>
      <c r="B3429" s="1">
        <v>41843</v>
      </c>
      <c r="C3429">
        <v>0</v>
      </c>
      <c r="D3429">
        <f t="shared" si="267"/>
        <v>0</v>
      </c>
      <c r="E3429">
        <f t="shared" si="270"/>
        <v>144</v>
      </c>
      <c r="F3429">
        <f t="shared" si="271"/>
        <v>-109</v>
      </c>
      <c r="G3429">
        <v>99</v>
      </c>
      <c r="H3429">
        <f t="shared" si="269"/>
        <v>140</v>
      </c>
      <c r="I3429">
        <f t="shared" si="268"/>
        <v>-113</v>
      </c>
      <c r="J3429">
        <v>99</v>
      </c>
      <c r="K3429">
        <v>99</v>
      </c>
      <c r="M3429" t="s">
        <v>19</v>
      </c>
    </row>
    <row r="3430" spans="1:13" x14ac:dyDescent="0.3">
      <c r="A3430">
        <v>3430</v>
      </c>
      <c r="B3430" s="1">
        <v>41844</v>
      </c>
      <c r="C3430">
        <v>0</v>
      </c>
      <c r="D3430">
        <f t="shared" si="267"/>
        <v>0</v>
      </c>
      <c r="E3430">
        <f t="shared" si="270"/>
        <v>145</v>
      </c>
      <c r="F3430">
        <f t="shared" si="271"/>
        <v>-108</v>
      </c>
      <c r="G3430">
        <v>99</v>
      </c>
      <c r="H3430">
        <f t="shared" si="269"/>
        <v>141</v>
      </c>
      <c r="I3430">
        <f t="shared" si="268"/>
        <v>-112</v>
      </c>
      <c r="J3430">
        <v>99</v>
      </c>
      <c r="K3430">
        <v>99</v>
      </c>
      <c r="M3430" t="s">
        <v>19</v>
      </c>
    </row>
    <row r="3431" spans="1:13" x14ac:dyDescent="0.3">
      <c r="A3431">
        <v>3431</v>
      </c>
      <c r="B3431" s="1">
        <v>41845</v>
      </c>
      <c r="C3431">
        <v>0</v>
      </c>
      <c r="D3431">
        <f t="shared" si="267"/>
        <v>0</v>
      </c>
      <c r="E3431">
        <f t="shared" si="270"/>
        <v>146</v>
      </c>
      <c r="F3431">
        <f t="shared" si="271"/>
        <v>-107</v>
      </c>
      <c r="G3431">
        <v>99</v>
      </c>
      <c r="H3431">
        <f t="shared" si="269"/>
        <v>142</v>
      </c>
      <c r="I3431">
        <f t="shared" si="268"/>
        <v>-111</v>
      </c>
      <c r="J3431">
        <v>99</v>
      </c>
      <c r="K3431">
        <v>99</v>
      </c>
      <c r="M3431" t="s">
        <v>19</v>
      </c>
    </row>
    <row r="3432" spans="1:13" x14ac:dyDescent="0.3">
      <c r="A3432">
        <v>3432</v>
      </c>
      <c r="B3432" s="1">
        <v>41848</v>
      </c>
      <c r="C3432">
        <v>0</v>
      </c>
      <c r="D3432">
        <f t="shared" si="267"/>
        <v>0</v>
      </c>
      <c r="E3432">
        <f t="shared" si="270"/>
        <v>147</v>
      </c>
      <c r="F3432">
        <f t="shared" si="271"/>
        <v>-106</v>
      </c>
      <c r="G3432">
        <v>99</v>
      </c>
      <c r="H3432">
        <f t="shared" si="269"/>
        <v>143</v>
      </c>
      <c r="I3432">
        <f t="shared" si="268"/>
        <v>-110</v>
      </c>
      <c r="J3432">
        <v>99</v>
      </c>
      <c r="K3432">
        <v>99</v>
      </c>
      <c r="M3432" t="s">
        <v>19</v>
      </c>
    </row>
    <row r="3433" spans="1:13" x14ac:dyDescent="0.3">
      <c r="A3433">
        <v>3433</v>
      </c>
      <c r="B3433" s="1">
        <v>41849</v>
      </c>
      <c r="C3433">
        <v>0</v>
      </c>
      <c r="D3433">
        <f t="shared" si="267"/>
        <v>0</v>
      </c>
      <c r="E3433">
        <f t="shared" si="270"/>
        <v>148</v>
      </c>
      <c r="F3433">
        <f t="shared" si="271"/>
        <v>-105</v>
      </c>
      <c r="G3433">
        <v>99</v>
      </c>
      <c r="H3433">
        <f t="shared" si="269"/>
        <v>144</v>
      </c>
      <c r="I3433">
        <f t="shared" si="268"/>
        <v>-109</v>
      </c>
      <c r="J3433">
        <v>99</v>
      </c>
      <c r="K3433">
        <v>99</v>
      </c>
      <c r="M3433" t="s">
        <v>19</v>
      </c>
    </row>
    <row r="3434" spans="1:13" x14ac:dyDescent="0.3">
      <c r="A3434">
        <v>3434</v>
      </c>
      <c r="B3434" s="1">
        <v>41850</v>
      </c>
      <c r="C3434">
        <v>0</v>
      </c>
      <c r="D3434">
        <f t="shared" si="267"/>
        <v>0</v>
      </c>
      <c r="E3434">
        <f t="shared" si="270"/>
        <v>149</v>
      </c>
      <c r="F3434">
        <f t="shared" si="271"/>
        <v>-104</v>
      </c>
      <c r="G3434">
        <v>99</v>
      </c>
      <c r="H3434">
        <f t="shared" si="269"/>
        <v>145</v>
      </c>
      <c r="I3434">
        <f t="shared" si="268"/>
        <v>-108</v>
      </c>
      <c r="J3434">
        <v>99</v>
      </c>
      <c r="K3434">
        <v>99</v>
      </c>
      <c r="M3434" t="s">
        <v>19</v>
      </c>
    </row>
    <row r="3435" spans="1:13" x14ac:dyDescent="0.3">
      <c r="A3435">
        <v>3435</v>
      </c>
      <c r="B3435" s="1">
        <v>41851</v>
      </c>
      <c r="C3435">
        <v>0</v>
      </c>
      <c r="D3435">
        <f t="shared" si="267"/>
        <v>0</v>
      </c>
      <c r="E3435">
        <f t="shared" si="270"/>
        <v>150</v>
      </c>
      <c r="F3435">
        <f t="shared" si="271"/>
        <v>-103</v>
      </c>
      <c r="G3435">
        <v>99</v>
      </c>
      <c r="H3435">
        <f t="shared" si="269"/>
        <v>146</v>
      </c>
      <c r="I3435">
        <f t="shared" si="268"/>
        <v>-107</v>
      </c>
      <c r="J3435">
        <v>99</v>
      </c>
      <c r="K3435">
        <v>99</v>
      </c>
      <c r="M3435" t="s">
        <v>19</v>
      </c>
    </row>
    <row r="3436" spans="1:13" x14ac:dyDescent="0.3">
      <c r="A3436">
        <v>3436</v>
      </c>
      <c r="B3436" s="1">
        <v>41852</v>
      </c>
      <c r="C3436">
        <v>0</v>
      </c>
      <c r="D3436">
        <f t="shared" si="267"/>
        <v>0</v>
      </c>
      <c r="E3436">
        <f t="shared" si="270"/>
        <v>151</v>
      </c>
      <c r="F3436">
        <f t="shared" si="271"/>
        <v>-102</v>
      </c>
      <c r="G3436">
        <v>99</v>
      </c>
      <c r="H3436">
        <f t="shared" si="269"/>
        <v>147</v>
      </c>
      <c r="I3436">
        <f t="shared" si="268"/>
        <v>-106</v>
      </c>
      <c r="J3436">
        <v>99</v>
      </c>
      <c r="K3436">
        <v>99</v>
      </c>
      <c r="M3436" t="s">
        <v>19</v>
      </c>
    </row>
    <row r="3437" spans="1:13" x14ac:dyDescent="0.3">
      <c r="A3437">
        <v>3437</v>
      </c>
      <c r="B3437" s="1">
        <v>41855</v>
      </c>
      <c r="C3437">
        <v>0</v>
      </c>
      <c r="D3437">
        <f t="shared" si="267"/>
        <v>0</v>
      </c>
      <c r="E3437">
        <f t="shared" si="270"/>
        <v>152</v>
      </c>
      <c r="F3437">
        <f t="shared" si="271"/>
        <v>-101</v>
      </c>
      <c r="G3437">
        <v>99</v>
      </c>
      <c r="H3437">
        <f t="shared" si="269"/>
        <v>148</v>
      </c>
      <c r="I3437">
        <f t="shared" si="268"/>
        <v>-105</v>
      </c>
      <c r="J3437">
        <v>99</v>
      </c>
      <c r="K3437">
        <v>99</v>
      </c>
      <c r="M3437" t="s">
        <v>19</v>
      </c>
    </row>
    <row r="3438" spans="1:13" x14ac:dyDescent="0.3">
      <c r="A3438">
        <v>3438</v>
      </c>
      <c r="B3438" s="1">
        <v>41856</v>
      </c>
      <c r="C3438">
        <v>0</v>
      </c>
      <c r="D3438">
        <f t="shared" si="267"/>
        <v>0</v>
      </c>
      <c r="E3438">
        <f t="shared" si="270"/>
        <v>153</v>
      </c>
      <c r="F3438">
        <f t="shared" si="271"/>
        <v>-100</v>
      </c>
      <c r="G3438">
        <v>99</v>
      </c>
      <c r="H3438">
        <f t="shared" si="269"/>
        <v>149</v>
      </c>
      <c r="I3438">
        <f t="shared" si="268"/>
        <v>-104</v>
      </c>
      <c r="J3438">
        <v>99</v>
      </c>
      <c r="K3438">
        <v>99</v>
      </c>
      <c r="M3438" t="s">
        <v>19</v>
      </c>
    </row>
    <row r="3439" spans="1:13" x14ac:dyDescent="0.3">
      <c r="A3439">
        <v>3439</v>
      </c>
      <c r="B3439" s="1">
        <v>41857</v>
      </c>
      <c r="C3439">
        <v>0</v>
      </c>
      <c r="D3439">
        <f t="shared" si="267"/>
        <v>0</v>
      </c>
      <c r="E3439">
        <f t="shared" si="270"/>
        <v>154</v>
      </c>
      <c r="F3439">
        <f t="shared" si="271"/>
        <v>-99</v>
      </c>
      <c r="G3439">
        <v>99</v>
      </c>
      <c r="H3439">
        <f t="shared" si="269"/>
        <v>150</v>
      </c>
      <c r="I3439">
        <f t="shared" si="268"/>
        <v>-103</v>
      </c>
      <c r="J3439">
        <v>99</v>
      </c>
      <c r="K3439">
        <v>99</v>
      </c>
      <c r="M3439" t="s">
        <v>19</v>
      </c>
    </row>
    <row r="3440" spans="1:13" x14ac:dyDescent="0.3">
      <c r="A3440">
        <v>3440</v>
      </c>
      <c r="B3440" s="1">
        <v>41858</v>
      </c>
      <c r="C3440">
        <v>0</v>
      </c>
      <c r="D3440">
        <f t="shared" si="267"/>
        <v>0</v>
      </c>
      <c r="E3440">
        <f t="shared" si="270"/>
        <v>155</v>
      </c>
      <c r="F3440">
        <f t="shared" si="271"/>
        <v>-98</v>
      </c>
      <c r="G3440">
        <v>99</v>
      </c>
      <c r="H3440">
        <f t="shared" si="269"/>
        <v>151</v>
      </c>
      <c r="I3440">
        <f t="shared" si="268"/>
        <v>-102</v>
      </c>
      <c r="J3440">
        <v>99</v>
      </c>
      <c r="K3440">
        <v>99</v>
      </c>
      <c r="M3440" t="s">
        <v>19</v>
      </c>
    </row>
    <row r="3441" spans="1:13" x14ac:dyDescent="0.3">
      <c r="A3441">
        <v>3441</v>
      </c>
      <c r="B3441" s="1">
        <v>41859</v>
      </c>
      <c r="C3441">
        <v>0</v>
      </c>
      <c r="D3441">
        <f t="shared" si="267"/>
        <v>0</v>
      </c>
      <c r="E3441">
        <f t="shared" si="270"/>
        <v>156</v>
      </c>
      <c r="F3441">
        <f t="shared" si="271"/>
        <v>-97</v>
      </c>
      <c r="G3441">
        <v>99</v>
      </c>
      <c r="H3441">
        <f t="shared" si="269"/>
        <v>152</v>
      </c>
      <c r="I3441">
        <f t="shared" si="268"/>
        <v>-101</v>
      </c>
      <c r="J3441">
        <v>99</v>
      </c>
      <c r="K3441">
        <v>99</v>
      </c>
      <c r="M3441" t="s">
        <v>19</v>
      </c>
    </row>
    <row r="3442" spans="1:13" x14ac:dyDescent="0.3">
      <c r="A3442">
        <v>3442</v>
      </c>
      <c r="B3442" s="1">
        <v>41862</v>
      </c>
      <c r="C3442">
        <v>0</v>
      </c>
      <c r="D3442">
        <f t="shared" si="267"/>
        <v>0</v>
      </c>
      <c r="E3442">
        <f t="shared" si="270"/>
        <v>157</v>
      </c>
      <c r="F3442">
        <f t="shared" si="271"/>
        <v>-96</v>
      </c>
      <c r="G3442">
        <v>99</v>
      </c>
      <c r="H3442">
        <f t="shared" si="269"/>
        <v>153</v>
      </c>
      <c r="I3442">
        <f t="shared" si="268"/>
        <v>-100</v>
      </c>
      <c r="J3442">
        <v>99</v>
      </c>
      <c r="K3442">
        <v>99</v>
      </c>
      <c r="M3442" t="s">
        <v>19</v>
      </c>
    </row>
    <row r="3443" spans="1:13" x14ac:dyDescent="0.3">
      <c r="A3443">
        <v>3443</v>
      </c>
      <c r="B3443" s="1">
        <v>41863</v>
      </c>
      <c r="C3443">
        <v>0</v>
      </c>
      <c r="D3443">
        <f t="shared" si="267"/>
        <v>0</v>
      </c>
      <c r="E3443">
        <f t="shared" si="270"/>
        <v>158</v>
      </c>
      <c r="F3443">
        <f t="shared" si="271"/>
        <v>-95</v>
      </c>
      <c r="G3443">
        <v>99</v>
      </c>
      <c r="H3443">
        <f t="shared" si="269"/>
        <v>154</v>
      </c>
      <c r="I3443">
        <f t="shared" si="268"/>
        <v>-99</v>
      </c>
      <c r="J3443">
        <v>99</v>
      </c>
      <c r="K3443">
        <v>99</v>
      </c>
      <c r="M3443" t="s">
        <v>19</v>
      </c>
    </row>
    <row r="3444" spans="1:13" x14ac:dyDescent="0.3">
      <c r="A3444">
        <v>3444</v>
      </c>
      <c r="B3444" s="1">
        <v>41864</v>
      </c>
      <c r="C3444">
        <v>0</v>
      </c>
      <c r="D3444">
        <f t="shared" si="267"/>
        <v>0</v>
      </c>
      <c r="E3444">
        <f t="shared" si="270"/>
        <v>159</v>
      </c>
      <c r="F3444">
        <f t="shared" si="271"/>
        <v>-94</v>
      </c>
      <c r="G3444">
        <v>99</v>
      </c>
      <c r="H3444">
        <f t="shared" si="269"/>
        <v>155</v>
      </c>
      <c r="I3444">
        <f t="shared" si="268"/>
        <v>-98</v>
      </c>
      <c r="J3444">
        <v>99</v>
      </c>
      <c r="K3444">
        <v>99</v>
      </c>
      <c r="M3444" t="s">
        <v>19</v>
      </c>
    </row>
    <row r="3445" spans="1:13" x14ac:dyDescent="0.3">
      <c r="A3445">
        <v>3445</v>
      </c>
      <c r="B3445" s="1">
        <v>41865</v>
      </c>
      <c r="C3445">
        <v>0</v>
      </c>
      <c r="D3445">
        <f t="shared" si="267"/>
        <v>0</v>
      </c>
      <c r="E3445">
        <f t="shared" si="270"/>
        <v>160</v>
      </c>
      <c r="F3445">
        <f t="shared" si="271"/>
        <v>-93</v>
      </c>
      <c r="G3445">
        <v>99</v>
      </c>
      <c r="H3445">
        <f t="shared" si="269"/>
        <v>156</v>
      </c>
      <c r="I3445">
        <f t="shared" si="268"/>
        <v>-97</v>
      </c>
      <c r="J3445">
        <v>99</v>
      </c>
      <c r="K3445">
        <v>99</v>
      </c>
      <c r="M3445" t="s">
        <v>19</v>
      </c>
    </row>
    <row r="3446" spans="1:13" x14ac:dyDescent="0.3">
      <c r="A3446">
        <v>3446</v>
      </c>
      <c r="B3446" s="1">
        <v>41866</v>
      </c>
      <c r="C3446">
        <v>0</v>
      </c>
      <c r="D3446">
        <f t="shared" si="267"/>
        <v>0</v>
      </c>
      <c r="E3446">
        <f t="shared" si="270"/>
        <v>161</v>
      </c>
      <c r="F3446">
        <f t="shared" si="271"/>
        <v>-92</v>
      </c>
      <c r="G3446">
        <v>99</v>
      </c>
      <c r="H3446">
        <f t="shared" si="269"/>
        <v>157</v>
      </c>
      <c r="I3446">
        <f t="shared" si="268"/>
        <v>-96</v>
      </c>
      <c r="J3446">
        <v>99</v>
      </c>
      <c r="K3446">
        <v>99</v>
      </c>
      <c r="M3446" t="s">
        <v>19</v>
      </c>
    </row>
    <row r="3447" spans="1:13" x14ac:dyDescent="0.3">
      <c r="A3447">
        <v>3447</v>
      </c>
      <c r="B3447" s="1">
        <v>41869</v>
      </c>
      <c r="C3447">
        <v>0</v>
      </c>
      <c r="D3447">
        <f t="shared" si="267"/>
        <v>0</v>
      </c>
      <c r="E3447">
        <f t="shared" si="270"/>
        <v>162</v>
      </c>
      <c r="F3447">
        <f t="shared" si="271"/>
        <v>-91</v>
      </c>
      <c r="G3447">
        <v>99</v>
      </c>
      <c r="H3447">
        <f t="shared" si="269"/>
        <v>158</v>
      </c>
      <c r="I3447">
        <f t="shared" si="268"/>
        <v>-95</v>
      </c>
      <c r="J3447">
        <v>99</v>
      </c>
      <c r="K3447">
        <v>99</v>
      </c>
      <c r="M3447" t="s">
        <v>19</v>
      </c>
    </row>
    <row r="3448" spans="1:13" x14ac:dyDescent="0.3">
      <c r="A3448">
        <v>3448</v>
      </c>
      <c r="B3448" s="1">
        <v>41870</v>
      </c>
      <c r="C3448">
        <v>0</v>
      </c>
      <c r="D3448">
        <f t="shared" si="267"/>
        <v>0</v>
      </c>
      <c r="E3448">
        <f t="shared" si="270"/>
        <v>163</v>
      </c>
      <c r="F3448">
        <f t="shared" si="271"/>
        <v>-90</v>
      </c>
      <c r="G3448">
        <v>99</v>
      </c>
      <c r="H3448">
        <f t="shared" si="269"/>
        <v>159</v>
      </c>
      <c r="I3448">
        <f t="shared" si="268"/>
        <v>-94</v>
      </c>
      <c r="J3448">
        <v>99</v>
      </c>
      <c r="K3448">
        <v>99</v>
      </c>
      <c r="M3448" t="s">
        <v>19</v>
      </c>
    </row>
    <row r="3449" spans="1:13" x14ac:dyDescent="0.3">
      <c r="A3449">
        <v>3449</v>
      </c>
      <c r="B3449" s="1">
        <v>41871</v>
      </c>
      <c r="C3449">
        <v>0</v>
      </c>
      <c r="D3449">
        <f t="shared" si="267"/>
        <v>0</v>
      </c>
      <c r="E3449">
        <f t="shared" si="270"/>
        <v>164</v>
      </c>
      <c r="F3449">
        <f t="shared" si="271"/>
        <v>-89</v>
      </c>
      <c r="G3449">
        <v>99</v>
      </c>
      <c r="H3449">
        <f t="shared" si="269"/>
        <v>160</v>
      </c>
      <c r="I3449">
        <f t="shared" si="268"/>
        <v>-93</v>
      </c>
      <c r="J3449">
        <v>99</v>
      </c>
      <c r="K3449">
        <v>99</v>
      </c>
      <c r="M3449" t="s">
        <v>19</v>
      </c>
    </row>
    <row r="3450" spans="1:13" x14ac:dyDescent="0.3">
      <c r="A3450">
        <v>3450</v>
      </c>
      <c r="B3450" s="1">
        <v>41872</v>
      </c>
      <c r="C3450">
        <v>0</v>
      </c>
      <c r="D3450">
        <f t="shared" si="267"/>
        <v>0</v>
      </c>
      <c r="E3450">
        <f t="shared" si="270"/>
        <v>165</v>
      </c>
      <c r="F3450">
        <f t="shared" si="271"/>
        <v>-88</v>
      </c>
      <c r="G3450">
        <v>99</v>
      </c>
      <c r="H3450">
        <f t="shared" si="269"/>
        <v>161</v>
      </c>
      <c r="I3450">
        <f t="shared" si="268"/>
        <v>-92</v>
      </c>
      <c r="J3450">
        <v>99</v>
      </c>
      <c r="K3450">
        <v>99</v>
      </c>
      <c r="M3450" t="s">
        <v>19</v>
      </c>
    </row>
    <row r="3451" spans="1:13" x14ac:dyDescent="0.3">
      <c r="A3451">
        <v>3451</v>
      </c>
      <c r="B3451" s="1">
        <v>41873</v>
      </c>
      <c r="C3451">
        <v>0</v>
      </c>
      <c r="D3451">
        <f t="shared" si="267"/>
        <v>0</v>
      </c>
      <c r="E3451">
        <f t="shared" si="270"/>
        <v>166</v>
      </c>
      <c r="F3451">
        <f t="shared" si="271"/>
        <v>-87</v>
      </c>
      <c r="G3451">
        <v>99</v>
      </c>
      <c r="H3451">
        <f t="shared" si="269"/>
        <v>162</v>
      </c>
      <c r="I3451">
        <f t="shared" si="268"/>
        <v>-91</v>
      </c>
      <c r="J3451">
        <v>99</v>
      </c>
      <c r="K3451">
        <v>99</v>
      </c>
      <c r="M3451" t="s">
        <v>19</v>
      </c>
    </row>
    <row r="3452" spans="1:13" x14ac:dyDescent="0.3">
      <c r="A3452">
        <v>3452</v>
      </c>
      <c r="B3452" s="1">
        <v>41876</v>
      </c>
      <c r="C3452">
        <v>0</v>
      </c>
      <c r="D3452">
        <f t="shared" si="267"/>
        <v>0</v>
      </c>
      <c r="E3452">
        <f t="shared" si="270"/>
        <v>167</v>
      </c>
      <c r="F3452">
        <f t="shared" si="271"/>
        <v>-86</v>
      </c>
      <c r="G3452">
        <v>99</v>
      </c>
      <c r="H3452">
        <f t="shared" si="269"/>
        <v>163</v>
      </c>
      <c r="I3452">
        <f t="shared" si="268"/>
        <v>-90</v>
      </c>
      <c r="J3452">
        <v>99</v>
      </c>
      <c r="K3452">
        <v>99</v>
      </c>
      <c r="M3452" t="s">
        <v>19</v>
      </c>
    </row>
    <row r="3453" spans="1:13" x14ac:dyDescent="0.3">
      <c r="A3453">
        <v>3453</v>
      </c>
      <c r="B3453" s="1">
        <v>41877</v>
      </c>
      <c r="C3453">
        <v>0</v>
      </c>
      <c r="D3453">
        <f t="shared" si="267"/>
        <v>0</v>
      </c>
      <c r="E3453">
        <f t="shared" si="270"/>
        <v>168</v>
      </c>
      <c r="F3453">
        <f t="shared" si="271"/>
        <v>-85</v>
      </c>
      <c r="G3453">
        <v>99</v>
      </c>
      <c r="H3453">
        <f t="shared" si="269"/>
        <v>164</v>
      </c>
      <c r="I3453">
        <f t="shared" si="268"/>
        <v>-89</v>
      </c>
      <c r="J3453">
        <v>99</v>
      </c>
      <c r="K3453">
        <v>99</v>
      </c>
      <c r="M3453" t="s">
        <v>19</v>
      </c>
    </row>
    <row r="3454" spans="1:13" x14ac:dyDescent="0.3">
      <c r="A3454">
        <v>3454</v>
      </c>
      <c r="B3454" s="1">
        <v>41878</v>
      </c>
      <c r="C3454">
        <v>0</v>
      </c>
      <c r="D3454">
        <f t="shared" si="267"/>
        <v>0</v>
      </c>
      <c r="E3454">
        <f t="shared" si="270"/>
        <v>169</v>
      </c>
      <c r="F3454">
        <f t="shared" si="271"/>
        <v>-84</v>
      </c>
      <c r="G3454">
        <v>99</v>
      </c>
      <c r="H3454">
        <f t="shared" si="269"/>
        <v>165</v>
      </c>
      <c r="I3454">
        <f t="shared" si="268"/>
        <v>-88</v>
      </c>
      <c r="J3454">
        <v>99</v>
      </c>
      <c r="K3454">
        <v>99</v>
      </c>
      <c r="M3454" t="s">
        <v>19</v>
      </c>
    </row>
    <row r="3455" spans="1:13" x14ac:dyDescent="0.3">
      <c r="A3455">
        <v>3455</v>
      </c>
      <c r="B3455" s="1">
        <v>41879</v>
      </c>
      <c r="C3455">
        <v>0</v>
      </c>
      <c r="D3455">
        <f t="shared" si="267"/>
        <v>0</v>
      </c>
      <c r="E3455">
        <f t="shared" si="270"/>
        <v>170</v>
      </c>
      <c r="F3455">
        <f t="shared" si="271"/>
        <v>-83</v>
      </c>
      <c r="G3455">
        <v>99</v>
      </c>
      <c r="H3455">
        <f t="shared" si="269"/>
        <v>166</v>
      </c>
      <c r="I3455">
        <f t="shared" si="268"/>
        <v>-87</v>
      </c>
      <c r="J3455">
        <v>99</v>
      </c>
      <c r="K3455">
        <v>99</v>
      </c>
      <c r="M3455" t="s">
        <v>19</v>
      </c>
    </row>
    <row r="3456" spans="1:13" x14ac:dyDescent="0.3">
      <c r="A3456">
        <v>3456</v>
      </c>
      <c r="B3456" s="1">
        <v>41880</v>
      </c>
      <c r="C3456">
        <v>0</v>
      </c>
      <c r="D3456">
        <f t="shared" si="267"/>
        <v>0</v>
      </c>
      <c r="E3456">
        <f t="shared" si="270"/>
        <v>171</v>
      </c>
      <c r="F3456">
        <f t="shared" si="271"/>
        <v>-82</v>
      </c>
      <c r="G3456">
        <v>99</v>
      </c>
      <c r="H3456">
        <f t="shared" si="269"/>
        <v>167</v>
      </c>
      <c r="I3456">
        <f t="shared" si="268"/>
        <v>-86</v>
      </c>
      <c r="J3456">
        <v>99</v>
      </c>
      <c r="K3456">
        <v>99</v>
      </c>
      <c r="M3456" t="s">
        <v>19</v>
      </c>
    </row>
    <row r="3457" spans="1:13" x14ac:dyDescent="0.3">
      <c r="A3457">
        <v>3457</v>
      </c>
      <c r="B3457" s="1">
        <v>41884</v>
      </c>
      <c r="C3457">
        <v>0</v>
      </c>
      <c r="D3457">
        <f t="shared" si="267"/>
        <v>0</v>
      </c>
      <c r="E3457">
        <f t="shared" si="270"/>
        <v>172</v>
      </c>
      <c r="F3457">
        <f t="shared" si="271"/>
        <v>-81</v>
      </c>
      <c r="G3457">
        <v>99</v>
      </c>
      <c r="H3457">
        <f t="shared" si="269"/>
        <v>168</v>
      </c>
      <c r="I3457">
        <f t="shared" si="268"/>
        <v>-85</v>
      </c>
      <c r="J3457">
        <v>99</v>
      </c>
      <c r="K3457">
        <v>99</v>
      </c>
      <c r="M3457" t="s">
        <v>19</v>
      </c>
    </row>
    <row r="3458" spans="1:13" x14ac:dyDescent="0.3">
      <c r="A3458">
        <v>3458</v>
      </c>
      <c r="B3458" s="1">
        <v>41885</v>
      </c>
      <c r="C3458">
        <v>0</v>
      </c>
      <c r="D3458">
        <f t="shared" si="267"/>
        <v>0</v>
      </c>
      <c r="E3458">
        <f t="shared" si="270"/>
        <v>173</v>
      </c>
      <c r="F3458">
        <f t="shared" si="271"/>
        <v>-80</v>
      </c>
      <c r="G3458">
        <v>99</v>
      </c>
      <c r="H3458">
        <f t="shared" si="269"/>
        <v>169</v>
      </c>
      <c r="I3458">
        <f t="shared" si="268"/>
        <v>-84</v>
      </c>
      <c r="J3458">
        <v>99</v>
      </c>
      <c r="K3458">
        <v>99</v>
      </c>
      <c r="M3458" t="s">
        <v>19</v>
      </c>
    </row>
    <row r="3459" spans="1:13" x14ac:dyDescent="0.3">
      <c r="A3459">
        <v>3459</v>
      </c>
      <c r="B3459" s="1">
        <v>41886</v>
      </c>
      <c r="C3459">
        <v>0</v>
      </c>
      <c r="D3459">
        <f t="shared" ref="D3459:D3522" si="272">+IF(YEAR(B3459)&lt;&gt;YEAR(B3458),1,0)</f>
        <v>0</v>
      </c>
      <c r="E3459">
        <f t="shared" si="270"/>
        <v>174</v>
      </c>
      <c r="F3459">
        <f t="shared" si="271"/>
        <v>-79</v>
      </c>
      <c r="G3459">
        <v>99</v>
      </c>
      <c r="H3459">
        <f t="shared" si="269"/>
        <v>170</v>
      </c>
      <c r="I3459">
        <f t="shared" ref="I3459:I3522" si="273">+IF(D3460=1,-1,I3460-1)</f>
        <v>-83</v>
      </c>
      <c r="J3459">
        <v>99</v>
      </c>
      <c r="K3459">
        <v>99</v>
      </c>
      <c r="M3459" t="s">
        <v>19</v>
      </c>
    </row>
    <row r="3460" spans="1:13" x14ac:dyDescent="0.3">
      <c r="A3460">
        <v>3460</v>
      </c>
      <c r="B3460" s="1">
        <v>41887</v>
      </c>
      <c r="C3460">
        <v>0</v>
      </c>
      <c r="D3460">
        <f t="shared" si="272"/>
        <v>0</v>
      </c>
      <c r="E3460">
        <f t="shared" si="270"/>
        <v>175</v>
      </c>
      <c r="F3460">
        <f t="shared" si="271"/>
        <v>-78</v>
      </c>
      <c r="G3460">
        <v>99</v>
      </c>
      <c r="H3460">
        <f t="shared" ref="H3460:H3523" si="274">+IF(D3460=1,1,H3459+1)</f>
        <v>171</v>
      </c>
      <c r="I3460">
        <f t="shared" si="273"/>
        <v>-82</v>
      </c>
      <c r="J3460">
        <v>99</v>
      </c>
      <c r="K3460">
        <v>99</v>
      </c>
      <c r="M3460" t="s">
        <v>19</v>
      </c>
    </row>
    <row r="3461" spans="1:13" x14ac:dyDescent="0.3">
      <c r="A3461">
        <v>3461</v>
      </c>
      <c r="B3461" s="1">
        <v>41890</v>
      </c>
      <c r="C3461">
        <v>0</v>
      </c>
      <c r="D3461">
        <f t="shared" si="272"/>
        <v>0</v>
      </c>
      <c r="E3461">
        <f t="shared" si="270"/>
        <v>176</v>
      </c>
      <c r="F3461">
        <f t="shared" si="271"/>
        <v>-77</v>
      </c>
      <c r="G3461">
        <v>99</v>
      </c>
      <c r="H3461">
        <f t="shared" si="274"/>
        <v>172</v>
      </c>
      <c r="I3461">
        <f t="shared" si="273"/>
        <v>-81</v>
      </c>
      <c r="J3461">
        <v>99</v>
      </c>
      <c r="K3461">
        <v>99</v>
      </c>
      <c r="M3461" t="s">
        <v>19</v>
      </c>
    </row>
    <row r="3462" spans="1:13" x14ac:dyDescent="0.3">
      <c r="A3462">
        <v>3462</v>
      </c>
      <c r="B3462" s="1">
        <v>41891</v>
      </c>
      <c r="C3462">
        <v>0</v>
      </c>
      <c r="D3462">
        <f t="shared" si="272"/>
        <v>0</v>
      </c>
      <c r="E3462">
        <f t="shared" si="270"/>
        <v>177</v>
      </c>
      <c r="F3462">
        <f t="shared" si="271"/>
        <v>-76</v>
      </c>
      <c r="G3462">
        <v>99</v>
      </c>
      <c r="H3462">
        <f t="shared" si="274"/>
        <v>173</v>
      </c>
      <c r="I3462">
        <f t="shared" si="273"/>
        <v>-80</v>
      </c>
      <c r="J3462">
        <v>99</v>
      </c>
      <c r="K3462">
        <v>99</v>
      </c>
      <c r="M3462" t="s">
        <v>19</v>
      </c>
    </row>
    <row r="3463" spans="1:13" x14ac:dyDescent="0.3">
      <c r="A3463">
        <v>3463</v>
      </c>
      <c r="B3463" s="1">
        <v>41892</v>
      </c>
      <c r="C3463">
        <v>0</v>
      </c>
      <c r="D3463">
        <f t="shared" si="272"/>
        <v>0</v>
      </c>
      <c r="E3463">
        <f t="shared" si="270"/>
        <v>178</v>
      </c>
      <c r="F3463">
        <f t="shared" si="271"/>
        <v>-75</v>
      </c>
      <c r="G3463">
        <v>99</v>
      </c>
      <c r="H3463">
        <f t="shared" si="274"/>
        <v>174</v>
      </c>
      <c r="I3463">
        <f t="shared" si="273"/>
        <v>-79</v>
      </c>
      <c r="J3463">
        <v>99</v>
      </c>
      <c r="K3463">
        <v>99</v>
      </c>
      <c r="M3463" t="s">
        <v>19</v>
      </c>
    </row>
    <row r="3464" spans="1:13" x14ac:dyDescent="0.3">
      <c r="A3464">
        <v>3464</v>
      </c>
      <c r="B3464" s="1">
        <v>41893</v>
      </c>
      <c r="C3464">
        <v>0</v>
      </c>
      <c r="D3464">
        <f t="shared" si="272"/>
        <v>0</v>
      </c>
      <c r="E3464">
        <f t="shared" si="270"/>
        <v>179</v>
      </c>
      <c r="F3464">
        <f t="shared" si="271"/>
        <v>-74</v>
      </c>
      <c r="G3464">
        <v>99</v>
      </c>
      <c r="H3464">
        <f t="shared" si="274"/>
        <v>175</v>
      </c>
      <c r="I3464">
        <f t="shared" si="273"/>
        <v>-78</v>
      </c>
      <c r="J3464">
        <v>99</v>
      </c>
      <c r="K3464">
        <v>99</v>
      </c>
      <c r="M3464" t="s">
        <v>19</v>
      </c>
    </row>
    <row r="3465" spans="1:13" x14ac:dyDescent="0.3">
      <c r="A3465">
        <v>3465</v>
      </c>
      <c r="B3465" s="1">
        <v>41894</v>
      </c>
      <c r="C3465">
        <v>0</v>
      </c>
      <c r="D3465">
        <f t="shared" si="272"/>
        <v>0</v>
      </c>
      <c r="E3465">
        <f t="shared" si="270"/>
        <v>180</v>
      </c>
      <c r="F3465">
        <f t="shared" si="271"/>
        <v>-73</v>
      </c>
      <c r="G3465">
        <v>99</v>
      </c>
      <c r="H3465">
        <f t="shared" si="274"/>
        <v>176</v>
      </c>
      <c r="I3465">
        <f t="shared" si="273"/>
        <v>-77</v>
      </c>
      <c r="J3465">
        <v>99</v>
      </c>
      <c r="K3465">
        <v>99</v>
      </c>
      <c r="M3465" t="s">
        <v>19</v>
      </c>
    </row>
    <row r="3466" spans="1:13" x14ac:dyDescent="0.3">
      <c r="A3466">
        <v>3466</v>
      </c>
      <c r="B3466" s="1">
        <v>41897</v>
      </c>
      <c r="C3466">
        <v>0</v>
      </c>
      <c r="D3466">
        <f t="shared" si="272"/>
        <v>0</v>
      </c>
      <c r="E3466">
        <f t="shared" ref="E3466:E3529" si="275">+IF(C3466=1,1,E3465+1)</f>
        <v>181</v>
      </c>
      <c r="F3466">
        <f t="shared" si="271"/>
        <v>-72</v>
      </c>
      <c r="G3466">
        <v>99</v>
      </c>
      <c r="H3466">
        <f t="shared" si="274"/>
        <v>177</v>
      </c>
      <c r="I3466">
        <f t="shared" si="273"/>
        <v>-76</v>
      </c>
      <c r="J3466">
        <v>99</v>
      </c>
      <c r="K3466">
        <v>99</v>
      </c>
      <c r="M3466" t="s">
        <v>19</v>
      </c>
    </row>
    <row r="3467" spans="1:13" x14ac:dyDescent="0.3">
      <c r="A3467">
        <v>3467</v>
      </c>
      <c r="B3467" s="1">
        <v>41898</v>
      </c>
      <c r="C3467">
        <v>0</v>
      </c>
      <c r="D3467">
        <f t="shared" si="272"/>
        <v>0</v>
      </c>
      <c r="E3467">
        <f t="shared" si="275"/>
        <v>182</v>
      </c>
      <c r="F3467">
        <f t="shared" si="271"/>
        <v>-71</v>
      </c>
      <c r="G3467">
        <v>99</v>
      </c>
      <c r="H3467">
        <f t="shared" si="274"/>
        <v>178</v>
      </c>
      <c r="I3467">
        <f t="shared" si="273"/>
        <v>-75</v>
      </c>
      <c r="J3467">
        <v>99</v>
      </c>
      <c r="K3467">
        <v>99</v>
      </c>
      <c r="M3467" t="s">
        <v>19</v>
      </c>
    </row>
    <row r="3468" spans="1:13" x14ac:dyDescent="0.3">
      <c r="A3468">
        <v>3468</v>
      </c>
      <c r="B3468" s="1">
        <v>41899</v>
      </c>
      <c r="C3468">
        <v>0</v>
      </c>
      <c r="D3468">
        <f t="shared" si="272"/>
        <v>0</v>
      </c>
      <c r="E3468">
        <f t="shared" si="275"/>
        <v>183</v>
      </c>
      <c r="F3468">
        <f t="shared" si="271"/>
        <v>-70</v>
      </c>
      <c r="G3468">
        <v>99</v>
      </c>
      <c r="H3468">
        <f t="shared" si="274"/>
        <v>179</v>
      </c>
      <c r="I3468">
        <f t="shared" si="273"/>
        <v>-74</v>
      </c>
      <c r="J3468">
        <v>99</v>
      </c>
      <c r="K3468">
        <v>99</v>
      </c>
      <c r="M3468" t="s">
        <v>19</v>
      </c>
    </row>
    <row r="3469" spans="1:13" x14ac:dyDescent="0.3">
      <c r="A3469">
        <v>3469</v>
      </c>
      <c r="B3469" s="1">
        <v>41900</v>
      </c>
      <c r="C3469">
        <v>0</v>
      </c>
      <c r="D3469">
        <f t="shared" si="272"/>
        <v>0</v>
      </c>
      <c r="E3469">
        <f t="shared" si="275"/>
        <v>184</v>
      </c>
      <c r="F3469">
        <f t="shared" si="271"/>
        <v>-69</v>
      </c>
      <c r="G3469">
        <v>99</v>
      </c>
      <c r="H3469">
        <f t="shared" si="274"/>
        <v>180</v>
      </c>
      <c r="I3469">
        <f t="shared" si="273"/>
        <v>-73</v>
      </c>
      <c r="J3469">
        <v>99</v>
      </c>
      <c r="K3469">
        <v>99</v>
      </c>
      <c r="M3469" t="s">
        <v>19</v>
      </c>
    </row>
    <row r="3470" spans="1:13" x14ac:dyDescent="0.3">
      <c r="A3470">
        <v>3470</v>
      </c>
      <c r="B3470" s="1">
        <v>41901</v>
      </c>
      <c r="C3470">
        <v>0</v>
      </c>
      <c r="D3470">
        <f t="shared" si="272"/>
        <v>0</v>
      </c>
      <c r="E3470">
        <f t="shared" si="275"/>
        <v>185</v>
      </c>
      <c r="F3470">
        <f t="shared" si="271"/>
        <v>-68</v>
      </c>
      <c r="G3470">
        <v>99</v>
      </c>
      <c r="H3470">
        <f t="shared" si="274"/>
        <v>181</v>
      </c>
      <c r="I3470">
        <f t="shared" si="273"/>
        <v>-72</v>
      </c>
      <c r="J3470">
        <v>99</v>
      </c>
      <c r="K3470">
        <v>99</v>
      </c>
      <c r="M3470" t="s">
        <v>19</v>
      </c>
    </row>
    <row r="3471" spans="1:13" x14ac:dyDescent="0.3">
      <c r="A3471">
        <v>3471</v>
      </c>
      <c r="B3471" s="1">
        <v>41904</v>
      </c>
      <c r="C3471">
        <v>0</v>
      </c>
      <c r="D3471">
        <f t="shared" si="272"/>
        <v>0</v>
      </c>
      <c r="E3471">
        <f t="shared" si="275"/>
        <v>186</v>
      </c>
      <c r="F3471">
        <f t="shared" si="271"/>
        <v>-67</v>
      </c>
      <c r="G3471">
        <v>99</v>
      </c>
      <c r="H3471">
        <f t="shared" si="274"/>
        <v>182</v>
      </c>
      <c r="I3471">
        <f t="shared" si="273"/>
        <v>-71</v>
      </c>
      <c r="J3471">
        <v>99</v>
      </c>
      <c r="K3471">
        <v>99</v>
      </c>
      <c r="M3471" t="s">
        <v>19</v>
      </c>
    </row>
    <row r="3472" spans="1:13" x14ac:dyDescent="0.3">
      <c r="A3472">
        <v>3472</v>
      </c>
      <c r="B3472" s="1">
        <v>41905</v>
      </c>
      <c r="C3472">
        <v>0</v>
      </c>
      <c r="D3472">
        <f t="shared" si="272"/>
        <v>0</v>
      </c>
      <c r="E3472">
        <f t="shared" si="275"/>
        <v>187</v>
      </c>
      <c r="F3472">
        <f t="shared" si="271"/>
        <v>-66</v>
      </c>
      <c r="G3472">
        <v>99</v>
      </c>
      <c r="H3472">
        <f t="shared" si="274"/>
        <v>183</v>
      </c>
      <c r="I3472">
        <f t="shared" si="273"/>
        <v>-70</v>
      </c>
      <c r="J3472">
        <v>99</v>
      </c>
      <c r="K3472">
        <v>99</v>
      </c>
      <c r="M3472" t="s">
        <v>19</v>
      </c>
    </row>
    <row r="3473" spans="1:13" x14ac:dyDescent="0.3">
      <c r="A3473">
        <v>3473</v>
      </c>
      <c r="B3473" s="1">
        <v>41906</v>
      </c>
      <c r="C3473">
        <v>0</v>
      </c>
      <c r="D3473">
        <f t="shared" si="272"/>
        <v>0</v>
      </c>
      <c r="E3473">
        <f t="shared" si="275"/>
        <v>188</v>
      </c>
      <c r="F3473">
        <f t="shared" ref="F3473:F3536" si="276">+IF(C3474=1,-1,F3474-1)</f>
        <v>-65</v>
      </c>
      <c r="G3473">
        <v>99</v>
      </c>
      <c r="H3473">
        <f t="shared" si="274"/>
        <v>184</v>
      </c>
      <c r="I3473">
        <f t="shared" si="273"/>
        <v>-69</v>
      </c>
      <c r="J3473">
        <v>99</v>
      </c>
      <c r="K3473">
        <v>99</v>
      </c>
      <c r="M3473" t="s">
        <v>19</v>
      </c>
    </row>
    <row r="3474" spans="1:13" x14ac:dyDescent="0.3">
      <c r="A3474">
        <v>3474</v>
      </c>
      <c r="B3474" s="1">
        <v>41907</v>
      </c>
      <c r="C3474">
        <v>0</v>
      </c>
      <c r="D3474">
        <f t="shared" si="272"/>
        <v>0</v>
      </c>
      <c r="E3474">
        <f t="shared" si="275"/>
        <v>189</v>
      </c>
      <c r="F3474">
        <f t="shared" si="276"/>
        <v>-64</v>
      </c>
      <c r="G3474">
        <v>99</v>
      </c>
      <c r="H3474">
        <f t="shared" si="274"/>
        <v>185</v>
      </c>
      <c r="I3474">
        <f t="shared" si="273"/>
        <v>-68</v>
      </c>
      <c r="J3474">
        <v>99</v>
      </c>
      <c r="K3474">
        <v>99</v>
      </c>
      <c r="M3474" t="s">
        <v>19</v>
      </c>
    </row>
    <row r="3475" spans="1:13" x14ac:dyDescent="0.3">
      <c r="A3475">
        <v>3475</v>
      </c>
      <c r="B3475" s="1">
        <v>41908</v>
      </c>
      <c r="C3475">
        <v>0</v>
      </c>
      <c r="D3475">
        <f t="shared" si="272"/>
        <v>0</v>
      </c>
      <c r="E3475">
        <f t="shared" si="275"/>
        <v>190</v>
      </c>
      <c r="F3475">
        <f t="shared" si="276"/>
        <v>-63</v>
      </c>
      <c r="G3475">
        <v>99</v>
      </c>
      <c r="H3475">
        <f t="shared" si="274"/>
        <v>186</v>
      </c>
      <c r="I3475">
        <f t="shared" si="273"/>
        <v>-67</v>
      </c>
      <c r="J3475">
        <v>99</v>
      </c>
      <c r="K3475">
        <v>99</v>
      </c>
      <c r="M3475" t="s">
        <v>19</v>
      </c>
    </row>
    <row r="3476" spans="1:13" x14ac:dyDescent="0.3">
      <c r="A3476">
        <v>3476</v>
      </c>
      <c r="B3476" s="1">
        <v>41911</v>
      </c>
      <c r="C3476">
        <v>0</v>
      </c>
      <c r="D3476">
        <f t="shared" si="272"/>
        <v>0</v>
      </c>
      <c r="E3476">
        <f t="shared" si="275"/>
        <v>191</v>
      </c>
      <c r="F3476">
        <f t="shared" si="276"/>
        <v>-62</v>
      </c>
      <c r="G3476">
        <v>99</v>
      </c>
      <c r="H3476">
        <f t="shared" si="274"/>
        <v>187</v>
      </c>
      <c r="I3476">
        <f t="shared" si="273"/>
        <v>-66</v>
      </c>
      <c r="J3476">
        <v>99</v>
      </c>
      <c r="K3476">
        <v>99</v>
      </c>
      <c r="M3476" t="s">
        <v>19</v>
      </c>
    </row>
    <row r="3477" spans="1:13" x14ac:dyDescent="0.3">
      <c r="A3477">
        <v>3477</v>
      </c>
      <c r="B3477" s="1">
        <v>41912</v>
      </c>
      <c r="C3477">
        <v>0</v>
      </c>
      <c r="D3477">
        <f t="shared" si="272"/>
        <v>0</v>
      </c>
      <c r="E3477">
        <f t="shared" si="275"/>
        <v>192</v>
      </c>
      <c r="F3477">
        <f t="shared" si="276"/>
        <v>-61</v>
      </c>
      <c r="G3477">
        <v>99</v>
      </c>
      <c r="H3477">
        <f t="shared" si="274"/>
        <v>188</v>
      </c>
      <c r="I3477">
        <f t="shared" si="273"/>
        <v>-65</v>
      </c>
      <c r="J3477">
        <v>99</v>
      </c>
      <c r="K3477">
        <v>99</v>
      </c>
      <c r="M3477" t="s">
        <v>19</v>
      </c>
    </row>
    <row r="3478" spans="1:13" x14ac:dyDescent="0.3">
      <c r="A3478">
        <v>3478</v>
      </c>
      <c r="B3478" s="1">
        <v>41913</v>
      </c>
      <c r="C3478">
        <v>0</v>
      </c>
      <c r="D3478">
        <f t="shared" si="272"/>
        <v>0</v>
      </c>
      <c r="E3478">
        <f t="shared" si="275"/>
        <v>193</v>
      </c>
      <c r="F3478">
        <f t="shared" si="276"/>
        <v>-60</v>
      </c>
      <c r="G3478">
        <v>99</v>
      </c>
      <c r="H3478">
        <f t="shared" si="274"/>
        <v>189</v>
      </c>
      <c r="I3478">
        <f t="shared" si="273"/>
        <v>-64</v>
      </c>
      <c r="J3478">
        <v>99</v>
      </c>
      <c r="K3478">
        <v>99</v>
      </c>
      <c r="M3478" t="s">
        <v>19</v>
      </c>
    </row>
    <row r="3479" spans="1:13" x14ac:dyDescent="0.3">
      <c r="A3479">
        <v>3479</v>
      </c>
      <c r="B3479" s="1">
        <v>41914</v>
      </c>
      <c r="C3479">
        <v>0</v>
      </c>
      <c r="D3479">
        <f t="shared" si="272"/>
        <v>0</v>
      </c>
      <c r="E3479">
        <f t="shared" si="275"/>
        <v>194</v>
      </c>
      <c r="F3479">
        <f t="shared" si="276"/>
        <v>-59</v>
      </c>
      <c r="G3479">
        <v>99</v>
      </c>
      <c r="H3479">
        <f t="shared" si="274"/>
        <v>190</v>
      </c>
      <c r="I3479">
        <f t="shared" si="273"/>
        <v>-63</v>
      </c>
      <c r="J3479">
        <v>99</v>
      </c>
      <c r="K3479">
        <v>99</v>
      </c>
      <c r="M3479" t="s">
        <v>19</v>
      </c>
    </row>
    <row r="3480" spans="1:13" x14ac:dyDescent="0.3">
      <c r="A3480">
        <v>3480</v>
      </c>
      <c r="B3480" s="1">
        <v>41915</v>
      </c>
      <c r="C3480">
        <v>0</v>
      </c>
      <c r="D3480">
        <f t="shared" si="272"/>
        <v>0</v>
      </c>
      <c r="E3480">
        <f t="shared" si="275"/>
        <v>195</v>
      </c>
      <c r="F3480">
        <f t="shared" si="276"/>
        <v>-58</v>
      </c>
      <c r="G3480">
        <v>99</v>
      </c>
      <c r="H3480">
        <f t="shared" si="274"/>
        <v>191</v>
      </c>
      <c r="I3480">
        <f t="shared" si="273"/>
        <v>-62</v>
      </c>
      <c r="J3480">
        <v>99</v>
      </c>
      <c r="K3480">
        <v>99</v>
      </c>
      <c r="M3480" t="s">
        <v>19</v>
      </c>
    </row>
    <row r="3481" spans="1:13" x14ac:dyDescent="0.3">
      <c r="A3481">
        <v>3481</v>
      </c>
      <c r="B3481" s="1">
        <v>41918</v>
      </c>
      <c r="C3481">
        <v>0</v>
      </c>
      <c r="D3481">
        <f t="shared" si="272"/>
        <v>0</v>
      </c>
      <c r="E3481">
        <f t="shared" si="275"/>
        <v>196</v>
      </c>
      <c r="F3481">
        <f t="shared" si="276"/>
        <v>-57</v>
      </c>
      <c r="G3481">
        <v>99</v>
      </c>
      <c r="H3481">
        <f t="shared" si="274"/>
        <v>192</v>
      </c>
      <c r="I3481">
        <f t="shared" si="273"/>
        <v>-61</v>
      </c>
      <c r="J3481">
        <v>99</v>
      </c>
      <c r="K3481">
        <v>99</v>
      </c>
      <c r="M3481" t="s">
        <v>19</v>
      </c>
    </row>
    <row r="3482" spans="1:13" x14ac:dyDescent="0.3">
      <c r="A3482">
        <v>3482</v>
      </c>
      <c r="B3482" s="1">
        <v>41919</v>
      </c>
      <c r="C3482">
        <v>0</v>
      </c>
      <c r="D3482">
        <f t="shared" si="272"/>
        <v>0</v>
      </c>
      <c r="E3482">
        <f t="shared" si="275"/>
        <v>197</v>
      </c>
      <c r="F3482">
        <f t="shared" si="276"/>
        <v>-56</v>
      </c>
      <c r="G3482">
        <v>99</v>
      </c>
      <c r="H3482">
        <f t="shared" si="274"/>
        <v>193</v>
      </c>
      <c r="I3482">
        <f t="shared" si="273"/>
        <v>-60</v>
      </c>
      <c r="J3482">
        <v>99</v>
      </c>
      <c r="K3482">
        <v>99</v>
      </c>
      <c r="M3482" t="s">
        <v>19</v>
      </c>
    </row>
    <row r="3483" spans="1:13" x14ac:dyDescent="0.3">
      <c r="A3483">
        <v>3483</v>
      </c>
      <c r="B3483" s="1">
        <v>41920</v>
      </c>
      <c r="C3483">
        <v>0</v>
      </c>
      <c r="D3483">
        <f t="shared" si="272"/>
        <v>0</v>
      </c>
      <c r="E3483">
        <f t="shared" si="275"/>
        <v>198</v>
      </c>
      <c r="F3483">
        <f t="shared" si="276"/>
        <v>-55</v>
      </c>
      <c r="G3483">
        <v>99</v>
      </c>
      <c r="H3483">
        <f t="shared" si="274"/>
        <v>194</v>
      </c>
      <c r="I3483">
        <f t="shared" si="273"/>
        <v>-59</v>
      </c>
      <c r="J3483">
        <v>99</v>
      </c>
      <c r="K3483">
        <v>99</v>
      </c>
      <c r="M3483" t="s">
        <v>19</v>
      </c>
    </row>
    <row r="3484" spans="1:13" x14ac:dyDescent="0.3">
      <c r="A3484">
        <v>3484</v>
      </c>
      <c r="B3484" s="1">
        <v>41921</v>
      </c>
      <c r="C3484">
        <v>0</v>
      </c>
      <c r="D3484">
        <f t="shared" si="272"/>
        <v>0</v>
      </c>
      <c r="E3484">
        <f t="shared" si="275"/>
        <v>199</v>
      </c>
      <c r="F3484">
        <f t="shared" si="276"/>
        <v>-54</v>
      </c>
      <c r="G3484">
        <v>99</v>
      </c>
      <c r="H3484">
        <f t="shared" si="274"/>
        <v>195</v>
      </c>
      <c r="I3484">
        <f t="shared" si="273"/>
        <v>-58</v>
      </c>
      <c r="J3484">
        <v>99</v>
      </c>
      <c r="K3484">
        <v>99</v>
      </c>
      <c r="M3484" t="s">
        <v>19</v>
      </c>
    </row>
    <row r="3485" spans="1:13" x14ac:dyDescent="0.3">
      <c r="A3485">
        <v>3485</v>
      </c>
      <c r="B3485" s="1">
        <v>41922</v>
      </c>
      <c r="C3485">
        <v>0</v>
      </c>
      <c r="D3485">
        <f t="shared" si="272"/>
        <v>0</v>
      </c>
      <c r="E3485">
        <f t="shared" si="275"/>
        <v>200</v>
      </c>
      <c r="F3485">
        <f t="shared" si="276"/>
        <v>-53</v>
      </c>
      <c r="G3485">
        <v>99</v>
      </c>
      <c r="H3485">
        <f t="shared" si="274"/>
        <v>196</v>
      </c>
      <c r="I3485">
        <f t="shared" si="273"/>
        <v>-57</v>
      </c>
      <c r="J3485">
        <v>99</v>
      </c>
      <c r="K3485">
        <v>99</v>
      </c>
      <c r="M3485" t="s">
        <v>19</v>
      </c>
    </row>
    <row r="3486" spans="1:13" x14ac:dyDescent="0.3">
      <c r="A3486">
        <v>3486</v>
      </c>
      <c r="B3486" s="1">
        <v>41925</v>
      </c>
      <c r="C3486">
        <v>0</v>
      </c>
      <c r="D3486">
        <f t="shared" si="272"/>
        <v>0</v>
      </c>
      <c r="E3486">
        <f t="shared" si="275"/>
        <v>201</v>
      </c>
      <c r="F3486">
        <f t="shared" si="276"/>
        <v>-52</v>
      </c>
      <c r="G3486">
        <v>99</v>
      </c>
      <c r="H3486">
        <f t="shared" si="274"/>
        <v>197</v>
      </c>
      <c r="I3486">
        <f t="shared" si="273"/>
        <v>-56</v>
      </c>
      <c r="J3486">
        <v>99</v>
      </c>
      <c r="K3486">
        <v>99</v>
      </c>
      <c r="M3486" t="s">
        <v>19</v>
      </c>
    </row>
    <row r="3487" spans="1:13" x14ac:dyDescent="0.3">
      <c r="A3487">
        <v>3487</v>
      </c>
      <c r="B3487" s="1">
        <v>41926</v>
      </c>
      <c r="C3487">
        <v>0</v>
      </c>
      <c r="D3487">
        <f t="shared" si="272"/>
        <v>0</v>
      </c>
      <c r="E3487">
        <f t="shared" si="275"/>
        <v>202</v>
      </c>
      <c r="F3487">
        <f t="shared" si="276"/>
        <v>-51</v>
      </c>
      <c r="G3487">
        <v>99</v>
      </c>
      <c r="H3487">
        <f t="shared" si="274"/>
        <v>198</v>
      </c>
      <c r="I3487">
        <f t="shared" si="273"/>
        <v>-55</v>
      </c>
      <c r="J3487">
        <v>99</v>
      </c>
      <c r="K3487">
        <v>99</v>
      </c>
      <c r="M3487" t="s">
        <v>19</v>
      </c>
    </row>
    <row r="3488" spans="1:13" x14ac:dyDescent="0.3">
      <c r="A3488">
        <v>3488</v>
      </c>
      <c r="B3488" s="1">
        <v>41927</v>
      </c>
      <c r="C3488">
        <v>0</v>
      </c>
      <c r="D3488">
        <f t="shared" si="272"/>
        <v>0</v>
      </c>
      <c r="E3488">
        <f t="shared" si="275"/>
        <v>203</v>
      </c>
      <c r="F3488">
        <f t="shared" si="276"/>
        <v>-50</v>
      </c>
      <c r="G3488">
        <v>99</v>
      </c>
      <c r="H3488">
        <f t="shared" si="274"/>
        <v>199</v>
      </c>
      <c r="I3488">
        <f t="shared" si="273"/>
        <v>-54</v>
      </c>
      <c r="J3488">
        <v>99</v>
      </c>
      <c r="K3488">
        <v>99</v>
      </c>
      <c r="M3488" t="s">
        <v>19</v>
      </c>
    </row>
    <row r="3489" spans="1:13" x14ac:dyDescent="0.3">
      <c r="A3489">
        <v>3489</v>
      </c>
      <c r="B3489" s="1">
        <v>41928</v>
      </c>
      <c r="C3489">
        <v>0</v>
      </c>
      <c r="D3489">
        <f t="shared" si="272"/>
        <v>0</v>
      </c>
      <c r="E3489">
        <f t="shared" si="275"/>
        <v>204</v>
      </c>
      <c r="F3489">
        <f t="shared" si="276"/>
        <v>-49</v>
      </c>
      <c r="G3489">
        <v>99</v>
      </c>
      <c r="H3489">
        <f t="shared" si="274"/>
        <v>200</v>
      </c>
      <c r="I3489">
        <f t="shared" si="273"/>
        <v>-53</v>
      </c>
      <c r="J3489">
        <v>99</v>
      </c>
      <c r="K3489">
        <v>99</v>
      </c>
      <c r="M3489" t="s">
        <v>19</v>
      </c>
    </row>
    <row r="3490" spans="1:13" x14ac:dyDescent="0.3">
      <c r="A3490">
        <v>3490</v>
      </c>
      <c r="B3490" s="1">
        <v>41929</v>
      </c>
      <c r="C3490">
        <v>0</v>
      </c>
      <c r="D3490">
        <f t="shared" si="272"/>
        <v>0</v>
      </c>
      <c r="E3490">
        <f t="shared" si="275"/>
        <v>205</v>
      </c>
      <c r="F3490">
        <f t="shared" si="276"/>
        <v>-48</v>
      </c>
      <c r="G3490">
        <v>99</v>
      </c>
      <c r="H3490">
        <f t="shared" si="274"/>
        <v>201</v>
      </c>
      <c r="I3490">
        <f t="shared" si="273"/>
        <v>-52</v>
      </c>
      <c r="J3490">
        <v>99</v>
      </c>
      <c r="K3490">
        <v>99</v>
      </c>
      <c r="M3490" t="s">
        <v>19</v>
      </c>
    </row>
    <row r="3491" spans="1:13" x14ac:dyDescent="0.3">
      <c r="A3491">
        <v>3491</v>
      </c>
      <c r="B3491" s="1">
        <v>41932</v>
      </c>
      <c r="C3491">
        <v>0</v>
      </c>
      <c r="D3491">
        <f t="shared" si="272"/>
        <v>0</v>
      </c>
      <c r="E3491">
        <f t="shared" si="275"/>
        <v>206</v>
      </c>
      <c r="F3491">
        <f t="shared" si="276"/>
        <v>-47</v>
      </c>
      <c r="G3491">
        <v>99</v>
      </c>
      <c r="H3491">
        <f t="shared" si="274"/>
        <v>202</v>
      </c>
      <c r="I3491">
        <f t="shared" si="273"/>
        <v>-51</v>
      </c>
      <c r="J3491">
        <v>99</v>
      </c>
      <c r="K3491">
        <v>99</v>
      </c>
      <c r="M3491" t="s">
        <v>19</v>
      </c>
    </row>
    <row r="3492" spans="1:13" x14ac:dyDescent="0.3">
      <c r="A3492">
        <v>3492</v>
      </c>
      <c r="B3492" s="1">
        <v>41933</v>
      </c>
      <c r="C3492">
        <v>0</v>
      </c>
      <c r="D3492">
        <f t="shared" si="272"/>
        <v>0</v>
      </c>
      <c r="E3492">
        <f t="shared" si="275"/>
        <v>207</v>
      </c>
      <c r="F3492">
        <f t="shared" si="276"/>
        <v>-46</v>
      </c>
      <c r="G3492">
        <v>99</v>
      </c>
      <c r="H3492">
        <f t="shared" si="274"/>
        <v>203</v>
      </c>
      <c r="I3492">
        <f t="shared" si="273"/>
        <v>-50</v>
      </c>
      <c r="J3492">
        <v>99</v>
      </c>
      <c r="K3492">
        <v>99</v>
      </c>
      <c r="M3492" t="s">
        <v>19</v>
      </c>
    </row>
    <row r="3493" spans="1:13" x14ac:dyDescent="0.3">
      <c r="A3493">
        <v>3493</v>
      </c>
      <c r="B3493" s="1">
        <v>41934</v>
      </c>
      <c r="C3493">
        <v>0</v>
      </c>
      <c r="D3493">
        <f t="shared" si="272"/>
        <v>0</v>
      </c>
      <c r="E3493">
        <f t="shared" si="275"/>
        <v>208</v>
      </c>
      <c r="F3493">
        <f t="shared" si="276"/>
        <v>-45</v>
      </c>
      <c r="G3493">
        <v>99</v>
      </c>
      <c r="H3493">
        <f t="shared" si="274"/>
        <v>204</v>
      </c>
      <c r="I3493">
        <f t="shared" si="273"/>
        <v>-49</v>
      </c>
      <c r="J3493">
        <v>99</v>
      </c>
      <c r="K3493">
        <v>99</v>
      </c>
      <c r="M3493" t="s">
        <v>19</v>
      </c>
    </row>
    <row r="3494" spans="1:13" x14ac:dyDescent="0.3">
      <c r="A3494">
        <v>3494</v>
      </c>
      <c r="B3494" s="1">
        <v>41935</v>
      </c>
      <c r="C3494">
        <v>0</v>
      </c>
      <c r="D3494">
        <f t="shared" si="272"/>
        <v>0</v>
      </c>
      <c r="E3494">
        <f t="shared" si="275"/>
        <v>209</v>
      </c>
      <c r="F3494">
        <f t="shared" si="276"/>
        <v>-44</v>
      </c>
      <c r="G3494">
        <v>99</v>
      </c>
      <c r="H3494">
        <f t="shared" si="274"/>
        <v>205</v>
      </c>
      <c r="I3494">
        <f t="shared" si="273"/>
        <v>-48</v>
      </c>
      <c r="J3494">
        <v>99</v>
      </c>
      <c r="K3494">
        <v>99</v>
      </c>
      <c r="M3494" t="s">
        <v>19</v>
      </c>
    </row>
    <row r="3495" spans="1:13" x14ac:dyDescent="0.3">
      <c r="A3495">
        <v>3495</v>
      </c>
      <c r="B3495" s="1">
        <v>41936</v>
      </c>
      <c r="C3495">
        <v>0</v>
      </c>
      <c r="D3495">
        <f t="shared" si="272"/>
        <v>0</v>
      </c>
      <c r="E3495">
        <f t="shared" si="275"/>
        <v>210</v>
      </c>
      <c r="F3495">
        <f t="shared" si="276"/>
        <v>-43</v>
      </c>
      <c r="G3495">
        <v>99</v>
      </c>
      <c r="H3495">
        <f t="shared" si="274"/>
        <v>206</v>
      </c>
      <c r="I3495">
        <f t="shared" si="273"/>
        <v>-47</v>
      </c>
      <c r="J3495">
        <v>99</v>
      </c>
      <c r="K3495">
        <v>99</v>
      </c>
      <c r="M3495" t="s">
        <v>19</v>
      </c>
    </row>
    <row r="3496" spans="1:13" x14ac:dyDescent="0.3">
      <c r="A3496">
        <v>3496</v>
      </c>
      <c r="B3496" s="1">
        <v>41939</v>
      </c>
      <c r="C3496">
        <v>0</v>
      </c>
      <c r="D3496">
        <f t="shared" si="272"/>
        <v>0</v>
      </c>
      <c r="E3496">
        <f t="shared" si="275"/>
        <v>211</v>
      </c>
      <c r="F3496">
        <f t="shared" si="276"/>
        <v>-42</v>
      </c>
      <c r="G3496">
        <v>99</v>
      </c>
      <c r="H3496">
        <f t="shared" si="274"/>
        <v>207</v>
      </c>
      <c r="I3496">
        <f t="shared" si="273"/>
        <v>-46</v>
      </c>
      <c r="J3496">
        <v>99</v>
      </c>
      <c r="K3496">
        <v>99</v>
      </c>
      <c r="M3496" t="s">
        <v>19</v>
      </c>
    </row>
    <row r="3497" spans="1:13" x14ac:dyDescent="0.3">
      <c r="A3497">
        <v>3497</v>
      </c>
      <c r="B3497" s="1">
        <v>41940</v>
      </c>
      <c r="C3497">
        <v>0</v>
      </c>
      <c r="D3497">
        <f t="shared" si="272"/>
        <v>0</v>
      </c>
      <c r="E3497">
        <f t="shared" si="275"/>
        <v>212</v>
      </c>
      <c r="F3497">
        <f t="shared" si="276"/>
        <v>-41</v>
      </c>
      <c r="G3497">
        <v>99</v>
      </c>
      <c r="H3497">
        <f t="shared" si="274"/>
        <v>208</v>
      </c>
      <c r="I3497">
        <f t="shared" si="273"/>
        <v>-45</v>
      </c>
      <c r="J3497">
        <v>99</v>
      </c>
      <c r="K3497">
        <v>99</v>
      </c>
      <c r="M3497" t="s">
        <v>19</v>
      </c>
    </row>
    <row r="3498" spans="1:13" x14ac:dyDescent="0.3">
      <c r="A3498">
        <v>3498</v>
      </c>
      <c r="B3498" s="1">
        <v>41941</v>
      </c>
      <c r="C3498">
        <v>0</v>
      </c>
      <c r="D3498">
        <f t="shared" si="272"/>
        <v>0</v>
      </c>
      <c r="E3498">
        <f t="shared" si="275"/>
        <v>213</v>
      </c>
      <c r="F3498">
        <f t="shared" si="276"/>
        <v>-40</v>
      </c>
      <c r="G3498">
        <v>99</v>
      </c>
      <c r="H3498">
        <f t="shared" si="274"/>
        <v>209</v>
      </c>
      <c r="I3498">
        <f t="shared" si="273"/>
        <v>-44</v>
      </c>
      <c r="J3498">
        <v>99</v>
      </c>
      <c r="K3498">
        <v>99</v>
      </c>
      <c r="M3498" t="s">
        <v>19</v>
      </c>
    </row>
    <row r="3499" spans="1:13" x14ac:dyDescent="0.3">
      <c r="A3499">
        <v>3499</v>
      </c>
      <c r="B3499" s="1">
        <v>41942</v>
      </c>
      <c r="C3499">
        <v>0</v>
      </c>
      <c r="D3499">
        <f t="shared" si="272"/>
        <v>0</v>
      </c>
      <c r="E3499">
        <f t="shared" si="275"/>
        <v>214</v>
      </c>
      <c r="F3499">
        <f t="shared" si="276"/>
        <v>-39</v>
      </c>
      <c r="G3499">
        <v>99</v>
      </c>
      <c r="H3499">
        <f t="shared" si="274"/>
        <v>210</v>
      </c>
      <c r="I3499">
        <f t="shared" si="273"/>
        <v>-43</v>
      </c>
      <c r="J3499">
        <v>99</v>
      </c>
      <c r="K3499">
        <v>99</v>
      </c>
      <c r="M3499" t="s">
        <v>19</v>
      </c>
    </row>
    <row r="3500" spans="1:13" x14ac:dyDescent="0.3">
      <c r="A3500">
        <v>3500</v>
      </c>
      <c r="B3500" s="1">
        <v>41943</v>
      </c>
      <c r="C3500">
        <v>0</v>
      </c>
      <c r="D3500">
        <f t="shared" si="272"/>
        <v>0</v>
      </c>
      <c r="E3500">
        <f t="shared" si="275"/>
        <v>215</v>
      </c>
      <c r="F3500">
        <f t="shared" si="276"/>
        <v>-38</v>
      </c>
      <c r="G3500">
        <v>99</v>
      </c>
      <c r="H3500">
        <f t="shared" si="274"/>
        <v>211</v>
      </c>
      <c r="I3500">
        <f t="shared" si="273"/>
        <v>-42</v>
      </c>
      <c r="J3500">
        <v>99</v>
      </c>
      <c r="K3500">
        <v>99</v>
      </c>
      <c r="M3500" t="s">
        <v>19</v>
      </c>
    </row>
    <row r="3501" spans="1:13" x14ac:dyDescent="0.3">
      <c r="A3501">
        <v>3501</v>
      </c>
      <c r="B3501" s="1">
        <v>41946</v>
      </c>
      <c r="C3501">
        <v>0</v>
      </c>
      <c r="D3501">
        <f t="shared" si="272"/>
        <v>0</v>
      </c>
      <c r="E3501">
        <f t="shared" si="275"/>
        <v>216</v>
      </c>
      <c r="F3501">
        <f t="shared" si="276"/>
        <v>-37</v>
      </c>
      <c r="G3501">
        <v>99</v>
      </c>
      <c r="H3501">
        <f t="shared" si="274"/>
        <v>212</v>
      </c>
      <c r="I3501">
        <f t="shared" si="273"/>
        <v>-41</v>
      </c>
      <c r="J3501">
        <v>99</v>
      </c>
      <c r="K3501">
        <v>99</v>
      </c>
      <c r="M3501" t="s">
        <v>19</v>
      </c>
    </row>
    <row r="3502" spans="1:13" x14ac:dyDescent="0.3">
      <c r="A3502">
        <v>3502</v>
      </c>
      <c r="B3502" s="1">
        <v>41947</v>
      </c>
      <c r="C3502">
        <v>0</v>
      </c>
      <c r="D3502">
        <f t="shared" si="272"/>
        <v>0</v>
      </c>
      <c r="E3502">
        <f t="shared" si="275"/>
        <v>217</v>
      </c>
      <c r="F3502">
        <f t="shared" si="276"/>
        <v>-36</v>
      </c>
      <c r="G3502">
        <v>99</v>
      </c>
      <c r="H3502">
        <f t="shared" si="274"/>
        <v>213</v>
      </c>
      <c r="I3502">
        <f t="shared" si="273"/>
        <v>-40</v>
      </c>
      <c r="J3502">
        <v>99</v>
      </c>
      <c r="K3502">
        <v>99</v>
      </c>
      <c r="M3502" t="s">
        <v>19</v>
      </c>
    </row>
    <row r="3503" spans="1:13" x14ac:dyDescent="0.3">
      <c r="A3503">
        <v>3503</v>
      </c>
      <c r="B3503" s="1">
        <v>41948</v>
      </c>
      <c r="C3503">
        <v>0</v>
      </c>
      <c r="D3503">
        <f t="shared" si="272"/>
        <v>0</v>
      </c>
      <c r="E3503">
        <f t="shared" si="275"/>
        <v>218</v>
      </c>
      <c r="F3503">
        <f t="shared" si="276"/>
        <v>-35</v>
      </c>
      <c r="G3503">
        <v>99</v>
      </c>
      <c r="H3503">
        <f t="shared" si="274"/>
        <v>214</v>
      </c>
      <c r="I3503">
        <f t="shared" si="273"/>
        <v>-39</v>
      </c>
      <c r="J3503">
        <v>99</v>
      </c>
      <c r="K3503">
        <v>99</v>
      </c>
      <c r="M3503" t="s">
        <v>19</v>
      </c>
    </row>
    <row r="3504" spans="1:13" x14ac:dyDescent="0.3">
      <c r="A3504">
        <v>3504</v>
      </c>
      <c r="B3504" s="1">
        <v>41949</v>
      </c>
      <c r="C3504">
        <v>0</v>
      </c>
      <c r="D3504">
        <f t="shared" si="272"/>
        <v>0</v>
      </c>
      <c r="E3504">
        <f t="shared" si="275"/>
        <v>219</v>
      </c>
      <c r="F3504">
        <f t="shared" si="276"/>
        <v>-34</v>
      </c>
      <c r="G3504">
        <v>99</v>
      </c>
      <c r="H3504">
        <f t="shared" si="274"/>
        <v>215</v>
      </c>
      <c r="I3504">
        <f t="shared" si="273"/>
        <v>-38</v>
      </c>
      <c r="J3504">
        <v>99</v>
      </c>
      <c r="K3504">
        <v>99</v>
      </c>
      <c r="M3504" t="s">
        <v>19</v>
      </c>
    </row>
    <row r="3505" spans="1:13" x14ac:dyDescent="0.3">
      <c r="A3505">
        <v>3505</v>
      </c>
      <c r="B3505" s="1">
        <v>41950</v>
      </c>
      <c r="C3505">
        <v>0</v>
      </c>
      <c r="D3505">
        <f t="shared" si="272"/>
        <v>0</v>
      </c>
      <c r="E3505">
        <f t="shared" si="275"/>
        <v>220</v>
      </c>
      <c r="F3505">
        <f t="shared" si="276"/>
        <v>-33</v>
      </c>
      <c r="G3505">
        <v>99</v>
      </c>
      <c r="H3505">
        <f t="shared" si="274"/>
        <v>216</v>
      </c>
      <c r="I3505">
        <f t="shared" si="273"/>
        <v>-37</v>
      </c>
      <c r="J3505">
        <v>99</v>
      </c>
      <c r="K3505">
        <v>99</v>
      </c>
      <c r="M3505" t="s">
        <v>19</v>
      </c>
    </row>
    <row r="3506" spans="1:13" x14ac:dyDescent="0.3">
      <c r="A3506">
        <v>3506</v>
      </c>
      <c r="B3506" s="1">
        <v>41953</v>
      </c>
      <c r="C3506">
        <v>0</v>
      </c>
      <c r="D3506">
        <f t="shared" si="272"/>
        <v>0</v>
      </c>
      <c r="E3506">
        <f t="shared" si="275"/>
        <v>221</v>
      </c>
      <c r="F3506">
        <f t="shared" si="276"/>
        <v>-32</v>
      </c>
      <c r="G3506">
        <v>99</v>
      </c>
      <c r="H3506">
        <f t="shared" si="274"/>
        <v>217</v>
      </c>
      <c r="I3506">
        <f t="shared" si="273"/>
        <v>-36</v>
      </c>
      <c r="J3506">
        <v>99</v>
      </c>
      <c r="K3506">
        <v>99</v>
      </c>
      <c r="M3506" t="s">
        <v>19</v>
      </c>
    </row>
    <row r="3507" spans="1:13" x14ac:dyDescent="0.3">
      <c r="A3507">
        <v>3507</v>
      </c>
      <c r="B3507" s="1">
        <v>41954</v>
      </c>
      <c r="C3507">
        <v>0</v>
      </c>
      <c r="D3507">
        <f t="shared" si="272"/>
        <v>0</v>
      </c>
      <c r="E3507">
        <f t="shared" si="275"/>
        <v>222</v>
      </c>
      <c r="F3507">
        <f t="shared" si="276"/>
        <v>-31</v>
      </c>
      <c r="G3507">
        <v>99</v>
      </c>
      <c r="H3507">
        <f t="shared" si="274"/>
        <v>218</v>
      </c>
      <c r="I3507">
        <f t="shared" si="273"/>
        <v>-35</v>
      </c>
      <c r="J3507">
        <v>99</v>
      </c>
      <c r="K3507">
        <v>99</v>
      </c>
      <c r="M3507" t="s">
        <v>19</v>
      </c>
    </row>
    <row r="3508" spans="1:13" x14ac:dyDescent="0.3">
      <c r="A3508">
        <v>3508</v>
      </c>
      <c r="B3508" s="1">
        <v>41955</v>
      </c>
      <c r="C3508">
        <v>0</v>
      </c>
      <c r="D3508">
        <f t="shared" si="272"/>
        <v>0</v>
      </c>
      <c r="E3508">
        <f t="shared" si="275"/>
        <v>223</v>
      </c>
      <c r="F3508">
        <f t="shared" si="276"/>
        <v>-30</v>
      </c>
      <c r="G3508">
        <v>99</v>
      </c>
      <c r="H3508">
        <f t="shared" si="274"/>
        <v>219</v>
      </c>
      <c r="I3508">
        <f t="shared" si="273"/>
        <v>-34</v>
      </c>
      <c r="J3508">
        <v>99</v>
      </c>
      <c r="K3508">
        <v>99</v>
      </c>
      <c r="M3508" t="s">
        <v>19</v>
      </c>
    </row>
    <row r="3509" spans="1:13" x14ac:dyDescent="0.3">
      <c r="A3509">
        <v>3509</v>
      </c>
      <c r="B3509" s="1">
        <v>41956</v>
      </c>
      <c r="C3509">
        <v>0</v>
      </c>
      <c r="D3509">
        <f t="shared" si="272"/>
        <v>0</v>
      </c>
      <c r="E3509">
        <f t="shared" si="275"/>
        <v>224</v>
      </c>
      <c r="F3509">
        <f t="shared" si="276"/>
        <v>-29</v>
      </c>
      <c r="G3509">
        <v>99</v>
      </c>
      <c r="H3509">
        <f t="shared" si="274"/>
        <v>220</v>
      </c>
      <c r="I3509">
        <f t="shared" si="273"/>
        <v>-33</v>
      </c>
      <c r="J3509">
        <v>99</v>
      </c>
      <c r="K3509">
        <v>99</v>
      </c>
      <c r="M3509" t="s">
        <v>19</v>
      </c>
    </row>
    <row r="3510" spans="1:13" x14ac:dyDescent="0.3">
      <c r="A3510">
        <v>3510</v>
      </c>
      <c r="B3510" s="1">
        <v>41957</v>
      </c>
      <c r="C3510">
        <v>0</v>
      </c>
      <c r="D3510">
        <f t="shared" si="272"/>
        <v>0</v>
      </c>
      <c r="E3510">
        <f t="shared" si="275"/>
        <v>225</v>
      </c>
      <c r="F3510">
        <f t="shared" si="276"/>
        <v>-28</v>
      </c>
      <c r="G3510">
        <v>99</v>
      </c>
      <c r="H3510">
        <f t="shared" si="274"/>
        <v>221</v>
      </c>
      <c r="I3510">
        <f t="shared" si="273"/>
        <v>-32</v>
      </c>
      <c r="J3510">
        <v>99</v>
      </c>
      <c r="K3510">
        <v>99</v>
      </c>
      <c r="M3510" t="s">
        <v>19</v>
      </c>
    </row>
    <row r="3511" spans="1:13" x14ac:dyDescent="0.3">
      <c r="A3511">
        <v>3511</v>
      </c>
      <c r="B3511" s="1">
        <v>41960</v>
      </c>
      <c r="C3511">
        <v>0</v>
      </c>
      <c r="D3511">
        <f t="shared" si="272"/>
        <v>0</v>
      </c>
      <c r="E3511">
        <f t="shared" si="275"/>
        <v>226</v>
      </c>
      <c r="F3511">
        <f t="shared" si="276"/>
        <v>-27</v>
      </c>
      <c r="G3511">
        <v>99</v>
      </c>
      <c r="H3511">
        <f t="shared" si="274"/>
        <v>222</v>
      </c>
      <c r="I3511">
        <f t="shared" si="273"/>
        <v>-31</v>
      </c>
      <c r="J3511">
        <v>99</v>
      </c>
      <c r="K3511">
        <v>99</v>
      </c>
      <c r="M3511" t="s">
        <v>19</v>
      </c>
    </row>
    <row r="3512" spans="1:13" x14ac:dyDescent="0.3">
      <c r="A3512">
        <v>3512</v>
      </c>
      <c r="B3512" s="1">
        <v>41961</v>
      </c>
      <c r="C3512">
        <v>0</v>
      </c>
      <c r="D3512">
        <f t="shared" si="272"/>
        <v>0</v>
      </c>
      <c r="E3512">
        <f t="shared" si="275"/>
        <v>227</v>
      </c>
      <c r="F3512">
        <f t="shared" si="276"/>
        <v>-26</v>
      </c>
      <c r="G3512">
        <v>99</v>
      </c>
      <c r="H3512">
        <f t="shared" si="274"/>
        <v>223</v>
      </c>
      <c r="I3512">
        <f t="shared" si="273"/>
        <v>-30</v>
      </c>
      <c r="J3512">
        <v>99</v>
      </c>
      <c r="K3512">
        <v>99</v>
      </c>
      <c r="M3512" t="s">
        <v>19</v>
      </c>
    </row>
    <row r="3513" spans="1:13" x14ac:dyDescent="0.3">
      <c r="A3513">
        <v>3513</v>
      </c>
      <c r="B3513" s="1">
        <v>41962</v>
      </c>
      <c r="C3513">
        <v>0</v>
      </c>
      <c r="D3513">
        <f t="shared" si="272"/>
        <v>0</v>
      </c>
      <c r="E3513">
        <f t="shared" si="275"/>
        <v>228</v>
      </c>
      <c r="F3513">
        <f t="shared" si="276"/>
        <v>-25</v>
      </c>
      <c r="G3513">
        <v>99</v>
      </c>
      <c r="H3513">
        <f t="shared" si="274"/>
        <v>224</v>
      </c>
      <c r="I3513">
        <f t="shared" si="273"/>
        <v>-29</v>
      </c>
      <c r="J3513">
        <v>99</v>
      </c>
      <c r="K3513">
        <v>99</v>
      </c>
      <c r="M3513" t="s">
        <v>19</v>
      </c>
    </row>
    <row r="3514" spans="1:13" x14ac:dyDescent="0.3">
      <c r="A3514">
        <v>3514</v>
      </c>
      <c r="B3514" s="1">
        <v>41963</v>
      </c>
      <c r="C3514">
        <v>0</v>
      </c>
      <c r="D3514">
        <f t="shared" si="272"/>
        <v>0</v>
      </c>
      <c r="E3514">
        <f t="shared" si="275"/>
        <v>229</v>
      </c>
      <c r="F3514">
        <f t="shared" si="276"/>
        <v>-24</v>
      </c>
      <c r="G3514">
        <v>99</v>
      </c>
      <c r="H3514">
        <f t="shared" si="274"/>
        <v>225</v>
      </c>
      <c r="I3514">
        <f t="shared" si="273"/>
        <v>-28</v>
      </c>
      <c r="J3514">
        <v>99</v>
      </c>
      <c r="K3514">
        <v>99</v>
      </c>
      <c r="M3514" t="s">
        <v>19</v>
      </c>
    </row>
    <row r="3515" spans="1:13" x14ac:dyDescent="0.3">
      <c r="A3515">
        <v>3515</v>
      </c>
      <c r="B3515" s="1">
        <v>41964</v>
      </c>
      <c r="C3515">
        <v>0</v>
      </c>
      <c r="D3515">
        <f t="shared" si="272"/>
        <v>0</v>
      </c>
      <c r="E3515">
        <f t="shared" si="275"/>
        <v>230</v>
      </c>
      <c r="F3515">
        <f t="shared" si="276"/>
        <v>-23</v>
      </c>
      <c r="G3515">
        <v>99</v>
      </c>
      <c r="H3515">
        <f t="shared" si="274"/>
        <v>226</v>
      </c>
      <c r="I3515">
        <f t="shared" si="273"/>
        <v>-27</v>
      </c>
      <c r="J3515">
        <v>99</v>
      </c>
      <c r="K3515">
        <v>99</v>
      </c>
      <c r="M3515" t="s">
        <v>19</v>
      </c>
    </row>
    <row r="3516" spans="1:13" x14ac:dyDescent="0.3">
      <c r="A3516">
        <v>3516</v>
      </c>
      <c r="B3516" s="1">
        <v>41967</v>
      </c>
      <c r="C3516">
        <v>0</v>
      </c>
      <c r="D3516">
        <f t="shared" si="272"/>
        <v>0</v>
      </c>
      <c r="E3516">
        <f t="shared" si="275"/>
        <v>231</v>
      </c>
      <c r="F3516">
        <f t="shared" si="276"/>
        <v>-22</v>
      </c>
      <c r="G3516">
        <v>99</v>
      </c>
      <c r="H3516">
        <f t="shared" si="274"/>
        <v>227</v>
      </c>
      <c r="I3516">
        <f t="shared" si="273"/>
        <v>-26</v>
      </c>
      <c r="J3516">
        <v>99</v>
      </c>
      <c r="K3516">
        <v>99</v>
      </c>
      <c r="M3516" t="s">
        <v>19</v>
      </c>
    </row>
    <row r="3517" spans="1:13" x14ac:dyDescent="0.3">
      <c r="A3517">
        <v>3517</v>
      </c>
      <c r="B3517" s="1">
        <v>41968</v>
      </c>
      <c r="C3517">
        <v>0</v>
      </c>
      <c r="D3517">
        <f t="shared" si="272"/>
        <v>0</v>
      </c>
      <c r="E3517">
        <f t="shared" si="275"/>
        <v>232</v>
      </c>
      <c r="F3517">
        <f t="shared" si="276"/>
        <v>-21</v>
      </c>
      <c r="G3517">
        <v>99</v>
      </c>
      <c r="H3517">
        <f t="shared" si="274"/>
        <v>228</v>
      </c>
      <c r="I3517">
        <f t="shared" si="273"/>
        <v>-25</v>
      </c>
      <c r="J3517">
        <v>99</v>
      </c>
      <c r="K3517">
        <v>99</v>
      </c>
      <c r="M3517" t="s">
        <v>19</v>
      </c>
    </row>
    <row r="3518" spans="1:13" x14ac:dyDescent="0.3">
      <c r="A3518">
        <v>3518</v>
      </c>
      <c r="B3518" s="1">
        <v>41969</v>
      </c>
      <c r="C3518">
        <v>0</v>
      </c>
      <c r="D3518">
        <f t="shared" si="272"/>
        <v>0</v>
      </c>
      <c r="E3518">
        <f t="shared" si="275"/>
        <v>233</v>
      </c>
      <c r="F3518">
        <f t="shared" si="276"/>
        <v>-20</v>
      </c>
      <c r="G3518">
        <v>99</v>
      </c>
      <c r="H3518">
        <f t="shared" si="274"/>
        <v>229</v>
      </c>
      <c r="I3518">
        <f t="shared" si="273"/>
        <v>-24</v>
      </c>
      <c r="J3518">
        <v>99</v>
      </c>
      <c r="K3518">
        <v>99</v>
      </c>
      <c r="M3518" t="s">
        <v>19</v>
      </c>
    </row>
    <row r="3519" spans="1:13" x14ac:dyDescent="0.3">
      <c r="A3519">
        <v>3519</v>
      </c>
      <c r="B3519" s="1">
        <v>41971</v>
      </c>
      <c r="C3519">
        <v>0</v>
      </c>
      <c r="D3519">
        <f t="shared" si="272"/>
        <v>0</v>
      </c>
      <c r="E3519">
        <f t="shared" si="275"/>
        <v>234</v>
      </c>
      <c r="F3519">
        <f t="shared" si="276"/>
        <v>-19</v>
      </c>
      <c r="G3519">
        <v>99</v>
      </c>
      <c r="H3519">
        <f t="shared" si="274"/>
        <v>230</v>
      </c>
      <c r="I3519">
        <f t="shared" si="273"/>
        <v>-23</v>
      </c>
      <c r="J3519">
        <v>99</v>
      </c>
      <c r="K3519">
        <v>99</v>
      </c>
      <c r="M3519" t="s">
        <v>19</v>
      </c>
    </row>
    <row r="3520" spans="1:13" x14ac:dyDescent="0.3">
      <c r="A3520">
        <v>3520</v>
      </c>
      <c r="B3520" s="1">
        <v>41974</v>
      </c>
      <c r="C3520">
        <v>0</v>
      </c>
      <c r="D3520">
        <f t="shared" si="272"/>
        <v>0</v>
      </c>
      <c r="E3520">
        <f t="shared" si="275"/>
        <v>235</v>
      </c>
      <c r="F3520">
        <f t="shared" si="276"/>
        <v>-18</v>
      </c>
      <c r="G3520">
        <v>99</v>
      </c>
      <c r="H3520">
        <f t="shared" si="274"/>
        <v>231</v>
      </c>
      <c r="I3520">
        <f t="shared" si="273"/>
        <v>-22</v>
      </c>
      <c r="J3520">
        <v>99</v>
      </c>
      <c r="K3520">
        <v>99</v>
      </c>
      <c r="M3520" t="s">
        <v>19</v>
      </c>
    </row>
    <row r="3521" spans="1:13" x14ac:dyDescent="0.3">
      <c r="A3521">
        <v>3521</v>
      </c>
      <c r="B3521" s="1">
        <v>41975</v>
      </c>
      <c r="C3521">
        <v>0</v>
      </c>
      <c r="D3521">
        <f t="shared" si="272"/>
        <v>0</v>
      </c>
      <c r="E3521">
        <f t="shared" si="275"/>
        <v>236</v>
      </c>
      <c r="F3521">
        <f t="shared" si="276"/>
        <v>-17</v>
      </c>
      <c r="G3521">
        <v>99</v>
      </c>
      <c r="H3521">
        <f t="shared" si="274"/>
        <v>232</v>
      </c>
      <c r="I3521">
        <f t="shared" si="273"/>
        <v>-21</v>
      </c>
      <c r="J3521">
        <v>99</v>
      </c>
      <c r="K3521">
        <v>99</v>
      </c>
      <c r="M3521" t="s">
        <v>19</v>
      </c>
    </row>
    <row r="3522" spans="1:13" x14ac:dyDescent="0.3">
      <c r="A3522">
        <v>3522</v>
      </c>
      <c r="B3522" s="1">
        <v>41976</v>
      </c>
      <c r="C3522">
        <v>0</v>
      </c>
      <c r="D3522">
        <f t="shared" si="272"/>
        <v>0</v>
      </c>
      <c r="E3522">
        <f t="shared" si="275"/>
        <v>237</v>
      </c>
      <c r="F3522">
        <f t="shared" si="276"/>
        <v>-16</v>
      </c>
      <c r="G3522">
        <v>99</v>
      </c>
      <c r="H3522">
        <f t="shared" si="274"/>
        <v>233</v>
      </c>
      <c r="I3522">
        <f t="shared" si="273"/>
        <v>-20</v>
      </c>
      <c r="J3522">
        <v>99</v>
      </c>
      <c r="K3522">
        <v>99</v>
      </c>
      <c r="M3522" t="s">
        <v>19</v>
      </c>
    </row>
    <row r="3523" spans="1:13" x14ac:dyDescent="0.3">
      <c r="A3523">
        <v>3523</v>
      </c>
      <c r="B3523" s="1">
        <v>41977</v>
      </c>
      <c r="C3523">
        <v>0</v>
      </c>
      <c r="D3523">
        <f t="shared" ref="D3523:D3586" si="277">+IF(YEAR(B3523)&lt;&gt;YEAR(B3522),1,0)</f>
        <v>0</v>
      </c>
      <c r="E3523">
        <f t="shared" si="275"/>
        <v>238</v>
      </c>
      <c r="F3523">
        <f t="shared" si="276"/>
        <v>-15</v>
      </c>
      <c r="G3523">
        <v>99</v>
      </c>
      <c r="H3523">
        <f t="shared" si="274"/>
        <v>234</v>
      </c>
      <c r="I3523">
        <f t="shared" ref="I3523:I3586" si="278">+IF(D3524=1,-1,I3524-1)</f>
        <v>-19</v>
      </c>
      <c r="J3523">
        <v>99</v>
      </c>
      <c r="K3523">
        <v>99</v>
      </c>
      <c r="M3523" t="s">
        <v>19</v>
      </c>
    </row>
    <row r="3524" spans="1:13" x14ac:dyDescent="0.3">
      <c r="A3524">
        <v>3524</v>
      </c>
      <c r="B3524" s="1">
        <v>41978</v>
      </c>
      <c r="C3524">
        <v>0</v>
      </c>
      <c r="D3524">
        <f t="shared" si="277"/>
        <v>0</v>
      </c>
      <c r="E3524">
        <f t="shared" si="275"/>
        <v>239</v>
      </c>
      <c r="F3524">
        <f t="shared" si="276"/>
        <v>-14</v>
      </c>
      <c r="G3524">
        <v>99</v>
      </c>
      <c r="H3524">
        <f t="shared" ref="H3524:H3587" si="279">+IF(D3524=1,1,H3523+1)</f>
        <v>235</v>
      </c>
      <c r="I3524">
        <f t="shared" si="278"/>
        <v>-18</v>
      </c>
      <c r="J3524">
        <v>99</v>
      </c>
      <c r="K3524">
        <v>99</v>
      </c>
      <c r="M3524" t="s">
        <v>19</v>
      </c>
    </row>
    <row r="3525" spans="1:13" x14ac:dyDescent="0.3">
      <c r="A3525">
        <v>3525</v>
      </c>
      <c r="B3525" s="1">
        <v>41981</v>
      </c>
      <c r="C3525">
        <v>0</v>
      </c>
      <c r="D3525">
        <f t="shared" si="277"/>
        <v>0</v>
      </c>
      <c r="E3525">
        <f t="shared" si="275"/>
        <v>240</v>
      </c>
      <c r="F3525">
        <f t="shared" si="276"/>
        <v>-13</v>
      </c>
      <c r="G3525">
        <v>99</v>
      </c>
      <c r="H3525">
        <f t="shared" si="279"/>
        <v>236</v>
      </c>
      <c r="I3525">
        <f t="shared" si="278"/>
        <v>-17</v>
      </c>
      <c r="J3525">
        <v>99</v>
      </c>
      <c r="K3525">
        <v>99</v>
      </c>
      <c r="M3525" t="s">
        <v>19</v>
      </c>
    </row>
    <row r="3526" spans="1:13" x14ac:dyDescent="0.3">
      <c r="A3526">
        <v>3526</v>
      </c>
      <c r="B3526" s="1">
        <v>41982</v>
      </c>
      <c r="C3526">
        <v>0</v>
      </c>
      <c r="D3526">
        <f t="shared" si="277"/>
        <v>0</v>
      </c>
      <c r="E3526">
        <f t="shared" si="275"/>
        <v>241</v>
      </c>
      <c r="F3526">
        <f t="shared" si="276"/>
        <v>-12</v>
      </c>
      <c r="G3526">
        <v>99</v>
      </c>
      <c r="H3526">
        <f t="shared" si="279"/>
        <v>237</v>
      </c>
      <c r="I3526">
        <f t="shared" si="278"/>
        <v>-16</v>
      </c>
      <c r="J3526">
        <v>99</v>
      </c>
      <c r="K3526">
        <v>99</v>
      </c>
      <c r="M3526" t="s">
        <v>19</v>
      </c>
    </row>
    <row r="3527" spans="1:13" x14ac:dyDescent="0.3">
      <c r="A3527">
        <v>3527</v>
      </c>
      <c r="B3527" s="1">
        <v>41983</v>
      </c>
      <c r="C3527">
        <v>0</v>
      </c>
      <c r="D3527">
        <f t="shared" si="277"/>
        <v>0</v>
      </c>
      <c r="E3527">
        <f t="shared" si="275"/>
        <v>242</v>
      </c>
      <c r="F3527">
        <f t="shared" si="276"/>
        <v>-11</v>
      </c>
      <c r="G3527">
        <v>99</v>
      </c>
      <c r="H3527">
        <f t="shared" si="279"/>
        <v>238</v>
      </c>
      <c r="I3527">
        <f t="shared" si="278"/>
        <v>-15</v>
      </c>
      <c r="J3527">
        <v>99</v>
      </c>
      <c r="K3527">
        <v>99</v>
      </c>
      <c r="M3527" t="s">
        <v>19</v>
      </c>
    </row>
    <row r="3528" spans="1:13" x14ac:dyDescent="0.3">
      <c r="A3528">
        <v>3528</v>
      </c>
      <c r="B3528" s="1">
        <v>41984</v>
      </c>
      <c r="C3528">
        <v>0</v>
      </c>
      <c r="D3528">
        <f t="shared" si="277"/>
        <v>0</v>
      </c>
      <c r="E3528">
        <f t="shared" si="275"/>
        <v>243</v>
      </c>
      <c r="F3528">
        <f t="shared" si="276"/>
        <v>-10</v>
      </c>
      <c r="G3528">
        <v>-10</v>
      </c>
      <c r="H3528">
        <f t="shared" si="279"/>
        <v>239</v>
      </c>
      <c r="I3528">
        <f t="shared" si="278"/>
        <v>-14</v>
      </c>
      <c r="J3528">
        <v>99</v>
      </c>
      <c r="K3528">
        <v>-10</v>
      </c>
      <c r="M3528" t="s">
        <v>19</v>
      </c>
    </row>
    <row r="3529" spans="1:13" x14ac:dyDescent="0.3">
      <c r="A3529">
        <v>3529</v>
      </c>
      <c r="B3529" s="1">
        <v>41985</v>
      </c>
      <c r="C3529">
        <v>0</v>
      </c>
      <c r="D3529">
        <f t="shared" si="277"/>
        <v>0</v>
      </c>
      <c r="E3529">
        <f t="shared" si="275"/>
        <v>244</v>
      </c>
      <c r="F3529">
        <f t="shared" si="276"/>
        <v>-9</v>
      </c>
      <c r="G3529">
        <v>-9</v>
      </c>
      <c r="H3529">
        <f t="shared" si="279"/>
        <v>240</v>
      </c>
      <c r="I3529">
        <f t="shared" si="278"/>
        <v>-13</v>
      </c>
      <c r="J3529">
        <v>99</v>
      </c>
      <c r="K3529">
        <v>-9</v>
      </c>
      <c r="M3529" t="s">
        <v>19</v>
      </c>
    </row>
    <row r="3530" spans="1:13" x14ac:dyDescent="0.3">
      <c r="A3530">
        <v>3530</v>
      </c>
      <c r="B3530" s="1">
        <v>41988</v>
      </c>
      <c r="C3530">
        <v>0</v>
      </c>
      <c r="D3530">
        <f t="shared" si="277"/>
        <v>0</v>
      </c>
      <c r="E3530">
        <f t="shared" ref="E3530:E3593" si="280">+IF(C3530=1,1,E3529+1)</f>
        <v>245</v>
      </c>
      <c r="F3530">
        <f t="shared" si="276"/>
        <v>-8</v>
      </c>
      <c r="G3530">
        <v>-8</v>
      </c>
      <c r="H3530">
        <f t="shared" si="279"/>
        <v>241</v>
      </c>
      <c r="I3530">
        <f t="shared" si="278"/>
        <v>-12</v>
      </c>
      <c r="J3530">
        <v>99</v>
      </c>
      <c r="K3530">
        <v>-8</v>
      </c>
      <c r="M3530" t="s">
        <v>19</v>
      </c>
    </row>
    <row r="3531" spans="1:13" x14ac:dyDescent="0.3">
      <c r="A3531">
        <v>3531</v>
      </c>
      <c r="B3531" s="1">
        <v>41989</v>
      </c>
      <c r="C3531">
        <v>0</v>
      </c>
      <c r="D3531">
        <f t="shared" si="277"/>
        <v>0</v>
      </c>
      <c r="E3531">
        <f t="shared" si="280"/>
        <v>246</v>
      </c>
      <c r="F3531">
        <f t="shared" si="276"/>
        <v>-7</v>
      </c>
      <c r="G3531">
        <v>-7</v>
      </c>
      <c r="H3531">
        <f t="shared" si="279"/>
        <v>242</v>
      </c>
      <c r="I3531">
        <f t="shared" si="278"/>
        <v>-11</v>
      </c>
      <c r="J3531">
        <v>99</v>
      </c>
      <c r="K3531">
        <v>-7</v>
      </c>
      <c r="M3531" t="s">
        <v>19</v>
      </c>
    </row>
    <row r="3532" spans="1:13" x14ac:dyDescent="0.3">
      <c r="A3532">
        <v>3532</v>
      </c>
      <c r="B3532" s="1">
        <v>41990</v>
      </c>
      <c r="C3532">
        <v>0</v>
      </c>
      <c r="D3532">
        <f t="shared" si="277"/>
        <v>0</v>
      </c>
      <c r="E3532">
        <f t="shared" si="280"/>
        <v>247</v>
      </c>
      <c r="F3532">
        <f t="shared" si="276"/>
        <v>-6</v>
      </c>
      <c r="G3532">
        <v>-6</v>
      </c>
      <c r="H3532">
        <f t="shared" si="279"/>
        <v>243</v>
      </c>
      <c r="I3532">
        <f t="shared" si="278"/>
        <v>-10</v>
      </c>
      <c r="J3532">
        <v>-10</v>
      </c>
      <c r="K3532">
        <v>-6</v>
      </c>
      <c r="M3532" t="s">
        <v>19</v>
      </c>
    </row>
    <row r="3533" spans="1:13" x14ac:dyDescent="0.3">
      <c r="A3533">
        <v>3533</v>
      </c>
      <c r="B3533" s="1">
        <v>41991</v>
      </c>
      <c r="C3533">
        <v>0</v>
      </c>
      <c r="D3533">
        <f t="shared" si="277"/>
        <v>0</v>
      </c>
      <c r="E3533">
        <f t="shared" si="280"/>
        <v>248</v>
      </c>
      <c r="F3533">
        <f t="shared" si="276"/>
        <v>-5</v>
      </c>
      <c r="G3533">
        <v>-5</v>
      </c>
      <c r="H3533">
        <f t="shared" si="279"/>
        <v>244</v>
      </c>
      <c r="I3533">
        <f t="shared" si="278"/>
        <v>-9</v>
      </c>
      <c r="J3533">
        <v>-9</v>
      </c>
      <c r="K3533">
        <v>-5</v>
      </c>
      <c r="M3533" t="s">
        <v>19</v>
      </c>
    </row>
    <row r="3534" spans="1:13" x14ac:dyDescent="0.3">
      <c r="A3534">
        <v>3534</v>
      </c>
      <c r="B3534" s="1">
        <v>41992</v>
      </c>
      <c r="C3534">
        <v>0</v>
      </c>
      <c r="D3534">
        <f t="shared" si="277"/>
        <v>0</v>
      </c>
      <c r="E3534">
        <f t="shared" si="280"/>
        <v>249</v>
      </c>
      <c r="F3534">
        <f t="shared" si="276"/>
        <v>-4</v>
      </c>
      <c r="G3534">
        <v>-4</v>
      </c>
      <c r="H3534">
        <f t="shared" si="279"/>
        <v>245</v>
      </c>
      <c r="I3534">
        <f t="shared" si="278"/>
        <v>-8</v>
      </c>
      <c r="J3534">
        <v>-8</v>
      </c>
      <c r="K3534">
        <v>-4</v>
      </c>
      <c r="M3534" t="s">
        <v>19</v>
      </c>
    </row>
    <row r="3535" spans="1:13" x14ac:dyDescent="0.3">
      <c r="A3535">
        <v>3535</v>
      </c>
      <c r="B3535" s="1">
        <v>41995</v>
      </c>
      <c r="C3535">
        <v>0</v>
      </c>
      <c r="D3535">
        <f t="shared" si="277"/>
        <v>0</v>
      </c>
      <c r="E3535">
        <f t="shared" si="280"/>
        <v>250</v>
      </c>
      <c r="F3535">
        <f t="shared" si="276"/>
        <v>-3</v>
      </c>
      <c r="G3535">
        <v>-3</v>
      </c>
      <c r="H3535">
        <f t="shared" si="279"/>
        <v>246</v>
      </c>
      <c r="I3535">
        <f t="shared" si="278"/>
        <v>-7</v>
      </c>
      <c r="J3535">
        <v>-7</v>
      </c>
      <c r="K3535">
        <v>-3</v>
      </c>
      <c r="M3535" t="s">
        <v>19</v>
      </c>
    </row>
    <row r="3536" spans="1:13" x14ac:dyDescent="0.3">
      <c r="A3536">
        <v>3536</v>
      </c>
      <c r="B3536" s="1">
        <v>41996</v>
      </c>
      <c r="C3536">
        <v>0</v>
      </c>
      <c r="D3536">
        <f t="shared" si="277"/>
        <v>0</v>
      </c>
      <c r="E3536">
        <f t="shared" si="280"/>
        <v>251</v>
      </c>
      <c r="F3536">
        <f t="shared" si="276"/>
        <v>-2</v>
      </c>
      <c r="G3536">
        <v>-2</v>
      </c>
      <c r="H3536">
        <f t="shared" si="279"/>
        <v>247</v>
      </c>
      <c r="I3536">
        <f t="shared" si="278"/>
        <v>-6</v>
      </c>
      <c r="J3536">
        <v>-6</v>
      </c>
      <c r="K3536">
        <v>-2</v>
      </c>
      <c r="M3536" t="s">
        <v>19</v>
      </c>
    </row>
    <row r="3537" spans="1:13" x14ac:dyDescent="0.3">
      <c r="A3537">
        <v>3537</v>
      </c>
      <c r="B3537" s="1">
        <v>41997</v>
      </c>
      <c r="C3537">
        <v>0</v>
      </c>
      <c r="D3537">
        <f t="shared" si="277"/>
        <v>0</v>
      </c>
      <c r="E3537">
        <f t="shared" si="280"/>
        <v>252</v>
      </c>
      <c r="F3537">
        <f t="shared" ref="F3537:F3600" si="281">+IF(C3538=1,-1,F3538-1)</f>
        <v>-1</v>
      </c>
      <c r="G3537">
        <v>-1</v>
      </c>
      <c r="H3537">
        <f t="shared" si="279"/>
        <v>248</v>
      </c>
      <c r="I3537">
        <f t="shared" si="278"/>
        <v>-5</v>
      </c>
      <c r="J3537">
        <v>-5</v>
      </c>
      <c r="K3537">
        <v>-1</v>
      </c>
      <c r="M3537" t="s">
        <v>19</v>
      </c>
    </row>
    <row r="3538" spans="1:13" x14ac:dyDescent="0.3">
      <c r="A3538">
        <v>3538</v>
      </c>
      <c r="B3538" s="1">
        <v>41999</v>
      </c>
      <c r="C3538">
        <v>1</v>
      </c>
      <c r="D3538">
        <f t="shared" si="277"/>
        <v>0</v>
      </c>
      <c r="E3538">
        <f t="shared" si="280"/>
        <v>1</v>
      </c>
      <c r="F3538">
        <f t="shared" si="281"/>
        <v>-252</v>
      </c>
      <c r="G3538">
        <v>1</v>
      </c>
      <c r="H3538">
        <f t="shared" si="279"/>
        <v>249</v>
      </c>
      <c r="I3538">
        <f t="shared" si="278"/>
        <v>-4</v>
      </c>
      <c r="J3538">
        <v>-4</v>
      </c>
      <c r="K3538">
        <v>1</v>
      </c>
      <c r="M3538">
        <v>3538</v>
      </c>
    </row>
    <row r="3539" spans="1:13" x14ac:dyDescent="0.3">
      <c r="A3539">
        <v>3539</v>
      </c>
      <c r="B3539" s="1">
        <v>42002</v>
      </c>
      <c r="C3539">
        <v>0</v>
      </c>
      <c r="D3539">
        <f t="shared" si="277"/>
        <v>0</v>
      </c>
      <c r="E3539">
        <f t="shared" si="280"/>
        <v>2</v>
      </c>
      <c r="F3539">
        <f t="shared" si="281"/>
        <v>-251</v>
      </c>
      <c r="G3539">
        <v>2</v>
      </c>
      <c r="H3539">
        <f t="shared" si="279"/>
        <v>250</v>
      </c>
      <c r="I3539">
        <f t="shared" si="278"/>
        <v>-3</v>
      </c>
      <c r="J3539">
        <v>-3</v>
      </c>
      <c r="K3539">
        <v>2</v>
      </c>
      <c r="M3539" t="s">
        <v>19</v>
      </c>
    </row>
    <row r="3540" spans="1:13" x14ac:dyDescent="0.3">
      <c r="A3540">
        <v>3540</v>
      </c>
      <c r="B3540" s="1">
        <v>42003</v>
      </c>
      <c r="C3540">
        <v>0</v>
      </c>
      <c r="D3540">
        <f t="shared" si="277"/>
        <v>0</v>
      </c>
      <c r="E3540">
        <f t="shared" si="280"/>
        <v>3</v>
      </c>
      <c r="F3540">
        <f t="shared" si="281"/>
        <v>-250</v>
      </c>
      <c r="G3540">
        <v>3</v>
      </c>
      <c r="H3540">
        <f t="shared" si="279"/>
        <v>251</v>
      </c>
      <c r="I3540">
        <f t="shared" si="278"/>
        <v>-2</v>
      </c>
      <c r="J3540">
        <v>-2</v>
      </c>
      <c r="K3540">
        <v>3</v>
      </c>
      <c r="M3540" t="s">
        <v>19</v>
      </c>
    </row>
    <row r="3541" spans="1:13" x14ac:dyDescent="0.3">
      <c r="A3541">
        <v>3541</v>
      </c>
      <c r="B3541" s="1">
        <v>42004</v>
      </c>
      <c r="C3541">
        <v>0</v>
      </c>
      <c r="D3541">
        <f t="shared" si="277"/>
        <v>0</v>
      </c>
      <c r="E3541">
        <f t="shared" si="280"/>
        <v>4</v>
      </c>
      <c r="F3541">
        <f t="shared" si="281"/>
        <v>-249</v>
      </c>
      <c r="G3541">
        <v>4</v>
      </c>
      <c r="H3541">
        <f t="shared" si="279"/>
        <v>252</v>
      </c>
      <c r="I3541">
        <f t="shared" si="278"/>
        <v>-1</v>
      </c>
      <c r="J3541">
        <v>-1</v>
      </c>
      <c r="K3541">
        <v>4</v>
      </c>
      <c r="M3541" t="s">
        <v>19</v>
      </c>
    </row>
    <row r="3542" spans="1:13" x14ac:dyDescent="0.3">
      <c r="A3542">
        <v>3542</v>
      </c>
      <c r="B3542" s="1">
        <v>42006</v>
      </c>
      <c r="C3542">
        <v>0</v>
      </c>
      <c r="D3542">
        <f t="shared" si="277"/>
        <v>1</v>
      </c>
      <c r="E3542">
        <f t="shared" si="280"/>
        <v>5</v>
      </c>
      <c r="F3542">
        <f t="shared" si="281"/>
        <v>-248</v>
      </c>
      <c r="G3542">
        <v>5</v>
      </c>
      <c r="H3542">
        <f t="shared" si="279"/>
        <v>1</v>
      </c>
      <c r="I3542">
        <f t="shared" si="278"/>
        <v>-252</v>
      </c>
      <c r="J3542">
        <v>1</v>
      </c>
      <c r="K3542">
        <v>11</v>
      </c>
      <c r="M3542">
        <v>3542</v>
      </c>
    </row>
    <row r="3543" spans="1:13" x14ac:dyDescent="0.3">
      <c r="A3543">
        <v>3543</v>
      </c>
      <c r="B3543" s="1">
        <v>42009</v>
      </c>
      <c r="C3543">
        <v>0</v>
      </c>
      <c r="D3543">
        <f t="shared" si="277"/>
        <v>0</v>
      </c>
      <c r="E3543">
        <f t="shared" si="280"/>
        <v>6</v>
      </c>
      <c r="F3543">
        <f t="shared" si="281"/>
        <v>-247</v>
      </c>
      <c r="G3543">
        <v>6</v>
      </c>
      <c r="H3543">
        <f t="shared" si="279"/>
        <v>2</v>
      </c>
      <c r="I3543">
        <f t="shared" si="278"/>
        <v>-251</v>
      </c>
      <c r="J3543">
        <v>2</v>
      </c>
      <c r="K3543">
        <v>12</v>
      </c>
      <c r="M3543" t="s">
        <v>19</v>
      </c>
    </row>
    <row r="3544" spans="1:13" x14ac:dyDescent="0.3">
      <c r="A3544">
        <v>3544</v>
      </c>
      <c r="B3544" s="1">
        <v>42010</v>
      </c>
      <c r="C3544">
        <v>0</v>
      </c>
      <c r="D3544">
        <f t="shared" si="277"/>
        <v>0</v>
      </c>
      <c r="E3544">
        <f t="shared" si="280"/>
        <v>7</v>
      </c>
      <c r="F3544">
        <f t="shared" si="281"/>
        <v>-246</v>
      </c>
      <c r="G3544">
        <v>7</v>
      </c>
      <c r="H3544">
        <f t="shared" si="279"/>
        <v>3</v>
      </c>
      <c r="I3544">
        <f t="shared" si="278"/>
        <v>-250</v>
      </c>
      <c r="J3544">
        <v>3</v>
      </c>
      <c r="K3544">
        <v>13</v>
      </c>
      <c r="M3544" t="s">
        <v>19</v>
      </c>
    </row>
    <row r="3545" spans="1:13" x14ac:dyDescent="0.3">
      <c r="A3545">
        <v>3545</v>
      </c>
      <c r="B3545" s="1">
        <v>42011</v>
      </c>
      <c r="C3545">
        <v>0</v>
      </c>
      <c r="D3545">
        <f t="shared" si="277"/>
        <v>0</v>
      </c>
      <c r="E3545">
        <f t="shared" si="280"/>
        <v>8</v>
      </c>
      <c r="F3545">
        <f t="shared" si="281"/>
        <v>-245</v>
      </c>
      <c r="G3545">
        <v>8</v>
      </c>
      <c r="H3545">
        <f t="shared" si="279"/>
        <v>4</v>
      </c>
      <c r="I3545">
        <f t="shared" si="278"/>
        <v>-249</v>
      </c>
      <c r="J3545">
        <v>4</v>
      </c>
      <c r="K3545">
        <v>14</v>
      </c>
      <c r="M3545" t="s">
        <v>19</v>
      </c>
    </row>
    <row r="3546" spans="1:13" x14ac:dyDescent="0.3">
      <c r="A3546">
        <v>3546</v>
      </c>
      <c r="B3546" s="1">
        <v>42012</v>
      </c>
      <c r="C3546">
        <v>0</v>
      </c>
      <c r="D3546">
        <f t="shared" si="277"/>
        <v>0</v>
      </c>
      <c r="E3546">
        <f t="shared" si="280"/>
        <v>9</v>
      </c>
      <c r="F3546">
        <f t="shared" si="281"/>
        <v>-244</v>
      </c>
      <c r="G3546">
        <v>9</v>
      </c>
      <c r="H3546">
        <f t="shared" si="279"/>
        <v>5</v>
      </c>
      <c r="I3546">
        <f t="shared" si="278"/>
        <v>-248</v>
      </c>
      <c r="J3546">
        <v>5</v>
      </c>
      <c r="K3546">
        <v>15</v>
      </c>
      <c r="M3546" t="s">
        <v>19</v>
      </c>
    </row>
    <row r="3547" spans="1:13" x14ac:dyDescent="0.3">
      <c r="A3547">
        <v>3547</v>
      </c>
      <c r="B3547" s="1">
        <v>42013</v>
      </c>
      <c r="C3547">
        <v>0</v>
      </c>
      <c r="D3547">
        <f t="shared" si="277"/>
        <v>0</v>
      </c>
      <c r="E3547">
        <f t="shared" si="280"/>
        <v>10</v>
      </c>
      <c r="F3547">
        <f t="shared" si="281"/>
        <v>-243</v>
      </c>
      <c r="G3547">
        <v>10</v>
      </c>
      <c r="H3547">
        <f t="shared" si="279"/>
        <v>6</v>
      </c>
      <c r="I3547">
        <f t="shared" si="278"/>
        <v>-247</v>
      </c>
      <c r="J3547">
        <v>6</v>
      </c>
      <c r="K3547">
        <v>16</v>
      </c>
      <c r="M3547" t="s">
        <v>19</v>
      </c>
    </row>
    <row r="3548" spans="1:13" x14ac:dyDescent="0.3">
      <c r="A3548">
        <v>3548</v>
      </c>
      <c r="B3548" s="1">
        <v>42016</v>
      </c>
      <c r="C3548">
        <v>0</v>
      </c>
      <c r="D3548">
        <f t="shared" si="277"/>
        <v>0</v>
      </c>
      <c r="E3548">
        <f t="shared" si="280"/>
        <v>11</v>
      </c>
      <c r="F3548">
        <f t="shared" si="281"/>
        <v>-242</v>
      </c>
      <c r="G3548">
        <v>99</v>
      </c>
      <c r="H3548">
        <f t="shared" si="279"/>
        <v>7</v>
      </c>
      <c r="I3548">
        <f t="shared" si="278"/>
        <v>-246</v>
      </c>
      <c r="J3548">
        <v>7</v>
      </c>
      <c r="K3548">
        <v>17</v>
      </c>
      <c r="M3548" t="s">
        <v>19</v>
      </c>
    </row>
    <row r="3549" spans="1:13" x14ac:dyDescent="0.3">
      <c r="A3549">
        <v>3549</v>
      </c>
      <c r="B3549" s="1">
        <v>42017</v>
      </c>
      <c r="C3549">
        <v>0</v>
      </c>
      <c r="D3549">
        <f t="shared" si="277"/>
        <v>0</v>
      </c>
      <c r="E3549">
        <f t="shared" si="280"/>
        <v>12</v>
      </c>
      <c r="F3549">
        <f t="shared" si="281"/>
        <v>-241</v>
      </c>
      <c r="G3549">
        <v>99</v>
      </c>
      <c r="H3549">
        <f t="shared" si="279"/>
        <v>8</v>
      </c>
      <c r="I3549">
        <f t="shared" si="278"/>
        <v>-245</v>
      </c>
      <c r="J3549">
        <v>8</v>
      </c>
      <c r="K3549">
        <v>18</v>
      </c>
      <c r="M3549" t="s">
        <v>19</v>
      </c>
    </row>
    <row r="3550" spans="1:13" x14ac:dyDescent="0.3">
      <c r="A3550">
        <v>3550</v>
      </c>
      <c r="B3550" s="1">
        <v>42018</v>
      </c>
      <c r="C3550">
        <v>0</v>
      </c>
      <c r="D3550">
        <f t="shared" si="277"/>
        <v>0</v>
      </c>
      <c r="E3550">
        <f t="shared" si="280"/>
        <v>13</v>
      </c>
      <c r="F3550">
        <f t="shared" si="281"/>
        <v>-240</v>
      </c>
      <c r="G3550">
        <v>99</v>
      </c>
      <c r="H3550">
        <f t="shared" si="279"/>
        <v>9</v>
      </c>
      <c r="I3550">
        <f t="shared" si="278"/>
        <v>-244</v>
      </c>
      <c r="J3550">
        <v>9</v>
      </c>
      <c r="K3550">
        <v>19</v>
      </c>
      <c r="M3550" t="s">
        <v>19</v>
      </c>
    </row>
    <row r="3551" spans="1:13" x14ac:dyDescent="0.3">
      <c r="A3551">
        <v>3551</v>
      </c>
      <c r="B3551" s="1">
        <v>42019</v>
      </c>
      <c r="C3551">
        <v>0</v>
      </c>
      <c r="D3551">
        <f t="shared" si="277"/>
        <v>0</v>
      </c>
      <c r="E3551">
        <f t="shared" si="280"/>
        <v>14</v>
      </c>
      <c r="F3551">
        <f t="shared" si="281"/>
        <v>-239</v>
      </c>
      <c r="G3551">
        <v>99</v>
      </c>
      <c r="H3551">
        <f t="shared" si="279"/>
        <v>10</v>
      </c>
      <c r="I3551">
        <f t="shared" si="278"/>
        <v>-243</v>
      </c>
      <c r="J3551">
        <v>10</v>
      </c>
      <c r="K3551">
        <v>20</v>
      </c>
      <c r="M3551" t="s">
        <v>19</v>
      </c>
    </row>
    <row r="3552" spans="1:13" x14ac:dyDescent="0.3">
      <c r="A3552">
        <v>3552</v>
      </c>
      <c r="B3552" s="1">
        <v>42020</v>
      </c>
      <c r="C3552">
        <v>0</v>
      </c>
      <c r="D3552">
        <f t="shared" si="277"/>
        <v>0</v>
      </c>
      <c r="E3552">
        <f t="shared" si="280"/>
        <v>15</v>
      </c>
      <c r="F3552">
        <f t="shared" si="281"/>
        <v>-238</v>
      </c>
      <c r="G3552">
        <v>99</v>
      </c>
      <c r="H3552">
        <f t="shared" si="279"/>
        <v>11</v>
      </c>
      <c r="I3552">
        <f t="shared" si="278"/>
        <v>-242</v>
      </c>
      <c r="J3552">
        <v>99</v>
      </c>
      <c r="K3552">
        <v>99</v>
      </c>
      <c r="M3552" t="s">
        <v>19</v>
      </c>
    </row>
    <row r="3553" spans="1:13" x14ac:dyDescent="0.3">
      <c r="A3553">
        <v>3553</v>
      </c>
      <c r="B3553" s="1">
        <v>42024</v>
      </c>
      <c r="C3553">
        <v>0</v>
      </c>
      <c r="D3553">
        <f t="shared" si="277"/>
        <v>0</v>
      </c>
      <c r="E3553">
        <f t="shared" si="280"/>
        <v>16</v>
      </c>
      <c r="F3553">
        <f t="shared" si="281"/>
        <v>-237</v>
      </c>
      <c r="G3553">
        <v>99</v>
      </c>
      <c r="H3553">
        <f t="shared" si="279"/>
        <v>12</v>
      </c>
      <c r="I3553">
        <f t="shared" si="278"/>
        <v>-241</v>
      </c>
      <c r="J3553">
        <v>99</v>
      </c>
      <c r="K3553">
        <v>99</v>
      </c>
      <c r="M3553" t="s">
        <v>19</v>
      </c>
    </row>
    <row r="3554" spans="1:13" x14ac:dyDescent="0.3">
      <c r="A3554">
        <v>3554</v>
      </c>
      <c r="B3554" s="1">
        <v>42025</v>
      </c>
      <c r="C3554">
        <v>0</v>
      </c>
      <c r="D3554">
        <f t="shared" si="277"/>
        <v>0</v>
      </c>
      <c r="E3554">
        <f t="shared" si="280"/>
        <v>17</v>
      </c>
      <c r="F3554">
        <f t="shared" si="281"/>
        <v>-236</v>
      </c>
      <c r="G3554">
        <v>99</v>
      </c>
      <c r="H3554">
        <f t="shared" si="279"/>
        <v>13</v>
      </c>
      <c r="I3554">
        <f t="shared" si="278"/>
        <v>-240</v>
      </c>
      <c r="J3554">
        <v>99</v>
      </c>
      <c r="K3554">
        <v>99</v>
      </c>
      <c r="M3554" t="s">
        <v>19</v>
      </c>
    </row>
    <row r="3555" spans="1:13" x14ac:dyDescent="0.3">
      <c r="A3555">
        <v>3555</v>
      </c>
      <c r="B3555" s="1">
        <v>42026</v>
      </c>
      <c r="C3555">
        <v>0</v>
      </c>
      <c r="D3555">
        <f t="shared" si="277"/>
        <v>0</v>
      </c>
      <c r="E3555">
        <f t="shared" si="280"/>
        <v>18</v>
      </c>
      <c r="F3555">
        <f t="shared" si="281"/>
        <v>-235</v>
      </c>
      <c r="G3555">
        <v>99</v>
      </c>
      <c r="H3555">
        <f t="shared" si="279"/>
        <v>14</v>
      </c>
      <c r="I3555">
        <f t="shared" si="278"/>
        <v>-239</v>
      </c>
      <c r="J3555">
        <v>99</v>
      </c>
      <c r="K3555">
        <v>99</v>
      </c>
      <c r="M3555" t="s">
        <v>19</v>
      </c>
    </row>
    <row r="3556" spans="1:13" x14ac:dyDescent="0.3">
      <c r="A3556">
        <v>3556</v>
      </c>
      <c r="B3556" s="1">
        <v>42027</v>
      </c>
      <c r="C3556">
        <v>0</v>
      </c>
      <c r="D3556">
        <f t="shared" si="277"/>
        <v>0</v>
      </c>
      <c r="E3556">
        <f t="shared" si="280"/>
        <v>19</v>
      </c>
      <c r="F3556">
        <f t="shared" si="281"/>
        <v>-234</v>
      </c>
      <c r="G3556">
        <v>99</v>
      </c>
      <c r="H3556">
        <f t="shared" si="279"/>
        <v>15</v>
      </c>
      <c r="I3556">
        <f t="shared" si="278"/>
        <v>-238</v>
      </c>
      <c r="J3556">
        <v>99</v>
      </c>
      <c r="K3556">
        <v>99</v>
      </c>
      <c r="M3556" t="s">
        <v>19</v>
      </c>
    </row>
    <row r="3557" spans="1:13" x14ac:dyDescent="0.3">
      <c r="A3557">
        <v>3557</v>
      </c>
      <c r="B3557" s="1">
        <v>42030</v>
      </c>
      <c r="C3557">
        <v>0</v>
      </c>
      <c r="D3557">
        <f t="shared" si="277"/>
        <v>0</v>
      </c>
      <c r="E3557">
        <f t="shared" si="280"/>
        <v>20</v>
      </c>
      <c r="F3557">
        <f t="shared" si="281"/>
        <v>-233</v>
      </c>
      <c r="G3557">
        <v>99</v>
      </c>
      <c r="H3557">
        <f t="shared" si="279"/>
        <v>16</v>
      </c>
      <c r="I3557">
        <f t="shared" si="278"/>
        <v>-237</v>
      </c>
      <c r="J3557">
        <v>99</v>
      </c>
      <c r="K3557">
        <v>99</v>
      </c>
      <c r="M3557" t="s">
        <v>19</v>
      </c>
    </row>
    <row r="3558" spans="1:13" x14ac:dyDescent="0.3">
      <c r="A3558">
        <v>3558</v>
      </c>
      <c r="B3558" s="1">
        <v>42031</v>
      </c>
      <c r="C3558">
        <v>0</v>
      </c>
      <c r="D3558">
        <f t="shared" si="277"/>
        <v>0</v>
      </c>
      <c r="E3558">
        <f t="shared" si="280"/>
        <v>21</v>
      </c>
      <c r="F3558">
        <f t="shared" si="281"/>
        <v>-232</v>
      </c>
      <c r="G3558">
        <v>99</v>
      </c>
      <c r="H3558">
        <f t="shared" si="279"/>
        <v>17</v>
      </c>
      <c r="I3558">
        <f t="shared" si="278"/>
        <v>-236</v>
      </c>
      <c r="J3558">
        <v>99</v>
      </c>
      <c r="K3558">
        <v>99</v>
      </c>
      <c r="M3558" t="s">
        <v>19</v>
      </c>
    </row>
    <row r="3559" spans="1:13" x14ac:dyDescent="0.3">
      <c r="A3559">
        <v>3559</v>
      </c>
      <c r="B3559" s="1">
        <v>42032</v>
      </c>
      <c r="C3559">
        <v>0</v>
      </c>
      <c r="D3559">
        <f t="shared" si="277"/>
        <v>0</v>
      </c>
      <c r="E3559">
        <f t="shared" si="280"/>
        <v>22</v>
      </c>
      <c r="F3559">
        <f t="shared" si="281"/>
        <v>-231</v>
      </c>
      <c r="G3559">
        <v>99</v>
      </c>
      <c r="H3559">
        <f t="shared" si="279"/>
        <v>18</v>
      </c>
      <c r="I3559">
        <f t="shared" si="278"/>
        <v>-235</v>
      </c>
      <c r="J3559">
        <v>99</v>
      </c>
      <c r="K3559">
        <v>99</v>
      </c>
      <c r="M3559" t="s">
        <v>19</v>
      </c>
    </row>
    <row r="3560" spans="1:13" x14ac:dyDescent="0.3">
      <c r="A3560">
        <v>3560</v>
      </c>
      <c r="B3560" s="1">
        <v>42033</v>
      </c>
      <c r="C3560">
        <v>0</v>
      </c>
      <c r="D3560">
        <f t="shared" si="277"/>
        <v>0</v>
      </c>
      <c r="E3560">
        <f t="shared" si="280"/>
        <v>23</v>
      </c>
      <c r="F3560">
        <f t="shared" si="281"/>
        <v>-230</v>
      </c>
      <c r="G3560">
        <v>99</v>
      </c>
      <c r="H3560">
        <f t="shared" si="279"/>
        <v>19</v>
      </c>
      <c r="I3560">
        <f t="shared" si="278"/>
        <v>-234</v>
      </c>
      <c r="J3560">
        <v>99</v>
      </c>
      <c r="K3560">
        <v>99</v>
      </c>
      <c r="M3560" t="s">
        <v>19</v>
      </c>
    </row>
    <row r="3561" spans="1:13" x14ac:dyDescent="0.3">
      <c r="A3561">
        <v>3561</v>
      </c>
      <c r="B3561" s="1">
        <v>42034</v>
      </c>
      <c r="C3561">
        <v>0</v>
      </c>
      <c r="D3561">
        <f t="shared" si="277"/>
        <v>0</v>
      </c>
      <c r="E3561">
        <f t="shared" si="280"/>
        <v>24</v>
      </c>
      <c r="F3561">
        <f t="shared" si="281"/>
        <v>-229</v>
      </c>
      <c r="G3561">
        <v>99</v>
      </c>
      <c r="H3561">
        <f t="shared" si="279"/>
        <v>20</v>
      </c>
      <c r="I3561">
        <f t="shared" si="278"/>
        <v>-233</v>
      </c>
      <c r="J3561">
        <v>99</v>
      </c>
      <c r="K3561">
        <v>99</v>
      </c>
      <c r="M3561" t="s">
        <v>19</v>
      </c>
    </row>
    <row r="3562" spans="1:13" x14ac:dyDescent="0.3">
      <c r="A3562">
        <v>3562</v>
      </c>
      <c r="B3562" s="1">
        <v>42037</v>
      </c>
      <c r="C3562">
        <v>0</v>
      </c>
      <c r="D3562">
        <f t="shared" si="277"/>
        <v>0</v>
      </c>
      <c r="E3562">
        <f t="shared" si="280"/>
        <v>25</v>
      </c>
      <c r="F3562">
        <f t="shared" si="281"/>
        <v>-228</v>
      </c>
      <c r="G3562">
        <v>99</v>
      </c>
      <c r="H3562">
        <f t="shared" si="279"/>
        <v>21</v>
      </c>
      <c r="I3562">
        <f t="shared" si="278"/>
        <v>-232</v>
      </c>
      <c r="J3562">
        <v>99</v>
      </c>
      <c r="K3562">
        <v>99</v>
      </c>
      <c r="M3562" t="s">
        <v>19</v>
      </c>
    </row>
    <row r="3563" spans="1:13" x14ac:dyDescent="0.3">
      <c r="A3563">
        <v>3563</v>
      </c>
      <c r="B3563" s="1">
        <v>42038</v>
      </c>
      <c r="C3563">
        <v>0</v>
      </c>
      <c r="D3563">
        <f t="shared" si="277"/>
        <v>0</v>
      </c>
      <c r="E3563">
        <f t="shared" si="280"/>
        <v>26</v>
      </c>
      <c r="F3563">
        <f t="shared" si="281"/>
        <v>-227</v>
      </c>
      <c r="G3563">
        <v>99</v>
      </c>
      <c r="H3563">
        <f t="shared" si="279"/>
        <v>22</v>
      </c>
      <c r="I3563">
        <f t="shared" si="278"/>
        <v>-231</v>
      </c>
      <c r="J3563">
        <v>99</v>
      </c>
      <c r="K3563">
        <v>99</v>
      </c>
      <c r="M3563" t="s">
        <v>19</v>
      </c>
    </row>
    <row r="3564" spans="1:13" x14ac:dyDescent="0.3">
      <c r="A3564">
        <v>3564</v>
      </c>
      <c r="B3564" s="1">
        <v>42039</v>
      </c>
      <c r="C3564">
        <v>0</v>
      </c>
      <c r="D3564">
        <f t="shared" si="277"/>
        <v>0</v>
      </c>
      <c r="E3564">
        <f t="shared" si="280"/>
        <v>27</v>
      </c>
      <c r="F3564">
        <f t="shared" si="281"/>
        <v>-226</v>
      </c>
      <c r="G3564">
        <v>99</v>
      </c>
      <c r="H3564">
        <f t="shared" si="279"/>
        <v>23</v>
      </c>
      <c r="I3564">
        <f t="shared" si="278"/>
        <v>-230</v>
      </c>
      <c r="J3564">
        <v>99</v>
      </c>
      <c r="K3564">
        <v>99</v>
      </c>
      <c r="M3564" t="s">
        <v>19</v>
      </c>
    </row>
    <row r="3565" spans="1:13" x14ac:dyDescent="0.3">
      <c r="A3565">
        <v>3565</v>
      </c>
      <c r="B3565" s="1">
        <v>42040</v>
      </c>
      <c r="C3565">
        <v>0</v>
      </c>
      <c r="D3565">
        <f t="shared" si="277"/>
        <v>0</v>
      </c>
      <c r="E3565">
        <f t="shared" si="280"/>
        <v>28</v>
      </c>
      <c r="F3565">
        <f t="shared" si="281"/>
        <v>-225</v>
      </c>
      <c r="G3565">
        <v>99</v>
      </c>
      <c r="H3565">
        <f t="shared" si="279"/>
        <v>24</v>
      </c>
      <c r="I3565">
        <f t="shared" si="278"/>
        <v>-229</v>
      </c>
      <c r="J3565">
        <v>99</v>
      </c>
      <c r="K3565">
        <v>99</v>
      </c>
      <c r="M3565" t="s">
        <v>19</v>
      </c>
    </row>
    <row r="3566" spans="1:13" x14ac:dyDescent="0.3">
      <c r="A3566">
        <v>3566</v>
      </c>
      <c r="B3566" s="1">
        <v>42041</v>
      </c>
      <c r="C3566">
        <v>0</v>
      </c>
      <c r="D3566">
        <f t="shared" si="277"/>
        <v>0</v>
      </c>
      <c r="E3566">
        <f t="shared" si="280"/>
        <v>29</v>
      </c>
      <c r="F3566">
        <f t="shared" si="281"/>
        <v>-224</v>
      </c>
      <c r="G3566">
        <v>99</v>
      </c>
      <c r="H3566">
        <f t="shared" si="279"/>
        <v>25</v>
      </c>
      <c r="I3566">
        <f t="shared" si="278"/>
        <v>-228</v>
      </c>
      <c r="J3566">
        <v>99</v>
      </c>
      <c r="K3566">
        <v>99</v>
      </c>
      <c r="M3566" t="s">
        <v>19</v>
      </c>
    </row>
    <row r="3567" spans="1:13" x14ac:dyDescent="0.3">
      <c r="A3567">
        <v>3567</v>
      </c>
      <c r="B3567" s="1">
        <v>42044</v>
      </c>
      <c r="C3567">
        <v>0</v>
      </c>
      <c r="D3567">
        <f t="shared" si="277"/>
        <v>0</v>
      </c>
      <c r="E3567">
        <f t="shared" si="280"/>
        <v>30</v>
      </c>
      <c r="F3567">
        <f t="shared" si="281"/>
        <v>-223</v>
      </c>
      <c r="G3567">
        <v>99</v>
      </c>
      <c r="H3567">
        <f t="shared" si="279"/>
        <v>26</v>
      </c>
      <c r="I3567">
        <f t="shared" si="278"/>
        <v>-227</v>
      </c>
      <c r="J3567">
        <v>99</v>
      </c>
      <c r="K3567">
        <v>99</v>
      </c>
      <c r="M3567" t="s">
        <v>19</v>
      </c>
    </row>
    <row r="3568" spans="1:13" x14ac:dyDescent="0.3">
      <c r="A3568">
        <v>3568</v>
      </c>
      <c r="B3568" s="1">
        <v>42045</v>
      </c>
      <c r="C3568">
        <v>0</v>
      </c>
      <c r="D3568">
        <f t="shared" si="277"/>
        <v>0</v>
      </c>
      <c r="E3568">
        <f t="shared" si="280"/>
        <v>31</v>
      </c>
      <c r="F3568">
        <f t="shared" si="281"/>
        <v>-222</v>
      </c>
      <c r="G3568">
        <v>99</v>
      </c>
      <c r="H3568">
        <f t="shared" si="279"/>
        <v>27</v>
      </c>
      <c r="I3568">
        <f t="shared" si="278"/>
        <v>-226</v>
      </c>
      <c r="J3568">
        <v>99</v>
      </c>
      <c r="K3568">
        <v>99</v>
      </c>
      <c r="M3568" t="s">
        <v>19</v>
      </c>
    </row>
    <row r="3569" spans="1:13" x14ac:dyDescent="0.3">
      <c r="A3569">
        <v>3569</v>
      </c>
      <c r="B3569" s="1">
        <v>42046</v>
      </c>
      <c r="C3569">
        <v>0</v>
      </c>
      <c r="D3569">
        <f t="shared" si="277"/>
        <v>0</v>
      </c>
      <c r="E3569">
        <f t="shared" si="280"/>
        <v>32</v>
      </c>
      <c r="F3569">
        <f t="shared" si="281"/>
        <v>-221</v>
      </c>
      <c r="G3569">
        <v>99</v>
      </c>
      <c r="H3569">
        <f t="shared" si="279"/>
        <v>28</v>
      </c>
      <c r="I3569">
        <f t="shared" si="278"/>
        <v>-225</v>
      </c>
      <c r="J3569">
        <v>99</v>
      </c>
      <c r="K3569">
        <v>99</v>
      </c>
      <c r="M3569" t="s">
        <v>19</v>
      </c>
    </row>
    <row r="3570" spans="1:13" x14ac:dyDescent="0.3">
      <c r="A3570">
        <v>3570</v>
      </c>
      <c r="B3570" s="1">
        <v>42047</v>
      </c>
      <c r="C3570">
        <v>0</v>
      </c>
      <c r="D3570">
        <f t="shared" si="277"/>
        <v>0</v>
      </c>
      <c r="E3570">
        <f t="shared" si="280"/>
        <v>33</v>
      </c>
      <c r="F3570">
        <f t="shared" si="281"/>
        <v>-220</v>
      </c>
      <c r="G3570">
        <v>99</v>
      </c>
      <c r="H3570">
        <f t="shared" si="279"/>
        <v>29</v>
      </c>
      <c r="I3570">
        <f t="shared" si="278"/>
        <v>-224</v>
      </c>
      <c r="J3570">
        <v>99</v>
      </c>
      <c r="K3570">
        <v>99</v>
      </c>
      <c r="M3570" t="s">
        <v>19</v>
      </c>
    </row>
    <row r="3571" spans="1:13" x14ac:dyDescent="0.3">
      <c r="A3571">
        <v>3571</v>
      </c>
      <c r="B3571" s="1">
        <v>42048</v>
      </c>
      <c r="C3571">
        <v>0</v>
      </c>
      <c r="D3571">
        <f t="shared" si="277"/>
        <v>0</v>
      </c>
      <c r="E3571">
        <f t="shared" si="280"/>
        <v>34</v>
      </c>
      <c r="F3571">
        <f t="shared" si="281"/>
        <v>-219</v>
      </c>
      <c r="G3571">
        <v>99</v>
      </c>
      <c r="H3571">
        <f t="shared" si="279"/>
        <v>30</v>
      </c>
      <c r="I3571">
        <f t="shared" si="278"/>
        <v>-223</v>
      </c>
      <c r="J3571">
        <v>99</v>
      </c>
      <c r="K3571">
        <v>99</v>
      </c>
      <c r="M3571" t="s">
        <v>19</v>
      </c>
    </row>
    <row r="3572" spans="1:13" x14ac:dyDescent="0.3">
      <c r="A3572">
        <v>3572</v>
      </c>
      <c r="B3572" s="1">
        <v>42052</v>
      </c>
      <c r="C3572">
        <v>0</v>
      </c>
      <c r="D3572">
        <f t="shared" si="277"/>
        <v>0</v>
      </c>
      <c r="E3572">
        <f t="shared" si="280"/>
        <v>35</v>
      </c>
      <c r="F3572">
        <f t="shared" si="281"/>
        <v>-218</v>
      </c>
      <c r="G3572">
        <v>99</v>
      </c>
      <c r="H3572">
        <f t="shared" si="279"/>
        <v>31</v>
      </c>
      <c r="I3572">
        <f t="shared" si="278"/>
        <v>-222</v>
      </c>
      <c r="J3572">
        <v>99</v>
      </c>
      <c r="K3572">
        <v>99</v>
      </c>
      <c r="M3572" t="s">
        <v>19</v>
      </c>
    </row>
    <row r="3573" spans="1:13" x14ac:dyDescent="0.3">
      <c r="A3573">
        <v>3573</v>
      </c>
      <c r="B3573" s="1">
        <v>42053</v>
      </c>
      <c r="C3573">
        <v>0</v>
      </c>
      <c r="D3573">
        <f t="shared" si="277"/>
        <v>0</v>
      </c>
      <c r="E3573">
        <f t="shared" si="280"/>
        <v>36</v>
      </c>
      <c r="F3573">
        <f t="shared" si="281"/>
        <v>-217</v>
      </c>
      <c r="G3573">
        <v>99</v>
      </c>
      <c r="H3573">
        <f t="shared" si="279"/>
        <v>32</v>
      </c>
      <c r="I3573">
        <f t="shared" si="278"/>
        <v>-221</v>
      </c>
      <c r="J3573">
        <v>99</v>
      </c>
      <c r="K3573">
        <v>99</v>
      </c>
      <c r="M3573" t="s">
        <v>19</v>
      </c>
    </row>
    <row r="3574" spans="1:13" x14ac:dyDescent="0.3">
      <c r="A3574">
        <v>3574</v>
      </c>
      <c r="B3574" s="1">
        <v>42054</v>
      </c>
      <c r="C3574">
        <v>0</v>
      </c>
      <c r="D3574">
        <f t="shared" si="277"/>
        <v>0</v>
      </c>
      <c r="E3574">
        <f t="shared" si="280"/>
        <v>37</v>
      </c>
      <c r="F3574">
        <f t="shared" si="281"/>
        <v>-216</v>
      </c>
      <c r="G3574">
        <v>99</v>
      </c>
      <c r="H3574">
        <f t="shared" si="279"/>
        <v>33</v>
      </c>
      <c r="I3574">
        <f t="shared" si="278"/>
        <v>-220</v>
      </c>
      <c r="J3574">
        <v>99</v>
      </c>
      <c r="K3574">
        <v>99</v>
      </c>
      <c r="M3574" t="s">
        <v>19</v>
      </c>
    </row>
    <row r="3575" spans="1:13" x14ac:dyDescent="0.3">
      <c r="A3575">
        <v>3575</v>
      </c>
      <c r="B3575" s="1">
        <v>42055</v>
      </c>
      <c r="C3575">
        <v>0</v>
      </c>
      <c r="D3575">
        <f t="shared" si="277"/>
        <v>0</v>
      </c>
      <c r="E3575">
        <f t="shared" si="280"/>
        <v>38</v>
      </c>
      <c r="F3575">
        <f t="shared" si="281"/>
        <v>-215</v>
      </c>
      <c r="G3575">
        <v>99</v>
      </c>
      <c r="H3575">
        <f t="shared" si="279"/>
        <v>34</v>
      </c>
      <c r="I3575">
        <f t="shared" si="278"/>
        <v>-219</v>
      </c>
      <c r="J3575">
        <v>99</v>
      </c>
      <c r="K3575">
        <v>99</v>
      </c>
      <c r="M3575" t="s">
        <v>19</v>
      </c>
    </row>
    <row r="3576" spans="1:13" x14ac:dyDescent="0.3">
      <c r="A3576">
        <v>3576</v>
      </c>
      <c r="B3576" s="1">
        <v>42058</v>
      </c>
      <c r="C3576">
        <v>0</v>
      </c>
      <c r="D3576">
        <f t="shared" si="277"/>
        <v>0</v>
      </c>
      <c r="E3576">
        <f t="shared" si="280"/>
        <v>39</v>
      </c>
      <c r="F3576">
        <f t="shared" si="281"/>
        <v>-214</v>
      </c>
      <c r="G3576">
        <v>99</v>
      </c>
      <c r="H3576">
        <f t="shared" si="279"/>
        <v>35</v>
      </c>
      <c r="I3576">
        <f t="shared" si="278"/>
        <v>-218</v>
      </c>
      <c r="J3576">
        <v>99</v>
      </c>
      <c r="K3576">
        <v>99</v>
      </c>
      <c r="M3576" t="s">
        <v>19</v>
      </c>
    </row>
    <row r="3577" spans="1:13" x14ac:dyDescent="0.3">
      <c r="A3577">
        <v>3577</v>
      </c>
      <c r="B3577" s="1">
        <v>42059</v>
      </c>
      <c r="C3577">
        <v>0</v>
      </c>
      <c r="D3577">
        <f t="shared" si="277"/>
        <v>0</v>
      </c>
      <c r="E3577">
        <f t="shared" si="280"/>
        <v>40</v>
      </c>
      <c r="F3577">
        <f t="shared" si="281"/>
        <v>-213</v>
      </c>
      <c r="G3577">
        <v>99</v>
      </c>
      <c r="H3577">
        <f t="shared" si="279"/>
        <v>36</v>
      </c>
      <c r="I3577">
        <f t="shared" si="278"/>
        <v>-217</v>
      </c>
      <c r="J3577">
        <v>99</v>
      </c>
      <c r="K3577">
        <v>99</v>
      </c>
      <c r="M3577" t="s">
        <v>19</v>
      </c>
    </row>
    <row r="3578" spans="1:13" x14ac:dyDescent="0.3">
      <c r="A3578">
        <v>3578</v>
      </c>
      <c r="B3578" s="1">
        <v>42060</v>
      </c>
      <c r="C3578">
        <v>0</v>
      </c>
      <c r="D3578">
        <f t="shared" si="277"/>
        <v>0</v>
      </c>
      <c r="E3578">
        <f t="shared" si="280"/>
        <v>41</v>
      </c>
      <c r="F3578">
        <f t="shared" si="281"/>
        <v>-212</v>
      </c>
      <c r="G3578">
        <v>99</v>
      </c>
      <c r="H3578">
        <f t="shared" si="279"/>
        <v>37</v>
      </c>
      <c r="I3578">
        <f t="shared" si="278"/>
        <v>-216</v>
      </c>
      <c r="J3578">
        <v>99</v>
      </c>
      <c r="K3578">
        <v>99</v>
      </c>
      <c r="M3578" t="s">
        <v>19</v>
      </c>
    </row>
    <row r="3579" spans="1:13" x14ac:dyDescent="0.3">
      <c r="A3579">
        <v>3579</v>
      </c>
      <c r="B3579" s="1">
        <v>42061</v>
      </c>
      <c r="C3579">
        <v>0</v>
      </c>
      <c r="D3579">
        <f t="shared" si="277"/>
        <v>0</v>
      </c>
      <c r="E3579">
        <f t="shared" si="280"/>
        <v>42</v>
      </c>
      <c r="F3579">
        <f t="shared" si="281"/>
        <v>-211</v>
      </c>
      <c r="G3579">
        <v>99</v>
      </c>
      <c r="H3579">
        <f t="shared" si="279"/>
        <v>38</v>
      </c>
      <c r="I3579">
        <f t="shared" si="278"/>
        <v>-215</v>
      </c>
      <c r="J3579">
        <v>99</v>
      </c>
      <c r="K3579">
        <v>99</v>
      </c>
      <c r="M3579" t="s">
        <v>19</v>
      </c>
    </row>
    <row r="3580" spans="1:13" x14ac:dyDescent="0.3">
      <c r="A3580">
        <v>3580</v>
      </c>
      <c r="B3580" s="1">
        <v>42062</v>
      </c>
      <c r="C3580">
        <v>0</v>
      </c>
      <c r="D3580">
        <f t="shared" si="277"/>
        <v>0</v>
      </c>
      <c r="E3580">
        <f t="shared" si="280"/>
        <v>43</v>
      </c>
      <c r="F3580">
        <f t="shared" si="281"/>
        <v>-210</v>
      </c>
      <c r="G3580">
        <v>99</v>
      </c>
      <c r="H3580">
        <f t="shared" si="279"/>
        <v>39</v>
      </c>
      <c r="I3580">
        <f t="shared" si="278"/>
        <v>-214</v>
      </c>
      <c r="J3580">
        <v>99</v>
      </c>
      <c r="K3580">
        <v>99</v>
      </c>
      <c r="M3580" t="s">
        <v>19</v>
      </c>
    </row>
    <row r="3581" spans="1:13" x14ac:dyDescent="0.3">
      <c r="A3581">
        <v>3581</v>
      </c>
      <c r="B3581" s="1">
        <v>42065</v>
      </c>
      <c r="C3581">
        <v>0</v>
      </c>
      <c r="D3581">
        <f t="shared" si="277"/>
        <v>0</v>
      </c>
      <c r="E3581">
        <f t="shared" si="280"/>
        <v>44</v>
      </c>
      <c r="F3581">
        <f t="shared" si="281"/>
        <v>-209</v>
      </c>
      <c r="G3581">
        <v>99</v>
      </c>
      <c r="H3581">
        <f t="shared" si="279"/>
        <v>40</v>
      </c>
      <c r="I3581">
        <f t="shared" si="278"/>
        <v>-213</v>
      </c>
      <c r="J3581">
        <v>99</v>
      </c>
      <c r="K3581">
        <v>99</v>
      </c>
      <c r="M3581" t="s">
        <v>19</v>
      </c>
    </row>
    <row r="3582" spans="1:13" x14ac:dyDescent="0.3">
      <c r="A3582">
        <v>3582</v>
      </c>
      <c r="B3582" s="1">
        <v>42066</v>
      </c>
      <c r="C3582">
        <v>0</v>
      </c>
      <c r="D3582">
        <f t="shared" si="277"/>
        <v>0</v>
      </c>
      <c r="E3582">
        <f t="shared" si="280"/>
        <v>45</v>
      </c>
      <c r="F3582">
        <f t="shared" si="281"/>
        <v>-208</v>
      </c>
      <c r="G3582">
        <v>99</v>
      </c>
      <c r="H3582">
        <f t="shared" si="279"/>
        <v>41</v>
      </c>
      <c r="I3582">
        <f t="shared" si="278"/>
        <v>-212</v>
      </c>
      <c r="J3582">
        <v>99</v>
      </c>
      <c r="K3582">
        <v>99</v>
      </c>
      <c r="M3582" t="s">
        <v>19</v>
      </c>
    </row>
    <row r="3583" spans="1:13" x14ac:dyDescent="0.3">
      <c r="A3583">
        <v>3583</v>
      </c>
      <c r="B3583" s="1">
        <v>42067</v>
      </c>
      <c r="C3583">
        <v>0</v>
      </c>
      <c r="D3583">
        <f t="shared" si="277"/>
        <v>0</v>
      </c>
      <c r="E3583">
        <f t="shared" si="280"/>
        <v>46</v>
      </c>
      <c r="F3583">
        <f t="shared" si="281"/>
        <v>-207</v>
      </c>
      <c r="G3583">
        <v>99</v>
      </c>
      <c r="H3583">
        <f t="shared" si="279"/>
        <v>42</v>
      </c>
      <c r="I3583">
        <f t="shared" si="278"/>
        <v>-211</v>
      </c>
      <c r="J3583">
        <v>99</v>
      </c>
      <c r="K3583">
        <v>99</v>
      </c>
      <c r="M3583" t="s">
        <v>19</v>
      </c>
    </row>
    <row r="3584" spans="1:13" x14ac:dyDescent="0.3">
      <c r="A3584">
        <v>3584</v>
      </c>
      <c r="B3584" s="1">
        <v>42068</v>
      </c>
      <c r="C3584">
        <v>0</v>
      </c>
      <c r="D3584">
        <f t="shared" si="277"/>
        <v>0</v>
      </c>
      <c r="E3584">
        <f t="shared" si="280"/>
        <v>47</v>
      </c>
      <c r="F3584">
        <f t="shared" si="281"/>
        <v>-206</v>
      </c>
      <c r="G3584">
        <v>99</v>
      </c>
      <c r="H3584">
        <f t="shared" si="279"/>
        <v>43</v>
      </c>
      <c r="I3584">
        <f t="shared" si="278"/>
        <v>-210</v>
      </c>
      <c r="J3584">
        <v>99</v>
      </c>
      <c r="K3584">
        <v>99</v>
      </c>
      <c r="M3584" t="s">
        <v>19</v>
      </c>
    </row>
    <row r="3585" spans="1:13" x14ac:dyDescent="0.3">
      <c r="A3585">
        <v>3585</v>
      </c>
      <c r="B3585" s="1">
        <v>42069</v>
      </c>
      <c r="C3585">
        <v>0</v>
      </c>
      <c r="D3585">
        <f t="shared" si="277"/>
        <v>0</v>
      </c>
      <c r="E3585">
        <f t="shared" si="280"/>
        <v>48</v>
      </c>
      <c r="F3585">
        <f t="shared" si="281"/>
        <v>-205</v>
      </c>
      <c r="G3585">
        <v>99</v>
      </c>
      <c r="H3585">
        <f t="shared" si="279"/>
        <v>44</v>
      </c>
      <c r="I3585">
        <f t="shared" si="278"/>
        <v>-209</v>
      </c>
      <c r="J3585">
        <v>99</v>
      </c>
      <c r="K3585">
        <v>99</v>
      </c>
      <c r="M3585" t="s">
        <v>19</v>
      </c>
    </row>
    <row r="3586" spans="1:13" x14ac:dyDescent="0.3">
      <c r="A3586">
        <v>3586</v>
      </c>
      <c r="B3586" s="1">
        <v>42072</v>
      </c>
      <c r="C3586">
        <v>0</v>
      </c>
      <c r="D3586">
        <f t="shared" si="277"/>
        <v>0</v>
      </c>
      <c r="E3586">
        <f t="shared" si="280"/>
        <v>49</v>
      </c>
      <c r="F3586">
        <f t="shared" si="281"/>
        <v>-204</v>
      </c>
      <c r="G3586">
        <v>99</v>
      </c>
      <c r="H3586">
        <f t="shared" si="279"/>
        <v>45</v>
      </c>
      <c r="I3586">
        <f t="shared" si="278"/>
        <v>-208</v>
      </c>
      <c r="J3586">
        <v>99</v>
      </c>
      <c r="K3586">
        <v>99</v>
      </c>
      <c r="M3586" t="s">
        <v>19</v>
      </c>
    </row>
    <row r="3587" spans="1:13" x14ac:dyDescent="0.3">
      <c r="A3587">
        <v>3587</v>
      </c>
      <c r="B3587" s="1">
        <v>42073</v>
      </c>
      <c r="C3587">
        <v>0</v>
      </c>
      <c r="D3587">
        <f t="shared" ref="D3587:D3650" si="282">+IF(YEAR(B3587)&lt;&gt;YEAR(B3586),1,0)</f>
        <v>0</v>
      </c>
      <c r="E3587">
        <f t="shared" si="280"/>
        <v>50</v>
      </c>
      <c r="F3587">
        <f t="shared" si="281"/>
        <v>-203</v>
      </c>
      <c r="G3587">
        <v>99</v>
      </c>
      <c r="H3587">
        <f t="shared" si="279"/>
        <v>46</v>
      </c>
      <c r="I3587">
        <f t="shared" ref="I3587:I3650" si="283">+IF(D3588=1,-1,I3588-1)</f>
        <v>-207</v>
      </c>
      <c r="J3587">
        <v>99</v>
      </c>
      <c r="K3587">
        <v>99</v>
      </c>
      <c r="M3587" t="s">
        <v>19</v>
      </c>
    </row>
    <row r="3588" spans="1:13" x14ac:dyDescent="0.3">
      <c r="A3588">
        <v>3588</v>
      </c>
      <c r="B3588" s="1">
        <v>42074</v>
      </c>
      <c r="C3588">
        <v>0</v>
      </c>
      <c r="D3588">
        <f t="shared" si="282"/>
        <v>0</v>
      </c>
      <c r="E3588">
        <f t="shared" si="280"/>
        <v>51</v>
      </c>
      <c r="F3588">
        <f t="shared" si="281"/>
        <v>-202</v>
      </c>
      <c r="G3588">
        <v>99</v>
      </c>
      <c r="H3588">
        <f t="shared" ref="H3588:H3651" si="284">+IF(D3588=1,1,H3587+1)</f>
        <v>47</v>
      </c>
      <c r="I3588">
        <f t="shared" si="283"/>
        <v>-206</v>
      </c>
      <c r="J3588">
        <v>99</v>
      </c>
      <c r="K3588">
        <v>99</v>
      </c>
      <c r="M3588" t="s">
        <v>19</v>
      </c>
    </row>
    <row r="3589" spans="1:13" x14ac:dyDescent="0.3">
      <c r="A3589">
        <v>3589</v>
      </c>
      <c r="B3589" s="1">
        <v>42075</v>
      </c>
      <c r="C3589">
        <v>0</v>
      </c>
      <c r="D3589">
        <f t="shared" si="282"/>
        <v>0</v>
      </c>
      <c r="E3589">
        <f t="shared" si="280"/>
        <v>52</v>
      </c>
      <c r="F3589">
        <f t="shared" si="281"/>
        <v>-201</v>
      </c>
      <c r="G3589">
        <v>99</v>
      </c>
      <c r="H3589">
        <f t="shared" si="284"/>
        <v>48</v>
      </c>
      <c r="I3589">
        <f t="shared" si="283"/>
        <v>-205</v>
      </c>
      <c r="J3589">
        <v>99</v>
      </c>
      <c r="K3589">
        <v>99</v>
      </c>
      <c r="M3589" t="s">
        <v>19</v>
      </c>
    </row>
    <row r="3590" spans="1:13" x14ac:dyDescent="0.3">
      <c r="A3590">
        <v>3590</v>
      </c>
      <c r="B3590" s="1">
        <v>42076</v>
      </c>
      <c r="C3590">
        <v>0</v>
      </c>
      <c r="D3590">
        <f t="shared" si="282"/>
        <v>0</v>
      </c>
      <c r="E3590">
        <f t="shared" si="280"/>
        <v>53</v>
      </c>
      <c r="F3590">
        <f t="shared" si="281"/>
        <v>-200</v>
      </c>
      <c r="G3590">
        <v>99</v>
      </c>
      <c r="H3590">
        <f t="shared" si="284"/>
        <v>49</v>
      </c>
      <c r="I3590">
        <f t="shared" si="283"/>
        <v>-204</v>
      </c>
      <c r="J3590">
        <v>99</v>
      </c>
      <c r="K3590">
        <v>99</v>
      </c>
      <c r="M3590" t="s">
        <v>19</v>
      </c>
    </row>
    <row r="3591" spans="1:13" x14ac:dyDescent="0.3">
      <c r="A3591">
        <v>3591</v>
      </c>
      <c r="B3591" s="1">
        <v>42079</v>
      </c>
      <c r="C3591">
        <v>0</v>
      </c>
      <c r="D3591">
        <f t="shared" si="282"/>
        <v>0</v>
      </c>
      <c r="E3591">
        <f t="shared" si="280"/>
        <v>54</v>
      </c>
      <c r="F3591">
        <f t="shared" si="281"/>
        <v>-199</v>
      </c>
      <c r="G3591">
        <v>99</v>
      </c>
      <c r="H3591">
        <f t="shared" si="284"/>
        <v>50</v>
      </c>
      <c r="I3591">
        <f t="shared" si="283"/>
        <v>-203</v>
      </c>
      <c r="J3591">
        <v>99</v>
      </c>
      <c r="K3591">
        <v>99</v>
      </c>
      <c r="M3591" t="s">
        <v>19</v>
      </c>
    </row>
    <row r="3592" spans="1:13" x14ac:dyDescent="0.3">
      <c r="A3592">
        <v>3592</v>
      </c>
      <c r="B3592" s="1">
        <v>42080</v>
      </c>
      <c r="C3592">
        <v>0</v>
      </c>
      <c r="D3592">
        <f t="shared" si="282"/>
        <v>0</v>
      </c>
      <c r="E3592">
        <f t="shared" si="280"/>
        <v>55</v>
      </c>
      <c r="F3592">
        <f t="shared" si="281"/>
        <v>-198</v>
      </c>
      <c r="G3592">
        <v>99</v>
      </c>
      <c r="H3592">
        <f t="shared" si="284"/>
        <v>51</v>
      </c>
      <c r="I3592">
        <f t="shared" si="283"/>
        <v>-202</v>
      </c>
      <c r="J3592">
        <v>99</v>
      </c>
      <c r="K3592">
        <v>99</v>
      </c>
      <c r="M3592" t="s">
        <v>19</v>
      </c>
    </row>
    <row r="3593" spans="1:13" x14ac:dyDescent="0.3">
      <c r="A3593">
        <v>3593</v>
      </c>
      <c r="B3593" s="1">
        <v>42081</v>
      </c>
      <c r="C3593">
        <v>0</v>
      </c>
      <c r="D3593">
        <f t="shared" si="282"/>
        <v>0</v>
      </c>
      <c r="E3593">
        <f t="shared" si="280"/>
        <v>56</v>
      </c>
      <c r="F3593">
        <f t="shared" si="281"/>
        <v>-197</v>
      </c>
      <c r="G3593">
        <v>99</v>
      </c>
      <c r="H3593">
        <f t="shared" si="284"/>
        <v>52</v>
      </c>
      <c r="I3593">
        <f t="shared" si="283"/>
        <v>-201</v>
      </c>
      <c r="J3593">
        <v>99</v>
      </c>
      <c r="K3593">
        <v>99</v>
      </c>
      <c r="M3593" t="s">
        <v>19</v>
      </c>
    </row>
    <row r="3594" spans="1:13" x14ac:dyDescent="0.3">
      <c r="A3594">
        <v>3594</v>
      </c>
      <c r="B3594" s="1">
        <v>42082</v>
      </c>
      <c r="C3594">
        <v>0</v>
      </c>
      <c r="D3594">
        <f t="shared" si="282"/>
        <v>0</v>
      </c>
      <c r="E3594">
        <f t="shared" ref="E3594:E3657" si="285">+IF(C3594=1,1,E3593+1)</f>
        <v>57</v>
      </c>
      <c r="F3594">
        <f t="shared" si="281"/>
        <v>-196</v>
      </c>
      <c r="G3594">
        <v>99</v>
      </c>
      <c r="H3594">
        <f t="shared" si="284"/>
        <v>53</v>
      </c>
      <c r="I3594">
        <f t="shared" si="283"/>
        <v>-200</v>
      </c>
      <c r="J3594">
        <v>99</v>
      </c>
      <c r="K3594">
        <v>99</v>
      </c>
      <c r="M3594" t="s">
        <v>19</v>
      </c>
    </row>
    <row r="3595" spans="1:13" x14ac:dyDescent="0.3">
      <c r="A3595">
        <v>3595</v>
      </c>
      <c r="B3595" s="1">
        <v>42083</v>
      </c>
      <c r="C3595">
        <v>0</v>
      </c>
      <c r="D3595">
        <f t="shared" si="282"/>
        <v>0</v>
      </c>
      <c r="E3595">
        <f t="shared" si="285"/>
        <v>58</v>
      </c>
      <c r="F3595">
        <f t="shared" si="281"/>
        <v>-195</v>
      </c>
      <c r="G3595">
        <v>99</v>
      </c>
      <c r="H3595">
        <f t="shared" si="284"/>
        <v>54</v>
      </c>
      <c r="I3595">
        <f t="shared" si="283"/>
        <v>-199</v>
      </c>
      <c r="J3595">
        <v>99</v>
      </c>
      <c r="K3595">
        <v>99</v>
      </c>
      <c r="M3595" t="s">
        <v>19</v>
      </c>
    </row>
    <row r="3596" spans="1:13" x14ac:dyDescent="0.3">
      <c r="A3596">
        <v>3596</v>
      </c>
      <c r="B3596" s="1">
        <v>42086</v>
      </c>
      <c r="C3596">
        <v>0</v>
      </c>
      <c r="D3596">
        <f t="shared" si="282"/>
        <v>0</v>
      </c>
      <c r="E3596">
        <f t="shared" si="285"/>
        <v>59</v>
      </c>
      <c r="F3596">
        <f t="shared" si="281"/>
        <v>-194</v>
      </c>
      <c r="G3596">
        <v>99</v>
      </c>
      <c r="H3596">
        <f t="shared" si="284"/>
        <v>55</v>
      </c>
      <c r="I3596">
        <f t="shared" si="283"/>
        <v>-198</v>
      </c>
      <c r="J3596">
        <v>99</v>
      </c>
      <c r="K3596">
        <v>99</v>
      </c>
      <c r="M3596" t="s">
        <v>19</v>
      </c>
    </row>
    <row r="3597" spans="1:13" x14ac:dyDescent="0.3">
      <c r="A3597">
        <v>3597</v>
      </c>
      <c r="B3597" s="1">
        <v>42087</v>
      </c>
      <c r="C3597">
        <v>0</v>
      </c>
      <c r="D3597">
        <f t="shared" si="282"/>
        <v>0</v>
      </c>
      <c r="E3597">
        <f t="shared" si="285"/>
        <v>60</v>
      </c>
      <c r="F3597">
        <f t="shared" si="281"/>
        <v>-193</v>
      </c>
      <c r="G3597">
        <v>99</v>
      </c>
      <c r="H3597">
        <f t="shared" si="284"/>
        <v>56</v>
      </c>
      <c r="I3597">
        <f t="shared" si="283"/>
        <v>-197</v>
      </c>
      <c r="J3597">
        <v>99</v>
      </c>
      <c r="K3597">
        <v>99</v>
      </c>
      <c r="M3597" t="s">
        <v>19</v>
      </c>
    </row>
    <row r="3598" spans="1:13" x14ac:dyDescent="0.3">
      <c r="A3598">
        <v>3598</v>
      </c>
      <c r="B3598" s="1">
        <v>42088</v>
      </c>
      <c r="C3598">
        <v>0</v>
      </c>
      <c r="D3598">
        <f t="shared" si="282"/>
        <v>0</v>
      </c>
      <c r="E3598">
        <f t="shared" si="285"/>
        <v>61</v>
      </c>
      <c r="F3598">
        <f t="shared" si="281"/>
        <v>-192</v>
      </c>
      <c r="G3598">
        <v>99</v>
      </c>
      <c r="H3598">
        <f t="shared" si="284"/>
        <v>57</v>
      </c>
      <c r="I3598">
        <f t="shared" si="283"/>
        <v>-196</v>
      </c>
      <c r="J3598">
        <v>99</v>
      </c>
      <c r="K3598">
        <v>99</v>
      </c>
      <c r="M3598" t="s">
        <v>19</v>
      </c>
    </row>
    <row r="3599" spans="1:13" x14ac:dyDescent="0.3">
      <c r="A3599">
        <v>3599</v>
      </c>
      <c r="B3599" s="1">
        <v>42089</v>
      </c>
      <c r="C3599">
        <v>0</v>
      </c>
      <c r="D3599">
        <f t="shared" si="282"/>
        <v>0</v>
      </c>
      <c r="E3599">
        <f t="shared" si="285"/>
        <v>62</v>
      </c>
      <c r="F3599">
        <f t="shared" si="281"/>
        <v>-191</v>
      </c>
      <c r="G3599">
        <v>99</v>
      </c>
      <c r="H3599">
        <f t="shared" si="284"/>
        <v>58</v>
      </c>
      <c r="I3599">
        <f t="shared" si="283"/>
        <v>-195</v>
      </c>
      <c r="J3599">
        <v>99</v>
      </c>
      <c r="K3599">
        <v>99</v>
      </c>
      <c r="M3599" t="s">
        <v>19</v>
      </c>
    </row>
    <row r="3600" spans="1:13" x14ac:dyDescent="0.3">
      <c r="A3600">
        <v>3600</v>
      </c>
      <c r="B3600" s="1">
        <v>42090</v>
      </c>
      <c r="C3600">
        <v>0</v>
      </c>
      <c r="D3600">
        <f t="shared" si="282"/>
        <v>0</v>
      </c>
      <c r="E3600">
        <f t="shared" si="285"/>
        <v>63</v>
      </c>
      <c r="F3600">
        <f t="shared" si="281"/>
        <v>-190</v>
      </c>
      <c r="G3600">
        <v>99</v>
      </c>
      <c r="H3600">
        <f t="shared" si="284"/>
        <v>59</v>
      </c>
      <c r="I3600">
        <f t="shared" si="283"/>
        <v>-194</v>
      </c>
      <c r="J3600">
        <v>99</v>
      </c>
      <c r="K3600">
        <v>99</v>
      </c>
      <c r="M3600" t="s">
        <v>19</v>
      </c>
    </row>
    <row r="3601" spans="1:13" x14ac:dyDescent="0.3">
      <c r="A3601">
        <v>3601</v>
      </c>
      <c r="B3601" s="1">
        <v>42093</v>
      </c>
      <c r="C3601">
        <v>0</v>
      </c>
      <c r="D3601">
        <f t="shared" si="282"/>
        <v>0</v>
      </c>
      <c r="E3601">
        <f t="shared" si="285"/>
        <v>64</v>
      </c>
      <c r="F3601">
        <f t="shared" ref="F3601:F3664" si="286">+IF(C3602=1,-1,F3602-1)</f>
        <v>-189</v>
      </c>
      <c r="G3601">
        <v>99</v>
      </c>
      <c r="H3601">
        <f t="shared" si="284"/>
        <v>60</v>
      </c>
      <c r="I3601">
        <f t="shared" si="283"/>
        <v>-193</v>
      </c>
      <c r="J3601">
        <v>99</v>
      </c>
      <c r="K3601">
        <v>99</v>
      </c>
      <c r="M3601" t="s">
        <v>19</v>
      </c>
    </row>
    <row r="3602" spans="1:13" x14ac:dyDescent="0.3">
      <c r="A3602">
        <v>3602</v>
      </c>
      <c r="B3602" s="1">
        <v>42094</v>
      </c>
      <c r="C3602">
        <v>0</v>
      </c>
      <c r="D3602">
        <f t="shared" si="282"/>
        <v>0</v>
      </c>
      <c r="E3602">
        <f t="shared" si="285"/>
        <v>65</v>
      </c>
      <c r="F3602">
        <f t="shared" si="286"/>
        <v>-188</v>
      </c>
      <c r="G3602">
        <v>99</v>
      </c>
      <c r="H3602">
        <f t="shared" si="284"/>
        <v>61</v>
      </c>
      <c r="I3602">
        <f t="shared" si="283"/>
        <v>-192</v>
      </c>
      <c r="J3602">
        <v>99</v>
      </c>
      <c r="K3602">
        <v>99</v>
      </c>
      <c r="M3602" t="s">
        <v>19</v>
      </c>
    </row>
    <row r="3603" spans="1:13" x14ac:dyDescent="0.3">
      <c r="A3603">
        <v>3603</v>
      </c>
      <c r="B3603" s="1">
        <v>42095</v>
      </c>
      <c r="C3603">
        <v>0</v>
      </c>
      <c r="D3603">
        <f t="shared" si="282"/>
        <v>0</v>
      </c>
      <c r="E3603">
        <f t="shared" si="285"/>
        <v>66</v>
      </c>
      <c r="F3603">
        <f t="shared" si="286"/>
        <v>-187</v>
      </c>
      <c r="G3603">
        <v>99</v>
      </c>
      <c r="H3603">
        <f t="shared" si="284"/>
        <v>62</v>
      </c>
      <c r="I3603">
        <f t="shared" si="283"/>
        <v>-191</v>
      </c>
      <c r="J3603">
        <v>99</v>
      </c>
      <c r="K3603">
        <v>99</v>
      </c>
      <c r="M3603" t="s">
        <v>19</v>
      </c>
    </row>
    <row r="3604" spans="1:13" x14ac:dyDescent="0.3">
      <c r="A3604">
        <v>3604</v>
      </c>
      <c r="B3604" s="1">
        <v>42096</v>
      </c>
      <c r="C3604">
        <v>0</v>
      </c>
      <c r="D3604">
        <f t="shared" si="282"/>
        <v>0</v>
      </c>
      <c r="E3604">
        <f t="shared" si="285"/>
        <v>67</v>
      </c>
      <c r="F3604">
        <f t="shared" si="286"/>
        <v>-186</v>
      </c>
      <c r="G3604">
        <v>99</v>
      </c>
      <c r="H3604">
        <f t="shared" si="284"/>
        <v>63</v>
      </c>
      <c r="I3604">
        <f t="shared" si="283"/>
        <v>-190</v>
      </c>
      <c r="J3604">
        <v>99</v>
      </c>
      <c r="K3604">
        <v>99</v>
      </c>
      <c r="M3604" t="s">
        <v>19</v>
      </c>
    </row>
    <row r="3605" spans="1:13" x14ac:dyDescent="0.3">
      <c r="A3605">
        <v>3605</v>
      </c>
      <c r="B3605" s="1">
        <v>42100</v>
      </c>
      <c r="C3605">
        <v>0</v>
      </c>
      <c r="D3605">
        <f t="shared" si="282"/>
        <v>0</v>
      </c>
      <c r="E3605">
        <f t="shared" si="285"/>
        <v>68</v>
      </c>
      <c r="F3605">
        <f t="shared" si="286"/>
        <v>-185</v>
      </c>
      <c r="G3605">
        <v>99</v>
      </c>
      <c r="H3605">
        <f t="shared" si="284"/>
        <v>64</v>
      </c>
      <c r="I3605">
        <f t="shared" si="283"/>
        <v>-189</v>
      </c>
      <c r="J3605">
        <v>99</v>
      </c>
      <c r="K3605">
        <v>99</v>
      </c>
      <c r="M3605" t="s">
        <v>19</v>
      </c>
    </row>
    <row r="3606" spans="1:13" x14ac:dyDescent="0.3">
      <c r="A3606">
        <v>3606</v>
      </c>
      <c r="B3606" s="1">
        <v>42101</v>
      </c>
      <c r="C3606">
        <v>0</v>
      </c>
      <c r="D3606">
        <f t="shared" si="282"/>
        <v>0</v>
      </c>
      <c r="E3606">
        <f t="shared" si="285"/>
        <v>69</v>
      </c>
      <c r="F3606">
        <f t="shared" si="286"/>
        <v>-184</v>
      </c>
      <c r="G3606">
        <v>99</v>
      </c>
      <c r="H3606">
        <f t="shared" si="284"/>
        <v>65</v>
      </c>
      <c r="I3606">
        <f t="shared" si="283"/>
        <v>-188</v>
      </c>
      <c r="J3606">
        <v>99</v>
      </c>
      <c r="K3606">
        <v>99</v>
      </c>
      <c r="M3606" t="s">
        <v>19</v>
      </c>
    </row>
    <row r="3607" spans="1:13" x14ac:dyDescent="0.3">
      <c r="A3607">
        <v>3607</v>
      </c>
      <c r="B3607" s="1">
        <v>42102</v>
      </c>
      <c r="C3607">
        <v>0</v>
      </c>
      <c r="D3607">
        <f t="shared" si="282"/>
        <v>0</v>
      </c>
      <c r="E3607">
        <f t="shared" si="285"/>
        <v>70</v>
      </c>
      <c r="F3607">
        <f t="shared" si="286"/>
        <v>-183</v>
      </c>
      <c r="G3607">
        <v>99</v>
      </c>
      <c r="H3607">
        <f t="shared" si="284"/>
        <v>66</v>
      </c>
      <c r="I3607">
        <f t="shared" si="283"/>
        <v>-187</v>
      </c>
      <c r="J3607">
        <v>99</v>
      </c>
      <c r="K3607">
        <v>99</v>
      </c>
      <c r="M3607" t="s">
        <v>19</v>
      </c>
    </row>
    <row r="3608" spans="1:13" x14ac:dyDescent="0.3">
      <c r="A3608">
        <v>3608</v>
      </c>
      <c r="B3608" s="1">
        <v>42103</v>
      </c>
      <c r="C3608">
        <v>0</v>
      </c>
      <c r="D3608">
        <f t="shared" si="282"/>
        <v>0</v>
      </c>
      <c r="E3608">
        <f t="shared" si="285"/>
        <v>71</v>
      </c>
      <c r="F3608">
        <f t="shared" si="286"/>
        <v>-182</v>
      </c>
      <c r="G3608">
        <v>99</v>
      </c>
      <c r="H3608">
        <f t="shared" si="284"/>
        <v>67</v>
      </c>
      <c r="I3608">
        <f t="shared" si="283"/>
        <v>-186</v>
      </c>
      <c r="J3608">
        <v>99</v>
      </c>
      <c r="K3608">
        <v>99</v>
      </c>
      <c r="M3608" t="s">
        <v>19</v>
      </c>
    </row>
    <row r="3609" spans="1:13" x14ac:dyDescent="0.3">
      <c r="A3609">
        <v>3609</v>
      </c>
      <c r="B3609" s="1">
        <v>42104</v>
      </c>
      <c r="C3609">
        <v>0</v>
      </c>
      <c r="D3609">
        <f t="shared" si="282"/>
        <v>0</v>
      </c>
      <c r="E3609">
        <f t="shared" si="285"/>
        <v>72</v>
      </c>
      <c r="F3609">
        <f t="shared" si="286"/>
        <v>-181</v>
      </c>
      <c r="G3609">
        <v>99</v>
      </c>
      <c r="H3609">
        <f t="shared" si="284"/>
        <v>68</v>
      </c>
      <c r="I3609">
        <f t="shared" si="283"/>
        <v>-185</v>
      </c>
      <c r="J3609">
        <v>99</v>
      </c>
      <c r="K3609">
        <v>99</v>
      </c>
      <c r="M3609" t="s">
        <v>19</v>
      </c>
    </row>
    <row r="3610" spans="1:13" x14ac:dyDescent="0.3">
      <c r="A3610">
        <v>3610</v>
      </c>
      <c r="B3610" s="1">
        <v>42107</v>
      </c>
      <c r="C3610">
        <v>0</v>
      </c>
      <c r="D3610">
        <f t="shared" si="282"/>
        <v>0</v>
      </c>
      <c r="E3610">
        <f t="shared" si="285"/>
        <v>73</v>
      </c>
      <c r="F3610">
        <f t="shared" si="286"/>
        <v>-180</v>
      </c>
      <c r="G3610">
        <v>99</v>
      </c>
      <c r="H3610">
        <f t="shared" si="284"/>
        <v>69</v>
      </c>
      <c r="I3610">
        <f t="shared" si="283"/>
        <v>-184</v>
      </c>
      <c r="J3610">
        <v>99</v>
      </c>
      <c r="K3610">
        <v>99</v>
      </c>
      <c r="M3610" t="s">
        <v>19</v>
      </c>
    </row>
    <row r="3611" spans="1:13" x14ac:dyDescent="0.3">
      <c r="A3611">
        <v>3611</v>
      </c>
      <c r="B3611" s="1">
        <v>42108</v>
      </c>
      <c r="C3611">
        <v>0</v>
      </c>
      <c r="D3611">
        <f t="shared" si="282"/>
        <v>0</v>
      </c>
      <c r="E3611">
        <f t="shared" si="285"/>
        <v>74</v>
      </c>
      <c r="F3611">
        <f t="shared" si="286"/>
        <v>-179</v>
      </c>
      <c r="G3611">
        <v>99</v>
      </c>
      <c r="H3611">
        <f t="shared" si="284"/>
        <v>70</v>
      </c>
      <c r="I3611">
        <f t="shared" si="283"/>
        <v>-183</v>
      </c>
      <c r="J3611">
        <v>99</v>
      </c>
      <c r="K3611">
        <v>99</v>
      </c>
      <c r="M3611" t="s">
        <v>19</v>
      </c>
    </row>
    <row r="3612" spans="1:13" x14ac:dyDescent="0.3">
      <c r="A3612">
        <v>3612</v>
      </c>
      <c r="B3612" s="1">
        <v>42109</v>
      </c>
      <c r="C3612">
        <v>0</v>
      </c>
      <c r="D3612">
        <f t="shared" si="282"/>
        <v>0</v>
      </c>
      <c r="E3612">
        <f t="shared" si="285"/>
        <v>75</v>
      </c>
      <c r="F3612">
        <f t="shared" si="286"/>
        <v>-178</v>
      </c>
      <c r="G3612">
        <v>99</v>
      </c>
      <c r="H3612">
        <f t="shared" si="284"/>
        <v>71</v>
      </c>
      <c r="I3612">
        <f t="shared" si="283"/>
        <v>-182</v>
      </c>
      <c r="J3612">
        <v>99</v>
      </c>
      <c r="K3612">
        <v>99</v>
      </c>
      <c r="M3612" t="s">
        <v>19</v>
      </c>
    </row>
    <row r="3613" spans="1:13" x14ac:dyDescent="0.3">
      <c r="A3613">
        <v>3613</v>
      </c>
      <c r="B3613" s="1">
        <v>42110</v>
      </c>
      <c r="C3613">
        <v>0</v>
      </c>
      <c r="D3613">
        <f t="shared" si="282"/>
        <v>0</v>
      </c>
      <c r="E3613">
        <f t="shared" si="285"/>
        <v>76</v>
      </c>
      <c r="F3613">
        <f t="shared" si="286"/>
        <v>-177</v>
      </c>
      <c r="G3613">
        <v>99</v>
      </c>
      <c r="H3613">
        <f t="shared" si="284"/>
        <v>72</v>
      </c>
      <c r="I3613">
        <f t="shared" si="283"/>
        <v>-181</v>
      </c>
      <c r="J3613">
        <v>99</v>
      </c>
      <c r="K3613">
        <v>99</v>
      </c>
      <c r="M3613" t="s">
        <v>19</v>
      </c>
    </row>
    <row r="3614" spans="1:13" x14ac:dyDescent="0.3">
      <c r="A3614">
        <v>3614</v>
      </c>
      <c r="B3614" s="1">
        <v>42111</v>
      </c>
      <c r="C3614">
        <v>0</v>
      </c>
      <c r="D3614">
        <f t="shared" si="282"/>
        <v>0</v>
      </c>
      <c r="E3614">
        <f t="shared" si="285"/>
        <v>77</v>
      </c>
      <c r="F3614">
        <f t="shared" si="286"/>
        <v>-176</v>
      </c>
      <c r="G3614">
        <v>99</v>
      </c>
      <c r="H3614">
        <f t="shared" si="284"/>
        <v>73</v>
      </c>
      <c r="I3614">
        <f t="shared" si="283"/>
        <v>-180</v>
      </c>
      <c r="J3614">
        <v>99</v>
      </c>
      <c r="K3614">
        <v>99</v>
      </c>
      <c r="M3614" t="s">
        <v>19</v>
      </c>
    </row>
    <row r="3615" spans="1:13" x14ac:dyDescent="0.3">
      <c r="A3615">
        <v>3615</v>
      </c>
      <c r="B3615" s="1">
        <v>42114</v>
      </c>
      <c r="C3615">
        <v>0</v>
      </c>
      <c r="D3615">
        <f t="shared" si="282"/>
        <v>0</v>
      </c>
      <c r="E3615">
        <f t="shared" si="285"/>
        <v>78</v>
      </c>
      <c r="F3615">
        <f t="shared" si="286"/>
        <v>-175</v>
      </c>
      <c r="G3615">
        <v>99</v>
      </c>
      <c r="H3615">
        <f t="shared" si="284"/>
        <v>74</v>
      </c>
      <c r="I3615">
        <f t="shared" si="283"/>
        <v>-179</v>
      </c>
      <c r="J3615">
        <v>99</v>
      </c>
      <c r="K3615">
        <v>99</v>
      </c>
      <c r="M3615" t="s">
        <v>19</v>
      </c>
    </row>
    <row r="3616" spans="1:13" x14ac:dyDescent="0.3">
      <c r="A3616">
        <v>3616</v>
      </c>
      <c r="B3616" s="1">
        <v>42115</v>
      </c>
      <c r="C3616">
        <v>0</v>
      </c>
      <c r="D3616">
        <f t="shared" si="282"/>
        <v>0</v>
      </c>
      <c r="E3616">
        <f t="shared" si="285"/>
        <v>79</v>
      </c>
      <c r="F3616">
        <f t="shared" si="286"/>
        <v>-174</v>
      </c>
      <c r="G3616">
        <v>99</v>
      </c>
      <c r="H3616">
        <f t="shared" si="284"/>
        <v>75</v>
      </c>
      <c r="I3616">
        <f t="shared" si="283"/>
        <v>-178</v>
      </c>
      <c r="J3616">
        <v>99</v>
      </c>
      <c r="K3616">
        <v>99</v>
      </c>
      <c r="M3616" t="s">
        <v>19</v>
      </c>
    </row>
    <row r="3617" spans="1:13" x14ac:dyDescent="0.3">
      <c r="A3617">
        <v>3617</v>
      </c>
      <c r="B3617" s="1">
        <v>42116</v>
      </c>
      <c r="C3617">
        <v>0</v>
      </c>
      <c r="D3617">
        <f t="shared" si="282"/>
        <v>0</v>
      </c>
      <c r="E3617">
        <f t="shared" si="285"/>
        <v>80</v>
      </c>
      <c r="F3617">
        <f t="shared" si="286"/>
        <v>-173</v>
      </c>
      <c r="G3617">
        <v>99</v>
      </c>
      <c r="H3617">
        <f t="shared" si="284"/>
        <v>76</v>
      </c>
      <c r="I3617">
        <f t="shared" si="283"/>
        <v>-177</v>
      </c>
      <c r="J3617">
        <v>99</v>
      </c>
      <c r="K3617">
        <v>99</v>
      </c>
      <c r="M3617" t="s">
        <v>19</v>
      </c>
    </row>
    <row r="3618" spans="1:13" x14ac:dyDescent="0.3">
      <c r="A3618">
        <v>3618</v>
      </c>
      <c r="B3618" s="1">
        <v>42117</v>
      </c>
      <c r="C3618">
        <v>0</v>
      </c>
      <c r="D3618">
        <f t="shared" si="282"/>
        <v>0</v>
      </c>
      <c r="E3618">
        <f t="shared" si="285"/>
        <v>81</v>
      </c>
      <c r="F3618">
        <f t="shared" si="286"/>
        <v>-172</v>
      </c>
      <c r="G3618">
        <v>99</v>
      </c>
      <c r="H3618">
        <f t="shared" si="284"/>
        <v>77</v>
      </c>
      <c r="I3618">
        <f t="shared" si="283"/>
        <v>-176</v>
      </c>
      <c r="J3618">
        <v>99</v>
      </c>
      <c r="K3618">
        <v>99</v>
      </c>
      <c r="M3618" t="s">
        <v>19</v>
      </c>
    </row>
    <row r="3619" spans="1:13" x14ac:dyDescent="0.3">
      <c r="A3619">
        <v>3619</v>
      </c>
      <c r="B3619" s="1">
        <v>42118</v>
      </c>
      <c r="C3619">
        <v>0</v>
      </c>
      <c r="D3619">
        <f t="shared" si="282"/>
        <v>0</v>
      </c>
      <c r="E3619">
        <f t="shared" si="285"/>
        <v>82</v>
      </c>
      <c r="F3619">
        <f t="shared" si="286"/>
        <v>-171</v>
      </c>
      <c r="G3619">
        <v>99</v>
      </c>
      <c r="H3619">
        <f t="shared" si="284"/>
        <v>78</v>
      </c>
      <c r="I3619">
        <f t="shared" si="283"/>
        <v>-175</v>
      </c>
      <c r="J3619">
        <v>99</v>
      </c>
      <c r="K3619">
        <v>99</v>
      </c>
      <c r="M3619" t="s">
        <v>19</v>
      </c>
    </row>
    <row r="3620" spans="1:13" x14ac:dyDescent="0.3">
      <c r="A3620">
        <v>3620</v>
      </c>
      <c r="B3620" s="1">
        <v>42121</v>
      </c>
      <c r="C3620">
        <v>0</v>
      </c>
      <c r="D3620">
        <f t="shared" si="282"/>
        <v>0</v>
      </c>
      <c r="E3620">
        <f t="shared" si="285"/>
        <v>83</v>
      </c>
      <c r="F3620">
        <f t="shared" si="286"/>
        <v>-170</v>
      </c>
      <c r="G3620">
        <v>99</v>
      </c>
      <c r="H3620">
        <f t="shared" si="284"/>
        <v>79</v>
      </c>
      <c r="I3620">
        <f t="shared" si="283"/>
        <v>-174</v>
      </c>
      <c r="J3620">
        <v>99</v>
      </c>
      <c r="K3620">
        <v>99</v>
      </c>
      <c r="M3620" t="s">
        <v>19</v>
      </c>
    </row>
    <row r="3621" spans="1:13" x14ac:dyDescent="0.3">
      <c r="A3621">
        <v>3621</v>
      </c>
      <c r="B3621" s="1">
        <v>42122</v>
      </c>
      <c r="C3621">
        <v>0</v>
      </c>
      <c r="D3621">
        <f t="shared" si="282"/>
        <v>0</v>
      </c>
      <c r="E3621">
        <f t="shared" si="285"/>
        <v>84</v>
      </c>
      <c r="F3621">
        <f t="shared" si="286"/>
        <v>-169</v>
      </c>
      <c r="G3621">
        <v>99</v>
      </c>
      <c r="H3621">
        <f t="shared" si="284"/>
        <v>80</v>
      </c>
      <c r="I3621">
        <f t="shared" si="283"/>
        <v>-173</v>
      </c>
      <c r="J3621">
        <v>99</v>
      </c>
      <c r="K3621">
        <v>99</v>
      </c>
      <c r="M3621" t="s">
        <v>19</v>
      </c>
    </row>
    <row r="3622" spans="1:13" x14ac:dyDescent="0.3">
      <c r="A3622">
        <v>3622</v>
      </c>
      <c r="B3622" s="1">
        <v>42123</v>
      </c>
      <c r="C3622">
        <v>0</v>
      </c>
      <c r="D3622">
        <f t="shared" si="282"/>
        <v>0</v>
      </c>
      <c r="E3622">
        <f t="shared" si="285"/>
        <v>85</v>
      </c>
      <c r="F3622">
        <f t="shared" si="286"/>
        <v>-168</v>
      </c>
      <c r="G3622">
        <v>99</v>
      </c>
      <c r="H3622">
        <f t="shared" si="284"/>
        <v>81</v>
      </c>
      <c r="I3622">
        <f t="shared" si="283"/>
        <v>-172</v>
      </c>
      <c r="J3622">
        <v>99</v>
      </c>
      <c r="K3622">
        <v>99</v>
      </c>
      <c r="M3622" t="s">
        <v>19</v>
      </c>
    </row>
    <row r="3623" spans="1:13" x14ac:dyDescent="0.3">
      <c r="A3623">
        <v>3623</v>
      </c>
      <c r="B3623" s="1">
        <v>42124</v>
      </c>
      <c r="C3623">
        <v>0</v>
      </c>
      <c r="D3623">
        <f t="shared" si="282"/>
        <v>0</v>
      </c>
      <c r="E3623">
        <f t="shared" si="285"/>
        <v>86</v>
      </c>
      <c r="F3623">
        <f t="shared" si="286"/>
        <v>-167</v>
      </c>
      <c r="G3623">
        <v>99</v>
      </c>
      <c r="H3623">
        <f t="shared" si="284"/>
        <v>82</v>
      </c>
      <c r="I3623">
        <f t="shared" si="283"/>
        <v>-171</v>
      </c>
      <c r="J3623">
        <v>99</v>
      </c>
      <c r="K3623">
        <v>99</v>
      </c>
      <c r="M3623" t="s">
        <v>19</v>
      </c>
    </row>
    <row r="3624" spans="1:13" x14ac:dyDescent="0.3">
      <c r="A3624">
        <v>3624</v>
      </c>
      <c r="B3624" s="1">
        <v>42125</v>
      </c>
      <c r="C3624">
        <v>0</v>
      </c>
      <c r="D3624">
        <f t="shared" si="282"/>
        <v>0</v>
      </c>
      <c r="E3624">
        <f t="shared" si="285"/>
        <v>87</v>
      </c>
      <c r="F3624">
        <f t="shared" si="286"/>
        <v>-166</v>
      </c>
      <c r="G3624">
        <v>99</v>
      </c>
      <c r="H3624">
        <f t="shared" si="284"/>
        <v>83</v>
      </c>
      <c r="I3624">
        <f t="shared" si="283"/>
        <v>-170</v>
      </c>
      <c r="J3624">
        <v>99</v>
      </c>
      <c r="K3624">
        <v>99</v>
      </c>
      <c r="M3624" t="s">
        <v>19</v>
      </c>
    </row>
    <row r="3625" spans="1:13" x14ac:dyDescent="0.3">
      <c r="A3625">
        <v>3625</v>
      </c>
      <c r="B3625" s="1">
        <v>42128</v>
      </c>
      <c r="C3625">
        <v>0</v>
      </c>
      <c r="D3625">
        <f t="shared" si="282"/>
        <v>0</v>
      </c>
      <c r="E3625">
        <f t="shared" si="285"/>
        <v>88</v>
      </c>
      <c r="F3625">
        <f t="shared" si="286"/>
        <v>-165</v>
      </c>
      <c r="G3625">
        <v>99</v>
      </c>
      <c r="H3625">
        <f t="shared" si="284"/>
        <v>84</v>
      </c>
      <c r="I3625">
        <f t="shared" si="283"/>
        <v>-169</v>
      </c>
      <c r="J3625">
        <v>99</v>
      </c>
      <c r="K3625">
        <v>99</v>
      </c>
      <c r="M3625" t="s">
        <v>19</v>
      </c>
    </row>
    <row r="3626" spans="1:13" x14ac:dyDescent="0.3">
      <c r="A3626">
        <v>3626</v>
      </c>
      <c r="B3626" s="1">
        <v>42129</v>
      </c>
      <c r="C3626">
        <v>0</v>
      </c>
      <c r="D3626">
        <f t="shared" si="282"/>
        <v>0</v>
      </c>
      <c r="E3626">
        <f t="shared" si="285"/>
        <v>89</v>
      </c>
      <c r="F3626">
        <f t="shared" si="286"/>
        <v>-164</v>
      </c>
      <c r="G3626">
        <v>99</v>
      </c>
      <c r="H3626">
        <f t="shared" si="284"/>
        <v>85</v>
      </c>
      <c r="I3626">
        <f t="shared" si="283"/>
        <v>-168</v>
      </c>
      <c r="J3626">
        <v>99</v>
      </c>
      <c r="K3626">
        <v>99</v>
      </c>
      <c r="M3626" t="s">
        <v>19</v>
      </c>
    </row>
    <row r="3627" spans="1:13" x14ac:dyDescent="0.3">
      <c r="A3627">
        <v>3627</v>
      </c>
      <c r="B3627" s="1">
        <v>42130</v>
      </c>
      <c r="C3627">
        <v>0</v>
      </c>
      <c r="D3627">
        <f t="shared" si="282"/>
        <v>0</v>
      </c>
      <c r="E3627">
        <f t="shared" si="285"/>
        <v>90</v>
      </c>
      <c r="F3627">
        <f t="shared" si="286"/>
        <v>-163</v>
      </c>
      <c r="G3627">
        <v>99</v>
      </c>
      <c r="H3627">
        <f t="shared" si="284"/>
        <v>86</v>
      </c>
      <c r="I3627">
        <f t="shared" si="283"/>
        <v>-167</v>
      </c>
      <c r="J3627">
        <v>99</v>
      </c>
      <c r="K3627">
        <v>99</v>
      </c>
      <c r="M3627" t="s">
        <v>19</v>
      </c>
    </row>
    <row r="3628" spans="1:13" x14ac:dyDescent="0.3">
      <c r="A3628">
        <v>3628</v>
      </c>
      <c r="B3628" s="1">
        <v>42131</v>
      </c>
      <c r="C3628">
        <v>0</v>
      </c>
      <c r="D3628">
        <f t="shared" si="282"/>
        <v>0</v>
      </c>
      <c r="E3628">
        <f t="shared" si="285"/>
        <v>91</v>
      </c>
      <c r="F3628">
        <f t="shared" si="286"/>
        <v>-162</v>
      </c>
      <c r="G3628">
        <v>99</v>
      </c>
      <c r="H3628">
        <f t="shared" si="284"/>
        <v>87</v>
      </c>
      <c r="I3628">
        <f t="shared" si="283"/>
        <v>-166</v>
      </c>
      <c r="J3628">
        <v>99</v>
      </c>
      <c r="K3628">
        <v>99</v>
      </c>
      <c r="M3628" t="s">
        <v>19</v>
      </c>
    </row>
    <row r="3629" spans="1:13" x14ac:dyDescent="0.3">
      <c r="A3629">
        <v>3629</v>
      </c>
      <c r="B3629" s="1">
        <v>42132</v>
      </c>
      <c r="C3629">
        <v>0</v>
      </c>
      <c r="D3629">
        <f t="shared" si="282"/>
        <v>0</v>
      </c>
      <c r="E3629">
        <f t="shared" si="285"/>
        <v>92</v>
      </c>
      <c r="F3629">
        <f t="shared" si="286"/>
        <v>-161</v>
      </c>
      <c r="G3629">
        <v>99</v>
      </c>
      <c r="H3629">
        <f t="shared" si="284"/>
        <v>88</v>
      </c>
      <c r="I3629">
        <f t="shared" si="283"/>
        <v>-165</v>
      </c>
      <c r="J3629">
        <v>99</v>
      </c>
      <c r="K3629">
        <v>99</v>
      </c>
      <c r="M3629" t="s">
        <v>19</v>
      </c>
    </row>
    <row r="3630" spans="1:13" x14ac:dyDescent="0.3">
      <c r="A3630">
        <v>3630</v>
      </c>
      <c r="B3630" s="1">
        <v>42135</v>
      </c>
      <c r="C3630">
        <v>0</v>
      </c>
      <c r="D3630">
        <f t="shared" si="282"/>
        <v>0</v>
      </c>
      <c r="E3630">
        <f t="shared" si="285"/>
        <v>93</v>
      </c>
      <c r="F3630">
        <f t="shared" si="286"/>
        <v>-160</v>
      </c>
      <c r="G3630">
        <v>99</v>
      </c>
      <c r="H3630">
        <f t="shared" si="284"/>
        <v>89</v>
      </c>
      <c r="I3630">
        <f t="shared" si="283"/>
        <v>-164</v>
      </c>
      <c r="J3630">
        <v>99</v>
      </c>
      <c r="K3630">
        <v>99</v>
      </c>
      <c r="M3630" t="s">
        <v>19</v>
      </c>
    </row>
    <row r="3631" spans="1:13" x14ac:dyDescent="0.3">
      <c r="A3631">
        <v>3631</v>
      </c>
      <c r="B3631" s="1">
        <v>42136</v>
      </c>
      <c r="C3631">
        <v>0</v>
      </c>
      <c r="D3631">
        <f t="shared" si="282"/>
        <v>0</v>
      </c>
      <c r="E3631">
        <f t="shared" si="285"/>
        <v>94</v>
      </c>
      <c r="F3631">
        <f t="shared" si="286"/>
        <v>-159</v>
      </c>
      <c r="G3631">
        <v>99</v>
      </c>
      <c r="H3631">
        <f t="shared" si="284"/>
        <v>90</v>
      </c>
      <c r="I3631">
        <f t="shared" si="283"/>
        <v>-163</v>
      </c>
      <c r="J3631">
        <v>99</v>
      </c>
      <c r="K3631">
        <v>99</v>
      </c>
      <c r="M3631" t="s">
        <v>19</v>
      </c>
    </row>
    <row r="3632" spans="1:13" x14ac:dyDescent="0.3">
      <c r="A3632">
        <v>3632</v>
      </c>
      <c r="B3632" s="1">
        <v>42137</v>
      </c>
      <c r="C3632">
        <v>0</v>
      </c>
      <c r="D3632">
        <f t="shared" si="282"/>
        <v>0</v>
      </c>
      <c r="E3632">
        <f t="shared" si="285"/>
        <v>95</v>
      </c>
      <c r="F3632">
        <f t="shared" si="286"/>
        <v>-158</v>
      </c>
      <c r="G3632">
        <v>99</v>
      </c>
      <c r="H3632">
        <f t="shared" si="284"/>
        <v>91</v>
      </c>
      <c r="I3632">
        <f t="shared" si="283"/>
        <v>-162</v>
      </c>
      <c r="J3632">
        <v>99</v>
      </c>
      <c r="K3632">
        <v>99</v>
      </c>
      <c r="M3632" t="s">
        <v>19</v>
      </c>
    </row>
    <row r="3633" spans="1:13" x14ac:dyDescent="0.3">
      <c r="A3633">
        <v>3633</v>
      </c>
      <c r="B3633" s="1">
        <v>42138</v>
      </c>
      <c r="C3633">
        <v>0</v>
      </c>
      <c r="D3633">
        <f t="shared" si="282"/>
        <v>0</v>
      </c>
      <c r="E3633">
        <f t="shared" si="285"/>
        <v>96</v>
      </c>
      <c r="F3633">
        <f t="shared" si="286"/>
        <v>-157</v>
      </c>
      <c r="G3633">
        <v>99</v>
      </c>
      <c r="H3633">
        <f t="shared" si="284"/>
        <v>92</v>
      </c>
      <c r="I3633">
        <f t="shared" si="283"/>
        <v>-161</v>
      </c>
      <c r="J3633">
        <v>99</v>
      </c>
      <c r="K3633">
        <v>99</v>
      </c>
      <c r="M3633" t="s">
        <v>19</v>
      </c>
    </row>
    <row r="3634" spans="1:13" x14ac:dyDescent="0.3">
      <c r="A3634">
        <v>3634</v>
      </c>
      <c r="B3634" s="1">
        <v>42139</v>
      </c>
      <c r="C3634">
        <v>0</v>
      </c>
      <c r="D3634">
        <f t="shared" si="282"/>
        <v>0</v>
      </c>
      <c r="E3634">
        <f t="shared" si="285"/>
        <v>97</v>
      </c>
      <c r="F3634">
        <f t="shared" si="286"/>
        <v>-156</v>
      </c>
      <c r="G3634">
        <v>99</v>
      </c>
      <c r="H3634">
        <f t="shared" si="284"/>
        <v>93</v>
      </c>
      <c r="I3634">
        <f t="shared" si="283"/>
        <v>-160</v>
      </c>
      <c r="J3634">
        <v>99</v>
      </c>
      <c r="K3634">
        <v>99</v>
      </c>
      <c r="M3634" t="s">
        <v>19</v>
      </c>
    </row>
    <row r="3635" spans="1:13" x14ac:dyDescent="0.3">
      <c r="A3635">
        <v>3635</v>
      </c>
      <c r="B3635" s="1">
        <v>42142</v>
      </c>
      <c r="C3635">
        <v>0</v>
      </c>
      <c r="D3635">
        <f t="shared" si="282"/>
        <v>0</v>
      </c>
      <c r="E3635">
        <f t="shared" si="285"/>
        <v>98</v>
      </c>
      <c r="F3635">
        <f t="shared" si="286"/>
        <v>-155</v>
      </c>
      <c r="G3635">
        <v>99</v>
      </c>
      <c r="H3635">
        <f t="shared" si="284"/>
        <v>94</v>
      </c>
      <c r="I3635">
        <f t="shared" si="283"/>
        <v>-159</v>
      </c>
      <c r="J3635">
        <v>99</v>
      </c>
      <c r="K3635">
        <v>99</v>
      </c>
      <c r="M3635" t="s">
        <v>19</v>
      </c>
    </row>
    <row r="3636" spans="1:13" x14ac:dyDescent="0.3">
      <c r="A3636">
        <v>3636</v>
      </c>
      <c r="B3636" s="1">
        <v>42143</v>
      </c>
      <c r="C3636">
        <v>0</v>
      </c>
      <c r="D3636">
        <f t="shared" si="282"/>
        <v>0</v>
      </c>
      <c r="E3636">
        <f t="shared" si="285"/>
        <v>99</v>
      </c>
      <c r="F3636">
        <f t="shared" si="286"/>
        <v>-154</v>
      </c>
      <c r="G3636">
        <v>99</v>
      </c>
      <c r="H3636">
        <f t="shared" si="284"/>
        <v>95</v>
      </c>
      <c r="I3636">
        <f t="shared" si="283"/>
        <v>-158</v>
      </c>
      <c r="J3636">
        <v>99</v>
      </c>
      <c r="K3636">
        <v>99</v>
      </c>
      <c r="M3636" t="s">
        <v>19</v>
      </c>
    </row>
    <row r="3637" spans="1:13" x14ac:dyDescent="0.3">
      <c r="A3637">
        <v>3637</v>
      </c>
      <c r="B3637" s="1">
        <v>42144</v>
      </c>
      <c r="C3637">
        <v>0</v>
      </c>
      <c r="D3637">
        <f t="shared" si="282"/>
        <v>0</v>
      </c>
      <c r="E3637">
        <f t="shared" si="285"/>
        <v>100</v>
      </c>
      <c r="F3637">
        <f t="shared" si="286"/>
        <v>-153</v>
      </c>
      <c r="G3637">
        <v>99</v>
      </c>
      <c r="H3637">
        <f t="shared" si="284"/>
        <v>96</v>
      </c>
      <c r="I3637">
        <f t="shared" si="283"/>
        <v>-157</v>
      </c>
      <c r="J3637">
        <v>99</v>
      </c>
      <c r="K3637">
        <v>99</v>
      </c>
      <c r="M3637" t="s">
        <v>19</v>
      </c>
    </row>
    <row r="3638" spans="1:13" x14ac:dyDescent="0.3">
      <c r="A3638">
        <v>3638</v>
      </c>
      <c r="B3638" s="1">
        <v>42145</v>
      </c>
      <c r="C3638">
        <v>0</v>
      </c>
      <c r="D3638">
        <f t="shared" si="282"/>
        <v>0</v>
      </c>
      <c r="E3638">
        <f t="shared" si="285"/>
        <v>101</v>
      </c>
      <c r="F3638">
        <f t="shared" si="286"/>
        <v>-152</v>
      </c>
      <c r="G3638">
        <v>99</v>
      </c>
      <c r="H3638">
        <f t="shared" si="284"/>
        <v>97</v>
      </c>
      <c r="I3638">
        <f t="shared" si="283"/>
        <v>-156</v>
      </c>
      <c r="J3638">
        <v>99</v>
      </c>
      <c r="K3638">
        <v>99</v>
      </c>
      <c r="M3638" t="s">
        <v>19</v>
      </c>
    </row>
    <row r="3639" spans="1:13" x14ac:dyDescent="0.3">
      <c r="A3639">
        <v>3639</v>
      </c>
      <c r="B3639" s="1">
        <v>42146</v>
      </c>
      <c r="C3639">
        <v>0</v>
      </c>
      <c r="D3639">
        <f t="shared" si="282"/>
        <v>0</v>
      </c>
      <c r="E3639">
        <f t="shared" si="285"/>
        <v>102</v>
      </c>
      <c r="F3639">
        <f t="shared" si="286"/>
        <v>-151</v>
      </c>
      <c r="G3639">
        <v>99</v>
      </c>
      <c r="H3639">
        <f t="shared" si="284"/>
        <v>98</v>
      </c>
      <c r="I3639">
        <f t="shared" si="283"/>
        <v>-155</v>
      </c>
      <c r="J3639">
        <v>99</v>
      </c>
      <c r="K3639">
        <v>99</v>
      </c>
      <c r="M3639" t="s">
        <v>19</v>
      </c>
    </row>
    <row r="3640" spans="1:13" x14ac:dyDescent="0.3">
      <c r="A3640">
        <v>3640</v>
      </c>
      <c r="B3640" s="1">
        <v>42150</v>
      </c>
      <c r="C3640">
        <v>0</v>
      </c>
      <c r="D3640">
        <f t="shared" si="282"/>
        <v>0</v>
      </c>
      <c r="E3640">
        <f t="shared" si="285"/>
        <v>103</v>
      </c>
      <c r="F3640">
        <f t="shared" si="286"/>
        <v>-150</v>
      </c>
      <c r="G3640">
        <v>99</v>
      </c>
      <c r="H3640">
        <f t="shared" si="284"/>
        <v>99</v>
      </c>
      <c r="I3640">
        <f t="shared" si="283"/>
        <v>-154</v>
      </c>
      <c r="J3640">
        <v>99</v>
      </c>
      <c r="K3640">
        <v>99</v>
      </c>
      <c r="M3640" t="s">
        <v>19</v>
      </c>
    </row>
    <row r="3641" spans="1:13" x14ac:dyDescent="0.3">
      <c r="A3641">
        <v>3641</v>
      </c>
      <c r="B3641" s="1">
        <v>42151</v>
      </c>
      <c r="C3641">
        <v>0</v>
      </c>
      <c r="D3641">
        <f t="shared" si="282"/>
        <v>0</v>
      </c>
      <c r="E3641">
        <f t="shared" si="285"/>
        <v>104</v>
      </c>
      <c r="F3641">
        <f t="shared" si="286"/>
        <v>-149</v>
      </c>
      <c r="G3641">
        <v>99</v>
      </c>
      <c r="H3641">
        <f t="shared" si="284"/>
        <v>100</v>
      </c>
      <c r="I3641">
        <f t="shared" si="283"/>
        <v>-153</v>
      </c>
      <c r="J3641">
        <v>99</v>
      </c>
      <c r="K3641">
        <v>99</v>
      </c>
      <c r="M3641" t="s">
        <v>19</v>
      </c>
    </row>
    <row r="3642" spans="1:13" x14ac:dyDescent="0.3">
      <c r="A3642">
        <v>3642</v>
      </c>
      <c r="B3642" s="1">
        <v>42152</v>
      </c>
      <c r="C3642">
        <v>0</v>
      </c>
      <c r="D3642">
        <f t="shared" si="282"/>
        <v>0</v>
      </c>
      <c r="E3642">
        <f t="shared" si="285"/>
        <v>105</v>
      </c>
      <c r="F3642">
        <f t="shared" si="286"/>
        <v>-148</v>
      </c>
      <c r="G3642">
        <v>99</v>
      </c>
      <c r="H3642">
        <f t="shared" si="284"/>
        <v>101</v>
      </c>
      <c r="I3642">
        <f t="shared" si="283"/>
        <v>-152</v>
      </c>
      <c r="J3642">
        <v>99</v>
      </c>
      <c r="K3642">
        <v>99</v>
      </c>
      <c r="M3642" t="s">
        <v>19</v>
      </c>
    </row>
    <row r="3643" spans="1:13" x14ac:dyDescent="0.3">
      <c r="A3643">
        <v>3643</v>
      </c>
      <c r="B3643" s="1">
        <v>42153</v>
      </c>
      <c r="C3643">
        <v>0</v>
      </c>
      <c r="D3643">
        <f t="shared" si="282"/>
        <v>0</v>
      </c>
      <c r="E3643">
        <f t="shared" si="285"/>
        <v>106</v>
      </c>
      <c r="F3643">
        <f t="shared" si="286"/>
        <v>-147</v>
      </c>
      <c r="G3643">
        <v>99</v>
      </c>
      <c r="H3643">
        <f t="shared" si="284"/>
        <v>102</v>
      </c>
      <c r="I3643">
        <f t="shared" si="283"/>
        <v>-151</v>
      </c>
      <c r="J3643">
        <v>99</v>
      </c>
      <c r="K3643">
        <v>99</v>
      </c>
      <c r="M3643" t="s">
        <v>19</v>
      </c>
    </row>
    <row r="3644" spans="1:13" x14ac:dyDescent="0.3">
      <c r="A3644">
        <v>3644</v>
      </c>
      <c r="B3644" s="1">
        <v>42156</v>
      </c>
      <c r="C3644">
        <v>0</v>
      </c>
      <c r="D3644">
        <f t="shared" si="282"/>
        <v>0</v>
      </c>
      <c r="E3644">
        <f t="shared" si="285"/>
        <v>107</v>
      </c>
      <c r="F3644">
        <f t="shared" si="286"/>
        <v>-146</v>
      </c>
      <c r="G3644">
        <v>99</v>
      </c>
      <c r="H3644">
        <f t="shared" si="284"/>
        <v>103</v>
      </c>
      <c r="I3644">
        <f t="shared" si="283"/>
        <v>-150</v>
      </c>
      <c r="J3644">
        <v>99</v>
      </c>
      <c r="K3644">
        <v>99</v>
      </c>
      <c r="M3644" t="s">
        <v>19</v>
      </c>
    </row>
    <row r="3645" spans="1:13" x14ac:dyDescent="0.3">
      <c r="A3645">
        <v>3645</v>
      </c>
      <c r="B3645" s="1">
        <v>42157</v>
      </c>
      <c r="C3645">
        <v>0</v>
      </c>
      <c r="D3645">
        <f t="shared" si="282"/>
        <v>0</v>
      </c>
      <c r="E3645">
        <f t="shared" si="285"/>
        <v>108</v>
      </c>
      <c r="F3645">
        <f t="shared" si="286"/>
        <v>-145</v>
      </c>
      <c r="G3645">
        <v>99</v>
      </c>
      <c r="H3645">
        <f t="shared" si="284"/>
        <v>104</v>
      </c>
      <c r="I3645">
        <f t="shared" si="283"/>
        <v>-149</v>
      </c>
      <c r="J3645">
        <v>99</v>
      </c>
      <c r="K3645">
        <v>99</v>
      </c>
      <c r="M3645" t="s">
        <v>19</v>
      </c>
    </row>
    <row r="3646" spans="1:13" x14ac:dyDescent="0.3">
      <c r="A3646">
        <v>3646</v>
      </c>
      <c r="B3646" s="1">
        <v>42158</v>
      </c>
      <c r="C3646">
        <v>0</v>
      </c>
      <c r="D3646">
        <f t="shared" si="282"/>
        <v>0</v>
      </c>
      <c r="E3646">
        <f t="shared" si="285"/>
        <v>109</v>
      </c>
      <c r="F3646">
        <f t="shared" si="286"/>
        <v>-144</v>
      </c>
      <c r="G3646">
        <v>99</v>
      </c>
      <c r="H3646">
        <f t="shared" si="284"/>
        <v>105</v>
      </c>
      <c r="I3646">
        <f t="shared" si="283"/>
        <v>-148</v>
      </c>
      <c r="J3646">
        <v>99</v>
      </c>
      <c r="K3646">
        <v>99</v>
      </c>
      <c r="M3646" t="s">
        <v>19</v>
      </c>
    </row>
    <row r="3647" spans="1:13" x14ac:dyDescent="0.3">
      <c r="A3647">
        <v>3647</v>
      </c>
      <c r="B3647" s="1">
        <v>42159</v>
      </c>
      <c r="C3647">
        <v>0</v>
      </c>
      <c r="D3647">
        <f t="shared" si="282"/>
        <v>0</v>
      </c>
      <c r="E3647">
        <f t="shared" si="285"/>
        <v>110</v>
      </c>
      <c r="F3647">
        <f t="shared" si="286"/>
        <v>-143</v>
      </c>
      <c r="G3647">
        <v>99</v>
      </c>
      <c r="H3647">
        <f t="shared" si="284"/>
        <v>106</v>
      </c>
      <c r="I3647">
        <f t="shared" si="283"/>
        <v>-147</v>
      </c>
      <c r="J3647">
        <v>99</v>
      </c>
      <c r="K3647">
        <v>99</v>
      </c>
      <c r="M3647" t="s">
        <v>19</v>
      </c>
    </row>
    <row r="3648" spans="1:13" x14ac:dyDescent="0.3">
      <c r="A3648">
        <v>3648</v>
      </c>
      <c r="B3648" s="1">
        <v>42160</v>
      </c>
      <c r="C3648">
        <v>0</v>
      </c>
      <c r="D3648">
        <f t="shared" si="282"/>
        <v>0</v>
      </c>
      <c r="E3648">
        <f t="shared" si="285"/>
        <v>111</v>
      </c>
      <c r="F3648">
        <f t="shared" si="286"/>
        <v>-142</v>
      </c>
      <c r="G3648">
        <v>99</v>
      </c>
      <c r="H3648">
        <f t="shared" si="284"/>
        <v>107</v>
      </c>
      <c r="I3648">
        <f t="shared" si="283"/>
        <v>-146</v>
      </c>
      <c r="J3648">
        <v>99</v>
      </c>
      <c r="K3648">
        <v>99</v>
      </c>
      <c r="M3648" t="s">
        <v>19</v>
      </c>
    </row>
    <row r="3649" spans="1:13" x14ac:dyDescent="0.3">
      <c r="A3649">
        <v>3649</v>
      </c>
      <c r="B3649" s="1">
        <v>42163</v>
      </c>
      <c r="C3649">
        <v>0</v>
      </c>
      <c r="D3649">
        <f t="shared" si="282"/>
        <v>0</v>
      </c>
      <c r="E3649">
        <f t="shared" si="285"/>
        <v>112</v>
      </c>
      <c r="F3649">
        <f t="shared" si="286"/>
        <v>-141</v>
      </c>
      <c r="G3649">
        <v>99</v>
      </c>
      <c r="H3649">
        <f t="shared" si="284"/>
        <v>108</v>
      </c>
      <c r="I3649">
        <f t="shared" si="283"/>
        <v>-145</v>
      </c>
      <c r="J3649">
        <v>99</v>
      </c>
      <c r="K3649">
        <v>99</v>
      </c>
      <c r="M3649" t="s">
        <v>19</v>
      </c>
    </row>
    <row r="3650" spans="1:13" x14ac:dyDescent="0.3">
      <c r="A3650">
        <v>3650</v>
      </c>
      <c r="B3650" s="1">
        <v>42164</v>
      </c>
      <c r="C3650">
        <v>0</v>
      </c>
      <c r="D3650">
        <f t="shared" si="282"/>
        <v>0</v>
      </c>
      <c r="E3650">
        <f t="shared" si="285"/>
        <v>113</v>
      </c>
      <c r="F3650">
        <f t="shared" si="286"/>
        <v>-140</v>
      </c>
      <c r="G3650">
        <v>99</v>
      </c>
      <c r="H3650">
        <f t="shared" si="284"/>
        <v>109</v>
      </c>
      <c r="I3650">
        <f t="shared" si="283"/>
        <v>-144</v>
      </c>
      <c r="J3650">
        <v>99</v>
      </c>
      <c r="K3650">
        <v>99</v>
      </c>
      <c r="M3650" t="s">
        <v>19</v>
      </c>
    </row>
    <row r="3651" spans="1:13" x14ac:dyDescent="0.3">
      <c r="A3651">
        <v>3651</v>
      </c>
      <c r="B3651" s="1">
        <v>42165</v>
      </c>
      <c r="C3651">
        <v>0</v>
      </c>
      <c r="D3651">
        <f t="shared" ref="D3651:D3714" si="287">+IF(YEAR(B3651)&lt;&gt;YEAR(B3650),1,0)</f>
        <v>0</v>
      </c>
      <c r="E3651">
        <f t="shared" si="285"/>
        <v>114</v>
      </c>
      <c r="F3651">
        <f t="shared" si="286"/>
        <v>-139</v>
      </c>
      <c r="G3651">
        <v>99</v>
      </c>
      <c r="H3651">
        <f t="shared" si="284"/>
        <v>110</v>
      </c>
      <c r="I3651">
        <f t="shared" ref="I3651:I3714" si="288">+IF(D3652=1,-1,I3652-1)</f>
        <v>-143</v>
      </c>
      <c r="J3651">
        <v>99</v>
      </c>
      <c r="K3651">
        <v>99</v>
      </c>
      <c r="M3651" t="s">
        <v>19</v>
      </c>
    </row>
    <row r="3652" spans="1:13" x14ac:dyDescent="0.3">
      <c r="A3652">
        <v>3652</v>
      </c>
      <c r="B3652" s="1">
        <v>42166</v>
      </c>
      <c r="C3652">
        <v>0</v>
      </c>
      <c r="D3652">
        <f t="shared" si="287"/>
        <v>0</v>
      </c>
      <c r="E3652">
        <f t="shared" si="285"/>
        <v>115</v>
      </c>
      <c r="F3652">
        <f t="shared" si="286"/>
        <v>-138</v>
      </c>
      <c r="G3652">
        <v>99</v>
      </c>
      <c r="H3652">
        <f t="shared" ref="H3652:H3715" si="289">+IF(D3652=1,1,H3651+1)</f>
        <v>111</v>
      </c>
      <c r="I3652">
        <f t="shared" si="288"/>
        <v>-142</v>
      </c>
      <c r="J3652">
        <v>99</v>
      </c>
      <c r="K3652">
        <v>99</v>
      </c>
      <c r="M3652" t="s">
        <v>19</v>
      </c>
    </row>
    <row r="3653" spans="1:13" x14ac:dyDescent="0.3">
      <c r="A3653">
        <v>3653</v>
      </c>
      <c r="B3653" s="1">
        <v>42167</v>
      </c>
      <c r="C3653">
        <v>0</v>
      </c>
      <c r="D3653">
        <f t="shared" si="287"/>
        <v>0</v>
      </c>
      <c r="E3653">
        <f t="shared" si="285"/>
        <v>116</v>
      </c>
      <c r="F3653">
        <f t="shared" si="286"/>
        <v>-137</v>
      </c>
      <c r="G3653">
        <v>99</v>
      </c>
      <c r="H3653">
        <f t="shared" si="289"/>
        <v>112</v>
      </c>
      <c r="I3653">
        <f t="shared" si="288"/>
        <v>-141</v>
      </c>
      <c r="J3653">
        <v>99</v>
      </c>
      <c r="K3653">
        <v>99</v>
      </c>
      <c r="M3653" t="s">
        <v>19</v>
      </c>
    </row>
    <row r="3654" spans="1:13" x14ac:dyDescent="0.3">
      <c r="A3654">
        <v>3654</v>
      </c>
      <c r="B3654" s="1">
        <v>42170</v>
      </c>
      <c r="C3654">
        <v>0</v>
      </c>
      <c r="D3654">
        <f t="shared" si="287"/>
        <v>0</v>
      </c>
      <c r="E3654">
        <f t="shared" si="285"/>
        <v>117</v>
      </c>
      <c r="F3654">
        <f t="shared" si="286"/>
        <v>-136</v>
      </c>
      <c r="G3654">
        <v>99</v>
      </c>
      <c r="H3654">
        <f t="shared" si="289"/>
        <v>113</v>
      </c>
      <c r="I3654">
        <f t="shared" si="288"/>
        <v>-140</v>
      </c>
      <c r="J3654">
        <v>99</v>
      </c>
      <c r="K3654">
        <v>99</v>
      </c>
      <c r="M3654" t="s">
        <v>19</v>
      </c>
    </row>
    <row r="3655" spans="1:13" x14ac:dyDescent="0.3">
      <c r="A3655">
        <v>3655</v>
      </c>
      <c r="B3655" s="1">
        <v>42171</v>
      </c>
      <c r="C3655">
        <v>0</v>
      </c>
      <c r="D3655">
        <f t="shared" si="287"/>
        <v>0</v>
      </c>
      <c r="E3655">
        <f t="shared" si="285"/>
        <v>118</v>
      </c>
      <c r="F3655">
        <f t="shared" si="286"/>
        <v>-135</v>
      </c>
      <c r="G3655">
        <v>99</v>
      </c>
      <c r="H3655">
        <f t="shared" si="289"/>
        <v>114</v>
      </c>
      <c r="I3655">
        <f t="shared" si="288"/>
        <v>-139</v>
      </c>
      <c r="J3655">
        <v>99</v>
      </c>
      <c r="K3655">
        <v>99</v>
      </c>
      <c r="M3655" t="s">
        <v>19</v>
      </c>
    </row>
    <row r="3656" spans="1:13" x14ac:dyDescent="0.3">
      <c r="A3656">
        <v>3656</v>
      </c>
      <c r="B3656" s="1">
        <v>42172</v>
      </c>
      <c r="C3656">
        <v>0</v>
      </c>
      <c r="D3656">
        <f t="shared" si="287"/>
        <v>0</v>
      </c>
      <c r="E3656">
        <f t="shared" si="285"/>
        <v>119</v>
      </c>
      <c r="F3656">
        <f t="shared" si="286"/>
        <v>-134</v>
      </c>
      <c r="G3656">
        <v>99</v>
      </c>
      <c r="H3656">
        <f t="shared" si="289"/>
        <v>115</v>
      </c>
      <c r="I3656">
        <f t="shared" si="288"/>
        <v>-138</v>
      </c>
      <c r="J3656">
        <v>99</v>
      </c>
      <c r="K3656">
        <v>99</v>
      </c>
      <c r="M3656" t="s">
        <v>19</v>
      </c>
    </row>
    <row r="3657" spans="1:13" x14ac:dyDescent="0.3">
      <c r="A3657">
        <v>3657</v>
      </c>
      <c r="B3657" s="1">
        <v>42173</v>
      </c>
      <c r="C3657">
        <v>0</v>
      </c>
      <c r="D3657">
        <f t="shared" si="287"/>
        <v>0</v>
      </c>
      <c r="E3657">
        <f t="shared" si="285"/>
        <v>120</v>
      </c>
      <c r="F3657">
        <f t="shared" si="286"/>
        <v>-133</v>
      </c>
      <c r="G3657">
        <v>99</v>
      </c>
      <c r="H3657">
        <f t="shared" si="289"/>
        <v>116</v>
      </c>
      <c r="I3657">
        <f t="shared" si="288"/>
        <v>-137</v>
      </c>
      <c r="J3657">
        <v>99</v>
      </c>
      <c r="K3657">
        <v>99</v>
      </c>
      <c r="M3657" t="s">
        <v>19</v>
      </c>
    </row>
    <row r="3658" spans="1:13" x14ac:dyDescent="0.3">
      <c r="A3658">
        <v>3658</v>
      </c>
      <c r="B3658" s="1">
        <v>42174</v>
      </c>
      <c r="C3658">
        <v>0</v>
      </c>
      <c r="D3658">
        <f t="shared" si="287"/>
        <v>0</v>
      </c>
      <c r="E3658">
        <f t="shared" ref="E3658:E3721" si="290">+IF(C3658=1,1,E3657+1)</f>
        <v>121</v>
      </c>
      <c r="F3658">
        <f t="shared" si="286"/>
        <v>-132</v>
      </c>
      <c r="G3658">
        <v>99</v>
      </c>
      <c r="H3658">
        <f t="shared" si="289"/>
        <v>117</v>
      </c>
      <c r="I3658">
        <f t="shared" si="288"/>
        <v>-136</v>
      </c>
      <c r="J3658">
        <v>99</v>
      </c>
      <c r="K3658">
        <v>99</v>
      </c>
      <c r="M3658" t="s">
        <v>19</v>
      </c>
    </row>
    <row r="3659" spans="1:13" x14ac:dyDescent="0.3">
      <c r="A3659">
        <v>3659</v>
      </c>
      <c r="B3659" s="1">
        <v>42177</v>
      </c>
      <c r="C3659">
        <v>0</v>
      </c>
      <c r="D3659">
        <f t="shared" si="287"/>
        <v>0</v>
      </c>
      <c r="E3659">
        <f t="shared" si="290"/>
        <v>122</v>
      </c>
      <c r="F3659">
        <f t="shared" si="286"/>
        <v>-131</v>
      </c>
      <c r="G3659">
        <v>99</v>
      </c>
      <c r="H3659">
        <f t="shared" si="289"/>
        <v>118</v>
      </c>
      <c r="I3659">
        <f t="shared" si="288"/>
        <v>-135</v>
      </c>
      <c r="J3659">
        <v>99</v>
      </c>
      <c r="K3659">
        <v>99</v>
      </c>
      <c r="M3659" t="s">
        <v>19</v>
      </c>
    </row>
    <row r="3660" spans="1:13" x14ac:dyDescent="0.3">
      <c r="A3660">
        <v>3660</v>
      </c>
      <c r="B3660" s="1">
        <v>42178</v>
      </c>
      <c r="C3660">
        <v>0</v>
      </c>
      <c r="D3660">
        <f t="shared" si="287"/>
        <v>0</v>
      </c>
      <c r="E3660">
        <f t="shared" si="290"/>
        <v>123</v>
      </c>
      <c r="F3660">
        <f t="shared" si="286"/>
        <v>-130</v>
      </c>
      <c r="G3660">
        <v>99</v>
      </c>
      <c r="H3660">
        <f t="shared" si="289"/>
        <v>119</v>
      </c>
      <c r="I3660">
        <f t="shared" si="288"/>
        <v>-134</v>
      </c>
      <c r="J3660">
        <v>99</v>
      </c>
      <c r="K3660">
        <v>99</v>
      </c>
      <c r="M3660" t="s">
        <v>19</v>
      </c>
    </row>
    <row r="3661" spans="1:13" x14ac:dyDescent="0.3">
      <c r="A3661">
        <v>3661</v>
      </c>
      <c r="B3661" s="1">
        <v>42179</v>
      </c>
      <c r="C3661">
        <v>0</v>
      </c>
      <c r="D3661">
        <f t="shared" si="287"/>
        <v>0</v>
      </c>
      <c r="E3661">
        <f t="shared" si="290"/>
        <v>124</v>
      </c>
      <c r="F3661">
        <f t="shared" si="286"/>
        <v>-129</v>
      </c>
      <c r="G3661">
        <v>99</v>
      </c>
      <c r="H3661">
        <f t="shared" si="289"/>
        <v>120</v>
      </c>
      <c r="I3661">
        <f t="shared" si="288"/>
        <v>-133</v>
      </c>
      <c r="J3661">
        <v>99</v>
      </c>
      <c r="K3661">
        <v>99</v>
      </c>
      <c r="M3661" t="s">
        <v>19</v>
      </c>
    </row>
    <row r="3662" spans="1:13" x14ac:dyDescent="0.3">
      <c r="A3662">
        <v>3662</v>
      </c>
      <c r="B3662" s="1">
        <v>42180</v>
      </c>
      <c r="C3662">
        <v>0</v>
      </c>
      <c r="D3662">
        <f t="shared" si="287"/>
        <v>0</v>
      </c>
      <c r="E3662">
        <f t="shared" si="290"/>
        <v>125</v>
      </c>
      <c r="F3662">
        <f t="shared" si="286"/>
        <v>-128</v>
      </c>
      <c r="G3662">
        <v>99</v>
      </c>
      <c r="H3662">
        <f t="shared" si="289"/>
        <v>121</v>
      </c>
      <c r="I3662">
        <f t="shared" si="288"/>
        <v>-132</v>
      </c>
      <c r="J3662">
        <v>99</v>
      </c>
      <c r="K3662">
        <v>99</v>
      </c>
      <c r="M3662" t="s">
        <v>19</v>
      </c>
    </row>
    <row r="3663" spans="1:13" x14ac:dyDescent="0.3">
      <c r="A3663">
        <v>3663</v>
      </c>
      <c r="B3663" s="1">
        <v>42181</v>
      </c>
      <c r="C3663">
        <v>0</v>
      </c>
      <c r="D3663">
        <f t="shared" si="287"/>
        <v>0</v>
      </c>
      <c r="E3663">
        <f t="shared" si="290"/>
        <v>126</v>
      </c>
      <c r="F3663">
        <f t="shared" si="286"/>
        <v>-127</v>
      </c>
      <c r="G3663">
        <v>99</v>
      </c>
      <c r="H3663">
        <f t="shared" si="289"/>
        <v>122</v>
      </c>
      <c r="I3663">
        <f t="shared" si="288"/>
        <v>-131</v>
      </c>
      <c r="J3663">
        <v>99</v>
      </c>
      <c r="K3663">
        <v>99</v>
      </c>
      <c r="M3663" t="s">
        <v>19</v>
      </c>
    </row>
    <row r="3664" spans="1:13" x14ac:dyDescent="0.3">
      <c r="A3664">
        <v>3664</v>
      </c>
      <c r="B3664" s="1">
        <v>42184</v>
      </c>
      <c r="C3664">
        <v>0</v>
      </c>
      <c r="D3664">
        <f t="shared" si="287"/>
        <v>0</v>
      </c>
      <c r="E3664">
        <f t="shared" si="290"/>
        <v>127</v>
      </c>
      <c r="F3664">
        <f t="shared" si="286"/>
        <v>-126</v>
      </c>
      <c r="G3664">
        <v>99</v>
      </c>
      <c r="H3664">
        <f t="shared" si="289"/>
        <v>123</v>
      </c>
      <c r="I3664">
        <f t="shared" si="288"/>
        <v>-130</v>
      </c>
      <c r="J3664">
        <v>99</v>
      </c>
      <c r="K3664">
        <v>99</v>
      </c>
      <c r="M3664" t="s">
        <v>19</v>
      </c>
    </row>
    <row r="3665" spans="1:13" x14ac:dyDescent="0.3">
      <c r="A3665">
        <v>3665</v>
      </c>
      <c r="B3665" s="1">
        <v>42185</v>
      </c>
      <c r="C3665">
        <v>0</v>
      </c>
      <c r="D3665">
        <f t="shared" si="287"/>
        <v>0</v>
      </c>
      <c r="E3665">
        <f t="shared" si="290"/>
        <v>128</v>
      </c>
      <c r="F3665">
        <f t="shared" ref="F3665:F3728" si="291">+IF(C3666=1,-1,F3666-1)</f>
        <v>-125</v>
      </c>
      <c r="G3665">
        <v>99</v>
      </c>
      <c r="H3665">
        <f t="shared" si="289"/>
        <v>124</v>
      </c>
      <c r="I3665">
        <f t="shared" si="288"/>
        <v>-129</v>
      </c>
      <c r="J3665">
        <v>99</v>
      </c>
      <c r="K3665">
        <v>99</v>
      </c>
      <c r="M3665" t="s">
        <v>19</v>
      </c>
    </row>
    <row r="3666" spans="1:13" x14ac:dyDescent="0.3">
      <c r="A3666">
        <v>3666</v>
      </c>
      <c r="B3666" s="1">
        <v>42186</v>
      </c>
      <c r="C3666">
        <v>0</v>
      </c>
      <c r="D3666">
        <f t="shared" si="287"/>
        <v>0</v>
      </c>
      <c r="E3666">
        <f t="shared" si="290"/>
        <v>129</v>
      </c>
      <c r="F3666">
        <f t="shared" si="291"/>
        <v>-124</v>
      </c>
      <c r="G3666">
        <v>99</v>
      </c>
      <c r="H3666">
        <f t="shared" si="289"/>
        <v>125</v>
      </c>
      <c r="I3666">
        <f t="shared" si="288"/>
        <v>-128</v>
      </c>
      <c r="J3666">
        <v>99</v>
      </c>
      <c r="K3666">
        <v>99</v>
      </c>
      <c r="M3666" t="s">
        <v>19</v>
      </c>
    </row>
    <row r="3667" spans="1:13" x14ac:dyDescent="0.3">
      <c r="A3667">
        <v>3667</v>
      </c>
      <c r="B3667" s="1">
        <v>42187</v>
      </c>
      <c r="C3667">
        <v>0</v>
      </c>
      <c r="D3667">
        <f t="shared" si="287"/>
        <v>0</v>
      </c>
      <c r="E3667">
        <f t="shared" si="290"/>
        <v>130</v>
      </c>
      <c r="F3667">
        <f t="shared" si="291"/>
        <v>-123</v>
      </c>
      <c r="G3667">
        <v>99</v>
      </c>
      <c r="H3667">
        <f t="shared" si="289"/>
        <v>126</v>
      </c>
      <c r="I3667">
        <f t="shared" si="288"/>
        <v>-127</v>
      </c>
      <c r="J3667">
        <v>99</v>
      </c>
      <c r="K3667">
        <v>99</v>
      </c>
      <c r="M3667" t="s">
        <v>19</v>
      </c>
    </row>
    <row r="3668" spans="1:13" x14ac:dyDescent="0.3">
      <c r="A3668">
        <v>3668</v>
      </c>
      <c r="B3668" s="1">
        <v>42191</v>
      </c>
      <c r="C3668">
        <v>0</v>
      </c>
      <c r="D3668">
        <f t="shared" si="287"/>
        <v>0</v>
      </c>
      <c r="E3668">
        <f t="shared" si="290"/>
        <v>131</v>
      </c>
      <c r="F3668">
        <f t="shared" si="291"/>
        <v>-122</v>
      </c>
      <c r="G3668">
        <v>99</v>
      </c>
      <c r="H3668">
        <f t="shared" si="289"/>
        <v>127</v>
      </c>
      <c r="I3668">
        <f t="shared" si="288"/>
        <v>-126</v>
      </c>
      <c r="J3668">
        <v>99</v>
      </c>
      <c r="K3668">
        <v>99</v>
      </c>
      <c r="M3668" t="s">
        <v>19</v>
      </c>
    </row>
    <row r="3669" spans="1:13" x14ac:dyDescent="0.3">
      <c r="A3669">
        <v>3669</v>
      </c>
      <c r="B3669" s="1">
        <v>42192</v>
      </c>
      <c r="C3669">
        <v>0</v>
      </c>
      <c r="D3669">
        <f t="shared" si="287"/>
        <v>0</v>
      </c>
      <c r="E3669">
        <f t="shared" si="290"/>
        <v>132</v>
      </c>
      <c r="F3669">
        <f t="shared" si="291"/>
        <v>-121</v>
      </c>
      <c r="G3669">
        <v>99</v>
      </c>
      <c r="H3669">
        <f t="shared" si="289"/>
        <v>128</v>
      </c>
      <c r="I3669">
        <f t="shared" si="288"/>
        <v>-125</v>
      </c>
      <c r="J3669">
        <v>99</v>
      </c>
      <c r="K3669">
        <v>99</v>
      </c>
      <c r="M3669" t="s">
        <v>19</v>
      </c>
    </row>
    <row r="3670" spans="1:13" x14ac:dyDescent="0.3">
      <c r="A3670">
        <v>3670</v>
      </c>
      <c r="B3670" s="1">
        <v>42193</v>
      </c>
      <c r="C3670">
        <v>0</v>
      </c>
      <c r="D3670">
        <f t="shared" si="287"/>
        <v>0</v>
      </c>
      <c r="E3670">
        <f t="shared" si="290"/>
        <v>133</v>
      </c>
      <c r="F3670">
        <f t="shared" si="291"/>
        <v>-120</v>
      </c>
      <c r="G3670">
        <v>99</v>
      </c>
      <c r="H3670">
        <f t="shared" si="289"/>
        <v>129</v>
      </c>
      <c r="I3670">
        <f t="shared" si="288"/>
        <v>-124</v>
      </c>
      <c r="J3670">
        <v>99</v>
      </c>
      <c r="K3670">
        <v>99</v>
      </c>
      <c r="M3670" t="s">
        <v>19</v>
      </c>
    </row>
    <row r="3671" spans="1:13" x14ac:dyDescent="0.3">
      <c r="A3671">
        <v>3671</v>
      </c>
      <c r="B3671" s="1">
        <v>42194</v>
      </c>
      <c r="C3671">
        <v>0</v>
      </c>
      <c r="D3671">
        <f t="shared" si="287"/>
        <v>0</v>
      </c>
      <c r="E3671">
        <f t="shared" si="290"/>
        <v>134</v>
      </c>
      <c r="F3671">
        <f t="shared" si="291"/>
        <v>-119</v>
      </c>
      <c r="G3671">
        <v>99</v>
      </c>
      <c r="H3671">
        <f t="shared" si="289"/>
        <v>130</v>
      </c>
      <c r="I3671">
        <f t="shared" si="288"/>
        <v>-123</v>
      </c>
      <c r="J3671">
        <v>99</v>
      </c>
      <c r="K3671">
        <v>99</v>
      </c>
      <c r="M3671" t="s">
        <v>19</v>
      </c>
    </row>
    <row r="3672" spans="1:13" x14ac:dyDescent="0.3">
      <c r="A3672">
        <v>3672</v>
      </c>
      <c r="B3672" s="1">
        <v>42195</v>
      </c>
      <c r="C3672">
        <v>0</v>
      </c>
      <c r="D3672">
        <f t="shared" si="287"/>
        <v>0</v>
      </c>
      <c r="E3672">
        <f t="shared" si="290"/>
        <v>135</v>
      </c>
      <c r="F3672">
        <f t="shared" si="291"/>
        <v>-118</v>
      </c>
      <c r="G3672">
        <v>99</v>
      </c>
      <c r="H3672">
        <f t="shared" si="289"/>
        <v>131</v>
      </c>
      <c r="I3672">
        <f t="shared" si="288"/>
        <v>-122</v>
      </c>
      <c r="J3672">
        <v>99</v>
      </c>
      <c r="K3672">
        <v>99</v>
      </c>
      <c r="M3672" t="s">
        <v>19</v>
      </c>
    </row>
    <row r="3673" spans="1:13" x14ac:dyDescent="0.3">
      <c r="A3673">
        <v>3673</v>
      </c>
      <c r="B3673" s="1">
        <v>42198</v>
      </c>
      <c r="C3673">
        <v>0</v>
      </c>
      <c r="D3673">
        <f t="shared" si="287"/>
        <v>0</v>
      </c>
      <c r="E3673">
        <f t="shared" si="290"/>
        <v>136</v>
      </c>
      <c r="F3673">
        <f t="shared" si="291"/>
        <v>-117</v>
      </c>
      <c r="G3673">
        <v>99</v>
      </c>
      <c r="H3673">
        <f t="shared" si="289"/>
        <v>132</v>
      </c>
      <c r="I3673">
        <f t="shared" si="288"/>
        <v>-121</v>
      </c>
      <c r="J3673">
        <v>99</v>
      </c>
      <c r="K3673">
        <v>99</v>
      </c>
      <c r="M3673" t="s">
        <v>19</v>
      </c>
    </row>
    <row r="3674" spans="1:13" x14ac:dyDescent="0.3">
      <c r="A3674">
        <v>3674</v>
      </c>
      <c r="B3674" s="1">
        <v>42199</v>
      </c>
      <c r="C3674">
        <v>0</v>
      </c>
      <c r="D3674">
        <f t="shared" si="287"/>
        <v>0</v>
      </c>
      <c r="E3674">
        <f t="shared" si="290"/>
        <v>137</v>
      </c>
      <c r="F3674">
        <f t="shared" si="291"/>
        <v>-116</v>
      </c>
      <c r="G3674">
        <v>99</v>
      </c>
      <c r="H3674">
        <f t="shared" si="289"/>
        <v>133</v>
      </c>
      <c r="I3674">
        <f t="shared" si="288"/>
        <v>-120</v>
      </c>
      <c r="J3674">
        <v>99</v>
      </c>
      <c r="K3674">
        <v>99</v>
      </c>
      <c r="M3674" t="s">
        <v>19</v>
      </c>
    </row>
    <row r="3675" spans="1:13" x14ac:dyDescent="0.3">
      <c r="A3675">
        <v>3675</v>
      </c>
      <c r="B3675" s="1">
        <v>42200</v>
      </c>
      <c r="C3675">
        <v>0</v>
      </c>
      <c r="D3675">
        <f t="shared" si="287"/>
        <v>0</v>
      </c>
      <c r="E3675">
        <f t="shared" si="290"/>
        <v>138</v>
      </c>
      <c r="F3675">
        <f t="shared" si="291"/>
        <v>-115</v>
      </c>
      <c r="G3675">
        <v>99</v>
      </c>
      <c r="H3675">
        <f t="shared" si="289"/>
        <v>134</v>
      </c>
      <c r="I3675">
        <f t="shared" si="288"/>
        <v>-119</v>
      </c>
      <c r="J3675">
        <v>99</v>
      </c>
      <c r="K3675">
        <v>99</v>
      </c>
      <c r="M3675" t="s">
        <v>19</v>
      </c>
    </row>
    <row r="3676" spans="1:13" x14ac:dyDescent="0.3">
      <c r="A3676">
        <v>3676</v>
      </c>
      <c r="B3676" s="1">
        <v>42201</v>
      </c>
      <c r="C3676">
        <v>0</v>
      </c>
      <c r="D3676">
        <f t="shared" si="287"/>
        <v>0</v>
      </c>
      <c r="E3676">
        <f t="shared" si="290"/>
        <v>139</v>
      </c>
      <c r="F3676">
        <f t="shared" si="291"/>
        <v>-114</v>
      </c>
      <c r="G3676">
        <v>99</v>
      </c>
      <c r="H3676">
        <f t="shared" si="289"/>
        <v>135</v>
      </c>
      <c r="I3676">
        <f t="shared" si="288"/>
        <v>-118</v>
      </c>
      <c r="J3676">
        <v>99</v>
      </c>
      <c r="K3676">
        <v>99</v>
      </c>
      <c r="M3676" t="s">
        <v>19</v>
      </c>
    </row>
    <row r="3677" spans="1:13" x14ac:dyDescent="0.3">
      <c r="A3677">
        <v>3677</v>
      </c>
      <c r="B3677" s="1">
        <v>42202</v>
      </c>
      <c r="C3677">
        <v>0</v>
      </c>
      <c r="D3677">
        <f t="shared" si="287"/>
        <v>0</v>
      </c>
      <c r="E3677">
        <f t="shared" si="290"/>
        <v>140</v>
      </c>
      <c r="F3677">
        <f t="shared" si="291"/>
        <v>-113</v>
      </c>
      <c r="G3677">
        <v>99</v>
      </c>
      <c r="H3677">
        <f t="shared" si="289"/>
        <v>136</v>
      </c>
      <c r="I3677">
        <f t="shared" si="288"/>
        <v>-117</v>
      </c>
      <c r="J3677">
        <v>99</v>
      </c>
      <c r="K3677">
        <v>99</v>
      </c>
      <c r="M3677" t="s">
        <v>19</v>
      </c>
    </row>
    <row r="3678" spans="1:13" x14ac:dyDescent="0.3">
      <c r="A3678">
        <v>3678</v>
      </c>
      <c r="B3678" s="1">
        <v>42205</v>
      </c>
      <c r="C3678">
        <v>0</v>
      </c>
      <c r="D3678">
        <f t="shared" si="287"/>
        <v>0</v>
      </c>
      <c r="E3678">
        <f t="shared" si="290"/>
        <v>141</v>
      </c>
      <c r="F3678">
        <f t="shared" si="291"/>
        <v>-112</v>
      </c>
      <c r="G3678">
        <v>99</v>
      </c>
      <c r="H3678">
        <f t="shared" si="289"/>
        <v>137</v>
      </c>
      <c r="I3678">
        <f t="shared" si="288"/>
        <v>-116</v>
      </c>
      <c r="J3678">
        <v>99</v>
      </c>
      <c r="K3678">
        <v>99</v>
      </c>
      <c r="M3678" t="s">
        <v>19</v>
      </c>
    </row>
    <row r="3679" spans="1:13" x14ac:dyDescent="0.3">
      <c r="A3679">
        <v>3679</v>
      </c>
      <c r="B3679" s="1">
        <v>42206</v>
      </c>
      <c r="C3679">
        <v>0</v>
      </c>
      <c r="D3679">
        <f t="shared" si="287"/>
        <v>0</v>
      </c>
      <c r="E3679">
        <f t="shared" si="290"/>
        <v>142</v>
      </c>
      <c r="F3679">
        <f t="shared" si="291"/>
        <v>-111</v>
      </c>
      <c r="G3679">
        <v>99</v>
      </c>
      <c r="H3679">
        <f t="shared" si="289"/>
        <v>138</v>
      </c>
      <c r="I3679">
        <f t="shared" si="288"/>
        <v>-115</v>
      </c>
      <c r="J3679">
        <v>99</v>
      </c>
      <c r="K3679">
        <v>99</v>
      </c>
      <c r="M3679" t="s">
        <v>19</v>
      </c>
    </row>
    <row r="3680" spans="1:13" x14ac:dyDescent="0.3">
      <c r="A3680">
        <v>3680</v>
      </c>
      <c r="B3680" s="1">
        <v>42207</v>
      </c>
      <c r="C3680">
        <v>0</v>
      </c>
      <c r="D3680">
        <f t="shared" si="287"/>
        <v>0</v>
      </c>
      <c r="E3680">
        <f t="shared" si="290"/>
        <v>143</v>
      </c>
      <c r="F3680">
        <f t="shared" si="291"/>
        <v>-110</v>
      </c>
      <c r="G3680">
        <v>99</v>
      </c>
      <c r="H3680">
        <f t="shared" si="289"/>
        <v>139</v>
      </c>
      <c r="I3680">
        <f t="shared" si="288"/>
        <v>-114</v>
      </c>
      <c r="J3680">
        <v>99</v>
      </c>
      <c r="K3680">
        <v>99</v>
      </c>
      <c r="M3680" t="s">
        <v>19</v>
      </c>
    </row>
    <row r="3681" spans="1:13" x14ac:dyDescent="0.3">
      <c r="A3681">
        <v>3681</v>
      </c>
      <c r="B3681" s="1">
        <v>42208</v>
      </c>
      <c r="C3681">
        <v>0</v>
      </c>
      <c r="D3681">
        <f t="shared" si="287"/>
        <v>0</v>
      </c>
      <c r="E3681">
        <f t="shared" si="290"/>
        <v>144</v>
      </c>
      <c r="F3681">
        <f t="shared" si="291"/>
        <v>-109</v>
      </c>
      <c r="G3681">
        <v>99</v>
      </c>
      <c r="H3681">
        <f t="shared" si="289"/>
        <v>140</v>
      </c>
      <c r="I3681">
        <f t="shared" si="288"/>
        <v>-113</v>
      </c>
      <c r="J3681">
        <v>99</v>
      </c>
      <c r="K3681">
        <v>99</v>
      </c>
      <c r="M3681" t="s">
        <v>19</v>
      </c>
    </row>
    <row r="3682" spans="1:13" x14ac:dyDescent="0.3">
      <c r="A3682">
        <v>3682</v>
      </c>
      <c r="B3682" s="1">
        <v>42209</v>
      </c>
      <c r="C3682">
        <v>0</v>
      </c>
      <c r="D3682">
        <f t="shared" si="287"/>
        <v>0</v>
      </c>
      <c r="E3682">
        <f t="shared" si="290"/>
        <v>145</v>
      </c>
      <c r="F3682">
        <f t="shared" si="291"/>
        <v>-108</v>
      </c>
      <c r="G3682">
        <v>99</v>
      </c>
      <c r="H3682">
        <f t="shared" si="289"/>
        <v>141</v>
      </c>
      <c r="I3682">
        <f t="shared" si="288"/>
        <v>-112</v>
      </c>
      <c r="J3682">
        <v>99</v>
      </c>
      <c r="K3682">
        <v>99</v>
      </c>
      <c r="M3682" t="s">
        <v>19</v>
      </c>
    </row>
    <row r="3683" spans="1:13" x14ac:dyDescent="0.3">
      <c r="A3683">
        <v>3683</v>
      </c>
      <c r="B3683" s="1">
        <v>42212</v>
      </c>
      <c r="C3683">
        <v>0</v>
      </c>
      <c r="D3683">
        <f t="shared" si="287"/>
        <v>0</v>
      </c>
      <c r="E3683">
        <f t="shared" si="290"/>
        <v>146</v>
      </c>
      <c r="F3683">
        <f t="shared" si="291"/>
        <v>-107</v>
      </c>
      <c r="G3683">
        <v>99</v>
      </c>
      <c r="H3683">
        <f t="shared" si="289"/>
        <v>142</v>
      </c>
      <c r="I3683">
        <f t="shared" si="288"/>
        <v>-111</v>
      </c>
      <c r="J3683">
        <v>99</v>
      </c>
      <c r="K3683">
        <v>99</v>
      </c>
      <c r="M3683" t="s">
        <v>19</v>
      </c>
    </row>
    <row r="3684" spans="1:13" x14ac:dyDescent="0.3">
      <c r="A3684">
        <v>3684</v>
      </c>
      <c r="B3684" s="1">
        <v>42213</v>
      </c>
      <c r="C3684">
        <v>0</v>
      </c>
      <c r="D3684">
        <f t="shared" si="287"/>
        <v>0</v>
      </c>
      <c r="E3684">
        <f t="shared" si="290"/>
        <v>147</v>
      </c>
      <c r="F3684">
        <f t="shared" si="291"/>
        <v>-106</v>
      </c>
      <c r="G3684">
        <v>99</v>
      </c>
      <c r="H3684">
        <f t="shared" si="289"/>
        <v>143</v>
      </c>
      <c r="I3684">
        <f t="shared" si="288"/>
        <v>-110</v>
      </c>
      <c r="J3684">
        <v>99</v>
      </c>
      <c r="K3684">
        <v>99</v>
      </c>
      <c r="M3684" t="s">
        <v>19</v>
      </c>
    </row>
    <row r="3685" spans="1:13" x14ac:dyDescent="0.3">
      <c r="A3685">
        <v>3685</v>
      </c>
      <c r="B3685" s="1">
        <v>42214</v>
      </c>
      <c r="C3685">
        <v>0</v>
      </c>
      <c r="D3685">
        <f t="shared" si="287"/>
        <v>0</v>
      </c>
      <c r="E3685">
        <f t="shared" si="290"/>
        <v>148</v>
      </c>
      <c r="F3685">
        <f t="shared" si="291"/>
        <v>-105</v>
      </c>
      <c r="G3685">
        <v>99</v>
      </c>
      <c r="H3685">
        <f t="shared" si="289"/>
        <v>144</v>
      </c>
      <c r="I3685">
        <f t="shared" si="288"/>
        <v>-109</v>
      </c>
      <c r="J3685">
        <v>99</v>
      </c>
      <c r="K3685">
        <v>99</v>
      </c>
      <c r="M3685" t="s">
        <v>19</v>
      </c>
    </row>
    <row r="3686" spans="1:13" x14ac:dyDescent="0.3">
      <c r="A3686">
        <v>3686</v>
      </c>
      <c r="B3686" s="1">
        <v>42215</v>
      </c>
      <c r="C3686">
        <v>0</v>
      </c>
      <c r="D3686">
        <f t="shared" si="287"/>
        <v>0</v>
      </c>
      <c r="E3686">
        <f t="shared" si="290"/>
        <v>149</v>
      </c>
      <c r="F3686">
        <f t="shared" si="291"/>
        <v>-104</v>
      </c>
      <c r="G3686">
        <v>99</v>
      </c>
      <c r="H3686">
        <f t="shared" si="289"/>
        <v>145</v>
      </c>
      <c r="I3686">
        <f t="shared" si="288"/>
        <v>-108</v>
      </c>
      <c r="J3686">
        <v>99</v>
      </c>
      <c r="K3686">
        <v>99</v>
      </c>
      <c r="M3686" t="s">
        <v>19</v>
      </c>
    </row>
    <row r="3687" spans="1:13" x14ac:dyDescent="0.3">
      <c r="A3687">
        <v>3687</v>
      </c>
      <c r="B3687" s="1">
        <v>42216</v>
      </c>
      <c r="C3687">
        <v>0</v>
      </c>
      <c r="D3687">
        <f t="shared" si="287"/>
        <v>0</v>
      </c>
      <c r="E3687">
        <f t="shared" si="290"/>
        <v>150</v>
      </c>
      <c r="F3687">
        <f t="shared" si="291"/>
        <v>-103</v>
      </c>
      <c r="G3687">
        <v>99</v>
      </c>
      <c r="H3687">
        <f t="shared" si="289"/>
        <v>146</v>
      </c>
      <c r="I3687">
        <f t="shared" si="288"/>
        <v>-107</v>
      </c>
      <c r="J3687">
        <v>99</v>
      </c>
      <c r="K3687">
        <v>99</v>
      </c>
      <c r="M3687" t="s">
        <v>19</v>
      </c>
    </row>
    <row r="3688" spans="1:13" x14ac:dyDescent="0.3">
      <c r="A3688">
        <v>3688</v>
      </c>
      <c r="B3688" s="1">
        <v>42219</v>
      </c>
      <c r="C3688">
        <v>0</v>
      </c>
      <c r="D3688">
        <f t="shared" si="287"/>
        <v>0</v>
      </c>
      <c r="E3688">
        <f t="shared" si="290"/>
        <v>151</v>
      </c>
      <c r="F3688">
        <f t="shared" si="291"/>
        <v>-102</v>
      </c>
      <c r="G3688">
        <v>99</v>
      </c>
      <c r="H3688">
        <f t="shared" si="289"/>
        <v>147</v>
      </c>
      <c r="I3688">
        <f t="shared" si="288"/>
        <v>-106</v>
      </c>
      <c r="J3688">
        <v>99</v>
      </c>
      <c r="K3688">
        <v>99</v>
      </c>
      <c r="M3688" t="s">
        <v>19</v>
      </c>
    </row>
    <row r="3689" spans="1:13" x14ac:dyDescent="0.3">
      <c r="A3689">
        <v>3689</v>
      </c>
      <c r="B3689" s="1">
        <v>42220</v>
      </c>
      <c r="C3689">
        <v>0</v>
      </c>
      <c r="D3689">
        <f t="shared" si="287"/>
        <v>0</v>
      </c>
      <c r="E3689">
        <f t="shared" si="290"/>
        <v>152</v>
      </c>
      <c r="F3689">
        <f t="shared" si="291"/>
        <v>-101</v>
      </c>
      <c r="G3689">
        <v>99</v>
      </c>
      <c r="H3689">
        <f t="shared" si="289"/>
        <v>148</v>
      </c>
      <c r="I3689">
        <f t="shared" si="288"/>
        <v>-105</v>
      </c>
      <c r="J3689">
        <v>99</v>
      </c>
      <c r="K3689">
        <v>99</v>
      </c>
      <c r="M3689" t="s">
        <v>19</v>
      </c>
    </row>
    <row r="3690" spans="1:13" x14ac:dyDescent="0.3">
      <c r="A3690">
        <v>3690</v>
      </c>
      <c r="B3690" s="1">
        <v>42221</v>
      </c>
      <c r="C3690">
        <v>0</v>
      </c>
      <c r="D3690">
        <f t="shared" si="287"/>
        <v>0</v>
      </c>
      <c r="E3690">
        <f t="shared" si="290"/>
        <v>153</v>
      </c>
      <c r="F3690">
        <f t="shared" si="291"/>
        <v>-100</v>
      </c>
      <c r="G3690">
        <v>99</v>
      </c>
      <c r="H3690">
        <f t="shared" si="289"/>
        <v>149</v>
      </c>
      <c r="I3690">
        <f t="shared" si="288"/>
        <v>-104</v>
      </c>
      <c r="J3690">
        <v>99</v>
      </c>
      <c r="K3690">
        <v>99</v>
      </c>
      <c r="M3690" t="s">
        <v>19</v>
      </c>
    </row>
    <row r="3691" spans="1:13" x14ac:dyDescent="0.3">
      <c r="A3691">
        <v>3691</v>
      </c>
      <c r="B3691" s="1">
        <v>42222</v>
      </c>
      <c r="C3691">
        <v>0</v>
      </c>
      <c r="D3691">
        <f t="shared" si="287"/>
        <v>0</v>
      </c>
      <c r="E3691">
        <f t="shared" si="290"/>
        <v>154</v>
      </c>
      <c r="F3691">
        <f t="shared" si="291"/>
        <v>-99</v>
      </c>
      <c r="G3691">
        <v>99</v>
      </c>
      <c r="H3691">
        <f t="shared" si="289"/>
        <v>150</v>
      </c>
      <c r="I3691">
        <f t="shared" si="288"/>
        <v>-103</v>
      </c>
      <c r="J3691">
        <v>99</v>
      </c>
      <c r="K3691">
        <v>99</v>
      </c>
      <c r="M3691" t="s">
        <v>19</v>
      </c>
    </row>
    <row r="3692" spans="1:13" x14ac:dyDescent="0.3">
      <c r="A3692">
        <v>3692</v>
      </c>
      <c r="B3692" s="1">
        <v>42223</v>
      </c>
      <c r="C3692">
        <v>0</v>
      </c>
      <c r="D3692">
        <f t="shared" si="287"/>
        <v>0</v>
      </c>
      <c r="E3692">
        <f t="shared" si="290"/>
        <v>155</v>
      </c>
      <c r="F3692">
        <f t="shared" si="291"/>
        <v>-98</v>
      </c>
      <c r="G3692">
        <v>99</v>
      </c>
      <c r="H3692">
        <f t="shared" si="289"/>
        <v>151</v>
      </c>
      <c r="I3692">
        <f t="shared" si="288"/>
        <v>-102</v>
      </c>
      <c r="J3692">
        <v>99</v>
      </c>
      <c r="K3692">
        <v>99</v>
      </c>
      <c r="M3692" t="s">
        <v>19</v>
      </c>
    </row>
    <row r="3693" spans="1:13" x14ac:dyDescent="0.3">
      <c r="A3693">
        <v>3693</v>
      </c>
      <c r="B3693" s="1">
        <v>42226</v>
      </c>
      <c r="C3693">
        <v>0</v>
      </c>
      <c r="D3693">
        <f t="shared" si="287"/>
        <v>0</v>
      </c>
      <c r="E3693">
        <f t="shared" si="290"/>
        <v>156</v>
      </c>
      <c r="F3693">
        <f t="shared" si="291"/>
        <v>-97</v>
      </c>
      <c r="G3693">
        <v>99</v>
      </c>
      <c r="H3693">
        <f t="shared" si="289"/>
        <v>152</v>
      </c>
      <c r="I3693">
        <f t="shared" si="288"/>
        <v>-101</v>
      </c>
      <c r="J3693">
        <v>99</v>
      </c>
      <c r="K3693">
        <v>99</v>
      </c>
      <c r="M3693" t="s">
        <v>19</v>
      </c>
    </row>
    <row r="3694" spans="1:13" x14ac:dyDescent="0.3">
      <c r="A3694">
        <v>3694</v>
      </c>
      <c r="B3694" s="1">
        <v>42227</v>
      </c>
      <c r="C3694">
        <v>0</v>
      </c>
      <c r="D3694">
        <f t="shared" si="287"/>
        <v>0</v>
      </c>
      <c r="E3694">
        <f t="shared" si="290"/>
        <v>157</v>
      </c>
      <c r="F3694">
        <f t="shared" si="291"/>
        <v>-96</v>
      </c>
      <c r="G3694">
        <v>99</v>
      </c>
      <c r="H3694">
        <f t="shared" si="289"/>
        <v>153</v>
      </c>
      <c r="I3694">
        <f t="shared" si="288"/>
        <v>-100</v>
      </c>
      <c r="J3694">
        <v>99</v>
      </c>
      <c r="K3694">
        <v>99</v>
      </c>
      <c r="M3694" t="s">
        <v>19</v>
      </c>
    </row>
    <row r="3695" spans="1:13" x14ac:dyDescent="0.3">
      <c r="A3695">
        <v>3695</v>
      </c>
      <c r="B3695" s="1">
        <v>42228</v>
      </c>
      <c r="C3695">
        <v>0</v>
      </c>
      <c r="D3695">
        <f t="shared" si="287"/>
        <v>0</v>
      </c>
      <c r="E3695">
        <f t="shared" si="290"/>
        <v>158</v>
      </c>
      <c r="F3695">
        <f t="shared" si="291"/>
        <v>-95</v>
      </c>
      <c r="G3695">
        <v>99</v>
      </c>
      <c r="H3695">
        <f t="shared" si="289"/>
        <v>154</v>
      </c>
      <c r="I3695">
        <f t="shared" si="288"/>
        <v>-99</v>
      </c>
      <c r="J3695">
        <v>99</v>
      </c>
      <c r="K3695">
        <v>99</v>
      </c>
      <c r="M3695" t="s">
        <v>19</v>
      </c>
    </row>
    <row r="3696" spans="1:13" x14ac:dyDescent="0.3">
      <c r="A3696">
        <v>3696</v>
      </c>
      <c r="B3696" s="1">
        <v>42229</v>
      </c>
      <c r="C3696">
        <v>0</v>
      </c>
      <c r="D3696">
        <f t="shared" si="287"/>
        <v>0</v>
      </c>
      <c r="E3696">
        <f t="shared" si="290"/>
        <v>159</v>
      </c>
      <c r="F3696">
        <f t="shared" si="291"/>
        <v>-94</v>
      </c>
      <c r="G3696">
        <v>99</v>
      </c>
      <c r="H3696">
        <f t="shared" si="289"/>
        <v>155</v>
      </c>
      <c r="I3696">
        <f t="shared" si="288"/>
        <v>-98</v>
      </c>
      <c r="J3696">
        <v>99</v>
      </c>
      <c r="K3696">
        <v>99</v>
      </c>
      <c r="M3696" t="s">
        <v>19</v>
      </c>
    </row>
    <row r="3697" spans="1:13" x14ac:dyDescent="0.3">
      <c r="A3697">
        <v>3697</v>
      </c>
      <c r="B3697" s="1">
        <v>42230</v>
      </c>
      <c r="C3697">
        <v>0</v>
      </c>
      <c r="D3697">
        <f t="shared" si="287"/>
        <v>0</v>
      </c>
      <c r="E3697">
        <f t="shared" si="290"/>
        <v>160</v>
      </c>
      <c r="F3697">
        <f t="shared" si="291"/>
        <v>-93</v>
      </c>
      <c r="G3697">
        <v>99</v>
      </c>
      <c r="H3697">
        <f t="shared" si="289"/>
        <v>156</v>
      </c>
      <c r="I3697">
        <f t="shared" si="288"/>
        <v>-97</v>
      </c>
      <c r="J3697">
        <v>99</v>
      </c>
      <c r="K3697">
        <v>99</v>
      </c>
      <c r="M3697" t="s">
        <v>19</v>
      </c>
    </row>
    <row r="3698" spans="1:13" x14ac:dyDescent="0.3">
      <c r="A3698">
        <v>3698</v>
      </c>
      <c r="B3698" s="1">
        <v>42233</v>
      </c>
      <c r="C3698">
        <v>0</v>
      </c>
      <c r="D3698">
        <f t="shared" si="287"/>
        <v>0</v>
      </c>
      <c r="E3698">
        <f t="shared" si="290"/>
        <v>161</v>
      </c>
      <c r="F3698">
        <f t="shared" si="291"/>
        <v>-92</v>
      </c>
      <c r="G3698">
        <v>99</v>
      </c>
      <c r="H3698">
        <f t="shared" si="289"/>
        <v>157</v>
      </c>
      <c r="I3698">
        <f t="shared" si="288"/>
        <v>-96</v>
      </c>
      <c r="J3698">
        <v>99</v>
      </c>
      <c r="K3698">
        <v>99</v>
      </c>
      <c r="M3698" t="s">
        <v>19</v>
      </c>
    </row>
    <row r="3699" spans="1:13" x14ac:dyDescent="0.3">
      <c r="A3699">
        <v>3699</v>
      </c>
      <c r="B3699" s="1">
        <v>42234</v>
      </c>
      <c r="C3699">
        <v>0</v>
      </c>
      <c r="D3699">
        <f t="shared" si="287"/>
        <v>0</v>
      </c>
      <c r="E3699">
        <f t="shared" si="290"/>
        <v>162</v>
      </c>
      <c r="F3699">
        <f t="shared" si="291"/>
        <v>-91</v>
      </c>
      <c r="G3699">
        <v>99</v>
      </c>
      <c r="H3699">
        <f t="shared" si="289"/>
        <v>158</v>
      </c>
      <c r="I3699">
        <f t="shared" si="288"/>
        <v>-95</v>
      </c>
      <c r="J3699">
        <v>99</v>
      </c>
      <c r="K3699">
        <v>99</v>
      </c>
      <c r="M3699" t="s">
        <v>19</v>
      </c>
    </row>
    <row r="3700" spans="1:13" x14ac:dyDescent="0.3">
      <c r="A3700">
        <v>3700</v>
      </c>
      <c r="B3700" s="1">
        <v>42235</v>
      </c>
      <c r="C3700">
        <v>0</v>
      </c>
      <c r="D3700">
        <f t="shared" si="287"/>
        <v>0</v>
      </c>
      <c r="E3700">
        <f t="shared" si="290"/>
        <v>163</v>
      </c>
      <c r="F3700">
        <f t="shared" si="291"/>
        <v>-90</v>
      </c>
      <c r="G3700">
        <v>99</v>
      </c>
      <c r="H3700">
        <f t="shared" si="289"/>
        <v>159</v>
      </c>
      <c r="I3700">
        <f t="shared" si="288"/>
        <v>-94</v>
      </c>
      <c r="J3700">
        <v>99</v>
      </c>
      <c r="K3700">
        <v>99</v>
      </c>
      <c r="M3700" t="s">
        <v>19</v>
      </c>
    </row>
    <row r="3701" spans="1:13" x14ac:dyDescent="0.3">
      <c r="A3701">
        <v>3701</v>
      </c>
      <c r="B3701" s="1">
        <v>42236</v>
      </c>
      <c r="C3701">
        <v>0</v>
      </c>
      <c r="D3701">
        <f t="shared" si="287"/>
        <v>0</v>
      </c>
      <c r="E3701">
        <f t="shared" si="290"/>
        <v>164</v>
      </c>
      <c r="F3701">
        <f t="shared" si="291"/>
        <v>-89</v>
      </c>
      <c r="G3701">
        <v>99</v>
      </c>
      <c r="H3701">
        <f t="shared" si="289"/>
        <v>160</v>
      </c>
      <c r="I3701">
        <f t="shared" si="288"/>
        <v>-93</v>
      </c>
      <c r="J3701">
        <v>99</v>
      </c>
      <c r="K3701">
        <v>99</v>
      </c>
      <c r="M3701" t="s">
        <v>19</v>
      </c>
    </row>
    <row r="3702" spans="1:13" x14ac:dyDescent="0.3">
      <c r="A3702">
        <v>3702</v>
      </c>
      <c r="B3702" s="1">
        <v>42237</v>
      </c>
      <c r="C3702">
        <v>0</v>
      </c>
      <c r="D3702">
        <f t="shared" si="287"/>
        <v>0</v>
      </c>
      <c r="E3702">
        <f t="shared" si="290"/>
        <v>165</v>
      </c>
      <c r="F3702">
        <f t="shared" si="291"/>
        <v>-88</v>
      </c>
      <c r="G3702">
        <v>99</v>
      </c>
      <c r="H3702">
        <f t="shared" si="289"/>
        <v>161</v>
      </c>
      <c r="I3702">
        <f t="shared" si="288"/>
        <v>-92</v>
      </c>
      <c r="J3702">
        <v>99</v>
      </c>
      <c r="K3702">
        <v>99</v>
      </c>
      <c r="M3702" t="s">
        <v>19</v>
      </c>
    </row>
    <row r="3703" spans="1:13" x14ac:dyDescent="0.3">
      <c r="A3703">
        <v>3703</v>
      </c>
      <c r="B3703" s="1">
        <v>42240</v>
      </c>
      <c r="C3703">
        <v>0</v>
      </c>
      <c r="D3703">
        <f t="shared" si="287"/>
        <v>0</v>
      </c>
      <c r="E3703">
        <f t="shared" si="290"/>
        <v>166</v>
      </c>
      <c r="F3703">
        <f t="shared" si="291"/>
        <v>-87</v>
      </c>
      <c r="G3703">
        <v>99</v>
      </c>
      <c r="H3703">
        <f t="shared" si="289"/>
        <v>162</v>
      </c>
      <c r="I3703">
        <f t="shared" si="288"/>
        <v>-91</v>
      </c>
      <c r="J3703">
        <v>99</v>
      </c>
      <c r="K3703">
        <v>99</v>
      </c>
      <c r="M3703" t="s">
        <v>19</v>
      </c>
    </row>
    <row r="3704" spans="1:13" x14ac:dyDescent="0.3">
      <c r="A3704">
        <v>3704</v>
      </c>
      <c r="B3704" s="1">
        <v>42241</v>
      </c>
      <c r="C3704">
        <v>0</v>
      </c>
      <c r="D3704">
        <f t="shared" si="287"/>
        <v>0</v>
      </c>
      <c r="E3704">
        <f t="shared" si="290"/>
        <v>167</v>
      </c>
      <c r="F3704">
        <f t="shared" si="291"/>
        <v>-86</v>
      </c>
      <c r="G3704">
        <v>99</v>
      </c>
      <c r="H3704">
        <f t="shared" si="289"/>
        <v>163</v>
      </c>
      <c r="I3704">
        <f t="shared" si="288"/>
        <v>-90</v>
      </c>
      <c r="J3704">
        <v>99</v>
      </c>
      <c r="K3704">
        <v>99</v>
      </c>
      <c r="M3704" t="s">
        <v>19</v>
      </c>
    </row>
    <row r="3705" spans="1:13" x14ac:dyDescent="0.3">
      <c r="A3705">
        <v>3705</v>
      </c>
      <c r="B3705" s="1">
        <v>42242</v>
      </c>
      <c r="C3705">
        <v>0</v>
      </c>
      <c r="D3705">
        <f t="shared" si="287"/>
        <v>0</v>
      </c>
      <c r="E3705">
        <f t="shared" si="290"/>
        <v>168</v>
      </c>
      <c r="F3705">
        <f t="shared" si="291"/>
        <v>-85</v>
      </c>
      <c r="G3705">
        <v>99</v>
      </c>
      <c r="H3705">
        <f t="shared" si="289"/>
        <v>164</v>
      </c>
      <c r="I3705">
        <f t="shared" si="288"/>
        <v>-89</v>
      </c>
      <c r="J3705">
        <v>99</v>
      </c>
      <c r="K3705">
        <v>99</v>
      </c>
      <c r="M3705" t="s">
        <v>19</v>
      </c>
    </row>
    <row r="3706" spans="1:13" x14ac:dyDescent="0.3">
      <c r="A3706">
        <v>3706</v>
      </c>
      <c r="B3706" s="1">
        <v>42243</v>
      </c>
      <c r="C3706">
        <v>0</v>
      </c>
      <c r="D3706">
        <f t="shared" si="287"/>
        <v>0</v>
      </c>
      <c r="E3706">
        <f t="shared" si="290"/>
        <v>169</v>
      </c>
      <c r="F3706">
        <f t="shared" si="291"/>
        <v>-84</v>
      </c>
      <c r="G3706">
        <v>99</v>
      </c>
      <c r="H3706">
        <f t="shared" si="289"/>
        <v>165</v>
      </c>
      <c r="I3706">
        <f t="shared" si="288"/>
        <v>-88</v>
      </c>
      <c r="J3706">
        <v>99</v>
      </c>
      <c r="K3706">
        <v>99</v>
      </c>
      <c r="M3706" t="s">
        <v>19</v>
      </c>
    </row>
    <row r="3707" spans="1:13" x14ac:dyDescent="0.3">
      <c r="A3707">
        <v>3707</v>
      </c>
      <c r="B3707" s="1">
        <v>42244</v>
      </c>
      <c r="C3707">
        <v>0</v>
      </c>
      <c r="D3707">
        <f t="shared" si="287"/>
        <v>0</v>
      </c>
      <c r="E3707">
        <f t="shared" si="290"/>
        <v>170</v>
      </c>
      <c r="F3707">
        <f t="shared" si="291"/>
        <v>-83</v>
      </c>
      <c r="G3707">
        <v>99</v>
      </c>
      <c r="H3707">
        <f t="shared" si="289"/>
        <v>166</v>
      </c>
      <c r="I3707">
        <f t="shared" si="288"/>
        <v>-87</v>
      </c>
      <c r="J3707">
        <v>99</v>
      </c>
      <c r="K3707">
        <v>99</v>
      </c>
      <c r="M3707" t="s">
        <v>19</v>
      </c>
    </row>
    <row r="3708" spans="1:13" x14ac:dyDescent="0.3">
      <c r="A3708">
        <v>3708</v>
      </c>
      <c r="B3708" s="1">
        <v>42247</v>
      </c>
      <c r="C3708">
        <v>0</v>
      </c>
      <c r="D3708">
        <f t="shared" si="287"/>
        <v>0</v>
      </c>
      <c r="E3708">
        <f t="shared" si="290"/>
        <v>171</v>
      </c>
      <c r="F3708">
        <f t="shared" si="291"/>
        <v>-82</v>
      </c>
      <c r="G3708">
        <v>99</v>
      </c>
      <c r="H3708">
        <f t="shared" si="289"/>
        <v>167</v>
      </c>
      <c r="I3708">
        <f t="shared" si="288"/>
        <v>-86</v>
      </c>
      <c r="J3708">
        <v>99</v>
      </c>
      <c r="K3708">
        <v>99</v>
      </c>
      <c r="M3708" t="s">
        <v>19</v>
      </c>
    </row>
    <row r="3709" spans="1:13" x14ac:dyDescent="0.3">
      <c r="A3709">
        <v>3709</v>
      </c>
      <c r="B3709" s="1">
        <v>42248</v>
      </c>
      <c r="C3709">
        <v>0</v>
      </c>
      <c r="D3709">
        <f t="shared" si="287"/>
        <v>0</v>
      </c>
      <c r="E3709">
        <f t="shared" si="290"/>
        <v>172</v>
      </c>
      <c r="F3709">
        <f t="shared" si="291"/>
        <v>-81</v>
      </c>
      <c r="G3709">
        <v>99</v>
      </c>
      <c r="H3709">
        <f t="shared" si="289"/>
        <v>168</v>
      </c>
      <c r="I3709">
        <f t="shared" si="288"/>
        <v>-85</v>
      </c>
      <c r="J3709">
        <v>99</v>
      </c>
      <c r="K3709">
        <v>99</v>
      </c>
      <c r="M3709" t="s">
        <v>19</v>
      </c>
    </row>
    <row r="3710" spans="1:13" x14ac:dyDescent="0.3">
      <c r="A3710">
        <v>3710</v>
      </c>
      <c r="B3710" s="1">
        <v>42249</v>
      </c>
      <c r="C3710">
        <v>0</v>
      </c>
      <c r="D3710">
        <f t="shared" si="287"/>
        <v>0</v>
      </c>
      <c r="E3710">
        <f t="shared" si="290"/>
        <v>173</v>
      </c>
      <c r="F3710">
        <f t="shared" si="291"/>
        <v>-80</v>
      </c>
      <c r="G3710">
        <v>99</v>
      </c>
      <c r="H3710">
        <f t="shared" si="289"/>
        <v>169</v>
      </c>
      <c r="I3710">
        <f t="shared" si="288"/>
        <v>-84</v>
      </c>
      <c r="J3710">
        <v>99</v>
      </c>
      <c r="K3710">
        <v>99</v>
      </c>
      <c r="M3710" t="s">
        <v>19</v>
      </c>
    </row>
    <row r="3711" spans="1:13" x14ac:dyDescent="0.3">
      <c r="A3711">
        <v>3711</v>
      </c>
      <c r="B3711" s="1">
        <v>42250</v>
      </c>
      <c r="C3711">
        <v>0</v>
      </c>
      <c r="D3711">
        <f t="shared" si="287"/>
        <v>0</v>
      </c>
      <c r="E3711">
        <f t="shared" si="290"/>
        <v>174</v>
      </c>
      <c r="F3711">
        <f t="shared" si="291"/>
        <v>-79</v>
      </c>
      <c r="G3711">
        <v>99</v>
      </c>
      <c r="H3711">
        <f t="shared" si="289"/>
        <v>170</v>
      </c>
      <c r="I3711">
        <f t="shared" si="288"/>
        <v>-83</v>
      </c>
      <c r="J3711">
        <v>99</v>
      </c>
      <c r="K3711">
        <v>99</v>
      </c>
      <c r="M3711" t="s">
        <v>19</v>
      </c>
    </row>
    <row r="3712" spans="1:13" x14ac:dyDescent="0.3">
      <c r="A3712">
        <v>3712</v>
      </c>
      <c r="B3712" s="1">
        <v>42251</v>
      </c>
      <c r="C3712">
        <v>0</v>
      </c>
      <c r="D3712">
        <f t="shared" si="287"/>
        <v>0</v>
      </c>
      <c r="E3712">
        <f t="shared" si="290"/>
        <v>175</v>
      </c>
      <c r="F3712">
        <f t="shared" si="291"/>
        <v>-78</v>
      </c>
      <c r="G3712">
        <v>99</v>
      </c>
      <c r="H3712">
        <f t="shared" si="289"/>
        <v>171</v>
      </c>
      <c r="I3712">
        <f t="shared" si="288"/>
        <v>-82</v>
      </c>
      <c r="J3712">
        <v>99</v>
      </c>
      <c r="K3712">
        <v>99</v>
      </c>
      <c r="M3712" t="s">
        <v>19</v>
      </c>
    </row>
    <row r="3713" spans="1:13" x14ac:dyDescent="0.3">
      <c r="A3713">
        <v>3713</v>
      </c>
      <c r="B3713" s="1">
        <v>42255</v>
      </c>
      <c r="C3713">
        <v>0</v>
      </c>
      <c r="D3713">
        <f t="shared" si="287"/>
        <v>0</v>
      </c>
      <c r="E3713">
        <f t="shared" si="290"/>
        <v>176</v>
      </c>
      <c r="F3713">
        <f t="shared" si="291"/>
        <v>-77</v>
      </c>
      <c r="G3713">
        <v>99</v>
      </c>
      <c r="H3713">
        <f t="shared" si="289"/>
        <v>172</v>
      </c>
      <c r="I3713">
        <f t="shared" si="288"/>
        <v>-81</v>
      </c>
      <c r="J3713">
        <v>99</v>
      </c>
      <c r="K3713">
        <v>99</v>
      </c>
      <c r="M3713" t="s">
        <v>19</v>
      </c>
    </row>
    <row r="3714" spans="1:13" x14ac:dyDescent="0.3">
      <c r="A3714">
        <v>3714</v>
      </c>
      <c r="B3714" s="1">
        <v>42256</v>
      </c>
      <c r="C3714">
        <v>0</v>
      </c>
      <c r="D3714">
        <f t="shared" si="287"/>
        <v>0</v>
      </c>
      <c r="E3714">
        <f t="shared" si="290"/>
        <v>177</v>
      </c>
      <c r="F3714">
        <f t="shared" si="291"/>
        <v>-76</v>
      </c>
      <c r="G3714">
        <v>99</v>
      </c>
      <c r="H3714">
        <f t="shared" si="289"/>
        <v>173</v>
      </c>
      <c r="I3714">
        <f t="shared" si="288"/>
        <v>-80</v>
      </c>
      <c r="J3714">
        <v>99</v>
      </c>
      <c r="K3714">
        <v>99</v>
      </c>
      <c r="M3714" t="s">
        <v>19</v>
      </c>
    </row>
    <row r="3715" spans="1:13" x14ac:dyDescent="0.3">
      <c r="A3715">
        <v>3715</v>
      </c>
      <c r="B3715" s="1">
        <v>42257</v>
      </c>
      <c r="C3715">
        <v>0</v>
      </c>
      <c r="D3715">
        <f t="shared" ref="D3715:D3778" si="292">+IF(YEAR(B3715)&lt;&gt;YEAR(B3714),1,0)</f>
        <v>0</v>
      </c>
      <c r="E3715">
        <f t="shared" si="290"/>
        <v>178</v>
      </c>
      <c r="F3715">
        <f t="shared" si="291"/>
        <v>-75</v>
      </c>
      <c r="G3715">
        <v>99</v>
      </c>
      <c r="H3715">
        <f t="shared" si="289"/>
        <v>174</v>
      </c>
      <c r="I3715">
        <f t="shared" ref="I3715:I3778" si="293">+IF(D3716=1,-1,I3716-1)</f>
        <v>-79</v>
      </c>
      <c r="J3715">
        <v>99</v>
      </c>
      <c r="K3715">
        <v>99</v>
      </c>
      <c r="M3715" t="s">
        <v>19</v>
      </c>
    </row>
    <row r="3716" spans="1:13" x14ac:dyDescent="0.3">
      <c r="A3716">
        <v>3716</v>
      </c>
      <c r="B3716" s="1">
        <v>42258</v>
      </c>
      <c r="C3716">
        <v>0</v>
      </c>
      <c r="D3716">
        <f t="shared" si="292"/>
        <v>0</v>
      </c>
      <c r="E3716">
        <f t="shared" si="290"/>
        <v>179</v>
      </c>
      <c r="F3716">
        <f t="shared" si="291"/>
        <v>-74</v>
      </c>
      <c r="G3716">
        <v>99</v>
      </c>
      <c r="H3716">
        <f t="shared" ref="H3716:H3779" si="294">+IF(D3716=1,1,H3715+1)</f>
        <v>175</v>
      </c>
      <c r="I3716">
        <f t="shared" si="293"/>
        <v>-78</v>
      </c>
      <c r="J3716">
        <v>99</v>
      </c>
      <c r="K3716">
        <v>99</v>
      </c>
      <c r="M3716" t="s">
        <v>19</v>
      </c>
    </row>
    <row r="3717" spans="1:13" x14ac:dyDescent="0.3">
      <c r="A3717">
        <v>3717</v>
      </c>
      <c r="B3717" s="1">
        <v>42261</v>
      </c>
      <c r="C3717">
        <v>0</v>
      </c>
      <c r="D3717">
        <f t="shared" si="292"/>
        <v>0</v>
      </c>
      <c r="E3717">
        <f t="shared" si="290"/>
        <v>180</v>
      </c>
      <c r="F3717">
        <f t="shared" si="291"/>
        <v>-73</v>
      </c>
      <c r="G3717">
        <v>99</v>
      </c>
      <c r="H3717">
        <f t="shared" si="294"/>
        <v>176</v>
      </c>
      <c r="I3717">
        <f t="shared" si="293"/>
        <v>-77</v>
      </c>
      <c r="J3717">
        <v>99</v>
      </c>
      <c r="K3717">
        <v>99</v>
      </c>
      <c r="M3717" t="s">
        <v>19</v>
      </c>
    </row>
    <row r="3718" spans="1:13" x14ac:dyDescent="0.3">
      <c r="A3718">
        <v>3718</v>
      </c>
      <c r="B3718" s="1">
        <v>42262</v>
      </c>
      <c r="C3718">
        <v>0</v>
      </c>
      <c r="D3718">
        <f t="shared" si="292"/>
        <v>0</v>
      </c>
      <c r="E3718">
        <f t="shared" si="290"/>
        <v>181</v>
      </c>
      <c r="F3718">
        <f t="shared" si="291"/>
        <v>-72</v>
      </c>
      <c r="G3718">
        <v>99</v>
      </c>
      <c r="H3718">
        <f t="shared" si="294"/>
        <v>177</v>
      </c>
      <c r="I3718">
        <f t="shared" si="293"/>
        <v>-76</v>
      </c>
      <c r="J3718">
        <v>99</v>
      </c>
      <c r="K3718">
        <v>99</v>
      </c>
      <c r="M3718" t="s">
        <v>19</v>
      </c>
    </row>
    <row r="3719" spans="1:13" x14ac:dyDescent="0.3">
      <c r="A3719">
        <v>3719</v>
      </c>
      <c r="B3719" s="1">
        <v>42263</v>
      </c>
      <c r="C3719">
        <v>0</v>
      </c>
      <c r="D3719">
        <f t="shared" si="292"/>
        <v>0</v>
      </c>
      <c r="E3719">
        <f t="shared" si="290"/>
        <v>182</v>
      </c>
      <c r="F3719">
        <f t="shared" si="291"/>
        <v>-71</v>
      </c>
      <c r="G3719">
        <v>99</v>
      </c>
      <c r="H3719">
        <f t="shared" si="294"/>
        <v>178</v>
      </c>
      <c r="I3719">
        <f t="shared" si="293"/>
        <v>-75</v>
      </c>
      <c r="J3719">
        <v>99</v>
      </c>
      <c r="K3719">
        <v>99</v>
      </c>
      <c r="M3719" t="s">
        <v>19</v>
      </c>
    </row>
    <row r="3720" spans="1:13" x14ac:dyDescent="0.3">
      <c r="A3720">
        <v>3720</v>
      </c>
      <c r="B3720" s="1">
        <v>42264</v>
      </c>
      <c r="C3720">
        <v>0</v>
      </c>
      <c r="D3720">
        <f t="shared" si="292"/>
        <v>0</v>
      </c>
      <c r="E3720">
        <f t="shared" si="290"/>
        <v>183</v>
      </c>
      <c r="F3720">
        <f t="shared" si="291"/>
        <v>-70</v>
      </c>
      <c r="G3720">
        <v>99</v>
      </c>
      <c r="H3720">
        <f t="shared" si="294"/>
        <v>179</v>
      </c>
      <c r="I3720">
        <f t="shared" si="293"/>
        <v>-74</v>
      </c>
      <c r="J3720">
        <v>99</v>
      </c>
      <c r="K3720">
        <v>99</v>
      </c>
      <c r="M3720" t="s">
        <v>19</v>
      </c>
    </row>
    <row r="3721" spans="1:13" x14ac:dyDescent="0.3">
      <c r="A3721">
        <v>3721</v>
      </c>
      <c r="B3721" s="1">
        <v>42265</v>
      </c>
      <c r="C3721">
        <v>0</v>
      </c>
      <c r="D3721">
        <f t="shared" si="292"/>
        <v>0</v>
      </c>
      <c r="E3721">
        <f t="shared" si="290"/>
        <v>184</v>
      </c>
      <c r="F3721">
        <f t="shared" si="291"/>
        <v>-69</v>
      </c>
      <c r="G3721">
        <v>99</v>
      </c>
      <c r="H3721">
        <f t="shared" si="294"/>
        <v>180</v>
      </c>
      <c r="I3721">
        <f t="shared" si="293"/>
        <v>-73</v>
      </c>
      <c r="J3721">
        <v>99</v>
      </c>
      <c r="K3721">
        <v>99</v>
      </c>
      <c r="M3721" t="s">
        <v>19</v>
      </c>
    </row>
    <row r="3722" spans="1:13" x14ac:dyDescent="0.3">
      <c r="A3722">
        <v>3722</v>
      </c>
      <c r="B3722" s="1">
        <v>42268</v>
      </c>
      <c r="C3722">
        <v>0</v>
      </c>
      <c r="D3722">
        <f t="shared" si="292"/>
        <v>0</v>
      </c>
      <c r="E3722">
        <f t="shared" ref="E3722:E3785" si="295">+IF(C3722=1,1,E3721+1)</f>
        <v>185</v>
      </c>
      <c r="F3722">
        <f t="shared" si="291"/>
        <v>-68</v>
      </c>
      <c r="G3722">
        <v>99</v>
      </c>
      <c r="H3722">
        <f t="shared" si="294"/>
        <v>181</v>
      </c>
      <c r="I3722">
        <f t="shared" si="293"/>
        <v>-72</v>
      </c>
      <c r="J3722">
        <v>99</v>
      </c>
      <c r="K3722">
        <v>99</v>
      </c>
      <c r="M3722" t="s">
        <v>19</v>
      </c>
    </row>
    <row r="3723" spans="1:13" x14ac:dyDescent="0.3">
      <c r="A3723">
        <v>3723</v>
      </c>
      <c r="B3723" s="1">
        <v>42269</v>
      </c>
      <c r="C3723">
        <v>0</v>
      </c>
      <c r="D3723">
        <f t="shared" si="292"/>
        <v>0</v>
      </c>
      <c r="E3723">
        <f t="shared" si="295"/>
        <v>186</v>
      </c>
      <c r="F3723">
        <f t="shared" si="291"/>
        <v>-67</v>
      </c>
      <c r="G3723">
        <v>99</v>
      </c>
      <c r="H3723">
        <f t="shared" si="294"/>
        <v>182</v>
      </c>
      <c r="I3723">
        <f t="shared" si="293"/>
        <v>-71</v>
      </c>
      <c r="J3723">
        <v>99</v>
      </c>
      <c r="K3723">
        <v>99</v>
      </c>
      <c r="M3723" t="s">
        <v>19</v>
      </c>
    </row>
    <row r="3724" spans="1:13" x14ac:dyDescent="0.3">
      <c r="A3724">
        <v>3724</v>
      </c>
      <c r="B3724" s="1">
        <v>42270</v>
      </c>
      <c r="C3724">
        <v>0</v>
      </c>
      <c r="D3724">
        <f t="shared" si="292"/>
        <v>0</v>
      </c>
      <c r="E3724">
        <f t="shared" si="295"/>
        <v>187</v>
      </c>
      <c r="F3724">
        <f t="shared" si="291"/>
        <v>-66</v>
      </c>
      <c r="G3724">
        <v>99</v>
      </c>
      <c r="H3724">
        <f t="shared" si="294"/>
        <v>183</v>
      </c>
      <c r="I3724">
        <f t="shared" si="293"/>
        <v>-70</v>
      </c>
      <c r="J3724">
        <v>99</v>
      </c>
      <c r="K3724">
        <v>99</v>
      </c>
      <c r="M3724" t="s">
        <v>19</v>
      </c>
    </row>
    <row r="3725" spans="1:13" x14ac:dyDescent="0.3">
      <c r="A3725">
        <v>3725</v>
      </c>
      <c r="B3725" s="1">
        <v>42271</v>
      </c>
      <c r="C3725">
        <v>0</v>
      </c>
      <c r="D3725">
        <f t="shared" si="292"/>
        <v>0</v>
      </c>
      <c r="E3725">
        <f t="shared" si="295"/>
        <v>188</v>
      </c>
      <c r="F3725">
        <f t="shared" si="291"/>
        <v>-65</v>
      </c>
      <c r="G3725">
        <v>99</v>
      </c>
      <c r="H3725">
        <f t="shared" si="294"/>
        <v>184</v>
      </c>
      <c r="I3725">
        <f t="shared" si="293"/>
        <v>-69</v>
      </c>
      <c r="J3725">
        <v>99</v>
      </c>
      <c r="K3725">
        <v>99</v>
      </c>
      <c r="M3725" t="s">
        <v>19</v>
      </c>
    </row>
    <row r="3726" spans="1:13" x14ac:dyDescent="0.3">
      <c r="A3726">
        <v>3726</v>
      </c>
      <c r="B3726" s="1">
        <v>42272</v>
      </c>
      <c r="C3726">
        <v>0</v>
      </c>
      <c r="D3726">
        <f t="shared" si="292"/>
        <v>0</v>
      </c>
      <c r="E3726">
        <f t="shared" si="295"/>
        <v>189</v>
      </c>
      <c r="F3726">
        <f t="shared" si="291"/>
        <v>-64</v>
      </c>
      <c r="G3726">
        <v>99</v>
      </c>
      <c r="H3726">
        <f t="shared" si="294"/>
        <v>185</v>
      </c>
      <c r="I3726">
        <f t="shared" si="293"/>
        <v>-68</v>
      </c>
      <c r="J3726">
        <v>99</v>
      </c>
      <c r="K3726">
        <v>99</v>
      </c>
      <c r="M3726" t="s">
        <v>19</v>
      </c>
    </row>
    <row r="3727" spans="1:13" x14ac:dyDescent="0.3">
      <c r="A3727">
        <v>3727</v>
      </c>
      <c r="B3727" s="1">
        <v>42275</v>
      </c>
      <c r="C3727">
        <v>0</v>
      </c>
      <c r="D3727">
        <f t="shared" si="292"/>
        <v>0</v>
      </c>
      <c r="E3727">
        <f t="shared" si="295"/>
        <v>190</v>
      </c>
      <c r="F3727">
        <f t="shared" si="291"/>
        <v>-63</v>
      </c>
      <c r="G3727">
        <v>99</v>
      </c>
      <c r="H3727">
        <f t="shared" si="294"/>
        <v>186</v>
      </c>
      <c r="I3727">
        <f t="shared" si="293"/>
        <v>-67</v>
      </c>
      <c r="J3727">
        <v>99</v>
      </c>
      <c r="K3727">
        <v>99</v>
      </c>
      <c r="M3727" t="s">
        <v>19</v>
      </c>
    </row>
    <row r="3728" spans="1:13" x14ac:dyDescent="0.3">
      <c r="A3728">
        <v>3728</v>
      </c>
      <c r="B3728" s="1">
        <v>42276</v>
      </c>
      <c r="C3728">
        <v>0</v>
      </c>
      <c r="D3728">
        <f t="shared" si="292"/>
        <v>0</v>
      </c>
      <c r="E3728">
        <f t="shared" si="295"/>
        <v>191</v>
      </c>
      <c r="F3728">
        <f t="shared" si="291"/>
        <v>-62</v>
      </c>
      <c r="G3728">
        <v>99</v>
      </c>
      <c r="H3728">
        <f t="shared" si="294"/>
        <v>187</v>
      </c>
      <c r="I3728">
        <f t="shared" si="293"/>
        <v>-66</v>
      </c>
      <c r="J3728">
        <v>99</v>
      </c>
      <c r="K3728">
        <v>99</v>
      </c>
      <c r="M3728" t="s">
        <v>19</v>
      </c>
    </row>
    <row r="3729" spans="1:13" x14ac:dyDescent="0.3">
      <c r="A3729">
        <v>3729</v>
      </c>
      <c r="B3729" s="1">
        <v>42277</v>
      </c>
      <c r="C3729">
        <v>0</v>
      </c>
      <c r="D3729">
        <f t="shared" si="292"/>
        <v>0</v>
      </c>
      <c r="E3729">
        <f t="shared" si="295"/>
        <v>192</v>
      </c>
      <c r="F3729">
        <f t="shared" ref="F3729:F3792" si="296">+IF(C3730=1,-1,F3730-1)</f>
        <v>-61</v>
      </c>
      <c r="G3729">
        <v>99</v>
      </c>
      <c r="H3729">
        <f t="shared" si="294"/>
        <v>188</v>
      </c>
      <c r="I3729">
        <f t="shared" si="293"/>
        <v>-65</v>
      </c>
      <c r="J3729">
        <v>99</v>
      </c>
      <c r="K3729">
        <v>99</v>
      </c>
      <c r="M3729" t="s">
        <v>19</v>
      </c>
    </row>
    <row r="3730" spans="1:13" x14ac:dyDescent="0.3">
      <c r="A3730">
        <v>3730</v>
      </c>
      <c r="B3730" s="1">
        <v>42278</v>
      </c>
      <c r="C3730">
        <v>0</v>
      </c>
      <c r="D3730">
        <f t="shared" si="292"/>
        <v>0</v>
      </c>
      <c r="E3730">
        <f t="shared" si="295"/>
        <v>193</v>
      </c>
      <c r="F3730">
        <f t="shared" si="296"/>
        <v>-60</v>
      </c>
      <c r="G3730">
        <v>99</v>
      </c>
      <c r="H3730">
        <f t="shared" si="294"/>
        <v>189</v>
      </c>
      <c r="I3730">
        <f t="shared" si="293"/>
        <v>-64</v>
      </c>
      <c r="J3730">
        <v>99</v>
      </c>
      <c r="K3730">
        <v>99</v>
      </c>
      <c r="M3730" t="s">
        <v>19</v>
      </c>
    </row>
    <row r="3731" spans="1:13" x14ac:dyDescent="0.3">
      <c r="A3731">
        <v>3731</v>
      </c>
      <c r="B3731" s="1">
        <v>42279</v>
      </c>
      <c r="C3731">
        <v>0</v>
      </c>
      <c r="D3731">
        <f t="shared" si="292"/>
        <v>0</v>
      </c>
      <c r="E3731">
        <f t="shared" si="295"/>
        <v>194</v>
      </c>
      <c r="F3731">
        <f t="shared" si="296"/>
        <v>-59</v>
      </c>
      <c r="G3731">
        <v>99</v>
      </c>
      <c r="H3731">
        <f t="shared" si="294"/>
        <v>190</v>
      </c>
      <c r="I3731">
        <f t="shared" si="293"/>
        <v>-63</v>
      </c>
      <c r="J3731">
        <v>99</v>
      </c>
      <c r="K3731">
        <v>99</v>
      </c>
      <c r="M3731" t="s">
        <v>19</v>
      </c>
    </row>
    <row r="3732" spans="1:13" x14ac:dyDescent="0.3">
      <c r="A3732">
        <v>3732</v>
      </c>
      <c r="B3732" s="1">
        <v>42282</v>
      </c>
      <c r="C3732">
        <v>0</v>
      </c>
      <c r="D3732">
        <f t="shared" si="292"/>
        <v>0</v>
      </c>
      <c r="E3732">
        <f t="shared" si="295"/>
        <v>195</v>
      </c>
      <c r="F3732">
        <f t="shared" si="296"/>
        <v>-58</v>
      </c>
      <c r="G3732">
        <v>99</v>
      </c>
      <c r="H3732">
        <f t="shared" si="294"/>
        <v>191</v>
      </c>
      <c r="I3732">
        <f t="shared" si="293"/>
        <v>-62</v>
      </c>
      <c r="J3732">
        <v>99</v>
      </c>
      <c r="K3732">
        <v>99</v>
      </c>
      <c r="M3732" t="s">
        <v>19</v>
      </c>
    </row>
    <row r="3733" spans="1:13" x14ac:dyDescent="0.3">
      <c r="A3733">
        <v>3733</v>
      </c>
      <c r="B3733" s="1">
        <v>42283</v>
      </c>
      <c r="C3733">
        <v>0</v>
      </c>
      <c r="D3733">
        <f t="shared" si="292"/>
        <v>0</v>
      </c>
      <c r="E3733">
        <f t="shared" si="295"/>
        <v>196</v>
      </c>
      <c r="F3733">
        <f t="shared" si="296"/>
        <v>-57</v>
      </c>
      <c r="G3733">
        <v>99</v>
      </c>
      <c r="H3733">
        <f t="shared" si="294"/>
        <v>192</v>
      </c>
      <c r="I3733">
        <f t="shared" si="293"/>
        <v>-61</v>
      </c>
      <c r="J3733">
        <v>99</v>
      </c>
      <c r="K3733">
        <v>99</v>
      </c>
      <c r="M3733" t="s">
        <v>19</v>
      </c>
    </row>
    <row r="3734" spans="1:13" x14ac:dyDescent="0.3">
      <c r="A3734">
        <v>3734</v>
      </c>
      <c r="B3734" s="1">
        <v>42284</v>
      </c>
      <c r="C3734">
        <v>0</v>
      </c>
      <c r="D3734">
        <f t="shared" si="292"/>
        <v>0</v>
      </c>
      <c r="E3734">
        <f t="shared" si="295"/>
        <v>197</v>
      </c>
      <c r="F3734">
        <f t="shared" si="296"/>
        <v>-56</v>
      </c>
      <c r="G3734">
        <v>99</v>
      </c>
      <c r="H3734">
        <f t="shared" si="294"/>
        <v>193</v>
      </c>
      <c r="I3734">
        <f t="shared" si="293"/>
        <v>-60</v>
      </c>
      <c r="J3734">
        <v>99</v>
      </c>
      <c r="K3734">
        <v>99</v>
      </c>
      <c r="M3734" t="s">
        <v>19</v>
      </c>
    </row>
    <row r="3735" spans="1:13" x14ac:dyDescent="0.3">
      <c r="A3735">
        <v>3735</v>
      </c>
      <c r="B3735" s="1">
        <v>42285</v>
      </c>
      <c r="C3735">
        <v>0</v>
      </c>
      <c r="D3735">
        <f t="shared" si="292"/>
        <v>0</v>
      </c>
      <c r="E3735">
        <f t="shared" si="295"/>
        <v>198</v>
      </c>
      <c r="F3735">
        <f t="shared" si="296"/>
        <v>-55</v>
      </c>
      <c r="G3735">
        <v>99</v>
      </c>
      <c r="H3735">
        <f t="shared" si="294"/>
        <v>194</v>
      </c>
      <c r="I3735">
        <f t="shared" si="293"/>
        <v>-59</v>
      </c>
      <c r="J3735">
        <v>99</v>
      </c>
      <c r="K3735">
        <v>99</v>
      </c>
      <c r="M3735" t="s">
        <v>19</v>
      </c>
    </row>
    <row r="3736" spans="1:13" x14ac:dyDescent="0.3">
      <c r="A3736">
        <v>3736</v>
      </c>
      <c r="B3736" s="1">
        <v>42286</v>
      </c>
      <c r="C3736">
        <v>0</v>
      </c>
      <c r="D3736">
        <f t="shared" si="292"/>
        <v>0</v>
      </c>
      <c r="E3736">
        <f t="shared" si="295"/>
        <v>199</v>
      </c>
      <c r="F3736">
        <f t="shared" si="296"/>
        <v>-54</v>
      </c>
      <c r="G3736">
        <v>99</v>
      </c>
      <c r="H3736">
        <f t="shared" si="294"/>
        <v>195</v>
      </c>
      <c r="I3736">
        <f t="shared" si="293"/>
        <v>-58</v>
      </c>
      <c r="J3736">
        <v>99</v>
      </c>
      <c r="K3736">
        <v>99</v>
      </c>
      <c r="M3736" t="s">
        <v>19</v>
      </c>
    </row>
    <row r="3737" spans="1:13" x14ac:dyDescent="0.3">
      <c r="A3737">
        <v>3737</v>
      </c>
      <c r="B3737" s="1">
        <v>42289</v>
      </c>
      <c r="C3737">
        <v>0</v>
      </c>
      <c r="D3737">
        <f t="shared" si="292"/>
        <v>0</v>
      </c>
      <c r="E3737">
        <f t="shared" si="295"/>
        <v>200</v>
      </c>
      <c r="F3737">
        <f t="shared" si="296"/>
        <v>-53</v>
      </c>
      <c r="G3737">
        <v>99</v>
      </c>
      <c r="H3737">
        <f t="shared" si="294"/>
        <v>196</v>
      </c>
      <c r="I3737">
        <f t="shared" si="293"/>
        <v>-57</v>
      </c>
      <c r="J3737">
        <v>99</v>
      </c>
      <c r="K3737">
        <v>99</v>
      </c>
      <c r="M3737" t="s">
        <v>19</v>
      </c>
    </row>
    <row r="3738" spans="1:13" x14ac:dyDescent="0.3">
      <c r="A3738">
        <v>3738</v>
      </c>
      <c r="B3738" s="1">
        <v>42290</v>
      </c>
      <c r="C3738">
        <v>0</v>
      </c>
      <c r="D3738">
        <f t="shared" si="292"/>
        <v>0</v>
      </c>
      <c r="E3738">
        <f t="shared" si="295"/>
        <v>201</v>
      </c>
      <c r="F3738">
        <f t="shared" si="296"/>
        <v>-52</v>
      </c>
      <c r="G3738">
        <v>99</v>
      </c>
      <c r="H3738">
        <f t="shared" si="294"/>
        <v>197</v>
      </c>
      <c r="I3738">
        <f t="shared" si="293"/>
        <v>-56</v>
      </c>
      <c r="J3738">
        <v>99</v>
      </c>
      <c r="K3738">
        <v>99</v>
      </c>
      <c r="M3738" t="s">
        <v>19</v>
      </c>
    </row>
    <row r="3739" spans="1:13" x14ac:dyDescent="0.3">
      <c r="A3739">
        <v>3739</v>
      </c>
      <c r="B3739" s="1">
        <v>42291</v>
      </c>
      <c r="C3739">
        <v>0</v>
      </c>
      <c r="D3739">
        <f t="shared" si="292"/>
        <v>0</v>
      </c>
      <c r="E3739">
        <f t="shared" si="295"/>
        <v>202</v>
      </c>
      <c r="F3739">
        <f t="shared" si="296"/>
        <v>-51</v>
      </c>
      <c r="G3739">
        <v>99</v>
      </c>
      <c r="H3739">
        <f t="shared" si="294"/>
        <v>198</v>
      </c>
      <c r="I3739">
        <f t="shared" si="293"/>
        <v>-55</v>
      </c>
      <c r="J3739">
        <v>99</v>
      </c>
      <c r="K3739">
        <v>99</v>
      </c>
      <c r="M3739" t="s">
        <v>19</v>
      </c>
    </row>
    <row r="3740" spans="1:13" x14ac:dyDescent="0.3">
      <c r="A3740">
        <v>3740</v>
      </c>
      <c r="B3740" s="1">
        <v>42292</v>
      </c>
      <c r="C3740">
        <v>0</v>
      </c>
      <c r="D3740">
        <f t="shared" si="292"/>
        <v>0</v>
      </c>
      <c r="E3740">
        <f t="shared" si="295"/>
        <v>203</v>
      </c>
      <c r="F3740">
        <f t="shared" si="296"/>
        <v>-50</v>
      </c>
      <c r="G3740">
        <v>99</v>
      </c>
      <c r="H3740">
        <f t="shared" si="294"/>
        <v>199</v>
      </c>
      <c r="I3740">
        <f t="shared" si="293"/>
        <v>-54</v>
      </c>
      <c r="J3740">
        <v>99</v>
      </c>
      <c r="K3740">
        <v>99</v>
      </c>
      <c r="M3740" t="s">
        <v>19</v>
      </c>
    </row>
    <row r="3741" spans="1:13" x14ac:dyDescent="0.3">
      <c r="A3741">
        <v>3741</v>
      </c>
      <c r="B3741" s="1">
        <v>42293</v>
      </c>
      <c r="C3741">
        <v>0</v>
      </c>
      <c r="D3741">
        <f t="shared" si="292"/>
        <v>0</v>
      </c>
      <c r="E3741">
        <f t="shared" si="295"/>
        <v>204</v>
      </c>
      <c r="F3741">
        <f t="shared" si="296"/>
        <v>-49</v>
      </c>
      <c r="G3741">
        <v>99</v>
      </c>
      <c r="H3741">
        <f t="shared" si="294"/>
        <v>200</v>
      </c>
      <c r="I3741">
        <f t="shared" si="293"/>
        <v>-53</v>
      </c>
      <c r="J3741">
        <v>99</v>
      </c>
      <c r="K3741">
        <v>99</v>
      </c>
      <c r="M3741" t="s">
        <v>19</v>
      </c>
    </row>
    <row r="3742" spans="1:13" x14ac:dyDescent="0.3">
      <c r="A3742">
        <v>3742</v>
      </c>
      <c r="B3742" s="1">
        <v>42296</v>
      </c>
      <c r="C3742">
        <v>0</v>
      </c>
      <c r="D3742">
        <f t="shared" si="292"/>
        <v>0</v>
      </c>
      <c r="E3742">
        <f t="shared" si="295"/>
        <v>205</v>
      </c>
      <c r="F3742">
        <f t="shared" si="296"/>
        <v>-48</v>
      </c>
      <c r="G3742">
        <v>99</v>
      </c>
      <c r="H3742">
        <f t="shared" si="294"/>
        <v>201</v>
      </c>
      <c r="I3742">
        <f t="shared" si="293"/>
        <v>-52</v>
      </c>
      <c r="J3742">
        <v>99</v>
      </c>
      <c r="K3742">
        <v>99</v>
      </c>
      <c r="M3742" t="s">
        <v>19</v>
      </c>
    </row>
    <row r="3743" spans="1:13" x14ac:dyDescent="0.3">
      <c r="A3743">
        <v>3743</v>
      </c>
      <c r="B3743" s="1">
        <v>42297</v>
      </c>
      <c r="C3743">
        <v>0</v>
      </c>
      <c r="D3743">
        <f t="shared" si="292"/>
        <v>0</v>
      </c>
      <c r="E3743">
        <f t="shared" si="295"/>
        <v>206</v>
      </c>
      <c r="F3743">
        <f t="shared" si="296"/>
        <v>-47</v>
      </c>
      <c r="G3743">
        <v>99</v>
      </c>
      <c r="H3743">
        <f t="shared" si="294"/>
        <v>202</v>
      </c>
      <c r="I3743">
        <f t="shared" si="293"/>
        <v>-51</v>
      </c>
      <c r="J3743">
        <v>99</v>
      </c>
      <c r="K3743">
        <v>99</v>
      </c>
      <c r="M3743" t="s">
        <v>19</v>
      </c>
    </row>
    <row r="3744" spans="1:13" x14ac:dyDescent="0.3">
      <c r="A3744">
        <v>3744</v>
      </c>
      <c r="B3744" s="1">
        <v>42298</v>
      </c>
      <c r="C3744">
        <v>0</v>
      </c>
      <c r="D3744">
        <f t="shared" si="292"/>
        <v>0</v>
      </c>
      <c r="E3744">
        <f t="shared" si="295"/>
        <v>207</v>
      </c>
      <c r="F3744">
        <f t="shared" si="296"/>
        <v>-46</v>
      </c>
      <c r="G3744">
        <v>99</v>
      </c>
      <c r="H3744">
        <f t="shared" si="294"/>
        <v>203</v>
      </c>
      <c r="I3744">
        <f t="shared" si="293"/>
        <v>-50</v>
      </c>
      <c r="J3744">
        <v>99</v>
      </c>
      <c r="K3744">
        <v>99</v>
      </c>
      <c r="M3744" t="s">
        <v>19</v>
      </c>
    </row>
    <row r="3745" spans="1:13" x14ac:dyDescent="0.3">
      <c r="A3745">
        <v>3745</v>
      </c>
      <c r="B3745" s="1">
        <v>42299</v>
      </c>
      <c r="C3745">
        <v>0</v>
      </c>
      <c r="D3745">
        <f t="shared" si="292"/>
        <v>0</v>
      </c>
      <c r="E3745">
        <f t="shared" si="295"/>
        <v>208</v>
      </c>
      <c r="F3745">
        <f t="shared" si="296"/>
        <v>-45</v>
      </c>
      <c r="G3745">
        <v>99</v>
      </c>
      <c r="H3745">
        <f t="shared" si="294"/>
        <v>204</v>
      </c>
      <c r="I3745">
        <f t="shared" si="293"/>
        <v>-49</v>
      </c>
      <c r="J3745">
        <v>99</v>
      </c>
      <c r="K3745">
        <v>99</v>
      </c>
      <c r="M3745" t="s">
        <v>19</v>
      </c>
    </row>
    <row r="3746" spans="1:13" x14ac:dyDescent="0.3">
      <c r="A3746">
        <v>3746</v>
      </c>
      <c r="B3746" s="1">
        <v>42300</v>
      </c>
      <c r="C3746">
        <v>0</v>
      </c>
      <c r="D3746">
        <f t="shared" si="292"/>
        <v>0</v>
      </c>
      <c r="E3746">
        <f t="shared" si="295"/>
        <v>209</v>
      </c>
      <c r="F3746">
        <f t="shared" si="296"/>
        <v>-44</v>
      </c>
      <c r="G3746">
        <v>99</v>
      </c>
      <c r="H3746">
        <f t="shared" si="294"/>
        <v>205</v>
      </c>
      <c r="I3746">
        <f t="shared" si="293"/>
        <v>-48</v>
      </c>
      <c r="J3746">
        <v>99</v>
      </c>
      <c r="K3746">
        <v>99</v>
      </c>
      <c r="M3746" t="s">
        <v>19</v>
      </c>
    </row>
    <row r="3747" spans="1:13" x14ac:dyDescent="0.3">
      <c r="A3747">
        <v>3747</v>
      </c>
      <c r="B3747" s="1">
        <v>42303</v>
      </c>
      <c r="C3747">
        <v>0</v>
      </c>
      <c r="D3747">
        <f t="shared" si="292"/>
        <v>0</v>
      </c>
      <c r="E3747">
        <f t="shared" si="295"/>
        <v>210</v>
      </c>
      <c r="F3747">
        <f t="shared" si="296"/>
        <v>-43</v>
      </c>
      <c r="G3747">
        <v>99</v>
      </c>
      <c r="H3747">
        <f t="shared" si="294"/>
        <v>206</v>
      </c>
      <c r="I3747">
        <f t="shared" si="293"/>
        <v>-47</v>
      </c>
      <c r="J3747">
        <v>99</v>
      </c>
      <c r="K3747">
        <v>99</v>
      </c>
      <c r="M3747" t="s">
        <v>19</v>
      </c>
    </row>
    <row r="3748" spans="1:13" x14ac:dyDescent="0.3">
      <c r="A3748">
        <v>3748</v>
      </c>
      <c r="B3748" s="1">
        <v>42304</v>
      </c>
      <c r="C3748">
        <v>0</v>
      </c>
      <c r="D3748">
        <f t="shared" si="292"/>
        <v>0</v>
      </c>
      <c r="E3748">
        <f t="shared" si="295"/>
        <v>211</v>
      </c>
      <c r="F3748">
        <f t="shared" si="296"/>
        <v>-42</v>
      </c>
      <c r="G3748">
        <v>99</v>
      </c>
      <c r="H3748">
        <f t="shared" si="294"/>
        <v>207</v>
      </c>
      <c r="I3748">
        <f t="shared" si="293"/>
        <v>-46</v>
      </c>
      <c r="J3748">
        <v>99</v>
      </c>
      <c r="K3748">
        <v>99</v>
      </c>
      <c r="M3748" t="s">
        <v>19</v>
      </c>
    </row>
    <row r="3749" spans="1:13" x14ac:dyDescent="0.3">
      <c r="A3749">
        <v>3749</v>
      </c>
      <c r="B3749" s="1">
        <v>42305</v>
      </c>
      <c r="C3749">
        <v>0</v>
      </c>
      <c r="D3749">
        <f t="shared" si="292"/>
        <v>0</v>
      </c>
      <c r="E3749">
        <f t="shared" si="295"/>
        <v>212</v>
      </c>
      <c r="F3749">
        <f t="shared" si="296"/>
        <v>-41</v>
      </c>
      <c r="G3749">
        <v>99</v>
      </c>
      <c r="H3749">
        <f t="shared" si="294"/>
        <v>208</v>
      </c>
      <c r="I3749">
        <f t="shared" si="293"/>
        <v>-45</v>
      </c>
      <c r="J3749">
        <v>99</v>
      </c>
      <c r="K3749">
        <v>99</v>
      </c>
      <c r="M3749" t="s">
        <v>19</v>
      </c>
    </row>
    <row r="3750" spans="1:13" x14ac:dyDescent="0.3">
      <c r="A3750">
        <v>3750</v>
      </c>
      <c r="B3750" s="1">
        <v>42306</v>
      </c>
      <c r="C3750">
        <v>0</v>
      </c>
      <c r="D3750">
        <f t="shared" si="292"/>
        <v>0</v>
      </c>
      <c r="E3750">
        <f t="shared" si="295"/>
        <v>213</v>
      </c>
      <c r="F3750">
        <f t="shared" si="296"/>
        <v>-40</v>
      </c>
      <c r="G3750">
        <v>99</v>
      </c>
      <c r="H3750">
        <f t="shared" si="294"/>
        <v>209</v>
      </c>
      <c r="I3750">
        <f t="shared" si="293"/>
        <v>-44</v>
      </c>
      <c r="J3750">
        <v>99</v>
      </c>
      <c r="K3750">
        <v>99</v>
      </c>
      <c r="M3750" t="s">
        <v>19</v>
      </c>
    </row>
    <row r="3751" spans="1:13" x14ac:dyDescent="0.3">
      <c r="A3751">
        <v>3751</v>
      </c>
      <c r="B3751" s="1">
        <v>42307</v>
      </c>
      <c r="C3751">
        <v>0</v>
      </c>
      <c r="D3751">
        <f t="shared" si="292"/>
        <v>0</v>
      </c>
      <c r="E3751">
        <f t="shared" si="295"/>
        <v>214</v>
      </c>
      <c r="F3751">
        <f t="shared" si="296"/>
        <v>-39</v>
      </c>
      <c r="G3751">
        <v>99</v>
      </c>
      <c r="H3751">
        <f t="shared" si="294"/>
        <v>210</v>
      </c>
      <c r="I3751">
        <f t="shared" si="293"/>
        <v>-43</v>
      </c>
      <c r="J3751">
        <v>99</v>
      </c>
      <c r="K3751">
        <v>99</v>
      </c>
      <c r="M3751" t="s">
        <v>19</v>
      </c>
    </row>
    <row r="3752" spans="1:13" x14ac:dyDescent="0.3">
      <c r="A3752">
        <v>3752</v>
      </c>
      <c r="B3752" s="1">
        <v>42310</v>
      </c>
      <c r="C3752">
        <v>0</v>
      </c>
      <c r="D3752">
        <f t="shared" si="292"/>
        <v>0</v>
      </c>
      <c r="E3752">
        <f t="shared" si="295"/>
        <v>215</v>
      </c>
      <c r="F3752">
        <f t="shared" si="296"/>
        <v>-38</v>
      </c>
      <c r="G3752">
        <v>99</v>
      </c>
      <c r="H3752">
        <f t="shared" si="294"/>
        <v>211</v>
      </c>
      <c r="I3752">
        <f t="shared" si="293"/>
        <v>-42</v>
      </c>
      <c r="J3752">
        <v>99</v>
      </c>
      <c r="K3752">
        <v>99</v>
      </c>
      <c r="M3752" t="s">
        <v>19</v>
      </c>
    </row>
    <row r="3753" spans="1:13" x14ac:dyDescent="0.3">
      <c r="A3753">
        <v>3753</v>
      </c>
      <c r="B3753" s="1">
        <v>42311</v>
      </c>
      <c r="C3753">
        <v>0</v>
      </c>
      <c r="D3753">
        <f t="shared" si="292"/>
        <v>0</v>
      </c>
      <c r="E3753">
        <f t="shared" si="295"/>
        <v>216</v>
      </c>
      <c r="F3753">
        <f t="shared" si="296"/>
        <v>-37</v>
      </c>
      <c r="G3753">
        <v>99</v>
      </c>
      <c r="H3753">
        <f t="shared" si="294"/>
        <v>212</v>
      </c>
      <c r="I3753">
        <f t="shared" si="293"/>
        <v>-41</v>
      </c>
      <c r="J3753">
        <v>99</v>
      </c>
      <c r="K3753">
        <v>99</v>
      </c>
      <c r="M3753" t="s">
        <v>19</v>
      </c>
    </row>
    <row r="3754" spans="1:13" x14ac:dyDescent="0.3">
      <c r="A3754">
        <v>3754</v>
      </c>
      <c r="B3754" s="1">
        <v>42312</v>
      </c>
      <c r="C3754">
        <v>0</v>
      </c>
      <c r="D3754">
        <f t="shared" si="292"/>
        <v>0</v>
      </c>
      <c r="E3754">
        <f t="shared" si="295"/>
        <v>217</v>
      </c>
      <c r="F3754">
        <f t="shared" si="296"/>
        <v>-36</v>
      </c>
      <c r="G3754">
        <v>99</v>
      </c>
      <c r="H3754">
        <f t="shared" si="294"/>
        <v>213</v>
      </c>
      <c r="I3754">
        <f t="shared" si="293"/>
        <v>-40</v>
      </c>
      <c r="J3754">
        <v>99</v>
      </c>
      <c r="K3754">
        <v>99</v>
      </c>
      <c r="M3754" t="s">
        <v>19</v>
      </c>
    </row>
    <row r="3755" spans="1:13" x14ac:dyDescent="0.3">
      <c r="A3755">
        <v>3755</v>
      </c>
      <c r="B3755" s="1">
        <v>42313</v>
      </c>
      <c r="C3755">
        <v>0</v>
      </c>
      <c r="D3755">
        <f t="shared" si="292"/>
        <v>0</v>
      </c>
      <c r="E3755">
        <f t="shared" si="295"/>
        <v>218</v>
      </c>
      <c r="F3755">
        <f t="shared" si="296"/>
        <v>-35</v>
      </c>
      <c r="G3755">
        <v>99</v>
      </c>
      <c r="H3755">
        <f t="shared" si="294"/>
        <v>214</v>
      </c>
      <c r="I3755">
        <f t="shared" si="293"/>
        <v>-39</v>
      </c>
      <c r="J3755">
        <v>99</v>
      </c>
      <c r="K3755">
        <v>99</v>
      </c>
      <c r="M3755" t="s">
        <v>19</v>
      </c>
    </row>
    <row r="3756" spans="1:13" x14ac:dyDescent="0.3">
      <c r="A3756">
        <v>3756</v>
      </c>
      <c r="B3756" s="1">
        <v>42314</v>
      </c>
      <c r="C3756">
        <v>0</v>
      </c>
      <c r="D3756">
        <f t="shared" si="292"/>
        <v>0</v>
      </c>
      <c r="E3756">
        <f t="shared" si="295"/>
        <v>219</v>
      </c>
      <c r="F3756">
        <f t="shared" si="296"/>
        <v>-34</v>
      </c>
      <c r="G3756">
        <v>99</v>
      </c>
      <c r="H3756">
        <f t="shared" si="294"/>
        <v>215</v>
      </c>
      <c r="I3756">
        <f t="shared" si="293"/>
        <v>-38</v>
      </c>
      <c r="J3756">
        <v>99</v>
      </c>
      <c r="K3756">
        <v>99</v>
      </c>
      <c r="M3756" t="s">
        <v>19</v>
      </c>
    </row>
    <row r="3757" spans="1:13" x14ac:dyDescent="0.3">
      <c r="A3757">
        <v>3757</v>
      </c>
      <c r="B3757" s="1">
        <v>42317</v>
      </c>
      <c r="C3757">
        <v>0</v>
      </c>
      <c r="D3757">
        <f t="shared" si="292"/>
        <v>0</v>
      </c>
      <c r="E3757">
        <f t="shared" si="295"/>
        <v>220</v>
      </c>
      <c r="F3757">
        <f t="shared" si="296"/>
        <v>-33</v>
      </c>
      <c r="G3757">
        <v>99</v>
      </c>
      <c r="H3757">
        <f t="shared" si="294"/>
        <v>216</v>
      </c>
      <c r="I3757">
        <f t="shared" si="293"/>
        <v>-37</v>
      </c>
      <c r="J3757">
        <v>99</v>
      </c>
      <c r="K3757">
        <v>99</v>
      </c>
      <c r="M3757" t="s">
        <v>19</v>
      </c>
    </row>
    <row r="3758" spans="1:13" x14ac:dyDescent="0.3">
      <c r="A3758">
        <v>3758</v>
      </c>
      <c r="B3758" s="1">
        <v>42318</v>
      </c>
      <c r="C3758">
        <v>0</v>
      </c>
      <c r="D3758">
        <f t="shared" si="292"/>
        <v>0</v>
      </c>
      <c r="E3758">
        <f t="shared" si="295"/>
        <v>221</v>
      </c>
      <c r="F3758">
        <f t="shared" si="296"/>
        <v>-32</v>
      </c>
      <c r="G3758">
        <v>99</v>
      </c>
      <c r="H3758">
        <f t="shared" si="294"/>
        <v>217</v>
      </c>
      <c r="I3758">
        <f t="shared" si="293"/>
        <v>-36</v>
      </c>
      <c r="J3758">
        <v>99</v>
      </c>
      <c r="K3758">
        <v>99</v>
      </c>
      <c r="M3758" t="s">
        <v>19</v>
      </c>
    </row>
    <row r="3759" spans="1:13" x14ac:dyDescent="0.3">
      <c r="A3759">
        <v>3759</v>
      </c>
      <c r="B3759" s="1">
        <v>42319</v>
      </c>
      <c r="C3759">
        <v>0</v>
      </c>
      <c r="D3759">
        <f t="shared" si="292"/>
        <v>0</v>
      </c>
      <c r="E3759">
        <f t="shared" si="295"/>
        <v>222</v>
      </c>
      <c r="F3759">
        <f t="shared" si="296"/>
        <v>-31</v>
      </c>
      <c r="G3759">
        <v>99</v>
      </c>
      <c r="H3759">
        <f t="shared" si="294"/>
        <v>218</v>
      </c>
      <c r="I3759">
        <f t="shared" si="293"/>
        <v>-35</v>
      </c>
      <c r="J3759">
        <v>99</v>
      </c>
      <c r="K3759">
        <v>99</v>
      </c>
      <c r="M3759" t="s">
        <v>19</v>
      </c>
    </row>
    <row r="3760" spans="1:13" x14ac:dyDescent="0.3">
      <c r="A3760">
        <v>3760</v>
      </c>
      <c r="B3760" s="1">
        <v>42320</v>
      </c>
      <c r="C3760">
        <v>0</v>
      </c>
      <c r="D3760">
        <f t="shared" si="292"/>
        <v>0</v>
      </c>
      <c r="E3760">
        <f t="shared" si="295"/>
        <v>223</v>
      </c>
      <c r="F3760">
        <f t="shared" si="296"/>
        <v>-30</v>
      </c>
      <c r="G3760">
        <v>99</v>
      </c>
      <c r="H3760">
        <f t="shared" si="294"/>
        <v>219</v>
      </c>
      <c r="I3760">
        <f t="shared" si="293"/>
        <v>-34</v>
      </c>
      <c r="J3760">
        <v>99</v>
      </c>
      <c r="K3760">
        <v>99</v>
      </c>
      <c r="M3760" t="s">
        <v>19</v>
      </c>
    </row>
    <row r="3761" spans="1:13" x14ac:dyDescent="0.3">
      <c r="A3761">
        <v>3761</v>
      </c>
      <c r="B3761" s="1">
        <v>42321</v>
      </c>
      <c r="C3761">
        <v>0</v>
      </c>
      <c r="D3761">
        <f t="shared" si="292"/>
        <v>0</v>
      </c>
      <c r="E3761">
        <f t="shared" si="295"/>
        <v>224</v>
      </c>
      <c r="F3761">
        <f t="shared" si="296"/>
        <v>-29</v>
      </c>
      <c r="G3761">
        <v>99</v>
      </c>
      <c r="H3761">
        <f t="shared" si="294"/>
        <v>220</v>
      </c>
      <c r="I3761">
        <f t="shared" si="293"/>
        <v>-33</v>
      </c>
      <c r="J3761">
        <v>99</v>
      </c>
      <c r="K3761">
        <v>99</v>
      </c>
      <c r="M3761" t="s">
        <v>19</v>
      </c>
    </row>
    <row r="3762" spans="1:13" x14ac:dyDescent="0.3">
      <c r="A3762">
        <v>3762</v>
      </c>
      <c r="B3762" s="1">
        <v>42324</v>
      </c>
      <c r="C3762">
        <v>0</v>
      </c>
      <c r="D3762">
        <f t="shared" si="292"/>
        <v>0</v>
      </c>
      <c r="E3762">
        <f t="shared" si="295"/>
        <v>225</v>
      </c>
      <c r="F3762">
        <f t="shared" si="296"/>
        <v>-28</v>
      </c>
      <c r="G3762">
        <v>99</v>
      </c>
      <c r="H3762">
        <f t="shared" si="294"/>
        <v>221</v>
      </c>
      <c r="I3762">
        <f t="shared" si="293"/>
        <v>-32</v>
      </c>
      <c r="J3762">
        <v>99</v>
      </c>
      <c r="K3762">
        <v>99</v>
      </c>
      <c r="M3762" t="s">
        <v>19</v>
      </c>
    </row>
    <row r="3763" spans="1:13" x14ac:dyDescent="0.3">
      <c r="A3763">
        <v>3763</v>
      </c>
      <c r="B3763" s="1">
        <v>42325</v>
      </c>
      <c r="C3763">
        <v>0</v>
      </c>
      <c r="D3763">
        <f t="shared" si="292"/>
        <v>0</v>
      </c>
      <c r="E3763">
        <f t="shared" si="295"/>
        <v>226</v>
      </c>
      <c r="F3763">
        <f t="shared" si="296"/>
        <v>-27</v>
      </c>
      <c r="G3763">
        <v>99</v>
      </c>
      <c r="H3763">
        <f t="shared" si="294"/>
        <v>222</v>
      </c>
      <c r="I3763">
        <f t="shared" si="293"/>
        <v>-31</v>
      </c>
      <c r="J3763">
        <v>99</v>
      </c>
      <c r="K3763">
        <v>99</v>
      </c>
      <c r="M3763" t="s">
        <v>19</v>
      </c>
    </row>
    <row r="3764" spans="1:13" x14ac:dyDescent="0.3">
      <c r="A3764">
        <v>3764</v>
      </c>
      <c r="B3764" s="1">
        <v>42326</v>
      </c>
      <c r="C3764">
        <v>0</v>
      </c>
      <c r="D3764">
        <f t="shared" si="292"/>
        <v>0</v>
      </c>
      <c r="E3764">
        <f t="shared" si="295"/>
        <v>227</v>
      </c>
      <c r="F3764">
        <f t="shared" si="296"/>
        <v>-26</v>
      </c>
      <c r="G3764">
        <v>99</v>
      </c>
      <c r="H3764">
        <f t="shared" si="294"/>
        <v>223</v>
      </c>
      <c r="I3764">
        <f t="shared" si="293"/>
        <v>-30</v>
      </c>
      <c r="J3764">
        <v>99</v>
      </c>
      <c r="K3764">
        <v>99</v>
      </c>
      <c r="M3764" t="s">
        <v>19</v>
      </c>
    </row>
    <row r="3765" spans="1:13" x14ac:dyDescent="0.3">
      <c r="A3765">
        <v>3765</v>
      </c>
      <c r="B3765" s="1">
        <v>42327</v>
      </c>
      <c r="C3765">
        <v>0</v>
      </c>
      <c r="D3765">
        <f t="shared" si="292"/>
        <v>0</v>
      </c>
      <c r="E3765">
        <f t="shared" si="295"/>
        <v>228</v>
      </c>
      <c r="F3765">
        <f t="shared" si="296"/>
        <v>-25</v>
      </c>
      <c r="G3765">
        <v>99</v>
      </c>
      <c r="H3765">
        <f t="shared" si="294"/>
        <v>224</v>
      </c>
      <c r="I3765">
        <f t="shared" si="293"/>
        <v>-29</v>
      </c>
      <c r="J3765">
        <v>99</v>
      </c>
      <c r="K3765">
        <v>99</v>
      </c>
      <c r="M3765" t="s">
        <v>19</v>
      </c>
    </row>
    <row r="3766" spans="1:13" x14ac:dyDescent="0.3">
      <c r="A3766">
        <v>3766</v>
      </c>
      <c r="B3766" s="1">
        <v>42328</v>
      </c>
      <c r="C3766">
        <v>0</v>
      </c>
      <c r="D3766">
        <f t="shared" si="292"/>
        <v>0</v>
      </c>
      <c r="E3766">
        <f t="shared" si="295"/>
        <v>229</v>
      </c>
      <c r="F3766">
        <f t="shared" si="296"/>
        <v>-24</v>
      </c>
      <c r="G3766">
        <v>99</v>
      </c>
      <c r="H3766">
        <f t="shared" si="294"/>
        <v>225</v>
      </c>
      <c r="I3766">
        <f t="shared" si="293"/>
        <v>-28</v>
      </c>
      <c r="J3766">
        <v>99</v>
      </c>
      <c r="K3766">
        <v>99</v>
      </c>
      <c r="M3766" t="s">
        <v>19</v>
      </c>
    </row>
    <row r="3767" spans="1:13" x14ac:dyDescent="0.3">
      <c r="A3767">
        <v>3767</v>
      </c>
      <c r="B3767" s="1">
        <v>42331</v>
      </c>
      <c r="C3767">
        <v>0</v>
      </c>
      <c r="D3767">
        <f t="shared" si="292"/>
        <v>0</v>
      </c>
      <c r="E3767">
        <f t="shared" si="295"/>
        <v>230</v>
      </c>
      <c r="F3767">
        <f t="shared" si="296"/>
        <v>-23</v>
      </c>
      <c r="G3767">
        <v>99</v>
      </c>
      <c r="H3767">
        <f t="shared" si="294"/>
        <v>226</v>
      </c>
      <c r="I3767">
        <f t="shared" si="293"/>
        <v>-27</v>
      </c>
      <c r="J3767">
        <v>99</v>
      </c>
      <c r="K3767">
        <v>99</v>
      </c>
      <c r="M3767" t="s">
        <v>19</v>
      </c>
    </row>
    <row r="3768" spans="1:13" x14ac:dyDescent="0.3">
      <c r="A3768">
        <v>3768</v>
      </c>
      <c r="B3768" s="1">
        <v>42332</v>
      </c>
      <c r="C3768">
        <v>0</v>
      </c>
      <c r="D3768">
        <f t="shared" si="292"/>
        <v>0</v>
      </c>
      <c r="E3768">
        <f t="shared" si="295"/>
        <v>231</v>
      </c>
      <c r="F3768">
        <f t="shared" si="296"/>
        <v>-22</v>
      </c>
      <c r="G3768">
        <v>99</v>
      </c>
      <c r="H3768">
        <f t="shared" si="294"/>
        <v>227</v>
      </c>
      <c r="I3768">
        <f t="shared" si="293"/>
        <v>-26</v>
      </c>
      <c r="J3768">
        <v>99</v>
      </c>
      <c r="K3768">
        <v>99</v>
      </c>
      <c r="M3768" t="s">
        <v>19</v>
      </c>
    </row>
    <row r="3769" spans="1:13" x14ac:dyDescent="0.3">
      <c r="A3769">
        <v>3769</v>
      </c>
      <c r="B3769" s="1">
        <v>42333</v>
      </c>
      <c r="C3769">
        <v>0</v>
      </c>
      <c r="D3769">
        <f t="shared" si="292"/>
        <v>0</v>
      </c>
      <c r="E3769">
        <f t="shared" si="295"/>
        <v>232</v>
      </c>
      <c r="F3769">
        <f t="shared" si="296"/>
        <v>-21</v>
      </c>
      <c r="G3769">
        <v>99</v>
      </c>
      <c r="H3769">
        <f t="shared" si="294"/>
        <v>228</v>
      </c>
      <c r="I3769">
        <f t="shared" si="293"/>
        <v>-25</v>
      </c>
      <c r="J3769">
        <v>99</v>
      </c>
      <c r="K3769">
        <v>99</v>
      </c>
      <c r="M3769" t="s">
        <v>19</v>
      </c>
    </row>
    <row r="3770" spans="1:13" x14ac:dyDescent="0.3">
      <c r="A3770">
        <v>3770</v>
      </c>
      <c r="B3770" s="1">
        <v>42335</v>
      </c>
      <c r="C3770">
        <v>0</v>
      </c>
      <c r="D3770">
        <f t="shared" si="292"/>
        <v>0</v>
      </c>
      <c r="E3770">
        <f t="shared" si="295"/>
        <v>233</v>
      </c>
      <c r="F3770">
        <f t="shared" si="296"/>
        <v>-20</v>
      </c>
      <c r="G3770">
        <v>99</v>
      </c>
      <c r="H3770">
        <f t="shared" si="294"/>
        <v>229</v>
      </c>
      <c r="I3770">
        <f t="shared" si="293"/>
        <v>-24</v>
      </c>
      <c r="J3770">
        <v>99</v>
      </c>
      <c r="K3770">
        <v>99</v>
      </c>
      <c r="M3770" t="s">
        <v>19</v>
      </c>
    </row>
    <row r="3771" spans="1:13" x14ac:dyDescent="0.3">
      <c r="A3771">
        <v>3771</v>
      </c>
      <c r="B3771" s="1">
        <v>42338</v>
      </c>
      <c r="C3771">
        <v>0</v>
      </c>
      <c r="D3771">
        <f t="shared" si="292"/>
        <v>0</v>
      </c>
      <c r="E3771">
        <f t="shared" si="295"/>
        <v>234</v>
      </c>
      <c r="F3771">
        <f t="shared" si="296"/>
        <v>-19</v>
      </c>
      <c r="G3771">
        <v>99</v>
      </c>
      <c r="H3771">
        <f t="shared" si="294"/>
        <v>230</v>
      </c>
      <c r="I3771">
        <f t="shared" si="293"/>
        <v>-23</v>
      </c>
      <c r="J3771">
        <v>99</v>
      </c>
      <c r="K3771">
        <v>99</v>
      </c>
      <c r="M3771" t="s">
        <v>19</v>
      </c>
    </row>
    <row r="3772" spans="1:13" x14ac:dyDescent="0.3">
      <c r="A3772">
        <v>3772</v>
      </c>
      <c r="B3772" s="1">
        <v>42339</v>
      </c>
      <c r="C3772">
        <v>0</v>
      </c>
      <c r="D3772">
        <f t="shared" si="292"/>
        <v>0</v>
      </c>
      <c r="E3772">
        <f t="shared" si="295"/>
        <v>235</v>
      </c>
      <c r="F3772">
        <f t="shared" si="296"/>
        <v>-18</v>
      </c>
      <c r="G3772">
        <v>99</v>
      </c>
      <c r="H3772">
        <f t="shared" si="294"/>
        <v>231</v>
      </c>
      <c r="I3772">
        <f t="shared" si="293"/>
        <v>-22</v>
      </c>
      <c r="J3772">
        <v>99</v>
      </c>
      <c r="K3772">
        <v>99</v>
      </c>
      <c r="M3772" t="s">
        <v>19</v>
      </c>
    </row>
    <row r="3773" spans="1:13" x14ac:dyDescent="0.3">
      <c r="A3773">
        <v>3773</v>
      </c>
      <c r="B3773" s="1">
        <v>42340</v>
      </c>
      <c r="C3773">
        <v>0</v>
      </c>
      <c r="D3773">
        <f t="shared" si="292"/>
        <v>0</v>
      </c>
      <c r="E3773">
        <f t="shared" si="295"/>
        <v>236</v>
      </c>
      <c r="F3773">
        <f t="shared" si="296"/>
        <v>-17</v>
      </c>
      <c r="G3773">
        <v>99</v>
      </c>
      <c r="H3773">
        <f t="shared" si="294"/>
        <v>232</v>
      </c>
      <c r="I3773">
        <f t="shared" si="293"/>
        <v>-21</v>
      </c>
      <c r="J3773">
        <v>99</v>
      </c>
      <c r="K3773">
        <v>99</v>
      </c>
      <c r="M3773" t="s">
        <v>19</v>
      </c>
    </row>
    <row r="3774" spans="1:13" x14ac:dyDescent="0.3">
      <c r="A3774">
        <v>3774</v>
      </c>
      <c r="B3774" s="1">
        <v>42341</v>
      </c>
      <c r="C3774">
        <v>0</v>
      </c>
      <c r="D3774">
        <f t="shared" si="292"/>
        <v>0</v>
      </c>
      <c r="E3774">
        <f t="shared" si="295"/>
        <v>237</v>
      </c>
      <c r="F3774">
        <f t="shared" si="296"/>
        <v>-16</v>
      </c>
      <c r="G3774">
        <v>99</v>
      </c>
      <c r="H3774">
        <f t="shared" si="294"/>
        <v>233</v>
      </c>
      <c r="I3774">
        <f t="shared" si="293"/>
        <v>-20</v>
      </c>
      <c r="J3774">
        <v>99</v>
      </c>
      <c r="K3774">
        <v>99</v>
      </c>
      <c r="M3774" t="s">
        <v>19</v>
      </c>
    </row>
    <row r="3775" spans="1:13" x14ac:dyDescent="0.3">
      <c r="A3775">
        <v>3775</v>
      </c>
      <c r="B3775" s="1">
        <v>42342</v>
      </c>
      <c r="C3775">
        <v>0</v>
      </c>
      <c r="D3775">
        <f t="shared" si="292"/>
        <v>0</v>
      </c>
      <c r="E3775">
        <f t="shared" si="295"/>
        <v>238</v>
      </c>
      <c r="F3775">
        <f t="shared" si="296"/>
        <v>-15</v>
      </c>
      <c r="G3775">
        <v>99</v>
      </c>
      <c r="H3775">
        <f t="shared" si="294"/>
        <v>234</v>
      </c>
      <c r="I3775">
        <f t="shared" si="293"/>
        <v>-19</v>
      </c>
      <c r="J3775">
        <v>99</v>
      </c>
      <c r="K3775">
        <v>99</v>
      </c>
      <c r="M3775" t="s">
        <v>19</v>
      </c>
    </row>
    <row r="3776" spans="1:13" x14ac:dyDescent="0.3">
      <c r="A3776">
        <v>3776</v>
      </c>
      <c r="B3776" s="1">
        <v>42345</v>
      </c>
      <c r="C3776">
        <v>0</v>
      </c>
      <c r="D3776">
        <f t="shared" si="292"/>
        <v>0</v>
      </c>
      <c r="E3776">
        <f t="shared" si="295"/>
        <v>239</v>
      </c>
      <c r="F3776">
        <f t="shared" si="296"/>
        <v>-14</v>
      </c>
      <c r="G3776">
        <v>99</v>
      </c>
      <c r="H3776">
        <f t="shared" si="294"/>
        <v>235</v>
      </c>
      <c r="I3776">
        <f t="shared" si="293"/>
        <v>-18</v>
      </c>
      <c r="J3776">
        <v>99</v>
      </c>
      <c r="K3776">
        <v>99</v>
      </c>
      <c r="M3776" t="s">
        <v>19</v>
      </c>
    </row>
    <row r="3777" spans="1:13" x14ac:dyDescent="0.3">
      <c r="A3777">
        <v>3777</v>
      </c>
      <c r="B3777" s="1">
        <v>42346</v>
      </c>
      <c r="C3777">
        <v>0</v>
      </c>
      <c r="D3777">
        <f t="shared" si="292"/>
        <v>0</v>
      </c>
      <c r="E3777">
        <f t="shared" si="295"/>
        <v>240</v>
      </c>
      <c r="F3777">
        <f t="shared" si="296"/>
        <v>-13</v>
      </c>
      <c r="G3777">
        <v>99</v>
      </c>
      <c r="H3777">
        <f t="shared" si="294"/>
        <v>236</v>
      </c>
      <c r="I3777">
        <f t="shared" si="293"/>
        <v>-17</v>
      </c>
      <c r="J3777">
        <v>99</v>
      </c>
      <c r="K3777">
        <v>99</v>
      </c>
      <c r="M3777" t="s">
        <v>19</v>
      </c>
    </row>
    <row r="3778" spans="1:13" x14ac:dyDescent="0.3">
      <c r="A3778">
        <v>3778</v>
      </c>
      <c r="B3778" s="1">
        <v>42347</v>
      </c>
      <c r="C3778">
        <v>0</v>
      </c>
      <c r="D3778">
        <f t="shared" si="292"/>
        <v>0</v>
      </c>
      <c r="E3778">
        <f t="shared" si="295"/>
        <v>241</v>
      </c>
      <c r="F3778">
        <f t="shared" si="296"/>
        <v>-12</v>
      </c>
      <c r="G3778">
        <v>99</v>
      </c>
      <c r="H3778">
        <f t="shared" si="294"/>
        <v>237</v>
      </c>
      <c r="I3778">
        <f t="shared" si="293"/>
        <v>-16</v>
      </c>
      <c r="J3778">
        <v>99</v>
      </c>
      <c r="K3778">
        <v>99</v>
      </c>
      <c r="M3778" t="s">
        <v>19</v>
      </c>
    </row>
    <row r="3779" spans="1:13" x14ac:dyDescent="0.3">
      <c r="A3779">
        <v>3779</v>
      </c>
      <c r="B3779" s="1">
        <v>42348</v>
      </c>
      <c r="C3779">
        <v>0</v>
      </c>
      <c r="D3779">
        <f t="shared" ref="D3779:D3842" si="297">+IF(YEAR(B3779)&lt;&gt;YEAR(B3778),1,0)</f>
        <v>0</v>
      </c>
      <c r="E3779">
        <f t="shared" si="295"/>
        <v>242</v>
      </c>
      <c r="F3779">
        <f t="shared" si="296"/>
        <v>-11</v>
      </c>
      <c r="G3779">
        <v>99</v>
      </c>
      <c r="H3779">
        <f t="shared" si="294"/>
        <v>238</v>
      </c>
      <c r="I3779">
        <f t="shared" ref="I3779:I3842" si="298">+IF(D3780=1,-1,I3780-1)</f>
        <v>-15</v>
      </c>
      <c r="J3779">
        <v>99</v>
      </c>
      <c r="K3779">
        <v>99</v>
      </c>
      <c r="M3779" t="s">
        <v>19</v>
      </c>
    </row>
    <row r="3780" spans="1:13" x14ac:dyDescent="0.3">
      <c r="A3780">
        <v>3780</v>
      </c>
      <c r="B3780" s="1">
        <v>42349</v>
      </c>
      <c r="C3780">
        <v>0</v>
      </c>
      <c r="D3780">
        <f t="shared" si="297"/>
        <v>0</v>
      </c>
      <c r="E3780">
        <f t="shared" si="295"/>
        <v>243</v>
      </c>
      <c r="F3780">
        <f t="shared" si="296"/>
        <v>-10</v>
      </c>
      <c r="G3780">
        <v>-10</v>
      </c>
      <c r="H3780">
        <f t="shared" ref="H3780:H3843" si="299">+IF(D3780=1,1,H3779+1)</f>
        <v>239</v>
      </c>
      <c r="I3780">
        <f t="shared" si="298"/>
        <v>-14</v>
      </c>
      <c r="J3780">
        <v>99</v>
      </c>
      <c r="K3780">
        <v>-10</v>
      </c>
      <c r="M3780" t="s">
        <v>19</v>
      </c>
    </row>
    <row r="3781" spans="1:13" x14ac:dyDescent="0.3">
      <c r="A3781">
        <v>3781</v>
      </c>
      <c r="B3781" s="1">
        <v>42352</v>
      </c>
      <c r="C3781">
        <v>0</v>
      </c>
      <c r="D3781">
        <f t="shared" si="297"/>
        <v>0</v>
      </c>
      <c r="E3781">
        <f t="shared" si="295"/>
        <v>244</v>
      </c>
      <c r="F3781">
        <f t="shared" si="296"/>
        <v>-9</v>
      </c>
      <c r="G3781">
        <v>-9</v>
      </c>
      <c r="H3781">
        <f t="shared" si="299"/>
        <v>240</v>
      </c>
      <c r="I3781">
        <f t="shared" si="298"/>
        <v>-13</v>
      </c>
      <c r="J3781">
        <v>99</v>
      </c>
      <c r="K3781">
        <v>-9</v>
      </c>
      <c r="M3781" t="s">
        <v>19</v>
      </c>
    </row>
    <row r="3782" spans="1:13" x14ac:dyDescent="0.3">
      <c r="A3782">
        <v>3782</v>
      </c>
      <c r="B3782" s="1">
        <v>42353</v>
      </c>
      <c r="C3782">
        <v>0</v>
      </c>
      <c r="D3782">
        <f t="shared" si="297"/>
        <v>0</v>
      </c>
      <c r="E3782">
        <f t="shared" si="295"/>
        <v>245</v>
      </c>
      <c r="F3782">
        <f t="shared" si="296"/>
        <v>-8</v>
      </c>
      <c r="G3782">
        <v>-8</v>
      </c>
      <c r="H3782">
        <f t="shared" si="299"/>
        <v>241</v>
      </c>
      <c r="I3782">
        <f t="shared" si="298"/>
        <v>-12</v>
      </c>
      <c r="J3782">
        <v>99</v>
      </c>
      <c r="K3782">
        <v>-8</v>
      </c>
      <c r="M3782" t="s">
        <v>19</v>
      </c>
    </row>
    <row r="3783" spans="1:13" x14ac:dyDescent="0.3">
      <c r="A3783">
        <v>3783</v>
      </c>
      <c r="B3783" s="1">
        <v>42354</v>
      </c>
      <c r="C3783">
        <v>0</v>
      </c>
      <c r="D3783">
        <f t="shared" si="297"/>
        <v>0</v>
      </c>
      <c r="E3783">
        <f t="shared" si="295"/>
        <v>246</v>
      </c>
      <c r="F3783">
        <f t="shared" si="296"/>
        <v>-7</v>
      </c>
      <c r="G3783">
        <v>-7</v>
      </c>
      <c r="H3783">
        <f t="shared" si="299"/>
        <v>242</v>
      </c>
      <c r="I3783">
        <f t="shared" si="298"/>
        <v>-11</v>
      </c>
      <c r="J3783">
        <v>99</v>
      </c>
      <c r="K3783">
        <v>-7</v>
      </c>
      <c r="M3783" t="s">
        <v>19</v>
      </c>
    </row>
    <row r="3784" spans="1:13" x14ac:dyDescent="0.3">
      <c r="A3784">
        <v>3784</v>
      </c>
      <c r="B3784" s="1">
        <v>42355</v>
      </c>
      <c r="C3784">
        <v>0</v>
      </c>
      <c r="D3784">
        <f t="shared" si="297"/>
        <v>0</v>
      </c>
      <c r="E3784">
        <f t="shared" si="295"/>
        <v>247</v>
      </c>
      <c r="F3784">
        <f t="shared" si="296"/>
        <v>-6</v>
      </c>
      <c r="G3784">
        <v>-6</v>
      </c>
      <c r="H3784">
        <f t="shared" si="299"/>
        <v>243</v>
      </c>
      <c r="I3784">
        <f t="shared" si="298"/>
        <v>-10</v>
      </c>
      <c r="J3784">
        <v>-10</v>
      </c>
      <c r="K3784">
        <v>-6</v>
      </c>
      <c r="M3784" t="s">
        <v>19</v>
      </c>
    </row>
    <row r="3785" spans="1:13" x14ac:dyDescent="0.3">
      <c r="A3785">
        <v>3785</v>
      </c>
      <c r="B3785" s="1">
        <v>42356</v>
      </c>
      <c r="C3785">
        <v>0</v>
      </c>
      <c r="D3785">
        <f t="shared" si="297"/>
        <v>0</v>
      </c>
      <c r="E3785">
        <f t="shared" si="295"/>
        <v>248</v>
      </c>
      <c r="F3785">
        <f t="shared" si="296"/>
        <v>-5</v>
      </c>
      <c r="G3785">
        <v>-5</v>
      </c>
      <c r="H3785">
        <f t="shared" si="299"/>
        <v>244</v>
      </c>
      <c r="I3785">
        <f t="shared" si="298"/>
        <v>-9</v>
      </c>
      <c r="J3785">
        <v>-9</v>
      </c>
      <c r="K3785">
        <v>-5</v>
      </c>
      <c r="M3785" t="s">
        <v>19</v>
      </c>
    </row>
    <row r="3786" spans="1:13" x14ac:dyDescent="0.3">
      <c r="A3786">
        <v>3786</v>
      </c>
      <c r="B3786" s="1">
        <v>42359</v>
      </c>
      <c r="C3786">
        <v>0</v>
      </c>
      <c r="D3786">
        <f t="shared" si="297"/>
        <v>0</v>
      </c>
      <c r="E3786">
        <f t="shared" ref="E3786:E3849" si="300">+IF(C3786=1,1,E3785+1)</f>
        <v>249</v>
      </c>
      <c r="F3786">
        <f t="shared" si="296"/>
        <v>-4</v>
      </c>
      <c r="G3786">
        <v>-4</v>
      </c>
      <c r="H3786">
        <f t="shared" si="299"/>
        <v>245</v>
      </c>
      <c r="I3786">
        <f t="shared" si="298"/>
        <v>-8</v>
      </c>
      <c r="J3786">
        <v>-8</v>
      </c>
      <c r="K3786">
        <v>-4</v>
      </c>
      <c r="M3786" t="s">
        <v>19</v>
      </c>
    </row>
    <row r="3787" spans="1:13" x14ac:dyDescent="0.3">
      <c r="A3787">
        <v>3787</v>
      </c>
      <c r="B3787" s="1">
        <v>42360</v>
      </c>
      <c r="C3787">
        <v>0</v>
      </c>
      <c r="D3787">
        <f t="shared" si="297"/>
        <v>0</v>
      </c>
      <c r="E3787">
        <f t="shared" si="300"/>
        <v>250</v>
      </c>
      <c r="F3787">
        <f t="shared" si="296"/>
        <v>-3</v>
      </c>
      <c r="G3787">
        <v>-3</v>
      </c>
      <c r="H3787">
        <f t="shared" si="299"/>
        <v>246</v>
      </c>
      <c r="I3787">
        <f t="shared" si="298"/>
        <v>-7</v>
      </c>
      <c r="J3787">
        <v>-7</v>
      </c>
      <c r="K3787">
        <v>-3</v>
      </c>
      <c r="M3787" t="s">
        <v>19</v>
      </c>
    </row>
    <row r="3788" spans="1:13" x14ac:dyDescent="0.3">
      <c r="A3788">
        <v>3788</v>
      </c>
      <c r="B3788" s="1">
        <v>42361</v>
      </c>
      <c r="C3788">
        <v>0</v>
      </c>
      <c r="D3788">
        <f t="shared" si="297"/>
        <v>0</v>
      </c>
      <c r="E3788">
        <f t="shared" si="300"/>
        <v>251</v>
      </c>
      <c r="F3788">
        <f t="shared" si="296"/>
        <v>-2</v>
      </c>
      <c r="G3788">
        <v>-2</v>
      </c>
      <c r="H3788">
        <f t="shared" si="299"/>
        <v>247</v>
      </c>
      <c r="I3788">
        <f t="shared" si="298"/>
        <v>-6</v>
      </c>
      <c r="J3788">
        <v>-6</v>
      </c>
      <c r="K3788">
        <v>-2</v>
      </c>
      <c r="M3788" t="s">
        <v>19</v>
      </c>
    </row>
    <row r="3789" spans="1:13" x14ac:dyDescent="0.3">
      <c r="A3789">
        <v>3789</v>
      </c>
      <c r="B3789" s="1">
        <v>42362</v>
      </c>
      <c r="C3789">
        <v>0</v>
      </c>
      <c r="D3789">
        <f t="shared" si="297"/>
        <v>0</v>
      </c>
      <c r="E3789">
        <f t="shared" si="300"/>
        <v>252</v>
      </c>
      <c r="F3789">
        <f t="shared" si="296"/>
        <v>-1</v>
      </c>
      <c r="G3789">
        <v>-1</v>
      </c>
      <c r="H3789">
        <f t="shared" si="299"/>
        <v>248</v>
      </c>
      <c r="I3789">
        <f t="shared" si="298"/>
        <v>-5</v>
      </c>
      <c r="J3789">
        <v>-5</v>
      </c>
      <c r="K3789">
        <v>-1</v>
      </c>
      <c r="M3789" t="s">
        <v>19</v>
      </c>
    </row>
    <row r="3790" spans="1:13" x14ac:dyDescent="0.3">
      <c r="A3790">
        <v>3790</v>
      </c>
      <c r="B3790" s="1">
        <v>42366</v>
      </c>
      <c r="C3790">
        <v>1</v>
      </c>
      <c r="D3790">
        <f t="shared" si="297"/>
        <v>0</v>
      </c>
      <c r="E3790">
        <f t="shared" si="300"/>
        <v>1</v>
      </c>
      <c r="F3790">
        <f t="shared" si="296"/>
        <v>-252</v>
      </c>
      <c r="G3790">
        <v>1</v>
      </c>
      <c r="H3790">
        <f t="shared" si="299"/>
        <v>249</v>
      </c>
      <c r="I3790">
        <f t="shared" si="298"/>
        <v>-4</v>
      </c>
      <c r="J3790">
        <v>-4</v>
      </c>
      <c r="K3790">
        <v>1</v>
      </c>
      <c r="M3790">
        <v>3790</v>
      </c>
    </row>
    <row r="3791" spans="1:13" x14ac:dyDescent="0.3">
      <c r="A3791">
        <v>3791</v>
      </c>
      <c r="B3791" s="1">
        <v>42367</v>
      </c>
      <c r="C3791">
        <v>0</v>
      </c>
      <c r="D3791">
        <f t="shared" si="297"/>
        <v>0</v>
      </c>
      <c r="E3791">
        <f t="shared" si="300"/>
        <v>2</v>
      </c>
      <c r="F3791">
        <f t="shared" si="296"/>
        <v>-251</v>
      </c>
      <c r="G3791">
        <v>2</v>
      </c>
      <c r="H3791">
        <f t="shared" si="299"/>
        <v>250</v>
      </c>
      <c r="I3791">
        <f t="shared" si="298"/>
        <v>-3</v>
      </c>
      <c r="J3791">
        <v>-3</v>
      </c>
      <c r="K3791">
        <v>2</v>
      </c>
      <c r="M3791" t="s">
        <v>19</v>
      </c>
    </row>
    <row r="3792" spans="1:13" x14ac:dyDescent="0.3">
      <c r="A3792">
        <v>3792</v>
      </c>
      <c r="B3792" s="1">
        <v>42368</v>
      </c>
      <c r="C3792">
        <v>0</v>
      </c>
      <c r="D3792">
        <f t="shared" si="297"/>
        <v>0</v>
      </c>
      <c r="E3792">
        <f t="shared" si="300"/>
        <v>3</v>
      </c>
      <c r="F3792">
        <f t="shared" si="296"/>
        <v>-250</v>
      </c>
      <c r="G3792">
        <v>3</v>
      </c>
      <c r="H3792">
        <f t="shared" si="299"/>
        <v>251</v>
      </c>
      <c r="I3792">
        <f t="shared" si="298"/>
        <v>-2</v>
      </c>
      <c r="J3792">
        <v>-2</v>
      </c>
      <c r="K3792">
        <v>3</v>
      </c>
      <c r="M3792" t="s">
        <v>19</v>
      </c>
    </row>
    <row r="3793" spans="1:13" x14ac:dyDescent="0.3">
      <c r="A3793">
        <v>3793</v>
      </c>
      <c r="B3793" s="1">
        <v>42369</v>
      </c>
      <c r="C3793">
        <v>0</v>
      </c>
      <c r="D3793">
        <f t="shared" si="297"/>
        <v>0</v>
      </c>
      <c r="E3793">
        <f t="shared" si="300"/>
        <v>4</v>
      </c>
      <c r="F3793">
        <f t="shared" ref="F3793:F3856" si="301">+IF(C3794=1,-1,F3794-1)</f>
        <v>-249</v>
      </c>
      <c r="G3793">
        <v>4</v>
      </c>
      <c r="H3793">
        <f t="shared" si="299"/>
        <v>252</v>
      </c>
      <c r="I3793">
        <f t="shared" si="298"/>
        <v>-1</v>
      </c>
      <c r="J3793">
        <v>-1</v>
      </c>
      <c r="K3793">
        <v>4</v>
      </c>
      <c r="M3793" t="s">
        <v>19</v>
      </c>
    </row>
    <row r="3794" spans="1:13" x14ac:dyDescent="0.3">
      <c r="A3794">
        <v>3794</v>
      </c>
      <c r="B3794" s="1">
        <v>42373</v>
      </c>
      <c r="C3794">
        <v>0</v>
      </c>
      <c r="D3794">
        <f t="shared" si="297"/>
        <v>1</v>
      </c>
      <c r="E3794">
        <f t="shared" si="300"/>
        <v>5</v>
      </c>
      <c r="F3794">
        <f t="shared" si="301"/>
        <v>-248</v>
      </c>
      <c r="G3794">
        <v>5</v>
      </c>
      <c r="H3794">
        <f t="shared" si="299"/>
        <v>1</v>
      </c>
      <c r="I3794">
        <f t="shared" si="298"/>
        <v>-252</v>
      </c>
      <c r="J3794">
        <v>1</v>
      </c>
      <c r="K3794">
        <v>11</v>
      </c>
      <c r="M3794">
        <v>3794</v>
      </c>
    </row>
    <row r="3795" spans="1:13" x14ac:dyDescent="0.3">
      <c r="A3795">
        <v>3795</v>
      </c>
      <c r="B3795" s="1">
        <v>42374</v>
      </c>
      <c r="C3795">
        <v>0</v>
      </c>
      <c r="D3795">
        <f t="shared" si="297"/>
        <v>0</v>
      </c>
      <c r="E3795">
        <f t="shared" si="300"/>
        <v>6</v>
      </c>
      <c r="F3795">
        <f t="shared" si="301"/>
        <v>-247</v>
      </c>
      <c r="G3795">
        <v>6</v>
      </c>
      <c r="H3795">
        <f t="shared" si="299"/>
        <v>2</v>
      </c>
      <c r="I3795">
        <f t="shared" si="298"/>
        <v>-251</v>
      </c>
      <c r="J3795">
        <v>2</v>
      </c>
      <c r="K3795">
        <v>12</v>
      </c>
      <c r="M3795" t="s">
        <v>19</v>
      </c>
    </row>
    <row r="3796" spans="1:13" x14ac:dyDescent="0.3">
      <c r="A3796">
        <v>3796</v>
      </c>
      <c r="B3796" s="1">
        <v>42375</v>
      </c>
      <c r="C3796">
        <v>0</v>
      </c>
      <c r="D3796">
        <f t="shared" si="297"/>
        <v>0</v>
      </c>
      <c r="E3796">
        <f t="shared" si="300"/>
        <v>7</v>
      </c>
      <c r="F3796">
        <f t="shared" si="301"/>
        <v>-246</v>
      </c>
      <c r="G3796">
        <v>7</v>
      </c>
      <c r="H3796">
        <f t="shared" si="299"/>
        <v>3</v>
      </c>
      <c r="I3796">
        <f t="shared" si="298"/>
        <v>-250</v>
      </c>
      <c r="J3796">
        <v>3</v>
      </c>
      <c r="K3796">
        <v>13</v>
      </c>
      <c r="M3796" t="s">
        <v>19</v>
      </c>
    </row>
    <row r="3797" spans="1:13" x14ac:dyDescent="0.3">
      <c r="A3797">
        <v>3797</v>
      </c>
      <c r="B3797" s="1">
        <v>42376</v>
      </c>
      <c r="C3797">
        <v>0</v>
      </c>
      <c r="D3797">
        <f t="shared" si="297"/>
        <v>0</v>
      </c>
      <c r="E3797">
        <f t="shared" si="300"/>
        <v>8</v>
      </c>
      <c r="F3797">
        <f t="shared" si="301"/>
        <v>-245</v>
      </c>
      <c r="G3797">
        <v>8</v>
      </c>
      <c r="H3797">
        <f t="shared" si="299"/>
        <v>4</v>
      </c>
      <c r="I3797">
        <f t="shared" si="298"/>
        <v>-249</v>
      </c>
      <c r="J3797">
        <v>4</v>
      </c>
      <c r="K3797">
        <v>14</v>
      </c>
      <c r="M3797" t="s">
        <v>19</v>
      </c>
    </row>
    <row r="3798" spans="1:13" x14ac:dyDescent="0.3">
      <c r="A3798">
        <v>3798</v>
      </c>
      <c r="B3798" s="1">
        <v>42377</v>
      </c>
      <c r="C3798">
        <v>0</v>
      </c>
      <c r="D3798">
        <f t="shared" si="297"/>
        <v>0</v>
      </c>
      <c r="E3798">
        <f t="shared" si="300"/>
        <v>9</v>
      </c>
      <c r="F3798">
        <f t="shared" si="301"/>
        <v>-244</v>
      </c>
      <c r="G3798">
        <v>9</v>
      </c>
      <c r="H3798">
        <f t="shared" si="299"/>
        <v>5</v>
      </c>
      <c r="I3798">
        <f t="shared" si="298"/>
        <v>-248</v>
      </c>
      <c r="J3798">
        <v>5</v>
      </c>
      <c r="K3798">
        <v>15</v>
      </c>
      <c r="M3798" t="s">
        <v>19</v>
      </c>
    </row>
    <row r="3799" spans="1:13" x14ac:dyDescent="0.3">
      <c r="A3799">
        <v>3799</v>
      </c>
      <c r="B3799" s="1">
        <v>42380</v>
      </c>
      <c r="C3799">
        <v>0</v>
      </c>
      <c r="D3799">
        <f t="shared" si="297"/>
        <v>0</v>
      </c>
      <c r="E3799">
        <f t="shared" si="300"/>
        <v>10</v>
      </c>
      <c r="F3799">
        <f t="shared" si="301"/>
        <v>-243</v>
      </c>
      <c r="G3799">
        <v>10</v>
      </c>
      <c r="H3799">
        <f t="shared" si="299"/>
        <v>6</v>
      </c>
      <c r="I3799">
        <f t="shared" si="298"/>
        <v>-247</v>
      </c>
      <c r="J3799">
        <v>6</v>
      </c>
      <c r="K3799">
        <v>16</v>
      </c>
      <c r="M3799" t="s">
        <v>19</v>
      </c>
    </row>
    <row r="3800" spans="1:13" x14ac:dyDescent="0.3">
      <c r="A3800">
        <v>3800</v>
      </c>
      <c r="B3800" s="1">
        <v>42381</v>
      </c>
      <c r="C3800">
        <v>0</v>
      </c>
      <c r="D3800">
        <f t="shared" si="297"/>
        <v>0</v>
      </c>
      <c r="E3800">
        <f t="shared" si="300"/>
        <v>11</v>
      </c>
      <c r="F3800">
        <f t="shared" si="301"/>
        <v>-242</v>
      </c>
      <c r="G3800">
        <v>99</v>
      </c>
      <c r="H3800">
        <f t="shared" si="299"/>
        <v>7</v>
      </c>
      <c r="I3800">
        <f t="shared" si="298"/>
        <v>-246</v>
      </c>
      <c r="J3800">
        <v>7</v>
      </c>
      <c r="K3800">
        <v>17</v>
      </c>
      <c r="M3800" t="s">
        <v>19</v>
      </c>
    </row>
    <row r="3801" spans="1:13" x14ac:dyDescent="0.3">
      <c r="A3801">
        <v>3801</v>
      </c>
      <c r="B3801" s="1">
        <v>42382</v>
      </c>
      <c r="C3801">
        <v>0</v>
      </c>
      <c r="D3801">
        <f t="shared" si="297"/>
        <v>0</v>
      </c>
      <c r="E3801">
        <f t="shared" si="300"/>
        <v>12</v>
      </c>
      <c r="F3801">
        <f t="shared" si="301"/>
        <v>-241</v>
      </c>
      <c r="G3801">
        <v>99</v>
      </c>
      <c r="H3801">
        <f t="shared" si="299"/>
        <v>8</v>
      </c>
      <c r="I3801">
        <f t="shared" si="298"/>
        <v>-245</v>
      </c>
      <c r="J3801">
        <v>8</v>
      </c>
      <c r="K3801">
        <v>18</v>
      </c>
      <c r="M3801" t="s">
        <v>19</v>
      </c>
    </row>
    <row r="3802" spans="1:13" x14ac:dyDescent="0.3">
      <c r="A3802">
        <v>3802</v>
      </c>
      <c r="B3802" s="1">
        <v>42383</v>
      </c>
      <c r="C3802">
        <v>0</v>
      </c>
      <c r="D3802">
        <f t="shared" si="297"/>
        <v>0</v>
      </c>
      <c r="E3802">
        <f t="shared" si="300"/>
        <v>13</v>
      </c>
      <c r="F3802">
        <f t="shared" si="301"/>
        <v>-240</v>
      </c>
      <c r="G3802">
        <v>99</v>
      </c>
      <c r="H3802">
        <f t="shared" si="299"/>
        <v>9</v>
      </c>
      <c r="I3802">
        <f t="shared" si="298"/>
        <v>-244</v>
      </c>
      <c r="J3802">
        <v>9</v>
      </c>
      <c r="K3802">
        <v>19</v>
      </c>
      <c r="M3802" t="s">
        <v>19</v>
      </c>
    </row>
    <row r="3803" spans="1:13" x14ac:dyDescent="0.3">
      <c r="A3803">
        <v>3803</v>
      </c>
      <c r="B3803" s="1">
        <v>42384</v>
      </c>
      <c r="C3803">
        <v>0</v>
      </c>
      <c r="D3803">
        <f t="shared" si="297"/>
        <v>0</v>
      </c>
      <c r="E3803">
        <f t="shared" si="300"/>
        <v>14</v>
      </c>
      <c r="F3803">
        <f t="shared" si="301"/>
        <v>-239</v>
      </c>
      <c r="G3803">
        <v>99</v>
      </c>
      <c r="H3803">
        <f t="shared" si="299"/>
        <v>10</v>
      </c>
      <c r="I3803">
        <f t="shared" si="298"/>
        <v>-243</v>
      </c>
      <c r="J3803">
        <v>10</v>
      </c>
      <c r="K3803">
        <v>20</v>
      </c>
      <c r="M3803" t="s">
        <v>19</v>
      </c>
    </row>
    <row r="3804" spans="1:13" x14ac:dyDescent="0.3">
      <c r="A3804">
        <v>3804</v>
      </c>
      <c r="B3804" s="1">
        <v>42388</v>
      </c>
      <c r="C3804">
        <v>0</v>
      </c>
      <c r="D3804">
        <f t="shared" si="297"/>
        <v>0</v>
      </c>
      <c r="E3804">
        <f t="shared" si="300"/>
        <v>15</v>
      </c>
      <c r="F3804">
        <f t="shared" si="301"/>
        <v>-238</v>
      </c>
      <c r="G3804">
        <v>99</v>
      </c>
      <c r="H3804">
        <f t="shared" si="299"/>
        <v>11</v>
      </c>
      <c r="I3804">
        <f t="shared" si="298"/>
        <v>-242</v>
      </c>
      <c r="J3804">
        <v>99</v>
      </c>
      <c r="K3804">
        <v>99</v>
      </c>
      <c r="M3804" t="s">
        <v>19</v>
      </c>
    </row>
    <row r="3805" spans="1:13" x14ac:dyDescent="0.3">
      <c r="A3805">
        <v>3805</v>
      </c>
      <c r="B3805" s="1">
        <v>42389</v>
      </c>
      <c r="C3805">
        <v>0</v>
      </c>
      <c r="D3805">
        <f t="shared" si="297"/>
        <v>0</v>
      </c>
      <c r="E3805">
        <f t="shared" si="300"/>
        <v>16</v>
      </c>
      <c r="F3805">
        <f t="shared" si="301"/>
        <v>-237</v>
      </c>
      <c r="G3805">
        <v>99</v>
      </c>
      <c r="H3805">
        <f t="shared" si="299"/>
        <v>12</v>
      </c>
      <c r="I3805">
        <f t="shared" si="298"/>
        <v>-241</v>
      </c>
      <c r="J3805">
        <v>99</v>
      </c>
      <c r="K3805">
        <v>99</v>
      </c>
      <c r="M3805" t="s">
        <v>19</v>
      </c>
    </row>
    <row r="3806" spans="1:13" x14ac:dyDescent="0.3">
      <c r="A3806">
        <v>3806</v>
      </c>
      <c r="B3806" s="1">
        <v>42390</v>
      </c>
      <c r="C3806">
        <v>0</v>
      </c>
      <c r="D3806">
        <f t="shared" si="297"/>
        <v>0</v>
      </c>
      <c r="E3806">
        <f t="shared" si="300"/>
        <v>17</v>
      </c>
      <c r="F3806">
        <f t="shared" si="301"/>
        <v>-236</v>
      </c>
      <c r="G3806">
        <v>99</v>
      </c>
      <c r="H3806">
        <f t="shared" si="299"/>
        <v>13</v>
      </c>
      <c r="I3806">
        <f t="shared" si="298"/>
        <v>-240</v>
      </c>
      <c r="J3806">
        <v>99</v>
      </c>
      <c r="K3806">
        <v>99</v>
      </c>
      <c r="M3806" t="s">
        <v>19</v>
      </c>
    </row>
    <row r="3807" spans="1:13" x14ac:dyDescent="0.3">
      <c r="A3807">
        <v>3807</v>
      </c>
      <c r="B3807" s="1">
        <v>42391</v>
      </c>
      <c r="C3807">
        <v>0</v>
      </c>
      <c r="D3807">
        <f t="shared" si="297"/>
        <v>0</v>
      </c>
      <c r="E3807">
        <f t="shared" si="300"/>
        <v>18</v>
      </c>
      <c r="F3807">
        <f t="shared" si="301"/>
        <v>-235</v>
      </c>
      <c r="G3807">
        <v>99</v>
      </c>
      <c r="H3807">
        <f t="shared" si="299"/>
        <v>14</v>
      </c>
      <c r="I3807">
        <f t="shared" si="298"/>
        <v>-239</v>
      </c>
      <c r="J3807">
        <v>99</v>
      </c>
      <c r="K3807">
        <v>99</v>
      </c>
      <c r="M3807" t="s">
        <v>19</v>
      </c>
    </row>
    <row r="3808" spans="1:13" x14ac:dyDescent="0.3">
      <c r="A3808">
        <v>3808</v>
      </c>
      <c r="B3808" s="1">
        <v>42394</v>
      </c>
      <c r="C3808">
        <v>0</v>
      </c>
      <c r="D3808">
        <f t="shared" si="297"/>
        <v>0</v>
      </c>
      <c r="E3808">
        <f t="shared" si="300"/>
        <v>19</v>
      </c>
      <c r="F3808">
        <f t="shared" si="301"/>
        <v>-234</v>
      </c>
      <c r="G3808">
        <v>99</v>
      </c>
      <c r="H3808">
        <f t="shared" si="299"/>
        <v>15</v>
      </c>
      <c r="I3808">
        <f t="shared" si="298"/>
        <v>-238</v>
      </c>
      <c r="J3808">
        <v>99</v>
      </c>
      <c r="K3808">
        <v>99</v>
      </c>
      <c r="M3808" t="s">
        <v>19</v>
      </c>
    </row>
    <row r="3809" spans="1:13" x14ac:dyDescent="0.3">
      <c r="A3809">
        <v>3809</v>
      </c>
      <c r="B3809" s="1">
        <v>42395</v>
      </c>
      <c r="C3809">
        <v>0</v>
      </c>
      <c r="D3809">
        <f t="shared" si="297"/>
        <v>0</v>
      </c>
      <c r="E3809">
        <f t="shared" si="300"/>
        <v>20</v>
      </c>
      <c r="F3809">
        <f t="shared" si="301"/>
        <v>-233</v>
      </c>
      <c r="G3809">
        <v>99</v>
      </c>
      <c r="H3809">
        <f t="shared" si="299"/>
        <v>16</v>
      </c>
      <c r="I3809">
        <f t="shared" si="298"/>
        <v>-237</v>
      </c>
      <c r="J3809">
        <v>99</v>
      </c>
      <c r="K3809">
        <v>99</v>
      </c>
      <c r="M3809" t="s">
        <v>19</v>
      </c>
    </row>
    <row r="3810" spans="1:13" x14ac:dyDescent="0.3">
      <c r="A3810">
        <v>3810</v>
      </c>
      <c r="B3810" s="1">
        <v>42396</v>
      </c>
      <c r="C3810">
        <v>0</v>
      </c>
      <c r="D3810">
        <f t="shared" si="297"/>
        <v>0</v>
      </c>
      <c r="E3810">
        <f t="shared" si="300"/>
        <v>21</v>
      </c>
      <c r="F3810">
        <f t="shared" si="301"/>
        <v>-232</v>
      </c>
      <c r="G3810">
        <v>99</v>
      </c>
      <c r="H3810">
        <f t="shared" si="299"/>
        <v>17</v>
      </c>
      <c r="I3810">
        <f t="shared" si="298"/>
        <v>-236</v>
      </c>
      <c r="J3810">
        <v>99</v>
      </c>
      <c r="K3810">
        <v>99</v>
      </c>
      <c r="M3810" t="s">
        <v>19</v>
      </c>
    </row>
    <row r="3811" spans="1:13" x14ac:dyDescent="0.3">
      <c r="A3811">
        <v>3811</v>
      </c>
      <c r="B3811" s="1">
        <v>42397</v>
      </c>
      <c r="C3811">
        <v>0</v>
      </c>
      <c r="D3811">
        <f t="shared" si="297"/>
        <v>0</v>
      </c>
      <c r="E3811">
        <f t="shared" si="300"/>
        <v>22</v>
      </c>
      <c r="F3811">
        <f t="shared" si="301"/>
        <v>-231</v>
      </c>
      <c r="G3811">
        <v>99</v>
      </c>
      <c r="H3811">
        <f t="shared" si="299"/>
        <v>18</v>
      </c>
      <c r="I3811">
        <f t="shared" si="298"/>
        <v>-235</v>
      </c>
      <c r="J3811">
        <v>99</v>
      </c>
      <c r="K3811">
        <v>99</v>
      </c>
      <c r="M3811" t="s">
        <v>19</v>
      </c>
    </row>
    <row r="3812" spans="1:13" x14ac:dyDescent="0.3">
      <c r="A3812">
        <v>3812</v>
      </c>
      <c r="B3812" s="1">
        <v>42398</v>
      </c>
      <c r="C3812">
        <v>0</v>
      </c>
      <c r="D3812">
        <f t="shared" si="297"/>
        <v>0</v>
      </c>
      <c r="E3812">
        <f t="shared" si="300"/>
        <v>23</v>
      </c>
      <c r="F3812">
        <f t="shared" si="301"/>
        <v>-230</v>
      </c>
      <c r="G3812">
        <v>99</v>
      </c>
      <c r="H3812">
        <f t="shared" si="299"/>
        <v>19</v>
      </c>
      <c r="I3812">
        <f t="shared" si="298"/>
        <v>-234</v>
      </c>
      <c r="J3812">
        <v>99</v>
      </c>
      <c r="K3812">
        <v>99</v>
      </c>
      <c r="M3812" t="s">
        <v>19</v>
      </c>
    </row>
    <row r="3813" spans="1:13" x14ac:dyDescent="0.3">
      <c r="A3813">
        <v>3813</v>
      </c>
      <c r="B3813" s="1">
        <v>42401</v>
      </c>
      <c r="C3813">
        <v>0</v>
      </c>
      <c r="D3813">
        <f t="shared" si="297"/>
        <v>0</v>
      </c>
      <c r="E3813">
        <f t="shared" si="300"/>
        <v>24</v>
      </c>
      <c r="F3813">
        <f t="shared" si="301"/>
        <v>-229</v>
      </c>
      <c r="G3813">
        <v>99</v>
      </c>
      <c r="H3813">
        <f t="shared" si="299"/>
        <v>20</v>
      </c>
      <c r="I3813">
        <f t="shared" si="298"/>
        <v>-233</v>
      </c>
      <c r="J3813">
        <v>99</v>
      </c>
      <c r="K3813">
        <v>99</v>
      </c>
      <c r="M3813" t="s">
        <v>19</v>
      </c>
    </row>
    <row r="3814" spans="1:13" x14ac:dyDescent="0.3">
      <c r="A3814">
        <v>3814</v>
      </c>
      <c r="B3814" s="1">
        <v>42402</v>
      </c>
      <c r="C3814">
        <v>0</v>
      </c>
      <c r="D3814">
        <f t="shared" si="297"/>
        <v>0</v>
      </c>
      <c r="E3814">
        <f t="shared" si="300"/>
        <v>25</v>
      </c>
      <c r="F3814">
        <f t="shared" si="301"/>
        <v>-228</v>
      </c>
      <c r="G3814">
        <v>99</v>
      </c>
      <c r="H3814">
        <f t="shared" si="299"/>
        <v>21</v>
      </c>
      <c r="I3814">
        <f t="shared" si="298"/>
        <v>-232</v>
      </c>
      <c r="J3814">
        <v>99</v>
      </c>
      <c r="K3814">
        <v>99</v>
      </c>
      <c r="M3814" t="s">
        <v>19</v>
      </c>
    </row>
    <row r="3815" spans="1:13" x14ac:dyDescent="0.3">
      <c r="A3815">
        <v>3815</v>
      </c>
      <c r="B3815" s="1">
        <v>42403</v>
      </c>
      <c r="C3815">
        <v>0</v>
      </c>
      <c r="D3815">
        <f t="shared" si="297"/>
        <v>0</v>
      </c>
      <c r="E3815">
        <f t="shared" si="300"/>
        <v>26</v>
      </c>
      <c r="F3815">
        <f t="shared" si="301"/>
        <v>-227</v>
      </c>
      <c r="G3815">
        <v>99</v>
      </c>
      <c r="H3815">
        <f t="shared" si="299"/>
        <v>22</v>
      </c>
      <c r="I3815">
        <f t="shared" si="298"/>
        <v>-231</v>
      </c>
      <c r="J3815">
        <v>99</v>
      </c>
      <c r="K3815">
        <v>99</v>
      </c>
      <c r="M3815" t="s">
        <v>19</v>
      </c>
    </row>
    <row r="3816" spans="1:13" x14ac:dyDescent="0.3">
      <c r="A3816">
        <v>3816</v>
      </c>
      <c r="B3816" s="1">
        <v>42404</v>
      </c>
      <c r="C3816">
        <v>0</v>
      </c>
      <c r="D3816">
        <f t="shared" si="297"/>
        <v>0</v>
      </c>
      <c r="E3816">
        <f t="shared" si="300"/>
        <v>27</v>
      </c>
      <c r="F3816">
        <f t="shared" si="301"/>
        <v>-226</v>
      </c>
      <c r="G3816">
        <v>99</v>
      </c>
      <c r="H3816">
        <f t="shared" si="299"/>
        <v>23</v>
      </c>
      <c r="I3816">
        <f t="shared" si="298"/>
        <v>-230</v>
      </c>
      <c r="J3816">
        <v>99</v>
      </c>
      <c r="K3816">
        <v>99</v>
      </c>
      <c r="M3816" t="s">
        <v>19</v>
      </c>
    </row>
    <row r="3817" spans="1:13" x14ac:dyDescent="0.3">
      <c r="A3817">
        <v>3817</v>
      </c>
      <c r="B3817" s="1">
        <v>42405</v>
      </c>
      <c r="C3817">
        <v>0</v>
      </c>
      <c r="D3817">
        <f t="shared" si="297"/>
        <v>0</v>
      </c>
      <c r="E3817">
        <f t="shared" si="300"/>
        <v>28</v>
      </c>
      <c r="F3817">
        <f t="shared" si="301"/>
        <v>-225</v>
      </c>
      <c r="G3817">
        <v>99</v>
      </c>
      <c r="H3817">
        <f t="shared" si="299"/>
        <v>24</v>
      </c>
      <c r="I3817">
        <f t="shared" si="298"/>
        <v>-229</v>
      </c>
      <c r="J3817">
        <v>99</v>
      </c>
      <c r="K3817">
        <v>99</v>
      </c>
      <c r="M3817" t="s">
        <v>19</v>
      </c>
    </row>
    <row r="3818" spans="1:13" x14ac:dyDescent="0.3">
      <c r="A3818">
        <v>3818</v>
      </c>
      <c r="B3818" s="1">
        <v>42408</v>
      </c>
      <c r="C3818">
        <v>0</v>
      </c>
      <c r="D3818">
        <f t="shared" si="297"/>
        <v>0</v>
      </c>
      <c r="E3818">
        <f t="shared" si="300"/>
        <v>29</v>
      </c>
      <c r="F3818">
        <f t="shared" si="301"/>
        <v>-224</v>
      </c>
      <c r="G3818">
        <v>99</v>
      </c>
      <c r="H3818">
        <f t="shared" si="299"/>
        <v>25</v>
      </c>
      <c r="I3818">
        <f t="shared" si="298"/>
        <v>-228</v>
      </c>
      <c r="J3818">
        <v>99</v>
      </c>
      <c r="K3818">
        <v>99</v>
      </c>
      <c r="M3818" t="s">
        <v>19</v>
      </c>
    </row>
    <row r="3819" spans="1:13" x14ac:dyDescent="0.3">
      <c r="A3819">
        <v>3819</v>
      </c>
      <c r="B3819" s="1">
        <v>42409</v>
      </c>
      <c r="C3819">
        <v>0</v>
      </c>
      <c r="D3819">
        <f t="shared" si="297"/>
        <v>0</v>
      </c>
      <c r="E3819">
        <f t="shared" si="300"/>
        <v>30</v>
      </c>
      <c r="F3819">
        <f t="shared" si="301"/>
        <v>-223</v>
      </c>
      <c r="G3819">
        <v>99</v>
      </c>
      <c r="H3819">
        <f t="shared" si="299"/>
        <v>26</v>
      </c>
      <c r="I3819">
        <f t="shared" si="298"/>
        <v>-227</v>
      </c>
      <c r="J3819">
        <v>99</v>
      </c>
      <c r="K3819">
        <v>99</v>
      </c>
      <c r="M3819" t="s">
        <v>19</v>
      </c>
    </row>
    <row r="3820" spans="1:13" x14ac:dyDescent="0.3">
      <c r="A3820">
        <v>3820</v>
      </c>
      <c r="B3820" s="1">
        <v>42410</v>
      </c>
      <c r="C3820">
        <v>0</v>
      </c>
      <c r="D3820">
        <f t="shared" si="297"/>
        <v>0</v>
      </c>
      <c r="E3820">
        <f t="shared" si="300"/>
        <v>31</v>
      </c>
      <c r="F3820">
        <f t="shared" si="301"/>
        <v>-222</v>
      </c>
      <c r="G3820">
        <v>99</v>
      </c>
      <c r="H3820">
        <f t="shared" si="299"/>
        <v>27</v>
      </c>
      <c r="I3820">
        <f t="shared" si="298"/>
        <v>-226</v>
      </c>
      <c r="J3820">
        <v>99</v>
      </c>
      <c r="K3820">
        <v>99</v>
      </c>
      <c r="M3820" t="s">
        <v>19</v>
      </c>
    </row>
    <row r="3821" spans="1:13" x14ac:dyDescent="0.3">
      <c r="A3821">
        <v>3821</v>
      </c>
      <c r="B3821" s="1">
        <v>42411</v>
      </c>
      <c r="C3821">
        <v>0</v>
      </c>
      <c r="D3821">
        <f t="shared" si="297"/>
        <v>0</v>
      </c>
      <c r="E3821">
        <f t="shared" si="300"/>
        <v>32</v>
      </c>
      <c r="F3821">
        <f t="shared" si="301"/>
        <v>-221</v>
      </c>
      <c r="G3821">
        <v>99</v>
      </c>
      <c r="H3821">
        <f t="shared" si="299"/>
        <v>28</v>
      </c>
      <c r="I3821">
        <f t="shared" si="298"/>
        <v>-225</v>
      </c>
      <c r="J3821">
        <v>99</v>
      </c>
      <c r="K3821">
        <v>99</v>
      </c>
      <c r="M3821" t="s">
        <v>19</v>
      </c>
    </row>
    <row r="3822" spans="1:13" x14ac:dyDescent="0.3">
      <c r="A3822">
        <v>3822</v>
      </c>
      <c r="B3822" s="1">
        <v>42412</v>
      </c>
      <c r="C3822">
        <v>0</v>
      </c>
      <c r="D3822">
        <f t="shared" si="297"/>
        <v>0</v>
      </c>
      <c r="E3822">
        <f t="shared" si="300"/>
        <v>33</v>
      </c>
      <c r="F3822">
        <f t="shared" si="301"/>
        <v>-220</v>
      </c>
      <c r="G3822">
        <v>99</v>
      </c>
      <c r="H3822">
        <f t="shared" si="299"/>
        <v>29</v>
      </c>
      <c r="I3822">
        <f t="shared" si="298"/>
        <v>-224</v>
      </c>
      <c r="J3822">
        <v>99</v>
      </c>
      <c r="K3822">
        <v>99</v>
      </c>
      <c r="M3822" t="s">
        <v>19</v>
      </c>
    </row>
    <row r="3823" spans="1:13" x14ac:dyDescent="0.3">
      <c r="A3823">
        <v>3823</v>
      </c>
      <c r="B3823" s="1">
        <v>42416</v>
      </c>
      <c r="C3823">
        <v>0</v>
      </c>
      <c r="D3823">
        <f t="shared" si="297"/>
        <v>0</v>
      </c>
      <c r="E3823">
        <f t="shared" si="300"/>
        <v>34</v>
      </c>
      <c r="F3823">
        <f t="shared" si="301"/>
        <v>-219</v>
      </c>
      <c r="G3823">
        <v>99</v>
      </c>
      <c r="H3823">
        <f t="shared" si="299"/>
        <v>30</v>
      </c>
      <c r="I3823">
        <f t="shared" si="298"/>
        <v>-223</v>
      </c>
      <c r="J3823">
        <v>99</v>
      </c>
      <c r="K3823">
        <v>99</v>
      </c>
      <c r="M3823" t="s">
        <v>19</v>
      </c>
    </row>
    <row r="3824" spans="1:13" x14ac:dyDescent="0.3">
      <c r="A3824">
        <v>3824</v>
      </c>
      <c r="B3824" s="1">
        <v>42417</v>
      </c>
      <c r="C3824">
        <v>0</v>
      </c>
      <c r="D3824">
        <f t="shared" si="297"/>
        <v>0</v>
      </c>
      <c r="E3824">
        <f t="shared" si="300"/>
        <v>35</v>
      </c>
      <c r="F3824">
        <f t="shared" si="301"/>
        <v>-218</v>
      </c>
      <c r="G3824">
        <v>99</v>
      </c>
      <c r="H3824">
        <f t="shared" si="299"/>
        <v>31</v>
      </c>
      <c r="I3824">
        <f t="shared" si="298"/>
        <v>-222</v>
      </c>
      <c r="J3824">
        <v>99</v>
      </c>
      <c r="K3824">
        <v>99</v>
      </c>
      <c r="M3824" t="s">
        <v>19</v>
      </c>
    </row>
    <row r="3825" spans="1:13" x14ac:dyDescent="0.3">
      <c r="A3825">
        <v>3825</v>
      </c>
      <c r="B3825" s="1">
        <v>42418</v>
      </c>
      <c r="C3825">
        <v>0</v>
      </c>
      <c r="D3825">
        <f t="shared" si="297"/>
        <v>0</v>
      </c>
      <c r="E3825">
        <f t="shared" si="300"/>
        <v>36</v>
      </c>
      <c r="F3825">
        <f t="shared" si="301"/>
        <v>-217</v>
      </c>
      <c r="G3825">
        <v>99</v>
      </c>
      <c r="H3825">
        <f t="shared" si="299"/>
        <v>32</v>
      </c>
      <c r="I3825">
        <f t="shared" si="298"/>
        <v>-221</v>
      </c>
      <c r="J3825">
        <v>99</v>
      </c>
      <c r="K3825">
        <v>99</v>
      </c>
      <c r="M3825" t="s">
        <v>19</v>
      </c>
    </row>
    <row r="3826" spans="1:13" x14ac:dyDescent="0.3">
      <c r="A3826">
        <v>3826</v>
      </c>
      <c r="B3826" s="1">
        <v>42419</v>
      </c>
      <c r="C3826">
        <v>0</v>
      </c>
      <c r="D3826">
        <f t="shared" si="297"/>
        <v>0</v>
      </c>
      <c r="E3826">
        <f t="shared" si="300"/>
        <v>37</v>
      </c>
      <c r="F3826">
        <f t="shared" si="301"/>
        <v>-216</v>
      </c>
      <c r="G3826">
        <v>99</v>
      </c>
      <c r="H3826">
        <f t="shared" si="299"/>
        <v>33</v>
      </c>
      <c r="I3826">
        <f t="shared" si="298"/>
        <v>-220</v>
      </c>
      <c r="J3826">
        <v>99</v>
      </c>
      <c r="K3826">
        <v>99</v>
      </c>
      <c r="M3826" t="s">
        <v>19</v>
      </c>
    </row>
    <row r="3827" spans="1:13" x14ac:dyDescent="0.3">
      <c r="A3827">
        <v>3827</v>
      </c>
      <c r="B3827" s="1">
        <v>42422</v>
      </c>
      <c r="C3827">
        <v>0</v>
      </c>
      <c r="D3827">
        <f t="shared" si="297"/>
        <v>0</v>
      </c>
      <c r="E3827">
        <f t="shared" si="300"/>
        <v>38</v>
      </c>
      <c r="F3827">
        <f t="shared" si="301"/>
        <v>-215</v>
      </c>
      <c r="G3827">
        <v>99</v>
      </c>
      <c r="H3827">
        <f t="shared" si="299"/>
        <v>34</v>
      </c>
      <c r="I3827">
        <f t="shared" si="298"/>
        <v>-219</v>
      </c>
      <c r="J3827">
        <v>99</v>
      </c>
      <c r="K3827">
        <v>99</v>
      </c>
      <c r="M3827" t="s">
        <v>19</v>
      </c>
    </row>
    <row r="3828" spans="1:13" x14ac:dyDescent="0.3">
      <c r="A3828">
        <v>3828</v>
      </c>
      <c r="B3828" s="1">
        <v>42423</v>
      </c>
      <c r="C3828">
        <v>0</v>
      </c>
      <c r="D3828">
        <f t="shared" si="297"/>
        <v>0</v>
      </c>
      <c r="E3828">
        <f t="shared" si="300"/>
        <v>39</v>
      </c>
      <c r="F3828">
        <f t="shared" si="301"/>
        <v>-214</v>
      </c>
      <c r="G3828">
        <v>99</v>
      </c>
      <c r="H3828">
        <f t="shared" si="299"/>
        <v>35</v>
      </c>
      <c r="I3828">
        <f t="shared" si="298"/>
        <v>-218</v>
      </c>
      <c r="J3828">
        <v>99</v>
      </c>
      <c r="K3828">
        <v>99</v>
      </c>
      <c r="M3828" t="s">
        <v>19</v>
      </c>
    </row>
    <row r="3829" spans="1:13" x14ac:dyDescent="0.3">
      <c r="A3829">
        <v>3829</v>
      </c>
      <c r="B3829" s="1">
        <v>42424</v>
      </c>
      <c r="C3829">
        <v>0</v>
      </c>
      <c r="D3829">
        <f t="shared" si="297"/>
        <v>0</v>
      </c>
      <c r="E3829">
        <f t="shared" si="300"/>
        <v>40</v>
      </c>
      <c r="F3829">
        <f t="shared" si="301"/>
        <v>-213</v>
      </c>
      <c r="G3829">
        <v>99</v>
      </c>
      <c r="H3829">
        <f t="shared" si="299"/>
        <v>36</v>
      </c>
      <c r="I3829">
        <f t="shared" si="298"/>
        <v>-217</v>
      </c>
      <c r="J3829">
        <v>99</v>
      </c>
      <c r="K3829">
        <v>99</v>
      </c>
      <c r="M3829" t="s">
        <v>19</v>
      </c>
    </row>
    <row r="3830" spans="1:13" x14ac:dyDescent="0.3">
      <c r="A3830">
        <v>3830</v>
      </c>
      <c r="B3830" s="1">
        <v>42425</v>
      </c>
      <c r="C3830">
        <v>0</v>
      </c>
      <c r="D3830">
        <f t="shared" si="297"/>
        <v>0</v>
      </c>
      <c r="E3830">
        <f t="shared" si="300"/>
        <v>41</v>
      </c>
      <c r="F3830">
        <f t="shared" si="301"/>
        <v>-212</v>
      </c>
      <c r="G3830">
        <v>99</v>
      </c>
      <c r="H3830">
        <f t="shared" si="299"/>
        <v>37</v>
      </c>
      <c r="I3830">
        <f t="shared" si="298"/>
        <v>-216</v>
      </c>
      <c r="J3830">
        <v>99</v>
      </c>
      <c r="K3830">
        <v>99</v>
      </c>
      <c r="M3830" t="s">
        <v>19</v>
      </c>
    </row>
    <row r="3831" spans="1:13" x14ac:dyDescent="0.3">
      <c r="A3831">
        <v>3831</v>
      </c>
      <c r="B3831" s="1">
        <v>42426</v>
      </c>
      <c r="C3831">
        <v>0</v>
      </c>
      <c r="D3831">
        <f t="shared" si="297"/>
        <v>0</v>
      </c>
      <c r="E3831">
        <f t="shared" si="300"/>
        <v>42</v>
      </c>
      <c r="F3831">
        <f t="shared" si="301"/>
        <v>-211</v>
      </c>
      <c r="G3831">
        <v>99</v>
      </c>
      <c r="H3831">
        <f t="shared" si="299"/>
        <v>38</v>
      </c>
      <c r="I3831">
        <f t="shared" si="298"/>
        <v>-215</v>
      </c>
      <c r="J3831">
        <v>99</v>
      </c>
      <c r="K3831">
        <v>99</v>
      </c>
      <c r="M3831" t="s">
        <v>19</v>
      </c>
    </row>
    <row r="3832" spans="1:13" x14ac:dyDescent="0.3">
      <c r="A3832">
        <v>3832</v>
      </c>
      <c r="B3832" s="1">
        <v>42429</v>
      </c>
      <c r="C3832">
        <v>0</v>
      </c>
      <c r="D3832">
        <f t="shared" si="297"/>
        <v>0</v>
      </c>
      <c r="E3832">
        <f t="shared" si="300"/>
        <v>43</v>
      </c>
      <c r="F3832">
        <f t="shared" si="301"/>
        <v>-210</v>
      </c>
      <c r="G3832">
        <v>99</v>
      </c>
      <c r="H3832">
        <f t="shared" si="299"/>
        <v>39</v>
      </c>
      <c r="I3832">
        <f t="shared" si="298"/>
        <v>-214</v>
      </c>
      <c r="J3832">
        <v>99</v>
      </c>
      <c r="K3832">
        <v>99</v>
      </c>
      <c r="M3832" t="s">
        <v>19</v>
      </c>
    </row>
    <row r="3833" spans="1:13" x14ac:dyDescent="0.3">
      <c r="A3833">
        <v>3833</v>
      </c>
      <c r="B3833" s="1">
        <v>42430</v>
      </c>
      <c r="C3833">
        <v>0</v>
      </c>
      <c r="D3833">
        <f t="shared" si="297"/>
        <v>0</v>
      </c>
      <c r="E3833">
        <f t="shared" si="300"/>
        <v>44</v>
      </c>
      <c r="F3833">
        <f t="shared" si="301"/>
        <v>-209</v>
      </c>
      <c r="G3833">
        <v>99</v>
      </c>
      <c r="H3833">
        <f t="shared" si="299"/>
        <v>40</v>
      </c>
      <c r="I3833">
        <f t="shared" si="298"/>
        <v>-213</v>
      </c>
      <c r="J3833">
        <v>99</v>
      </c>
      <c r="K3833">
        <v>99</v>
      </c>
      <c r="M3833" t="s">
        <v>19</v>
      </c>
    </row>
    <row r="3834" spans="1:13" x14ac:dyDescent="0.3">
      <c r="A3834">
        <v>3834</v>
      </c>
      <c r="B3834" s="1">
        <v>42431</v>
      </c>
      <c r="C3834">
        <v>0</v>
      </c>
      <c r="D3834">
        <f t="shared" si="297"/>
        <v>0</v>
      </c>
      <c r="E3834">
        <f t="shared" si="300"/>
        <v>45</v>
      </c>
      <c r="F3834">
        <f t="shared" si="301"/>
        <v>-208</v>
      </c>
      <c r="G3834">
        <v>99</v>
      </c>
      <c r="H3834">
        <f t="shared" si="299"/>
        <v>41</v>
      </c>
      <c r="I3834">
        <f t="shared" si="298"/>
        <v>-212</v>
      </c>
      <c r="J3834">
        <v>99</v>
      </c>
      <c r="K3834">
        <v>99</v>
      </c>
      <c r="M3834" t="s">
        <v>19</v>
      </c>
    </row>
    <row r="3835" spans="1:13" x14ac:dyDescent="0.3">
      <c r="A3835">
        <v>3835</v>
      </c>
      <c r="B3835" s="1">
        <v>42432</v>
      </c>
      <c r="C3835">
        <v>0</v>
      </c>
      <c r="D3835">
        <f t="shared" si="297"/>
        <v>0</v>
      </c>
      <c r="E3835">
        <f t="shared" si="300"/>
        <v>46</v>
      </c>
      <c r="F3835">
        <f t="shared" si="301"/>
        <v>-207</v>
      </c>
      <c r="G3835">
        <v>99</v>
      </c>
      <c r="H3835">
        <f t="shared" si="299"/>
        <v>42</v>
      </c>
      <c r="I3835">
        <f t="shared" si="298"/>
        <v>-211</v>
      </c>
      <c r="J3835">
        <v>99</v>
      </c>
      <c r="K3835">
        <v>99</v>
      </c>
      <c r="M3835" t="s">
        <v>19</v>
      </c>
    </row>
    <row r="3836" spans="1:13" x14ac:dyDescent="0.3">
      <c r="A3836">
        <v>3836</v>
      </c>
      <c r="B3836" s="1">
        <v>42433</v>
      </c>
      <c r="C3836">
        <v>0</v>
      </c>
      <c r="D3836">
        <f t="shared" si="297"/>
        <v>0</v>
      </c>
      <c r="E3836">
        <f t="shared" si="300"/>
        <v>47</v>
      </c>
      <c r="F3836">
        <f t="shared" si="301"/>
        <v>-206</v>
      </c>
      <c r="G3836">
        <v>99</v>
      </c>
      <c r="H3836">
        <f t="shared" si="299"/>
        <v>43</v>
      </c>
      <c r="I3836">
        <f t="shared" si="298"/>
        <v>-210</v>
      </c>
      <c r="J3836">
        <v>99</v>
      </c>
      <c r="K3836">
        <v>99</v>
      </c>
      <c r="M3836" t="s">
        <v>19</v>
      </c>
    </row>
    <row r="3837" spans="1:13" x14ac:dyDescent="0.3">
      <c r="A3837">
        <v>3837</v>
      </c>
      <c r="B3837" s="1">
        <v>42436</v>
      </c>
      <c r="C3837">
        <v>0</v>
      </c>
      <c r="D3837">
        <f t="shared" si="297"/>
        <v>0</v>
      </c>
      <c r="E3837">
        <f t="shared" si="300"/>
        <v>48</v>
      </c>
      <c r="F3837">
        <f t="shared" si="301"/>
        <v>-205</v>
      </c>
      <c r="G3837">
        <v>99</v>
      </c>
      <c r="H3837">
        <f t="shared" si="299"/>
        <v>44</v>
      </c>
      <c r="I3837">
        <f t="shared" si="298"/>
        <v>-209</v>
      </c>
      <c r="J3837">
        <v>99</v>
      </c>
      <c r="K3837">
        <v>99</v>
      </c>
      <c r="M3837" t="s">
        <v>19</v>
      </c>
    </row>
    <row r="3838" spans="1:13" x14ac:dyDescent="0.3">
      <c r="A3838">
        <v>3838</v>
      </c>
      <c r="B3838" s="1">
        <v>42437</v>
      </c>
      <c r="C3838">
        <v>0</v>
      </c>
      <c r="D3838">
        <f t="shared" si="297"/>
        <v>0</v>
      </c>
      <c r="E3838">
        <f t="shared" si="300"/>
        <v>49</v>
      </c>
      <c r="F3838">
        <f t="shared" si="301"/>
        <v>-204</v>
      </c>
      <c r="G3838">
        <v>99</v>
      </c>
      <c r="H3838">
        <f t="shared" si="299"/>
        <v>45</v>
      </c>
      <c r="I3838">
        <f t="shared" si="298"/>
        <v>-208</v>
      </c>
      <c r="J3838">
        <v>99</v>
      </c>
      <c r="K3838">
        <v>99</v>
      </c>
      <c r="M3838" t="s">
        <v>19</v>
      </c>
    </row>
    <row r="3839" spans="1:13" x14ac:dyDescent="0.3">
      <c r="A3839">
        <v>3839</v>
      </c>
      <c r="B3839" s="1">
        <v>42438</v>
      </c>
      <c r="C3839">
        <v>0</v>
      </c>
      <c r="D3839">
        <f t="shared" si="297"/>
        <v>0</v>
      </c>
      <c r="E3839">
        <f t="shared" si="300"/>
        <v>50</v>
      </c>
      <c r="F3839">
        <f t="shared" si="301"/>
        <v>-203</v>
      </c>
      <c r="G3839">
        <v>99</v>
      </c>
      <c r="H3839">
        <f t="shared" si="299"/>
        <v>46</v>
      </c>
      <c r="I3839">
        <f t="shared" si="298"/>
        <v>-207</v>
      </c>
      <c r="J3839">
        <v>99</v>
      </c>
      <c r="K3839">
        <v>99</v>
      </c>
      <c r="M3839" t="s">
        <v>19</v>
      </c>
    </row>
    <row r="3840" spans="1:13" x14ac:dyDescent="0.3">
      <c r="A3840">
        <v>3840</v>
      </c>
      <c r="B3840" s="1">
        <v>42439</v>
      </c>
      <c r="C3840">
        <v>0</v>
      </c>
      <c r="D3840">
        <f t="shared" si="297"/>
        <v>0</v>
      </c>
      <c r="E3840">
        <f t="shared" si="300"/>
        <v>51</v>
      </c>
      <c r="F3840">
        <f t="shared" si="301"/>
        <v>-202</v>
      </c>
      <c r="G3840">
        <v>99</v>
      </c>
      <c r="H3840">
        <f t="shared" si="299"/>
        <v>47</v>
      </c>
      <c r="I3840">
        <f t="shared" si="298"/>
        <v>-206</v>
      </c>
      <c r="J3840">
        <v>99</v>
      </c>
      <c r="K3840">
        <v>99</v>
      </c>
      <c r="M3840" t="s">
        <v>19</v>
      </c>
    </row>
    <row r="3841" spans="1:13" x14ac:dyDescent="0.3">
      <c r="A3841">
        <v>3841</v>
      </c>
      <c r="B3841" s="1">
        <v>42440</v>
      </c>
      <c r="C3841">
        <v>0</v>
      </c>
      <c r="D3841">
        <f t="shared" si="297"/>
        <v>0</v>
      </c>
      <c r="E3841">
        <f t="shared" si="300"/>
        <v>52</v>
      </c>
      <c r="F3841">
        <f t="shared" si="301"/>
        <v>-201</v>
      </c>
      <c r="G3841">
        <v>99</v>
      </c>
      <c r="H3841">
        <f t="shared" si="299"/>
        <v>48</v>
      </c>
      <c r="I3841">
        <f t="shared" si="298"/>
        <v>-205</v>
      </c>
      <c r="J3841">
        <v>99</v>
      </c>
      <c r="K3841">
        <v>99</v>
      </c>
      <c r="M3841" t="s">
        <v>19</v>
      </c>
    </row>
    <row r="3842" spans="1:13" x14ac:dyDescent="0.3">
      <c r="A3842">
        <v>3842</v>
      </c>
      <c r="B3842" s="1">
        <v>42443</v>
      </c>
      <c r="C3842">
        <v>0</v>
      </c>
      <c r="D3842">
        <f t="shared" si="297"/>
        <v>0</v>
      </c>
      <c r="E3842">
        <f t="shared" si="300"/>
        <v>53</v>
      </c>
      <c r="F3842">
        <f t="shared" si="301"/>
        <v>-200</v>
      </c>
      <c r="G3842">
        <v>99</v>
      </c>
      <c r="H3842">
        <f t="shared" si="299"/>
        <v>49</v>
      </c>
      <c r="I3842">
        <f t="shared" si="298"/>
        <v>-204</v>
      </c>
      <c r="J3842">
        <v>99</v>
      </c>
      <c r="K3842">
        <v>99</v>
      </c>
      <c r="M3842" t="s">
        <v>19</v>
      </c>
    </row>
    <row r="3843" spans="1:13" x14ac:dyDescent="0.3">
      <c r="A3843">
        <v>3843</v>
      </c>
      <c r="B3843" s="1">
        <v>42444</v>
      </c>
      <c r="C3843">
        <v>0</v>
      </c>
      <c r="D3843">
        <f t="shared" ref="D3843:D3906" si="302">+IF(YEAR(B3843)&lt;&gt;YEAR(B3842),1,0)</f>
        <v>0</v>
      </c>
      <c r="E3843">
        <f t="shared" si="300"/>
        <v>54</v>
      </c>
      <c r="F3843">
        <f t="shared" si="301"/>
        <v>-199</v>
      </c>
      <c r="G3843">
        <v>99</v>
      </c>
      <c r="H3843">
        <f t="shared" si="299"/>
        <v>50</v>
      </c>
      <c r="I3843">
        <f t="shared" ref="I3843:I3906" si="303">+IF(D3844=1,-1,I3844-1)</f>
        <v>-203</v>
      </c>
      <c r="J3843">
        <v>99</v>
      </c>
      <c r="K3843">
        <v>99</v>
      </c>
      <c r="M3843" t="s">
        <v>19</v>
      </c>
    </row>
    <row r="3844" spans="1:13" x14ac:dyDescent="0.3">
      <c r="A3844">
        <v>3844</v>
      </c>
      <c r="B3844" s="1">
        <v>42445</v>
      </c>
      <c r="C3844">
        <v>0</v>
      </c>
      <c r="D3844">
        <f t="shared" si="302"/>
        <v>0</v>
      </c>
      <c r="E3844">
        <f t="shared" si="300"/>
        <v>55</v>
      </c>
      <c r="F3844">
        <f t="shared" si="301"/>
        <v>-198</v>
      </c>
      <c r="G3844">
        <v>99</v>
      </c>
      <c r="H3844">
        <f t="shared" ref="H3844:H3907" si="304">+IF(D3844=1,1,H3843+1)</f>
        <v>51</v>
      </c>
      <c r="I3844">
        <f t="shared" si="303"/>
        <v>-202</v>
      </c>
      <c r="J3844">
        <v>99</v>
      </c>
      <c r="K3844">
        <v>99</v>
      </c>
      <c r="M3844" t="s">
        <v>19</v>
      </c>
    </row>
    <row r="3845" spans="1:13" x14ac:dyDescent="0.3">
      <c r="A3845">
        <v>3845</v>
      </c>
      <c r="B3845" s="1">
        <v>42446</v>
      </c>
      <c r="C3845">
        <v>0</v>
      </c>
      <c r="D3845">
        <f t="shared" si="302"/>
        <v>0</v>
      </c>
      <c r="E3845">
        <f t="shared" si="300"/>
        <v>56</v>
      </c>
      <c r="F3845">
        <f t="shared" si="301"/>
        <v>-197</v>
      </c>
      <c r="G3845">
        <v>99</v>
      </c>
      <c r="H3845">
        <f t="shared" si="304"/>
        <v>52</v>
      </c>
      <c r="I3845">
        <f t="shared" si="303"/>
        <v>-201</v>
      </c>
      <c r="J3845">
        <v>99</v>
      </c>
      <c r="K3845">
        <v>99</v>
      </c>
      <c r="M3845" t="s">
        <v>19</v>
      </c>
    </row>
    <row r="3846" spans="1:13" x14ac:dyDescent="0.3">
      <c r="A3846">
        <v>3846</v>
      </c>
      <c r="B3846" s="1">
        <v>42447</v>
      </c>
      <c r="C3846">
        <v>0</v>
      </c>
      <c r="D3846">
        <f t="shared" si="302"/>
        <v>0</v>
      </c>
      <c r="E3846">
        <f t="shared" si="300"/>
        <v>57</v>
      </c>
      <c r="F3846">
        <f t="shared" si="301"/>
        <v>-196</v>
      </c>
      <c r="G3846">
        <v>99</v>
      </c>
      <c r="H3846">
        <f t="shared" si="304"/>
        <v>53</v>
      </c>
      <c r="I3846">
        <f t="shared" si="303"/>
        <v>-200</v>
      </c>
      <c r="J3846">
        <v>99</v>
      </c>
      <c r="K3846">
        <v>99</v>
      </c>
      <c r="M3846" t="s">
        <v>19</v>
      </c>
    </row>
    <row r="3847" spans="1:13" x14ac:dyDescent="0.3">
      <c r="A3847">
        <v>3847</v>
      </c>
      <c r="B3847" s="1">
        <v>42450</v>
      </c>
      <c r="C3847">
        <v>0</v>
      </c>
      <c r="D3847">
        <f t="shared" si="302"/>
        <v>0</v>
      </c>
      <c r="E3847">
        <f t="shared" si="300"/>
        <v>58</v>
      </c>
      <c r="F3847">
        <f t="shared" si="301"/>
        <v>-195</v>
      </c>
      <c r="G3847">
        <v>99</v>
      </c>
      <c r="H3847">
        <f t="shared" si="304"/>
        <v>54</v>
      </c>
      <c r="I3847">
        <f t="shared" si="303"/>
        <v>-199</v>
      </c>
      <c r="J3847">
        <v>99</v>
      </c>
      <c r="K3847">
        <v>99</v>
      </c>
      <c r="M3847" t="s">
        <v>19</v>
      </c>
    </row>
    <row r="3848" spans="1:13" x14ac:dyDescent="0.3">
      <c r="A3848">
        <v>3848</v>
      </c>
      <c r="B3848" s="1">
        <v>42451</v>
      </c>
      <c r="C3848">
        <v>0</v>
      </c>
      <c r="D3848">
        <f t="shared" si="302"/>
        <v>0</v>
      </c>
      <c r="E3848">
        <f t="shared" si="300"/>
        <v>59</v>
      </c>
      <c r="F3848">
        <f t="shared" si="301"/>
        <v>-194</v>
      </c>
      <c r="G3848">
        <v>99</v>
      </c>
      <c r="H3848">
        <f t="shared" si="304"/>
        <v>55</v>
      </c>
      <c r="I3848">
        <f t="shared" si="303"/>
        <v>-198</v>
      </c>
      <c r="J3848">
        <v>99</v>
      </c>
      <c r="K3848">
        <v>99</v>
      </c>
      <c r="M3848" t="s">
        <v>19</v>
      </c>
    </row>
    <row r="3849" spans="1:13" x14ac:dyDescent="0.3">
      <c r="A3849">
        <v>3849</v>
      </c>
      <c r="B3849" s="1">
        <v>42452</v>
      </c>
      <c r="C3849">
        <v>0</v>
      </c>
      <c r="D3849">
        <f t="shared" si="302"/>
        <v>0</v>
      </c>
      <c r="E3849">
        <f t="shared" si="300"/>
        <v>60</v>
      </c>
      <c r="F3849">
        <f t="shared" si="301"/>
        <v>-193</v>
      </c>
      <c r="G3849">
        <v>99</v>
      </c>
      <c r="H3849">
        <f t="shared" si="304"/>
        <v>56</v>
      </c>
      <c r="I3849">
        <f t="shared" si="303"/>
        <v>-197</v>
      </c>
      <c r="J3849">
        <v>99</v>
      </c>
      <c r="K3849">
        <v>99</v>
      </c>
      <c r="M3849" t="s">
        <v>19</v>
      </c>
    </row>
    <row r="3850" spans="1:13" x14ac:dyDescent="0.3">
      <c r="A3850">
        <v>3850</v>
      </c>
      <c r="B3850" s="1">
        <v>42453</v>
      </c>
      <c r="C3850">
        <v>0</v>
      </c>
      <c r="D3850">
        <f t="shared" si="302"/>
        <v>0</v>
      </c>
      <c r="E3850">
        <f t="shared" ref="E3850:E3913" si="305">+IF(C3850=1,1,E3849+1)</f>
        <v>61</v>
      </c>
      <c r="F3850">
        <f t="shared" si="301"/>
        <v>-192</v>
      </c>
      <c r="G3850">
        <v>99</v>
      </c>
      <c r="H3850">
        <f t="shared" si="304"/>
        <v>57</v>
      </c>
      <c r="I3850">
        <f t="shared" si="303"/>
        <v>-196</v>
      </c>
      <c r="J3850">
        <v>99</v>
      </c>
      <c r="K3850">
        <v>99</v>
      </c>
      <c r="M3850" t="s">
        <v>19</v>
      </c>
    </row>
    <row r="3851" spans="1:13" x14ac:dyDescent="0.3">
      <c r="A3851">
        <v>3851</v>
      </c>
      <c r="B3851" s="1">
        <v>42457</v>
      </c>
      <c r="C3851">
        <v>0</v>
      </c>
      <c r="D3851">
        <f t="shared" si="302"/>
        <v>0</v>
      </c>
      <c r="E3851">
        <f t="shared" si="305"/>
        <v>62</v>
      </c>
      <c r="F3851">
        <f t="shared" si="301"/>
        <v>-191</v>
      </c>
      <c r="G3851">
        <v>99</v>
      </c>
      <c r="H3851">
        <f t="shared" si="304"/>
        <v>58</v>
      </c>
      <c r="I3851">
        <f t="shared" si="303"/>
        <v>-195</v>
      </c>
      <c r="J3851">
        <v>99</v>
      </c>
      <c r="K3851">
        <v>99</v>
      </c>
      <c r="M3851" t="s">
        <v>19</v>
      </c>
    </row>
    <row r="3852" spans="1:13" x14ac:dyDescent="0.3">
      <c r="A3852">
        <v>3852</v>
      </c>
      <c r="B3852" s="1">
        <v>42458</v>
      </c>
      <c r="C3852">
        <v>0</v>
      </c>
      <c r="D3852">
        <f t="shared" si="302"/>
        <v>0</v>
      </c>
      <c r="E3852">
        <f t="shared" si="305"/>
        <v>63</v>
      </c>
      <c r="F3852">
        <f t="shared" si="301"/>
        <v>-190</v>
      </c>
      <c r="G3852">
        <v>99</v>
      </c>
      <c r="H3852">
        <f t="shared" si="304"/>
        <v>59</v>
      </c>
      <c r="I3852">
        <f t="shared" si="303"/>
        <v>-194</v>
      </c>
      <c r="J3852">
        <v>99</v>
      </c>
      <c r="K3852">
        <v>99</v>
      </c>
      <c r="M3852" t="s">
        <v>19</v>
      </c>
    </row>
    <row r="3853" spans="1:13" x14ac:dyDescent="0.3">
      <c r="A3853">
        <v>3853</v>
      </c>
      <c r="B3853" s="1">
        <v>42459</v>
      </c>
      <c r="C3853">
        <v>0</v>
      </c>
      <c r="D3853">
        <f t="shared" si="302"/>
        <v>0</v>
      </c>
      <c r="E3853">
        <f t="shared" si="305"/>
        <v>64</v>
      </c>
      <c r="F3853">
        <f t="shared" si="301"/>
        <v>-189</v>
      </c>
      <c r="G3853">
        <v>99</v>
      </c>
      <c r="H3853">
        <f t="shared" si="304"/>
        <v>60</v>
      </c>
      <c r="I3853">
        <f t="shared" si="303"/>
        <v>-193</v>
      </c>
      <c r="J3853">
        <v>99</v>
      </c>
      <c r="K3853">
        <v>99</v>
      </c>
      <c r="M3853" t="s">
        <v>19</v>
      </c>
    </row>
    <row r="3854" spans="1:13" x14ac:dyDescent="0.3">
      <c r="A3854">
        <v>3854</v>
      </c>
      <c r="B3854" s="1">
        <v>42460</v>
      </c>
      <c r="C3854">
        <v>0</v>
      </c>
      <c r="D3854">
        <f t="shared" si="302"/>
        <v>0</v>
      </c>
      <c r="E3854">
        <f t="shared" si="305"/>
        <v>65</v>
      </c>
      <c r="F3854">
        <f t="shared" si="301"/>
        <v>-188</v>
      </c>
      <c r="G3854">
        <v>99</v>
      </c>
      <c r="H3854">
        <f t="shared" si="304"/>
        <v>61</v>
      </c>
      <c r="I3854">
        <f t="shared" si="303"/>
        <v>-192</v>
      </c>
      <c r="J3854">
        <v>99</v>
      </c>
      <c r="K3854">
        <v>99</v>
      </c>
      <c r="M3854" t="s">
        <v>19</v>
      </c>
    </row>
    <row r="3855" spans="1:13" x14ac:dyDescent="0.3">
      <c r="A3855">
        <v>3855</v>
      </c>
      <c r="B3855" s="1">
        <v>42461</v>
      </c>
      <c r="C3855">
        <v>0</v>
      </c>
      <c r="D3855">
        <f t="shared" si="302"/>
        <v>0</v>
      </c>
      <c r="E3855">
        <f t="shared" si="305"/>
        <v>66</v>
      </c>
      <c r="F3855">
        <f t="shared" si="301"/>
        <v>-187</v>
      </c>
      <c r="G3855">
        <v>99</v>
      </c>
      <c r="H3855">
        <f t="shared" si="304"/>
        <v>62</v>
      </c>
      <c r="I3855">
        <f t="shared" si="303"/>
        <v>-191</v>
      </c>
      <c r="J3855">
        <v>99</v>
      </c>
      <c r="K3855">
        <v>99</v>
      </c>
      <c r="M3855" t="s">
        <v>19</v>
      </c>
    </row>
    <row r="3856" spans="1:13" x14ac:dyDescent="0.3">
      <c r="A3856">
        <v>3856</v>
      </c>
      <c r="B3856" s="1">
        <v>42464</v>
      </c>
      <c r="C3856">
        <v>0</v>
      </c>
      <c r="D3856">
        <f t="shared" si="302"/>
        <v>0</v>
      </c>
      <c r="E3856">
        <f t="shared" si="305"/>
        <v>67</v>
      </c>
      <c r="F3856">
        <f t="shared" si="301"/>
        <v>-186</v>
      </c>
      <c r="G3856">
        <v>99</v>
      </c>
      <c r="H3856">
        <f t="shared" si="304"/>
        <v>63</v>
      </c>
      <c r="I3856">
        <f t="shared" si="303"/>
        <v>-190</v>
      </c>
      <c r="J3856">
        <v>99</v>
      </c>
      <c r="K3856">
        <v>99</v>
      </c>
      <c r="M3856" t="s">
        <v>19</v>
      </c>
    </row>
    <row r="3857" spans="1:13" x14ac:dyDescent="0.3">
      <c r="A3857">
        <v>3857</v>
      </c>
      <c r="B3857" s="1">
        <v>42465</v>
      </c>
      <c r="C3857">
        <v>0</v>
      </c>
      <c r="D3857">
        <f t="shared" si="302"/>
        <v>0</v>
      </c>
      <c r="E3857">
        <f t="shared" si="305"/>
        <v>68</v>
      </c>
      <c r="F3857">
        <f t="shared" ref="F3857:F3920" si="306">+IF(C3858=1,-1,F3858-1)</f>
        <v>-185</v>
      </c>
      <c r="G3857">
        <v>99</v>
      </c>
      <c r="H3857">
        <f t="shared" si="304"/>
        <v>64</v>
      </c>
      <c r="I3857">
        <f t="shared" si="303"/>
        <v>-189</v>
      </c>
      <c r="J3857">
        <v>99</v>
      </c>
      <c r="K3857">
        <v>99</v>
      </c>
      <c r="M3857" t="s">
        <v>19</v>
      </c>
    </row>
    <row r="3858" spans="1:13" x14ac:dyDescent="0.3">
      <c r="A3858">
        <v>3858</v>
      </c>
      <c r="B3858" s="1">
        <v>42466</v>
      </c>
      <c r="C3858">
        <v>0</v>
      </c>
      <c r="D3858">
        <f t="shared" si="302"/>
        <v>0</v>
      </c>
      <c r="E3858">
        <f t="shared" si="305"/>
        <v>69</v>
      </c>
      <c r="F3858">
        <f t="shared" si="306"/>
        <v>-184</v>
      </c>
      <c r="G3858">
        <v>99</v>
      </c>
      <c r="H3858">
        <f t="shared" si="304"/>
        <v>65</v>
      </c>
      <c r="I3858">
        <f t="shared" si="303"/>
        <v>-188</v>
      </c>
      <c r="J3858">
        <v>99</v>
      </c>
      <c r="K3858">
        <v>99</v>
      </c>
      <c r="M3858" t="s">
        <v>19</v>
      </c>
    </row>
    <row r="3859" spans="1:13" x14ac:dyDescent="0.3">
      <c r="A3859">
        <v>3859</v>
      </c>
      <c r="B3859" s="1">
        <v>42467</v>
      </c>
      <c r="C3859">
        <v>0</v>
      </c>
      <c r="D3859">
        <f t="shared" si="302"/>
        <v>0</v>
      </c>
      <c r="E3859">
        <f t="shared" si="305"/>
        <v>70</v>
      </c>
      <c r="F3859">
        <f t="shared" si="306"/>
        <v>-183</v>
      </c>
      <c r="G3859">
        <v>99</v>
      </c>
      <c r="H3859">
        <f t="shared" si="304"/>
        <v>66</v>
      </c>
      <c r="I3859">
        <f t="shared" si="303"/>
        <v>-187</v>
      </c>
      <c r="J3859">
        <v>99</v>
      </c>
      <c r="K3859">
        <v>99</v>
      </c>
      <c r="M3859" t="s">
        <v>19</v>
      </c>
    </row>
    <row r="3860" spans="1:13" x14ac:dyDescent="0.3">
      <c r="A3860">
        <v>3860</v>
      </c>
      <c r="B3860" s="1">
        <v>42468</v>
      </c>
      <c r="C3860">
        <v>0</v>
      </c>
      <c r="D3860">
        <f t="shared" si="302"/>
        <v>0</v>
      </c>
      <c r="E3860">
        <f t="shared" si="305"/>
        <v>71</v>
      </c>
      <c r="F3860">
        <f t="shared" si="306"/>
        <v>-182</v>
      </c>
      <c r="G3860">
        <v>99</v>
      </c>
      <c r="H3860">
        <f t="shared" si="304"/>
        <v>67</v>
      </c>
      <c r="I3860">
        <f t="shared" si="303"/>
        <v>-186</v>
      </c>
      <c r="J3860">
        <v>99</v>
      </c>
      <c r="K3860">
        <v>99</v>
      </c>
      <c r="M3860" t="s">
        <v>19</v>
      </c>
    </row>
    <row r="3861" spans="1:13" x14ac:dyDescent="0.3">
      <c r="A3861">
        <v>3861</v>
      </c>
      <c r="B3861" s="1">
        <v>42471</v>
      </c>
      <c r="C3861">
        <v>0</v>
      </c>
      <c r="D3861">
        <f t="shared" si="302"/>
        <v>0</v>
      </c>
      <c r="E3861">
        <f t="shared" si="305"/>
        <v>72</v>
      </c>
      <c r="F3861">
        <f t="shared" si="306"/>
        <v>-181</v>
      </c>
      <c r="G3861">
        <v>99</v>
      </c>
      <c r="H3861">
        <f t="shared" si="304"/>
        <v>68</v>
      </c>
      <c r="I3861">
        <f t="shared" si="303"/>
        <v>-185</v>
      </c>
      <c r="J3861">
        <v>99</v>
      </c>
      <c r="K3861">
        <v>99</v>
      </c>
      <c r="M3861" t="s">
        <v>19</v>
      </c>
    </row>
    <row r="3862" spans="1:13" x14ac:dyDescent="0.3">
      <c r="A3862">
        <v>3862</v>
      </c>
      <c r="B3862" s="1">
        <v>42472</v>
      </c>
      <c r="C3862">
        <v>0</v>
      </c>
      <c r="D3862">
        <f t="shared" si="302"/>
        <v>0</v>
      </c>
      <c r="E3862">
        <f t="shared" si="305"/>
        <v>73</v>
      </c>
      <c r="F3862">
        <f t="shared" si="306"/>
        <v>-180</v>
      </c>
      <c r="G3862">
        <v>99</v>
      </c>
      <c r="H3862">
        <f t="shared" si="304"/>
        <v>69</v>
      </c>
      <c r="I3862">
        <f t="shared" si="303"/>
        <v>-184</v>
      </c>
      <c r="J3862">
        <v>99</v>
      </c>
      <c r="K3862">
        <v>99</v>
      </c>
      <c r="M3862" t="s">
        <v>19</v>
      </c>
    </row>
    <row r="3863" spans="1:13" x14ac:dyDescent="0.3">
      <c r="A3863">
        <v>3863</v>
      </c>
      <c r="B3863" s="1">
        <v>42473</v>
      </c>
      <c r="C3863">
        <v>0</v>
      </c>
      <c r="D3863">
        <f t="shared" si="302"/>
        <v>0</v>
      </c>
      <c r="E3863">
        <f t="shared" si="305"/>
        <v>74</v>
      </c>
      <c r="F3863">
        <f t="shared" si="306"/>
        <v>-179</v>
      </c>
      <c r="G3863">
        <v>99</v>
      </c>
      <c r="H3863">
        <f t="shared" si="304"/>
        <v>70</v>
      </c>
      <c r="I3863">
        <f t="shared" si="303"/>
        <v>-183</v>
      </c>
      <c r="J3863">
        <v>99</v>
      </c>
      <c r="K3863">
        <v>99</v>
      </c>
      <c r="M3863" t="s">
        <v>19</v>
      </c>
    </row>
    <row r="3864" spans="1:13" x14ac:dyDescent="0.3">
      <c r="A3864">
        <v>3864</v>
      </c>
      <c r="B3864" s="1">
        <v>42474</v>
      </c>
      <c r="C3864">
        <v>0</v>
      </c>
      <c r="D3864">
        <f t="shared" si="302"/>
        <v>0</v>
      </c>
      <c r="E3864">
        <f t="shared" si="305"/>
        <v>75</v>
      </c>
      <c r="F3864">
        <f t="shared" si="306"/>
        <v>-178</v>
      </c>
      <c r="G3864">
        <v>99</v>
      </c>
      <c r="H3864">
        <f t="shared" si="304"/>
        <v>71</v>
      </c>
      <c r="I3864">
        <f t="shared" si="303"/>
        <v>-182</v>
      </c>
      <c r="J3864">
        <v>99</v>
      </c>
      <c r="K3864">
        <v>99</v>
      </c>
      <c r="M3864" t="s">
        <v>19</v>
      </c>
    </row>
    <row r="3865" spans="1:13" x14ac:dyDescent="0.3">
      <c r="A3865">
        <v>3865</v>
      </c>
      <c r="B3865" s="1">
        <v>42475</v>
      </c>
      <c r="C3865">
        <v>0</v>
      </c>
      <c r="D3865">
        <f t="shared" si="302"/>
        <v>0</v>
      </c>
      <c r="E3865">
        <f t="shared" si="305"/>
        <v>76</v>
      </c>
      <c r="F3865">
        <f t="shared" si="306"/>
        <v>-177</v>
      </c>
      <c r="G3865">
        <v>99</v>
      </c>
      <c r="H3865">
        <f t="shared" si="304"/>
        <v>72</v>
      </c>
      <c r="I3865">
        <f t="shared" si="303"/>
        <v>-181</v>
      </c>
      <c r="J3865">
        <v>99</v>
      </c>
      <c r="K3865">
        <v>99</v>
      </c>
      <c r="M3865" t="s">
        <v>19</v>
      </c>
    </row>
    <row r="3866" spans="1:13" x14ac:dyDescent="0.3">
      <c r="A3866">
        <v>3866</v>
      </c>
      <c r="B3866" s="1">
        <v>42478</v>
      </c>
      <c r="C3866">
        <v>0</v>
      </c>
      <c r="D3866">
        <f t="shared" si="302"/>
        <v>0</v>
      </c>
      <c r="E3866">
        <f t="shared" si="305"/>
        <v>77</v>
      </c>
      <c r="F3866">
        <f t="shared" si="306"/>
        <v>-176</v>
      </c>
      <c r="G3866">
        <v>99</v>
      </c>
      <c r="H3866">
        <f t="shared" si="304"/>
        <v>73</v>
      </c>
      <c r="I3866">
        <f t="shared" si="303"/>
        <v>-180</v>
      </c>
      <c r="J3866">
        <v>99</v>
      </c>
      <c r="K3866">
        <v>99</v>
      </c>
      <c r="M3866" t="s">
        <v>19</v>
      </c>
    </row>
    <row r="3867" spans="1:13" x14ac:dyDescent="0.3">
      <c r="A3867">
        <v>3867</v>
      </c>
      <c r="B3867" s="1">
        <v>42479</v>
      </c>
      <c r="C3867">
        <v>0</v>
      </c>
      <c r="D3867">
        <f t="shared" si="302"/>
        <v>0</v>
      </c>
      <c r="E3867">
        <f t="shared" si="305"/>
        <v>78</v>
      </c>
      <c r="F3867">
        <f t="shared" si="306"/>
        <v>-175</v>
      </c>
      <c r="G3867">
        <v>99</v>
      </c>
      <c r="H3867">
        <f t="shared" si="304"/>
        <v>74</v>
      </c>
      <c r="I3867">
        <f t="shared" si="303"/>
        <v>-179</v>
      </c>
      <c r="J3867">
        <v>99</v>
      </c>
      <c r="K3867">
        <v>99</v>
      </c>
      <c r="M3867" t="s">
        <v>19</v>
      </c>
    </row>
    <row r="3868" spans="1:13" x14ac:dyDescent="0.3">
      <c r="A3868">
        <v>3868</v>
      </c>
      <c r="B3868" s="1">
        <v>42480</v>
      </c>
      <c r="C3868">
        <v>0</v>
      </c>
      <c r="D3868">
        <f t="shared" si="302"/>
        <v>0</v>
      </c>
      <c r="E3868">
        <f t="shared" si="305"/>
        <v>79</v>
      </c>
      <c r="F3868">
        <f t="shared" si="306"/>
        <v>-174</v>
      </c>
      <c r="G3868">
        <v>99</v>
      </c>
      <c r="H3868">
        <f t="shared" si="304"/>
        <v>75</v>
      </c>
      <c r="I3868">
        <f t="shared" si="303"/>
        <v>-178</v>
      </c>
      <c r="J3868">
        <v>99</v>
      </c>
      <c r="K3868">
        <v>99</v>
      </c>
      <c r="M3868" t="s">
        <v>19</v>
      </c>
    </row>
    <row r="3869" spans="1:13" x14ac:dyDescent="0.3">
      <c r="A3869">
        <v>3869</v>
      </c>
      <c r="B3869" s="1">
        <v>42481</v>
      </c>
      <c r="C3869">
        <v>0</v>
      </c>
      <c r="D3869">
        <f t="shared" si="302"/>
        <v>0</v>
      </c>
      <c r="E3869">
        <f t="shared" si="305"/>
        <v>80</v>
      </c>
      <c r="F3869">
        <f t="shared" si="306"/>
        <v>-173</v>
      </c>
      <c r="G3869">
        <v>99</v>
      </c>
      <c r="H3869">
        <f t="shared" si="304"/>
        <v>76</v>
      </c>
      <c r="I3869">
        <f t="shared" si="303"/>
        <v>-177</v>
      </c>
      <c r="J3869">
        <v>99</v>
      </c>
      <c r="K3869">
        <v>99</v>
      </c>
      <c r="M3869" t="s">
        <v>19</v>
      </c>
    </row>
    <row r="3870" spans="1:13" x14ac:dyDescent="0.3">
      <c r="A3870">
        <v>3870</v>
      </c>
      <c r="B3870" s="1">
        <v>42482</v>
      </c>
      <c r="C3870">
        <v>0</v>
      </c>
      <c r="D3870">
        <f t="shared" si="302"/>
        <v>0</v>
      </c>
      <c r="E3870">
        <f t="shared" si="305"/>
        <v>81</v>
      </c>
      <c r="F3870">
        <f t="shared" si="306"/>
        <v>-172</v>
      </c>
      <c r="G3870">
        <v>99</v>
      </c>
      <c r="H3870">
        <f t="shared" si="304"/>
        <v>77</v>
      </c>
      <c r="I3870">
        <f t="shared" si="303"/>
        <v>-176</v>
      </c>
      <c r="J3870">
        <v>99</v>
      </c>
      <c r="K3870">
        <v>99</v>
      </c>
      <c r="M3870" t="s">
        <v>19</v>
      </c>
    </row>
    <row r="3871" spans="1:13" x14ac:dyDescent="0.3">
      <c r="A3871">
        <v>3871</v>
      </c>
      <c r="B3871" s="1">
        <v>42485</v>
      </c>
      <c r="C3871">
        <v>0</v>
      </c>
      <c r="D3871">
        <f t="shared" si="302"/>
        <v>0</v>
      </c>
      <c r="E3871">
        <f t="shared" si="305"/>
        <v>82</v>
      </c>
      <c r="F3871">
        <f t="shared" si="306"/>
        <v>-171</v>
      </c>
      <c r="G3871">
        <v>99</v>
      </c>
      <c r="H3871">
        <f t="shared" si="304"/>
        <v>78</v>
      </c>
      <c r="I3871">
        <f t="shared" si="303"/>
        <v>-175</v>
      </c>
      <c r="J3871">
        <v>99</v>
      </c>
      <c r="K3871">
        <v>99</v>
      </c>
      <c r="M3871" t="s">
        <v>19</v>
      </c>
    </row>
    <row r="3872" spans="1:13" x14ac:dyDescent="0.3">
      <c r="A3872">
        <v>3872</v>
      </c>
      <c r="B3872" s="1">
        <v>42486</v>
      </c>
      <c r="C3872">
        <v>0</v>
      </c>
      <c r="D3872">
        <f t="shared" si="302"/>
        <v>0</v>
      </c>
      <c r="E3872">
        <f t="shared" si="305"/>
        <v>83</v>
      </c>
      <c r="F3872">
        <f t="shared" si="306"/>
        <v>-170</v>
      </c>
      <c r="G3872">
        <v>99</v>
      </c>
      <c r="H3872">
        <f t="shared" si="304"/>
        <v>79</v>
      </c>
      <c r="I3872">
        <f t="shared" si="303"/>
        <v>-174</v>
      </c>
      <c r="J3872">
        <v>99</v>
      </c>
      <c r="K3872">
        <v>99</v>
      </c>
      <c r="M3872" t="s">
        <v>19</v>
      </c>
    </row>
    <row r="3873" spans="1:13" x14ac:dyDescent="0.3">
      <c r="A3873">
        <v>3873</v>
      </c>
      <c r="B3873" s="1">
        <v>42487</v>
      </c>
      <c r="C3873">
        <v>0</v>
      </c>
      <c r="D3873">
        <f t="shared" si="302"/>
        <v>0</v>
      </c>
      <c r="E3873">
        <f t="shared" si="305"/>
        <v>84</v>
      </c>
      <c r="F3873">
        <f t="shared" si="306"/>
        <v>-169</v>
      </c>
      <c r="G3873">
        <v>99</v>
      </c>
      <c r="H3873">
        <f t="shared" si="304"/>
        <v>80</v>
      </c>
      <c r="I3873">
        <f t="shared" si="303"/>
        <v>-173</v>
      </c>
      <c r="J3873">
        <v>99</v>
      </c>
      <c r="K3873">
        <v>99</v>
      </c>
      <c r="M3873" t="s">
        <v>19</v>
      </c>
    </row>
    <row r="3874" spans="1:13" x14ac:dyDescent="0.3">
      <c r="A3874">
        <v>3874</v>
      </c>
      <c r="B3874" s="1">
        <v>42488</v>
      </c>
      <c r="C3874">
        <v>0</v>
      </c>
      <c r="D3874">
        <f t="shared" si="302"/>
        <v>0</v>
      </c>
      <c r="E3874">
        <f t="shared" si="305"/>
        <v>85</v>
      </c>
      <c r="F3874">
        <f t="shared" si="306"/>
        <v>-168</v>
      </c>
      <c r="G3874">
        <v>99</v>
      </c>
      <c r="H3874">
        <f t="shared" si="304"/>
        <v>81</v>
      </c>
      <c r="I3874">
        <f t="shared" si="303"/>
        <v>-172</v>
      </c>
      <c r="J3874">
        <v>99</v>
      </c>
      <c r="K3874">
        <v>99</v>
      </c>
      <c r="M3874" t="s">
        <v>19</v>
      </c>
    </row>
    <row r="3875" spans="1:13" x14ac:dyDescent="0.3">
      <c r="A3875">
        <v>3875</v>
      </c>
      <c r="B3875" s="1">
        <v>42489</v>
      </c>
      <c r="C3875">
        <v>0</v>
      </c>
      <c r="D3875">
        <f t="shared" si="302"/>
        <v>0</v>
      </c>
      <c r="E3875">
        <f t="shared" si="305"/>
        <v>86</v>
      </c>
      <c r="F3875">
        <f t="shared" si="306"/>
        <v>-167</v>
      </c>
      <c r="G3875">
        <v>99</v>
      </c>
      <c r="H3875">
        <f t="shared" si="304"/>
        <v>82</v>
      </c>
      <c r="I3875">
        <f t="shared" si="303"/>
        <v>-171</v>
      </c>
      <c r="J3875">
        <v>99</v>
      </c>
      <c r="K3875">
        <v>99</v>
      </c>
      <c r="M3875" t="s">
        <v>19</v>
      </c>
    </row>
    <row r="3876" spans="1:13" x14ac:dyDescent="0.3">
      <c r="A3876">
        <v>3876</v>
      </c>
      <c r="B3876" s="1">
        <v>42492</v>
      </c>
      <c r="C3876">
        <v>0</v>
      </c>
      <c r="D3876">
        <f t="shared" si="302"/>
        <v>0</v>
      </c>
      <c r="E3876">
        <f t="shared" si="305"/>
        <v>87</v>
      </c>
      <c r="F3876">
        <f t="shared" si="306"/>
        <v>-166</v>
      </c>
      <c r="G3876">
        <v>99</v>
      </c>
      <c r="H3876">
        <f t="shared" si="304"/>
        <v>83</v>
      </c>
      <c r="I3876">
        <f t="shared" si="303"/>
        <v>-170</v>
      </c>
      <c r="J3876">
        <v>99</v>
      </c>
      <c r="K3876">
        <v>99</v>
      </c>
      <c r="M3876" t="s">
        <v>19</v>
      </c>
    </row>
    <row r="3877" spans="1:13" x14ac:dyDescent="0.3">
      <c r="A3877">
        <v>3877</v>
      </c>
      <c r="B3877" s="1">
        <v>42493</v>
      </c>
      <c r="C3877">
        <v>0</v>
      </c>
      <c r="D3877">
        <f t="shared" si="302"/>
        <v>0</v>
      </c>
      <c r="E3877">
        <f t="shared" si="305"/>
        <v>88</v>
      </c>
      <c r="F3877">
        <f t="shared" si="306"/>
        <v>-165</v>
      </c>
      <c r="G3877">
        <v>99</v>
      </c>
      <c r="H3877">
        <f t="shared" si="304"/>
        <v>84</v>
      </c>
      <c r="I3877">
        <f t="shared" si="303"/>
        <v>-169</v>
      </c>
      <c r="J3877">
        <v>99</v>
      </c>
      <c r="K3877">
        <v>99</v>
      </c>
      <c r="M3877" t="s">
        <v>19</v>
      </c>
    </row>
    <row r="3878" spans="1:13" x14ac:dyDescent="0.3">
      <c r="A3878">
        <v>3878</v>
      </c>
      <c r="B3878" s="1">
        <v>42494</v>
      </c>
      <c r="C3878">
        <v>0</v>
      </c>
      <c r="D3878">
        <f t="shared" si="302"/>
        <v>0</v>
      </c>
      <c r="E3878">
        <f t="shared" si="305"/>
        <v>89</v>
      </c>
      <c r="F3878">
        <f t="shared" si="306"/>
        <v>-164</v>
      </c>
      <c r="G3878">
        <v>99</v>
      </c>
      <c r="H3878">
        <f t="shared" si="304"/>
        <v>85</v>
      </c>
      <c r="I3878">
        <f t="shared" si="303"/>
        <v>-168</v>
      </c>
      <c r="J3878">
        <v>99</v>
      </c>
      <c r="K3878">
        <v>99</v>
      </c>
      <c r="M3878" t="s">
        <v>19</v>
      </c>
    </row>
    <row r="3879" spans="1:13" x14ac:dyDescent="0.3">
      <c r="A3879">
        <v>3879</v>
      </c>
      <c r="B3879" s="1">
        <v>42495</v>
      </c>
      <c r="C3879">
        <v>0</v>
      </c>
      <c r="D3879">
        <f t="shared" si="302"/>
        <v>0</v>
      </c>
      <c r="E3879">
        <f t="shared" si="305"/>
        <v>90</v>
      </c>
      <c r="F3879">
        <f t="shared" si="306"/>
        <v>-163</v>
      </c>
      <c r="G3879">
        <v>99</v>
      </c>
      <c r="H3879">
        <f t="shared" si="304"/>
        <v>86</v>
      </c>
      <c r="I3879">
        <f t="shared" si="303"/>
        <v>-167</v>
      </c>
      <c r="J3879">
        <v>99</v>
      </c>
      <c r="K3879">
        <v>99</v>
      </c>
      <c r="M3879" t="s">
        <v>19</v>
      </c>
    </row>
    <row r="3880" spans="1:13" x14ac:dyDescent="0.3">
      <c r="A3880">
        <v>3880</v>
      </c>
      <c r="B3880" s="1">
        <v>42496</v>
      </c>
      <c r="C3880">
        <v>0</v>
      </c>
      <c r="D3880">
        <f t="shared" si="302"/>
        <v>0</v>
      </c>
      <c r="E3880">
        <f t="shared" si="305"/>
        <v>91</v>
      </c>
      <c r="F3880">
        <f t="shared" si="306"/>
        <v>-162</v>
      </c>
      <c r="G3880">
        <v>99</v>
      </c>
      <c r="H3880">
        <f t="shared" si="304"/>
        <v>87</v>
      </c>
      <c r="I3880">
        <f t="shared" si="303"/>
        <v>-166</v>
      </c>
      <c r="J3880">
        <v>99</v>
      </c>
      <c r="K3880">
        <v>99</v>
      </c>
      <c r="M3880" t="s">
        <v>19</v>
      </c>
    </row>
    <row r="3881" spans="1:13" x14ac:dyDescent="0.3">
      <c r="A3881">
        <v>3881</v>
      </c>
      <c r="B3881" s="1">
        <v>42499</v>
      </c>
      <c r="C3881">
        <v>0</v>
      </c>
      <c r="D3881">
        <f t="shared" si="302"/>
        <v>0</v>
      </c>
      <c r="E3881">
        <f t="shared" si="305"/>
        <v>92</v>
      </c>
      <c r="F3881">
        <f t="shared" si="306"/>
        <v>-161</v>
      </c>
      <c r="G3881">
        <v>99</v>
      </c>
      <c r="H3881">
        <f t="shared" si="304"/>
        <v>88</v>
      </c>
      <c r="I3881">
        <f t="shared" si="303"/>
        <v>-165</v>
      </c>
      <c r="J3881">
        <v>99</v>
      </c>
      <c r="K3881">
        <v>99</v>
      </c>
      <c r="M3881" t="s">
        <v>19</v>
      </c>
    </row>
    <row r="3882" spans="1:13" x14ac:dyDescent="0.3">
      <c r="A3882">
        <v>3882</v>
      </c>
      <c r="B3882" s="1">
        <v>42500</v>
      </c>
      <c r="C3882">
        <v>0</v>
      </c>
      <c r="D3882">
        <f t="shared" si="302"/>
        <v>0</v>
      </c>
      <c r="E3882">
        <f t="shared" si="305"/>
        <v>93</v>
      </c>
      <c r="F3882">
        <f t="shared" si="306"/>
        <v>-160</v>
      </c>
      <c r="G3882">
        <v>99</v>
      </c>
      <c r="H3882">
        <f t="shared" si="304"/>
        <v>89</v>
      </c>
      <c r="I3882">
        <f t="shared" si="303"/>
        <v>-164</v>
      </c>
      <c r="J3882">
        <v>99</v>
      </c>
      <c r="K3882">
        <v>99</v>
      </c>
      <c r="M3882" t="s">
        <v>19</v>
      </c>
    </row>
    <row r="3883" spans="1:13" x14ac:dyDescent="0.3">
      <c r="A3883">
        <v>3883</v>
      </c>
      <c r="B3883" s="1">
        <v>42501</v>
      </c>
      <c r="C3883">
        <v>0</v>
      </c>
      <c r="D3883">
        <f t="shared" si="302"/>
        <v>0</v>
      </c>
      <c r="E3883">
        <f t="shared" si="305"/>
        <v>94</v>
      </c>
      <c r="F3883">
        <f t="shared" si="306"/>
        <v>-159</v>
      </c>
      <c r="G3883">
        <v>99</v>
      </c>
      <c r="H3883">
        <f t="shared" si="304"/>
        <v>90</v>
      </c>
      <c r="I3883">
        <f t="shared" si="303"/>
        <v>-163</v>
      </c>
      <c r="J3883">
        <v>99</v>
      </c>
      <c r="K3883">
        <v>99</v>
      </c>
      <c r="M3883" t="s">
        <v>19</v>
      </c>
    </row>
    <row r="3884" spans="1:13" x14ac:dyDescent="0.3">
      <c r="A3884">
        <v>3884</v>
      </c>
      <c r="B3884" s="1">
        <v>42502</v>
      </c>
      <c r="C3884">
        <v>0</v>
      </c>
      <c r="D3884">
        <f t="shared" si="302"/>
        <v>0</v>
      </c>
      <c r="E3884">
        <f t="shared" si="305"/>
        <v>95</v>
      </c>
      <c r="F3884">
        <f t="shared" si="306"/>
        <v>-158</v>
      </c>
      <c r="G3884">
        <v>99</v>
      </c>
      <c r="H3884">
        <f t="shared" si="304"/>
        <v>91</v>
      </c>
      <c r="I3884">
        <f t="shared" si="303"/>
        <v>-162</v>
      </c>
      <c r="J3884">
        <v>99</v>
      </c>
      <c r="K3884">
        <v>99</v>
      </c>
      <c r="M3884" t="s">
        <v>19</v>
      </c>
    </row>
    <row r="3885" spans="1:13" x14ac:dyDescent="0.3">
      <c r="A3885">
        <v>3885</v>
      </c>
      <c r="B3885" s="1">
        <v>42503</v>
      </c>
      <c r="C3885">
        <v>0</v>
      </c>
      <c r="D3885">
        <f t="shared" si="302"/>
        <v>0</v>
      </c>
      <c r="E3885">
        <f t="shared" si="305"/>
        <v>96</v>
      </c>
      <c r="F3885">
        <f t="shared" si="306"/>
        <v>-157</v>
      </c>
      <c r="G3885">
        <v>99</v>
      </c>
      <c r="H3885">
        <f t="shared" si="304"/>
        <v>92</v>
      </c>
      <c r="I3885">
        <f t="shared" si="303"/>
        <v>-161</v>
      </c>
      <c r="J3885">
        <v>99</v>
      </c>
      <c r="K3885">
        <v>99</v>
      </c>
      <c r="M3885" t="s">
        <v>19</v>
      </c>
    </row>
    <row r="3886" spans="1:13" x14ac:dyDescent="0.3">
      <c r="A3886">
        <v>3886</v>
      </c>
      <c r="B3886" s="1">
        <v>42506</v>
      </c>
      <c r="C3886">
        <v>0</v>
      </c>
      <c r="D3886">
        <f t="shared" si="302"/>
        <v>0</v>
      </c>
      <c r="E3886">
        <f t="shared" si="305"/>
        <v>97</v>
      </c>
      <c r="F3886">
        <f t="shared" si="306"/>
        <v>-156</v>
      </c>
      <c r="G3886">
        <v>99</v>
      </c>
      <c r="H3886">
        <f t="shared" si="304"/>
        <v>93</v>
      </c>
      <c r="I3886">
        <f t="shared" si="303"/>
        <v>-160</v>
      </c>
      <c r="J3886">
        <v>99</v>
      </c>
      <c r="K3886">
        <v>99</v>
      </c>
      <c r="M3886" t="s">
        <v>19</v>
      </c>
    </row>
    <row r="3887" spans="1:13" x14ac:dyDescent="0.3">
      <c r="A3887">
        <v>3887</v>
      </c>
      <c r="B3887" s="1">
        <v>42507</v>
      </c>
      <c r="C3887">
        <v>0</v>
      </c>
      <c r="D3887">
        <f t="shared" si="302"/>
        <v>0</v>
      </c>
      <c r="E3887">
        <f t="shared" si="305"/>
        <v>98</v>
      </c>
      <c r="F3887">
        <f t="shared" si="306"/>
        <v>-155</v>
      </c>
      <c r="G3887">
        <v>99</v>
      </c>
      <c r="H3887">
        <f t="shared" si="304"/>
        <v>94</v>
      </c>
      <c r="I3887">
        <f t="shared" si="303"/>
        <v>-159</v>
      </c>
      <c r="J3887">
        <v>99</v>
      </c>
      <c r="K3887">
        <v>99</v>
      </c>
      <c r="M3887" t="s">
        <v>19</v>
      </c>
    </row>
    <row r="3888" spans="1:13" x14ac:dyDescent="0.3">
      <c r="A3888">
        <v>3888</v>
      </c>
      <c r="B3888" s="1">
        <v>42508</v>
      </c>
      <c r="C3888">
        <v>0</v>
      </c>
      <c r="D3888">
        <f t="shared" si="302"/>
        <v>0</v>
      </c>
      <c r="E3888">
        <f t="shared" si="305"/>
        <v>99</v>
      </c>
      <c r="F3888">
        <f t="shared" si="306"/>
        <v>-154</v>
      </c>
      <c r="G3888">
        <v>99</v>
      </c>
      <c r="H3888">
        <f t="shared" si="304"/>
        <v>95</v>
      </c>
      <c r="I3888">
        <f t="shared" si="303"/>
        <v>-158</v>
      </c>
      <c r="J3888">
        <v>99</v>
      </c>
      <c r="K3888">
        <v>99</v>
      </c>
      <c r="M3888" t="s">
        <v>19</v>
      </c>
    </row>
    <row r="3889" spans="1:13" x14ac:dyDescent="0.3">
      <c r="A3889">
        <v>3889</v>
      </c>
      <c r="B3889" s="1">
        <v>42509</v>
      </c>
      <c r="C3889">
        <v>0</v>
      </c>
      <c r="D3889">
        <f t="shared" si="302"/>
        <v>0</v>
      </c>
      <c r="E3889">
        <f t="shared" si="305"/>
        <v>100</v>
      </c>
      <c r="F3889">
        <f t="shared" si="306"/>
        <v>-153</v>
      </c>
      <c r="G3889">
        <v>99</v>
      </c>
      <c r="H3889">
        <f t="shared" si="304"/>
        <v>96</v>
      </c>
      <c r="I3889">
        <f t="shared" si="303"/>
        <v>-157</v>
      </c>
      <c r="J3889">
        <v>99</v>
      </c>
      <c r="K3889">
        <v>99</v>
      </c>
      <c r="M3889" t="s">
        <v>19</v>
      </c>
    </row>
    <row r="3890" spans="1:13" x14ac:dyDescent="0.3">
      <c r="A3890">
        <v>3890</v>
      </c>
      <c r="B3890" s="1">
        <v>42510</v>
      </c>
      <c r="C3890">
        <v>0</v>
      </c>
      <c r="D3890">
        <f t="shared" si="302"/>
        <v>0</v>
      </c>
      <c r="E3890">
        <f t="shared" si="305"/>
        <v>101</v>
      </c>
      <c r="F3890">
        <f t="shared" si="306"/>
        <v>-152</v>
      </c>
      <c r="G3890">
        <v>99</v>
      </c>
      <c r="H3890">
        <f t="shared" si="304"/>
        <v>97</v>
      </c>
      <c r="I3890">
        <f t="shared" si="303"/>
        <v>-156</v>
      </c>
      <c r="J3890">
        <v>99</v>
      </c>
      <c r="K3890">
        <v>99</v>
      </c>
      <c r="M3890" t="s">
        <v>19</v>
      </c>
    </row>
    <row r="3891" spans="1:13" x14ac:dyDescent="0.3">
      <c r="A3891">
        <v>3891</v>
      </c>
      <c r="B3891" s="1">
        <v>42513</v>
      </c>
      <c r="C3891">
        <v>0</v>
      </c>
      <c r="D3891">
        <f t="shared" si="302"/>
        <v>0</v>
      </c>
      <c r="E3891">
        <f t="shared" si="305"/>
        <v>102</v>
      </c>
      <c r="F3891">
        <f t="shared" si="306"/>
        <v>-151</v>
      </c>
      <c r="G3891">
        <v>99</v>
      </c>
      <c r="H3891">
        <f t="shared" si="304"/>
        <v>98</v>
      </c>
      <c r="I3891">
        <f t="shared" si="303"/>
        <v>-155</v>
      </c>
      <c r="J3891">
        <v>99</v>
      </c>
      <c r="K3891">
        <v>99</v>
      </c>
      <c r="M3891" t="s">
        <v>19</v>
      </c>
    </row>
    <row r="3892" spans="1:13" x14ac:dyDescent="0.3">
      <c r="A3892">
        <v>3892</v>
      </c>
      <c r="B3892" s="1">
        <v>42514</v>
      </c>
      <c r="C3892">
        <v>0</v>
      </c>
      <c r="D3892">
        <f t="shared" si="302"/>
        <v>0</v>
      </c>
      <c r="E3892">
        <f t="shared" si="305"/>
        <v>103</v>
      </c>
      <c r="F3892">
        <f t="shared" si="306"/>
        <v>-150</v>
      </c>
      <c r="G3892">
        <v>99</v>
      </c>
      <c r="H3892">
        <f t="shared" si="304"/>
        <v>99</v>
      </c>
      <c r="I3892">
        <f t="shared" si="303"/>
        <v>-154</v>
      </c>
      <c r="J3892">
        <v>99</v>
      </c>
      <c r="K3892">
        <v>99</v>
      </c>
      <c r="M3892" t="s">
        <v>19</v>
      </c>
    </row>
    <row r="3893" spans="1:13" x14ac:dyDescent="0.3">
      <c r="A3893">
        <v>3893</v>
      </c>
      <c r="B3893" s="1">
        <v>42515</v>
      </c>
      <c r="C3893">
        <v>0</v>
      </c>
      <c r="D3893">
        <f t="shared" si="302"/>
        <v>0</v>
      </c>
      <c r="E3893">
        <f t="shared" si="305"/>
        <v>104</v>
      </c>
      <c r="F3893">
        <f t="shared" si="306"/>
        <v>-149</v>
      </c>
      <c r="G3893">
        <v>99</v>
      </c>
      <c r="H3893">
        <f t="shared" si="304"/>
        <v>100</v>
      </c>
      <c r="I3893">
        <f t="shared" si="303"/>
        <v>-153</v>
      </c>
      <c r="J3893">
        <v>99</v>
      </c>
      <c r="K3893">
        <v>99</v>
      </c>
      <c r="M3893" t="s">
        <v>19</v>
      </c>
    </row>
    <row r="3894" spans="1:13" x14ac:dyDescent="0.3">
      <c r="A3894">
        <v>3894</v>
      </c>
      <c r="B3894" s="1">
        <v>42516</v>
      </c>
      <c r="C3894">
        <v>0</v>
      </c>
      <c r="D3894">
        <f t="shared" si="302"/>
        <v>0</v>
      </c>
      <c r="E3894">
        <f t="shared" si="305"/>
        <v>105</v>
      </c>
      <c r="F3894">
        <f t="shared" si="306"/>
        <v>-148</v>
      </c>
      <c r="G3894">
        <v>99</v>
      </c>
      <c r="H3894">
        <f t="shared" si="304"/>
        <v>101</v>
      </c>
      <c r="I3894">
        <f t="shared" si="303"/>
        <v>-152</v>
      </c>
      <c r="J3894">
        <v>99</v>
      </c>
      <c r="K3894">
        <v>99</v>
      </c>
      <c r="M3894" t="s">
        <v>19</v>
      </c>
    </row>
    <row r="3895" spans="1:13" x14ac:dyDescent="0.3">
      <c r="A3895">
        <v>3895</v>
      </c>
      <c r="B3895" s="1">
        <v>42517</v>
      </c>
      <c r="C3895">
        <v>0</v>
      </c>
      <c r="D3895">
        <f t="shared" si="302"/>
        <v>0</v>
      </c>
      <c r="E3895">
        <f t="shared" si="305"/>
        <v>106</v>
      </c>
      <c r="F3895">
        <f t="shared" si="306"/>
        <v>-147</v>
      </c>
      <c r="G3895">
        <v>99</v>
      </c>
      <c r="H3895">
        <f t="shared" si="304"/>
        <v>102</v>
      </c>
      <c r="I3895">
        <f t="shared" si="303"/>
        <v>-151</v>
      </c>
      <c r="J3895">
        <v>99</v>
      </c>
      <c r="K3895">
        <v>99</v>
      </c>
      <c r="M3895" t="s">
        <v>19</v>
      </c>
    </row>
    <row r="3896" spans="1:13" x14ac:dyDescent="0.3">
      <c r="A3896">
        <v>3896</v>
      </c>
      <c r="B3896" s="1">
        <v>42521</v>
      </c>
      <c r="C3896">
        <v>0</v>
      </c>
      <c r="D3896">
        <f t="shared" si="302"/>
        <v>0</v>
      </c>
      <c r="E3896">
        <f t="shared" si="305"/>
        <v>107</v>
      </c>
      <c r="F3896">
        <f t="shared" si="306"/>
        <v>-146</v>
      </c>
      <c r="G3896">
        <v>99</v>
      </c>
      <c r="H3896">
        <f t="shared" si="304"/>
        <v>103</v>
      </c>
      <c r="I3896">
        <f t="shared" si="303"/>
        <v>-150</v>
      </c>
      <c r="J3896">
        <v>99</v>
      </c>
      <c r="K3896">
        <v>99</v>
      </c>
      <c r="M3896" t="s">
        <v>19</v>
      </c>
    </row>
    <row r="3897" spans="1:13" x14ac:dyDescent="0.3">
      <c r="A3897">
        <v>3897</v>
      </c>
      <c r="B3897" s="1">
        <v>42522</v>
      </c>
      <c r="C3897">
        <v>0</v>
      </c>
      <c r="D3897">
        <f t="shared" si="302"/>
        <v>0</v>
      </c>
      <c r="E3897">
        <f t="shared" si="305"/>
        <v>108</v>
      </c>
      <c r="F3897">
        <f t="shared" si="306"/>
        <v>-145</v>
      </c>
      <c r="G3897">
        <v>99</v>
      </c>
      <c r="H3897">
        <f t="shared" si="304"/>
        <v>104</v>
      </c>
      <c r="I3897">
        <f t="shared" si="303"/>
        <v>-149</v>
      </c>
      <c r="J3897">
        <v>99</v>
      </c>
      <c r="K3897">
        <v>99</v>
      </c>
      <c r="M3897" t="s">
        <v>19</v>
      </c>
    </row>
    <row r="3898" spans="1:13" x14ac:dyDescent="0.3">
      <c r="A3898">
        <v>3898</v>
      </c>
      <c r="B3898" s="1">
        <v>42523</v>
      </c>
      <c r="C3898">
        <v>0</v>
      </c>
      <c r="D3898">
        <f t="shared" si="302"/>
        <v>0</v>
      </c>
      <c r="E3898">
        <f t="shared" si="305"/>
        <v>109</v>
      </c>
      <c r="F3898">
        <f t="shared" si="306"/>
        <v>-144</v>
      </c>
      <c r="G3898">
        <v>99</v>
      </c>
      <c r="H3898">
        <f t="shared" si="304"/>
        <v>105</v>
      </c>
      <c r="I3898">
        <f t="shared" si="303"/>
        <v>-148</v>
      </c>
      <c r="J3898">
        <v>99</v>
      </c>
      <c r="K3898">
        <v>99</v>
      </c>
      <c r="M3898" t="s">
        <v>19</v>
      </c>
    </row>
    <row r="3899" spans="1:13" x14ac:dyDescent="0.3">
      <c r="A3899">
        <v>3899</v>
      </c>
      <c r="B3899" s="1">
        <v>42524</v>
      </c>
      <c r="C3899">
        <v>0</v>
      </c>
      <c r="D3899">
        <f t="shared" si="302"/>
        <v>0</v>
      </c>
      <c r="E3899">
        <f t="shared" si="305"/>
        <v>110</v>
      </c>
      <c r="F3899">
        <f t="shared" si="306"/>
        <v>-143</v>
      </c>
      <c r="G3899">
        <v>99</v>
      </c>
      <c r="H3899">
        <f t="shared" si="304"/>
        <v>106</v>
      </c>
      <c r="I3899">
        <f t="shared" si="303"/>
        <v>-147</v>
      </c>
      <c r="J3899">
        <v>99</v>
      </c>
      <c r="K3899">
        <v>99</v>
      </c>
      <c r="M3899" t="s">
        <v>19</v>
      </c>
    </row>
    <row r="3900" spans="1:13" x14ac:dyDescent="0.3">
      <c r="A3900">
        <v>3900</v>
      </c>
      <c r="B3900" s="1">
        <v>42527</v>
      </c>
      <c r="C3900">
        <v>0</v>
      </c>
      <c r="D3900">
        <f t="shared" si="302"/>
        <v>0</v>
      </c>
      <c r="E3900">
        <f t="shared" si="305"/>
        <v>111</v>
      </c>
      <c r="F3900">
        <f t="shared" si="306"/>
        <v>-142</v>
      </c>
      <c r="G3900">
        <v>99</v>
      </c>
      <c r="H3900">
        <f t="shared" si="304"/>
        <v>107</v>
      </c>
      <c r="I3900">
        <f t="shared" si="303"/>
        <v>-146</v>
      </c>
      <c r="J3900">
        <v>99</v>
      </c>
      <c r="K3900">
        <v>99</v>
      </c>
      <c r="M3900" t="s">
        <v>19</v>
      </c>
    </row>
    <row r="3901" spans="1:13" x14ac:dyDescent="0.3">
      <c r="A3901">
        <v>3901</v>
      </c>
      <c r="B3901" s="1">
        <v>42528</v>
      </c>
      <c r="C3901">
        <v>0</v>
      </c>
      <c r="D3901">
        <f t="shared" si="302"/>
        <v>0</v>
      </c>
      <c r="E3901">
        <f t="shared" si="305"/>
        <v>112</v>
      </c>
      <c r="F3901">
        <f t="shared" si="306"/>
        <v>-141</v>
      </c>
      <c r="G3901">
        <v>99</v>
      </c>
      <c r="H3901">
        <f t="shared" si="304"/>
        <v>108</v>
      </c>
      <c r="I3901">
        <f t="shared" si="303"/>
        <v>-145</v>
      </c>
      <c r="J3901">
        <v>99</v>
      </c>
      <c r="K3901">
        <v>99</v>
      </c>
      <c r="M3901" t="s">
        <v>19</v>
      </c>
    </row>
    <row r="3902" spans="1:13" x14ac:dyDescent="0.3">
      <c r="A3902">
        <v>3902</v>
      </c>
      <c r="B3902" s="1">
        <v>42529</v>
      </c>
      <c r="C3902">
        <v>0</v>
      </c>
      <c r="D3902">
        <f t="shared" si="302"/>
        <v>0</v>
      </c>
      <c r="E3902">
        <f t="shared" si="305"/>
        <v>113</v>
      </c>
      <c r="F3902">
        <f t="shared" si="306"/>
        <v>-140</v>
      </c>
      <c r="G3902">
        <v>99</v>
      </c>
      <c r="H3902">
        <f t="shared" si="304"/>
        <v>109</v>
      </c>
      <c r="I3902">
        <f t="shared" si="303"/>
        <v>-144</v>
      </c>
      <c r="J3902">
        <v>99</v>
      </c>
      <c r="K3902">
        <v>99</v>
      </c>
      <c r="M3902" t="s">
        <v>19</v>
      </c>
    </row>
    <row r="3903" spans="1:13" x14ac:dyDescent="0.3">
      <c r="A3903">
        <v>3903</v>
      </c>
      <c r="B3903" s="1">
        <v>42530</v>
      </c>
      <c r="C3903">
        <v>0</v>
      </c>
      <c r="D3903">
        <f t="shared" si="302"/>
        <v>0</v>
      </c>
      <c r="E3903">
        <f t="shared" si="305"/>
        <v>114</v>
      </c>
      <c r="F3903">
        <f t="shared" si="306"/>
        <v>-139</v>
      </c>
      <c r="G3903">
        <v>99</v>
      </c>
      <c r="H3903">
        <f t="shared" si="304"/>
        <v>110</v>
      </c>
      <c r="I3903">
        <f t="shared" si="303"/>
        <v>-143</v>
      </c>
      <c r="J3903">
        <v>99</v>
      </c>
      <c r="K3903">
        <v>99</v>
      </c>
      <c r="M3903" t="s">
        <v>19</v>
      </c>
    </row>
    <row r="3904" spans="1:13" x14ac:dyDescent="0.3">
      <c r="A3904">
        <v>3904</v>
      </c>
      <c r="B3904" s="1">
        <v>42531</v>
      </c>
      <c r="C3904">
        <v>0</v>
      </c>
      <c r="D3904">
        <f t="shared" si="302"/>
        <v>0</v>
      </c>
      <c r="E3904">
        <f t="shared" si="305"/>
        <v>115</v>
      </c>
      <c r="F3904">
        <f t="shared" si="306"/>
        <v>-138</v>
      </c>
      <c r="G3904">
        <v>99</v>
      </c>
      <c r="H3904">
        <f t="shared" si="304"/>
        <v>111</v>
      </c>
      <c r="I3904">
        <f t="shared" si="303"/>
        <v>-142</v>
      </c>
      <c r="J3904">
        <v>99</v>
      </c>
      <c r="K3904">
        <v>99</v>
      </c>
      <c r="M3904" t="s">
        <v>19</v>
      </c>
    </row>
    <row r="3905" spans="1:13" x14ac:dyDescent="0.3">
      <c r="A3905">
        <v>3905</v>
      </c>
      <c r="B3905" s="1">
        <v>42534</v>
      </c>
      <c r="C3905">
        <v>0</v>
      </c>
      <c r="D3905">
        <f t="shared" si="302"/>
        <v>0</v>
      </c>
      <c r="E3905">
        <f t="shared" si="305"/>
        <v>116</v>
      </c>
      <c r="F3905">
        <f t="shared" si="306"/>
        <v>-137</v>
      </c>
      <c r="G3905">
        <v>99</v>
      </c>
      <c r="H3905">
        <f t="shared" si="304"/>
        <v>112</v>
      </c>
      <c r="I3905">
        <f t="shared" si="303"/>
        <v>-141</v>
      </c>
      <c r="J3905">
        <v>99</v>
      </c>
      <c r="K3905">
        <v>99</v>
      </c>
      <c r="M3905" t="s">
        <v>19</v>
      </c>
    </row>
    <row r="3906" spans="1:13" x14ac:dyDescent="0.3">
      <c r="A3906">
        <v>3906</v>
      </c>
      <c r="B3906" s="1">
        <v>42535</v>
      </c>
      <c r="C3906">
        <v>0</v>
      </c>
      <c r="D3906">
        <f t="shared" si="302"/>
        <v>0</v>
      </c>
      <c r="E3906">
        <f t="shared" si="305"/>
        <v>117</v>
      </c>
      <c r="F3906">
        <f t="shared" si="306"/>
        <v>-136</v>
      </c>
      <c r="G3906">
        <v>99</v>
      </c>
      <c r="H3906">
        <f t="shared" si="304"/>
        <v>113</v>
      </c>
      <c r="I3906">
        <f t="shared" si="303"/>
        <v>-140</v>
      </c>
      <c r="J3906">
        <v>99</v>
      </c>
      <c r="K3906">
        <v>99</v>
      </c>
      <c r="M3906" t="s">
        <v>19</v>
      </c>
    </row>
    <row r="3907" spans="1:13" x14ac:dyDescent="0.3">
      <c r="A3907">
        <v>3907</v>
      </c>
      <c r="B3907" s="1">
        <v>42536</v>
      </c>
      <c r="C3907">
        <v>0</v>
      </c>
      <c r="D3907">
        <f t="shared" ref="D3907:D3970" si="307">+IF(YEAR(B3907)&lt;&gt;YEAR(B3906),1,0)</f>
        <v>0</v>
      </c>
      <c r="E3907">
        <f t="shared" si="305"/>
        <v>118</v>
      </c>
      <c r="F3907">
        <f t="shared" si="306"/>
        <v>-135</v>
      </c>
      <c r="G3907">
        <v>99</v>
      </c>
      <c r="H3907">
        <f t="shared" si="304"/>
        <v>114</v>
      </c>
      <c r="I3907">
        <f t="shared" ref="I3907:I3970" si="308">+IF(D3908=1,-1,I3908-1)</f>
        <v>-139</v>
      </c>
      <c r="J3907">
        <v>99</v>
      </c>
      <c r="K3907">
        <v>99</v>
      </c>
      <c r="M3907" t="s">
        <v>19</v>
      </c>
    </row>
    <row r="3908" spans="1:13" x14ac:dyDescent="0.3">
      <c r="A3908">
        <v>3908</v>
      </c>
      <c r="B3908" s="1">
        <v>42537</v>
      </c>
      <c r="C3908">
        <v>0</v>
      </c>
      <c r="D3908">
        <f t="shared" si="307"/>
        <v>0</v>
      </c>
      <c r="E3908">
        <f t="shared" si="305"/>
        <v>119</v>
      </c>
      <c r="F3908">
        <f t="shared" si="306"/>
        <v>-134</v>
      </c>
      <c r="G3908">
        <v>99</v>
      </c>
      <c r="H3908">
        <f t="shared" ref="H3908:H3971" si="309">+IF(D3908=1,1,H3907+1)</f>
        <v>115</v>
      </c>
      <c r="I3908">
        <f t="shared" si="308"/>
        <v>-138</v>
      </c>
      <c r="J3908">
        <v>99</v>
      </c>
      <c r="K3908">
        <v>99</v>
      </c>
      <c r="M3908" t="s">
        <v>19</v>
      </c>
    </row>
    <row r="3909" spans="1:13" x14ac:dyDescent="0.3">
      <c r="A3909">
        <v>3909</v>
      </c>
      <c r="B3909" s="1">
        <v>42538</v>
      </c>
      <c r="C3909">
        <v>0</v>
      </c>
      <c r="D3909">
        <f t="shared" si="307"/>
        <v>0</v>
      </c>
      <c r="E3909">
        <f t="shared" si="305"/>
        <v>120</v>
      </c>
      <c r="F3909">
        <f t="shared" si="306"/>
        <v>-133</v>
      </c>
      <c r="G3909">
        <v>99</v>
      </c>
      <c r="H3909">
        <f t="shared" si="309"/>
        <v>116</v>
      </c>
      <c r="I3909">
        <f t="shared" si="308"/>
        <v>-137</v>
      </c>
      <c r="J3909">
        <v>99</v>
      </c>
      <c r="K3909">
        <v>99</v>
      </c>
      <c r="M3909" t="s">
        <v>19</v>
      </c>
    </row>
    <row r="3910" spans="1:13" x14ac:dyDescent="0.3">
      <c r="A3910">
        <v>3910</v>
      </c>
      <c r="B3910" s="1">
        <v>42541</v>
      </c>
      <c r="C3910">
        <v>0</v>
      </c>
      <c r="D3910">
        <f t="shared" si="307"/>
        <v>0</v>
      </c>
      <c r="E3910">
        <f t="shared" si="305"/>
        <v>121</v>
      </c>
      <c r="F3910">
        <f t="shared" si="306"/>
        <v>-132</v>
      </c>
      <c r="G3910">
        <v>99</v>
      </c>
      <c r="H3910">
        <f t="shared" si="309"/>
        <v>117</v>
      </c>
      <c r="I3910">
        <f t="shared" si="308"/>
        <v>-136</v>
      </c>
      <c r="J3910">
        <v>99</v>
      </c>
      <c r="K3910">
        <v>99</v>
      </c>
      <c r="M3910" t="s">
        <v>19</v>
      </c>
    </row>
    <row r="3911" spans="1:13" x14ac:dyDescent="0.3">
      <c r="A3911">
        <v>3911</v>
      </c>
      <c r="B3911" s="1">
        <v>42542</v>
      </c>
      <c r="C3911">
        <v>0</v>
      </c>
      <c r="D3911">
        <f t="shared" si="307"/>
        <v>0</v>
      </c>
      <c r="E3911">
        <f t="shared" si="305"/>
        <v>122</v>
      </c>
      <c r="F3911">
        <f t="shared" si="306"/>
        <v>-131</v>
      </c>
      <c r="G3911">
        <v>99</v>
      </c>
      <c r="H3911">
        <f t="shared" si="309"/>
        <v>118</v>
      </c>
      <c r="I3911">
        <f t="shared" si="308"/>
        <v>-135</v>
      </c>
      <c r="J3911">
        <v>99</v>
      </c>
      <c r="K3911">
        <v>99</v>
      </c>
      <c r="M3911" t="s">
        <v>19</v>
      </c>
    </row>
    <row r="3912" spans="1:13" x14ac:dyDescent="0.3">
      <c r="A3912">
        <v>3912</v>
      </c>
      <c r="B3912" s="1">
        <v>42543</v>
      </c>
      <c r="C3912">
        <v>0</v>
      </c>
      <c r="D3912">
        <f t="shared" si="307"/>
        <v>0</v>
      </c>
      <c r="E3912">
        <f t="shared" si="305"/>
        <v>123</v>
      </c>
      <c r="F3912">
        <f t="shared" si="306"/>
        <v>-130</v>
      </c>
      <c r="G3912">
        <v>99</v>
      </c>
      <c r="H3912">
        <f t="shared" si="309"/>
        <v>119</v>
      </c>
      <c r="I3912">
        <f t="shared" si="308"/>
        <v>-134</v>
      </c>
      <c r="J3912">
        <v>99</v>
      </c>
      <c r="K3912">
        <v>99</v>
      </c>
      <c r="M3912" t="s">
        <v>19</v>
      </c>
    </row>
    <row r="3913" spans="1:13" x14ac:dyDescent="0.3">
      <c r="A3913">
        <v>3913</v>
      </c>
      <c r="B3913" s="1">
        <v>42544</v>
      </c>
      <c r="C3913">
        <v>0</v>
      </c>
      <c r="D3913">
        <f t="shared" si="307"/>
        <v>0</v>
      </c>
      <c r="E3913">
        <f t="shared" si="305"/>
        <v>124</v>
      </c>
      <c r="F3913">
        <f t="shared" si="306"/>
        <v>-129</v>
      </c>
      <c r="G3913">
        <v>99</v>
      </c>
      <c r="H3913">
        <f t="shared" si="309"/>
        <v>120</v>
      </c>
      <c r="I3913">
        <f t="shared" si="308"/>
        <v>-133</v>
      </c>
      <c r="J3913">
        <v>99</v>
      </c>
      <c r="K3913">
        <v>99</v>
      </c>
      <c r="M3913" t="s">
        <v>19</v>
      </c>
    </row>
    <row r="3914" spans="1:13" x14ac:dyDescent="0.3">
      <c r="A3914">
        <v>3914</v>
      </c>
      <c r="B3914" s="1">
        <v>42545</v>
      </c>
      <c r="C3914">
        <v>0</v>
      </c>
      <c r="D3914">
        <f t="shared" si="307"/>
        <v>0</v>
      </c>
      <c r="E3914">
        <f t="shared" ref="E3914:E3977" si="310">+IF(C3914=1,1,E3913+1)</f>
        <v>125</v>
      </c>
      <c r="F3914">
        <f t="shared" si="306"/>
        <v>-128</v>
      </c>
      <c r="G3914">
        <v>99</v>
      </c>
      <c r="H3914">
        <f t="shared" si="309"/>
        <v>121</v>
      </c>
      <c r="I3914">
        <f t="shared" si="308"/>
        <v>-132</v>
      </c>
      <c r="J3914">
        <v>99</v>
      </c>
      <c r="K3914">
        <v>99</v>
      </c>
      <c r="M3914" t="s">
        <v>19</v>
      </c>
    </row>
    <row r="3915" spans="1:13" x14ac:dyDescent="0.3">
      <c r="A3915">
        <v>3915</v>
      </c>
      <c r="B3915" s="1">
        <v>42548</v>
      </c>
      <c r="C3915">
        <v>0</v>
      </c>
      <c r="D3915">
        <f t="shared" si="307"/>
        <v>0</v>
      </c>
      <c r="E3915">
        <f t="shared" si="310"/>
        <v>126</v>
      </c>
      <c r="F3915">
        <f t="shared" si="306"/>
        <v>-127</v>
      </c>
      <c r="G3915">
        <v>99</v>
      </c>
      <c r="H3915">
        <f t="shared" si="309"/>
        <v>122</v>
      </c>
      <c r="I3915">
        <f t="shared" si="308"/>
        <v>-131</v>
      </c>
      <c r="J3915">
        <v>99</v>
      </c>
      <c r="K3915">
        <v>99</v>
      </c>
      <c r="M3915" t="s">
        <v>19</v>
      </c>
    </row>
    <row r="3916" spans="1:13" x14ac:dyDescent="0.3">
      <c r="A3916">
        <v>3916</v>
      </c>
      <c r="B3916" s="1">
        <v>42549</v>
      </c>
      <c r="C3916">
        <v>0</v>
      </c>
      <c r="D3916">
        <f t="shared" si="307"/>
        <v>0</v>
      </c>
      <c r="E3916">
        <f t="shared" si="310"/>
        <v>127</v>
      </c>
      <c r="F3916">
        <f t="shared" si="306"/>
        <v>-126</v>
      </c>
      <c r="G3916">
        <v>99</v>
      </c>
      <c r="H3916">
        <f t="shared" si="309"/>
        <v>123</v>
      </c>
      <c r="I3916">
        <f t="shared" si="308"/>
        <v>-130</v>
      </c>
      <c r="J3916">
        <v>99</v>
      </c>
      <c r="K3916">
        <v>99</v>
      </c>
      <c r="M3916" t="s">
        <v>19</v>
      </c>
    </row>
    <row r="3917" spans="1:13" x14ac:dyDescent="0.3">
      <c r="A3917">
        <v>3917</v>
      </c>
      <c r="B3917" s="1">
        <v>42550</v>
      </c>
      <c r="C3917">
        <v>0</v>
      </c>
      <c r="D3917">
        <f t="shared" si="307"/>
        <v>0</v>
      </c>
      <c r="E3917">
        <f t="shared" si="310"/>
        <v>128</v>
      </c>
      <c r="F3917">
        <f t="shared" si="306"/>
        <v>-125</v>
      </c>
      <c r="G3917">
        <v>99</v>
      </c>
      <c r="H3917">
        <f t="shared" si="309"/>
        <v>124</v>
      </c>
      <c r="I3917">
        <f t="shared" si="308"/>
        <v>-129</v>
      </c>
      <c r="J3917">
        <v>99</v>
      </c>
      <c r="K3917">
        <v>99</v>
      </c>
      <c r="M3917" t="s">
        <v>19</v>
      </c>
    </row>
    <row r="3918" spans="1:13" x14ac:dyDescent="0.3">
      <c r="A3918">
        <v>3918</v>
      </c>
      <c r="B3918" s="1">
        <v>42551</v>
      </c>
      <c r="C3918">
        <v>0</v>
      </c>
      <c r="D3918">
        <f t="shared" si="307"/>
        <v>0</v>
      </c>
      <c r="E3918">
        <f t="shared" si="310"/>
        <v>129</v>
      </c>
      <c r="F3918">
        <f t="shared" si="306"/>
        <v>-124</v>
      </c>
      <c r="G3918">
        <v>99</v>
      </c>
      <c r="H3918">
        <f t="shared" si="309"/>
        <v>125</v>
      </c>
      <c r="I3918">
        <f t="shared" si="308"/>
        <v>-128</v>
      </c>
      <c r="J3918">
        <v>99</v>
      </c>
      <c r="K3918">
        <v>99</v>
      </c>
      <c r="M3918" t="s">
        <v>19</v>
      </c>
    </row>
    <row r="3919" spans="1:13" x14ac:dyDescent="0.3">
      <c r="A3919">
        <v>3919</v>
      </c>
      <c r="B3919" s="1">
        <v>42552</v>
      </c>
      <c r="C3919">
        <v>0</v>
      </c>
      <c r="D3919">
        <f t="shared" si="307"/>
        <v>0</v>
      </c>
      <c r="E3919">
        <f t="shared" si="310"/>
        <v>130</v>
      </c>
      <c r="F3919">
        <f t="shared" si="306"/>
        <v>-123</v>
      </c>
      <c r="G3919">
        <v>99</v>
      </c>
      <c r="H3919">
        <f t="shared" si="309"/>
        <v>126</v>
      </c>
      <c r="I3919">
        <f t="shared" si="308"/>
        <v>-127</v>
      </c>
      <c r="J3919">
        <v>99</v>
      </c>
      <c r="K3919">
        <v>99</v>
      </c>
      <c r="M3919" t="s">
        <v>19</v>
      </c>
    </row>
    <row r="3920" spans="1:13" x14ac:dyDescent="0.3">
      <c r="A3920">
        <v>3920</v>
      </c>
      <c r="B3920" s="1">
        <v>42556</v>
      </c>
      <c r="C3920">
        <v>0</v>
      </c>
      <c r="D3920">
        <f t="shared" si="307"/>
        <v>0</v>
      </c>
      <c r="E3920">
        <f t="shared" si="310"/>
        <v>131</v>
      </c>
      <c r="F3920">
        <f t="shared" si="306"/>
        <v>-122</v>
      </c>
      <c r="G3920">
        <v>99</v>
      </c>
      <c r="H3920">
        <f t="shared" si="309"/>
        <v>127</v>
      </c>
      <c r="I3920">
        <f t="shared" si="308"/>
        <v>-126</v>
      </c>
      <c r="J3920">
        <v>99</v>
      </c>
      <c r="K3920">
        <v>99</v>
      </c>
      <c r="M3920" t="s">
        <v>19</v>
      </c>
    </row>
    <row r="3921" spans="1:13" x14ac:dyDescent="0.3">
      <c r="A3921">
        <v>3921</v>
      </c>
      <c r="B3921" s="1">
        <v>42557</v>
      </c>
      <c r="C3921">
        <v>0</v>
      </c>
      <c r="D3921">
        <f t="shared" si="307"/>
        <v>0</v>
      </c>
      <c r="E3921">
        <f t="shared" si="310"/>
        <v>132</v>
      </c>
      <c r="F3921">
        <f t="shared" ref="F3921:F3984" si="311">+IF(C3922=1,-1,F3922-1)</f>
        <v>-121</v>
      </c>
      <c r="G3921">
        <v>99</v>
      </c>
      <c r="H3921">
        <f t="shared" si="309"/>
        <v>128</v>
      </c>
      <c r="I3921">
        <f t="shared" si="308"/>
        <v>-125</v>
      </c>
      <c r="J3921">
        <v>99</v>
      </c>
      <c r="K3921">
        <v>99</v>
      </c>
      <c r="M3921" t="s">
        <v>19</v>
      </c>
    </row>
    <row r="3922" spans="1:13" x14ac:dyDescent="0.3">
      <c r="A3922">
        <v>3922</v>
      </c>
      <c r="B3922" s="1">
        <v>42558</v>
      </c>
      <c r="C3922">
        <v>0</v>
      </c>
      <c r="D3922">
        <f t="shared" si="307"/>
        <v>0</v>
      </c>
      <c r="E3922">
        <f t="shared" si="310"/>
        <v>133</v>
      </c>
      <c r="F3922">
        <f t="shared" si="311"/>
        <v>-120</v>
      </c>
      <c r="G3922">
        <v>99</v>
      </c>
      <c r="H3922">
        <f t="shared" si="309"/>
        <v>129</v>
      </c>
      <c r="I3922">
        <f t="shared" si="308"/>
        <v>-124</v>
      </c>
      <c r="J3922">
        <v>99</v>
      </c>
      <c r="K3922">
        <v>99</v>
      </c>
      <c r="M3922" t="s">
        <v>19</v>
      </c>
    </row>
    <row r="3923" spans="1:13" x14ac:dyDescent="0.3">
      <c r="A3923">
        <v>3923</v>
      </c>
      <c r="B3923" s="1">
        <v>42559</v>
      </c>
      <c r="C3923">
        <v>0</v>
      </c>
      <c r="D3923">
        <f t="shared" si="307"/>
        <v>0</v>
      </c>
      <c r="E3923">
        <f t="shared" si="310"/>
        <v>134</v>
      </c>
      <c r="F3923">
        <f t="shared" si="311"/>
        <v>-119</v>
      </c>
      <c r="G3923">
        <v>99</v>
      </c>
      <c r="H3923">
        <f t="shared" si="309"/>
        <v>130</v>
      </c>
      <c r="I3923">
        <f t="shared" si="308"/>
        <v>-123</v>
      </c>
      <c r="J3923">
        <v>99</v>
      </c>
      <c r="K3923">
        <v>99</v>
      </c>
      <c r="M3923" t="s">
        <v>19</v>
      </c>
    </row>
    <row r="3924" spans="1:13" x14ac:dyDescent="0.3">
      <c r="A3924">
        <v>3924</v>
      </c>
      <c r="B3924" s="1">
        <v>42562</v>
      </c>
      <c r="C3924">
        <v>0</v>
      </c>
      <c r="D3924">
        <f t="shared" si="307"/>
        <v>0</v>
      </c>
      <c r="E3924">
        <f t="shared" si="310"/>
        <v>135</v>
      </c>
      <c r="F3924">
        <f t="shared" si="311"/>
        <v>-118</v>
      </c>
      <c r="G3924">
        <v>99</v>
      </c>
      <c r="H3924">
        <f t="shared" si="309"/>
        <v>131</v>
      </c>
      <c r="I3924">
        <f t="shared" si="308"/>
        <v>-122</v>
      </c>
      <c r="J3924">
        <v>99</v>
      </c>
      <c r="K3924">
        <v>99</v>
      </c>
      <c r="M3924" t="s">
        <v>19</v>
      </c>
    </row>
    <row r="3925" spans="1:13" x14ac:dyDescent="0.3">
      <c r="A3925">
        <v>3925</v>
      </c>
      <c r="B3925" s="1">
        <v>42563</v>
      </c>
      <c r="C3925">
        <v>0</v>
      </c>
      <c r="D3925">
        <f t="shared" si="307"/>
        <v>0</v>
      </c>
      <c r="E3925">
        <f t="shared" si="310"/>
        <v>136</v>
      </c>
      <c r="F3925">
        <f t="shared" si="311"/>
        <v>-117</v>
      </c>
      <c r="G3925">
        <v>99</v>
      </c>
      <c r="H3925">
        <f t="shared" si="309"/>
        <v>132</v>
      </c>
      <c r="I3925">
        <f t="shared" si="308"/>
        <v>-121</v>
      </c>
      <c r="J3925">
        <v>99</v>
      </c>
      <c r="K3925">
        <v>99</v>
      </c>
      <c r="M3925" t="s">
        <v>19</v>
      </c>
    </row>
    <row r="3926" spans="1:13" x14ac:dyDescent="0.3">
      <c r="A3926">
        <v>3926</v>
      </c>
      <c r="B3926" s="1">
        <v>42564</v>
      </c>
      <c r="C3926">
        <v>0</v>
      </c>
      <c r="D3926">
        <f t="shared" si="307"/>
        <v>0</v>
      </c>
      <c r="E3926">
        <f t="shared" si="310"/>
        <v>137</v>
      </c>
      <c r="F3926">
        <f t="shared" si="311"/>
        <v>-116</v>
      </c>
      <c r="G3926">
        <v>99</v>
      </c>
      <c r="H3926">
        <f t="shared" si="309"/>
        <v>133</v>
      </c>
      <c r="I3926">
        <f t="shared" si="308"/>
        <v>-120</v>
      </c>
      <c r="J3926">
        <v>99</v>
      </c>
      <c r="K3926">
        <v>99</v>
      </c>
      <c r="M3926" t="s">
        <v>19</v>
      </c>
    </row>
    <row r="3927" spans="1:13" x14ac:dyDescent="0.3">
      <c r="A3927">
        <v>3927</v>
      </c>
      <c r="B3927" s="1">
        <v>42565</v>
      </c>
      <c r="C3927">
        <v>0</v>
      </c>
      <c r="D3927">
        <f t="shared" si="307"/>
        <v>0</v>
      </c>
      <c r="E3927">
        <f t="shared" si="310"/>
        <v>138</v>
      </c>
      <c r="F3927">
        <f t="shared" si="311"/>
        <v>-115</v>
      </c>
      <c r="G3927">
        <v>99</v>
      </c>
      <c r="H3927">
        <f t="shared" si="309"/>
        <v>134</v>
      </c>
      <c r="I3927">
        <f t="shared" si="308"/>
        <v>-119</v>
      </c>
      <c r="J3927">
        <v>99</v>
      </c>
      <c r="K3927">
        <v>99</v>
      </c>
      <c r="M3927" t="s">
        <v>19</v>
      </c>
    </row>
    <row r="3928" spans="1:13" x14ac:dyDescent="0.3">
      <c r="A3928">
        <v>3928</v>
      </c>
      <c r="B3928" s="1">
        <v>42566</v>
      </c>
      <c r="C3928">
        <v>0</v>
      </c>
      <c r="D3928">
        <f t="shared" si="307"/>
        <v>0</v>
      </c>
      <c r="E3928">
        <f t="shared" si="310"/>
        <v>139</v>
      </c>
      <c r="F3928">
        <f t="shared" si="311"/>
        <v>-114</v>
      </c>
      <c r="G3928">
        <v>99</v>
      </c>
      <c r="H3928">
        <f t="shared" si="309"/>
        <v>135</v>
      </c>
      <c r="I3928">
        <f t="shared" si="308"/>
        <v>-118</v>
      </c>
      <c r="J3928">
        <v>99</v>
      </c>
      <c r="K3928">
        <v>99</v>
      </c>
      <c r="M3928" t="s">
        <v>19</v>
      </c>
    </row>
    <row r="3929" spans="1:13" x14ac:dyDescent="0.3">
      <c r="A3929">
        <v>3929</v>
      </c>
      <c r="B3929" s="1">
        <v>42569</v>
      </c>
      <c r="C3929">
        <v>0</v>
      </c>
      <c r="D3929">
        <f t="shared" si="307"/>
        <v>0</v>
      </c>
      <c r="E3929">
        <f t="shared" si="310"/>
        <v>140</v>
      </c>
      <c r="F3929">
        <f t="shared" si="311"/>
        <v>-113</v>
      </c>
      <c r="G3929">
        <v>99</v>
      </c>
      <c r="H3929">
        <f t="shared" si="309"/>
        <v>136</v>
      </c>
      <c r="I3929">
        <f t="shared" si="308"/>
        <v>-117</v>
      </c>
      <c r="J3929">
        <v>99</v>
      </c>
      <c r="K3929">
        <v>99</v>
      </c>
      <c r="M3929" t="s">
        <v>19</v>
      </c>
    </row>
    <row r="3930" spans="1:13" x14ac:dyDescent="0.3">
      <c r="A3930">
        <v>3930</v>
      </c>
      <c r="B3930" s="1">
        <v>42570</v>
      </c>
      <c r="C3930">
        <v>0</v>
      </c>
      <c r="D3930">
        <f t="shared" si="307"/>
        <v>0</v>
      </c>
      <c r="E3930">
        <f t="shared" si="310"/>
        <v>141</v>
      </c>
      <c r="F3930">
        <f t="shared" si="311"/>
        <v>-112</v>
      </c>
      <c r="G3930">
        <v>99</v>
      </c>
      <c r="H3930">
        <f t="shared" si="309"/>
        <v>137</v>
      </c>
      <c r="I3930">
        <f t="shared" si="308"/>
        <v>-116</v>
      </c>
      <c r="J3930">
        <v>99</v>
      </c>
      <c r="K3930">
        <v>99</v>
      </c>
      <c r="M3930" t="s">
        <v>19</v>
      </c>
    </row>
    <row r="3931" spans="1:13" x14ac:dyDescent="0.3">
      <c r="A3931">
        <v>3931</v>
      </c>
      <c r="B3931" s="1">
        <v>42571</v>
      </c>
      <c r="C3931">
        <v>0</v>
      </c>
      <c r="D3931">
        <f t="shared" si="307"/>
        <v>0</v>
      </c>
      <c r="E3931">
        <f t="shared" si="310"/>
        <v>142</v>
      </c>
      <c r="F3931">
        <f t="shared" si="311"/>
        <v>-111</v>
      </c>
      <c r="G3931">
        <v>99</v>
      </c>
      <c r="H3931">
        <f t="shared" si="309"/>
        <v>138</v>
      </c>
      <c r="I3931">
        <f t="shared" si="308"/>
        <v>-115</v>
      </c>
      <c r="J3931">
        <v>99</v>
      </c>
      <c r="K3931">
        <v>99</v>
      </c>
      <c r="M3931" t="s">
        <v>19</v>
      </c>
    </row>
    <row r="3932" spans="1:13" x14ac:dyDescent="0.3">
      <c r="A3932">
        <v>3932</v>
      </c>
      <c r="B3932" s="1">
        <v>42572</v>
      </c>
      <c r="C3932">
        <v>0</v>
      </c>
      <c r="D3932">
        <f t="shared" si="307"/>
        <v>0</v>
      </c>
      <c r="E3932">
        <f t="shared" si="310"/>
        <v>143</v>
      </c>
      <c r="F3932">
        <f t="shared" si="311"/>
        <v>-110</v>
      </c>
      <c r="G3932">
        <v>99</v>
      </c>
      <c r="H3932">
        <f t="shared" si="309"/>
        <v>139</v>
      </c>
      <c r="I3932">
        <f t="shared" si="308"/>
        <v>-114</v>
      </c>
      <c r="J3932">
        <v>99</v>
      </c>
      <c r="K3932">
        <v>99</v>
      </c>
      <c r="M3932" t="s">
        <v>19</v>
      </c>
    </row>
    <row r="3933" spans="1:13" x14ac:dyDescent="0.3">
      <c r="A3933">
        <v>3933</v>
      </c>
      <c r="B3933" s="1">
        <v>42573</v>
      </c>
      <c r="C3933">
        <v>0</v>
      </c>
      <c r="D3933">
        <f t="shared" si="307"/>
        <v>0</v>
      </c>
      <c r="E3933">
        <f t="shared" si="310"/>
        <v>144</v>
      </c>
      <c r="F3933">
        <f t="shared" si="311"/>
        <v>-109</v>
      </c>
      <c r="G3933">
        <v>99</v>
      </c>
      <c r="H3933">
        <f t="shared" si="309"/>
        <v>140</v>
      </c>
      <c r="I3933">
        <f t="shared" si="308"/>
        <v>-113</v>
      </c>
      <c r="J3933">
        <v>99</v>
      </c>
      <c r="K3933">
        <v>99</v>
      </c>
      <c r="M3933" t="s">
        <v>19</v>
      </c>
    </row>
    <row r="3934" spans="1:13" x14ac:dyDescent="0.3">
      <c r="A3934">
        <v>3934</v>
      </c>
      <c r="B3934" s="1">
        <v>42576</v>
      </c>
      <c r="C3934">
        <v>0</v>
      </c>
      <c r="D3934">
        <f t="shared" si="307"/>
        <v>0</v>
      </c>
      <c r="E3934">
        <f t="shared" si="310"/>
        <v>145</v>
      </c>
      <c r="F3934">
        <f t="shared" si="311"/>
        <v>-108</v>
      </c>
      <c r="G3934">
        <v>99</v>
      </c>
      <c r="H3934">
        <f t="shared" si="309"/>
        <v>141</v>
      </c>
      <c r="I3934">
        <f t="shared" si="308"/>
        <v>-112</v>
      </c>
      <c r="J3934">
        <v>99</v>
      </c>
      <c r="K3934">
        <v>99</v>
      </c>
      <c r="M3934" t="s">
        <v>19</v>
      </c>
    </row>
    <row r="3935" spans="1:13" x14ac:dyDescent="0.3">
      <c r="A3935">
        <v>3935</v>
      </c>
      <c r="B3935" s="1">
        <v>42577</v>
      </c>
      <c r="C3935">
        <v>0</v>
      </c>
      <c r="D3935">
        <f t="shared" si="307"/>
        <v>0</v>
      </c>
      <c r="E3935">
        <f t="shared" si="310"/>
        <v>146</v>
      </c>
      <c r="F3935">
        <f t="shared" si="311"/>
        <v>-107</v>
      </c>
      <c r="G3935">
        <v>99</v>
      </c>
      <c r="H3935">
        <f t="shared" si="309"/>
        <v>142</v>
      </c>
      <c r="I3935">
        <f t="shared" si="308"/>
        <v>-111</v>
      </c>
      <c r="J3935">
        <v>99</v>
      </c>
      <c r="K3935">
        <v>99</v>
      </c>
      <c r="M3935" t="s">
        <v>19</v>
      </c>
    </row>
    <row r="3936" spans="1:13" x14ac:dyDescent="0.3">
      <c r="A3936">
        <v>3936</v>
      </c>
      <c r="B3936" s="1">
        <v>42578</v>
      </c>
      <c r="C3936">
        <v>0</v>
      </c>
      <c r="D3936">
        <f t="shared" si="307"/>
        <v>0</v>
      </c>
      <c r="E3936">
        <f t="shared" si="310"/>
        <v>147</v>
      </c>
      <c r="F3936">
        <f t="shared" si="311"/>
        <v>-106</v>
      </c>
      <c r="G3936">
        <v>99</v>
      </c>
      <c r="H3936">
        <f t="shared" si="309"/>
        <v>143</v>
      </c>
      <c r="I3936">
        <f t="shared" si="308"/>
        <v>-110</v>
      </c>
      <c r="J3936">
        <v>99</v>
      </c>
      <c r="K3936">
        <v>99</v>
      </c>
      <c r="M3936" t="s">
        <v>19</v>
      </c>
    </row>
    <row r="3937" spans="1:13" x14ac:dyDescent="0.3">
      <c r="A3937">
        <v>3937</v>
      </c>
      <c r="B3937" s="1">
        <v>42579</v>
      </c>
      <c r="C3937">
        <v>0</v>
      </c>
      <c r="D3937">
        <f t="shared" si="307"/>
        <v>0</v>
      </c>
      <c r="E3937">
        <f t="shared" si="310"/>
        <v>148</v>
      </c>
      <c r="F3937">
        <f t="shared" si="311"/>
        <v>-105</v>
      </c>
      <c r="G3937">
        <v>99</v>
      </c>
      <c r="H3937">
        <f t="shared" si="309"/>
        <v>144</v>
      </c>
      <c r="I3937">
        <f t="shared" si="308"/>
        <v>-109</v>
      </c>
      <c r="J3937">
        <v>99</v>
      </c>
      <c r="K3937">
        <v>99</v>
      </c>
      <c r="M3937" t="s">
        <v>19</v>
      </c>
    </row>
    <row r="3938" spans="1:13" x14ac:dyDescent="0.3">
      <c r="A3938">
        <v>3938</v>
      </c>
      <c r="B3938" s="1">
        <v>42580</v>
      </c>
      <c r="C3938">
        <v>0</v>
      </c>
      <c r="D3938">
        <f t="shared" si="307"/>
        <v>0</v>
      </c>
      <c r="E3938">
        <f t="shared" si="310"/>
        <v>149</v>
      </c>
      <c r="F3938">
        <f t="shared" si="311"/>
        <v>-104</v>
      </c>
      <c r="G3938">
        <v>99</v>
      </c>
      <c r="H3938">
        <f t="shared" si="309"/>
        <v>145</v>
      </c>
      <c r="I3938">
        <f t="shared" si="308"/>
        <v>-108</v>
      </c>
      <c r="J3938">
        <v>99</v>
      </c>
      <c r="K3938">
        <v>99</v>
      </c>
      <c r="M3938" t="s">
        <v>19</v>
      </c>
    </row>
    <row r="3939" spans="1:13" x14ac:dyDescent="0.3">
      <c r="A3939">
        <v>3939</v>
      </c>
      <c r="B3939" s="1">
        <v>42583</v>
      </c>
      <c r="C3939">
        <v>0</v>
      </c>
      <c r="D3939">
        <f t="shared" si="307"/>
        <v>0</v>
      </c>
      <c r="E3939">
        <f t="shared" si="310"/>
        <v>150</v>
      </c>
      <c r="F3939">
        <f t="shared" si="311"/>
        <v>-103</v>
      </c>
      <c r="G3939">
        <v>99</v>
      </c>
      <c r="H3939">
        <f t="shared" si="309"/>
        <v>146</v>
      </c>
      <c r="I3939">
        <f t="shared" si="308"/>
        <v>-107</v>
      </c>
      <c r="J3939">
        <v>99</v>
      </c>
      <c r="K3939">
        <v>99</v>
      </c>
      <c r="M3939" t="s">
        <v>19</v>
      </c>
    </row>
    <row r="3940" spans="1:13" x14ac:dyDescent="0.3">
      <c r="A3940">
        <v>3940</v>
      </c>
      <c r="B3940" s="1">
        <v>42584</v>
      </c>
      <c r="C3940">
        <v>0</v>
      </c>
      <c r="D3940">
        <f t="shared" si="307"/>
        <v>0</v>
      </c>
      <c r="E3940">
        <f t="shared" si="310"/>
        <v>151</v>
      </c>
      <c r="F3940">
        <f t="shared" si="311"/>
        <v>-102</v>
      </c>
      <c r="G3940">
        <v>99</v>
      </c>
      <c r="H3940">
        <f t="shared" si="309"/>
        <v>147</v>
      </c>
      <c r="I3940">
        <f t="shared" si="308"/>
        <v>-106</v>
      </c>
      <c r="J3940">
        <v>99</v>
      </c>
      <c r="K3940">
        <v>99</v>
      </c>
      <c r="M3940" t="s">
        <v>19</v>
      </c>
    </row>
    <row r="3941" spans="1:13" x14ac:dyDescent="0.3">
      <c r="A3941">
        <v>3941</v>
      </c>
      <c r="B3941" s="1">
        <v>42585</v>
      </c>
      <c r="C3941">
        <v>0</v>
      </c>
      <c r="D3941">
        <f t="shared" si="307"/>
        <v>0</v>
      </c>
      <c r="E3941">
        <f t="shared" si="310"/>
        <v>152</v>
      </c>
      <c r="F3941">
        <f t="shared" si="311"/>
        <v>-101</v>
      </c>
      <c r="G3941">
        <v>99</v>
      </c>
      <c r="H3941">
        <f t="shared" si="309"/>
        <v>148</v>
      </c>
      <c r="I3941">
        <f t="shared" si="308"/>
        <v>-105</v>
      </c>
      <c r="J3941">
        <v>99</v>
      </c>
      <c r="K3941">
        <v>99</v>
      </c>
      <c r="M3941" t="s">
        <v>19</v>
      </c>
    </row>
    <row r="3942" spans="1:13" x14ac:dyDescent="0.3">
      <c r="A3942">
        <v>3942</v>
      </c>
      <c r="B3942" s="1">
        <v>42586</v>
      </c>
      <c r="C3942">
        <v>0</v>
      </c>
      <c r="D3942">
        <f t="shared" si="307"/>
        <v>0</v>
      </c>
      <c r="E3942">
        <f t="shared" si="310"/>
        <v>153</v>
      </c>
      <c r="F3942">
        <f t="shared" si="311"/>
        <v>-100</v>
      </c>
      <c r="G3942">
        <v>99</v>
      </c>
      <c r="H3942">
        <f t="shared" si="309"/>
        <v>149</v>
      </c>
      <c r="I3942">
        <f t="shared" si="308"/>
        <v>-104</v>
      </c>
      <c r="J3942">
        <v>99</v>
      </c>
      <c r="K3942">
        <v>99</v>
      </c>
      <c r="M3942" t="s">
        <v>19</v>
      </c>
    </row>
    <row r="3943" spans="1:13" x14ac:dyDescent="0.3">
      <c r="A3943">
        <v>3943</v>
      </c>
      <c r="B3943" s="1">
        <v>42587</v>
      </c>
      <c r="C3943">
        <v>0</v>
      </c>
      <c r="D3943">
        <f t="shared" si="307"/>
        <v>0</v>
      </c>
      <c r="E3943">
        <f t="shared" si="310"/>
        <v>154</v>
      </c>
      <c r="F3943">
        <f t="shared" si="311"/>
        <v>-99</v>
      </c>
      <c r="G3943">
        <v>99</v>
      </c>
      <c r="H3943">
        <f t="shared" si="309"/>
        <v>150</v>
      </c>
      <c r="I3943">
        <f t="shared" si="308"/>
        <v>-103</v>
      </c>
      <c r="J3943">
        <v>99</v>
      </c>
      <c r="K3943">
        <v>99</v>
      </c>
      <c r="M3943" t="s">
        <v>19</v>
      </c>
    </row>
    <row r="3944" spans="1:13" x14ac:dyDescent="0.3">
      <c r="A3944">
        <v>3944</v>
      </c>
      <c r="B3944" s="1">
        <v>42590</v>
      </c>
      <c r="C3944">
        <v>0</v>
      </c>
      <c r="D3944">
        <f t="shared" si="307"/>
        <v>0</v>
      </c>
      <c r="E3944">
        <f t="shared" si="310"/>
        <v>155</v>
      </c>
      <c r="F3944">
        <f t="shared" si="311"/>
        <v>-98</v>
      </c>
      <c r="G3944">
        <v>99</v>
      </c>
      <c r="H3944">
        <f t="shared" si="309"/>
        <v>151</v>
      </c>
      <c r="I3944">
        <f t="shared" si="308"/>
        <v>-102</v>
      </c>
      <c r="J3944">
        <v>99</v>
      </c>
      <c r="K3944">
        <v>99</v>
      </c>
      <c r="M3944" t="s">
        <v>19</v>
      </c>
    </row>
    <row r="3945" spans="1:13" x14ac:dyDescent="0.3">
      <c r="A3945">
        <v>3945</v>
      </c>
      <c r="B3945" s="1">
        <v>42591</v>
      </c>
      <c r="C3945">
        <v>0</v>
      </c>
      <c r="D3945">
        <f t="shared" si="307"/>
        <v>0</v>
      </c>
      <c r="E3945">
        <f t="shared" si="310"/>
        <v>156</v>
      </c>
      <c r="F3945">
        <f t="shared" si="311"/>
        <v>-97</v>
      </c>
      <c r="G3945">
        <v>99</v>
      </c>
      <c r="H3945">
        <f t="shared" si="309"/>
        <v>152</v>
      </c>
      <c r="I3945">
        <f t="shared" si="308"/>
        <v>-101</v>
      </c>
      <c r="J3945">
        <v>99</v>
      </c>
      <c r="K3945">
        <v>99</v>
      </c>
      <c r="M3945" t="s">
        <v>19</v>
      </c>
    </row>
    <row r="3946" spans="1:13" x14ac:dyDescent="0.3">
      <c r="A3946">
        <v>3946</v>
      </c>
      <c r="B3946" s="1">
        <v>42592</v>
      </c>
      <c r="C3946">
        <v>0</v>
      </c>
      <c r="D3946">
        <f t="shared" si="307"/>
        <v>0</v>
      </c>
      <c r="E3946">
        <f t="shared" si="310"/>
        <v>157</v>
      </c>
      <c r="F3946">
        <f t="shared" si="311"/>
        <v>-96</v>
      </c>
      <c r="G3946">
        <v>99</v>
      </c>
      <c r="H3946">
        <f t="shared" si="309"/>
        <v>153</v>
      </c>
      <c r="I3946">
        <f t="shared" si="308"/>
        <v>-100</v>
      </c>
      <c r="J3946">
        <v>99</v>
      </c>
      <c r="K3946">
        <v>99</v>
      </c>
      <c r="M3946" t="s">
        <v>19</v>
      </c>
    </row>
    <row r="3947" spans="1:13" x14ac:dyDescent="0.3">
      <c r="A3947">
        <v>3947</v>
      </c>
      <c r="B3947" s="1">
        <v>42593</v>
      </c>
      <c r="C3947">
        <v>0</v>
      </c>
      <c r="D3947">
        <f t="shared" si="307"/>
        <v>0</v>
      </c>
      <c r="E3947">
        <f t="shared" si="310"/>
        <v>158</v>
      </c>
      <c r="F3947">
        <f t="shared" si="311"/>
        <v>-95</v>
      </c>
      <c r="G3947">
        <v>99</v>
      </c>
      <c r="H3947">
        <f t="shared" si="309"/>
        <v>154</v>
      </c>
      <c r="I3947">
        <f t="shared" si="308"/>
        <v>-99</v>
      </c>
      <c r="J3947">
        <v>99</v>
      </c>
      <c r="K3947">
        <v>99</v>
      </c>
      <c r="M3947" t="s">
        <v>19</v>
      </c>
    </row>
    <row r="3948" spans="1:13" x14ac:dyDescent="0.3">
      <c r="A3948">
        <v>3948</v>
      </c>
      <c r="B3948" s="1">
        <v>42594</v>
      </c>
      <c r="C3948">
        <v>0</v>
      </c>
      <c r="D3948">
        <f t="shared" si="307"/>
        <v>0</v>
      </c>
      <c r="E3948">
        <f t="shared" si="310"/>
        <v>159</v>
      </c>
      <c r="F3948">
        <f t="shared" si="311"/>
        <v>-94</v>
      </c>
      <c r="G3948">
        <v>99</v>
      </c>
      <c r="H3948">
        <f t="shared" si="309"/>
        <v>155</v>
      </c>
      <c r="I3948">
        <f t="shared" si="308"/>
        <v>-98</v>
      </c>
      <c r="J3948">
        <v>99</v>
      </c>
      <c r="K3948">
        <v>99</v>
      </c>
      <c r="M3948" t="s">
        <v>19</v>
      </c>
    </row>
    <row r="3949" spans="1:13" x14ac:dyDescent="0.3">
      <c r="A3949">
        <v>3949</v>
      </c>
      <c r="B3949" s="1">
        <v>42597</v>
      </c>
      <c r="C3949">
        <v>0</v>
      </c>
      <c r="D3949">
        <f t="shared" si="307"/>
        <v>0</v>
      </c>
      <c r="E3949">
        <f t="shared" si="310"/>
        <v>160</v>
      </c>
      <c r="F3949">
        <f t="shared" si="311"/>
        <v>-93</v>
      </c>
      <c r="G3949">
        <v>99</v>
      </c>
      <c r="H3949">
        <f t="shared" si="309"/>
        <v>156</v>
      </c>
      <c r="I3949">
        <f t="shared" si="308"/>
        <v>-97</v>
      </c>
      <c r="J3949">
        <v>99</v>
      </c>
      <c r="K3949">
        <v>99</v>
      </c>
      <c r="M3949" t="s">
        <v>19</v>
      </c>
    </row>
    <row r="3950" spans="1:13" x14ac:dyDescent="0.3">
      <c r="A3950">
        <v>3950</v>
      </c>
      <c r="B3950" s="1">
        <v>42598</v>
      </c>
      <c r="C3950">
        <v>0</v>
      </c>
      <c r="D3950">
        <f t="shared" si="307"/>
        <v>0</v>
      </c>
      <c r="E3950">
        <f t="shared" si="310"/>
        <v>161</v>
      </c>
      <c r="F3950">
        <f t="shared" si="311"/>
        <v>-92</v>
      </c>
      <c r="G3950">
        <v>99</v>
      </c>
      <c r="H3950">
        <f t="shared" si="309"/>
        <v>157</v>
      </c>
      <c r="I3950">
        <f t="shared" si="308"/>
        <v>-96</v>
      </c>
      <c r="J3950">
        <v>99</v>
      </c>
      <c r="K3950">
        <v>99</v>
      </c>
      <c r="M3950" t="s">
        <v>19</v>
      </c>
    </row>
    <row r="3951" spans="1:13" x14ac:dyDescent="0.3">
      <c r="A3951">
        <v>3951</v>
      </c>
      <c r="B3951" s="1">
        <v>42599</v>
      </c>
      <c r="C3951">
        <v>0</v>
      </c>
      <c r="D3951">
        <f t="shared" si="307"/>
        <v>0</v>
      </c>
      <c r="E3951">
        <f t="shared" si="310"/>
        <v>162</v>
      </c>
      <c r="F3951">
        <f t="shared" si="311"/>
        <v>-91</v>
      </c>
      <c r="G3951">
        <v>99</v>
      </c>
      <c r="H3951">
        <f t="shared" si="309"/>
        <v>158</v>
      </c>
      <c r="I3951">
        <f t="shared" si="308"/>
        <v>-95</v>
      </c>
      <c r="J3951">
        <v>99</v>
      </c>
      <c r="K3951">
        <v>99</v>
      </c>
      <c r="M3951" t="s">
        <v>19</v>
      </c>
    </row>
    <row r="3952" spans="1:13" x14ac:dyDescent="0.3">
      <c r="A3952">
        <v>3952</v>
      </c>
      <c r="B3952" s="1">
        <v>42600</v>
      </c>
      <c r="C3952">
        <v>0</v>
      </c>
      <c r="D3952">
        <f t="shared" si="307"/>
        <v>0</v>
      </c>
      <c r="E3952">
        <f t="shared" si="310"/>
        <v>163</v>
      </c>
      <c r="F3952">
        <f t="shared" si="311"/>
        <v>-90</v>
      </c>
      <c r="G3952">
        <v>99</v>
      </c>
      <c r="H3952">
        <f t="shared" si="309"/>
        <v>159</v>
      </c>
      <c r="I3952">
        <f t="shared" si="308"/>
        <v>-94</v>
      </c>
      <c r="J3952">
        <v>99</v>
      </c>
      <c r="K3952">
        <v>99</v>
      </c>
      <c r="M3952" t="s">
        <v>19</v>
      </c>
    </row>
    <row r="3953" spans="1:13" x14ac:dyDescent="0.3">
      <c r="A3953">
        <v>3953</v>
      </c>
      <c r="B3953" s="1">
        <v>42601</v>
      </c>
      <c r="C3953">
        <v>0</v>
      </c>
      <c r="D3953">
        <f t="shared" si="307"/>
        <v>0</v>
      </c>
      <c r="E3953">
        <f t="shared" si="310"/>
        <v>164</v>
      </c>
      <c r="F3953">
        <f t="shared" si="311"/>
        <v>-89</v>
      </c>
      <c r="G3953">
        <v>99</v>
      </c>
      <c r="H3953">
        <f t="shared" si="309"/>
        <v>160</v>
      </c>
      <c r="I3953">
        <f t="shared" si="308"/>
        <v>-93</v>
      </c>
      <c r="J3953">
        <v>99</v>
      </c>
      <c r="K3953">
        <v>99</v>
      </c>
      <c r="M3953" t="s">
        <v>19</v>
      </c>
    </row>
    <row r="3954" spans="1:13" x14ac:dyDescent="0.3">
      <c r="A3954">
        <v>3954</v>
      </c>
      <c r="B3954" s="1">
        <v>42604</v>
      </c>
      <c r="C3954">
        <v>0</v>
      </c>
      <c r="D3954">
        <f t="shared" si="307"/>
        <v>0</v>
      </c>
      <c r="E3954">
        <f t="shared" si="310"/>
        <v>165</v>
      </c>
      <c r="F3954">
        <f t="shared" si="311"/>
        <v>-88</v>
      </c>
      <c r="G3954">
        <v>99</v>
      </c>
      <c r="H3954">
        <f t="shared" si="309"/>
        <v>161</v>
      </c>
      <c r="I3954">
        <f t="shared" si="308"/>
        <v>-92</v>
      </c>
      <c r="J3954">
        <v>99</v>
      </c>
      <c r="K3954">
        <v>99</v>
      </c>
      <c r="M3954" t="s">
        <v>19</v>
      </c>
    </row>
    <row r="3955" spans="1:13" x14ac:dyDescent="0.3">
      <c r="A3955">
        <v>3955</v>
      </c>
      <c r="B3955" s="1">
        <v>42605</v>
      </c>
      <c r="C3955">
        <v>0</v>
      </c>
      <c r="D3955">
        <f t="shared" si="307"/>
        <v>0</v>
      </c>
      <c r="E3955">
        <f t="shared" si="310"/>
        <v>166</v>
      </c>
      <c r="F3955">
        <f t="shared" si="311"/>
        <v>-87</v>
      </c>
      <c r="G3955">
        <v>99</v>
      </c>
      <c r="H3955">
        <f t="shared" si="309"/>
        <v>162</v>
      </c>
      <c r="I3955">
        <f t="shared" si="308"/>
        <v>-91</v>
      </c>
      <c r="J3955">
        <v>99</v>
      </c>
      <c r="K3955">
        <v>99</v>
      </c>
      <c r="M3955" t="s">
        <v>19</v>
      </c>
    </row>
    <row r="3956" spans="1:13" x14ac:dyDescent="0.3">
      <c r="A3956">
        <v>3956</v>
      </c>
      <c r="B3956" s="1">
        <v>42606</v>
      </c>
      <c r="C3956">
        <v>0</v>
      </c>
      <c r="D3956">
        <f t="shared" si="307"/>
        <v>0</v>
      </c>
      <c r="E3956">
        <f t="shared" si="310"/>
        <v>167</v>
      </c>
      <c r="F3956">
        <f t="shared" si="311"/>
        <v>-86</v>
      </c>
      <c r="G3956">
        <v>99</v>
      </c>
      <c r="H3956">
        <f t="shared" si="309"/>
        <v>163</v>
      </c>
      <c r="I3956">
        <f t="shared" si="308"/>
        <v>-90</v>
      </c>
      <c r="J3956">
        <v>99</v>
      </c>
      <c r="K3956">
        <v>99</v>
      </c>
      <c r="M3956" t="s">
        <v>19</v>
      </c>
    </row>
    <row r="3957" spans="1:13" x14ac:dyDescent="0.3">
      <c r="A3957">
        <v>3957</v>
      </c>
      <c r="B3957" s="1">
        <v>42607</v>
      </c>
      <c r="C3957">
        <v>0</v>
      </c>
      <c r="D3957">
        <f t="shared" si="307"/>
        <v>0</v>
      </c>
      <c r="E3957">
        <f t="shared" si="310"/>
        <v>168</v>
      </c>
      <c r="F3957">
        <f t="shared" si="311"/>
        <v>-85</v>
      </c>
      <c r="G3957">
        <v>99</v>
      </c>
      <c r="H3957">
        <f t="shared" si="309"/>
        <v>164</v>
      </c>
      <c r="I3957">
        <f t="shared" si="308"/>
        <v>-89</v>
      </c>
      <c r="J3957">
        <v>99</v>
      </c>
      <c r="K3957">
        <v>99</v>
      </c>
      <c r="M3957" t="s">
        <v>19</v>
      </c>
    </row>
    <row r="3958" spans="1:13" x14ac:dyDescent="0.3">
      <c r="A3958">
        <v>3958</v>
      </c>
      <c r="B3958" s="1">
        <v>42608</v>
      </c>
      <c r="C3958">
        <v>0</v>
      </c>
      <c r="D3958">
        <f t="shared" si="307"/>
        <v>0</v>
      </c>
      <c r="E3958">
        <f t="shared" si="310"/>
        <v>169</v>
      </c>
      <c r="F3958">
        <f t="shared" si="311"/>
        <v>-84</v>
      </c>
      <c r="G3958">
        <v>99</v>
      </c>
      <c r="H3958">
        <f t="shared" si="309"/>
        <v>165</v>
      </c>
      <c r="I3958">
        <f t="shared" si="308"/>
        <v>-88</v>
      </c>
      <c r="J3958">
        <v>99</v>
      </c>
      <c r="K3958">
        <v>99</v>
      </c>
      <c r="M3958" t="s">
        <v>19</v>
      </c>
    </row>
    <row r="3959" spans="1:13" x14ac:dyDescent="0.3">
      <c r="A3959">
        <v>3959</v>
      </c>
      <c r="B3959" s="1">
        <v>42611</v>
      </c>
      <c r="C3959">
        <v>0</v>
      </c>
      <c r="D3959">
        <f t="shared" si="307"/>
        <v>0</v>
      </c>
      <c r="E3959">
        <f t="shared" si="310"/>
        <v>170</v>
      </c>
      <c r="F3959">
        <f t="shared" si="311"/>
        <v>-83</v>
      </c>
      <c r="G3959">
        <v>99</v>
      </c>
      <c r="H3959">
        <f t="shared" si="309"/>
        <v>166</v>
      </c>
      <c r="I3959">
        <f t="shared" si="308"/>
        <v>-87</v>
      </c>
      <c r="J3959">
        <v>99</v>
      </c>
      <c r="K3959">
        <v>99</v>
      </c>
      <c r="M3959" t="s">
        <v>19</v>
      </c>
    </row>
    <row r="3960" spans="1:13" x14ac:dyDescent="0.3">
      <c r="A3960">
        <v>3960</v>
      </c>
      <c r="B3960" s="1">
        <v>42612</v>
      </c>
      <c r="C3960">
        <v>0</v>
      </c>
      <c r="D3960">
        <f t="shared" si="307"/>
        <v>0</v>
      </c>
      <c r="E3960">
        <f t="shared" si="310"/>
        <v>171</v>
      </c>
      <c r="F3960">
        <f t="shared" si="311"/>
        <v>-82</v>
      </c>
      <c r="G3960">
        <v>99</v>
      </c>
      <c r="H3960">
        <f t="shared" si="309"/>
        <v>167</v>
      </c>
      <c r="I3960">
        <f t="shared" si="308"/>
        <v>-86</v>
      </c>
      <c r="J3960">
        <v>99</v>
      </c>
      <c r="K3960">
        <v>99</v>
      </c>
      <c r="M3960" t="s">
        <v>19</v>
      </c>
    </row>
    <row r="3961" spans="1:13" x14ac:dyDescent="0.3">
      <c r="A3961">
        <v>3961</v>
      </c>
      <c r="B3961" s="1">
        <v>42613</v>
      </c>
      <c r="C3961">
        <v>0</v>
      </c>
      <c r="D3961">
        <f t="shared" si="307"/>
        <v>0</v>
      </c>
      <c r="E3961">
        <f t="shared" si="310"/>
        <v>172</v>
      </c>
      <c r="F3961">
        <f t="shared" si="311"/>
        <v>-81</v>
      </c>
      <c r="G3961">
        <v>99</v>
      </c>
      <c r="H3961">
        <f t="shared" si="309"/>
        <v>168</v>
      </c>
      <c r="I3961">
        <f t="shared" si="308"/>
        <v>-85</v>
      </c>
      <c r="J3961">
        <v>99</v>
      </c>
      <c r="K3961">
        <v>99</v>
      </c>
      <c r="M3961" t="s">
        <v>19</v>
      </c>
    </row>
    <row r="3962" spans="1:13" x14ac:dyDescent="0.3">
      <c r="A3962">
        <v>3962</v>
      </c>
      <c r="B3962" s="1">
        <v>42614</v>
      </c>
      <c r="C3962">
        <v>0</v>
      </c>
      <c r="D3962">
        <f t="shared" si="307"/>
        <v>0</v>
      </c>
      <c r="E3962">
        <f t="shared" si="310"/>
        <v>173</v>
      </c>
      <c r="F3962">
        <f t="shared" si="311"/>
        <v>-80</v>
      </c>
      <c r="G3962">
        <v>99</v>
      </c>
      <c r="H3962">
        <f t="shared" si="309"/>
        <v>169</v>
      </c>
      <c r="I3962">
        <f t="shared" si="308"/>
        <v>-84</v>
      </c>
      <c r="J3962">
        <v>99</v>
      </c>
      <c r="K3962">
        <v>99</v>
      </c>
      <c r="M3962" t="s">
        <v>19</v>
      </c>
    </row>
    <row r="3963" spans="1:13" x14ac:dyDescent="0.3">
      <c r="A3963">
        <v>3963</v>
      </c>
      <c r="B3963" s="1">
        <v>42615</v>
      </c>
      <c r="C3963">
        <v>0</v>
      </c>
      <c r="D3963">
        <f t="shared" si="307"/>
        <v>0</v>
      </c>
      <c r="E3963">
        <f t="shared" si="310"/>
        <v>174</v>
      </c>
      <c r="F3963">
        <f t="shared" si="311"/>
        <v>-79</v>
      </c>
      <c r="G3963">
        <v>99</v>
      </c>
      <c r="H3963">
        <f t="shared" si="309"/>
        <v>170</v>
      </c>
      <c r="I3963">
        <f t="shared" si="308"/>
        <v>-83</v>
      </c>
      <c r="J3963">
        <v>99</v>
      </c>
      <c r="K3963">
        <v>99</v>
      </c>
      <c r="M3963" t="s">
        <v>19</v>
      </c>
    </row>
    <row r="3964" spans="1:13" x14ac:dyDescent="0.3">
      <c r="A3964">
        <v>3964</v>
      </c>
      <c r="B3964" s="1">
        <v>42619</v>
      </c>
      <c r="C3964">
        <v>0</v>
      </c>
      <c r="D3964">
        <f t="shared" si="307"/>
        <v>0</v>
      </c>
      <c r="E3964">
        <f t="shared" si="310"/>
        <v>175</v>
      </c>
      <c r="F3964">
        <f t="shared" si="311"/>
        <v>-78</v>
      </c>
      <c r="G3964">
        <v>99</v>
      </c>
      <c r="H3964">
        <f t="shared" si="309"/>
        <v>171</v>
      </c>
      <c r="I3964">
        <f t="shared" si="308"/>
        <v>-82</v>
      </c>
      <c r="J3964">
        <v>99</v>
      </c>
      <c r="K3964">
        <v>99</v>
      </c>
      <c r="M3964" t="s">
        <v>19</v>
      </c>
    </row>
    <row r="3965" spans="1:13" x14ac:dyDescent="0.3">
      <c r="A3965">
        <v>3965</v>
      </c>
      <c r="B3965" s="1">
        <v>42620</v>
      </c>
      <c r="C3965">
        <v>0</v>
      </c>
      <c r="D3965">
        <f t="shared" si="307"/>
        <v>0</v>
      </c>
      <c r="E3965">
        <f t="shared" si="310"/>
        <v>176</v>
      </c>
      <c r="F3965">
        <f t="shared" si="311"/>
        <v>-77</v>
      </c>
      <c r="G3965">
        <v>99</v>
      </c>
      <c r="H3965">
        <f t="shared" si="309"/>
        <v>172</v>
      </c>
      <c r="I3965">
        <f t="shared" si="308"/>
        <v>-81</v>
      </c>
      <c r="J3965">
        <v>99</v>
      </c>
      <c r="K3965">
        <v>99</v>
      </c>
      <c r="M3965" t="s">
        <v>19</v>
      </c>
    </row>
    <row r="3966" spans="1:13" x14ac:dyDescent="0.3">
      <c r="A3966">
        <v>3966</v>
      </c>
      <c r="B3966" s="1">
        <v>42621</v>
      </c>
      <c r="C3966">
        <v>0</v>
      </c>
      <c r="D3966">
        <f t="shared" si="307"/>
        <v>0</v>
      </c>
      <c r="E3966">
        <f t="shared" si="310"/>
        <v>177</v>
      </c>
      <c r="F3966">
        <f t="shared" si="311"/>
        <v>-76</v>
      </c>
      <c r="G3966">
        <v>99</v>
      </c>
      <c r="H3966">
        <f t="shared" si="309"/>
        <v>173</v>
      </c>
      <c r="I3966">
        <f t="shared" si="308"/>
        <v>-80</v>
      </c>
      <c r="J3966">
        <v>99</v>
      </c>
      <c r="K3966">
        <v>99</v>
      </c>
      <c r="M3966" t="s">
        <v>19</v>
      </c>
    </row>
    <row r="3967" spans="1:13" x14ac:dyDescent="0.3">
      <c r="A3967">
        <v>3967</v>
      </c>
      <c r="B3967" s="1">
        <v>42622</v>
      </c>
      <c r="C3967">
        <v>0</v>
      </c>
      <c r="D3967">
        <f t="shared" si="307"/>
        <v>0</v>
      </c>
      <c r="E3967">
        <f t="shared" si="310"/>
        <v>178</v>
      </c>
      <c r="F3967">
        <f t="shared" si="311"/>
        <v>-75</v>
      </c>
      <c r="G3967">
        <v>99</v>
      </c>
      <c r="H3967">
        <f t="shared" si="309"/>
        <v>174</v>
      </c>
      <c r="I3967">
        <f t="shared" si="308"/>
        <v>-79</v>
      </c>
      <c r="J3967">
        <v>99</v>
      </c>
      <c r="K3967">
        <v>99</v>
      </c>
      <c r="M3967" t="s">
        <v>19</v>
      </c>
    </row>
    <row r="3968" spans="1:13" x14ac:dyDescent="0.3">
      <c r="A3968">
        <v>3968</v>
      </c>
      <c r="B3968" s="1">
        <v>42625</v>
      </c>
      <c r="C3968">
        <v>0</v>
      </c>
      <c r="D3968">
        <f t="shared" si="307"/>
        <v>0</v>
      </c>
      <c r="E3968">
        <f t="shared" si="310"/>
        <v>179</v>
      </c>
      <c r="F3968">
        <f t="shared" si="311"/>
        <v>-74</v>
      </c>
      <c r="G3968">
        <v>99</v>
      </c>
      <c r="H3968">
        <f t="shared" si="309"/>
        <v>175</v>
      </c>
      <c r="I3968">
        <f t="shared" si="308"/>
        <v>-78</v>
      </c>
      <c r="J3968">
        <v>99</v>
      </c>
      <c r="K3968">
        <v>99</v>
      </c>
      <c r="M3968" t="s">
        <v>19</v>
      </c>
    </row>
    <row r="3969" spans="1:13" x14ac:dyDescent="0.3">
      <c r="A3969">
        <v>3969</v>
      </c>
      <c r="B3969" s="1">
        <v>42626</v>
      </c>
      <c r="C3969">
        <v>0</v>
      </c>
      <c r="D3969">
        <f t="shared" si="307"/>
        <v>0</v>
      </c>
      <c r="E3969">
        <f t="shared" si="310"/>
        <v>180</v>
      </c>
      <c r="F3969">
        <f t="shared" si="311"/>
        <v>-73</v>
      </c>
      <c r="G3969">
        <v>99</v>
      </c>
      <c r="H3969">
        <f t="shared" si="309"/>
        <v>176</v>
      </c>
      <c r="I3969">
        <f t="shared" si="308"/>
        <v>-77</v>
      </c>
      <c r="J3969">
        <v>99</v>
      </c>
      <c r="K3969">
        <v>99</v>
      </c>
      <c r="M3969" t="s">
        <v>19</v>
      </c>
    </row>
    <row r="3970" spans="1:13" x14ac:dyDescent="0.3">
      <c r="A3970">
        <v>3970</v>
      </c>
      <c r="B3970" s="1">
        <v>42627</v>
      </c>
      <c r="C3970">
        <v>0</v>
      </c>
      <c r="D3970">
        <f t="shared" si="307"/>
        <v>0</v>
      </c>
      <c r="E3970">
        <f t="shared" si="310"/>
        <v>181</v>
      </c>
      <c r="F3970">
        <f t="shared" si="311"/>
        <v>-72</v>
      </c>
      <c r="G3970">
        <v>99</v>
      </c>
      <c r="H3970">
        <f t="shared" si="309"/>
        <v>177</v>
      </c>
      <c r="I3970">
        <f t="shared" si="308"/>
        <v>-76</v>
      </c>
      <c r="J3970">
        <v>99</v>
      </c>
      <c r="K3970">
        <v>99</v>
      </c>
      <c r="M3970" t="s">
        <v>19</v>
      </c>
    </row>
    <row r="3971" spans="1:13" x14ac:dyDescent="0.3">
      <c r="A3971">
        <v>3971</v>
      </c>
      <c r="B3971" s="1">
        <v>42628</v>
      </c>
      <c r="C3971">
        <v>0</v>
      </c>
      <c r="D3971">
        <f t="shared" ref="D3971:D4034" si="312">+IF(YEAR(B3971)&lt;&gt;YEAR(B3970),1,0)</f>
        <v>0</v>
      </c>
      <c r="E3971">
        <f t="shared" si="310"/>
        <v>182</v>
      </c>
      <c r="F3971">
        <f t="shared" si="311"/>
        <v>-71</v>
      </c>
      <c r="G3971">
        <v>99</v>
      </c>
      <c r="H3971">
        <f t="shared" si="309"/>
        <v>178</v>
      </c>
      <c r="I3971">
        <f t="shared" ref="I3971:I4034" si="313">+IF(D3972=1,-1,I3972-1)</f>
        <v>-75</v>
      </c>
      <c r="J3971">
        <v>99</v>
      </c>
      <c r="K3971">
        <v>99</v>
      </c>
      <c r="M3971" t="s">
        <v>19</v>
      </c>
    </row>
    <row r="3972" spans="1:13" x14ac:dyDescent="0.3">
      <c r="A3972">
        <v>3972</v>
      </c>
      <c r="B3972" s="1">
        <v>42629</v>
      </c>
      <c r="C3972">
        <v>0</v>
      </c>
      <c r="D3972">
        <f t="shared" si="312"/>
        <v>0</v>
      </c>
      <c r="E3972">
        <f t="shared" si="310"/>
        <v>183</v>
      </c>
      <c r="F3972">
        <f t="shared" si="311"/>
        <v>-70</v>
      </c>
      <c r="G3972">
        <v>99</v>
      </c>
      <c r="H3972">
        <f t="shared" ref="H3972:H4035" si="314">+IF(D3972=1,1,H3971+1)</f>
        <v>179</v>
      </c>
      <c r="I3972">
        <f t="shared" si="313"/>
        <v>-74</v>
      </c>
      <c r="J3972">
        <v>99</v>
      </c>
      <c r="K3972">
        <v>99</v>
      </c>
      <c r="M3972" t="s">
        <v>19</v>
      </c>
    </row>
    <row r="3973" spans="1:13" x14ac:dyDescent="0.3">
      <c r="A3973">
        <v>3973</v>
      </c>
      <c r="B3973" s="1">
        <v>42632</v>
      </c>
      <c r="C3973">
        <v>0</v>
      </c>
      <c r="D3973">
        <f t="shared" si="312"/>
        <v>0</v>
      </c>
      <c r="E3973">
        <f t="shared" si="310"/>
        <v>184</v>
      </c>
      <c r="F3973">
        <f t="shared" si="311"/>
        <v>-69</v>
      </c>
      <c r="G3973">
        <v>99</v>
      </c>
      <c r="H3973">
        <f t="shared" si="314"/>
        <v>180</v>
      </c>
      <c r="I3973">
        <f t="shared" si="313"/>
        <v>-73</v>
      </c>
      <c r="J3973">
        <v>99</v>
      </c>
      <c r="K3973">
        <v>99</v>
      </c>
      <c r="M3973" t="s">
        <v>19</v>
      </c>
    </row>
    <row r="3974" spans="1:13" x14ac:dyDescent="0.3">
      <c r="A3974">
        <v>3974</v>
      </c>
      <c r="B3974" s="1">
        <v>42633</v>
      </c>
      <c r="C3974">
        <v>0</v>
      </c>
      <c r="D3974">
        <f t="shared" si="312"/>
        <v>0</v>
      </c>
      <c r="E3974">
        <f t="shared" si="310"/>
        <v>185</v>
      </c>
      <c r="F3974">
        <f t="shared" si="311"/>
        <v>-68</v>
      </c>
      <c r="G3974">
        <v>99</v>
      </c>
      <c r="H3974">
        <f t="shared" si="314"/>
        <v>181</v>
      </c>
      <c r="I3974">
        <f t="shared" si="313"/>
        <v>-72</v>
      </c>
      <c r="J3974">
        <v>99</v>
      </c>
      <c r="K3974">
        <v>99</v>
      </c>
      <c r="M3974" t="s">
        <v>19</v>
      </c>
    </row>
    <row r="3975" spans="1:13" x14ac:dyDescent="0.3">
      <c r="A3975">
        <v>3975</v>
      </c>
      <c r="B3975" s="1">
        <v>42634</v>
      </c>
      <c r="C3975">
        <v>0</v>
      </c>
      <c r="D3975">
        <f t="shared" si="312"/>
        <v>0</v>
      </c>
      <c r="E3975">
        <f t="shared" si="310"/>
        <v>186</v>
      </c>
      <c r="F3975">
        <f t="shared" si="311"/>
        <v>-67</v>
      </c>
      <c r="G3975">
        <v>99</v>
      </c>
      <c r="H3975">
        <f t="shared" si="314"/>
        <v>182</v>
      </c>
      <c r="I3975">
        <f t="shared" si="313"/>
        <v>-71</v>
      </c>
      <c r="J3975">
        <v>99</v>
      </c>
      <c r="K3975">
        <v>99</v>
      </c>
      <c r="M3975" t="s">
        <v>19</v>
      </c>
    </row>
    <row r="3976" spans="1:13" x14ac:dyDescent="0.3">
      <c r="A3976">
        <v>3976</v>
      </c>
      <c r="B3976" s="1">
        <v>42635</v>
      </c>
      <c r="C3976">
        <v>0</v>
      </c>
      <c r="D3976">
        <f t="shared" si="312"/>
        <v>0</v>
      </c>
      <c r="E3976">
        <f t="shared" si="310"/>
        <v>187</v>
      </c>
      <c r="F3976">
        <f t="shared" si="311"/>
        <v>-66</v>
      </c>
      <c r="G3976">
        <v>99</v>
      </c>
      <c r="H3976">
        <f t="shared" si="314"/>
        <v>183</v>
      </c>
      <c r="I3976">
        <f t="shared" si="313"/>
        <v>-70</v>
      </c>
      <c r="J3976">
        <v>99</v>
      </c>
      <c r="K3976">
        <v>99</v>
      </c>
      <c r="M3976" t="s">
        <v>19</v>
      </c>
    </row>
    <row r="3977" spans="1:13" x14ac:dyDescent="0.3">
      <c r="A3977">
        <v>3977</v>
      </c>
      <c r="B3977" s="1">
        <v>42636</v>
      </c>
      <c r="C3977">
        <v>0</v>
      </c>
      <c r="D3977">
        <f t="shared" si="312"/>
        <v>0</v>
      </c>
      <c r="E3977">
        <f t="shared" si="310"/>
        <v>188</v>
      </c>
      <c r="F3977">
        <f t="shared" si="311"/>
        <v>-65</v>
      </c>
      <c r="G3977">
        <v>99</v>
      </c>
      <c r="H3977">
        <f t="shared" si="314"/>
        <v>184</v>
      </c>
      <c r="I3977">
        <f t="shared" si="313"/>
        <v>-69</v>
      </c>
      <c r="J3977">
        <v>99</v>
      </c>
      <c r="K3977">
        <v>99</v>
      </c>
      <c r="M3977" t="s">
        <v>19</v>
      </c>
    </row>
    <row r="3978" spans="1:13" x14ac:dyDescent="0.3">
      <c r="A3978">
        <v>3978</v>
      </c>
      <c r="B3978" s="1">
        <v>42639</v>
      </c>
      <c r="C3978">
        <v>0</v>
      </c>
      <c r="D3978">
        <f t="shared" si="312"/>
        <v>0</v>
      </c>
      <c r="E3978">
        <f t="shared" ref="E3978:E4041" si="315">+IF(C3978=1,1,E3977+1)</f>
        <v>189</v>
      </c>
      <c r="F3978">
        <f t="shared" si="311"/>
        <v>-64</v>
      </c>
      <c r="G3978">
        <v>99</v>
      </c>
      <c r="H3978">
        <f t="shared" si="314"/>
        <v>185</v>
      </c>
      <c r="I3978">
        <f t="shared" si="313"/>
        <v>-68</v>
      </c>
      <c r="J3978">
        <v>99</v>
      </c>
      <c r="K3978">
        <v>99</v>
      </c>
      <c r="M3978" t="s">
        <v>19</v>
      </c>
    </row>
    <row r="3979" spans="1:13" x14ac:dyDescent="0.3">
      <c r="A3979">
        <v>3979</v>
      </c>
      <c r="B3979" s="1">
        <v>42640</v>
      </c>
      <c r="C3979">
        <v>0</v>
      </c>
      <c r="D3979">
        <f t="shared" si="312"/>
        <v>0</v>
      </c>
      <c r="E3979">
        <f t="shared" si="315"/>
        <v>190</v>
      </c>
      <c r="F3979">
        <f t="shared" si="311"/>
        <v>-63</v>
      </c>
      <c r="G3979">
        <v>99</v>
      </c>
      <c r="H3979">
        <f t="shared" si="314"/>
        <v>186</v>
      </c>
      <c r="I3979">
        <f t="shared" si="313"/>
        <v>-67</v>
      </c>
      <c r="J3979">
        <v>99</v>
      </c>
      <c r="K3979">
        <v>99</v>
      </c>
      <c r="M3979" t="s">
        <v>19</v>
      </c>
    </row>
    <row r="3980" spans="1:13" x14ac:dyDescent="0.3">
      <c r="A3980">
        <v>3980</v>
      </c>
      <c r="B3980" s="1">
        <v>42641</v>
      </c>
      <c r="C3980">
        <v>0</v>
      </c>
      <c r="D3980">
        <f t="shared" si="312"/>
        <v>0</v>
      </c>
      <c r="E3980">
        <f t="shared" si="315"/>
        <v>191</v>
      </c>
      <c r="F3980">
        <f t="shared" si="311"/>
        <v>-62</v>
      </c>
      <c r="G3980">
        <v>99</v>
      </c>
      <c r="H3980">
        <f t="shared" si="314"/>
        <v>187</v>
      </c>
      <c r="I3980">
        <f t="shared" si="313"/>
        <v>-66</v>
      </c>
      <c r="J3980">
        <v>99</v>
      </c>
      <c r="K3980">
        <v>99</v>
      </c>
      <c r="M3980" t="s">
        <v>19</v>
      </c>
    </row>
    <row r="3981" spans="1:13" x14ac:dyDescent="0.3">
      <c r="A3981">
        <v>3981</v>
      </c>
      <c r="B3981" s="1">
        <v>42642</v>
      </c>
      <c r="C3981">
        <v>0</v>
      </c>
      <c r="D3981">
        <f t="shared" si="312"/>
        <v>0</v>
      </c>
      <c r="E3981">
        <f t="shared" si="315"/>
        <v>192</v>
      </c>
      <c r="F3981">
        <f t="shared" si="311"/>
        <v>-61</v>
      </c>
      <c r="G3981">
        <v>99</v>
      </c>
      <c r="H3981">
        <f t="shared" si="314"/>
        <v>188</v>
      </c>
      <c r="I3981">
        <f t="shared" si="313"/>
        <v>-65</v>
      </c>
      <c r="J3981">
        <v>99</v>
      </c>
      <c r="K3981">
        <v>99</v>
      </c>
      <c r="M3981" t="s">
        <v>19</v>
      </c>
    </row>
    <row r="3982" spans="1:13" x14ac:dyDescent="0.3">
      <c r="A3982">
        <v>3982</v>
      </c>
      <c r="B3982" s="1">
        <v>42643</v>
      </c>
      <c r="C3982">
        <v>0</v>
      </c>
      <c r="D3982">
        <f t="shared" si="312"/>
        <v>0</v>
      </c>
      <c r="E3982">
        <f t="shared" si="315"/>
        <v>193</v>
      </c>
      <c r="F3982">
        <f t="shared" si="311"/>
        <v>-60</v>
      </c>
      <c r="G3982">
        <v>99</v>
      </c>
      <c r="H3982">
        <f t="shared" si="314"/>
        <v>189</v>
      </c>
      <c r="I3982">
        <f t="shared" si="313"/>
        <v>-64</v>
      </c>
      <c r="J3982">
        <v>99</v>
      </c>
      <c r="K3982">
        <v>99</v>
      </c>
      <c r="M3982" t="s">
        <v>19</v>
      </c>
    </row>
    <row r="3983" spans="1:13" x14ac:dyDescent="0.3">
      <c r="A3983">
        <v>3983</v>
      </c>
      <c r="B3983" s="1">
        <v>42646</v>
      </c>
      <c r="C3983">
        <v>0</v>
      </c>
      <c r="D3983">
        <f t="shared" si="312"/>
        <v>0</v>
      </c>
      <c r="E3983">
        <f t="shared" si="315"/>
        <v>194</v>
      </c>
      <c r="F3983">
        <f t="shared" si="311"/>
        <v>-59</v>
      </c>
      <c r="G3983">
        <v>99</v>
      </c>
      <c r="H3983">
        <f t="shared" si="314"/>
        <v>190</v>
      </c>
      <c r="I3983">
        <f t="shared" si="313"/>
        <v>-63</v>
      </c>
      <c r="J3983">
        <v>99</v>
      </c>
      <c r="K3983">
        <v>99</v>
      </c>
      <c r="M3983" t="s">
        <v>19</v>
      </c>
    </row>
    <row r="3984" spans="1:13" x14ac:dyDescent="0.3">
      <c r="A3984">
        <v>3984</v>
      </c>
      <c r="B3984" s="1">
        <v>42647</v>
      </c>
      <c r="C3984">
        <v>0</v>
      </c>
      <c r="D3984">
        <f t="shared" si="312"/>
        <v>0</v>
      </c>
      <c r="E3984">
        <f t="shared" si="315"/>
        <v>195</v>
      </c>
      <c r="F3984">
        <f t="shared" si="311"/>
        <v>-58</v>
      </c>
      <c r="G3984">
        <v>99</v>
      </c>
      <c r="H3984">
        <f t="shared" si="314"/>
        <v>191</v>
      </c>
      <c r="I3984">
        <f t="shared" si="313"/>
        <v>-62</v>
      </c>
      <c r="J3984">
        <v>99</v>
      </c>
      <c r="K3984">
        <v>99</v>
      </c>
      <c r="M3984" t="s">
        <v>19</v>
      </c>
    </row>
    <row r="3985" spans="1:13" x14ac:dyDescent="0.3">
      <c r="A3985">
        <v>3985</v>
      </c>
      <c r="B3985" s="1">
        <v>42648</v>
      </c>
      <c r="C3985">
        <v>0</v>
      </c>
      <c r="D3985">
        <f t="shared" si="312"/>
        <v>0</v>
      </c>
      <c r="E3985">
        <f t="shared" si="315"/>
        <v>196</v>
      </c>
      <c r="F3985">
        <f t="shared" ref="F3985:F4048" si="316">+IF(C3986=1,-1,F3986-1)</f>
        <v>-57</v>
      </c>
      <c r="G3985">
        <v>99</v>
      </c>
      <c r="H3985">
        <f t="shared" si="314"/>
        <v>192</v>
      </c>
      <c r="I3985">
        <f t="shared" si="313"/>
        <v>-61</v>
      </c>
      <c r="J3985">
        <v>99</v>
      </c>
      <c r="K3985">
        <v>99</v>
      </c>
      <c r="M3985" t="s">
        <v>19</v>
      </c>
    </row>
    <row r="3986" spans="1:13" x14ac:dyDescent="0.3">
      <c r="A3986">
        <v>3986</v>
      </c>
      <c r="B3986" s="1">
        <v>42649</v>
      </c>
      <c r="C3986">
        <v>0</v>
      </c>
      <c r="D3986">
        <f t="shared" si="312"/>
        <v>0</v>
      </c>
      <c r="E3986">
        <f t="shared" si="315"/>
        <v>197</v>
      </c>
      <c r="F3986">
        <f t="shared" si="316"/>
        <v>-56</v>
      </c>
      <c r="G3986">
        <v>99</v>
      </c>
      <c r="H3986">
        <f t="shared" si="314"/>
        <v>193</v>
      </c>
      <c r="I3986">
        <f t="shared" si="313"/>
        <v>-60</v>
      </c>
      <c r="J3986">
        <v>99</v>
      </c>
      <c r="K3986">
        <v>99</v>
      </c>
      <c r="M3986" t="s">
        <v>19</v>
      </c>
    </row>
    <row r="3987" spans="1:13" x14ac:dyDescent="0.3">
      <c r="A3987">
        <v>3987</v>
      </c>
      <c r="B3987" s="1">
        <v>42650</v>
      </c>
      <c r="C3987">
        <v>0</v>
      </c>
      <c r="D3987">
        <f t="shared" si="312"/>
        <v>0</v>
      </c>
      <c r="E3987">
        <f t="shared" si="315"/>
        <v>198</v>
      </c>
      <c r="F3987">
        <f t="shared" si="316"/>
        <v>-55</v>
      </c>
      <c r="G3987">
        <v>99</v>
      </c>
      <c r="H3987">
        <f t="shared" si="314"/>
        <v>194</v>
      </c>
      <c r="I3987">
        <f t="shared" si="313"/>
        <v>-59</v>
      </c>
      <c r="J3987">
        <v>99</v>
      </c>
      <c r="K3987">
        <v>99</v>
      </c>
      <c r="M3987" t="s">
        <v>19</v>
      </c>
    </row>
    <row r="3988" spans="1:13" x14ac:dyDescent="0.3">
      <c r="A3988">
        <v>3988</v>
      </c>
      <c r="B3988" s="1">
        <v>42653</v>
      </c>
      <c r="C3988">
        <v>0</v>
      </c>
      <c r="D3988">
        <f t="shared" si="312"/>
        <v>0</v>
      </c>
      <c r="E3988">
        <f t="shared" si="315"/>
        <v>199</v>
      </c>
      <c r="F3988">
        <f t="shared" si="316"/>
        <v>-54</v>
      </c>
      <c r="G3988">
        <v>99</v>
      </c>
      <c r="H3988">
        <f t="shared" si="314"/>
        <v>195</v>
      </c>
      <c r="I3988">
        <f t="shared" si="313"/>
        <v>-58</v>
      </c>
      <c r="J3988">
        <v>99</v>
      </c>
      <c r="K3988">
        <v>99</v>
      </c>
      <c r="M3988" t="s">
        <v>19</v>
      </c>
    </row>
    <row r="3989" spans="1:13" x14ac:dyDescent="0.3">
      <c r="A3989">
        <v>3989</v>
      </c>
      <c r="B3989" s="1">
        <v>42654</v>
      </c>
      <c r="C3989">
        <v>0</v>
      </c>
      <c r="D3989">
        <f t="shared" si="312"/>
        <v>0</v>
      </c>
      <c r="E3989">
        <f t="shared" si="315"/>
        <v>200</v>
      </c>
      <c r="F3989">
        <f t="shared" si="316"/>
        <v>-53</v>
      </c>
      <c r="G3989">
        <v>99</v>
      </c>
      <c r="H3989">
        <f t="shared" si="314"/>
        <v>196</v>
      </c>
      <c r="I3989">
        <f t="shared" si="313"/>
        <v>-57</v>
      </c>
      <c r="J3989">
        <v>99</v>
      </c>
      <c r="K3989">
        <v>99</v>
      </c>
      <c r="M3989" t="s">
        <v>19</v>
      </c>
    </row>
    <row r="3990" spans="1:13" x14ac:dyDescent="0.3">
      <c r="A3990">
        <v>3990</v>
      </c>
      <c r="B3990" s="1">
        <v>42655</v>
      </c>
      <c r="C3990">
        <v>0</v>
      </c>
      <c r="D3990">
        <f t="shared" si="312"/>
        <v>0</v>
      </c>
      <c r="E3990">
        <f t="shared" si="315"/>
        <v>201</v>
      </c>
      <c r="F3990">
        <f t="shared" si="316"/>
        <v>-52</v>
      </c>
      <c r="G3990">
        <v>99</v>
      </c>
      <c r="H3990">
        <f t="shared" si="314"/>
        <v>197</v>
      </c>
      <c r="I3990">
        <f t="shared" si="313"/>
        <v>-56</v>
      </c>
      <c r="J3990">
        <v>99</v>
      </c>
      <c r="K3990">
        <v>99</v>
      </c>
      <c r="M3990" t="s">
        <v>19</v>
      </c>
    </row>
    <row r="3991" spans="1:13" x14ac:dyDescent="0.3">
      <c r="A3991">
        <v>3991</v>
      </c>
      <c r="B3991" s="1">
        <v>42656</v>
      </c>
      <c r="C3991">
        <v>0</v>
      </c>
      <c r="D3991">
        <f t="shared" si="312"/>
        <v>0</v>
      </c>
      <c r="E3991">
        <f t="shared" si="315"/>
        <v>202</v>
      </c>
      <c r="F3991">
        <f t="shared" si="316"/>
        <v>-51</v>
      </c>
      <c r="G3991">
        <v>99</v>
      </c>
      <c r="H3991">
        <f t="shared" si="314"/>
        <v>198</v>
      </c>
      <c r="I3991">
        <f t="shared" si="313"/>
        <v>-55</v>
      </c>
      <c r="J3991">
        <v>99</v>
      </c>
      <c r="K3991">
        <v>99</v>
      </c>
      <c r="M3991" t="s">
        <v>19</v>
      </c>
    </row>
    <row r="3992" spans="1:13" x14ac:dyDescent="0.3">
      <c r="A3992">
        <v>3992</v>
      </c>
      <c r="B3992" s="1">
        <v>42657</v>
      </c>
      <c r="C3992">
        <v>0</v>
      </c>
      <c r="D3992">
        <f t="shared" si="312"/>
        <v>0</v>
      </c>
      <c r="E3992">
        <f t="shared" si="315"/>
        <v>203</v>
      </c>
      <c r="F3992">
        <f t="shared" si="316"/>
        <v>-50</v>
      </c>
      <c r="G3992">
        <v>99</v>
      </c>
      <c r="H3992">
        <f t="shared" si="314"/>
        <v>199</v>
      </c>
      <c r="I3992">
        <f t="shared" si="313"/>
        <v>-54</v>
      </c>
      <c r="J3992">
        <v>99</v>
      </c>
      <c r="K3992">
        <v>99</v>
      </c>
      <c r="M3992" t="s">
        <v>19</v>
      </c>
    </row>
    <row r="3993" spans="1:13" x14ac:dyDescent="0.3">
      <c r="A3993">
        <v>3993</v>
      </c>
      <c r="B3993" s="1">
        <v>42660</v>
      </c>
      <c r="C3993">
        <v>0</v>
      </c>
      <c r="D3993">
        <f t="shared" si="312"/>
        <v>0</v>
      </c>
      <c r="E3993">
        <f t="shared" si="315"/>
        <v>204</v>
      </c>
      <c r="F3993">
        <f t="shared" si="316"/>
        <v>-49</v>
      </c>
      <c r="G3993">
        <v>99</v>
      </c>
      <c r="H3993">
        <f t="shared" si="314"/>
        <v>200</v>
      </c>
      <c r="I3993">
        <f t="shared" si="313"/>
        <v>-53</v>
      </c>
      <c r="J3993">
        <v>99</v>
      </c>
      <c r="K3993">
        <v>99</v>
      </c>
      <c r="M3993" t="s">
        <v>19</v>
      </c>
    </row>
    <row r="3994" spans="1:13" x14ac:dyDescent="0.3">
      <c r="A3994">
        <v>3994</v>
      </c>
      <c r="B3994" s="1">
        <v>42661</v>
      </c>
      <c r="C3994">
        <v>0</v>
      </c>
      <c r="D3994">
        <f t="shared" si="312"/>
        <v>0</v>
      </c>
      <c r="E3994">
        <f t="shared" si="315"/>
        <v>205</v>
      </c>
      <c r="F3994">
        <f t="shared" si="316"/>
        <v>-48</v>
      </c>
      <c r="G3994">
        <v>99</v>
      </c>
      <c r="H3994">
        <f t="shared" si="314"/>
        <v>201</v>
      </c>
      <c r="I3994">
        <f t="shared" si="313"/>
        <v>-52</v>
      </c>
      <c r="J3994">
        <v>99</v>
      </c>
      <c r="K3994">
        <v>99</v>
      </c>
      <c r="M3994" t="s">
        <v>19</v>
      </c>
    </row>
    <row r="3995" spans="1:13" x14ac:dyDescent="0.3">
      <c r="A3995">
        <v>3995</v>
      </c>
      <c r="B3995" s="1">
        <v>42662</v>
      </c>
      <c r="C3995">
        <v>0</v>
      </c>
      <c r="D3995">
        <f t="shared" si="312"/>
        <v>0</v>
      </c>
      <c r="E3995">
        <f t="shared" si="315"/>
        <v>206</v>
      </c>
      <c r="F3995">
        <f t="shared" si="316"/>
        <v>-47</v>
      </c>
      <c r="G3995">
        <v>99</v>
      </c>
      <c r="H3995">
        <f t="shared" si="314"/>
        <v>202</v>
      </c>
      <c r="I3995">
        <f t="shared" si="313"/>
        <v>-51</v>
      </c>
      <c r="J3995">
        <v>99</v>
      </c>
      <c r="K3995">
        <v>99</v>
      </c>
      <c r="M3995" t="s">
        <v>19</v>
      </c>
    </row>
    <row r="3996" spans="1:13" x14ac:dyDescent="0.3">
      <c r="A3996">
        <v>3996</v>
      </c>
      <c r="B3996" s="1">
        <v>42663</v>
      </c>
      <c r="C3996">
        <v>0</v>
      </c>
      <c r="D3996">
        <f t="shared" si="312"/>
        <v>0</v>
      </c>
      <c r="E3996">
        <f t="shared" si="315"/>
        <v>207</v>
      </c>
      <c r="F3996">
        <f t="shared" si="316"/>
        <v>-46</v>
      </c>
      <c r="G3996">
        <v>99</v>
      </c>
      <c r="H3996">
        <f t="shared" si="314"/>
        <v>203</v>
      </c>
      <c r="I3996">
        <f t="shared" si="313"/>
        <v>-50</v>
      </c>
      <c r="J3996">
        <v>99</v>
      </c>
      <c r="K3996">
        <v>99</v>
      </c>
      <c r="M3996" t="s">
        <v>19</v>
      </c>
    </row>
    <row r="3997" spans="1:13" x14ac:dyDescent="0.3">
      <c r="A3997">
        <v>3997</v>
      </c>
      <c r="B3997" s="1">
        <v>42664</v>
      </c>
      <c r="C3997">
        <v>0</v>
      </c>
      <c r="D3997">
        <f t="shared" si="312"/>
        <v>0</v>
      </c>
      <c r="E3997">
        <f t="shared" si="315"/>
        <v>208</v>
      </c>
      <c r="F3997">
        <f t="shared" si="316"/>
        <v>-45</v>
      </c>
      <c r="G3997">
        <v>99</v>
      </c>
      <c r="H3997">
        <f t="shared" si="314"/>
        <v>204</v>
      </c>
      <c r="I3997">
        <f t="shared" si="313"/>
        <v>-49</v>
      </c>
      <c r="J3997">
        <v>99</v>
      </c>
      <c r="K3997">
        <v>99</v>
      </c>
      <c r="M3997" t="s">
        <v>19</v>
      </c>
    </row>
    <row r="3998" spans="1:13" x14ac:dyDescent="0.3">
      <c r="A3998">
        <v>3998</v>
      </c>
      <c r="B3998" s="1">
        <v>42667</v>
      </c>
      <c r="C3998">
        <v>0</v>
      </c>
      <c r="D3998">
        <f t="shared" si="312"/>
        <v>0</v>
      </c>
      <c r="E3998">
        <f t="shared" si="315"/>
        <v>209</v>
      </c>
      <c r="F3998">
        <f t="shared" si="316"/>
        <v>-44</v>
      </c>
      <c r="G3998">
        <v>99</v>
      </c>
      <c r="H3998">
        <f t="shared" si="314"/>
        <v>205</v>
      </c>
      <c r="I3998">
        <f t="shared" si="313"/>
        <v>-48</v>
      </c>
      <c r="J3998">
        <v>99</v>
      </c>
      <c r="K3998">
        <v>99</v>
      </c>
      <c r="M3998" t="s">
        <v>19</v>
      </c>
    </row>
    <row r="3999" spans="1:13" x14ac:dyDescent="0.3">
      <c r="A3999">
        <v>3999</v>
      </c>
      <c r="B3999" s="1">
        <v>42668</v>
      </c>
      <c r="C3999">
        <v>0</v>
      </c>
      <c r="D3999">
        <f t="shared" si="312"/>
        <v>0</v>
      </c>
      <c r="E3999">
        <f t="shared" si="315"/>
        <v>210</v>
      </c>
      <c r="F3999">
        <f t="shared" si="316"/>
        <v>-43</v>
      </c>
      <c r="G3999">
        <v>99</v>
      </c>
      <c r="H3999">
        <f t="shared" si="314"/>
        <v>206</v>
      </c>
      <c r="I3999">
        <f t="shared" si="313"/>
        <v>-47</v>
      </c>
      <c r="J3999">
        <v>99</v>
      </c>
      <c r="K3999">
        <v>99</v>
      </c>
      <c r="M3999" t="s">
        <v>19</v>
      </c>
    </row>
    <row r="4000" spans="1:13" x14ac:dyDescent="0.3">
      <c r="A4000">
        <v>4000</v>
      </c>
      <c r="B4000" s="1">
        <v>42669</v>
      </c>
      <c r="C4000">
        <v>0</v>
      </c>
      <c r="D4000">
        <f t="shared" si="312"/>
        <v>0</v>
      </c>
      <c r="E4000">
        <f t="shared" si="315"/>
        <v>211</v>
      </c>
      <c r="F4000">
        <f t="shared" si="316"/>
        <v>-42</v>
      </c>
      <c r="G4000">
        <v>99</v>
      </c>
      <c r="H4000">
        <f t="shared" si="314"/>
        <v>207</v>
      </c>
      <c r="I4000">
        <f t="shared" si="313"/>
        <v>-46</v>
      </c>
      <c r="J4000">
        <v>99</v>
      </c>
      <c r="K4000">
        <v>99</v>
      </c>
      <c r="M4000" t="s">
        <v>19</v>
      </c>
    </row>
    <row r="4001" spans="1:13" x14ac:dyDescent="0.3">
      <c r="A4001">
        <v>4001</v>
      </c>
      <c r="B4001" s="1">
        <v>42670</v>
      </c>
      <c r="C4001">
        <v>0</v>
      </c>
      <c r="D4001">
        <f t="shared" si="312"/>
        <v>0</v>
      </c>
      <c r="E4001">
        <f t="shared" si="315"/>
        <v>212</v>
      </c>
      <c r="F4001">
        <f t="shared" si="316"/>
        <v>-41</v>
      </c>
      <c r="G4001">
        <v>99</v>
      </c>
      <c r="H4001">
        <f t="shared" si="314"/>
        <v>208</v>
      </c>
      <c r="I4001">
        <f t="shared" si="313"/>
        <v>-45</v>
      </c>
      <c r="J4001">
        <v>99</v>
      </c>
      <c r="K4001">
        <v>99</v>
      </c>
      <c r="M4001" t="s">
        <v>19</v>
      </c>
    </row>
    <row r="4002" spans="1:13" x14ac:dyDescent="0.3">
      <c r="A4002">
        <v>4002</v>
      </c>
      <c r="B4002" s="1">
        <v>42671</v>
      </c>
      <c r="C4002">
        <v>0</v>
      </c>
      <c r="D4002">
        <f t="shared" si="312"/>
        <v>0</v>
      </c>
      <c r="E4002">
        <f t="shared" si="315"/>
        <v>213</v>
      </c>
      <c r="F4002">
        <f t="shared" si="316"/>
        <v>-40</v>
      </c>
      <c r="G4002">
        <v>99</v>
      </c>
      <c r="H4002">
        <f t="shared" si="314"/>
        <v>209</v>
      </c>
      <c r="I4002">
        <f t="shared" si="313"/>
        <v>-44</v>
      </c>
      <c r="J4002">
        <v>99</v>
      </c>
      <c r="K4002">
        <v>99</v>
      </c>
      <c r="M4002" t="s">
        <v>19</v>
      </c>
    </row>
    <row r="4003" spans="1:13" x14ac:dyDescent="0.3">
      <c r="A4003">
        <v>4003</v>
      </c>
      <c r="B4003" s="1">
        <v>42674</v>
      </c>
      <c r="C4003">
        <v>0</v>
      </c>
      <c r="D4003">
        <f t="shared" si="312"/>
        <v>0</v>
      </c>
      <c r="E4003">
        <f t="shared" si="315"/>
        <v>214</v>
      </c>
      <c r="F4003">
        <f t="shared" si="316"/>
        <v>-39</v>
      </c>
      <c r="G4003">
        <v>99</v>
      </c>
      <c r="H4003">
        <f t="shared" si="314"/>
        <v>210</v>
      </c>
      <c r="I4003">
        <f t="shared" si="313"/>
        <v>-43</v>
      </c>
      <c r="J4003">
        <v>99</v>
      </c>
      <c r="K4003">
        <v>99</v>
      </c>
      <c r="M4003" t="s">
        <v>19</v>
      </c>
    </row>
    <row r="4004" spans="1:13" x14ac:dyDescent="0.3">
      <c r="A4004">
        <v>4004</v>
      </c>
      <c r="B4004" s="1">
        <v>42675</v>
      </c>
      <c r="C4004">
        <v>0</v>
      </c>
      <c r="D4004">
        <f t="shared" si="312"/>
        <v>0</v>
      </c>
      <c r="E4004">
        <f t="shared" si="315"/>
        <v>215</v>
      </c>
      <c r="F4004">
        <f t="shared" si="316"/>
        <v>-38</v>
      </c>
      <c r="G4004">
        <v>99</v>
      </c>
      <c r="H4004">
        <f t="shared" si="314"/>
        <v>211</v>
      </c>
      <c r="I4004">
        <f t="shared" si="313"/>
        <v>-42</v>
      </c>
      <c r="J4004">
        <v>99</v>
      </c>
      <c r="K4004">
        <v>99</v>
      </c>
      <c r="M4004" t="s">
        <v>19</v>
      </c>
    </row>
    <row r="4005" spans="1:13" x14ac:dyDescent="0.3">
      <c r="A4005">
        <v>4005</v>
      </c>
      <c r="B4005" s="1">
        <v>42676</v>
      </c>
      <c r="C4005">
        <v>0</v>
      </c>
      <c r="D4005">
        <f t="shared" si="312"/>
        <v>0</v>
      </c>
      <c r="E4005">
        <f t="shared" si="315"/>
        <v>216</v>
      </c>
      <c r="F4005">
        <f t="shared" si="316"/>
        <v>-37</v>
      </c>
      <c r="G4005">
        <v>99</v>
      </c>
      <c r="H4005">
        <f t="shared" si="314"/>
        <v>212</v>
      </c>
      <c r="I4005">
        <f t="shared" si="313"/>
        <v>-41</v>
      </c>
      <c r="J4005">
        <v>99</v>
      </c>
      <c r="K4005">
        <v>99</v>
      </c>
      <c r="M4005" t="s">
        <v>19</v>
      </c>
    </row>
    <row r="4006" spans="1:13" x14ac:dyDescent="0.3">
      <c r="A4006">
        <v>4006</v>
      </c>
      <c r="B4006" s="1">
        <v>42677</v>
      </c>
      <c r="C4006">
        <v>0</v>
      </c>
      <c r="D4006">
        <f t="shared" si="312"/>
        <v>0</v>
      </c>
      <c r="E4006">
        <f t="shared" si="315"/>
        <v>217</v>
      </c>
      <c r="F4006">
        <f t="shared" si="316"/>
        <v>-36</v>
      </c>
      <c r="G4006">
        <v>99</v>
      </c>
      <c r="H4006">
        <f t="shared" si="314"/>
        <v>213</v>
      </c>
      <c r="I4006">
        <f t="shared" si="313"/>
        <v>-40</v>
      </c>
      <c r="J4006">
        <v>99</v>
      </c>
      <c r="K4006">
        <v>99</v>
      </c>
      <c r="M4006" t="s">
        <v>19</v>
      </c>
    </row>
    <row r="4007" spans="1:13" x14ac:dyDescent="0.3">
      <c r="A4007">
        <v>4007</v>
      </c>
      <c r="B4007" s="1">
        <v>42678</v>
      </c>
      <c r="C4007">
        <v>0</v>
      </c>
      <c r="D4007">
        <f t="shared" si="312"/>
        <v>0</v>
      </c>
      <c r="E4007">
        <f t="shared" si="315"/>
        <v>218</v>
      </c>
      <c r="F4007">
        <f t="shared" si="316"/>
        <v>-35</v>
      </c>
      <c r="G4007">
        <v>99</v>
      </c>
      <c r="H4007">
        <f t="shared" si="314"/>
        <v>214</v>
      </c>
      <c r="I4007">
        <f t="shared" si="313"/>
        <v>-39</v>
      </c>
      <c r="J4007">
        <v>99</v>
      </c>
      <c r="K4007">
        <v>99</v>
      </c>
      <c r="M4007" t="s">
        <v>19</v>
      </c>
    </row>
    <row r="4008" spans="1:13" x14ac:dyDescent="0.3">
      <c r="A4008">
        <v>4008</v>
      </c>
      <c r="B4008" s="1">
        <v>42681</v>
      </c>
      <c r="C4008">
        <v>0</v>
      </c>
      <c r="D4008">
        <f t="shared" si="312"/>
        <v>0</v>
      </c>
      <c r="E4008">
        <f t="shared" si="315"/>
        <v>219</v>
      </c>
      <c r="F4008">
        <f t="shared" si="316"/>
        <v>-34</v>
      </c>
      <c r="G4008">
        <v>99</v>
      </c>
      <c r="H4008">
        <f t="shared" si="314"/>
        <v>215</v>
      </c>
      <c r="I4008">
        <f t="shared" si="313"/>
        <v>-38</v>
      </c>
      <c r="J4008">
        <v>99</v>
      </c>
      <c r="K4008">
        <v>99</v>
      </c>
      <c r="M4008" t="s">
        <v>19</v>
      </c>
    </row>
    <row r="4009" spans="1:13" x14ac:dyDescent="0.3">
      <c r="A4009">
        <v>4009</v>
      </c>
      <c r="B4009" s="1">
        <v>42682</v>
      </c>
      <c r="C4009">
        <v>0</v>
      </c>
      <c r="D4009">
        <f t="shared" si="312"/>
        <v>0</v>
      </c>
      <c r="E4009">
        <f t="shared" si="315"/>
        <v>220</v>
      </c>
      <c r="F4009">
        <f t="shared" si="316"/>
        <v>-33</v>
      </c>
      <c r="G4009">
        <v>99</v>
      </c>
      <c r="H4009">
        <f t="shared" si="314"/>
        <v>216</v>
      </c>
      <c r="I4009">
        <f t="shared" si="313"/>
        <v>-37</v>
      </c>
      <c r="J4009">
        <v>99</v>
      </c>
      <c r="K4009">
        <v>99</v>
      </c>
      <c r="M4009" t="s">
        <v>19</v>
      </c>
    </row>
    <row r="4010" spans="1:13" x14ac:dyDescent="0.3">
      <c r="A4010">
        <v>4010</v>
      </c>
      <c r="B4010" s="1">
        <v>42683</v>
      </c>
      <c r="C4010">
        <v>0</v>
      </c>
      <c r="D4010">
        <f t="shared" si="312"/>
        <v>0</v>
      </c>
      <c r="E4010">
        <f t="shared" si="315"/>
        <v>221</v>
      </c>
      <c r="F4010">
        <f t="shared" si="316"/>
        <v>-32</v>
      </c>
      <c r="G4010">
        <v>99</v>
      </c>
      <c r="H4010">
        <f t="shared" si="314"/>
        <v>217</v>
      </c>
      <c r="I4010">
        <f t="shared" si="313"/>
        <v>-36</v>
      </c>
      <c r="J4010">
        <v>99</v>
      </c>
      <c r="K4010">
        <v>99</v>
      </c>
      <c r="M4010" t="s">
        <v>19</v>
      </c>
    </row>
    <row r="4011" spans="1:13" x14ac:dyDescent="0.3">
      <c r="A4011">
        <v>4011</v>
      </c>
      <c r="B4011" s="1">
        <v>42684</v>
      </c>
      <c r="C4011">
        <v>0</v>
      </c>
      <c r="D4011">
        <f t="shared" si="312"/>
        <v>0</v>
      </c>
      <c r="E4011">
        <f t="shared" si="315"/>
        <v>222</v>
      </c>
      <c r="F4011">
        <f t="shared" si="316"/>
        <v>-31</v>
      </c>
      <c r="G4011">
        <v>99</v>
      </c>
      <c r="H4011">
        <f t="shared" si="314"/>
        <v>218</v>
      </c>
      <c r="I4011">
        <f t="shared" si="313"/>
        <v>-35</v>
      </c>
      <c r="J4011">
        <v>99</v>
      </c>
      <c r="K4011">
        <v>99</v>
      </c>
      <c r="M4011" t="s">
        <v>19</v>
      </c>
    </row>
    <row r="4012" spans="1:13" x14ac:dyDescent="0.3">
      <c r="A4012">
        <v>4012</v>
      </c>
      <c r="B4012" s="1">
        <v>42685</v>
      </c>
      <c r="C4012">
        <v>0</v>
      </c>
      <c r="D4012">
        <f t="shared" si="312"/>
        <v>0</v>
      </c>
      <c r="E4012">
        <f t="shared" si="315"/>
        <v>223</v>
      </c>
      <c r="F4012">
        <f t="shared" si="316"/>
        <v>-30</v>
      </c>
      <c r="G4012">
        <v>99</v>
      </c>
      <c r="H4012">
        <f t="shared" si="314"/>
        <v>219</v>
      </c>
      <c r="I4012">
        <f t="shared" si="313"/>
        <v>-34</v>
      </c>
      <c r="J4012">
        <v>99</v>
      </c>
      <c r="K4012">
        <v>99</v>
      </c>
      <c r="M4012" t="s">
        <v>19</v>
      </c>
    </row>
    <row r="4013" spans="1:13" x14ac:dyDescent="0.3">
      <c r="A4013">
        <v>4013</v>
      </c>
      <c r="B4013" s="1">
        <v>42688</v>
      </c>
      <c r="C4013">
        <v>0</v>
      </c>
      <c r="D4013">
        <f t="shared" si="312"/>
        <v>0</v>
      </c>
      <c r="E4013">
        <f t="shared" si="315"/>
        <v>224</v>
      </c>
      <c r="F4013">
        <f t="shared" si="316"/>
        <v>-29</v>
      </c>
      <c r="G4013">
        <v>99</v>
      </c>
      <c r="H4013">
        <f t="shared" si="314"/>
        <v>220</v>
      </c>
      <c r="I4013">
        <f t="shared" si="313"/>
        <v>-33</v>
      </c>
      <c r="J4013">
        <v>99</v>
      </c>
      <c r="K4013">
        <v>99</v>
      </c>
      <c r="M4013" t="s">
        <v>19</v>
      </c>
    </row>
    <row r="4014" spans="1:13" x14ac:dyDescent="0.3">
      <c r="A4014">
        <v>4014</v>
      </c>
      <c r="B4014" s="1">
        <v>42689</v>
      </c>
      <c r="C4014">
        <v>0</v>
      </c>
      <c r="D4014">
        <f t="shared" si="312"/>
        <v>0</v>
      </c>
      <c r="E4014">
        <f t="shared" si="315"/>
        <v>225</v>
      </c>
      <c r="F4014">
        <f t="shared" si="316"/>
        <v>-28</v>
      </c>
      <c r="G4014">
        <v>99</v>
      </c>
      <c r="H4014">
        <f t="shared" si="314"/>
        <v>221</v>
      </c>
      <c r="I4014">
        <f t="shared" si="313"/>
        <v>-32</v>
      </c>
      <c r="J4014">
        <v>99</v>
      </c>
      <c r="K4014">
        <v>99</v>
      </c>
      <c r="M4014" t="s">
        <v>19</v>
      </c>
    </row>
    <row r="4015" spans="1:13" x14ac:dyDescent="0.3">
      <c r="A4015">
        <v>4015</v>
      </c>
      <c r="B4015" s="1">
        <v>42690</v>
      </c>
      <c r="C4015">
        <v>0</v>
      </c>
      <c r="D4015">
        <f t="shared" si="312"/>
        <v>0</v>
      </c>
      <c r="E4015">
        <f t="shared" si="315"/>
        <v>226</v>
      </c>
      <c r="F4015">
        <f t="shared" si="316"/>
        <v>-27</v>
      </c>
      <c r="G4015">
        <v>99</v>
      </c>
      <c r="H4015">
        <f t="shared" si="314"/>
        <v>222</v>
      </c>
      <c r="I4015">
        <f t="shared" si="313"/>
        <v>-31</v>
      </c>
      <c r="J4015">
        <v>99</v>
      </c>
      <c r="K4015">
        <v>99</v>
      </c>
      <c r="M4015" t="s">
        <v>19</v>
      </c>
    </row>
    <row r="4016" spans="1:13" x14ac:dyDescent="0.3">
      <c r="A4016">
        <v>4016</v>
      </c>
      <c r="B4016" s="1">
        <v>42691</v>
      </c>
      <c r="C4016">
        <v>0</v>
      </c>
      <c r="D4016">
        <f t="shared" si="312"/>
        <v>0</v>
      </c>
      <c r="E4016">
        <f t="shared" si="315"/>
        <v>227</v>
      </c>
      <c r="F4016">
        <f t="shared" si="316"/>
        <v>-26</v>
      </c>
      <c r="G4016">
        <v>99</v>
      </c>
      <c r="H4016">
        <f t="shared" si="314"/>
        <v>223</v>
      </c>
      <c r="I4016">
        <f t="shared" si="313"/>
        <v>-30</v>
      </c>
      <c r="J4016">
        <v>99</v>
      </c>
      <c r="K4016">
        <v>99</v>
      </c>
      <c r="M4016" t="s">
        <v>19</v>
      </c>
    </row>
    <row r="4017" spans="1:13" x14ac:dyDescent="0.3">
      <c r="A4017">
        <v>4017</v>
      </c>
      <c r="B4017" s="1">
        <v>42692</v>
      </c>
      <c r="C4017">
        <v>0</v>
      </c>
      <c r="D4017">
        <f t="shared" si="312"/>
        <v>0</v>
      </c>
      <c r="E4017">
        <f t="shared" si="315"/>
        <v>228</v>
      </c>
      <c r="F4017">
        <f t="shared" si="316"/>
        <v>-25</v>
      </c>
      <c r="G4017">
        <v>99</v>
      </c>
      <c r="H4017">
        <f t="shared" si="314"/>
        <v>224</v>
      </c>
      <c r="I4017">
        <f t="shared" si="313"/>
        <v>-29</v>
      </c>
      <c r="J4017">
        <v>99</v>
      </c>
      <c r="K4017">
        <v>99</v>
      </c>
      <c r="M4017" t="s">
        <v>19</v>
      </c>
    </row>
    <row r="4018" spans="1:13" x14ac:dyDescent="0.3">
      <c r="A4018">
        <v>4018</v>
      </c>
      <c r="B4018" s="1">
        <v>42695</v>
      </c>
      <c r="C4018">
        <v>0</v>
      </c>
      <c r="D4018">
        <f t="shared" si="312"/>
        <v>0</v>
      </c>
      <c r="E4018">
        <f t="shared" si="315"/>
        <v>229</v>
      </c>
      <c r="F4018">
        <f t="shared" si="316"/>
        <v>-24</v>
      </c>
      <c r="G4018">
        <v>99</v>
      </c>
      <c r="H4018">
        <f t="shared" si="314"/>
        <v>225</v>
      </c>
      <c r="I4018">
        <f t="shared" si="313"/>
        <v>-28</v>
      </c>
      <c r="J4018">
        <v>99</v>
      </c>
      <c r="K4018">
        <v>99</v>
      </c>
      <c r="M4018" t="s">
        <v>19</v>
      </c>
    </row>
    <row r="4019" spans="1:13" x14ac:dyDescent="0.3">
      <c r="A4019">
        <v>4019</v>
      </c>
      <c r="B4019" s="1">
        <v>42696</v>
      </c>
      <c r="C4019">
        <v>0</v>
      </c>
      <c r="D4019">
        <f t="shared" si="312"/>
        <v>0</v>
      </c>
      <c r="E4019">
        <f t="shared" si="315"/>
        <v>230</v>
      </c>
      <c r="F4019">
        <f t="shared" si="316"/>
        <v>-23</v>
      </c>
      <c r="G4019">
        <v>99</v>
      </c>
      <c r="H4019">
        <f t="shared" si="314"/>
        <v>226</v>
      </c>
      <c r="I4019">
        <f t="shared" si="313"/>
        <v>-27</v>
      </c>
      <c r="J4019">
        <v>99</v>
      </c>
      <c r="K4019">
        <v>99</v>
      </c>
      <c r="M4019" t="s">
        <v>19</v>
      </c>
    </row>
    <row r="4020" spans="1:13" x14ac:dyDescent="0.3">
      <c r="A4020">
        <v>4020</v>
      </c>
      <c r="B4020" s="1">
        <v>42697</v>
      </c>
      <c r="C4020">
        <v>0</v>
      </c>
      <c r="D4020">
        <f t="shared" si="312"/>
        <v>0</v>
      </c>
      <c r="E4020">
        <f t="shared" si="315"/>
        <v>231</v>
      </c>
      <c r="F4020">
        <f t="shared" si="316"/>
        <v>-22</v>
      </c>
      <c r="G4020">
        <v>99</v>
      </c>
      <c r="H4020">
        <f t="shared" si="314"/>
        <v>227</v>
      </c>
      <c r="I4020">
        <f t="shared" si="313"/>
        <v>-26</v>
      </c>
      <c r="J4020">
        <v>99</v>
      </c>
      <c r="K4020">
        <v>99</v>
      </c>
      <c r="M4020" t="s">
        <v>19</v>
      </c>
    </row>
    <row r="4021" spans="1:13" x14ac:dyDescent="0.3">
      <c r="A4021">
        <v>4021</v>
      </c>
      <c r="B4021" s="1">
        <v>42699</v>
      </c>
      <c r="C4021">
        <v>0</v>
      </c>
      <c r="D4021">
        <f t="shared" si="312"/>
        <v>0</v>
      </c>
      <c r="E4021">
        <f t="shared" si="315"/>
        <v>232</v>
      </c>
      <c r="F4021">
        <f t="shared" si="316"/>
        <v>-21</v>
      </c>
      <c r="G4021">
        <v>99</v>
      </c>
      <c r="H4021">
        <f t="shared" si="314"/>
        <v>228</v>
      </c>
      <c r="I4021">
        <f t="shared" si="313"/>
        <v>-25</v>
      </c>
      <c r="J4021">
        <v>99</v>
      </c>
      <c r="K4021">
        <v>99</v>
      </c>
      <c r="M4021" t="s">
        <v>19</v>
      </c>
    </row>
    <row r="4022" spans="1:13" x14ac:dyDescent="0.3">
      <c r="A4022">
        <v>4022</v>
      </c>
      <c r="B4022" s="1">
        <v>42702</v>
      </c>
      <c r="C4022">
        <v>0</v>
      </c>
      <c r="D4022">
        <f t="shared" si="312"/>
        <v>0</v>
      </c>
      <c r="E4022">
        <f t="shared" si="315"/>
        <v>233</v>
      </c>
      <c r="F4022">
        <f t="shared" si="316"/>
        <v>-20</v>
      </c>
      <c r="G4022">
        <v>99</v>
      </c>
      <c r="H4022">
        <f t="shared" si="314"/>
        <v>229</v>
      </c>
      <c r="I4022">
        <f t="shared" si="313"/>
        <v>-24</v>
      </c>
      <c r="J4022">
        <v>99</v>
      </c>
      <c r="K4022">
        <v>99</v>
      </c>
      <c r="M4022" t="s">
        <v>19</v>
      </c>
    </row>
    <row r="4023" spans="1:13" x14ac:dyDescent="0.3">
      <c r="A4023">
        <v>4023</v>
      </c>
      <c r="B4023" s="1">
        <v>42703</v>
      </c>
      <c r="C4023">
        <v>0</v>
      </c>
      <c r="D4023">
        <f t="shared" si="312"/>
        <v>0</v>
      </c>
      <c r="E4023">
        <f t="shared" si="315"/>
        <v>234</v>
      </c>
      <c r="F4023">
        <f t="shared" si="316"/>
        <v>-19</v>
      </c>
      <c r="G4023">
        <v>99</v>
      </c>
      <c r="H4023">
        <f t="shared" si="314"/>
        <v>230</v>
      </c>
      <c r="I4023">
        <f t="shared" si="313"/>
        <v>-23</v>
      </c>
      <c r="J4023">
        <v>99</v>
      </c>
      <c r="K4023">
        <v>99</v>
      </c>
      <c r="M4023" t="s">
        <v>19</v>
      </c>
    </row>
    <row r="4024" spans="1:13" x14ac:dyDescent="0.3">
      <c r="A4024">
        <v>4024</v>
      </c>
      <c r="B4024" s="1">
        <v>42704</v>
      </c>
      <c r="C4024">
        <v>0</v>
      </c>
      <c r="D4024">
        <f t="shared" si="312"/>
        <v>0</v>
      </c>
      <c r="E4024">
        <f t="shared" si="315"/>
        <v>235</v>
      </c>
      <c r="F4024">
        <f t="shared" si="316"/>
        <v>-18</v>
      </c>
      <c r="G4024">
        <v>99</v>
      </c>
      <c r="H4024">
        <f t="shared" si="314"/>
        <v>231</v>
      </c>
      <c r="I4024">
        <f t="shared" si="313"/>
        <v>-22</v>
      </c>
      <c r="J4024">
        <v>99</v>
      </c>
      <c r="K4024">
        <v>99</v>
      </c>
      <c r="M4024" t="s">
        <v>19</v>
      </c>
    </row>
    <row r="4025" spans="1:13" x14ac:dyDescent="0.3">
      <c r="A4025">
        <v>4025</v>
      </c>
      <c r="B4025" s="1">
        <v>42705</v>
      </c>
      <c r="C4025">
        <v>0</v>
      </c>
      <c r="D4025">
        <f t="shared" si="312"/>
        <v>0</v>
      </c>
      <c r="E4025">
        <f t="shared" si="315"/>
        <v>236</v>
      </c>
      <c r="F4025">
        <f t="shared" si="316"/>
        <v>-17</v>
      </c>
      <c r="G4025">
        <v>99</v>
      </c>
      <c r="H4025">
        <f t="shared" si="314"/>
        <v>232</v>
      </c>
      <c r="I4025">
        <f t="shared" si="313"/>
        <v>-21</v>
      </c>
      <c r="J4025">
        <v>99</v>
      </c>
      <c r="K4025">
        <v>99</v>
      </c>
      <c r="M4025" t="s">
        <v>19</v>
      </c>
    </row>
    <row r="4026" spans="1:13" x14ac:dyDescent="0.3">
      <c r="A4026">
        <v>4026</v>
      </c>
      <c r="B4026" s="1">
        <v>42706</v>
      </c>
      <c r="C4026">
        <v>0</v>
      </c>
      <c r="D4026">
        <f t="shared" si="312"/>
        <v>0</v>
      </c>
      <c r="E4026">
        <f t="shared" si="315"/>
        <v>237</v>
      </c>
      <c r="F4026">
        <f t="shared" si="316"/>
        <v>-16</v>
      </c>
      <c r="G4026">
        <v>99</v>
      </c>
      <c r="H4026">
        <f t="shared" si="314"/>
        <v>233</v>
      </c>
      <c r="I4026">
        <f t="shared" si="313"/>
        <v>-20</v>
      </c>
      <c r="J4026">
        <v>99</v>
      </c>
      <c r="K4026">
        <v>99</v>
      </c>
      <c r="M4026" t="s">
        <v>19</v>
      </c>
    </row>
    <row r="4027" spans="1:13" x14ac:dyDescent="0.3">
      <c r="A4027">
        <v>4027</v>
      </c>
      <c r="B4027" s="1">
        <v>42709</v>
      </c>
      <c r="C4027">
        <v>0</v>
      </c>
      <c r="D4027">
        <f t="shared" si="312"/>
        <v>0</v>
      </c>
      <c r="E4027">
        <f t="shared" si="315"/>
        <v>238</v>
      </c>
      <c r="F4027">
        <f t="shared" si="316"/>
        <v>-15</v>
      </c>
      <c r="G4027">
        <v>99</v>
      </c>
      <c r="H4027">
        <f t="shared" si="314"/>
        <v>234</v>
      </c>
      <c r="I4027">
        <f t="shared" si="313"/>
        <v>-19</v>
      </c>
      <c r="J4027">
        <v>99</v>
      </c>
      <c r="K4027">
        <v>99</v>
      </c>
      <c r="M4027" t="s">
        <v>19</v>
      </c>
    </row>
    <row r="4028" spans="1:13" x14ac:dyDescent="0.3">
      <c r="A4028">
        <v>4028</v>
      </c>
      <c r="B4028" s="1">
        <v>42710</v>
      </c>
      <c r="C4028">
        <v>0</v>
      </c>
      <c r="D4028">
        <f t="shared" si="312"/>
        <v>0</v>
      </c>
      <c r="E4028">
        <f t="shared" si="315"/>
        <v>239</v>
      </c>
      <c r="F4028">
        <f t="shared" si="316"/>
        <v>-14</v>
      </c>
      <c r="G4028">
        <v>99</v>
      </c>
      <c r="H4028">
        <f t="shared" si="314"/>
        <v>235</v>
      </c>
      <c r="I4028">
        <f t="shared" si="313"/>
        <v>-18</v>
      </c>
      <c r="J4028">
        <v>99</v>
      </c>
      <c r="K4028">
        <v>99</v>
      </c>
      <c r="M4028" t="s">
        <v>19</v>
      </c>
    </row>
    <row r="4029" spans="1:13" x14ac:dyDescent="0.3">
      <c r="A4029">
        <v>4029</v>
      </c>
      <c r="B4029" s="1">
        <v>42711</v>
      </c>
      <c r="C4029">
        <v>0</v>
      </c>
      <c r="D4029">
        <f t="shared" si="312"/>
        <v>0</v>
      </c>
      <c r="E4029">
        <f t="shared" si="315"/>
        <v>240</v>
      </c>
      <c r="F4029">
        <f t="shared" si="316"/>
        <v>-13</v>
      </c>
      <c r="G4029">
        <v>99</v>
      </c>
      <c r="H4029">
        <f t="shared" si="314"/>
        <v>236</v>
      </c>
      <c r="I4029">
        <f t="shared" si="313"/>
        <v>-17</v>
      </c>
      <c r="J4029">
        <v>99</v>
      </c>
      <c r="K4029">
        <v>99</v>
      </c>
      <c r="M4029" t="s">
        <v>19</v>
      </c>
    </row>
    <row r="4030" spans="1:13" x14ac:dyDescent="0.3">
      <c r="A4030">
        <v>4030</v>
      </c>
      <c r="B4030" s="1">
        <v>42712</v>
      </c>
      <c r="C4030">
        <v>0</v>
      </c>
      <c r="D4030">
        <f t="shared" si="312"/>
        <v>0</v>
      </c>
      <c r="E4030">
        <f t="shared" si="315"/>
        <v>241</v>
      </c>
      <c r="F4030">
        <f t="shared" si="316"/>
        <v>-12</v>
      </c>
      <c r="G4030">
        <v>99</v>
      </c>
      <c r="H4030">
        <f t="shared" si="314"/>
        <v>237</v>
      </c>
      <c r="I4030">
        <f t="shared" si="313"/>
        <v>-16</v>
      </c>
      <c r="J4030">
        <v>99</v>
      </c>
      <c r="K4030">
        <v>99</v>
      </c>
      <c r="M4030" t="s">
        <v>19</v>
      </c>
    </row>
    <row r="4031" spans="1:13" x14ac:dyDescent="0.3">
      <c r="A4031">
        <v>4031</v>
      </c>
      <c r="B4031" s="1">
        <v>42713</v>
      </c>
      <c r="C4031">
        <v>0</v>
      </c>
      <c r="D4031">
        <f t="shared" si="312"/>
        <v>0</v>
      </c>
      <c r="E4031">
        <f t="shared" si="315"/>
        <v>242</v>
      </c>
      <c r="F4031">
        <f t="shared" si="316"/>
        <v>-11</v>
      </c>
      <c r="G4031">
        <v>99</v>
      </c>
      <c r="H4031">
        <f t="shared" si="314"/>
        <v>238</v>
      </c>
      <c r="I4031">
        <f t="shared" si="313"/>
        <v>-15</v>
      </c>
      <c r="J4031">
        <v>99</v>
      </c>
      <c r="K4031">
        <v>99</v>
      </c>
      <c r="M4031" t="s">
        <v>19</v>
      </c>
    </row>
    <row r="4032" spans="1:13" x14ac:dyDescent="0.3">
      <c r="A4032">
        <v>4032</v>
      </c>
      <c r="B4032" s="1">
        <v>42716</v>
      </c>
      <c r="C4032">
        <v>0</v>
      </c>
      <c r="D4032">
        <f t="shared" si="312"/>
        <v>0</v>
      </c>
      <c r="E4032">
        <f t="shared" si="315"/>
        <v>243</v>
      </c>
      <c r="F4032">
        <f t="shared" si="316"/>
        <v>-10</v>
      </c>
      <c r="G4032">
        <v>-10</v>
      </c>
      <c r="H4032">
        <f t="shared" si="314"/>
        <v>239</v>
      </c>
      <c r="I4032">
        <f t="shared" si="313"/>
        <v>-14</v>
      </c>
      <c r="J4032">
        <v>99</v>
      </c>
      <c r="K4032">
        <v>-10</v>
      </c>
      <c r="M4032" t="s">
        <v>19</v>
      </c>
    </row>
    <row r="4033" spans="1:13" x14ac:dyDescent="0.3">
      <c r="A4033">
        <v>4033</v>
      </c>
      <c r="B4033" s="1">
        <v>42717</v>
      </c>
      <c r="C4033">
        <v>0</v>
      </c>
      <c r="D4033">
        <f t="shared" si="312"/>
        <v>0</v>
      </c>
      <c r="E4033">
        <f t="shared" si="315"/>
        <v>244</v>
      </c>
      <c r="F4033">
        <f t="shared" si="316"/>
        <v>-9</v>
      </c>
      <c r="G4033">
        <v>-9</v>
      </c>
      <c r="H4033">
        <f t="shared" si="314"/>
        <v>240</v>
      </c>
      <c r="I4033">
        <f t="shared" si="313"/>
        <v>-13</v>
      </c>
      <c r="J4033">
        <v>99</v>
      </c>
      <c r="K4033">
        <v>-9</v>
      </c>
      <c r="M4033" t="s">
        <v>19</v>
      </c>
    </row>
    <row r="4034" spans="1:13" x14ac:dyDescent="0.3">
      <c r="A4034">
        <v>4034</v>
      </c>
      <c r="B4034" s="1">
        <v>42718</v>
      </c>
      <c r="C4034">
        <v>0</v>
      </c>
      <c r="D4034">
        <f t="shared" si="312"/>
        <v>0</v>
      </c>
      <c r="E4034">
        <f t="shared" si="315"/>
        <v>245</v>
      </c>
      <c r="F4034">
        <f t="shared" si="316"/>
        <v>-8</v>
      </c>
      <c r="G4034">
        <v>-8</v>
      </c>
      <c r="H4034">
        <f t="shared" si="314"/>
        <v>241</v>
      </c>
      <c r="I4034">
        <f t="shared" si="313"/>
        <v>-12</v>
      </c>
      <c r="J4034">
        <v>99</v>
      </c>
      <c r="K4034">
        <v>-8</v>
      </c>
      <c r="M4034" t="s">
        <v>19</v>
      </c>
    </row>
    <row r="4035" spans="1:13" x14ac:dyDescent="0.3">
      <c r="A4035">
        <v>4035</v>
      </c>
      <c r="B4035" s="1">
        <v>42719</v>
      </c>
      <c r="C4035">
        <v>0</v>
      </c>
      <c r="D4035">
        <f t="shared" ref="D4035:D4098" si="317">+IF(YEAR(B4035)&lt;&gt;YEAR(B4034),1,0)</f>
        <v>0</v>
      </c>
      <c r="E4035">
        <f t="shared" si="315"/>
        <v>246</v>
      </c>
      <c r="F4035">
        <f t="shared" si="316"/>
        <v>-7</v>
      </c>
      <c r="G4035">
        <v>-7</v>
      </c>
      <c r="H4035">
        <f t="shared" si="314"/>
        <v>242</v>
      </c>
      <c r="I4035">
        <f t="shared" ref="I4035:I4098" si="318">+IF(D4036=1,-1,I4036-1)</f>
        <v>-11</v>
      </c>
      <c r="J4035">
        <v>99</v>
      </c>
      <c r="K4035">
        <v>-7</v>
      </c>
      <c r="M4035" t="s">
        <v>19</v>
      </c>
    </row>
    <row r="4036" spans="1:13" x14ac:dyDescent="0.3">
      <c r="A4036">
        <v>4036</v>
      </c>
      <c r="B4036" s="1">
        <v>42720</v>
      </c>
      <c r="C4036">
        <v>0</v>
      </c>
      <c r="D4036">
        <f t="shared" si="317"/>
        <v>0</v>
      </c>
      <c r="E4036">
        <f t="shared" si="315"/>
        <v>247</v>
      </c>
      <c r="F4036">
        <f t="shared" si="316"/>
        <v>-6</v>
      </c>
      <c r="G4036">
        <v>-6</v>
      </c>
      <c r="H4036">
        <f t="shared" ref="H4036:H4099" si="319">+IF(D4036=1,1,H4035+1)</f>
        <v>243</v>
      </c>
      <c r="I4036">
        <f t="shared" si="318"/>
        <v>-10</v>
      </c>
      <c r="J4036">
        <v>-10</v>
      </c>
      <c r="K4036">
        <v>-6</v>
      </c>
      <c r="M4036" t="s">
        <v>19</v>
      </c>
    </row>
    <row r="4037" spans="1:13" x14ac:dyDescent="0.3">
      <c r="A4037">
        <v>4037</v>
      </c>
      <c r="B4037" s="1">
        <v>42723</v>
      </c>
      <c r="C4037">
        <v>0</v>
      </c>
      <c r="D4037">
        <f t="shared" si="317"/>
        <v>0</v>
      </c>
      <c r="E4037">
        <f t="shared" si="315"/>
        <v>248</v>
      </c>
      <c r="F4037">
        <f t="shared" si="316"/>
        <v>-5</v>
      </c>
      <c r="G4037">
        <v>-5</v>
      </c>
      <c r="H4037">
        <f t="shared" si="319"/>
        <v>244</v>
      </c>
      <c r="I4037">
        <f t="shared" si="318"/>
        <v>-9</v>
      </c>
      <c r="J4037">
        <v>-9</v>
      </c>
      <c r="K4037">
        <v>-5</v>
      </c>
      <c r="M4037" t="s">
        <v>19</v>
      </c>
    </row>
    <row r="4038" spans="1:13" x14ac:dyDescent="0.3">
      <c r="A4038">
        <v>4038</v>
      </c>
      <c r="B4038" s="1">
        <v>42724</v>
      </c>
      <c r="C4038">
        <v>0</v>
      </c>
      <c r="D4038">
        <f t="shared" si="317"/>
        <v>0</v>
      </c>
      <c r="E4038">
        <f t="shared" si="315"/>
        <v>249</v>
      </c>
      <c r="F4038">
        <f t="shared" si="316"/>
        <v>-4</v>
      </c>
      <c r="G4038">
        <v>-4</v>
      </c>
      <c r="H4038">
        <f t="shared" si="319"/>
        <v>245</v>
      </c>
      <c r="I4038">
        <f t="shared" si="318"/>
        <v>-8</v>
      </c>
      <c r="J4038">
        <v>-8</v>
      </c>
      <c r="K4038">
        <v>-4</v>
      </c>
      <c r="M4038" t="s">
        <v>19</v>
      </c>
    </row>
    <row r="4039" spans="1:13" x14ac:dyDescent="0.3">
      <c r="A4039">
        <v>4039</v>
      </c>
      <c r="B4039" s="1">
        <v>42725</v>
      </c>
      <c r="C4039">
        <v>0</v>
      </c>
      <c r="D4039">
        <f t="shared" si="317"/>
        <v>0</v>
      </c>
      <c r="E4039">
        <f t="shared" si="315"/>
        <v>250</v>
      </c>
      <c r="F4039">
        <f t="shared" si="316"/>
        <v>-3</v>
      </c>
      <c r="G4039">
        <v>-3</v>
      </c>
      <c r="H4039">
        <f t="shared" si="319"/>
        <v>246</v>
      </c>
      <c r="I4039">
        <f t="shared" si="318"/>
        <v>-7</v>
      </c>
      <c r="J4039">
        <v>-7</v>
      </c>
      <c r="K4039">
        <v>-3</v>
      </c>
      <c r="M4039" t="s">
        <v>19</v>
      </c>
    </row>
    <row r="4040" spans="1:13" x14ac:dyDescent="0.3">
      <c r="A4040">
        <v>4040</v>
      </c>
      <c r="B4040" s="1">
        <v>42726</v>
      </c>
      <c r="C4040">
        <v>0</v>
      </c>
      <c r="D4040">
        <f t="shared" si="317"/>
        <v>0</v>
      </c>
      <c r="E4040">
        <f t="shared" si="315"/>
        <v>251</v>
      </c>
      <c r="F4040">
        <f t="shared" si="316"/>
        <v>-2</v>
      </c>
      <c r="G4040">
        <v>-2</v>
      </c>
      <c r="H4040">
        <f t="shared" si="319"/>
        <v>247</v>
      </c>
      <c r="I4040">
        <f t="shared" si="318"/>
        <v>-6</v>
      </c>
      <c r="J4040">
        <v>-6</v>
      </c>
      <c r="K4040">
        <v>-2</v>
      </c>
      <c r="M4040" t="s">
        <v>19</v>
      </c>
    </row>
    <row r="4041" spans="1:13" x14ac:dyDescent="0.3">
      <c r="A4041">
        <v>4041</v>
      </c>
      <c r="B4041" s="1">
        <v>42727</v>
      </c>
      <c r="C4041">
        <v>0</v>
      </c>
      <c r="D4041">
        <f t="shared" si="317"/>
        <v>0</v>
      </c>
      <c r="E4041">
        <f t="shared" si="315"/>
        <v>252</v>
      </c>
      <c r="F4041">
        <f t="shared" si="316"/>
        <v>-1</v>
      </c>
      <c r="G4041">
        <v>-1</v>
      </c>
      <c r="H4041">
        <f t="shared" si="319"/>
        <v>248</v>
      </c>
      <c r="I4041">
        <f t="shared" si="318"/>
        <v>-5</v>
      </c>
      <c r="J4041">
        <v>-5</v>
      </c>
      <c r="K4041">
        <v>-1</v>
      </c>
      <c r="M4041" t="s">
        <v>19</v>
      </c>
    </row>
    <row r="4042" spans="1:13" x14ac:dyDescent="0.3">
      <c r="A4042">
        <v>4042</v>
      </c>
      <c r="B4042" s="1">
        <v>42731</v>
      </c>
      <c r="C4042">
        <v>1</v>
      </c>
      <c r="D4042">
        <f t="shared" si="317"/>
        <v>0</v>
      </c>
      <c r="E4042">
        <f t="shared" ref="E4042:E4105" si="320">+IF(C4042=1,1,E4041+1)</f>
        <v>1</v>
      </c>
      <c r="F4042">
        <f t="shared" si="316"/>
        <v>-251</v>
      </c>
      <c r="G4042">
        <v>1</v>
      </c>
      <c r="H4042">
        <f t="shared" si="319"/>
        <v>249</v>
      </c>
      <c r="I4042">
        <f t="shared" si="318"/>
        <v>-4</v>
      </c>
      <c r="J4042">
        <v>-4</v>
      </c>
      <c r="K4042">
        <v>1</v>
      </c>
      <c r="M4042">
        <v>4042</v>
      </c>
    </row>
    <row r="4043" spans="1:13" x14ac:dyDescent="0.3">
      <c r="A4043">
        <v>4043</v>
      </c>
      <c r="B4043" s="1">
        <v>42732</v>
      </c>
      <c r="C4043">
        <v>0</v>
      </c>
      <c r="D4043">
        <f t="shared" si="317"/>
        <v>0</v>
      </c>
      <c r="E4043">
        <f t="shared" si="320"/>
        <v>2</v>
      </c>
      <c r="F4043">
        <f t="shared" si="316"/>
        <v>-250</v>
      </c>
      <c r="G4043">
        <v>2</v>
      </c>
      <c r="H4043">
        <f t="shared" si="319"/>
        <v>250</v>
      </c>
      <c r="I4043">
        <f t="shared" si="318"/>
        <v>-3</v>
      </c>
      <c r="J4043">
        <v>-3</v>
      </c>
      <c r="K4043">
        <v>2</v>
      </c>
      <c r="M4043" t="s">
        <v>19</v>
      </c>
    </row>
    <row r="4044" spans="1:13" x14ac:dyDescent="0.3">
      <c r="A4044">
        <v>4044</v>
      </c>
      <c r="B4044" s="1">
        <v>42733</v>
      </c>
      <c r="C4044">
        <v>0</v>
      </c>
      <c r="D4044">
        <f t="shared" si="317"/>
        <v>0</v>
      </c>
      <c r="E4044">
        <f t="shared" si="320"/>
        <v>3</v>
      </c>
      <c r="F4044">
        <f t="shared" si="316"/>
        <v>-249</v>
      </c>
      <c r="G4044">
        <v>3</v>
      </c>
      <c r="H4044">
        <f t="shared" si="319"/>
        <v>251</v>
      </c>
      <c r="I4044">
        <f t="shared" si="318"/>
        <v>-2</v>
      </c>
      <c r="J4044">
        <v>-2</v>
      </c>
      <c r="K4044">
        <v>3</v>
      </c>
      <c r="M4044" t="s">
        <v>19</v>
      </c>
    </row>
    <row r="4045" spans="1:13" x14ac:dyDescent="0.3">
      <c r="A4045">
        <v>4045</v>
      </c>
      <c r="B4045" s="1">
        <v>42734</v>
      </c>
      <c r="C4045">
        <v>0</v>
      </c>
      <c r="D4045">
        <f t="shared" si="317"/>
        <v>0</v>
      </c>
      <c r="E4045">
        <f t="shared" si="320"/>
        <v>4</v>
      </c>
      <c r="F4045">
        <f t="shared" si="316"/>
        <v>-248</v>
      </c>
      <c r="G4045">
        <v>4</v>
      </c>
      <c r="H4045">
        <f t="shared" si="319"/>
        <v>252</v>
      </c>
      <c r="I4045">
        <f t="shared" si="318"/>
        <v>-1</v>
      </c>
      <c r="J4045">
        <v>-1</v>
      </c>
      <c r="K4045">
        <v>4</v>
      </c>
      <c r="M4045" t="s">
        <v>19</v>
      </c>
    </row>
    <row r="4046" spans="1:13" x14ac:dyDescent="0.3">
      <c r="A4046">
        <v>4046</v>
      </c>
      <c r="B4046" s="1">
        <v>42738</v>
      </c>
      <c r="C4046">
        <v>0</v>
      </c>
      <c r="D4046">
        <f t="shared" si="317"/>
        <v>1</v>
      </c>
      <c r="E4046">
        <f t="shared" si="320"/>
        <v>5</v>
      </c>
      <c r="F4046">
        <f t="shared" si="316"/>
        <v>-247</v>
      </c>
      <c r="G4046">
        <v>5</v>
      </c>
      <c r="H4046">
        <f t="shared" si="319"/>
        <v>1</v>
      </c>
      <c r="I4046">
        <f t="shared" si="318"/>
        <v>-251</v>
      </c>
      <c r="J4046">
        <v>1</v>
      </c>
      <c r="K4046">
        <v>11</v>
      </c>
      <c r="M4046">
        <v>4046</v>
      </c>
    </row>
    <row r="4047" spans="1:13" x14ac:dyDescent="0.3">
      <c r="A4047">
        <v>4047</v>
      </c>
      <c r="B4047" s="1">
        <v>42739</v>
      </c>
      <c r="C4047">
        <v>0</v>
      </c>
      <c r="D4047">
        <f t="shared" si="317"/>
        <v>0</v>
      </c>
      <c r="E4047">
        <f t="shared" si="320"/>
        <v>6</v>
      </c>
      <c r="F4047">
        <f t="shared" si="316"/>
        <v>-246</v>
      </c>
      <c r="G4047">
        <v>6</v>
      </c>
      <c r="H4047">
        <f t="shared" si="319"/>
        <v>2</v>
      </c>
      <c r="I4047">
        <f t="shared" si="318"/>
        <v>-250</v>
      </c>
      <c r="J4047">
        <v>2</v>
      </c>
      <c r="K4047">
        <v>12</v>
      </c>
      <c r="M4047" t="s">
        <v>19</v>
      </c>
    </row>
    <row r="4048" spans="1:13" x14ac:dyDescent="0.3">
      <c r="A4048">
        <v>4048</v>
      </c>
      <c r="B4048" s="1">
        <v>42740</v>
      </c>
      <c r="C4048">
        <v>0</v>
      </c>
      <c r="D4048">
        <f t="shared" si="317"/>
        <v>0</v>
      </c>
      <c r="E4048">
        <f t="shared" si="320"/>
        <v>7</v>
      </c>
      <c r="F4048">
        <f t="shared" si="316"/>
        <v>-245</v>
      </c>
      <c r="G4048">
        <v>7</v>
      </c>
      <c r="H4048">
        <f t="shared" si="319"/>
        <v>3</v>
      </c>
      <c r="I4048">
        <f t="shared" si="318"/>
        <v>-249</v>
      </c>
      <c r="J4048">
        <v>3</v>
      </c>
      <c r="K4048">
        <v>13</v>
      </c>
      <c r="M4048" t="s">
        <v>19</v>
      </c>
    </row>
    <row r="4049" spans="1:13" x14ac:dyDescent="0.3">
      <c r="A4049">
        <v>4049</v>
      </c>
      <c r="B4049" s="1">
        <v>42741</v>
      </c>
      <c r="C4049">
        <v>0</v>
      </c>
      <c r="D4049">
        <f t="shared" si="317"/>
        <v>0</v>
      </c>
      <c r="E4049">
        <f t="shared" si="320"/>
        <v>8</v>
      </c>
      <c r="F4049">
        <f t="shared" ref="F4049:F4112" si="321">+IF(C4050=1,-1,F4050-1)</f>
        <v>-244</v>
      </c>
      <c r="G4049">
        <v>8</v>
      </c>
      <c r="H4049">
        <f t="shared" si="319"/>
        <v>4</v>
      </c>
      <c r="I4049">
        <f t="shared" si="318"/>
        <v>-248</v>
      </c>
      <c r="J4049">
        <v>4</v>
      </c>
      <c r="K4049">
        <v>14</v>
      </c>
      <c r="M4049" t="s">
        <v>19</v>
      </c>
    </row>
    <row r="4050" spans="1:13" x14ac:dyDescent="0.3">
      <c r="A4050">
        <v>4050</v>
      </c>
      <c r="B4050" s="1">
        <v>42744</v>
      </c>
      <c r="C4050">
        <v>0</v>
      </c>
      <c r="D4050">
        <f t="shared" si="317"/>
        <v>0</v>
      </c>
      <c r="E4050">
        <f t="shared" si="320"/>
        <v>9</v>
      </c>
      <c r="F4050">
        <f t="shared" si="321"/>
        <v>-243</v>
      </c>
      <c r="G4050">
        <v>9</v>
      </c>
      <c r="H4050">
        <f t="shared" si="319"/>
        <v>5</v>
      </c>
      <c r="I4050">
        <f t="shared" si="318"/>
        <v>-247</v>
      </c>
      <c r="J4050">
        <v>5</v>
      </c>
      <c r="K4050">
        <v>15</v>
      </c>
      <c r="M4050" t="s">
        <v>19</v>
      </c>
    </row>
    <row r="4051" spans="1:13" x14ac:dyDescent="0.3">
      <c r="A4051">
        <v>4051</v>
      </c>
      <c r="B4051" s="1">
        <v>42745</v>
      </c>
      <c r="C4051">
        <v>0</v>
      </c>
      <c r="D4051">
        <f t="shared" si="317"/>
        <v>0</v>
      </c>
      <c r="E4051">
        <f t="shared" si="320"/>
        <v>10</v>
      </c>
      <c r="F4051">
        <f t="shared" si="321"/>
        <v>-242</v>
      </c>
      <c r="G4051">
        <v>10</v>
      </c>
      <c r="H4051">
        <f t="shared" si="319"/>
        <v>6</v>
      </c>
      <c r="I4051">
        <f t="shared" si="318"/>
        <v>-246</v>
      </c>
      <c r="J4051">
        <v>6</v>
      </c>
      <c r="K4051">
        <v>16</v>
      </c>
      <c r="M4051" t="s">
        <v>19</v>
      </c>
    </row>
    <row r="4052" spans="1:13" x14ac:dyDescent="0.3">
      <c r="A4052">
        <v>4052</v>
      </c>
      <c r="B4052" s="1">
        <v>42746</v>
      </c>
      <c r="C4052">
        <v>0</v>
      </c>
      <c r="D4052">
        <f t="shared" si="317"/>
        <v>0</v>
      </c>
      <c r="E4052">
        <f t="shared" si="320"/>
        <v>11</v>
      </c>
      <c r="F4052">
        <f t="shared" si="321"/>
        <v>-241</v>
      </c>
      <c r="G4052">
        <v>99</v>
      </c>
      <c r="H4052">
        <f t="shared" si="319"/>
        <v>7</v>
      </c>
      <c r="I4052">
        <f t="shared" si="318"/>
        <v>-245</v>
      </c>
      <c r="J4052">
        <v>7</v>
      </c>
      <c r="K4052">
        <v>17</v>
      </c>
      <c r="M4052" t="s">
        <v>19</v>
      </c>
    </row>
    <row r="4053" spans="1:13" x14ac:dyDescent="0.3">
      <c r="A4053">
        <v>4053</v>
      </c>
      <c r="B4053" s="1">
        <v>42747</v>
      </c>
      <c r="C4053">
        <v>0</v>
      </c>
      <c r="D4053">
        <f t="shared" si="317"/>
        <v>0</v>
      </c>
      <c r="E4053">
        <f t="shared" si="320"/>
        <v>12</v>
      </c>
      <c r="F4053">
        <f t="shared" si="321"/>
        <v>-240</v>
      </c>
      <c r="G4053">
        <v>99</v>
      </c>
      <c r="H4053">
        <f t="shared" si="319"/>
        <v>8</v>
      </c>
      <c r="I4053">
        <f t="shared" si="318"/>
        <v>-244</v>
      </c>
      <c r="J4053">
        <v>8</v>
      </c>
      <c r="K4053">
        <v>18</v>
      </c>
      <c r="M4053" t="s">
        <v>19</v>
      </c>
    </row>
    <row r="4054" spans="1:13" x14ac:dyDescent="0.3">
      <c r="A4054">
        <v>4054</v>
      </c>
      <c r="B4054" s="1">
        <v>42748</v>
      </c>
      <c r="C4054">
        <v>0</v>
      </c>
      <c r="D4054">
        <f t="shared" si="317"/>
        <v>0</v>
      </c>
      <c r="E4054">
        <f t="shared" si="320"/>
        <v>13</v>
      </c>
      <c r="F4054">
        <f t="shared" si="321"/>
        <v>-239</v>
      </c>
      <c r="G4054">
        <v>99</v>
      </c>
      <c r="H4054">
        <f t="shared" si="319"/>
        <v>9</v>
      </c>
      <c r="I4054">
        <f t="shared" si="318"/>
        <v>-243</v>
      </c>
      <c r="J4054">
        <v>9</v>
      </c>
      <c r="K4054">
        <v>19</v>
      </c>
      <c r="M4054" t="s">
        <v>19</v>
      </c>
    </row>
    <row r="4055" spans="1:13" x14ac:dyDescent="0.3">
      <c r="A4055">
        <v>4055</v>
      </c>
      <c r="B4055" s="1">
        <v>42752</v>
      </c>
      <c r="C4055">
        <v>0</v>
      </c>
      <c r="D4055">
        <f t="shared" si="317"/>
        <v>0</v>
      </c>
      <c r="E4055">
        <f t="shared" si="320"/>
        <v>14</v>
      </c>
      <c r="F4055">
        <f t="shared" si="321"/>
        <v>-238</v>
      </c>
      <c r="G4055">
        <v>99</v>
      </c>
      <c r="H4055">
        <f t="shared" si="319"/>
        <v>10</v>
      </c>
      <c r="I4055">
        <f t="shared" si="318"/>
        <v>-242</v>
      </c>
      <c r="J4055">
        <v>10</v>
      </c>
      <c r="K4055">
        <v>20</v>
      </c>
      <c r="M4055" t="s">
        <v>19</v>
      </c>
    </row>
    <row r="4056" spans="1:13" x14ac:dyDescent="0.3">
      <c r="A4056">
        <v>4056</v>
      </c>
      <c r="B4056" s="1">
        <v>42753</v>
      </c>
      <c r="C4056">
        <v>0</v>
      </c>
      <c r="D4056">
        <f t="shared" si="317"/>
        <v>0</v>
      </c>
      <c r="E4056">
        <f t="shared" si="320"/>
        <v>15</v>
      </c>
      <c r="F4056">
        <f t="shared" si="321"/>
        <v>-237</v>
      </c>
      <c r="G4056">
        <v>99</v>
      </c>
      <c r="H4056">
        <f t="shared" si="319"/>
        <v>11</v>
      </c>
      <c r="I4056">
        <f t="shared" si="318"/>
        <v>-241</v>
      </c>
      <c r="J4056">
        <v>99</v>
      </c>
      <c r="K4056">
        <v>99</v>
      </c>
      <c r="M4056" t="s">
        <v>19</v>
      </c>
    </row>
    <row r="4057" spans="1:13" x14ac:dyDescent="0.3">
      <c r="A4057">
        <v>4057</v>
      </c>
      <c r="B4057" s="1">
        <v>42754</v>
      </c>
      <c r="C4057">
        <v>0</v>
      </c>
      <c r="D4057">
        <f t="shared" si="317"/>
        <v>0</v>
      </c>
      <c r="E4057">
        <f t="shared" si="320"/>
        <v>16</v>
      </c>
      <c r="F4057">
        <f t="shared" si="321"/>
        <v>-236</v>
      </c>
      <c r="G4057">
        <v>99</v>
      </c>
      <c r="H4057">
        <f t="shared" si="319"/>
        <v>12</v>
      </c>
      <c r="I4057">
        <f t="shared" si="318"/>
        <v>-240</v>
      </c>
      <c r="J4057">
        <v>99</v>
      </c>
      <c r="K4057">
        <v>99</v>
      </c>
      <c r="M4057" t="s">
        <v>19</v>
      </c>
    </row>
    <row r="4058" spans="1:13" x14ac:dyDescent="0.3">
      <c r="A4058">
        <v>4058</v>
      </c>
      <c r="B4058" s="1">
        <v>42755</v>
      </c>
      <c r="C4058">
        <v>0</v>
      </c>
      <c r="D4058">
        <f t="shared" si="317"/>
        <v>0</v>
      </c>
      <c r="E4058">
        <f t="shared" si="320"/>
        <v>17</v>
      </c>
      <c r="F4058">
        <f t="shared" si="321"/>
        <v>-235</v>
      </c>
      <c r="G4058">
        <v>99</v>
      </c>
      <c r="H4058">
        <f t="shared" si="319"/>
        <v>13</v>
      </c>
      <c r="I4058">
        <f t="shared" si="318"/>
        <v>-239</v>
      </c>
      <c r="J4058">
        <v>99</v>
      </c>
      <c r="K4058">
        <v>99</v>
      </c>
      <c r="M4058" t="s">
        <v>19</v>
      </c>
    </row>
    <row r="4059" spans="1:13" x14ac:dyDescent="0.3">
      <c r="A4059">
        <v>4059</v>
      </c>
      <c r="B4059" s="1">
        <v>42758</v>
      </c>
      <c r="C4059">
        <v>0</v>
      </c>
      <c r="D4059">
        <f t="shared" si="317"/>
        <v>0</v>
      </c>
      <c r="E4059">
        <f t="shared" si="320"/>
        <v>18</v>
      </c>
      <c r="F4059">
        <f t="shared" si="321"/>
        <v>-234</v>
      </c>
      <c r="G4059">
        <v>99</v>
      </c>
      <c r="H4059">
        <f t="shared" si="319"/>
        <v>14</v>
      </c>
      <c r="I4059">
        <f t="shared" si="318"/>
        <v>-238</v>
      </c>
      <c r="J4059">
        <v>99</v>
      </c>
      <c r="K4059">
        <v>99</v>
      </c>
      <c r="M4059" t="s">
        <v>19</v>
      </c>
    </row>
    <row r="4060" spans="1:13" x14ac:dyDescent="0.3">
      <c r="A4060">
        <v>4060</v>
      </c>
      <c r="B4060" s="1">
        <v>42759</v>
      </c>
      <c r="C4060">
        <v>0</v>
      </c>
      <c r="D4060">
        <f t="shared" si="317"/>
        <v>0</v>
      </c>
      <c r="E4060">
        <f t="shared" si="320"/>
        <v>19</v>
      </c>
      <c r="F4060">
        <f t="shared" si="321"/>
        <v>-233</v>
      </c>
      <c r="G4060">
        <v>99</v>
      </c>
      <c r="H4060">
        <f t="shared" si="319"/>
        <v>15</v>
      </c>
      <c r="I4060">
        <f t="shared" si="318"/>
        <v>-237</v>
      </c>
      <c r="J4060">
        <v>99</v>
      </c>
      <c r="K4060">
        <v>99</v>
      </c>
      <c r="M4060" t="s">
        <v>19</v>
      </c>
    </row>
    <row r="4061" spans="1:13" x14ac:dyDescent="0.3">
      <c r="A4061">
        <v>4061</v>
      </c>
      <c r="B4061" s="1">
        <v>42760</v>
      </c>
      <c r="C4061">
        <v>0</v>
      </c>
      <c r="D4061">
        <f t="shared" si="317"/>
        <v>0</v>
      </c>
      <c r="E4061">
        <f t="shared" si="320"/>
        <v>20</v>
      </c>
      <c r="F4061">
        <f t="shared" si="321"/>
        <v>-232</v>
      </c>
      <c r="G4061">
        <v>99</v>
      </c>
      <c r="H4061">
        <f t="shared" si="319"/>
        <v>16</v>
      </c>
      <c r="I4061">
        <f t="shared" si="318"/>
        <v>-236</v>
      </c>
      <c r="J4061">
        <v>99</v>
      </c>
      <c r="K4061">
        <v>99</v>
      </c>
      <c r="M4061" t="s">
        <v>19</v>
      </c>
    </row>
    <row r="4062" spans="1:13" x14ac:dyDescent="0.3">
      <c r="A4062">
        <v>4062</v>
      </c>
      <c r="B4062" s="1">
        <v>42761</v>
      </c>
      <c r="C4062">
        <v>0</v>
      </c>
      <c r="D4062">
        <f t="shared" si="317"/>
        <v>0</v>
      </c>
      <c r="E4062">
        <f t="shared" si="320"/>
        <v>21</v>
      </c>
      <c r="F4062">
        <f t="shared" si="321"/>
        <v>-231</v>
      </c>
      <c r="G4062">
        <v>99</v>
      </c>
      <c r="H4062">
        <f t="shared" si="319"/>
        <v>17</v>
      </c>
      <c r="I4062">
        <f t="shared" si="318"/>
        <v>-235</v>
      </c>
      <c r="J4062">
        <v>99</v>
      </c>
      <c r="K4062">
        <v>99</v>
      </c>
      <c r="M4062" t="s">
        <v>19</v>
      </c>
    </row>
    <row r="4063" spans="1:13" x14ac:dyDescent="0.3">
      <c r="A4063">
        <v>4063</v>
      </c>
      <c r="B4063" s="1">
        <v>42762</v>
      </c>
      <c r="C4063">
        <v>0</v>
      </c>
      <c r="D4063">
        <f t="shared" si="317"/>
        <v>0</v>
      </c>
      <c r="E4063">
        <f t="shared" si="320"/>
        <v>22</v>
      </c>
      <c r="F4063">
        <f t="shared" si="321"/>
        <v>-230</v>
      </c>
      <c r="G4063">
        <v>99</v>
      </c>
      <c r="H4063">
        <f t="shared" si="319"/>
        <v>18</v>
      </c>
      <c r="I4063">
        <f t="shared" si="318"/>
        <v>-234</v>
      </c>
      <c r="J4063">
        <v>99</v>
      </c>
      <c r="K4063">
        <v>99</v>
      </c>
      <c r="M4063" t="s">
        <v>19</v>
      </c>
    </row>
    <row r="4064" spans="1:13" x14ac:dyDescent="0.3">
      <c r="A4064">
        <v>4064</v>
      </c>
      <c r="B4064" s="1">
        <v>42765</v>
      </c>
      <c r="C4064">
        <v>0</v>
      </c>
      <c r="D4064">
        <f t="shared" si="317"/>
        <v>0</v>
      </c>
      <c r="E4064">
        <f t="shared" si="320"/>
        <v>23</v>
      </c>
      <c r="F4064">
        <f t="shared" si="321"/>
        <v>-229</v>
      </c>
      <c r="G4064">
        <v>99</v>
      </c>
      <c r="H4064">
        <f t="shared" si="319"/>
        <v>19</v>
      </c>
      <c r="I4064">
        <f t="shared" si="318"/>
        <v>-233</v>
      </c>
      <c r="J4064">
        <v>99</v>
      </c>
      <c r="K4064">
        <v>99</v>
      </c>
      <c r="M4064" t="s">
        <v>19</v>
      </c>
    </row>
    <row r="4065" spans="1:13" x14ac:dyDescent="0.3">
      <c r="A4065">
        <v>4065</v>
      </c>
      <c r="B4065" s="1">
        <v>42766</v>
      </c>
      <c r="C4065">
        <v>0</v>
      </c>
      <c r="D4065">
        <f t="shared" si="317"/>
        <v>0</v>
      </c>
      <c r="E4065">
        <f t="shared" si="320"/>
        <v>24</v>
      </c>
      <c r="F4065">
        <f t="shared" si="321"/>
        <v>-228</v>
      </c>
      <c r="G4065">
        <v>99</v>
      </c>
      <c r="H4065">
        <f t="shared" si="319"/>
        <v>20</v>
      </c>
      <c r="I4065">
        <f t="shared" si="318"/>
        <v>-232</v>
      </c>
      <c r="J4065">
        <v>99</v>
      </c>
      <c r="K4065">
        <v>99</v>
      </c>
      <c r="M4065" t="s">
        <v>19</v>
      </c>
    </row>
    <row r="4066" spans="1:13" x14ac:dyDescent="0.3">
      <c r="A4066">
        <v>4066</v>
      </c>
      <c r="B4066" s="1">
        <v>42767</v>
      </c>
      <c r="C4066">
        <v>0</v>
      </c>
      <c r="D4066">
        <f t="shared" si="317"/>
        <v>0</v>
      </c>
      <c r="E4066">
        <f t="shared" si="320"/>
        <v>25</v>
      </c>
      <c r="F4066">
        <f t="shared" si="321"/>
        <v>-227</v>
      </c>
      <c r="G4066">
        <v>99</v>
      </c>
      <c r="H4066">
        <f t="shared" si="319"/>
        <v>21</v>
      </c>
      <c r="I4066">
        <f t="shared" si="318"/>
        <v>-231</v>
      </c>
      <c r="J4066">
        <v>99</v>
      </c>
      <c r="K4066">
        <v>99</v>
      </c>
      <c r="M4066" t="s">
        <v>19</v>
      </c>
    </row>
    <row r="4067" spans="1:13" x14ac:dyDescent="0.3">
      <c r="A4067">
        <v>4067</v>
      </c>
      <c r="B4067" s="1">
        <v>42768</v>
      </c>
      <c r="C4067">
        <v>0</v>
      </c>
      <c r="D4067">
        <f t="shared" si="317"/>
        <v>0</v>
      </c>
      <c r="E4067">
        <f t="shared" si="320"/>
        <v>26</v>
      </c>
      <c r="F4067">
        <f t="shared" si="321"/>
        <v>-226</v>
      </c>
      <c r="G4067">
        <v>99</v>
      </c>
      <c r="H4067">
        <f t="shared" si="319"/>
        <v>22</v>
      </c>
      <c r="I4067">
        <f t="shared" si="318"/>
        <v>-230</v>
      </c>
      <c r="J4067">
        <v>99</v>
      </c>
      <c r="K4067">
        <v>99</v>
      </c>
      <c r="M4067" t="s">
        <v>19</v>
      </c>
    </row>
    <row r="4068" spans="1:13" x14ac:dyDescent="0.3">
      <c r="A4068">
        <v>4068</v>
      </c>
      <c r="B4068" s="1">
        <v>42769</v>
      </c>
      <c r="C4068">
        <v>0</v>
      </c>
      <c r="D4068">
        <f t="shared" si="317"/>
        <v>0</v>
      </c>
      <c r="E4068">
        <f t="shared" si="320"/>
        <v>27</v>
      </c>
      <c r="F4068">
        <f t="shared" si="321"/>
        <v>-225</v>
      </c>
      <c r="G4068">
        <v>99</v>
      </c>
      <c r="H4068">
        <f t="shared" si="319"/>
        <v>23</v>
      </c>
      <c r="I4068">
        <f t="shared" si="318"/>
        <v>-229</v>
      </c>
      <c r="J4068">
        <v>99</v>
      </c>
      <c r="K4068">
        <v>99</v>
      </c>
      <c r="M4068" t="s">
        <v>19</v>
      </c>
    </row>
    <row r="4069" spans="1:13" x14ac:dyDescent="0.3">
      <c r="A4069">
        <v>4069</v>
      </c>
      <c r="B4069" s="1">
        <v>42772</v>
      </c>
      <c r="C4069">
        <v>0</v>
      </c>
      <c r="D4069">
        <f t="shared" si="317"/>
        <v>0</v>
      </c>
      <c r="E4069">
        <f t="shared" si="320"/>
        <v>28</v>
      </c>
      <c r="F4069">
        <f t="shared" si="321"/>
        <v>-224</v>
      </c>
      <c r="G4069">
        <v>99</v>
      </c>
      <c r="H4069">
        <f t="shared" si="319"/>
        <v>24</v>
      </c>
      <c r="I4069">
        <f t="shared" si="318"/>
        <v>-228</v>
      </c>
      <c r="J4069">
        <v>99</v>
      </c>
      <c r="K4069">
        <v>99</v>
      </c>
      <c r="M4069" t="s">
        <v>19</v>
      </c>
    </row>
    <row r="4070" spans="1:13" x14ac:dyDescent="0.3">
      <c r="A4070">
        <v>4070</v>
      </c>
      <c r="B4070" s="1">
        <v>42773</v>
      </c>
      <c r="C4070">
        <v>0</v>
      </c>
      <c r="D4070">
        <f t="shared" si="317"/>
        <v>0</v>
      </c>
      <c r="E4070">
        <f t="shared" si="320"/>
        <v>29</v>
      </c>
      <c r="F4070">
        <f t="shared" si="321"/>
        <v>-223</v>
      </c>
      <c r="G4070">
        <v>99</v>
      </c>
      <c r="H4070">
        <f t="shared" si="319"/>
        <v>25</v>
      </c>
      <c r="I4070">
        <f t="shared" si="318"/>
        <v>-227</v>
      </c>
      <c r="J4070">
        <v>99</v>
      </c>
      <c r="K4070">
        <v>99</v>
      </c>
      <c r="M4070" t="s">
        <v>19</v>
      </c>
    </row>
    <row r="4071" spans="1:13" x14ac:dyDescent="0.3">
      <c r="A4071">
        <v>4071</v>
      </c>
      <c r="B4071" s="1">
        <v>42774</v>
      </c>
      <c r="C4071">
        <v>0</v>
      </c>
      <c r="D4071">
        <f t="shared" si="317"/>
        <v>0</v>
      </c>
      <c r="E4071">
        <f t="shared" si="320"/>
        <v>30</v>
      </c>
      <c r="F4071">
        <f t="shared" si="321"/>
        <v>-222</v>
      </c>
      <c r="G4071">
        <v>99</v>
      </c>
      <c r="H4071">
        <f t="shared" si="319"/>
        <v>26</v>
      </c>
      <c r="I4071">
        <f t="shared" si="318"/>
        <v>-226</v>
      </c>
      <c r="J4071">
        <v>99</v>
      </c>
      <c r="K4071">
        <v>99</v>
      </c>
      <c r="M4071" t="s">
        <v>19</v>
      </c>
    </row>
    <row r="4072" spans="1:13" x14ac:dyDescent="0.3">
      <c r="A4072">
        <v>4072</v>
      </c>
      <c r="B4072" s="1">
        <v>42775</v>
      </c>
      <c r="C4072">
        <v>0</v>
      </c>
      <c r="D4072">
        <f t="shared" si="317"/>
        <v>0</v>
      </c>
      <c r="E4072">
        <f t="shared" si="320"/>
        <v>31</v>
      </c>
      <c r="F4072">
        <f t="shared" si="321"/>
        <v>-221</v>
      </c>
      <c r="G4072">
        <v>99</v>
      </c>
      <c r="H4072">
        <f t="shared" si="319"/>
        <v>27</v>
      </c>
      <c r="I4072">
        <f t="shared" si="318"/>
        <v>-225</v>
      </c>
      <c r="J4072">
        <v>99</v>
      </c>
      <c r="K4072">
        <v>99</v>
      </c>
      <c r="M4072" t="s">
        <v>19</v>
      </c>
    </row>
    <row r="4073" spans="1:13" x14ac:dyDescent="0.3">
      <c r="A4073">
        <v>4073</v>
      </c>
      <c r="B4073" s="1">
        <v>42776</v>
      </c>
      <c r="C4073">
        <v>0</v>
      </c>
      <c r="D4073">
        <f t="shared" si="317"/>
        <v>0</v>
      </c>
      <c r="E4073">
        <f t="shared" si="320"/>
        <v>32</v>
      </c>
      <c r="F4073">
        <f t="shared" si="321"/>
        <v>-220</v>
      </c>
      <c r="G4073">
        <v>99</v>
      </c>
      <c r="H4073">
        <f t="shared" si="319"/>
        <v>28</v>
      </c>
      <c r="I4073">
        <f t="shared" si="318"/>
        <v>-224</v>
      </c>
      <c r="J4073">
        <v>99</v>
      </c>
      <c r="K4073">
        <v>99</v>
      </c>
      <c r="M4073" t="s">
        <v>19</v>
      </c>
    </row>
    <row r="4074" spans="1:13" x14ac:dyDescent="0.3">
      <c r="A4074">
        <v>4074</v>
      </c>
      <c r="B4074" s="1">
        <v>42779</v>
      </c>
      <c r="C4074">
        <v>0</v>
      </c>
      <c r="D4074">
        <f t="shared" si="317"/>
        <v>0</v>
      </c>
      <c r="E4074">
        <f t="shared" si="320"/>
        <v>33</v>
      </c>
      <c r="F4074">
        <f t="shared" si="321"/>
        <v>-219</v>
      </c>
      <c r="G4074">
        <v>99</v>
      </c>
      <c r="H4074">
        <f t="shared" si="319"/>
        <v>29</v>
      </c>
      <c r="I4074">
        <f t="shared" si="318"/>
        <v>-223</v>
      </c>
      <c r="J4074">
        <v>99</v>
      </c>
      <c r="K4074">
        <v>99</v>
      </c>
      <c r="M4074" t="s">
        <v>19</v>
      </c>
    </row>
    <row r="4075" spans="1:13" x14ac:dyDescent="0.3">
      <c r="A4075">
        <v>4075</v>
      </c>
      <c r="B4075" s="1">
        <v>42780</v>
      </c>
      <c r="C4075">
        <v>0</v>
      </c>
      <c r="D4075">
        <f t="shared" si="317"/>
        <v>0</v>
      </c>
      <c r="E4075">
        <f t="shared" si="320"/>
        <v>34</v>
      </c>
      <c r="F4075">
        <f t="shared" si="321"/>
        <v>-218</v>
      </c>
      <c r="G4075">
        <v>99</v>
      </c>
      <c r="H4075">
        <f t="shared" si="319"/>
        <v>30</v>
      </c>
      <c r="I4075">
        <f t="shared" si="318"/>
        <v>-222</v>
      </c>
      <c r="J4075">
        <v>99</v>
      </c>
      <c r="K4075">
        <v>99</v>
      </c>
      <c r="M4075" t="s">
        <v>19</v>
      </c>
    </row>
    <row r="4076" spans="1:13" x14ac:dyDescent="0.3">
      <c r="A4076">
        <v>4076</v>
      </c>
      <c r="B4076" s="1">
        <v>42781</v>
      </c>
      <c r="C4076">
        <v>0</v>
      </c>
      <c r="D4076">
        <f t="shared" si="317"/>
        <v>0</v>
      </c>
      <c r="E4076">
        <f t="shared" si="320"/>
        <v>35</v>
      </c>
      <c r="F4076">
        <f t="shared" si="321"/>
        <v>-217</v>
      </c>
      <c r="G4076">
        <v>99</v>
      </c>
      <c r="H4076">
        <f t="shared" si="319"/>
        <v>31</v>
      </c>
      <c r="I4076">
        <f t="shared" si="318"/>
        <v>-221</v>
      </c>
      <c r="J4076">
        <v>99</v>
      </c>
      <c r="K4076">
        <v>99</v>
      </c>
      <c r="M4076" t="s">
        <v>19</v>
      </c>
    </row>
    <row r="4077" spans="1:13" x14ac:dyDescent="0.3">
      <c r="A4077">
        <v>4077</v>
      </c>
      <c r="B4077" s="1">
        <v>42782</v>
      </c>
      <c r="C4077">
        <v>0</v>
      </c>
      <c r="D4077">
        <f t="shared" si="317"/>
        <v>0</v>
      </c>
      <c r="E4077">
        <f t="shared" si="320"/>
        <v>36</v>
      </c>
      <c r="F4077">
        <f t="shared" si="321"/>
        <v>-216</v>
      </c>
      <c r="G4077">
        <v>99</v>
      </c>
      <c r="H4077">
        <f t="shared" si="319"/>
        <v>32</v>
      </c>
      <c r="I4077">
        <f t="shared" si="318"/>
        <v>-220</v>
      </c>
      <c r="J4077">
        <v>99</v>
      </c>
      <c r="K4077">
        <v>99</v>
      </c>
      <c r="M4077" t="s">
        <v>19</v>
      </c>
    </row>
    <row r="4078" spans="1:13" x14ac:dyDescent="0.3">
      <c r="A4078">
        <v>4078</v>
      </c>
      <c r="B4078" s="1">
        <v>42783</v>
      </c>
      <c r="C4078">
        <v>0</v>
      </c>
      <c r="D4078">
        <f t="shared" si="317"/>
        <v>0</v>
      </c>
      <c r="E4078">
        <f t="shared" si="320"/>
        <v>37</v>
      </c>
      <c r="F4078">
        <f t="shared" si="321"/>
        <v>-215</v>
      </c>
      <c r="G4078">
        <v>99</v>
      </c>
      <c r="H4078">
        <f t="shared" si="319"/>
        <v>33</v>
      </c>
      <c r="I4078">
        <f t="shared" si="318"/>
        <v>-219</v>
      </c>
      <c r="J4078">
        <v>99</v>
      </c>
      <c r="K4078">
        <v>99</v>
      </c>
      <c r="M4078" t="s">
        <v>19</v>
      </c>
    </row>
    <row r="4079" spans="1:13" x14ac:dyDescent="0.3">
      <c r="A4079">
        <v>4079</v>
      </c>
      <c r="B4079" s="1">
        <v>42787</v>
      </c>
      <c r="C4079">
        <v>0</v>
      </c>
      <c r="D4079">
        <f t="shared" si="317"/>
        <v>0</v>
      </c>
      <c r="E4079">
        <f t="shared" si="320"/>
        <v>38</v>
      </c>
      <c r="F4079">
        <f t="shared" si="321"/>
        <v>-214</v>
      </c>
      <c r="G4079">
        <v>99</v>
      </c>
      <c r="H4079">
        <f t="shared" si="319"/>
        <v>34</v>
      </c>
      <c r="I4079">
        <f t="shared" si="318"/>
        <v>-218</v>
      </c>
      <c r="J4079">
        <v>99</v>
      </c>
      <c r="K4079">
        <v>99</v>
      </c>
      <c r="M4079" t="s">
        <v>19</v>
      </c>
    </row>
    <row r="4080" spans="1:13" x14ac:dyDescent="0.3">
      <c r="A4080">
        <v>4080</v>
      </c>
      <c r="B4080" s="1">
        <v>42788</v>
      </c>
      <c r="C4080">
        <v>0</v>
      </c>
      <c r="D4080">
        <f t="shared" si="317"/>
        <v>0</v>
      </c>
      <c r="E4080">
        <f t="shared" si="320"/>
        <v>39</v>
      </c>
      <c r="F4080">
        <f t="shared" si="321"/>
        <v>-213</v>
      </c>
      <c r="G4080">
        <v>99</v>
      </c>
      <c r="H4080">
        <f t="shared" si="319"/>
        <v>35</v>
      </c>
      <c r="I4080">
        <f t="shared" si="318"/>
        <v>-217</v>
      </c>
      <c r="J4080">
        <v>99</v>
      </c>
      <c r="K4080">
        <v>99</v>
      </c>
      <c r="M4080" t="s">
        <v>19</v>
      </c>
    </row>
    <row r="4081" spans="1:13" x14ac:dyDescent="0.3">
      <c r="A4081">
        <v>4081</v>
      </c>
      <c r="B4081" s="1">
        <v>42789</v>
      </c>
      <c r="C4081">
        <v>0</v>
      </c>
      <c r="D4081">
        <f t="shared" si="317"/>
        <v>0</v>
      </c>
      <c r="E4081">
        <f t="shared" si="320"/>
        <v>40</v>
      </c>
      <c r="F4081">
        <f t="shared" si="321"/>
        <v>-212</v>
      </c>
      <c r="G4081">
        <v>99</v>
      </c>
      <c r="H4081">
        <f t="shared" si="319"/>
        <v>36</v>
      </c>
      <c r="I4081">
        <f t="shared" si="318"/>
        <v>-216</v>
      </c>
      <c r="J4081">
        <v>99</v>
      </c>
      <c r="K4081">
        <v>99</v>
      </c>
      <c r="M4081" t="s">
        <v>19</v>
      </c>
    </row>
    <row r="4082" spans="1:13" x14ac:dyDescent="0.3">
      <c r="A4082">
        <v>4082</v>
      </c>
      <c r="B4082" s="1">
        <v>42790</v>
      </c>
      <c r="C4082">
        <v>0</v>
      </c>
      <c r="D4082">
        <f t="shared" si="317"/>
        <v>0</v>
      </c>
      <c r="E4082">
        <f t="shared" si="320"/>
        <v>41</v>
      </c>
      <c r="F4082">
        <f t="shared" si="321"/>
        <v>-211</v>
      </c>
      <c r="G4082">
        <v>99</v>
      </c>
      <c r="H4082">
        <f t="shared" si="319"/>
        <v>37</v>
      </c>
      <c r="I4082">
        <f t="shared" si="318"/>
        <v>-215</v>
      </c>
      <c r="J4082">
        <v>99</v>
      </c>
      <c r="K4082">
        <v>99</v>
      </c>
      <c r="M4082" t="s">
        <v>19</v>
      </c>
    </row>
    <row r="4083" spans="1:13" x14ac:dyDescent="0.3">
      <c r="A4083">
        <v>4083</v>
      </c>
      <c r="B4083" s="1">
        <v>42793</v>
      </c>
      <c r="C4083">
        <v>0</v>
      </c>
      <c r="D4083">
        <f t="shared" si="317"/>
        <v>0</v>
      </c>
      <c r="E4083">
        <f t="shared" si="320"/>
        <v>42</v>
      </c>
      <c r="F4083">
        <f t="shared" si="321"/>
        <v>-210</v>
      </c>
      <c r="G4083">
        <v>99</v>
      </c>
      <c r="H4083">
        <f t="shared" si="319"/>
        <v>38</v>
      </c>
      <c r="I4083">
        <f t="shared" si="318"/>
        <v>-214</v>
      </c>
      <c r="J4083">
        <v>99</v>
      </c>
      <c r="K4083">
        <v>99</v>
      </c>
      <c r="M4083" t="s">
        <v>19</v>
      </c>
    </row>
    <row r="4084" spans="1:13" x14ac:dyDescent="0.3">
      <c r="A4084">
        <v>4084</v>
      </c>
      <c r="B4084" s="1">
        <v>42794</v>
      </c>
      <c r="C4084">
        <v>0</v>
      </c>
      <c r="D4084">
        <f t="shared" si="317"/>
        <v>0</v>
      </c>
      <c r="E4084">
        <f t="shared" si="320"/>
        <v>43</v>
      </c>
      <c r="F4084">
        <f t="shared" si="321"/>
        <v>-209</v>
      </c>
      <c r="G4084">
        <v>99</v>
      </c>
      <c r="H4084">
        <f t="shared" si="319"/>
        <v>39</v>
      </c>
      <c r="I4084">
        <f t="shared" si="318"/>
        <v>-213</v>
      </c>
      <c r="J4084">
        <v>99</v>
      </c>
      <c r="K4084">
        <v>99</v>
      </c>
      <c r="M4084" t="s">
        <v>19</v>
      </c>
    </row>
    <row r="4085" spans="1:13" x14ac:dyDescent="0.3">
      <c r="A4085">
        <v>4085</v>
      </c>
      <c r="B4085" s="1">
        <v>42795</v>
      </c>
      <c r="C4085">
        <v>0</v>
      </c>
      <c r="D4085">
        <f t="shared" si="317"/>
        <v>0</v>
      </c>
      <c r="E4085">
        <f t="shared" si="320"/>
        <v>44</v>
      </c>
      <c r="F4085">
        <f t="shared" si="321"/>
        <v>-208</v>
      </c>
      <c r="G4085">
        <v>99</v>
      </c>
      <c r="H4085">
        <f t="shared" si="319"/>
        <v>40</v>
      </c>
      <c r="I4085">
        <f t="shared" si="318"/>
        <v>-212</v>
      </c>
      <c r="J4085">
        <v>99</v>
      </c>
      <c r="K4085">
        <v>99</v>
      </c>
      <c r="M4085" t="s">
        <v>19</v>
      </c>
    </row>
    <row r="4086" spans="1:13" x14ac:dyDescent="0.3">
      <c r="A4086">
        <v>4086</v>
      </c>
      <c r="B4086" s="1">
        <v>42796</v>
      </c>
      <c r="C4086">
        <v>0</v>
      </c>
      <c r="D4086">
        <f t="shared" si="317"/>
        <v>0</v>
      </c>
      <c r="E4086">
        <f t="shared" si="320"/>
        <v>45</v>
      </c>
      <c r="F4086">
        <f t="shared" si="321"/>
        <v>-207</v>
      </c>
      <c r="G4086">
        <v>99</v>
      </c>
      <c r="H4086">
        <f t="shared" si="319"/>
        <v>41</v>
      </c>
      <c r="I4086">
        <f t="shared" si="318"/>
        <v>-211</v>
      </c>
      <c r="J4086">
        <v>99</v>
      </c>
      <c r="K4086">
        <v>99</v>
      </c>
      <c r="M4086" t="s">
        <v>19</v>
      </c>
    </row>
    <row r="4087" spans="1:13" x14ac:dyDescent="0.3">
      <c r="A4087">
        <v>4087</v>
      </c>
      <c r="B4087" s="1">
        <v>42797</v>
      </c>
      <c r="C4087">
        <v>0</v>
      </c>
      <c r="D4087">
        <f t="shared" si="317"/>
        <v>0</v>
      </c>
      <c r="E4087">
        <f t="shared" si="320"/>
        <v>46</v>
      </c>
      <c r="F4087">
        <f t="shared" si="321"/>
        <v>-206</v>
      </c>
      <c r="G4087">
        <v>99</v>
      </c>
      <c r="H4087">
        <f t="shared" si="319"/>
        <v>42</v>
      </c>
      <c r="I4087">
        <f t="shared" si="318"/>
        <v>-210</v>
      </c>
      <c r="J4087">
        <v>99</v>
      </c>
      <c r="K4087">
        <v>99</v>
      </c>
      <c r="M4087" t="s">
        <v>19</v>
      </c>
    </row>
    <row r="4088" spans="1:13" x14ac:dyDescent="0.3">
      <c r="A4088">
        <v>4088</v>
      </c>
      <c r="B4088" s="1">
        <v>42800</v>
      </c>
      <c r="C4088">
        <v>0</v>
      </c>
      <c r="D4088">
        <f t="shared" si="317"/>
        <v>0</v>
      </c>
      <c r="E4088">
        <f t="shared" si="320"/>
        <v>47</v>
      </c>
      <c r="F4088">
        <f t="shared" si="321"/>
        <v>-205</v>
      </c>
      <c r="G4088">
        <v>99</v>
      </c>
      <c r="H4088">
        <f t="shared" si="319"/>
        <v>43</v>
      </c>
      <c r="I4088">
        <f t="shared" si="318"/>
        <v>-209</v>
      </c>
      <c r="J4088">
        <v>99</v>
      </c>
      <c r="K4088">
        <v>99</v>
      </c>
      <c r="M4088" t="s">
        <v>19</v>
      </c>
    </row>
    <row r="4089" spans="1:13" x14ac:dyDescent="0.3">
      <c r="A4089">
        <v>4089</v>
      </c>
      <c r="B4089" s="1">
        <v>42801</v>
      </c>
      <c r="C4089">
        <v>0</v>
      </c>
      <c r="D4089">
        <f t="shared" si="317"/>
        <v>0</v>
      </c>
      <c r="E4089">
        <f t="shared" si="320"/>
        <v>48</v>
      </c>
      <c r="F4089">
        <f t="shared" si="321"/>
        <v>-204</v>
      </c>
      <c r="G4089">
        <v>99</v>
      </c>
      <c r="H4089">
        <f t="shared" si="319"/>
        <v>44</v>
      </c>
      <c r="I4089">
        <f t="shared" si="318"/>
        <v>-208</v>
      </c>
      <c r="J4089">
        <v>99</v>
      </c>
      <c r="K4089">
        <v>99</v>
      </c>
      <c r="M4089" t="s">
        <v>19</v>
      </c>
    </row>
    <row r="4090" spans="1:13" x14ac:dyDescent="0.3">
      <c r="A4090">
        <v>4090</v>
      </c>
      <c r="B4090" s="1">
        <v>42802</v>
      </c>
      <c r="C4090">
        <v>0</v>
      </c>
      <c r="D4090">
        <f t="shared" si="317"/>
        <v>0</v>
      </c>
      <c r="E4090">
        <f t="shared" si="320"/>
        <v>49</v>
      </c>
      <c r="F4090">
        <f t="shared" si="321"/>
        <v>-203</v>
      </c>
      <c r="G4090">
        <v>99</v>
      </c>
      <c r="H4090">
        <f t="shared" si="319"/>
        <v>45</v>
      </c>
      <c r="I4090">
        <f t="shared" si="318"/>
        <v>-207</v>
      </c>
      <c r="J4090">
        <v>99</v>
      </c>
      <c r="K4090">
        <v>99</v>
      </c>
      <c r="M4090" t="s">
        <v>19</v>
      </c>
    </row>
    <row r="4091" spans="1:13" x14ac:dyDescent="0.3">
      <c r="A4091">
        <v>4091</v>
      </c>
      <c r="B4091" s="1">
        <v>42803</v>
      </c>
      <c r="C4091">
        <v>0</v>
      </c>
      <c r="D4091">
        <f t="shared" si="317"/>
        <v>0</v>
      </c>
      <c r="E4091">
        <f t="shared" si="320"/>
        <v>50</v>
      </c>
      <c r="F4091">
        <f t="shared" si="321"/>
        <v>-202</v>
      </c>
      <c r="G4091">
        <v>99</v>
      </c>
      <c r="H4091">
        <f t="shared" si="319"/>
        <v>46</v>
      </c>
      <c r="I4091">
        <f t="shared" si="318"/>
        <v>-206</v>
      </c>
      <c r="J4091">
        <v>99</v>
      </c>
      <c r="K4091">
        <v>99</v>
      </c>
      <c r="M4091" t="s">
        <v>19</v>
      </c>
    </row>
    <row r="4092" spans="1:13" x14ac:dyDescent="0.3">
      <c r="A4092">
        <v>4092</v>
      </c>
      <c r="B4092" s="1">
        <v>42804</v>
      </c>
      <c r="C4092">
        <v>0</v>
      </c>
      <c r="D4092">
        <f t="shared" si="317"/>
        <v>0</v>
      </c>
      <c r="E4092">
        <f t="shared" si="320"/>
        <v>51</v>
      </c>
      <c r="F4092">
        <f t="shared" si="321"/>
        <v>-201</v>
      </c>
      <c r="G4092">
        <v>99</v>
      </c>
      <c r="H4092">
        <f t="shared" si="319"/>
        <v>47</v>
      </c>
      <c r="I4092">
        <f t="shared" si="318"/>
        <v>-205</v>
      </c>
      <c r="J4092">
        <v>99</v>
      </c>
      <c r="K4092">
        <v>99</v>
      </c>
      <c r="M4092" t="s">
        <v>19</v>
      </c>
    </row>
    <row r="4093" spans="1:13" x14ac:dyDescent="0.3">
      <c r="A4093">
        <v>4093</v>
      </c>
      <c r="B4093" s="1">
        <v>42807</v>
      </c>
      <c r="C4093">
        <v>0</v>
      </c>
      <c r="D4093">
        <f t="shared" si="317"/>
        <v>0</v>
      </c>
      <c r="E4093">
        <f t="shared" si="320"/>
        <v>52</v>
      </c>
      <c r="F4093">
        <f t="shared" si="321"/>
        <v>-200</v>
      </c>
      <c r="G4093">
        <v>99</v>
      </c>
      <c r="H4093">
        <f t="shared" si="319"/>
        <v>48</v>
      </c>
      <c r="I4093">
        <f t="shared" si="318"/>
        <v>-204</v>
      </c>
      <c r="J4093">
        <v>99</v>
      </c>
      <c r="K4093">
        <v>99</v>
      </c>
      <c r="M4093" t="s">
        <v>19</v>
      </c>
    </row>
    <row r="4094" spans="1:13" x14ac:dyDescent="0.3">
      <c r="A4094">
        <v>4094</v>
      </c>
      <c r="B4094" s="1">
        <v>42808</v>
      </c>
      <c r="C4094">
        <v>0</v>
      </c>
      <c r="D4094">
        <f t="shared" si="317"/>
        <v>0</v>
      </c>
      <c r="E4094">
        <f t="shared" si="320"/>
        <v>53</v>
      </c>
      <c r="F4094">
        <f t="shared" si="321"/>
        <v>-199</v>
      </c>
      <c r="G4094">
        <v>99</v>
      </c>
      <c r="H4094">
        <f t="shared" si="319"/>
        <v>49</v>
      </c>
      <c r="I4094">
        <f t="shared" si="318"/>
        <v>-203</v>
      </c>
      <c r="J4094">
        <v>99</v>
      </c>
      <c r="K4094">
        <v>99</v>
      </c>
      <c r="M4094" t="s">
        <v>19</v>
      </c>
    </row>
    <row r="4095" spans="1:13" x14ac:dyDescent="0.3">
      <c r="A4095">
        <v>4095</v>
      </c>
      <c r="B4095" s="1">
        <v>42809</v>
      </c>
      <c r="C4095">
        <v>0</v>
      </c>
      <c r="D4095">
        <f t="shared" si="317"/>
        <v>0</v>
      </c>
      <c r="E4095">
        <f t="shared" si="320"/>
        <v>54</v>
      </c>
      <c r="F4095">
        <f t="shared" si="321"/>
        <v>-198</v>
      </c>
      <c r="G4095">
        <v>99</v>
      </c>
      <c r="H4095">
        <f t="shared" si="319"/>
        <v>50</v>
      </c>
      <c r="I4095">
        <f t="shared" si="318"/>
        <v>-202</v>
      </c>
      <c r="J4095">
        <v>99</v>
      </c>
      <c r="K4095">
        <v>99</v>
      </c>
      <c r="M4095" t="s">
        <v>19</v>
      </c>
    </row>
    <row r="4096" spans="1:13" x14ac:dyDescent="0.3">
      <c r="A4096">
        <v>4096</v>
      </c>
      <c r="B4096" s="1">
        <v>42810</v>
      </c>
      <c r="C4096">
        <v>0</v>
      </c>
      <c r="D4096">
        <f t="shared" si="317"/>
        <v>0</v>
      </c>
      <c r="E4096">
        <f t="shared" si="320"/>
        <v>55</v>
      </c>
      <c r="F4096">
        <f t="shared" si="321"/>
        <v>-197</v>
      </c>
      <c r="G4096">
        <v>99</v>
      </c>
      <c r="H4096">
        <f t="shared" si="319"/>
        <v>51</v>
      </c>
      <c r="I4096">
        <f t="shared" si="318"/>
        <v>-201</v>
      </c>
      <c r="J4096">
        <v>99</v>
      </c>
      <c r="K4096">
        <v>99</v>
      </c>
      <c r="M4096" t="s">
        <v>19</v>
      </c>
    </row>
    <row r="4097" spans="1:13" x14ac:dyDescent="0.3">
      <c r="A4097">
        <v>4097</v>
      </c>
      <c r="B4097" s="1">
        <v>42811</v>
      </c>
      <c r="C4097">
        <v>0</v>
      </c>
      <c r="D4097">
        <f t="shared" si="317"/>
        <v>0</v>
      </c>
      <c r="E4097">
        <f t="shared" si="320"/>
        <v>56</v>
      </c>
      <c r="F4097">
        <f t="shared" si="321"/>
        <v>-196</v>
      </c>
      <c r="G4097">
        <v>99</v>
      </c>
      <c r="H4097">
        <f t="shared" si="319"/>
        <v>52</v>
      </c>
      <c r="I4097">
        <f t="shared" si="318"/>
        <v>-200</v>
      </c>
      <c r="J4097">
        <v>99</v>
      </c>
      <c r="K4097">
        <v>99</v>
      </c>
      <c r="M4097" t="s">
        <v>19</v>
      </c>
    </row>
    <row r="4098" spans="1:13" x14ac:dyDescent="0.3">
      <c r="A4098">
        <v>4098</v>
      </c>
      <c r="B4098" s="1">
        <v>42814</v>
      </c>
      <c r="C4098">
        <v>0</v>
      </c>
      <c r="D4098">
        <f t="shared" si="317"/>
        <v>0</v>
      </c>
      <c r="E4098">
        <f t="shared" si="320"/>
        <v>57</v>
      </c>
      <c r="F4098">
        <f t="shared" si="321"/>
        <v>-195</v>
      </c>
      <c r="G4098">
        <v>99</v>
      </c>
      <c r="H4098">
        <f t="shared" si="319"/>
        <v>53</v>
      </c>
      <c r="I4098">
        <f t="shared" si="318"/>
        <v>-199</v>
      </c>
      <c r="J4098">
        <v>99</v>
      </c>
      <c r="K4098">
        <v>99</v>
      </c>
      <c r="M4098" t="s">
        <v>19</v>
      </c>
    </row>
    <row r="4099" spans="1:13" x14ac:dyDescent="0.3">
      <c r="A4099">
        <v>4099</v>
      </c>
      <c r="B4099" s="1">
        <v>42815</v>
      </c>
      <c r="C4099">
        <v>0</v>
      </c>
      <c r="D4099">
        <f t="shared" ref="D4099:D4162" si="322">+IF(YEAR(B4099)&lt;&gt;YEAR(B4098),1,0)</f>
        <v>0</v>
      </c>
      <c r="E4099">
        <f t="shared" si="320"/>
        <v>58</v>
      </c>
      <c r="F4099">
        <f t="shared" si="321"/>
        <v>-194</v>
      </c>
      <c r="G4099">
        <v>99</v>
      </c>
      <c r="H4099">
        <f t="shared" si="319"/>
        <v>54</v>
      </c>
      <c r="I4099">
        <f t="shared" ref="I4099:I4162" si="323">+IF(D4100=1,-1,I4100-1)</f>
        <v>-198</v>
      </c>
      <c r="J4099">
        <v>99</v>
      </c>
      <c r="K4099">
        <v>99</v>
      </c>
      <c r="M4099" t="s">
        <v>19</v>
      </c>
    </row>
    <row r="4100" spans="1:13" x14ac:dyDescent="0.3">
      <c r="A4100">
        <v>4100</v>
      </c>
      <c r="B4100" s="1">
        <v>42816</v>
      </c>
      <c r="C4100">
        <v>0</v>
      </c>
      <c r="D4100">
        <f t="shared" si="322"/>
        <v>0</v>
      </c>
      <c r="E4100">
        <f t="shared" si="320"/>
        <v>59</v>
      </c>
      <c r="F4100">
        <f t="shared" si="321"/>
        <v>-193</v>
      </c>
      <c r="G4100">
        <v>99</v>
      </c>
      <c r="H4100">
        <f t="shared" ref="H4100:H4163" si="324">+IF(D4100=1,1,H4099+1)</f>
        <v>55</v>
      </c>
      <c r="I4100">
        <f t="shared" si="323"/>
        <v>-197</v>
      </c>
      <c r="J4100">
        <v>99</v>
      </c>
      <c r="K4100">
        <v>99</v>
      </c>
      <c r="M4100" t="s">
        <v>19</v>
      </c>
    </row>
    <row r="4101" spans="1:13" x14ac:dyDescent="0.3">
      <c r="A4101">
        <v>4101</v>
      </c>
      <c r="B4101" s="1">
        <v>42817</v>
      </c>
      <c r="C4101">
        <v>0</v>
      </c>
      <c r="D4101">
        <f t="shared" si="322"/>
        <v>0</v>
      </c>
      <c r="E4101">
        <f t="shared" si="320"/>
        <v>60</v>
      </c>
      <c r="F4101">
        <f t="shared" si="321"/>
        <v>-192</v>
      </c>
      <c r="G4101">
        <v>99</v>
      </c>
      <c r="H4101">
        <f t="shared" si="324"/>
        <v>56</v>
      </c>
      <c r="I4101">
        <f t="shared" si="323"/>
        <v>-196</v>
      </c>
      <c r="J4101">
        <v>99</v>
      </c>
      <c r="K4101">
        <v>99</v>
      </c>
      <c r="M4101" t="s">
        <v>19</v>
      </c>
    </row>
    <row r="4102" spans="1:13" x14ac:dyDescent="0.3">
      <c r="A4102">
        <v>4102</v>
      </c>
      <c r="B4102" s="1">
        <v>42818</v>
      </c>
      <c r="C4102">
        <v>0</v>
      </c>
      <c r="D4102">
        <f t="shared" si="322"/>
        <v>0</v>
      </c>
      <c r="E4102">
        <f t="shared" si="320"/>
        <v>61</v>
      </c>
      <c r="F4102">
        <f t="shared" si="321"/>
        <v>-191</v>
      </c>
      <c r="G4102">
        <v>99</v>
      </c>
      <c r="H4102">
        <f t="shared" si="324"/>
        <v>57</v>
      </c>
      <c r="I4102">
        <f t="shared" si="323"/>
        <v>-195</v>
      </c>
      <c r="J4102">
        <v>99</v>
      </c>
      <c r="K4102">
        <v>99</v>
      </c>
      <c r="M4102" t="s">
        <v>19</v>
      </c>
    </row>
    <row r="4103" spans="1:13" x14ac:dyDescent="0.3">
      <c r="A4103">
        <v>4103</v>
      </c>
      <c r="B4103" s="1">
        <v>42821</v>
      </c>
      <c r="C4103">
        <v>0</v>
      </c>
      <c r="D4103">
        <f t="shared" si="322"/>
        <v>0</v>
      </c>
      <c r="E4103">
        <f t="shared" si="320"/>
        <v>62</v>
      </c>
      <c r="F4103">
        <f t="shared" si="321"/>
        <v>-190</v>
      </c>
      <c r="G4103">
        <v>99</v>
      </c>
      <c r="H4103">
        <f t="shared" si="324"/>
        <v>58</v>
      </c>
      <c r="I4103">
        <f t="shared" si="323"/>
        <v>-194</v>
      </c>
      <c r="J4103">
        <v>99</v>
      </c>
      <c r="K4103">
        <v>99</v>
      </c>
      <c r="M4103" t="s">
        <v>19</v>
      </c>
    </row>
    <row r="4104" spans="1:13" x14ac:dyDescent="0.3">
      <c r="A4104">
        <v>4104</v>
      </c>
      <c r="B4104" s="1">
        <v>42822</v>
      </c>
      <c r="C4104">
        <v>0</v>
      </c>
      <c r="D4104">
        <f t="shared" si="322"/>
        <v>0</v>
      </c>
      <c r="E4104">
        <f t="shared" si="320"/>
        <v>63</v>
      </c>
      <c r="F4104">
        <f t="shared" si="321"/>
        <v>-189</v>
      </c>
      <c r="G4104">
        <v>99</v>
      </c>
      <c r="H4104">
        <f t="shared" si="324"/>
        <v>59</v>
      </c>
      <c r="I4104">
        <f t="shared" si="323"/>
        <v>-193</v>
      </c>
      <c r="J4104">
        <v>99</v>
      </c>
      <c r="K4104">
        <v>99</v>
      </c>
      <c r="M4104" t="s">
        <v>19</v>
      </c>
    </row>
    <row r="4105" spans="1:13" x14ac:dyDescent="0.3">
      <c r="A4105">
        <v>4105</v>
      </c>
      <c r="B4105" s="1">
        <v>42823</v>
      </c>
      <c r="C4105">
        <v>0</v>
      </c>
      <c r="D4105">
        <f t="shared" si="322"/>
        <v>0</v>
      </c>
      <c r="E4105">
        <f t="shared" si="320"/>
        <v>64</v>
      </c>
      <c r="F4105">
        <f t="shared" si="321"/>
        <v>-188</v>
      </c>
      <c r="G4105">
        <v>99</v>
      </c>
      <c r="H4105">
        <f t="shared" si="324"/>
        <v>60</v>
      </c>
      <c r="I4105">
        <f t="shared" si="323"/>
        <v>-192</v>
      </c>
      <c r="J4105">
        <v>99</v>
      </c>
      <c r="K4105">
        <v>99</v>
      </c>
      <c r="M4105" t="s">
        <v>19</v>
      </c>
    </row>
    <row r="4106" spans="1:13" x14ac:dyDescent="0.3">
      <c r="A4106">
        <v>4106</v>
      </c>
      <c r="B4106" s="1">
        <v>42824</v>
      </c>
      <c r="C4106">
        <v>0</v>
      </c>
      <c r="D4106">
        <f t="shared" si="322"/>
        <v>0</v>
      </c>
      <c r="E4106">
        <f t="shared" ref="E4106:E4169" si="325">+IF(C4106=1,1,E4105+1)</f>
        <v>65</v>
      </c>
      <c r="F4106">
        <f t="shared" si="321"/>
        <v>-187</v>
      </c>
      <c r="G4106">
        <v>99</v>
      </c>
      <c r="H4106">
        <f t="shared" si="324"/>
        <v>61</v>
      </c>
      <c r="I4106">
        <f t="shared" si="323"/>
        <v>-191</v>
      </c>
      <c r="J4106">
        <v>99</v>
      </c>
      <c r="K4106">
        <v>99</v>
      </c>
      <c r="M4106" t="s">
        <v>19</v>
      </c>
    </row>
    <row r="4107" spans="1:13" x14ac:dyDescent="0.3">
      <c r="A4107">
        <v>4107</v>
      </c>
      <c r="B4107" s="1">
        <v>42825</v>
      </c>
      <c r="C4107">
        <v>0</v>
      </c>
      <c r="D4107">
        <f t="shared" si="322"/>
        <v>0</v>
      </c>
      <c r="E4107">
        <f t="shared" si="325"/>
        <v>66</v>
      </c>
      <c r="F4107">
        <f t="shared" si="321"/>
        <v>-186</v>
      </c>
      <c r="G4107">
        <v>99</v>
      </c>
      <c r="H4107">
        <f t="shared" si="324"/>
        <v>62</v>
      </c>
      <c r="I4107">
        <f t="shared" si="323"/>
        <v>-190</v>
      </c>
      <c r="J4107">
        <v>99</v>
      </c>
      <c r="K4107">
        <v>99</v>
      </c>
      <c r="M4107" t="s">
        <v>19</v>
      </c>
    </row>
    <row r="4108" spans="1:13" x14ac:dyDescent="0.3">
      <c r="A4108">
        <v>4108</v>
      </c>
      <c r="B4108" s="1">
        <v>42828</v>
      </c>
      <c r="C4108">
        <v>0</v>
      </c>
      <c r="D4108">
        <f t="shared" si="322"/>
        <v>0</v>
      </c>
      <c r="E4108">
        <f t="shared" si="325"/>
        <v>67</v>
      </c>
      <c r="F4108">
        <f t="shared" si="321"/>
        <v>-185</v>
      </c>
      <c r="G4108">
        <v>99</v>
      </c>
      <c r="H4108">
        <f t="shared" si="324"/>
        <v>63</v>
      </c>
      <c r="I4108">
        <f t="shared" si="323"/>
        <v>-189</v>
      </c>
      <c r="J4108">
        <v>99</v>
      </c>
      <c r="K4108">
        <v>99</v>
      </c>
      <c r="M4108" t="s">
        <v>19</v>
      </c>
    </row>
    <row r="4109" spans="1:13" x14ac:dyDescent="0.3">
      <c r="A4109">
        <v>4109</v>
      </c>
      <c r="B4109" s="1">
        <v>42829</v>
      </c>
      <c r="C4109">
        <v>0</v>
      </c>
      <c r="D4109">
        <f t="shared" si="322"/>
        <v>0</v>
      </c>
      <c r="E4109">
        <f t="shared" si="325"/>
        <v>68</v>
      </c>
      <c r="F4109">
        <f t="shared" si="321"/>
        <v>-184</v>
      </c>
      <c r="G4109">
        <v>99</v>
      </c>
      <c r="H4109">
        <f t="shared" si="324"/>
        <v>64</v>
      </c>
      <c r="I4109">
        <f t="shared" si="323"/>
        <v>-188</v>
      </c>
      <c r="J4109">
        <v>99</v>
      </c>
      <c r="K4109">
        <v>99</v>
      </c>
      <c r="M4109" t="s">
        <v>19</v>
      </c>
    </row>
    <row r="4110" spans="1:13" x14ac:dyDescent="0.3">
      <c r="A4110">
        <v>4110</v>
      </c>
      <c r="B4110" s="1">
        <v>42830</v>
      </c>
      <c r="C4110">
        <v>0</v>
      </c>
      <c r="D4110">
        <f t="shared" si="322"/>
        <v>0</v>
      </c>
      <c r="E4110">
        <f t="shared" si="325"/>
        <v>69</v>
      </c>
      <c r="F4110">
        <f t="shared" si="321"/>
        <v>-183</v>
      </c>
      <c r="G4110">
        <v>99</v>
      </c>
      <c r="H4110">
        <f t="shared" si="324"/>
        <v>65</v>
      </c>
      <c r="I4110">
        <f t="shared" si="323"/>
        <v>-187</v>
      </c>
      <c r="J4110">
        <v>99</v>
      </c>
      <c r="K4110">
        <v>99</v>
      </c>
      <c r="M4110" t="s">
        <v>19</v>
      </c>
    </row>
    <row r="4111" spans="1:13" x14ac:dyDescent="0.3">
      <c r="A4111">
        <v>4111</v>
      </c>
      <c r="B4111" s="1">
        <v>42831</v>
      </c>
      <c r="C4111">
        <v>0</v>
      </c>
      <c r="D4111">
        <f t="shared" si="322"/>
        <v>0</v>
      </c>
      <c r="E4111">
        <f t="shared" si="325"/>
        <v>70</v>
      </c>
      <c r="F4111">
        <f t="shared" si="321"/>
        <v>-182</v>
      </c>
      <c r="G4111">
        <v>99</v>
      </c>
      <c r="H4111">
        <f t="shared" si="324"/>
        <v>66</v>
      </c>
      <c r="I4111">
        <f t="shared" si="323"/>
        <v>-186</v>
      </c>
      <c r="J4111">
        <v>99</v>
      </c>
      <c r="K4111">
        <v>99</v>
      </c>
      <c r="M4111" t="s">
        <v>19</v>
      </c>
    </row>
    <row r="4112" spans="1:13" x14ac:dyDescent="0.3">
      <c r="A4112">
        <v>4112</v>
      </c>
      <c r="B4112" s="1">
        <v>42832</v>
      </c>
      <c r="C4112">
        <v>0</v>
      </c>
      <c r="D4112">
        <f t="shared" si="322"/>
        <v>0</v>
      </c>
      <c r="E4112">
        <f t="shared" si="325"/>
        <v>71</v>
      </c>
      <c r="F4112">
        <f t="shared" si="321"/>
        <v>-181</v>
      </c>
      <c r="G4112">
        <v>99</v>
      </c>
      <c r="H4112">
        <f t="shared" si="324"/>
        <v>67</v>
      </c>
      <c r="I4112">
        <f t="shared" si="323"/>
        <v>-185</v>
      </c>
      <c r="J4112">
        <v>99</v>
      </c>
      <c r="K4112">
        <v>99</v>
      </c>
      <c r="M4112" t="s">
        <v>19</v>
      </c>
    </row>
    <row r="4113" spans="1:13" x14ac:dyDescent="0.3">
      <c r="A4113">
        <v>4113</v>
      </c>
      <c r="B4113" s="1">
        <v>42835</v>
      </c>
      <c r="C4113">
        <v>0</v>
      </c>
      <c r="D4113">
        <f t="shared" si="322"/>
        <v>0</v>
      </c>
      <c r="E4113">
        <f t="shared" si="325"/>
        <v>72</v>
      </c>
      <c r="F4113">
        <f t="shared" ref="F4113:F4176" si="326">+IF(C4114=1,-1,F4114-1)</f>
        <v>-180</v>
      </c>
      <c r="G4113">
        <v>99</v>
      </c>
      <c r="H4113">
        <f t="shared" si="324"/>
        <v>68</v>
      </c>
      <c r="I4113">
        <f t="shared" si="323"/>
        <v>-184</v>
      </c>
      <c r="J4113">
        <v>99</v>
      </c>
      <c r="K4113">
        <v>99</v>
      </c>
      <c r="M4113" t="s">
        <v>19</v>
      </c>
    </row>
    <row r="4114" spans="1:13" x14ac:dyDescent="0.3">
      <c r="A4114">
        <v>4114</v>
      </c>
      <c r="B4114" s="1">
        <v>42836</v>
      </c>
      <c r="C4114">
        <v>0</v>
      </c>
      <c r="D4114">
        <f t="shared" si="322"/>
        <v>0</v>
      </c>
      <c r="E4114">
        <f t="shared" si="325"/>
        <v>73</v>
      </c>
      <c r="F4114">
        <f t="shared" si="326"/>
        <v>-179</v>
      </c>
      <c r="G4114">
        <v>99</v>
      </c>
      <c r="H4114">
        <f t="shared" si="324"/>
        <v>69</v>
      </c>
      <c r="I4114">
        <f t="shared" si="323"/>
        <v>-183</v>
      </c>
      <c r="J4114">
        <v>99</v>
      </c>
      <c r="K4114">
        <v>99</v>
      </c>
      <c r="M4114" t="s">
        <v>19</v>
      </c>
    </row>
    <row r="4115" spans="1:13" x14ac:dyDescent="0.3">
      <c r="A4115">
        <v>4115</v>
      </c>
      <c r="B4115" s="1">
        <v>42837</v>
      </c>
      <c r="C4115">
        <v>0</v>
      </c>
      <c r="D4115">
        <f t="shared" si="322"/>
        <v>0</v>
      </c>
      <c r="E4115">
        <f t="shared" si="325"/>
        <v>74</v>
      </c>
      <c r="F4115">
        <f t="shared" si="326"/>
        <v>-178</v>
      </c>
      <c r="G4115">
        <v>99</v>
      </c>
      <c r="H4115">
        <f t="shared" si="324"/>
        <v>70</v>
      </c>
      <c r="I4115">
        <f t="shared" si="323"/>
        <v>-182</v>
      </c>
      <c r="J4115">
        <v>99</v>
      </c>
      <c r="K4115">
        <v>99</v>
      </c>
      <c r="M4115" t="s">
        <v>19</v>
      </c>
    </row>
    <row r="4116" spans="1:13" x14ac:dyDescent="0.3">
      <c r="A4116">
        <v>4116</v>
      </c>
      <c r="B4116" s="1">
        <v>42838</v>
      </c>
      <c r="C4116">
        <v>0</v>
      </c>
      <c r="D4116">
        <f t="shared" si="322"/>
        <v>0</v>
      </c>
      <c r="E4116">
        <f t="shared" si="325"/>
        <v>75</v>
      </c>
      <c r="F4116">
        <f t="shared" si="326"/>
        <v>-177</v>
      </c>
      <c r="G4116">
        <v>99</v>
      </c>
      <c r="H4116">
        <f t="shared" si="324"/>
        <v>71</v>
      </c>
      <c r="I4116">
        <f t="shared" si="323"/>
        <v>-181</v>
      </c>
      <c r="J4116">
        <v>99</v>
      </c>
      <c r="K4116">
        <v>99</v>
      </c>
      <c r="M4116" t="s">
        <v>19</v>
      </c>
    </row>
    <row r="4117" spans="1:13" x14ac:dyDescent="0.3">
      <c r="A4117">
        <v>4117</v>
      </c>
      <c r="B4117" s="1">
        <v>42842</v>
      </c>
      <c r="C4117">
        <v>0</v>
      </c>
      <c r="D4117">
        <f t="shared" si="322"/>
        <v>0</v>
      </c>
      <c r="E4117">
        <f t="shared" si="325"/>
        <v>76</v>
      </c>
      <c r="F4117">
        <f t="shared" si="326"/>
        <v>-176</v>
      </c>
      <c r="G4117">
        <v>99</v>
      </c>
      <c r="H4117">
        <f t="shared" si="324"/>
        <v>72</v>
      </c>
      <c r="I4117">
        <f t="shared" si="323"/>
        <v>-180</v>
      </c>
      <c r="J4117">
        <v>99</v>
      </c>
      <c r="K4117">
        <v>99</v>
      </c>
      <c r="M4117" t="s">
        <v>19</v>
      </c>
    </row>
    <row r="4118" spans="1:13" x14ac:dyDescent="0.3">
      <c r="A4118">
        <v>4118</v>
      </c>
      <c r="B4118" s="1">
        <v>42843</v>
      </c>
      <c r="C4118">
        <v>0</v>
      </c>
      <c r="D4118">
        <f t="shared" si="322"/>
        <v>0</v>
      </c>
      <c r="E4118">
        <f t="shared" si="325"/>
        <v>77</v>
      </c>
      <c r="F4118">
        <f t="shared" si="326"/>
        <v>-175</v>
      </c>
      <c r="G4118">
        <v>99</v>
      </c>
      <c r="H4118">
        <f t="shared" si="324"/>
        <v>73</v>
      </c>
      <c r="I4118">
        <f t="shared" si="323"/>
        <v>-179</v>
      </c>
      <c r="J4118">
        <v>99</v>
      </c>
      <c r="K4118">
        <v>99</v>
      </c>
      <c r="M4118" t="s">
        <v>19</v>
      </c>
    </row>
    <row r="4119" spans="1:13" x14ac:dyDescent="0.3">
      <c r="A4119">
        <v>4119</v>
      </c>
      <c r="B4119" s="1">
        <v>42844</v>
      </c>
      <c r="C4119">
        <v>0</v>
      </c>
      <c r="D4119">
        <f t="shared" si="322"/>
        <v>0</v>
      </c>
      <c r="E4119">
        <f t="shared" si="325"/>
        <v>78</v>
      </c>
      <c r="F4119">
        <f t="shared" si="326"/>
        <v>-174</v>
      </c>
      <c r="G4119">
        <v>99</v>
      </c>
      <c r="H4119">
        <f t="shared" si="324"/>
        <v>74</v>
      </c>
      <c r="I4119">
        <f t="shared" si="323"/>
        <v>-178</v>
      </c>
      <c r="J4119">
        <v>99</v>
      </c>
      <c r="K4119">
        <v>99</v>
      </c>
      <c r="M4119" t="s">
        <v>19</v>
      </c>
    </row>
    <row r="4120" spans="1:13" x14ac:dyDescent="0.3">
      <c r="A4120">
        <v>4120</v>
      </c>
      <c r="B4120" s="1">
        <v>42845</v>
      </c>
      <c r="C4120">
        <v>0</v>
      </c>
      <c r="D4120">
        <f t="shared" si="322"/>
        <v>0</v>
      </c>
      <c r="E4120">
        <f t="shared" si="325"/>
        <v>79</v>
      </c>
      <c r="F4120">
        <f t="shared" si="326"/>
        <v>-173</v>
      </c>
      <c r="G4120">
        <v>99</v>
      </c>
      <c r="H4120">
        <f t="shared" si="324"/>
        <v>75</v>
      </c>
      <c r="I4120">
        <f t="shared" si="323"/>
        <v>-177</v>
      </c>
      <c r="J4120">
        <v>99</v>
      </c>
      <c r="K4120">
        <v>99</v>
      </c>
      <c r="M4120" t="s">
        <v>19</v>
      </c>
    </row>
    <row r="4121" spans="1:13" x14ac:dyDescent="0.3">
      <c r="A4121">
        <v>4121</v>
      </c>
      <c r="B4121" s="1">
        <v>42846</v>
      </c>
      <c r="C4121">
        <v>0</v>
      </c>
      <c r="D4121">
        <f t="shared" si="322"/>
        <v>0</v>
      </c>
      <c r="E4121">
        <f t="shared" si="325"/>
        <v>80</v>
      </c>
      <c r="F4121">
        <f t="shared" si="326"/>
        <v>-172</v>
      </c>
      <c r="G4121">
        <v>99</v>
      </c>
      <c r="H4121">
        <f t="shared" si="324"/>
        <v>76</v>
      </c>
      <c r="I4121">
        <f t="shared" si="323"/>
        <v>-176</v>
      </c>
      <c r="J4121">
        <v>99</v>
      </c>
      <c r="K4121">
        <v>99</v>
      </c>
      <c r="M4121" t="s">
        <v>19</v>
      </c>
    </row>
    <row r="4122" spans="1:13" x14ac:dyDescent="0.3">
      <c r="A4122">
        <v>4122</v>
      </c>
      <c r="B4122" s="1">
        <v>42849</v>
      </c>
      <c r="C4122">
        <v>0</v>
      </c>
      <c r="D4122">
        <f t="shared" si="322"/>
        <v>0</v>
      </c>
      <c r="E4122">
        <f t="shared" si="325"/>
        <v>81</v>
      </c>
      <c r="F4122">
        <f t="shared" si="326"/>
        <v>-171</v>
      </c>
      <c r="G4122">
        <v>99</v>
      </c>
      <c r="H4122">
        <f t="shared" si="324"/>
        <v>77</v>
      </c>
      <c r="I4122">
        <f t="shared" si="323"/>
        <v>-175</v>
      </c>
      <c r="J4122">
        <v>99</v>
      </c>
      <c r="K4122">
        <v>99</v>
      </c>
      <c r="M4122" t="s">
        <v>19</v>
      </c>
    </row>
    <row r="4123" spans="1:13" x14ac:dyDescent="0.3">
      <c r="A4123">
        <v>4123</v>
      </c>
      <c r="B4123" s="1">
        <v>42850</v>
      </c>
      <c r="C4123">
        <v>0</v>
      </c>
      <c r="D4123">
        <f t="shared" si="322"/>
        <v>0</v>
      </c>
      <c r="E4123">
        <f t="shared" si="325"/>
        <v>82</v>
      </c>
      <c r="F4123">
        <f t="shared" si="326"/>
        <v>-170</v>
      </c>
      <c r="G4123">
        <v>99</v>
      </c>
      <c r="H4123">
        <f t="shared" si="324"/>
        <v>78</v>
      </c>
      <c r="I4123">
        <f t="shared" si="323"/>
        <v>-174</v>
      </c>
      <c r="J4123">
        <v>99</v>
      </c>
      <c r="K4123">
        <v>99</v>
      </c>
      <c r="M4123" t="s">
        <v>19</v>
      </c>
    </row>
    <row r="4124" spans="1:13" x14ac:dyDescent="0.3">
      <c r="A4124">
        <v>4124</v>
      </c>
      <c r="B4124" s="1">
        <v>42851</v>
      </c>
      <c r="C4124">
        <v>0</v>
      </c>
      <c r="D4124">
        <f t="shared" si="322"/>
        <v>0</v>
      </c>
      <c r="E4124">
        <f t="shared" si="325"/>
        <v>83</v>
      </c>
      <c r="F4124">
        <f t="shared" si="326"/>
        <v>-169</v>
      </c>
      <c r="G4124">
        <v>99</v>
      </c>
      <c r="H4124">
        <f t="shared" si="324"/>
        <v>79</v>
      </c>
      <c r="I4124">
        <f t="shared" si="323"/>
        <v>-173</v>
      </c>
      <c r="J4124">
        <v>99</v>
      </c>
      <c r="K4124">
        <v>99</v>
      </c>
      <c r="M4124" t="s">
        <v>19</v>
      </c>
    </row>
    <row r="4125" spans="1:13" x14ac:dyDescent="0.3">
      <c r="A4125">
        <v>4125</v>
      </c>
      <c r="B4125" s="1">
        <v>42852</v>
      </c>
      <c r="C4125">
        <v>0</v>
      </c>
      <c r="D4125">
        <f t="shared" si="322"/>
        <v>0</v>
      </c>
      <c r="E4125">
        <f t="shared" si="325"/>
        <v>84</v>
      </c>
      <c r="F4125">
        <f t="shared" si="326"/>
        <v>-168</v>
      </c>
      <c r="G4125">
        <v>99</v>
      </c>
      <c r="H4125">
        <f t="shared" si="324"/>
        <v>80</v>
      </c>
      <c r="I4125">
        <f t="shared" si="323"/>
        <v>-172</v>
      </c>
      <c r="J4125">
        <v>99</v>
      </c>
      <c r="K4125">
        <v>99</v>
      </c>
      <c r="M4125" t="s">
        <v>19</v>
      </c>
    </row>
    <row r="4126" spans="1:13" x14ac:dyDescent="0.3">
      <c r="A4126">
        <v>4126</v>
      </c>
      <c r="B4126" s="1">
        <v>42853</v>
      </c>
      <c r="C4126">
        <v>0</v>
      </c>
      <c r="D4126">
        <f t="shared" si="322"/>
        <v>0</v>
      </c>
      <c r="E4126">
        <f t="shared" si="325"/>
        <v>85</v>
      </c>
      <c r="F4126">
        <f t="shared" si="326"/>
        <v>-167</v>
      </c>
      <c r="G4126">
        <v>99</v>
      </c>
      <c r="H4126">
        <f t="shared" si="324"/>
        <v>81</v>
      </c>
      <c r="I4126">
        <f t="shared" si="323"/>
        <v>-171</v>
      </c>
      <c r="J4126">
        <v>99</v>
      </c>
      <c r="K4126">
        <v>99</v>
      </c>
      <c r="M4126" t="s">
        <v>19</v>
      </c>
    </row>
    <row r="4127" spans="1:13" x14ac:dyDescent="0.3">
      <c r="A4127">
        <v>4127</v>
      </c>
      <c r="B4127" s="1">
        <v>42856</v>
      </c>
      <c r="C4127">
        <v>0</v>
      </c>
      <c r="D4127">
        <f t="shared" si="322"/>
        <v>0</v>
      </c>
      <c r="E4127">
        <f t="shared" si="325"/>
        <v>86</v>
      </c>
      <c r="F4127">
        <f t="shared" si="326"/>
        <v>-166</v>
      </c>
      <c r="G4127">
        <v>99</v>
      </c>
      <c r="H4127">
        <f t="shared" si="324"/>
        <v>82</v>
      </c>
      <c r="I4127">
        <f t="shared" si="323"/>
        <v>-170</v>
      </c>
      <c r="J4127">
        <v>99</v>
      </c>
      <c r="K4127">
        <v>99</v>
      </c>
      <c r="M4127" t="s">
        <v>19</v>
      </c>
    </row>
    <row r="4128" spans="1:13" x14ac:dyDescent="0.3">
      <c r="A4128">
        <v>4128</v>
      </c>
      <c r="B4128" s="1">
        <v>42857</v>
      </c>
      <c r="C4128">
        <v>0</v>
      </c>
      <c r="D4128">
        <f t="shared" si="322"/>
        <v>0</v>
      </c>
      <c r="E4128">
        <f t="shared" si="325"/>
        <v>87</v>
      </c>
      <c r="F4128">
        <f t="shared" si="326"/>
        <v>-165</v>
      </c>
      <c r="G4128">
        <v>99</v>
      </c>
      <c r="H4128">
        <f t="shared" si="324"/>
        <v>83</v>
      </c>
      <c r="I4128">
        <f t="shared" si="323"/>
        <v>-169</v>
      </c>
      <c r="J4128">
        <v>99</v>
      </c>
      <c r="K4128">
        <v>99</v>
      </c>
      <c r="M4128" t="s">
        <v>19</v>
      </c>
    </row>
    <row r="4129" spans="1:13" x14ac:dyDescent="0.3">
      <c r="A4129">
        <v>4129</v>
      </c>
      <c r="B4129" s="1">
        <v>42858</v>
      </c>
      <c r="C4129">
        <v>0</v>
      </c>
      <c r="D4129">
        <f t="shared" si="322"/>
        <v>0</v>
      </c>
      <c r="E4129">
        <f t="shared" si="325"/>
        <v>88</v>
      </c>
      <c r="F4129">
        <f t="shared" si="326"/>
        <v>-164</v>
      </c>
      <c r="G4129">
        <v>99</v>
      </c>
      <c r="H4129">
        <f t="shared" si="324"/>
        <v>84</v>
      </c>
      <c r="I4129">
        <f t="shared" si="323"/>
        <v>-168</v>
      </c>
      <c r="J4129">
        <v>99</v>
      </c>
      <c r="K4129">
        <v>99</v>
      </c>
      <c r="M4129" t="s">
        <v>19</v>
      </c>
    </row>
    <row r="4130" spans="1:13" x14ac:dyDescent="0.3">
      <c r="A4130">
        <v>4130</v>
      </c>
      <c r="B4130" s="1">
        <v>42859</v>
      </c>
      <c r="C4130">
        <v>0</v>
      </c>
      <c r="D4130">
        <f t="shared" si="322"/>
        <v>0</v>
      </c>
      <c r="E4130">
        <f t="shared" si="325"/>
        <v>89</v>
      </c>
      <c r="F4130">
        <f t="shared" si="326"/>
        <v>-163</v>
      </c>
      <c r="G4130">
        <v>99</v>
      </c>
      <c r="H4130">
        <f t="shared" si="324"/>
        <v>85</v>
      </c>
      <c r="I4130">
        <f t="shared" si="323"/>
        <v>-167</v>
      </c>
      <c r="J4130">
        <v>99</v>
      </c>
      <c r="K4130">
        <v>99</v>
      </c>
      <c r="M4130" t="s">
        <v>19</v>
      </c>
    </row>
    <row r="4131" spans="1:13" x14ac:dyDescent="0.3">
      <c r="A4131">
        <v>4131</v>
      </c>
      <c r="B4131" s="1">
        <v>42860</v>
      </c>
      <c r="C4131">
        <v>0</v>
      </c>
      <c r="D4131">
        <f t="shared" si="322"/>
        <v>0</v>
      </c>
      <c r="E4131">
        <f t="shared" si="325"/>
        <v>90</v>
      </c>
      <c r="F4131">
        <f t="shared" si="326"/>
        <v>-162</v>
      </c>
      <c r="G4131">
        <v>99</v>
      </c>
      <c r="H4131">
        <f t="shared" si="324"/>
        <v>86</v>
      </c>
      <c r="I4131">
        <f t="shared" si="323"/>
        <v>-166</v>
      </c>
      <c r="J4131">
        <v>99</v>
      </c>
      <c r="K4131">
        <v>99</v>
      </c>
      <c r="M4131" t="s">
        <v>19</v>
      </c>
    </row>
    <row r="4132" spans="1:13" x14ac:dyDescent="0.3">
      <c r="A4132">
        <v>4132</v>
      </c>
      <c r="B4132" s="1">
        <v>42863</v>
      </c>
      <c r="C4132">
        <v>0</v>
      </c>
      <c r="D4132">
        <f t="shared" si="322"/>
        <v>0</v>
      </c>
      <c r="E4132">
        <f t="shared" si="325"/>
        <v>91</v>
      </c>
      <c r="F4132">
        <f t="shared" si="326"/>
        <v>-161</v>
      </c>
      <c r="G4132">
        <v>99</v>
      </c>
      <c r="H4132">
        <f t="shared" si="324"/>
        <v>87</v>
      </c>
      <c r="I4132">
        <f t="shared" si="323"/>
        <v>-165</v>
      </c>
      <c r="J4132">
        <v>99</v>
      </c>
      <c r="K4132">
        <v>99</v>
      </c>
      <c r="M4132" t="s">
        <v>19</v>
      </c>
    </row>
    <row r="4133" spans="1:13" x14ac:dyDescent="0.3">
      <c r="A4133">
        <v>4133</v>
      </c>
      <c r="B4133" s="1">
        <v>42864</v>
      </c>
      <c r="C4133">
        <v>0</v>
      </c>
      <c r="D4133">
        <f t="shared" si="322"/>
        <v>0</v>
      </c>
      <c r="E4133">
        <f t="shared" si="325"/>
        <v>92</v>
      </c>
      <c r="F4133">
        <f t="shared" si="326"/>
        <v>-160</v>
      </c>
      <c r="G4133">
        <v>99</v>
      </c>
      <c r="H4133">
        <f t="shared" si="324"/>
        <v>88</v>
      </c>
      <c r="I4133">
        <f t="shared" si="323"/>
        <v>-164</v>
      </c>
      <c r="J4133">
        <v>99</v>
      </c>
      <c r="K4133">
        <v>99</v>
      </c>
      <c r="M4133" t="s">
        <v>19</v>
      </c>
    </row>
    <row r="4134" spans="1:13" x14ac:dyDescent="0.3">
      <c r="A4134">
        <v>4134</v>
      </c>
      <c r="B4134" s="1">
        <v>42865</v>
      </c>
      <c r="C4134">
        <v>0</v>
      </c>
      <c r="D4134">
        <f t="shared" si="322"/>
        <v>0</v>
      </c>
      <c r="E4134">
        <f t="shared" si="325"/>
        <v>93</v>
      </c>
      <c r="F4134">
        <f t="shared" si="326"/>
        <v>-159</v>
      </c>
      <c r="G4134">
        <v>99</v>
      </c>
      <c r="H4134">
        <f t="shared" si="324"/>
        <v>89</v>
      </c>
      <c r="I4134">
        <f t="shared" si="323"/>
        <v>-163</v>
      </c>
      <c r="J4134">
        <v>99</v>
      </c>
      <c r="K4134">
        <v>99</v>
      </c>
      <c r="M4134" t="s">
        <v>19</v>
      </c>
    </row>
    <row r="4135" spans="1:13" x14ac:dyDescent="0.3">
      <c r="A4135">
        <v>4135</v>
      </c>
      <c r="B4135" s="1">
        <v>42866</v>
      </c>
      <c r="C4135">
        <v>0</v>
      </c>
      <c r="D4135">
        <f t="shared" si="322"/>
        <v>0</v>
      </c>
      <c r="E4135">
        <f t="shared" si="325"/>
        <v>94</v>
      </c>
      <c r="F4135">
        <f t="shared" si="326"/>
        <v>-158</v>
      </c>
      <c r="G4135">
        <v>99</v>
      </c>
      <c r="H4135">
        <f t="shared" si="324"/>
        <v>90</v>
      </c>
      <c r="I4135">
        <f t="shared" si="323"/>
        <v>-162</v>
      </c>
      <c r="J4135">
        <v>99</v>
      </c>
      <c r="K4135">
        <v>99</v>
      </c>
      <c r="M4135" t="s">
        <v>19</v>
      </c>
    </row>
    <row r="4136" spans="1:13" x14ac:dyDescent="0.3">
      <c r="A4136">
        <v>4136</v>
      </c>
      <c r="B4136" s="1">
        <v>42867</v>
      </c>
      <c r="C4136">
        <v>0</v>
      </c>
      <c r="D4136">
        <f t="shared" si="322"/>
        <v>0</v>
      </c>
      <c r="E4136">
        <f t="shared" si="325"/>
        <v>95</v>
      </c>
      <c r="F4136">
        <f t="shared" si="326"/>
        <v>-157</v>
      </c>
      <c r="G4136">
        <v>99</v>
      </c>
      <c r="H4136">
        <f t="shared" si="324"/>
        <v>91</v>
      </c>
      <c r="I4136">
        <f t="shared" si="323"/>
        <v>-161</v>
      </c>
      <c r="J4136">
        <v>99</v>
      </c>
      <c r="K4136">
        <v>99</v>
      </c>
      <c r="M4136" t="s">
        <v>19</v>
      </c>
    </row>
    <row r="4137" spans="1:13" x14ac:dyDescent="0.3">
      <c r="A4137">
        <v>4137</v>
      </c>
      <c r="B4137" s="1">
        <v>42870</v>
      </c>
      <c r="C4137">
        <v>0</v>
      </c>
      <c r="D4137">
        <f t="shared" si="322"/>
        <v>0</v>
      </c>
      <c r="E4137">
        <f t="shared" si="325"/>
        <v>96</v>
      </c>
      <c r="F4137">
        <f t="shared" si="326"/>
        <v>-156</v>
      </c>
      <c r="G4137">
        <v>99</v>
      </c>
      <c r="H4137">
        <f t="shared" si="324"/>
        <v>92</v>
      </c>
      <c r="I4137">
        <f t="shared" si="323"/>
        <v>-160</v>
      </c>
      <c r="J4137">
        <v>99</v>
      </c>
      <c r="K4137">
        <v>99</v>
      </c>
      <c r="M4137" t="s">
        <v>19</v>
      </c>
    </row>
    <row r="4138" spans="1:13" x14ac:dyDescent="0.3">
      <c r="A4138">
        <v>4138</v>
      </c>
      <c r="B4138" s="1">
        <v>42871</v>
      </c>
      <c r="C4138">
        <v>0</v>
      </c>
      <c r="D4138">
        <f t="shared" si="322"/>
        <v>0</v>
      </c>
      <c r="E4138">
        <f t="shared" si="325"/>
        <v>97</v>
      </c>
      <c r="F4138">
        <f t="shared" si="326"/>
        <v>-155</v>
      </c>
      <c r="G4138">
        <v>99</v>
      </c>
      <c r="H4138">
        <f t="shared" si="324"/>
        <v>93</v>
      </c>
      <c r="I4138">
        <f t="shared" si="323"/>
        <v>-159</v>
      </c>
      <c r="J4138">
        <v>99</v>
      </c>
      <c r="K4138">
        <v>99</v>
      </c>
      <c r="M4138" t="s">
        <v>19</v>
      </c>
    </row>
    <row r="4139" spans="1:13" x14ac:dyDescent="0.3">
      <c r="A4139">
        <v>4139</v>
      </c>
      <c r="B4139" s="1">
        <v>42872</v>
      </c>
      <c r="C4139">
        <v>0</v>
      </c>
      <c r="D4139">
        <f t="shared" si="322"/>
        <v>0</v>
      </c>
      <c r="E4139">
        <f t="shared" si="325"/>
        <v>98</v>
      </c>
      <c r="F4139">
        <f t="shared" si="326"/>
        <v>-154</v>
      </c>
      <c r="G4139">
        <v>99</v>
      </c>
      <c r="H4139">
        <f t="shared" si="324"/>
        <v>94</v>
      </c>
      <c r="I4139">
        <f t="shared" si="323"/>
        <v>-158</v>
      </c>
      <c r="J4139">
        <v>99</v>
      </c>
      <c r="K4139">
        <v>99</v>
      </c>
      <c r="M4139" t="s">
        <v>19</v>
      </c>
    </row>
    <row r="4140" spans="1:13" x14ac:dyDescent="0.3">
      <c r="A4140">
        <v>4140</v>
      </c>
      <c r="B4140" s="1">
        <v>42873</v>
      </c>
      <c r="C4140">
        <v>0</v>
      </c>
      <c r="D4140">
        <f t="shared" si="322"/>
        <v>0</v>
      </c>
      <c r="E4140">
        <f t="shared" si="325"/>
        <v>99</v>
      </c>
      <c r="F4140">
        <f t="shared" si="326"/>
        <v>-153</v>
      </c>
      <c r="G4140">
        <v>99</v>
      </c>
      <c r="H4140">
        <f t="shared" si="324"/>
        <v>95</v>
      </c>
      <c r="I4140">
        <f t="shared" si="323"/>
        <v>-157</v>
      </c>
      <c r="J4140">
        <v>99</v>
      </c>
      <c r="K4140">
        <v>99</v>
      </c>
      <c r="M4140" t="s">
        <v>19</v>
      </c>
    </row>
    <row r="4141" spans="1:13" x14ac:dyDescent="0.3">
      <c r="A4141">
        <v>4141</v>
      </c>
      <c r="B4141" s="1">
        <v>42874</v>
      </c>
      <c r="C4141">
        <v>0</v>
      </c>
      <c r="D4141">
        <f t="shared" si="322"/>
        <v>0</v>
      </c>
      <c r="E4141">
        <f t="shared" si="325"/>
        <v>100</v>
      </c>
      <c r="F4141">
        <f t="shared" si="326"/>
        <v>-152</v>
      </c>
      <c r="G4141">
        <v>99</v>
      </c>
      <c r="H4141">
        <f t="shared" si="324"/>
        <v>96</v>
      </c>
      <c r="I4141">
        <f t="shared" si="323"/>
        <v>-156</v>
      </c>
      <c r="J4141">
        <v>99</v>
      </c>
      <c r="K4141">
        <v>99</v>
      </c>
      <c r="M4141" t="s">
        <v>19</v>
      </c>
    </row>
    <row r="4142" spans="1:13" x14ac:dyDescent="0.3">
      <c r="A4142">
        <v>4142</v>
      </c>
      <c r="B4142" s="1">
        <v>42877</v>
      </c>
      <c r="C4142">
        <v>0</v>
      </c>
      <c r="D4142">
        <f t="shared" si="322"/>
        <v>0</v>
      </c>
      <c r="E4142">
        <f t="shared" si="325"/>
        <v>101</v>
      </c>
      <c r="F4142">
        <f t="shared" si="326"/>
        <v>-151</v>
      </c>
      <c r="G4142">
        <v>99</v>
      </c>
      <c r="H4142">
        <f t="shared" si="324"/>
        <v>97</v>
      </c>
      <c r="I4142">
        <f t="shared" si="323"/>
        <v>-155</v>
      </c>
      <c r="J4142">
        <v>99</v>
      </c>
      <c r="K4142">
        <v>99</v>
      </c>
      <c r="M4142" t="s">
        <v>19</v>
      </c>
    </row>
    <row r="4143" spans="1:13" x14ac:dyDescent="0.3">
      <c r="A4143">
        <v>4143</v>
      </c>
      <c r="B4143" s="1">
        <v>42878</v>
      </c>
      <c r="C4143">
        <v>0</v>
      </c>
      <c r="D4143">
        <f t="shared" si="322"/>
        <v>0</v>
      </c>
      <c r="E4143">
        <f t="shared" si="325"/>
        <v>102</v>
      </c>
      <c r="F4143">
        <f t="shared" si="326"/>
        <v>-150</v>
      </c>
      <c r="G4143">
        <v>99</v>
      </c>
      <c r="H4143">
        <f t="shared" si="324"/>
        <v>98</v>
      </c>
      <c r="I4143">
        <f t="shared" si="323"/>
        <v>-154</v>
      </c>
      <c r="J4143">
        <v>99</v>
      </c>
      <c r="K4143">
        <v>99</v>
      </c>
      <c r="M4143" t="s">
        <v>19</v>
      </c>
    </row>
    <row r="4144" spans="1:13" x14ac:dyDescent="0.3">
      <c r="A4144">
        <v>4144</v>
      </c>
      <c r="B4144" s="1">
        <v>42879</v>
      </c>
      <c r="C4144">
        <v>0</v>
      </c>
      <c r="D4144">
        <f t="shared" si="322"/>
        <v>0</v>
      </c>
      <c r="E4144">
        <f t="shared" si="325"/>
        <v>103</v>
      </c>
      <c r="F4144">
        <f t="shared" si="326"/>
        <v>-149</v>
      </c>
      <c r="G4144">
        <v>99</v>
      </c>
      <c r="H4144">
        <f t="shared" si="324"/>
        <v>99</v>
      </c>
      <c r="I4144">
        <f t="shared" si="323"/>
        <v>-153</v>
      </c>
      <c r="J4144">
        <v>99</v>
      </c>
      <c r="K4144">
        <v>99</v>
      </c>
      <c r="M4144" t="s">
        <v>19</v>
      </c>
    </row>
    <row r="4145" spans="1:13" x14ac:dyDescent="0.3">
      <c r="A4145">
        <v>4145</v>
      </c>
      <c r="B4145" s="1">
        <v>42880</v>
      </c>
      <c r="C4145">
        <v>0</v>
      </c>
      <c r="D4145">
        <f t="shared" si="322"/>
        <v>0</v>
      </c>
      <c r="E4145">
        <f t="shared" si="325"/>
        <v>104</v>
      </c>
      <c r="F4145">
        <f t="shared" si="326"/>
        <v>-148</v>
      </c>
      <c r="G4145">
        <v>99</v>
      </c>
      <c r="H4145">
        <f t="shared" si="324"/>
        <v>100</v>
      </c>
      <c r="I4145">
        <f t="shared" si="323"/>
        <v>-152</v>
      </c>
      <c r="J4145">
        <v>99</v>
      </c>
      <c r="K4145">
        <v>99</v>
      </c>
      <c r="M4145" t="s">
        <v>19</v>
      </c>
    </row>
    <row r="4146" spans="1:13" x14ac:dyDescent="0.3">
      <c r="A4146">
        <v>4146</v>
      </c>
      <c r="B4146" s="1">
        <v>42881</v>
      </c>
      <c r="C4146">
        <v>0</v>
      </c>
      <c r="D4146">
        <f t="shared" si="322"/>
        <v>0</v>
      </c>
      <c r="E4146">
        <f t="shared" si="325"/>
        <v>105</v>
      </c>
      <c r="F4146">
        <f t="shared" si="326"/>
        <v>-147</v>
      </c>
      <c r="G4146">
        <v>99</v>
      </c>
      <c r="H4146">
        <f t="shared" si="324"/>
        <v>101</v>
      </c>
      <c r="I4146">
        <f t="shared" si="323"/>
        <v>-151</v>
      </c>
      <c r="J4146">
        <v>99</v>
      </c>
      <c r="K4146">
        <v>99</v>
      </c>
      <c r="M4146" t="s">
        <v>19</v>
      </c>
    </row>
    <row r="4147" spans="1:13" x14ac:dyDescent="0.3">
      <c r="A4147">
        <v>4147</v>
      </c>
      <c r="B4147" s="1">
        <v>42885</v>
      </c>
      <c r="C4147">
        <v>0</v>
      </c>
      <c r="D4147">
        <f t="shared" si="322"/>
        <v>0</v>
      </c>
      <c r="E4147">
        <f t="shared" si="325"/>
        <v>106</v>
      </c>
      <c r="F4147">
        <f t="shared" si="326"/>
        <v>-146</v>
      </c>
      <c r="G4147">
        <v>99</v>
      </c>
      <c r="H4147">
        <f t="shared" si="324"/>
        <v>102</v>
      </c>
      <c r="I4147">
        <f t="shared" si="323"/>
        <v>-150</v>
      </c>
      <c r="J4147">
        <v>99</v>
      </c>
      <c r="K4147">
        <v>99</v>
      </c>
      <c r="M4147" t="s">
        <v>19</v>
      </c>
    </row>
    <row r="4148" spans="1:13" x14ac:dyDescent="0.3">
      <c r="A4148">
        <v>4148</v>
      </c>
      <c r="B4148" s="1">
        <v>42886</v>
      </c>
      <c r="C4148">
        <v>0</v>
      </c>
      <c r="D4148">
        <f t="shared" si="322"/>
        <v>0</v>
      </c>
      <c r="E4148">
        <f t="shared" si="325"/>
        <v>107</v>
      </c>
      <c r="F4148">
        <f t="shared" si="326"/>
        <v>-145</v>
      </c>
      <c r="G4148">
        <v>99</v>
      </c>
      <c r="H4148">
        <f t="shared" si="324"/>
        <v>103</v>
      </c>
      <c r="I4148">
        <f t="shared" si="323"/>
        <v>-149</v>
      </c>
      <c r="J4148">
        <v>99</v>
      </c>
      <c r="K4148">
        <v>99</v>
      </c>
      <c r="M4148" t="s">
        <v>19</v>
      </c>
    </row>
    <row r="4149" spans="1:13" x14ac:dyDescent="0.3">
      <c r="A4149">
        <v>4149</v>
      </c>
      <c r="B4149" s="1">
        <v>42887</v>
      </c>
      <c r="C4149">
        <v>0</v>
      </c>
      <c r="D4149">
        <f t="shared" si="322"/>
        <v>0</v>
      </c>
      <c r="E4149">
        <f t="shared" si="325"/>
        <v>108</v>
      </c>
      <c r="F4149">
        <f t="shared" si="326"/>
        <v>-144</v>
      </c>
      <c r="G4149">
        <v>99</v>
      </c>
      <c r="H4149">
        <f t="shared" si="324"/>
        <v>104</v>
      </c>
      <c r="I4149">
        <f t="shared" si="323"/>
        <v>-148</v>
      </c>
      <c r="J4149">
        <v>99</v>
      </c>
      <c r="K4149">
        <v>99</v>
      </c>
      <c r="M4149" t="s">
        <v>19</v>
      </c>
    </row>
    <row r="4150" spans="1:13" x14ac:dyDescent="0.3">
      <c r="A4150">
        <v>4150</v>
      </c>
      <c r="B4150" s="1">
        <v>42888</v>
      </c>
      <c r="C4150">
        <v>0</v>
      </c>
      <c r="D4150">
        <f t="shared" si="322"/>
        <v>0</v>
      </c>
      <c r="E4150">
        <f t="shared" si="325"/>
        <v>109</v>
      </c>
      <c r="F4150">
        <f t="shared" si="326"/>
        <v>-143</v>
      </c>
      <c r="G4150">
        <v>99</v>
      </c>
      <c r="H4150">
        <f t="shared" si="324"/>
        <v>105</v>
      </c>
      <c r="I4150">
        <f t="shared" si="323"/>
        <v>-147</v>
      </c>
      <c r="J4150">
        <v>99</v>
      </c>
      <c r="K4150">
        <v>99</v>
      </c>
      <c r="M4150" t="s">
        <v>19</v>
      </c>
    </row>
    <row r="4151" spans="1:13" x14ac:dyDescent="0.3">
      <c r="A4151">
        <v>4151</v>
      </c>
      <c r="B4151" s="1">
        <v>42891</v>
      </c>
      <c r="C4151">
        <v>0</v>
      </c>
      <c r="D4151">
        <f t="shared" si="322"/>
        <v>0</v>
      </c>
      <c r="E4151">
        <f t="shared" si="325"/>
        <v>110</v>
      </c>
      <c r="F4151">
        <f t="shared" si="326"/>
        <v>-142</v>
      </c>
      <c r="G4151">
        <v>99</v>
      </c>
      <c r="H4151">
        <f t="shared" si="324"/>
        <v>106</v>
      </c>
      <c r="I4151">
        <f t="shared" si="323"/>
        <v>-146</v>
      </c>
      <c r="J4151">
        <v>99</v>
      </c>
      <c r="K4151">
        <v>99</v>
      </c>
      <c r="M4151" t="s">
        <v>19</v>
      </c>
    </row>
    <row r="4152" spans="1:13" x14ac:dyDescent="0.3">
      <c r="A4152">
        <v>4152</v>
      </c>
      <c r="B4152" s="1">
        <v>42892</v>
      </c>
      <c r="C4152">
        <v>0</v>
      </c>
      <c r="D4152">
        <f t="shared" si="322"/>
        <v>0</v>
      </c>
      <c r="E4152">
        <f t="shared" si="325"/>
        <v>111</v>
      </c>
      <c r="F4152">
        <f t="shared" si="326"/>
        <v>-141</v>
      </c>
      <c r="G4152">
        <v>99</v>
      </c>
      <c r="H4152">
        <f t="shared" si="324"/>
        <v>107</v>
      </c>
      <c r="I4152">
        <f t="shared" si="323"/>
        <v>-145</v>
      </c>
      <c r="J4152">
        <v>99</v>
      </c>
      <c r="K4152">
        <v>99</v>
      </c>
      <c r="M4152" t="s">
        <v>19</v>
      </c>
    </row>
    <row r="4153" spans="1:13" x14ac:dyDescent="0.3">
      <c r="A4153">
        <v>4153</v>
      </c>
      <c r="B4153" s="1">
        <v>42893</v>
      </c>
      <c r="C4153">
        <v>0</v>
      </c>
      <c r="D4153">
        <f t="shared" si="322"/>
        <v>0</v>
      </c>
      <c r="E4153">
        <f t="shared" si="325"/>
        <v>112</v>
      </c>
      <c r="F4153">
        <f t="shared" si="326"/>
        <v>-140</v>
      </c>
      <c r="G4153">
        <v>99</v>
      </c>
      <c r="H4153">
        <f t="shared" si="324"/>
        <v>108</v>
      </c>
      <c r="I4153">
        <f t="shared" si="323"/>
        <v>-144</v>
      </c>
      <c r="J4153">
        <v>99</v>
      </c>
      <c r="K4153">
        <v>99</v>
      </c>
      <c r="M4153" t="s">
        <v>19</v>
      </c>
    </row>
    <row r="4154" spans="1:13" x14ac:dyDescent="0.3">
      <c r="A4154">
        <v>4154</v>
      </c>
      <c r="B4154" s="1">
        <v>42894</v>
      </c>
      <c r="C4154">
        <v>0</v>
      </c>
      <c r="D4154">
        <f t="shared" si="322"/>
        <v>0</v>
      </c>
      <c r="E4154">
        <f t="shared" si="325"/>
        <v>113</v>
      </c>
      <c r="F4154">
        <f t="shared" si="326"/>
        <v>-139</v>
      </c>
      <c r="G4154">
        <v>99</v>
      </c>
      <c r="H4154">
        <f t="shared" si="324"/>
        <v>109</v>
      </c>
      <c r="I4154">
        <f t="shared" si="323"/>
        <v>-143</v>
      </c>
      <c r="J4154">
        <v>99</v>
      </c>
      <c r="K4154">
        <v>99</v>
      </c>
      <c r="M4154" t="s">
        <v>19</v>
      </c>
    </row>
    <row r="4155" spans="1:13" x14ac:dyDescent="0.3">
      <c r="A4155">
        <v>4155</v>
      </c>
      <c r="B4155" s="1">
        <v>42895</v>
      </c>
      <c r="C4155">
        <v>0</v>
      </c>
      <c r="D4155">
        <f t="shared" si="322"/>
        <v>0</v>
      </c>
      <c r="E4155">
        <f t="shared" si="325"/>
        <v>114</v>
      </c>
      <c r="F4155">
        <f t="shared" si="326"/>
        <v>-138</v>
      </c>
      <c r="G4155">
        <v>99</v>
      </c>
      <c r="H4155">
        <f t="shared" si="324"/>
        <v>110</v>
      </c>
      <c r="I4155">
        <f t="shared" si="323"/>
        <v>-142</v>
      </c>
      <c r="J4155">
        <v>99</v>
      </c>
      <c r="K4155">
        <v>99</v>
      </c>
      <c r="M4155" t="s">
        <v>19</v>
      </c>
    </row>
    <row r="4156" spans="1:13" x14ac:dyDescent="0.3">
      <c r="A4156">
        <v>4156</v>
      </c>
      <c r="B4156" s="1">
        <v>42898</v>
      </c>
      <c r="C4156">
        <v>0</v>
      </c>
      <c r="D4156">
        <f t="shared" si="322"/>
        <v>0</v>
      </c>
      <c r="E4156">
        <f t="shared" si="325"/>
        <v>115</v>
      </c>
      <c r="F4156">
        <f t="shared" si="326"/>
        <v>-137</v>
      </c>
      <c r="G4156">
        <v>99</v>
      </c>
      <c r="H4156">
        <f t="shared" si="324"/>
        <v>111</v>
      </c>
      <c r="I4156">
        <f t="shared" si="323"/>
        <v>-141</v>
      </c>
      <c r="J4156">
        <v>99</v>
      </c>
      <c r="K4156">
        <v>99</v>
      </c>
      <c r="M4156" t="s">
        <v>19</v>
      </c>
    </row>
    <row r="4157" spans="1:13" x14ac:dyDescent="0.3">
      <c r="A4157">
        <v>4157</v>
      </c>
      <c r="B4157" s="1">
        <v>42899</v>
      </c>
      <c r="C4157">
        <v>0</v>
      </c>
      <c r="D4157">
        <f t="shared" si="322"/>
        <v>0</v>
      </c>
      <c r="E4157">
        <f t="shared" si="325"/>
        <v>116</v>
      </c>
      <c r="F4157">
        <f t="shared" si="326"/>
        <v>-136</v>
      </c>
      <c r="G4157">
        <v>99</v>
      </c>
      <c r="H4157">
        <f t="shared" si="324"/>
        <v>112</v>
      </c>
      <c r="I4157">
        <f t="shared" si="323"/>
        <v>-140</v>
      </c>
      <c r="J4157">
        <v>99</v>
      </c>
      <c r="K4157">
        <v>99</v>
      </c>
      <c r="M4157" t="s">
        <v>19</v>
      </c>
    </row>
    <row r="4158" spans="1:13" x14ac:dyDescent="0.3">
      <c r="A4158">
        <v>4158</v>
      </c>
      <c r="B4158" s="1">
        <v>42900</v>
      </c>
      <c r="C4158">
        <v>0</v>
      </c>
      <c r="D4158">
        <f t="shared" si="322"/>
        <v>0</v>
      </c>
      <c r="E4158">
        <f t="shared" si="325"/>
        <v>117</v>
      </c>
      <c r="F4158">
        <f t="shared" si="326"/>
        <v>-135</v>
      </c>
      <c r="G4158">
        <v>99</v>
      </c>
      <c r="H4158">
        <f t="shared" si="324"/>
        <v>113</v>
      </c>
      <c r="I4158">
        <f t="shared" si="323"/>
        <v>-139</v>
      </c>
      <c r="J4158">
        <v>99</v>
      </c>
      <c r="K4158">
        <v>99</v>
      </c>
      <c r="M4158" t="s">
        <v>19</v>
      </c>
    </row>
    <row r="4159" spans="1:13" x14ac:dyDescent="0.3">
      <c r="A4159">
        <v>4159</v>
      </c>
      <c r="B4159" s="1">
        <v>42901</v>
      </c>
      <c r="C4159">
        <v>0</v>
      </c>
      <c r="D4159">
        <f t="shared" si="322"/>
        <v>0</v>
      </c>
      <c r="E4159">
        <f t="shared" si="325"/>
        <v>118</v>
      </c>
      <c r="F4159">
        <f t="shared" si="326"/>
        <v>-134</v>
      </c>
      <c r="G4159">
        <v>99</v>
      </c>
      <c r="H4159">
        <f t="shared" si="324"/>
        <v>114</v>
      </c>
      <c r="I4159">
        <f t="shared" si="323"/>
        <v>-138</v>
      </c>
      <c r="J4159">
        <v>99</v>
      </c>
      <c r="K4159">
        <v>99</v>
      </c>
      <c r="M4159" t="s">
        <v>19</v>
      </c>
    </row>
    <row r="4160" spans="1:13" x14ac:dyDescent="0.3">
      <c r="A4160">
        <v>4160</v>
      </c>
      <c r="B4160" s="1">
        <v>42902</v>
      </c>
      <c r="C4160">
        <v>0</v>
      </c>
      <c r="D4160">
        <f t="shared" si="322"/>
        <v>0</v>
      </c>
      <c r="E4160">
        <f t="shared" si="325"/>
        <v>119</v>
      </c>
      <c r="F4160">
        <f t="shared" si="326"/>
        <v>-133</v>
      </c>
      <c r="G4160">
        <v>99</v>
      </c>
      <c r="H4160">
        <f t="shared" si="324"/>
        <v>115</v>
      </c>
      <c r="I4160">
        <f t="shared" si="323"/>
        <v>-137</v>
      </c>
      <c r="J4160">
        <v>99</v>
      </c>
      <c r="K4160">
        <v>99</v>
      </c>
      <c r="M4160" t="s">
        <v>19</v>
      </c>
    </row>
    <row r="4161" spans="1:13" x14ac:dyDescent="0.3">
      <c r="A4161">
        <v>4161</v>
      </c>
      <c r="B4161" s="1">
        <v>42905</v>
      </c>
      <c r="C4161">
        <v>0</v>
      </c>
      <c r="D4161">
        <f t="shared" si="322"/>
        <v>0</v>
      </c>
      <c r="E4161">
        <f t="shared" si="325"/>
        <v>120</v>
      </c>
      <c r="F4161">
        <f t="shared" si="326"/>
        <v>-132</v>
      </c>
      <c r="G4161">
        <v>99</v>
      </c>
      <c r="H4161">
        <f t="shared" si="324"/>
        <v>116</v>
      </c>
      <c r="I4161">
        <f t="shared" si="323"/>
        <v>-136</v>
      </c>
      <c r="J4161">
        <v>99</v>
      </c>
      <c r="K4161">
        <v>99</v>
      </c>
      <c r="M4161" t="s">
        <v>19</v>
      </c>
    </row>
    <row r="4162" spans="1:13" x14ac:dyDescent="0.3">
      <c r="A4162">
        <v>4162</v>
      </c>
      <c r="B4162" s="1">
        <v>42906</v>
      </c>
      <c r="C4162">
        <v>0</v>
      </c>
      <c r="D4162">
        <f t="shared" si="322"/>
        <v>0</v>
      </c>
      <c r="E4162">
        <f t="shared" si="325"/>
        <v>121</v>
      </c>
      <c r="F4162">
        <f t="shared" si="326"/>
        <v>-131</v>
      </c>
      <c r="G4162">
        <v>99</v>
      </c>
      <c r="H4162">
        <f t="shared" si="324"/>
        <v>117</v>
      </c>
      <c r="I4162">
        <f t="shared" si="323"/>
        <v>-135</v>
      </c>
      <c r="J4162">
        <v>99</v>
      </c>
      <c r="K4162">
        <v>99</v>
      </c>
      <c r="M4162" t="s">
        <v>19</v>
      </c>
    </row>
    <row r="4163" spans="1:13" x14ac:dyDescent="0.3">
      <c r="A4163">
        <v>4163</v>
      </c>
      <c r="B4163" s="1">
        <v>42907</v>
      </c>
      <c r="C4163">
        <v>0</v>
      </c>
      <c r="D4163">
        <f t="shared" ref="D4163:D4226" si="327">+IF(YEAR(B4163)&lt;&gt;YEAR(B4162),1,0)</f>
        <v>0</v>
      </c>
      <c r="E4163">
        <f t="shared" si="325"/>
        <v>122</v>
      </c>
      <c r="F4163">
        <f t="shared" si="326"/>
        <v>-130</v>
      </c>
      <c r="G4163">
        <v>99</v>
      </c>
      <c r="H4163">
        <f t="shared" si="324"/>
        <v>118</v>
      </c>
      <c r="I4163">
        <f t="shared" ref="I4163:I4226" si="328">+IF(D4164=1,-1,I4164-1)</f>
        <v>-134</v>
      </c>
      <c r="J4163">
        <v>99</v>
      </c>
      <c r="K4163">
        <v>99</v>
      </c>
      <c r="M4163" t="s">
        <v>19</v>
      </c>
    </row>
    <row r="4164" spans="1:13" x14ac:dyDescent="0.3">
      <c r="A4164">
        <v>4164</v>
      </c>
      <c r="B4164" s="1">
        <v>42908</v>
      </c>
      <c r="C4164">
        <v>0</v>
      </c>
      <c r="D4164">
        <f t="shared" si="327"/>
        <v>0</v>
      </c>
      <c r="E4164">
        <f t="shared" si="325"/>
        <v>123</v>
      </c>
      <c r="F4164">
        <f t="shared" si="326"/>
        <v>-129</v>
      </c>
      <c r="G4164">
        <v>99</v>
      </c>
      <c r="H4164">
        <f t="shared" ref="H4164:H4227" si="329">+IF(D4164=1,1,H4163+1)</f>
        <v>119</v>
      </c>
      <c r="I4164">
        <f t="shared" si="328"/>
        <v>-133</v>
      </c>
      <c r="J4164">
        <v>99</v>
      </c>
      <c r="K4164">
        <v>99</v>
      </c>
      <c r="M4164" t="s">
        <v>19</v>
      </c>
    </row>
    <row r="4165" spans="1:13" x14ac:dyDescent="0.3">
      <c r="A4165">
        <v>4165</v>
      </c>
      <c r="B4165" s="1">
        <v>42909</v>
      </c>
      <c r="C4165">
        <v>0</v>
      </c>
      <c r="D4165">
        <f t="shared" si="327"/>
        <v>0</v>
      </c>
      <c r="E4165">
        <f t="shared" si="325"/>
        <v>124</v>
      </c>
      <c r="F4165">
        <f t="shared" si="326"/>
        <v>-128</v>
      </c>
      <c r="G4165">
        <v>99</v>
      </c>
      <c r="H4165">
        <f t="shared" si="329"/>
        <v>120</v>
      </c>
      <c r="I4165">
        <f t="shared" si="328"/>
        <v>-132</v>
      </c>
      <c r="J4165">
        <v>99</v>
      </c>
      <c r="K4165">
        <v>99</v>
      </c>
      <c r="M4165" t="s">
        <v>19</v>
      </c>
    </row>
    <row r="4166" spans="1:13" x14ac:dyDescent="0.3">
      <c r="A4166">
        <v>4166</v>
      </c>
      <c r="B4166" s="1">
        <v>42912</v>
      </c>
      <c r="C4166">
        <v>0</v>
      </c>
      <c r="D4166">
        <f t="shared" si="327"/>
        <v>0</v>
      </c>
      <c r="E4166">
        <f t="shared" si="325"/>
        <v>125</v>
      </c>
      <c r="F4166">
        <f t="shared" si="326"/>
        <v>-127</v>
      </c>
      <c r="G4166">
        <v>99</v>
      </c>
      <c r="H4166">
        <f t="shared" si="329"/>
        <v>121</v>
      </c>
      <c r="I4166">
        <f t="shared" si="328"/>
        <v>-131</v>
      </c>
      <c r="J4166">
        <v>99</v>
      </c>
      <c r="K4166">
        <v>99</v>
      </c>
      <c r="M4166" t="s">
        <v>19</v>
      </c>
    </row>
    <row r="4167" spans="1:13" x14ac:dyDescent="0.3">
      <c r="A4167">
        <v>4167</v>
      </c>
      <c r="B4167" s="1">
        <v>42913</v>
      </c>
      <c r="C4167">
        <v>0</v>
      </c>
      <c r="D4167">
        <f t="shared" si="327"/>
        <v>0</v>
      </c>
      <c r="E4167">
        <f t="shared" si="325"/>
        <v>126</v>
      </c>
      <c r="F4167">
        <f t="shared" si="326"/>
        <v>-126</v>
      </c>
      <c r="G4167">
        <v>99</v>
      </c>
      <c r="H4167">
        <f t="shared" si="329"/>
        <v>122</v>
      </c>
      <c r="I4167">
        <f t="shared" si="328"/>
        <v>-130</v>
      </c>
      <c r="J4167">
        <v>99</v>
      </c>
      <c r="K4167">
        <v>99</v>
      </c>
      <c r="M4167" t="s">
        <v>19</v>
      </c>
    </row>
    <row r="4168" spans="1:13" x14ac:dyDescent="0.3">
      <c r="A4168">
        <v>4168</v>
      </c>
      <c r="B4168" s="1">
        <v>42914</v>
      </c>
      <c r="C4168">
        <v>0</v>
      </c>
      <c r="D4168">
        <f t="shared" si="327"/>
        <v>0</v>
      </c>
      <c r="E4168">
        <f t="shared" si="325"/>
        <v>127</v>
      </c>
      <c r="F4168">
        <f t="shared" si="326"/>
        <v>-125</v>
      </c>
      <c r="G4168">
        <v>99</v>
      </c>
      <c r="H4168">
        <f t="shared" si="329"/>
        <v>123</v>
      </c>
      <c r="I4168">
        <f t="shared" si="328"/>
        <v>-129</v>
      </c>
      <c r="J4168">
        <v>99</v>
      </c>
      <c r="K4168">
        <v>99</v>
      </c>
      <c r="M4168" t="s">
        <v>19</v>
      </c>
    </row>
    <row r="4169" spans="1:13" x14ac:dyDescent="0.3">
      <c r="A4169">
        <v>4169</v>
      </c>
      <c r="B4169" s="1">
        <v>42915</v>
      </c>
      <c r="C4169">
        <v>0</v>
      </c>
      <c r="D4169">
        <f t="shared" si="327"/>
        <v>0</v>
      </c>
      <c r="E4169">
        <f t="shared" si="325"/>
        <v>128</v>
      </c>
      <c r="F4169">
        <f t="shared" si="326"/>
        <v>-124</v>
      </c>
      <c r="G4169">
        <v>99</v>
      </c>
      <c r="H4169">
        <f t="shared" si="329"/>
        <v>124</v>
      </c>
      <c r="I4169">
        <f t="shared" si="328"/>
        <v>-128</v>
      </c>
      <c r="J4169">
        <v>99</v>
      </c>
      <c r="K4169">
        <v>99</v>
      </c>
      <c r="M4169" t="s">
        <v>19</v>
      </c>
    </row>
    <row r="4170" spans="1:13" x14ac:dyDescent="0.3">
      <c r="A4170">
        <v>4170</v>
      </c>
      <c r="B4170" s="1">
        <v>42916</v>
      </c>
      <c r="C4170">
        <v>0</v>
      </c>
      <c r="D4170">
        <f t="shared" si="327"/>
        <v>0</v>
      </c>
      <c r="E4170">
        <f t="shared" ref="E4170:E4233" si="330">+IF(C4170=1,1,E4169+1)</f>
        <v>129</v>
      </c>
      <c r="F4170">
        <f t="shared" si="326"/>
        <v>-123</v>
      </c>
      <c r="G4170">
        <v>99</v>
      </c>
      <c r="H4170">
        <f t="shared" si="329"/>
        <v>125</v>
      </c>
      <c r="I4170">
        <f t="shared" si="328"/>
        <v>-127</v>
      </c>
      <c r="J4170">
        <v>99</v>
      </c>
      <c r="K4170">
        <v>99</v>
      </c>
      <c r="M4170" t="s">
        <v>19</v>
      </c>
    </row>
    <row r="4171" spans="1:13" x14ac:dyDescent="0.3">
      <c r="A4171">
        <v>4171</v>
      </c>
      <c r="B4171" s="1">
        <v>42919</v>
      </c>
      <c r="C4171">
        <v>0</v>
      </c>
      <c r="D4171">
        <f t="shared" si="327"/>
        <v>0</v>
      </c>
      <c r="E4171">
        <f t="shared" si="330"/>
        <v>130</v>
      </c>
      <c r="F4171">
        <f t="shared" si="326"/>
        <v>-122</v>
      </c>
      <c r="G4171">
        <v>99</v>
      </c>
      <c r="H4171">
        <f t="shared" si="329"/>
        <v>126</v>
      </c>
      <c r="I4171">
        <f t="shared" si="328"/>
        <v>-126</v>
      </c>
      <c r="J4171">
        <v>99</v>
      </c>
      <c r="K4171">
        <v>99</v>
      </c>
      <c r="M4171" t="s">
        <v>19</v>
      </c>
    </row>
    <row r="4172" spans="1:13" x14ac:dyDescent="0.3">
      <c r="A4172">
        <v>4172</v>
      </c>
      <c r="B4172" s="1">
        <v>42921</v>
      </c>
      <c r="C4172">
        <v>0</v>
      </c>
      <c r="D4172">
        <f t="shared" si="327"/>
        <v>0</v>
      </c>
      <c r="E4172">
        <f t="shared" si="330"/>
        <v>131</v>
      </c>
      <c r="F4172">
        <f t="shared" si="326"/>
        <v>-121</v>
      </c>
      <c r="G4172">
        <v>99</v>
      </c>
      <c r="H4172">
        <f t="shared" si="329"/>
        <v>127</v>
      </c>
      <c r="I4172">
        <f t="shared" si="328"/>
        <v>-125</v>
      </c>
      <c r="J4172">
        <v>99</v>
      </c>
      <c r="K4172">
        <v>99</v>
      </c>
      <c r="M4172" t="s">
        <v>19</v>
      </c>
    </row>
    <row r="4173" spans="1:13" x14ac:dyDescent="0.3">
      <c r="A4173">
        <v>4173</v>
      </c>
      <c r="B4173" s="1">
        <v>42922</v>
      </c>
      <c r="C4173">
        <v>0</v>
      </c>
      <c r="D4173">
        <f t="shared" si="327"/>
        <v>0</v>
      </c>
      <c r="E4173">
        <f t="shared" si="330"/>
        <v>132</v>
      </c>
      <c r="F4173">
        <f t="shared" si="326"/>
        <v>-120</v>
      </c>
      <c r="G4173">
        <v>99</v>
      </c>
      <c r="H4173">
        <f t="shared" si="329"/>
        <v>128</v>
      </c>
      <c r="I4173">
        <f t="shared" si="328"/>
        <v>-124</v>
      </c>
      <c r="J4173">
        <v>99</v>
      </c>
      <c r="K4173">
        <v>99</v>
      </c>
      <c r="M4173" t="s">
        <v>19</v>
      </c>
    </row>
    <row r="4174" spans="1:13" x14ac:dyDescent="0.3">
      <c r="A4174">
        <v>4174</v>
      </c>
      <c r="B4174" s="1">
        <v>42923</v>
      </c>
      <c r="C4174">
        <v>0</v>
      </c>
      <c r="D4174">
        <f t="shared" si="327"/>
        <v>0</v>
      </c>
      <c r="E4174">
        <f t="shared" si="330"/>
        <v>133</v>
      </c>
      <c r="F4174">
        <f t="shared" si="326"/>
        <v>-119</v>
      </c>
      <c r="G4174">
        <v>99</v>
      </c>
      <c r="H4174">
        <f t="shared" si="329"/>
        <v>129</v>
      </c>
      <c r="I4174">
        <f t="shared" si="328"/>
        <v>-123</v>
      </c>
      <c r="J4174">
        <v>99</v>
      </c>
      <c r="K4174">
        <v>99</v>
      </c>
      <c r="M4174" t="s">
        <v>19</v>
      </c>
    </row>
    <row r="4175" spans="1:13" x14ac:dyDescent="0.3">
      <c r="A4175">
        <v>4175</v>
      </c>
      <c r="B4175" s="1">
        <v>42926</v>
      </c>
      <c r="C4175">
        <v>0</v>
      </c>
      <c r="D4175">
        <f t="shared" si="327"/>
        <v>0</v>
      </c>
      <c r="E4175">
        <f t="shared" si="330"/>
        <v>134</v>
      </c>
      <c r="F4175">
        <f t="shared" si="326"/>
        <v>-118</v>
      </c>
      <c r="G4175">
        <v>99</v>
      </c>
      <c r="H4175">
        <f t="shared" si="329"/>
        <v>130</v>
      </c>
      <c r="I4175">
        <f t="shared" si="328"/>
        <v>-122</v>
      </c>
      <c r="J4175">
        <v>99</v>
      </c>
      <c r="K4175">
        <v>99</v>
      </c>
      <c r="M4175" t="s">
        <v>19</v>
      </c>
    </row>
    <row r="4176" spans="1:13" x14ac:dyDescent="0.3">
      <c r="A4176">
        <v>4176</v>
      </c>
      <c r="B4176" s="1">
        <v>42927</v>
      </c>
      <c r="C4176">
        <v>0</v>
      </c>
      <c r="D4176">
        <f t="shared" si="327"/>
        <v>0</v>
      </c>
      <c r="E4176">
        <f t="shared" si="330"/>
        <v>135</v>
      </c>
      <c r="F4176">
        <f t="shared" si="326"/>
        <v>-117</v>
      </c>
      <c r="G4176">
        <v>99</v>
      </c>
      <c r="H4176">
        <f t="shared" si="329"/>
        <v>131</v>
      </c>
      <c r="I4176">
        <f t="shared" si="328"/>
        <v>-121</v>
      </c>
      <c r="J4176">
        <v>99</v>
      </c>
      <c r="K4176">
        <v>99</v>
      </c>
      <c r="M4176" t="s">
        <v>19</v>
      </c>
    </row>
    <row r="4177" spans="1:13" x14ac:dyDescent="0.3">
      <c r="A4177">
        <v>4177</v>
      </c>
      <c r="B4177" s="1">
        <v>42928</v>
      </c>
      <c r="C4177">
        <v>0</v>
      </c>
      <c r="D4177">
        <f t="shared" si="327"/>
        <v>0</v>
      </c>
      <c r="E4177">
        <f t="shared" si="330"/>
        <v>136</v>
      </c>
      <c r="F4177">
        <f t="shared" ref="F4177:F4240" si="331">+IF(C4178=1,-1,F4178-1)</f>
        <v>-116</v>
      </c>
      <c r="G4177">
        <v>99</v>
      </c>
      <c r="H4177">
        <f t="shared" si="329"/>
        <v>132</v>
      </c>
      <c r="I4177">
        <f t="shared" si="328"/>
        <v>-120</v>
      </c>
      <c r="J4177">
        <v>99</v>
      </c>
      <c r="K4177">
        <v>99</v>
      </c>
      <c r="M4177" t="s">
        <v>19</v>
      </c>
    </row>
    <row r="4178" spans="1:13" x14ac:dyDescent="0.3">
      <c r="A4178">
        <v>4178</v>
      </c>
      <c r="B4178" s="1">
        <v>42929</v>
      </c>
      <c r="C4178">
        <v>0</v>
      </c>
      <c r="D4178">
        <f t="shared" si="327"/>
        <v>0</v>
      </c>
      <c r="E4178">
        <f t="shared" si="330"/>
        <v>137</v>
      </c>
      <c r="F4178">
        <f t="shared" si="331"/>
        <v>-115</v>
      </c>
      <c r="G4178">
        <v>99</v>
      </c>
      <c r="H4178">
        <f t="shared" si="329"/>
        <v>133</v>
      </c>
      <c r="I4178">
        <f t="shared" si="328"/>
        <v>-119</v>
      </c>
      <c r="J4178">
        <v>99</v>
      </c>
      <c r="K4178">
        <v>99</v>
      </c>
      <c r="M4178" t="s">
        <v>19</v>
      </c>
    </row>
    <row r="4179" spans="1:13" x14ac:dyDescent="0.3">
      <c r="A4179">
        <v>4179</v>
      </c>
      <c r="B4179" s="1">
        <v>42930</v>
      </c>
      <c r="C4179">
        <v>0</v>
      </c>
      <c r="D4179">
        <f t="shared" si="327"/>
        <v>0</v>
      </c>
      <c r="E4179">
        <f t="shared" si="330"/>
        <v>138</v>
      </c>
      <c r="F4179">
        <f t="shared" si="331"/>
        <v>-114</v>
      </c>
      <c r="G4179">
        <v>99</v>
      </c>
      <c r="H4179">
        <f t="shared" si="329"/>
        <v>134</v>
      </c>
      <c r="I4179">
        <f t="shared" si="328"/>
        <v>-118</v>
      </c>
      <c r="J4179">
        <v>99</v>
      </c>
      <c r="K4179">
        <v>99</v>
      </c>
      <c r="M4179" t="s">
        <v>19</v>
      </c>
    </row>
    <row r="4180" spans="1:13" x14ac:dyDescent="0.3">
      <c r="A4180">
        <v>4180</v>
      </c>
      <c r="B4180" s="1">
        <v>42933</v>
      </c>
      <c r="C4180">
        <v>0</v>
      </c>
      <c r="D4180">
        <f t="shared" si="327"/>
        <v>0</v>
      </c>
      <c r="E4180">
        <f t="shared" si="330"/>
        <v>139</v>
      </c>
      <c r="F4180">
        <f t="shared" si="331"/>
        <v>-113</v>
      </c>
      <c r="G4180">
        <v>99</v>
      </c>
      <c r="H4180">
        <f t="shared" si="329"/>
        <v>135</v>
      </c>
      <c r="I4180">
        <f t="shared" si="328"/>
        <v>-117</v>
      </c>
      <c r="J4180">
        <v>99</v>
      </c>
      <c r="K4180">
        <v>99</v>
      </c>
      <c r="M4180" t="s">
        <v>19</v>
      </c>
    </row>
    <row r="4181" spans="1:13" x14ac:dyDescent="0.3">
      <c r="A4181">
        <v>4181</v>
      </c>
      <c r="B4181" s="1">
        <v>42934</v>
      </c>
      <c r="C4181">
        <v>0</v>
      </c>
      <c r="D4181">
        <f t="shared" si="327"/>
        <v>0</v>
      </c>
      <c r="E4181">
        <f t="shared" si="330"/>
        <v>140</v>
      </c>
      <c r="F4181">
        <f t="shared" si="331"/>
        <v>-112</v>
      </c>
      <c r="G4181">
        <v>99</v>
      </c>
      <c r="H4181">
        <f t="shared" si="329"/>
        <v>136</v>
      </c>
      <c r="I4181">
        <f t="shared" si="328"/>
        <v>-116</v>
      </c>
      <c r="J4181">
        <v>99</v>
      </c>
      <c r="K4181">
        <v>99</v>
      </c>
      <c r="M4181" t="s">
        <v>19</v>
      </c>
    </row>
    <row r="4182" spans="1:13" x14ac:dyDescent="0.3">
      <c r="A4182">
        <v>4182</v>
      </c>
      <c r="B4182" s="1">
        <v>42935</v>
      </c>
      <c r="C4182">
        <v>0</v>
      </c>
      <c r="D4182">
        <f t="shared" si="327"/>
        <v>0</v>
      </c>
      <c r="E4182">
        <f t="shared" si="330"/>
        <v>141</v>
      </c>
      <c r="F4182">
        <f t="shared" si="331"/>
        <v>-111</v>
      </c>
      <c r="G4182">
        <v>99</v>
      </c>
      <c r="H4182">
        <f t="shared" si="329"/>
        <v>137</v>
      </c>
      <c r="I4182">
        <f t="shared" si="328"/>
        <v>-115</v>
      </c>
      <c r="J4182">
        <v>99</v>
      </c>
      <c r="K4182">
        <v>99</v>
      </c>
      <c r="M4182" t="s">
        <v>19</v>
      </c>
    </row>
    <row r="4183" spans="1:13" x14ac:dyDescent="0.3">
      <c r="A4183">
        <v>4183</v>
      </c>
      <c r="B4183" s="1">
        <v>42936</v>
      </c>
      <c r="C4183">
        <v>0</v>
      </c>
      <c r="D4183">
        <f t="shared" si="327"/>
        <v>0</v>
      </c>
      <c r="E4183">
        <f t="shared" si="330"/>
        <v>142</v>
      </c>
      <c r="F4183">
        <f t="shared" si="331"/>
        <v>-110</v>
      </c>
      <c r="G4183">
        <v>99</v>
      </c>
      <c r="H4183">
        <f t="shared" si="329"/>
        <v>138</v>
      </c>
      <c r="I4183">
        <f t="shared" si="328"/>
        <v>-114</v>
      </c>
      <c r="J4183">
        <v>99</v>
      </c>
      <c r="K4183">
        <v>99</v>
      </c>
      <c r="M4183" t="s">
        <v>19</v>
      </c>
    </row>
    <row r="4184" spans="1:13" x14ac:dyDescent="0.3">
      <c r="A4184">
        <v>4184</v>
      </c>
      <c r="B4184" s="1">
        <v>42937</v>
      </c>
      <c r="C4184">
        <v>0</v>
      </c>
      <c r="D4184">
        <f t="shared" si="327"/>
        <v>0</v>
      </c>
      <c r="E4184">
        <f t="shared" si="330"/>
        <v>143</v>
      </c>
      <c r="F4184">
        <f t="shared" si="331"/>
        <v>-109</v>
      </c>
      <c r="G4184">
        <v>99</v>
      </c>
      <c r="H4184">
        <f t="shared" si="329"/>
        <v>139</v>
      </c>
      <c r="I4184">
        <f t="shared" si="328"/>
        <v>-113</v>
      </c>
      <c r="J4184">
        <v>99</v>
      </c>
      <c r="K4184">
        <v>99</v>
      </c>
      <c r="M4184" t="s">
        <v>19</v>
      </c>
    </row>
    <row r="4185" spans="1:13" x14ac:dyDescent="0.3">
      <c r="A4185">
        <v>4185</v>
      </c>
      <c r="B4185" s="1">
        <v>42940</v>
      </c>
      <c r="C4185">
        <v>0</v>
      </c>
      <c r="D4185">
        <f t="shared" si="327"/>
        <v>0</v>
      </c>
      <c r="E4185">
        <f t="shared" si="330"/>
        <v>144</v>
      </c>
      <c r="F4185">
        <f t="shared" si="331"/>
        <v>-108</v>
      </c>
      <c r="G4185">
        <v>99</v>
      </c>
      <c r="H4185">
        <f t="shared" si="329"/>
        <v>140</v>
      </c>
      <c r="I4185">
        <f t="shared" si="328"/>
        <v>-112</v>
      </c>
      <c r="J4185">
        <v>99</v>
      </c>
      <c r="K4185">
        <v>99</v>
      </c>
      <c r="M4185" t="s">
        <v>19</v>
      </c>
    </row>
    <row r="4186" spans="1:13" x14ac:dyDescent="0.3">
      <c r="A4186">
        <v>4186</v>
      </c>
      <c r="B4186" s="1">
        <v>42941</v>
      </c>
      <c r="C4186">
        <v>0</v>
      </c>
      <c r="D4186">
        <f t="shared" si="327"/>
        <v>0</v>
      </c>
      <c r="E4186">
        <f t="shared" si="330"/>
        <v>145</v>
      </c>
      <c r="F4186">
        <f t="shared" si="331"/>
        <v>-107</v>
      </c>
      <c r="G4186">
        <v>99</v>
      </c>
      <c r="H4186">
        <f t="shared" si="329"/>
        <v>141</v>
      </c>
      <c r="I4186">
        <f t="shared" si="328"/>
        <v>-111</v>
      </c>
      <c r="J4186">
        <v>99</v>
      </c>
      <c r="K4186">
        <v>99</v>
      </c>
      <c r="M4186" t="s">
        <v>19</v>
      </c>
    </row>
    <row r="4187" spans="1:13" x14ac:dyDescent="0.3">
      <c r="A4187">
        <v>4187</v>
      </c>
      <c r="B4187" s="1">
        <v>42942</v>
      </c>
      <c r="C4187">
        <v>0</v>
      </c>
      <c r="D4187">
        <f t="shared" si="327"/>
        <v>0</v>
      </c>
      <c r="E4187">
        <f t="shared" si="330"/>
        <v>146</v>
      </c>
      <c r="F4187">
        <f t="shared" si="331"/>
        <v>-106</v>
      </c>
      <c r="G4187">
        <v>99</v>
      </c>
      <c r="H4187">
        <f t="shared" si="329"/>
        <v>142</v>
      </c>
      <c r="I4187">
        <f t="shared" si="328"/>
        <v>-110</v>
      </c>
      <c r="J4187">
        <v>99</v>
      </c>
      <c r="K4187">
        <v>99</v>
      </c>
      <c r="M4187" t="s">
        <v>19</v>
      </c>
    </row>
    <row r="4188" spans="1:13" x14ac:dyDescent="0.3">
      <c r="A4188">
        <v>4188</v>
      </c>
      <c r="B4188" s="1">
        <v>42943</v>
      </c>
      <c r="C4188">
        <v>0</v>
      </c>
      <c r="D4188">
        <f t="shared" si="327"/>
        <v>0</v>
      </c>
      <c r="E4188">
        <f t="shared" si="330"/>
        <v>147</v>
      </c>
      <c r="F4188">
        <f t="shared" si="331"/>
        <v>-105</v>
      </c>
      <c r="G4188">
        <v>99</v>
      </c>
      <c r="H4188">
        <f t="shared" si="329"/>
        <v>143</v>
      </c>
      <c r="I4188">
        <f t="shared" si="328"/>
        <v>-109</v>
      </c>
      <c r="J4188">
        <v>99</v>
      </c>
      <c r="K4188">
        <v>99</v>
      </c>
      <c r="M4188" t="s">
        <v>19</v>
      </c>
    </row>
    <row r="4189" spans="1:13" x14ac:dyDescent="0.3">
      <c r="A4189">
        <v>4189</v>
      </c>
      <c r="B4189" s="1">
        <v>42944</v>
      </c>
      <c r="C4189">
        <v>0</v>
      </c>
      <c r="D4189">
        <f t="shared" si="327"/>
        <v>0</v>
      </c>
      <c r="E4189">
        <f t="shared" si="330"/>
        <v>148</v>
      </c>
      <c r="F4189">
        <f t="shared" si="331"/>
        <v>-104</v>
      </c>
      <c r="G4189">
        <v>99</v>
      </c>
      <c r="H4189">
        <f t="shared" si="329"/>
        <v>144</v>
      </c>
      <c r="I4189">
        <f t="shared" si="328"/>
        <v>-108</v>
      </c>
      <c r="J4189">
        <v>99</v>
      </c>
      <c r="K4189">
        <v>99</v>
      </c>
      <c r="M4189" t="s">
        <v>19</v>
      </c>
    </row>
    <row r="4190" spans="1:13" x14ac:dyDescent="0.3">
      <c r="A4190">
        <v>4190</v>
      </c>
      <c r="B4190" s="1">
        <v>42947</v>
      </c>
      <c r="C4190">
        <v>0</v>
      </c>
      <c r="D4190">
        <f t="shared" si="327"/>
        <v>0</v>
      </c>
      <c r="E4190">
        <f t="shared" si="330"/>
        <v>149</v>
      </c>
      <c r="F4190">
        <f t="shared" si="331"/>
        <v>-103</v>
      </c>
      <c r="G4190">
        <v>99</v>
      </c>
      <c r="H4190">
        <f t="shared" si="329"/>
        <v>145</v>
      </c>
      <c r="I4190">
        <f t="shared" si="328"/>
        <v>-107</v>
      </c>
      <c r="J4190">
        <v>99</v>
      </c>
      <c r="K4190">
        <v>99</v>
      </c>
      <c r="M4190" t="s">
        <v>19</v>
      </c>
    </row>
    <row r="4191" spans="1:13" x14ac:dyDescent="0.3">
      <c r="A4191">
        <v>4191</v>
      </c>
      <c r="B4191" s="1">
        <v>42948</v>
      </c>
      <c r="C4191">
        <v>0</v>
      </c>
      <c r="D4191">
        <f t="shared" si="327"/>
        <v>0</v>
      </c>
      <c r="E4191">
        <f t="shared" si="330"/>
        <v>150</v>
      </c>
      <c r="F4191">
        <f t="shared" si="331"/>
        <v>-102</v>
      </c>
      <c r="G4191">
        <v>99</v>
      </c>
      <c r="H4191">
        <f t="shared" si="329"/>
        <v>146</v>
      </c>
      <c r="I4191">
        <f t="shared" si="328"/>
        <v>-106</v>
      </c>
      <c r="J4191">
        <v>99</v>
      </c>
      <c r="K4191">
        <v>99</v>
      </c>
      <c r="M4191" t="s">
        <v>19</v>
      </c>
    </row>
    <row r="4192" spans="1:13" x14ac:dyDescent="0.3">
      <c r="A4192">
        <v>4192</v>
      </c>
      <c r="B4192" s="1">
        <v>42949</v>
      </c>
      <c r="C4192">
        <v>0</v>
      </c>
      <c r="D4192">
        <f t="shared" si="327"/>
        <v>0</v>
      </c>
      <c r="E4192">
        <f t="shared" si="330"/>
        <v>151</v>
      </c>
      <c r="F4192">
        <f t="shared" si="331"/>
        <v>-101</v>
      </c>
      <c r="G4192">
        <v>99</v>
      </c>
      <c r="H4192">
        <f t="shared" si="329"/>
        <v>147</v>
      </c>
      <c r="I4192">
        <f t="shared" si="328"/>
        <v>-105</v>
      </c>
      <c r="J4192">
        <v>99</v>
      </c>
      <c r="K4192">
        <v>99</v>
      </c>
      <c r="M4192" t="s">
        <v>19</v>
      </c>
    </row>
    <row r="4193" spans="1:13" x14ac:dyDescent="0.3">
      <c r="A4193">
        <v>4193</v>
      </c>
      <c r="B4193" s="1">
        <v>42950</v>
      </c>
      <c r="C4193">
        <v>0</v>
      </c>
      <c r="D4193">
        <f t="shared" si="327"/>
        <v>0</v>
      </c>
      <c r="E4193">
        <f t="shared" si="330"/>
        <v>152</v>
      </c>
      <c r="F4193">
        <f t="shared" si="331"/>
        <v>-100</v>
      </c>
      <c r="G4193">
        <v>99</v>
      </c>
      <c r="H4193">
        <f t="shared" si="329"/>
        <v>148</v>
      </c>
      <c r="I4193">
        <f t="shared" si="328"/>
        <v>-104</v>
      </c>
      <c r="J4193">
        <v>99</v>
      </c>
      <c r="K4193">
        <v>99</v>
      </c>
      <c r="M4193" t="s">
        <v>19</v>
      </c>
    </row>
    <row r="4194" spans="1:13" x14ac:dyDescent="0.3">
      <c r="A4194">
        <v>4194</v>
      </c>
      <c r="B4194" s="1">
        <v>42951</v>
      </c>
      <c r="C4194">
        <v>0</v>
      </c>
      <c r="D4194">
        <f t="shared" si="327"/>
        <v>0</v>
      </c>
      <c r="E4194">
        <f t="shared" si="330"/>
        <v>153</v>
      </c>
      <c r="F4194">
        <f t="shared" si="331"/>
        <v>-99</v>
      </c>
      <c r="G4194">
        <v>99</v>
      </c>
      <c r="H4194">
        <f t="shared" si="329"/>
        <v>149</v>
      </c>
      <c r="I4194">
        <f t="shared" si="328"/>
        <v>-103</v>
      </c>
      <c r="J4194">
        <v>99</v>
      </c>
      <c r="K4194">
        <v>99</v>
      </c>
      <c r="M4194" t="s">
        <v>19</v>
      </c>
    </row>
    <row r="4195" spans="1:13" x14ac:dyDescent="0.3">
      <c r="A4195">
        <v>4195</v>
      </c>
      <c r="B4195" s="1">
        <v>42954</v>
      </c>
      <c r="C4195">
        <v>0</v>
      </c>
      <c r="D4195">
        <f t="shared" si="327"/>
        <v>0</v>
      </c>
      <c r="E4195">
        <f t="shared" si="330"/>
        <v>154</v>
      </c>
      <c r="F4195">
        <f t="shared" si="331"/>
        <v>-98</v>
      </c>
      <c r="G4195">
        <v>99</v>
      </c>
      <c r="H4195">
        <f t="shared" si="329"/>
        <v>150</v>
      </c>
      <c r="I4195">
        <f t="shared" si="328"/>
        <v>-102</v>
      </c>
      <c r="J4195">
        <v>99</v>
      </c>
      <c r="K4195">
        <v>99</v>
      </c>
      <c r="M4195" t="s">
        <v>19</v>
      </c>
    </row>
    <row r="4196" spans="1:13" x14ac:dyDescent="0.3">
      <c r="A4196">
        <v>4196</v>
      </c>
      <c r="B4196" s="1">
        <v>42955</v>
      </c>
      <c r="C4196">
        <v>0</v>
      </c>
      <c r="D4196">
        <f t="shared" si="327"/>
        <v>0</v>
      </c>
      <c r="E4196">
        <f t="shared" si="330"/>
        <v>155</v>
      </c>
      <c r="F4196">
        <f t="shared" si="331"/>
        <v>-97</v>
      </c>
      <c r="G4196">
        <v>99</v>
      </c>
      <c r="H4196">
        <f t="shared" si="329"/>
        <v>151</v>
      </c>
      <c r="I4196">
        <f t="shared" si="328"/>
        <v>-101</v>
      </c>
      <c r="J4196">
        <v>99</v>
      </c>
      <c r="K4196">
        <v>99</v>
      </c>
      <c r="M4196" t="s">
        <v>19</v>
      </c>
    </row>
    <row r="4197" spans="1:13" x14ac:dyDescent="0.3">
      <c r="A4197">
        <v>4197</v>
      </c>
      <c r="B4197" s="1">
        <v>42956</v>
      </c>
      <c r="C4197">
        <v>0</v>
      </c>
      <c r="D4197">
        <f t="shared" si="327"/>
        <v>0</v>
      </c>
      <c r="E4197">
        <f t="shared" si="330"/>
        <v>156</v>
      </c>
      <c r="F4197">
        <f t="shared" si="331"/>
        <v>-96</v>
      </c>
      <c r="G4197">
        <v>99</v>
      </c>
      <c r="H4197">
        <f t="shared" si="329"/>
        <v>152</v>
      </c>
      <c r="I4197">
        <f t="shared" si="328"/>
        <v>-100</v>
      </c>
      <c r="J4197">
        <v>99</v>
      </c>
      <c r="K4197">
        <v>99</v>
      </c>
      <c r="M4197" t="s">
        <v>19</v>
      </c>
    </row>
    <row r="4198" spans="1:13" x14ac:dyDescent="0.3">
      <c r="A4198">
        <v>4198</v>
      </c>
      <c r="B4198" s="1">
        <v>42957</v>
      </c>
      <c r="C4198">
        <v>0</v>
      </c>
      <c r="D4198">
        <f t="shared" si="327"/>
        <v>0</v>
      </c>
      <c r="E4198">
        <f t="shared" si="330"/>
        <v>157</v>
      </c>
      <c r="F4198">
        <f t="shared" si="331"/>
        <v>-95</v>
      </c>
      <c r="G4198">
        <v>99</v>
      </c>
      <c r="H4198">
        <f t="shared" si="329"/>
        <v>153</v>
      </c>
      <c r="I4198">
        <f t="shared" si="328"/>
        <v>-99</v>
      </c>
      <c r="J4198">
        <v>99</v>
      </c>
      <c r="K4198">
        <v>99</v>
      </c>
      <c r="M4198" t="s">
        <v>19</v>
      </c>
    </row>
    <row r="4199" spans="1:13" x14ac:dyDescent="0.3">
      <c r="A4199">
        <v>4199</v>
      </c>
      <c r="B4199" s="1">
        <v>42958</v>
      </c>
      <c r="C4199">
        <v>0</v>
      </c>
      <c r="D4199">
        <f t="shared" si="327"/>
        <v>0</v>
      </c>
      <c r="E4199">
        <f t="shared" si="330"/>
        <v>158</v>
      </c>
      <c r="F4199">
        <f t="shared" si="331"/>
        <v>-94</v>
      </c>
      <c r="G4199">
        <v>99</v>
      </c>
      <c r="H4199">
        <f t="shared" si="329"/>
        <v>154</v>
      </c>
      <c r="I4199">
        <f t="shared" si="328"/>
        <v>-98</v>
      </c>
      <c r="J4199">
        <v>99</v>
      </c>
      <c r="K4199">
        <v>99</v>
      </c>
      <c r="M4199" t="s">
        <v>19</v>
      </c>
    </row>
    <row r="4200" spans="1:13" x14ac:dyDescent="0.3">
      <c r="A4200">
        <v>4200</v>
      </c>
      <c r="B4200" s="1">
        <v>42961</v>
      </c>
      <c r="C4200">
        <v>0</v>
      </c>
      <c r="D4200">
        <f t="shared" si="327"/>
        <v>0</v>
      </c>
      <c r="E4200">
        <f t="shared" si="330"/>
        <v>159</v>
      </c>
      <c r="F4200">
        <f t="shared" si="331"/>
        <v>-93</v>
      </c>
      <c r="G4200">
        <v>99</v>
      </c>
      <c r="H4200">
        <f t="shared" si="329"/>
        <v>155</v>
      </c>
      <c r="I4200">
        <f t="shared" si="328"/>
        <v>-97</v>
      </c>
      <c r="J4200">
        <v>99</v>
      </c>
      <c r="K4200">
        <v>99</v>
      </c>
      <c r="M4200" t="s">
        <v>19</v>
      </c>
    </row>
    <row r="4201" spans="1:13" x14ac:dyDescent="0.3">
      <c r="A4201">
        <v>4201</v>
      </c>
      <c r="B4201" s="1">
        <v>42962</v>
      </c>
      <c r="C4201">
        <v>0</v>
      </c>
      <c r="D4201">
        <f t="shared" si="327"/>
        <v>0</v>
      </c>
      <c r="E4201">
        <f t="shared" si="330"/>
        <v>160</v>
      </c>
      <c r="F4201">
        <f t="shared" si="331"/>
        <v>-92</v>
      </c>
      <c r="G4201">
        <v>99</v>
      </c>
      <c r="H4201">
        <f t="shared" si="329"/>
        <v>156</v>
      </c>
      <c r="I4201">
        <f t="shared" si="328"/>
        <v>-96</v>
      </c>
      <c r="J4201">
        <v>99</v>
      </c>
      <c r="K4201">
        <v>99</v>
      </c>
      <c r="M4201" t="s">
        <v>19</v>
      </c>
    </row>
    <row r="4202" spans="1:13" x14ac:dyDescent="0.3">
      <c r="A4202">
        <v>4202</v>
      </c>
      <c r="B4202" s="1">
        <v>42963</v>
      </c>
      <c r="C4202">
        <v>0</v>
      </c>
      <c r="D4202">
        <f t="shared" si="327"/>
        <v>0</v>
      </c>
      <c r="E4202">
        <f t="shared" si="330"/>
        <v>161</v>
      </c>
      <c r="F4202">
        <f t="shared" si="331"/>
        <v>-91</v>
      </c>
      <c r="G4202">
        <v>99</v>
      </c>
      <c r="H4202">
        <f t="shared" si="329"/>
        <v>157</v>
      </c>
      <c r="I4202">
        <f t="shared" si="328"/>
        <v>-95</v>
      </c>
      <c r="J4202">
        <v>99</v>
      </c>
      <c r="K4202">
        <v>99</v>
      </c>
      <c r="M4202" t="s">
        <v>19</v>
      </c>
    </row>
    <row r="4203" spans="1:13" x14ac:dyDescent="0.3">
      <c r="A4203">
        <v>4203</v>
      </c>
      <c r="B4203" s="1">
        <v>42964</v>
      </c>
      <c r="C4203">
        <v>0</v>
      </c>
      <c r="D4203">
        <f t="shared" si="327"/>
        <v>0</v>
      </c>
      <c r="E4203">
        <f t="shared" si="330"/>
        <v>162</v>
      </c>
      <c r="F4203">
        <f t="shared" si="331"/>
        <v>-90</v>
      </c>
      <c r="G4203">
        <v>99</v>
      </c>
      <c r="H4203">
        <f t="shared" si="329"/>
        <v>158</v>
      </c>
      <c r="I4203">
        <f t="shared" si="328"/>
        <v>-94</v>
      </c>
      <c r="J4203">
        <v>99</v>
      </c>
      <c r="K4203">
        <v>99</v>
      </c>
      <c r="M4203" t="s">
        <v>19</v>
      </c>
    </row>
    <row r="4204" spans="1:13" x14ac:dyDescent="0.3">
      <c r="A4204">
        <v>4204</v>
      </c>
      <c r="B4204" s="1">
        <v>42965</v>
      </c>
      <c r="C4204">
        <v>0</v>
      </c>
      <c r="D4204">
        <f t="shared" si="327"/>
        <v>0</v>
      </c>
      <c r="E4204">
        <f t="shared" si="330"/>
        <v>163</v>
      </c>
      <c r="F4204">
        <f t="shared" si="331"/>
        <v>-89</v>
      </c>
      <c r="G4204">
        <v>99</v>
      </c>
      <c r="H4204">
        <f t="shared" si="329"/>
        <v>159</v>
      </c>
      <c r="I4204">
        <f t="shared" si="328"/>
        <v>-93</v>
      </c>
      <c r="J4204">
        <v>99</v>
      </c>
      <c r="K4204">
        <v>99</v>
      </c>
      <c r="M4204" t="s">
        <v>19</v>
      </c>
    </row>
    <row r="4205" spans="1:13" x14ac:dyDescent="0.3">
      <c r="A4205">
        <v>4205</v>
      </c>
      <c r="B4205" s="1">
        <v>42968</v>
      </c>
      <c r="C4205">
        <v>0</v>
      </c>
      <c r="D4205">
        <f t="shared" si="327"/>
        <v>0</v>
      </c>
      <c r="E4205">
        <f t="shared" si="330"/>
        <v>164</v>
      </c>
      <c r="F4205">
        <f t="shared" si="331"/>
        <v>-88</v>
      </c>
      <c r="G4205">
        <v>99</v>
      </c>
      <c r="H4205">
        <f t="shared" si="329"/>
        <v>160</v>
      </c>
      <c r="I4205">
        <f t="shared" si="328"/>
        <v>-92</v>
      </c>
      <c r="J4205">
        <v>99</v>
      </c>
      <c r="K4205">
        <v>99</v>
      </c>
      <c r="M4205" t="s">
        <v>19</v>
      </c>
    </row>
    <row r="4206" spans="1:13" x14ac:dyDescent="0.3">
      <c r="A4206">
        <v>4206</v>
      </c>
      <c r="B4206" s="1">
        <v>42969</v>
      </c>
      <c r="C4206">
        <v>0</v>
      </c>
      <c r="D4206">
        <f t="shared" si="327"/>
        <v>0</v>
      </c>
      <c r="E4206">
        <f t="shared" si="330"/>
        <v>165</v>
      </c>
      <c r="F4206">
        <f t="shared" si="331"/>
        <v>-87</v>
      </c>
      <c r="G4206">
        <v>99</v>
      </c>
      <c r="H4206">
        <f t="shared" si="329"/>
        <v>161</v>
      </c>
      <c r="I4206">
        <f t="shared" si="328"/>
        <v>-91</v>
      </c>
      <c r="J4206">
        <v>99</v>
      </c>
      <c r="K4206">
        <v>99</v>
      </c>
      <c r="M4206" t="s">
        <v>19</v>
      </c>
    </row>
    <row r="4207" spans="1:13" x14ac:dyDescent="0.3">
      <c r="A4207">
        <v>4207</v>
      </c>
      <c r="B4207" s="1">
        <v>42970</v>
      </c>
      <c r="C4207">
        <v>0</v>
      </c>
      <c r="D4207">
        <f t="shared" si="327"/>
        <v>0</v>
      </c>
      <c r="E4207">
        <f t="shared" si="330"/>
        <v>166</v>
      </c>
      <c r="F4207">
        <f t="shared" si="331"/>
        <v>-86</v>
      </c>
      <c r="G4207">
        <v>99</v>
      </c>
      <c r="H4207">
        <f t="shared" si="329"/>
        <v>162</v>
      </c>
      <c r="I4207">
        <f t="shared" si="328"/>
        <v>-90</v>
      </c>
      <c r="J4207">
        <v>99</v>
      </c>
      <c r="K4207">
        <v>99</v>
      </c>
      <c r="M4207" t="s">
        <v>19</v>
      </c>
    </row>
    <row r="4208" spans="1:13" x14ac:dyDescent="0.3">
      <c r="A4208">
        <v>4208</v>
      </c>
      <c r="B4208" s="1">
        <v>42971</v>
      </c>
      <c r="C4208">
        <v>0</v>
      </c>
      <c r="D4208">
        <f t="shared" si="327"/>
        <v>0</v>
      </c>
      <c r="E4208">
        <f t="shared" si="330"/>
        <v>167</v>
      </c>
      <c r="F4208">
        <f t="shared" si="331"/>
        <v>-85</v>
      </c>
      <c r="G4208">
        <v>99</v>
      </c>
      <c r="H4208">
        <f t="shared" si="329"/>
        <v>163</v>
      </c>
      <c r="I4208">
        <f t="shared" si="328"/>
        <v>-89</v>
      </c>
      <c r="J4208">
        <v>99</v>
      </c>
      <c r="K4208">
        <v>99</v>
      </c>
      <c r="M4208" t="s">
        <v>19</v>
      </c>
    </row>
    <row r="4209" spans="1:13" x14ac:dyDescent="0.3">
      <c r="A4209">
        <v>4209</v>
      </c>
      <c r="B4209" s="1">
        <v>42972</v>
      </c>
      <c r="C4209">
        <v>0</v>
      </c>
      <c r="D4209">
        <f t="shared" si="327"/>
        <v>0</v>
      </c>
      <c r="E4209">
        <f t="shared" si="330"/>
        <v>168</v>
      </c>
      <c r="F4209">
        <f t="shared" si="331"/>
        <v>-84</v>
      </c>
      <c r="G4209">
        <v>99</v>
      </c>
      <c r="H4209">
        <f t="shared" si="329"/>
        <v>164</v>
      </c>
      <c r="I4209">
        <f t="shared" si="328"/>
        <v>-88</v>
      </c>
      <c r="J4209">
        <v>99</v>
      </c>
      <c r="K4209">
        <v>99</v>
      </c>
      <c r="M4209" t="s">
        <v>19</v>
      </c>
    </row>
    <row r="4210" spans="1:13" x14ac:dyDescent="0.3">
      <c r="A4210">
        <v>4210</v>
      </c>
      <c r="B4210" s="1">
        <v>42975</v>
      </c>
      <c r="C4210">
        <v>0</v>
      </c>
      <c r="D4210">
        <f t="shared" si="327"/>
        <v>0</v>
      </c>
      <c r="E4210">
        <f t="shared" si="330"/>
        <v>169</v>
      </c>
      <c r="F4210">
        <f t="shared" si="331"/>
        <v>-83</v>
      </c>
      <c r="G4210">
        <v>99</v>
      </c>
      <c r="H4210">
        <f t="shared" si="329"/>
        <v>165</v>
      </c>
      <c r="I4210">
        <f t="shared" si="328"/>
        <v>-87</v>
      </c>
      <c r="J4210">
        <v>99</v>
      </c>
      <c r="K4210">
        <v>99</v>
      </c>
      <c r="M4210" t="s">
        <v>19</v>
      </c>
    </row>
    <row r="4211" spans="1:13" x14ac:dyDescent="0.3">
      <c r="A4211">
        <v>4211</v>
      </c>
      <c r="B4211" s="1">
        <v>42976</v>
      </c>
      <c r="C4211">
        <v>0</v>
      </c>
      <c r="D4211">
        <f t="shared" si="327"/>
        <v>0</v>
      </c>
      <c r="E4211">
        <f t="shared" si="330"/>
        <v>170</v>
      </c>
      <c r="F4211">
        <f t="shared" si="331"/>
        <v>-82</v>
      </c>
      <c r="G4211">
        <v>99</v>
      </c>
      <c r="H4211">
        <f t="shared" si="329"/>
        <v>166</v>
      </c>
      <c r="I4211">
        <f t="shared" si="328"/>
        <v>-86</v>
      </c>
      <c r="J4211">
        <v>99</v>
      </c>
      <c r="K4211">
        <v>99</v>
      </c>
      <c r="M4211" t="s">
        <v>19</v>
      </c>
    </row>
    <row r="4212" spans="1:13" x14ac:dyDescent="0.3">
      <c r="A4212">
        <v>4212</v>
      </c>
      <c r="B4212" s="1">
        <v>42977</v>
      </c>
      <c r="C4212">
        <v>0</v>
      </c>
      <c r="D4212">
        <f t="shared" si="327"/>
        <v>0</v>
      </c>
      <c r="E4212">
        <f t="shared" si="330"/>
        <v>171</v>
      </c>
      <c r="F4212">
        <f t="shared" si="331"/>
        <v>-81</v>
      </c>
      <c r="G4212">
        <v>99</v>
      </c>
      <c r="H4212">
        <f t="shared" si="329"/>
        <v>167</v>
      </c>
      <c r="I4212">
        <f t="shared" si="328"/>
        <v>-85</v>
      </c>
      <c r="J4212">
        <v>99</v>
      </c>
      <c r="K4212">
        <v>99</v>
      </c>
      <c r="M4212" t="s">
        <v>19</v>
      </c>
    </row>
    <row r="4213" spans="1:13" x14ac:dyDescent="0.3">
      <c r="A4213">
        <v>4213</v>
      </c>
      <c r="B4213" s="1">
        <v>42978</v>
      </c>
      <c r="C4213">
        <v>0</v>
      </c>
      <c r="D4213">
        <f t="shared" si="327"/>
        <v>0</v>
      </c>
      <c r="E4213">
        <f t="shared" si="330"/>
        <v>172</v>
      </c>
      <c r="F4213">
        <f t="shared" si="331"/>
        <v>-80</v>
      </c>
      <c r="G4213">
        <v>99</v>
      </c>
      <c r="H4213">
        <f t="shared" si="329"/>
        <v>168</v>
      </c>
      <c r="I4213">
        <f t="shared" si="328"/>
        <v>-84</v>
      </c>
      <c r="J4213">
        <v>99</v>
      </c>
      <c r="K4213">
        <v>99</v>
      </c>
      <c r="M4213" t="s">
        <v>19</v>
      </c>
    </row>
    <row r="4214" spans="1:13" x14ac:dyDescent="0.3">
      <c r="A4214">
        <v>4214</v>
      </c>
      <c r="B4214" s="1">
        <v>42979</v>
      </c>
      <c r="C4214">
        <v>0</v>
      </c>
      <c r="D4214">
        <f t="shared" si="327"/>
        <v>0</v>
      </c>
      <c r="E4214">
        <f t="shared" si="330"/>
        <v>173</v>
      </c>
      <c r="F4214">
        <f t="shared" si="331"/>
        <v>-79</v>
      </c>
      <c r="G4214">
        <v>99</v>
      </c>
      <c r="H4214">
        <f t="shared" si="329"/>
        <v>169</v>
      </c>
      <c r="I4214">
        <f t="shared" si="328"/>
        <v>-83</v>
      </c>
      <c r="J4214">
        <v>99</v>
      </c>
      <c r="K4214">
        <v>99</v>
      </c>
      <c r="M4214" t="s">
        <v>19</v>
      </c>
    </row>
    <row r="4215" spans="1:13" x14ac:dyDescent="0.3">
      <c r="A4215">
        <v>4215</v>
      </c>
      <c r="B4215" s="1">
        <v>42983</v>
      </c>
      <c r="C4215">
        <v>0</v>
      </c>
      <c r="D4215">
        <f t="shared" si="327"/>
        <v>0</v>
      </c>
      <c r="E4215">
        <f t="shared" si="330"/>
        <v>174</v>
      </c>
      <c r="F4215">
        <f t="shared" si="331"/>
        <v>-78</v>
      </c>
      <c r="G4215">
        <v>99</v>
      </c>
      <c r="H4215">
        <f t="shared" si="329"/>
        <v>170</v>
      </c>
      <c r="I4215">
        <f t="shared" si="328"/>
        <v>-82</v>
      </c>
      <c r="J4215">
        <v>99</v>
      </c>
      <c r="K4215">
        <v>99</v>
      </c>
      <c r="M4215" t="s">
        <v>19</v>
      </c>
    </row>
    <row r="4216" spans="1:13" x14ac:dyDescent="0.3">
      <c r="A4216">
        <v>4216</v>
      </c>
      <c r="B4216" s="1">
        <v>42984</v>
      </c>
      <c r="C4216">
        <v>0</v>
      </c>
      <c r="D4216">
        <f t="shared" si="327"/>
        <v>0</v>
      </c>
      <c r="E4216">
        <f t="shared" si="330"/>
        <v>175</v>
      </c>
      <c r="F4216">
        <f t="shared" si="331"/>
        <v>-77</v>
      </c>
      <c r="G4216">
        <v>99</v>
      </c>
      <c r="H4216">
        <f t="shared" si="329"/>
        <v>171</v>
      </c>
      <c r="I4216">
        <f t="shared" si="328"/>
        <v>-81</v>
      </c>
      <c r="J4216">
        <v>99</v>
      </c>
      <c r="K4216">
        <v>99</v>
      </c>
      <c r="M4216" t="s">
        <v>19</v>
      </c>
    </row>
    <row r="4217" spans="1:13" x14ac:dyDescent="0.3">
      <c r="A4217">
        <v>4217</v>
      </c>
      <c r="B4217" s="1">
        <v>42985</v>
      </c>
      <c r="C4217">
        <v>0</v>
      </c>
      <c r="D4217">
        <f t="shared" si="327"/>
        <v>0</v>
      </c>
      <c r="E4217">
        <f t="shared" si="330"/>
        <v>176</v>
      </c>
      <c r="F4217">
        <f t="shared" si="331"/>
        <v>-76</v>
      </c>
      <c r="G4217">
        <v>99</v>
      </c>
      <c r="H4217">
        <f t="shared" si="329"/>
        <v>172</v>
      </c>
      <c r="I4217">
        <f t="shared" si="328"/>
        <v>-80</v>
      </c>
      <c r="J4217">
        <v>99</v>
      </c>
      <c r="K4217">
        <v>99</v>
      </c>
      <c r="M4217" t="s">
        <v>19</v>
      </c>
    </row>
    <row r="4218" spans="1:13" x14ac:dyDescent="0.3">
      <c r="A4218">
        <v>4218</v>
      </c>
      <c r="B4218" s="1">
        <v>42986</v>
      </c>
      <c r="C4218">
        <v>0</v>
      </c>
      <c r="D4218">
        <f t="shared" si="327"/>
        <v>0</v>
      </c>
      <c r="E4218">
        <f t="shared" si="330"/>
        <v>177</v>
      </c>
      <c r="F4218">
        <f t="shared" si="331"/>
        <v>-75</v>
      </c>
      <c r="G4218">
        <v>99</v>
      </c>
      <c r="H4218">
        <f t="shared" si="329"/>
        <v>173</v>
      </c>
      <c r="I4218">
        <f t="shared" si="328"/>
        <v>-79</v>
      </c>
      <c r="J4218">
        <v>99</v>
      </c>
      <c r="K4218">
        <v>99</v>
      </c>
      <c r="M4218" t="s">
        <v>19</v>
      </c>
    </row>
    <row r="4219" spans="1:13" x14ac:dyDescent="0.3">
      <c r="A4219">
        <v>4219</v>
      </c>
      <c r="B4219" s="1">
        <v>42989</v>
      </c>
      <c r="C4219">
        <v>0</v>
      </c>
      <c r="D4219">
        <f t="shared" si="327"/>
        <v>0</v>
      </c>
      <c r="E4219">
        <f t="shared" si="330"/>
        <v>178</v>
      </c>
      <c r="F4219">
        <f t="shared" si="331"/>
        <v>-74</v>
      </c>
      <c r="G4219">
        <v>99</v>
      </c>
      <c r="H4219">
        <f t="shared" si="329"/>
        <v>174</v>
      </c>
      <c r="I4219">
        <f t="shared" si="328"/>
        <v>-78</v>
      </c>
      <c r="J4219">
        <v>99</v>
      </c>
      <c r="K4219">
        <v>99</v>
      </c>
      <c r="M4219" t="s">
        <v>19</v>
      </c>
    </row>
    <row r="4220" spans="1:13" x14ac:dyDescent="0.3">
      <c r="A4220">
        <v>4220</v>
      </c>
      <c r="B4220" s="1">
        <v>42990</v>
      </c>
      <c r="C4220">
        <v>0</v>
      </c>
      <c r="D4220">
        <f t="shared" si="327"/>
        <v>0</v>
      </c>
      <c r="E4220">
        <f t="shared" si="330"/>
        <v>179</v>
      </c>
      <c r="F4220">
        <f t="shared" si="331"/>
        <v>-73</v>
      </c>
      <c r="G4220">
        <v>99</v>
      </c>
      <c r="H4220">
        <f t="shared" si="329"/>
        <v>175</v>
      </c>
      <c r="I4220">
        <f t="shared" si="328"/>
        <v>-77</v>
      </c>
      <c r="J4220">
        <v>99</v>
      </c>
      <c r="K4220">
        <v>99</v>
      </c>
      <c r="M4220" t="s">
        <v>19</v>
      </c>
    </row>
    <row r="4221" spans="1:13" x14ac:dyDescent="0.3">
      <c r="A4221">
        <v>4221</v>
      </c>
      <c r="B4221" s="1">
        <v>42991</v>
      </c>
      <c r="C4221">
        <v>0</v>
      </c>
      <c r="D4221">
        <f t="shared" si="327"/>
        <v>0</v>
      </c>
      <c r="E4221">
        <f t="shared" si="330"/>
        <v>180</v>
      </c>
      <c r="F4221">
        <f t="shared" si="331"/>
        <v>-72</v>
      </c>
      <c r="G4221">
        <v>99</v>
      </c>
      <c r="H4221">
        <f t="shared" si="329"/>
        <v>176</v>
      </c>
      <c r="I4221">
        <f t="shared" si="328"/>
        <v>-76</v>
      </c>
      <c r="J4221">
        <v>99</v>
      </c>
      <c r="K4221">
        <v>99</v>
      </c>
      <c r="M4221" t="s">
        <v>19</v>
      </c>
    </row>
    <row r="4222" spans="1:13" x14ac:dyDescent="0.3">
      <c r="A4222">
        <v>4222</v>
      </c>
      <c r="B4222" s="1">
        <v>42992</v>
      </c>
      <c r="C4222">
        <v>0</v>
      </c>
      <c r="D4222">
        <f t="shared" si="327"/>
        <v>0</v>
      </c>
      <c r="E4222">
        <f t="shared" si="330"/>
        <v>181</v>
      </c>
      <c r="F4222">
        <f t="shared" si="331"/>
        <v>-71</v>
      </c>
      <c r="G4222">
        <v>99</v>
      </c>
      <c r="H4222">
        <f t="shared" si="329"/>
        <v>177</v>
      </c>
      <c r="I4222">
        <f t="shared" si="328"/>
        <v>-75</v>
      </c>
      <c r="J4222">
        <v>99</v>
      </c>
      <c r="K4222">
        <v>99</v>
      </c>
      <c r="M4222" t="s">
        <v>19</v>
      </c>
    </row>
    <row r="4223" spans="1:13" x14ac:dyDescent="0.3">
      <c r="A4223">
        <v>4223</v>
      </c>
      <c r="B4223" s="1">
        <v>42993</v>
      </c>
      <c r="C4223">
        <v>0</v>
      </c>
      <c r="D4223">
        <f t="shared" si="327"/>
        <v>0</v>
      </c>
      <c r="E4223">
        <f t="shared" si="330"/>
        <v>182</v>
      </c>
      <c r="F4223">
        <f t="shared" si="331"/>
        <v>-70</v>
      </c>
      <c r="G4223">
        <v>99</v>
      </c>
      <c r="H4223">
        <f t="shared" si="329"/>
        <v>178</v>
      </c>
      <c r="I4223">
        <f t="shared" si="328"/>
        <v>-74</v>
      </c>
      <c r="J4223">
        <v>99</v>
      </c>
      <c r="K4223">
        <v>99</v>
      </c>
      <c r="M4223" t="s">
        <v>19</v>
      </c>
    </row>
    <row r="4224" spans="1:13" x14ac:dyDescent="0.3">
      <c r="A4224">
        <v>4224</v>
      </c>
      <c r="B4224" s="1">
        <v>42996</v>
      </c>
      <c r="C4224">
        <v>0</v>
      </c>
      <c r="D4224">
        <f t="shared" si="327"/>
        <v>0</v>
      </c>
      <c r="E4224">
        <f t="shared" si="330"/>
        <v>183</v>
      </c>
      <c r="F4224">
        <f t="shared" si="331"/>
        <v>-69</v>
      </c>
      <c r="G4224">
        <v>99</v>
      </c>
      <c r="H4224">
        <f t="shared" si="329"/>
        <v>179</v>
      </c>
      <c r="I4224">
        <f t="shared" si="328"/>
        <v>-73</v>
      </c>
      <c r="J4224">
        <v>99</v>
      </c>
      <c r="K4224">
        <v>99</v>
      </c>
      <c r="M4224" t="s">
        <v>19</v>
      </c>
    </row>
    <row r="4225" spans="1:13" x14ac:dyDescent="0.3">
      <c r="A4225">
        <v>4225</v>
      </c>
      <c r="B4225" s="1">
        <v>42997</v>
      </c>
      <c r="C4225">
        <v>0</v>
      </c>
      <c r="D4225">
        <f t="shared" si="327"/>
        <v>0</v>
      </c>
      <c r="E4225">
        <f t="shared" si="330"/>
        <v>184</v>
      </c>
      <c r="F4225">
        <f t="shared" si="331"/>
        <v>-68</v>
      </c>
      <c r="G4225">
        <v>99</v>
      </c>
      <c r="H4225">
        <f t="shared" si="329"/>
        <v>180</v>
      </c>
      <c r="I4225">
        <f t="shared" si="328"/>
        <v>-72</v>
      </c>
      <c r="J4225">
        <v>99</v>
      </c>
      <c r="K4225">
        <v>99</v>
      </c>
      <c r="M4225" t="s">
        <v>19</v>
      </c>
    </row>
    <row r="4226" spans="1:13" x14ac:dyDescent="0.3">
      <c r="A4226">
        <v>4226</v>
      </c>
      <c r="B4226" s="1">
        <v>42998</v>
      </c>
      <c r="C4226">
        <v>0</v>
      </c>
      <c r="D4226">
        <f t="shared" si="327"/>
        <v>0</v>
      </c>
      <c r="E4226">
        <f t="shared" si="330"/>
        <v>185</v>
      </c>
      <c r="F4226">
        <f t="shared" si="331"/>
        <v>-67</v>
      </c>
      <c r="G4226">
        <v>99</v>
      </c>
      <c r="H4226">
        <f t="shared" si="329"/>
        <v>181</v>
      </c>
      <c r="I4226">
        <f t="shared" si="328"/>
        <v>-71</v>
      </c>
      <c r="J4226">
        <v>99</v>
      </c>
      <c r="K4226">
        <v>99</v>
      </c>
      <c r="M4226" t="s">
        <v>19</v>
      </c>
    </row>
    <row r="4227" spans="1:13" x14ac:dyDescent="0.3">
      <c r="A4227">
        <v>4227</v>
      </c>
      <c r="B4227" s="1">
        <v>42999</v>
      </c>
      <c r="C4227">
        <v>0</v>
      </c>
      <c r="D4227">
        <f t="shared" ref="D4227:D4290" si="332">+IF(YEAR(B4227)&lt;&gt;YEAR(B4226),1,0)</f>
        <v>0</v>
      </c>
      <c r="E4227">
        <f t="shared" si="330"/>
        <v>186</v>
      </c>
      <c r="F4227">
        <f t="shared" si="331"/>
        <v>-66</v>
      </c>
      <c r="G4227">
        <v>99</v>
      </c>
      <c r="H4227">
        <f t="shared" si="329"/>
        <v>182</v>
      </c>
      <c r="I4227">
        <f t="shared" ref="I4227:I4290" si="333">+IF(D4228=1,-1,I4228-1)</f>
        <v>-70</v>
      </c>
      <c r="J4227">
        <v>99</v>
      </c>
      <c r="K4227">
        <v>99</v>
      </c>
      <c r="M4227" t="s">
        <v>19</v>
      </c>
    </row>
    <row r="4228" spans="1:13" x14ac:dyDescent="0.3">
      <c r="A4228">
        <v>4228</v>
      </c>
      <c r="B4228" s="1">
        <v>43000</v>
      </c>
      <c r="C4228">
        <v>0</v>
      </c>
      <c r="D4228">
        <f t="shared" si="332"/>
        <v>0</v>
      </c>
      <c r="E4228">
        <f t="shared" si="330"/>
        <v>187</v>
      </c>
      <c r="F4228">
        <f t="shared" si="331"/>
        <v>-65</v>
      </c>
      <c r="G4228">
        <v>99</v>
      </c>
      <c r="H4228">
        <f t="shared" ref="H4228:H4291" si="334">+IF(D4228=1,1,H4227+1)</f>
        <v>183</v>
      </c>
      <c r="I4228">
        <f t="shared" si="333"/>
        <v>-69</v>
      </c>
      <c r="J4228">
        <v>99</v>
      </c>
      <c r="K4228">
        <v>99</v>
      </c>
      <c r="M4228" t="s">
        <v>19</v>
      </c>
    </row>
    <row r="4229" spans="1:13" x14ac:dyDescent="0.3">
      <c r="A4229">
        <v>4229</v>
      </c>
      <c r="B4229" s="1">
        <v>43003</v>
      </c>
      <c r="C4229">
        <v>0</v>
      </c>
      <c r="D4229">
        <f t="shared" si="332"/>
        <v>0</v>
      </c>
      <c r="E4229">
        <f t="shared" si="330"/>
        <v>188</v>
      </c>
      <c r="F4229">
        <f t="shared" si="331"/>
        <v>-64</v>
      </c>
      <c r="G4229">
        <v>99</v>
      </c>
      <c r="H4229">
        <f t="shared" si="334"/>
        <v>184</v>
      </c>
      <c r="I4229">
        <f t="shared" si="333"/>
        <v>-68</v>
      </c>
      <c r="J4229">
        <v>99</v>
      </c>
      <c r="K4229">
        <v>99</v>
      </c>
      <c r="M4229" t="s">
        <v>19</v>
      </c>
    </row>
    <row r="4230" spans="1:13" x14ac:dyDescent="0.3">
      <c r="A4230">
        <v>4230</v>
      </c>
      <c r="B4230" s="1">
        <v>43004</v>
      </c>
      <c r="C4230">
        <v>0</v>
      </c>
      <c r="D4230">
        <f t="shared" si="332"/>
        <v>0</v>
      </c>
      <c r="E4230">
        <f t="shared" si="330"/>
        <v>189</v>
      </c>
      <c r="F4230">
        <f t="shared" si="331"/>
        <v>-63</v>
      </c>
      <c r="G4230">
        <v>99</v>
      </c>
      <c r="H4230">
        <f t="shared" si="334"/>
        <v>185</v>
      </c>
      <c r="I4230">
        <f t="shared" si="333"/>
        <v>-67</v>
      </c>
      <c r="J4230">
        <v>99</v>
      </c>
      <c r="K4230">
        <v>99</v>
      </c>
      <c r="M4230" t="s">
        <v>19</v>
      </c>
    </row>
    <row r="4231" spans="1:13" x14ac:dyDescent="0.3">
      <c r="A4231">
        <v>4231</v>
      </c>
      <c r="B4231" s="1">
        <v>43005</v>
      </c>
      <c r="C4231">
        <v>0</v>
      </c>
      <c r="D4231">
        <f t="shared" si="332"/>
        <v>0</v>
      </c>
      <c r="E4231">
        <f t="shared" si="330"/>
        <v>190</v>
      </c>
      <c r="F4231">
        <f t="shared" si="331"/>
        <v>-62</v>
      </c>
      <c r="G4231">
        <v>99</v>
      </c>
      <c r="H4231">
        <f t="shared" si="334"/>
        <v>186</v>
      </c>
      <c r="I4231">
        <f t="shared" si="333"/>
        <v>-66</v>
      </c>
      <c r="J4231">
        <v>99</v>
      </c>
      <c r="K4231">
        <v>99</v>
      </c>
      <c r="M4231" t="s">
        <v>19</v>
      </c>
    </row>
    <row r="4232" spans="1:13" x14ac:dyDescent="0.3">
      <c r="A4232">
        <v>4232</v>
      </c>
      <c r="B4232" s="1">
        <v>43006</v>
      </c>
      <c r="C4232">
        <v>0</v>
      </c>
      <c r="D4232">
        <f t="shared" si="332"/>
        <v>0</v>
      </c>
      <c r="E4232">
        <f t="shared" si="330"/>
        <v>191</v>
      </c>
      <c r="F4232">
        <f t="shared" si="331"/>
        <v>-61</v>
      </c>
      <c r="G4232">
        <v>99</v>
      </c>
      <c r="H4232">
        <f t="shared" si="334"/>
        <v>187</v>
      </c>
      <c r="I4232">
        <f t="shared" si="333"/>
        <v>-65</v>
      </c>
      <c r="J4232">
        <v>99</v>
      </c>
      <c r="K4232">
        <v>99</v>
      </c>
      <c r="M4232" t="s">
        <v>19</v>
      </c>
    </row>
    <row r="4233" spans="1:13" x14ac:dyDescent="0.3">
      <c r="A4233">
        <v>4233</v>
      </c>
      <c r="B4233" s="1">
        <v>43007</v>
      </c>
      <c r="C4233">
        <v>0</v>
      </c>
      <c r="D4233">
        <f t="shared" si="332"/>
        <v>0</v>
      </c>
      <c r="E4233">
        <f t="shared" si="330"/>
        <v>192</v>
      </c>
      <c r="F4233">
        <f t="shared" si="331"/>
        <v>-60</v>
      </c>
      <c r="G4233">
        <v>99</v>
      </c>
      <c r="H4233">
        <f t="shared" si="334"/>
        <v>188</v>
      </c>
      <c r="I4233">
        <f t="shared" si="333"/>
        <v>-64</v>
      </c>
      <c r="J4233">
        <v>99</v>
      </c>
      <c r="K4233">
        <v>99</v>
      </c>
      <c r="M4233" t="s">
        <v>19</v>
      </c>
    </row>
    <row r="4234" spans="1:13" x14ac:dyDescent="0.3">
      <c r="A4234">
        <v>4234</v>
      </c>
      <c r="B4234" s="1">
        <v>43010</v>
      </c>
      <c r="C4234">
        <v>0</v>
      </c>
      <c r="D4234">
        <f t="shared" si="332"/>
        <v>0</v>
      </c>
      <c r="E4234">
        <f t="shared" ref="E4234:E4297" si="335">+IF(C4234=1,1,E4233+1)</f>
        <v>193</v>
      </c>
      <c r="F4234">
        <f t="shared" si="331"/>
        <v>-59</v>
      </c>
      <c r="G4234">
        <v>99</v>
      </c>
      <c r="H4234">
        <f t="shared" si="334"/>
        <v>189</v>
      </c>
      <c r="I4234">
        <f t="shared" si="333"/>
        <v>-63</v>
      </c>
      <c r="J4234">
        <v>99</v>
      </c>
      <c r="K4234">
        <v>99</v>
      </c>
      <c r="M4234" t="s">
        <v>19</v>
      </c>
    </row>
    <row r="4235" spans="1:13" x14ac:dyDescent="0.3">
      <c r="A4235">
        <v>4235</v>
      </c>
      <c r="B4235" s="1">
        <v>43011</v>
      </c>
      <c r="C4235">
        <v>0</v>
      </c>
      <c r="D4235">
        <f t="shared" si="332"/>
        <v>0</v>
      </c>
      <c r="E4235">
        <f t="shared" si="335"/>
        <v>194</v>
      </c>
      <c r="F4235">
        <f t="shared" si="331"/>
        <v>-58</v>
      </c>
      <c r="G4235">
        <v>99</v>
      </c>
      <c r="H4235">
        <f t="shared" si="334"/>
        <v>190</v>
      </c>
      <c r="I4235">
        <f t="shared" si="333"/>
        <v>-62</v>
      </c>
      <c r="J4235">
        <v>99</v>
      </c>
      <c r="K4235">
        <v>99</v>
      </c>
      <c r="M4235" t="s">
        <v>19</v>
      </c>
    </row>
    <row r="4236" spans="1:13" x14ac:dyDescent="0.3">
      <c r="A4236">
        <v>4236</v>
      </c>
      <c r="B4236" s="1">
        <v>43012</v>
      </c>
      <c r="C4236">
        <v>0</v>
      </c>
      <c r="D4236">
        <f t="shared" si="332"/>
        <v>0</v>
      </c>
      <c r="E4236">
        <f t="shared" si="335"/>
        <v>195</v>
      </c>
      <c r="F4236">
        <f t="shared" si="331"/>
        <v>-57</v>
      </c>
      <c r="G4236">
        <v>99</v>
      </c>
      <c r="H4236">
        <f t="shared" si="334"/>
        <v>191</v>
      </c>
      <c r="I4236">
        <f t="shared" si="333"/>
        <v>-61</v>
      </c>
      <c r="J4236">
        <v>99</v>
      </c>
      <c r="K4236">
        <v>99</v>
      </c>
      <c r="M4236" t="s">
        <v>19</v>
      </c>
    </row>
    <row r="4237" spans="1:13" x14ac:dyDescent="0.3">
      <c r="A4237">
        <v>4237</v>
      </c>
      <c r="B4237" s="1">
        <v>43013</v>
      </c>
      <c r="C4237">
        <v>0</v>
      </c>
      <c r="D4237">
        <f t="shared" si="332"/>
        <v>0</v>
      </c>
      <c r="E4237">
        <f t="shared" si="335"/>
        <v>196</v>
      </c>
      <c r="F4237">
        <f t="shared" si="331"/>
        <v>-56</v>
      </c>
      <c r="G4237">
        <v>99</v>
      </c>
      <c r="H4237">
        <f t="shared" si="334"/>
        <v>192</v>
      </c>
      <c r="I4237">
        <f t="shared" si="333"/>
        <v>-60</v>
      </c>
      <c r="J4237">
        <v>99</v>
      </c>
      <c r="K4237">
        <v>99</v>
      </c>
      <c r="M4237" t="s">
        <v>19</v>
      </c>
    </row>
    <row r="4238" spans="1:13" x14ac:dyDescent="0.3">
      <c r="A4238">
        <v>4238</v>
      </c>
      <c r="B4238" s="1">
        <v>43014</v>
      </c>
      <c r="C4238">
        <v>0</v>
      </c>
      <c r="D4238">
        <f t="shared" si="332"/>
        <v>0</v>
      </c>
      <c r="E4238">
        <f t="shared" si="335"/>
        <v>197</v>
      </c>
      <c r="F4238">
        <f t="shared" si="331"/>
        <v>-55</v>
      </c>
      <c r="G4238">
        <v>99</v>
      </c>
      <c r="H4238">
        <f t="shared" si="334"/>
        <v>193</v>
      </c>
      <c r="I4238">
        <f t="shared" si="333"/>
        <v>-59</v>
      </c>
      <c r="J4238">
        <v>99</v>
      </c>
      <c r="K4238">
        <v>99</v>
      </c>
      <c r="M4238" t="s">
        <v>19</v>
      </c>
    </row>
    <row r="4239" spans="1:13" x14ac:dyDescent="0.3">
      <c r="A4239">
        <v>4239</v>
      </c>
      <c r="B4239" s="1">
        <v>43017</v>
      </c>
      <c r="C4239">
        <v>0</v>
      </c>
      <c r="D4239">
        <f t="shared" si="332"/>
        <v>0</v>
      </c>
      <c r="E4239">
        <f t="shared" si="335"/>
        <v>198</v>
      </c>
      <c r="F4239">
        <f t="shared" si="331"/>
        <v>-54</v>
      </c>
      <c r="G4239">
        <v>99</v>
      </c>
      <c r="H4239">
        <f t="shared" si="334"/>
        <v>194</v>
      </c>
      <c r="I4239">
        <f t="shared" si="333"/>
        <v>-58</v>
      </c>
      <c r="J4239">
        <v>99</v>
      </c>
      <c r="K4239">
        <v>99</v>
      </c>
      <c r="M4239" t="s">
        <v>19</v>
      </c>
    </row>
    <row r="4240" spans="1:13" x14ac:dyDescent="0.3">
      <c r="A4240">
        <v>4240</v>
      </c>
      <c r="B4240" s="1">
        <v>43018</v>
      </c>
      <c r="C4240">
        <v>0</v>
      </c>
      <c r="D4240">
        <f t="shared" si="332"/>
        <v>0</v>
      </c>
      <c r="E4240">
        <f t="shared" si="335"/>
        <v>199</v>
      </c>
      <c r="F4240">
        <f t="shared" si="331"/>
        <v>-53</v>
      </c>
      <c r="G4240">
        <v>99</v>
      </c>
      <c r="H4240">
        <f t="shared" si="334"/>
        <v>195</v>
      </c>
      <c r="I4240">
        <f t="shared" si="333"/>
        <v>-57</v>
      </c>
      <c r="J4240">
        <v>99</v>
      </c>
      <c r="K4240">
        <v>99</v>
      </c>
      <c r="M4240" t="s">
        <v>19</v>
      </c>
    </row>
    <row r="4241" spans="1:13" x14ac:dyDescent="0.3">
      <c r="A4241">
        <v>4241</v>
      </c>
      <c r="B4241" s="1">
        <v>43019</v>
      </c>
      <c r="C4241">
        <v>0</v>
      </c>
      <c r="D4241">
        <f t="shared" si="332"/>
        <v>0</v>
      </c>
      <c r="E4241">
        <f t="shared" si="335"/>
        <v>200</v>
      </c>
      <c r="F4241">
        <f t="shared" ref="F4241:F4304" si="336">+IF(C4242=1,-1,F4242-1)</f>
        <v>-52</v>
      </c>
      <c r="G4241">
        <v>99</v>
      </c>
      <c r="H4241">
        <f t="shared" si="334"/>
        <v>196</v>
      </c>
      <c r="I4241">
        <f t="shared" si="333"/>
        <v>-56</v>
      </c>
      <c r="J4241">
        <v>99</v>
      </c>
      <c r="K4241">
        <v>99</v>
      </c>
      <c r="M4241" t="s">
        <v>19</v>
      </c>
    </row>
    <row r="4242" spans="1:13" x14ac:dyDescent="0.3">
      <c r="A4242">
        <v>4242</v>
      </c>
      <c r="B4242" s="1">
        <v>43020</v>
      </c>
      <c r="C4242">
        <v>0</v>
      </c>
      <c r="D4242">
        <f t="shared" si="332"/>
        <v>0</v>
      </c>
      <c r="E4242">
        <f t="shared" si="335"/>
        <v>201</v>
      </c>
      <c r="F4242">
        <f t="shared" si="336"/>
        <v>-51</v>
      </c>
      <c r="G4242">
        <v>99</v>
      </c>
      <c r="H4242">
        <f t="shared" si="334"/>
        <v>197</v>
      </c>
      <c r="I4242">
        <f t="shared" si="333"/>
        <v>-55</v>
      </c>
      <c r="J4242">
        <v>99</v>
      </c>
      <c r="K4242">
        <v>99</v>
      </c>
      <c r="M4242" t="s">
        <v>19</v>
      </c>
    </row>
    <row r="4243" spans="1:13" x14ac:dyDescent="0.3">
      <c r="A4243">
        <v>4243</v>
      </c>
      <c r="B4243" s="1">
        <v>43021</v>
      </c>
      <c r="C4243">
        <v>0</v>
      </c>
      <c r="D4243">
        <f t="shared" si="332"/>
        <v>0</v>
      </c>
      <c r="E4243">
        <f t="shared" si="335"/>
        <v>202</v>
      </c>
      <c r="F4243">
        <f t="shared" si="336"/>
        <v>-50</v>
      </c>
      <c r="G4243">
        <v>99</v>
      </c>
      <c r="H4243">
        <f t="shared" si="334"/>
        <v>198</v>
      </c>
      <c r="I4243">
        <f t="shared" si="333"/>
        <v>-54</v>
      </c>
      <c r="J4243">
        <v>99</v>
      </c>
      <c r="K4243">
        <v>99</v>
      </c>
      <c r="M4243" t="s">
        <v>19</v>
      </c>
    </row>
    <row r="4244" spans="1:13" x14ac:dyDescent="0.3">
      <c r="A4244">
        <v>4244</v>
      </c>
      <c r="B4244" s="1">
        <v>43024</v>
      </c>
      <c r="C4244">
        <v>0</v>
      </c>
      <c r="D4244">
        <f t="shared" si="332"/>
        <v>0</v>
      </c>
      <c r="E4244">
        <f t="shared" si="335"/>
        <v>203</v>
      </c>
      <c r="F4244">
        <f t="shared" si="336"/>
        <v>-49</v>
      </c>
      <c r="G4244">
        <v>99</v>
      </c>
      <c r="H4244">
        <f t="shared" si="334"/>
        <v>199</v>
      </c>
      <c r="I4244">
        <f t="shared" si="333"/>
        <v>-53</v>
      </c>
      <c r="J4244">
        <v>99</v>
      </c>
      <c r="K4244">
        <v>99</v>
      </c>
      <c r="M4244" t="s">
        <v>19</v>
      </c>
    </row>
    <row r="4245" spans="1:13" x14ac:dyDescent="0.3">
      <c r="A4245">
        <v>4245</v>
      </c>
      <c r="B4245" s="1">
        <v>43025</v>
      </c>
      <c r="C4245">
        <v>0</v>
      </c>
      <c r="D4245">
        <f t="shared" si="332"/>
        <v>0</v>
      </c>
      <c r="E4245">
        <f t="shared" si="335"/>
        <v>204</v>
      </c>
      <c r="F4245">
        <f t="shared" si="336"/>
        <v>-48</v>
      </c>
      <c r="G4245">
        <v>99</v>
      </c>
      <c r="H4245">
        <f t="shared" si="334"/>
        <v>200</v>
      </c>
      <c r="I4245">
        <f t="shared" si="333"/>
        <v>-52</v>
      </c>
      <c r="J4245">
        <v>99</v>
      </c>
      <c r="K4245">
        <v>99</v>
      </c>
      <c r="M4245" t="s">
        <v>19</v>
      </c>
    </row>
    <row r="4246" spans="1:13" x14ac:dyDescent="0.3">
      <c r="A4246">
        <v>4246</v>
      </c>
      <c r="B4246" s="1">
        <v>43026</v>
      </c>
      <c r="C4246">
        <v>0</v>
      </c>
      <c r="D4246">
        <f t="shared" si="332"/>
        <v>0</v>
      </c>
      <c r="E4246">
        <f t="shared" si="335"/>
        <v>205</v>
      </c>
      <c r="F4246">
        <f t="shared" si="336"/>
        <v>-47</v>
      </c>
      <c r="G4246">
        <v>99</v>
      </c>
      <c r="H4246">
        <f t="shared" si="334"/>
        <v>201</v>
      </c>
      <c r="I4246">
        <f t="shared" si="333"/>
        <v>-51</v>
      </c>
      <c r="J4246">
        <v>99</v>
      </c>
      <c r="K4246">
        <v>99</v>
      </c>
      <c r="M4246" t="s">
        <v>19</v>
      </c>
    </row>
    <row r="4247" spans="1:13" x14ac:dyDescent="0.3">
      <c r="A4247">
        <v>4247</v>
      </c>
      <c r="B4247" s="1">
        <v>43027</v>
      </c>
      <c r="C4247">
        <v>0</v>
      </c>
      <c r="D4247">
        <f t="shared" si="332"/>
        <v>0</v>
      </c>
      <c r="E4247">
        <f t="shared" si="335"/>
        <v>206</v>
      </c>
      <c r="F4247">
        <f t="shared" si="336"/>
        <v>-46</v>
      </c>
      <c r="G4247">
        <v>99</v>
      </c>
      <c r="H4247">
        <f t="shared" si="334"/>
        <v>202</v>
      </c>
      <c r="I4247">
        <f t="shared" si="333"/>
        <v>-50</v>
      </c>
      <c r="J4247">
        <v>99</v>
      </c>
      <c r="K4247">
        <v>99</v>
      </c>
      <c r="M4247" t="s">
        <v>19</v>
      </c>
    </row>
    <row r="4248" spans="1:13" x14ac:dyDescent="0.3">
      <c r="A4248">
        <v>4248</v>
      </c>
      <c r="B4248" s="1">
        <v>43028</v>
      </c>
      <c r="C4248">
        <v>0</v>
      </c>
      <c r="D4248">
        <f t="shared" si="332"/>
        <v>0</v>
      </c>
      <c r="E4248">
        <f t="shared" si="335"/>
        <v>207</v>
      </c>
      <c r="F4248">
        <f t="shared" si="336"/>
        <v>-45</v>
      </c>
      <c r="G4248">
        <v>99</v>
      </c>
      <c r="H4248">
        <f t="shared" si="334"/>
        <v>203</v>
      </c>
      <c r="I4248">
        <f t="shared" si="333"/>
        <v>-49</v>
      </c>
      <c r="J4248">
        <v>99</v>
      </c>
      <c r="K4248">
        <v>99</v>
      </c>
      <c r="M4248" t="s">
        <v>19</v>
      </c>
    </row>
    <row r="4249" spans="1:13" x14ac:dyDescent="0.3">
      <c r="A4249">
        <v>4249</v>
      </c>
      <c r="B4249" s="1">
        <v>43031</v>
      </c>
      <c r="C4249">
        <v>0</v>
      </c>
      <c r="D4249">
        <f t="shared" si="332"/>
        <v>0</v>
      </c>
      <c r="E4249">
        <f t="shared" si="335"/>
        <v>208</v>
      </c>
      <c r="F4249">
        <f t="shared" si="336"/>
        <v>-44</v>
      </c>
      <c r="G4249">
        <v>99</v>
      </c>
      <c r="H4249">
        <f t="shared" si="334"/>
        <v>204</v>
      </c>
      <c r="I4249">
        <f t="shared" si="333"/>
        <v>-48</v>
      </c>
      <c r="J4249">
        <v>99</v>
      </c>
      <c r="K4249">
        <v>99</v>
      </c>
      <c r="M4249" t="s">
        <v>19</v>
      </c>
    </row>
    <row r="4250" spans="1:13" x14ac:dyDescent="0.3">
      <c r="A4250">
        <v>4250</v>
      </c>
      <c r="B4250" s="1">
        <v>43032</v>
      </c>
      <c r="C4250">
        <v>0</v>
      </c>
      <c r="D4250">
        <f t="shared" si="332"/>
        <v>0</v>
      </c>
      <c r="E4250">
        <f t="shared" si="335"/>
        <v>209</v>
      </c>
      <c r="F4250">
        <f t="shared" si="336"/>
        <v>-43</v>
      </c>
      <c r="G4250">
        <v>99</v>
      </c>
      <c r="H4250">
        <f t="shared" si="334"/>
        <v>205</v>
      </c>
      <c r="I4250">
        <f t="shared" si="333"/>
        <v>-47</v>
      </c>
      <c r="J4250">
        <v>99</v>
      </c>
      <c r="K4250">
        <v>99</v>
      </c>
      <c r="M4250" t="s">
        <v>19</v>
      </c>
    </row>
    <row r="4251" spans="1:13" x14ac:dyDescent="0.3">
      <c r="A4251">
        <v>4251</v>
      </c>
      <c r="B4251" s="1">
        <v>43033</v>
      </c>
      <c r="C4251">
        <v>0</v>
      </c>
      <c r="D4251">
        <f t="shared" si="332"/>
        <v>0</v>
      </c>
      <c r="E4251">
        <f t="shared" si="335"/>
        <v>210</v>
      </c>
      <c r="F4251">
        <f t="shared" si="336"/>
        <v>-42</v>
      </c>
      <c r="G4251">
        <v>99</v>
      </c>
      <c r="H4251">
        <f t="shared" si="334"/>
        <v>206</v>
      </c>
      <c r="I4251">
        <f t="shared" si="333"/>
        <v>-46</v>
      </c>
      <c r="J4251">
        <v>99</v>
      </c>
      <c r="K4251">
        <v>99</v>
      </c>
      <c r="M4251" t="s">
        <v>19</v>
      </c>
    </row>
    <row r="4252" spans="1:13" x14ac:dyDescent="0.3">
      <c r="A4252">
        <v>4252</v>
      </c>
      <c r="B4252" s="1">
        <v>43034</v>
      </c>
      <c r="C4252">
        <v>0</v>
      </c>
      <c r="D4252">
        <f t="shared" si="332"/>
        <v>0</v>
      </c>
      <c r="E4252">
        <f t="shared" si="335"/>
        <v>211</v>
      </c>
      <c r="F4252">
        <f t="shared" si="336"/>
        <v>-41</v>
      </c>
      <c r="G4252">
        <v>99</v>
      </c>
      <c r="H4252">
        <f t="shared" si="334"/>
        <v>207</v>
      </c>
      <c r="I4252">
        <f t="shared" si="333"/>
        <v>-45</v>
      </c>
      <c r="J4252">
        <v>99</v>
      </c>
      <c r="K4252">
        <v>99</v>
      </c>
      <c r="M4252" t="s">
        <v>19</v>
      </c>
    </row>
    <row r="4253" spans="1:13" x14ac:dyDescent="0.3">
      <c r="A4253">
        <v>4253</v>
      </c>
      <c r="B4253" s="1">
        <v>43035</v>
      </c>
      <c r="C4253">
        <v>0</v>
      </c>
      <c r="D4253">
        <f t="shared" si="332"/>
        <v>0</v>
      </c>
      <c r="E4253">
        <f t="shared" si="335"/>
        <v>212</v>
      </c>
      <c r="F4253">
        <f t="shared" si="336"/>
        <v>-40</v>
      </c>
      <c r="G4253">
        <v>99</v>
      </c>
      <c r="H4253">
        <f t="shared" si="334"/>
        <v>208</v>
      </c>
      <c r="I4253">
        <f t="shared" si="333"/>
        <v>-44</v>
      </c>
      <c r="J4253">
        <v>99</v>
      </c>
      <c r="K4253">
        <v>99</v>
      </c>
      <c r="M4253" t="s">
        <v>19</v>
      </c>
    </row>
    <row r="4254" spans="1:13" x14ac:dyDescent="0.3">
      <c r="A4254">
        <v>4254</v>
      </c>
      <c r="B4254" s="1">
        <v>43038</v>
      </c>
      <c r="C4254">
        <v>0</v>
      </c>
      <c r="D4254">
        <f t="shared" si="332"/>
        <v>0</v>
      </c>
      <c r="E4254">
        <f t="shared" si="335"/>
        <v>213</v>
      </c>
      <c r="F4254">
        <f t="shared" si="336"/>
        <v>-39</v>
      </c>
      <c r="G4254">
        <v>99</v>
      </c>
      <c r="H4254">
        <f t="shared" si="334"/>
        <v>209</v>
      </c>
      <c r="I4254">
        <f t="shared" si="333"/>
        <v>-43</v>
      </c>
      <c r="J4254">
        <v>99</v>
      </c>
      <c r="K4254">
        <v>99</v>
      </c>
      <c r="M4254" t="s">
        <v>19</v>
      </c>
    </row>
    <row r="4255" spans="1:13" x14ac:dyDescent="0.3">
      <c r="A4255">
        <v>4255</v>
      </c>
      <c r="B4255" s="1">
        <v>43039</v>
      </c>
      <c r="C4255">
        <v>0</v>
      </c>
      <c r="D4255">
        <f t="shared" si="332"/>
        <v>0</v>
      </c>
      <c r="E4255">
        <f t="shared" si="335"/>
        <v>214</v>
      </c>
      <c r="F4255">
        <f t="shared" si="336"/>
        <v>-38</v>
      </c>
      <c r="G4255">
        <v>99</v>
      </c>
      <c r="H4255">
        <f t="shared" si="334"/>
        <v>210</v>
      </c>
      <c r="I4255">
        <f t="shared" si="333"/>
        <v>-42</v>
      </c>
      <c r="J4255">
        <v>99</v>
      </c>
      <c r="K4255">
        <v>99</v>
      </c>
      <c r="M4255" t="s">
        <v>19</v>
      </c>
    </row>
    <row r="4256" spans="1:13" x14ac:dyDescent="0.3">
      <c r="A4256">
        <v>4256</v>
      </c>
      <c r="B4256" s="1">
        <v>43040</v>
      </c>
      <c r="C4256">
        <v>0</v>
      </c>
      <c r="D4256">
        <f t="shared" si="332"/>
        <v>0</v>
      </c>
      <c r="E4256">
        <f t="shared" si="335"/>
        <v>215</v>
      </c>
      <c r="F4256">
        <f t="shared" si="336"/>
        <v>-37</v>
      </c>
      <c r="G4256">
        <v>99</v>
      </c>
      <c r="H4256">
        <f t="shared" si="334"/>
        <v>211</v>
      </c>
      <c r="I4256">
        <f t="shared" si="333"/>
        <v>-41</v>
      </c>
      <c r="J4256">
        <v>99</v>
      </c>
      <c r="K4256">
        <v>99</v>
      </c>
      <c r="M4256" t="s">
        <v>19</v>
      </c>
    </row>
    <row r="4257" spans="1:13" x14ac:dyDescent="0.3">
      <c r="A4257">
        <v>4257</v>
      </c>
      <c r="B4257" s="1">
        <v>43041</v>
      </c>
      <c r="C4257">
        <v>0</v>
      </c>
      <c r="D4257">
        <f t="shared" si="332"/>
        <v>0</v>
      </c>
      <c r="E4257">
        <f t="shared" si="335"/>
        <v>216</v>
      </c>
      <c r="F4257">
        <f t="shared" si="336"/>
        <v>-36</v>
      </c>
      <c r="G4257">
        <v>99</v>
      </c>
      <c r="H4257">
        <f t="shared" si="334"/>
        <v>212</v>
      </c>
      <c r="I4257">
        <f t="shared" si="333"/>
        <v>-40</v>
      </c>
      <c r="J4257">
        <v>99</v>
      </c>
      <c r="K4257">
        <v>99</v>
      </c>
      <c r="M4257" t="s">
        <v>19</v>
      </c>
    </row>
    <row r="4258" spans="1:13" x14ac:dyDescent="0.3">
      <c r="A4258">
        <v>4258</v>
      </c>
      <c r="B4258" s="1">
        <v>43042</v>
      </c>
      <c r="C4258">
        <v>0</v>
      </c>
      <c r="D4258">
        <f t="shared" si="332"/>
        <v>0</v>
      </c>
      <c r="E4258">
        <f t="shared" si="335"/>
        <v>217</v>
      </c>
      <c r="F4258">
        <f t="shared" si="336"/>
        <v>-35</v>
      </c>
      <c r="G4258">
        <v>99</v>
      </c>
      <c r="H4258">
        <f t="shared" si="334"/>
        <v>213</v>
      </c>
      <c r="I4258">
        <f t="shared" si="333"/>
        <v>-39</v>
      </c>
      <c r="J4258">
        <v>99</v>
      </c>
      <c r="K4258">
        <v>99</v>
      </c>
      <c r="M4258" t="s">
        <v>19</v>
      </c>
    </row>
    <row r="4259" spans="1:13" x14ac:dyDescent="0.3">
      <c r="A4259">
        <v>4259</v>
      </c>
      <c r="B4259" s="1">
        <v>43045</v>
      </c>
      <c r="C4259">
        <v>0</v>
      </c>
      <c r="D4259">
        <f t="shared" si="332"/>
        <v>0</v>
      </c>
      <c r="E4259">
        <f t="shared" si="335"/>
        <v>218</v>
      </c>
      <c r="F4259">
        <f t="shared" si="336"/>
        <v>-34</v>
      </c>
      <c r="G4259">
        <v>99</v>
      </c>
      <c r="H4259">
        <f t="shared" si="334"/>
        <v>214</v>
      </c>
      <c r="I4259">
        <f t="shared" si="333"/>
        <v>-38</v>
      </c>
      <c r="J4259">
        <v>99</v>
      </c>
      <c r="K4259">
        <v>99</v>
      </c>
      <c r="M4259" t="s">
        <v>19</v>
      </c>
    </row>
    <row r="4260" spans="1:13" x14ac:dyDescent="0.3">
      <c r="A4260">
        <v>4260</v>
      </c>
      <c r="B4260" s="1">
        <v>43046</v>
      </c>
      <c r="C4260">
        <v>0</v>
      </c>
      <c r="D4260">
        <f t="shared" si="332"/>
        <v>0</v>
      </c>
      <c r="E4260">
        <f t="shared" si="335"/>
        <v>219</v>
      </c>
      <c r="F4260">
        <f t="shared" si="336"/>
        <v>-33</v>
      </c>
      <c r="G4260">
        <v>99</v>
      </c>
      <c r="H4260">
        <f t="shared" si="334"/>
        <v>215</v>
      </c>
      <c r="I4260">
        <f t="shared" si="333"/>
        <v>-37</v>
      </c>
      <c r="J4260">
        <v>99</v>
      </c>
      <c r="K4260">
        <v>99</v>
      </c>
      <c r="M4260" t="s">
        <v>19</v>
      </c>
    </row>
    <row r="4261" spans="1:13" x14ac:dyDescent="0.3">
      <c r="A4261">
        <v>4261</v>
      </c>
      <c r="B4261" s="1">
        <v>43047</v>
      </c>
      <c r="C4261">
        <v>0</v>
      </c>
      <c r="D4261">
        <f t="shared" si="332"/>
        <v>0</v>
      </c>
      <c r="E4261">
        <f t="shared" si="335"/>
        <v>220</v>
      </c>
      <c r="F4261">
        <f t="shared" si="336"/>
        <v>-32</v>
      </c>
      <c r="G4261">
        <v>99</v>
      </c>
      <c r="H4261">
        <f t="shared" si="334"/>
        <v>216</v>
      </c>
      <c r="I4261">
        <f t="shared" si="333"/>
        <v>-36</v>
      </c>
      <c r="J4261">
        <v>99</v>
      </c>
      <c r="K4261">
        <v>99</v>
      </c>
      <c r="M4261" t="s">
        <v>19</v>
      </c>
    </row>
    <row r="4262" spans="1:13" x14ac:dyDescent="0.3">
      <c r="A4262">
        <v>4262</v>
      </c>
      <c r="B4262" s="1">
        <v>43048</v>
      </c>
      <c r="C4262">
        <v>0</v>
      </c>
      <c r="D4262">
        <f t="shared" si="332"/>
        <v>0</v>
      </c>
      <c r="E4262">
        <f t="shared" si="335"/>
        <v>221</v>
      </c>
      <c r="F4262">
        <f t="shared" si="336"/>
        <v>-31</v>
      </c>
      <c r="G4262">
        <v>99</v>
      </c>
      <c r="H4262">
        <f t="shared" si="334"/>
        <v>217</v>
      </c>
      <c r="I4262">
        <f t="shared" si="333"/>
        <v>-35</v>
      </c>
      <c r="J4262">
        <v>99</v>
      </c>
      <c r="K4262">
        <v>99</v>
      </c>
      <c r="M4262" t="s">
        <v>19</v>
      </c>
    </row>
    <row r="4263" spans="1:13" x14ac:dyDescent="0.3">
      <c r="A4263">
        <v>4263</v>
      </c>
      <c r="B4263" s="1">
        <v>43049</v>
      </c>
      <c r="C4263">
        <v>0</v>
      </c>
      <c r="D4263">
        <f t="shared" si="332"/>
        <v>0</v>
      </c>
      <c r="E4263">
        <f t="shared" si="335"/>
        <v>222</v>
      </c>
      <c r="F4263">
        <f t="shared" si="336"/>
        <v>-30</v>
      </c>
      <c r="G4263">
        <v>99</v>
      </c>
      <c r="H4263">
        <f t="shared" si="334"/>
        <v>218</v>
      </c>
      <c r="I4263">
        <f t="shared" si="333"/>
        <v>-34</v>
      </c>
      <c r="J4263">
        <v>99</v>
      </c>
      <c r="K4263">
        <v>99</v>
      </c>
      <c r="M4263" t="s">
        <v>19</v>
      </c>
    </row>
    <row r="4264" spans="1:13" x14ac:dyDescent="0.3">
      <c r="A4264">
        <v>4264</v>
      </c>
      <c r="B4264" s="1">
        <v>43052</v>
      </c>
      <c r="C4264">
        <v>0</v>
      </c>
      <c r="D4264">
        <f t="shared" si="332"/>
        <v>0</v>
      </c>
      <c r="E4264">
        <f t="shared" si="335"/>
        <v>223</v>
      </c>
      <c r="F4264">
        <f t="shared" si="336"/>
        <v>-29</v>
      </c>
      <c r="G4264">
        <v>99</v>
      </c>
      <c r="H4264">
        <f t="shared" si="334"/>
        <v>219</v>
      </c>
      <c r="I4264">
        <f t="shared" si="333"/>
        <v>-33</v>
      </c>
      <c r="J4264">
        <v>99</v>
      </c>
      <c r="K4264">
        <v>99</v>
      </c>
      <c r="M4264" t="s">
        <v>19</v>
      </c>
    </row>
    <row r="4265" spans="1:13" x14ac:dyDescent="0.3">
      <c r="A4265">
        <v>4265</v>
      </c>
      <c r="B4265" s="1">
        <v>43053</v>
      </c>
      <c r="C4265">
        <v>0</v>
      </c>
      <c r="D4265">
        <f t="shared" si="332"/>
        <v>0</v>
      </c>
      <c r="E4265">
        <f t="shared" si="335"/>
        <v>224</v>
      </c>
      <c r="F4265">
        <f t="shared" si="336"/>
        <v>-28</v>
      </c>
      <c r="G4265">
        <v>99</v>
      </c>
      <c r="H4265">
        <f t="shared" si="334"/>
        <v>220</v>
      </c>
      <c r="I4265">
        <f t="shared" si="333"/>
        <v>-32</v>
      </c>
      <c r="J4265">
        <v>99</v>
      </c>
      <c r="K4265">
        <v>99</v>
      </c>
      <c r="M4265" t="s">
        <v>19</v>
      </c>
    </row>
    <row r="4266" spans="1:13" x14ac:dyDescent="0.3">
      <c r="A4266">
        <v>4266</v>
      </c>
      <c r="B4266" s="1">
        <v>43054</v>
      </c>
      <c r="C4266">
        <v>0</v>
      </c>
      <c r="D4266">
        <f t="shared" si="332"/>
        <v>0</v>
      </c>
      <c r="E4266">
        <f t="shared" si="335"/>
        <v>225</v>
      </c>
      <c r="F4266">
        <f t="shared" si="336"/>
        <v>-27</v>
      </c>
      <c r="G4266">
        <v>99</v>
      </c>
      <c r="H4266">
        <f t="shared" si="334"/>
        <v>221</v>
      </c>
      <c r="I4266">
        <f t="shared" si="333"/>
        <v>-31</v>
      </c>
      <c r="J4266">
        <v>99</v>
      </c>
      <c r="K4266">
        <v>99</v>
      </c>
      <c r="M4266" t="s">
        <v>19</v>
      </c>
    </row>
    <row r="4267" spans="1:13" x14ac:dyDescent="0.3">
      <c r="A4267">
        <v>4267</v>
      </c>
      <c r="B4267" s="1">
        <v>43055</v>
      </c>
      <c r="C4267">
        <v>0</v>
      </c>
      <c r="D4267">
        <f t="shared" si="332"/>
        <v>0</v>
      </c>
      <c r="E4267">
        <f t="shared" si="335"/>
        <v>226</v>
      </c>
      <c r="F4267">
        <f t="shared" si="336"/>
        <v>-26</v>
      </c>
      <c r="G4267">
        <v>99</v>
      </c>
      <c r="H4267">
        <f t="shared" si="334"/>
        <v>222</v>
      </c>
      <c r="I4267">
        <f t="shared" si="333"/>
        <v>-30</v>
      </c>
      <c r="J4267">
        <v>99</v>
      </c>
      <c r="K4267">
        <v>99</v>
      </c>
      <c r="M4267" t="s">
        <v>19</v>
      </c>
    </row>
    <row r="4268" spans="1:13" x14ac:dyDescent="0.3">
      <c r="A4268">
        <v>4268</v>
      </c>
      <c r="B4268" s="1">
        <v>43056</v>
      </c>
      <c r="C4268">
        <v>0</v>
      </c>
      <c r="D4268">
        <f t="shared" si="332"/>
        <v>0</v>
      </c>
      <c r="E4268">
        <f t="shared" si="335"/>
        <v>227</v>
      </c>
      <c r="F4268">
        <f t="shared" si="336"/>
        <v>-25</v>
      </c>
      <c r="G4268">
        <v>99</v>
      </c>
      <c r="H4268">
        <f t="shared" si="334"/>
        <v>223</v>
      </c>
      <c r="I4268">
        <f t="shared" si="333"/>
        <v>-29</v>
      </c>
      <c r="J4268">
        <v>99</v>
      </c>
      <c r="K4268">
        <v>99</v>
      </c>
      <c r="M4268" t="s">
        <v>19</v>
      </c>
    </row>
    <row r="4269" spans="1:13" x14ac:dyDescent="0.3">
      <c r="A4269">
        <v>4269</v>
      </c>
      <c r="B4269" s="1">
        <v>43059</v>
      </c>
      <c r="C4269">
        <v>0</v>
      </c>
      <c r="D4269">
        <f t="shared" si="332"/>
        <v>0</v>
      </c>
      <c r="E4269">
        <f t="shared" si="335"/>
        <v>228</v>
      </c>
      <c r="F4269">
        <f t="shared" si="336"/>
        <v>-24</v>
      </c>
      <c r="G4269">
        <v>99</v>
      </c>
      <c r="H4269">
        <f t="shared" si="334"/>
        <v>224</v>
      </c>
      <c r="I4269">
        <f t="shared" si="333"/>
        <v>-28</v>
      </c>
      <c r="J4269">
        <v>99</v>
      </c>
      <c r="K4269">
        <v>99</v>
      </c>
      <c r="M4269" t="s">
        <v>19</v>
      </c>
    </row>
    <row r="4270" spans="1:13" x14ac:dyDescent="0.3">
      <c r="A4270">
        <v>4270</v>
      </c>
      <c r="B4270" s="1">
        <v>43060</v>
      </c>
      <c r="C4270">
        <v>0</v>
      </c>
      <c r="D4270">
        <f t="shared" si="332"/>
        <v>0</v>
      </c>
      <c r="E4270">
        <f t="shared" si="335"/>
        <v>229</v>
      </c>
      <c r="F4270">
        <f t="shared" si="336"/>
        <v>-23</v>
      </c>
      <c r="G4270">
        <v>99</v>
      </c>
      <c r="H4270">
        <f t="shared" si="334"/>
        <v>225</v>
      </c>
      <c r="I4270">
        <f t="shared" si="333"/>
        <v>-27</v>
      </c>
      <c r="J4270">
        <v>99</v>
      </c>
      <c r="K4270">
        <v>99</v>
      </c>
      <c r="M4270" t="s">
        <v>19</v>
      </c>
    </row>
    <row r="4271" spans="1:13" x14ac:dyDescent="0.3">
      <c r="A4271">
        <v>4271</v>
      </c>
      <c r="B4271" s="1">
        <v>43061</v>
      </c>
      <c r="C4271">
        <v>0</v>
      </c>
      <c r="D4271">
        <f t="shared" si="332"/>
        <v>0</v>
      </c>
      <c r="E4271">
        <f t="shared" si="335"/>
        <v>230</v>
      </c>
      <c r="F4271">
        <f t="shared" si="336"/>
        <v>-22</v>
      </c>
      <c r="G4271">
        <v>99</v>
      </c>
      <c r="H4271">
        <f t="shared" si="334"/>
        <v>226</v>
      </c>
      <c r="I4271">
        <f t="shared" si="333"/>
        <v>-26</v>
      </c>
      <c r="J4271">
        <v>99</v>
      </c>
      <c r="K4271">
        <v>99</v>
      </c>
      <c r="M4271" t="s">
        <v>19</v>
      </c>
    </row>
    <row r="4272" spans="1:13" x14ac:dyDescent="0.3">
      <c r="A4272">
        <v>4272</v>
      </c>
      <c r="B4272" s="1">
        <v>43063</v>
      </c>
      <c r="C4272">
        <v>0</v>
      </c>
      <c r="D4272">
        <f t="shared" si="332"/>
        <v>0</v>
      </c>
      <c r="E4272">
        <f t="shared" si="335"/>
        <v>231</v>
      </c>
      <c r="F4272">
        <f t="shared" si="336"/>
        <v>-21</v>
      </c>
      <c r="G4272">
        <v>99</v>
      </c>
      <c r="H4272">
        <f t="shared" si="334"/>
        <v>227</v>
      </c>
      <c r="I4272">
        <f t="shared" si="333"/>
        <v>-25</v>
      </c>
      <c r="J4272">
        <v>99</v>
      </c>
      <c r="K4272">
        <v>99</v>
      </c>
      <c r="M4272" t="s">
        <v>19</v>
      </c>
    </row>
    <row r="4273" spans="1:13" x14ac:dyDescent="0.3">
      <c r="A4273">
        <v>4273</v>
      </c>
      <c r="B4273" s="1">
        <v>43066</v>
      </c>
      <c r="C4273">
        <v>0</v>
      </c>
      <c r="D4273">
        <f t="shared" si="332"/>
        <v>0</v>
      </c>
      <c r="E4273">
        <f t="shared" si="335"/>
        <v>232</v>
      </c>
      <c r="F4273">
        <f t="shared" si="336"/>
        <v>-20</v>
      </c>
      <c r="G4273">
        <v>99</v>
      </c>
      <c r="H4273">
        <f t="shared" si="334"/>
        <v>228</v>
      </c>
      <c r="I4273">
        <f t="shared" si="333"/>
        <v>-24</v>
      </c>
      <c r="J4273">
        <v>99</v>
      </c>
      <c r="K4273">
        <v>99</v>
      </c>
      <c r="M4273" t="s">
        <v>19</v>
      </c>
    </row>
    <row r="4274" spans="1:13" x14ac:dyDescent="0.3">
      <c r="A4274">
        <v>4274</v>
      </c>
      <c r="B4274" s="1">
        <v>43067</v>
      </c>
      <c r="C4274">
        <v>0</v>
      </c>
      <c r="D4274">
        <f t="shared" si="332"/>
        <v>0</v>
      </c>
      <c r="E4274">
        <f t="shared" si="335"/>
        <v>233</v>
      </c>
      <c r="F4274">
        <f t="shared" si="336"/>
        <v>-19</v>
      </c>
      <c r="G4274">
        <v>99</v>
      </c>
      <c r="H4274">
        <f t="shared" si="334"/>
        <v>229</v>
      </c>
      <c r="I4274">
        <f t="shared" si="333"/>
        <v>-23</v>
      </c>
      <c r="J4274">
        <v>99</v>
      </c>
      <c r="K4274">
        <v>99</v>
      </c>
      <c r="M4274" t="s">
        <v>19</v>
      </c>
    </row>
    <row r="4275" spans="1:13" x14ac:dyDescent="0.3">
      <c r="A4275">
        <v>4275</v>
      </c>
      <c r="B4275" s="1">
        <v>43068</v>
      </c>
      <c r="C4275">
        <v>0</v>
      </c>
      <c r="D4275">
        <f t="shared" si="332"/>
        <v>0</v>
      </c>
      <c r="E4275">
        <f t="shared" si="335"/>
        <v>234</v>
      </c>
      <c r="F4275">
        <f t="shared" si="336"/>
        <v>-18</v>
      </c>
      <c r="G4275">
        <v>99</v>
      </c>
      <c r="H4275">
        <f t="shared" si="334"/>
        <v>230</v>
      </c>
      <c r="I4275">
        <f t="shared" si="333"/>
        <v>-22</v>
      </c>
      <c r="J4275">
        <v>99</v>
      </c>
      <c r="K4275">
        <v>99</v>
      </c>
      <c r="M4275" t="s">
        <v>19</v>
      </c>
    </row>
    <row r="4276" spans="1:13" x14ac:dyDescent="0.3">
      <c r="A4276">
        <v>4276</v>
      </c>
      <c r="B4276" s="1">
        <v>43069</v>
      </c>
      <c r="C4276">
        <v>0</v>
      </c>
      <c r="D4276">
        <f t="shared" si="332"/>
        <v>0</v>
      </c>
      <c r="E4276">
        <f t="shared" si="335"/>
        <v>235</v>
      </c>
      <c r="F4276">
        <f t="shared" si="336"/>
        <v>-17</v>
      </c>
      <c r="G4276">
        <v>99</v>
      </c>
      <c r="H4276">
        <f t="shared" si="334"/>
        <v>231</v>
      </c>
      <c r="I4276">
        <f t="shared" si="333"/>
        <v>-21</v>
      </c>
      <c r="J4276">
        <v>99</v>
      </c>
      <c r="K4276">
        <v>99</v>
      </c>
      <c r="M4276" t="s">
        <v>19</v>
      </c>
    </row>
    <row r="4277" spans="1:13" x14ac:dyDescent="0.3">
      <c r="A4277">
        <v>4277</v>
      </c>
      <c r="B4277" s="1">
        <v>43070</v>
      </c>
      <c r="C4277">
        <v>0</v>
      </c>
      <c r="D4277">
        <f t="shared" si="332"/>
        <v>0</v>
      </c>
      <c r="E4277">
        <f t="shared" si="335"/>
        <v>236</v>
      </c>
      <c r="F4277">
        <f t="shared" si="336"/>
        <v>-16</v>
      </c>
      <c r="G4277">
        <v>99</v>
      </c>
      <c r="H4277">
        <f t="shared" si="334"/>
        <v>232</v>
      </c>
      <c r="I4277">
        <f t="shared" si="333"/>
        <v>-20</v>
      </c>
      <c r="J4277">
        <v>99</v>
      </c>
      <c r="K4277">
        <v>99</v>
      </c>
      <c r="M4277" t="s">
        <v>19</v>
      </c>
    </row>
    <row r="4278" spans="1:13" x14ac:dyDescent="0.3">
      <c r="A4278">
        <v>4278</v>
      </c>
      <c r="B4278" s="1">
        <v>43073</v>
      </c>
      <c r="C4278">
        <v>0</v>
      </c>
      <c r="D4278">
        <f t="shared" si="332"/>
        <v>0</v>
      </c>
      <c r="E4278">
        <f t="shared" si="335"/>
        <v>237</v>
      </c>
      <c r="F4278">
        <f t="shared" si="336"/>
        <v>-15</v>
      </c>
      <c r="G4278">
        <v>99</v>
      </c>
      <c r="H4278">
        <f t="shared" si="334"/>
        <v>233</v>
      </c>
      <c r="I4278">
        <f t="shared" si="333"/>
        <v>-19</v>
      </c>
      <c r="J4278">
        <v>99</v>
      </c>
      <c r="K4278">
        <v>99</v>
      </c>
      <c r="M4278" t="s">
        <v>19</v>
      </c>
    </row>
    <row r="4279" spans="1:13" x14ac:dyDescent="0.3">
      <c r="A4279">
        <v>4279</v>
      </c>
      <c r="B4279" s="1">
        <v>43074</v>
      </c>
      <c r="C4279">
        <v>0</v>
      </c>
      <c r="D4279">
        <f t="shared" si="332"/>
        <v>0</v>
      </c>
      <c r="E4279">
        <f t="shared" si="335"/>
        <v>238</v>
      </c>
      <c r="F4279">
        <f t="shared" si="336"/>
        <v>-14</v>
      </c>
      <c r="G4279">
        <v>99</v>
      </c>
      <c r="H4279">
        <f t="shared" si="334"/>
        <v>234</v>
      </c>
      <c r="I4279">
        <f t="shared" si="333"/>
        <v>-18</v>
      </c>
      <c r="J4279">
        <v>99</v>
      </c>
      <c r="K4279">
        <v>99</v>
      </c>
      <c r="M4279" t="s">
        <v>19</v>
      </c>
    </row>
    <row r="4280" spans="1:13" x14ac:dyDescent="0.3">
      <c r="A4280">
        <v>4280</v>
      </c>
      <c r="B4280" s="1">
        <v>43075</v>
      </c>
      <c r="C4280">
        <v>0</v>
      </c>
      <c r="D4280">
        <f t="shared" si="332"/>
        <v>0</v>
      </c>
      <c r="E4280">
        <f t="shared" si="335"/>
        <v>239</v>
      </c>
      <c r="F4280">
        <f t="shared" si="336"/>
        <v>-13</v>
      </c>
      <c r="G4280">
        <v>99</v>
      </c>
      <c r="H4280">
        <f t="shared" si="334"/>
        <v>235</v>
      </c>
      <c r="I4280">
        <f t="shared" si="333"/>
        <v>-17</v>
      </c>
      <c r="J4280">
        <v>99</v>
      </c>
      <c r="K4280">
        <v>99</v>
      </c>
      <c r="M4280" t="s">
        <v>19</v>
      </c>
    </row>
    <row r="4281" spans="1:13" x14ac:dyDescent="0.3">
      <c r="A4281">
        <v>4281</v>
      </c>
      <c r="B4281" s="1">
        <v>43076</v>
      </c>
      <c r="C4281">
        <v>0</v>
      </c>
      <c r="D4281">
        <f t="shared" si="332"/>
        <v>0</v>
      </c>
      <c r="E4281">
        <f t="shared" si="335"/>
        <v>240</v>
      </c>
      <c r="F4281">
        <f t="shared" si="336"/>
        <v>-12</v>
      </c>
      <c r="G4281">
        <v>99</v>
      </c>
      <c r="H4281">
        <f t="shared" si="334"/>
        <v>236</v>
      </c>
      <c r="I4281">
        <f t="shared" si="333"/>
        <v>-16</v>
      </c>
      <c r="J4281">
        <v>99</v>
      </c>
      <c r="K4281">
        <v>99</v>
      </c>
      <c r="M4281" t="s">
        <v>19</v>
      </c>
    </row>
    <row r="4282" spans="1:13" x14ac:dyDescent="0.3">
      <c r="A4282">
        <v>4282</v>
      </c>
      <c r="B4282" s="1">
        <v>43077</v>
      </c>
      <c r="C4282">
        <v>0</v>
      </c>
      <c r="D4282">
        <f t="shared" si="332"/>
        <v>0</v>
      </c>
      <c r="E4282">
        <f t="shared" si="335"/>
        <v>241</v>
      </c>
      <c r="F4282">
        <f t="shared" si="336"/>
        <v>-11</v>
      </c>
      <c r="G4282">
        <v>99</v>
      </c>
      <c r="H4282">
        <f t="shared" si="334"/>
        <v>237</v>
      </c>
      <c r="I4282">
        <f t="shared" si="333"/>
        <v>-15</v>
      </c>
      <c r="J4282">
        <v>99</v>
      </c>
      <c r="K4282">
        <v>99</v>
      </c>
      <c r="M4282" t="s">
        <v>19</v>
      </c>
    </row>
    <row r="4283" spans="1:13" x14ac:dyDescent="0.3">
      <c r="A4283">
        <v>4283</v>
      </c>
      <c r="B4283" s="1">
        <v>43080</v>
      </c>
      <c r="C4283">
        <v>0</v>
      </c>
      <c r="D4283">
        <f t="shared" si="332"/>
        <v>0</v>
      </c>
      <c r="E4283">
        <f t="shared" si="335"/>
        <v>242</v>
      </c>
      <c r="F4283">
        <f t="shared" si="336"/>
        <v>-10</v>
      </c>
      <c r="G4283">
        <v>-10</v>
      </c>
      <c r="H4283">
        <f t="shared" si="334"/>
        <v>238</v>
      </c>
      <c r="I4283">
        <f t="shared" si="333"/>
        <v>-14</v>
      </c>
      <c r="J4283">
        <v>99</v>
      </c>
      <c r="K4283">
        <v>-10</v>
      </c>
      <c r="M4283" t="s">
        <v>19</v>
      </c>
    </row>
    <row r="4284" spans="1:13" x14ac:dyDescent="0.3">
      <c r="A4284">
        <v>4284</v>
      </c>
      <c r="B4284" s="1">
        <v>43081</v>
      </c>
      <c r="C4284">
        <v>0</v>
      </c>
      <c r="D4284">
        <f t="shared" si="332"/>
        <v>0</v>
      </c>
      <c r="E4284">
        <f t="shared" si="335"/>
        <v>243</v>
      </c>
      <c r="F4284">
        <f t="shared" si="336"/>
        <v>-9</v>
      </c>
      <c r="G4284">
        <v>-9</v>
      </c>
      <c r="H4284">
        <f t="shared" si="334"/>
        <v>239</v>
      </c>
      <c r="I4284">
        <f t="shared" si="333"/>
        <v>-13</v>
      </c>
      <c r="J4284">
        <v>99</v>
      </c>
      <c r="K4284">
        <v>-9</v>
      </c>
      <c r="M4284" t="s">
        <v>19</v>
      </c>
    </row>
    <row r="4285" spans="1:13" x14ac:dyDescent="0.3">
      <c r="A4285">
        <v>4285</v>
      </c>
      <c r="B4285" s="1">
        <v>43082</v>
      </c>
      <c r="C4285">
        <v>0</v>
      </c>
      <c r="D4285">
        <f t="shared" si="332"/>
        <v>0</v>
      </c>
      <c r="E4285">
        <f t="shared" si="335"/>
        <v>244</v>
      </c>
      <c r="F4285">
        <f t="shared" si="336"/>
        <v>-8</v>
      </c>
      <c r="G4285">
        <v>-8</v>
      </c>
      <c r="H4285">
        <f t="shared" si="334"/>
        <v>240</v>
      </c>
      <c r="I4285">
        <f t="shared" si="333"/>
        <v>-12</v>
      </c>
      <c r="J4285">
        <v>99</v>
      </c>
      <c r="K4285">
        <v>-8</v>
      </c>
      <c r="M4285" t="s">
        <v>19</v>
      </c>
    </row>
    <row r="4286" spans="1:13" x14ac:dyDescent="0.3">
      <c r="A4286">
        <v>4286</v>
      </c>
      <c r="B4286" s="1">
        <v>43083</v>
      </c>
      <c r="C4286">
        <v>0</v>
      </c>
      <c r="D4286">
        <f t="shared" si="332"/>
        <v>0</v>
      </c>
      <c r="E4286">
        <f t="shared" si="335"/>
        <v>245</v>
      </c>
      <c r="F4286">
        <f t="shared" si="336"/>
        <v>-7</v>
      </c>
      <c r="G4286">
        <v>-7</v>
      </c>
      <c r="H4286">
        <f t="shared" si="334"/>
        <v>241</v>
      </c>
      <c r="I4286">
        <f t="shared" si="333"/>
        <v>-11</v>
      </c>
      <c r="J4286">
        <v>99</v>
      </c>
      <c r="K4286">
        <v>-7</v>
      </c>
      <c r="M4286" t="s">
        <v>19</v>
      </c>
    </row>
    <row r="4287" spans="1:13" x14ac:dyDescent="0.3">
      <c r="A4287">
        <v>4287</v>
      </c>
      <c r="B4287" s="1">
        <v>43084</v>
      </c>
      <c r="C4287">
        <v>0</v>
      </c>
      <c r="D4287">
        <f t="shared" si="332"/>
        <v>0</v>
      </c>
      <c r="E4287">
        <f t="shared" si="335"/>
        <v>246</v>
      </c>
      <c r="F4287">
        <f t="shared" si="336"/>
        <v>-6</v>
      </c>
      <c r="G4287">
        <v>-6</v>
      </c>
      <c r="H4287">
        <f t="shared" si="334"/>
        <v>242</v>
      </c>
      <c r="I4287">
        <f t="shared" si="333"/>
        <v>-10</v>
      </c>
      <c r="J4287">
        <v>-10</v>
      </c>
      <c r="K4287">
        <v>-6</v>
      </c>
      <c r="M4287" t="s">
        <v>19</v>
      </c>
    </row>
    <row r="4288" spans="1:13" x14ac:dyDescent="0.3">
      <c r="A4288">
        <v>4288</v>
      </c>
      <c r="B4288" s="1">
        <v>43087</v>
      </c>
      <c r="C4288">
        <v>0</v>
      </c>
      <c r="D4288">
        <f t="shared" si="332"/>
        <v>0</v>
      </c>
      <c r="E4288">
        <f t="shared" si="335"/>
        <v>247</v>
      </c>
      <c r="F4288">
        <f t="shared" si="336"/>
        <v>-5</v>
      </c>
      <c r="G4288">
        <v>-5</v>
      </c>
      <c r="H4288">
        <f t="shared" si="334"/>
        <v>243</v>
      </c>
      <c r="I4288">
        <f t="shared" si="333"/>
        <v>-9</v>
      </c>
      <c r="J4288">
        <v>-9</v>
      </c>
      <c r="K4288">
        <v>-5</v>
      </c>
      <c r="M4288" t="s">
        <v>19</v>
      </c>
    </row>
    <row r="4289" spans="1:13" x14ac:dyDescent="0.3">
      <c r="A4289">
        <v>4289</v>
      </c>
      <c r="B4289" s="1">
        <v>43088</v>
      </c>
      <c r="C4289">
        <v>0</v>
      </c>
      <c r="D4289">
        <f t="shared" si="332"/>
        <v>0</v>
      </c>
      <c r="E4289">
        <f t="shared" si="335"/>
        <v>248</v>
      </c>
      <c r="F4289">
        <f t="shared" si="336"/>
        <v>-4</v>
      </c>
      <c r="G4289">
        <v>-4</v>
      </c>
      <c r="H4289">
        <f t="shared" si="334"/>
        <v>244</v>
      </c>
      <c r="I4289">
        <f t="shared" si="333"/>
        <v>-8</v>
      </c>
      <c r="J4289">
        <v>-8</v>
      </c>
      <c r="K4289">
        <v>-4</v>
      </c>
      <c r="M4289" t="s">
        <v>19</v>
      </c>
    </row>
    <row r="4290" spans="1:13" x14ac:dyDescent="0.3">
      <c r="A4290">
        <v>4290</v>
      </c>
      <c r="B4290" s="1">
        <v>43089</v>
      </c>
      <c r="C4290">
        <v>0</v>
      </c>
      <c r="D4290">
        <f t="shared" si="332"/>
        <v>0</v>
      </c>
      <c r="E4290">
        <f t="shared" si="335"/>
        <v>249</v>
      </c>
      <c r="F4290">
        <f t="shared" si="336"/>
        <v>-3</v>
      </c>
      <c r="G4290">
        <v>-3</v>
      </c>
      <c r="H4290">
        <f t="shared" si="334"/>
        <v>245</v>
      </c>
      <c r="I4290">
        <f t="shared" si="333"/>
        <v>-7</v>
      </c>
      <c r="J4290">
        <v>-7</v>
      </c>
      <c r="K4290">
        <v>-3</v>
      </c>
      <c r="M4290" t="s">
        <v>19</v>
      </c>
    </row>
    <row r="4291" spans="1:13" x14ac:dyDescent="0.3">
      <c r="A4291">
        <v>4291</v>
      </c>
      <c r="B4291" s="1">
        <v>43090</v>
      </c>
      <c r="C4291">
        <v>0</v>
      </c>
      <c r="D4291">
        <f t="shared" ref="D4291:D4354" si="337">+IF(YEAR(B4291)&lt;&gt;YEAR(B4290),1,0)</f>
        <v>0</v>
      </c>
      <c r="E4291">
        <f t="shared" si="335"/>
        <v>250</v>
      </c>
      <c r="F4291">
        <f t="shared" si="336"/>
        <v>-2</v>
      </c>
      <c r="G4291">
        <v>-2</v>
      </c>
      <c r="H4291">
        <f t="shared" si="334"/>
        <v>246</v>
      </c>
      <c r="I4291">
        <f t="shared" ref="I4291:I4354" si="338">+IF(D4292=1,-1,I4292-1)</f>
        <v>-6</v>
      </c>
      <c r="J4291">
        <v>-6</v>
      </c>
      <c r="K4291">
        <v>-2</v>
      </c>
      <c r="M4291" t="s">
        <v>19</v>
      </c>
    </row>
    <row r="4292" spans="1:13" x14ac:dyDescent="0.3">
      <c r="A4292">
        <v>4292</v>
      </c>
      <c r="B4292" s="1">
        <v>43091</v>
      </c>
      <c r="C4292">
        <v>0</v>
      </c>
      <c r="D4292">
        <f t="shared" si="337"/>
        <v>0</v>
      </c>
      <c r="E4292">
        <f t="shared" si="335"/>
        <v>251</v>
      </c>
      <c r="F4292">
        <f t="shared" si="336"/>
        <v>-1</v>
      </c>
      <c r="G4292">
        <v>-1</v>
      </c>
      <c r="H4292">
        <f t="shared" ref="H4292:H4355" si="339">+IF(D4292=1,1,H4291+1)</f>
        <v>247</v>
      </c>
      <c r="I4292">
        <f t="shared" si="338"/>
        <v>-5</v>
      </c>
      <c r="J4292">
        <v>-5</v>
      </c>
      <c r="K4292">
        <v>-1</v>
      </c>
      <c r="M4292" t="s">
        <v>19</v>
      </c>
    </row>
    <row r="4293" spans="1:13" x14ac:dyDescent="0.3">
      <c r="A4293">
        <v>4293</v>
      </c>
      <c r="B4293" s="1">
        <v>43095</v>
      </c>
      <c r="C4293">
        <v>1</v>
      </c>
      <c r="D4293">
        <f t="shared" si="337"/>
        <v>0</v>
      </c>
      <c r="E4293">
        <f t="shared" si="335"/>
        <v>1</v>
      </c>
      <c r="F4293">
        <f t="shared" si="336"/>
        <v>-251</v>
      </c>
      <c r="G4293">
        <v>1</v>
      </c>
      <c r="H4293">
        <f t="shared" si="339"/>
        <v>248</v>
      </c>
      <c r="I4293">
        <f t="shared" si="338"/>
        <v>-4</v>
      </c>
      <c r="J4293">
        <v>-4</v>
      </c>
      <c r="K4293">
        <v>1</v>
      </c>
      <c r="M4293">
        <v>4293</v>
      </c>
    </row>
    <row r="4294" spans="1:13" x14ac:dyDescent="0.3">
      <c r="A4294">
        <v>4294</v>
      </c>
      <c r="B4294" s="1">
        <v>43096</v>
      </c>
      <c r="C4294">
        <v>0</v>
      </c>
      <c r="D4294">
        <f t="shared" si="337"/>
        <v>0</v>
      </c>
      <c r="E4294">
        <f t="shared" si="335"/>
        <v>2</v>
      </c>
      <c r="F4294">
        <f t="shared" si="336"/>
        <v>-250</v>
      </c>
      <c r="G4294">
        <v>2</v>
      </c>
      <c r="H4294">
        <f t="shared" si="339"/>
        <v>249</v>
      </c>
      <c r="I4294">
        <f t="shared" si="338"/>
        <v>-3</v>
      </c>
      <c r="J4294">
        <v>-3</v>
      </c>
      <c r="K4294">
        <v>2</v>
      </c>
      <c r="M4294" t="s">
        <v>19</v>
      </c>
    </row>
    <row r="4295" spans="1:13" x14ac:dyDescent="0.3">
      <c r="A4295">
        <v>4295</v>
      </c>
      <c r="B4295" s="1">
        <v>43097</v>
      </c>
      <c r="C4295">
        <v>0</v>
      </c>
      <c r="D4295">
        <f t="shared" si="337"/>
        <v>0</v>
      </c>
      <c r="E4295">
        <f t="shared" si="335"/>
        <v>3</v>
      </c>
      <c r="F4295">
        <f t="shared" si="336"/>
        <v>-249</v>
      </c>
      <c r="G4295">
        <v>3</v>
      </c>
      <c r="H4295">
        <f t="shared" si="339"/>
        <v>250</v>
      </c>
      <c r="I4295">
        <f t="shared" si="338"/>
        <v>-2</v>
      </c>
      <c r="J4295">
        <v>-2</v>
      </c>
      <c r="K4295">
        <v>3</v>
      </c>
      <c r="M4295" t="s">
        <v>19</v>
      </c>
    </row>
    <row r="4296" spans="1:13" x14ac:dyDescent="0.3">
      <c r="A4296">
        <v>4296</v>
      </c>
      <c r="B4296" s="1">
        <v>43098</v>
      </c>
      <c r="C4296">
        <v>0</v>
      </c>
      <c r="D4296">
        <f t="shared" si="337"/>
        <v>0</v>
      </c>
      <c r="E4296">
        <f t="shared" si="335"/>
        <v>4</v>
      </c>
      <c r="F4296">
        <f t="shared" si="336"/>
        <v>-248</v>
      </c>
      <c r="G4296">
        <v>4</v>
      </c>
      <c r="H4296">
        <f t="shared" si="339"/>
        <v>251</v>
      </c>
      <c r="I4296">
        <f t="shared" si="338"/>
        <v>-1</v>
      </c>
      <c r="J4296">
        <v>-1</v>
      </c>
      <c r="K4296">
        <v>4</v>
      </c>
      <c r="M4296" t="s">
        <v>19</v>
      </c>
    </row>
    <row r="4297" spans="1:13" x14ac:dyDescent="0.3">
      <c r="A4297">
        <v>4297</v>
      </c>
      <c r="B4297" s="1">
        <v>43102</v>
      </c>
      <c r="C4297">
        <v>0</v>
      </c>
      <c r="D4297">
        <f t="shared" si="337"/>
        <v>1</v>
      </c>
      <c r="E4297">
        <f t="shared" si="335"/>
        <v>5</v>
      </c>
      <c r="F4297">
        <f t="shared" si="336"/>
        <v>-247</v>
      </c>
      <c r="G4297">
        <v>5</v>
      </c>
      <c r="H4297">
        <f t="shared" si="339"/>
        <v>1</v>
      </c>
      <c r="I4297">
        <f t="shared" si="338"/>
        <v>-251</v>
      </c>
      <c r="J4297">
        <v>1</v>
      </c>
      <c r="K4297">
        <v>11</v>
      </c>
      <c r="M4297">
        <v>4297</v>
      </c>
    </row>
    <row r="4298" spans="1:13" x14ac:dyDescent="0.3">
      <c r="A4298">
        <v>4298</v>
      </c>
      <c r="B4298" s="1">
        <v>43103</v>
      </c>
      <c r="C4298">
        <v>0</v>
      </c>
      <c r="D4298">
        <f t="shared" si="337"/>
        <v>0</v>
      </c>
      <c r="E4298">
        <f t="shared" ref="E4298:E4361" si="340">+IF(C4298=1,1,E4297+1)</f>
        <v>6</v>
      </c>
      <c r="F4298">
        <f t="shared" si="336"/>
        <v>-246</v>
      </c>
      <c r="G4298">
        <v>6</v>
      </c>
      <c r="H4298">
        <f t="shared" si="339"/>
        <v>2</v>
      </c>
      <c r="I4298">
        <f t="shared" si="338"/>
        <v>-250</v>
      </c>
      <c r="J4298">
        <v>2</v>
      </c>
      <c r="K4298">
        <v>12</v>
      </c>
      <c r="M4298" t="s">
        <v>19</v>
      </c>
    </row>
    <row r="4299" spans="1:13" x14ac:dyDescent="0.3">
      <c r="A4299">
        <v>4299</v>
      </c>
      <c r="B4299" s="1">
        <v>43104</v>
      </c>
      <c r="C4299">
        <v>0</v>
      </c>
      <c r="D4299">
        <f t="shared" si="337"/>
        <v>0</v>
      </c>
      <c r="E4299">
        <f t="shared" si="340"/>
        <v>7</v>
      </c>
      <c r="F4299">
        <f t="shared" si="336"/>
        <v>-245</v>
      </c>
      <c r="G4299">
        <v>7</v>
      </c>
      <c r="H4299">
        <f t="shared" si="339"/>
        <v>3</v>
      </c>
      <c r="I4299">
        <f t="shared" si="338"/>
        <v>-249</v>
      </c>
      <c r="J4299">
        <v>3</v>
      </c>
      <c r="K4299">
        <v>13</v>
      </c>
      <c r="M4299" t="s">
        <v>19</v>
      </c>
    </row>
    <row r="4300" spans="1:13" x14ac:dyDescent="0.3">
      <c r="A4300">
        <v>4300</v>
      </c>
      <c r="B4300" s="1">
        <v>43105</v>
      </c>
      <c r="C4300">
        <v>0</v>
      </c>
      <c r="D4300">
        <f t="shared" si="337"/>
        <v>0</v>
      </c>
      <c r="E4300">
        <f t="shared" si="340"/>
        <v>8</v>
      </c>
      <c r="F4300">
        <f t="shared" si="336"/>
        <v>-244</v>
      </c>
      <c r="G4300">
        <v>8</v>
      </c>
      <c r="H4300">
        <f t="shared" si="339"/>
        <v>4</v>
      </c>
      <c r="I4300">
        <f t="shared" si="338"/>
        <v>-248</v>
      </c>
      <c r="J4300">
        <v>4</v>
      </c>
      <c r="K4300">
        <v>14</v>
      </c>
      <c r="M4300" t="s">
        <v>19</v>
      </c>
    </row>
    <row r="4301" spans="1:13" x14ac:dyDescent="0.3">
      <c r="A4301">
        <v>4301</v>
      </c>
      <c r="B4301" s="1">
        <v>43108</v>
      </c>
      <c r="C4301">
        <v>0</v>
      </c>
      <c r="D4301">
        <f t="shared" si="337"/>
        <v>0</v>
      </c>
      <c r="E4301">
        <f t="shared" si="340"/>
        <v>9</v>
      </c>
      <c r="F4301">
        <f t="shared" si="336"/>
        <v>-243</v>
      </c>
      <c r="G4301">
        <v>9</v>
      </c>
      <c r="H4301">
        <f t="shared" si="339"/>
        <v>5</v>
      </c>
      <c r="I4301">
        <f t="shared" si="338"/>
        <v>-247</v>
      </c>
      <c r="J4301">
        <v>5</v>
      </c>
      <c r="K4301">
        <v>15</v>
      </c>
      <c r="M4301" t="s">
        <v>19</v>
      </c>
    </row>
    <row r="4302" spans="1:13" x14ac:dyDescent="0.3">
      <c r="A4302">
        <v>4302</v>
      </c>
      <c r="B4302" s="1">
        <v>43109</v>
      </c>
      <c r="C4302">
        <v>0</v>
      </c>
      <c r="D4302">
        <f t="shared" si="337"/>
        <v>0</v>
      </c>
      <c r="E4302">
        <f t="shared" si="340"/>
        <v>10</v>
      </c>
      <c r="F4302">
        <f t="shared" si="336"/>
        <v>-242</v>
      </c>
      <c r="G4302">
        <v>10</v>
      </c>
      <c r="H4302">
        <f t="shared" si="339"/>
        <v>6</v>
      </c>
      <c r="I4302">
        <f t="shared" si="338"/>
        <v>-246</v>
      </c>
      <c r="J4302">
        <v>6</v>
      </c>
      <c r="K4302">
        <v>16</v>
      </c>
      <c r="M4302" t="s">
        <v>19</v>
      </c>
    </row>
    <row r="4303" spans="1:13" x14ac:dyDescent="0.3">
      <c r="A4303">
        <v>4303</v>
      </c>
      <c r="B4303" s="1">
        <v>43110</v>
      </c>
      <c r="C4303">
        <v>0</v>
      </c>
      <c r="D4303">
        <f t="shared" si="337"/>
        <v>0</v>
      </c>
      <c r="E4303">
        <f t="shared" si="340"/>
        <v>11</v>
      </c>
      <c r="F4303">
        <f t="shared" si="336"/>
        <v>-241</v>
      </c>
      <c r="G4303">
        <v>99</v>
      </c>
      <c r="H4303">
        <f t="shared" si="339"/>
        <v>7</v>
      </c>
      <c r="I4303">
        <f t="shared" si="338"/>
        <v>-245</v>
      </c>
      <c r="J4303">
        <v>7</v>
      </c>
      <c r="K4303">
        <v>17</v>
      </c>
      <c r="M4303" t="s">
        <v>19</v>
      </c>
    </row>
    <row r="4304" spans="1:13" x14ac:dyDescent="0.3">
      <c r="A4304">
        <v>4304</v>
      </c>
      <c r="B4304" s="1">
        <v>43111</v>
      </c>
      <c r="C4304">
        <v>0</v>
      </c>
      <c r="D4304">
        <f t="shared" si="337"/>
        <v>0</v>
      </c>
      <c r="E4304">
        <f t="shared" si="340"/>
        <v>12</v>
      </c>
      <c r="F4304">
        <f t="shared" si="336"/>
        <v>-240</v>
      </c>
      <c r="G4304">
        <v>99</v>
      </c>
      <c r="H4304">
        <f t="shared" si="339"/>
        <v>8</v>
      </c>
      <c r="I4304">
        <f t="shared" si="338"/>
        <v>-244</v>
      </c>
      <c r="J4304">
        <v>8</v>
      </c>
      <c r="K4304">
        <v>18</v>
      </c>
      <c r="M4304" t="s">
        <v>19</v>
      </c>
    </row>
    <row r="4305" spans="1:13" x14ac:dyDescent="0.3">
      <c r="A4305">
        <v>4305</v>
      </c>
      <c r="B4305" s="1">
        <v>43112</v>
      </c>
      <c r="C4305">
        <v>0</v>
      </c>
      <c r="D4305">
        <f t="shared" si="337"/>
        <v>0</v>
      </c>
      <c r="E4305">
        <f t="shared" si="340"/>
        <v>13</v>
      </c>
      <c r="F4305">
        <f t="shared" ref="F4305:F4368" si="341">+IF(C4306=1,-1,F4306-1)</f>
        <v>-239</v>
      </c>
      <c r="G4305">
        <v>99</v>
      </c>
      <c r="H4305">
        <f t="shared" si="339"/>
        <v>9</v>
      </c>
      <c r="I4305">
        <f t="shared" si="338"/>
        <v>-243</v>
      </c>
      <c r="J4305">
        <v>9</v>
      </c>
      <c r="K4305">
        <v>19</v>
      </c>
      <c r="M4305" t="s">
        <v>19</v>
      </c>
    </row>
    <row r="4306" spans="1:13" x14ac:dyDescent="0.3">
      <c r="A4306">
        <v>4306</v>
      </c>
      <c r="B4306" s="1">
        <v>43116</v>
      </c>
      <c r="C4306">
        <v>0</v>
      </c>
      <c r="D4306">
        <f t="shared" si="337"/>
        <v>0</v>
      </c>
      <c r="E4306">
        <f t="shared" si="340"/>
        <v>14</v>
      </c>
      <c r="F4306">
        <f t="shared" si="341"/>
        <v>-238</v>
      </c>
      <c r="G4306">
        <v>99</v>
      </c>
      <c r="H4306">
        <f t="shared" si="339"/>
        <v>10</v>
      </c>
      <c r="I4306">
        <f t="shared" si="338"/>
        <v>-242</v>
      </c>
      <c r="J4306">
        <v>10</v>
      </c>
      <c r="K4306">
        <v>20</v>
      </c>
      <c r="M4306" t="s">
        <v>19</v>
      </c>
    </row>
    <row r="4307" spans="1:13" x14ac:dyDescent="0.3">
      <c r="A4307">
        <v>4307</v>
      </c>
      <c r="B4307" s="1">
        <v>43117</v>
      </c>
      <c r="C4307">
        <v>0</v>
      </c>
      <c r="D4307">
        <f t="shared" si="337"/>
        <v>0</v>
      </c>
      <c r="E4307">
        <f t="shared" si="340"/>
        <v>15</v>
      </c>
      <c r="F4307">
        <f t="shared" si="341"/>
        <v>-237</v>
      </c>
      <c r="G4307">
        <v>99</v>
      </c>
      <c r="H4307">
        <f t="shared" si="339"/>
        <v>11</v>
      </c>
      <c r="I4307">
        <f t="shared" si="338"/>
        <v>-241</v>
      </c>
      <c r="J4307">
        <v>99</v>
      </c>
      <c r="K4307">
        <v>99</v>
      </c>
      <c r="M4307" t="s">
        <v>19</v>
      </c>
    </row>
    <row r="4308" spans="1:13" x14ac:dyDescent="0.3">
      <c r="A4308">
        <v>4308</v>
      </c>
      <c r="B4308" s="1">
        <v>43118</v>
      </c>
      <c r="C4308">
        <v>0</v>
      </c>
      <c r="D4308">
        <f t="shared" si="337"/>
        <v>0</v>
      </c>
      <c r="E4308">
        <f t="shared" si="340"/>
        <v>16</v>
      </c>
      <c r="F4308">
        <f t="shared" si="341"/>
        <v>-236</v>
      </c>
      <c r="G4308">
        <v>99</v>
      </c>
      <c r="H4308">
        <f t="shared" si="339"/>
        <v>12</v>
      </c>
      <c r="I4308">
        <f t="shared" si="338"/>
        <v>-240</v>
      </c>
      <c r="J4308">
        <v>99</v>
      </c>
      <c r="K4308">
        <v>99</v>
      </c>
      <c r="M4308" t="s">
        <v>19</v>
      </c>
    </row>
    <row r="4309" spans="1:13" x14ac:dyDescent="0.3">
      <c r="A4309">
        <v>4309</v>
      </c>
      <c r="B4309" s="1">
        <v>43119</v>
      </c>
      <c r="C4309">
        <v>0</v>
      </c>
      <c r="D4309">
        <f t="shared" si="337"/>
        <v>0</v>
      </c>
      <c r="E4309">
        <f t="shared" si="340"/>
        <v>17</v>
      </c>
      <c r="F4309">
        <f t="shared" si="341"/>
        <v>-235</v>
      </c>
      <c r="G4309">
        <v>99</v>
      </c>
      <c r="H4309">
        <f t="shared" si="339"/>
        <v>13</v>
      </c>
      <c r="I4309">
        <f t="shared" si="338"/>
        <v>-239</v>
      </c>
      <c r="J4309">
        <v>99</v>
      </c>
      <c r="K4309">
        <v>99</v>
      </c>
      <c r="M4309" t="s">
        <v>19</v>
      </c>
    </row>
    <row r="4310" spans="1:13" x14ac:dyDescent="0.3">
      <c r="A4310">
        <v>4310</v>
      </c>
      <c r="B4310" s="1">
        <v>43122</v>
      </c>
      <c r="C4310">
        <v>0</v>
      </c>
      <c r="D4310">
        <f t="shared" si="337"/>
        <v>0</v>
      </c>
      <c r="E4310">
        <f t="shared" si="340"/>
        <v>18</v>
      </c>
      <c r="F4310">
        <f t="shared" si="341"/>
        <v>-234</v>
      </c>
      <c r="G4310">
        <v>99</v>
      </c>
      <c r="H4310">
        <f t="shared" si="339"/>
        <v>14</v>
      </c>
      <c r="I4310">
        <f t="shared" si="338"/>
        <v>-238</v>
      </c>
      <c r="J4310">
        <v>99</v>
      </c>
      <c r="K4310">
        <v>99</v>
      </c>
      <c r="M4310" t="s">
        <v>19</v>
      </c>
    </row>
    <row r="4311" spans="1:13" x14ac:dyDescent="0.3">
      <c r="A4311">
        <v>4311</v>
      </c>
      <c r="B4311" s="1">
        <v>43123</v>
      </c>
      <c r="C4311">
        <v>0</v>
      </c>
      <c r="D4311">
        <f t="shared" si="337"/>
        <v>0</v>
      </c>
      <c r="E4311">
        <f t="shared" si="340"/>
        <v>19</v>
      </c>
      <c r="F4311">
        <f t="shared" si="341"/>
        <v>-233</v>
      </c>
      <c r="G4311">
        <v>99</v>
      </c>
      <c r="H4311">
        <f t="shared" si="339"/>
        <v>15</v>
      </c>
      <c r="I4311">
        <f t="shared" si="338"/>
        <v>-237</v>
      </c>
      <c r="J4311">
        <v>99</v>
      </c>
      <c r="K4311">
        <v>99</v>
      </c>
      <c r="M4311" t="s">
        <v>19</v>
      </c>
    </row>
    <row r="4312" spans="1:13" x14ac:dyDescent="0.3">
      <c r="A4312">
        <v>4312</v>
      </c>
      <c r="B4312" s="1">
        <v>43124</v>
      </c>
      <c r="C4312">
        <v>0</v>
      </c>
      <c r="D4312">
        <f t="shared" si="337"/>
        <v>0</v>
      </c>
      <c r="E4312">
        <f t="shared" si="340"/>
        <v>20</v>
      </c>
      <c r="F4312">
        <f t="shared" si="341"/>
        <v>-232</v>
      </c>
      <c r="G4312">
        <v>99</v>
      </c>
      <c r="H4312">
        <f t="shared" si="339"/>
        <v>16</v>
      </c>
      <c r="I4312">
        <f t="shared" si="338"/>
        <v>-236</v>
      </c>
      <c r="J4312">
        <v>99</v>
      </c>
      <c r="K4312">
        <v>99</v>
      </c>
      <c r="M4312" t="s">
        <v>19</v>
      </c>
    </row>
    <row r="4313" spans="1:13" x14ac:dyDescent="0.3">
      <c r="A4313">
        <v>4313</v>
      </c>
      <c r="B4313" s="1">
        <v>43125</v>
      </c>
      <c r="C4313">
        <v>0</v>
      </c>
      <c r="D4313">
        <f t="shared" si="337"/>
        <v>0</v>
      </c>
      <c r="E4313">
        <f t="shared" si="340"/>
        <v>21</v>
      </c>
      <c r="F4313">
        <f t="shared" si="341"/>
        <v>-231</v>
      </c>
      <c r="G4313">
        <v>99</v>
      </c>
      <c r="H4313">
        <f t="shared" si="339"/>
        <v>17</v>
      </c>
      <c r="I4313">
        <f t="shared" si="338"/>
        <v>-235</v>
      </c>
      <c r="J4313">
        <v>99</v>
      </c>
      <c r="K4313">
        <v>99</v>
      </c>
      <c r="M4313" t="s">
        <v>19</v>
      </c>
    </row>
    <row r="4314" spans="1:13" x14ac:dyDescent="0.3">
      <c r="A4314">
        <v>4314</v>
      </c>
      <c r="B4314" s="1">
        <v>43126</v>
      </c>
      <c r="C4314">
        <v>0</v>
      </c>
      <c r="D4314">
        <f t="shared" si="337"/>
        <v>0</v>
      </c>
      <c r="E4314">
        <f t="shared" si="340"/>
        <v>22</v>
      </c>
      <c r="F4314">
        <f t="shared" si="341"/>
        <v>-230</v>
      </c>
      <c r="G4314">
        <v>99</v>
      </c>
      <c r="H4314">
        <f t="shared" si="339"/>
        <v>18</v>
      </c>
      <c r="I4314">
        <f t="shared" si="338"/>
        <v>-234</v>
      </c>
      <c r="J4314">
        <v>99</v>
      </c>
      <c r="K4314">
        <v>99</v>
      </c>
      <c r="M4314" t="s">
        <v>19</v>
      </c>
    </row>
    <row r="4315" spans="1:13" x14ac:dyDescent="0.3">
      <c r="A4315">
        <v>4315</v>
      </c>
      <c r="B4315" s="1">
        <v>43129</v>
      </c>
      <c r="C4315">
        <v>0</v>
      </c>
      <c r="D4315">
        <f t="shared" si="337"/>
        <v>0</v>
      </c>
      <c r="E4315">
        <f t="shared" si="340"/>
        <v>23</v>
      </c>
      <c r="F4315">
        <f t="shared" si="341"/>
        <v>-229</v>
      </c>
      <c r="G4315">
        <v>99</v>
      </c>
      <c r="H4315">
        <f t="shared" si="339"/>
        <v>19</v>
      </c>
      <c r="I4315">
        <f t="shared" si="338"/>
        <v>-233</v>
      </c>
      <c r="J4315">
        <v>99</v>
      </c>
      <c r="K4315">
        <v>99</v>
      </c>
      <c r="M4315" t="s">
        <v>19</v>
      </c>
    </row>
    <row r="4316" spans="1:13" x14ac:dyDescent="0.3">
      <c r="A4316">
        <v>4316</v>
      </c>
      <c r="B4316" s="1">
        <v>43130</v>
      </c>
      <c r="C4316">
        <v>0</v>
      </c>
      <c r="D4316">
        <f t="shared" si="337"/>
        <v>0</v>
      </c>
      <c r="E4316">
        <f t="shared" si="340"/>
        <v>24</v>
      </c>
      <c r="F4316">
        <f t="shared" si="341"/>
        <v>-228</v>
      </c>
      <c r="G4316">
        <v>99</v>
      </c>
      <c r="H4316">
        <f t="shared" si="339"/>
        <v>20</v>
      </c>
      <c r="I4316">
        <f t="shared" si="338"/>
        <v>-232</v>
      </c>
      <c r="J4316">
        <v>99</v>
      </c>
      <c r="K4316">
        <v>99</v>
      </c>
      <c r="M4316" t="s">
        <v>19</v>
      </c>
    </row>
    <row r="4317" spans="1:13" x14ac:dyDescent="0.3">
      <c r="A4317">
        <v>4317</v>
      </c>
      <c r="B4317" s="1">
        <v>43131</v>
      </c>
      <c r="C4317">
        <v>0</v>
      </c>
      <c r="D4317">
        <f t="shared" si="337"/>
        <v>0</v>
      </c>
      <c r="E4317">
        <f t="shared" si="340"/>
        <v>25</v>
      </c>
      <c r="F4317">
        <f t="shared" si="341"/>
        <v>-227</v>
      </c>
      <c r="G4317">
        <v>99</v>
      </c>
      <c r="H4317">
        <f t="shared" si="339"/>
        <v>21</v>
      </c>
      <c r="I4317">
        <f t="shared" si="338"/>
        <v>-231</v>
      </c>
      <c r="J4317">
        <v>99</v>
      </c>
      <c r="K4317">
        <v>99</v>
      </c>
      <c r="M4317" t="s">
        <v>19</v>
      </c>
    </row>
    <row r="4318" spans="1:13" x14ac:dyDescent="0.3">
      <c r="A4318">
        <v>4318</v>
      </c>
      <c r="B4318" s="1">
        <v>43132</v>
      </c>
      <c r="C4318">
        <v>0</v>
      </c>
      <c r="D4318">
        <f t="shared" si="337"/>
        <v>0</v>
      </c>
      <c r="E4318">
        <f t="shared" si="340"/>
        <v>26</v>
      </c>
      <c r="F4318">
        <f t="shared" si="341"/>
        <v>-226</v>
      </c>
      <c r="G4318">
        <v>99</v>
      </c>
      <c r="H4318">
        <f t="shared" si="339"/>
        <v>22</v>
      </c>
      <c r="I4318">
        <f t="shared" si="338"/>
        <v>-230</v>
      </c>
      <c r="J4318">
        <v>99</v>
      </c>
      <c r="K4318">
        <v>99</v>
      </c>
      <c r="M4318" t="s">
        <v>19</v>
      </c>
    </row>
    <row r="4319" spans="1:13" x14ac:dyDescent="0.3">
      <c r="A4319">
        <v>4319</v>
      </c>
      <c r="B4319" s="1">
        <v>43133</v>
      </c>
      <c r="C4319">
        <v>0</v>
      </c>
      <c r="D4319">
        <f t="shared" si="337"/>
        <v>0</v>
      </c>
      <c r="E4319">
        <f t="shared" si="340"/>
        <v>27</v>
      </c>
      <c r="F4319">
        <f t="shared" si="341"/>
        <v>-225</v>
      </c>
      <c r="G4319">
        <v>99</v>
      </c>
      <c r="H4319">
        <f t="shared" si="339"/>
        <v>23</v>
      </c>
      <c r="I4319">
        <f t="shared" si="338"/>
        <v>-229</v>
      </c>
      <c r="J4319">
        <v>99</v>
      </c>
      <c r="K4319">
        <v>99</v>
      </c>
      <c r="M4319" t="s">
        <v>19</v>
      </c>
    </row>
    <row r="4320" spans="1:13" x14ac:dyDescent="0.3">
      <c r="A4320">
        <v>4320</v>
      </c>
      <c r="B4320" s="1">
        <v>43136</v>
      </c>
      <c r="C4320">
        <v>0</v>
      </c>
      <c r="D4320">
        <f t="shared" si="337"/>
        <v>0</v>
      </c>
      <c r="E4320">
        <f t="shared" si="340"/>
        <v>28</v>
      </c>
      <c r="F4320">
        <f t="shared" si="341"/>
        <v>-224</v>
      </c>
      <c r="G4320">
        <v>99</v>
      </c>
      <c r="H4320">
        <f t="shared" si="339"/>
        <v>24</v>
      </c>
      <c r="I4320">
        <f t="shared" si="338"/>
        <v>-228</v>
      </c>
      <c r="J4320">
        <v>99</v>
      </c>
      <c r="K4320">
        <v>99</v>
      </c>
      <c r="M4320" t="s">
        <v>19</v>
      </c>
    </row>
    <row r="4321" spans="1:13" x14ac:dyDescent="0.3">
      <c r="A4321">
        <v>4321</v>
      </c>
      <c r="B4321" s="1">
        <v>43137</v>
      </c>
      <c r="C4321">
        <v>0</v>
      </c>
      <c r="D4321">
        <f t="shared" si="337"/>
        <v>0</v>
      </c>
      <c r="E4321">
        <f t="shared" si="340"/>
        <v>29</v>
      </c>
      <c r="F4321">
        <f t="shared" si="341"/>
        <v>-223</v>
      </c>
      <c r="G4321">
        <v>99</v>
      </c>
      <c r="H4321">
        <f t="shared" si="339"/>
        <v>25</v>
      </c>
      <c r="I4321">
        <f t="shared" si="338"/>
        <v>-227</v>
      </c>
      <c r="J4321">
        <v>99</v>
      </c>
      <c r="K4321">
        <v>99</v>
      </c>
      <c r="M4321" t="s">
        <v>19</v>
      </c>
    </row>
    <row r="4322" spans="1:13" x14ac:dyDescent="0.3">
      <c r="A4322">
        <v>4322</v>
      </c>
      <c r="B4322" s="1">
        <v>43138</v>
      </c>
      <c r="C4322">
        <v>0</v>
      </c>
      <c r="D4322">
        <f t="shared" si="337"/>
        <v>0</v>
      </c>
      <c r="E4322">
        <f t="shared" si="340"/>
        <v>30</v>
      </c>
      <c r="F4322">
        <f t="shared" si="341"/>
        <v>-222</v>
      </c>
      <c r="G4322">
        <v>99</v>
      </c>
      <c r="H4322">
        <f t="shared" si="339"/>
        <v>26</v>
      </c>
      <c r="I4322">
        <f t="shared" si="338"/>
        <v>-226</v>
      </c>
      <c r="J4322">
        <v>99</v>
      </c>
      <c r="K4322">
        <v>99</v>
      </c>
      <c r="M4322" t="s">
        <v>19</v>
      </c>
    </row>
    <row r="4323" spans="1:13" x14ac:dyDescent="0.3">
      <c r="A4323">
        <v>4323</v>
      </c>
      <c r="B4323" s="1">
        <v>43139</v>
      </c>
      <c r="C4323">
        <v>0</v>
      </c>
      <c r="D4323">
        <f t="shared" si="337"/>
        <v>0</v>
      </c>
      <c r="E4323">
        <f t="shared" si="340"/>
        <v>31</v>
      </c>
      <c r="F4323">
        <f t="shared" si="341"/>
        <v>-221</v>
      </c>
      <c r="G4323">
        <v>99</v>
      </c>
      <c r="H4323">
        <f t="shared" si="339"/>
        <v>27</v>
      </c>
      <c r="I4323">
        <f t="shared" si="338"/>
        <v>-225</v>
      </c>
      <c r="J4323">
        <v>99</v>
      </c>
      <c r="K4323">
        <v>99</v>
      </c>
      <c r="M4323" t="s">
        <v>19</v>
      </c>
    </row>
    <row r="4324" spans="1:13" x14ac:dyDescent="0.3">
      <c r="A4324">
        <v>4324</v>
      </c>
      <c r="B4324" s="1">
        <v>43140</v>
      </c>
      <c r="C4324">
        <v>0</v>
      </c>
      <c r="D4324">
        <f t="shared" si="337"/>
        <v>0</v>
      </c>
      <c r="E4324">
        <f t="shared" si="340"/>
        <v>32</v>
      </c>
      <c r="F4324">
        <f t="shared" si="341"/>
        <v>-220</v>
      </c>
      <c r="G4324">
        <v>99</v>
      </c>
      <c r="H4324">
        <f t="shared" si="339"/>
        <v>28</v>
      </c>
      <c r="I4324">
        <f t="shared" si="338"/>
        <v>-224</v>
      </c>
      <c r="J4324">
        <v>99</v>
      </c>
      <c r="K4324">
        <v>99</v>
      </c>
      <c r="M4324" t="s">
        <v>19</v>
      </c>
    </row>
    <row r="4325" spans="1:13" x14ac:dyDescent="0.3">
      <c r="A4325">
        <v>4325</v>
      </c>
      <c r="B4325" s="1">
        <v>43143</v>
      </c>
      <c r="C4325">
        <v>0</v>
      </c>
      <c r="D4325">
        <f t="shared" si="337"/>
        <v>0</v>
      </c>
      <c r="E4325">
        <f t="shared" si="340"/>
        <v>33</v>
      </c>
      <c r="F4325">
        <f t="shared" si="341"/>
        <v>-219</v>
      </c>
      <c r="G4325">
        <v>99</v>
      </c>
      <c r="H4325">
        <f t="shared" si="339"/>
        <v>29</v>
      </c>
      <c r="I4325">
        <f t="shared" si="338"/>
        <v>-223</v>
      </c>
      <c r="J4325">
        <v>99</v>
      </c>
      <c r="K4325">
        <v>99</v>
      </c>
      <c r="M4325" t="s">
        <v>19</v>
      </c>
    </row>
    <row r="4326" spans="1:13" x14ac:dyDescent="0.3">
      <c r="A4326">
        <v>4326</v>
      </c>
      <c r="B4326" s="1">
        <v>43144</v>
      </c>
      <c r="C4326">
        <v>0</v>
      </c>
      <c r="D4326">
        <f t="shared" si="337"/>
        <v>0</v>
      </c>
      <c r="E4326">
        <f t="shared" si="340"/>
        <v>34</v>
      </c>
      <c r="F4326">
        <f t="shared" si="341"/>
        <v>-218</v>
      </c>
      <c r="G4326">
        <v>99</v>
      </c>
      <c r="H4326">
        <f t="shared" si="339"/>
        <v>30</v>
      </c>
      <c r="I4326">
        <f t="shared" si="338"/>
        <v>-222</v>
      </c>
      <c r="J4326">
        <v>99</v>
      </c>
      <c r="K4326">
        <v>99</v>
      </c>
      <c r="M4326" t="s">
        <v>19</v>
      </c>
    </row>
    <row r="4327" spans="1:13" x14ac:dyDescent="0.3">
      <c r="A4327">
        <v>4327</v>
      </c>
      <c r="B4327" s="1">
        <v>43145</v>
      </c>
      <c r="C4327">
        <v>0</v>
      </c>
      <c r="D4327">
        <f t="shared" si="337"/>
        <v>0</v>
      </c>
      <c r="E4327">
        <f t="shared" si="340"/>
        <v>35</v>
      </c>
      <c r="F4327">
        <f t="shared" si="341"/>
        <v>-217</v>
      </c>
      <c r="G4327">
        <v>99</v>
      </c>
      <c r="H4327">
        <f t="shared" si="339"/>
        <v>31</v>
      </c>
      <c r="I4327">
        <f t="shared" si="338"/>
        <v>-221</v>
      </c>
      <c r="J4327">
        <v>99</v>
      </c>
      <c r="K4327">
        <v>99</v>
      </c>
      <c r="M4327" t="s">
        <v>19</v>
      </c>
    </row>
    <row r="4328" spans="1:13" x14ac:dyDescent="0.3">
      <c r="A4328">
        <v>4328</v>
      </c>
      <c r="B4328" s="1">
        <v>43146</v>
      </c>
      <c r="C4328">
        <v>0</v>
      </c>
      <c r="D4328">
        <f t="shared" si="337"/>
        <v>0</v>
      </c>
      <c r="E4328">
        <f t="shared" si="340"/>
        <v>36</v>
      </c>
      <c r="F4328">
        <f t="shared" si="341"/>
        <v>-216</v>
      </c>
      <c r="G4328">
        <v>99</v>
      </c>
      <c r="H4328">
        <f t="shared" si="339"/>
        <v>32</v>
      </c>
      <c r="I4328">
        <f t="shared" si="338"/>
        <v>-220</v>
      </c>
      <c r="J4328">
        <v>99</v>
      </c>
      <c r="K4328">
        <v>99</v>
      </c>
      <c r="M4328" t="s">
        <v>19</v>
      </c>
    </row>
    <row r="4329" spans="1:13" x14ac:dyDescent="0.3">
      <c r="A4329">
        <v>4329</v>
      </c>
      <c r="B4329" s="1">
        <v>43147</v>
      </c>
      <c r="C4329">
        <v>0</v>
      </c>
      <c r="D4329">
        <f t="shared" si="337"/>
        <v>0</v>
      </c>
      <c r="E4329">
        <f t="shared" si="340"/>
        <v>37</v>
      </c>
      <c r="F4329">
        <f t="shared" si="341"/>
        <v>-215</v>
      </c>
      <c r="G4329">
        <v>99</v>
      </c>
      <c r="H4329">
        <f t="shared" si="339"/>
        <v>33</v>
      </c>
      <c r="I4329">
        <f t="shared" si="338"/>
        <v>-219</v>
      </c>
      <c r="J4329">
        <v>99</v>
      </c>
      <c r="K4329">
        <v>99</v>
      </c>
      <c r="M4329" t="s">
        <v>19</v>
      </c>
    </row>
    <row r="4330" spans="1:13" x14ac:dyDescent="0.3">
      <c r="A4330">
        <v>4330</v>
      </c>
      <c r="B4330" s="1">
        <v>43151</v>
      </c>
      <c r="C4330">
        <v>0</v>
      </c>
      <c r="D4330">
        <f t="shared" si="337"/>
        <v>0</v>
      </c>
      <c r="E4330">
        <f t="shared" si="340"/>
        <v>38</v>
      </c>
      <c r="F4330">
        <f t="shared" si="341"/>
        <v>-214</v>
      </c>
      <c r="G4330">
        <v>99</v>
      </c>
      <c r="H4330">
        <f t="shared" si="339"/>
        <v>34</v>
      </c>
      <c r="I4330">
        <f t="shared" si="338"/>
        <v>-218</v>
      </c>
      <c r="J4330">
        <v>99</v>
      </c>
      <c r="K4330">
        <v>99</v>
      </c>
      <c r="M4330" t="s">
        <v>19</v>
      </c>
    </row>
    <row r="4331" spans="1:13" x14ac:dyDescent="0.3">
      <c r="A4331">
        <v>4331</v>
      </c>
      <c r="B4331" s="1">
        <v>43152</v>
      </c>
      <c r="C4331">
        <v>0</v>
      </c>
      <c r="D4331">
        <f t="shared" si="337"/>
        <v>0</v>
      </c>
      <c r="E4331">
        <f t="shared" si="340"/>
        <v>39</v>
      </c>
      <c r="F4331">
        <f t="shared" si="341"/>
        <v>-213</v>
      </c>
      <c r="G4331">
        <v>99</v>
      </c>
      <c r="H4331">
        <f t="shared" si="339"/>
        <v>35</v>
      </c>
      <c r="I4331">
        <f t="shared" si="338"/>
        <v>-217</v>
      </c>
      <c r="J4331">
        <v>99</v>
      </c>
      <c r="K4331">
        <v>99</v>
      </c>
      <c r="M4331" t="s">
        <v>19</v>
      </c>
    </row>
    <row r="4332" spans="1:13" x14ac:dyDescent="0.3">
      <c r="A4332">
        <v>4332</v>
      </c>
      <c r="B4332" s="1">
        <v>43153</v>
      </c>
      <c r="C4332">
        <v>0</v>
      </c>
      <c r="D4332">
        <f t="shared" si="337"/>
        <v>0</v>
      </c>
      <c r="E4332">
        <f t="shared" si="340"/>
        <v>40</v>
      </c>
      <c r="F4332">
        <f t="shared" si="341"/>
        <v>-212</v>
      </c>
      <c r="G4332">
        <v>99</v>
      </c>
      <c r="H4332">
        <f t="shared" si="339"/>
        <v>36</v>
      </c>
      <c r="I4332">
        <f t="shared" si="338"/>
        <v>-216</v>
      </c>
      <c r="J4332">
        <v>99</v>
      </c>
      <c r="K4332">
        <v>99</v>
      </c>
      <c r="M4332" t="s">
        <v>19</v>
      </c>
    </row>
    <row r="4333" spans="1:13" x14ac:dyDescent="0.3">
      <c r="A4333">
        <v>4333</v>
      </c>
      <c r="B4333" s="1">
        <v>43154</v>
      </c>
      <c r="C4333">
        <v>0</v>
      </c>
      <c r="D4333">
        <f t="shared" si="337"/>
        <v>0</v>
      </c>
      <c r="E4333">
        <f t="shared" si="340"/>
        <v>41</v>
      </c>
      <c r="F4333">
        <f t="shared" si="341"/>
        <v>-211</v>
      </c>
      <c r="G4333">
        <v>99</v>
      </c>
      <c r="H4333">
        <f t="shared" si="339"/>
        <v>37</v>
      </c>
      <c r="I4333">
        <f t="shared" si="338"/>
        <v>-215</v>
      </c>
      <c r="J4333">
        <v>99</v>
      </c>
      <c r="K4333">
        <v>99</v>
      </c>
      <c r="M4333" t="s">
        <v>19</v>
      </c>
    </row>
    <row r="4334" spans="1:13" x14ac:dyDescent="0.3">
      <c r="A4334">
        <v>4334</v>
      </c>
      <c r="B4334" s="1">
        <v>43157</v>
      </c>
      <c r="C4334">
        <v>0</v>
      </c>
      <c r="D4334">
        <f t="shared" si="337"/>
        <v>0</v>
      </c>
      <c r="E4334">
        <f t="shared" si="340"/>
        <v>42</v>
      </c>
      <c r="F4334">
        <f t="shared" si="341"/>
        <v>-210</v>
      </c>
      <c r="G4334">
        <v>99</v>
      </c>
      <c r="H4334">
        <f t="shared" si="339"/>
        <v>38</v>
      </c>
      <c r="I4334">
        <f t="shared" si="338"/>
        <v>-214</v>
      </c>
      <c r="J4334">
        <v>99</v>
      </c>
      <c r="K4334">
        <v>99</v>
      </c>
      <c r="M4334" t="s">
        <v>19</v>
      </c>
    </row>
    <row r="4335" spans="1:13" x14ac:dyDescent="0.3">
      <c r="A4335">
        <v>4335</v>
      </c>
      <c r="B4335" s="1">
        <v>43158</v>
      </c>
      <c r="C4335">
        <v>0</v>
      </c>
      <c r="D4335">
        <f t="shared" si="337"/>
        <v>0</v>
      </c>
      <c r="E4335">
        <f t="shared" si="340"/>
        <v>43</v>
      </c>
      <c r="F4335">
        <f t="shared" si="341"/>
        <v>-209</v>
      </c>
      <c r="G4335">
        <v>99</v>
      </c>
      <c r="H4335">
        <f t="shared" si="339"/>
        <v>39</v>
      </c>
      <c r="I4335">
        <f t="shared" si="338"/>
        <v>-213</v>
      </c>
      <c r="J4335">
        <v>99</v>
      </c>
      <c r="K4335">
        <v>99</v>
      </c>
      <c r="M4335" t="s">
        <v>19</v>
      </c>
    </row>
    <row r="4336" spans="1:13" x14ac:dyDescent="0.3">
      <c r="A4336">
        <v>4336</v>
      </c>
      <c r="B4336" s="1">
        <v>43159</v>
      </c>
      <c r="C4336">
        <v>0</v>
      </c>
      <c r="D4336">
        <f t="shared" si="337"/>
        <v>0</v>
      </c>
      <c r="E4336">
        <f t="shared" si="340"/>
        <v>44</v>
      </c>
      <c r="F4336">
        <f t="shared" si="341"/>
        <v>-208</v>
      </c>
      <c r="G4336">
        <v>99</v>
      </c>
      <c r="H4336">
        <f t="shared" si="339"/>
        <v>40</v>
      </c>
      <c r="I4336">
        <f t="shared" si="338"/>
        <v>-212</v>
      </c>
      <c r="J4336">
        <v>99</v>
      </c>
      <c r="K4336">
        <v>99</v>
      </c>
      <c r="M4336" t="s">
        <v>19</v>
      </c>
    </row>
    <row r="4337" spans="1:13" x14ac:dyDescent="0.3">
      <c r="A4337">
        <v>4337</v>
      </c>
      <c r="B4337" s="1">
        <v>43160</v>
      </c>
      <c r="C4337">
        <v>0</v>
      </c>
      <c r="D4337">
        <f t="shared" si="337"/>
        <v>0</v>
      </c>
      <c r="E4337">
        <f t="shared" si="340"/>
        <v>45</v>
      </c>
      <c r="F4337">
        <f t="shared" si="341"/>
        <v>-207</v>
      </c>
      <c r="G4337">
        <v>99</v>
      </c>
      <c r="H4337">
        <f t="shared" si="339"/>
        <v>41</v>
      </c>
      <c r="I4337">
        <f t="shared" si="338"/>
        <v>-211</v>
      </c>
      <c r="J4337">
        <v>99</v>
      </c>
      <c r="K4337">
        <v>99</v>
      </c>
      <c r="M4337" t="s">
        <v>19</v>
      </c>
    </row>
    <row r="4338" spans="1:13" x14ac:dyDescent="0.3">
      <c r="A4338">
        <v>4338</v>
      </c>
      <c r="B4338" s="1">
        <v>43161</v>
      </c>
      <c r="C4338">
        <v>0</v>
      </c>
      <c r="D4338">
        <f t="shared" si="337"/>
        <v>0</v>
      </c>
      <c r="E4338">
        <f t="shared" si="340"/>
        <v>46</v>
      </c>
      <c r="F4338">
        <f t="shared" si="341"/>
        <v>-206</v>
      </c>
      <c r="G4338">
        <v>99</v>
      </c>
      <c r="H4338">
        <f t="shared" si="339"/>
        <v>42</v>
      </c>
      <c r="I4338">
        <f t="shared" si="338"/>
        <v>-210</v>
      </c>
      <c r="J4338">
        <v>99</v>
      </c>
      <c r="K4338">
        <v>99</v>
      </c>
      <c r="M4338" t="s">
        <v>19</v>
      </c>
    </row>
    <row r="4339" spans="1:13" x14ac:dyDescent="0.3">
      <c r="A4339">
        <v>4339</v>
      </c>
      <c r="B4339" s="1">
        <v>43164</v>
      </c>
      <c r="C4339">
        <v>0</v>
      </c>
      <c r="D4339">
        <f t="shared" si="337"/>
        <v>0</v>
      </c>
      <c r="E4339">
        <f t="shared" si="340"/>
        <v>47</v>
      </c>
      <c r="F4339">
        <f t="shared" si="341"/>
        <v>-205</v>
      </c>
      <c r="G4339">
        <v>99</v>
      </c>
      <c r="H4339">
        <f t="shared" si="339"/>
        <v>43</v>
      </c>
      <c r="I4339">
        <f t="shared" si="338"/>
        <v>-209</v>
      </c>
      <c r="J4339">
        <v>99</v>
      </c>
      <c r="K4339">
        <v>99</v>
      </c>
      <c r="M4339" t="s">
        <v>19</v>
      </c>
    </row>
    <row r="4340" spans="1:13" x14ac:dyDescent="0.3">
      <c r="A4340">
        <v>4340</v>
      </c>
      <c r="B4340" s="1">
        <v>43165</v>
      </c>
      <c r="C4340">
        <v>0</v>
      </c>
      <c r="D4340">
        <f t="shared" si="337"/>
        <v>0</v>
      </c>
      <c r="E4340">
        <f t="shared" si="340"/>
        <v>48</v>
      </c>
      <c r="F4340">
        <f t="shared" si="341"/>
        <v>-204</v>
      </c>
      <c r="G4340">
        <v>99</v>
      </c>
      <c r="H4340">
        <f t="shared" si="339"/>
        <v>44</v>
      </c>
      <c r="I4340">
        <f t="shared" si="338"/>
        <v>-208</v>
      </c>
      <c r="J4340">
        <v>99</v>
      </c>
      <c r="K4340">
        <v>99</v>
      </c>
      <c r="M4340" t="s">
        <v>19</v>
      </c>
    </row>
    <row r="4341" spans="1:13" x14ac:dyDescent="0.3">
      <c r="A4341">
        <v>4341</v>
      </c>
      <c r="B4341" s="1">
        <v>43166</v>
      </c>
      <c r="C4341">
        <v>0</v>
      </c>
      <c r="D4341">
        <f t="shared" si="337"/>
        <v>0</v>
      </c>
      <c r="E4341">
        <f t="shared" si="340"/>
        <v>49</v>
      </c>
      <c r="F4341">
        <f t="shared" si="341"/>
        <v>-203</v>
      </c>
      <c r="G4341">
        <v>99</v>
      </c>
      <c r="H4341">
        <f t="shared" si="339"/>
        <v>45</v>
      </c>
      <c r="I4341">
        <f t="shared" si="338"/>
        <v>-207</v>
      </c>
      <c r="J4341">
        <v>99</v>
      </c>
      <c r="K4341">
        <v>99</v>
      </c>
      <c r="M4341" t="s">
        <v>19</v>
      </c>
    </row>
    <row r="4342" spans="1:13" x14ac:dyDescent="0.3">
      <c r="A4342">
        <v>4342</v>
      </c>
      <c r="B4342" s="1">
        <v>43167</v>
      </c>
      <c r="C4342">
        <v>0</v>
      </c>
      <c r="D4342">
        <f t="shared" si="337"/>
        <v>0</v>
      </c>
      <c r="E4342">
        <f t="shared" si="340"/>
        <v>50</v>
      </c>
      <c r="F4342">
        <f t="shared" si="341"/>
        <v>-202</v>
      </c>
      <c r="G4342">
        <v>99</v>
      </c>
      <c r="H4342">
        <f t="shared" si="339"/>
        <v>46</v>
      </c>
      <c r="I4342">
        <f t="shared" si="338"/>
        <v>-206</v>
      </c>
      <c r="J4342">
        <v>99</v>
      </c>
      <c r="K4342">
        <v>99</v>
      </c>
      <c r="M4342" t="s">
        <v>19</v>
      </c>
    </row>
    <row r="4343" spans="1:13" x14ac:dyDescent="0.3">
      <c r="A4343">
        <v>4343</v>
      </c>
      <c r="B4343" s="1">
        <v>43168</v>
      </c>
      <c r="C4343">
        <v>0</v>
      </c>
      <c r="D4343">
        <f t="shared" si="337"/>
        <v>0</v>
      </c>
      <c r="E4343">
        <f t="shared" si="340"/>
        <v>51</v>
      </c>
      <c r="F4343">
        <f t="shared" si="341"/>
        <v>-201</v>
      </c>
      <c r="G4343">
        <v>99</v>
      </c>
      <c r="H4343">
        <f t="shared" si="339"/>
        <v>47</v>
      </c>
      <c r="I4343">
        <f t="shared" si="338"/>
        <v>-205</v>
      </c>
      <c r="J4343">
        <v>99</v>
      </c>
      <c r="K4343">
        <v>99</v>
      </c>
      <c r="M4343" t="s">
        <v>19</v>
      </c>
    </row>
    <row r="4344" spans="1:13" x14ac:dyDescent="0.3">
      <c r="A4344">
        <v>4344</v>
      </c>
      <c r="B4344" s="1">
        <v>43171</v>
      </c>
      <c r="C4344">
        <v>0</v>
      </c>
      <c r="D4344">
        <f t="shared" si="337"/>
        <v>0</v>
      </c>
      <c r="E4344">
        <f t="shared" si="340"/>
        <v>52</v>
      </c>
      <c r="F4344">
        <f t="shared" si="341"/>
        <v>-200</v>
      </c>
      <c r="G4344">
        <v>99</v>
      </c>
      <c r="H4344">
        <f t="shared" si="339"/>
        <v>48</v>
      </c>
      <c r="I4344">
        <f t="shared" si="338"/>
        <v>-204</v>
      </c>
      <c r="J4344">
        <v>99</v>
      </c>
      <c r="K4344">
        <v>99</v>
      </c>
      <c r="M4344" t="s">
        <v>19</v>
      </c>
    </row>
    <row r="4345" spans="1:13" x14ac:dyDescent="0.3">
      <c r="A4345">
        <v>4345</v>
      </c>
      <c r="B4345" s="1">
        <v>43172</v>
      </c>
      <c r="C4345">
        <v>0</v>
      </c>
      <c r="D4345">
        <f t="shared" si="337"/>
        <v>0</v>
      </c>
      <c r="E4345">
        <f t="shared" si="340"/>
        <v>53</v>
      </c>
      <c r="F4345">
        <f t="shared" si="341"/>
        <v>-199</v>
      </c>
      <c r="G4345">
        <v>99</v>
      </c>
      <c r="H4345">
        <f t="shared" si="339"/>
        <v>49</v>
      </c>
      <c r="I4345">
        <f t="shared" si="338"/>
        <v>-203</v>
      </c>
      <c r="J4345">
        <v>99</v>
      </c>
      <c r="K4345">
        <v>99</v>
      </c>
      <c r="M4345" t="s">
        <v>19</v>
      </c>
    </row>
    <row r="4346" spans="1:13" x14ac:dyDescent="0.3">
      <c r="A4346">
        <v>4346</v>
      </c>
      <c r="B4346" s="1">
        <v>43173</v>
      </c>
      <c r="C4346">
        <v>0</v>
      </c>
      <c r="D4346">
        <f t="shared" si="337"/>
        <v>0</v>
      </c>
      <c r="E4346">
        <f t="shared" si="340"/>
        <v>54</v>
      </c>
      <c r="F4346">
        <f t="shared" si="341"/>
        <v>-198</v>
      </c>
      <c r="G4346">
        <v>99</v>
      </c>
      <c r="H4346">
        <f t="shared" si="339"/>
        <v>50</v>
      </c>
      <c r="I4346">
        <f t="shared" si="338"/>
        <v>-202</v>
      </c>
      <c r="J4346">
        <v>99</v>
      </c>
      <c r="K4346">
        <v>99</v>
      </c>
      <c r="M4346" t="s">
        <v>19</v>
      </c>
    </row>
    <row r="4347" spans="1:13" x14ac:dyDescent="0.3">
      <c r="A4347">
        <v>4347</v>
      </c>
      <c r="B4347" s="1">
        <v>43174</v>
      </c>
      <c r="C4347">
        <v>0</v>
      </c>
      <c r="D4347">
        <f t="shared" si="337"/>
        <v>0</v>
      </c>
      <c r="E4347">
        <f t="shared" si="340"/>
        <v>55</v>
      </c>
      <c r="F4347">
        <f t="shared" si="341"/>
        <v>-197</v>
      </c>
      <c r="G4347">
        <v>99</v>
      </c>
      <c r="H4347">
        <f t="shared" si="339"/>
        <v>51</v>
      </c>
      <c r="I4347">
        <f t="shared" si="338"/>
        <v>-201</v>
      </c>
      <c r="J4347">
        <v>99</v>
      </c>
      <c r="K4347">
        <v>99</v>
      </c>
      <c r="M4347" t="s">
        <v>19</v>
      </c>
    </row>
    <row r="4348" spans="1:13" x14ac:dyDescent="0.3">
      <c r="A4348">
        <v>4348</v>
      </c>
      <c r="B4348" s="1">
        <v>43175</v>
      </c>
      <c r="C4348">
        <v>0</v>
      </c>
      <c r="D4348">
        <f t="shared" si="337"/>
        <v>0</v>
      </c>
      <c r="E4348">
        <f t="shared" si="340"/>
        <v>56</v>
      </c>
      <c r="F4348">
        <f t="shared" si="341"/>
        <v>-196</v>
      </c>
      <c r="G4348">
        <v>99</v>
      </c>
      <c r="H4348">
        <f t="shared" si="339"/>
        <v>52</v>
      </c>
      <c r="I4348">
        <f t="shared" si="338"/>
        <v>-200</v>
      </c>
      <c r="J4348">
        <v>99</v>
      </c>
      <c r="K4348">
        <v>99</v>
      </c>
      <c r="M4348" t="s">
        <v>19</v>
      </c>
    </row>
    <row r="4349" spans="1:13" x14ac:dyDescent="0.3">
      <c r="A4349">
        <v>4349</v>
      </c>
      <c r="B4349" s="1">
        <v>43178</v>
      </c>
      <c r="C4349">
        <v>0</v>
      </c>
      <c r="D4349">
        <f t="shared" si="337"/>
        <v>0</v>
      </c>
      <c r="E4349">
        <f t="shared" si="340"/>
        <v>57</v>
      </c>
      <c r="F4349">
        <f t="shared" si="341"/>
        <v>-195</v>
      </c>
      <c r="G4349">
        <v>99</v>
      </c>
      <c r="H4349">
        <f t="shared" si="339"/>
        <v>53</v>
      </c>
      <c r="I4349">
        <f t="shared" si="338"/>
        <v>-199</v>
      </c>
      <c r="J4349">
        <v>99</v>
      </c>
      <c r="K4349">
        <v>99</v>
      </c>
      <c r="M4349" t="s">
        <v>19</v>
      </c>
    </row>
    <row r="4350" spans="1:13" x14ac:dyDescent="0.3">
      <c r="A4350">
        <v>4350</v>
      </c>
      <c r="B4350" s="1">
        <v>43179</v>
      </c>
      <c r="C4350">
        <v>0</v>
      </c>
      <c r="D4350">
        <f t="shared" si="337"/>
        <v>0</v>
      </c>
      <c r="E4350">
        <f t="shared" si="340"/>
        <v>58</v>
      </c>
      <c r="F4350">
        <f t="shared" si="341"/>
        <v>-194</v>
      </c>
      <c r="G4350">
        <v>99</v>
      </c>
      <c r="H4350">
        <f t="shared" si="339"/>
        <v>54</v>
      </c>
      <c r="I4350">
        <f t="shared" si="338"/>
        <v>-198</v>
      </c>
      <c r="J4350">
        <v>99</v>
      </c>
      <c r="K4350">
        <v>99</v>
      </c>
      <c r="M4350" t="s">
        <v>19</v>
      </c>
    </row>
    <row r="4351" spans="1:13" x14ac:dyDescent="0.3">
      <c r="A4351">
        <v>4351</v>
      </c>
      <c r="B4351" s="1">
        <v>43180</v>
      </c>
      <c r="C4351">
        <v>0</v>
      </c>
      <c r="D4351">
        <f t="shared" si="337"/>
        <v>0</v>
      </c>
      <c r="E4351">
        <f t="shared" si="340"/>
        <v>59</v>
      </c>
      <c r="F4351">
        <f t="shared" si="341"/>
        <v>-193</v>
      </c>
      <c r="G4351">
        <v>99</v>
      </c>
      <c r="H4351">
        <f t="shared" si="339"/>
        <v>55</v>
      </c>
      <c r="I4351">
        <f t="shared" si="338"/>
        <v>-197</v>
      </c>
      <c r="J4351">
        <v>99</v>
      </c>
      <c r="K4351">
        <v>99</v>
      </c>
      <c r="M4351" t="s">
        <v>19</v>
      </c>
    </row>
    <row r="4352" spans="1:13" x14ac:dyDescent="0.3">
      <c r="A4352">
        <v>4352</v>
      </c>
      <c r="B4352" s="1">
        <v>43181</v>
      </c>
      <c r="C4352">
        <v>0</v>
      </c>
      <c r="D4352">
        <f t="shared" si="337"/>
        <v>0</v>
      </c>
      <c r="E4352">
        <f t="shared" si="340"/>
        <v>60</v>
      </c>
      <c r="F4352">
        <f t="shared" si="341"/>
        <v>-192</v>
      </c>
      <c r="G4352">
        <v>99</v>
      </c>
      <c r="H4352">
        <f t="shared" si="339"/>
        <v>56</v>
      </c>
      <c r="I4352">
        <f t="shared" si="338"/>
        <v>-196</v>
      </c>
      <c r="J4352">
        <v>99</v>
      </c>
      <c r="K4352">
        <v>99</v>
      </c>
      <c r="M4352" t="s">
        <v>19</v>
      </c>
    </row>
    <row r="4353" spans="1:13" x14ac:dyDescent="0.3">
      <c r="A4353">
        <v>4353</v>
      </c>
      <c r="B4353" s="1">
        <v>43182</v>
      </c>
      <c r="C4353">
        <v>0</v>
      </c>
      <c r="D4353">
        <f t="shared" si="337"/>
        <v>0</v>
      </c>
      <c r="E4353">
        <f t="shared" si="340"/>
        <v>61</v>
      </c>
      <c r="F4353">
        <f t="shared" si="341"/>
        <v>-191</v>
      </c>
      <c r="G4353">
        <v>99</v>
      </c>
      <c r="H4353">
        <f t="shared" si="339"/>
        <v>57</v>
      </c>
      <c r="I4353">
        <f t="shared" si="338"/>
        <v>-195</v>
      </c>
      <c r="J4353">
        <v>99</v>
      </c>
      <c r="K4353">
        <v>99</v>
      </c>
      <c r="M4353" t="s">
        <v>19</v>
      </c>
    </row>
    <row r="4354" spans="1:13" x14ac:dyDescent="0.3">
      <c r="A4354">
        <v>4354</v>
      </c>
      <c r="B4354" s="1">
        <v>43185</v>
      </c>
      <c r="C4354">
        <v>0</v>
      </c>
      <c r="D4354">
        <f t="shared" si="337"/>
        <v>0</v>
      </c>
      <c r="E4354">
        <f t="shared" si="340"/>
        <v>62</v>
      </c>
      <c r="F4354">
        <f t="shared" si="341"/>
        <v>-190</v>
      </c>
      <c r="G4354">
        <v>99</v>
      </c>
      <c r="H4354">
        <f t="shared" si="339"/>
        <v>58</v>
      </c>
      <c r="I4354">
        <f t="shared" si="338"/>
        <v>-194</v>
      </c>
      <c r="J4354">
        <v>99</v>
      </c>
      <c r="K4354">
        <v>99</v>
      </c>
      <c r="M4354" t="s">
        <v>19</v>
      </c>
    </row>
    <row r="4355" spans="1:13" x14ac:dyDescent="0.3">
      <c r="A4355">
        <v>4355</v>
      </c>
      <c r="B4355" s="1">
        <v>43186</v>
      </c>
      <c r="C4355">
        <v>0</v>
      </c>
      <c r="D4355">
        <f t="shared" ref="D4355:D4418" si="342">+IF(YEAR(B4355)&lt;&gt;YEAR(B4354),1,0)</f>
        <v>0</v>
      </c>
      <c r="E4355">
        <f t="shared" si="340"/>
        <v>63</v>
      </c>
      <c r="F4355">
        <f t="shared" si="341"/>
        <v>-189</v>
      </c>
      <c r="G4355">
        <v>99</v>
      </c>
      <c r="H4355">
        <f t="shared" si="339"/>
        <v>59</v>
      </c>
      <c r="I4355">
        <f t="shared" ref="I4355:I4418" si="343">+IF(D4356=1,-1,I4356-1)</f>
        <v>-193</v>
      </c>
      <c r="J4355">
        <v>99</v>
      </c>
      <c r="K4355">
        <v>99</v>
      </c>
      <c r="M4355" t="s">
        <v>19</v>
      </c>
    </row>
    <row r="4356" spans="1:13" x14ac:dyDescent="0.3">
      <c r="A4356">
        <v>4356</v>
      </c>
      <c r="B4356" s="1">
        <v>43187</v>
      </c>
      <c r="C4356">
        <v>0</v>
      </c>
      <c r="D4356">
        <f t="shared" si="342"/>
        <v>0</v>
      </c>
      <c r="E4356">
        <f t="shared" si="340"/>
        <v>64</v>
      </c>
      <c r="F4356">
        <f t="shared" si="341"/>
        <v>-188</v>
      </c>
      <c r="G4356">
        <v>99</v>
      </c>
      <c r="H4356">
        <f t="shared" ref="H4356:H4419" si="344">+IF(D4356=1,1,H4355+1)</f>
        <v>60</v>
      </c>
      <c r="I4356">
        <f t="shared" si="343"/>
        <v>-192</v>
      </c>
      <c r="J4356">
        <v>99</v>
      </c>
      <c r="K4356">
        <v>99</v>
      </c>
      <c r="M4356" t="s">
        <v>19</v>
      </c>
    </row>
    <row r="4357" spans="1:13" x14ac:dyDescent="0.3">
      <c r="A4357">
        <v>4357</v>
      </c>
      <c r="B4357" s="1">
        <v>43188</v>
      </c>
      <c r="C4357">
        <v>0</v>
      </c>
      <c r="D4357">
        <f t="shared" si="342"/>
        <v>0</v>
      </c>
      <c r="E4357">
        <f t="shared" si="340"/>
        <v>65</v>
      </c>
      <c r="F4357">
        <f t="shared" si="341"/>
        <v>-187</v>
      </c>
      <c r="G4357">
        <v>99</v>
      </c>
      <c r="H4357">
        <f t="shared" si="344"/>
        <v>61</v>
      </c>
      <c r="I4357">
        <f t="shared" si="343"/>
        <v>-191</v>
      </c>
      <c r="J4357">
        <v>99</v>
      </c>
      <c r="K4357">
        <v>99</v>
      </c>
      <c r="M4357" t="s">
        <v>19</v>
      </c>
    </row>
    <row r="4358" spans="1:13" x14ac:dyDescent="0.3">
      <c r="A4358">
        <v>4358</v>
      </c>
      <c r="B4358" s="1">
        <v>43192</v>
      </c>
      <c r="C4358">
        <v>0</v>
      </c>
      <c r="D4358">
        <f t="shared" si="342"/>
        <v>0</v>
      </c>
      <c r="E4358">
        <f t="shared" si="340"/>
        <v>66</v>
      </c>
      <c r="F4358">
        <f t="shared" si="341"/>
        <v>-186</v>
      </c>
      <c r="G4358">
        <v>99</v>
      </c>
      <c r="H4358">
        <f t="shared" si="344"/>
        <v>62</v>
      </c>
      <c r="I4358">
        <f t="shared" si="343"/>
        <v>-190</v>
      </c>
      <c r="J4358">
        <v>99</v>
      </c>
      <c r="K4358">
        <v>99</v>
      </c>
      <c r="M4358" t="s">
        <v>19</v>
      </c>
    </row>
    <row r="4359" spans="1:13" x14ac:dyDescent="0.3">
      <c r="A4359">
        <v>4359</v>
      </c>
      <c r="B4359" s="1">
        <v>43193</v>
      </c>
      <c r="C4359">
        <v>0</v>
      </c>
      <c r="D4359">
        <f t="shared" si="342"/>
        <v>0</v>
      </c>
      <c r="E4359">
        <f t="shared" si="340"/>
        <v>67</v>
      </c>
      <c r="F4359">
        <f t="shared" si="341"/>
        <v>-185</v>
      </c>
      <c r="G4359">
        <v>99</v>
      </c>
      <c r="H4359">
        <f t="shared" si="344"/>
        <v>63</v>
      </c>
      <c r="I4359">
        <f t="shared" si="343"/>
        <v>-189</v>
      </c>
      <c r="J4359">
        <v>99</v>
      </c>
      <c r="K4359">
        <v>99</v>
      </c>
      <c r="M4359" t="s">
        <v>19</v>
      </c>
    </row>
    <row r="4360" spans="1:13" x14ac:dyDescent="0.3">
      <c r="A4360">
        <v>4360</v>
      </c>
      <c r="B4360" s="1">
        <v>43194</v>
      </c>
      <c r="C4360">
        <v>0</v>
      </c>
      <c r="D4360">
        <f t="shared" si="342"/>
        <v>0</v>
      </c>
      <c r="E4360">
        <f t="shared" si="340"/>
        <v>68</v>
      </c>
      <c r="F4360">
        <f t="shared" si="341"/>
        <v>-184</v>
      </c>
      <c r="G4360">
        <v>99</v>
      </c>
      <c r="H4360">
        <f t="shared" si="344"/>
        <v>64</v>
      </c>
      <c r="I4360">
        <f t="shared" si="343"/>
        <v>-188</v>
      </c>
      <c r="J4360">
        <v>99</v>
      </c>
      <c r="K4360">
        <v>99</v>
      </c>
      <c r="M4360" t="s">
        <v>19</v>
      </c>
    </row>
    <row r="4361" spans="1:13" x14ac:dyDescent="0.3">
      <c r="A4361">
        <v>4361</v>
      </c>
      <c r="B4361" s="1">
        <v>43195</v>
      </c>
      <c r="C4361">
        <v>0</v>
      </c>
      <c r="D4361">
        <f t="shared" si="342"/>
        <v>0</v>
      </c>
      <c r="E4361">
        <f t="shared" si="340"/>
        <v>69</v>
      </c>
      <c r="F4361">
        <f t="shared" si="341"/>
        <v>-183</v>
      </c>
      <c r="G4361">
        <v>99</v>
      </c>
      <c r="H4361">
        <f t="shared" si="344"/>
        <v>65</v>
      </c>
      <c r="I4361">
        <f t="shared" si="343"/>
        <v>-187</v>
      </c>
      <c r="J4361">
        <v>99</v>
      </c>
      <c r="K4361">
        <v>99</v>
      </c>
      <c r="M4361" t="s">
        <v>19</v>
      </c>
    </row>
    <row r="4362" spans="1:13" x14ac:dyDescent="0.3">
      <c r="A4362">
        <v>4362</v>
      </c>
      <c r="B4362" s="1">
        <v>43196</v>
      </c>
      <c r="C4362">
        <v>0</v>
      </c>
      <c r="D4362">
        <f t="shared" si="342"/>
        <v>0</v>
      </c>
      <c r="E4362">
        <f t="shared" ref="E4362:E4425" si="345">+IF(C4362=1,1,E4361+1)</f>
        <v>70</v>
      </c>
      <c r="F4362">
        <f t="shared" si="341"/>
        <v>-182</v>
      </c>
      <c r="G4362">
        <v>99</v>
      </c>
      <c r="H4362">
        <f t="shared" si="344"/>
        <v>66</v>
      </c>
      <c r="I4362">
        <f t="shared" si="343"/>
        <v>-186</v>
      </c>
      <c r="J4362">
        <v>99</v>
      </c>
      <c r="K4362">
        <v>99</v>
      </c>
      <c r="M4362" t="s">
        <v>19</v>
      </c>
    </row>
    <row r="4363" spans="1:13" x14ac:dyDescent="0.3">
      <c r="A4363">
        <v>4363</v>
      </c>
      <c r="B4363" s="1">
        <v>43199</v>
      </c>
      <c r="C4363">
        <v>0</v>
      </c>
      <c r="D4363">
        <f t="shared" si="342"/>
        <v>0</v>
      </c>
      <c r="E4363">
        <f t="shared" si="345"/>
        <v>71</v>
      </c>
      <c r="F4363">
        <f t="shared" si="341"/>
        <v>-181</v>
      </c>
      <c r="G4363">
        <v>99</v>
      </c>
      <c r="H4363">
        <f t="shared" si="344"/>
        <v>67</v>
      </c>
      <c r="I4363">
        <f t="shared" si="343"/>
        <v>-185</v>
      </c>
      <c r="J4363">
        <v>99</v>
      </c>
      <c r="K4363">
        <v>99</v>
      </c>
      <c r="M4363" t="s">
        <v>19</v>
      </c>
    </row>
    <row r="4364" spans="1:13" x14ac:dyDescent="0.3">
      <c r="A4364">
        <v>4364</v>
      </c>
      <c r="B4364" s="1">
        <v>43200</v>
      </c>
      <c r="C4364">
        <v>0</v>
      </c>
      <c r="D4364">
        <f t="shared" si="342"/>
        <v>0</v>
      </c>
      <c r="E4364">
        <f t="shared" si="345"/>
        <v>72</v>
      </c>
      <c r="F4364">
        <f t="shared" si="341"/>
        <v>-180</v>
      </c>
      <c r="G4364">
        <v>99</v>
      </c>
      <c r="H4364">
        <f t="shared" si="344"/>
        <v>68</v>
      </c>
      <c r="I4364">
        <f t="shared" si="343"/>
        <v>-184</v>
      </c>
      <c r="J4364">
        <v>99</v>
      </c>
      <c r="K4364">
        <v>99</v>
      </c>
      <c r="M4364" t="s">
        <v>19</v>
      </c>
    </row>
    <row r="4365" spans="1:13" x14ac:dyDescent="0.3">
      <c r="A4365">
        <v>4365</v>
      </c>
      <c r="B4365" s="1">
        <v>43201</v>
      </c>
      <c r="C4365">
        <v>0</v>
      </c>
      <c r="D4365">
        <f t="shared" si="342"/>
        <v>0</v>
      </c>
      <c r="E4365">
        <f t="shared" si="345"/>
        <v>73</v>
      </c>
      <c r="F4365">
        <f t="shared" si="341"/>
        <v>-179</v>
      </c>
      <c r="G4365">
        <v>99</v>
      </c>
      <c r="H4365">
        <f t="shared" si="344"/>
        <v>69</v>
      </c>
      <c r="I4365">
        <f t="shared" si="343"/>
        <v>-183</v>
      </c>
      <c r="J4365">
        <v>99</v>
      </c>
      <c r="K4365">
        <v>99</v>
      </c>
      <c r="M4365" t="s">
        <v>19</v>
      </c>
    </row>
    <row r="4366" spans="1:13" x14ac:dyDescent="0.3">
      <c r="A4366">
        <v>4366</v>
      </c>
      <c r="B4366" s="1">
        <v>43202</v>
      </c>
      <c r="C4366">
        <v>0</v>
      </c>
      <c r="D4366">
        <f t="shared" si="342"/>
        <v>0</v>
      </c>
      <c r="E4366">
        <f t="shared" si="345"/>
        <v>74</v>
      </c>
      <c r="F4366">
        <f t="shared" si="341"/>
        <v>-178</v>
      </c>
      <c r="G4366">
        <v>99</v>
      </c>
      <c r="H4366">
        <f t="shared" si="344"/>
        <v>70</v>
      </c>
      <c r="I4366">
        <f t="shared" si="343"/>
        <v>-182</v>
      </c>
      <c r="J4366">
        <v>99</v>
      </c>
      <c r="K4366">
        <v>99</v>
      </c>
      <c r="M4366" t="s">
        <v>19</v>
      </c>
    </row>
    <row r="4367" spans="1:13" x14ac:dyDescent="0.3">
      <c r="A4367">
        <v>4367</v>
      </c>
      <c r="B4367" s="1">
        <v>43203</v>
      </c>
      <c r="C4367">
        <v>0</v>
      </c>
      <c r="D4367">
        <f t="shared" si="342"/>
        <v>0</v>
      </c>
      <c r="E4367">
        <f t="shared" si="345"/>
        <v>75</v>
      </c>
      <c r="F4367">
        <f t="shared" si="341"/>
        <v>-177</v>
      </c>
      <c r="G4367">
        <v>99</v>
      </c>
      <c r="H4367">
        <f t="shared" si="344"/>
        <v>71</v>
      </c>
      <c r="I4367">
        <f t="shared" si="343"/>
        <v>-181</v>
      </c>
      <c r="J4367">
        <v>99</v>
      </c>
      <c r="K4367">
        <v>99</v>
      </c>
      <c r="M4367" t="s">
        <v>19</v>
      </c>
    </row>
    <row r="4368" spans="1:13" x14ac:dyDescent="0.3">
      <c r="A4368">
        <v>4368</v>
      </c>
      <c r="B4368" s="1">
        <v>43206</v>
      </c>
      <c r="C4368">
        <v>0</v>
      </c>
      <c r="D4368">
        <f t="shared" si="342"/>
        <v>0</v>
      </c>
      <c r="E4368">
        <f t="shared" si="345"/>
        <v>76</v>
      </c>
      <c r="F4368">
        <f t="shared" si="341"/>
        <v>-176</v>
      </c>
      <c r="G4368">
        <v>99</v>
      </c>
      <c r="H4368">
        <f t="shared" si="344"/>
        <v>72</v>
      </c>
      <c r="I4368">
        <f t="shared" si="343"/>
        <v>-180</v>
      </c>
      <c r="J4368">
        <v>99</v>
      </c>
      <c r="K4368">
        <v>99</v>
      </c>
      <c r="M4368" t="s">
        <v>19</v>
      </c>
    </row>
    <row r="4369" spans="1:13" x14ac:dyDescent="0.3">
      <c r="A4369">
        <v>4369</v>
      </c>
      <c r="B4369" s="1">
        <v>43207</v>
      </c>
      <c r="C4369">
        <v>0</v>
      </c>
      <c r="D4369">
        <f t="shared" si="342"/>
        <v>0</v>
      </c>
      <c r="E4369">
        <f t="shared" si="345"/>
        <v>77</v>
      </c>
      <c r="F4369">
        <f t="shared" ref="F4369:F4432" si="346">+IF(C4370=1,-1,F4370-1)</f>
        <v>-175</v>
      </c>
      <c r="G4369">
        <v>99</v>
      </c>
      <c r="H4369">
        <f t="shared" si="344"/>
        <v>73</v>
      </c>
      <c r="I4369">
        <f t="shared" si="343"/>
        <v>-179</v>
      </c>
      <c r="J4369">
        <v>99</v>
      </c>
      <c r="K4369">
        <v>99</v>
      </c>
      <c r="M4369" t="s">
        <v>19</v>
      </c>
    </row>
    <row r="4370" spans="1:13" x14ac:dyDescent="0.3">
      <c r="A4370">
        <v>4370</v>
      </c>
      <c r="B4370" s="1">
        <v>43208</v>
      </c>
      <c r="C4370">
        <v>0</v>
      </c>
      <c r="D4370">
        <f t="shared" si="342"/>
        <v>0</v>
      </c>
      <c r="E4370">
        <f t="shared" si="345"/>
        <v>78</v>
      </c>
      <c r="F4370">
        <f t="shared" si="346"/>
        <v>-174</v>
      </c>
      <c r="G4370">
        <v>99</v>
      </c>
      <c r="H4370">
        <f t="shared" si="344"/>
        <v>74</v>
      </c>
      <c r="I4370">
        <f t="shared" si="343"/>
        <v>-178</v>
      </c>
      <c r="J4370">
        <v>99</v>
      </c>
      <c r="K4370">
        <v>99</v>
      </c>
      <c r="M4370" t="s">
        <v>19</v>
      </c>
    </row>
    <row r="4371" spans="1:13" x14ac:dyDescent="0.3">
      <c r="A4371">
        <v>4371</v>
      </c>
      <c r="B4371" s="1">
        <v>43209</v>
      </c>
      <c r="C4371">
        <v>0</v>
      </c>
      <c r="D4371">
        <f t="shared" si="342"/>
        <v>0</v>
      </c>
      <c r="E4371">
        <f t="shared" si="345"/>
        <v>79</v>
      </c>
      <c r="F4371">
        <f t="shared" si="346"/>
        <v>-173</v>
      </c>
      <c r="G4371">
        <v>99</v>
      </c>
      <c r="H4371">
        <f t="shared" si="344"/>
        <v>75</v>
      </c>
      <c r="I4371">
        <f t="shared" si="343"/>
        <v>-177</v>
      </c>
      <c r="J4371">
        <v>99</v>
      </c>
      <c r="K4371">
        <v>99</v>
      </c>
      <c r="M4371" t="s">
        <v>19</v>
      </c>
    </row>
    <row r="4372" spans="1:13" x14ac:dyDescent="0.3">
      <c r="A4372">
        <v>4372</v>
      </c>
      <c r="B4372" s="1">
        <v>43210</v>
      </c>
      <c r="C4372">
        <v>0</v>
      </c>
      <c r="D4372">
        <f t="shared" si="342"/>
        <v>0</v>
      </c>
      <c r="E4372">
        <f t="shared" si="345"/>
        <v>80</v>
      </c>
      <c r="F4372">
        <f t="shared" si="346"/>
        <v>-172</v>
      </c>
      <c r="G4372">
        <v>99</v>
      </c>
      <c r="H4372">
        <f t="shared" si="344"/>
        <v>76</v>
      </c>
      <c r="I4372">
        <f t="shared" si="343"/>
        <v>-176</v>
      </c>
      <c r="J4372">
        <v>99</v>
      </c>
      <c r="K4372">
        <v>99</v>
      </c>
      <c r="M4372" t="s">
        <v>19</v>
      </c>
    </row>
    <row r="4373" spans="1:13" x14ac:dyDescent="0.3">
      <c r="A4373">
        <v>4373</v>
      </c>
      <c r="B4373" s="1">
        <v>43213</v>
      </c>
      <c r="C4373">
        <v>0</v>
      </c>
      <c r="D4373">
        <f t="shared" si="342"/>
        <v>0</v>
      </c>
      <c r="E4373">
        <f t="shared" si="345"/>
        <v>81</v>
      </c>
      <c r="F4373">
        <f t="shared" si="346"/>
        <v>-171</v>
      </c>
      <c r="G4373">
        <v>99</v>
      </c>
      <c r="H4373">
        <f t="shared" si="344"/>
        <v>77</v>
      </c>
      <c r="I4373">
        <f t="shared" si="343"/>
        <v>-175</v>
      </c>
      <c r="J4373">
        <v>99</v>
      </c>
      <c r="K4373">
        <v>99</v>
      </c>
      <c r="M4373" t="s">
        <v>19</v>
      </c>
    </row>
    <row r="4374" spans="1:13" x14ac:dyDescent="0.3">
      <c r="A4374">
        <v>4374</v>
      </c>
      <c r="B4374" s="1">
        <v>43214</v>
      </c>
      <c r="C4374">
        <v>0</v>
      </c>
      <c r="D4374">
        <f t="shared" si="342"/>
        <v>0</v>
      </c>
      <c r="E4374">
        <f t="shared" si="345"/>
        <v>82</v>
      </c>
      <c r="F4374">
        <f t="shared" si="346"/>
        <v>-170</v>
      </c>
      <c r="G4374">
        <v>99</v>
      </c>
      <c r="H4374">
        <f t="shared" si="344"/>
        <v>78</v>
      </c>
      <c r="I4374">
        <f t="shared" si="343"/>
        <v>-174</v>
      </c>
      <c r="J4374">
        <v>99</v>
      </c>
      <c r="K4374">
        <v>99</v>
      </c>
      <c r="M4374" t="s">
        <v>19</v>
      </c>
    </row>
    <row r="4375" spans="1:13" x14ac:dyDescent="0.3">
      <c r="A4375">
        <v>4375</v>
      </c>
      <c r="B4375" s="1">
        <v>43215</v>
      </c>
      <c r="C4375">
        <v>0</v>
      </c>
      <c r="D4375">
        <f t="shared" si="342"/>
        <v>0</v>
      </c>
      <c r="E4375">
        <f t="shared" si="345"/>
        <v>83</v>
      </c>
      <c r="F4375">
        <f t="shared" si="346"/>
        <v>-169</v>
      </c>
      <c r="G4375">
        <v>99</v>
      </c>
      <c r="H4375">
        <f t="shared" si="344"/>
        <v>79</v>
      </c>
      <c r="I4375">
        <f t="shared" si="343"/>
        <v>-173</v>
      </c>
      <c r="J4375">
        <v>99</v>
      </c>
      <c r="K4375">
        <v>99</v>
      </c>
      <c r="M4375" t="s">
        <v>19</v>
      </c>
    </row>
    <row r="4376" spans="1:13" x14ac:dyDescent="0.3">
      <c r="A4376">
        <v>4376</v>
      </c>
      <c r="B4376" s="1">
        <v>43216</v>
      </c>
      <c r="C4376">
        <v>0</v>
      </c>
      <c r="D4376">
        <f t="shared" si="342"/>
        <v>0</v>
      </c>
      <c r="E4376">
        <f t="shared" si="345"/>
        <v>84</v>
      </c>
      <c r="F4376">
        <f t="shared" si="346"/>
        <v>-168</v>
      </c>
      <c r="G4376">
        <v>99</v>
      </c>
      <c r="H4376">
        <f t="shared" si="344"/>
        <v>80</v>
      </c>
      <c r="I4376">
        <f t="shared" si="343"/>
        <v>-172</v>
      </c>
      <c r="J4376">
        <v>99</v>
      </c>
      <c r="K4376">
        <v>99</v>
      </c>
      <c r="M4376" t="s">
        <v>19</v>
      </c>
    </row>
    <row r="4377" spans="1:13" x14ac:dyDescent="0.3">
      <c r="A4377">
        <v>4377</v>
      </c>
      <c r="B4377" s="1">
        <v>43217</v>
      </c>
      <c r="C4377">
        <v>0</v>
      </c>
      <c r="D4377">
        <f t="shared" si="342"/>
        <v>0</v>
      </c>
      <c r="E4377">
        <f t="shared" si="345"/>
        <v>85</v>
      </c>
      <c r="F4377">
        <f t="shared" si="346"/>
        <v>-167</v>
      </c>
      <c r="G4377">
        <v>99</v>
      </c>
      <c r="H4377">
        <f t="shared" si="344"/>
        <v>81</v>
      </c>
      <c r="I4377">
        <f t="shared" si="343"/>
        <v>-171</v>
      </c>
      <c r="J4377">
        <v>99</v>
      </c>
      <c r="K4377">
        <v>99</v>
      </c>
      <c r="M4377" t="s">
        <v>19</v>
      </c>
    </row>
    <row r="4378" spans="1:13" x14ac:dyDescent="0.3">
      <c r="A4378">
        <v>4378</v>
      </c>
      <c r="B4378" s="1">
        <v>43220</v>
      </c>
      <c r="C4378">
        <v>0</v>
      </c>
      <c r="D4378">
        <f t="shared" si="342"/>
        <v>0</v>
      </c>
      <c r="E4378">
        <f t="shared" si="345"/>
        <v>86</v>
      </c>
      <c r="F4378">
        <f t="shared" si="346"/>
        <v>-166</v>
      </c>
      <c r="G4378">
        <v>99</v>
      </c>
      <c r="H4378">
        <f t="shared" si="344"/>
        <v>82</v>
      </c>
      <c r="I4378">
        <f t="shared" si="343"/>
        <v>-170</v>
      </c>
      <c r="J4378">
        <v>99</v>
      </c>
      <c r="K4378">
        <v>99</v>
      </c>
      <c r="M4378" t="s">
        <v>19</v>
      </c>
    </row>
    <row r="4379" spans="1:13" x14ac:dyDescent="0.3">
      <c r="A4379">
        <v>4379</v>
      </c>
      <c r="B4379" s="1">
        <v>43221</v>
      </c>
      <c r="C4379">
        <v>0</v>
      </c>
      <c r="D4379">
        <f t="shared" si="342"/>
        <v>0</v>
      </c>
      <c r="E4379">
        <f t="shared" si="345"/>
        <v>87</v>
      </c>
      <c r="F4379">
        <f t="shared" si="346"/>
        <v>-165</v>
      </c>
      <c r="G4379">
        <v>99</v>
      </c>
      <c r="H4379">
        <f t="shared" si="344"/>
        <v>83</v>
      </c>
      <c r="I4379">
        <f t="shared" si="343"/>
        <v>-169</v>
      </c>
      <c r="J4379">
        <v>99</v>
      </c>
      <c r="K4379">
        <v>99</v>
      </c>
      <c r="M4379" t="s">
        <v>19</v>
      </c>
    </row>
    <row r="4380" spans="1:13" x14ac:dyDescent="0.3">
      <c r="A4380">
        <v>4380</v>
      </c>
      <c r="B4380" s="1">
        <v>43222</v>
      </c>
      <c r="C4380">
        <v>0</v>
      </c>
      <c r="D4380">
        <f t="shared" si="342"/>
        <v>0</v>
      </c>
      <c r="E4380">
        <f t="shared" si="345"/>
        <v>88</v>
      </c>
      <c r="F4380">
        <f t="shared" si="346"/>
        <v>-164</v>
      </c>
      <c r="G4380">
        <v>99</v>
      </c>
      <c r="H4380">
        <f t="shared" si="344"/>
        <v>84</v>
      </c>
      <c r="I4380">
        <f t="shared" si="343"/>
        <v>-168</v>
      </c>
      <c r="J4380">
        <v>99</v>
      </c>
      <c r="K4380">
        <v>99</v>
      </c>
      <c r="M4380" t="s">
        <v>19</v>
      </c>
    </row>
    <row r="4381" spans="1:13" x14ac:dyDescent="0.3">
      <c r="A4381">
        <v>4381</v>
      </c>
      <c r="B4381" s="1">
        <v>43223</v>
      </c>
      <c r="C4381">
        <v>0</v>
      </c>
      <c r="D4381">
        <f t="shared" si="342"/>
        <v>0</v>
      </c>
      <c r="E4381">
        <f t="shared" si="345"/>
        <v>89</v>
      </c>
      <c r="F4381">
        <f t="shared" si="346"/>
        <v>-163</v>
      </c>
      <c r="G4381">
        <v>99</v>
      </c>
      <c r="H4381">
        <f t="shared" si="344"/>
        <v>85</v>
      </c>
      <c r="I4381">
        <f t="shared" si="343"/>
        <v>-167</v>
      </c>
      <c r="J4381">
        <v>99</v>
      </c>
      <c r="K4381">
        <v>99</v>
      </c>
      <c r="M4381" t="s">
        <v>19</v>
      </c>
    </row>
    <row r="4382" spans="1:13" x14ac:dyDescent="0.3">
      <c r="A4382">
        <v>4382</v>
      </c>
      <c r="B4382" s="1">
        <v>43224</v>
      </c>
      <c r="C4382">
        <v>0</v>
      </c>
      <c r="D4382">
        <f t="shared" si="342"/>
        <v>0</v>
      </c>
      <c r="E4382">
        <f t="shared" si="345"/>
        <v>90</v>
      </c>
      <c r="F4382">
        <f t="shared" si="346"/>
        <v>-162</v>
      </c>
      <c r="G4382">
        <v>99</v>
      </c>
      <c r="H4382">
        <f t="shared" si="344"/>
        <v>86</v>
      </c>
      <c r="I4382">
        <f t="shared" si="343"/>
        <v>-166</v>
      </c>
      <c r="J4382">
        <v>99</v>
      </c>
      <c r="K4382">
        <v>99</v>
      </c>
      <c r="M4382" t="s">
        <v>19</v>
      </c>
    </row>
    <row r="4383" spans="1:13" x14ac:dyDescent="0.3">
      <c r="A4383">
        <v>4383</v>
      </c>
      <c r="B4383" s="1">
        <v>43227</v>
      </c>
      <c r="C4383">
        <v>0</v>
      </c>
      <c r="D4383">
        <f t="shared" si="342"/>
        <v>0</v>
      </c>
      <c r="E4383">
        <f t="shared" si="345"/>
        <v>91</v>
      </c>
      <c r="F4383">
        <f t="shared" si="346"/>
        <v>-161</v>
      </c>
      <c r="G4383">
        <v>99</v>
      </c>
      <c r="H4383">
        <f t="shared" si="344"/>
        <v>87</v>
      </c>
      <c r="I4383">
        <f t="shared" si="343"/>
        <v>-165</v>
      </c>
      <c r="J4383">
        <v>99</v>
      </c>
      <c r="K4383">
        <v>99</v>
      </c>
      <c r="M4383" t="s">
        <v>19</v>
      </c>
    </row>
    <row r="4384" spans="1:13" x14ac:dyDescent="0.3">
      <c r="A4384">
        <v>4384</v>
      </c>
      <c r="B4384" s="1">
        <v>43228</v>
      </c>
      <c r="C4384">
        <v>0</v>
      </c>
      <c r="D4384">
        <f t="shared" si="342"/>
        <v>0</v>
      </c>
      <c r="E4384">
        <f t="shared" si="345"/>
        <v>92</v>
      </c>
      <c r="F4384">
        <f t="shared" si="346"/>
        <v>-160</v>
      </c>
      <c r="G4384">
        <v>99</v>
      </c>
      <c r="H4384">
        <f t="shared" si="344"/>
        <v>88</v>
      </c>
      <c r="I4384">
        <f t="shared" si="343"/>
        <v>-164</v>
      </c>
      <c r="J4384">
        <v>99</v>
      </c>
      <c r="K4384">
        <v>99</v>
      </c>
      <c r="M4384" t="s">
        <v>19</v>
      </c>
    </row>
    <row r="4385" spans="1:13" x14ac:dyDescent="0.3">
      <c r="A4385">
        <v>4385</v>
      </c>
      <c r="B4385" s="1">
        <v>43229</v>
      </c>
      <c r="C4385">
        <v>0</v>
      </c>
      <c r="D4385">
        <f t="shared" si="342"/>
        <v>0</v>
      </c>
      <c r="E4385">
        <f t="shared" si="345"/>
        <v>93</v>
      </c>
      <c r="F4385">
        <f t="shared" si="346"/>
        <v>-159</v>
      </c>
      <c r="G4385">
        <v>99</v>
      </c>
      <c r="H4385">
        <f t="shared" si="344"/>
        <v>89</v>
      </c>
      <c r="I4385">
        <f t="shared" si="343"/>
        <v>-163</v>
      </c>
      <c r="J4385">
        <v>99</v>
      </c>
      <c r="K4385">
        <v>99</v>
      </c>
      <c r="M4385" t="s">
        <v>19</v>
      </c>
    </row>
    <row r="4386" spans="1:13" x14ac:dyDescent="0.3">
      <c r="A4386">
        <v>4386</v>
      </c>
      <c r="B4386" s="1">
        <v>43230</v>
      </c>
      <c r="C4386">
        <v>0</v>
      </c>
      <c r="D4386">
        <f t="shared" si="342"/>
        <v>0</v>
      </c>
      <c r="E4386">
        <f t="shared" si="345"/>
        <v>94</v>
      </c>
      <c r="F4386">
        <f t="shared" si="346"/>
        <v>-158</v>
      </c>
      <c r="G4386">
        <v>99</v>
      </c>
      <c r="H4386">
        <f t="shared" si="344"/>
        <v>90</v>
      </c>
      <c r="I4386">
        <f t="shared" si="343"/>
        <v>-162</v>
      </c>
      <c r="J4386">
        <v>99</v>
      </c>
      <c r="K4386">
        <v>99</v>
      </c>
      <c r="M4386" t="s">
        <v>19</v>
      </c>
    </row>
    <row r="4387" spans="1:13" x14ac:dyDescent="0.3">
      <c r="A4387">
        <v>4387</v>
      </c>
      <c r="B4387" s="1">
        <v>43231</v>
      </c>
      <c r="C4387">
        <v>0</v>
      </c>
      <c r="D4387">
        <f t="shared" si="342"/>
        <v>0</v>
      </c>
      <c r="E4387">
        <f t="shared" si="345"/>
        <v>95</v>
      </c>
      <c r="F4387">
        <f t="shared" si="346"/>
        <v>-157</v>
      </c>
      <c r="G4387">
        <v>99</v>
      </c>
      <c r="H4387">
        <f t="shared" si="344"/>
        <v>91</v>
      </c>
      <c r="I4387">
        <f t="shared" si="343"/>
        <v>-161</v>
      </c>
      <c r="J4387">
        <v>99</v>
      </c>
      <c r="K4387">
        <v>99</v>
      </c>
      <c r="M4387" t="s">
        <v>19</v>
      </c>
    </row>
    <row r="4388" spans="1:13" x14ac:dyDescent="0.3">
      <c r="A4388">
        <v>4388</v>
      </c>
      <c r="B4388" s="1">
        <v>43234</v>
      </c>
      <c r="C4388">
        <v>0</v>
      </c>
      <c r="D4388">
        <f t="shared" si="342"/>
        <v>0</v>
      </c>
      <c r="E4388">
        <f t="shared" si="345"/>
        <v>96</v>
      </c>
      <c r="F4388">
        <f t="shared" si="346"/>
        <v>-156</v>
      </c>
      <c r="G4388">
        <v>99</v>
      </c>
      <c r="H4388">
        <f t="shared" si="344"/>
        <v>92</v>
      </c>
      <c r="I4388">
        <f t="shared" si="343"/>
        <v>-160</v>
      </c>
      <c r="J4388">
        <v>99</v>
      </c>
      <c r="K4388">
        <v>99</v>
      </c>
      <c r="M4388" t="s">
        <v>19</v>
      </c>
    </row>
    <row r="4389" spans="1:13" x14ac:dyDescent="0.3">
      <c r="A4389">
        <v>4389</v>
      </c>
      <c r="B4389" s="1">
        <v>43235</v>
      </c>
      <c r="C4389">
        <v>0</v>
      </c>
      <c r="D4389">
        <f t="shared" si="342"/>
        <v>0</v>
      </c>
      <c r="E4389">
        <f t="shared" si="345"/>
        <v>97</v>
      </c>
      <c r="F4389">
        <f t="shared" si="346"/>
        <v>-155</v>
      </c>
      <c r="G4389">
        <v>99</v>
      </c>
      <c r="H4389">
        <f t="shared" si="344"/>
        <v>93</v>
      </c>
      <c r="I4389">
        <f t="shared" si="343"/>
        <v>-159</v>
      </c>
      <c r="J4389">
        <v>99</v>
      </c>
      <c r="K4389">
        <v>99</v>
      </c>
      <c r="M4389" t="s">
        <v>19</v>
      </c>
    </row>
    <row r="4390" spans="1:13" x14ac:dyDescent="0.3">
      <c r="A4390">
        <v>4390</v>
      </c>
      <c r="B4390" s="1">
        <v>43236</v>
      </c>
      <c r="C4390">
        <v>0</v>
      </c>
      <c r="D4390">
        <f t="shared" si="342"/>
        <v>0</v>
      </c>
      <c r="E4390">
        <f t="shared" si="345"/>
        <v>98</v>
      </c>
      <c r="F4390">
        <f t="shared" si="346"/>
        <v>-154</v>
      </c>
      <c r="G4390">
        <v>99</v>
      </c>
      <c r="H4390">
        <f t="shared" si="344"/>
        <v>94</v>
      </c>
      <c r="I4390">
        <f t="shared" si="343"/>
        <v>-158</v>
      </c>
      <c r="J4390">
        <v>99</v>
      </c>
      <c r="K4390">
        <v>99</v>
      </c>
      <c r="M4390" t="s">
        <v>19</v>
      </c>
    </row>
    <row r="4391" spans="1:13" x14ac:dyDescent="0.3">
      <c r="A4391">
        <v>4391</v>
      </c>
      <c r="B4391" s="1">
        <v>43237</v>
      </c>
      <c r="C4391">
        <v>0</v>
      </c>
      <c r="D4391">
        <f t="shared" si="342"/>
        <v>0</v>
      </c>
      <c r="E4391">
        <f t="shared" si="345"/>
        <v>99</v>
      </c>
      <c r="F4391">
        <f t="shared" si="346"/>
        <v>-153</v>
      </c>
      <c r="G4391">
        <v>99</v>
      </c>
      <c r="H4391">
        <f t="shared" si="344"/>
        <v>95</v>
      </c>
      <c r="I4391">
        <f t="shared" si="343"/>
        <v>-157</v>
      </c>
      <c r="J4391">
        <v>99</v>
      </c>
      <c r="K4391">
        <v>99</v>
      </c>
      <c r="M4391" t="s">
        <v>19</v>
      </c>
    </row>
    <row r="4392" spans="1:13" x14ac:dyDescent="0.3">
      <c r="A4392">
        <v>4392</v>
      </c>
      <c r="B4392" s="1">
        <v>43238</v>
      </c>
      <c r="C4392">
        <v>0</v>
      </c>
      <c r="D4392">
        <f t="shared" si="342"/>
        <v>0</v>
      </c>
      <c r="E4392">
        <f t="shared" si="345"/>
        <v>100</v>
      </c>
      <c r="F4392">
        <f t="shared" si="346"/>
        <v>-152</v>
      </c>
      <c r="G4392">
        <v>99</v>
      </c>
      <c r="H4392">
        <f t="shared" si="344"/>
        <v>96</v>
      </c>
      <c r="I4392">
        <f t="shared" si="343"/>
        <v>-156</v>
      </c>
      <c r="J4392">
        <v>99</v>
      </c>
      <c r="K4392">
        <v>99</v>
      </c>
      <c r="M4392" t="s">
        <v>19</v>
      </c>
    </row>
    <row r="4393" spans="1:13" x14ac:dyDescent="0.3">
      <c r="A4393">
        <v>4393</v>
      </c>
      <c r="B4393" s="1">
        <v>43241</v>
      </c>
      <c r="C4393">
        <v>0</v>
      </c>
      <c r="D4393">
        <f t="shared" si="342"/>
        <v>0</v>
      </c>
      <c r="E4393">
        <f t="shared" si="345"/>
        <v>101</v>
      </c>
      <c r="F4393">
        <f t="shared" si="346"/>
        <v>-151</v>
      </c>
      <c r="G4393">
        <v>99</v>
      </c>
      <c r="H4393">
        <f t="shared" si="344"/>
        <v>97</v>
      </c>
      <c r="I4393">
        <f t="shared" si="343"/>
        <v>-155</v>
      </c>
      <c r="J4393">
        <v>99</v>
      </c>
      <c r="K4393">
        <v>99</v>
      </c>
      <c r="M4393" t="s">
        <v>19</v>
      </c>
    </row>
    <row r="4394" spans="1:13" x14ac:dyDescent="0.3">
      <c r="A4394">
        <v>4394</v>
      </c>
      <c r="B4394" s="1">
        <v>43242</v>
      </c>
      <c r="C4394">
        <v>0</v>
      </c>
      <c r="D4394">
        <f t="shared" si="342"/>
        <v>0</v>
      </c>
      <c r="E4394">
        <f t="shared" si="345"/>
        <v>102</v>
      </c>
      <c r="F4394">
        <f t="shared" si="346"/>
        <v>-150</v>
      </c>
      <c r="G4394">
        <v>99</v>
      </c>
      <c r="H4394">
        <f t="shared" si="344"/>
        <v>98</v>
      </c>
      <c r="I4394">
        <f t="shared" si="343"/>
        <v>-154</v>
      </c>
      <c r="J4394">
        <v>99</v>
      </c>
      <c r="K4394">
        <v>99</v>
      </c>
      <c r="M4394" t="s">
        <v>19</v>
      </c>
    </row>
    <row r="4395" spans="1:13" x14ac:dyDescent="0.3">
      <c r="A4395">
        <v>4395</v>
      </c>
      <c r="B4395" s="1">
        <v>43243</v>
      </c>
      <c r="C4395">
        <v>0</v>
      </c>
      <c r="D4395">
        <f t="shared" si="342"/>
        <v>0</v>
      </c>
      <c r="E4395">
        <f t="shared" si="345"/>
        <v>103</v>
      </c>
      <c r="F4395">
        <f t="shared" si="346"/>
        <v>-149</v>
      </c>
      <c r="G4395">
        <v>99</v>
      </c>
      <c r="H4395">
        <f t="shared" si="344"/>
        <v>99</v>
      </c>
      <c r="I4395">
        <f t="shared" si="343"/>
        <v>-153</v>
      </c>
      <c r="J4395">
        <v>99</v>
      </c>
      <c r="K4395">
        <v>99</v>
      </c>
      <c r="M4395" t="s">
        <v>19</v>
      </c>
    </row>
    <row r="4396" spans="1:13" x14ac:dyDescent="0.3">
      <c r="A4396">
        <v>4396</v>
      </c>
      <c r="B4396" s="1">
        <v>43244</v>
      </c>
      <c r="C4396">
        <v>0</v>
      </c>
      <c r="D4396">
        <f t="shared" si="342"/>
        <v>0</v>
      </c>
      <c r="E4396">
        <f t="shared" si="345"/>
        <v>104</v>
      </c>
      <c r="F4396">
        <f t="shared" si="346"/>
        <v>-148</v>
      </c>
      <c r="G4396">
        <v>99</v>
      </c>
      <c r="H4396">
        <f t="shared" si="344"/>
        <v>100</v>
      </c>
      <c r="I4396">
        <f t="shared" si="343"/>
        <v>-152</v>
      </c>
      <c r="J4396">
        <v>99</v>
      </c>
      <c r="K4396">
        <v>99</v>
      </c>
      <c r="M4396" t="s">
        <v>19</v>
      </c>
    </row>
    <row r="4397" spans="1:13" x14ac:dyDescent="0.3">
      <c r="A4397">
        <v>4397</v>
      </c>
      <c r="B4397" s="1">
        <v>43245</v>
      </c>
      <c r="C4397">
        <v>0</v>
      </c>
      <c r="D4397">
        <f t="shared" si="342"/>
        <v>0</v>
      </c>
      <c r="E4397">
        <f t="shared" si="345"/>
        <v>105</v>
      </c>
      <c r="F4397">
        <f t="shared" si="346"/>
        <v>-147</v>
      </c>
      <c r="G4397">
        <v>99</v>
      </c>
      <c r="H4397">
        <f t="shared" si="344"/>
        <v>101</v>
      </c>
      <c r="I4397">
        <f t="shared" si="343"/>
        <v>-151</v>
      </c>
      <c r="J4397">
        <v>99</v>
      </c>
      <c r="K4397">
        <v>99</v>
      </c>
      <c r="M4397" t="s">
        <v>19</v>
      </c>
    </row>
    <row r="4398" spans="1:13" x14ac:dyDescent="0.3">
      <c r="A4398">
        <v>4398</v>
      </c>
      <c r="B4398" s="1">
        <v>43249</v>
      </c>
      <c r="C4398">
        <v>0</v>
      </c>
      <c r="D4398">
        <f t="shared" si="342"/>
        <v>0</v>
      </c>
      <c r="E4398">
        <f t="shared" si="345"/>
        <v>106</v>
      </c>
      <c r="F4398">
        <f t="shared" si="346"/>
        <v>-146</v>
      </c>
      <c r="G4398">
        <v>99</v>
      </c>
      <c r="H4398">
        <f t="shared" si="344"/>
        <v>102</v>
      </c>
      <c r="I4398">
        <f t="shared" si="343"/>
        <v>-150</v>
      </c>
      <c r="J4398">
        <v>99</v>
      </c>
      <c r="K4398">
        <v>99</v>
      </c>
      <c r="M4398" t="s">
        <v>19</v>
      </c>
    </row>
    <row r="4399" spans="1:13" x14ac:dyDescent="0.3">
      <c r="A4399">
        <v>4399</v>
      </c>
      <c r="B4399" s="1">
        <v>43250</v>
      </c>
      <c r="C4399">
        <v>0</v>
      </c>
      <c r="D4399">
        <f t="shared" si="342"/>
        <v>0</v>
      </c>
      <c r="E4399">
        <f t="shared" si="345"/>
        <v>107</v>
      </c>
      <c r="F4399">
        <f t="shared" si="346"/>
        <v>-145</v>
      </c>
      <c r="G4399">
        <v>99</v>
      </c>
      <c r="H4399">
        <f t="shared" si="344"/>
        <v>103</v>
      </c>
      <c r="I4399">
        <f t="shared" si="343"/>
        <v>-149</v>
      </c>
      <c r="J4399">
        <v>99</v>
      </c>
      <c r="K4399">
        <v>99</v>
      </c>
      <c r="M4399" t="s">
        <v>19</v>
      </c>
    </row>
    <row r="4400" spans="1:13" x14ac:dyDescent="0.3">
      <c r="A4400">
        <v>4400</v>
      </c>
      <c r="B4400" s="1">
        <v>43251</v>
      </c>
      <c r="C4400">
        <v>0</v>
      </c>
      <c r="D4400">
        <f t="shared" si="342"/>
        <v>0</v>
      </c>
      <c r="E4400">
        <f t="shared" si="345"/>
        <v>108</v>
      </c>
      <c r="F4400">
        <f t="shared" si="346"/>
        <v>-144</v>
      </c>
      <c r="G4400">
        <v>99</v>
      </c>
      <c r="H4400">
        <f t="shared" si="344"/>
        <v>104</v>
      </c>
      <c r="I4400">
        <f t="shared" si="343"/>
        <v>-148</v>
      </c>
      <c r="J4400">
        <v>99</v>
      </c>
      <c r="K4400">
        <v>99</v>
      </c>
      <c r="M4400" t="s">
        <v>19</v>
      </c>
    </row>
    <row r="4401" spans="1:13" x14ac:dyDescent="0.3">
      <c r="A4401">
        <v>4401</v>
      </c>
      <c r="B4401" s="1">
        <v>43252</v>
      </c>
      <c r="C4401">
        <v>0</v>
      </c>
      <c r="D4401">
        <f t="shared" si="342"/>
        <v>0</v>
      </c>
      <c r="E4401">
        <f t="shared" si="345"/>
        <v>109</v>
      </c>
      <c r="F4401">
        <f t="shared" si="346"/>
        <v>-143</v>
      </c>
      <c r="G4401">
        <v>99</v>
      </c>
      <c r="H4401">
        <f t="shared" si="344"/>
        <v>105</v>
      </c>
      <c r="I4401">
        <f t="shared" si="343"/>
        <v>-147</v>
      </c>
      <c r="J4401">
        <v>99</v>
      </c>
      <c r="K4401">
        <v>99</v>
      </c>
      <c r="M4401" t="s">
        <v>19</v>
      </c>
    </row>
    <row r="4402" spans="1:13" x14ac:dyDescent="0.3">
      <c r="A4402">
        <v>4402</v>
      </c>
      <c r="B4402" s="1">
        <v>43255</v>
      </c>
      <c r="C4402">
        <v>0</v>
      </c>
      <c r="D4402">
        <f t="shared" si="342"/>
        <v>0</v>
      </c>
      <c r="E4402">
        <f t="shared" si="345"/>
        <v>110</v>
      </c>
      <c r="F4402">
        <f t="shared" si="346"/>
        <v>-142</v>
      </c>
      <c r="G4402">
        <v>99</v>
      </c>
      <c r="H4402">
        <f t="shared" si="344"/>
        <v>106</v>
      </c>
      <c r="I4402">
        <f t="shared" si="343"/>
        <v>-146</v>
      </c>
      <c r="J4402">
        <v>99</v>
      </c>
      <c r="K4402">
        <v>99</v>
      </c>
      <c r="M4402" t="s">
        <v>19</v>
      </c>
    </row>
    <row r="4403" spans="1:13" x14ac:dyDescent="0.3">
      <c r="A4403">
        <v>4403</v>
      </c>
      <c r="B4403" s="1">
        <v>43256</v>
      </c>
      <c r="C4403">
        <v>0</v>
      </c>
      <c r="D4403">
        <f t="shared" si="342"/>
        <v>0</v>
      </c>
      <c r="E4403">
        <f t="shared" si="345"/>
        <v>111</v>
      </c>
      <c r="F4403">
        <f t="shared" si="346"/>
        <v>-141</v>
      </c>
      <c r="G4403">
        <v>99</v>
      </c>
      <c r="H4403">
        <f t="shared" si="344"/>
        <v>107</v>
      </c>
      <c r="I4403">
        <f t="shared" si="343"/>
        <v>-145</v>
      </c>
      <c r="J4403">
        <v>99</v>
      </c>
      <c r="K4403">
        <v>99</v>
      </c>
      <c r="M4403" t="s">
        <v>19</v>
      </c>
    </row>
    <row r="4404" spans="1:13" x14ac:dyDescent="0.3">
      <c r="A4404">
        <v>4404</v>
      </c>
      <c r="B4404" s="1">
        <v>43257</v>
      </c>
      <c r="C4404">
        <v>0</v>
      </c>
      <c r="D4404">
        <f t="shared" si="342"/>
        <v>0</v>
      </c>
      <c r="E4404">
        <f t="shared" si="345"/>
        <v>112</v>
      </c>
      <c r="F4404">
        <f t="shared" si="346"/>
        <v>-140</v>
      </c>
      <c r="G4404">
        <v>99</v>
      </c>
      <c r="H4404">
        <f t="shared" si="344"/>
        <v>108</v>
      </c>
      <c r="I4404">
        <f t="shared" si="343"/>
        <v>-144</v>
      </c>
      <c r="J4404">
        <v>99</v>
      </c>
      <c r="K4404">
        <v>99</v>
      </c>
      <c r="M4404" t="s">
        <v>19</v>
      </c>
    </row>
    <row r="4405" spans="1:13" x14ac:dyDescent="0.3">
      <c r="A4405">
        <v>4405</v>
      </c>
      <c r="B4405" s="1">
        <v>43258</v>
      </c>
      <c r="C4405">
        <v>0</v>
      </c>
      <c r="D4405">
        <f t="shared" si="342"/>
        <v>0</v>
      </c>
      <c r="E4405">
        <f t="shared" si="345"/>
        <v>113</v>
      </c>
      <c r="F4405">
        <f t="shared" si="346"/>
        <v>-139</v>
      </c>
      <c r="G4405">
        <v>99</v>
      </c>
      <c r="H4405">
        <f t="shared" si="344"/>
        <v>109</v>
      </c>
      <c r="I4405">
        <f t="shared" si="343"/>
        <v>-143</v>
      </c>
      <c r="J4405">
        <v>99</v>
      </c>
      <c r="K4405">
        <v>99</v>
      </c>
      <c r="M4405" t="s">
        <v>19</v>
      </c>
    </row>
    <row r="4406" spans="1:13" x14ac:dyDescent="0.3">
      <c r="A4406">
        <v>4406</v>
      </c>
      <c r="B4406" s="1">
        <v>43259</v>
      </c>
      <c r="C4406">
        <v>0</v>
      </c>
      <c r="D4406">
        <f t="shared" si="342"/>
        <v>0</v>
      </c>
      <c r="E4406">
        <f t="shared" si="345"/>
        <v>114</v>
      </c>
      <c r="F4406">
        <f t="shared" si="346"/>
        <v>-138</v>
      </c>
      <c r="G4406">
        <v>99</v>
      </c>
      <c r="H4406">
        <f t="shared" si="344"/>
        <v>110</v>
      </c>
      <c r="I4406">
        <f t="shared" si="343"/>
        <v>-142</v>
      </c>
      <c r="J4406">
        <v>99</v>
      </c>
      <c r="K4406">
        <v>99</v>
      </c>
      <c r="M4406" t="s">
        <v>19</v>
      </c>
    </row>
    <row r="4407" spans="1:13" x14ac:dyDescent="0.3">
      <c r="A4407">
        <v>4407</v>
      </c>
      <c r="B4407" s="1">
        <v>43262</v>
      </c>
      <c r="C4407">
        <v>0</v>
      </c>
      <c r="D4407">
        <f t="shared" si="342"/>
        <v>0</v>
      </c>
      <c r="E4407">
        <f t="shared" si="345"/>
        <v>115</v>
      </c>
      <c r="F4407">
        <f t="shared" si="346"/>
        <v>-137</v>
      </c>
      <c r="G4407">
        <v>99</v>
      </c>
      <c r="H4407">
        <f t="shared" si="344"/>
        <v>111</v>
      </c>
      <c r="I4407">
        <f t="shared" si="343"/>
        <v>-141</v>
      </c>
      <c r="J4407">
        <v>99</v>
      </c>
      <c r="K4407">
        <v>99</v>
      </c>
      <c r="M4407" t="s">
        <v>19</v>
      </c>
    </row>
    <row r="4408" spans="1:13" x14ac:dyDescent="0.3">
      <c r="A4408">
        <v>4408</v>
      </c>
      <c r="B4408" s="1">
        <v>43263</v>
      </c>
      <c r="C4408">
        <v>0</v>
      </c>
      <c r="D4408">
        <f t="shared" si="342"/>
        <v>0</v>
      </c>
      <c r="E4408">
        <f t="shared" si="345"/>
        <v>116</v>
      </c>
      <c r="F4408">
        <f t="shared" si="346"/>
        <v>-136</v>
      </c>
      <c r="G4408">
        <v>99</v>
      </c>
      <c r="H4408">
        <f t="shared" si="344"/>
        <v>112</v>
      </c>
      <c r="I4408">
        <f t="shared" si="343"/>
        <v>-140</v>
      </c>
      <c r="J4408">
        <v>99</v>
      </c>
      <c r="K4408">
        <v>99</v>
      </c>
      <c r="M4408" t="s">
        <v>19</v>
      </c>
    </row>
    <row r="4409" spans="1:13" x14ac:dyDescent="0.3">
      <c r="A4409">
        <v>4409</v>
      </c>
      <c r="B4409" s="1">
        <v>43264</v>
      </c>
      <c r="C4409">
        <v>0</v>
      </c>
      <c r="D4409">
        <f t="shared" si="342"/>
        <v>0</v>
      </c>
      <c r="E4409">
        <f t="shared" si="345"/>
        <v>117</v>
      </c>
      <c r="F4409">
        <f t="shared" si="346"/>
        <v>-135</v>
      </c>
      <c r="G4409">
        <v>99</v>
      </c>
      <c r="H4409">
        <f t="shared" si="344"/>
        <v>113</v>
      </c>
      <c r="I4409">
        <f t="shared" si="343"/>
        <v>-139</v>
      </c>
      <c r="J4409">
        <v>99</v>
      </c>
      <c r="K4409">
        <v>99</v>
      </c>
      <c r="M4409" t="s">
        <v>19</v>
      </c>
    </row>
    <row r="4410" spans="1:13" x14ac:dyDescent="0.3">
      <c r="A4410">
        <v>4410</v>
      </c>
      <c r="B4410" s="1">
        <v>43265</v>
      </c>
      <c r="C4410">
        <v>0</v>
      </c>
      <c r="D4410">
        <f t="shared" si="342"/>
        <v>0</v>
      </c>
      <c r="E4410">
        <f t="shared" si="345"/>
        <v>118</v>
      </c>
      <c r="F4410">
        <f t="shared" si="346"/>
        <v>-134</v>
      </c>
      <c r="G4410">
        <v>99</v>
      </c>
      <c r="H4410">
        <f t="shared" si="344"/>
        <v>114</v>
      </c>
      <c r="I4410">
        <f t="shared" si="343"/>
        <v>-138</v>
      </c>
      <c r="J4410">
        <v>99</v>
      </c>
      <c r="K4410">
        <v>99</v>
      </c>
      <c r="M4410" t="s">
        <v>19</v>
      </c>
    </row>
    <row r="4411" spans="1:13" x14ac:dyDescent="0.3">
      <c r="A4411">
        <v>4411</v>
      </c>
      <c r="B4411" s="1">
        <v>43266</v>
      </c>
      <c r="C4411">
        <v>0</v>
      </c>
      <c r="D4411">
        <f t="shared" si="342"/>
        <v>0</v>
      </c>
      <c r="E4411">
        <f t="shared" si="345"/>
        <v>119</v>
      </c>
      <c r="F4411">
        <f t="shared" si="346"/>
        <v>-133</v>
      </c>
      <c r="G4411">
        <v>99</v>
      </c>
      <c r="H4411">
        <f t="shared" si="344"/>
        <v>115</v>
      </c>
      <c r="I4411">
        <f t="shared" si="343"/>
        <v>-137</v>
      </c>
      <c r="J4411">
        <v>99</v>
      </c>
      <c r="K4411">
        <v>99</v>
      </c>
      <c r="M4411" t="s">
        <v>19</v>
      </c>
    </row>
    <row r="4412" spans="1:13" x14ac:dyDescent="0.3">
      <c r="A4412">
        <v>4412</v>
      </c>
      <c r="B4412" s="1">
        <v>43269</v>
      </c>
      <c r="C4412">
        <v>0</v>
      </c>
      <c r="D4412">
        <f t="shared" si="342"/>
        <v>0</v>
      </c>
      <c r="E4412">
        <f t="shared" si="345"/>
        <v>120</v>
      </c>
      <c r="F4412">
        <f t="shared" si="346"/>
        <v>-132</v>
      </c>
      <c r="G4412">
        <v>99</v>
      </c>
      <c r="H4412">
        <f t="shared" si="344"/>
        <v>116</v>
      </c>
      <c r="I4412">
        <f t="shared" si="343"/>
        <v>-136</v>
      </c>
      <c r="J4412">
        <v>99</v>
      </c>
      <c r="K4412">
        <v>99</v>
      </c>
      <c r="M4412" t="s">
        <v>19</v>
      </c>
    </row>
    <row r="4413" spans="1:13" x14ac:dyDescent="0.3">
      <c r="A4413">
        <v>4413</v>
      </c>
      <c r="B4413" s="1">
        <v>43270</v>
      </c>
      <c r="C4413">
        <v>0</v>
      </c>
      <c r="D4413">
        <f t="shared" si="342"/>
        <v>0</v>
      </c>
      <c r="E4413">
        <f t="shared" si="345"/>
        <v>121</v>
      </c>
      <c r="F4413">
        <f t="shared" si="346"/>
        <v>-131</v>
      </c>
      <c r="G4413">
        <v>99</v>
      </c>
      <c r="H4413">
        <f t="shared" si="344"/>
        <v>117</v>
      </c>
      <c r="I4413">
        <f t="shared" si="343"/>
        <v>-135</v>
      </c>
      <c r="J4413">
        <v>99</v>
      </c>
      <c r="K4413">
        <v>99</v>
      </c>
      <c r="M4413" t="s">
        <v>19</v>
      </c>
    </row>
    <row r="4414" spans="1:13" x14ac:dyDescent="0.3">
      <c r="A4414">
        <v>4414</v>
      </c>
      <c r="B4414" s="1">
        <v>43271</v>
      </c>
      <c r="C4414">
        <v>0</v>
      </c>
      <c r="D4414">
        <f t="shared" si="342"/>
        <v>0</v>
      </c>
      <c r="E4414">
        <f t="shared" si="345"/>
        <v>122</v>
      </c>
      <c r="F4414">
        <f t="shared" si="346"/>
        <v>-130</v>
      </c>
      <c r="G4414">
        <v>99</v>
      </c>
      <c r="H4414">
        <f t="shared" si="344"/>
        <v>118</v>
      </c>
      <c r="I4414">
        <f t="shared" si="343"/>
        <v>-134</v>
      </c>
      <c r="J4414">
        <v>99</v>
      </c>
      <c r="K4414">
        <v>99</v>
      </c>
      <c r="M4414" t="s">
        <v>19</v>
      </c>
    </row>
    <row r="4415" spans="1:13" x14ac:dyDescent="0.3">
      <c r="A4415">
        <v>4415</v>
      </c>
      <c r="B4415" s="1">
        <v>43272</v>
      </c>
      <c r="C4415">
        <v>0</v>
      </c>
      <c r="D4415">
        <f t="shared" si="342"/>
        <v>0</v>
      </c>
      <c r="E4415">
        <f t="shared" si="345"/>
        <v>123</v>
      </c>
      <c r="F4415">
        <f t="shared" si="346"/>
        <v>-129</v>
      </c>
      <c r="G4415">
        <v>99</v>
      </c>
      <c r="H4415">
        <f t="shared" si="344"/>
        <v>119</v>
      </c>
      <c r="I4415">
        <f t="shared" si="343"/>
        <v>-133</v>
      </c>
      <c r="J4415">
        <v>99</v>
      </c>
      <c r="K4415">
        <v>99</v>
      </c>
      <c r="M4415" t="s">
        <v>19</v>
      </c>
    </row>
    <row r="4416" spans="1:13" x14ac:dyDescent="0.3">
      <c r="A4416">
        <v>4416</v>
      </c>
      <c r="B4416" s="1">
        <v>43273</v>
      </c>
      <c r="C4416">
        <v>0</v>
      </c>
      <c r="D4416">
        <f t="shared" si="342"/>
        <v>0</v>
      </c>
      <c r="E4416">
        <f t="shared" si="345"/>
        <v>124</v>
      </c>
      <c r="F4416">
        <f t="shared" si="346"/>
        <v>-128</v>
      </c>
      <c r="G4416">
        <v>99</v>
      </c>
      <c r="H4416">
        <f t="shared" si="344"/>
        <v>120</v>
      </c>
      <c r="I4416">
        <f t="shared" si="343"/>
        <v>-132</v>
      </c>
      <c r="J4416">
        <v>99</v>
      </c>
      <c r="K4416">
        <v>99</v>
      </c>
      <c r="M4416" t="s">
        <v>19</v>
      </c>
    </row>
    <row r="4417" spans="1:13" x14ac:dyDescent="0.3">
      <c r="A4417">
        <v>4417</v>
      </c>
      <c r="B4417" s="1">
        <v>43276</v>
      </c>
      <c r="C4417">
        <v>0</v>
      </c>
      <c r="D4417">
        <f t="shared" si="342"/>
        <v>0</v>
      </c>
      <c r="E4417">
        <f t="shared" si="345"/>
        <v>125</v>
      </c>
      <c r="F4417">
        <f t="shared" si="346"/>
        <v>-127</v>
      </c>
      <c r="G4417">
        <v>99</v>
      </c>
      <c r="H4417">
        <f t="shared" si="344"/>
        <v>121</v>
      </c>
      <c r="I4417">
        <f t="shared" si="343"/>
        <v>-131</v>
      </c>
      <c r="J4417">
        <v>99</v>
      </c>
      <c r="K4417">
        <v>99</v>
      </c>
      <c r="M4417" t="s">
        <v>19</v>
      </c>
    </row>
    <row r="4418" spans="1:13" x14ac:dyDescent="0.3">
      <c r="A4418">
        <v>4418</v>
      </c>
      <c r="B4418" s="1">
        <v>43277</v>
      </c>
      <c r="C4418">
        <v>0</v>
      </c>
      <c r="D4418">
        <f t="shared" si="342"/>
        <v>0</v>
      </c>
      <c r="E4418">
        <f t="shared" si="345"/>
        <v>126</v>
      </c>
      <c r="F4418">
        <f t="shared" si="346"/>
        <v>-126</v>
      </c>
      <c r="G4418">
        <v>99</v>
      </c>
      <c r="H4418">
        <f t="shared" si="344"/>
        <v>122</v>
      </c>
      <c r="I4418">
        <f t="shared" si="343"/>
        <v>-130</v>
      </c>
      <c r="J4418">
        <v>99</v>
      </c>
      <c r="K4418">
        <v>99</v>
      </c>
      <c r="M4418" t="s">
        <v>19</v>
      </c>
    </row>
    <row r="4419" spans="1:13" x14ac:dyDescent="0.3">
      <c r="A4419">
        <v>4419</v>
      </c>
      <c r="B4419" s="1">
        <v>43278</v>
      </c>
      <c r="C4419">
        <v>0</v>
      </c>
      <c r="D4419">
        <f t="shared" ref="D4419:D4482" si="347">+IF(YEAR(B4419)&lt;&gt;YEAR(B4418),1,0)</f>
        <v>0</v>
      </c>
      <c r="E4419">
        <f t="shared" si="345"/>
        <v>127</v>
      </c>
      <c r="F4419">
        <f t="shared" si="346"/>
        <v>-125</v>
      </c>
      <c r="G4419">
        <v>99</v>
      </c>
      <c r="H4419">
        <f t="shared" si="344"/>
        <v>123</v>
      </c>
      <c r="I4419">
        <f t="shared" ref="I4419:I4482" si="348">+IF(D4420=1,-1,I4420-1)</f>
        <v>-129</v>
      </c>
      <c r="J4419">
        <v>99</v>
      </c>
      <c r="K4419">
        <v>99</v>
      </c>
      <c r="M4419" t="s">
        <v>19</v>
      </c>
    </row>
    <row r="4420" spans="1:13" x14ac:dyDescent="0.3">
      <c r="A4420">
        <v>4420</v>
      </c>
      <c r="B4420" s="1">
        <v>43279</v>
      </c>
      <c r="C4420">
        <v>0</v>
      </c>
      <c r="D4420">
        <f t="shared" si="347"/>
        <v>0</v>
      </c>
      <c r="E4420">
        <f t="shared" si="345"/>
        <v>128</v>
      </c>
      <c r="F4420">
        <f t="shared" si="346"/>
        <v>-124</v>
      </c>
      <c r="G4420">
        <v>99</v>
      </c>
      <c r="H4420">
        <f t="shared" ref="H4420:H4483" si="349">+IF(D4420=1,1,H4419+1)</f>
        <v>124</v>
      </c>
      <c r="I4420">
        <f t="shared" si="348"/>
        <v>-128</v>
      </c>
      <c r="J4420">
        <v>99</v>
      </c>
      <c r="K4420">
        <v>99</v>
      </c>
      <c r="M4420" t="s">
        <v>19</v>
      </c>
    </row>
    <row r="4421" spans="1:13" x14ac:dyDescent="0.3">
      <c r="A4421">
        <v>4421</v>
      </c>
      <c r="B4421" s="1">
        <v>43280</v>
      </c>
      <c r="C4421">
        <v>0</v>
      </c>
      <c r="D4421">
        <f t="shared" si="347"/>
        <v>0</v>
      </c>
      <c r="E4421">
        <f t="shared" si="345"/>
        <v>129</v>
      </c>
      <c r="F4421">
        <f t="shared" si="346"/>
        <v>-123</v>
      </c>
      <c r="G4421">
        <v>99</v>
      </c>
      <c r="H4421">
        <f t="shared" si="349"/>
        <v>125</v>
      </c>
      <c r="I4421">
        <f t="shared" si="348"/>
        <v>-127</v>
      </c>
      <c r="J4421">
        <v>99</v>
      </c>
      <c r="K4421">
        <v>99</v>
      </c>
      <c r="M4421" t="s">
        <v>19</v>
      </c>
    </row>
    <row r="4422" spans="1:13" x14ac:dyDescent="0.3">
      <c r="A4422">
        <v>4422</v>
      </c>
      <c r="B4422" s="1">
        <v>43283</v>
      </c>
      <c r="C4422">
        <v>0</v>
      </c>
      <c r="D4422">
        <f t="shared" si="347"/>
        <v>0</v>
      </c>
      <c r="E4422">
        <f t="shared" si="345"/>
        <v>130</v>
      </c>
      <c r="F4422">
        <f t="shared" si="346"/>
        <v>-122</v>
      </c>
      <c r="G4422">
        <v>99</v>
      </c>
      <c r="H4422">
        <f t="shared" si="349"/>
        <v>126</v>
      </c>
      <c r="I4422">
        <f t="shared" si="348"/>
        <v>-126</v>
      </c>
      <c r="J4422">
        <v>99</v>
      </c>
      <c r="K4422">
        <v>99</v>
      </c>
      <c r="M4422" t="s">
        <v>19</v>
      </c>
    </row>
    <row r="4423" spans="1:13" x14ac:dyDescent="0.3">
      <c r="A4423">
        <v>4423</v>
      </c>
      <c r="B4423" s="1">
        <v>43284</v>
      </c>
      <c r="C4423">
        <v>0</v>
      </c>
      <c r="D4423">
        <f t="shared" si="347"/>
        <v>0</v>
      </c>
      <c r="E4423">
        <f t="shared" si="345"/>
        <v>131</v>
      </c>
      <c r="F4423">
        <f t="shared" si="346"/>
        <v>-121</v>
      </c>
      <c r="G4423">
        <v>99</v>
      </c>
      <c r="H4423">
        <f t="shared" si="349"/>
        <v>127</v>
      </c>
      <c r="I4423">
        <f t="shared" si="348"/>
        <v>-125</v>
      </c>
      <c r="J4423">
        <v>99</v>
      </c>
      <c r="K4423">
        <v>99</v>
      </c>
      <c r="M4423" t="s">
        <v>19</v>
      </c>
    </row>
    <row r="4424" spans="1:13" x14ac:dyDescent="0.3">
      <c r="A4424">
        <v>4424</v>
      </c>
      <c r="B4424" s="1">
        <v>43286</v>
      </c>
      <c r="C4424">
        <v>0</v>
      </c>
      <c r="D4424">
        <f t="shared" si="347"/>
        <v>0</v>
      </c>
      <c r="E4424">
        <f t="shared" si="345"/>
        <v>132</v>
      </c>
      <c r="F4424">
        <f t="shared" si="346"/>
        <v>-120</v>
      </c>
      <c r="G4424">
        <v>99</v>
      </c>
      <c r="H4424">
        <f t="shared" si="349"/>
        <v>128</v>
      </c>
      <c r="I4424">
        <f t="shared" si="348"/>
        <v>-124</v>
      </c>
      <c r="J4424">
        <v>99</v>
      </c>
      <c r="K4424">
        <v>99</v>
      </c>
      <c r="M4424" t="s">
        <v>19</v>
      </c>
    </row>
    <row r="4425" spans="1:13" x14ac:dyDescent="0.3">
      <c r="A4425">
        <v>4425</v>
      </c>
      <c r="B4425" s="1">
        <v>43287</v>
      </c>
      <c r="C4425">
        <v>0</v>
      </c>
      <c r="D4425">
        <f t="shared" si="347"/>
        <v>0</v>
      </c>
      <c r="E4425">
        <f t="shared" si="345"/>
        <v>133</v>
      </c>
      <c r="F4425">
        <f t="shared" si="346"/>
        <v>-119</v>
      </c>
      <c r="G4425">
        <v>99</v>
      </c>
      <c r="H4425">
        <f t="shared" si="349"/>
        <v>129</v>
      </c>
      <c r="I4425">
        <f t="shared" si="348"/>
        <v>-123</v>
      </c>
      <c r="J4425">
        <v>99</v>
      </c>
      <c r="K4425">
        <v>99</v>
      </c>
      <c r="M4425" t="s">
        <v>19</v>
      </c>
    </row>
    <row r="4426" spans="1:13" x14ac:dyDescent="0.3">
      <c r="A4426">
        <v>4426</v>
      </c>
      <c r="B4426" s="1">
        <v>43290</v>
      </c>
      <c r="C4426">
        <v>0</v>
      </c>
      <c r="D4426">
        <f t="shared" si="347"/>
        <v>0</v>
      </c>
      <c r="E4426">
        <f t="shared" ref="E4426:E4489" si="350">+IF(C4426=1,1,E4425+1)</f>
        <v>134</v>
      </c>
      <c r="F4426">
        <f t="shared" si="346"/>
        <v>-118</v>
      </c>
      <c r="G4426">
        <v>99</v>
      </c>
      <c r="H4426">
        <f t="shared" si="349"/>
        <v>130</v>
      </c>
      <c r="I4426">
        <f t="shared" si="348"/>
        <v>-122</v>
      </c>
      <c r="J4426">
        <v>99</v>
      </c>
      <c r="K4426">
        <v>99</v>
      </c>
      <c r="M4426" t="s">
        <v>19</v>
      </c>
    </row>
    <row r="4427" spans="1:13" x14ac:dyDescent="0.3">
      <c r="A4427">
        <v>4427</v>
      </c>
      <c r="B4427" s="1">
        <v>43291</v>
      </c>
      <c r="C4427">
        <v>0</v>
      </c>
      <c r="D4427">
        <f t="shared" si="347"/>
        <v>0</v>
      </c>
      <c r="E4427">
        <f t="shared" si="350"/>
        <v>135</v>
      </c>
      <c r="F4427">
        <f t="shared" si="346"/>
        <v>-117</v>
      </c>
      <c r="G4427">
        <v>99</v>
      </c>
      <c r="H4427">
        <f t="shared" si="349"/>
        <v>131</v>
      </c>
      <c r="I4427">
        <f t="shared" si="348"/>
        <v>-121</v>
      </c>
      <c r="J4427">
        <v>99</v>
      </c>
      <c r="K4427">
        <v>99</v>
      </c>
      <c r="M4427" t="s">
        <v>19</v>
      </c>
    </row>
    <row r="4428" spans="1:13" x14ac:dyDescent="0.3">
      <c r="A4428">
        <v>4428</v>
      </c>
      <c r="B4428" s="1">
        <v>43292</v>
      </c>
      <c r="C4428">
        <v>0</v>
      </c>
      <c r="D4428">
        <f t="shared" si="347"/>
        <v>0</v>
      </c>
      <c r="E4428">
        <f t="shared" si="350"/>
        <v>136</v>
      </c>
      <c r="F4428">
        <f t="shared" si="346"/>
        <v>-116</v>
      </c>
      <c r="G4428">
        <v>99</v>
      </c>
      <c r="H4428">
        <f t="shared" si="349"/>
        <v>132</v>
      </c>
      <c r="I4428">
        <f t="shared" si="348"/>
        <v>-120</v>
      </c>
      <c r="J4428">
        <v>99</v>
      </c>
      <c r="K4428">
        <v>99</v>
      </c>
      <c r="M4428" t="s">
        <v>19</v>
      </c>
    </row>
    <row r="4429" spans="1:13" x14ac:dyDescent="0.3">
      <c r="A4429">
        <v>4429</v>
      </c>
      <c r="B4429" s="1">
        <v>43293</v>
      </c>
      <c r="C4429">
        <v>0</v>
      </c>
      <c r="D4429">
        <f t="shared" si="347"/>
        <v>0</v>
      </c>
      <c r="E4429">
        <f t="shared" si="350"/>
        <v>137</v>
      </c>
      <c r="F4429">
        <f t="shared" si="346"/>
        <v>-115</v>
      </c>
      <c r="G4429">
        <v>99</v>
      </c>
      <c r="H4429">
        <f t="shared" si="349"/>
        <v>133</v>
      </c>
      <c r="I4429">
        <f t="shared" si="348"/>
        <v>-119</v>
      </c>
      <c r="J4429">
        <v>99</v>
      </c>
      <c r="K4429">
        <v>99</v>
      </c>
      <c r="M4429" t="s">
        <v>19</v>
      </c>
    </row>
    <row r="4430" spans="1:13" x14ac:dyDescent="0.3">
      <c r="A4430">
        <v>4430</v>
      </c>
      <c r="B4430" s="1">
        <v>43294</v>
      </c>
      <c r="C4430">
        <v>0</v>
      </c>
      <c r="D4430">
        <f t="shared" si="347"/>
        <v>0</v>
      </c>
      <c r="E4430">
        <f t="shared" si="350"/>
        <v>138</v>
      </c>
      <c r="F4430">
        <f t="shared" si="346"/>
        <v>-114</v>
      </c>
      <c r="G4430">
        <v>99</v>
      </c>
      <c r="H4430">
        <f t="shared" si="349"/>
        <v>134</v>
      </c>
      <c r="I4430">
        <f t="shared" si="348"/>
        <v>-118</v>
      </c>
      <c r="J4430">
        <v>99</v>
      </c>
      <c r="K4430">
        <v>99</v>
      </c>
      <c r="M4430" t="s">
        <v>19</v>
      </c>
    </row>
    <row r="4431" spans="1:13" x14ac:dyDescent="0.3">
      <c r="A4431">
        <v>4431</v>
      </c>
      <c r="B4431" s="1">
        <v>43297</v>
      </c>
      <c r="C4431">
        <v>0</v>
      </c>
      <c r="D4431">
        <f t="shared" si="347"/>
        <v>0</v>
      </c>
      <c r="E4431">
        <f t="shared" si="350"/>
        <v>139</v>
      </c>
      <c r="F4431">
        <f t="shared" si="346"/>
        <v>-113</v>
      </c>
      <c r="G4431">
        <v>99</v>
      </c>
      <c r="H4431">
        <f t="shared" si="349"/>
        <v>135</v>
      </c>
      <c r="I4431">
        <f t="shared" si="348"/>
        <v>-117</v>
      </c>
      <c r="J4431">
        <v>99</v>
      </c>
      <c r="K4431">
        <v>99</v>
      </c>
      <c r="M4431" t="s">
        <v>19</v>
      </c>
    </row>
    <row r="4432" spans="1:13" x14ac:dyDescent="0.3">
      <c r="A4432">
        <v>4432</v>
      </c>
      <c r="B4432" s="1">
        <v>43298</v>
      </c>
      <c r="C4432">
        <v>0</v>
      </c>
      <c r="D4432">
        <f t="shared" si="347"/>
        <v>0</v>
      </c>
      <c r="E4432">
        <f t="shared" si="350"/>
        <v>140</v>
      </c>
      <c r="F4432">
        <f t="shared" si="346"/>
        <v>-112</v>
      </c>
      <c r="G4432">
        <v>99</v>
      </c>
      <c r="H4432">
        <f t="shared" si="349"/>
        <v>136</v>
      </c>
      <c r="I4432">
        <f t="shared" si="348"/>
        <v>-116</v>
      </c>
      <c r="J4432">
        <v>99</v>
      </c>
      <c r="K4432">
        <v>99</v>
      </c>
      <c r="M4432" t="s">
        <v>19</v>
      </c>
    </row>
    <row r="4433" spans="1:13" x14ac:dyDescent="0.3">
      <c r="A4433">
        <v>4433</v>
      </c>
      <c r="B4433" s="1">
        <v>43299</v>
      </c>
      <c r="C4433">
        <v>0</v>
      </c>
      <c r="D4433">
        <f t="shared" si="347"/>
        <v>0</v>
      </c>
      <c r="E4433">
        <f t="shared" si="350"/>
        <v>141</v>
      </c>
      <c r="F4433">
        <f t="shared" ref="F4433:F4496" si="351">+IF(C4434=1,-1,F4434-1)</f>
        <v>-111</v>
      </c>
      <c r="G4433">
        <v>99</v>
      </c>
      <c r="H4433">
        <f t="shared" si="349"/>
        <v>137</v>
      </c>
      <c r="I4433">
        <f t="shared" si="348"/>
        <v>-115</v>
      </c>
      <c r="J4433">
        <v>99</v>
      </c>
      <c r="K4433">
        <v>99</v>
      </c>
      <c r="M4433" t="s">
        <v>19</v>
      </c>
    </row>
    <row r="4434" spans="1:13" x14ac:dyDescent="0.3">
      <c r="A4434">
        <v>4434</v>
      </c>
      <c r="B4434" s="1">
        <v>43300</v>
      </c>
      <c r="C4434">
        <v>0</v>
      </c>
      <c r="D4434">
        <f t="shared" si="347"/>
        <v>0</v>
      </c>
      <c r="E4434">
        <f t="shared" si="350"/>
        <v>142</v>
      </c>
      <c r="F4434">
        <f t="shared" si="351"/>
        <v>-110</v>
      </c>
      <c r="G4434">
        <v>99</v>
      </c>
      <c r="H4434">
        <f t="shared" si="349"/>
        <v>138</v>
      </c>
      <c r="I4434">
        <f t="shared" si="348"/>
        <v>-114</v>
      </c>
      <c r="J4434">
        <v>99</v>
      </c>
      <c r="K4434">
        <v>99</v>
      </c>
      <c r="M4434" t="s">
        <v>19</v>
      </c>
    </row>
    <row r="4435" spans="1:13" x14ac:dyDescent="0.3">
      <c r="A4435">
        <v>4435</v>
      </c>
      <c r="B4435" s="1">
        <v>43301</v>
      </c>
      <c r="C4435">
        <v>0</v>
      </c>
      <c r="D4435">
        <f t="shared" si="347"/>
        <v>0</v>
      </c>
      <c r="E4435">
        <f t="shared" si="350"/>
        <v>143</v>
      </c>
      <c r="F4435">
        <f t="shared" si="351"/>
        <v>-109</v>
      </c>
      <c r="G4435">
        <v>99</v>
      </c>
      <c r="H4435">
        <f t="shared" si="349"/>
        <v>139</v>
      </c>
      <c r="I4435">
        <f t="shared" si="348"/>
        <v>-113</v>
      </c>
      <c r="J4435">
        <v>99</v>
      </c>
      <c r="K4435">
        <v>99</v>
      </c>
      <c r="M4435" t="s">
        <v>19</v>
      </c>
    </row>
    <row r="4436" spans="1:13" x14ac:dyDescent="0.3">
      <c r="A4436">
        <v>4436</v>
      </c>
      <c r="B4436" s="1">
        <v>43304</v>
      </c>
      <c r="C4436">
        <v>0</v>
      </c>
      <c r="D4436">
        <f t="shared" si="347"/>
        <v>0</v>
      </c>
      <c r="E4436">
        <f t="shared" si="350"/>
        <v>144</v>
      </c>
      <c r="F4436">
        <f t="shared" si="351"/>
        <v>-108</v>
      </c>
      <c r="G4436">
        <v>99</v>
      </c>
      <c r="H4436">
        <f t="shared" si="349"/>
        <v>140</v>
      </c>
      <c r="I4436">
        <f t="shared" si="348"/>
        <v>-112</v>
      </c>
      <c r="J4436">
        <v>99</v>
      </c>
      <c r="K4436">
        <v>99</v>
      </c>
      <c r="M4436" t="s">
        <v>19</v>
      </c>
    </row>
    <row r="4437" spans="1:13" x14ac:dyDescent="0.3">
      <c r="A4437">
        <v>4437</v>
      </c>
      <c r="B4437" s="1">
        <v>43305</v>
      </c>
      <c r="C4437">
        <v>0</v>
      </c>
      <c r="D4437">
        <f t="shared" si="347"/>
        <v>0</v>
      </c>
      <c r="E4437">
        <f t="shared" si="350"/>
        <v>145</v>
      </c>
      <c r="F4437">
        <f t="shared" si="351"/>
        <v>-107</v>
      </c>
      <c r="G4437">
        <v>99</v>
      </c>
      <c r="H4437">
        <f t="shared" si="349"/>
        <v>141</v>
      </c>
      <c r="I4437">
        <f t="shared" si="348"/>
        <v>-111</v>
      </c>
      <c r="J4437">
        <v>99</v>
      </c>
      <c r="K4437">
        <v>99</v>
      </c>
      <c r="M4437" t="s">
        <v>19</v>
      </c>
    </row>
    <row r="4438" spans="1:13" x14ac:dyDescent="0.3">
      <c r="A4438">
        <v>4438</v>
      </c>
      <c r="B4438" s="1">
        <v>43306</v>
      </c>
      <c r="C4438">
        <v>0</v>
      </c>
      <c r="D4438">
        <f t="shared" si="347"/>
        <v>0</v>
      </c>
      <c r="E4438">
        <f t="shared" si="350"/>
        <v>146</v>
      </c>
      <c r="F4438">
        <f t="shared" si="351"/>
        <v>-106</v>
      </c>
      <c r="G4438">
        <v>99</v>
      </c>
      <c r="H4438">
        <f t="shared" si="349"/>
        <v>142</v>
      </c>
      <c r="I4438">
        <f t="shared" si="348"/>
        <v>-110</v>
      </c>
      <c r="J4438">
        <v>99</v>
      </c>
      <c r="K4438">
        <v>99</v>
      </c>
      <c r="M4438" t="s">
        <v>19</v>
      </c>
    </row>
    <row r="4439" spans="1:13" x14ac:dyDescent="0.3">
      <c r="A4439">
        <v>4439</v>
      </c>
      <c r="B4439" s="1">
        <v>43307</v>
      </c>
      <c r="C4439">
        <v>0</v>
      </c>
      <c r="D4439">
        <f t="shared" si="347"/>
        <v>0</v>
      </c>
      <c r="E4439">
        <f t="shared" si="350"/>
        <v>147</v>
      </c>
      <c r="F4439">
        <f t="shared" si="351"/>
        <v>-105</v>
      </c>
      <c r="G4439">
        <v>99</v>
      </c>
      <c r="H4439">
        <f t="shared" si="349"/>
        <v>143</v>
      </c>
      <c r="I4439">
        <f t="shared" si="348"/>
        <v>-109</v>
      </c>
      <c r="J4439">
        <v>99</v>
      </c>
      <c r="K4439">
        <v>99</v>
      </c>
      <c r="M4439" t="s">
        <v>19</v>
      </c>
    </row>
    <row r="4440" spans="1:13" x14ac:dyDescent="0.3">
      <c r="A4440">
        <v>4440</v>
      </c>
      <c r="B4440" s="1">
        <v>43308</v>
      </c>
      <c r="C4440">
        <v>0</v>
      </c>
      <c r="D4440">
        <f t="shared" si="347"/>
        <v>0</v>
      </c>
      <c r="E4440">
        <f t="shared" si="350"/>
        <v>148</v>
      </c>
      <c r="F4440">
        <f t="shared" si="351"/>
        <v>-104</v>
      </c>
      <c r="G4440">
        <v>99</v>
      </c>
      <c r="H4440">
        <f t="shared" si="349"/>
        <v>144</v>
      </c>
      <c r="I4440">
        <f t="shared" si="348"/>
        <v>-108</v>
      </c>
      <c r="J4440">
        <v>99</v>
      </c>
      <c r="K4440">
        <v>99</v>
      </c>
      <c r="M4440" t="s">
        <v>19</v>
      </c>
    </row>
    <row r="4441" spans="1:13" x14ac:dyDescent="0.3">
      <c r="A4441">
        <v>4441</v>
      </c>
      <c r="B4441" s="1">
        <v>43311</v>
      </c>
      <c r="C4441">
        <v>0</v>
      </c>
      <c r="D4441">
        <f t="shared" si="347"/>
        <v>0</v>
      </c>
      <c r="E4441">
        <f t="shared" si="350"/>
        <v>149</v>
      </c>
      <c r="F4441">
        <f t="shared" si="351"/>
        <v>-103</v>
      </c>
      <c r="G4441">
        <v>99</v>
      </c>
      <c r="H4441">
        <f t="shared" si="349"/>
        <v>145</v>
      </c>
      <c r="I4441">
        <f t="shared" si="348"/>
        <v>-107</v>
      </c>
      <c r="J4441">
        <v>99</v>
      </c>
      <c r="K4441">
        <v>99</v>
      </c>
      <c r="M4441" t="s">
        <v>19</v>
      </c>
    </row>
    <row r="4442" spans="1:13" x14ac:dyDescent="0.3">
      <c r="A4442">
        <v>4442</v>
      </c>
      <c r="B4442" s="1">
        <v>43312</v>
      </c>
      <c r="C4442">
        <v>0</v>
      </c>
      <c r="D4442">
        <f t="shared" si="347"/>
        <v>0</v>
      </c>
      <c r="E4442">
        <f t="shared" si="350"/>
        <v>150</v>
      </c>
      <c r="F4442">
        <f t="shared" si="351"/>
        <v>-102</v>
      </c>
      <c r="G4442">
        <v>99</v>
      </c>
      <c r="H4442">
        <f t="shared" si="349"/>
        <v>146</v>
      </c>
      <c r="I4442">
        <f t="shared" si="348"/>
        <v>-106</v>
      </c>
      <c r="J4442">
        <v>99</v>
      </c>
      <c r="K4442">
        <v>99</v>
      </c>
      <c r="M4442" t="s">
        <v>19</v>
      </c>
    </row>
    <row r="4443" spans="1:13" x14ac:dyDescent="0.3">
      <c r="A4443">
        <v>4443</v>
      </c>
      <c r="B4443" s="1">
        <v>43313</v>
      </c>
      <c r="C4443">
        <v>0</v>
      </c>
      <c r="D4443">
        <f t="shared" si="347"/>
        <v>0</v>
      </c>
      <c r="E4443">
        <f t="shared" si="350"/>
        <v>151</v>
      </c>
      <c r="F4443">
        <f t="shared" si="351"/>
        <v>-101</v>
      </c>
      <c r="G4443">
        <v>99</v>
      </c>
      <c r="H4443">
        <f t="shared" si="349"/>
        <v>147</v>
      </c>
      <c r="I4443">
        <f t="shared" si="348"/>
        <v>-105</v>
      </c>
      <c r="J4443">
        <v>99</v>
      </c>
      <c r="K4443">
        <v>99</v>
      </c>
      <c r="M4443" t="s">
        <v>19</v>
      </c>
    </row>
    <row r="4444" spans="1:13" x14ac:dyDescent="0.3">
      <c r="A4444">
        <v>4444</v>
      </c>
      <c r="B4444" s="1">
        <v>43314</v>
      </c>
      <c r="C4444">
        <v>0</v>
      </c>
      <c r="D4444">
        <f t="shared" si="347"/>
        <v>0</v>
      </c>
      <c r="E4444">
        <f t="shared" si="350"/>
        <v>152</v>
      </c>
      <c r="F4444">
        <f t="shared" si="351"/>
        <v>-100</v>
      </c>
      <c r="G4444">
        <v>99</v>
      </c>
      <c r="H4444">
        <f t="shared" si="349"/>
        <v>148</v>
      </c>
      <c r="I4444">
        <f t="shared" si="348"/>
        <v>-104</v>
      </c>
      <c r="J4444">
        <v>99</v>
      </c>
      <c r="K4444">
        <v>99</v>
      </c>
      <c r="M4444" t="s">
        <v>19</v>
      </c>
    </row>
    <row r="4445" spans="1:13" x14ac:dyDescent="0.3">
      <c r="A4445">
        <v>4445</v>
      </c>
      <c r="B4445" s="1">
        <v>43315</v>
      </c>
      <c r="C4445">
        <v>0</v>
      </c>
      <c r="D4445">
        <f t="shared" si="347"/>
        <v>0</v>
      </c>
      <c r="E4445">
        <f t="shared" si="350"/>
        <v>153</v>
      </c>
      <c r="F4445">
        <f t="shared" si="351"/>
        <v>-99</v>
      </c>
      <c r="G4445">
        <v>99</v>
      </c>
      <c r="H4445">
        <f t="shared" si="349"/>
        <v>149</v>
      </c>
      <c r="I4445">
        <f t="shared" si="348"/>
        <v>-103</v>
      </c>
      <c r="J4445">
        <v>99</v>
      </c>
      <c r="K4445">
        <v>99</v>
      </c>
      <c r="M4445" t="s">
        <v>19</v>
      </c>
    </row>
    <row r="4446" spans="1:13" x14ac:dyDescent="0.3">
      <c r="A4446">
        <v>4446</v>
      </c>
      <c r="B4446" s="1">
        <v>43318</v>
      </c>
      <c r="C4446">
        <v>0</v>
      </c>
      <c r="D4446">
        <f t="shared" si="347"/>
        <v>0</v>
      </c>
      <c r="E4446">
        <f t="shared" si="350"/>
        <v>154</v>
      </c>
      <c r="F4446">
        <f t="shared" si="351"/>
        <v>-98</v>
      </c>
      <c r="G4446">
        <v>99</v>
      </c>
      <c r="H4446">
        <f t="shared" si="349"/>
        <v>150</v>
      </c>
      <c r="I4446">
        <f t="shared" si="348"/>
        <v>-102</v>
      </c>
      <c r="J4446">
        <v>99</v>
      </c>
      <c r="K4446">
        <v>99</v>
      </c>
      <c r="M4446" t="s">
        <v>19</v>
      </c>
    </row>
    <row r="4447" spans="1:13" x14ac:dyDescent="0.3">
      <c r="A4447">
        <v>4447</v>
      </c>
      <c r="B4447" s="1">
        <v>43319</v>
      </c>
      <c r="C4447">
        <v>0</v>
      </c>
      <c r="D4447">
        <f t="shared" si="347"/>
        <v>0</v>
      </c>
      <c r="E4447">
        <f t="shared" si="350"/>
        <v>155</v>
      </c>
      <c r="F4447">
        <f t="shared" si="351"/>
        <v>-97</v>
      </c>
      <c r="G4447">
        <v>99</v>
      </c>
      <c r="H4447">
        <f t="shared" si="349"/>
        <v>151</v>
      </c>
      <c r="I4447">
        <f t="shared" si="348"/>
        <v>-101</v>
      </c>
      <c r="J4447">
        <v>99</v>
      </c>
      <c r="K4447">
        <v>99</v>
      </c>
      <c r="M4447" t="s">
        <v>19</v>
      </c>
    </row>
    <row r="4448" spans="1:13" x14ac:dyDescent="0.3">
      <c r="A4448">
        <v>4448</v>
      </c>
      <c r="B4448" s="1">
        <v>43320</v>
      </c>
      <c r="C4448">
        <v>0</v>
      </c>
      <c r="D4448">
        <f t="shared" si="347"/>
        <v>0</v>
      </c>
      <c r="E4448">
        <f t="shared" si="350"/>
        <v>156</v>
      </c>
      <c r="F4448">
        <f t="shared" si="351"/>
        <v>-96</v>
      </c>
      <c r="G4448">
        <v>99</v>
      </c>
      <c r="H4448">
        <f t="shared" si="349"/>
        <v>152</v>
      </c>
      <c r="I4448">
        <f t="shared" si="348"/>
        <v>-100</v>
      </c>
      <c r="J4448">
        <v>99</v>
      </c>
      <c r="K4448">
        <v>99</v>
      </c>
      <c r="M4448" t="s">
        <v>19</v>
      </c>
    </row>
    <row r="4449" spans="1:13" x14ac:dyDescent="0.3">
      <c r="A4449">
        <v>4449</v>
      </c>
      <c r="B4449" s="1">
        <v>43321</v>
      </c>
      <c r="C4449">
        <v>0</v>
      </c>
      <c r="D4449">
        <f t="shared" si="347"/>
        <v>0</v>
      </c>
      <c r="E4449">
        <f t="shared" si="350"/>
        <v>157</v>
      </c>
      <c r="F4449">
        <f t="shared" si="351"/>
        <v>-95</v>
      </c>
      <c r="G4449">
        <v>99</v>
      </c>
      <c r="H4449">
        <f t="shared" si="349"/>
        <v>153</v>
      </c>
      <c r="I4449">
        <f t="shared" si="348"/>
        <v>-99</v>
      </c>
      <c r="J4449">
        <v>99</v>
      </c>
      <c r="K4449">
        <v>99</v>
      </c>
      <c r="M4449" t="s">
        <v>19</v>
      </c>
    </row>
    <row r="4450" spans="1:13" x14ac:dyDescent="0.3">
      <c r="A4450">
        <v>4450</v>
      </c>
      <c r="B4450" s="1">
        <v>43322</v>
      </c>
      <c r="C4450">
        <v>0</v>
      </c>
      <c r="D4450">
        <f t="shared" si="347"/>
        <v>0</v>
      </c>
      <c r="E4450">
        <f t="shared" si="350"/>
        <v>158</v>
      </c>
      <c r="F4450">
        <f t="shared" si="351"/>
        <v>-94</v>
      </c>
      <c r="G4450">
        <v>99</v>
      </c>
      <c r="H4450">
        <f t="shared" si="349"/>
        <v>154</v>
      </c>
      <c r="I4450">
        <f t="shared" si="348"/>
        <v>-98</v>
      </c>
      <c r="J4450">
        <v>99</v>
      </c>
      <c r="K4450">
        <v>99</v>
      </c>
      <c r="M4450" t="s">
        <v>19</v>
      </c>
    </row>
    <row r="4451" spans="1:13" x14ac:dyDescent="0.3">
      <c r="A4451">
        <v>4451</v>
      </c>
      <c r="B4451" s="1">
        <v>43325</v>
      </c>
      <c r="C4451">
        <v>0</v>
      </c>
      <c r="D4451">
        <f t="shared" si="347"/>
        <v>0</v>
      </c>
      <c r="E4451">
        <f t="shared" si="350"/>
        <v>159</v>
      </c>
      <c r="F4451">
        <f t="shared" si="351"/>
        <v>-93</v>
      </c>
      <c r="G4451">
        <v>99</v>
      </c>
      <c r="H4451">
        <f t="shared" si="349"/>
        <v>155</v>
      </c>
      <c r="I4451">
        <f t="shared" si="348"/>
        <v>-97</v>
      </c>
      <c r="J4451">
        <v>99</v>
      </c>
      <c r="K4451">
        <v>99</v>
      </c>
      <c r="M4451" t="s">
        <v>19</v>
      </c>
    </row>
    <row r="4452" spans="1:13" x14ac:dyDescent="0.3">
      <c r="A4452">
        <v>4452</v>
      </c>
      <c r="B4452" s="1">
        <v>43326</v>
      </c>
      <c r="C4452">
        <v>0</v>
      </c>
      <c r="D4452">
        <f t="shared" si="347"/>
        <v>0</v>
      </c>
      <c r="E4452">
        <f t="shared" si="350"/>
        <v>160</v>
      </c>
      <c r="F4452">
        <f t="shared" si="351"/>
        <v>-92</v>
      </c>
      <c r="G4452">
        <v>99</v>
      </c>
      <c r="H4452">
        <f t="shared" si="349"/>
        <v>156</v>
      </c>
      <c r="I4452">
        <f t="shared" si="348"/>
        <v>-96</v>
      </c>
      <c r="J4452">
        <v>99</v>
      </c>
      <c r="K4452">
        <v>99</v>
      </c>
      <c r="M4452" t="s">
        <v>19</v>
      </c>
    </row>
    <row r="4453" spans="1:13" x14ac:dyDescent="0.3">
      <c r="A4453">
        <v>4453</v>
      </c>
      <c r="B4453" s="1">
        <v>43327</v>
      </c>
      <c r="C4453">
        <v>0</v>
      </c>
      <c r="D4453">
        <f t="shared" si="347"/>
        <v>0</v>
      </c>
      <c r="E4453">
        <f t="shared" si="350"/>
        <v>161</v>
      </c>
      <c r="F4453">
        <f t="shared" si="351"/>
        <v>-91</v>
      </c>
      <c r="G4453">
        <v>99</v>
      </c>
      <c r="H4453">
        <f t="shared" si="349"/>
        <v>157</v>
      </c>
      <c r="I4453">
        <f t="shared" si="348"/>
        <v>-95</v>
      </c>
      <c r="J4453">
        <v>99</v>
      </c>
      <c r="K4453">
        <v>99</v>
      </c>
      <c r="M4453" t="s">
        <v>19</v>
      </c>
    </row>
    <row r="4454" spans="1:13" x14ac:dyDescent="0.3">
      <c r="A4454">
        <v>4454</v>
      </c>
      <c r="B4454" s="1">
        <v>43328</v>
      </c>
      <c r="C4454">
        <v>0</v>
      </c>
      <c r="D4454">
        <f t="shared" si="347"/>
        <v>0</v>
      </c>
      <c r="E4454">
        <f t="shared" si="350"/>
        <v>162</v>
      </c>
      <c r="F4454">
        <f t="shared" si="351"/>
        <v>-90</v>
      </c>
      <c r="G4454">
        <v>99</v>
      </c>
      <c r="H4454">
        <f t="shared" si="349"/>
        <v>158</v>
      </c>
      <c r="I4454">
        <f t="shared" si="348"/>
        <v>-94</v>
      </c>
      <c r="J4454">
        <v>99</v>
      </c>
      <c r="K4454">
        <v>99</v>
      </c>
      <c r="M4454" t="s">
        <v>19</v>
      </c>
    </row>
    <row r="4455" spans="1:13" x14ac:dyDescent="0.3">
      <c r="A4455">
        <v>4455</v>
      </c>
      <c r="B4455" s="1">
        <v>43329</v>
      </c>
      <c r="C4455">
        <v>0</v>
      </c>
      <c r="D4455">
        <f t="shared" si="347"/>
        <v>0</v>
      </c>
      <c r="E4455">
        <f t="shared" si="350"/>
        <v>163</v>
      </c>
      <c r="F4455">
        <f t="shared" si="351"/>
        <v>-89</v>
      </c>
      <c r="G4455">
        <v>99</v>
      </c>
      <c r="H4455">
        <f t="shared" si="349"/>
        <v>159</v>
      </c>
      <c r="I4455">
        <f t="shared" si="348"/>
        <v>-93</v>
      </c>
      <c r="J4455">
        <v>99</v>
      </c>
      <c r="K4455">
        <v>99</v>
      </c>
      <c r="M4455" t="s">
        <v>19</v>
      </c>
    </row>
    <row r="4456" spans="1:13" x14ac:dyDescent="0.3">
      <c r="A4456">
        <v>4456</v>
      </c>
      <c r="B4456" s="1">
        <v>43332</v>
      </c>
      <c r="C4456">
        <v>0</v>
      </c>
      <c r="D4456">
        <f t="shared" si="347"/>
        <v>0</v>
      </c>
      <c r="E4456">
        <f t="shared" si="350"/>
        <v>164</v>
      </c>
      <c r="F4456">
        <f t="shared" si="351"/>
        <v>-88</v>
      </c>
      <c r="G4456">
        <v>99</v>
      </c>
      <c r="H4456">
        <f t="shared" si="349"/>
        <v>160</v>
      </c>
      <c r="I4456">
        <f t="shared" si="348"/>
        <v>-92</v>
      </c>
      <c r="J4456">
        <v>99</v>
      </c>
      <c r="K4456">
        <v>99</v>
      </c>
      <c r="M4456" t="s">
        <v>19</v>
      </c>
    </row>
    <row r="4457" spans="1:13" x14ac:dyDescent="0.3">
      <c r="A4457">
        <v>4457</v>
      </c>
      <c r="B4457" s="1">
        <v>43333</v>
      </c>
      <c r="C4457">
        <v>0</v>
      </c>
      <c r="D4457">
        <f t="shared" si="347"/>
        <v>0</v>
      </c>
      <c r="E4457">
        <f t="shared" si="350"/>
        <v>165</v>
      </c>
      <c r="F4457">
        <f t="shared" si="351"/>
        <v>-87</v>
      </c>
      <c r="G4457">
        <v>99</v>
      </c>
      <c r="H4457">
        <f t="shared" si="349"/>
        <v>161</v>
      </c>
      <c r="I4457">
        <f t="shared" si="348"/>
        <v>-91</v>
      </c>
      <c r="J4457">
        <v>99</v>
      </c>
      <c r="K4457">
        <v>99</v>
      </c>
      <c r="M4457" t="s">
        <v>19</v>
      </c>
    </row>
    <row r="4458" spans="1:13" x14ac:dyDescent="0.3">
      <c r="A4458">
        <v>4458</v>
      </c>
      <c r="B4458" s="1">
        <v>43334</v>
      </c>
      <c r="C4458">
        <v>0</v>
      </c>
      <c r="D4458">
        <f t="shared" si="347"/>
        <v>0</v>
      </c>
      <c r="E4458">
        <f t="shared" si="350"/>
        <v>166</v>
      </c>
      <c r="F4458">
        <f t="shared" si="351"/>
        <v>-86</v>
      </c>
      <c r="G4458">
        <v>99</v>
      </c>
      <c r="H4458">
        <f t="shared" si="349"/>
        <v>162</v>
      </c>
      <c r="I4458">
        <f t="shared" si="348"/>
        <v>-90</v>
      </c>
      <c r="J4458">
        <v>99</v>
      </c>
      <c r="K4458">
        <v>99</v>
      </c>
      <c r="M4458" t="s">
        <v>19</v>
      </c>
    </row>
    <row r="4459" spans="1:13" x14ac:dyDescent="0.3">
      <c r="A4459">
        <v>4459</v>
      </c>
      <c r="B4459" s="1">
        <v>43335</v>
      </c>
      <c r="C4459">
        <v>0</v>
      </c>
      <c r="D4459">
        <f t="shared" si="347"/>
        <v>0</v>
      </c>
      <c r="E4459">
        <f t="shared" si="350"/>
        <v>167</v>
      </c>
      <c r="F4459">
        <f t="shared" si="351"/>
        <v>-85</v>
      </c>
      <c r="G4459">
        <v>99</v>
      </c>
      <c r="H4459">
        <f t="shared" si="349"/>
        <v>163</v>
      </c>
      <c r="I4459">
        <f t="shared" si="348"/>
        <v>-89</v>
      </c>
      <c r="J4459">
        <v>99</v>
      </c>
      <c r="K4459">
        <v>99</v>
      </c>
      <c r="M4459" t="s">
        <v>19</v>
      </c>
    </row>
    <row r="4460" spans="1:13" x14ac:dyDescent="0.3">
      <c r="A4460">
        <v>4460</v>
      </c>
      <c r="B4460" s="1">
        <v>43336</v>
      </c>
      <c r="C4460">
        <v>0</v>
      </c>
      <c r="D4460">
        <f t="shared" si="347"/>
        <v>0</v>
      </c>
      <c r="E4460">
        <f t="shared" si="350"/>
        <v>168</v>
      </c>
      <c r="F4460">
        <f t="shared" si="351"/>
        <v>-84</v>
      </c>
      <c r="G4460">
        <v>99</v>
      </c>
      <c r="H4460">
        <f t="shared" si="349"/>
        <v>164</v>
      </c>
      <c r="I4460">
        <f t="shared" si="348"/>
        <v>-88</v>
      </c>
      <c r="J4460">
        <v>99</v>
      </c>
      <c r="K4460">
        <v>99</v>
      </c>
      <c r="M4460" t="s">
        <v>19</v>
      </c>
    </row>
    <row r="4461" spans="1:13" x14ac:dyDescent="0.3">
      <c r="A4461">
        <v>4461</v>
      </c>
      <c r="B4461" s="1">
        <v>43339</v>
      </c>
      <c r="C4461">
        <v>0</v>
      </c>
      <c r="D4461">
        <f t="shared" si="347"/>
        <v>0</v>
      </c>
      <c r="E4461">
        <f t="shared" si="350"/>
        <v>169</v>
      </c>
      <c r="F4461">
        <f t="shared" si="351"/>
        <v>-83</v>
      </c>
      <c r="G4461">
        <v>99</v>
      </c>
      <c r="H4461">
        <f t="shared" si="349"/>
        <v>165</v>
      </c>
      <c r="I4461">
        <f t="shared" si="348"/>
        <v>-87</v>
      </c>
      <c r="J4461">
        <v>99</v>
      </c>
      <c r="K4461">
        <v>99</v>
      </c>
      <c r="M4461" t="s">
        <v>19</v>
      </c>
    </row>
    <row r="4462" spans="1:13" x14ac:dyDescent="0.3">
      <c r="A4462">
        <v>4462</v>
      </c>
      <c r="B4462" s="1">
        <v>43340</v>
      </c>
      <c r="C4462">
        <v>0</v>
      </c>
      <c r="D4462">
        <f t="shared" si="347"/>
        <v>0</v>
      </c>
      <c r="E4462">
        <f t="shared" si="350"/>
        <v>170</v>
      </c>
      <c r="F4462">
        <f t="shared" si="351"/>
        <v>-82</v>
      </c>
      <c r="G4462">
        <v>99</v>
      </c>
      <c r="H4462">
        <f t="shared" si="349"/>
        <v>166</v>
      </c>
      <c r="I4462">
        <f t="shared" si="348"/>
        <v>-86</v>
      </c>
      <c r="J4462">
        <v>99</v>
      </c>
      <c r="K4462">
        <v>99</v>
      </c>
      <c r="M4462" t="s">
        <v>19</v>
      </c>
    </row>
    <row r="4463" spans="1:13" x14ac:dyDescent="0.3">
      <c r="A4463">
        <v>4463</v>
      </c>
      <c r="B4463" s="1">
        <v>43341</v>
      </c>
      <c r="C4463">
        <v>0</v>
      </c>
      <c r="D4463">
        <f t="shared" si="347"/>
        <v>0</v>
      </c>
      <c r="E4463">
        <f t="shared" si="350"/>
        <v>171</v>
      </c>
      <c r="F4463">
        <f t="shared" si="351"/>
        <v>-81</v>
      </c>
      <c r="G4463">
        <v>99</v>
      </c>
      <c r="H4463">
        <f t="shared" si="349"/>
        <v>167</v>
      </c>
      <c r="I4463">
        <f t="shared" si="348"/>
        <v>-85</v>
      </c>
      <c r="J4463">
        <v>99</v>
      </c>
      <c r="K4463">
        <v>99</v>
      </c>
      <c r="M4463" t="s">
        <v>19</v>
      </c>
    </row>
    <row r="4464" spans="1:13" x14ac:dyDescent="0.3">
      <c r="A4464">
        <v>4464</v>
      </c>
      <c r="B4464" s="1">
        <v>43342</v>
      </c>
      <c r="C4464">
        <v>0</v>
      </c>
      <c r="D4464">
        <f t="shared" si="347"/>
        <v>0</v>
      </c>
      <c r="E4464">
        <f t="shared" si="350"/>
        <v>172</v>
      </c>
      <c r="F4464">
        <f t="shared" si="351"/>
        <v>-80</v>
      </c>
      <c r="G4464">
        <v>99</v>
      </c>
      <c r="H4464">
        <f t="shared" si="349"/>
        <v>168</v>
      </c>
      <c r="I4464">
        <f t="shared" si="348"/>
        <v>-84</v>
      </c>
      <c r="J4464">
        <v>99</v>
      </c>
      <c r="K4464">
        <v>99</v>
      </c>
      <c r="M4464" t="s">
        <v>19</v>
      </c>
    </row>
    <row r="4465" spans="1:13" x14ac:dyDescent="0.3">
      <c r="A4465">
        <v>4465</v>
      </c>
      <c r="B4465" s="1">
        <v>43343</v>
      </c>
      <c r="C4465">
        <v>0</v>
      </c>
      <c r="D4465">
        <f t="shared" si="347"/>
        <v>0</v>
      </c>
      <c r="E4465">
        <f t="shared" si="350"/>
        <v>173</v>
      </c>
      <c r="F4465">
        <f t="shared" si="351"/>
        <v>-79</v>
      </c>
      <c r="G4465">
        <v>99</v>
      </c>
      <c r="H4465">
        <f t="shared" si="349"/>
        <v>169</v>
      </c>
      <c r="I4465">
        <f t="shared" si="348"/>
        <v>-83</v>
      </c>
      <c r="J4465">
        <v>99</v>
      </c>
      <c r="K4465">
        <v>99</v>
      </c>
      <c r="M4465" t="s">
        <v>19</v>
      </c>
    </row>
    <row r="4466" spans="1:13" x14ac:dyDescent="0.3">
      <c r="A4466">
        <v>4466</v>
      </c>
      <c r="B4466" s="1">
        <v>43347</v>
      </c>
      <c r="C4466">
        <v>0</v>
      </c>
      <c r="D4466">
        <f t="shared" si="347"/>
        <v>0</v>
      </c>
      <c r="E4466">
        <f t="shared" si="350"/>
        <v>174</v>
      </c>
      <c r="F4466">
        <f t="shared" si="351"/>
        <v>-78</v>
      </c>
      <c r="G4466">
        <v>99</v>
      </c>
      <c r="H4466">
        <f t="shared" si="349"/>
        <v>170</v>
      </c>
      <c r="I4466">
        <f t="shared" si="348"/>
        <v>-82</v>
      </c>
      <c r="J4466">
        <v>99</v>
      </c>
      <c r="K4466">
        <v>99</v>
      </c>
      <c r="M4466" t="s">
        <v>19</v>
      </c>
    </row>
    <row r="4467" spans="1:13" x14ac:dyDescent="0.3">
      <c r="A4467">
        <v>4467</v>
      </c>
      <c r="B4467" s="1">
        <v>43348</v>
      </c>
      <c r="C4467">
        <v>0</v>
      </c>
      <c r="D4467">
        <f t="shared" si="347"/>
        <v>0</v>
      </c>
      <c r="E4467">
        <f t="shared" si="350"/>
        <v>175</v>
      </c>
      <c r="F4467">
        <f t="shared" si="351"/>
        <v>-77</v>
      </c>
      <c r="G4467">
        <v>99</v>
      </c>
      <c r="H4467">
        <f t="shared" si="349"/>
        <v>171</v>
      </c>
      <c r="I4467">
        <f t="shared" si="348"/>
        <v>-81</v>
      </c>
      <c r="J4467">
        <v>99</v>
      </c>
      <c r="K4467">
        <v>99</v>
      </c>
      <c r="M4467" t="s">
        <v>19</v>
      </c>
    </row>
    <row r="4468" spans="1:13" x14ac:dyDescent="0.3">
      <c r="A4468">
        <v>4468</v>
      </c>
      <c r="B4468" s="1">
        <v>43349</v>
      </c>
      <c r="C4468">
        <v>0</v>
      </c>
      <c r="D4468">
        <f t="shared" si="347"/>
        <v>0</v>
      </c>
      <c r="E4468">
        <f t="shared" si="350"/>
        <v>176</v>
      </c>
      <c r="F4468">
        <f t="shared" si="351"/>
        <v>-76</v>
      </c>
      <c r="G4468">
        <v>99</v>
      </c>
      <c r="H4468">
        <f t="shared" si="349"/>
        <v>172</v>
      </c>
      <c r="I4468">
        <f t="shared" si="348"/>
        <v>-80</v>
      </c>
      <c r="J4468">
        <v>99</v>
      </c>
      <c r="K4468">
        <v>99</v>
      </c>
      <c r="M4468" t="s">
        <v>19</v>
      </c>
    </row>
    <row r="4469" spans="1:13" x14ac:dyDescent="0.3">
      <c r="A4469">
        <v>4469</v>
      </c>
      <c r="B4469" s="1">
        <v>43350</v>
      </c>
      <c r="C4469">
        <v>0</v>
      </c>
      <c r="D4469">
        <f t="shared" si="347"/>
        <v>0</v>
      </c>
      <c r="E4469">
        <f t="shared" si="350"/>
        <v>177</v>
      </c>
      <c r="F4469">
        <f t="shared" si="351"/>
        <v>-75</v>
      </c>
      <c r="G4469">
        <v>99</v>
      </c>
      <c r="H4469">
        <f t="shared" si="349"/>
        <v>173</v>
      </c>
      <c r="I4469">
        <f t="shared" si="348"/>
        <v>-79</v>
      </c>
      <c r="J4469">
        <v>99</v>
      </c>
      <c r="K4469">
        <v>99</v>
      </c>
      <c r="M4469" t="s">
        <v>19</v>
      </c>
    </row>
    <row r="4470" spans="1:13" x14ac:dyDescent="0.3">
      <c r="A4470">
        <v>4470</v>
      </c>
      <c r="B4470" s="1">
        <v>43353</v>
      </c>
      <c r="C4470">
        <v>0</v>
      </c>
      <c r="D4470">
        <f t="shared" si="347"/>
        <v>0</v>
      </c>
      <c r="E4470">
        <f t="shared" si="350"/>
        <v>178</v>
      </c>
      <c r="F4470">
        <f t="shared" si="351"/>
        <v>-74</v>
      </c>
      <c r="G4470">
        <v>99</v>
      </c>
      <c r="H4470">
        <f t="shared" si="349"/>
        <v>174</v>
      </c>
      <c r="I4470">
        <f t="shared" si="348"/>
        <v>-78</v>
      </c>
      <c r="J4470">
        <v>99</v>
      </c>
      <c r="K4470">
        <v>99</v>
      </c>
      <c r="M4470" t="s">
        <v>19</v>
      </c>
    </row>
    <row r="4471" spans="1:13" x14ac:dyDescent="0.3">
      <c r="A4471">
        <v>4471</v>
      </c>
      <c r="B4471" s="1">
        <v>43354</v>
      </c>
      <c r="C4471">
        <v>0</v>
      </c>
      <c r="D4471">
        <f t="shared" si="347"/>
        <v>0</v>
      </c>
      <c r="E4471">
        <f t="shared" si="350"/>
        <v>179</v>
      </c>
      <c r="F4471">
        <f t="shared" si="351"/>
        <v>-73</v>
      </c>
      <c r="G4471">
        <v>99</v>
      </c>
      <c r="H4471">
        <f t="shared" si="349"/>
        <v>175</v>
      </c>
      <c r="I4471">
        <f t="shared" si="348"/>
        <v>-77</v>
      </c>
      <c r="J4471">
        <v>99</v>
      </c>
      <c r="K4471">
        <v>99</v>
      </c>
      <c r="M4471" t="s">
        <v>19</v>
      </c>
    </row>
    <row r="4472" spans="1:13" x14ac:dyDescent="0.3">
      <c r="A4472">
        <v>4472</v>
      </c>
      <c r="B4472" s="1">
        <v>43355</v>
      </c>
      <c r="C4472">
        <v>0</v>
      </c>
      <c r="D4472">
        <f t="shared" si="347"/>
        <v>0</v>
      </c>
      <c r="E4472">
        <f t="shared" si="350"/>
        <v>180</v>
      </c>
      <c r="F4472">
        <f t="shared" si="351"/>
        <v>-72</v>
      </c>
      <c r="G4472">
        <v>99</v>
      </c>
      <c r="H4472">
        <f t="shared" si="349"/>
        <v>176</v>
      </c>
      <c r="I4472">
        <f t="shared" si="348"/>
        <v>-76</v>
      </c>
      <c r="J4472">
        <v>99</v>
      </c>
      <c r="K4472">
        <v>99</v>
      </c>
      <c r="M4472" t="s">
        <v>19</v>
      </c>
    </row>
    <row r="4473" spans="1:13" x14ac:dyDescent="0.3">
      <c r="A4473">
        <v>4473</v>
      </c>
      <c r="B4473" s="1">
        <v>43356</v>
      </c>
      <c r="C4473">
        <v>0</v>
      </c>
      <c r="D4473">
        <f t="shared" si="347"/>
        <v>0</v>
      </c>
      <c r="E4473">
        <f t="shared" si="350"/>
        <v>181</v>
      </c>
      <c r="F4473">
        <f t="shared" si="351"/>
        <v>-71</v>
      </c>
      <c r="G4473">
        <v>99</v>
      </c>
      <c r="H4473">
        <f t="shared" si="349"/>
        <v>177</v>
      </c>
      <c r="I4473">
        <f t="shared" si="348"/>
        <v>-75</v>
      </c>
      <c r="J4473">
        <v>99</v>
      </c>
      <c r="K4473">
        <v>99</v>
      </c>
      <c r="M4473" t="s">
        <v>19</v>
      </c>
    </row>
    <row r="4474" spans="1:13" x14ac:dyDescent="0.3">
      <c r="A4474">
        <v>4474</v>
      </c>
      <c r="B4474" s="1">
        <v>43357</v>
      </c>
      <c r="C4474">
        <v>0</v>
      </c>
      <c r="D4474">
        <f t="shared" si="347"/>
        <v>0</v>
      </c>
      <c r="E4474">
        <f t="shared" si="350"/>
        <v>182</v>
      </c>
      <c r="F4474">
        <f t="shared" si="351"/>
        <v>-70</v>
      </c>
      <c r="G4474">
        <v>99</v>
      </c>
      <c r="H4474">
        <f t="shared" si="349"/>
        <v>178</v>
      </c>
      <c r="I4474">
        <f t="shared" si="348"/>
        <v>-74</v>
      </c>
      <c r="J4474">
        <v>99</v>
      </c>
      <c r="K4474">
        <v>99</v>
      </c>
      <c r="M4474" t="s">
        <v>19</v>
      </c>
    </row>
    <row r="4475" spans="1:13" x14ac:dyDescent="0.3">
      <c r="A4475">
        <v>4475</v>
      </c>
      <c r="B4475" s="1">
        <v>43360</v>
      </c>
      <c r="C4475">
        <v>0</v>
      </c>
      <c r="D4475">
        <f t="shared" si="347"/>
        <v>0</v>
      </c>
      <c r="E4475">
        <f t="shared" si="350"/>
        <v>183</v>
      </c>
      <c r="F4475">
        <f t="shared" si="351"/>
        <v>-69</v>
      </c>
      <c r="G4475">
        <v>99</v>
      </c>
      <c r="H4475">
        <f t="shared" si="349"/>
        <v>179</v>
      </c>
      <c r="I4475">
        <f t="shared" si="348"/>
        <v>-73</v>
      </c>
      <c r="J4475">
        <v>99</v>
      </c>
      <c r="K4475">
        <v>99</v>
      </c>
      <c r="M4475" t="s">
        <v>19</v>
      </c>
    </row>
    <row r="4476" spans="1:13" x14ac:dyDescent="0.3">
      <c r="A4476">
        <v>4476</v>
      </c>
      <c r="B4476" s="1">
        <v>43361</v>
      </c>
      <c r="C4476">
        <v>0</v>
      </c>
      <c r="D4476">
        <f t="shared" si="347"/>
        <v>0</v>
      </c>
      <c r="E4476">
        <f t="shared" si="350"/>
        <v>184</v>
      </c>
      <c r="F4476">
        <f t="shared" si="351"/>
        <v>-68</v>
      </c>
      <c r="G4476">
        <v>99</v>
      </c>
      <c r="H4476">
        <f t="shared" si="349"/>
        <v>180</v>
      </c>
      <c r="I4476">
        <f t="shared" si="348"/>
        <v>-72</v>
      </c>
      <c r="J4476">
        <v>99</v>
      </c>
      <c r="K4476">
        <v>99</v>
      </c>
      <c r="M4476" t="s">
        <v>19</v>
      </c>
    </row>
    <row r="4477" spans="1:13" x14ac:dyDescent="0.3">
      <c r="A4477">
        <v>4477</v>
      </c>
      <c r="B4477" s="1">
        <v>43362</v>
      </c>
      <c r="C4477">
        <v>0</v>
      </c>
      <c r="D4477">
        <f t="shared" si="347"/>
        <v>0</v>
      </c>
      <c r="E4477">
        <f t="shared" si="350"/>
        <v>185</v>
      </c>
      <c r="F4477">
        <f t="shared" si="351"/>
        <v>-67</v>
      </c>
      <c r="G4477">
        <v>99</v>
      </c>
      <c r="H4477">
        <f t="shared" si="349"/>
        <v>181</v>
      </c>
      <c r="I4477">
        <f t="shared" si="348"/>
        <v>-71</v>
      </c>
      <c r="J4477">
        <v>99</v>
      </c>
      <c r="K4477">
        <v>99</v>
      </c>
      <c r="M4477" t="s">
        <v>19</v>
      </c>
    </row>
    <row r="4478" spans="1:13" x14ac:dyDescent="0.3">
      <c r="A4478">
        <v>4478</v>
      </c>
      <c r="B4478" s="1">
        <v>43363</v>
      </c>
      <c r="C4478">
        <v>0</v>
      </c>
      <c r="D4478">
        <f t="shared" si="347"/>
        <v>0</v>
      </c>
      <c r="E4478">
        <f t="shared" si="350"/>
        <v>186</v>
      </c>
      <c r="F4478">
        <f t="shared" si="351"/>
        <v>-66</v>
      </c>
      <c r="G4478">
        <v>99</v>
      </c>
      <c r="H4478">
        <f t="shared" si="349"/>
        <v>182</v>
      </c>
      <c r="I4478">
        <f t="shared" si="348"/>
        <v>-70</v>
      </c>
      <c r="J4478">
        <v>99</v>
      </c>
      <c r="K4478">
        <v>99</v>
      </c>
      <c r="M4478" t="s">
        <v>19</v>
      </c>
    </row>
    <row r="4479" spans="1:13" x14ac:dyDescent="0.3">
      <c r="A4479">
        <v>4479</v>
      </c>
      <c r="B4479" s="1">
        <v>43364</v>
      </c>
      <c r="C4479">
        <v>0</v>
      </c>
      <c r="D4479">
        <f t="shared" si="347"/>
        <v>0</v>
      </c>
      <c r="E4479">
        <f t="shared" si="350"/>
        <v>187</v>
      </c>
      <c r="F4479">
        <f t="shared" si="351"/>
        <v>-65</v>
      </c>
      <c r="G4479">
        <v>99</v>
      </c>
      <c r="H4479">
        <f t="shared" si="349"/>
        <v>183</v>
      </c>
      <c r="I4479">
        <f t="shared" si="348"/>
        <v>-69</v>
      </c>
      <c r="J4479">
        <v>99</v>
      </c>
      <c r="K4479">
        <v>99</v>
      </c>
      <c r="M4479" t="s">
        <v>19</v>
      </c>
    </row>
    <row r="4480" spans="1:13" x14ac:dyDescent="0.3">
      <c r="A4480">
        <v>4480</v>
      </c>
      <c r="B4480" s="1">
        <v>43367</v>
      </c>
      <c r="C4480">
        <v>0</v>
      </c>
      <c r="D4480">
        <f t="shared" si="347"/>
        <v>0</v>
      </c>
      <c r="E4480">
        <f t="shared" si="350"/>
        <v>188</v>
      </c>
      <c r="F4480">
        <f t="shared" si="351"/>
        <v>-64</v>
      </c>
      <c r="G4480">
        <v>99</v>
      </c>
      <c r="H4480">
        <f t="shared" si="349"/>
        <v>184</v>
      </c>
      <c r="I4480">
        <f t="shared" si="348"/>
        <v>-68</v>
      </c>
      <c r="J4480">
        <v>99</v>
      </c>
      <c r="K4480">
        <v>99</v>
      </c>
      <c r="M4480" t="s">
        <v>19</v>
      </c>
    </row>
    <row r="4481" spans="1:13" x14ac:dyDescent="0.3">
      <c r="A4481">
        <v>4481</v>
      </c>
      <c r="B4481" s="1">
        <v>43368</v>
      </c>
      <c r="C4481">
        <v>0</v>
      </c>
      <c r="D4481">
        <f t="shared" si="347"/>
        <v>0</v>
      </c>
      <c r="E4481">
        <f t="shared" si="350"/>
        <v>189</v>
      </c>
      <c r="F4481">
        <f t="shared" si="351"/>
        <v>-63</v>
      </c>
      <c r="G4481">
        <v>99</v>
      </c>
      <c r="H4481">
        <f t="shared" si="349"/>
        <v>185</v>
      </c>
      <c r="I4481">
        <f t="shared" si="348"/>
        <v>-67</v>
      </c>
      <c r="J4481">
        <v>99</v>
      </c>
      <c r="K4481">
        <v>99</v>
      </c>
      <c r="M4481" t="s">
        <v>19</v>
      </c>
    </row>
    <row r="4482" spans="1:13" x14ac:dyDescent="0.3">
      <c r="A4482">
        <v>4482</v>
      </c>
      <c r="B4482" s="1">
        <v>43369</v>
      </c>
      <c r="C4482">
        <v>0</v>
      </c>
      <c r="D4482">
        <f t="shared" si="347"/>
        <v>0</v>
      </c>
      <c r="E4482">
        <f t="shared" si="350"/>
        <v>190</v>
      </c>
      <c r="F4482">
        <f t="shared" si="351"/>
        <v>-62</v>
      </c>
      <c r="G4482">
        <v>99</v>
      </c>
      <c r="H4482">
        <f t="shared" si="349"/>
        <v>186</v>
      </c>
      <c r="I4482">
        <f t="shared" si="348"/>
        <v>-66</v>
      </c>
      <c r="J4482">
        <v>99</v>
      </c>
      <c r="K4482">
        <v>99</v>
      </c>
      <c r="M4482" t="s">
        <v>19</v>
      </c>
    </row>
    <row r="4483" spans="1:13" x14ac:dyDescent="0.3">
      <c r="A4483">
        <v>4483</v>
      </c>
      <c r="B4483" s="1">
        <v>43370</v>
      </c>
      <c r="C4483">
        <v>0</v>
      </c>
      <c r="D4483">
        <f t="shared" ref="D4483:D4546" si="352">+IF(YEAR(B4483)&lt;&gt;YEAR(B4482),1,0)</f>
        <v>0</v>
      </c>
      <c r="E4483">
        <f t="shared" si="350"/>
        <v>191</v>
      </c>
      <c r="F4483">
        <f t="shared" si="351"/>
        <v>-61</v>
      </c>
      <c r="G4483">
        <v>99</v>
      </c>
      <c r="H4483">
        <f t="shared" si="349"/>
        <v>187</v>
      </c>
      <c r="I4483">
        <f t="shared" ref="I4483:I4546" si="353">+IF(D4484=1,-1,I4484-1)</f>
        <v>-65</v>
      </c>
      <c r="J4483">
        <v>99</v>
      </c>
      <c r="K4483">
        <v>99</v>
      </c>
      <c r="M4483" t="s">
        <v>19</v>
      </c>
    </row>
    <row r="4484" spans="1:13" x14ac:dyDescent="0.3">
      <c r="A4484">
        <v>4484</v>
      </c>
      <c r="B4484" s="1">
        <v>43371</v>
      </c>
      <c r="C4484">
        <v>0</v>
      </c>
      <c r="D4484">
        <f t="shared" si="352"/>
        <v>0</v>
      </c>
      <c r="E4484">
        <f t="shared" si="350"/>
        <v>192</v>
      </c>
      <c r="F4484">
        <f t="shared" si="351"/>
        <v>-60</v>
      </c>
      <c r="G4484">
        <v>99</v>
      </c>
      <c r="H4484">
        <f t="shared" ref="H4484:H4547" si="354">+IF(D4484=1,1,H4483+1)</f>
        <v>188</v>
      </c>
      <c r="I4484">
        <f t="shared" si="353"/>
        <v>-64</v>
      </c>
      <c r="J4484">
        <v>99</v>
      </c>
      <c r="K4484">
        <v>99</v>
      </c>
      <c r="M4484" t="s">
        <v>19</v>
      </c>
    </row>
    <row r="4485" spans="1:13" x14ac:dyDescent="0.3">
      <c r="A4485">
        <v>4485</v>
      </c>
      <c r="B4485" s="1">
        <v>43374</v>
      </c>
      <c r="C4485">
        <v>0</v>
      </c>
      <c r="D4485">
        <f t="shared" si="352"/>
        <v>0</v>
      </c>
      <c r="E4485">
        <f t="shared" si="350"/>
        <v>193</v>
      </c>
      <c r="F4485">
        <f t="shared" si="351"/>
        <v>-59</v>
      </c>
      <c r="G4485">
        <v>99</v>
      </c>
      <c r="H4485">
        <f t="shared" si="354"/>
        <v>189</v>
      </c>
      <c r="I4485">
        <f t="shared" si="353"/>
        <v>-63</v>
      </c>
      <c r="J4485">
        <v>99</v>
      </c>
      <c r="K4485">
        <v>99</v>
      </c>
      <c r="M4485" t="s">
        <v>19</v>
      </c>
    </row>
    <row r="4486" spans="1:13" x14ac:dyDescent="0.3">
      <c r="A4486">
        <v>4486</v>
      </c>
      <c r="B4486" s="1">
        <v>43375</v>
      </c>
      <c r="C4486">
        <v>0</v>
      </c>
      <c r="D4486">
        <f t="shared" si="352"/>
        <v>0</v>
      </c>
      <c r="E4486">
        <f t="shared" si="350"/>
        <v>194</v>
      </c>
      <c r="F4486">
        <f t="shared" si="351"/>
        <v>-58</v>
      </c>
      <c r="G4486">
        <v>99</v>
      </c>
      <c r="H4486">
        <f t="shared" si="354"/>
        <v>190</v>
      </c>
      <c r="I4486">
        <f t="shared" si="353"/>
        <v>-62</v>
      </c>
      <c r="J4486">
        <v>99</v>
      </c>
      <c r="K4486">
        <v>99</v>
      </c>
      <c r="M4486" t="s">
        <v>19</v>
      </c>
    </row>
    <row r="4487" spans="1:13" x14ac:dyDescent="0.3">
      <c r="A4487">
        <v>4487</v>
      </c>
      <c r="B4487" s="1">
        <v>43376</v>
      </c>
      <c r="C4487">
        <v>0</v>
      </c>
      <c r="D4487">
        <f t="shared" si="352"/>
        <v>0</v>
      </c>
      <c r="E4487">
        <f t="shared" si="350"/>
        <v>195</v>
      </c>
      <c r="F4487">
        <f t="shared" si="351"/>
        <v>-57</v>
      </c>
      <c r="G4487">
        <v>99</v>
      </c>
      <c r="H4487">
        <f t="shared" si="354"/>
        <v>191</v>
      </c>
      <c r="I4487">
        <f t="shared" si="353"/>
        <v>-61</v>
      </c>
      <c r="J4487">
        <v>99</v>
      </c>
      <c r="K4487">
        <v>99</v>
      </c>
      <c r="M4487" t="s">
        <v>19</v>
      </c>
    </row>
    <row r="4488" spans="1:13" x14ac:dyDescent="0.3">
      <c r="A4488">
        <v>4488</v>
      </c>
      <c r="B4488" s="1">
        <v>43377</v>
      </c>
      <c r="C4488">
        <v>0</v>
      </c>
      <c r="D4488">
        <f t="shared" si="352"/>
        <v>0</v>
      </c>
      <c r="E4488">
        <f t="shared" si="350"/>
        <v>196</v>
      </c>
      <c r="F4488">
        <f t="shared" si="351"/>
        <v>-56</v>
      </c>
      <c r="G4488">
        <v>99</v>
      </c>
      <c r="H4488">
        <f t="shared" si="354"/>
        <v>192</v>
      </c>
      <c r="I4488">
        <f t="shared" si="353"/>
        <v>-60</v>
      </c>
      <c r="J4488">
        <v>99</v>
      </c>
      <c r="K4488">
        <v>99</v>
      </c>
      <c r="M4488" t="s">
        <v>19</v>
      </c>
    </row>
    <row r="4489" spans="1:13" x14ac:dyDescent="0.3">
      <c r="A4489">
        <v>4489</v>
      </c>
      <c r="B4489" s="1">
        <v>43378</v>
      </c>
      <c r="C4489">
        <v>0</v>
      </c>
      <c r="D4489">
        <f t="shared" si="352"/>
        <v>0</v>
      </c>
      <c r="E4489">
        <f t="shared" si="350"/>
        <v>197</v>
      </c>
      <c r="F4489">
        <f t="shared" si="351"/>
        <v>-55</v>
      </c>
      <c r="G4489">
        <v>99</v>
      </c>
      <c r="H4489">
        <f t="shared" si="354"/>
        <v>193</v>
      </c>
      <c r="I4489">
        <f t="shared" si="353"/>
        <v>-59</v>
      </c>
      <c r="J4489">
        <v>99</v>
      </c>
      <c r="K4489">
        <v>99</v>
      </c>
      <c r="M4489" t="s">
        <v>19</v>
      </c>
    </row>
    <row r="4490" spans="1:13" x14ac:dyDescent="0.3">
      <c r="A4490">
        <v>4490</v>
      </c>
      <c r="B4490" s="1">
        <v>43381</v>
      </c>
      <c r="C4490">
        <v>0</v>
      </c>
      <c r="D4490">
        <f t="shared" si="352"/>
        <v>0</v>
      </c>
      <c r="E4490">
        <f t="shared" ref="E4490:E4553" si="355">+IF(C4490=1,1,E4489+1)</f>
        <v>198</v>
      </c>
      <c r="F4490">
        <f t="shared" si="351"/>
        <v>-54</v>
      </c>
      <c r="G4490">
        <v>99</v>
      </c>
      <c r="H4490">
        <f t="shared" si="354"/>
        <v>194</v>
      </c>
      <c r="I4490">
        <f t="shared" si="353"/>
        <v>-58</v>
      </c>
      <c r="J4490">
        <v>99</v>
      </c>
      <c r="K4490">
        <v>99</v>
      </c>
      <c r="M4490" t="s">
        <v>19</v>
      </c>
    </row>
    <row r="4491" spans="1:13" x14ac:dyDescent="0.3">
      <c r="A4491">
        <v>4491</v>
      </c>
      <c r="B4491" s="1">
        <v>43382</v>
      </c>
      <c r="C4491">
        <v>0</v>
      </c>
      <c r="D4491">
        <f t="shared" si="352"/>
        <v>0</v>
      </c>
      <c r="E4491">
        <f t="shared" si="355"/>
        <v>199</v>
      </c>
      <c r="F4491">
        <f t="shared" si="351"/>
        <v>-53</v>
      </c>
      <c r="G4491">
        <v>99</v>
      </c>
      <c r="H4491">
        <f t="shared" si="354"/>
        <v>195</v>
      </c>
      <c r="I4491">
        <f t="shared" si="353"/>
        <v>-57</v>
      </c>
      <c r="J4491">
        <v>99</v>
      </c>
      <c r="K4491">
        <v>99</v>
      </c>
      <c r="M4491" t="s">
        <v>19</v>
      </c>
    </row>
    <row r="4492" spans="1:13" x14ac:dyDescent="0.3">
      <c r="A4492">
        <v>4492</v>
      </c>
      <c r="B4492" s="1">
        <v>43383</v>
      </c>
      <c r="C4492">
        <v>0</v>
      </c>
      <c r="D4492">
        <f t="shared" si="352"/>
        <v>0</v>
      </c>
      <c r="E4492">
        <f t="shared" si="355"/>
        <v>200</v>
      </c>
      <c r="F4492">
        <f t="shared" si="351"/>
        <v>-52</v>
      </c>
      <c r="G4492">
        <v>99</v>
      </c>
      <c r="H4492">
        <f t="shared" si="354"/>
        <v>196</v>
      </c>
      <c r="I4492">
        <f t="shared" si="353"/>
        <v>-56</v>
      </c>
      <c r="J4492">
        <v>99</v>
      </c>
      <c r="K4492">
        <v>99</v>
      </c>
      <c r="M4492" t="s">
        <v>19</v>
      </c>
    </row>
    <row r="4493" spans="1:13" x14ac:dyDescent="0.3">
      <c r="A4493">
        <v>4493</v>
      </c>
      <c r="B4493" s="1">
        <v>43384</v>
      </c>
      <c r="C4493">
        <v>0</v>
      </c>
      <c r="D4493">
        <f t="shared" si="352"/>
        <v>0</v>
      </c>
      <c r="E4493">
        <f t="shared" si="355"/>
        <v>201</v>
      </c>
      <c r="F4493">
        <f t="shared" si="351"/>
        <v>-51</v>
      </c>
      <c r="G4493">
        <v>99</v>
      </c>
      <c r="H4493">
        <f t="shared" si="354"/>
        <v>197</v>
      </c>
      <c r="I4493">
        <f t="shared" si="353"/>
        <v>-55</v>
      </c>
      <c r="J4493">
        <v>99</v>
      </c>
      <c r="K4493">
        <v>99</v>
      </c>
      <c r="M4493" t="s">
        <v>19</v>
      </c>
    </row>
    <row r="4494" spans="1:13" x14ac:dyDescent="0.3">
      <c r="A4494">
        <v>4494</v>
      </c>
      <c r="B4494" s="1">
        <v>43385</v>
      </c>
      <c r="C4494">
        <v>0</v>
      </c>
      <c r="D4494">
        <f t="shared" si="352"/>
        <v>0</v>
      </c>
      <c r="E4494">
        <f t="shared" si="355"/>
        <v>202</v>
      </c>
      <c r="F4494">
        <f t="shared" si="351"/>
        <v>-50</v>
      </c>
      <c r="G4494">
        <v>99</v>
      </c>
      <c r="H4494">
        <f t="shared" si="354"/>
        <v>198</v>
      </c>
      <c r="I4494">
        <f t="shared" si="353"/>
        <v>-54</v>
      </c>
      <c r="J4494">
        <v>99</v>
      </c>
      <c r="K4494">
        <v>99</v>
      </c>
      <c r="M4494" t="s">
        <v>19</v>
      </c>
    </row>
    <row r="4495" spans="1:13" x14ac:dyDescent="0.3">
      <c r="A4495">
        <v>4495</v>
      </c>
      <c r="B4495" s="1">
        <v>43388</v>
      </c>
      <c r="C4495">
        <v>0</v>
      </c>
      <c r="D4495">
        <f t="shared" si="352"/>
        <v>0</v>
      </c>
      <c r="E4495">
        <f t="shared" si="355"/>
        <v>203</v>
      </c>
      <c r="F4495">
        <f t="shared" si="351"/>
        <v>-49</v>
      </c>
      <c r="G4495">
        <v>99</v>
      </c>
      <c r="H4495">
        <f t="shared" si="354"/>
        <v>199</v>
      </c>
      <c r="I4495">
        <f t="shared" si="353"/>
        <v>-53</v>
      </c>
      <c r="J4495">
        <v>99</v>
      </c>
      <c r="K4495">
        <v>99</v>
      </c>
      <c r="M4495" t="s">
        <v>19</v>
      </c>
    </row>
    <row r="4496" spans="1:13" x14ac:dyDescent="0.3">
      <c r="A4496">
        <v>4496</v>
      </c>
      <c r="B4496" s="1">
        <v>43389</v>
      </c>
      <c r="C4496">
        <v>0</v>
      </c>
      <c r="D4496">
        <f t="shared" si="352"/>
        <v>0</v>
      </c>
      <c r="E4496">
        <f t="shared" si="355"/>
        <v>204</v>
      </c>
      <c r="F4496">
        <f t="shared" si="351"/>
        <v>-48</v>
      </c>
      <c r="G4496">
        <v>99</v>
      </c>
      <c r="H4496">
        <f t="shared" si="354"/>
        <v>200</v>
      </c>
      <c r="I4496">
        <f t="shared" si="353"/>
        <v>-52</v>
      </c>
      <c r="J4496">
        <v>99</v>
      </c>
      <c r="K4496">
        <v>99</v>
      </c>
      <c r="M4496" t="s">
        <v>19</v>
      </c>
    </row>
    <row r="4497" spans="1:13" x14ac:dyDescent="0.3">
      <c r="A4497">
        <v>4497</v>
      </c>
      <c r="B4497" s="1">
        <v>43390</v>
      </c>
      <c r="C4497">
        <v>0</v>
      </c>
      <c r="D4497">
        <f t="shared" si="352"/>
        <v>0</v>
      </c>
      <c r="E4497">
        <f t="shared" si="355"/>
        <v>205</v>
      </c>
      <c r="F4497">
        <f t="shared" ref="F4497:F4560" si="356">+IF(C4498=1,-1,F4498-1)</f>
        <v>-47</v>
      </c>
      <c r="G4497">
        <v>99</v>
      </c>
      <c r="H4497">
        <f t="shared" si="354"/>
        <v>201</v>
      </c>
      <c r="I4497">
        <f t="shared" si="353"/>
        <v>-51</v>
      </c>
      <c r="J4497">
        <v>99</v>
      </c>
      <c r="K4497">
        <v>99</v>
      </c>
      <c r="M4497" t="s">
        <v>19</v>
      </c>
    </row>
    <row r="4498" spans="1:13" x14ac:dyDescent="0.3">
      <c r="A4498">
        <v>4498</v>
      </c>
      <c r="B4498" s="1">
        <v>43391</v>
      </c>
      <c r="C4498">
        <v>0</v>
      </c>
      <c r="D4498">
        <f t="shared" si="352"/>
        <v>0</v>
      </c>
      <c r="E4498">
        <f t="shared" si="355"/>
        <v>206</v>
      </c>
      <c r="F4498">
        <f t="shared" si="356"/>
        <v>-46</v>
      </c>
      <c r="G4498">
        <v>99</v>
      </c>
      <c r="H4498">
        <f t="shared" si="354"/>
        <v>202</v>
      </c>
      <c r="I4498">
        <f t="shared" si="353"/>
        <v>-50</v>
      </c>
      <c r="J4498">
        <v>99</v>
      </c>
      <c r="K4498">
        <v>99</v>
      </c>
      <c r="M4498" t="s">
        <v>19</v>
      </c>
    </row>
    <row r="4499" spans="1:13" x14ac:dyDescent="0.3">
      <c r="A4499">
        <v>4499</v>
      </c>
      <c r="B4499" s="1">
        <v>43392</v>
      </c>
      <c r="C4499">
        <v>0</v>
      </c>
      <c r="D4499">
        <f t="shared" si="352"/>
        <v>0</v>
      </c>
      <c r="E4499">
        <f t="shared" si="355"/>
        <v>207</v>
      </c>
      <c r="F4499">
        <f t="shared" si="356"/>
        <v>-45</v>
      </c>
      <c r="G4499">
        <v>99</v>
      </c>
      <c r="H4499">
        <f t="shared" si="354"/>
        <v>203</v>
      </c>
      <c r="I4499">
        <f t="shared" si="353"/>
        <v>-49</v>
      </c>
      <c r="J4499">
        <v>99</v>
      </c>
      <c r="K4499">
        <v>99</v>
      </c>
      <c r="M4499" t="s">
        <v>19</v>
      </c>
    </row>
    <row r="4500" spans="1:13" x14ac:dyDescent="0.3">
      <c r="A4500">
        <v>4500</v>
      </c>
      <c r="B4500" s="1">
        <v>43395</v>
      </c>
      <c r="C4500">
        <v>0</v>
      </c>
      <c r="D4500">
        <f t="shared" si="352"/>
        <v>0</v>
      </c>
      <c r="E4500">
        <f t="shared" si="355"/>
        <v>208</v>
      </c>
      <c r="F4500">
        <f t="shared" si="356"/>
        <v>-44</v>
      </c>
      <c r="G4500">
        <v>99</v>
      </c>
      <c r="H4500">
        <f t="shared" si="354"/>
        <v>204</v>
      </c>
      <c r="I4500">
        <f t="shared" si="353"/>
        <v>-48</v>
      </c>
      <c r="J4500">
        <v>99</v>
      </c>
      <c r="K4500">
        <v>99</v>
      </c>
      <c r="M4500" t="s">
        <v>19</v>
      </c>
    </row>
    <row r="4501" spans="1:13" x14ac:dyDescent="0.3">
      <c r="A4501">
        <v>4501</v>
      </c>
      <c r="B4501" s="1">
        <v>43396</v>
      </c>
      <c r="C4501">
        <v>0</v>
      </c>
      <c r="D4501">
        <f t="shared" si="352"/>
        <v>0</v>
      </c>
      <c r="E4501">
        <f t="shared" si="355"/>
        <v>209</v>
      </c>
      <c r="F4501">
        <f t="shared" si="356"/>
        <v>-43</v>
      </c>
      <c r="G4501">
        <v>99</v>
      </c>
      <c r="H4501">
        <f t="shared" si="354"/>
        <v>205</v>
      </c>
      <c r="I4501">
        <f t="shared" si="353"/>
        <v>-47</v>
      </c>
      <c r="J4501">
        <v>99</v>
      </c>
      <c r="K4501">
        <v>99</v>
      </c>
      <c r="M4501" t="s">
        <v>19</v>
      </c>
    </row>
    <row r="4502" spans="1:13" x14ac:dyDescent="0.3">
      <c r="A4502">
        <v>4502</v>
      </c>
      <c r="B4502" s="1">
        <v>43397</v>
      </c>
      <c r="C4502">
        <v>0</v>
      </c>
      <c r="D4502">
        <f t="shared" si="352"/>
        <v>0</v>
      </c>
      <c r="E4502">
        <f t="shared" si="355"/>
        <v>210</v>
      </c>
      <c r="F4502">
        <f t="shared" si="356"/>
        <v>-42</v>
      </c>
      <c r="G4502">
        <v>99</v>
      </c>
      <c r="H4502">
        <f t="shared" si="354"/>
        <v>206</v>
      </c>
      <c r="I4502">
        <f t="shared" si="353"/>
        <v>-46</v>
      </c>
      <c r="J4502">
        <v>99</v>
      </c>
      <c r="K4502">
        <v>99</v>
      </c>
      <c r="M4502" t="s">
        <v>19</v>
      </c>
    </row>
    <row r="4503" spans="1:13" x14ac:dyDescent="0.3">
      <c r="A4503">
        <v>4503</v>
      </c>
      <c r="B4503" s="1">
        <v>43398</v>
      </c>
      <c r="C4503">
        <v>0</v>
      </c>
      <c r="D4503">
        <f t="shared" si="352"/>
        <v>0</v>
      </c>
      <c r="E4503">
        <f t="shared" si="355"/>
        <v>211</v>
      </c>
      <c r="F4503">
        <f t="shared" si="356"/>
        <v>-41</v>
      </c>
      <c r="G4503">
        <v>99</v>
      </c>
      <c r="H4503">
        <f t="shared" si="354"/>
        <v>207</v>
      </c>
      <c r="I4503">
        <f t="shared" si="353"/>
        <v>-45</v>
      </c>
      <c r="J4503">
        <v>99</v>
      </c>
      <c r="K4503">
        <v>99</v>
      </c>
      <c r="M4503" t="s">
        <v>19</v>
      </c>
    </row>
    <row r="4504" spans="1:13" x14ac:dyDescent="0.3">
      <c r="A4504">
        <v>4504</v>
      </c>
      <c r="B4504" s="1">
        <v>43399</v>
      </c>
      <c r="C4504">
        <v>0</v>
      </c>
      <c r="D4504">
        <f t="shared" si="352"/>
        <v>0</v>
      </c>
      <c r="E4504">
        <f t="shared" si="355"/>
        <v>212</v>
      </c>
      <c r="F4504">
        <f t="shared" si="356"/>
        <v>-40</v>
      </c>
      <c r="G4504">
        <v>99</v>
      </c>
      <c r="H4504">
        <f t="shared" si="354"/>
        <v>208</v>
      </c>
      <c r="I4504">
        <f t="shared" si="353"/>
        <v>-44</v>
      </c>
      <c r="J4504">
        <v>99</v>
      </c>
      <c r="K4504">
        <v>99</v>
      </c>
      <c r="M4504" t="s">
        <v>19</v>
      </c>
    </row>
    <row r="4505" spans="1:13" x14ac:dyDescent="0.3">
      <c r="A4505">
        <v>4505</v>
      </c>
      <c r="B4505" s="1">
        <v>43402</v>
      </c>
      <c r="C4505">
        <v>0</v>
      </c>
      <c r="D4505">
        <f t="shared" si="352"/>
        <v>0</v>
      </c>
      <c r="E4505">
        <f t="shared" si="355"/>
        <v>213</v>
      </c>
      <c r="F4505">
        <f t="shared" si="356"/>
        <v>-39</v>
      </c>
      <c r="G4505">
        <v>99</v>
      </c>
      <c r="H4505">
        <f t="shared" si="354"/>
        <v>209</v>
      </c>
      <c r="I4505">
        <f t="shared" si="353"/>
        <v>-43</v>
      </c>
      <c r="J4505">
        <v>99</v>
      </c>
      <c r="K4505">
        <v>99</v>
      </c>
      <c r="M4505" t="s">
        <v>19</v>
      </c>
    </row>
    <row r="4506" spans="1:13" x14ac:dyDescent="0.3">
      <c r="A4506">
        <v>4506</v>
      </c>
      <c r="B4506" s="1">
        <v>43403</v>
      </c>
      <c r="C4506">
        <v>0</v>
      </c>
      <c r="D4506">
        <f t="shared" si="352"/>
        <v>0</v>
      </c>
      <c r="E4506">
        <f t="shared" si="355"/>
        <v>214</v>
      </c>
      <c r="F4506">
        <f t="shared" si="356"/>
        <v>-38</v>
      </c>
      <c r="G4506">
        <v>99</v>
      </c>
      <c r="H4506">
        <f t="shared" si="354"/>
        <v>210</v>
      </c>
      <c r="I4506">
        <f t="shared" si="353"/>
        <v>-42</v>
      </c>
      <c r="J4506">
        <v>99</v>
      </c>
      <c r="K4506">
        <v>99</v>
      </c>
      <c r="M4506" t="s">
        <v>19</v>
      </c>
    </row>
    <row r="4507" spans="1:13" x14ac:dyDescent="0.3">
      <c r="A4507">
        <v>4507</v>
      </c>
      <c r="B4507" s="1">
        <v>43404</v>
      </c>
      <c r="C4507">
        <v>0</v>
      </c>
      <c r="D4507">
        <f t="shared" si="352"/>
        <v>0</v>
      </c>
      <c r="E4507">
        <f t="shared" si="355"/>
        <v>215</v>
      </c>
      <c r="F4507">
        <f t="shared" si="356"/>
        <v>-37</v>
      </c>
      <c r="G4507">
        <v>99</v>
      </c>
      <c r="H4507">
        <f t="shared" si="354"/>
        <v>211</v>
      </c>
      <c r="I4507">
        <f t="shared" si="353"/>
        <v>-41</v>
      </c>
      <c r="J4507">
        <v>99</v>
      </c>
      <c r="K4507">
        <v>99</v>
      </c>
      <c r="M4507" t="s">
        <v>19</v>
      </c>
    </row>
    <row r="4508" spans="1:13" x14ac:dyDescent="0.3">
      <c r="A4508">
        <v>4508</v>
      </c>
      <c r="B4508" s="1">
        <v>43405</v>
      </c>
      <c r="C4508">
        <v>0</v>
      </c>
      <c r="D4508">
        <f t="shared" si="352"/>
        <v>0</v>
      </c>
      <c r="E4508">
        <f t="shared" si="355"/>
        <v>216</v>
      </c>
      <c r="F4508">
        <f t="shared" si="356"/>
        <v>-36</v>
      </c>
      <c r="G4508">
        <v>99</v>
      </c>
      <c r="H4508">
        <f t="shared" si="354"/>
        <v>212</v>
      </c>
      <c r="I4508">
        <f t="shared" si="353"/>
        <v>-40</v>
      </c>
      <c r="J4508">
        <v>99</v>
      </c>
      <c r="K4508">
        <v>99</v>
      </c>
      <c r="M4508" t="s">
        <v>19</v>
      </c>
    </row>
    <row r="4509" spans="1:13" x14ac:dyDescent="0.3">
      <c r="A4509">
        <v>4509</v>
      </c>
      <c r="B4509" s="1">
        <v>43406</v>
      </c>
      <c r="C4509">
        <v>0</v>
      </c>
      <c r="D4509">
        <f t="shared" si="352"/>
        <v>0</v>
      </c>
      <c r="E4509">
        <f t="shared" si="355"/>
        <v>217</v>
      </c>
      <c r="F4509">
        <f t="shared" si="356"/>
        <v>-35</v>
      </c>
      <c r="G4509">
        <v>99</v>
      </c>
      <c r="H4509">
        <f t="shared" si="354"/>
        <v>213</v>
      </c>
      <c r="I4509">
        <f t="shared" si="353"/>
        <v>-39</v>
      </c>
      <c r="J4509">
        <v>99</v>
      </c>
      <c r="K4509">
        <v>99</v>
      </c>
      <c r="M4509" t="s">
        <v>19</v>
      </c>
    </row>
    <row r="4510" spans="1:13" x14ac:dyDescent="0.3">
      <c r="A4510">
        <v>4510</v>
      </c>
      <c r="B4510" s="1">
        <v>43409</v>
      </c>
      <c r="C4510">
        <v>0</v>
      </c>
      <c r="D4510">
        <f t="shared" si="352"/>
        <v>0</v>
      </c>
      <c r="E4510">
        <f t="shared" si="355"/>
        <v>218</v>
      </c>
      <c r="F4510">
        <f t="shared" si="356"/>
        <v>-34</v>
      </c>
      <c r="G4510">
        <v>99</v>
      </c>
      <c r="H4510">
        <f t="shared" si="354"/>
        <v>214</v>
      </c>
      <c r="I4510">
        <f t="shared" si="353"/>
        <v>-38</v>
      </c>
      <c r="J4510">
        <v>99</v>
      </c>
      <c r="K4510">
        <v>99</v>
      </c>
      <c r="M4510" t="s">
        <v>19</v>
      </c>
    </row>
    <row r="4511" spans="1:13" x14ac:dyDescent="0.3">
      <c r="A4511">
        <v>4511</v>
      </c>
      <c r="B4511" s="1">
        <v>43410</v>
      </c>
      <c r="C4511">
        <v>0</v>
      </c>
      <c r="D4511">
        <f t="shared" si="352"/>
        <v>0</v>
      </c>
      <c r="E4511">
        <f t="shared" si="355"/>
        <v>219</v>
      </c>
      <c r="F4511">
        <f t="shared" si="356"/>
        <v>-33</v>
      </c>
      <c r="G4511">
        <v>99</v>
      </c>
      <c r="H4511">
        <f t="shared" si="354"/>
        <v>215</v>
      </c>
      <c r="I4511">
        <f t="shared" si="353"/>
        <v>-37</v>
      </c>
      <c r="J4511">
        <v>99</v>
      </c>
      <c r="K4511">
        <v>99</v>
      </c>
      <c r="M4511" t="s">
        <v>19</v>
      </c>
    </row>
    <row r="4512" spans="1:13" x14ac:dyDescent="0.3">
      <c r="A4512">
        <v>4512</v>
      </c>
      <c r="B4512" s="1">
        <v>43411</v>
      </c>
      <c r="C4512">
        <v>0</v>
      </c>
      <c r="D4512">
        <f t="shared" si="352"/>
        <v>0</v>
      </c>
      <c r="E4512">
        <f t="shared" si="355"/>
        <v>220</v>
      </c>
      <c r="F4512">
        <f t="shared" si="356"/>
        <v>-32</v>
      </c>
      <c r="G4512">
        <v>99</v>
      </c>
      <c r="H4512">
        <f t="shared" si="354"/>
        <v>216</v>
      </c>
      <c r="I4512">
        <f t="shared" si="353"/>
        <v>-36</v>
      </c>
      <c r="J4512">
        <v>99</v>
      </c>
      <c r="K4512">
        <v>99</v>
      </c>
      <c r="M4512" t="s">
        <v>19</v>
      </c>
    </row>
    <row r="4513" spans="1:13" x14ac:dyDescent="0.3">
      <c r="A4513">
        <v>4513</v>
      </c>
      <c r="B4513" s="1">
        <v>43412</v>
      </c>
      <c r="C4513">
        <v>0</v>
      </c>
      <c r="D4513">
        <f t="shared" si="352"/>
        <v>0</v>
      </c>
      <c r="E4513">
        <f t="shared" si="355"/>
        <v>221</v>
      </c>
      <c r="F4513">
        <f t="shared" si="356"/>
        <v>-31</v>
      </c>
      <c r="G4513">
        <v>99</v>
      </c>
      <c r="H4513">
        <f t="shared" si="354"/>
        <v>217</v>
      </c>
      <c r="I4513">
        <f t="shared" si="353"/>
        <v>-35</v>
      </c>
      <c r="J4513">
        <v>99</v>
      </c>
      <c r="K4513">
        <v>99</v>
      </c>
      <c r="M4513" t="s">
        <v>19</v>
      </c>
    </row>
    <row r="4514" spans="1:13" x14ac:dyDescent="0.3">
      <c r="A4514">
        <v>4514</v>
      </c>
      <c r="B4514" s="1">
        <v>43413</v>
      </c>
      <c r="C4514">
        <v>0</v>
      </c>
      <c r="D4514">
        <f t="shared" si="352"/>
        <v>0</v>
      </c>
      <c r="E4514">
        <f t="shared" si="355"/>
        <v>222</v>
      </c>
      <c r="F4514">
        <f t="shared" si="356"/>
        <v>-30</v>
      </c>
      <c r="G4514">
        <v>99</v>
      </c>
      <c r="H4514">
        <f t="shared" si="354"/>
        <v>218</v>
      </c>
      <c r="I4514">
        <f t="shared" si="353"/>
        <v>-34</v>
      </c>
      <c r="J4514">
        <v>99</v>
      </c>
      <c r="K4514">
        <v>99</v>
      </c>
      <c r="M4514" t="s">
        <v>19</v>
      </c>
    </row>
    <row r="4515" spans="1:13" x14ac:dyDescent="0.3">
      <c r="A4515">
        <v>4515</v>
      </c>
      <c r="B4515" s="1">
        <v>43416</v>
      </c>
      <c r="C4515">
        <v>0</v>
      </c>
      <c r="D4515">
        <f t="shared" si="352"/>
        <v>0</v>
      </c>
      <c r="E4515">
        <f t="shared" si="355"/>
        <v>223</v>
      </c>
      <c r="F4515">
        <f t="shared" si="356"/>
        <v>-29</v>
      </c>
      <c r="G4515">
        <v>99</v>
      </c>
      <c r="H4515">
        <f t="shared" si="354"/>
        <v>219</v>
      </c>
      <c r="I4515">
        <f t="shared" si="353"/>
        <v>-33</v>
      </c>
      <c r="J4515">
        <v>99</v>
      </c>
      <c r="K4515">
        <v>99</v>
      </c>
      <c r="M4515" t="s">
        <v>19</v>
      </c>
    </row>
    <row r="4516" spans="1:13" x14ac:dyDescent="0.3">
      <c r="A4516">
        <v>4516</v>
      </c>
      <c r="B4516" s="1">
        <v>43417</v>
      </c>
      <c r="C4516">
        <v>0</v>
      </c>
      <c r="D4516">
        <f t="shared" si="352"/>
        <v>0</v>
      </c>
      <c r="E4516">
        <f t="shared" si="355"/>
        <v>224</v>
      </c>
      <c r="F4516">
        <f t="shared" si="356"/>
        <v>-28</v>
      </c>
      <c r="G4516">
        <v>99</v>
      </c>
      <c r="H4516">
        <f t="shared" si="354"/>
        <v>220</v>
      </c>
      <c r="I4516">
        <f t="shared" si="353"/>
        <v>-32</v>
      </c>
      <c r="J4516">
        <v>99</v>
      </c>
      <c r="K4516">
        <v>99</v>
      </c>
      <c r="M4516" t="s">
        <v>19</v>
      </c>
    </row>
    <row r="4517" spans="1:13" x14ac:dyDescent="0.3">
      <c r="A4517">
        <v>4517</v>
      </c>
      <c r="B4517" s="1">
        <v>43418</v>
      </c>
      <c r="C4517">
        <v>0</v>
      </c>
      <c r="D4517">
        <f t="shared" si="352"/>
        <v>0</v>
      </c>
      <c r="E4517">
        <f t="shared" si="355"/>
        <v>225</v>
      </c>
      <c r="F4517">
        <f t="shared" si="356"/>
        <v>-27</v>
      </c>
      <c r="G4517">
        <v>99</v>
      </c>
      <c r="H4517">
        <f t="shared" si="354"/>
        <v>221</v>
      </c>
      <c r="I4517">
        <f t="shared" si="353"/>
        <v>-31</v>
      </c>
      <c r="J4517">
        <v>99</v>
      </c>
      <c r="K4517">
        <v>99</v>
      </c>
      <c r="M4517" t="s">
        <v>19</v>
      </c>
    </row>
    <row r="4518" spans="1:13" x14ac:dyDescent="0.3">
      <c r="A4518">
        <v>4518</v>
      </c>
      <c r="B4518" s="1">
        <v>43419</v>
      </c>
      <c r="C4518">
        <v>0</v>
      </c>
      <c r="D4518">
        <f t="shared" si="352"/>
        <v>0</v>
      </c>
      <c r="E4518">
        <f t="shared" si="355"/>
        <v>226</v>
      </c>
      <c r="F4518">
        <f t="shared" si="356"/>
        <v>-26</v>
      </c>
      <c r="G4518">
        <v>99</v>
      </c>
      <c r="H4518">
        <f t="shared" si="354"/>
        <v>222</v>
      </c>
      <c r="I4518">
        <f t="shared" si="353"/>
        <v>-30</v>
      </c>
      <c r="J4518">
        <v>99</v>
      </c>
      <c r="K4518">
        <v>99</v>
      </c>
      <c r="M4518" t="s">
        <v>19</v>
      </c>
    </row>
    <row r="4519" spans="1:13" x14ac:dyDescent="0.3">
      <c r="A4519">
        <v>4519</v>
      </c>
      <c r="B4519" s="1">
        <v>43420</v>
      </c>
      <c r="C4519">
        <v>0</v>
      </c>
      <c r="D4519">
        <f t="shared" si="352"/>
        <v>0</v>
      </c>
      <c r="E4519">
        <f t="shared" si="355"/>
        <v>227</v>
      </c>
      <c r="F4519">
        <f t="shared" si="356"/>
        <v>-25</v>
      </c>
      <c r="G4519">
        <v>99</v>
      </c>
      <c r="H4519">
        <f t="shared" si="354"/>
        <v>223</v>
      </c>
      <c r="I4519">
        <f t="shared" si="353"/>
        <v>-29</v>
      </c>
      <c r="J4519">
        <v>99</v>
      </c>
      <c r="K4519">
        <v>99</v>
      </c>
      <c r="M4519" t="s">
        <v>19</v>
      </c>
    </row>
    <row r="4520" spans="1:13" x14ac:dyDescent="0.3">
      <c r="A4520">
        <v>4520</v>
      </c>
      <c r="B4520" s="1">
        <v>43423</v>
      </c>
      <c r="C4520">
        <v>0</v>
      </c>
      <c r="D4520">
        <f t="shared" si="352"/>
        <v>0</v>
      </c>
      <c r="E4520">
        <f t="shared" si="355"/>
        <v>228</v>
      </c>
      <c r="F4520">
        <f t="shared" si="356"/>
        <v>-24</v>
      </c>
      <c r="G4520">
        <v>99</v>
      </c>
      <c r="H4520">
        <f t="shared" si="354"/>
        <v>224</v>
      </c>
      <c r="I4520">
        <f t="shared" si="353"/>
        <v>-28</v>
      </c>
      <c r="J4520">
        <v>99</v>
      </c>
      <c r="K4520">
        <v>99</v>
      </c>
      <c r="M4520" t="s">
        <v>19</v>
      </c>
    </row>
    <row r="4521" spans="1:13" x14ac:dyDescent="0.3">
      <c r="A4521">
        <v>4521</v>
      </c>
      <c r="B4521" s="1">
        <v>43424</v>
      </c>
      <c r="C4521">
        <v>0</v>
      </c>
      <c r="D4521">
        <f t="shared" si="352"/>
        <v>0</v>
      </c>
      <c r="E4521">
        <f t="shared" si="355"/>
        <v>229</v>
      </c>
      <c r="F4521">
        <f t="shared" si="356"/>
        <v>-23</v>
      </c>
      <c r="G4521">
        <v>99</v>
      </c>
      <c r="H4521">
        <f t="shared" si="354"/>
        <v>225</v>
      </c>
      <c r="I4521">
        <f t="shared" si="353"/>
        <v>-27</v>
      </c>
      <c r="J4521">
        <v>99</v>
      </c>
      <c r="K4521">
        <v>99</v>
      </c>
      <c r="M4521" t="s">
        <v>19</v>
      </c>
    </row>
    <row r="4522" spans="1:13" x14ac:dyDescent="0.3">
      <c r="A4522">
        <v>4522</v>
      </c>
      <c r="B4522" s="1">
        <v>43425</v>
      </c>
      <c r="C4522">
        <v>0</v>
      </c>
      <c r="D4522">
        <f t="shared" si="352"/>
        <v>0</v>
      </c>
      <c r="E4522">
        <f t="shared" si="355"/>
        <v>230</v>
      </c>
      <c r="F4522">
        <f t="shared" si="356"/>
        <v>-22</v>
      </c>
      <c r="G4522">
        <v>99</v>
      </c>
      <c r="H4522">
        <f t="shared" si="354"/>
        <v>226</v>
      </c>
      <c r="I4522">
        <f t="shared" si="353"/>
        <v>-26</v>
      </c>
      <c r="J4522">
        <v>99</v>
      </c>
      <c r="K4522">
        <v>99</v>
      </c>
      <c r="M4522" t="s">
        <v>19</v>
      </c>
    </row>
    <row r="4523" spans="1:13" x14ac:dyDescent="0.3">
      <c r="A4523">
        <v>4523</v>
      </c>
      <c r="B4523" s="1">
        <v>43427</v>
      </c>
      <c r="C4523">
        <v>0</v>
      </c>
      <c r="D4523">
        <f t="shared" si="352"/>
        <v>0</v>
      </c>
      <c r="E4523">
        <f t="shared" si="355"/>
        <v>231</v>
      </c>
      <c r="F4523">
        <f t="shared" si="356"/>
        <v>-21</v>
      </c>
      <c r="G4523">
        <v>99</v>
      </c>
      <c r="H4523">
        <f t="shared" si="354"/>
        <v>227</v>
      </c>
      <c r="I4523">
        <f t="shared" si="353"/>
        <v>-25</v>
      </c>
      <c r="J4523">
        <v>99</v>
      </c>
      <c r="K4523">
        <v>99</v>
      </c>
      <c r="M4523" t="s">
        <v>19</v>
      </c>
    </row>
    <row r="4524" spans="1:13" x14ac:dyDescent="0.3">
      <c r="A4524">
        <v>4524</v>
      </c>
      <c r="B4524" s="1">
        <v>43430</v>
      </c>
      <c r="C4524">
        <v>0</v>
      </c>
      <c r="D4524">
        <f t="shared" si="352"/>
        <v>0</v>
      </c>
      <c r="E4524">
        <f t="shared" si="355"/>
        <v>232</v>
      </c>
      <c r="F4524">
        <f t="shared" si="356"/>
        <v>-20</v>
      </c>
      <c r="G4524">
        <v>99</v>
      </c>
      <c r="H4524">
        <f t="shared" si="354"/>
        <v>228</v>
      </c>
      <c r="I4524">
        <f t="shared" si="353"/>
        <v>-24</v>
      </c>
      <c r="J4524">
        <v>99</v>
      </c>
      <c r="K4524">
        <v>99</v>
      </c>
      <c r="M4524" t="s">
        <v>19</v>
      </c>
    </row>
    <row r="4525" spans="1:13" x14ac:dyDescent="0.3">
      <c r="A4525">
        <v>4525</v>
      </c>
      <c r="B4525" s="1">
        <v>43431</v>
      </c>
      <c r="C4525">
        <v>0</v>
      </c>
      <c r="D4525">
        <f t="shared" si="352"/>
        <v>0</v>
      </c>
      <c r="E4525">
        <f t="shared" si="355"/>
        <v>233</v>
      </c>
      <c r="F4525">
        <f t="shared" si="356"/>
        <v>-19</v>
      </c>
      <c r="G4525">
        <v>99</v>
      </c>
      <c r="H4525">
        <f t="shared" si="354"/>
        <v>229</v>
      </c>
      <c r="I4525">
        <f t="shared" si="353"/>
        <v>-23</v>
      </c>
      <c r="J4525">
        <v>99</v>
      </c>
      <c r="K4525">
        <v>99</v>
      </c>
      <c r="M4525" t="s">
        <v>19</v>
      </c>
    </row>
    <row r="4526" spans="1:13" x14ac:dyDescent="0.3">
      <c r="A4526">
        <v>4526</v>
      </c>
      <c r="B4526" s="1">
        <v>43432</v>
      </c>
      <c r="C4526">
        <v>0</v>
      </c>
      <c r="D4526">
        <f t="shared" si="352"/>
        <v>0</v>
      </c>
      <c r="E4526">
        <f t="shared" si="355"/>
        <v>234</v>
      </c>
      <c r="F4526">
        <f t="shared" si="356"/>
        <v>-18</v>
      </c>
      <c r="G4526">
        <v>99</v>
      </c>
      <c r="H4526">
        <f t="shared" si="354"/>
        <v>230</v>
      </c>
      <c r="I4526">
        <f t="shared" si="353"/>
        <v>-22</v>
      </c>
      <c r="J4526">
        <v>99</v>
      </c>
      <c r="K4526">
        <v>99</v>
      </c>
      <c r="M4526" t="s">
        <v>19</v>
      </c>
    </row>
    <row r="4527" spans="1:13" x14ac:dyDescent="0.3">
      <c r="A4527">
        <v>4527</v>
      </c>
      <c r="B4527" s="1">
        <v>43433</v>
      </c>
      <c r="C4527">
        <v>0</v>
      </c>
      <c r="D4527">
        <f t="shared" si="352"/>
        <v>0</v>
      </c>
      <c r="E4527">
        <f t="shared" si="355"/>
        <v>235</v>
      </c>
      <c r="F4527">
        <f t="shared" si="356"/>
        <v>-17</v>
      </c>
      <c r="G4527">
        <v>99</v>
      </c>
      <c r="H4527">
        <f t="shared" si="354"/>
        <v>231</v>
      </c>
      <c r="I4527">
        <f t="shared" si="353"/>
        <v>-21</v>
      </c>
      <c r="J4527">
        <v>99</v>
      </c>
      <c r="K4527">
        <v>99</v>
      </c>
      <c r="M4527" t="s">
        <v>19</v>
      </c>
    </row>
    <row r="4528" spans="1:13" x14ac:dyDescent="0.3">
      <c r="A4528">
        <v>4528</v>
      </c>
      <c r="B4528" s="1">
        <v>43434</v>
      </c>
      <c r="C4528">
        <v>0</v>
      </c>
      <c r="D4528">
        <f t="shared" si="352"/>
        <v>0</v>
      </c>
      <c r="E4528">
        <f t="shared" si="355"/>
        <v>236</v>
      </c>
      <c r="F4528">
        <f t="shared" si="356"/>
        <v>-16</v>
      </c>
      <c r="G4528">
        <v>99</v>
      </c>
      <c r="H4528">
        <f t="shared" si="354"/>
        <v>232</v>
      </c>
      <c r="I4528">
        <f t="shared" si="353"/>
        <v>-20</v>
      </c>
      <c r="J4528">
        <v>99</v>
      </c>
      <c r="K4528">
        <v>99</v>
      </c>
      <c r="M4528" t="s">
        <v>19</v>
      </c>
    </row>
    <row r="4529" spans="1:13" x14ac:dyDescent="0.3">
      <c r="A4529">
        <v>4529</v>
      </c>
      <c r="B4529" s="1">
        <v>43437</v>
      </c>
      <c r="C4529">
        <v>0</v>
      </c>
      <c r="D4529">
        <f t="shared" si="352"/>
        <v>0</v>
      </c>
      <c r="E4529">
        <f t="shared" si="355"/>
        <v>237</v>
      </c>
      <c r="F4529">
        <f t="shared" si="356"/>
        <v>-15</v>
      </c>
      <c r="G4529">
        <v>99</v>
      </c>
      <c r="H4529">
        <f t="shared" si="354"/>
        <v>233</v>
      </c>
      <c r="I4529">
        <f t="shared" si="353"/>
        <v>-19</v>
      </c>
      <c r="J4529">
        <v>99</v>
      </c>
      <c r="K4529">
        <v>99</v>
      </c>
      <c r="M4529" t="s">
        <v>19</v>
      </c>
    </row>
    <row r="4530" spans="1:13" x14ac:dyDescent="0.3">
      <c r="A4530">
        <v>4530</v>
      </c>
      <c r="B4530" s="1">
        <v>43438</v>
      </c>
      <c r="C4530">
        <v>0</v>
      </c>
      <c r="D4530">
        <f t="shared" si="352"/>
        <v>0</v>
      </c>
      <c r="E4530">
        <f t="shared" si="355"/>
        <v>238</v>
      </c>
      <c r="F4530">
        <f t="shared" si="356"/>
        <v>-14</v>
      </c>
      <c r="G4530">
        <v>99</v>
      </c>
      <c r="H4530">
        <f t="shared" si="354"/>
        <v>234</v>
      </c>
      <c r="I4530">
        <f t="shared" si="353"/>
        <v>-18</v>
      </c>
      <c r="J4530">
        <v>99</v>
      </c>
      <c r="K4530">
        <v>99</v>
      </c>
      <c r="M4530" t="s">
        <v>19</v>
      </c>
    </row>
    <row r="4531" spans="1:13" x14ac:dyDescent="0.3">
      <c r="A4531">
        <v>4531</v>
      </c>
      <c r="B4531" s="1">
        <v>43440</v>
      </c>
      <c r="C4531">
        <v>0</v>
      </c>
      <c r="D4531">
        <f t="shared" si="352"/>
        <v>0</v>
      </c>
      <c r="E4531">
        <f t="shared" si="355"/>
        <v>239</v>
      </c>
      <c r="F4531">
        <f t="shared" si="356"/>
        <v>-13</v>
      </c>
      <c r="G4531">
        <v>99</v>
      </c>
      <c r="H4531">
        <f t="shared" si="354"/>
        <v>235</v>
      </c>
      <c r="I4531">
        <f t="shared" si="353"/>
        <v>-17</v>
      </c>
      <c r="J4531">
        <v>99</v>
      </c>
      <c r="K4531">
        <v>99</v>
      </c>
      <c r="M4531" t="s">
        <v>19</v>
      </c>
    </row>
    <row r="4532" spans="1:13" x14ac:dyDescent="0.3">
      <c r="A4532">
        <v>4532</v>
      </c>
      <c r="B4532" s="1">
        <v>43441</v>
      </c>
      <c r="C4532">
        <v>0</v>
      </c>
      <c r="D4532">
        <f t="shared" si="352"/>
        <v>0</v>
      </c>
      <c r="E4532">
        <f t="shared" si="355"/>
        <v>240</v>
      </c>
      <c r="F4532">
        <f t="shared" si="356"/>
        <v>-12</v>
      </c>
      <c r="G4532">
        <v>99</v>
      </c>
      <c r="H4532">
        <f t="shared" si="354"/>
        <v>236</v>
      </c>
      <c r="I4532">
        <f t="shared" si="353"/>
        <v>-16</v>
      </c>
      <c r="J4532">
        <v>99</v>
      </c>
      <c r="K4532">
        <v>99</v>
      </c>
      <c r="M4532" t="s">
        <v>19</v>
      </c>
    </row>
    <row r="4533" spans="1:13" x14ac:dyDescent="0.3">
      <c r="A4533">
        <v>4533</v>
      </c>
      <c r="B4533" s="1">
        <v>43444</v>
      </c>
      <c r="C4533">
        <v>0</v>
      </c>
      <c r="D4533">
        <f t="shared" si="352"/>
        <v>0</v>
      </c>
      <c r="E4533">
        <f t="shared" si="355"/>
        <v>241</v>
      </c>
      <c r="F4533">
        <f t="shared" si="356"/>
        <v>-11</v>
      </c>
      <c r="G4533">
        <v>99</v>
      </c>
      <c r="H4533">
        <f t="shared" si="354"/>
        <v>237</v>
      </c>
      <c r="I4533">
        <f t="shared" si="353"/>
        <v>-15</v>
      </c>
      <c r="J4533">
        <v>99</v>
      </c>
      <c r="K4533">
        <v>99</v>
      </c>
      <c r="M4533" t="s">
        <v>19</v>
      </c>
    </row>
    <row r="4534" spans="1:13" x14ac:dyDescent="0.3">
      <c r="A4534">
        <v>4534</v>
      </c>
      <c r="B4534" s="1">
        <v>43445</v>
      </c>
      <c r="C4534">
        <v>0</v>
      </c>
      <c r="D4534">
        <f t="shared" si="352"/>
        <v>0</v>
      </c>
      <c r="E4534">
        <f t="shared" si="355"/>
        <v>242</v>
      </c>
      <c r="F4534">
        <f t="shared" si="356"/>
        <v>-10</v>
      </c>
      <c r="G4534">
        <v>-10</v>
      </c>
      <c r="H4534">
        <f t="shared" si="354"/>
        <v>238</v>
      </c>
      <c r="I4534">
        <f t="shared" si="353"/>
        <v>-14</v>
      </c>
      <c r="J4534">
        <v>99</v>
      </c>
      <c r="K4534">
        <v>-10</v>
      </c>
      <c r="M4534" t="s">
        <v>19</v>
      </c>
    </row>
    <row r="4535" spans="1:13" x14ac:dyDescent="0.3">
      <c r="A4535">
        <v>4535</v>
      </c>
      <c r="B4535" s="1">
        <v>43446</v>
      </c>
      <c r="C4535">
        <v>0</v>
      </c>
      <c r="D4535">
        <f t="shared" si="352"/>
        <v>0</v>
      </c>
      <c r="E4535">
        <f t="shared" si="355"/>
        <v>243</v>
      </c>
      <c r="F4535">
        <f t="shared" si="356"/>
        <v>-9</v>
      </c>
      <c r="G4535">
        <v>-9</v>
      </c>
      <c r="H4535">
        <f t="shared" si="354"/>
        <v>239</v>
      </c>
      <c r="I4535">
        <f t="shared" si="353"/>
        <v>-13</v>
      </c>
      <c r="J4535">
        <v>99</v>
      </c>
      <c r="K4535">
        <v>-9</v>
      </c>
      <c r="M4535" t="s">
        <v>19</v>
      </c>
    </row>
    <row r="4536" spans="1:13" x14ac:dyDescent="0.3">
      <c r="A4536">
        <v>4536</v>
      </c>
      <c r="B4536" s="1">
        <v>43447</v>
      </c>
      <c r="C4536">
        <v>0</v>
      </c>
      <c r="D4536">
        <f t="shared" si="352"/>
        <v>0</v>
      </c>
      <c r="E4536">
        <f t="shared" si="355"/>
        <v>244</v>
      </c>
      <c r="F4536">
        <f t="shared" si="356"/>
        <v>-8</v>
      </c>
      <c r="G4536">
        <v>-8</v>
      </c>
      <c r="H4536">
        <f t="shared" si="354"/>
        <v>240</v>
      </c>
      <c r="I4536">
        <f t="shared" si="353"/>
        <v>-12</v>
      </c>
      <c r="J4536">
        <v>99</v>
      </c>
      <c r="K4536">
        <v>-8</v>
      </c>
      <c r="M4536" t="s">
        <v>19</v>
      </c>
    </row>
    <row r="4537" spans="1:13" x14ac:dyDescent="0.3">
      <c r="A4537">
        <v>4537</v>
      </c>
      <c r="B4537" s="1">
        <v>43448</v>
      </c>
      <c r="C4537">
        <v>0</v>
      </c>
      <c r="D4537">
        <f t="shared" si="352"/>
        <v>0</v>
      </c>
      <c r="E4537">
        <f t="shared" si="355"/>
        <v>245</v>
      </c>
      <c r="F4537">
        <f t="shared" si="356"/>
        <v>-7</v>
      </c>
      <c r="G4537">
        <v>-7</v>
      </c>
      <c r="H4537">
        <f t="shared" si="354"/>
        <v>241</v>
      </c>
      <c r="I4537">
        <f t="shared" si="353"/>
        <v>-11</v>
      </c>
      <c r="J4537">
        <v>99</v>
      </c>
      <c r="K4537">
        <v>-7</v>
      </c>
      <c r="M4537" t="s">
        <v>19</v>
      </c>
    </row>
    <row r="4538" spans="1:13" x14ac:dyDescent="0.3">
      <c r="A4538">
        <v>4538</v>
      </c>
      <c r="B4538" s="1">
        <v>43451</v>
      </c>
      <c r="C4538">
        <v>0</v>
      </c>
      <c r="D4538">
        <f t="shared" si="352"/>
        <v>0</v>
      </c>
      <c r="E4538">
        <f t="shared" si="355"/>
        <v>246</v>
      </c>
      <c r="F4538">
        <f t="shared" si="356"/>
        <v>-6</v>
      </c>
      <c r="G4538">
        <v>-6</v>
      </c>
      <c r="H4538">
        <f t="shared" si="354"/>
        <v>242</v>
      </c>
      <c r="I4538">
        <f t="shared" si="353"/>
        <v>-10</v>
      </c>
      <c r="J4538">
        <v>-10</v>
      </c>
      <c r="K4538">
        <v>-6</v>
      </c>
      <c r="M4538" t="s">
        <v>19</v>
      </c>
    </row>
    <row r="4539" spans="1:13" x14ac:dyDescent="0.3">
      <c r="A4539">
        <v>4539</v>
      </c>
      <c r="B4539" s="1">
        <v>43452</v>
      </c>
      <c r="C4539">
        <v>0</v>
      </c>
      <c r="D4539">
        <f t="shared" si="352"/>
        <v>0</v>
      </c>
      <c r="E4539">
        <f t="shared" si="355"/>
        <v>247</v>
      </c>
      <c r="F4539">
        <f t="shared" si="356"/>
        <v>-5</v>
      </c>
      <c r="G4539">
        <v>-5</v>
      </c>
      <c r="H4539">
        <f t="shared" si="354"/>
        <v>243</v>
      </c>
      <c r="I4539">
        <f t="shared" si="353"/>
        <v>-9</v>
      </c>
      <c r="J4539">
        <v>-9</v>
      </c>
      <c r="K4539">
        <v>-5</v>
      </c>
      <c r="M4539" t="s">
        <v>19</v>
      </c>
    </row>
    <row r="4540" spans="1:13" x14ac:dyDescent="0.3">
      <c r="A4540">
        <v>4540</v>
      </c>
      <c r="B4540" s="1">
        <v>43453</v>
      </c>
      <c r="C4540">
        <v>0</v>
      </c>
      <c r="D4540">
        <f t="shared" si="352"/>
        <v>0</v>
      </c>
      <c r="E4540">
        <f t="shared" si="355"/>
        <v>248</v>
      </c>
      <c r="F4540">
        <f t="shared" si="356"/>
        <v>-4</v>
      </c>
      <c r="G4540">
        <v>-4</v>
      </c>
      <c r="H4540">
        <f t="shared" si="354"/>
        <v>244</v>
      </c>
      <c r="I4540">
        <f t="shared" si="353"/>
        <v>-8</v>
      </c>
      <c r="J4540">
        <v>-8</v>
      </c>
      <c r="K4540">
        <v>-4</v>
      </c>
      <c r="M4540" t="s">
        <v>19</v>
      </c>
    </row>
    <row r="4541" spans="1:13" x14ac:dyDescent="0.3">
      <c r="A4541">
        <v>4541</v>
      </c>
      <c r="B4541" s="1">
        <v>43454</v>
      </c>
      <c r="C4541">
        <v>0</v>
      </c>
      <c r="D4541">
        <f t="shared" si="352"/>
        <v>0</v>
      </c>
      <c r="E4541">
        <f t="shared" si="355"/>
        <v>249</v>
      </c>
      <c r="F4541">
        <f t="shared" si="356"/>
        <v>-3</v>
      </c>
      <c r="G4541">
        <v>-3</v>
      </c>
      <c r="H4541">
        <f t="shared" si="354"/>
        <v>245</v>
      </c>
      <c r="I4541">
        <f t="shared" si="353"/>
        <v>-7</v>
      </c>
      <c r="J4541">
        <v>-7</v>
      </c>
      <c r="K4541">
        <v>-3</v>
      </c>
      <c r="M4541" t="s">
        <v>19</v>
      </c>
    </row>
    <row r="4542" spans="1:13" x14ac:dyDescent="0.3">
      <c r="A4542">
        <v>4542</v>
      </c>
      <c r="B4542" s="1">
        <v>43455</v>
      </c>
      <c r="C4542">
        <v>0</v>
      </c>
      <c r="D4542">
        <f t="shared" si="352"/>
        <v>0</v>
      </c>
      <c r="E4542">
        <f t="shared" si="355"/>
        <v>250</v>
      </c>
      <c r="F4542">
        <f t="shared" si="356"/>
        <v>-2</v>
      </c>
      <c r="G4542">
        <v>-2</v>
      </c>
      <c r="H4542">
        <f t="shared" si="354"/>
        <v>246</v>
      </c>
      <c r="I4542">
        <f t="shared" si="353"/>
        <v>-6</v>
      </c>
      <c r="J4542">
        <v>-6</v>
      </c>
      <c r="K4542">
        <v>-2</v>
      </c>
      <c r="M4542" t="s">
        <v>19</v>
      </c>
    </row>
    <row r="4543" spans="1:13" x14ac:dyDescent="0.3">
      <c r="A4543">
        <v>4543</v>
      </c>
      <c r="B4543" s="1">
        <v>43458</v>
      </c>
      <c r="C4543">
        <v>0</v>
      </c>
      <c r="D4543">
        <f t="shared" si="352"/>
        <v>0</v>
      </c>
      <c r="E4543">
        <f t="shared" si="355"/>
        <v>251</v>
      </c>
      <c r="F4543">
        <f t="shared" si="356"/>
        <v>-1</v>
      </c>
      <c r="G4543">
        <v>-1</v>
      </c>
      <c r="H4543">
        <f t="shared" si="354"/>
        <v>247</v>
      </c>
      <c r="I4543">
        <f t="shared" si="353"/>
        <v>-5</v>
      </c>
      <c r="J4543">
        <v>-5</v>
      </c>
      <c r="K4543">
        <v>-1</v>
      </c>
      <c r="M4543" t="s">
        <v>19</v>
      </c>
    </row>
    <row r="4544" spans="1:13" x14ac:dyDescent="0.3">
      <c r="A4544">
        <v>4544</v>
      </c>
      <c r="B4544" s="1">
        <v>43460</v>
      </c>
      <c r="C4544">
        <v>1</v>
      </c>
      <c r="D4544">
        <f t="shared" si="352"/>
        <v>0</v>
      </c>
      <c r="E4544">
        <f t="shared" si="355"/>
        <v>1</v>
      </c>
      <c r="F4544">
        <f t="shared" si="356"/>
        <v>-252</v>
      </c>
      <c r="G4544">
        <v>1</v>
      </c>
      <c r="H4544">
        <f t="shared" si="354"/>
        <v>248</v>
      </c>
      <c r="I4544">
        <f t="shared" si="353"/>
        <v>-4</v>
      </c>
      <c r="J4544">
        <v>-4</v>
      </c>
      <c r="K4544">
        <v>1</v>
      </c>
      <c r="M4544">
        <v>4544</v>
      </c>
    </row>
    <row r="4545" spans="1:13" x14ac:dyDescent="0.3">
      <c r="A4545">
        <v>4545</v>
      </c>
      <c r="B4545" s="1">
        <v>43461</v>
      </c>
      <c r="C4545">
        <v>0</v>
      </c>
      <c r="D4545">
        <f t="shared" si="352"/>
        <v>0</v>
      </c>
      <c r="E4545">
        <f t="shared" si="355"/>
        <v>2</v>
      </c>
      <c r="F4545">
        <f t="shared" si="356"/>
        <v>-251</v>
      </c>
      <c r="G4545">
        <v>2</v>
      </c>
      <c r="H4545">
        <f t="shared" si="354"/>
        <v>249</v>
      </c>
      <c r="I4545">
        <f t="shared" si="353"/>
        <v>-3</v>
      </c>
      <c r="J4545">
        <v>-3</v>
      </c>
      <c r="K4545">
        <v>2</v>
      </c>
      <c r="M4545" t="s">
        <v>19</v>
      </c>
    </row>
    <row r="4546" spans="1:13" x14ac:dyDescent="0.3">
      <c r="A4546">
        <v>4546</v>
      </c>
      <c r="B4546" s="1">
        <v>43462</v>
      </c>
      <c r="C4546">
        <v>0</v>
      </c>
      <c r="D4546">
        <f t="shared" si="352"/>
        <v>0</v>
      </c>
      <c r="E4546">
        <f t="shared" si="355"/>
        <v>3</v>
      </c>
      <c r="F4546">
        <f t="shared" si="356"/>
        <v>-250</v>
      </c>
      <c r="G4546">
        <v>3</v>
      </c>
      <c r="H4546">
        <f t="shared" si="354"/>
        <v>250</v>
      </c>
      <c r="I4546">
        <f t="shared" si="353"/>
        <v>-2</v>
      </c>
      <c r="J4546">
        <v>-2</v>
      </c>
      <c r="K4546">
        <v>3</v>
      </c>
      <c r="M4546" t="s">
        <v>19</v>
      </c>
    </row>
    <row r="4547" spans="1:13" x14ac:dyDescent="0.3">
      <c r="A4547">
        <v>4547</v>
      </c>
      <c r="B4547" s="1">
        <v>43465</v>
      </c>
      <c r="C4547">
        <v>0</v>
      </c>
      <c r="D4547">
        <f t="shared" ref="D4547:D4610" si="357">+IF(YEAR(B4547)&lt;&gt;YEAR(B4546),1,0)</f>
        <v>0</v>
      </c>
      <c r="E4547">
        <f t="shared" si="355"/>
        <v>4</v>
      </c>
      <c r="F4547">
        <f t="shared" si="356"/>
        <v>-249</v>
      </c>
      <c r="G4547">
        <v>4</v>
      </c>
      <c r="H4547">
        <f t="shared" si="354"/>
        <v>251</v>
      </c>
      <c r="I4547">
        <f t="shared" ref="I4547:I4610" si="358">+IF(D4548=1,-1,I4548-1)</f>
        <v>-1</v>
      </c>
      <c r="J4547">
        <v>-1</v>
      </c>
      <c r="K4547">
        <v>4</v>
      </c>
      <c r="M4547" t="s">
        <v>19</v>
      </c>
    </row>
    <row r="4548" spans="1:13" x14ac:dyDescent="0.3">
      <c r="A4548">
        <v>4548</v>
      </c>
      <c r="B4548" s="1">
        <v>43467</v>
      </c>
      <c r="C4548">
        <v>0</v>
      </c>
      <c r="D4548">
        <f t="shared" si="357"/>
        <v>1</v>
      </c>
      <c r="E4548">
        <f t="shared" si="355"/>
        <v>5</v>
      </c>
      <c r="F4548">
        <f t="shared" si="356"/>
        <v>-248</v>
      </c>
      <c r="G4548">
        <v>5</v>
      </c>
      <c r="H4548">
        <f t="shared" ref="H4548:H4611" si="359">+IF(D4548=1,1,H4547+1)</f>
        <v>1</v>
      </c>
      <c r="I4548">
        <f t="shared" si="358"/>
        <v>-252</v>
      </c>
      <c r="J4548">
        <v>1</v>
      </c>
      <c r="K4548">
        <v>11</v>
      </c>
      <c r="M4548">
        <v>4548</v>
      </c>
    </row>
    <row r="4549" spans="1:13" x14ac:dyDescent="0.3">
      <c r="A4549">
        <v>4549</v>
      </c>
      <c r="B4549" s="1">
        <v>43468</v>
      </c>
      <c r="C4549">
        <v>0</v>
      </c>
      <c r="D4549">
        <f t="shared" si="357"/>
        <v>0</v>
      </c>
      <c r="E4549">
        <f t="shared" si="355"/>
        <v>6</v>
      </c>
      <c r="F4549">
        <f t="shared" si="356"/>
        <v>-247</v>
      </c>
      <c r="G4549">
        <v>6</v>
      </c>
      <c r="H4549">
        <f t="shared" si="359"/>
        <v>2</v>
      </c>
      <c r="I4549">
        <f t="shared" si="358"/>
        <v>-251</v>
      </c>
      <c r="J4549">
        <v>2</v>
      </c>
      <c r="K4549">
        <v>12</v>
      </c>
      <c r="M4549" t="s">
        <v>19</v>
      </c>
    </row>
    <row r="4550" spans="1:13" x14ac:dyDescent="0.3">
      <c r="A4550">
        <v>4550</v>
      </c>
      <c r="B4550" s="1">
        <v>43469</v>
      </c>
      <c r="C4550">
        <v>0</v>
      </c>
      <c r="D4550">
        <f t="shared" si="357"/>
        <v>0</v>
      </c>
      <c r="E4550">
        <f t="shared" si="355"/>
        <v>7</v>
      </c>
      <c r="F4550">
        <f t="shared" si="356"/>
        <v>-246</v>
      </c>
      <c r="G4550">
        <v>7</v>
      </c>
      <c r="H4550">
        <f t="shared" si="359"/>
        <v>3</v>
      </c>
      <c r="I4550">
        <f t="shared" si="358"/>
        <v>-250</v>
      </c>
      <c r="J4550">
        <v>3</v>
      </c>
      <c r="K4550">
        <v>13</v>
      </c>
      <c r="M4550" t="s">
        <v>19</v>
      </c>
    </row>
    <row r="4551" spans="1:13" x14ac:dyDescent="0.3">
      <c r="A4551">
        <v>4551</v>
      </c>
      <c r="B4551" s="1">
        <v>43472</v>
      </c>
      <c r="C4551">
        <v>0</v>
      </c>
      <c r="D4551">
        <f t="shared" si="357"/>
        <v>0</v>
      </c>
      <c r="E4551">
        <f t="shared" si="355"/>
        <v>8</v>
      </c>
      <c r="F4551">
        <f t="shared" si="356"/>
        <v>-245</v>
      </c>
      <c r="G4551">
        <v>8</v>
      </c>
      <c r="H4551">
        <f t="shared" si="359"/>
        <v>4</v>
      </c>
      <c r="I4551">
        <f t="shared" si="358"/>
        <v>-249</v>
      </c>
      <c r="J4551">
        <v>4</v>
      </c>
      <c r="K4551">
        <v>14</v>
      </c>
      <c r="M4551" t="s">
        <v>19</v>
      </c>
    </row>
    <row r="4552" spans="1:13" x14ac:dyDescent="0.3">
      <c r="A4552">
        <v>4552</v>
      </c>
      <c r="B4552" s="1">
        <v>43473</v>
      </c>
      <c r="C4552">
        <v>0</v>
      </c>
      <c r="D4552">
        <f t="shared" si="357"/>
        <v>0</v>
      </c>
      <c r="E4552">
        <f t="shared" si="355"/>
        <v>9</v>
      </c>
      <c r="F4552">
        <f t="shared" si="356"/>
        <v>-244</v>
      </c>
      <c r="G4552">
        <v>9</v>
      </c>
      <c r="H4552">
        <f t="shared" si="359"/>
        <v>5</v>
      </c>
      <c r="I4552">
        <f t="shared" si="358"/>
        <v>-248</v>
      </c>
      <c r="J4552">
        <v>5</v>
      </c>
      <c r="K4552">
        <v>15</v>
      </c>
      <c r="M4552" t="s">
        <v>19</v>
      </c>
    </row>
    <row r="4553" spans="1:13" x14ac:dyDescent="0.3">
      <c r="A4553">
        <v>4553</v>
      </c>
      <c r="B4553" s="1">
        <v>43474</v>
      </c>
      <c r="C4553">
        <v>0</v>
      </c>
      <c r="D4553">
        <f t="shared" si="357"/>
        <v>0</v>
      </c>
      <c r="E4553">
        <f t="shared" si="355"/>
        <v>10</v>
      </c>
      <c r="F4553">
        <f t="shared" si="356"/>
        <v>-243</v>
      </c>
      <c r="G4553">
        <v>10</v>
      </c>
      <c r="H4553">
        <f t="shared" si="359"/>
        <v>6</v>
      </c>
      <c r="I4553">
        <f t="shared" si="358"/>
        <v>-247</v>
      </c>
      <c r="J4553">
        <v>6</v>
      </c>
      <c r="K4553">
        <v>16</v>
      </c>
      <c r="M4553" t="s">
        <v>19</v>
      </c>
    </row>
    <row r="4554" spans="1:13" x14ac:dyDescent="0.3">
      <c r="A4554">
        <v>4554</v>
      </c>
      <c r="B4554" s="1">
        <v>43475</v>
      </c>
      <c r="C4554">
        <v>0</v>
      </c>
      <c r="D4554">
        <f t="shared" si="357"/>
        <v>0</v>
      </c>
      <c r="E4554">
        <f t="shared" ref="E4554:E4617" si="360">+IF(C4554=1,1,E4553+1)</f>
        <v>11</v>
      </c>
      <c r="F4554">
        <f t="shared" si="356"/>
        <v>-242</v>
      </c>
      <c r="G4554">
        <v>99</v>
      </c>
      <c r="H4554">
        <f t="shared" si="359"/>
        <v>7</v>
      </c>
      <c r="I4554">
        <f t="shared" si="358"/>
        <v>-246</v>
      </c>
      <c r="J4554">
        <v>7</v>
      </c>
      <c r="K4554">
        <v>17</v>
      </c>
      <c r="M4554" t="s">
        <v>19</v>
      </c>
    </row>
    <row r="4555" spans="1:13" x14ac:dyDescent="0.3">
      <c r="A4555">
        <v>4555</v>
      </c>
      <c r="B4555" s="1">
        <v>43476</v>
      </c>
      <c r="C4555">
        <v>0</v>
      </c>
      <c r="D4555">
        <f t="shared" si="357"/>
        <v>0</v>
      </c>
      <c r="E4555">
        <f t="shared" si="360"/>
        <v>12</v>
      </c>
      <c r="F4555">
        <f t="shared" si="356"/>
        <v>-241</v>
      </c>
      <c r="G4555">
        <v>99</v>
      </c>
      <c r="H4555">
        <f t="shared" si="359"/>
        <v>8</v>
      </c>
      <c r="I4555">
        <f t="shared" si="358"/>
        <v>-245</v>
      </c>
      <c r="J4555">
        <v>8</v>
      </c>
      <c r="K4555">
        <v>18</v>
      </c>
      <c r="M4555" t="s">
        <v>19</v>
      </c>
    </row>
    <row r="4556" spans="1:13" x14ac:dyDescent="0.3">
      <c r="A4556">
        <v>4556</v>
      </c>
      <c r="B4556" s="1">
        <v>43479</v>
      </c>
      <c r="C4556">
        <v>0</v>
      </c>
      <c r="D4556">
        <f t="shared" si="357"/>
        <v>0</v>
      </c>
      <c r="E4556">
        <f t="shared" si="360"/>
        <v>13</v>
      </c>
      <c r="F4556">
        <f t="shared" si="356"/>
        <v>-240</v>
      </c>
      <c r="G4556">
        <v>99</v>
      </c>
      <c r="H4556">
        <f t="shared" si="359"/>
        <v>9</v>
      </c>
      <c r="I4556">
        <f t="shared" si="358"/>
        <v>-244</v>
      </c>
      <c r="J4556">
        <v>9</v>
      </c>
      <c r="K4556">
        <v>19</v>
      </c>
      <c r="M4556" t="s">
        <v>19</v>
      </c>
    </row>
    <row r="4557" spans="1:13" x14ac:dyDescent="0.3">
      <c r="A4557">
        <v>4557</v>
      </c>
      <c r="B4557" s="1">
        <v>43480</v>
      </c>
      <c r="C4557">
        <v>0</v>
      </c>
      <c r="D4557">
        <f t="shared" si="357"/>
        <v>0</v>
      </c>
      <c r="E4557">
        <f t="shared" si="360"/>
        <v>14</v>
      </c>
      <c r="F4557">
        <f t="shared" si="356"/>
        <v>-239</v>
      </c>
      <c r="G4557">
        <v>99</v>
      </c>
      <c r="H4557">
        <f t="shared" si="359"/>
        <v>10</v>
      </c>
      <c r="I4557">
        <f t="shared" si="358"/>
        <v>-243</v>
      </c>
      <c r="J4557">
        <v>10</v>
      </c>
      <c r="K4557">
        <v>20</v>
      </c>
      <c r="M4557" t="s">
        <v>19</v>
      </c>
    </row>
    <row r="4558" spans="1:13" x14ac:dyDescent="0.3">
      <c r="A4558">
        <v>4558</v>
      </c>
      <c r="B4558" s="1">
        <v>43481</v>
      </c>
      <c r="C4558">
        <v>0</v>
      </c>
      <c r="D4558">
        <f t="shared" si="357"/>
        <v>0</v>
      </c>
      <c r="E4558">
        <f t="shared" si="360"/>
        <v>15</v>
      </c>
      <c r="F4558">
        <f t="shared" si="356"/>
        <v>-238</v>
      </c>
      <c r="G4558">
        <v>99</v>
      </c>
      <c r="H4558">
        <f t="shared" si="359"/>
        <v>11</v>
      </c>
      <c r="I4558">
        <f t="shared" si="358"/>
        <v>-242</v>
      </c>
      <c r="J4558">
        <v>99</v>
      </c>
      <c r="K4558">
        <v>99</v>
      </c>
      <c r="M4558" t="s">
        <v>19</v>
      </c>
    </row>
    <row r="4559" spans="1:13" x14ac:dyDescent="0.3">
      <c r="A4559">
        <v>4559</v>
      </c>
      <c r="B4559" s="1">
        <v>43482</v>
      </c>
      <c r="C4559">
        <v>0</v>
      </c>
      <c r="D4559">
        <f t="shared" si="357"/>
        <v>0</v>
      </c>
      <c r="E4559">
        <f t="shared" si="360"/>
        <v>16</v>
      </c>
      <c r="F4559">
        <f t="shared" si="356"/>
        <v>-237</v>
      </c>
      <c r="G4559">
        <v>99</v>
      </c>
      <c r="H4559">
        <f t="shared" si="359"/>
        <v>12</v>
      </c>
      <c r="I4559">
        <f t="shared" si="358"/>
        <v>-241</v>
      </c>
      <c r="J4559">
        <v>99</v>
      </c>
      <c r="K4559">
        <v>99</v>
      </c>
      <c r="M4559" t="s">
        <v>19</v>
      </c>
    </row>
    <row r="4560" spans="1:13" x14ac:dyDescent="0.3">
      <c r="A4560">
        <v>4560</v>
      </c>
      <c r="B4560" s="1">
        <v>43483</v>
      </c>
      <c r="C4560">
        <v>0</v>
      </c>
      <c r="D4560">
        <f t="shared" si="357"/>
        <v>0</v>
      </c>
      <c r="E4560">
        <f t="shared" si="360"/>
        <v>17</v>
      </c>
      <c r="F4560">
        <f t="shared" si="356"/>
        <v>-236</v>
      </c>
      <c r="G4560">
        <v>99</v>
      </c>
      <c r="H4560">
        <f t="shared" si="359"/>
        <v>13</v>
      </c>
      <c r="I4560">
        <f t="shared" si="358"/>
        <v>-240</v>
      </c>
      <c r="J4560">
        <v>99</v>
      </c>
      <c r="K4560">
        <v>99</v>
      </c>
      <c r="M4560" t="s">
        <v>19</v>
      </c>
    </row>
    <row r="4561" spans="1:13" x14ac:dyDescent="0.3">
      <c r="A4561">
        <v>4561</v>
      </c>
      <c r="B4561" s="1">
        <v>43487</v>
      </c>
      <c r="C4561">
        <v>0</v>
      </c>
      <c r="D4561">
        <f t="shared" si="357"/>
        <v>0</v>
      </c>
      <c r="E4561">
        <f t="shared" si="360"/>
        <v>18</v>
      </c>
      <c r="F4561">
        <f t="shared" ref="F4561:F4624" si="361">+IF(C4562=1,-1,F4562-1)</f>
        <v>-235</v>
      </c>
      <c r="G4561">
        <v>99</v>
      </c>
      <c r="H4561">
        <f t="shared" si="359"/>
        <v>14</v>
      </c>
      <c r="I4561">
        <f t="shared" si="358"/>
        <v>-239</v>
      </c>
      <c r="J4561">
        <v>99</v>
      </c>
      <c r="K4561">
        <v>99</v>
      </c>
      <c r="M4561" t="s">
        <v>19</v>
      </c>
    </row>
    <row r="4562" spans="1:13" x14ac:dyDescent="0.3">
      <c r="A4562">
        <v>4562</v>
      </c>
      <c r="B4562" s="1">
        <v>43488</v>
      </c>
      <c r="C4562">
        <v>0</v>
      </c>
      <c r="D4562">
        <f t="shared" si="357"/>
        <v>0</v>
      </c>
      <c r="E4562">
        <f t="shared" si="360"/>
        <v>19</v>
      </c>
      <c r="F4562">
        <f t="shared" si="361"/>
        <v>-234</v>
      </c>
      <c r="G4562">
        <v>99</v>
      </c>
      <c r="H4562">
        <f t="shared" si="359"/>
        <v>15</v>
      </c>
      <c r="I4562">
        <f t="shared" si="358"/>
        <v>-238</v>
      </c>
      <c r="J4562">
        <v>99</v>
      </c>
      <c r="K4562">
        <v>99</v>
      </c>
      <c r="M4562" t="s">
        <v>19</v>
      </c>
    </row>
    <row r="4563" spans="1:13" x14ac:dyDescent="0.3">
      <c r="A4563">
        <v>4563</v>
      </c>
      <c r="B4563" s="1">
        <v>43489</v>
      </c>
      <c r="C4563">
        <v>0</v>
      </c>
      <c r="D4563">
        <f t="shared" si="357"/>
        <v>0</v>
      </c>
      <c r="E4563">
        <f t="shared" si="360"/>
        <v>20</v>
      </c>
      <c r="F4563">
        <f t="shared" si="361"/>
        <v>-233</v>
      </c>
      <c r="G4563">
        <v>99</v>
      </c>
      <c r="H4563">
        <f t="shared" si="359"/>
        <v>16</v>
      </c>
      <c r="I4563">
        <f t="shared" si="358"/>
        <v>-237</v>
      </c>
      <c r="J4563">
        <v>99</v>
      </c>
      <c r="K4563">
        <v>99</v>
      </c>
      <c r="M4563" t="s">
        <v>19</v>
      </c>
    </row>
    <row r="4564" spans="1:13" x14ac:dyDescent="0.3">
      <c r="A4564">
        <v>4564</v>
      </c>
      <c r="B4564" s="1">
        <v>43490</v>
      </c>
      <c r="C4564">
        <v>0</v>
      </c>
      <c r="D4564">
        <f t="shared" si="357"/>
        <v>0</v>
      </c>
      <c r="E4564">
        <f t="shared" si="360"/>
        <v>21</v>
      </c>
      <c r="F4564">
        <f t="shared" si="361"/>
        <v>-232</v>
      </c>
      <c r="G4564">
        <v>99</v>
      </c>
      <c r="H4564">
        <f t="shared" si="359"/>
        <v>17</v>
      </c>
      <c r="I4564">
        <f t="shared" si="358"/>
        <v>-236</v>
      </c>
      <c r="J4564">
        <v>99</v>
      </c>
      <c r="K4564">
        <v>99</v>
      </c>
      <c r="M4564" t="s">
        <v>19</v>
      </c>
    </row>
    <row r="4565" spans="1:13" x14ac:dyDescent="0.3">
      <c r="A4565">
        <v>4565</v>
      </c>
      <c r="B4565" s="1">
        <v>43493</v>
      </c>
      <c r="C4565">
        <v>0</v>
      </c>
      <c r="D4565">
        <f t="shared" si="357"/>
        <v>0</v>
      </c>
      <c r="E4565">
        <f t="shared" si="360"/>
        <v>22</v>
      </c>
      <c r="F4565">
        <f t="shared" si="361"/>
        <v>-231</v>
      </c>
      <c r="G4565">
        <v>99</v>
      </c>
      <c r="H4565">
        <f t="shared" si="359"/>
        <v>18</v>
      </c>
      <c r="I4565">
        <f t="shared" si="358"/>
        <v>-235</v>
      </c>
      <c r="J4565">
        <v>99</v>
      </c>
      <c r="K4565">
        <v>99</v>
      </c>
      <c r="M4565" t="s">
        <v>19</v>
      </c>
    </row>
    <row r="4566" spans="1:13" x14ac:dyDescent="0.3">
      <c r="A4566">
        <v>4566</v>
      </c>
      <c r="B4566" s="1">
        <v>43494</v>
      </c>
      <c r="C4566">
        <v>0</v>
      </c>
      <c r="D4566">
        <f t="shared" si="357"/>
        <v>0</v>
      </c>
      <c r="E4566">
        <f t="shared" si="360"/>
        <v>23</v>
      </c>
      <c r="F4566">
        <f t="shared" si="361"/>
        <v>-230</v>
      </c>
      <c r="G4566">
        <v>99</v>
      </c>
      <c r="H4566">
        <f t="shared" si="359"/>
        <v>19</v>
      </c>
      <c r="I4566">
        <f t="shared" si="358"/>
        <v>-234</v>
      </c>
      <c r="J4566">
        <v>99</v>
      </c>
      <c r="K4566">
        <v>99</v>
      </c>
      <c r="M4566" t="s">
        <v>19</v>
      </c>
    </row>
    <row r="4567" spans="1:13" x14ac:dyDescent="0.3">
      <c r="A4567">
        <v>4567</v>
      </c>
      <c r="B4567" s="1">
        <v>43495</v>
      </c>
      <c r="C4567">
        <v>0</v>
      </c>
      <c r="D4567">
        <f t="shared" si="357"/>
        <v>0</v>
      </c>
      <c r="E4567">
        <f t="shared" si="360"/>
        <v>24</v>
      </c>
      <c r="F4567">
        <f t="shared" si="361"/>
        <v>-229</v>
      </c>
      <c r="G4567">
        <v>99</v>
      </c>
      <c r="H4567">
        <f t="shared" si="359"/>
        <v>20</v>
      </c>
      <c r="I4567">
        <f t="shared" si="358"/>
        <v>-233</v>
      </c>
      <c r="J4567">
        <v>99</v>
      </c>
      <c r="K4567">
        <v>99</v>
      </c>
      <c r="M4567" t="s">
        <v>19</v>
      </c>
    </row>
    <row r="4568" spans="1:13" x14ac:dyDescent="0.3">
      <c r="A4568">
        <v>4568</v>
      </c>
      <c r="B4568" s="1">
        <v>43496</v>
      </c>
      <c r="C4568">
        <v>0</v>
      </c>
      <c r="D4568">
        <f t="shared" si="357"/>
        <v>0</v>
      </c>
      <c r="E4568">
        <f t="shared" si="360"/>
        <v>25</v>
      </c>
      <c r="F4568">
        <f t="shared" si="361"/>
        <v>-228</v>
      </c>
      <c r="G4568">
        <v>99</v>
      </c>
      <c r="H4568">
        <f t="shared" si="359"/>
        <v>21</v>
      </c>
      <c r="I4568">
        <f t="shared" si="358"/>
        <v>-232</v>
      </c>
      <c r="J4568">
        <v>99</v>
      </c>
      <c r="K4568">
        <v>99</v>
      </c>
      <c r="M4568" t="s">
        <v>19</v>
      </c>
    </row>
    <row r="4569" spans="1:13" x14ac:dyDescent="0.3">
      <c r="A4569">
        <v>4569</v>
      </c>
      <c r="B4569" s="1">
        <v>43497</v>
      </c>
      <c r="C4569">
        <v>0</v>
      </c>
      <c r="D4569">
        <f t="shared" si="357"/>
        <v>0</v>
      </c>
      <c r="E4569">
        <f t="shared" si="360"/>
        <v>26</v>
      </c>
      <c r="F4569">
        <f t="shared" si="361"/>
        <v>-227</v>
      </c>
      <c r="G4569">
        <v>99</v>
      </c>
      <c r="H4569">
        <f t="shared" si="359"/>
        <v>22</v>
      </c>
      <c r="I4569">
        <f t="shared" si="358"/>
        <v>-231</v>
      </c>
      <c r="J4569">
        <v>99</v>
      </c>
      <c r="K4569">
        <v>99</v>
      </c>
      <c r="M4569" t="s">
        <v>19</v>
      </c>
    </row>
    <row r="4570" spans="1:13" x14ac:dyDescent="0.3">
      <c r="A4570">
        <v>4570</v>
      </c>
      <c r="B4570" s="1">
        <v>43500</v>
      </c>
      <c r="C4570">
        <v>0</v>
      </c>
      <c r="D4570">
        <f t="shared" si="357"/>
        <v>0</v>
      </c>
      <c r="E4570">
        <f t="shared" si="360"/>
        <v>27</v>
      </c>
      <c r="F4570">
        <f t="shared" si="361"/>
        <v>-226</v>
      </c>
      <c r="G4570">
        <v>99</v>
      </c>
      <c r="H4570">
        <f t="shared" si="359"/>
        <v>23</v>
      </c>
      <c r="I4570">
        <f t="shared" si="358"/>
        <v>-230</v>
      </c>
      <c r="J4570">
        <v>99</v>
      </c>
      <c r="K4570">
        <v>99</v>
      </c>
      <c r="M4570" t="s">
        <v>19</v>
      </c>
    </row>
    <row r="4571" spans="1:13" x14ac:dyDescent="0.3">
      <c r="A4571">
        <v>4571</v>
      </c>
      <c r="B4571" s="1">
        <v>43501</v>
      </c>
      <c r="C4571">
        <v>0</v>
      </c>
      <c r="D4571">
        <f t="shared" si="357"/>
        <v>0</v>
      </c>
      <c r="E4571">
        <f t="shared" si="360"/>
        <v>28</v>
      </c>
      <c r="F4571">
        <f t="shared" si="361"/>
        <v>-225</v>
      </c>
      <c r="G4571">
        <v>99</v>
      </c>
      <c r="H4571">
        <f t="shared" si="359"/>
        <v>24</v>
      </c>
      <c r="I4571">
        <f t="shared" si="358"/>
        <v>-229</v>
      </c>
      <c r="J4571">
        <v>99</v>
      </c>
      <c r="K4571">
        <v>99</v>
      </c>
      <c r="M4571" t="s">
        <v>19</v>
      </c>
    </row>
    <row r="4572" spans="1:13" x14ac:dyDescent="0.3">
      <c r="A4572">
        <v>4572</v>
      </c>
      <c r="B4572" s="1">
        <v>43502</v>
      </c>
      <c r="C4572">
        <v>0</v>
      </c>
      <c r="D4572">
        <f t="shared" si="357"/>
        <v>0</v>
      </c>
      <c r="E4572">
        <f t="shared" si="360"/>
        <v>29</v>
      </c>
      <c r="F4572">
        <f t="shared" si="361"/>
        <v>-224</v>
      </c>
      <c r="G4572">
        <v>99</v>
      </c>
      <c r="H4572">
        <f t="shared" si="359"/>
        <v>25</v>
      </c>
      <c r="I4572">
        <f t="shared" si="358"/>
        <v>-228</v>
      </c>
      <c r="J4572">
        <v>99</v>
      </c>
      <c r="K4572">
        <v>99</v>
      </c>
      <c r="M4572" t="s">
        <v>19</v>
      </c>
    </row>
    <row r="4573" spans="1:13" x14ac:dyDescent="0.3">
      <c r="A4573">
        <v>4573</v>
      </c>
      <c r="B4573" s="1">
        <v>43503</v>
      </c>
      <c r="C4573">
        <v>0</v>
      </c>
      <c r="D4573">
        <f t="shared" si="357"/>
        <v>0</v>
      </c>
      <c r="E4573">
        <f t="shared" si="360"/>
        <v>30</v>
      </c>
      <c r="F4573">
        <f t="shared" si="361"/>
        <v>-223</v>
      </c>
      <c r="G4573">
        <v>99</v>
      </c>
      <c r="H4573">
        <f t="shared" si="359"/>
        <v>26</v>
      </c>
      <c r="I4573">
        <f t="shared" si="358"/>
        <v>-227</v>
      </c>
      <c r="J4573">
        <v>99</v>
      </c>
      <c r="K4573">
        <v>99</v>
      </c>
      <c r="M4573" t="s">
        <v>19</v>
      </c>
    </row>
    <row r="4574" spans="1:13" x14ac:dyDescent="0.3">
      <c r="A4574">
        <v>4574</v>
      </c>
      <c r="B4574" s="1">
        <v>43504</v>
      </c>
      <c r="C4574">
        <v>0</v>
      </c>
      <c r="D4574">
        <f t="shared" si="357"/>
        <v>0</v>
      </c>
      <c r="E4574">
        <f t="shared" si="360"/>
        <v>31</v>
      </c>
      <c r="F4574">
        <f t="shared" si="361"/>
        <v>-222</v>
      </c>
      <c r="G4574">
        <v>99</v>
      </c>
      <c r="H4574">
        <f t="shared" si="359"/>
        <v>27</v>
      </c>
      <c r="I4574">
        <f t="shared" si="358"/>
        <v>-226</v>
      </c>
      <c r="J4574">
        <v>99</v>
      </c>
      <c r="K4574">
        <v>99</v>
      </c>
      <c r="M4574" t="s">
        <v>19</v>
      </c>
    </row>
    <row r="4575" spans="1:13" x14ac:dyDescent="0.3">
      <c r="A4575">
        <v>4575</v>
      </c>
      <c r="B4575" s="1">
        <v>43507</v>
      </c>
      <c r="C4575">
        <v>0</v>
      </c>
      <c r="D4575">
        <f t="shared" si="357"/>
        <v>0</v>
      </c>
      <c r="E4575">
        <f t="shared" si="360"/>
        <v>32</v>
      </c>
      <c r="F4575">
        <f t="shared" si="361"/>
        <v>-221</v>
      </c>
      <c r="G4575">
        <v>99</v>
      </c>
      <c r="H4575">
        <f t="shared" si="359"/>
        <v>28</v>
      </c>
      <c r="I4575">
        <f t="shared" si="358"/>
        <v>-225</v>
      </c>
      <c r="J4575">
        <v>99</v>
      </c>
      <c r="K4575">
        <v>99</v>
      </c>
      <c r="M4575" t="s">
        <v>19</v>
      </c>
    </row>
    <row r="4576" spans="1:13" x14ac:dyDescent="0.3">
      <c r="A4576">
        <v>4576</v>
      </c>
      <c r="B4576" s="1">
        <v>43508</v>
      </c>
      <c r="C4576">
        <v>0</v>
      </c>
      <c r="D4576">
        <f t="shared" si="357"/>
        <v>0</v>
      </c>
      <c r="E4576">
        <f t="shared" si="360"/>
        <v>33</v>
      </c>
      <c r="F4576">
        <f t="shared" si="361"/>
        <v>-220</v>
      </c>
      <c r="G4576">
        <v>99</v>
      </c>
      <c r="H4576">
        <f t="shared" si="359"/>
        <v>29</v>
      </c>
      <c r="I4576">
        <f t="shared" si="358"/>
        <v>-224</v>
      </c>
      <c r="J4576">
        <v>99</v>
      </c>
      <c r="K4576">
        <v>99</v>
      </c>
      <c r="M4576" t="s">
        <v>19</v>
      </c>
    </row>
    <row r="4577" spans="1:13" x14ac:dyDescent="0.3">
      <c r="A4577">
        <v>4577</v>
      </c>
      <c r="B4577" s="1">
        <v>43509</v>
      </c>
      <c r="C4577">
        <v>0</v>
      </c>
      <c r="D4577">
        <f t="shared" si="357"/>
        <v>0</v>
      </c>
      <c r="E4577">
        <f t="shared" si="360"/>
        <v>34</v>
      </c>
      <c r="F4577">
        <f t="shared" si="361"/>
        <v>-219</v>
      </c>
      <c r="G4577">
        <v>99</v>
      </c>
      <c r="H4577">
        <f t="shared" si="359"/>
        <v>30</v>
      </c>
      <c r="I4577">
        <f t="shared" si="358"/>
        <v>-223</v>
      </c>
      <c r="J4577">
        <v>99</v>
      </c>
      <c r="K4577">
        <v>99</v>
      </c>
      <c r="M4577" t="s">
        <v>19</v>
      </c>
    </row>
    <row r="4578" spans="1:13" x14ac:dyDescent="0.3">
      <c r="A4578">
        <v>4578</v>
      </c>
      <c r="B4578" s="1">
        <v>43510</v>
      </c>
      <c r="C4578">
        <v>0</v>
      </c>
      <c r="D4578">
        <f t="shared" si="357"/>
        <v>0</v>
      </c>
      <c r="E4578">
        <f t="shared" si="360"/>
        <v>35</v>
      </c>
      <c r="F4578">
        <f t="shared" si="361"/>
        <v>-218</v>
      </c>
      <c r="G4578">
        <v>99</v>
      </c>
      <c r="H4578">
        <f t="shared" si="359"/>
        <v>31</v>
      </c>
      <c r="I4578">
        <f t="shared" si="358"/>
        <v>-222</v>
      </c>
      <c r="J4578">
        <v>99</v>
      </c>
      <c r="K4578">
        <v>99</v>
      </c>
      <c r="M4578" t="s">
        <v>19</v>
      </c>
    </row>
    <row r="4579" spans="1:13" x14ac:dyDescent="0.3">
      <c r="A4579">
        <v>4579</v>
      </c>
      <c r="B4579" s="1">
        <v>43511</v>
      </c>
      <c r="C4579">
        <v>0</v>
      </c>
      <c r="D4579">
        <f t="shared" si="357"/>
        <v>0</v>
      </c>
      <c r="E4579">
        <f t="shared" si="360"/>
        <v>36</v>
      </c>
      <c r="F4579">
        <f t="shared" si="361"/>
        <v>-217</v>
      </c>
      <c r="G4579">
        <v>99</v>
      </c>
      <c r="H4579">
        <f t="shared" si="359"/>
        <v>32</v>
      </c>
      <c r="I4579">
        <f t="shared" si="358"/>
        <v>-221</v>
      </c>
      <c r="J4579">
        <v>99</v>
      </c>
      <c r="K4579">
        <v>99</v>
      </c>
      <c r="M4579" t="s">
        <v>19</v>
      </c>
    </row>
    <row r="4580" spans="1:13" x14ac:dyDescent="0.3">
      <c r="A4580">
        <v>4580</v>
      </c>
      <c r="B4580" s="1">
        <v>43515</v>
      </c>
      <c r="C4580">
        <v>0</v>
      </c>
      <c r="D4580">
        <f t="shared" si="357"/>
        <v>0</v>
      </c>
      <c r="E4580">
        <f t="shared" si="360"/>
        <v>37</v>
      </c>
      <c r="F4580">
        <f t="shared" si="361"/>
        <v>-216</v>
      </c>
      <c r="G4580">
        <v>99</v>
      </c>
      <c r="H4580">
        <f t="shared" si="359"/>
        <v>33</v>
      </c>
      <c r="I4580">
        <f t="shared" si="358"/>
        <v>-220</v>
      </c>
      <c r="J4580">
        <v>99</v>
      </c>
      <c r="K4580">
        <v>99</v>
      </c>
      <c r="M4580" t="s">
        <v>19</v>
      </c>
    </row>
    <row r="4581" spans="1:13" x14ac:dyDescent="0.3">
      <c r="A4581">
        <v>4581</v>
      </c>
      <c r="B4581" s="1">
        <v>43516</v>
      </c>
      <c r="C4581">
        <v>0</v>
      </c>
      <c r="D4581">
        <f t="shared" si="357"/>
        <v>0</v>
      </c>
      <c r="E4581">
        <f t="shared" si="360"/>
        <v>38</v>
      </c>
      <c r="F4581">
        <f t="shared" si="361"/>
        <v>-215</v>
      </c>
      <c r="G4581">
        <v>99</v>
      </c>
      <c r="H4581">
        <f t="shared" si="359"/>
        <v>34</v>
      </c>
      <c r="I4581">
        <f t="shared" si="358"/>
        <v>-219</v>
      </c>
      <c r="J4581">
        <v>99</v>
      </c>
      <c r="K4581">
        <v>99</v>
      </c>
      <c r="M4581" t="s">
        <v>19</v>
      </c>
    </row>
    <row r="4582" spans="1:13" x14ac:dyDescent="0.3">
      <c r="A4582">
        <v>4582</v>
      </c>
      <c r="B4582" s="1">
        <v>43517</v>
      </c>
      <c r="C4582">
        <v>0</v>
      </c>
      <c r="D4582">
        <f t="shared" si="357"/>
        <v>0</v>
      </c>
      <c r="E4582">
        <f t="shared" si="360"/>
        <v>39</v>
      </c>
      <c r="F4582">
        <f t="shared" si="361"/>
        <v>-214</v>
      </c>
      <c r="G4582">
        <v>99</v>
      </c>
      <c r="H4582">
        <f t="shared" si="359"/>
        <v>35</v>
      </c>
      <c r="I4582">
        <f t="shared" si="358"/>
        <v>-218</v>
      </c>
      <c r="J4582">
        <v>99</v>
      </c>
      <c r="K4582">
        <v>99</v>
      </c>
      <c r="M4582" t="s">
        <v>19</v>
      </c>
    </row>
    <row r="4583" spans="1:13" x14ac:dyDescent="0.3">
      <c r="A4583">
        <v>4583</v>
      </c>
      <c r="B4583" s="1">
        <v>43518</v>
      </c>
      <c r="C4583">
        <v>0</v>
      </c>
      <c r="D4583">
        <f t="shared" si="357"/>
        <v>0</v>
      </c>
      <c r="E4583">
        <f t="shared" si="360"/>
        <v>40</v>
      </c>
      <c r="F4583">
        <f t="shared" si="361"/>
        <v>-213</v>
      </c>
      <c r="G4583">
        <v>99</v>
      </c>
      <c r="H4583">
        <f t="shared" si="359"/>
        <v>36</v>
      </c>
      <c r="I4583">
        <f t="shared" si="358"/>
        <v>-217</v>
      </c>
      <c r="J4583">
        <v>99</v>
      </c>
      <c r="K4583">
        <v>99</v>
      </c>
      <c r="M4583" t="s">
        <v>19</v>
      </c>
    </row>
    <row r="4584" spans="1:13" x14ac:dyDescent="0.3">
      <c r="A4584">
        <v>4584</v>
      </c>
      <c r="B4584" s="1">
        <v>43521</v>
      </c>
      <c r="C4584">
        <v>0</v>
      </c>
      <c r="D4584">
        <f t="shared" si="357"/>
        <v>0</v>
      </c>
      <c r="E4584">
        <f t="shared" si="360"/>
        <v>41</v>
      </c>
      <c r="F4584">
        <f t="shared" si="361"/>
        <v>-212</v>
      </c>
      <c r="G4584">
        <v>99</v>
      </c>
      <c r="H4584">
        <f t="shared" si="359"/>
        <v>37</v>
      </c>
      <c r="I4584">
        <f t="shared" si="358"/>
        <v>-216</v>
      </c>
      <c r="J4584">
        <v>99</v>
      </c>
      <c r="K4584">
        <v>99</v>
      </c>
      <c r="M4584" t="s">
        <v>19</v>
      </c>
    </row>
    <row r="4585" spans="1:13" x14ac:dyDescent="0.3">
      <c r="A4585">
        <v>4585</v>
      </c>
      <c r="B4585" s="1">
        <v>43522</v>
      </c>
      <c r="C4585">
        <v>0</v>
      </c>
      <c r="D4585">
        <f t="shared" si="357"/>
        <v>0</v>
      </c>
      <c r="E4585">
        <f t="shared" si="360"/>
        <v>42</v>
      </c>
      <c r="F4585">
        <f t="shared" si="361"/>
        <v>-211</v>
      </c>
      <c r="G4585">
        <v>99</v>
      </c>
      <c r="H4585">
        <f t="shared" si="359"/>
        <v>38</v>
      </c>
      <c r="I4585">
        <f t="shared" si="358"/>
        <v>-215</v>
      </c>
      <c r="J4585">
        <v>99</v>
      </c>
      <c r="K4585">
        <v>99</v>
      </c>
      <c r="M4585" t="s">
        <v>19</v>
      </c>
    </row>
    <row r="4586" spans="1:13" x14ac:dyDescent="0.3">
      <c r="A4586">
        <v>4586</v>
      </c>
      <c r="B4586" s="1">
        <v>43523</v>
      </c>
      <c r="C4586">
        <v>0</v>
      </c>
      <c r="D4586">
        <f t="shared" si="357"/>
        <v>0</v>
      </c>
      <c r="E4586">
        <f t="shared" si="360"/>
        <v>43</v>
      </c>
      <c r="F4586">
        <f t="shared" si="361"/>
        <v>-210</v>
      </c>
      <c r="G4586">
        <v>99</v>
      </c>
      <c r="H4586">
        <f t="shared" si="359"/>
        <v>39</v>
      </c>
      <c r="I4586">
        <f t="shared" si="358"/>
        <v>-214</v>
      </c>
      <c r="J4586">
        <v>99</v>
      </c>
      <c r="K4586">
        <v>99</v>
      </c>
      <c r="M4586" t="s">
        <v>19</v>
      </c>
    </row>
    <row r="4587" spans="1:13" x14ac:dyDescent="0.3">
      <c r="A4587">
        <v>4587</v>
      </c>
      <c r="B4587" s="1">
        <v>43524</v>
      </c>
      <c r="C4587">
        <v>0</v>
      </c>
      <c r="D4587">
        <f t="shared" si="357"/>
        <v>0</v>
      </c>
      <c r="E4587">
        <f t="shared" si="360"/>
        <v>44</v>
      </c>
      <c r="F4587">
        <f t="shared" si="361"/>
        <v>-209</v>
      </c>
      <c r="G4587">
        <v>99</v>
      </c>
      <c r="H4587">
        <f t="shared" si="359"/>
        <v>40</v>
      </c>
      <c r="I4587">
        <f t="shared" si="358"/>
        <v>-213</v>
      </c>
      <c r="J4587">
        <v>99</v>
      </c>
      <c r="K4587">
        <v>99</v>
      </c>
      <c r="M4587" t="s">
        <v>19</v>
      </c>
    </row>
    <row r="4588" spans="1:13" x14ac:dyDescent="0.3">
      <c r="A4588">
        <v>4588</v>
      </c>
      <c r="B4588" s="1">
        <v>43525</v>
      </c>
      <c r="C4588">
        <v>0</v>
      </c>
      <c r="D4588">
        <f t="shared" si="357"/>
        <v>0</v>
      </c>
      <c r="E4588">
        <f t="shared" si="360"/>
        <v>45</v>
      </c>
      <c r="F4588">
        <f t="shared" si="361"/>
        <v>-208</v>
      </c>
      <c r="G4588">
        <v>99</v>
      </c>
      <c r="H4588">
        <f t="shared" si="359"/>
        <v>41</v>
      </c>
      <c r="I4588">
        <f t="shared" si="358"/>
        <v>-212</v>
      </c>
      <c r="J4588">
        <v>99</v>
      </c>
      <c r="K4588">
        <v>99</v>
      </c>
      <c r="M4588" t="s">
        <v>19</v>
      </c>
    </row>
    <row r="4589" spans="1:13" x14ac:dyDescent="0.3">
      <c r="A4589">
        <v>4589</v>
      </c>
      <c r="B4589" s="1">
        <v>43528</v>
      </c>
      <c r="C4589">
        <v>0</v>
      </c>
      <c r="D4589">
        <f t="shared" si="357"/>
        <v>0</v>
      </c>
      <c r="E4589">
        <f t="shared" si="360"/>
        <v>46</v>
      </c>
      <c r="F4589">
        <f t="shared" si="361"/>
        <v>-207</v>
      </c>
      <c r="G4589">
        <v>99</v>
      </c>
      <c r="H4589">
        <f t="shared" si="359"/>
        <v>42</v>
      </c>
      <c r="I4589">
        <f t="shared" si="358"/>
        <v>-211</v>
      </c>
      <c r="J4589">
        <v>99</v>
      </c>
      <c r="K4589">
        <v>99</v>
      </c>
      <c r="M4589" t="s">
        <v>19</v>
      </c>
    </row>
    <row r="4590" spans="1:13" x14ac:dyDescent="0.3">
      <c r="A4590">
        <v>4590</v>
      </c>
      <c r="B4590" s="1">
        <v>43529</v>
      </c>
      <c r="C4590">
        <v>0</v>
      </c>
      <c r="D4590">
        <f t="shared" si="357"/>
        <v>0</v>
      </c>
      <c r="E4590">
        <f t="shared" si="360"/>
        <v>47</v>
      </c>
      <c r="F4590">
        <f t="shared" si="361"/>
        <v>-206</v>
      </c>
      <c r="G4590">
        <v>99</v>
      </c>
      <c r="H4590">
        <f t="shared" si="359"/>
        <v>43</v>
      </c>
      <c r="I4590">
        <f t="shared" si="358"/>
        <v>-210</v>
      </c>
      <c r="J4590">
        <v>99</v>
      </c>
      <c r="K4590">
        <v>99</v>
      </c>
      <c r="M4590" t="s">
        <v>19</v>
      </c>
    </row>
    <row r="4591" spans="1:13" x14ac:dyDescent="0.3">
      <c r="A4591">
        <v>4591</v>
      </c>
      <c r="B4591" s="1">
        <v>43530</v>
      </c>
      <c r="C4591">
        <v>0</v>
      </c>
      <c r="D4591">
        <f t="shared" si="357"/>
        <v>0</v>
      </c>
      <c r="E4591">
        <f t="shared" si="360"/>
        <v>48</v>
      </c>
      <c r="F4591">
        <f t="shared" si="361"/>
        <v>-205</v>
      </c>
      <c r="G4591">
        <v>99</v>
      </c>
      <c r="H4591">
        <f t="shared" si="359"/>
        <v>44</v>
      </c>
      <c r="I4591">
        <f t="shared" si="358"/>
        <v>-209</v>
      </c>
      <c r="J4591">
        <v>99</v>
      </c>
      <c r="K4591">
        <v>99</v>
      </c>
      <c r="M4591" t="s">
        <v>19</v>
      </c>
    </row>
    <row r="4592" spans="1:13" x14ac:dyDescent="0.3">
      <c r="A4592">
        <v>4592</v>
      </c>
      <c r="B4592" s="1">
        <v>43531</v>
      </c>
      <c r="C4592">
        <v>0</v>
      </c>
      <c r="D4592">
        <f t="shared" si="357"/>
        <v>0</v>
      </c>
      <c r="E4592">
        <f t="shared" si="360"/>
        <v>49</v>
      </c>
      <c r="F4592">
        <f t="shared" si="361"/>
        <v>-204</v>
      </c>
      <c r="G4592">
        <v>99</v>
      </c>
      <c r="H4592">
        <f t="shared" si="359"/>
        <v>45</v>
      </c>
      <c r="I4592">
        <f t="shared" si="358"/>
        <v>-208</v>
      </c>
      <c r="J4592">
        <v>99</v>
      </c>
      <c r="K4592">
        <v>99</v>
      </c>
      <c r="M4592" t="s">
        <v>19</v>
      </c>
    </row>
    <row r="4593" spans="1:13" x14ac:dyDescent="0.3">
      <c r="A4593">
        <v>4593</v>
      </c>
      <c r="B4593" s="1">
        <v>43532</v>
      </c>
      <c r="C4593">
        <v>0</v>
      </c>
      <c r="D4593">
        <f t="shared" si="357"/>
        <v>0</v>
      </c>
      <c r="E4593">
        <f t="shared" si="360"/>
        <v>50</v>
      </c>
      <c r="F4593">
        <f t="shared" si="361"/>
        <v>-203</v>
      </c>
      <c r="G4593">
        <v>99</v>
      </c>
      <c r="H4593">
        <f t="shared" si="359"/>
        <v>46</v>
      </c>
      <c r="I4593">
        <f t="shared" si="358"/>
        <v>-207</v>
      </c>
      <c r="J4593">
        <v>99</v>
      </c>
      <c r="K4593">
        <v>99</v>
      </c>
      <c r="M4593" t="s">
        <v>19</v>
      </c>
    </row>
    <row r="4594" spans="1:13" x14ac:dyDescent="0.3">
      <c r="A4594">
        <v>4594</v>
      </c>
      <c r="B4594" s="1">
        <v>43535</v>
      </c>
      <c r="C4594">
        <v>0</v>
      </c>
      <c r="D4594">
        <f t="shared" si="357"/>
        <v>0</v>
      </c>
      <c r="E4594">
        <f t="shared" si="360"/>
        <v>51</v>
      </c>
      <c r="F4594">
        <f t="shared" si="361"/>
        <v>-202</v>
      </c>
      <c r="G4594">
        <v>99</v>
      </c>
      <c r="H4594">
        <f t="shared" si="359"/>
        <v>47</v>
      </c>
      <c r="I4594">
        <f t="shared" si="358"/>
        <v>-206</v>
      </c>
      <c r="J4594">
        <v>99</v>
      </c>
      <c r="K4594">
        <v>99</v>
      </c>
      <c r="M4594" t="s">
        <v>19</v>
      </c>
    </row>
    <row r="4595" spans="1:13" x14ac:dyDescent="0.3">
      <c r="A4595">
        <v>4595</v>
      </c>
      <c r="B4595" s="1">
        <v>43536</v>
      </c>
      <c r="C4595">
        <v>0</v>
      </c>
      <c r="D4595">
        <f t="shared" si="357"/>
        <v>0</v>
      </c>
      <c r="E4595">
        <f t="shared" si="360"/>
        <v>52</v>
      </c>
      <c r="F4595">
        <f t="shared" si="361"/>
        <v>-201</v>
      </c>
      <c r="G4595">
        <v>99</v>
      </c>
      <c r="H4595">
        <f t="shared" si="359"/>
        <v>48</v>
      </c>
      <c r="I4595">
        <f t="shared" si="358"/>
        <v>-205</v>
      </c>
      <c r="J4595">
        <v>99</v>
      </c>
      <c r="K4595">
        <v>99</v>
      </c>
      <c r="M4595" t="s">
        <v>19</v>
      </c>
    </row>
    <row r="4596" spans="1:13" x14ac:dyDescent="0.3">
      <c r="A4596">
        <v>4596</v>
      </c>
      <c r="B4596" s="1">
        <v>43537</v>
      </c>
      <c r="C4596">
        <v>0</v>
      </c>
      <c r="D4596">
        <f t="shared" si="357"/>
        <v>0</v>
      </c>
      <c r="E4596">
        <f t="shared" si="360"/>
        <v>53</v>
      </c>
      <c r="F4596">
        <f t="shared" si="361"/>
        <v>-200</v>
      </c>
      <c r="G4596">
        <v>99</v>
      </c>
      <c r="H4596">
        <f t="shared" si="359"/>
        <v>49</v>
      </c>
      <c r="I4596">
        <f t="shared" si="358"/>
        <v>-204</v>
      </c>
      <c r="J4596">
        <v>99</v>
      </c>
      <c r="K4596">
        <v>99</v>
      </c>
      <c r="M4596" t="s">
        <v>19</v>
      </c>
    </row>
    <row r="4597" spans="1:13" x14ac:dyDescent="0.3">
      <c r="A4597">
        <v>4597</v>
      </c>
      <c r="B4597" s="1">
        <v>43538</v>
      </c>
      <c r="C4597">
        <v>0</v>
      </c>
      <c r="D4597">
        <f t="shared" si="357"/>
        <v>0</v>
      </c>
      <c r="E4597">
        <f t="shared" si="360"/>
        <v>54</v>
      </c>
      <c r="F4597">
        <f t="shared" si="361"/>
        <v>-199</v>
      </c>
      <c r="G4597">
        <v>99</v>
      </c>
      <c r="H4597">
        <f t="shared" si="359"/>
        <v>50</v>
      </c>
      <c r="I4597">
        <f t="shared" si="358"/>
        <v>-203</v>
      </c>
      <c r="J4597">
        <v>99</v>
      </c>
      <c r="K4597">
        <v>99</v>
      </c>
      <c r="M4597" t="s">
        <v>19</v>
      </c>
    </row>
    <row r="4598" spans="1:13" x14ac:dyDescent="0.3">
      <c r="A4598">
        <v>4598</v>
      </c>
      <c r="B4598" s="1">
        <v>43539</v>
      </c>
      <c r="C4598">
        <v>0</v>
      </c>
      <c r="D4598">
        <f t="shared" si="357"/>
        <v>0</v>
      </c>
      <c r="E4598">
        <f t="shared" si="360"/>
        <v>55</v>
      </c>
      <c r="F4598">
        <f t="shared" si="361"/>
        <v>-198</v>
      </c>
      <c r="G4598">
        <v>99</v>
      </c>
      <c r="H4598">
        <f t="shared" si="359"/>
        <v>51</v>
      </c>
      <c r="I4598">
        <f t="shared" si="358"/>
        <v>-202</v>
      </c>
      <c r="J4598">
        <v>99</v>
      </c>
      <c r="K4598">
        <v>99</v>
      </c>
      <c r="M4598" t="s">
        <v>19</v>
      </c>
    </row>
    <row r="4599" spans="1:13" x14ac:dyDescent="0.3">
      <c r="A4599">
        <v>4599</v>
      </c>
      <c r="B4599" s="1">
        <v>43542</v>
      </c>
      <c r="C4599">
        <v>0</v>
      </c>
      <c r="D4599">
        <f t="shared" si="357"/>
        <v>0</v>
      </c>
      <c r="E4599">
        <f t="shared" si="360"/>
        <v>56</v>
      </c>
      <c r="F4599">
        <f t="shared" si="361"/>
        <v>-197</v>
      </c>
      <c r="G4599">
        <v>99</v>
      </c>
      <c r="H4599">
        <f t="shared" si="359"/>
        <v>52</v>
      </c>
      <c r="I4599">
        <f t="shared" si="358"/>
        <v>-201</v>
      </c>
      <c r="J4599">
        <v>99</v>
      </c>
      <c r="K4599">
        <v>99</v>
      </c>
      <c r="M4599" t="s">
        <v>19</v>
      </c>
    </row>
    <row r="4600" spans="1:13" x14ac:dyDescent="0.3">
      <c r="A4600">
        <v>4600</v>
      </c>
      <c r="B4600" s="1">
        <v>43543</v>
      </c>
      <c r="C4600">
        <v>0</v>
      </c>
      <c r="D4600">
        <f t="shared" si="357"/>
        <v>0</v>
      </c>
      <c r="E4600">
        <f t="shared" si="360"/>
        <v>57</v>
      </c>
      <c r="F4600">
        <f t="shared" si="361"/>
        <v>-196</v>
      </c>
      <c r="G4600">
        <v>99</v>
      </c>
      <c r="H4600">
        <f t="shared" si="359"/>
        <v>53</v>
      </c>
      <c r="I4600">
        <f t="shared" si="358"/>
        <v>-200</v>
      </c>
      <c r="J4600">
        <v>99</v>
      </c>
      <c r="K4600">
        <v>99</v>
      </c>
      <c r="M4600" t="s">
        <v>19</v>
      </c>
    </row>
    <row r="4601" spans="1:13" x14ac:dyDescent="0.3">
      <c r="A4601">
        <v>4601</v>
      </c>
      <c r="B4601" s="1">
        <v>43544</v>
      </c>
      <c r="C4601">
        <v>0</v>
      </c>
      <c r="D4601">
        <f t="shared" si="357"/>
        <v>0</v>
      </c>
      <c r="E4601">
        <f t="shared" si="360"/>
        <v>58</v>
      </c>
      <c r="F4601">
        <f t="shared" si="361"/>
        <v>-195</v>
      </c>
      <c r="G4601">
        <v>99</v>
      </c>
      <c r="H4601">
        <f t="shared" si="359"/>
        <v>54</v>
      </c>
      <c r="I4601">
        <f t="shared" si="358"/>
        <v>-199</v>
      </c>
      <c r="J4601">
        <v>99</v>
      </c>
      <c r="K4601">
        <v>99</v>
      </c>
      <c r="M4601" t="s">
        <v>19</v>
      </c>
    </row>
    <row r="4602" spans="1:13" x14ac:dyDescent="0.3">
      <c r="A4602">
        <v>4602</v>
      </c>
      <c r="B4602" s="1">
        <v>43545</v>
      </c>
      <c r="C4602">
        <v>0</v>
      </c>
      <c r="D4602">
        <f t="shared" si="357"/>
        <v>0</v>
      </c>
      <c r="E4602">
        <f t="shared" si="360"/>
        <v>59</v>
      </c>
      <c r="F4602">
        <f t="shared" si="361"/>
        <v>-194</v>
      </c>
      <c r="G4602">
        <v>99</v>
      </c>
      <c r="H4602">
        <f t="shared" si="359"/>
        <v>55</v>
      </c>
      <c r="I4602">
        <f t="shared" si="358"/>
        <v>-198</v>
      </c>
      <c r="J4602">
        <v>99</v>
      </c>
      <c r="K4602">
        <v>99</v>
      </c>
      <c r="M4602" t="s">
        <v>19</v>
      </c>
    </row>
    <row r="4603" spans="1:13" x14ac:dyDescent="0.3">
      <c r="A4603">
        <v>4603</v>
      </c>
      <c r="B4603" s="1">
        <v>43546</v>
      </c>
      <c r="C4603">
        <v>0</v>
      </c>
      <c r="D4603">
        <f t="shared" si="357"/>
        <v>0</v>
      </c>
      <c r="E4603">
        <f t="shared" si="360"/>
        <v>60</v>
      </c>
      <c r="F4603">
        <f t="shared" si="361"/>
        <v>-193</v>
      </c>
      <c r="G4603">
        <v>99</v>
      </c>
      <c r="H4603">
        <f t="shared" si="359"/>
        <v>56</v>
      </c>
      <c r="I4603">
        <f t="shared" si="358"/>
        <v>-197</v>
      </c>
      <c r="J4603">
        <v>99</v>
      </c>
      <c r="K4603">
        <v>99</v>
      </c>
      <c r="M4603" t="s">
        <v>19</v>
      </c>
    </row>
    <row r="4604" spans="1:13" x14ac:dyDescent="0.3">
      <c r="A4604">
        <v>4604</v>
      </c>
      <c r="B4604" s="1">
        <v>43549</v>
      </c>
      <c r="C4604">
        <v>0</v>
      </c>
      <c r="D4604">
        <f t="shared" si="357"/>
        <v>0</v>
      </c>
      <c r="E4604">
        <f t="shared" si="360"/>
        <v>61</v>
      </c>
      <c r="F4604">
        <f t="shared" si="361"/>
        <v>-192</v>
      </c>
      <c r="G4604">
        <v>99</v>
      </c>
      <c r="H4604">
        <f t="shared" si="359"/>
        <v>57</v>
      </c>
      <c r="I4604">
        <f t="shared" si="358"/>
        <v>-196</v>
      </c>
      <c r="J4604">
        <v>99</v>
      </c>
      <c r="K4604">
        <v>99</v>
      </c>
      <c r="M4604" t="s">
        <v>19</v>
      </c>
    </row>
    <row r="4605" spans="1:13" x14ac:dyDescent="0.3">
      <c r="A4605">
        <v>4605</v>
      </c>
      <c r="B4605" s="1">
        <v>43550</v>
      </c>
      <c r="C4605">
        <v>0</v>
      </c>
      <c r="D4605">
        <f t="shared" si="357"/>
        <v>0</v>
      </c>
      <c r="E4605">
        <f t="shared" si="360"/>
        <v>62</v>
      </c>
      <c r="F4605">
        <f t="shared" si="361"/>
        <v>-191</v>
      </c>
      <c r="G4605">
        <v>99</v>
      </c>
      <c r="H4605">
        <f t="shared" si="359"/>
        <v>58</v>
      </c>
      <c r="I4605">
        <f t="shared" si="358"/>
        <v>-195</v>
      </c>
      <c r="J4605">
        <v>99</v>
      </c>
      <c r="K4605">
        <v>99</v>
      </c>
      <c r="M4605" t="s">
        <v>19</v>
      </c>
    </row>
    <row r="4606" spans="1:13" x14ac:dyDescent="0.3">
      <c r="A4606">
        <v>4606</v>
      </c>
      <c r="B4606" s="1">
        <v>43551</v>
      </c>
      <c r="C4606">
        <v>0</v>
      </c>
      <c r="D4606">
        <f t="shared" si="357"/>
        <v>0</v>
      </c>
      <c r="E4606">
        <f t="shared" si="360"/>
        <v>63</v>
      </c>
      <c r="F4606">
        <f t="shared" si="361"/>
        <v>-190</v>
      </c>
      <c r="G4606">
        <v>99</v>
      </c>
      <c r="H4606">
        <f t="shared" si="359"/>
        <v>59</v>
      </c>
      <c r="I4606">
        <f t="shared" si="358"/>
        <v>-194</v>
      </c>
      <c r="J4606">
        <v>99</v>
      </c>
      <c r="K4606">
        <v>99</v>
      </c>
      <c r="M4606" t="s">
        <v>19</v>
      </c>
    </row>
    <row r="4607" spans="1:13" x14ac:dyDescent="0.3">
      <c r="A4607">
        <v>4607</v>
      </c>
      <c r="B4607" s="1">
        <v>43552</v>
      </c>
      <c r="C4607">
        <v>0</v>
      </c>
      <c r="D4607">
        <f t="shared" si="357"/>
        <v>0</v>
      </c>
      <c r="E4607">
        <f t="shared" si="360"/>
        <v>64</v>
      </c>
      <c r="F4607">
        <f t="shared" si="361"/>
        <v>-189</v>
      </c>
      <c r="G4607">
        <v>99</v>
      </c>
      <c r="H4607">
        <f t="shared" si="359"/>
        <v>60</v>
      </c>
      <c r="I4607">
        <f t="shared" si="358"/>
        <v>-193</v>
      </c>
      <c r="J4607">
        <v>99</v>
      </c>
      <c r="K4607">
        <v>99</v>
      </c>
      <c r="M4607" t="s">
        <v>19</v>
      </c>
    </row>
    <row r="4608" spans="1:13" x14ac:dyDescent="0.3">
      <c r="A4608">
        <v>4608</v>
      </c>
      <c r="B4608" s="1">
        <v>43553</v>
      </c>
      <c r="C4608">
        <v>0</v>
      </c>
      <c r="D4608">
        <f t="shared" si="357"/>
        <v>0</v>
      </c>
      <c r="E4608">
        <f t="shared" si="360"/>
        <v>65</v>
      </c>
      <c r="F4608">
        <f t="shared" si="361"/>
        <v>-188</v>
      </c>
      <c r="G4608">
        <v>99</v>
      </c>
      <c r="H4608">
        <f t="shared" si="359"/>
        <v>61</v>
      </c>
      <c r="I4608">
        <f t="shared" si="358"/>
        <v>-192</v>
      </c>
      <c r="J4608">
        <v>99</v>
      </c>
      <c r="K4608">
        <v>99</v>
      </c>
      <c r="M4608" t="s">
        <v>19</v>
      </c>
    </row>
    <row r="4609" spans="1:13" x14ac:dyDescent="0.3">
      <c r="A4609">
        <v>4609</v>
      </c>
      <c r="B4609" s="1">
        <v>43556</v>
      </c>
      <c r="C4609">
        <v>0</v>
      </c>
      <c r="D4609">
        <f t="shared" si="357"/>
        <v>0</v>
      </c>
      <c r="E4609">
        <f t="shared" si="360"/>
        <v>66</v>
      </c>
      <c r="F4609">
        <f t="shared" si="361"/>
        <v>-187</v>
      </c>
      <c r="G4609">
        <v>99</v>
      </c>
      <c r="H4609">
        <f t="shared" si="359"/>
        <v>62</v>
      </c>
      <c r="I4609">
        <f t="shared" si="358"/>
        <v>-191</v>
      </c>
      <c r="J4609">
        <v>99</v>
      </c>
      <c r="K4609">
        <v>99</v>
      </c>
      <c r="M4609" t="s">
        <v>19</v>
      </c>
    </row>
    <row r="4610" spans="1:13" x14ac:dyDescent="0.3">
      <c r="A4610">
        <v>4610</v>
      </c>
      <c r="B4610" s="1">
        <v>43557</v>
      </c>
      <c r="C4610">
        <v>0</v>
      </c>
      <c r="D4610">
        <f t="shared" si="357"/>
        <v>0</v>
      </c>
      <c r="E4610">
        <f t="shared" si="360"/>
        <v>67</v>
      </c>
      <c r="F4610">
        <f t="shared" si="361"/>
        <v>-186</v>
      </c>
      <c r="G4610">
        <v>99</v>
      </c>
      <c r="H4610">
        <f t="shared" si="359"/>
        <v>63</v>
      </c>
      <c r="I4610">
        <f t="shared" si="358"/>
        <v>-190</v>
      </c>
      <c r="J4610">
        <v>99</v>
      </c>
      <c r="K4610">
        <v>99</v>
      </c>
      <c r="M4610" t="s">
        <v>19</v>
      </c>
    </row>
    <row r="4611" spans="1:13" x14ac:dyDescent="0.3">
      <c r="A4611">
        <v>4611</v>
      </c>
      <c r="B4611" s="1">
        <v>43558</v>
      </c>
      <c r="C4611">
        <v>0</v>
      </c>
      <c r="D4611">
        <f t="shared" ref="D4611:D4674" si="362">+IF(YEAR(B4611)&lt;&gt;YEAR(B4610),1,0)</f>
        <v>0</v>
      </c>
      <c r="E4611">
        <f t="shared" si="360"/>
        <v>68</v>
      </c>
      <c r="F4611">
        <f t="shared" si="361"/>
        <v>-185</v>
      </c>
      <c r="G4611">
        <v>99</v>
      </c>
      <c r="H4611">
        <f t="shared" si="359"/>
        <v>64</v>
      </c>
      <c r="I4611">
        <f t="shared" ref="I4611:I4674" si="363">+IF(D4612=1,-1,I4612-1)</f>
        <v>-189</v>
      </c>
      <c r="J4611">
        <v>99</v>
      </c>
      <c r="K4611">
        <v>99</v>
      </c>
      <c r="M4611" t="s">
        <v>19</v>
      </c>
    </row>
    <row r="4612" spans="1:13" x14ac:dyDescent="0.3">
      <c r="A4612">
        <v>4612</v>
      </c>
      <c r="B4612" s="1">
        <v>43559</v>
      </c>
      <c r="C4612">
        <v>0</v>
      </c>
      <c r="D4612">
        <f t="shared" si="362"/>
        <v>0</v>
      </c>
      <c r="E4612">
        <f t="shared" si="360"/>
        <v>69</v>
      </c>
      <c r="F4612">
        <f t="shared" si="361"/>
        <v>-184</v>
      </c>
      <c r="G4612">
        <v>99</v>
      </c>
      <c r="H4612">
        <f t="shared" ref="H4612:H4675" si="364">+IF(D4612=1,1,H4611+1)</f>
        <v>65</v>
      </c>
      <c r="I4612">
        <f t="shared" si="363"/>
        <v>-188</v>
      </c>
      <c r="J4612">
        <v>99</v>
      </c>
      <c r="K4612">
        <v>99</v>
      </c>
      <c r="M4612" t="s">
        <v>19</v>
      </c>
    </row>
    <row r="4613" spans="1:13" x14ac:dyDescent="0.3">
      <c r="A4613">
        <v>4613</v>
      </c>
      <c r="B4613" s="1">
        <v>43560</v>
      </c>
      <c r="C4613">
        <v>0</v>
      </c>
      <c r="D4613">
        <f t="shared" si="362"/>
        <v>0</v>
      </c>
      <c r="E4613">
        <f t="shared" si="360"/>
        <v>70</v>
      </c>
      <c r="F4613">
        <f t="shared" si="361"/>
        <v>-183</v>
      </c>
      <c r="G4613">
        <v>99</v>
      </c>
      <c r="H4613">
        <f t="shared" si="364"/>
        <v>66</v>
      </c>
      <c r="I4613">
        <f t="shared" si="363"/>
        <v>-187</v>
      </c>
      <c r="J4613">
        <v>99</v>
      </c>
      <c r="K4613">
        <v>99</v>
      </c>
      <c r="M4613" t="s">
        <v>19</v>
      </c>
    </row>
    <row r="4614" spans="1:13" x14ac:dyDescent="0.3">
      <c r="A4614">
        <v>4614</v>
      </c>
      <c r="B4614" s="1">
        <v>43563</v>
      </c>
      <c r="C4614">
        <v>0</v>
      </c>
      <c r="D4614">
        <f t="shared" si="362"/>
        <v>0</v>
      </c>
      <c r="E4614">
        <f t="shared" si="360"/>
        <v>71</v>
      </c>
      <c r="F4614">
        <f t="shared" si="361"/>
        <v>-182</v>
      </c>
      <c r="G4614">
        <v>99</v>
      </c>
      <c r="H4614">
        <f t="shared" si="364"/>
        <v>67</v>
      </c>
      <c r="I4614">
        <f t="shared" si="363"/>
        <v>-186</v>
      </c>
      <c r="J4614">
        <v>99</v>
      </c>
      <c r="K4614">
        <v>99</v>
      </c>
      <c r="M4614" t="s">
        <v>19</v>
      </c>
    </row>
    <row r="4615" spans="1:13" x14ac:dyDescent="0.3">
      <c r="A4615">
        <v>4615</v>
      </c>
      <c r="B4615" s="1">
        <v>43564</v>
      </c>
      <c r="C4615">
        <v>0</v>
      </c>
      <c r="D4615">
        <f t="shared" si="362"/>
        <v>0</v>
      </c>
      <c r="E4615">
        <f t="shared" si="360"/>
        <v>72</v>
      </c>
      <c r="F4615">
        <f t="shared" si="361"/>
        <v>-181</v>
      </c>
      <c r="G4615">
        <v>99</v>
      </c>
      <c r="H4615">
        <f t="shared" si="364"/>
        <v>68</v>
      </c>
      <c r="I4615">
        <f t="shared" si="363"/>
        <v>-185</v>
      </c>
      <c r="J4615">
        <v>99</v>
      </c>
      <c r="K4615">
        <v>99</v>
      </c>
      <c r="M4615" t="s">
        <v>19</v>
      </c>
    </row>
    <row r="4616" spans="1:13" x14ac:dyDescent="0.3">
      <c r="A4616">
        <v>4616</v>
      </c>
      <c r="B4616" s="1">
        <v>43565</v>
      </c>
      <c r="C4616">
        <v>0</v>
      </c>
      <c r="D4616">
        <f t="shared" si="362"/>
        <v>0</v>
      </c>
      <c r="E4616">
        <f t="shared" si="360"/>
        <v>73</v>
      </c>
      <c r="F4616">
        <f t="shared" si="361"/>
        <v>-180</v>
      </c>
      <c r="G4616">
        <v>99</v>
      </c>
      <c r="H4616">
        <f t="shared" si="364"/>
        <v>69</v>
      </c>
      <c r="I4616">
        <f t="shared" si="363"/>
        <v>-184</v>
      </c>
      <c r="J4616">
        <v>99</v>
      </c>
      <c r="K4616">
        <v>99</v>
      </c>
      <c r="M4616" t="s">
        <v>19</v>
      </c>
    </row>
    <row r="4617" spans="1:13" x14ac:dyDescent="0.3">
      <c r="A4617">
        <v>4617</v>
      </c>
      <c r="B4617" s="1">
        <v>43566</v>
      </c>
      <c r="C4617">
        <v>0</v>
      </c>
      <c r="D4617">
        <f t="shared" si="362"/>
        <v>0</v>
      </c>
      <c r="E4617">
        <f t="shared" si="360"/>
        <v>74</v>
      </c>
      <c r="F4617">
        <f t="shared" si="361"/>
        <v>-179</v>
      </c>
      <c r="G4617">
        <v>99</v>
      </c>
      <c r="H4617">
        <f t="shared" si="364"/>
        <v>70</v>
      </c>
      <c r="I4617">
        <f t="shared" si="363"/>
        <v>-183</v>
      </c>
      <c r="J4617">
        <v>99</v>
      </c>
      <c r="K4617">
        <v>99</v>
      </c>
      <c r="M4617" t="s">
        <v>19</v>
      </c>
    </row>
    <row r="4618" spans="1:13" x14ac:dyDescent="0.3">
      <c r="A4618">
        <v>4618</v>
      </c>
      <c r="B4618" s="1">
        <v>43567</v>
      </c>
      <c r="C4618">
        <v>0</v>
      </c>
      <c r="D4618">
        <f t="shared" si="362"/>
        <v>0</v>
      </c>
      <c r="E4618">
        <f t="shared" ref="E4618:E4681" si="365">+IF(C4618=1,1,E4617+1)</f>
        <v>75</v>
      </c>
      <c r="F4618">
        <f t="shared" si="361"/>
        <v>-178</v>
      </c>
      <c r="G4618">
        <v>99</v>
      </c>
      <c r="H4618">
        <f t="shared" si="364"/>
        <v>71</v>
      </c>
      <c r="I4618">
        <f t="shared" si="363"/>
        <v>-182</v>
      </c>
      <c r="J4618">
        <v>99</v>
      </c>
      <c r="K4618">
        <v>99</v>
      </c>
      <c r="M4618" t="s">
        <v>19</v>
      </c>
    </row>
    <row r="4619" spans="1:13" x14ac:dyDescent="0.3">
      <c r="A4619">
        <v>4619</v>
      </c>
      <c r="B4619" s="1">
        <v>43570</v>
      </c>
      <c r="C4619">
        <v>0</v>
      </c>
      <c r="D4619">
        <f t="shared" si="362"/>
        <v>0</v>
      </c>
      <c r="E4619">
        <f t="shared" si="365"/>
        <v>76</v>
      </c>
      <c r="F4619">
        <f t="shared" si="361"/>
        <v>-177</v>
      </c>
      <c r="G4619">
        <v>99</v>
      </c>
      <c r="H4619">
        <f t="shared" si="364"/>
        <v>72</v>
      </c>
      <c r="I4619">
        <f t="shared" si="363"/>
        <v>-181</v>
      </c>
      <c r="J4619">
        <v>99</v>
      </c>
      <c r="K4619">
        <v>99</v>
      </c>
      <c r="M4619" t="s">
        <v>19</v>
      </c>
    </row>
    <row r="4620" spans="1:13" x14ac:dyDescent="0.3">
      <c r="A4620">
        <v>4620</v>
      </c>
      <c r="B4620" s="1">
        <v>43571</v>
      </c>
      <c r="C4620">
        <v>0</v>
      </c>
      <c r="D4620">
        <f t="shared" si="362"/>
        <v>0</v>
      </c>
      <c r="E4620">
        <f t="shared" si="365"/>
        <v>77</v>
      </c>
      <c r="F4620">
        <f t="shared" si="361"/>
        <v>-176</v>
      </c>
      <c r="G4620">
        <v>99</v>
      </c>
      <c r="H4620">
        <f t="shared" si="364"/>
        <v>73</v>
      </c>
      <c r="I4620">
        <f t="shared" si="363"/>
        <v>-180</v>
      </c>
      <c r="J4620">
        <v>99</v>
      </c>
      <c r="K4620">
        <v>99</v>
      </c>
      <c r="M4620" t="s">
        <v>19</v>
      </c>
    </row>
    <row r="4621" spans="1:13" x14ac:dyDescent="0.3">
      <c r="A4621">
        <v>4621</v>
      </c>
      <c r="B4621" s="1">
        <v>43572</v>
      </c>
      <c r="C4621">
        <v>0</v>
      </c>
      <c r="D4621">
        <f t="shared" si="362"/>
        <v>0</v>
      </c>
      <c r="E4621">
        <f t="shared" si="365"/>
        <v>78</v>
      </c>
      <c r="F4621">
        <f t="shared" si="361"/>
        <v>-175</v>
      </c>
      <c r="G4621">
        <v>99</v>
      </c>
      <c r="H4621">
        <f t="shared" si="364"/>
        <v>74</v>
      </c>
      <c r="I4621">
        <f t="shared" si="363"/>
        <v>-179</v>
      </c>
      <c r="J4621">
        <v>99</v>
      </c>
      <c r="K4621">
        <v>99</v>
      </c>
      <c r="M4621" t="s">
        <v>19</v>
      </c>
    </row>
    <row r="4622" spans="1:13" x14ac:dyDescent="0.3">
      <c r="A4622">
        <v>4622</v>
      </c>
      <c r="B4622" s="1">
        <v>43573</v>
      </c>
      <c r="C4622">
        <v>0</v>
      </c>
      <c r="D4622">
        <f t="shared" si="362"/>
        <v>0</v>
      </c>
      <c r="E4622">
        <f t="shared" si="365"/>
        <v>79</v>
      </c>
      <c r="F4622">
        <f t="shared" si="361"/>
        <v>-174</v>
      </c>
      <c r="G4622">
        <v>99</v>
      </c>
      <c r="H4622">
        <f t="shared" si="364"/>
        <v>75</v>
      </c>
      <c r="I4622">
        <f t="shared" si="363"/>
        <v>-178</v>
      </c>
      <c r="J4622">
        <v>99</v>
      </c>
      <c r="K4622">
        <v>99</v>
      </c>
      <c r="M4622" t="s">
        <v>19</v>
      </c>
    </row>
    <row r="4623" spans="1:13" x14ac:dyDescent="0.3">
      <c r="A4623">
        <v>4623</v>
      </c>
      <c r="B4623" s="1">
        <v>43577</v>
      </c>
      <c r="C4623">
        <v>0</v>
      </c>
      <c r="D4623">
        <f t="shared" si="362"/>
        <v>0</v>
      </c>
      <c r="E4623">
        <f t="shared" si="365"/>
        <v>80</v>
      </c>
      <c r="F4623">
        <f t="shared" si="361"/>
        <v>-173</v>
      </c>
      <c r="G4623">
        <v>99</v>
      </c>
      <c r="H4623">
        <f t="shared" si="364"/>
        <v>76</v>
      </c>
      <c r="I4623">
        <f t="shared" si="363"/>
        <v>-177</v>
      </c>
      <c r="J4623">
        <v>99</v>
      </c>
      <c r="K4623">
        <v>99</v>
      </c>
      <c r="M4623" t="s">
        <v>19</v>
      </c>
    </row>
    <row r="4624" spans="1:13" x14ac:dyDescent="0.3">
      <c r="A4624">
        <v>4624</v>
      </c>
      <c r="B4624" s="1">
        <v>43578</v>
      </c>
      <c r="C4624">
        <v>0</v>
      </c>
      <c r="D4624">
        <f t="shared" si="362"/>
        <v>0</v>
      </c>
      <c r="E4624">
        <f t="shared" si="365"/>
        <v>81</v>
      </c>
      <c r="F4624">
        <f t="shared" si="361"/>
        <v>-172</v>
      </c>
      <c r="G4624">
        <v>99</v>
      </c>
      <c r="H4624">
        <f t="shared" si="364"/>
        <v>77</v>
      </c>
      <c r="I4624">
        <f t="shared" si="363"/>
        <v>-176</v>
      </c>
      <c r="J4624">
        <v>99</v>
      </c>
      <c r="K4624">
        <v>99</v>
      </c>
      <c r="M4624" t="s">
        <v>19</v>
      </c>
    </row>
    <row r="4625" spans="1:13" x14ac:dyDescent="0.3">
      <c r="A4625">
        <v>4625</v>
      </c>
      <c r="B4625" s="1">
        <v>43579</v>
      </c>
      <c r="C4625">
        <v>0</v>
      </c>
      <c r="D4625">
        <f t="shared" si="362"/>
        <v>0</v>
      </c>
      <c r="E4625">
        <f t="shared" si="365"/>
        <v>82</v>
      </c>
      <c r="F4625">
        <f t="shared" ref="F4625:F4688" si="366">+IF(C4626=1,-1,F4626-1)</f>
        <v>-171</v>
      </c>
      <c r="G4625">
        <v>99</v>
      </c>
      <c r="H4625">
        <f t="shared" si="364"/>
        <v>78</v>
      </c>
      <c r="I4625">
        <f t="shared" si="363"/>
        <v>-175</v>
      </c>
      <c r="J4625">
        <v>99</v>
      </c>
      <c r="K4625">
        <v>99</v>
      </c>
      <c r="M4625" t="s">
        <v>19</v>
      </c>
    </row>
    <row r="4626" spans="1:13" x14ac:dyDescent="0.3">
      <c r="A4626">
        <v>4626</v>
      </c>
      <c r="B4626" s="1">
        <v>43580</v>
      </c>
      <c r="C4626">
        <v>0</v>
      </c>
      <c r="D4626">
        <f t="shared" si="362"/>
        <v>0</v>
      </c>
      <c r="E4626">
        <f t="shared" si="365"/>
        <v>83</v>
      </c>
      <c r="F4626">
        <f t="shared" si="366"/>
        <v>-170</v>
      </c>
      <c r="G4626">
        <v>99</v>
      </c>
      <c r="H4626">
        <f t="shared" si="364"/>
        <v>79</v>
      </c>
      <c r="I4626">
        <f t="shared" si="363"/>
        <v>-174</v>
      </c>
      <c r="J4626">
        <v>99</v>
      </c>
      <c r="K4626">
        <v>99</v>
      </c>
      <c r="M4626" t="s">
        <v>19</v>
      </c>
    </row>
    <row r="4627" spans="1:13" x14ac:dyDescent="0.3">
      <c r="A4627">
        <v>4627</v>
      </c>
      <c r="B4627" s="1">
        <v>43581</v>
      </c>
      <c r="C4627">
        <v>0</v>
      </c>
      <c r="D4627">
        <f t="shared" si="362"/>
        <v>0</v>
      </c>
      <c r="E4627">
        <f t="shared" si="365"/>
        <v>84</v>
      </c>
      <c r="F4627">
        <f t="shared" si="366"/>
        <v>-169</v>
      </c>
      <c r="G4627">
        <v>99</v>
      </c>
      <c r="H4627">
        <f t="shared" si="364"/>
        <v>80</v>
      </c>
      <c r="I4627">
        <f t="shared" si="363"/>
        <v>-173</v>
      </c>
      <c r="J4627">
        <v>99</v>
      </c>
      <c r="K4627">
        <v>99</v>
      </c>
      <c r="M4627" t="s">
        <v>19</v>
      </c>
    </row>
    <row r="4628" spans="1:13" x14ac:dyDescent="0.3">
      <c r="A4628">
        <v>4628</v>
      </c>
      <c r="B4628" s="1">
        <v>43584</v>
      </c>
      <c r="C4628">
        <v>0</v>
      </c>
      <c r="D4628">
        <f t="shared" si="362"/>
        <v>0</v>
      </c>
      <c r="E4628">
        <f t="shared" si="365"/>
        <v>85</v>
      </c>
      <c r="F4628">
        <f t="shared" si="366"/>
        <v>-168</v>
      </c>
      <c r="G4628">
        <v>99</v>
      </c>
      <c r="H4628">
        <f t="shared" si="364"/>
        <v>81</v>
      </c>
      <c r="I4628">
        <f t="shared" si="363"/>
        <v>-172</v>
      </c>
      <c r="J4628">
        <v>99</v>
      </c>
      <c r="K4628">
        <v>99</v>
      </c>
      <c r="M4628" t="s">
        <v>19</v>
      </c>
    </row>
    <row r="4629" spans="1:13" x14ac:dyDescent="0.3">
      <c r="A4629">
        <v>4629</v>
      </c>
      <c r="B4629" s="1">
        <v>43585</v>
      </c>
      <c r="C4629">
        <v>0</v>
      </c>
      <c r="D4629">
        <f t="shared" si="362"/>
        <v>0</v>
      </c>
      <c r="E4629">
        <f t="shared" si="365"/>
        <v>86</v>
      </c>
      <c r="F4629">
        <f t="shared" si="366"/>
        <v>-167</v>
      </c>
      <c r="G4629">
        <v>99</v>
      </c>
      <c r="H4629">
        <f t="shared" si="364"/>
        <v>82</v>
      </c>
      <c r="I4629">
        <f t="shared" si="363"/>
        <v>-171</v>
      </c>
      <c r="J4629">
        <v>99</v>
      </c>
      <c r="K4629">
        <v>99</v>
      </c>
      <c r="M4629" t="s">
        <v>19</v>
      </c>
    </row>
    <row r="4630" spans="1:13" x14ac:dyDescent="0.3">
      <c r="A4630">
        <v>4630</v>
      </c>
      <c r="B4630" s="1">
        <v>43586</v>
      </c>
      <c r="C4630">
        <v>0</v>
      </c>
      <c r="D4630">
        <f t="shared" si="362"/>
        <v>0</v>
      </c>
      <c r="E4630">
        <f t="shared" si="365"/>
        <v>87</v>
      </c>
      <c r="F4630">
        <f t="shared" si="366"/>
        <v>-166</v>
      </c>
      <c r="G4630">
        <v>99</v>
      </c>
      <c r="H4630">
        <f t="shared" si="364"/>
        <v>83</v>
      </c>
      <c r="I4630">
        <f t="shared" si="363"/>
        <v>-170</v>
      </c>
      <c r="J4630">
        <v>99</v>
      </c>
      <c r="K4630">
        <v>99</v>
      </c>
      <c r="M4630" t="s">
        <v>19</v>
      </c>
    </row>
    <row r="4631" spans="1:13" x14ac:dyDescent="0.3">
      <c r="A4631">
        <v>4631</v>
      </c>
      <c r="B4631" s="1">
        <v>43587</v>
      </c>
      <c r="C4631">
        <v>0</v>
      </c>
      <c r="D4631">
        <f t="shared" si="362"/>
        <v>0</v>
      </c>
      <c r="E4631">
        <f t="shared" si="365"/>
        <v>88</v>
      </c>
      <c r="F4631">
        <f t="shared" si="366"/>
        <v>-165</v>
      </c>
      <c r="G4631">
        <v>99</v>
      </c>
      <c r="H4631">
        <f t="shared" si="364"/>
        <v>84</v>
      </c>
      <c r="I4631">
        <f t="shared" si="363"/>
        <v>-169</v>
      </c>
      <c r="J4631">
        <v>99</v>
      </c>
      <c r="K4631">
        <v>99</v>
      </c>
      <c r="M4631" t="s">
        <v>19</v>
      </c>
    </row>
    <row r="4632" spans="1:13" x14ac:dyDescent="0.3">
      <c r="A4632">
        <v>4632</v>
      </c>
      <c r="B4632" s="1">
        <v>43588</v>
      </c>
      <c r="C4632">
        <v>0</v>
      </c>
      <c r="D4632">
        <f t="shared" si="362"/>
        <v>0</v>
      </c>
      <c r="E4632">
        <f t="shared" si="365"/>
        <v>89</v>
      </c>
      <c r="F4632">
        <f t="shared" si="366"/>
        <v>-164</v>
      </c>
      <c r="G4632">
        <v>99</v>
      </c>
      <c r="H4632">
        <f t="shared" si="364"/>
        <v>85</v>
      </c>
      <c r="I4632">
        <f t="shared" si="363"/>
        <v>-168</v>
      </c>
      <c r="J4632">
        <v>99</v>
      </c>
      <c r="K4632">
        <v>99</v>
      </c>
      <c r="M4632" t="s">
        <v>19</v>
      </c>
    </row>
    <row r="4633" spans="1:13" x14ac:dyDescent="0.3">
      <c r="A4633">
        <v>4633</v>
      </c>
      <c r="B4633" s="1">
        <v>43591</v>
      </c>
      <c r="C4633">
        <v>0</v>
      </c>
      <c r="D4633">
        <f t="shared" si="362"/>
        <v>0</v>
      </c>
      <c r="E4633">
        <f t="shared" si="365"/>
        <v>90</v>
      </c>
      <c r="F4633">
        <f t="shared" si="366"/>
        <v>-163</v>
      </c>
      <c r="G4633">
        <v>99</v>
      </c>
      <c r="H4633">
        <f t="shared" si="364"/>
        <v>86</v>
      </c>
      <c r="I4633">
        <f t="shared" si="363"/>
        <v>-167</v>
      </c>
      <c r="J4633">
        <v>99</v>
      </c>
      <c r="K4633">
        <v>99</v>
      </c>
      <c r="M4633" t="s">
        <v>19</v>
      </c>
    </row>
    <row r="4634" spans="1:13" x14ac:dyDescent="0.3">
      <c r="A4634">
        <v>4634</v>
      </c>
      <c r="B4634" s="1">
        <v>43592</v>
      </c>
      <c r="C4634">
        <v>0</v>
      </c>
      <c r="D4634">
        <f t="shared" si="362"/>
        <v>0</v>
      </c>
      <c r="E4634">
        <f t="shared" si="365"/>
        <v>91</v>
      </c>
      <c r="F4634">
        <f t="shared" si="366"/>
        <v>-162</v>
      </c>
      <c r="G4634">
        <v>99</v>
      </c>
      <c r="H4634">
        <f t="shared" si="364"/>
        <v>87</v>
      </c>
      <c r="I4634">
        <f t="shared" si="363"/>
        <v>-166</v>
      </c>
      <c r="J4634">
        <v>99</v>
      </c>
      <c r="K4634">
        <v>99</v>
      </c>
      <c r="M4634" t="s">
        <v>19</v>
      </c>
    </row>
    <row r="4635" spans="1:13" x14ac:dyDescent="0.3">
      <c r="A4635">
        <v>4635</v>
      </c>
      <c r="B4635" s="1">
        <v>43593</v>
      </c>
      <c r="C4635">
        <v>0</v>
      </c>
      <c r="D4635">
        <f t="shared" si="362"/>
        <v>0</v>
      </c>
      <c r="E4635">
        <f t="shared" si="365"/>
        <v>92</v>
      </c>
      <c r="F4635">
        <f t="shared" si="366"/>
        <v>-161</v>
      </c>
      <c r="G4635">
        <v>99</v>
      </c>
      <c r="H4635">
        <f t="shared" si="364"/>
        <v>88</v>
      </c>
      <c r="I4635">
        <f t="shared" si="363"/>
        <v>-165</v>
      </c>
      <c r="J4635">
        <v>99</v>
      </c>
      <c r="K4635">
        <v>99</v>
      </c>
      <c r="M4635" t="s">
        <v>19</v>
      </c>
    </row>
    <row r="4636" spans="1:13" x14ac:dyDescent="0.3">
      <c r="A4636">
        <v>4636</v>
      </c>
      <c r="B4636" s="1">
        <v>43594</v>
      </c>
      <c r="C4636">
        <v>0</v>
      </c>
      <c r="D4636">
        <f t="shared" si="362"/>
        <v>0</v>
      </c>
      <c r="E4636">
        <f t="shared" si="365"/>
        <v>93</v>
      </c>
      <c r="F4636">
        <f t="shared" si="366"/>
        <v>-160</v>
      </c>
      <c r="G4636">
        <v>99</v>
      </c>
      <c r="H4636">
        <f t="shared" si="364"/>
        <v>89</v>
      </c>
      <c r="I4636">
        <f t="shared" si="363"/>
        <v>-164</v>
      </c>
      <c r="J4636">
        <v>99</v>
      </c>
      <c r="K4636">
        <v>99</v>
      </c>
      <c r="M4636" t="s">
        <v>19</v>
      </c>
    </row>
    <row r="4637" spans="1:13" x14ac:dyDescent="0.3">
      <c r="A4637">
        <v>4637</v>
      </c>
      <c r="B4637" s="1">
        <v>43595</v>
      </c>
      <c r="C4637">
        <v>0</v>
      </c>
      <c r="D4637">
        <f t="shared" si="362"/>
        <v>0</v>
      </c>
      <c r="E4637">
        <f t="shared" si="365"/>
        <v>94</v>
      </c>
      <c r="F4637">
        <f t="shared" si="366"/>
        <v>-159</v>
      </c>
      <c r="G4637">
        <v>99</v>
      </c>
      <c r="H4637">
        <f t="shared" si="364"/>
        <v>90</v>
      </c>
      <c r="I4637">
        <f t="shared" si="363"/>
        <v>-163</v>
      </c>
      <c r="J4637">
        <v>99</v>
      </c>
      <c r="K4637">
        <v>99</v>
      </c>
      <c r="M4637" t="s">
        <v>19</v>
      </c>
    </row>
    <row r="4638" spans="1:13" x14ac:dyDescent="0.3">
      <c r="A4638">
        <v>4638</v>
      </c>
      <c r="B4638" s="1">
        <v>43598</v>
      </c>
      <c r="C4638">
        <v>0</v>
      </c>
      <c r="D4638">
        <f t="shared" si="362"/>
        <v>0</v>
      </c>
      <c r="E4638">
        <f t="shared" si="365"/>
        <v>95</v>
      </c>
      <c r="F4638">
        <f t="shared" si="366"/>
        <v>-158</v>
      </c>
      <c r="G4638">
        <v>99</v>
      </c>
      <c r="H4638">
        <f t="shared" si="364"/>
        <v>91</v>
      </c>
      <c r="I4638">
        <f t="shared" si="363"/>
        <v>-162</v>
      </c>
      <c r="J4638">
        <v>99</v>
      </c>
      <c r="K4638">
        <v>99</v>
      </c>
      <c r="M4638" t="s">
        <v>19</v>
      </c>
    </row>
    <row r="4639" spans="1:13" x14ac:dyDescent="0.3">
      <c r="A4639">
        <v>4639</v>
      </c>
      <c r="B4639" s="1">
        <v>43599</v>
      </c>
      <c r="C4639">
        <v>0</v>
      </c>
      <c r="D4639">
        <f t="shared" si="362"/>
        <v>0</v>
      </c>
      <c r="E4639">
        <f t="shared" si="365"/>
        <v>96</v>
      </c>
      <c r="F4639">
        <f t="shared" si="366"/>
        <v>-157</v>
      </c>
      <c r="G4639">
        <v>99</v>
      </c>
      <c r="H4639">
        <f t="shared" si="364"/>
        <v>92</v>
      </c>
      <c r="I4639">
        <f t="shared" si="363"/>
        <v>-161</v>
      </c>
      <c r="J4639">
        <v>99</v>
      </c>
      <c r="K4639">
        <v>99</v>
      </c>
      <c r="M4639" t="s">
        <v>19</v>
      </c>
    </row>
    <row r="4640" spans="1:13" x14ac:dyDescent="0.3">
      <c r="A4640">
        <v>4640</v>
      </c>
      <c r="B4640" s="1">
        <v>43600</v>
      </c>
      <c r="C4640">
        <v>0</v>
      </c>
      <c r="D4640">
        <f t="shared" si="362"/>
        <v>0</v>
      </c>
      <c r="E4640">
        <f t="shared" si="365"/>
        <v>97</v>
      </c>
      <c r="F4640">
        <f t="shared" si="366"/>
        <v>-156</v>
      </c>
      <c r="G4640">
        <v>99</v>
      </c>
      <c r="H4640">
        <f t="shared" si="364"/>
        <v>93</v>
      </c>
      <c r="I4640">
        <f t="shared" si="363"/>
        <v>-160</v>
      </c>
      <c r="J4640">
        <v>99</v>
      </c>
      <c r="K4640">
        <v>99</v>
      </c>
      <c r="M4640" t="s">
        <v>19</v>
      </c>
    </row>
    <row r="4641" spans="1:13" x14ac:dyDescent="0.3">
      <c r="A4641">
        <v>4641</v>
      </c>
      <c r="B4641" s="1">
        <v>43601</v>
      </c>
      <c r="C4641">
        <v>0</v>
      </c>
      <c r="D4641">
        <f t="shared" si="362"/>
        <v>0</v>
      </c>
      <c r="E4641">
        <f t="shared" si="365"/>
        <v>98</v>
      </c>
      <c r="F4641">
        <f t="shared" si="366"/>
        <v>-155</v>
      </c>
      <c r="G4641">
        <v>99</v>
      </c>
      <c r="H4641">
        <f t="shared" si="364"/>
        <v>94</v>
      </c>
      <c r="I4641">
        <f t="shared" si="363"/>
        <v>-159</v>
      </c>
      <c r="J4641">
        <v>99</v>
      </c>
      <c r="K4641">
        <v>99</v>
      </c>
      <c r="M4641" t="s">
        <v>19</v>
      </c>
    </row>
    <row r="4642" spans="1:13" x14ac:dyDescent="0.3">
      <c r="A4642">
        <v>4642</v>
      </c>
      <c r="B4642" s="1">
        <v>43602</v>
      </c>
      <c r="C4642">
        <v>0</v>
      </c>
      <c r="D4642">
        <f t="shared" si="362"/>
        <v>0</v>
      </c>
      <c r="E4642">
        <f t="shared" si="365"/>
        <v>99</v>
      </c>
      <c r="F4642">
        <f t="shared" si="366"/>
        <v>-154</v>
      </c>
      <c r="G4642">
        <v>99</v>
      </c>
      <c r="H4642">
        <f t="shared" si="364"/>
        <v>95</v>
      </c>
      <c r="I4642">
        <f t="shared" si="363"/>
        <v>-158</v>
      </c>
      <c r="J4642">
        <v>99</v>
      </c>
      <c r="K4642">
        <v>99</v>
      </c>
      <c r="M4642" t="s">
        <v>19</v>
      </c>
    </row>
    <row r="4643" spans="1:13" x14ac:dyDescent="0.3">
      <c r="A4643">
        <v>4643</v>
      </c>
      <c r="B4643" s="1">
        <v>43605</v>
      </c>
      <c r="C4643">
        <v>0</v>
      </c>
      <c r="D4643">
        <f t="shared" si="362"/>
        <v>0</v>
      </c>
      <c r="E4643">
        <f t="shared" si="365"/>
        <v>100</v>
      </c>
      <c r="F4643">
        <f t="shared" si="366"/>
        <v>-153</v>
      </c>
      <c r="G4643">
        <v>99</v>
      </c>
      <c r="H4643">
        <f t="shared" si="364"/>
        <v>96</v>
      </c>
      <c r="I4643">
        <f t="shared" si="363"/>
        <v>-157</v>
      </c>
      <c r="J4643">
        <v>99</v>
      </c>
      <c r="K4643">
        <v>99</v>
      </c>
      <c r="M4643" t="s">
        <v>19</v>
      </c>
    </row>
    <row r="4644" spans="1:13" x14ac:dyDescent="0.3">
      <c r="A4644">
        <v>4644</v>
      </c>
      <c r="B4644" s="1">
        <v>43606</v>
      </c>
      <c r="C4644">
        <v>0</v>
      </c>
      <c r="D4644">
        <f t="shared" si="362"/>
        <v>0</v>
      </c>
      <c r="E4644">
        <f t="shared" si="365"/>
        <v>101</v>
      </c>
      <c r="F4644">
        <f t="shared" si="366"/>
        <v>-152</v>
      </c>
      <c r="G4644">
        <v>99</v>
      </c>
      <c r="H4644">
        <f t="shared" si="364"/>
        <v>97</v>
      </c>
      <c r="I4644">
        <f t="shared" si="363"/>
        <v>-156</v>
      </c>
      <c r="J4644">
        <v>99</v>
      </c>
      <c r="K4644">
        <v>99</v>
      </c>
      <c r="M4644" t="s">
        <v>19</v>
      </c>
    </row>
    <row r="4645" spans="1:13" x14ac:dyDescent="0.3">
      <c r="A4645">
        <v>4645</v>
      </c>
      <c r="B4645" s="1">
        <v>43607</v>
      </c>
      <c r="C4645">
        <v>0</v>
      </c>
      <c r="D4645">
        <f t="shared" si="362"/>
        <v>0</v>
      </c>
      <c r="E4645">
        <f t="shared" si="365"/>
        <v>102</v>
      </c>
      <c r="F4645">
        <f t="shared" si="366"/>
        <v>-151</v>
      </c>
      <c r="G4645">
        <v>99</v>
      </c>
      <c r="H4645">
        <f t="shared" si="364"/>
        <v>98</v>
      </c>
      <c r="I4645">
        <f t="shared" si="363"/>
        <v>-155</v>
      </c>
      <c r="J4645">
        <v>99</v>
      </c>
      <c r="K4645">
        <v>99</v>
      </c>
      <c r="M4645" t="s">
        <v>19</v>
      </c>
    </row>
    <row r="4646" spans="1:13" x14ac:dyDescent="0.3">
      <c r="A4646">
        <v>4646</v>
      </c>
      <c r="B4646" s="1">
        <v>43608</v>
      </c>
      <c r="C4646">
        <v>0</v>
      </c>
      <c r="D4646">
        <f t="shared" si="362"/>
        <v>0</v>
      </c>
      <c r="E4646">
        <f t="shared" si="365"/>
        <v>103</v>
      </c>
      <c r="F4646">
        <f t="shared" si="366"/>
        <v>-150</v>
      </c>
      <c r="G4646">
        <v>99</v>
      </c>
      <c r="H4646">
        <f t="shared" si="364"/>
        <v>99</v>
      </c>
      <c r="I4646">
        <f t="shared" si="363"/>
        <v>-154</v>
      </c>
      <c r="J4646">
        <v>99</v>
      </c>
      <c r="K4646">
        <v>99</v>
      </c>
      <c r="M4646" t="s">
        <v>19</v>
      </c>
    </row>
    <row r="4647" spans="1:13" x14ac:dyDescent="0.3">
      <c r="A4647">
        <v>4647</v>
      </c>
      <c r="B4647" s="1">
        <v>43609</v>
      </c>
      <c r="C4647">
        <v>0</v>
      </c>
      <c r="D4647">
        <f t="shared" si="362"/>
        <v>0</v>
      </c>
      <c r="E4647">
        <f t="shared" si="365"/>
        <v>104</v>
      </c>
      <c r="F4647">
        <f t="shared" si="366"/>
        <v>-149</v>
      </c>
      <c r="G4647">
        <v>99</v>
      </c>
      <c r="H4647">
        <f t="shared" si="364"/>
        <v>100</v>
      </c>
      <c r="I4647">
        <f t="shared" si="363"/>
        <v>-153</v>
      </c>
      <c r="J4647">
        <v>99</v>
      </c>
      <c r="K4647">
        <v>99</v>
      </c>
      <c r="M4647" t="s">
        <v>19</v>
      </c>
    </row>
    <row r="4648" spans="1:13" x14ac:dyDescent="0.3">
      <c r="A4648">
        <v>4648</v>
      </c>
      <c r="B4648" s="1">
        <v>43613</v>
      </c>
      <c r="C4648">
        <v>0</v>
      </c>
      <c r="D4648">
        <f t="shared" si="362"/>
        <v>0</v>
      </c>
      <c r="E4648">
        <f t="shared" si="365"/>
        <v>105</v>
      </c>
      <c r="F4648">
        <f t="shared" si="366"/>
        <v>-148</v>
      </c>
      <c r="G4648">
        <v>99</v>
      </c>
      <c r="H4648">
        <f t="shared" si="364"/>
        <v>101</v>
      </c>
      <c r="I4648">
        <f t="shared" si="363"/>
        <v>-152</v>
      </c>
      <c r="J4648">
        <v>99</v>
      </c>
      <c r="K4648">
        <v>99</v>
      </c>
      <c r="M4648" t="s">
        <v>19</v>
      </c>
    </row>
    <row r="4649" spans="1:13" x14ac:dyDescent="0.3">
      <c r="A4649">
        <v>4649</v>
      </c>
      <c r="B4649" s="1">
        <v>43614</v>
      </c>
      <c r="C4649">
        <v>0</v>
      </c>
      <c r="D4649">
        <f t="shared" si="362"/>
        <v>0</v>
      </c>
      <c r="E4649">
        <f t="shared" si="365"/>
        <v>106</v>
      </c>
      <c r="F4649">
        <f t="shared" si="366"/>
        <v>-147</v>
      </c>
      <c r="G4649">
        <v>99</v>
      </c>
      <c r="H4649">
        <f t="shared" si="364"/>
        <v>102</v>
      </c>
      <c r="I4649">
        <f t="shared" si="363"/>
        <v>-151</v>
      </c>
      <c r="J4649">
        <v>99</v>
      </c>
      <c r="K4649">
        <v>99</v>
      </c>
      <c r="M4649" t="s">
        <v>19</v>
      </c>
    </row>
    <row r="4650" spans="1:13" x14ac:dyDescent="0.3">
      <c r="A4650">
        <v>4650</v>
      </c>
      <c r="B4650" s="1">
        <v>43615</v>
      </c>
      <c r="C4650">
        <v>0</v>
      </c>
      <c r="D4650">
        <f t="shared" si="362"/>
        <v>0</v>
      </c>
      <c r="E4650">
        <f t="shared" si="365"/>
        <v>107</v>
      </c>
      <c r="F4650">
        <f t="shared" si="366"/>
        <v>-146</v>
      </c>
      <c r="G4650">
        <v>99</v>
      </c>
      <c r="H4650">
        <f t="shared" si="364"/>
        <v>103</v>
      </c>
      <c r="I4650">
        <f t="shared" si="363"/>
        <v>-150</v>
      </c>
      <c r="J4650">
        <v>99</v>
      </c>
      <c r="K4650">
        <v>99</v>
      </c>
      <c r="M4650" t="s">
        <v>19</v>
      </c>
    </row>
    <row r="4651" spans="1:13" x14ac:dyDescent="0.3">
      <c r="A4651">
        <v>4651</v>
      </c>
      <c r="B4651" s="1">
        <v>43616</v>
      </c>
      <c r="C4651">
        <v>0</v>
      </c>
      <c r="D4651">
        <f t="shared" si="362"/>
        <v>0</v>
      </c>
      <c r="E4651">
        <f t="shared" si="365"/>
        <v>108</v>
      </c>
      <c r="F4651">
        <f t="shared" si="366"/>
        <v>-145</v>
      </c>
      <c r="G4651">
        <v>99</v>
      </c>
      <c r="H4651">
        <f t="shared" si="364"/>
        <v>104</v>
      </c>
      <c r="I4651">
        <f t="shared" si="363"/>
        <v>-149</v>
      </c>
      <c r="J4651">
        <v>99</v>
      </c>
      <c r="K4651">
        <v>99</v>
      </c>
      <c r="M4651" t="s">
        <v>19</v>
      </c>
    </row>
    <row r="4652" spans="1:13" x14ac:dyDescent="0.3">
      <c r="A4652">
        <v>4652</v>
      </c>
      <c r="B4652" s="1">
        <v>43619</v>
      </c>
      <c r="C4652">
        <v>0</v>
      </c>
      <c r="D4652">
        <f t="shared" si="362"/>
        <v>0</v>
      </c>
      <c r="E4652">
        <f t="shared" si="365"/>
        <v>109</v>
      </c>
      <c r="F4652">
        <f t="shared" si="366"/>
        <v>-144</v>
      </c>
      <c r="G4652">
        <v>99</v>
      </c>
      <c r="H4652">
        <f t="shared" si="364"/>
        <v>105</v>
      </c>
      <c r="I4652">
        <f t="shared" si="363"/>
        <v>-148</v>
      </c>
      <c r="J4652">
        <v>99</v>
      </c>
      <c r="K4652">
        <v>99</v>
      </c>
      <c r="M4652" t="s">
        <v>19</v>
      </c>
    </row>
    <row r="4653" spans="1:13" x14ac:dyDescent="0.3">
      <c r="A4653">
        <v>4653</v>
      </c>
      <c r="B4653" s="1">
        <v>43620</v>
      </c>
      <c r="C4653">
        <v>0</v>
      </c>
      <c r="D4653">
        <f t="shared" si="362"/>
        <v>0</v>
      </c>
      <c r="E4653">
        <f t="shared" si="365"/>
        <v>110</v>
      </c>
      <c r="F4653">
        <f t="shared" si="366"/>
        <v>-143</v>
      </c>
      <c r="G4653">
        <v>99</v>
      </c>
      <c r="H4653">
        <f t="shared" si="364"/>
        <v>106</v>
      </c>
      <c r="I4653">
        <f t="shared" si="363"/>
        <v>-147</v>
      </c>
      <c r="J4653">
        <v>99</v>
      </c>
      <c r="K4653">
        <v>99</v>
      </c>
      <c r="M4653" t="s">
        <v>19</v>
      </c>
    </row>
    <row r="4654" spans="1:13" x14ac:dyDescent="0.3">
      <c r="A4654">
        <v>4654</v>
      </c>
      <c r="B4654" s="1">
        <v>43621</v>
      </c>
      <c r="C4654">
        <v>0</v>
      </c>
      <c r="D4654">
        <f t="shared" si="362"/>
        <v>0</v>
      </c>
      <c r="E4654">
        <f t="shared" si="365"/>
        <v>111</v>
      </c>
      <c r="F4654">
        <f t="shared" si="366"/>
        <v>-142</v>
      </c>
      <c r="G4654">
        <v>99</v>
      </c>
      <c r="H4654">
        <f t="shared" si="364"/>
        <v>107</v>
      </c>
      <c r="I4654">
        <f t="shared" si="363"/>
        <v>-146</v>
      </c>
      <c r="J4654">
        <v>99</v>
      </c>
      <c r="K4654">
        <v>99</v>
      </c>
      <c r="M4654" t="s">
        <v>19</v>
      </c>
    </row>
    <row r="4655" spans="1:13" x14ac:dyDescent="0.3">
      <c r="A4655">
        <v>4655</v>
      </c>
      <c r="B4655" s="1">
        <v>43622</v>
      </c>
      <c r="C4655">
        <v>0</v>
      </c>
      <c r="D4655">
        <f t="shared" si="362"/>
        <v>0</v>
      </c>
      <c r="E4655">
        <f t="shared" si="365"/>
        <v>112</v>
      </c>
      <c r="F4655">
        <f t="shared" si="366"/>
        <v>-141</v>
      </c>
      <c r="G4655">
        <v>99</v>
      </c>
      <c r="H4655">
        <f t="shared" si="364"/>
        <v>108</v>
      </c>
      <c r="I4655">
        <f t="shared" si="363"/>
        <v>-145</v>
      </c>
      <c r="J4655">
        <v>99</v>
      </c>
      <c r="K4655">
        <v>99</v>
      </c>
      <c r="M4655" t="s">
        <v>19</v>
      </c>
    </row>
    <row r="4656" spans="1:13" x14ac:dyDescent="0.3">
      <c r="A4656">
        <v>4656</v>
      </c>
      <c r="B4656" s="1">
        <v>43623</v>
      </c>
      <c r="C4656">
        <v>0</v>
      </c>
      <c r="D4656">
        <f t="shared" si="362"/>
        <v>0</v>
      </c>
      <c r="E4656">
        <f t="shared" si="365"/>
        <v>113</v>
      </c>
      <c r="F4656">
        <f t="shared" si="366"/>
        <v>-140</v>
      </c>
      <c r="G4656">
        <v>99</v>
      </c>
      <c r="H4656">
        <f t="shared" si="364"/>
        <v>109</v>
      </c>
      <c r="I4656">
        <f t="shared" si="363"/>
        <v>-144</v>
      </c>
      <c r="J4656">
        <v>99</v>
      </c>
      <c r="K4656">
        <v>99</v>
      </c>
      <c r="M4656" t="s">
        <v>19</v>
      </c>
    </row>
    <row r="4657" spans="1:13" x14ac:dyDescent="0.3">
      <c r="A4657">
        <v>4657</v>
      </c>
      <c r="B4657" s="1">
        <v>43626</v>
      </c>
      <c r="C4657">
        <v>0</v>
      </c>
      <c r="D4657">
        <f t="shared" si="362"/>
        <v>0</v>
      </c>
      <c r="E4657">
        <f t="shared" si="365"/>
        <v>114</v>
      </c>
      <c r="F4657">
        <f t="shared" si="366"/>
        <v>-139</v>
      </c>
      <c r="G4657">
        <v>99</v>
      </c>
      <c r="H4657">
        <f t="shared" si="364"/>
        <v>110</v>
      </c>
      <c r="I4657">
        <f t="shared" si="363"/>
        <v>-143</v>
      </c>
      <c r="J4657">
        <v>99</v>
      </c>
      <c r="K4657">
        <v>99</v>
      </c>
      <c r="M4657" t="s">
        <v>19</v>
      </c>
    </row>
    <row r="4658" spans="1:13" x14ac:dyDescent="0.3">
      <c r="A4658">
        <v>4658</v>
      </c>
      <c r="B4658" s="1">
        <v>43627</v>
      </c>
      <c r="C4658">
        <v>0</v>
      </c>
      <c r="D4658">
        <f t="shared" si="362"/>
        <v>0</v>
      </c>
      <c r="E4658">
        <f t="shared" si="365"/>
        <v>115</v>
      </c>
      <c r="F4658">
        <f t="shared" si="366"/>
        <v>-138</v>
      </c>
      <c r="G4658">
        <v>99</v>
      </c>
      <c r="H4658">
        <f t="shared" si="364"/>
        <v>111</v>
      </c>
      <c r="I4658">
        <f t="shared" si="363"/>
        <v>-142</v>
      </c>
      <c r="J4658">
        <v>99</v>
      </c>
      <c r="K4658">
        <v>99</v>
      </c>
      <c r="M4658" t="s">
        <v>19</v>
      </c>
    </row>
    <row r="4659" spans="1:13" x14ac:dyDescent="0.3">
      <c r="A4659">
        <v>4659</v>
      </c>
      <c r="B4659" s="1">
        <v>43628</v>
      </c>
      <c r="C4659">
        <v>0</v>
      </c>
      <c r="D4659">
        <f t="shared" si="362"/>
        <v>0</v>
      </c>
      <c r="E4659">
        <f t="shared" si="365"/>
        <v>116</v>
      </c>
      <c r="F4659">
        <f t="shared" si="366"/>
        <v>-137</v>
      </c>
      <c r="G4659">
        <v>99</v>
      </c>
      <c r="H4659">
        <f t="shared" si="364"/>
        <v>112</v>
      </c>
      <c r="I4659">
        <f t="shared" si="363"/>
        <v>-141</v>
      </c>
      <c r="J4659">
        <v>99</v>
      </c>
      <c r="K4659">
        <v>99</v>
      </c>
      <c r="M4659" t="s">
        <v>19</v>
      </c>
    </row>
    <row r="4660" spans="1:13" x14ac:dyDescent="0.3">
      <c r="A4660">
        <v>4660</v>
      </c>
      <c r="B4660" s="1">
        <v>43629</v>
      </c>
      <c r="C4660">
        <v>0</v>
      </c>
      <c r="D4660">
        <f t="shared" si="362"/>
        <v>0</v>
      </c>
      <c r="E4660">
        <f t="shared" si="365"/>
        <v>117</v>
      </c>
      <c r="F4660">
        <f t="shared" si="366"/>
        <v>-136</v>
      </c>
      <c r="G4660">
        <v>99</v>
      </c>
      <c r="H4660">
        <f t="shared" si="364"/>
        <v>113</v>
      </c>
      <c r="I4660">
        <f t="shared" si="363"/>
        <v>-140</v>
      </c>
      <c r="J4660">
        <v>99</v>
      </c>
      <c r="K4660">
        <v>99</v>
      </c>
      <c r="M4660" t="s">
        <v>19</v>
      </c>
    </row>
    <row r="4661" spans="1:13" x14ac:dyDescent="0.3">
      <c r="A4661">
        <v>4661</v>
      </c>
      <c r="B4661" s="1">
        <v>43630</v>
      </c>
      <c r="C4661">
        <v>0</v>
      </c>
      <c r="D4661">
        <f t="shared" si="362"/>
        <v>0</v>
      </c>
      <c r="E4661">
        <f t="shared" si="365"/>
        <v>118</v>
      </c>
      <c r="F4661">
        <f t="shared" si="366"/>
        <v>-135</v>
      </c>
      <c r="G4661">
        <v>99</v>
      </c>
      <c r="H4661">
        <f t="shared" si="364"/>
        <v>114</v>
      </c>
      <c r="I4661">
        <f t="shared" si="363"/>
        <v>-139</v>
      </c>
      <c r="J4661">
        <v>99</v>
      </c>
      <c r="K4661">
        <v>99</v>
      </c>
      <c r="M4661" t="s">
        <v>19</v>
      </c>
    </row>
    <row r="4662" spans="1:13" x14ac:dyDescent="0.3">
      <c r="A4662">
        <v>4662</v>
      </c>
      <c r="B4662" s="1">
        <v>43633</v>
      </c>
      <c r="C4662">
        <v>0</v>
      </c>
      <c r="D4662">
        <f t="shared" si="362"/>
        <v>0</v>
      </c>
      <c r="E4662">
        <f t="shared" si="365"/>
        <v>119</v>
      </c>
      <c r="F4662">
        <f t="shared" si="366"/>
        <v>-134</v>
      </c>
      <c r="G4662">
        <v>99</v>
      </c>
      <c r="H4662">
        <f t="shared" si="364"/>
        <v>115</v>
      </c>
      <c r="I4662">
        <f t="shared" si="363"/>
        <v>-138</v>
      </c>
      <c r="J4662">
        <v>99</v>
      </c>
      <c r="K4662">
        <v>99</v>
      </c>
      <c r="M4662" t="s">
        <v>19</v>
      </c>
    </row>
    <row r="4663" spans="1:13" x14ac:dyDescent="0.3">
      <c r="A4663">
        <v>4663</v>
      </c>
      <c r="B4663" s="1">
        <v>43634</v>
      </c>
      <c r="C4663">
        <v>0</v>
      </c>
      <c r="D4663">
        <f t="shared" si="362"/>
        <v>0</v>
      </c>
      <c r="E4663">
        <f t="shared" si="365"/>
        <v>120</v>
      </c>
      <c r="F4663">
        <f t="shared" si="366"/>
        <v>-133</v>
      </c>
      <c r="G4663">
        <v>99</v>
      </c>
      <c r="H4663">
        <f t="shared" si="364"/>
        <v>116</v>
      </c>
      <c r="I4663">
        <f t="shared" si="363"/>
        <v>-137</v>
      </c>
      <c r="J4663">
        <v>99</v>
      </c>
      <c r="K4663">
        <v>99</v>
      </c>
      <c r="M4663" t="s">
        <v>19</v>
      </c>
    </row>
    <row r="4664" spans="1:13" x14ac:dyDescent="0.3">
      <c r="A4664">
        <v>4664</v>
      </c>
      <c r="B4664" s="1">
        <v>43635</v>
      </c>
      <c r="C4664">
        <v>0</v>
      </c>
      <c r="D4664">
        <f t="shared" si="362"/>
        <v>0</v>
      </c>
      <c r="E4664">
        <f t="shared" si="365"/>
        <v>121</v>
      </c>
      <c r="F4664">
        <f t="shared" si="366"/>
        <v>-132</v>
      </c>
      <c r="G4664">
        <v>99</v>
      </c>
      <c r="H4664">
        <f t="shared" si="364"/>
        <v>117</v>
      </c>
      <c r="I4664">
        <f t="shared" si="363"/>
        <v>-136</v>
      </c>
      <c r="J4664">
        <v>99</v>
      </c>
      <c r="K4664">
        <v>99</v>
      </c>
      <c r="M4664" t="s">
        <v>19</v>
      </c>
    </row>
    <row r="4665" spans="1:13" x14ac:dyDescent="0.3">
      <c r="A4665">
        <v>4665</v>
      </c>
      <c r="B4665" s="1">
        <v>43636</v>
      </c>
      <c r="C4665">
        <v>0</v>
      </c>
      <c r="D4665">
        <f t="shared" si="362"/>
        <v>0</v>
      </c>
      <c r="E4665">
        <f t="shared" si="365"/>
        <v>122</v>
      </c>
      <c r="F4665">
        <f t="shared" si="366"/>
        <v>-131</v>
      </c>
      <c r="G4665">
        <v>99</v>
      </c>
      <c r="H4665">
        <f t="shared" si="364"/>
        <v>118</v>
      </c>
      <c r="I4665">
        <f t="shared" si="363"/>
        <v>-135</v>
      </c>
      <c r="J4665">
        <v>99</v>
      </c>
      <c r="K4665">
        <v>99</v>
      </c>
      <c r="M4665" t="s">
        <v>19</v>
      </c>
    </row>
    <row r="4666" spans="1:13" x14ac:dyDescent="0.3">
      <c r="A4666">
        <v>4666</v>
      </c>
      <c r="B4666" s="1">
        <v>43637</v>
      </c>
      <c r="C4666">
        <v>0</v>
      </c>
      <c r="D4666">
        <f t="shared" si="362"/>
        <v>0</v>
      </c>
      <c r="E4666">
        <f t="shared" si="365"/>
        <v>123</v>
      </c>
      <c r="F4666">
        <f t="shared" si="366"/>
        <v>-130</v>
      </c>
      <c r="G4666">
        <v>99</v>
      </c>
      <c r="H4666">
        <f t="shared" si="364"/>
        <v>119</v>
      </c>
      <c r="I4666">
        <f t="shared" si="363"/>
        <v>-134</v>
      </c>
      <c r="J4666">
        <v>99</v>
      </c>
      <c r="K4666">
        <v>99</v>
      </c>
      <c r="M4666" t="s">
        <v>19</v>
      </c>
    </row>
    <row r="4667" spans="1:13" x14ac:dyDescent="0.3">
      <c r="A4667">
        <v>4667</v>
      </c>
      <c r="B4667" s="1">
        <v>43640</v>
      </c>
      <c r="C4667">
        <v>0</v>
      </c>
      <c r="D4667">
        <f t="shared" si="362"/>
        <v>0</v>
      </c>
      <c r="E4667">
        <f t="shared" si="365"/>
        <v>124</v>
      </c>
      <c r="F4667">
        <f t="shared" si="366"/>
        <v>-129</v>
      </c>
      <c r="G4667">
        <v>99</v>
      </c>
      <c r="H4667">
        <f t="shared" si="364"/>
        <v>120</v>
      </c>
      <c r="I4667">
        <f t="shared" si="363"/>
        <v>-133</v>
      </c>
      <c r="J4667">
        <v>99</v>
      </c>
      <c r="K4667">
        <v>99</v>
      </c>
      <c r="M4667" t="s">
        <v>19</v>
      </c>
    </row>
    <row r="4668" spans="1:13" x14ac:dyDescent="0.3">
      <c r="A4668">
        <v>4668</v>
      </c>
      <c r="B4668" s="1">
        <v>43641</v>
      </c>
      <c r="C4668">
        <v>0</v>
      </c>
      <c r="D4668">
        <f t="shared" si="362"/>
        <v>0</v>
      </c>
      <c r="E4668">
        <f t="shared" si="365"/>
        <v>125</v>
      </c>
      <c r="F4668">
        <f t="shared" si="366"/>
        <v>-128</v>
      </c>
      <c r="G4668">
        <v>99</v>
      </c>
      <c r="H4668">
        <f t="shared" si="364"/>
        <v>121</v>
      </c>
      <c r="I4668">
        <f t="shared" si="363"/>
        <v>-132</v>
      </c>
      <c r="J4668">
        <v>99</v>
      </c>
      <c r="K4668">
        <v>99</v>
      </c>
      <c r="M4668" t="s">
        <v>19</v>
      </c>
    </row>
    <row r="4669" spans="1:13" x14ac:dyDescent="0.3">
      <c r="A4669">
        <v>4669</v>
      </c>
      <c r="B4669" s="1">
        <v>43642</v>
      </c>
      <c r="C4669">
        <v>0</v>
      </c>
      <c r="D4669">
        <f t="shared" si="362"/>
        <v>0</v>
      </c>
      <c r="E4669">
        <f t="shared" si="365"/>
        <v>126</v>
      </c>
      <c r="F4669">
        <f t="shared" si="366"/>
        <v>-127</v>
      </c>
      <c r="G4669">
        <v>99</v>
      </c>
      <c r="H4669">
        <f t="shared" si="364"/>
        <v>122</v>
      </c>
      <c r="I4669">
        <f t="shared" si="363"/>
        <v>-131</v>
      </c>
      <c r="J4669">
        <v>99</v>
      </c>
      <c r="K4669">
        <v>99</v>
      </c>
      <c r="M4669" t="s">
        <v>19</v>
      </c>
    </row>
    <row r="4670" spans="1:13" x14ac:dyDescent="0.3">
      <c r="A4670">
        <v>4670</v>
      </c>
      <c r="B4670" s="1">
        <v>43643</v>
      </c>
      <c r="C4670">
        <v>0</v>
      </c>
      <c r="D4670">
        <f t="shared" si="362"/>
        <v>0</v>
      </c>
      <c r="E4670">
        <f t="shared" si="365"/>
        <v>127</v>
      </c>
      <c r="F4670">
        <f t="shared" si="366"/>
        <v>-126</v>
      </c>
      <c r="G4670">
        <v>99</v>
      </c>
      <c r="H4670">
        <f t="shared" si="364"/>
        <v>123</v>
      </c>
      <c r="I4670">
        <f t="shared" si="363"/>
        <v>-130</v>
      </c>
      <c r="J4670">
        <v>99</v>
      </c>
      <c r="K4670">
        <v>99</v>
      </c>
      <c r="M4670" t="s">
        <v>19</v>
      </c>
    </row>
    <row r="4671" spans="1:13" x14ac:dyDescent="0.3">
      <c r="A4671">
        <v>4671</v>
      </c>
      <c r="B4671" s="1">
        <v>43644</v>
      </c>
      <c r="C4671">
        <v>0</v>
      </c>
      <c r="D4671">
        <f t="shared" si="362"/>
        <v>0</v>
      </c>
      <c r="E4671">
        <f t="shared" si="365"/>
        <v>128</v>
      </c>
      <c r="F4671">
        <f t="shared" si="366"/>
        <v>-125</v>
      </c>
      <c r="G4671">
        <v>99</v>
      </c>
      <c r="H4671">
        <f t="shared" si="364"/>
        <v>124</v>
      </c>
      <c r="I4671">
        <f t="shared" si="363"/>
        <v>-129</v>
      </c>
      <c r="J4671">
        <v>99</v>
      </c>
      <c r="K4671">
        <v>99</v>
      </c>
      <c r="M4671" t="s">
        <v>19</v>
      </c>
    </row>
    <row r="4672" spans="1:13" x14ac:dyDescent="0.3">
      <c r="A4672">
        <v>4672</v>
      </c>
      <c r="B4672" s="1">
        <v>43647</v>
      </c>
      <c r="C4672">
        <v>0</v>
      </c>
      <c r="D4672">
        <f t="shared" si="362"/>
        <v>0</v>
      </c>
      <c r="E4672">
        <f t="shared" si="365"/>
        <v>129</v>
      </c>
      <c r="F4672">
        <f t="shared" si="366"/>
        <v>-124</v>
      </c>
      <c r="G4672">
        <v>99</v>
      </c>
      <c r="H4672">
        <f t="shared" si="364"/>
        <v>125</v>
      </c>
      <c r="I4672">
        <f t="shared" si="363"/>
        <v>-128</v>
      </c>
      <c r="J4672">
        <v>99</v>
      </c>
      <c r="K4672">
        <v>99</v>
      </c>
      <c r="M4672" t="s">
        <v>19</v>
      </c>
    </row>
    <row r="4673" spans="1:13" x14ac:dyDescent="0.3">
      <c r="A4673">
        <v>4673</v>
      </c>
      <c r="B4673" s="1">
        <v>43648</v>
      </c>
      <c r="C4673">
        <v>0</v>
      </c>
      <c r="D4673">
        <f t="shared" si="362"/>
        <v>0</v>
      </c>
      <c r="E4673">
        <f t="shared" si="365"/>
        <v>130</v>
      </c>
      <c r="F4673">
        <f t="shared" si="366"/>
        <v>-123</v>
      </c>
      <c r="G4673">
        <v>99</v>
      </c>
      <c r="H4673">
        <f t="shared" si="364"/>
        <v>126</v>
      </c>
      <c r="I4673">
        <f t="shared" si="363"/>
        <v>-127</v>
      </c>
      <c r="J4673">
        <v>99</v>
      </c>
      <c r="K4673">
        <v>99</v>
      </c>
      <c r="M4673" t="s">
        <v>19</v>
      </c>
    </row>
    <row r="4674" spans="1:13" x14ac:dyDescent="0.3">
      <c r="A4674">
        <v>4674</v>
      </c>
      <c r="B4674" s="1">
        <v>43649</v>
      </c>
      <c r="C4674">
        <v>0</v>
      </c>
      <c r="D4674">
        <f t="shared" si="362"/>
        <v>0</v>
      </c>
      <c r="E4674">
        <f t="shared" si="365"/>
        <v>131</v>
      </c>
      <c r="F4674">
        <f t="shared" si="366"/>
        <v>-122</v>
      </c>
      <c r="G4674">
        <v>99</v>
      </c>
      <c r="H4674">
        <f t="shared" si="364"/>
        <v>127</v>
      </c>
      <c r="I4674">
        <f t="shared" si="363"/>
        <v>-126</v>
      </c>
      <c r="J4674">
        <v>99</v>
      </c>
      <c r="K4674">
        <v>99</v>
      </c>
      <c r="M4674" t="s">
        <v>19</v>
      </c>
    </row>
    <row r="4675" spans="1:13" x14ac:dyDescent="0.3">
      <c r="A4675">
        <v>4675</v>
      </c>
      <c r="B4675" s="1">
        <v>43651</v>
      </c>
      <c r="C4675">
        <v>0</v>
      </c>
      <c r="D4675">
        <f t="shared" ref="D4675:D4738" si="367">+IF(YEAR(B4675)&lt;&gt;YEAR(B4674),1,0)</f>
        <v>0</v>
      </c>
      <c r="E4675">
        <f t="shared" si="365"/>
        <v>132</v>
      </c>
      <c r="F4675">
        <f t="shared" si="366"/>
        <v>-121</v>
      </c>
      <c r="G4675">
        <v>99</v>
      </c>
      <c r="H4675">
        <f t="shared" si="364"/>
        <v>128</v>
      </c>
      <c r="I4675">
        <f t="shared" ref="I4675:I4738" si="368">+IF(D4676=1,-1,I4676-1)</f>
        <v>-125</v>
      </c>
      <c r="J4675">
        <v>99</v>
      </c>
      <c r="K4675">
        <v>99</v>
      </c>
      <c r="M4675" t="s">
        <v>19</v>
      </c>
    </row>
    <row r="4676" spans="1:13" x14ac:dyDescent="0.3">
      <c r="A4676">
        <v>4676</v>
      </c>
      <c r="B4676" s="1">
        <v>43654</v>
      </c>
      <c r="C4676">
        <v>0</v>
      </c>
      <c r="D4676">
        <f t="shared" si="367"/>
        <v>0</v>
      </c>
      <c r="E4676">
        <f t="shared" si="365"/>
        <v>133</v>
      </c>
      <c r="F4676">
        <f t="shared" si="366"/>
        <v>-120</v>
      </c>
      <c r="G4676">
        <v>99</v>
      </c>
      <c r="H4676">
        <f t="shared" ref="H4676:H4739" si="369">+IF(D4676=1,1,H4675+1)</f>
        <v>129</v>
      </c>
      <c r="I4676">
        <f t="shared" si="368"/>
        <v>-124</v>
      </c>
      <c r="J4676">
        <v>99</v>
      </c>
      <c r="K4676">
        <v>99</v>
      </c>
      <c r="M4676" t="s">
        <v>19</v>
      </c>
    </row>
    <row r="4677" spans="1:13" x14ac:dyDescent="0.3">
      <c r="A4677">
        <v>4677</v>
      </c>
      <c r="B4677" s="1">
        <v>43655</v>
      </c>
      <c r="C4677">
        <v>0</v>
      </c>
      <c r="D4677">
        <f t="shared" si="367"/>
        <v>0</v>
      </c>
      <c r="E4677">
        <f t="shared" si="365"/>
        <v>134</v>
      </c>
      <c r="F4677">
        <f t="shared" si="366"/>
        <v>-119</v>
      </c>
      <c r="G4677">
        <v>99</v>
      </c>
      <c r="H4677">
        <f t="shared" si="369"/>
        <v>130</v>
      </c>
      <c r="I4677">
        <f t="shared" si="368"/>
        <v>-123</v>
      </c>
      <c r="J4677">
        <v>99</v>
      </c>
      <c r="K4677">
        <v>99</v>
      </c>
      <c r="M4677" t="s">
        <v>19</v>
      </c>
    </row>
    <row r="4678" spans="1:13" x14ac:dyDescent="0.3">
      <c r="A4678">
        <v>4678</v>
      </c>
      <c r="B4678" s="1">
        <v>43656</v>
      </c>
      <c r="C4678">
        <v>0</v>
      </c>
      <c r="D4678">
        <f t="shared" si="367"/>
        <v>0</v>
      </c>
      <c r="E4678">
        <f t="shared" si="365"/>
        <v>135</v>
      </c>
      <c r="F4678">
        <f t="shared" si="366"/>
        <v>-118</v>
      </c>
      <c r="G4678">
        <v>99</v>
      </c>
      <c r="H4678">
        <f t="shared" si="369"/>
        <v>131</v>
      </c>
      <c r="I4678">
        <f t="shared" si="368"/>
        <v>-122</v>
      </c>
      <c r="J4678">
        <v>99</v>
      </c>
      <c r="K4678">
        <v>99</v>
      </c>
      <c r="M4678" t="s">
        <v>19</v>
      </c>
    </row>
    <row r="4679" spans="1:13" x14ac:dyDescent="0.3">
      <c r="A4679">
        <v>4679</v>
      </c>
      <c r="B4679" s="1">
        <v>43657</v>
      </c>
      <c r="C4679">
        <v>0</v>
      </c>
      <c r="D4679">
        <f t="shared" si="367"/>
        <v>0</v>
      </c>
      <c r="E4679">
        <f t="shared" si="365"/>
        <v>136</v>
      </c>
      <c r="F4679">
        <f t="shared" si="366"/>
        <v>-117</v>
      </c>
      <c r="G4679">
        <v>99</v>
      </c>
      <c r="H4679">
        <f t="shared" si="369"/>
        <v>132</v>
      </c>
      <c r="I4679">
        <f t="shared" si="368"/>
        <v>-121</v>
      </c>
      <c r="J4679">
        <v>99</v>
      </c>
      <c r="K4679">
        <v>99</v>
      </c>
      <c r="M4679" t="s">
        <v>19</v>
      </c>
    </row>
    <row r="4680" spans="1:13" x14ac:dyDescent="0.3">
      <c r="A4680">
        <v>4680</v>
      </c>
      <c r="B4680" s="1">
        <v>43658</v>
      </c>
      <c r="C4680">
        <v>0</v>
      </c>
      <c r="D4680">
        <f t="shared" si="367"/>
        <v>0</v>
      </c>
      <c r="E4680">
        <f t="shared" si="365"/>
        <v>137</v>
      </c>
      <c r="F4680">
        <f t="shared" si="366"/>
        <v>-116</v>
      </c>
      <c r="G4680">
        <v>99</v>
      </c>
      <c r="H4680">
        <f t="shared" si="369"/>
        <v>133</v>
      </c>
      <c r="I4680">
        <f t="shared" si="368"/>
        <v>-120</v>
      </c>
      <c r="J4680">
        <v>99</v>
      </c>
      <c r="K4680">
        <v>99</v>
      </c>
      <c r="M4680" t="s">
        <v>19</v>
      </c>
    </row>
    <row r="4681" spans="1:13" x14ac:dyDescent="0.3">
      <c r="A4681">
        <v>4681</v>
      </c>
      <c r="B4681" s="1">
        <v>43661</v>
      </c>
      <c r="C4681">
        <v>0</v>
      </c>
      <c r="D4681">
        <f t="shared" si="367"/>
        <v>0</v>
      </c>
      <c r="E4681">
        <f t="shared" si="365"/>
        <v>138</v>
      </c>
      <c r="F4681">
        <f t="shared" si="366"/>
        <v>-115</v>
      </c>
      <c r="G4681">
        <v>99</v>
      </c>
      <c r="H4681">
        <f t="shared" si="369"/>
        <v>134</v>
      </c>
      <c r="I4681">
        <f t="shared" si="368"/>
        <v>-119</v>
      </c>
      <c r="J4681">
        <v>99</v>
      </c>
      <c r="K4681">
        <v>99</v>
      </c>
      <c r="M4681" t="s">
        <v>19</v>
      </c>
    </row>
    <row r="4682" spans="1:13" x14ac:dyDescent="0.3">
      <c r="A4682">
        <v>4682</v>
      </c>
      <c r="B4682" s="1">
        <v>43662</v>
      </c>
      <c r="C4682">
        <v>0</v>
      </c>
      <c r="D4682">
        <f t="shared" si="367"/>
        <v>0</v>
      </c>
      <c r="E4682">
        <f t="shared" ref="E4682:E4745" si="370">+IF(C4682=1,1,E4681+1)</f>
        <v>139</v>
      </c>
      <c r="F4682">
        <f t="shared" si="366"/>
        <v>-114</v>
      </c>
      <c r="G4682">
        <v>99</v>
      </c>
      <c r="H4682">
        <f t="shared" si="369"/>
        <v>135</v>
      </c>
      <c r="I4682">
        <f t="shared" si="368"/>
        <v>-118</v>
      </c>
      <c r="J4682">
        <v>99</v>
      </c>
      <c r="K4682">
        <v>99</v>
      </c>
      <c r="M4682" t="s">
        <v>19</v>
      </c>
    </row>
    <row r="4683" spans="1:13" x14ac:dyDescent="0.3">
      <c r="A4683">
        <v>4683</v>
      </c>
      <c r="B4683" s="1">
        <v>43663</v>
      </c>
      <c r="C4683">
        <v>0</v>
      </c>
      <c r="D4683">
        <f t="shared" si="367"/>
        <v>0</v>
      </c>
      <c r="E4683">
        <f t="shared" si="370"/>
        <v>140</v>
      </c>
      <c r="F4683">
        <f t="shared" si="366"/>
        <v>-113</v>
      </c>
      <c r="G4683">
        <v>99</v>
      </c>
      <c r="H4683">
        <f t="shared" si="369"/>
        <v>136</v>
      </c>
      <c r="I4683">
        <f t="shared" si="368"/>
        <v>-117</v>
      </c>
      <c r="J4683">
        <v>99</v>
      </c>
      <c r="K4683">
        <v>99</v>
      </c>
      <c r="M4683" t="s">
        <v>19</v>
      </c>
    </row>
    <row r="4684" spans="1:13" x14ac:dyDescent="0.3">
      <c r="A4684">
        <v>4684</v>
      </c>
      <c r="B4684" s="1">
        <v>43664</v>
      </c>
      <c r="C4684">
        <v>0</v>
      </c>
      <c r="D4684">
        <f t="shared" si="367"/>
        <v>0</v>
      </c>
      <c r="E4684">
        <f t="shared" si="370"/>
        <v>141</v>
      </c>
      <c r="F4684">
        <f t="shared" si="366"/>
        <v>-112</v>
      </c>
      <c r="G4684">
        <v>99</v>
      </c>
      <c r="H4684">
        <f t="shared" si="369"/>
        <v>137</v>
      </c>
      <c r="I4684">
        <f t="shared" si="368"/>
        <v>-116</v>
      </c>
      <c r="J4684">
        <v>99</v>
      </c>
      <c r="K4684">
        <v>99</v>
      </c>
      <c r="M4684" t="s">
        <v>19</v>
      </c>
    </row>
    <row r="4685" spans="1:13" x14ac:dyDescent="0.3">
      <c r="A4685">
        <v>4685</v>
      </c>
      <c r="B4685" s="1">
        <v>43665</v>
      </c>
      <c r="C4685">
        <v>0</v>
      </c>
      <c r="D4685">
        <f t="shared" si="367"/>
        <v>0</v>
      </c>
      <c r="E4685">
        <f t="shared" si="370"/>
        <v>142</v>
      </c>
      <c r="F4685">
        <f t="shared" si="366"/>
        <v>-111</v>
      </c>
      <c r="G4685">
        <v>99</v>
      </c>
      <c r="H4685">
        <f t="shared" si="369"/>
        <v>138</v>
      </c>
      <c r="I4685">
        <f t="shared" si="368"/>
        <v>-115</v>
      </c>
      <c r="J4685">
        <v>99</v>
      </c>
      <c r="K4685">
        <v>99</v>
      </c>
      <c r="M4685" t="s">
        <v>19</v>
      </c>
    </row>
    <row r="4686" spans="1:13" x14ac:dyDescent="0.3">
      <c r="A4686">
        <v>4686</v>
      </c>
      <c r="B4686" s="1">
        <v>43668</v>
      </c>
      <c r="C4686">
        <v>0</v>
      </c>
      <c r="D4686">
        <f t="shared" si="367"/>
        <v>0</v>
      </c>
      <c r="E4686">
        <f t="shared" si="370"/>
        <v>143</v>
      </c>
      <c r="F4686">
        <f t="shared" si="366"/>
        <v>-110</v>
      </c>
      <c r="G4686">
        <v>99</v>
      </c>
      <c r="H4686">
        <f t="shared" si="369"/>
        <v>139</v>
      </c>
      <c r="I4686">
        <f t="shared" si="368"/>
        <v>-114</v>
      </c>
      <c r="J4686">
        <v>99</v>
      </c>
      <c r="K4686">
        <v>99</v>
      </c>
      <c r="M4686" t="s">
        <v>19</v>
      </c>
    </row>
    <row r="4687" spans="1:13" x14ac:dyDescent="0.3">
      <c r="A4687">
        <v>4687</v>
      </c>
      <c r="B4687" s="1">
        <v>43669</v>
      </c>
      <c r="C4687">
        <v>0</v>
      </c>
      <c r="D4687">
        <f t="shared" si="367"/>
        <v>0</v>
      </c>
      <c r="E4687">
        <f t="shared" si="370"/>
        <v>144</v>
      </c>
      <c r="F4687">
        <f t="shared" si="366"/>
        <v>-109</v>
      </c>
      <c r="G4687">
        <v>99</v>
      </c>
      <c r="H4687">
        <f t="shared" si="369"/>
        <v>140</v>
      </c>
      <c r="I4687">
        <f t="shared" si="368"/>
        <v>-113</v>
      </c>
      <c r="J4687">
        <v>99</v>
      </c>
      <c r="K4687">
        <v>99</v>
      </c>
      <c r="M4687" t="s">
        <v>19</v>
      </c>
    </row>
    <row r="4688" spans="1:13" x14ac:dyDescent="0.3">
      <c r="A4688">
        <v>4688</v>
      </c>
      <c r="B4688" s="1">
        <v>43670</v>
      </c>
      <c r="C4688">
        <v>0</v>
      </c>
      <c r="D4688">
        <f t="shared" si="367"/>
        <v>0</v>
      </c>
      <c r="E4688">
        <f t="shared" si="370"/>
        <v>145</v>
      </c>
      <c r="F4688">
        <f t="shared" si="366"/>
        <v>-108</v>
      </c>
      <c r="G4688">
        <v>99</v>
      </c>
      <c r="H4688">
        <f t="shared" si="369"/>
        <v>141</v>
      </c>
      <c r="I4688">
        <f t="shared" si="368"/>
        <v>-112</v>
      </c>
      <c r="J4688">
        <v>99</v>
      </c>
      <c r="K4688">
        <v>99</v>
      </c>
      <c r="M4688" t="s">
        <v>19</v>
      </c>
    </row>
    <row r="4689" spans="1:13" x14ac:dyDescent="0.3">
      <c r="A4689">
        <v>4689</v>
      </c>
      <c r="B4689" s="1">
        <v>43671</v>
      </c>
      <c r="C4689">
        <v>0</v>
      </c>
      <c r="D4689">
        <f t="shared" si="367"/>
        <v>0</v>
      </c>
      <c r="E4689">
        <f t="shared" si="370"/>
        <v>146</v>
      </c>
      <c r="F4689">
        <f t="shared" ref="F4689:F4752" si="371">+IF(C4690=1,-1,F4690-1)</f>
        <v>-107</v>
      </c>
      <c r="G4689">
        <v>99</v>
      </c>
      <c r="H4689">
        <f t="shared" si="369"/>
        <v>142</v>
      </c>
      <c r="I4689">
        <f t="shared" si="368"/>
        <v>-111</v>
      </c>
      <c r="J4689">
        <v>99</v>
      </c>
      <c r="K4689">
        <v>99</v>
      </c>
      <c r="M4689" t="s">
        <v>19</v>
      </c>
    </row>
    <row r="4690" spans="1:13" x14ac:dyDescent="0.3">
      <c r="A4690">
        <v>4690</v>
      </c>
      <c r="B4690" s="1">
        <v>43672</v>
      </c>
      <c r="C4690">
        <v>0</v>
      </c>
      <c r="D4690">
        <f t="shared" si="367"/>
        <v>0</v>
      </c>
      <c r="E4690">
        <f t="shared" si="370"/>
        <v>147</v>
      </c>
      <c r="F4690">
        <f t="shared" si="371"/>
        <v>-106</v>
      </c>
      <c r="G4690">
        <v>99</v>
      </c>
      <c r="H4690">
        <f t="shared" si="369"/>
        <v>143</v>
      </c>
      <c r="I4690">
        <f t="shared" si="368"/>
        <v>-110</v>
      </c>
      <c r="J4690">
        <v>99</v>
      </c>
      <c r="K4690">
        <v>99</v>
      </c>
      <c r="M4690" t="s">
        <v>19</v>
      </c>
    </row>
    <row r="4691" spans="1:13" x14ac:dyDescent="0.3">
      <c r="A4691">
        <v>4691</v>
      </c>
      <c r="B4691" s="1">
        <v>43675</v>
      </c>
      <c r="C4691">
        <v>0</v>
      </c>
      <c r="D4691">
        <f t="shared" si="367"/>
        <v>0</v>
      </c>
      <c r="E4691">
        <f t="shared" si="370"/>
        <v>148</v>
      </c>
      <c r="F4691">
        <f t="shared" si="371"/>
        <v>-105</v>
      </c>
      <c r="G4691">
        <v>99</v>
      </c>
      <c r="H4691">
        <f t="shared" si="369"/>
        <v>144</v>
      </c>
      <c r="I4691">
        <f t="shared" si="368"/>
        <v>-109</v>
      </c>
      <c r="J4691">
        <v>99</v>
      </c>
      <c r="K4691">
        <v>99</v>
      </c>
      <c r="M4691" t="s">
        <v>19</v>
      </c>
    </row>
    <row r="4692" spans="1:13" x14ac:dyDescent="0.3">
      <c r="A4692">
        <v>4692</v>
      </c>
      <c r="B4692" s="1">
        <v>43676</v>
      </c>
      <c r="C4692">
        <v>0</v>
      </c>
      <c r="D4692">
        <f t="shared" si="367"/>
        <v>0</v>
      </c>
      <c r="E4692">
        <f t="shared" si="370"/>
        <v>149</v>
      </c>
      <c r="F4692">
        <f t="shared" si="371"/>
        <v>-104</v>
      </c>
      <c r="G4692">
        <v>99</v>
      </c>
      <c r="H4692">
        <f t="shared" si="369"/>
        <v>145</v>
      </c>
      <c r="I4692">
        <f t="shared" si="368"/>
        <v>-108</v>
      </c>
      <c r="J4692">
        <v>99</v>
      </c>
      <c r="K4692">
        <v>99</v>
      </c>
      <c r="M4692" t="s">
        <v>19</v>
      </c>
    </row>
    <row r="4693" spans="1:13" x14ac:dyDescent="0.3">
      <c r="A4693">
        <v>4693</v>
      </c>
      <c r="B4693" s="1">
        <v>43677</v>
      </c>
      <c r="C4693">
        <v>0</v>
      </c>
      <c r="D4693">
        <f t="shared" si="367"/>
        <v>0</v>
      </c>
      <c r="E4693">
        <f t="shared" si="370"/>
        <v>150</v>
      </c>
      <c r="F4693">
        <f t="shared" si="371"/>
        <v>-103</v>
      </c>
      <c r="G4693">
        <v>99</v>
      </c>
      <c r="H4693">
        <f t="shared" si="369"/>
        <v>146</v>
      </c>
      <c r="I4693">
        <f t="shared" si="368"/>
        <v>-107</v>
      </c>
      <c r="J4693">
        <v>99</v>
      </c>
      <c r="K4693">
        <v>99</v>
      </c>
      <c r="M4693" t="s">
        <v>19</v>
      </c>
    </row>
    <row r="4694" spans="1:13" x14ac:dyDescent="0.3">
      <c r="A4694">
        <v>4694</v>
      </c>
      <c r="B4694" s="1">
        <v>43678</v>
      </c>
      <c r="C4694">
        <v>0</v>
      </c>
      <c r="D4694">
        <f t="shared" si="367"/>
        <v>0</v>
      </c>
      <c r="E4694">
        <f t="shared" si="370"/>
        <v>151</v>
      </c>
      <c r="F4694">
        <f t="shared" si="371"/>
        <v>-102</v>
      </c>
      <c r="G4694">
        <v>99</v>
      </c>
      <c r="H4694">
        <f t="shared" si="369"/>
        <v>147</v>
      </c>
      <c r="I4694">
        <f t="shared" si="368"/>
        <v>-106</v>
      </c>
      <c r="J4694">
        <v>99</v>
      </c>
      <c r="K4694">
        <v>99</v>
      </c>
      <c r="M4694" t="s">
        <v>19</v>
      </c>
    </row>
    <row r="4695" spans="1:13" x14ac:dyDescent="0.3">
      <c r="A4695">
        <v>4695</v>
      </c>
      <c r="B4695" s="1">
        <v>43679</v>
      </c>
      <c r="C4695">
        <v>0</v>
      </c>
      <c r="D4695">
        <f t="shared" si="367"/>
        <v>0</v>
      </c>
      <c r="E4695">
        <f t="shared" si="370"/>
        <v>152</v>
      </c>
      <c r="F4695">
        <f t="shared" si="371"/>
        <v>-101</v>
      </c>
      <c r="G4695">
        <v>99</v>
      </c>
      <c r="H4695">
        <f t="shared" si="369"/>
        <v>148</v>
      </c>
      <c r="I4695">
        <f t="shared" si="368"/>
        <v>-105</v>
      </c>
      <c r="J4695">
        <v>99</v>
      </c>
      <c r="K4695">
        <v>99</v>
      </c>
      <c r="M4695" t="s">
        <v>19</v>
      </c>
    </row>
    <row r="4696" spans="1:13" x14ac:dyDescent="0.3">
      <c r="A4696">
        <v>4696</v>
      </c>
      <c r="B4696" s="1">
        <v>43682</v>
      </c>
      <c r="C4696">
        <v>0</v>
      </c>
      <c r="D4696">
        <f t="shared" si="367"/>
        <v>0</v>
      </c>
      <c r="E4696">
        <f t="shared" si="370"/>
        <v>153</v>
      </c>
      <c r="F4696">
        <f t="shared" si="371"/>
        <v>-100</v>
      </c>
      <c r="G4696">
        <v>99</v>
      </c>
      <c r="H4696">
        <f t="shared" si="369"/>
        <v>149</v>
      </c>
      <c r="I4696">
        <f t="shared" si="368"/>
        <v>-104</v>
      </c>
      <c r="J4696">
        <v>99</v>
      </c>
      <c r="K4696">
        <v>99</v>
      </c>
      <c r="M4696" t="s">
        <v>19</v>
      </c>
    </row>
    <row r="4697" spans="1:13" x14ac:dyDescent="0.3">
      <c r="A4697">
        <v>4697</v>
      </c>
      <c r="B4697" s="1">
        <v>43683</v>
      </c>
      <c r="C4697">
        <v>0</v>
      </c>
      <c r="D4697">
        <f t="shared" si="367"/>
        <v>0</v>
      </c>
      <c r="E4697">
        <f t="shared" si="370"/>
        <v>154</v>
      </c>
      <c r="F4697">
        <f t="shared" si="371"/>
        <v>-99</v>
      </c>
      <c r="G4697">
        <v>99</v>
      </c>
      <c r="H4697">
        <f t="shared" si="369"/>
        <v>150</v>
      </c>
      <c r="I4697">
        <f t="shared" si="368"/>
        <v>-103</v>
      </c>
      <c r="J4697">
        <v>99</v>
      </c>
      <c r="K4697">
        <v>99</v>
      </c>
      <c r="M4697" t="s">
        <v>19</v>
      </c>
    </row>
    <row r="4698" spans="1:13" x14ac:dyDescent="0.3">
      <c r="A4698">
        <v>4698</v>
      </c>
      <c r="B4698" s="1">
        <v>43684</v>
      </c>
      <c r="C4698">
        <v>0</v>
      </c>
      <c r="D4698">
        <f t="shared" si="367"/>
        <v>0</v>
      </c>
      <c r="E4698">
        <f t="shared" si="370"/>
        <v>155</v>
      </c>
      <c r="F4698">
        <f t="shared" si="371"/>
        <v>-98</v>
      </c>
      <c r="G4698">
        <v>99</v>
      </c>
      <c r="H4698">
        <f t="shared" si="369"/>
        <v>151</v>
      </c>
      <c r="I4698">
        <f t="shared" si="368"/>
        <v>-102</v>
      </c>
      <c r="J4698">
        <v>99</v>
      </c>
      <c r="K4698">
        <v>99</v>
      </c>
      <c r="M4698" t="s">
        <v>19</v>
      </c>
    </row>
    <row r="4699" spans="1:13" x14ac:dyDescent="0.3">
      <c r="A4699">
        <v>4699</v>
      </c>
      <c r="B4699" s="1">
        <v>43685</v>
      </c>
      <c r="C4699">
        <v>0</v>
      </c>
      <c r="D4699">
        <f t="shared" si="367"/>
        <v>0</v>
      </c>
      <c r="E4699">
        <f t="shared" si="370"/>
        <v>156</v>
      </c>
      <c r="F4699">
        <f t="shared" si="371"/>
        <v>-97</v>
      </c>
      <c r="G4699">
        <v>99</v>
      </c>
      <c r="H4699">
        <f t="shared" si="369"/>
        <v>152</v>
      </c>
      <c r="I4699">
        <f t="shared" si="368"/>
        <v>-101</v>
      </c>
      <c r="J4699">
        <v>99</v>
      </c>
      <c r="K4699">
        <v>99</v>
      </c>
      <c r="M4699" t="s">
        <v>19</v>
      </c>
    </row>
    <row r="4700" spans="1:13" x14ac:dyDescent="0.3">
      <c r="A4700">
        <v>4700</v>
      </c>
      <c r="B4700" s="1">
        <v>43686</v>
      </c>
      <c r="C4700">
        <v>0</v>
      </c>
      <c r="D4700">
        <f t="shared" si="367"/>
        <v>0</v>
      </c>
      <c r="E4700">
        <f t="shared" si="370"/>
        <v>157</v>
      </c>
      <c r="F4700">
        <f t="shared" si="371"/>
        <v>-96</v>
      </c>
      <c r="G4700">
        <v>99</v>
      </c>
      <c r="H4700">
        <f t="shared" si="369"/>
        <v>153</v>
      </c>
      <c r="I4700">
        <f t="shared" si="368"/>
        <v>-100</v>
      </c>
      <c r="J4700">
        <v>99</v>
      </c>
      <c r="K4700">
        <v>99</v>
      </c>
      <c r="M4700" t="s">
        <v>19</v>
      </c>
    </row>
    <row r="4701" spans="1:13" x14ac:dyDescent="0.3">
      <c r="A4701">
        <v>4701</v>
      </c>
      <c r="B4701" s="1">
        <v>43689</v>
      </c>
      <c r="C4701">
        <v>0</v>
      </c>
      <c r="D4701">
        <f t="shared" si="367"/>
        <v>0</v>
      </c>
      <c r="E4701">
        <f t="shared" si="370"/>
        <v>158</v>
      </c>
      <c r="F4701">
        <f t="shared" si="371"/>
        <v>-95</v>
      </c>
      <c r="G4701">
        <v>99</v>
      </c>
      <c r="H4701">
        <f t="shared" si="369"/>
        <v>154</v>
      </c>
      <c r="I4701">
        <f t="shared" si="368"/>
        <v>-99</v>
      </c>
      <c r="J4701">
        <v>99</v>
      </c>
      <c r="K4701">
        <v>99</v>
      </c>
      <c r="M4701" t="s">
        <v>19</v>
      </c>
    </row>
    <row r="4702" spans="1:13" x14ac:dyDescent="0.3">
      <c r="A4702">
        <v>4702</v>
      </c>
      <c r="B4702" s="1">
        <v>43690</v>
      </c>
      <c r="C4702">
        <v>0</v>
      </c>
      <c r="D4702">
        <f t="shared" si="367"/>
        <v>0</v>
      </c>
      <c r="E4702">
        <f t="shared" si="370"/>
        <v>159</v>
      </c>
      <c r="F4702">
        <f t="shared" si="371"/>
        <v>-94</v>
      </c>
      <c r="G4702">
        <v>99</v>
      </c>
      <c r="H4702">
        <f t="shared" si="369"/>
        <v>155</v>
      </c>
      <c r="I4702">
        <f t="shared" si="368"/>
        <v>-98</v>
      </c>
      <c r="J4702">
        <v>99</v>
      </c>
      <c r="K4702">
        <v>99</v>
      </c>
      <c r="M4702" t="s">
        <v>19</v>
      </c>
    </row>
    <row r="4703" spans="1:13" x14ac:dyDescent="0.3">
      <c r="A4703">
        <v>4703</v>
      </c>
      <c r="B4703" s="1">
        <v>43691</v>
      </c>
      <c r="C4703">
        <v>0</v>
      </c>
      <c r="D4703">
        <f t="shared" si="367"/>
        <v>0</v>
      </c>
      <c r="E4703">
        <f t="shared" si="370"/>
        <v>160</v>
      </c>
      <c r="F4703">
        <f t="shared" si="371"/>
        <v>-93</v>
      </c>
      <c r="G4703">
        <v>99</v>
      </c>
      <c r="H4703">
        <f t="shared" si="369"/>
        <v>156</v>
      </c>
      <c r="I4703">
        <f t="shared" si="368"/>
        <v>-97</v>
      </c>
      <c r="J4703">
        <v>99</v>
      </c>
      <c r="K4703">
        <v>99</v>
      </c>
      <c r="M4703" t="s">
        <v>19</v>
      </c>
    </row>
    <row r="4704" spans="1:13" x14ac:dyDescent="0.3">
      <c r="A4704">
        <v>4704</v>
      </c>
      <c r="B4704" s="1">
        <v>43692</v>
      </c>
      <c r="C4704">
        <v>0</v>
      </c>
      <c r="D4704">
        <f t="shared" si="367"/>
        <v>0</v>
      </c>
      <c r="E4704">
        <f t="shared" si="370"/>
        <v>161</v>
      </c>
      <c r="F4704">
        <f t="shared" si="371"/>
        <v>-92</v>
      </c>
      <c r="G4704">
        <v>99</v>
      </c>
      <c r="H4704">
        <f t="shared" si="369"/>
        <v>157</v>
      </c>
      <c r="I4704">
        <f t="shared" si="368"/>
        <v>-96</v>
      </c>
      <c r="J4704">
        <v>99</v>
      </c>
      <c r="K4704">
        <v>99</v>
      </c>
      <c r="M4704" t="s">
        <v>19</v>
      </c>
    </row>
    <row r="4705" spans="1:13" x14ac:dyDescent="0.3">
      <c r="A4705">
        <v>4705</v>
      </c>
      <c r="B4705" s="1">
        <v>43693</v>
      </c>
      <c r="C4705">
        <v>0</v>
      </c>
      <c r="D4705">
        <f t="shared" si="367"/>
        <v>0</v>
      </c>
      <c r="E4705">
        <f t="shared" si="370"/>
        <v>162</v>
      </c>
      <c r="F4705">
        <f t="shared" si="371"/>
        <v>-91</v>
      </c>
      <c r="G4705">
        <v>99</v>
      </c>
      <c r="H4705">
        <f t="shared" si="369"/>
        <v>158</v>
      </c>
      <c r="I4705">
        <f t="shared" si="368"/>
        <v>-95</v>
      </c>
      <c r="J4705">
        <v>99</v>
      </c>
      <c r="K4705">
        <v>99</v>
      </c>
      <c r="M4705" t="s">
        <v>19</v>
      </c>
    </row>
    <row r="4706" spans="1:13" x14ac:dyDescent="0.3">
      <c r="A4706">
        <v>4706</v>
      </c>
      <c r="B4706" s="1">
        <v>43696</v>
      </c>
      <c r="C4706">
        <v>0</v>
      </c>
      <c r="D4706">
        <f t="shared" si="367"/>
        <v>0</v>
      </c>
      <c r="E4706">
        <f t="shared" si="370"/>
        <v>163</v>
      </c>
      <c r="F4706">
        <f t="shared" si="371"/>
        <v>-90</v>
      </c>
      <c r="G4706">
        <v>99</v>
      </c>
      <c r="H4706">
        <f t="shared" si="369"/>
        <v>159</v>
      </c>
      <c r="I4706">
        <f t="shared" si="368"/>
        <v>-94</v>
      </c>
      <c r="J4706">
        <v>99</v>
      </c>
      <c r="K4706">
        <v>99</v>
      </c>
      <c r="M4706" t="s">
        <v>19</v>
      </c>
    </row>
    <row r="4707" spans="1:13" x14ac:dyDescent="0.3">
      <c r="A4707">
        <v>4707</v>
      </c>
      <c r="B4707" s="1">
        <v>43697</v>
      </c>
      <c r="C4707">
        <v>0</v>
      </c>
      <c r="D4707">
        <f t="shared" si="367"/>
        <v>0</v>
      </c>
      <c r="E4707">
        <f t="shared" si="370"/>
        <v>164</v>
      </c>
      <c r="F4707">
        <f t="shared" si="371"/>
        <v>-89</v>
      </c>
      <c r="G4707">
        <v>99</v>
      </c>
      <c r="H4707">
        <f t="shared" si="369"/>
        <v>160</v>
      </c>
      <c r="I4707">
        <f t="shared" si="368"/>
        <v>-93</v>
      </c>
      <c r="J4707">
        <v>99</v>
      </c>
      <c r="K4707">
        <v>99</v>
      </c>
      <c r="M4707" t="s">
        <v>19</v>
      </c>
    </row>
    <row r="4708" spans="1:13" x14ac:dyDescent="0.3">
      <c r="A4708">
        <v>4708</v>
      </c>
      <c r="B4708" s="1">
        <v>43698</v>
      </c>
      <c r="C4708">
        <v>0</v>
      </c>
      <c r="D4708">
        <f t="shared" si="367"/>
        <v>0</v>
      </c>
      <c r="E4708">
        <f t="shared" si="370"/>
        <v>165</v>
      </c>
      <c r="F4708">
        <f t="shared" si="371"/>
        <v>-88</v>
      </c>
      <c r="G4708">
        <v>99</v>
      </c>
      <c r="H4708">
        <f t="shared" si="369"/>
        <v>161</v>
      </c>
      <c r="I4708">
        <f t="shared" si="368"/>
        <v>-92</v>
      </c>
      <c r="J4708">
        <v>99</v>
      </c>
      <c r="K4708">
        <v>99</v>
      </c>
      <c r="M4708" t="s">
        <v>19</v>
      </c>
    </row>
    <row r="4709" spans="1:13" x14ac:dyDescent="0.3">
      <c r="A4709">
        <v>4709</v>
      </c>
      <c r="B4709" s="1">
        <v>43699</v>
      </c>
      <c r="C4709">
        <v>0</v>
      </c>
      <c r="D4709">
        <f t="shared" si="367"/>
        <v>0</v>
      </c>
      <c r="E4709">
        <f t="shared" si="370"/>
        <v>166</v>
      </c>
      <c r="F4709">
        <f t="shared" si="371"/>
        <v>-87</v>
      </c>
      <c r="G4709">
        <v>99</v>
      </c>
      <c r="H4709">
        <f t="shared" si="369"/>
        <v>162</v>
      </c>
      <c r="I4709">
        <f t="shared" si="368"/>
        <v>-91</v>
      </c>
      <c r="J4709">
        <v>99</v>
      </c>
      <c r="K4709">
        <v>99</v>
      </c>
      <c r="M4709" t="s">
        <v>19</v>
      </c>
    </row>
    <row r="4710" spans="1:13" x14ac:dyDescent="0.3">
      <c r="A4710">
        <v>4710</v>
      </c>
      <c r="B4710" s="1">
        <v>43700</v>
      </c>
      <c r="C4710">
        <v>0</v>
      </c>
      <c r="D4710">
        <f t="shared" si="367"/>
        <v>0</v>
      </c>
      <c r="E4710">
        <f t="shared" si="370"/>
        <v>167</v>
      </c>
      <c r="F4710">
        <f t="shared" si="371"/>
        <v>-86</v>
      </c>
      <c r="G4710">
        <v>99</v>
      </c>
      <c r="H4710">
        <f t="shared" si="369"/>
        <v>163</v>
      </c>
      <c r="I4710">
        <f t="shared" si="368"/>
        <v>-90</v>
      </c>
      <c r="J4710">
        <v>99</v>
      </c>
      <c r="K4710">
        <v>99</v>
      </c>
      <c r="M4710" t="s">
        <v>19</v>
      </c>
    </row>
    <row r="4711" spans="1:13" x14ac:dyDescent="0.3">
      <c r="A4711">
        <v>4711</v>
      </c>
      <c r="B4711" s="1">
        <v>43703</v>
      </c>
      <c r="C4711">
        <v>0</v>
      </c>
      <c r="D4711">
        <f t="shared" si="367"/>
        <v>0</v>
      </c>
      <c r="E4711">
        <f t="shared" si="370"/>
        <v>168</v>
      </c>
      <c r="F4711">
        <f t="shared" si="371"/>
        <v>-85</v>
      </c>
      <c r="G4711">
        <v>99</v>
      </c>
      <c r="H4711">
        <f t="shared" si="369"/>
        <v>164</v>
      </c>
      <c r="I4711">
        <f t="shared" si="368"/>
        <v>-89</v>
      </c>
      <c r="J4711">
        <v>99</v>
      </c>
      <c r="K4711">
        <v>99</v>
      </c>
      <c r="M4711" t="s">
        <v>19</v>
      </c>
    </row>
    <row r="4712" spans="1:13" x14ac:dyDescent="0.3">
      <c r="A4712">
        <v>4712</v>
      </c>
      <c r="B4712" s="1">
        <v>43704</v>
      </c>
      <c r="C4712">
        <v>0</v>
      </c>
      <c r="D4712">
        <f t="shared" si="367"/>
        <v>0</v>
      </c>
      <c r="E4712">
        <f t="shared" si="370"/>
        <v>169</v>
      </c>
      <c r="F4712">
        <f t="shared" si="371"/>
        <v>-84</v>
      </c>
      <c r="G4712">
        <v>99</v>
      </c>
      <c r="H4712">
        <f t="shared" si="369"/>
        <v>165</v>
      </c>
      <c r="I4712">
        <f t="shared" si="368"/>
        <v>-88</v>
      </c>
      <c r="J4712">
        <v>99</v>
      </c>
      <c r="K4712">
        <v>99</v>
      </c>
      <c r="M4712" t="s">
        <v>19</v>
      </c>
    </row>
    <row r="4713" spans="1:13" x14ac:dyDescent="0.3">
      <c r="A4713">
        <v>4713</v>
      </c>
      <c r="B4713" s="1">
        <v>43705</v>
      </c>
      <c r="C4713">
        <v>0</v>
      </c>
      <c r="D4713">
        <f t="shared" si="367"/>
        <v>0</v>
      </c>
      <c r="E4713">
        <f t="shared" si="370"/>
        <v>170</v>
      </c>
      <c r="F4713">
        <f t="shared" si="371"/>
        <v>-83</v>
      </c>
      <c r="G4713">
        <v>99</v>
      </c>
      <c r="H4713">
        <f t="shared" si="369"/>
        <v>166</v>
      </c>
      <c r="I4713">
        <f t="shared" si="368"/>
        <v>-87</v>
      </c>
      <c r="J4713">
        <v>99</v>
      </c>
      <c r="K4713">
        <v>99</v>
      </c>
      <c r="M4713" t="s">
        <v>19</v>
      </c>
    </row>
    <row r="4714" spans="1:13" x14ac:dyDescent="0.3">
      <c r="A4714">
        <v>4714</v>
      </c>
      <c r="B4714" s="1">
        <v>43706</v>
      </c>
      <c r="C4714">
        <v>0</v>
      </c>
      <c r="D4714">
        <f t="shared" si="367"/>
        <v>0</v>
      </c>
      <c r="E4714">
        <f t="shared" si="370"/>
        <v>171</v>
      </c>
      <c r="F4714">
        <f t="shared" si="371"/>
        <v>-82</v>
      </c>
      <c r="G4714">
        <v>99</v>
      </c>
      <c r="H4714">
        <f t="shared" si="369"/>
        <v>167</v>
      </c>
      <c r="I4714">
        <f t="shared" si="368"/>
        <v>-86</v>
      </c>
      <c r="J4714">
        <v>99</v>
      </c>
      <c r="K4714">
        <v>99</v>
      </c>
      <c r="M4714" t="s">
        <v>19</v>
      </c>
    </row>
    <row r="4715" spans="1:13" x14ac:dyDescent="0.3">
      <c r="A4715">
        <v>4715</v>
      </c>
      <c r="B4715" s="1">
        <v>43707</v>
      </c>
      <c r="C4715">
        <v>0</v>
      </c>
      <c r="D4715">
        <f t="shared" si="367"/>
        <v>0</v>
      </c>
      <c r="E4715">
        <f t="shared" si="370"/>
        <v>172</v>
      </c>
      <c r="F4715">
        <f t="shared" si="371"/>
        <v>-81</v>
      </c>
      <c r="G4715">
        <v>99</v>
      </c>
      <c r="H4715">
        <f t="shared" si="369"/>
        <v>168</v>
      </c>
      <c r="I4715">
        <f t="shared" si="368"/>
        <v>-85</v>
      </c>
      <c r="J4715">
        <v>99</v>
      </c>
      <c r="K4715">
        <v>99</v>
      </c>
      <c r="M4715" t="s">
        <v>19</v>
      </c>
    </row>
    <row r="4716" spans="1:13" x14ac:dyDescent="0.3">
      <c r="A4716">
        <v>4716</v>
      </c>
      <c r="B4716" s="1">
        <v>43711</v>
      </c>
      <c r="C4716">
        <v>0</v>
      </c>
      <c r="D4716">
        <f t="shared" si="367"/>
        <v>0</v>
      </c>
      <c r="E4716">
        <f t="shared" si="370"/>
        <v>173</v>
      </c>
      <c r="F4716">
        <f t="shared" si="371"/>
        <v>-80</v>
      </c>
      <c r="G4716">
        <v>99</v>
      </c>
      <c r="H4716">
        <f t="shared" si="369"/>
        <v>169</v>
      </c>
      <c r="I4716">
        <f t="shared" si="368"/>
        <v>-84</v>
      </c>
      <c r="J4716">
        <v>99</v>
      </c>
      <c r="K4716">
        <v>99</v>
      </c>
      <c r="M4716" t="s">
        <v>19</v>
      </c>
    </row>
    <row r="4717" spans="1:13" x14ac:dyDescent="0.3">
      <c r="A4717">
        <v>4717</v>
      </c>
      <c r="B4717" s="1">
        <v>43712</v>
      </c>
      <c r="C4717">
        <v>0</v>
      </c>
      <c r="D4717">
        <f t="shared" si="367"/>
        <v>0</v>
      </c>
      <c r="E4717">
        <f t="shared" si="370"/>
        <v>174</v>
      </c>
      <c r="F4717">
        <f t="shared" si="371"/>
        <v>-79</v>
      </c>
      <c r="G4717">
        <v>99</v>
      </c>
      <c r="H4717">
        <f t="shared" si="369"/>
        <v>170</v>
      </c>
      <c r="I4717">
        <f t="shared" si="368"/>
        <v>-83</v>
      </c>
      <c r="J4717">
        <v>99</v>
      </c>
      <c r="K4717">
        <v>99</v>
      </c>
      <c r="M4717" t="s">
        <v>19</v>
      </c>
    </row>
    <row r="4718" spans="1:13" x14ac:dyDescent="0.3">
      <c r="A4718">
        <v>4718</v>
      </c>
      <c r="B4718" s="1">
        <v>43713</v>
      </c>
      <c r="C4718">
        <v>0</v>
      </c>
      <c r="D4718">
        <f t="shared" si="367"/>
        <v>0</v>
      </c>
      <c r="E4718">
        <f t="shared" si="370"/>
        <v>175</v>
      </c>
      <c r="F4718">
        <f t="shared" si="371"/>
        <v>-78</v>
      </c>
      <c r="G4718">
        <v>99</v>
      </c>
      <c r="H4718">
        <f t="shared" si="369"/>
        <v>171</v>
      </c>
      <c r="I4718">
        <f t="shared" si="368"/>
        <v>-82</v>
      </c>
      <c r="J4718">
        <v>99</v>
      </c>
      <c r="K4718">
        <v>99</v>
      </c>
      <c r="M4718" t="s">
        <v>19</v>
      </c>
    </row>
    <row r="4719" spans="1:13" x14ac:dyDescent="0.3">
      <c r="A4719">
        <v>4719</v>
      </c>
      <c r="B4719" s="1">
        <v>43714</v>
      </c>
      <c r="C4719">
        <v>0</v>
      </c>
      <c r="D4719">
        <f t="shared" si="367"/>
        <v>0</v>
      </c>
      <c r="E4719">
        <f t="shared" si="370"/>
        <v>176</v>
      </c>
      <c r="F4719">
        <f t="shared" si="371"/>
        <v>-77</v>
      </c>
      <c r="G4719">
        <v>99</v>
      </c>
      <c r="H4719">
        <f t="shared" si="369"/>
        <v>172</v>
      </c>
      <c r="I4719">
        <f t="shared" si="368"/>
        <v>-81</v>
      </c>
      <c r="J4719">
        <v>99</v>
      </c>
      <c r="K4719">
        <v>99</v>
      </c>
      <c r="M4719" t="s">
        <v>19</v>
      </c>
    </row>
    <row r="4720" spans="1:13" x14ac:dyDescent="0.3">
      <c r="A4720">
        <v>4720</v>
      </c>
      <c r="B4720" s="1">
        <v>43717</v>
      </c>
      <c r="C4720">
        <v>0</v>
      </c>
      <c r="D4720">
        <f t="shared" si="367"/>
        <v>0</v>
      </c>
      <c r="E4720">
        <f t="shared" si="370"/>
        <v>177</v>
      </c>
      <c r="F4720">
        <f t="shared" si="371"/>
        <v>-76</v>
      </c>
      <c r="G4720">
        <v>99</v>
      </c>
      <c r="H4720">
        <f t="shared" si="369"/>
        <v>173</v>
      </c>
      <c r="I4720">
        <f t="shared" si="368"/>
        <v>-80</v>
      </c>
      <c r="J4720">
        <v>99</v>
      </c>
      <c r="K4720">
        <v>99</v>
      </c>
      <c r="M4720" t="s">
        <v>19</v>
      </c>
    </row>
    <row r="4721" spans="1:13" x14ac:dyDescent="0.3">
      <c r="A4721">
        <v>4721</v>
      </c>
      <c r="B4721" s="1">
        <v>43718</v>
      </c>
      <c r="C4721">
        <v>0</v>
      </c>
      <c r="D4721">
        <f t="shared" si="367"/>
        <v>0</v>
      </c>
      <c r="E4721">
        <f t="shared" si="370"/>
        <v>178</v>
      </c>
      <c r="F4721">
        <f t="shared" si="371"/>
        <v>-75</v>
      </c>
      <c r="G4721">
        <v>99</v>
      </c>
      <c r="H4721">
        <f t="shared" si="369"/>
        <v>174</v>
      </c>
      <c r="I4721">
        <f t="shared" si="368"/>
        <v>-79</v>
      </c>
      <c r="J4721">
        <v>99</v>
      </c>
      <c r="K4721">
        <v>99</v>
      </c>
      <c r="M4721" t="s">
        <v>19</v>
      </c>
    </row>
    <row r="4722" spans="1:13" x14ac:dyDescent="0.3">
      <c r="A4722">
        <v>4722</v>
      </c>
      <c r="B4722" s="1">
        <v>43719</v>
      </c>
      <c r="C4722">
        <v>0</v>
      </c>
      <c r="D4722">
        <f t="shared" si="367"/>
        <v>0</v>
      </c>
      <c r="E4722">
        <f t="shared" si="370"/>
        <v>179</v>
      </c>
      <c r="F4722">
        <f t="shared" si="371"/>
        <v>-74</v>
      </c>
      <c r="G4722">
        <v>99</v>
      </c>
      <c r="H4722">
        <f t="shared" si="369"/>
        <v>175</v>
      </c>
      <c r="I4722">
        <f t="shared" si="368"/>
        <v>-78</v>
      </c>
      <c r="J4722">
        <v>99</v>
      </c>
      <c r="K4722">
        <v>99</v>
      </c>
      <c r="M4722" t="s">
        <v>19</v>
      </c>
    </row>
    <row r="4723" spans="1:13" x14ac:dyDescent="0.3">
      <c r="A4723">
        <v>4723</v>
      </c>
      <c r="B4723" s="1">
        <v>43720</v>
      </c>
      <c r="C4723">
        <v>0</v>
      </c>
      <c r="D4723">
        <f t="shared" si="367"/>
        <v>0</v>
      </c>
      <c r="E4723">
        <f t="shared" si="370"/>
        <v>180</v>
      </c>
      <c r="F4723">
        <f t="shared" si="371"/>
        <v>-73</v>
      </c>
      <c r="G4723">
        <v>99</v>
      </c>
      <c r="H4723">
        <f t="shared" si="369"/>
        <v>176</v>
      </c>
      <c r="I4723">
        <f t="shared" si="368"/>
        <v>-77</v>
      </c>
      <c r="J4723">
        <v>99</v>
      </c>
      <c r="K4723">
        <v>99</v>
      </c>
      <c r="M4723" t="s">
        <v>19</v>
      </c>
    </row>
    <row r="4724" spans="1:13" x14ac:dyDescent="0.3">
      <c r="A4724">
        <v>4724</v>
      </c>
      <c r="B4724" s="1">
        <v>43721</v>
      </c>
      <c r="C4724">
        <v>0</v>
      </c>
      <c r="D4724">
        <f t="shared" si="367"/>
        <v>0</v>
      </c>
      <c r="E4724">
        <f t="shared" si="370"/>
        <v>181</v>
      </c>
      <c r="F4724">
        <f t="shared" si="371"/>
        <v>-72</v>
      </c>
      <c r="G4724">
        <v>99</v>
      </c>
      <c r="H4724">
        <f t="shared" si="369"/>
        <v>177</v>
      </c>
      <c r="I4724">
        <f t="shared" si="368"/>
        <v>-76</v>
      </c>
      <c r="J4724">
        <v>99</v>
      </c>
      <c r="K4724">
        <v>99</v>
      </c>
      <c r="M4724" t="s">
        <v>19</v>
      </c>
    </row>
    <row r="4725" spans="1:13" x14ac:dyDescent="0.3">
      <c r="A4725">
        <v>4725</v>
      </c>
      <c r="B4725" s="1">
        <v>43724</v>
      </c>
      <c r="C4725">
        <v>0</v>
      </c>
      <c r="D4725">
        <f t="shared" si="367"/>
        <v>0</v>
      </c>
      <c r="E4725">
        <f t="shared" si="370"/>
        <v>182</v>
      </c>
      <c r="F4725">
        <f t="shared" si="371"/>
        <v>-71</v>
      </c>
      <c r="G4725">
        <v>99</v>
      </c>
      <c r="H4725">
        <f t="shared" si="369"/>
        <v>178</v>
      </c>
      <c r="I4725">
        <f t="shared" si="368"/>
        <v>-75</v>
      </c>
      <c r="J4725">
        <v>99</v>
      </c>
      <c r="K4725">
        <v>99</v>
      </c>
      <c r="M4725" t="s">
        <v>19</v>
      </c>
    </row>
    <row r="4726" spans="1:13" x14ac:dyDescent="0.3">
      <c r="A4726">
        <v>4726</v>
      </c>
      <c r="B4726" s="1">
        <v>43725</v>
      </c>
      <c r="C4726">
        <v>0</v>
      </c>
      <c r="D4726">
        <f t="shared" si="367"/>
        <v>0</v>
      </c>
      <c r="E4726">
        <f t="shared" si="370"/>
        <v>183</v>
      </c>
      <c r="F4726">
        <f t="shared" si="371"/>
        <v>-70</v>
      </c>
      <c r="G4726">
        <v>99</v>
      </c>
      <c r="H4726">
        <f t="shared" si="369"/>
        <v>179</v>
      </c>
      <c r="I4726">
        <f t="shared" si="368"/>
        <v>-74</v>
      </c>
      <c r="J4726">
        <v>99</v>
      </c>
      <c r="K4726">
        <v>99</v>
      </c>
      <c r="M4726" t="s">
        <v>19</v>
      </c>
    </row>
    <row r="4727" spans="1:13" x14ac:dyDescent="0.3">
      <c r="A4727">
        <v>4727</v>
      </c>
      <c r="B4727" s="1">
        <v>43726</v>
      </c>
      <c r="C4727">
        <v>0</v>
      </c>
      <c r="D4727">
        <f t="shared" si="367"/>
        <v>0</v>
      </c>
      <c r="E4727">
        <f t="shared" si="370"/>
        <v>184</v>
      </c>
      <c r="F4727">
        <f t="shared" si="371"/>
        <v>-69</v>
      </c>
      <c r="G4727">
        <v>99</v>
      </c>
      <c r="H4727">
        <f t="shared" si="369"/>
        <v>180</v>
      </c>
      <c r="I4727">
        <f t="shared" si="368"/>
        <v>-73</v>
      </c>
      <c r="J4727">
        <v>99</v>
      </c>
      <c r="K4727">
        <v>99</v>
      </c>
      <c r="M4727" t="s">
        <v>19</v>
      </c>
    </row>
    <row r="4728" spans="1:13" x14ac:dyDescent="0.3">
      <c r="A4728">
        <v>4728</v>
      </c>
      <c r="B4728" s="1">
        <v>43727</v>
      </c>
      <c r="C4728">
        <v>0</v>
      </c>
      <c r="D4728">
        <f t="shared" si="367"/>
        <v>0</v>
      </c>
      <c r="E4728">
        <f t="shared" si="370"/>
        <v>185</v>
      </c>
      <c r="F4728">
        <f t="shared" si="371"/>
        <v>-68</v>
      </c>
      <c r="G4728">
        <v>99</v>
      </c>
      <c r="H4728">
        <f t="shared" si="369"/>
        <v>181</v>
      </c>
      <c r="I4728">
        <f t="shared" si="368"/>
        <v>-72</v>
      </c>
      <c r="J4728">
        <v>99</v>
      </c>
      <c r="K4728">
        <v>99</v>
      </c>
      <c r="M4728" t="s">
        <v>19</v>
      </c>
    </row>
    <row r="4729" spans="1:13" x14ac:dyDescent="0.3">
      <c r="A4729">
        <v>4729</v>
      </c>
      <c r="B4729" s="1">
        <v>43728</v>
      </c>
      <c r="C4729">
        <v>0</v>
      </c>
      <c r="D4729">
        <f t="shared" si="367"/>
        <v>0</v>
      </c>
      <c r="E4729">
        <f t="shared" si="370"/>
        <v>186</v>
      </c>
      <c r="F4729">
        <f t="shared" si="371"/>
        <v>-67</v>
      </c>
      <c r="G4729">
        <v>99</v>
      </c>
      <c r="H4729">
        <f t="shared" si="369"/>
        <v>182</v>
      </c>
      <c r="I4729">
        <f t="shared" si="368"/>
        <v>-71</v>
      </c>
      <c r="J4729">
        <v>99</v>
      </c>
      <c r="K4729">
        <v>99</v>
      </c>
      <c r="M4729" t="s">
        <v>19</v>
      </c>
    </row>
    <row r="4730" spans="1:13" x14ac:dyDescent="0.3">
      <c r="A4730">
        <v>4730</v>
      </c>
      <c r="B4730" s="1">
        <v>43731</v>
      </c>
      <c r="C4730">
        <v>0</v>
      </c>
      <c r="D4730">
        <f t="shared" si="367"/>
        <v>0</v>
      </c>
      <c r="E4730">
        <f t="shared" si="370"/>
        <v>187</v>
      </c>
      <c r="F4730">
        <f t="shared" si="371"/>
        <v>-66</v>
      </c>
      <c r="G4730">
        <v>99</v>
      </c>
      <c r="H4730">
        <f t="shared" si="369"/>
        <v>183</v>
      </c>
      <c r="I4730">
        <f t="shared" si="368"/>
        <v>-70</v>
      </c>
      <c r="J4730">
        <v>99</v>
      </c>
      <c r="K4730">
        <v>99</v>
      </c>
      <c r="M4730" t="s">
        <v>19</v>
      </c>
    </row>
    <row r="4731" spans="1:13" x14ac:dyDescent="0.3">
      <c r="A4731">
        <v>4731</v>
      </c>
      <c r="B4731" s="1">
        <v>43732</v>
      </c>
      <c r="C4731">
        <v>0</v>
      </c>
      <c r="D4731">
        <f t="shared" si="367"/>
        <v>0</v>
      </c>
      <c r="E4731">
        <f t="shared" si="370"/>
        <v>188</v>
      </c>
      <c r="F4731">
        <f t="shared" si="371"/>
        <v>-65</v>
      </c>
      <c r="G4731">
        <v>99</v>
      </c>
      <c r="H4731">
        <f t="shared" si="369"/>
        <v>184</v>
      </c>
      <c r="I4731">
        <f t="shared" si="368"/>
        <v>-69</v>
      </c>
      <c r="J4731">
        <v>99</v>
      </c>
      <c r="K4731">
        <v>99</v>
      </c>
      <c r="M4731" t="s">
        <v>19</v>
      </c>
    </row>
    <row r="4732" spans="1:13" x14ac:dyDescent="0.3">
      <c r="A4732">
        <v>4732</v>
      </c>
      <c r="B4732" s="1">
        <v>43733</v>
      </c>
      <c r="C4732">
        <v>0</v>
      </c>
      <c r="D4732">
        <f t="shared" si="367"/>
        <v>0</v>
      </c>
      <c r="E4732">
        <f t="shared" si="370"/>
        <v>189</v>
      </c>
      <c r="F4732">
        <f t="shared" si="371"/>
        <v>-64</v>
      </c>
      <c r="G4732">
        <v>99</v>
      </c>
      <c r="H4732">
        <f t="shared" si="369"/>
        <v>185</v>
      </c>
      <c r="I4732">
        <f t="shared" si="368"/>
        <v>-68</v>
      </c>
      <c r="J4732">
        <v>99</v>
      </c>
      <c r="K4732">
        <v>99</v>
      </c>
      <c r="M4732" t="s">
        <v>19</v>
      </c>
    </row>
    <row r="4733" spans="1:13" x14ac:dyDescent="0.3">
      <c r="A4733">
        <v>4733</v>
      </c>
      <c r="B4733" s="1">
        <v>43734</v>
      </c>
      <c r="C4733">
        <v>0</v>
      </c>
      <c r="D4733">
        <f t="shared" si="367"/>
        <v>0</v>
      </c>
      <c r="E4733">
        <f t="shared" si="370"/>
        <v>190</v>
      </c>
      <c r="F4733">
        <f t="shared" si="371"/>
        <v>-63</v>
      </c>
      <c r="G4733">
        <v>99</v>
      </c>
      <c r="H4733">
        <f t="shared" si="369"/>
        <v>186</v>
      </c>
      <c r="I4733">
        <f t="shared" si="368"/>
        <v>-67</v>
      </c>
      <c r="J4733">
        <v>99</v>
      </c>
      <c r="K4733">
        <v>99</v>
      </c>
      <c r="M4733" t="s">
        <v>19</v>
      </c>
    </row>
    <row r="4734" spans="1:13" x14ac:dyDescent="0.3">
      <c r="A4734">
        <v>4734</v>
      </c>
      <c r="B4734" s="1">
        <v>43735</v>
      </c>
      <c r="C4734">
        <v>0</v>
      </c>
      <c r="D4734">
        <f t="shared" si="367"/>
        <v>0</v>
      </c>
      <c r="E4734">
        <f t="shared" si="370"/>
        <v>191</v>
      </c>
      <c r="F4734">
        <f t="shared" si="371"/>
        <v>-62</v>
      </c>
      <c r="G4734">
        <v>99</v>
      </c>
      <c r="H4734">
        <f t="shared" si="369"/>
        <v>187</v>
      </c>
      <c r="I4734">
        <f t="shared" si="368"/>
        <v>-66</v>
      </c>
      <c r="J4734">
        <v>99</v>
      </c>
      <c r="K4734">
        <v>99</v>
      </c>
      <c r="M4734" t="s">
        <v>19</v>
      </c>
    </row>
    <row r="4735" spans="1:13" x14ac:dyDescent="0.3">
      <c r="A4735">
        <v>4735</v>
      </c>
      <c r="B4735" s="1">
        <v>43738</v>
      </c>
      <c r="C4735">
        <v>0</v>
      </c>
      <c r="D4735">
        <f t="shared" si="367"/>
        <v>0</v>
      </c>
      <c r="E4735">
        <f t="shared" si="370"/>
        <v>192</v>
      </c>
      <c r="F4735">
        <f t="shared" si="371"/>
        <v>-61</v>
      </c>
      <c r="G4735">
        <v>99</v>
      </c>
      <c r="H4735">
        <f t="shared" si="369"/>
        <v>188</v>
      </c>
      <c r="I4735">
        <f t="shared" si="368"/>
        <v>-65</v>
      </c>
      <c r="J4735">
        <v>99</v>
      </c>
      <c r="K4735">
        <v>99</v>
      </c>
      <c r="M4735" t="s">
        <v>19</v>
      </c>
    </row>
    <row r="4736" spans="1:13" x14ac:dyDescent="0.3">
      <c r="A4736">
        <v>4736</v>
      </c>
      <c r="B4736" s="1">
        <v>43739</v>
      </c>
      <c r="C4736">
        <v>0</v>
      </c>
      <c r="D4736">
        <f t="shared" si="367"/>
        <v>0</v>
      </c>
      <c r="E4736">
        <f t="shared" si="370"/>
        <v>193</v>
      </c>
      <c r="F4736">
        <f t="shared" si="371"/>
        <v>-60</v>
      </c>
      <c r="G4736">
        <v>99</v>
      </c>
      <c r="H4736">
        <f t="shared" si="369"/>
        <v>189</v>
      </c>
      <c r="I4736">
        <f t="shared" si="368"/>
        <v>-64</v>
      </c>
      <c r="J4736">
        <v>99</v>
      </c>
      <c r="K4736">
        <v>99</v>
      </c>
      <c r="M4736" t="s">
        <v>19</v>
      </c>
    </row>
    <row r="4737" spans="1:13" x14ac:dyDescent="0.3">
      <c r="A4737">
        <v>4737</v>
      </c>
      <c r="B4737" s="1">
        <v>43740</v>
      </c>
      <c r="C4737">
        <v>0</v>
      </c>
      <c r="D4737">
        <f t="shared" si="367"/>
        <v>0</v>
      </c>
      <c r="E4737">
        <f t="shared" si="370"/>
        <v>194</v>
      </c>
      <c r="F4737">
        <f t="shared" si="371"/>
        <v>-59</v>
      </c>
      <c r="G4737">
        <v>99</v>
      </c>
      <c r="H4737">
        <f t="shared" si="369"/>
        <v>190</v>
      </c>
      <c r="I4737">
        <f t="shared" si="368"/>
        <v>-63</v>
      </c>
      <c r="J4737">
        <v>99</v>
      </c>
      <c r="K4737">
        <v>99</v>
      </c>
      <c r="M4737" t="s">
        <v>19</v>
      </c>
    </row>
    <row r="4738" spans="1:13" x14ac:dyDescent="0.3">
      <c r="A4738">
        <v>4738</v>
      </c>
      <c r="B4738" s="1">
        <v>43741</v>
      </c>
      <c r="C4738">
        <v>0</v>
      </c>
      <c r="D4738">
        <f t="shared" si="367"/>
        <v>0</v>
      </c>
      <c r="E4738">
        <f t="shared" si="370"/>
        <v>195</v>
      </c>
      <c r="F4738">
        <f t="shared" si="371"/>
        <v>-58</v>
      </c>
      <c r="G4738">
        <v>99</v>
      </c>
      <c r="H4738">
        <f t="shared" si="369"/>
        <v>191</v>
      </c>
      <c r="I4738">
        <f t="shared" si="368"/>
        <v>-62</v>
      </c>
      <c r="J4738">
        <v>99</v>
      </c>
      <c r="K4738">
        <v>99</v>
      </c>
      <c r="M4738" t="s">
        <v>19</v>
      </c>
    </row>
    <row r="4739" spans="1:13" x14ac:dyDescent="0.3">
      <c r="A4739">
        <v>4739</v>
      </c>
      <c r="B4739" s="1">
        <v>43742</v>
      </c>
      <c r="C4739">
        <v>0</v>
      </c>
      <c r="D4739">
        <f t="shared" ref="D4739:D4802" si="372">+IF(YEAR(B4739)&lt;&gt;YEAR(B4738),1,0)</f>
        <v>0</v>
      </c>
      <c r="E4739">
        <f t="shared" si="370"/>
        <v>196</v>
      </c>
      <c r="F4739">
        <f t="shared" si="371"/>
        <v>-57</v>
      </c>
      <c r="G4739">
        <v>99</v>
      </c>
      <c r="H4739">
        <f t="shared" si="369"/>
        <v>192</v>
      </c>
      <c r="I4739">
        <f t="shared" ref="I4739:I4802" si="373">+IF(D4740=1,-1,I4740-1)</f>
        <v>-61</v>
      </c>
      <c r="J4739">
        <v>99</v>
      </c>
      <c r="K4739">
        <v>99</v>
      </c>
      <c r="M4739" t="s">
        <v>19</v>
      </c>
    </row>
    <row r="4740" spans="1:13" x14ac:dyDescent="0.3">
      <c r="A4740">
        <v>4740</v>
      </c>
      <c r="B4740" s="1">
        <v>43745</v>
      </c>
      <c r="C4740">
        <v>0</v>
      </c>
      <c r="D4740">
        <f t="shared" si="372"/>
        <v>0</v>
      </c>
      <c r="E4740">
        <f t="shared" si="370"/>
        <v>197</v>
      </c>
      <c r="F4740">
        <f t="shared" si="371"/>
        <v>-56</v>
      </c>
      <c r="G4740">
        <v>99</v>
      </c>
      <c r="H4740">
        <f t="shared" ref="H4740:H4803" si="374">+IF(D4740=1,1,H4739+1)</f>
        <v>193</v>
      </c>
      <c r="I4740">
        <f t="shared" si="373"/>
        <v>-60</v>
      </c>
      <c r="J4740">
        <v>99</v>
      </c>
      <c r="K4740">
        <v>99</v>
      </c>
      <c r="M4740" t="s">
        <v>19</v>
      </c>
    </row>
    <row r="4741" spans="1:13" x14ac:dyDescent="0.3">
      <c r="A4741">
        <v>4741</v>
      </c>
      <c r="B4741" s="1">
        <v>43746</v>
      </c>
      <c r="C4741">
        <v>0</v>
      </c>
      <c r="D4741">
        <f t="shared" si="372"/>
        <v>0</v>
      </c>
      <c r="E4741">
        <f t="shared" si="370"/>
        <v>198</v>
      </c>
      <c r="F4741">
        <f t="shared" si="371"/>
        <v>-55</v>
      </c>
      <c r="G4741">
        <v>99</v>
      </c>
      <c r="H4741">
        <f t="shared" si="374"/>
        <v>194</v>
      </c>
      <c r="I4741">
        <f t="shared" si="373"/>
        <v>-59</v>
      </c>
      <c r="J4741">
        <v>99</v>
      </c>
      <c r="K4741">
        <v>99</v>
      </c>
      <c r="M4741" t="s">
        <v>19</v>
      </c>
    </row>
    <row r="4742" spans="1:13" x14ac:dyDescent="0.3">
      <c r="A4742">
        <v>4742</v>
      </c>
      <c r="B4742" s="1">
        <v>43747</v>
      </c>
      <c r="C4742">
        <v>0</v>
      </c>
      <c r="D4742">
        <f t="shared" si="372"/>
        <v>0</v>
      </c>
      <c r="E4742">
        <f t="shared" si="370"/>
        <v>199</v>
      </c>
      <c r="F4742">
        <f t="shared" si="371"/>
        <v>-54</v>
      </c>
      <c r="G4742">
        <v>99</v>
      </c>
      <c r="H4742">
        <f t="shared" si="374"/>
        <v>195</v>
      </c>
      <c r="I4742">
        <f t="shared" si="373"/>
        <v>-58</v>
      </c>
      <c r="J4742">
        <v>99</v>
      </c>
      <c r="K4742">
        <v>99</v>
      </c>
      <c r="M4742" t="s">
        <v>19</v>
      </c>
    </row>
    <row r="4743" spans="1:13" x14ac:dyDescent="0.3">
      <c r="A4743">
        <v>4743</v>
      </c>
      <c r="B4743" s="1">
        <v>43748</v>
      </c>
      <c r="C4743">
        <v>0</v>
      </c>
      <c r="D4743">
        <f t="shared" si="372"/>
        <v>0</v>
      </c>
      <c r="E4743">
        <f t="shared" si="370"/>
        <v>200</v>
      </c>
      <c r="F4743">
        <f t="shared" si="371"/>
        <v>-53</v>
      </c>
      <c r="G4743">
        <v>99</v>
      </c>
      <c r="H4743">
        <f t="shared" si="374"/>
        <v>196</v>
      </c>
      <c r="I4743">
        <f t="shared" si="373"/>
        <v>-57</v>
      </c>
      <c r="J4743">
        <v>99</v>
      </c>
      <c r="K4743">
        <v>99</v>
      </c>
      <c r="M4743" t="s">
        <v>19</v>
      </c>
    </row>
    <row r="4744" spans="1:13" x14ac:dyDescent="0.3">
      <c r="A4744">
        <v>4744</v>
      </c>
      <c r="B4744" s="1">
        <v>43749</v>
      </c>
      <c r="C4744">
        <v>0</v>
      </c>
      <c r="D4744">
        <f t="shared" si="372"/>
        <v>0</v>
      </c>
      <c r="E4744">
        <f t="shared" si="370"/>
        <v>201</v>
      </c>
      <c r="F4744">
        <f t="shared" si="371"/>
        <v>-52</v>
      </c>
      <c r="G4744">
        <v>99</v>
      </c>
      <c r="H4744">
        <f t="shared" si="374"/>
        <v>197</v>
      </c>
      <c r="I4744">
        <f t="shared" si="373"/>
        <v>-56</v>
      </c>
      <c r="J4744">
        <v>99</v>
      </c>
      <c r="K4744">
        <v>99</v>
      </c>
      <c r="M4744" t="s">
        <v>19</v>
      </c>
    </row>
    <row r="4745" spans="1:13" x14ac:dyDescent="0.3">
      <c r="A4745">
        <v>4745</v>
      </c>
      <c r="B4745" s="1">
        <v>43752</v>
      </c>
      <c r="C4745">
        <v>0</v>
      </c>
      <c r="D4745">
        <f t="shared" si="372"/>
        <v>0</v>
      </c>
      <c r="E4745">
        <f t="shared" si="370"/>
        <v>202</v>
      </c>
      <c r="F4745">
        <f t="shared" si="371"/>
        <v>-51</v>
      </c>
      <c r="G4745">
        <v>99</v>
      </c>
      <c r="H4745">
        <f t="shared" si="374"/>
        <v>198</v>
      </c>
      <c r="I4745">
        <f t="shared" si="373"/>
        <v>-55</v>
      </c>
      <c r="J4745">
        <v>99</v>
      </c>
      <c r="K4745">
        <v>99</v>
      </c>
      <c r="M4745" t="s">
        <v>19</v>
      </c>
    </row>
    <row r="4746" spans="1:13" x14ac:dyDescent="0.3">
      <c r="A4746">
        <v>4746</v>
      </c>
      <c r="B4746" s="1">
        <v>43753</v>
      </c>
      <c r="C4746">
        <v>0</v>
      </c>
      <c r="D4746">
        <f t="shared" si="372"/>
        <v>0</v>
      </c>
      <c r="E4746">
        <f t="shared" ref="E4746:E4809" si="375">+IF(C4746=1,1,E4745+1)</f>
        <v>203</v>
      </c>
      <c r="F4746">
        <f t="shared" si="371"/>
        <v>-50</v>
      </c>
      <c r="G4746">
        <v>99</v>
      </c>
      <c r="H4746">
        <f t="shared" si="374"/>
        <v>199</v>
      </c>
      <c r="I4746">
        <f t="shared" si="373"/>
        <v>-54</v>
      </c>
      <c r="J4746">
        <v>99</v>
      </c>
      <c r="K4746">
        <v>99</v>
      </c>
      <c r="M4746" t="s">
        <v>19</v>
      </c>
    </row>
    <row r="4747" spans="1:13" x14ac:dyDescent="0.3">
      <c r="A4747">
        <v>4747</v>
      </c>
      <c r="B4747" s="1">
        <v>43754</v>
      </c>
      <c r="C4747">
        <v>0</v>
      </c>
      <c r="D4747">
        <f t="shared" si="372"/>
        <v>0</v>
      </c>
      <c r="E4747">
        <f t="shared" si="375"/>
        <v>204</v>
      </c>
      <c r="F4747">
        <f t="shared" si="371"/>
        <v>-49</v>
      </c>
      <c r="G4747">
        <v>99</v>
      </c>
      <c r="H4747">
        <f t="shared" si="374"/>
        <v>200</v>
      </c>
      <c r="I4747">
        <f t="shared" si="373"/>
        <v>-53</v>
      </c>
      <c r="J4747">
        <v>99</v>
      </c>
      <c r="K4747">
        <v>99</v>
      </c>
      <c r="M4747" t="s">
        <v>19</v>
      </c>
    </row>
    <row r="4748" spans="1:13" x14ac:dyDescent="0.3">
      <c r="A4748">
        <v>4748</v>
      </c>
      <c r="B4748" s="1">
        <v>43755</v>
      </c>
      <c r="C4748">
        <v>0</v>
      </c>
      <c r="D4748">
        <f t="shared" si="372"/>
        <v>0</v>
      </c>
      <c r="E4748">
        <f t="shared" si="375"/>
        <v>205</v>
      </c>
      <c r="F4748">
        <f t="shared" si="371"/>
        <v>-48</v>
      </c>
      <c r="G4748">
        <v>99</v>
      </c>
      <c r="H4748">
        <f t="shared" si="374"/>
        <v>201</v>
      </c>
      <c r="I4748">
        <f t="shared" si="373"/>
        <v>-52</v>
      </c>
      <c r="J4748">
        <v>99</v>
      </c>
      <c r="K4748">
        <v>99</v>
      </c>
      <c r="M4748" t="s">
        <v>19</v>
      </c>
    </row>
    <row r="4749" spans="1:13" x14ac:dyDescent="0.3">
      <c r="A4749">
        <v>4749</v>
      </c>
      <c r="B4749" s="1">
        <v>43756</v>
      </c>
      <c r="C4749">
        <v>0</v>
      </c>
      <c r="D4749">
        <f t="shared" si="372"/>
        <v>0</v>
      </c>
      <c r="E4749">
        <f t="shared" si="375"/>
        <v>206</v>
      </c>
      <c r="F4749">
        <f t="shared" si="371"/>
        <v>-47</v>
      </c>
      <c r="G4749">
        <v>99</v>
      </c>
      <c r="H4749">
        <f t="shared" si="374"/>
        <v>202</v>
      </c>
      <c r="I4749">
        <f t="shared" si="373"/>
        <v>-51</v>
      </c>
      <c r="J4749">
        <v>99</v>
      </c>
      <c r="K4749">
        <v>99</v>
      </c>
      <c r="M4749" t="s">
        <v>19</v>
      </c>
    </row>
    <row r="4750" spans="1:13" x14ac:dyDescent="0.3">
      <c r="A4750">
        <v>4750</v>
      </c>
      <c r="B4750" s="1">
        <v>43759</v>
      </c>
      <c r="C4750">
        <v>0</v>
      </c>
      <c r="D4750">
        <f t="shared" si="372"/>
        <v>0</v>
      </c>
      <c r="E4750">
        <f t="shared" si="375"/>
        <v>207</v>
      </c>
      <c r="F4750">
        <f t="shared" si="371"/>
        <v>-46</v>
      </c>
      <c r="G4750">
        <v>99</v>
      </c>
      <c r="H4750">
        <f t="shared" si="374"/>
        <v>203</v>
      </c>
      <c r="I4750">
        <f t="shared" si="373"/>
        <v>-50</v>
      </c>
      <c r="J4750">
        <v>99</v>
      </c>
      <c r="K4750">
        <v>99</v>
      </c>
      <c r="M4750" t="s">
        <v>19</v>
      </c>
    </row>
    <row r="4751" spans="1:13" x14ac:dyDescent="0.3">
      <c r="A4751">
        <v>4751</v>
      </c>
      <c r="B4751" s="1">
        <v>43760</v>
      </c>
      <c r="C4751">
        <v>0</v>
      </c>
      <c r="D4751">
        <f t="shared" si="372"/>
        <v>0</v>
      </c>
      <c r="E4751">
        <f t="shared" si="375"/>
        <v>208</v>
      </c>
      <c r="F4751">
        <f t="shared" si="371"/>
        <v>-45</v>
      </c>
      <c r="G4751">
        <v>99</v>
      </c>
      <c r="H4751">
        <f t="shared" si="374"/>
        <v>204</v>
      </c>
      <c r="I4751">
        <f t="shared" si="373"/>
        <v>-49</v>
      </c>
      <c r="J4751">
        <v>99</v>
      </c>
      <c r="K4751">
        <v>99</v>
      </c>
      <c r="M4751" t="s">
        <v>19</v>
      </c>
    </row>
    <row r="4752" spans="1:13" x14ac:dyDescent="0.3">
      <c r="A4752">
        <v>4752</v>
      </c>
      <c r="B4752" s="1">
        <v>43761</v>
      </c>
      <c r="C4752">
        <v>0</v>
      </c>
      <c r="D4752">
        <f t="shared" si="372"/>
        <v>0</v>
      </c>
      <c r="E4752">
        <f t="shared" si="375"/>
        <v>209</v>
      </c>
      <c r="F4752">
        <f t="shared" si="371"/>
        <v>-44</v>
      </c>
      <c r="G4752">
        <v>99</v>
      </c>
      <c r="H4752">
        <f t="shared" si="374"/>
        <v>205</v>
      </c>
      <c r="I4752">
        <f t="shared" si="373"/>
        <v>-48</v>
      </c>
      <c r="J4752">
        <v>99</v>
      </c>
      <c r="K4752">
        <v>99</v>
      </c>
      <c r="M4752" t="s">
        <v>19</v>
      </c>
    </row>
    <row r="4753" spans="1:13" x14ac:dyDescent="0.3">
      <c r="A4753">
        <v>4753</v>
      </c>
      <c r="B4753" s="1">
        <v>43762</v>
      </c>
      <c r="C4753">
        <v>0</v>
      </c>
      <c r="D4753">
        <f t="shared" si="372"/>
        <v>0</v>
      </c>
      <c r="E4753">
        <f t="shared" si="375"/>
        <v>210</v>
      </c>
      <c r="F4753">
        <f t="shared" ref="F4753:F4816" si="376">+IF(C4754=1,-1,F4754-1)</f>
        <v>-43</v>
      </c>
      <c r="G4753">
        <v>99</v>
      </c>
      <c r="H4753">
        <f t="shared" si="374"/>
        <v>206</v>
      </c>
      <c r="I4753">
        <f t="shared" si="373"/>
        <v>-47</v>
      </c>
      <c r="J4753">
        <v>99</v>
      </c>
      <c r="K4753">
        <v>99</v>
      </c>
      <c r="M4753" t="s">
        <v>19</v>
      </c>
    </row>
    <row r="4754" spans="1:13" x14ac:dyDescent="0.3">
      <c r="A4754">
        <v>4754</v>
      </c>
      <c r="B4754" s="1">
        <v>43763</v>
      </c>
      <c r="C4754">
        <v>0</v>
      </c>
      <c r="D4754">
        <f t="shared" si="372"/>
        <v>0</v>
      </c>
      <c r="E4754">
        <f t="shared" si="375"/>
        <v>211</v>
      </c>
      <c r="F4754">
        <f t="shared" si="376"/>
        <v>-42</v>
      </c>
      <c r="G4754">
        <v>99</v>
      </c>
      <c r="H4754">
        <f t="shared" si="374"/>
        <v>207</v>
      </c>
      <c r="I4754">
        <f t="shared" si="373"/>
        <v>-46</v>
      </c>
      <c r="J4754">
        <v>99</v>
      </c>
      <c r="K4754">
        <v>99</v>
      </c>
      <c r="M4754" t="s">
        <v>19</v>
      </c>
    </row>
    <row r="4755" spans="1:13" x14ac:dyDescent="0.3">
      <c r="A4755">
        <v>4755</v>
      </c>
      <c r="B4755" s="1">
        <v>43766</v>
      </c>
      <c r="C4755">
        <v>0</v>
      </c>
      <c r="D4755">
        <f t="shared" si="372"/>
        <v>0</v>
      </c>
      <c r="E4755">
        <f t="shared" si="375"/>
        <v>212</v>
      </c>
      <c r="F4755">
        <f t="shared" si="376"/>
        <v>-41</v>
      </c>
      <c r="G4755">
        <v>99</v>
      </c>
      <c r="H4755">
        <f t="shared" si="374"/>
        <v>208</v>
      </c>
      <c r="I4755">
        <f t="shared" si="373"/>
        <v>-45</v>
      </c>
      <c r="J4755">
        <v>99</v>
      </c>
      <c r="K4755">
        <v>99</v>
      </c>
      <c r="M4755" t="s">
        <v>19</v>
      </c>
    </row>
    <row r="4756" spans="1:13" x14ac:dyDescent="0.3">
      <c r="A4756">
        <v>4756</v>
      </c>
      <c r="B4756" s="1">
        <v>43767</v>
      </c>
      <c r="C4756">
        <v>0</v>
      </c>
      <c r="D4756">
        <f t="shared" si="372"/>
        <v>0</v>
      </c>
      <c r="E4756">
        <f t="shared" si="375"/>
        <v>213</v>
      </c>
      <c r="F4756">
        <f t="shared" si="376"/>
        <v>-40</v>
      </c>
      <c r="G4756">
        <v>99</v>
      </c>
      <c r="H4756">
        <f t="shared" si="374"/>
        <v>209</v>
      </c>
      <c r="I4756">
        <f t="shared" si="373"/>
        <v>-44</v>
      </c>
      <c r="J4756">
        <v>99</v>
      </c>
      <c r="K4756">
        <v>99</v>
      </c>
      <c r="M4756" t="s">
        <v>19</v>
      </c>
    </row>
    <row r="4757" spans="1:13" x14ac:dyDescent="0.3">
      <c r="A4757">
        <v>4757</v>
      </c>
      <c r="B4757" s="1">
        <v>43768</v>
      </c>
      <c r="C4757">
        <v>0</v>
      </c>
      <c r="D4757">
        <f t="shared" si="372"/>
        <v>0</v>
      </c>
      <c r="E4757">
        <f t="shared" si="375"/>
        <v>214</v>
      </c>
      <c r="F4757">
        <f t="shared" si="376"/>
        <v>-39</v>
      </c>
      <c r="G4757">
        <v>99</v>
      </c>
      <c r="H4757">
        <f t="shared" si="374"/>
        <v>210</v>
      </c>
      <c r="I4757">
        <f t="shared" si="373"/>
        <v>-43</v>
      </c>
      <c r="J4757">
        <v>99</v>
      </c>
      <c r="K4757">
        <v>99</v>
      </c>
      <c r="M4757" t="s">
        <v>19</v>
      </c>
    </row>
    <row r="4758" spans="1:13" x14ac:dyDescent="0.3">
      <c r="A4758">
        <v>4758</v>
      </c>
      <c r="B4758" s="1">
        <v>43769</v>
      </c>
      <c r="C4758">
        <v>0</v>
      </c>
      <c r="D4758">
        <f t="shared" si="372"/>
        <v>0</v>
      </c>
      <c r="E4758">
        <f t="shared" si="375"/>
        <v>215</v>
      </c>
      <c r="F4758">
        <f t="shared" si="376"/>
        <v>-38</v>
      </c>
      <c r="G4758">
        <v>99</v>
      </c>
      <c r="H4758">
        <f t="shared" si="374"/>
        <v>211</v>
      </c>
      <c r="I4758">
        <f t="shared" si="373"/>
        <v>-42</v>
      </c>
      <c r="J4758">
        <v>99</v>
      </c>
      <c r="K4758">
        <v>99</v>
      </c>
      <c r="M4758" t="s">
        <v>19</v>
      </c>
    </row>
    <row r="4759" spans="1:13" x14ac:dyDescent="0.3">
      <c r="A4759">
        <v>4759</v>
      </c>
      <c r="B4759" s="1">
        <v>43770</v>
      </c>
      <c r="C4759">
        <v>0</v>
      </c>
      <c r="D4759">
        <f t="shared" si="372"/>
        <v>0</v>
      </c>
      <c r="E4759">
        <f t="shared" si="375"/>
        <v>216</v>
      </c>
      <c r="F4759">
        <f t="shared" si="376"/>
        <v>-37</v>
      </c>
      <c r="G4759">
        <v>99</v>
      </c>
      <c r="H4759">
        <f t="shared" si="374"/>
        <v>212</v>
      </c>
      <c r="I4759">
        <f t="shared" si="373"/>
        <v>-41</v>
      </c>
      <c r="J4759">
        <v>99</v>
      </c>
      <c r="K4759">
        <v>99</v>
      </c>
      <c r="M4759" t="s">
        <v>19</v>
      </c>
    </row>
    <row r="4760" spans="1:13" x14ac:dyDescent="0.3">
      <c r="A4760">
        <v>4760</v>
      </c>
      <c r="B4760" s="1">
        <v>43773</v>
      </c>
      <c r="C4760">
        <v>0</v>
      </c>
      <c r="D4760">
        <f t="shared" si="372"/>
        <v>0</v>
      </c>
      <c r="E4760">
        <f t="shared" si="375"/>
        <v>217</v>
      </c>
      <c r="F4760">
        <f t="shared" si="376"/>
        <v>-36</v>
      </c>
      <c r="G4760">
        <v>99</v>
      </c>
      <c r="H4760">
        <f t="shared" si="374"/>
        <v>213</v>
      </c>
      <c r="I4760">
        <f t="shared" si="373"/>
        <v>-40</v>
      </c>
      <c r="J4760">
        <v>99</v>
      </c>
      <c r="K4760">
        <v>99</v>
      </c>
      <c r="M4760" t="s">
        <v>19</v>
      </c>
    </row>
    <row r="4761" spans="1:13" x14ac:dyDescent="0.3">
      <c r="A4761">
        <v>4761</v>
      </c>
      <c r="B4761" s="1">
        <v>43774</v>
      </c>
      <c r="C4761">
        <v>0</v>
      </c>
      <c r="D4761">
        <f t="shared" si="372"/>
        <v>0</v>
      </c>
      <c r="E4761">
        <f t="shared" si="375"/>
        <v>218</v>
      </c>
      <c r="F4761">
        <f t="shared" si="376"/>
        <v>-35</v>
      </c>
      <c r="G4761">
        <v>99</v>
      </c>
      <c r="H4761">
        <f t="shared" si="374"/>
        <v>214</v>
      </c>
      <c r="I4761">
        <f t="shared" si="373"/>
        <v>-39</v>
      </c>
      <c r="J4761">
        <v>99</v>
      </c>
      <c r="K4761">
        <v>99</v>
      </c>
      <c r="M4761" t="s">
        <v>19</v>
      </c>
    </row>
    <row r="4762" spans="1:13" x14ac:dyDescent="0.3">
      <c r="A4762">
        <v>4762</v>
      </c>
      <c r="B4762" s="1">
        <v>43775</v>
      </c>
      <c r="C4762">
        <v>0</v>
      </c>
      <c r="D4762">
        <f t="shared" si="372"/>
        <v>0</v>
      </c>
      <c r="E4762">
        <f t="shared" si="375"/>
        <v>219</v>
      </c>
      <c r="F4762">
        <f t="shared" si="376"/>
        <v>-34</v>
      </c>
      <c r="G4762">
        <v>99</v>
      </c>
      <c r="H4762">
        <f t="shared" si="374"/>
        <v>215</v>
      </c>
      <c r="I4762">
        <f t="shared" si="373"/>
        <v>-38</v>
      </c>
      <c r="J4762">
        <v>99</v>
      </c>
      <c r="K4762">
        <v>99</v>
      </c>
      <c r="M4762" t="s">
        <v>19</v>
      </c>
    </row>
    <row r="4763" spans="1:13" x14ac:dyDescent="0.3">
      <c r="A4763">
        <v>4763</v>
      </c>
      <c r="B4763" s="1">
        <v>43776</v>
      </c>
      <c r="C4763">
        <v>0</v>
      </c>
      <c r="D4763">
        <f t="shared" si="372"/>
        <v>0</v>
      </c>
      <c r="E4763">
        <f t="shared" si="375"/>
        <v>220</v>
      </c>
      <c r="F4763">
        <f t="shared" si="376"/>
        <v>-33</v>
      </c>
      <c r="G4763">
        <v>99</v>
      </c>
      <c r="H4763">
        <f t="shared" si="374"/>
        <v>216</v>
      </c>
      <c r="I4763">
        <f t="shared" si="373"/>
        <v>-37</v>
      </c>
      <c r="J4763">
        <v>99</v>
      </c>
      <c r="K4763">
        <v>99</v>
      </c>
      <c r="M4763" t="s">
        <v>19</v>
      </c>
    </row>
    <row r="4764" spans="1:13" x14ac:dyDescent="0.3">
      <c r="A4764">
        <v>4764</v>
      </c>
      <c r="B4764" s="1">
        <v>43777</v>
      </c>
      <c r="C4764">
        <v>0</v>
      </c>
      <c r="D4764">
        <f t="shared" si="372"/>
        <v>0</v>
      </c>
      <c r="E4764">
        <f t="shared" si="375"/>
        <v>221</v>
      </c>
      <c r="F4764">
        <f t="shared" si="376"/>
        <v>-32</v>
      </c>
      <c r="G4764">
        <v>99</v>
      </c>
      <c r="H4764">
        <f t="shared" si="374"/>
        <v>217</v>
      </c>
      <c r="I4764">
        <f t="shared" si="373"/>
        <v>-36</v>
      </c>
      <c r="J4764">
        <v>99</v>
      </c>
      <c r="K4764">
        <v>99</v>
      </c>
      <c r="M4764" t="s">
        <v>19</v>
      </c>
    </row>
    <row r="4765" spans="1:13" x14ac:dyDescent="0.3">
      <c r="A4765">
        <v>4765</v>
      </c>
      <c r="B4765" s="1">
        <v>43780</v>
      </c>
      <c r="C4765">
        <v>0</v>
      </c>
      <c r="D4765">
        <f t="shared" si="372"/>
        <v>0</v>
      </c>
      <c r="E4765">
        <f t="shared" si="375"/>
        <v>222</v>
      </c>
      <c r="F4765">
        <f t="shared" si="376"/>
        <v>-31</v>
      </c>
      <c r="G4765">
        <v>99</v>
      </c>
      <c r="H4765">
        <f t="shared" si="374"/>
        <v>218</v>
      </c>
      <c r="I4765">
        <f t="shared" si="373"/>
        <v>-35</v>
      </c>
      <c r="J4765">
        <v>99</v>
      </c>
      <c r="K4765">
        <v>99</v>
      </c>
      <c r="M4765" t="s">
        <v>19</v>
      </c>
    </row>
    <row r="4766" spans="1:13" x14ac:dyDescent="0.3">
      <c r="A4766">
        <v>4766</v>
      </c>
      <c r="B4766" s="1">
        <v>43781</v>
      </c>
      <c r="C4766">
        <v>0</v>
      </c>
      <c r="D4766">
        <f t="shared" si="372"/>
        <v>0</v>
      </c>
      <c r="E4766">
        <f t="shared" si="375"/>
        <v>223</v>
      </c>
      <c r="F4766">
        <f t="shared" si="376"/>
        <v>-30</v>
      </c>
      <c r="G4766">
        <v>99</v>
      </c>
      <c r="H4766">
        <f t="shared" si="374"/>
        <v>219</v>
      </c>
      <c r="I4766">
        <f t="shared" si="373"/>
        <v>-34</v>
      </c>
      <c r="J4766">
        <v>99</v>
      </c>
      <c r="K4766">
        <v>99</v>
      </c>
      <c r="M4766" t="s">
        <v>19</v>
      </c>
    </row>
    <row r="4767" spans="1:13" x14ac:dyDescent="0.3">
      <c r="A4767">
        <v>4767</v>
      </c>
      <c r="B4767" s="1">
        <v>43782</v>
      </c>
      <c r="C4767">
        <v>0</v>
      </c>
      <c r="D4767">
        <f t="shared" si="372"/>
        <v>0</v>
      </c>
      <c r="E4767">
        <f t="shared" si="375"/>
        <v>224</v>
      </c>
      <c r="F4767">
        <f t="shared" si="376"/>
        <v>-29</v>
      </c>
      <c r="G4767">
        <v>99</v>
      </c>
      <c r="H4767">
        <f t="shared" si="374"/>
        <v>220</v>
      </c>
      <c r="I4767">
        <f t="shared" si="373"/>
        <v>-33</v>
      </c>
      <c r="J4767">
        <v>99</v>
      </c>
      <c r="K4767">
        <v>99</v>
      </c>
      <c r="M4767" t="s">
        <v>19</v>
      </c>
    </row>
    <row r="4768" spans="1:13" x14ac:dyDescent="0.3">
      <c r="A4768">
        <v>4768</v>
      </c>
      <c r="B4768" s="1">
        <v>43783</v>
      </c>
      <c r="C4768">
        <v>0</v>
      </c>
      <c r="D4768">
        <f t="shared" si="372"/>
        <v>0</v>
      </c>
      <c r="E4768">
        <f t="shared" si="375"/>
        <v>225</v>
      </c>
      <c r="F4768">
        <f t="shared" si="376"/>
        <v>-28</v>
      </c>
      <c r="G4768">
        <v>99</v>
      </c>
      <c r="H4768">
        <f t="shared" si="374"/>
        <v>221</v>
      </c>
      <c r="I4768">
        <f t="shared" si="373"/>
        <v>-32</v>
      </c>
      <c r="J4768">
        <v>99</v>
      </c>
      <c r="K4768">
        <v>99</v>
      </c>
      <c r="M4768" t="s">
        <v>19</v>
      </c>
    </row>
    <row r="4769" spans="1:13" x14ac:dyDescent="0.3">
      <c r="A4769">
        <v>4769</v>
      </c>
      <c r="B4769" s="1">
        <v>43784</v>
      </c>
      <c r="C4769">
        <v>0</v>
      </c>
      <c r="D4769">
        <f t="shared" si="372"/>
        <v>0</v>
      </c>
      <c r="E4769">
        <f t="shared" si="375"/>
        <v>226</v>
      </c>
      <c r="F4769">
        <f t="shared" si="376"/>
        <v>-27</v>
      </c>
      <c r="G4769">
        <v>99</v>
      </c>
      <c r="H4769">
        <f t="shared" si="374"/>
        <v>222</v>
      </c>
      <c r="I4769">
        <f t="shared" si="373"/>
        <v>-31</v>
      </c>
      <c r="J4769">
        <v>99</v>
      </c>
      <c r="K4769">
        <v>99</v>
      </c>
      <c r="M4769" t="s">
        <v>19</v>
      </c>
    </row>
    <row r="4770" spans="1:13" x14ac:dyDescent="0.3">
      <c r="A4770">
        <v>4770</v>
      </c>
      <c r="B4770" s="1">
        <v>43787</v>
      </c>
      <c r="C4770">
        <v>0</v>
      </c>
      <c r="D4770">
        <f t="shared" si="372"/>
        <v>0</v>
      </c>
      <c r="E4770">
        <f t="shared" si="375"/>
        <v>227</v>
      </c>
      <c r="F4770">
        <f t="shared" si="376"/>
        <v>-26</v>
      </c>
      <c r="G4770">
        <v>99</v>
      </c>
      <c r="H4770">
        <f t="shared" si="374"/>
        <v>223</v>
      </c>
      <c r="I4770">
        <f t="shared" si="373"/>
        <v>-30</v>
      </c>
      <c r="J4770">
        <v>99</v>
      </c>
      <c r="K4770">
        <v>99</v>
      </c>
      <c r="M4770" t="s">
        <v>19</v>
      </c>
    </row>
    <row r="4771" spans="1:13" x14ac:dyDescent="0.3">
      <c r="A4771">
        <v>4771</v>
      </c>
      <c r="B4771" s="1">
        <v>43788</v>
      </c>
      <c r="C4771">
        <v>0</v>
      </c>
      <c r="D4771">
        <f t="shared" si="372"/>
        <v>0</v>
      </c>
      <c r="E4771">
        <f t="shared" si="375"/>
        <v>228</v>
      </c>
      <c r="F4771">
        <f t="shared" si="376"/>
        <v>-25</v>
      </c>
      <c r="G4771">
        <v>99</v>
      </c>
      <c r="H4771">
        <f t="shared" si="374"/>
        <v>224</v>
      </c>
      <c r="I4771">
        <f t="shared" si="373"/>
        <v>-29</v>
      </c>
      <c r="J4771">
        <v>99</v>
      </c>
      <c r="K4771">
        <v>99</v>
      </c>
      <c r="M4771" t="s">
        <v>19</v>
      </c>
    </row>
    <row r="4772" spans="1:13" x14ac:dyDescent="0.3">
      <c r="A4772">
        <v>4772</v>
      </c>
      <c r="B4772" s="1">
        <v>43789</v>
      </c>
      <c r="C4772">
        <v>0</v>
      </c>
      <c r="D4772">
        <f t="shared" si="372"/>
        <v>0</v>
      </c>
      <c r="E4772">
        <f t="shared" si="375"/>
        <v>229</v>
      </c>
      <c r="F4772">
        <f t="shared" si="376"/>
        <v>-24</v>
      </c>
      <c r="G4772">
        <v>99</v>
      </c>
      <c r="H4772">
        <f t="shared" si="374"/>
        <v>225</v>
      </c>
      <c r="I4772">
        <f t="shared" si="373"/>
        <v>-28</v>
      </c>
      <c r="J4772">
        <v>99</v>
      </c>
      <c r="K4772">
        <v>99</v>
      </c>
      <c r="M4772" t="s">
        <v>19</v>
      </c>
    </row>
    <row r="4773" spans="1:13" x14ac:dyDescent="0.3">
      <c r="A4773">
        <v>4773</v>
      </c>
      <c r="B4773" s="1">
        <v>43790</v>
      </c>
      <c r="C4773">
        <v>0</v>
      </c>
      <c r="D4773">
        <f t="shared" si="372"/>
        <v>0</v>
      </c>
      <c r="E4773">
        <f t="shared" si="375"/>
        <v>230</v>
      </c>
      <c r="F4773">
        <f t="shared" si="376"/>
        <v>-23</v>
      </c>
      <c r="G4773">
        <v>99</v>
      </c>
      <c r="H4773">
        <f t="shared" si="374"/>
        <v>226</v>
      </c>
      <c r="I4773">
        <f t="shared" si="373"/>
        <v>-27</v>
      </c>
      <c r="J4773">
        <v>99</v>
      </c>
      <c r="K4773">
        <v>99</v>
      </c>
      <c r="M4773" t="s">
        <v>19</v>
      </c>
    </row>
    <row r="4774" spans="1:13" x14ac:dyDescent="0.3">
      <c r="A4774">
        <v>4774</v>
      </c>
      <c r="B4774" s="1">
        <v>43791</v>
      </c>
      <c r="C4774">
        <v>0</v>
      </c>
      <c r="D4774">
        <f t="shared" si="372"/>
        <v>0</v>
      </c>
      <c r="E4774">
        <f t="shared" si="375"/>
        <v>231</v>
      </c>
      <c r="F4774">
        <f t="shared" si="376"/>
        <v>-22</v>
      </c>
      <c r="G4774">
        <v>99</v>
      </c>
      <c r="H4774">
        <f t="shared" si="374"/>
        <v>227</v>
      </c>
      <c r="I4774">
        <f t="shared" si="373"/>
        <v>-26</v>
      </c>
      <c r="J4774">
        <v>99</v>
      </c>
      <c r="K4774">
        <v>99</v>
      </c>
      <c r="M4774" t="s">
        <v>19</v>
      </c>
    </row>
    <row r="4775" spans="1:13" x14ac:dyDescent="0.3">
      <c r="A4775">
        <v>4775</v>
      </c>
      <c r="B4775" s="1">
        <v>43794</v>
      </c>
      <c r="C4775">
        <v>0</v>
      </c>
      <c r="D4775">
        <f t="shared" si="372"/>
        <v>0</v>
      </c>
      <c r="E4775">
        <f t="shared" si="375"/>
        <v>232</v>
      </c>
      <c r="F4775">
        <f t="shared" si="376"/>
        <v>-21</v>
      </c>
      <c r="G4775">
        <v>99</v>
      </c>
      <c r="H4775">
        <f t="shared" si="374"/>
        <v>228</v>
      </c>
      <c r="I4775">
        <f t="shared" si="373"/>
        <v>-25</v>
      </c>
      <c r="J4775">
        <v>99</v>
      </c>
      <c r="K4775">
        <v>99</v>
      </c>
      <c r="M4775" t="s">
        <v>19</v>
      </c>
    </row>
    <row r="4776" spans="1:13" x14ac:dyDescent="0.3">
      <c r="A4776">
        <v>4776</v>
      </c>
      <c r="B4776" s="1">
        <v>43795</v>
      </c>
      <c r="C4776">
        <v>0</v>
      </c>
      <c r="D4776">
        <f t="shared" si="372"/>
        <v>0</v>
      </c>
      <c r="E4776">
        <f t="shared" si="375"/>
        <v>233</v>
      </c>
      <c r="F4776">
        <f t="shared" si="376"/>
        <v>-20</v>
      </c>
      <c r="G4776">
        <v>99</v>
      </c>
      <c r="H4776">
        <f t="shared" si="374"/>
        <v>229</v>
      </c>
      <c r="I4776">
        <f t="shared" si="373"/>
        <v>-24</v>
      </c>
      <c r="J4776">
        <v>99</v>
      </c>
      <c r="K4776">
        <v>99</v>
      </c>
      <c r="M4776" t="s">
        <v>19</v>
      </c>
    </row>
    <row r="4777" spans="1:13" x14ac:dyDescent="0.3">
      <c r="A4777">
        <v>4777</v>
      </c>
      <c r="B4777" s="1">
        <v>43796</v>
      </c>
      <c r="C4777">
        <v>0</v>
      </c>
      <c r="D4777">
        <f t="shared" si="372"/>
        <v>0</v>
      </c>
      <c r="E4777">
        <f t="shared" si="375"/>
        <v>234</v>
      </c>
      <c r="F4777">
        <f t="shared" si="376"/>
        <v>-19</v>
      </c>
      <c r="G4777">
        <v>99</v>
      </c>
      <c r="H4777">
        <f t="shared" si="374"/>
        <v>230</v>
      </c>
      <c r="I4777">
        <f t="shared" si="373"/>
        <v>-23</v>
      </c>
      <c r="J4777">
        <v>99</v>
      </c>
      <c r="K4777">
        <v>99</v>
      </c>
      <c r="M4777" t="s">
        <v>19</v>
      </c>
    </row>
    <row r="4778" spans="1:13" x14ac:dyDescent="0.3">
      <c r="A4778">
        <v>4778</v>
      </c>
      <c r="B4778" s="1">
        <v>43798</v>
      </c>
      <c r="C4778">
        <v>0</v>
      </c>
      <c r="D4778">
        <f t="shared" si="372"/>
        <v>0</v>
      </c>
      <c r="E4778">
        <f t="shared" si="375"/>
        <v>235</v>
      </c>
      <c r="F4778">
        <f t="shared" si="376"/>
        <v>-18</v>
      </c>
      <c r="G4778">
        <v>99</v>
      </c>
      <c r="H4778">
        <f t="shared" si="374"/>
        <v>231</v>
      </c>
      <c r="I4778">
        <f t="shared" si="373"/>
        <v>-22</v>
      </c>
      <c r="J4778">
        <v>99</v>
      </c>
      <c r="K4778">
        <v>99</v>
      </c>
      <c r="M4778" t="s">
        <v>19</v>
      </c>
    </row>
    <row r="4779" spans="1:13" x14ac:dyDescent="0.3">
      <c r="A4779">
        <v>4779</v>
      </c>
      <c r="B4779" s="1">
        <v>43801</v>
      </c>
      <c r="C4779">
        <v>0</v>
      </c>
      <c r="D4779">
        <f t="shared" si="372"/>
        <v>0</v>
      </c>
      <c r="E4779">
        <f t="shared" si="375"/>
        <v>236</v>
      </c>
      <c r="F4779">
        <f t="shared" si="376"/>
        <v>-17</v>
      </c>
      <c r="G4779">
        <v>99</v>
      </c>
      <c r="H4779">
        <f t="shared" si="374"/>
        <v>232</v>
      </c>
      <c r="I4779">
        <f t="shared" si="373"/>
        <v>-21</v>
      </c>
      <c r="J4779">
        <v>99</v>
      </c>
      <c r="K4779">
        <v>99</v>
      </c>
      <c r="M4779" t="s">
        <v>19</v>
      </c>
    </row>
    <row r="4780" spans="1:13" x14ac:dyDescent="0.3">
      <c r="A4780">
        <v>4780</v>
      </c>
      <c r="B4780" s="1">
        <v>43802</v>
      </c>
      <c r="C4780">
        <v>0</v>
      </c>
      <c r="D4780">
        <f t="shared" si="372"/>
        <v>0</v>
      </c>
      <c r="E4780">
        <f t="shared" si="375"/>
        <v>237</v>
      </c>
      <c r="F4780">
        <f t="shared" si="376"/>
        <v>-16</v>
      </c>
      <c r="G4780">
        <v>99</v>
      </c>
      <c r="H4780">
        <f t="shared" si="374"/>
        <v>233</v>
      </c>
      <c r="I4780">
        <f t="shared" si="373"/>
        <v>-20</v>
      </c>
      <c r="J4780">
        <v>99</v>
      </c>
      <c r="K4780">
        <v>99</v>
      </c>
      <c r="M4780" t="s">
        <v>19</v>
      </c>
    </row>
    <row r="4781" spans="1:13" x14ac:dyDescent="0.3">
      <c r="A4781">
        <v>4781</v>
      </c>
      <c r="B4781" s="1">
        <v>43803</v>
      </c>
      <c r="C4781">
        <v>0</v>
      </c>
      <c r="D4781">
        <f t="shared" si="372"/>
        <v>0</v>
      </c>
      <c r="E4781">
        <f t="shared" si="375"/>
        <v>238</v>
      </c>
      <c r="F4781">
        <f t="shared" si="376"/>
        <v>-15</v>
      </c>
      <c r="G4781">
        <v>99</v>
      </c>
      <c r="H4781">
        <f t="shared" si="374"/>
        <v>234</v>
      </c>
      <c r="I4781">
        <f t="shared" si="373"/>
        <v>-19</v>
      </c>
      <c r="J4781">
        <v>99</v>
      </c>
      <c r="K4781">
        <v>99</v>
      </c>
      <c r="M4781" t="s">
        <v>19</v>
      </c>
    </row>
    <row r="4782" spans="1:13" x14ac:dyDescent="0.3">
      <c r="A4782">
        <v>4782</v>
      </c>
      <c r="B4782" s="1">
        <v>43804</v>
      </c>
      <c r="C4782">
        <v>0</v>
      </c>
      <c r="D4782">
        <f t="shared" si="372"/>
        <v>0</v>
      </c>
      <c r="E4782">
        <f t="shared" si="375"/>
        <v>239</v>
      </c>
      <c r="F4782">
        <f t="shared" si="376"/>
        <v>-14</v>
      </c>
      <c r="G4782">
        <v>99</v>
      </c>
      <c r="H4782">
        <f t="shared" si="374"/>
        <v>235</v>
      </c>
      <c r="I4782">
        <f t="shared" si="373"/>
        <v>-18</v>
      </c>
      <c r="J4782">
        <v>99</v>
      </c>
      <c r="K4782">
        <v>99</v>
      </c>
      <c r="M4782" t="s">
        <v>19</v>
      </c>
    </row>
    <row r="4783" spans="1:13" x14ac:dyDescent="0.3">
      <c r="A4783">
        <v>4783</v>
      </c>
      <c r="B4783" s="1">
        <v>43805</v>
      </c>
      <c r="C4783">
        <v>0</v>
      </c>
      <c r="D4783">
        <f t="shared" si="372"/>
        <v>0</v>
      </c>
      <c r="E4783">
        <f t="shared" si="375"/>
        <v>240</v>
      </c>
      <c r="F4783">
        <f t="shared" si="376"/>
        <v>-13</v>
      </c>
      <c r="G4783">
        <v>99</v>
      </c>
      <c r="H4783">
        <f t="shared" si="374"/>
        <v>236</v>
      </c>
      <c r="I4783">
        <f t="shared" si="373"/>
        <v>-17</v>
      </c>
      <c r="J4783">
        <v>99</v>
      </c>
      <c r="K4783">
        <v>99</v>
      </c>
      <c r="M4783" t="s">
        <v>19</v>
      </c>
    </row>
    <row r="4784" spans="1:13" x14ac:dyDescent="0.3">
      <c r="A4784">
        <v>4784</v>
      </c>
      <c r="B4784" s="1">
        <v>43808</v>
      </c>
      <c r="C4784">
        <v>0</v>
      </c>
      <c r="D4784">
        <f t="shared" si="372"/>
        <v>0</v>
      </c>
      <c r="E4784">
        <f t="shared" si="375"/>
        <v>241</v>
      </c>
      <c r="F4784">
        <f t="shared" si="376"/>
        <v>-12</v>
      </c>
      <c r="G4784">
        <v>99</v>
      </c>
      <c r="H4784">
        <f t="shared" si="374"/>
        <v>237</v>
      </c>
      <c r="I4784">
        <f t="shared" si="373"/>
        <v>-16</v>
      </c>
      <c r="J4784">
        <v>99</v>
      </c>
      <c r="K4784">
        <v>99</v>
      </c>
      <c r="M4784" t="s">
        <v>19</v>
      </c>
    </row>
    <row r="4785" spans="1:13" x14ac:dyDescent="0.3">
      <c r="A4785">
        <v>4785</v>
      </c>
      <c r="B4785" s="1">
        <v>43809</v>
      </c>
      <c r="C4785">
        <v>0</v>
      </c>
      <c r="D4785">
        <f t="shared" si="372"/>
        <v>0</v>
      </c>
      <c r="E4785">
        <f t="shared" si="375"/>
        <v>242</v>
      </c>
      <c r="F4785">
        <f t="shared" si="376"/>
        <v>-11</v>
      </c>
      <c r="G4785">
        <v>99</v>
      </c>
      <c r="H4785">
        <f t="shared" si="374"/>
        <v>238</v>
      </c>
      <c r="I4785">
        <f t="shared" si="373"/>
        <v>-15</v>
      </c>
      <c r="J4785">
        <v>99</v>
      </c>
      <c r="K4785">
        <v>99</v>
      </c>
      <c r="M4785" t="s">
        <v>19</v>
      </c>
    </row>
    <row r="4786" spans="1:13" x14ac:dyDescent="0.3">
      <c r="A4786">
        <v>4786</v>
      </c>
      <c r="B4786" s="1">
        <v>43810</v>
      </c>
      <c r="C4786">
        <v>0</v>
      </c>
      <c r="D4786">
        <f t="shared" si="372"/>
        <v>0</v>
      </c>
      <c r="E4786">
        <f t="shared" si="375"/>
        <v>243</v>
      </c>
      <c r="F4786">
        <f t="shared" si="376"/>
        <v>-10</v>
      </c>
      <c r="G4786">
        <v>-10</v>
      </c>
      <c r="H4786">
        <f t="shared" si="374"/>
        <v>239</v>
      </c>
      <c r="I4786">
        <f t="shared" si="373"/>
        <v>-14</v>
      </c>
      <c r="J4786">
        <v>99</v>
      </c>
      <c r="K4786">
        <v>-10</v>
      </c>
      <c r="M4786" t="s">
        <v>19</v>
      </c>
    </row>
    <row r="4787" spans="1:13" x14ac:dyDescent="0.3">
      <c r="A4787">
        <v>4787</v>
      </c>
      <c r="B4787" s="1">
        <v>43811</v>
      </c>
      <c r="C4787">
        <v>0</v>
      </c>
      <c r="D4787">
        <f t="shared" si="372"/>
        <v>0</v>
      </c>
      <c r="E4787">
        <f t="shared" si="375"/>
        <v>244</v>
      </c>
      <c r="F4787">
        <f t="shared" si="376"/>
        <v>-9</v>
      </c>
      <c r="G4787">
        <v>-9</v>
      </c>
      <c r="H4787">
        <f t="shared" si="374"/>
        <v>240</v>
      </c>
      <c r="I4787">
        <f t="shared" si="373"/>
        <v>-13</v>
      </c>
      <c r="J4787">
        <v>99</v>
      </c>
      <c r="K4787">
        <v>-9</v>
      </c>
      <c r="M4787" t="s">
        <v>19</v>
      </c>
    </row>
    <row r="4788" spans="1:13" x14ac:dyDescent="0.3">
      <c r="A4788">
        <v>4788</v>
      </c>
      <c r="B4788" s="1">
        <v>43812</v>
      </c>
      <c r="C4788">
        <v>0</v>
      </c>
      <c r="D4788">
        <f t="shared" si="372"/>
        <v>0</v>
      </c>
      <c r="E4788">
        <f t="shared" si="375"/>
        <v>245</v>
      </c>
      <c r="F4788">
        <f t="shared" si="376"/>
        <v>-8</v>
      </c>
      <c r="G4788">
        <v>-8</v>
      </c>
      <c r="H4788">
        <f t="shared" si="374"/>
        <v>241</v>
      </c>
      <c r="I4788">
        <f t="shared" si="373"/>
        <v>-12</v>
      </c>
      <c r="J4788">
        <v>99</v>
      </c>
      <c r="K4788">
        <v>-8</v>
      </c>
      <c r="M4788" t="s">
        <v>19</v>
      </c>
    </row>
    <row r="4789" spans="1:13" x14ac:dyDescent="0.3">
      <c r="A4789">
        <v>4789</v>
      </c>
      <c r="B4789" s="1">
        <v>43815</v>
      </c>
      <c r="C4789">
        <v>0</v>
      </c>
      <c r="D4789">
        <f t="shared" si="372"/>
        <v>0</v>
      </c>
      <c r="E4789">
        <f t="shared" si="375"/>
        <v>246</v>
      </c>
      <c r="F4789">
        <f t="shared" si="376"/>
        <v>-7</v>
      </c>
      <c r="G4789">
        <v>-7</v>
      </c>
      <c r="H4789">
        <f t="shared" si="374"/>
        <v>242</v>
      </c>
      <c r="I4789">
        <f t="shared" si="373"/>
        <v>-11</v>
      </c>
      <c r="J4789">
        <v>99</v>
      </c>
      <c r="K4789">
        <v>-7</v>
      </c>
      <c r="M4789" t="s">
        <v>19</v>
      </c>
    </row>
    <row r="4790" spans="1:13" x14ac:dyDescent="0.3">
      <c r="A4790">
        <v>4790</v>
      </c>
      <c r="B4790" s="1">
        <v>43816</v>
      </c>
      <c r="C4790">
        <v>0</v>
      </c>
      <c r="D4790">
        <f t="shared" si="372"/>
        <v>0</v>
      </c>
      <c r="E4790">
        <f t="shared" si="375"/>
        <v>247</v>
      </c>
      <c r="F4790">
        <f t="shared" si="376"/>
        <v>-6</v>
      </c>
      <c r="G4790">
        <v>-6</v>
      </c>
      <c r="H4790">
        <f t="shared" si="374"/>
        <v>243</v>
      </c>
      <c r="I4790">
        <f t="shared" si="373"/>
        <v>-10</v>
      </c>
      <c r="J4790">
        <v>-10</v>
      </c>
      <c r="K4790">
        <v>-6</v>
      </c>
      <c r="M4790" t="s">
        <v>19</v>
      </c>
    </row>
    <row r="4791" spans="1:13" x14ac:dyDescent="0.3">
      <c r="A4791">
        <v>4791</v>
      </c>
      <c r="B4791" s="1">
        <v>43817</v>
      </c>
      <c r="C4791">
        <v>0</v>
      </c>
      <c r="D4791">
        <f t="shared" si="372"/>
        <v>0</v>
      </c>
      <c r="E4791">
        <f t="shared" si="375"/>
        <v>248</v>
      </c>
      <c r="F4791">
        <f t="shared" si="376"/>
        <v>-5</v>
      </c>
      <c r="G4791">
        <v>-5</v>
      </c>
      <c r="H4791">
        <f t="shared" si="374"/>
        <v>244</v>
      </c>
      <c r="I4791">
        <f t="shared" si="373"/>
        <v>-9</v>
      </c>
      <c r="J4791">
        <v>-9</v>
      </c>
      <c r="K4791">
        <v>-5</v>
      </c>
      <c r="M4791" t="s">
        <v>19</v>
      </c>
    </row>
    <row r="4792" spans="1:13" x14ac:dyDescent="0.3">
      <c r="A4792">
        <v>4792</v>
      </c>
      <c r="B4792" s="1">
        <v>43818</v>
      </c>
      <c r="C4792">
        <v>0</v>
      </c>
      <c r="D4792">
        <f t="shared" si="372"/>
        <v>0</v>
      </c>
      <c r="E4792">
        <f t="shared" si="375"/>
        <v>249</v>
      </c>
      <c r="F4792">
        <f t="shared" si="376"/>
        <v>-4</v>
      </c>
      <c r="G4792">
        <v>-4</v>
      </c>
      <c r="H4792">
        <f t="shared" si="374"/>
        <v>245</v>
      </c>
      <c r="I4792">
        <f t="shared" si="373"/>
        <v>-8</v>
      </c>
      <c r="J4792">
        <v>-8</v>
      </c>
      <c r="K4792">
        <v>-4</v>
      </c>
      <c r="M4792" t="s">
        <v>19</v>
      </c>
    </row>
    <row r="4793" spans="1:13" x14ac:dyDescent="0.3">
      <c r="A4793">
        <v>4793</v>
      </c>
      <c r="B4793" s="1">
        <v>43819</v>
      </c>
      <c r="C4793">
        <v>0</v>
      </c>
      <c r="D4793">
        <f t="shared" si="372"/>
        <v>0</v>
      </c>
      <c r="E4793">
        <f t="shared" si="375"/>
        <v>250</v>
      </c>
      <c r="F4793">
        <f t="shared" si="376"/>
        <v>-3</v>
      </c>
      <c r="G4793">
        <v>-3</v>
      </c>
      <c r="H4793">
        <f t="shared" si="374"/>
        <v>246</v>
      </c>
      <c r="I4793">
        <f t="shared" si="373"/>
        <v>-7</v>
      </c>
      <c r="J4793">
        <v>-7</v>
      </c>
      <c r="K4793">
        <v>-3</v>
      </c>
      <c r="M4793" t="s">
        <v>19</v>
      </c>
    </row>
    <row r="4794" spans="1:13" x14ac:dyDescent="0.3">
      <c r="A4794">
        <v>4794</v>
      </c>
      <c r="B4794" s="1">
        <v>43822</v>
      </c>
      <c r="C4794">
        <v>0</v>
      </c>
      <c r="D4794">
        <f t="shared" si="372"/>
        <v>0</v>
      </c>
      <c r="E4794">
        <f t="shared" si="375"/>
        <v>251</v>
      </c>
      <c r="F4794">
        <f t="shared" si="376"/>
        <v>-2</v>
      </c>
      <c r="G4794">
        <v>-2</v>
      </c>
      <c r="H4794">
        <f t="shared" si="374"/>
        <v>247</v>
      </c>
      <c r="I4794">
        <f t="shared" si="373"/>
        <v>-6</v>
      </c>
      <c r="J4794">
        <v>-6</v>
      </c>
      <c r="K4794">
        <v>-2</v>
      </c>
      <c r="M4794" t="s">
        <v>19</v>
      </c>
    </row>
    <row r="4795" spans="1:13" x14ac:dyDescent="0.3">
      <c r="A4795">
        <v>4795</v>
      </c>
      <c r="B4795" s="1">
        <v>43823</v>
      </c>
      <c r="C4795">
        <v>0</v>
      </c>
      <c r="D4795">
        <f t="shared" si="372"/>
        <v>0</v>
      </c>
      <c r="E4795">
        <f t="shared" si="375"/>
        <v>252</v>
      </c>
      <c r="F4795">
        <f t="shared" si="376"/>
        <v>-1</v>
      </c>
      <c r="G4795">
        <v>-1</v>
      </c>
      <c r="H4795">
        <f t="shared" si="374"/>
        <v>248</v>
      </c>
      <c r="I4795">
        <f t="shared" si="373"/>
        <v>-5</v>
      </c>
      <c r="J4795">
        <v>-5</v>
      </c>
      <c r="K4795">
        <v>-1</v>
      </c>
      <c r="M4795" t="s">
        <v>19</v>
      </c>
    </row>
    <row r="4796" spans="1:13" x14ac:dyDescent="0.3">
      <c r="A4796">
        <v>4796</v>
      </c>
      <c r="B4796" s="1">
        <v>43825</v>
      </c>
      <c r="C4796">
        <v>1</v>
      </c>
      <c r="D4796">
        <f t="shared" si="372"/>
        <v>0</v>
      </c>
      <c r="E4796">
        <f t="shared" si="375"/>
        <v>1</v>
      </c>
      <c r="F4796">
        <f t="shared" si="376"/>
        <v>-253</v>
      </c>
      <c r="G4796">
        <v>1</v>
      </c>
      <c r="H4796">
        <f t="shared" si="374"/>
        <v>249</v>
      </c>
      <c r="I4796">
        <f t="shared" si="373"/>
        <v>-4</v>
      </c>
      <c r="J4796">
        <v>-4</v>
      </c>
      <c r="K4796">
        <v>1</v>
      </c>
      <c r="M4796">
        <v>4796</v>
      </c>
    </row>
    <row r="4797" spans="1:13" x14ac:dyDescent="0.3">
      <c r="A4797">
        <v>4797</v>
      </c>
      <c r="B4797" s="1">
        <v>43826</v>
      </c>
      <c r="C4797">
        <v>0</v>
      </c>
      <c r="D4797">
        <f t="shared" si="372"/>
        <v>0</v>
      </c>
      <c r="E4797">
        <f t="shared" si="375"/>
        <v>2</v>
      </c>
      <c r="F4797">
        <f t="shared" si="376"/>
        <v>-252</v>
      </c>
      <c r="G4797">
        <v>2</v>
      </c>
      <c r="H4797">
        <f t="shared" si="374"/>
        <v>250</v>
      </c>
      <c r="I4797">
        <f t="shared" si="373"/>
        <v>-3</v>
      </c>
      <c r="J4797">
        <v>-3</v>
      </c>
      <c r="K4797">
        <v>2</v>
      </c>
      <c r="M4797" t="s">
        <v>19</v>
      </c>
    </row>
    <row r="4798" spans="1:13" x14ac:dyDescent="0.3">
      <c r="A4798">
        <v>4798</v>
      </c>
      <c r="B4798" s="1">
        <v>43829</v>
      </c>
      <c r="C4798">
        <v>0</v>
      </c>
      <c r="D4798">
        <f t="shared" si="372"/>
        <v>0</v>
      </c>
      <c r="E4798">
        <f t="shared" si="375"/>
        <v>3</v>
      </c>
      <c r="F4798">
        <f t="shared" si="376"/>
        <v>-251</v>
      </c>
      <c r="G4798">
        <v>3</v>
      </c>
      <c r="H4798">
        <f t="shared" si="374"/>
        <v>251</v>
      </c>
      <c r="I4798">
        <f t="shared" si="373"/>
        <v>-2</v>
      </c>
      <c r="J4798">
        <v>-2</v>
      </c>
      <c r="K4798">
        <v>3</v>
      </c>
      <c r="M4798" t="s">
        <v>19</v>
      </c>
    </row>
    <row r="4799" spans="1:13" x14ac:dyDescent="0.3">
      <c r="A4799">
        <v>4799</v>
      </c>
      <c r="B4799" s="1">
        <v>43830</v>
      </c>
      <c r="C4799">
        <v>0</v>
      </c>
      <c r="D4799">
        <f t="shared" si="372"/>
        <v>0</v>
      </c>
      <c r="E4799">
        <f t="shared" si="375"/>
        <v>4</v>
      </c>
      <c r="F4799">
        <f t="shared" si="376"/>
        <v>-250</v>
      </c>
      <c r="G4799">
        <v>4</v>
      </c>
      <c r="H4799">
        <f t="shared" si="374"/>
        <v>252</v>
      </c>
      <c r="I4799">
        <f t="shared" si="373"/>
        <v>-1</v>
      </c>
      <c r="J4799">
        <v>-1</v>
      </c>
      <c r="K4799">
        <v>4</v>
      </c>
      <c r="M4799" t="s">
        <v>19</v>
      </c>
    </row>
    <row r="4800" spans="1:13" x14ac:dyDescent="0.3">
      <c r="A4800">
        <v>4800</v>
      </c>
      <c r="B4800" s="1">
        <v>43832</v>
      </c>
      <c r="C4800">
        <v>0</v>
      </c>
      <c r="D4800">
        <f t="shared" si="372"/>
        <v>1</v>
      </c>
      <c r="E4800">
        <f t="shared" si="375"/>
        <v>5</v>
      </c>
      <c r="F4800">
        <f t="shared" si="376"/>
        <v>-249</v>
      </c>
      <c r="G4800">
        <v>5</v>
      </c>
      <c r="H4800">
        <f t="shared" si="374"/>
        <v>1</v>
      </c>
      <c r="I4800">
        <f t="shared" si="373"/>
        <v>-259</v>
      </c>
      <c r="J4800">
        <v>1</v>
      </c>
      <c r="K4800">
        <v>11</v>
      </c>
      <c r="M4800">
        <v>4800</v>
      </c>
    </row>
    <row r="4801" spans="1:13" x14ac:dyDescent="0.3">
      <c r="A4801">
        <v>4801</v>
      </c>
      <c r="B4801" s="1">
        <v>43833</v>
      </c>
      <c r="C4801">
        <v>0</v>
      </c>
      <c r="D4801">
        <f t="shared" si="372"/>
        <v>0</v>
      </c>
      <c r="E4801">
        <f t="shared" si="375"/>
        <v>6</v>
      </c>
      <c r="F4801">
        <f t="shared" si="376"/>
        <v>-248</v>
      </c>
      <c r="G4801">
        <v>6</v>
      </c>
      <c r="H4801">
        <f t="shared" si="374"/>
        <v>2</v>
      </c>
      <c r="I4801">
        <f t="shared" si="373"/>
        <v>-258</v>
      </c>
      <c r="J4801">
        <v>2</v>
      </c>
      <c r="K4801">
        <v>12</v>
      </c>
      <c r="M4801" t="s">
        <v>19</v>
      </c>
    </row>
    <row r="4802" spans="1:13" x14ac:dyDescent="0.3">
      <c r="A4802">
        <v>4802</v>
      </c>
      <c r="B4802" s="1">
        <v>43836</v>
      </c>
      <c r="C4802">
        <v>0</v>
      </c>
      <c r="D4802">
        <f t="shared" si="372"/>
        <v>0</v>
      </c>
      <c r="E4802">
        <f t="shared" si="375"/>
        <v>7</v>
      </c>
      <c r="F4802">
        <f t="shared" si="376"/>
        <v>-247</v>
      </c>
      <c r="G4802">
        <v>7</v>
      </c>
      <c r="H4802">
        <f t="shared" si="374"/>
        <v>3</v>
      </c>
      <c r="I4802">
        <f t="shared" si="373"/>
        <v>-257</v>
      </c>
      <c r="J4802">
        <v>3</v>
      </c>
      <c r="K4802">
        <v>13</v>
      </c>
      <c r="M4802" t="s">
        <v>19</v>
      </c>
    </row>
    <row r="4803" spans="1:13" x14ac:dyDescent="0.3">
      <c r="A4803">
        <v>4803</v>
      </c>
      <c r="B4803" s="1">
        <v>43837</v>
      </c>
      <c r="C4803">
        <v>0</v>
      </c>
      <c r="D4803">
        <f t="shared" ref="D4803:D4866" si="377">+IF(YEAR(B4803)&lt;&gt;YEAR(B4802),1,0)</f>
        <v>0</v>
      </c>
      <c r="E4803">
        <f t="shared" si="375"/>
        <v>8</v>
      </c>
      <c r="F4803">
        <f t="shared" si="376"/>
        <v>-246</v>
      </c>
      <c r="G4803">
        <v>8</v>
      </c>
      <c r="H4803">
        <f t="shared" si="374"/>
        <v>4</v>
      </c>
      <c r="I4803">
        <f t="shared" ref="I4803:I4866" si="378">+IF(D4804=1,-1,I4804-1)</f>
        <v>-256</v>
      </c>
      <c r="J4803">
        <v>4</v>
      </c>
      <c r="K4803">
        <v>14</v>
      </c>
      <c r="M4803" t="s">
        <v>19</v>
      </c>
    </row>
    <row r="4804" spans="1:13" x14ac:dyDescent="0.3">
      <c r="A4804">
        <v>4804</v>
      </c>
      <c r="B4804" s="1">
        <v>43838</v>
      </c>
      <c r="C4804">
        <v>0</v>
      </c>
      <c r="D4804">
        <f t="shared" si="377"/>
        <v>0</v>
      </c>
      <c r="E4804">
        <f t="shared" si="375"/>
        <v>9</v>
      </c>
      <c r="F4804">
        <f t="shared" si="376"/>
        <v>-245</v>
      </c>
      <c r="G4804">
        <v>9</v>
      </c>
      <c r="H4804">
        <f t="shared" ref="H4804:H4867" si="379">+IF(D4804=1,1,H4803+1)</f>
        <v>5</v>
      </c>
      <c r="I4804">
        <f t="shared" si="378"/>
        <v>-255</v>
      </c>
      <c r="J4804">
        <v>5</v>
      </c>
      <c r="K4804">
        <v>15</v>
      </c>
      <c r="M4804" t="s">
        <v>19</v>
      </c>
    </row>
    <row r="4805" spans="1:13" x14ac:dyDescent="0.3">
      <c r="A4805">
        <v>4805</v>
      </c>
      <c r="B4805" s="1">
        <v>43839</v>
      </c>
      <c r="C4805">
        <v>0</v>
      </c>
      <c r="D4805">
        <f t="shared" si="377"/>
        <v>0</v>
      </c>
      <c r="E4805">
        <f t="shared" si="375"/>
        <v>10</v>
      </c>
      <c r="F4805">
        <f t="shared" si="376"/>
        <v>-244</v>
      </c>
      <c r="G4805">
        <v>10</v>
      </c>
      <c r="H4805">
        <f t="shared" si="379"/>
        <v>6</v>
      </c>
      <c r="I4805">
        <f t="shared" si="378"/>
        <v>-254</v>
      </c>
      <c r="J4805">
        <v>6</v>
      </c>
      <c r="K4805">
        <v>16</v>
      </c>
      <c r="M4805" t="s">
        <v>19</v>
      </c>
    </row>
    <row r="4806" spans="1:13" x14ac:dyDescent="0.3">
      <c r="A4806">
        <v>4806</v>
      </c>
      <c r="B4806" s="1">
        <v>43840</v>
      </c>
      <c r="C4806">
        <v>0</v>
      </c>
      <c r="D4806">
        <f t="shared" si="377"/>
        <v>0</v>
      </c>
      <c r="E4806">
        <f t="shared" si="375"/>
        <v>11</v>
      </c>
      <c r="F4806">
        <f t="shared" si="376"/>
        <v>-243</v>
      </c>
      <c r="G4806">
        <v>99</v>
      </c>
      <c r="H4806">
        <f t="shared" si="379"/>
        <v>7</v>
      </c>
      <c r="I4806">
        <f t="shared" si="378"/>
        <v>-253</v>
      </c>
      <c r="J4806">
        <v>7</v>
      </c>
      <c r="K4806">
        <v>17</v>
      </c>
      <c r="M4806" t="s">
        <v>19</v>
      </c>
    </row>
    <row r="4807" spans="1:13" x14ac:dyDescent="0.3">
      <c r="A4807">
        <v>4807</v>
      </c>
      <c r="B4807" s="1">
        <v>43843</v>
      </c>
      <c r="C4807">
        <v>0</v>
      </c>
      <c r="D4807">
        <f t="shared" si="377"/>
        <v>0</v>
      </c>
      <c r="E4807">
        <f t="shared" si="375"/>
        <v>12</v>
      </c>
      <c r="F4807">
        <f t="shared" si="376"/>
        <v>-242</v>
      </c>
      <c r="G4807">
        <v>99</v>
      </c>
      <c r="H4807">
        <f t="shared" si="379"/>
        <v>8</v>
      </c>
      <c r="I4807">
        <f t="shared" si="378"/>
        <v>-252</v>
      </c>
      <c r="J4807">
        <v>8</v>
      </c>
      <c r="K4807">
        <v>18</v>
      </c>
      <c r="M4807" t="s">
        <v>19</v>
      </c>
    </row>
    <row r="4808" spans="1:13" x14ac:dyDescent="0.3">
      <c r="A4808">
        <v>4808</v>
      </c>
      <c r="B4808" s="1">
        <v>43844</v>
      </c>
      <c r="C4808">
        <v>0</v>
      </c>
      <c r="D4808">
        <f t="shared" si="377"/>
        <v>0</v>
      </c>
      <c r="E4808">
        <f t="shared" si="375"/>
        <v>13</v>
      </c>
      <c r="F4808">
        <f t="shared" si="376"/>
        <v>-241</v>
      </c>
      <c r="G4808">
        <v>99</v>
      </c>
      <c r="H4808">
        <f t="shared" si="379"/>
        <v>9</v>
      </c>
      <c r="I4808">
        <f t="shared" si="378"/>
        <v>-251</v>
      </c>
      <c r="J4808">
        <v>9</v>
      </c>
      <c r="K4808">
        <v>19</v>
      </c>
      <c r="M4808" t="s">
        <v>19</v>
      </c>
    </row>
    <row r="4809" spans="1:13" x14ac:dyDescent="0.3">
      <c r="A4809">
        <v>4809</v>
      </c>
      <c r="B4809" s="1">
        <v>43845</v>
      </c>
      <c r="C4809">
        <v>0</v>
      </c>
      <c r="D4809">
        <f t="shared" si="377"/>
        <v>0</v>
      </c>
      <c r="E4809">
        <f t="shared" si="375"/>
        <v>14</v>
      </c>
      <c r="F4809">
        <f t="shared" si="376"/>
        <v>-240</v>
      </c>
      <c r="G4809">
        <v>99</v>
      </c>
      <c r="H4809">
        <f t="shared" si="379"/>
        <v>10</v>
      </c>
      <c r="I4809">
        <f t="shared" si="378"/>
        <v>-250</v>
      </c>
      <c r="J4809">
        <v>10</v>
      </c>
      <c r="K4809">
        <v>20</v>
      </c>
      <c r="M4809" t="s">
        <v>19</v>
      </c>
    </row>
    <row r="4810" spans="1:13" x14ac:dyDescent="0.3">
      <c r="A4810">
        <v>4810</v>
      </c>
      <c r="B4810" s="1">
        <v>43846</v>
      </c>
      <c r="C4810">
        <v>0</v>
      </c>
      <c r="D4810">
        <f t="shared" si="377"/>
        <v>0</v>
      </c>
      <c r="E4810">
        <f t="shared" ref="E4810:E4873" si="380">+IF(C4810=1,1,E4809+1)</f>
        <v>15</v>
      </c>
      <c r="F4810">
        <f t="shared" si="376"/>
        <v>-239</v>
      </c>
      <c r="G4810">
        <v>99</v>
      </c>
      <c r="H4810">
        <f t="shared" si="379"/>
        <v>11</v>
      </c>
      <c r="I4810">
        <f t="shared" si="378"/>
        <v>-249</v>
      </c>
      <c r="J4810">
        <v>99</v>
      </c>
      <c r="K4810">
        <v>99</v>
      </c>
      <c r="M4810" t="s">
        <v>19</v>
      </c>
    </row>
    <row r="4811" spans="1:13" x14ac:dyDescent="0.3">
      <c r="A4811">
        <v>4811</v>
      </c>
      <c r="B4811" s="1">
        <v>43847</v>
      </c>
      <c r="C4811">
        <v>0</v>
      </c>
      <c r="D4811">
        <f t="shared" si="377"/>
        <v>0</v>
      </c>
      <c r="E4811">
        <f t="shared" si="380"/>
        <v>16</v>
      </c>
      <c r="F4811">
        <f t="shared" si="376"/>
        <v>-238</v>
      </c>
      <c r="G4811">
        <v>99</v>
      </c>
      <c r="H4811">
        <f t="shared" si="379"/>
        <v>12</v>
      </c>
      <c r="I4811">
        <f t="shared" si="378"/>
        <v>-248</v>
      </c>
      <c r="J4811">
        <v>99</v>
      </c>
      <c r="K4811">
        <v>99</v>
      </c>
      <c r="M4811" t="s">
        <v>19</v>
      </c>
    </row>
    <row r="4812" spans="1:13" x14ac:dyDescent="0.3">
      <c r="A4812">
        <v>4812</v>
      </c>
      <c r="B4812" s="1">
        <v>43851</v>
      </c>
      <c r="C4812">
        <v>0</v>
      </c>
      <c r="D4812">
        <f t="shared" si="377"/>
        <v>0</v>
      </c>
      <c r="E4812">
        <f t="shared" si="380"/>
        <v>17</v>
      </c>
      <c r="F4812">
        <f t="shared" si="376"/>
        <v>-237</v>
      </c>
      <c r="G4812">
        <v>99</v>
      </c>
      <c r="H4812">
        <f t="shared" si="379"/>
        <v>13</v>
      </c>
      <c r="I4812">
        <f t="shared" si="378"/>
        <v>-247</v>
      </c>
      <c r="J4812">
        <v>99</v>
      </c>
      <c r="K4812">
        <v>99</v>
      </c>
      <c r="M4812" t="s">
        <v>19</v>
      </c>
    </row>
    <row r="4813" spans="1:13" x14ac:dyDescent="0.3">
      <c r="A4813">
        <v>4813</v>
      </c>
      <c r="B4813" s="1">
        <v>43852</v>
      </c>
      <c r="C4813">
        <v>0</v>
      </c>
      <c r="D4813">
        <f t="shared" si="377"/>
        <v>0</v>
      </c>
      <c r="E4813">
        <f t="shared" si="380"/>
        <v>18</v>
      </c>
      <c r="F4813">
        <f t="shared" si="376"/>
        <v>-236</v>
      </c>
      <c r="G4813">
        <v>99</v>
      </c>
      <c r="H4813">
        <f t="shared" si="379"/>
        <v>14</v>
      </c>
      <c r="I4813">
        <f t="shared" si="378"/>
        <v>-246</v>
      </c>
      <c r="J4813">
        <v>99</v>
      </c>
      <c r="K4813">
        <v>99</v>
      </c>
      <c r="M4813" t="s">
        <v>19</v>
      </c>
    </row>
    <row r="4814" spans="1:13" x14ac:dyDescent="0.3">
      <c r="A4814">
        <v>4814</v>
      </c>
      <c r="B4814" s="1">
        <v>43853</v>
      </c>
      <c r="C4814">
        <v>0</v>
      </c>
      <c r="D4814">
        <f t="shared" si="377"/>
        <v>0</v>
      </c>
      <c r="E4814">
        <f t="shared" si="380"/>
        <v>19</v>
      </c>
      <c r="F4814">
        <f t="shared" si="376"/>
        <v>-235</v>
      </c>
      <c r="G4814">
        <v>99</v>
      </c>
      <c r="H4814">
        <f t="shared" si="379"/>
        <v>15</v>
      </c>
      <c r="I4814">
        <f t="shared" si="378"/>
        <v>-245</v>
      </c>
      <c r="J4814">
        <v>99</v>
      </c>
      <c r="K4814">
        <v>99</v>
      </c>
      <c r="M4814" t="s">
        <v>19</v>
      </c>
    </row>
    <row r="4815" spans="1:13" x14ac:dyDescent="0.3">
      <c r="A4815">
        <v>4815</v>
      </c>
      <c r="B4815" s="1">
        <v>43854</v>
      </c>
      <c r="C4815">
        <v>0</v>
      </c>
      <c r="D4815">
        <f t="shared" si="377"/>
        <v>0</v>
      </c>
      <c r="E4815">
        <f t="shared" si="380"/>
        <v>20</v>
      </c>
      <c r="F4815">
        <f t="shared" si="376"/>
        <v>-234</v>
      </c>
      <c r="G4815">
        <v>99</v>
      </c>
      <c r="H4815">
        <f t="shared" si="379"/>
        <v>16</v>
      </c>
      <c r="I4815">
        <f t="shared" si="378"/>
        <v>-244</v>
      </c>
      <c r="J4815">
        <v>99</v>
      </c>
      <c r="K4815">
        <v>99</v>
      </c>
      <c r="M4815" t="s">
        <v>19</v>
      </c>
    </row>
    <row r="4816" spans="1:13" x14ac:dyDescent="0.3">
      <c r="A4816">
        <v>4816</v>
      </c>
      <c r="B4816" s="1">
        <v>43857</v>
      </c>
      <c r="C4816">
        <v>0</v>
      </c>
      <c r="D4816">
        <f t="shared" si="377"/>
        <v>0</v>
      </c>
      <c r="E4816">
        <f t="shared" si="380"/>
        <v>21</v>
      </c>
      <c r="F4816">
        <f t="shared" si="376"/>
        <v>-233</v>
      </c>
      <c r="G4816">
        <v>99</v>
      </c>
      <c r="H4816">
        <f t="shared" si="379"/>
        <v>17</v>
      </c>
      <c r="I4816">
        <f t="shared" si="378"/>
        <v>-243</v>
      </c>
      <c r="J4816">
        <v>99</v>
      </c>
      <c r="K4816">
        <v>99</v>
      </c>
      <c r="M4816" t="s">
        <v>19</v>
      </c>
    </row>
    <row r="4817" spans="1:13" x14ac:dyDescent="0.3">
      <c r="A4817">
        <v>4817</v>
      </c>
      <c r="B4817" s="1">
        <v>43858</v>
      </c>
      <c r="C4817">
        <v>0</v>
      </c>
      <c r="D4817">
        <f t="shared" si="377"/>
        <v>0</v>
      </c>
      <c r="E4817">
        <f t="shared" si="380"/>
        <v>22</v>
      </c>
      <c r="F4817">
        <f t="shared" ref="F4817:F4880" si="381">+IF(C4818=1,-1,F4818-1)</f>
        <v>-232</v>
      </c>
      <c r="G4817">
        <v>99</v>
      </c>
      <c r="H4817">
        <f t="shared" si="379"/>
        <v>18</v>
      </c>
      <c r="I4817">
        <f t="shared" si="378"/>
        <v>-242</v>
      </c>
      <c r="J4817">
        <v>99</v>
      </c>
      <c r="K4817">
        <v>99</v>
      </c>
      <c r="M4817" t="s">
        <v>19</v>
      </c>
    </row>
    <row r="4818" spans="1:13" x14ac:dyDescent="0.3">
      <c r="A4818">
        <v>4818</v>
      </c>
      <c r="B4818" s="1">
        <v>43859</v>
      </c>
      <c r="C4818">
        <v>0</v>
      </c>
      <c r="D4818">
        <f t="shared" si="377"/>
        <v>0</v>
      </c>
      <c r="E4818">
        <f t="shared" si="380"/>
        <v>23</v>
      </c>
      <c r="F4818">
        <f t="shared" si="381"/>
        <v>-231</v>
      </c>
      <c r="G4818">
        <v>99</v>
      </c>
      <c r="H4818">
        <f t="shared" si="379"/>
        <v>19</v>
      </c>
      <c r="I4818">
        <f t="shared" si="378"/>
        <v>-241</v>
      </c>
      <c r="J4818">
        <v>99</v>
      </c>
      <c r="K4818">
        <v>99</v>
      </c>
      <c r="M4818" t="s">
        <v>19</v>
      </c>
    </row>
    <row r="4819" spans="1:13" x14ac:dyDescent="0.3">
      <c r="A4819">
        <v>4819</v>
      </c>
      <c r="B4819" s="1">
        <v>43860</v>
      </c>
      <c r="C4819">
        <v>0</v>
      </c>
      <c r="D4819">
        <f t="shared" si="377"/>
        <v>0</v>
      </c>
      <c r="E4819">
        <f t="shared" si="380"/>
        <v>24</v>
      </c>
      <c r="F4819">
        <f t="shared" si="381"/>
        <v>-230</v>
      </c>
      <c r="G4819">
        <v>99</v>
      </c>
      <c r="H4819">
        <f t="shared" si="379"/>
        <v>20</v>
      </c>
      <c r="I4819">
        <f t="shared" si="378"/>
        <v>-240</v>
      </c>
      <c r="J4819">
        <v>99</v>
      </c>
      <c r="K4819">
        <v>99</v>
      </c>
      <c r="M4819" t="s">
        <v>19</v>
      </c>
    </row>
    <row r="4820" spans="1:13" x14ac:dyDescent="0.3">
      <c r="A4820">
        <v>4820</v>
      </c>
      <c r="B4820" s="1">
        <v>43861</v>
      </c>
      <c r="C4820">
        <v>0</v>
      </c>
      <c r="D4820">
        <f t="shared" si="377"/>
        <v>0</v>
      </c>
      <c r="E4820">
        <f t="shared" si="380"/>
        <v>25</v>
      </c>
      <c r="F4820">
        <f t="shared" si="381"/>
        <v>-229</v>
      </c>
      <c r="G4820">
        <v>99</v>
      </c>
      <c r="H4820">
        <f t="shared" si="379"/>
        <v>21</v>
      </c>
      <c r="I4820">
        <f t="shared" si="378"/>
        <v>-239</v>
      </c>
      <c r="J4820">
        <v>99</v>
      </c>
      <c r="K4820">
        <v>99</v>
      </c>
      <c r="M4820" t="s">
        <v>19</v>
      </c>
    </row>
    <row r="4821" spans="1:13" x14ac:dyDescent="0.3">
      <c r="A4821">
        <v>4821</v>
      </c>
      <c r="B4821" s="1">
        <v>43864</v>
      </c>
      <c r="C4821">
        <v>0</v>
      </c>
      <c r="D4821">
        <f t="shared" si="377"/>
        <v>0</v>
      </c>
      <c r="E4821">
        <f t="shared" si="380"/>
        <v>26</v>
      </c>
      <c r="F4821">
        <f t="shared" si="381"/>
        <v>-228</v>
      </c>
      <c r="G4821">
        <v>99</v>
      </c>
      <c r="H4821">
        <f t="shared" si="379"/>
        <v>22</v>
      </c>
      <c r="I4821">
        <f t="shared" si="378"/>
        <v>-238</v>
      </c>
      <c r="J4821">
        <v>99</v>
      </c>
      <c r="K4821">
        <v>99</v>
      </c>
      <c r="M4821" t="s">
        <v>19</v>
      </c>
    </row>
    <row r="4822" spans="1:13" x14ac:dyDescent="0.3">
      <c r="A4822">
        <v>4822</v>
      </c>
      <c r="B4822" s="1">
        <v>43865</v>
      </c>
      <c r="C4822">
        <v>0</v>
      </c>
      <c r="D4822">
        <f t="shared" si="377"/>
        <v>0</v>
      </c>
      <c r="E4822">
        <f t="shared" si="380"/>
        <v>27</v>
      </c>
      <c r="F4822">
        <f t="shared" si="381"/>
        <v>-227</v>
      </c>
      <c r="G4822">
        <v>99</v>
      </c>
      <c r="H4822">
        <f t="shared" si="379"/>
        <v>23</v>
      </c>
      <c r="I4822">
        <f t="shared" si="378"/>
        <v>-237</v>
      </c>
      <c r="J4822">
        <v>99</v>
      </c>
      <c r="K4822">
        <v>99</v>
      </c>
      <c r="M4822" t="s">
        <v>19</v>
      </c>
    </row>
    <row r="4823" spans="1:13" x14ac:dyDescent="0.3">
      <c r="A4823">
        <v>4823</v>
      </c>
      <c r="B4823" s="1">
        <v>43866</v>
      </c>
      <c r="C4823">
        <v>0</v>
      </c>
      <c r="D4823">
        <f t="shared" si="377"/>
        <v>0</v>
      </c>
      <c r="E4823">
        <f t="shared" si="380"/>
        <v>28</v>
      </c>
      <c r="F4823">
        <f t="shared" si="381"/>
        <v>-226</v>
      </c>
      <c r="G4823">
        <v>99</v>
      </c>
      <c r="H4823">
        <f t="shared" si="379"/>
        <v>24</v>
      </c>
      <c r="I4823">
        <f t="shared" si="378"/>
        <v>-236</v>
      </c>
      <c r="J4823">
        <v>99</v>
      </c>
      <c r="K4823">
        <v>99</v>
      </c>
      <c r="M4823" t="s">
        <v>19</v>
      </c>
    </row>
    <row r="4824" spans="1:13" x14ac:dyDescent="0.3">
      <c r="A4824">
        <v>4824</v>
      </c>
      <c r="B4824" s="1">
        <v>43867</v>
      </c>
      <c r="C4824">
        <v>0</v>
      </c>
      <c r="D4824">
        <f t="shared" si="377"/>
        <v>0</v>
      </c>
      <c r="E4824">
        <f t="shared" si="380"/>
        <v>29</v>
      </c>
      <c r="F4824">
        <f t="shared" si="381"/>
        <v>-225</v>
      </c>
      <c r="G4824">
        <v>99</v>
      </c>
      <c r="H4824">
        <f t="shared" si="379"/>
        <v>25</v>
      </c>
      <c r="I4824">
        <f t="shared" si="378"/>
        <v>-235</v>
      </c>
      <c r="J4824">
        <v>99</v>
      </c>
      <c r="K4824">
        <v>99</v>
      </c>
      <c r="M4824" t="s">
        <v>19</v>
      </c>
    </row>
    <row r="4825" spans="1:13" x14ac:dyDescent="0.3">
      <c r="A4825">
        <v>4825</v>
      </c>
      <c r="B4825" s="1">
        <v>43868</v>
      </c>
      <c r="C4825">
        <v>0</v>
      </c>
      <c r="D4825">
        <f t="shared" si="377"/>
        <v>0</v>
      </c>
      <c r="E4825">
        <f t="shared" si="380"/>
        <v>30</v>
      </c>
      <c r="F4825">
        <f t="shared" si="381"/>
        <v>-224</v>
      </c>
      <c r="G4825">
        <v>99</v>
      </c>
      <c r="H4825">
        <f t="shared" si="379"/>
        <v>26</v>
      </c>
      <c r="I4825">
        <f t="shared" si="378"/>
        <v>-234</v>
      </c>
      <c r="J4825">
        <v>99</v>
      </c>
      <c r="K4825">
        <v>99</v>
      </c>
      <c r="M4825" t="s">
        <v>19</v>
      </c>
    </row>
    <row r="4826" spans="1:13" x14ac:dyDescent="0.3">
      <c r="A4826">
        <v>4826</v>
      </c>
      <c r="B4826" s="1">
        <v>43871</v>
      </c>
      <c r="C4826">
        <v>0</v>
      </c>
      <c r="D4826">
        <f t="shared" si="377"/>
        <v>0</v>
      </c>
      <c r="E4826">
        <f t="shared" si="380"/>
        <v>31</v>
      </c>
      <c r="F4826">
        <f t="shared" si="381"/>
        <v>-223</v>
      </c>
      <c r="G4826">
        <v>99</v>
      </c>
      <c r="H4826">
        <f t="shared" si="379"/>
        <v>27</v>
      </c>
      <c r="I4826">
        <f t="shared" si="378"/>
        <v>-233</v>
      </c>
      <c r="J4826">
        <v>99</v>
      </c>
      <c r="K4826">
        <v>99</v>
      </c>
      <c r="M4826" t="s">
        <v>19</v>
      </c>
    </row>
    <row r="4827" spans="1:13" x14ac:dyDescent="0.3">
      <c r="A4827">
        <v>4827</v>
      </c>
      <c r="B4827" s="1">
        <v>43872</v>
      </c>
      <c r="C4827">
        <v>0</v>
      </c>
      <c r="D4827">
        <f t="shared" si="377"/>
        <v>0</v>
      </c>
      <c r="E4827">
        <f t="shared" si="380"/>
        <v>32</v>
      </c>
      <c r="F4827">
        <f t="shared" si="381"/>
        <v>-222</v>
      </c>
      <c r="G4827">
        <v>99</v>
      </c>
      <c r="H4827">
        <f t="shared" si="379"/>
        <v>28</v>
      </c>
      <c r="I4827">
        <f t="shared" si="378"/>
        <v>-232</v>
      </c>
      <c r="J4827">
        <v>99</v>
      </c>
      <c r="K4827">
        <v>99</v>
      </c>
      <c r="M4827" t="s">
        <v>19</v>
      </c>
    </row>
    <row r="4828" spans="1:13" x14ac:dyDescent="0.3">
      <c r="A4828">
        <v>4828</v>
      </c>
      <c r="B4828" s="1">
        <v>43873</v>
      </c>
      <c r="C4828">
        <v>0</v>
      </c>
      <c r="D4828">
        <f t="shared" si="377"/>
        <v>0</v>
      </c>
      <c r="E4828">
        <f t="shared" si="380"/>
        <v>33</v>
      </c>
      <c r="F4828">
        <f t="shared" si="381"/>
        <v>-221</v>
      </c>
      <c r="G4828">
        <v>99</v>
      </c>
      <c r="H4828">
        <f t="shared" si="379"/>
        <v>29</v>
      </c>
      <c r="I4828">
        <f t="shared" si="378"/>
        <v>-231</v>
      </c>
      <c r="J4828">
        <v>99</v>
      </c>
      <c r="K4828">
        <v>99</v>
      </c>
      <c r="M4828" t="s">
        <v>19</v>
      </c>
    </row>
    <row r="4829" spans="1:13" x14ac:dyDescent="0.3">
      <c r="A4829">
        <v>4829</v>
      </c>
      <c r="B4829" s="1">
        <v>43874</v>
      </c>
      <c r="C4829">
        <v>0</v>
      </c>
      <c r="D4829">
        <f t="shared" si="377"/>
        <v>0</v>
      </c>
      <c r="E4829">
        <f t="shared" si="380"/>
        <v>34</v>
      </c>
      <c r="F4829">
        <f t="shared" si="381"/>
        <v>-220</v>
      </c>
      <c r="G4829">
        <v>99</v>
      </c>
      <c r="H4829">
        <f t="shared" si="379"/>
        <v>30</v>
      </c>
      <c r="I4829">
        <f t="shared" si="378"/>
        <v>-230</v>
      </c>
      <c r="J4829">
        <v>99</v>
      </c>
      <c r="K4829">
        <v>99</v>
      </c>
      <c r="M4829" t="s">
        <v>19</v>
      </c>
    </row>
    <row r="4830" spans="1:13" x14ac:dyDescent="0.3">
      <c r="A4830">
        <v>4830</v>
      </c>
      <c r="B4830" s="1">
        <v>43875</v>
      </c>
      <c r="C4830">
        <v>0</v>
      </c>
      <c r="D4830">
        <f t="shared" si="377"/>
        <v>0</v>
      </c>
      <c r="E4830">
        <f t="shared" si="380"/>
        <v>35</v>
      </c>
      <c r="F4830">
        <f t="shared" si="381"/>
        <v>-219</v>
      </c>
      <c r="G4830">
        <v>99</v>
      </c>
      <c r="H4830">
        <f t="shared" si="379"/>
        <v>31</v>
      </c>
      <c r="I4830">
        <f t="shared" si="378"/>
        <v>-229</v>
      </c>
      <c r="J4830">
        <v>99</v>
      </c>
      <c r="K4830">
        <v>99</v>
      </c>
      <c r="M4830" t="s">
        <v>19</v>
      </c>
    </row>
    <row r="4831" spans="1:13" x14ac:dyDescent="0.3">
      <c r="A4831">
        <v>4831</v>
      </c>
      <c r="B4831" s="1">
        <v>43879</v>
      </c>
      <c r="C4831">
        <v>0</v>
      </c>
      <c r="D4831">
        <f t="shared" si="377"/>
        <v>0</v>
      </c>
      <c r="E4831">
        <f t="shared" si="380"/>
        <v>36</v>
      </c>
      <c r="F4831">
        <f t="shared" si="381"/>
        <v>-218</v>
      </c>
      <c r="G4831">
        <v>99</v>
      </c>
      <c r="H4831">
        <f t="shared" si="379"/>
        <v>32</v>
      </c>
      <c r="I4831">
        <f t="shared" si="378"/>
        <v>-228</v>
      </c>
      <c r="J4831">
        <v>99</v>
      </c>
      <c r="K4831">
        <v>99</v>
      </c>
      <c r="M4831" t="s">
        <v>19</v>
      </c>
    </row>
    <row r="4832" spans="1:13" x14ac:dyDescent="0.3">
      <c r="A4832">
        <v>4832</v>
      </c>
      <c r="B4832" s="1">
        <v>43880</v>
      </c>
      <c r="C4832">
        <v>0</v>
      </c>
      <c r="D4832">
        <f t="shared" si="377"/>
        <v>0</v>
      </c>
      <c r="E4832">
        <f t="shared" si="380"/>
        <v>37</v>
      </c>
      <c r="F4832">
        <f t="shared" si="381"/>
        <v>-217</v>
      </c>
      <c r="G4832">
        <v>99</v>
      </c>
      <c r="H4832">
        <f t="shared" si="379"/>
        <v>33</v>
      </c>
      <c r="I4832">
        <f t="shared" si="378"/>
        <v>-227</v>
      </c>
      <c r="J4832">
        <v>99</v>
      </c>
      <c r="K4832">
        <v>99</v>
      </c>
      <c r="M4832" t="s">
        <v>19</v>
      </c>
    </row>
    <row r="4833" spans="1:13" x14ac:dyDescent="0.3">
      <c r="A4833">
        <v>4833</v>
      </c>
      <c r="B4833" s="1">
        <v>43881</v>
      </c>
      <c r="C4833">
        <v>0</v>
      </c>
      <c r="D4833">
        <f t="shared" si="377"/>
        <v>0</v>
      </c>
      <c r="E4833">
        <f t="shared" si="380"/>
        <v>38</v>
      </c>
      <c r="F4833">
        <f t="shared" si="381"/>
        <v>-216</v>
      </c>
      <c r="G4833">
        <v>99</v>
      </c>
      <c r="H4833">
        <f t="shared" si="379"/>
        <v>34</v>
      </c>
      <c r="I4833">
        <f t="shared" si="378"/>
        <v>-226</v>
      </c>
      <c r="J4833">
        <v>99</v>
      </c>
      <c r="K4833">
        <v>99</v>
      </c>
      <c r="M4833" t="s">
        <v>19</v>
      </c>
    </row>
    <row r="4834" spans="1:13" x14ac:dyDescent="0.3">
      <c r="A4834">
        <v>4834</v>
      </c>
      <c r="B4834" s="1">
        <v>43882</v>
      </c>
      <c r="C4834">
        <v>0</v>
      </c>
      <c r="D4834">
        <f t="shared" si="377"/>
        <v>0</v>
      </c>
      <c r="E4834">
        <f t="shared" si="380"/>
        <v>39</v>
      </c>
      <c r="F4834">
        <f t="shared" si="381"/>
        <v>-215</v>
      </c>
      <c r="G4834">
        <v>99</v>
      </c>
      <c r="H4834">
        <f t="shared" si="379"/>
        <v>35</v>
      </c>
      <c r="I4834">
        <f t="shared" si="378"/>
        <v>-225</v>
      </c>
      <c r="J4834">
        <v>99</v>
      </c>
      <c r="K4834">
        <v>99</v>
      </c>
      <c r="M4834" t="s">
        <v>19</v>
      </c>
    </row>
    <row r="4835" spans="1:13" x14ac:dyDescent="0.3">
      <c r="A4835">
        <v>4835</v>
      </c>
      <c r="B4835" s="1">
        <v>43885</v>
      </c>
      <c r="C4835">
        <v>0</v>
      </c>
      <c r="D4835">
        <f t="shared" si="377"/>
        <v>0</v>
      </c>
      <c r="E4835">
        <f t="shared" si="380"/>
        <v>40</v>
      </c>
      <c r="F4835">
        <f t="shared" si="381"/>
        <v>-214</v>
      </c>
      <c r="G4835">
        <v>99</v>
      </c>
      <c r="H4835">
        <f t="shared" si="379"/>
        <v>36</v>
      </c>
      <c r="I4835">
        <f t="shared" si="378"/>
        <v>-224</v>
      </c>
      <c r="J4835">
        <v>99</v>
      </c>
      <c r="K4835">
        <v>99</v>
      </c>
      <c r="M4835" t="s">
        <v>19</v>
      </c>
    </row>
    <row r="4836" spans="1:13" x14ac:dyDescent="0.3">
      <c r="A4836">
        <v>4836</v>
      </c>
      <c r="B4836" s="1">
        <v>43886</v>
      </c>
      <c r="C4836">
        <v>0</v>
      </c>
      <c r="D4836">
        <f t="shared" si="377"/>
        <v>0</v>
      </c>
      <c r="E4836">
        <f t="shared" si="380"/>
        <v>41</v>
      </c>
      <c r="F4836">
        <f t="shared" si="381"/>
        <v>-213</v>
      </c>
      <c r="G4836">
        <v>99</v>
      </c>
      <c r="H4836">
        <f t="shared" si="379"/>
        <v>37</v>
      </c>
      <c r="I4836">
        <f t="shared" si="378"/>
        <v>-223</v>
      </c>
      <c r="J4836">
        <v>99</v>
      </c>
      <c r="K4836">
        <v>99</v>
      </c>
      <c r="M4836" t="s">
        <v>19</v>
      </c>
    </row>
    <row r="4837" spans="1:13" x14ac:dyDescent="0.3">
      <c r="A4837">
        <v>4837</v>
      </c>
      <c r="B4837" s="1">
        <v>43887</v>
      </c>
      <c r="C4837">
        <v>0</v>
      </c>
      <c r="D4837">
        <f t="shared" si="377"/>
        <v>0</v>
      </c>
      <c r="E4837">
        <f t="shared" si="380"/>
        <v>42</v>
      </c>
      <c r="F4837">
        <f t="shared" si="381"/>
        <v>-212</v>
      </c>
      <c r="G4837">
        <v>99</v>
      </c>
      <c r="H4837">
        <f t="shared" si="379"/>
        <v>38</v>
      </c>
      <c r="I4837">
        <f t="shared" si="378"/>
        <v>-222</v>
      </c>
      <c r="J4837">
        <v>99</v>
      </c>
      <c r="K4837">
        <v>99</v>
      </c>
      <c r="M4837" t="s">
        <v>19</v>
      </c>
    </row>
    <row r="4838" spans="1:13" x14ac:dyDescent="0.3">
      <c r="A4838">
        <v>4838</v>
      </c>
      <c r="B4838" s="1">
        <v>43888</v>
      </c>
      <c r="C4838">
        <v>0</v>
      </c>
      <c r="D4838">
        <f t="shared" si="377"/>
        <v>0</v>
      </c>
      <c r="E4838">
        <f t="shared" si="380"/>
        <v>43</v>
      </c>
      <c r="F4838">
        <f t="shared" si="381"/>
        <v>-211</v>
      </c>
      <c r="G4838">
        <v>99</v>
      </c>
      <c r="H4838">
        <f t="shared" si="379"/>
        <v>39</v>
      </c>
      <c r="I4838">
        <f t="shared" si="378"/>
        <v>-221</v>
      </c>
      <c r="J4838">
        <v>99</v>
      </c>
      <c r="K4838">
        <v>99</v>
      </c>
      <c r="M4838" t="s">
        <v>19</v>
      </c>
    </row>
    <row r="4839" spans="1:13" x14ac:dyDescent="0.3">
      <c r="A4839">
        <v>4839</v>
      </c>
      <c r="B4839" s="1">
        <v>43889</v>
      </c>
      <c r="C4839">
        <v>0</v>
      </c>
      <c r="D4839">
        <f t="shared" si="377"/>
        <v>0</v>
      </c>
      <c r="E4839">
        <f t="shared" si="380"/>
        <v>44</v>
      </c>
      <c r="F4839">
        <f t="shared" si="381"/>
        <v>-210</v>
      </c>
      <c r="G4839">
        <v>99</v>
      </c>
      <c r="H4839">
        <f t="shared" si="379"/>
        <v>40</v>
      </c>
      <c r="I4839">
        <f t="shared" si="378"/>
        <v>-220</v>
      </c>
      <c r="J4839">
        <v>99</v>
      </c>
      <c r="K4839">
        <v>99</v>
      </c>
      <c r="M4839" t="s">
        <v>19</v>
      </c>
    </row>
    <row r="4840" spans="1:13" x14ac:dyDescent="0.3">
      <c r="A4840">
        <v>4840</v>
      </c>
      <c r="B4840" s="1">
        <v>43892</v>
      </c>
      <c r="C4840">
        <v>0</v>
      </c>
      <c r="D4840">
        <f t="shared" si="377"/>
        <v>0</v>
      </c>
      <c r="E4840">
        <f t="shared" si="380"/>
        <v>45</v>
      </c>
      <c r="F4840">
        <f t="shared" si="381"/>
        <v>-209</v>
      </c>
      <c r="G4840">
        <v>99</v>
      </c>
      <c r="H4840">
        <f t="shared" si="379"/>
        <v>41</v>
      </c>
      <c r="I4840">
        <f t="shared" si="378"/>
        <v>-219</v>
      </c>
      <c r="J4840">
        <v>99</v>
      </c>
      <c r="K4840">
        <v>99</v>
      </c>
      <c r="M4840" t="s">
        <v>19</v>
      </c>
    </row>
    <row r="4841" spans="1:13" x14ac:dyDescent="0.3">
      <c r="A4841">
        <v>4841</v>
      </c>
      <c r="B4841" s="1">
        <v>43893</v>
      </c>
      <c r="C4841">
        <v>0</v>
      </c>
      <c r="D4841">
        <f t="shared" si="377"/>
        <v>0</v>
      </c>
      <c r="E4841">
        <f t="shared" si="380"/>
        <v>46</v>
      </c>
      <c r="F4841">
        <f t="shared" si="381"/>
        <v>-208</v>
      </c>
      <c r="G4841">
        <v>99</v>
      </c>
      <c r="H4841">
        <f t="shared" si="379"/>
        <v>42</v>
      </c>
      <c r="I4841">
        <f t="shared" si="378"/>
        <v>-218</v>
      </c>
      <c r="J4841">
        <v>99</v>
      </c>
      <c r="K4841">
        <v>99</v>
      </c>
      <c r="M4841" t="s">
        <v>19</v>
      </c>
    </row>
    <row r="4842" spans="1:13" x14ac:dyDescent="0.3">
      <c r="A4842">
        <v>4842</v>
      </c>
      <c r="B4842" s="1">
        <v>43894</v>
      </c>
      <c r="C4842">
        <v>0</v>
      </c>
      <c r="D4842">
        <f t="shared" si="377"/>
        <v>0</v>
      </c>
      <c r="E4842">
        <f t="shared" si="380"/>
        <v>47</v>
      </c>
      <c r="F4842">
        <f t="shared" si="381"/>
        <v>-207</v>
      </c>
      <c r="G4842">
        <v>99</v>
      </c>
      <c r="H4842">
        <f t="shared" si="379"/>
        <v>43</v>
      </c>
      <c r="I4842">
        <f t="shared" si="378"/>
        <v>-217</v>
      </c>
      <c r="J4842">
        <v>99</v>
      </c>
      <c r="K4842">
        <v>99</v>
      </c>
      <c r="M4842" t="s">
        <v>19</v>
      </c>
    </row>
    <row r="4843" spans="1:13" x14ac:dyDescent="0.3">
      <c r="A4843">
        <v>4843</v>
      </c>
      <c r="B4843" s="1">
        <v>43895</v>
      </c>
      <c r="C4843">
        <v>0</v>
      </c>
      <c r="D4843">
        <f t="shared" si="377"/>
        <v>0</v>
      </c>
      <c r="E4843">
        <f t="shared" si="380"/>
        <v>48</v>
      </c>
      <c r="F4843">
        <f t="shared" si="381"/>
        <v>-206</v>
      </c>
      <c r="G4843">
        <v>99</v>
      </c>
      <c r="H4843">
        <f t="shared" si="379"/>
        <v>44</v>
      </c>
      <c r="I4843">
        <f t="shared" si="378"/>
        <v>-216</v>
      </c>
      <c r="J4843">
        <v>99</v>
      </c>
      <c r="K4843">
        <v>99</v>
      </c>
      <c r="M4843" t="s">
        <v>19</v>
      </c>
    </row>
    <row r="4844" spans="1:13" x14ac:dyDescent="0.3">
      <c r="A4844">
        <v>4844</v>
      </c>
      <c r="B4844" s="1">
        <v>43896</v>
      </c>
      <c r="C4844">
        <v>0</v>
      </c>
      <c r="D4844">
        <f t="shared" si="377"/>
        <v>0</v>
      </c>
      <c r="E4844">
        <f t="shared" si="380"/>
        <v>49</v>
      </c>
      <c r="F4844">
        <f t="shared" si="381"/>
        <v>-205</v>
      </c>
      <c r="G4844">
        <v>99</v>
      </c>
      <c r="H4844">
        <f t="shared" si="379"/>
        <v>45</v>
      </c>
      <c r="I4844">
        <f t="shared" si="378"/>
        <v>-215</v>
      </c>
      <c r="J4844">
        <v>99</v>
      </c>
      <c r="K4844">
        <v>99</v>
      </c>
      <c r="M4844" t="s">
        <v>19</v>
      </c>
    </row>
    <row r="4845" spans="1:13" x14ac:dyDescent="0.3">
      <c r="A4845">
        <v>4845</v>
      </c>
      <c r="B4845" s="1">
        <v>43899</v>
      </c>
      <c r="C4845">
        <v>0</v>
      </c>
      <c r="D4845">
        <f t="shared" si="377"/>
        <v>0</v>
      </c>
      <c r="E4845">
        <f t="shared" si="380"/>
        <v>50</v>
      </c>
      <c r="F4845">
        <f t="shared" si="381"/>
        <v>-204</v>
      </c>
      <c r="G4845">
        <v>99</v>
      </c>
      <c r="H4845">
        <f t="shared" si="379"/>
        <v>46</v>
      </c>
      <c r="I4845">
        <f t="shared" si="378"/>
        <v>-214</v>
      </c>
      <c r="J4845">
        <v>99</v>
      </c>
      <c r="K4845">
        <v>99</v>
      </c>
      <c r="M4845" t="s">
        <v>19</v>
      </c>
    </row>
    <row r="4846" spans="1:13" x14ac:dyDescent="0.3">
      <c r="A4846">
        <v>4846</v>
      </c>
      <c r="B4846" s="1">
        <v>43900</v>
      </c>
      <c r="C4846">
        <v>0</v>
      </c>
      <c r="D4846">
        <f t="shared" si="377"/>
        <v>0</v>
      </c>
      <c r="E4846">
        <f t="shared" si="380"/>
        <v>51</v>
      </c>
      <c r="F4846">
        <f t="shared" si="381"/>
        <v>-203</v>
      </c>
      <c r="G4846">
        <v>99</v>
      </c>
      <c r="H4846">
        <f t="shared" si="379"/>
        <v>47</v>
      </c>
      <c r="I4846">
        <f t="shared" si="378"/>
        <v>-213</v>
      </c>
      <c r="J4846">
        <v>99</v>
      </c>
      <c r="K4846">
        <v>99</v>
      </c>
      <c r="M4846" t="s">
        <v>19</v>
      </c>
    </row>
    <row r="4847" spans="1:13" x14ac:dyDescent="0.3">
      <c r="A4847">
        <v>4847</v>
      </c>
      <c r="B4847" s="1">
        <v>43901</v>
      </c>
      <c r="C4847">
        <v>0</v>
      </c>
      <c r="D4847">
        <f t="shared" si="377"/>
        <v>0</v>
      </c>
      <c r="E4847">
        <f t="shared" si="380"/>
        <v>52</v>
      </c>
      <c r="F4847">
        <f t="shared" si="381"/>
        <v>-202</v>
      </c>
      <c r="G4847">
        <v>99</v>
      </c>
      <c r="H4847">
        <f t="shared" si="379"/>
        <v>48</v>
      </c>
      <c r="I4847">
        <f t="shared" si="378"/>
        <v>-212</v>
      </c>
      <c r="J4847">
        <v>99</v>
      </c>
      <c r="K4847">
        <v>99</v>
      </c>
      <c r="M4847" t="s">
        <v>19</v>
      </c>
    </row>
    <row r="4848" spans="1:13" x14ac:dyDescent="0.3">
      <c r="A4848">
        <v>4848</v>
      </c>
      <c r="B4848" s="1">
        <v>43902</v>
      </c>
      <c r="C4848">
        <v>0</v>
      </c>
      <c r="D4848">
        <f t="shared" si="377"/>
        <v>0</v>
      </c>
      <c r="E4848">
        <f t="shared" si="380"/>
        <v>53</v>
      </c>
      <c r="F4848">
        <f t="shared" si="381"/>
        <v>-201</v>
      </c>
      <c r="G4848">
        <v>99</v>
      </c>
      <c r="H4848">
        <f t="shared" si="379"/>
        <v>49</v>
      </c>
      <c r="I4848">
        <f t="shared" si="378"/>
        <v>-211</v>
      </c>
      <c r="J4848">
        <v>99</v>
      </c>
      <c r="K4848">
        <v>99</v>
      </c>
      <c r="M4848" t="s">
        <v>19</v>
      </c>
    </row>
    <row r="4849" spans="1:13" x14ac:dyDescent="0.3">
      <c r="A4849">
        <v>4849</v>
      </c>
      <c r="B4849" s="1">
        <v>43903</v>
      </c>
      <c r="C4849">
        <v>0</v>
      </c>
      <c r="D4849">
        <f t="shared" si="377"/>
        <v>0</v>
      </c>
      <c r="E4849">
        <f t="shared" si="380"/>
        <v>54</v>
      </c>
      <c r="F4849">
        <f t="shared" si="381"/>
        <v>-200</v>
      </c>
      <c r="G4849">
        <v>99</v>
      </c>
      <c r="H4849">
        <f t="shared" si="379"/>
        <v>50</v>
      </c>
      <c r="I4849">
        <f t="shared" si="378"/>
        <v>-210</v>
      </c>
      <c r="J4849">
        <v>99</v>
      </c>
      <c r="K4849">
        <v>99</v>
      </c>
      <c r="M4849" t="s">
        <v>19</v>
      </c>
    </row>
    <row r="4850" spans="1:13" x14ac:dyDescent="0.3">
      <c r="A4850">
        <v>4850</v>
      </c>
      <c r="B4850" s="1">
        <v>43906</v>
      </c>
      <c r="C4850">
        <v>0</v>
      </c>
      <c r="D4850">
        <f t="shared" si="377"/>
        <v>0</v>
      </c>
      <c r="E4850">
        <f t="shared" si="380"/>
        <v>55</v>
      </c>
      <c r="F4850">
        <f t="shared" si="381"/>
        <v>-199</v>
      </c>
      <c r="G4850">
        <v>99</v>
      </c>
      <c r="H4850">
        <f t="shared" si="379"/>
        <v>51</v>
      </c>
      <c r="I4850">
        <f t="shared" si="378"/>
        <v>-209</v>
      </c>
      <c r="J4850">
        <v>99</v>
      </c>
      <c r="K4850">
        <v>99</v>
      </c>
      <c r="M4850" t="s">
        <v>19</v>
      </c>
    </row>
    <row r="4851" spans="1:13" x14ac:dyDescent="0.3">
      <c r="A4851">
        <v>4851</v>
      </c>
      <c r="B4851" s="1">
        <v>43907</v>
      </c>
      <c r="C4851">
        <v>0</v>
      </c>
      <c r="D4851">
        <f t="shared" si="377"/>
        <v>0</v>
      </c>
      <c r="E4851">
        <f t="shared" si="380"/>
        <v>56</v>
      </c>
      <c r="F4851">
        <f t="shared" si="381"/>
        <v>-198</v>
      </c>
      <c r="G4851">
        <v>99</v>
      </c>
      <c r="H4851">
        <f t="shared" si="379"/>
        <v>52</v>
      </c>
      <c r="I4851">
        <f t="shared" si="378"/>
        <v>-208</v>
      </c>
      <c r="J4851">
        <v>99</v>
      </c>
      <c r="K4851">
        <v>99</v>
      </c>
      <c r="M4851" t="s">
        <v>19</v>
      </c>
    </row>
    <row r="4852" spans="1:13" x14ac:dyDescent="0.3">
      <c r="A4852">
        <v>4852</v>
      </c>
      <c r="B4852" s="1">
        <v>43908</v>
      </c>
      <c r="C4852">
        <v>0</v>
      </c>
      <c r="D4852">
        <f t="shared" si="377"/>
        <v>0</v>
      </c>
      <c r="E4852">
        <f t="shared" si="380"/>
        <v>57</v>
      </c>
      <c r="F4852">
        <f t="shared" si="381"/>
        <v>-197</v>
      </c>
      <c r="G4852">
        <v>99</v>
      </c>
      <c r="H4852">
        <f t="shared" si="379"/>
        <v>53</v>
      </c>
      <c r="I4852">
        <f t="shared" si="378"/>
        <v>-207</v>
      </c>
      <c r="J4852">
        <v>99</v>
      </c>
      <c r="K4852">
        <v>99</v>
      </c>
      <c r="M4852" t="s">
        <v>19</v>
      </c>
    </row>
    <row r="4853" spans="1:13" x14ac:dyDescent="0.3">
      <c r="A4853">
        <v>4853</v>
      </c>
      <c r="B4853" s="1">
        <v>43909</v>
      </c>
      <c r="C4853">
        <v>0</v>
      </c>
      <c r="D4853">
        <f t="shared" si="377"/>
        <v>0</v>
      </c>
      <c r="E4853">
        <f t="shared" si="380"/>
        <v>58</v>
      </c>
      <c r="F4853">
        <f t="shared" si="381"/>
        <v>-196</v>
      </c>
      <c r="G4853">
        <v>99</v>
      </c>
      <c r="H4853">
        <f t="shared" si="379"/>
        <v>54</v>
      </c>
      <c r="I4853">
        <f t="shared" si="378"/>
        <v>-206</v>
      </c>
      <c r="J4853">
        <v>99</v>
      </c>
      <c r="K4853">
        <v>99</v>
      </c>
      <c r="M4853" t="s">
        <v>19</v>
      </c>
    </row>
    <row r="4854" spans="1:13" x14ac:dyDescent="0.3">
      <c r="A4854">
        <v>4854</v>
      </c>
      <c r="B4854" s="1">
        <v>43910</v>
      </c>
      <c r="C4854">
        <v>0</v>
      </c>
      <c r="D4854">
        <f t="shared" si="377"/>
        <v>0</v>
      </c>
      <c r="E4854">
        <f t="shared" si="380"/>
        <v>59</v>
      </c>
      <c r="F4854">
        <f t="shared" si="381"/>
        <v>-195</v>
      </c>
      <c r="G4854">
        <v>99</v>
      </c>
      <c r="H4854">
        <f t="shared" si="379"/>
        <v>55</v>
      </c>
      <c r="I4854">
        <f t="shared" si="378"/>
        <v>-205</v>
      </c>
      <c r="J4854">
        <v>99</v>
      </c>
      <c r="K4854">
        <v>99</v>
      </c>
      <c r="M4854" t="s">
        <v>19</v>
      </c>
    </row>
    <row r="4855" spans="1:13" x14ac:dyDescent="0.3">
      <c r="A4855">
        <v>4855</v>
      </c>
      <c r="B4855" s="1">
        <v>43913</v>
      </c>
      <c r="C4855">
        <v>0</v>
      </c>
      <c r="D4855">
        <f t="shared" si="377"/>
        <v>0</v>
      </c>
      <c r="E4855">
        <f t="shared" si="380"/>
        <v>60</v>
      </c>
      <c r="F4855">
        <f t="shared" si="381"/>
        <v>-194</v>
      </c>
      <c r="G4855">
        <v>99</v>
      </c>
      <c r="H4855">
        <f t="shared" si="379"/>
        <v>56</v>
      </c>
      <c r="I4855">
        <f t="shared" si="378"/>
        <v>-204</v>
      </c>
      <c r="J4855">
        <v>99</v>
      </c>
      <c r="K4855">
        <v>99</v>
      </c>
      <c r="M4855" t="s">
        <v>19</v>
      </c>
    </row>
    <row r="4856" spans="1:13" x14ac:dyDescent="0.3">
      <c r="A4856">
        <v>4856</v>
      </c>
      <c r="B4856" s="1">
        <v>43914</v>
      </c>
      <c r="C4856">
        <v>0</v>
      </c>
      <c r="D4856">
        <f t="shared" si="377"/>
        <v>0</v>
      </c>
      <c r="E4856">
        <f t="shared" si="380"/>
        <v>61</v>
      </c>
      <c r="F4856">
        <f t="shared" si="381"/>
        <v>-193</v>
      </c>
      <c r="G4856">
        <v>99</v>
      </c>
      <c r="H4856">
        <f t="shared" si="379"/>
        <v>57</v>
      </c>
      <c r="I4856">
        <f t="shared" si="378"/>
        <v>-203</v>
      </c>
      <c r="J4856">
        <v>99</v>
      </c>
      <c r="K4856">
        <v>99</v>
      </c>
      <c r="M4856" t="s">
        <v>19</v>
      </c>
    </row>
    <row r="4857" spans="1:13" x14ac:dyDescent="0.3">
      <c r="A4857">
        <v>4857</v>
      </c>
      <c r="B4857" s="1">
        <v>43915</v>
      </c>
      <c r="C4857">
        <v>0</v>
      </c>
      <c r="D4857">
        <f t="shared" si="377"/>
        <v>0</v>
      </c>
      <c r="E4857">
        <f t="shared" si="380"/>
        <v>62</v>
      </c>
      <c r="F4857">
        <f t="shared" si="381"/>
        <v>-192</v>
      </c>
      <c r="G4857">
        <v>99</v>
      </c>
      <c r="H4857">
        <f t="shared" si="379"/>
        <v>58</v>
      </c>
      <c r="I4857">
        <f t="shared" si="378"/>
        <v>-202</v>
      </c>
      <c r="J4857">
        <v>99</v>
      </c>
      <c r="K4857">
        <v>99</v>
      </c>
      <c r="M4857" t="s">
        <v>19</v>
      </c>
    </row>
    <row r="4858" spans="1:13" x14ac:dyDescent="0.3">
      <c r="A4858">
        <v>4858</v>
      </c>
      <c r="B4858" s="1">
        <v>43916</v>
      </c>
      <c r="C4858">
        <v>0</v>
      </c>
      <c r="D4858">
        <f t="shared" si="377"/>
        <v>0</v>
      </c>
      <c r="E4858">
        <f t="shared" si="380"/>
        <v>63</v>
      </c>
      <c r="F4858">
        <f t="shared" si="381"/>
        <v>-191</v>
      </c>
      <c r="G4858">
        <v>99</v>
      </c>
      <c r="H4858">
        <f t="shared" si="379"/>
        <v>59</v>
      </c>
      <c r="I4858">
        <f t="shared" si="378"/>
        <v>-201</v>
      </c>
      <c r="J4858">
        <v>99</v>
      </c>
      <c r="K4858">
        <v>99</v>
      </c>
      <c r="M4858" t="s">
        <v>19</v>
      </c>
    </row>
    <row r="4859" spans="1:13" x14ac:dyDescent="0.3">
      <c r="A4859">
        <v>4859</v>
      </c>
      <c r="B4859" s="1">
        <v>43917</v>
      </c>
      <c r="C4859">
        <v>0</v>
      </c>
      <c r="D4859">
        <f t="shared" si="377"/>
        <v>0</v>
      </c>
      <c r="E4859">
        <f t="shared" si="380"/>
        <v>64</v>
      </c>
      <c r="F4859">
        <f t="shared" si="381"/>
        <v>-190</v>
      </c>
      <c r="G4859">
        <v>99</v>
      </c>
      <c r="H4859">
        <f t="shared" si="379"/>
        <v>60</v>
      </c>
      <c r="I4859">
        <f t="shared" si="378"/>
        <v>-200</v>
      </c>
      <c r="J4859">
        <v>99</v>
      </c>
      <c r="K4859">
        <v>99</v>
      </c>
      <c r="M4859" t="s">
        <v>19</v>
      </c>
    </row>
    <row r="4860" spans="1:13" x14ac:dyDescent="0.3">
      <c r="A4860">
        <v>4860</v>
      </c>
      <c r="B4860" s="1">
        <v>43920</v>
      </c>
      <c r="C4860">
        <v>0</v>
      </c>
      <c r="D4860">
        <f t="shared" si="377"/>
        <v>0</v>
      </c>
      <c r="E4860">
        <f t="shared" si="380"/>
        <v>65</v>
      </c>
      <c r="F4860">
        <f t="shared" si="381"/>
        <v>-189</v>
      </c>
      <c r="G4860">
        <v>99</v>
      </c>
      <c r="H4860">
        <f t="shared" si="379"/>
        <v>61</v>
      </c>
      <c r="I4860">
        <f t="shared" si="378"/>
        <v>-199</v>
      </c>
      <c r="J4860">
        <v>99</v>
      </c>
      <c r="K4860">
        <v>99</v>
      </c>
      <c r="M4860" t="s">
        <v>19</v>
      </c>
    </row>
    <row r="4861" spans="1:13" x14ac:dyDescent="0.3">
      <c r="A4861">
        <v>4861</v>
      </c>
      <c r="B4861" s="1">
        <v>43921</v>
      </c>
      <c r="C4861">
        <v>0</v>
      </c>
      <c r="D4861">
        <f t="shared" si="377"/>
        <v>0</v>
      </c>
      <c r="E4861">
        <f t="shared" si="380"/>
        <v>66</v>
      </c>
      <c r="F4861">
        <f t="shared" si="381"/>
        <v>-188</v>
      </c>
      <c r="G4861">
        <v>99</v>
      </c>
      <c r="H4861">
        <f t="shared" si="379"/>
        <v>62</v>
      </c>
      <c r="I4861">
        <f t="shared" si="378"/>
        <v>-198</v>
      </c>
      <c r="J4861">
        <v>99</v>
      </c>
      <c r="K4861">
        <v>99</v>
      </c>
      <c r="M4861" t="s">
        <v>19</v>
      </c>
    </row>
    <row r="4862" spans="1:13" x14ac:dyDescent="0.3">
      <c r="A4862">
        <v>4862</v>
      </c>
      <c r="B4862" s="1">
        <v>43922</v>
      </c>
      <c r="C4862">
        <v>0</v>
      </c>
      <c r="D4862">
        <f t="shared" si="377"/>
        <v>0</v>
      </c>
      <c r="E4862">
        <f t="shared" si="380"/>
        <v>67</v>
      </c>
      <c r="F4862">
        <f t="shared" si="381"/>
        <v>-187</v>
      </c>
      <c r="G4862">
        <v>99</v>
      </c>
      <c r="H4862">
        <f t="shared" si="379"/>
        <v>63</v>
      </c>
      <c r="I4862">
        <f t="shared" si="378"/>
        <v>-197</v>
      </c>
      <c r="J4862">
        <v>99</v>
      </c>
      <c r="K4862">
        <v>99</v>
      </c>
      <c r="M4862" t="s">
        <v>19</v>
      </c>
    </row>
    <row r="4863" spans="1:13" x14ac:dyDescent="0.3">
      <c r="A4863">
        <v>4863</v>
      </c>
      <c r="B4863" s="1">
        <v>43923</v>
      </c>
      <c r="C4863">
        <v>0</v>
      </c>
      <c r="D4863">
        <f t="shared" si="377"/>
        <v>0</v>
      </c>
      <c r="E4863">
        <f t="shared" si="380"/>
        <v>68</v>
      </c>
      <c r="F4863">
        <f t="shared" si="381"/>
        <v>-186</v>
      </c>
      <c r="G4863">
        <v>99</v>
      </c>
      <c r="H4863">
        <f t="shared" si="379"/>
        <v>64</v>
      </c>
      <c r="I4863">
        <f t="shared" si="378"/>
        <v>-196</v>
      </c>
      <c r="J4863">
        <v>99</v>
      </c>
      <c r="K4863">
        <v>99</v>
      </c>
      <c r="M4863" t="s">
        <v>19</v>
      </c>
    </row>
    <row r="4864" spans="1:13" x14ac:dyDescent="0.3">
      <c r="A4864">
        <v>4864</v>
      </c>
      <c r="B4864" s="1">
        <v>43924</v>
      </c>
      <c r="C4864">
        <v>0</v>
      </c>
      <c r="D4864">
        <f t="shared" si="377"/>
        <v>0</v>
      </c>
      <c r="E4864">
        <f t="shared" si="380"/>
        <v>69</v>
      </c>
      <c r="F4864">
        <f t="shared" si="381"/>
        <v>-185</v>
      </c>
      <c r="G4864">
        <v>99</v>
      </c>
      <c r="H4864">
        <f t="shared" si="379"/>
        <v>65</v>
      </c>
      <c r="I4864">
        <f t="shared" si="378"/>
        <v>-195</v>
      </c>
      <c r="J4864">
        <v>99</v>
      </c>
      <c r="K4864">
        <v>99</v>
      </c>
      <c r="M4864" t="s">
        <v>19</v>
      </c>
    </row>
    <row r="4865" spans="1:13" x14ac:dyDescent="0.3">
      <c r="A4865">
        <v>4865</v>
      </c>
      <c r="B4865" s="1">
        <v>43927</v>
      </c>
      <c r="C4865">
        <v>0</v>
      </c>
      <c r="D4865">
        <f t="shared" si="377"/>
        <v>0</v>
      </c>
      <c r="E4865">
        <f t="shared" si="380"/>
        <v>70</v>
      </c>
      <c r="F4865">
        <f t="shared" si="381"/>
        <v>-184</v>
      </c>
      <c r="G4865">
        <v>99</v>
      </c>
      <c r="H4865">
        <f t="shared" si="379"/>
        <v>66</v>
      </c>
      <c r="I4865">
        <f t="shared" si="378"/>
        <v>-194</v>
      </c>
      <c r="J4865">
        <v>99</v>
      </c>
      <c r="K4865">
        <v>99</v>
      </c>
      <c r="M4865" t="s">
        <v>19</v>
      </c>
    </row>
    <row r="4866" spans="1:13" x14ac:dyDescent="0.3">
      <c r="A4866">
        <v>4866</v>
      </c>
      <c r="B4866" s="1">
        <v>43928</v>
      </c>
      <c r="C4866">
        <v>0</v>
      </c>
      <c r="D4866">
        <f t="shared" si="377"/>
        <v>0</v>
      </c>
      <c r="E4866">
        <f t="shared" si="380"/>
        <v>71</v>
      </c>
      <c r="F4866">
        <f t="shared" si="381"/>
        <v>-183</v>
      </c>
      <c r="G4866">
        <v>99</v>
      </c>
      <c r="H4866">
        <f t="shared" si="379"/>
        <v>67</v>
      </c>
      <c r="I4866">
        <f t="shared" si="378"/>
        <v>-193</v>
      </c>
      <c r="J4866">
        <v>99</v>
      </c>
      <c r="K4866">
        <v>99</v>
      </c>
      <c r="M4866" t="s">
        <v>19</v>
      </c>
    </row>
    <row r="4867" spans="1:13" x14ac:dyDescent="0.3">
      <c r="A4867">
        <v>4867</v>
      </c>
      <c r="B4867" s="1">
        <v>43929</v>
      </c>
      <c r="C4867">
        <v>0</v>
      </c>
      <c r="D4867">
        <f t="shared" ref="D4867:D4930" si="382">+IF(YEAR(B4867)&lt;&gt;YEAR(B4866),1,0)</f>
        <v>0</v>
      </c>
      <c r="E4867">
        <f t="shared" si="380"/>
        <v>72</v>
      </c>
      <c r="F4867">
        <f t="shared" si="381"/>
        <v>-182</v>
      </c>
      <c r="G4867">
        <v>99</v>
      </c>
      <c r="H4867">
        <f t="shared" si="379"/>
        <v>68</v>
      </c>
      <c r="I4867">
        <f t="shared" ref="I4867:I4930" si="383">+IF(D4868=1,-1,I4868-1)</f>
        <v>-192</v>
      </c>
      <c r="J4867">
        <v>99</v>
      </c>
      <c r="K4867">
        <v>99</v>
      </c>
      <c r="M4867" t="s">
        <v>19</v>
      </c>
    </row>
    <row r="4868" spans="1:13" x14ac:dyDescent="0.3">
      <c r="A4868">
        <v>4868</v>
      </c>
      <c r="B4868" s="1">
        <v>43930</v>
      </c>
      <c r="C4868">
        <v>0</v>
      </c>
      <c r="D4868">
        <f t="shared" si="382"/>
        <v>0</v>
      </c>
      <c r="E4868">
        <f t="shared" si="380"/>
        <v>73</v>
      </c>
      <c r="F4868">
        <f t="shared" si="381"/>
        <v>-181</v>
      </c>
      <c r="G4868">
        <v>99</v>
      </c>
      <c r="H4868">
        <f t="shared" ref="H4868:H4931" si="384">+IF(D4868=1,1,H4867+1)</f>
        <v>69</v>
      </c>
      <c r="I4868">
        <f t="shared" si="383"/>
        <v>-191</v>
      </c>
      <c r="J4868">
        <v>99</v>
      </c>
      <c r="K4868">
        <v>99</v>
      </c>
      <c r="M4868" t="s">
        <v>19</v>
      </c>
    </row>
    <row r="4869" spans="1:13" x14ac:dyDescent="0.3">
      <c r="A4869">
        <v>4869</v>
      </c>
      <c r="B4869" s="1">
        <v>43934</v>
      </c>
      <c r="C4869">
        <v>0</v>
      </c>
      <c r="D4869">
        <f t="shared" si="382"/>
        <v>0</v>
      </c>
      <c r="E4869">
        <f t="shared" si="380"/>
        <v>74</v>
      </c>
      <c r="F4869">
        <f t="shared" si="381"/>
        <v>-180</v>
      </c>
      <c r="G4869">
        <v>99</v>
      </c>
      <c r="H4869">
        <f t="shared" si="384"/>
        <v>70</v>
      </c>
      <c r="I4869">
        <f t="shared" si="383"/>
        <v>-190</v>
      </c>
      <c r="J4869">
        <v>99</v>
      </c>
      <c r="K4869">
        <v>99</v>
      </c>
      <c r="M4869" t="s">
        <v>19</v>
      </c>
    </row>
    <row r="4870" spans="1:13" x14ac:dyDescent="0.3">
      <c r="A4870">
        <v>4870</v>
      </c>
      <c r="B4870" s="1">
        <v>43935</v>
      </c>
      <c r="C4870">
        <v>0</v>
      </c>
      <c r="D4870">
        <f t="shared" si="382"/>
        <v>0</v>
      </c>
      <c r="E4870">
        <f t="shared" si="380"/>
        <v>75</v>
      </c>
      <c r="F4870">
        <f t="shared" si="381"/>
        <v>-179</v>
      </c>
      <c r="G4870">
        <v>99</v>
      </c>
      <c r="H4870">
        <f t="shared" si="384"/>
        <v>71</v>
      </c>
      <c r="I4870">
        <f t="shared" si="383"/>
        <v>-189</v>
      </c>
      <c r="J4870">
        <v>99</v>
      </c>
      <c r="K4870">
        <v>99</v>
      </c>
      <c r="M4870" t="s">
        <v>19</v>
      </c>
    </row>
    <row r="4871" spans="1:13" x14ac:dyDescent="0.3">
      <c r="A4871">
        <v>4871</v>
      </c>
      <c r="B4871" s="1">
        <v>43936</v>
      </c>
      <c r="C4871">
        <v>0</v>
      </c>
      <c r="D4871">
        <f t="shared" si="382"/>
        <v>0</v>
      </c>
      <c r="E4871">
        <f t="shared" si="380"/>
        <v>76</v>
      </c>
      <c r="F4871">
        <f t="shared" si="381"/>
        <v>-178</v>
      </c>
      <c r="G4871">
        <v>99</v>
      </c>
      <c r="H4871">
        <f t="shared" si="384"/>
        <v>72</v>
      </c>
      <c r="I4871">
        <f t="shared" si="383"/>
        <v>-188</v>
      </c>
      <c r="J4871">
        <v>99</v>
      </c>
      <c r="K4871">
        <v>99</v>
      </c>
      <c r="M4871" t="s">
        <v>19</v>
      </c>
    </row>
    <row r="4872" spans="1:13" x14ac:dyDescent="0.3">
      <c r="A4872">
        <v>4872</v>
      </c>
      <c r="B4872" s="1">
        <v>43937</v>
      </c>
      <c r="C4872">
        <v>0</v>
      </c>
      <c r="D4872">
        <f t="shared" si="382"/>
        <v>0</v>
      </c>
      <c r="E4872">
        <f t="shared" si="380"/>
        <v>77</v>
      </c>
      <c r="F4872">
        <f t="shared" si="381"/>
        <v>-177</v>
      </c>
      <c r="G4872">
        <v>99</v>
      </c>
      <c r="H4872">
        <f t="shared" si="384"/>
        <v>73</v>
      </c>
      <c r="I4872">
        <f t="shared" si="383"/>
        <v>-187</v>
      </c>
      <c r="J4872">
        <v>99</v>
      </c>
      <c r="K4872">
        <v>99</v>
      </c>
      <c r="M4872" t="s">
        <v>19</v>
      </c>
    </row>
    <row r="4873" spans="1:13" x14ac:dyDescent="0.3">
      <c r="A4873">
        <v>4873</v>
      </c>
      <c r="B4873" s="1">
        <v>43938</v>
      </c>
      <c r="C4873">
        <v>0</v>
      </c>
      <c r="D4873">
        <f t="shared" si="382"/>
        <v>0</v>
      </c>
      <c r="E4873">
        <f t="shared" si="380"/>
        <v>78</v>
      </c>
      <c r="F4873">
        <f t="shared" si="381"/>
        <v>-176</v>
      </c>
      <c r="G4873">
        <v>99</v>
      </c>
      <c r="H4873">
        <f t="shared" si="384"/>
        <v>74</v>
      </c>
      <c r="I4873">
        <f t="shared" si="383"/>
        <v>-186</v>
      </c>
      <c r="J4873">
        <v>99</v>
      </c>
      <c r="K4873">
        <v>99</v>
      </c>
      <c r="M4873" t="s">
        <v>19</v>
      </c>
    </row>
    <row r="4874" spans="1:13" x14ac:dyDescent="0.3">
      <c r="A4874">
        <v>4874</v>
      </c>
      <c r="B4874" s="1">
        <v>43941</v>
      </c>
      <c r="C4874">
        <v>0</v>
      </c>
      <c r="D4874">
        <f t="shared" si="382"/>
        <v>0</v>
      </c>
      <c r="E4874">
        <f t="shared" ref="E4874:E4937" si="385">+IF(C4874=1,1,E4873+1)</f>
        <v>79</v>
      </c>
      <c r="F4874">
        <f t="shared" si="381"/>
        <v>-175</v>
      </c>
      <c r="G4874">
        <v>99</v>
      </c>
      <c r="H4874">
        <f t="shared" si="384"/>
        <v>75</v>
      </c>
      <c r="I4874">
        <f t="shared" si="383"/>
        <v>-185</v>
      </c>
      <c r="J4874">
        <v>99</v>
      </c>
      <c r="K4874">
        <v>99</v>
      </c>
      <c r="M4874" t="s">
        <v>19</v>
      </c>
    </row>
    <row r="4875" spans="1:13" x14ac:dyDescent="0.3">
      <c r="A4875">
        <v>4875</v>
      </c>
      <c r="B4875" s="1">
        <v>43942</v>
      </c>
      <c r="C4875">
        <v>0</v>
      </c>
      <c r="D4875">
        <f t="shared" si="382"/>
        <v>0</v>
      </c>
      <c r="E4875">
        <f t="shared" si="385"/>
        <v>80</v>
      </c>
      <c r="F4875">
        <f t="shared" si="381"/>
        <v>-174</v>
      </c>
      <c r="G4875">
        <v>99</v>
      </c>
      <c r="H4875">
        <f t="shared" si="384"/>
        <v>76</v>
      </c>
      <c r="I4875">
        <f t="shared" si="383"/>
        <v>-184</v>
      </c>
      <c r="J4875">
        <v>99</v>
      </c>
      <c r="K4875">
        <v>99</v>
      </c>
      <c r="M4875" t="s">
        <v>19</v>
      </c>
    </row>
    <row r="4876" spans="1:13" x14ac:dyDescent="0.3">
      <c r="A4876">
        <v>4876</v>
      </c>
      <c r="B4876" s="1">
        <v>43943</v>
      </c>
      <c r="C4876">
        <v>0</v>
      </c>
      <c r="D4876">
        <f t="shared" si="382"/>
        <v>0</v>
      </c>
      <c r="E4876">
        <f t="shared" si="385"/>
        <v>81</v>
      </c>
      <c r="F4876">
        <f t="shared" si="381"/>
        <v>-173</v>
      </c>
      <c r="G4876">
        <v>99</v>
      </c>
      <c r="H4876">
        <f t="shared" si="384"/>
        <v>77</v>
      </c>
      <c r="I4876">
        <f t="shared" si="383"/>
        <v>-183</v>
      </c>
      <c r="J4876">
        <v>99</v>
      </c>
      <c r="K4876">
        <v>99</v>
      </c>
      <c r="M4876" t="s">
        <v>19</v>
      </c>
    </row>
    <row r="4877" spans="1:13" x14ac:dyDescent="0.3">
      <c r="A4877">
        <v>4877</v>
      </c>
      <c r="B4877" s="1">
        <v>43944</v>
      </c>
      <c r="C4877">
        <v>0</v>
      </c>
      <c r="D4877">
        <f t="shared" si="382"/>
        <v>0</v>
      </c>
      <c r="E4877">
        <f t="shared" si="385"/>
        <v>82</v>
      </c>
      <c r="F4877">
        <f t="shared" si="381"/>
        <v>-172</v>
      </c>
      <c r="G4877">
        <v>99</v>
      </c>
      <c r="H4877">
        <f t="shared" si="384"/>
        <v>78</v>
      </c>
      <c r="I4877">
        <f t="shared" si="383"/>
        <v>-182</v>
      </c>
      <c r="J4877">
        <v>99</v>
      </c>
      <c r="K4877">
        <v>99</v>
      </c>
      <c r="M4877" t="s">
        <v>19</v>
      </c>
    </row>
    <row r="4878" spans="1:13" x14ac:dyDescent="0.3">
      <c r="A4878">
        <v>4878</v>
      </c>
      <c r="B4878" s="1">
        <v>43945</v>
      </c>
      <c r="C4878">
        <v>0</v>
      </c>
      <c r="D4878">
        <f t="shared" si="382"/>
        <v>0</v>
      </c>
      <c r="E4878">
        <f t="shared" si="385"/>
        <v>83</v>
      </c>
      <c r="F4878">
        <f t="shared" si="381"/>
        <v>-171</v>
      </c>
      <c r="G4878">
        <v>99</v>
      </c>
      <c r="H4878">
        <f t="shared" si="384"/>
        <v>79</v>
      </c>
      <c r="I4878">
        <f t="shared" si="383"/>
        <v>-181</v>
      </c>
      <c r="J4878">
        <v>99</v>
      </c>
      <c r="K4878">
        <v>99</v>
      </c>
      <c r="M4878" t="s">
        <v>19</v>
      </c>
    </row>
    <row r="4879" spans="1:13" x14ac:dyDescent="0.3">
      <c r="A4879">
        <v>4879</v>
      </c>
      <c r="B4879" s="1">
        <v>43948</v>
      </c>
      <c r="C4879">
        <v>0</v>
      </c>
      <c r="D4879">
        <f t="shared" si="382"/>
        <v>0</v>
      </c>
      <c r="E4879">
        <f t="shared" si="385"/>
        <v>84</v>
      </c>
      <c r="F4879">
        <f t="shared" si="381"/>
        <v>-170</v>
      </c>
      <c r="G4879">
        <v>99</v>
      </c>
      <c r="H4879">
        <f t="shared" si="384"/>
        <v>80</v>
      </c>
      <c r="I4879">
        <f t="shared" si="383"/>
        <v>-180</v>
      </c>
      <c r="J4879">
        <v>99</v>
      </c>
      <c r="K4879">
        <v>99</v>
      </c>
      <c r="M4879" t="s">
        <v>19</v>
      </c>
    </row>
    <row r="4880" spans="1:13" x14ac:dyDescent="0.3">
      <c r="A4880">
        <v>4880</v>
      </c>
      <c r="B4880" s="1">
        <v>43949</v>
      </c>
      <c r="C4880">
        <v>0</v>
      </c>
      <c r="D4880">
        <f t="shared" si="382"/>
        <v>0</v>
      </c>
      <c r="E4880">
        <f t="shared" si="385"/>
        <v>85</v>
      </c>
      <c r="F4880">
        <f t="shared" si="381"/>
        <v>-169</v>
      </c>
      <c r="G4880">
        <v>99</v>
      </c>
      <c r="H4880">
        <f t="shared" si="384"/>
        <v>81</v>
      </c>
      <c r="I4880">
        <f t="shared" si="383"/>
        <v>-179</v>
      </c>
      <c r="J4880">
        <v>99</v>
      </c>
      <c r="K4880">
        <v>99</v>
      </c>
      <c r="M4880" t="s">
        <v>19</v>
      </c>
    </row>
    <row r="4881" spans="1:13" x14ac:dyDescent="0.3">
      <c r="A4881">
        <v>4881</v>
      </c>
      <c r="B4881" s="1">
        <v>43950</v>
      </c>
      <c r="C4881">
        <v>0</v>
      </c>
      <c r="D4881">
        <f t="shared" si="382"/>
        <v>0</v>
      </c>
      <c r="E4881">
        <f t="shared" si="385"/>
        <v>86</v>
      </c>
      <c r="F4881">
        <f t="shared" ref="F4881:F4944" si="386">+IF(C4882=1,-1,F4882-1)</f>
        <v>-168</v>
      </c>
      <c r="G4881">
        <v>99</v>
      </c>
      <c r="H4881">
        <f t="shared" si="384"/>
        <v>82</v>
      </c>
      <c r="I4881">
        <f t="shared" si="383"/>
        <v>-178</v>
      </c>
      <c r="J4881">
        <v>99</v>
      </c>
      <c r="K4881">
        <v>99</v>
      </c>
      <c r="M4881" t="s">
        <v>19</v>
      </c>
    </row>
    <row r="4882" spans="1:13" x14ac:dyDescent="0.3">
      <c r="A4882">
        <v>4882</v>
      </c>
      <c r="B4882" s="1">
        <v>43951</v>
      </c>
      <c r="C4882">
        <v>0</v>
      </c>
      <c r="D4882">
        <f t="shared" si="382"/>
        <v>0</v>
      </c>
      <c r="E4882">
        <f t="shared" si="385"/>
        <v>87</v>
      </c>
      <c r="F4882">
        <f t="shared" si="386"/>
        <v>-167</v>
      </c>
      <c r="G4882">
        <v>99</v>
      </c>
      <c r="H4882">
        <f t="shared" si="384"/>
        <v>83</v>
      </c>
      <c r="I4882">
        <f t="shared" si="383"/>
        <v>-177</v>
      </c>
      <c r="J4882">
        <v>99</v>
      </c>
      <c r="K4882">
        <v>99</v>
      </c>
      <c r="M4882" t="s">
        <v>19</v>
      </c>
    </row>
    <row r="4883" spans="1:13" x14ac:dyDescent="0.3">
      <c r="A4883">
        <v>4883</v>
      </c>
      <c r="B4883" s="1">
        <v>43952</v>
      </c>
      <c r="C4883">
        <v>0</v>
      </c>
      <c r="D4883">
        <f t="shared" si="382"/>
        <v>0</v>
      </c>
      <c r="E4883">
        <f t="shared" si="385"/>
        <v>88</v>
      </c>
      <c r="F4883">
        <f t="shared" si="386"/>
        <v>-166</v>
      </c>
      <c r="G4883">
        <v>99</v>
      </c>
      <c r="H4883">
        <f t="shared" si="384"/>
        <v>84</v>
      </c>
      <c r="I4883">
        <f t="shared" si="383"/>
        <v>-176</v>
      </c>
      <c r="J4883">
        <v>99</v>
      </c>
      <c r="K4883">
        <v>99</v>
      </c>
      <c r="M4883" t="s">
        <v>19</v>
      </c>
    </row>
    <row r="4884" spans="1:13" x14ac:dyDescent="0.3">
      <c r="A4884">
        <v>4884</v>
      </c>
      <c r="B4884" s="1">
        <v>43955</v>
      </c>
      <c r="C4884">
        <v>0</v>
      </c>
      <c r="D4884">
        <f t="shared" si="382"/>
        <v>0</v>
      </c>
      <c r="E4884">
        <f t="shared" si="385"/>
        <v>89</v>
      </c>
      <c r="F4884">
        <f t="shared" si="386"/>
        <v>-165</v>
      </c>
      <c r="G4884">
        <v>99</v>
      </c>
      <c r="H4884">
        <f t="shared" si="384"/>
        <v>85</v>
      </c>
      <c r="I4884">
        <f t="shared" si="383"/>
        <v>-175</v>
      </c>
      <c r="J4884">
        <v>99</v>
      </c>
      <c r="K4884">
        <v>99</v>
      </c>
      <c r="M4884" t="s">
        <v>19</v>
      </c>
    </row>
    <row r="4885" spans="1:13" x14ac:dyDescent="0.3">
      <c r="A4885">
        <v>4885</v>
      </c>
      <c r="B4885" s="1">
        <v>43956</v>
      </c>
      <c r="C4885">
        <v>0</v>
      </c>
      <c r="D4885">
        <f t="shared" si="382"/>
        <v>0</v>
      </c>
      <c r="E4885">
        <f t="shared" si="385"/>
        <v>90</v>
      </c>
      <c r="F4885">
        <f t="shared" si="386"/>
        <v>-164</v>
      </c>
      <c r="G4885">
        <v>99</v>
      </c>
      <c r="H4885">
        <f t="shared" si="384"/>
        <v>86</v>
      </c>
      <c r="I4885">
        <f t="shared" si="383"/>
        <v>-174</v>
      </c>
      <c r="J4885">
        <v>99</v>
      </c>
      <c r="K4885">
        <v>99</v>
      </c>
      <c r="M4885" t="s">
        <v>19</v>
      </c>
    </row>
    <row r="4886" spans="1:13" x14ac:dyDescent="0.3">
      <c r="A4886">
        <v>4886</v>
      </c>
      <c r="B4886" s="1">
        <v>43957</v>
      </c>
      <c r="C4886">
        <v>0</v>
      </c>
      <c r="D4886">
        <f t="shared" si="382"/>
        <v>0</v>
      </c>
      <c r="E4886">
        <f t="shared" si="385"/>
        <v>91</v>
      </c>
      <c r="F4886">
        <f t="shared" si="386"/>
        <v>-163</v>
      </c>
      <c r="G4886">
        <v>99</v>
      </c>
      <c r="H4886">
        <f t="shared" si="384"/>
        <v>87</v>
      </c>
      <c r="I4886">
        <f t="shared" si="383"/>
        <v>-173</v>
      </c>
      <c r="J4886">
        <v>99</v>
      </c>
      <c r="K4886">
        <v>99</v>
      </c>
      <c r="M4886" t="s">
        <v>19</v>
      </c>
    </row>
    <row r="4887" spans="1:13" x14ac:dyDescent="0.3">
      <c r="A4887">
        <v>4887</v>
      </c>
      <c r="B4887" s="1">
        <v>43958</v>
      </c>
      <c r="C4887">
        <v>0</v>
      </c>
      <c r="D4887">
        <f t="shared" si="382"/>
        <v>0</v>
      </c>
      <c r="E4887">
        <f t="shared" si="385"/>
        <v>92</v>
      </c>
      <c r="F4887">
        <f t="shared" si="386"/>
        <v>-162</v>
      </c>
      <c r="G4887">
        <v>99</v>
      </c>
      <c r="H4887">
        <f t="shared" si="384"/>
        <v>88</v>
      </c>
      <c r="I4887">
        <f t="shared" si="383"/>
        <v>-172</v>
      </c>
      <c r="J4887">
        <v>99</v>
      </c>
      <c r="K4887">
        <v>99</v>
      </c>
      <c r="M4887" t="s">
        <v>19</v>
      </c>
    </row>
    <row r="4888" spans="1:13" x14ac:dyDescent="0.3">
      <c r="A4888">
        <v>4888</v>
      </c>
      <c r="B4888" s="1">
        <v>43959</v>
      </c>
      <c r="C4888">
        <v>0</v>
      </c>
      <c r="D4888">
        <f t="shared" si="382"/>
        <v>0</v>
      </c>
      <c r="E4888">
        <f t="shared" si="385"/>
        <v>93</v>
      </c>
      <c r="F4888">
        <f t="shared" si="386"/>
        <v>-161</v>
      </c>
      <c r="G4888">
        <v>99</v>
      </c>
      <c r="H4888">
        <f t="shared" si="384"/>
        <v>89</v>
      </c>
      <c r="I4888">
        <f t="shared" si="383"/>
        <v>-171</v>
      </c>
      <c r="J4888">
        <v>99</v>
      </c>
      <c r="K4888">
        <v>99</v>
      </c>
      <c r="M4888" t="s">
        <v>19</v>
      </c>
    </row>
    <row r="4889" spans="1:13" x14ac:dyDescent="0.3">
      <c r="A4889">
        <v>4889</v>
      </c>
      <c r="B4889" s="1">
        <v>43962</v>
      </c>
      <c r="C4889">
        <v>0</v>
      </c>
      <c r="D4889">
        <f t="shared" si="382"/>
        <v>0</v>
      </c>
      <c r="E4889">
        <f t="shared" si="385"/>
        <v>94</v>
      </c>
      <c r="F4889">
        <f t="shared" si="386"/>
        <v>-160</v>
      </c>
      <c r="G4889">
        <v>99</v>
      </c>
      <c r="H4889">
        <f t="shared" si="384"/>
        <v>90</v>
      </c>
      <c r="I4889">
        <f t="shared" si="383"/>
        <v>-170</v>
      </c>
      <c r="J4889">
        <v>99</v>
      </c>
      <c r="K4889">
        <v>99</v>
      </c>
      <c r="M4889" t="s">
        <v>19</v>
      </c>
    </row>
    <row r="4890" spans="1:13" x14ac:dyDescent="0.3">
      <c r="A4890">
        <v>4890</v>
      </c>
      <c r="B4890" s="1">
        <v>43963</v>
      </c>
      <c r="C4890">
        <v>0</v>
      </c>
      <c r="D4890">
        <f t="shared" si="382"/>
        <v>0</v>
      </c>
      <c r="E4890">
        <f t="shared" si="385"/>
        <v>95</v>
      </c>
      <c r="F4890">
        <f t="shared" si="386"/>
        <v>-159</v>
      </c>
      <c r="G4890">
        <v>99</v>
      </c>
      <c r="H4890">
        <f t="shared" si="384"/>
        <v>91</v>
      </c>
      <c r="I4890">
        <f t="shared" si="383"/>
        <v>-169</v>
      </c>
      <c r="J4890">
        <v>99</v>
      </c>
      <c r="K4890">
        <v>99</v>
      </c>
      <c r="M4890" t="s">
        <v>19</v>
      </c>
    </row>
    <row r="4891" spans="1:13" x14ac:dyDescent="0.3">
      <c r="A4891">
        <v>4891</v>
      </c>
      <c r="B4891" s="1">
        <v>43964</v>
      </c>
      <c r="C4891">
        <v>0</v>
      </c>
      <c r="D4891">
        <f t="shared" si="382"/>
        <v>0</v>
      </c>
      <c r="E4891">
        <f t="shared" si="385"/>
        <v>96</v>
      </c>
      <c r="F4891">
        <f t="shared" si="386"/>
        <v>-158</v>
      </c>
      <c r="G4891">
        <v>99</v>
      </c>
      <c r="H4891">
        <f t="shared" si="384"/>
        <v>92</v>
      </c>
      <c r="I4891">
        <f t="shared" si="383"/>
        <v>-168</v>
      </c>
      <c r="J4891">
        <v>99</v>
      </c>
      <c r="K4891">
        <v>99</v>
      </c>
      <c r="M4891" t="s">
        <v>19</v>
      </c>
    </row>
    <row r="4892" spans="1:13" x14ac:dyDescent="0.3">
      <c r="A4892">
        <v>4892</v>
      </c>
      <c r="B4892" s="1">
        <v>43965</v>
      </c>
      <c r="C4892">
        <v>0</v>
      </c>
      <c r="D4892">
        <f t="shared" si="382"/>
        <v>0</v>
      </c>
      <c r="E4892">
        <f t="shared" si="385"/>
        <v>97</v>
      </c>
      <c r="F4892">
        <f t="shared" si="386"/>
        <v>-157</v>
      </c>
      <c r="G4892">
        <v>99</v>
      </c>
      <c r="H4892">
        <f t="shared" si="384"/>
        <v>93</v>
      </c>
      <c r="I4892">
        <f t="shared" si="383"/>
        <v>-167</v>
      </c>
      <c r="J4892">
        <v>99</v>
      </c>
      <c r="K4892">
        <v>99</v>
      </c>
      <c r="M4892" t="s">
        <v>19</v>
      </c>
    </row>
    <row r="4893" spans="1:13" x14ac:dyDescent="0.3">
      <c r="A4893">
        <v>4893</v>
      </c>
      <c r="B4893" s="1">
        <v>43966</v>
      </c>
      <c r="C4893">
        <v>0</v>
      </c>
      <c r="D4893">
        <f t="shared" si="382"/>
        <v>0</v>
      </c>
      <c r="E4893">
        <f t="shared" si="385"/>
        <v>98</v>
      </c>
      <c r="F4893">
        <f t="shared" si="386"/>
        <v>-156</v>
      </c>
      <c r="G4893">
        <v>99</v>
      </c>
      <c r="H4893">
        <f t="shared" si="384"/>
        <v>94</v>
      </c>
      <c r="I4893">
        <f t="shared" si="383"/>
        <v>-166</v>
      </c>
      <c r="J4893">
        <v>99</v>
      </c>
      <c r="K4893">
        <v>99</v>
      </c>
      <c r="M4893" t="s">
        <v>19</v>
      </c>
    </row>
    <row r="4894" spans="1:13" x14ac:dyDescent="0.3">
      <c r="A4894">
        <v>4894</v>
      </c>
      <c r="B4894" s="1">
        <v>43969</v>
      </c>
      <c r="C4894">
        <v>0</v>
      </c>
      <c r="D4894">
        <f t="shared" si="382"/>
        <v>0</v>
      </c>
      <c r="E4894">
        <f t="shared" si="385"/>
        <v>99</v>
      </c>
      <c r="F4894">
        <f t="shared" si="386"/>
        <v>-155</v>
      </c>
      <c r="G4894">
        <v>99</v>
      </c>
      <c r="H4894">
        <f t="shared" si="384"/>
        <v>95</v>
      </c>
      <c r="I4894">
        <f t="shared" si="383"/>
        <v>-165</v>
      </c>
      <c r="J4894">
        <v>99</v>
      </c>
      <c r="K4894">
        <v>99</v>
      </c>
      <c r="M4894" t="s">
        <v>19</v>
      </c>
    </row>
    <row r="4895" spans="1:13" x14ac:dyDescent="0.3">
      <c r="A4895">
        <v>4895</v>
      </c>
      <c r="B4895" s="1">
        <v>43970</v>
      </c>
      <c r="C4895">
        <v>0</v>
      </c>
      <c r="D4895">
        <f t="shared" si="382"/>
        <v>0</v>
      </c>
      <c r="E4895">
        <f t="shared" si="385"/>
        <v>100</v>
      </c>
      <c r="F4895">
        <f t="shared" si="386"/>
        <v>-154</v>
      </c>
      <c r="G4895">
        <v>99</v>
      </c>
      <c r="H4895">
        <f t="shared" si="384"/>
        <v>96</v>
      </c>
      <c r="I4895">
        <f t="shared" si="383"/>
        <v>-164</v>
      </c>
      <c r="J4895">
        <v>99</v>
      </c>
      <c r="K4895">
        <v>99</v>
      </c>
      <c r="M4895" t="s">
        <v>19</v>
      </c>
    </row>
    <row r="4896" spans="1:13" x14ac:dyDescent="0.3">
      <c r="A4896">
        <v>4896</v>
      </c>
      <c r="B4896" s="1">
        <v>43971</v>
      </c>
      <c r="C4896">
        <v>0</v>
      </c>
      <c r="D4896">
        <f t="shared" si="382"/>
        <v>0</v>
      </c>
      <c r="E4896">
        <f t="shared" si="385"/>
        <v>101</v>
      </c>
      <c r="F4896">
        <f t="shared" si="386"/>
        <v>-153</v>
      </c>
      <c r="G4896">
        <v>99</v>
      </c>
      <c r="H4896">
        <f t="shared" si="384"/>
        <v>97</v>
      </c>
      <c r="I4896">
        <f t="shared" si="383"/>
        <v>-163</v>
      </c>
      <c r="J4896">
        <v>99</v>
      </c>
      <c r="K4896">
        <v>99</v>
      </c>
      <c r="M4896" t="s">
        <v>19</v>
      </c>
    </row>
    <row r="4897" spans="1:13" x14ac:dyDescent="0.3">
      <c r="A4897">
        <v>4897</v>
      </c>
      <c r="B4897" s="1">
        <v>43972</v>
      </c>
      <c r="C4897">
        <v>0</v>
      </c>
      <c r="D4897">
        <f t="shared" si="382"/>
        <v>0</v>
      </c>
      <c r="E4897">
        <f t="shared" si="385"/>
        <v>102</v>
      </c>
      <c r="F4897">
        <f t="shared" si="386"/>
        <v>-152</v>
      </c>
      <c r="G4897">
        <v>99</v>
      </c>
      <c r="H4897">
        <f t="shared" si="384"/>
        <v>98</v>
      </c>
      <c r="I4897">
        <f t="shared" si="383"/>
        <v>-162</v>
      </c>
      <c r="J4897">
        <v>99</v>
      </c>
      <c r="K4897">
        <v>99</v>
      </c>
      <c r="M4897" t="s">
        <v>19</v>
      </c>
    </row>
    <row r="4898" spans="1:13" x14ac:dyDescent="0.3">
      <c r="A4898">
        <v>4898</v>
      </c>
      <c r="B4898" s="1">
        <v>43973</v>
      </c>
      <c r="C4898">
        <v>0</v>
      </c>
      <c r="D4898">
        <f t="shared" si="382"/>
        <v>0</v>
      </c>
      <c r="E4898">
        <f t="shared" si="385"/>
        <v>103</v>
      </c>
      <c r="F4898">
        <f t="shared" si="386"/>
        <v>-151</v>
      </c>
      <c r="G4898">
        <v>99</v>
      </c>
      <c r="H4898">
        <f t="shared" si="384"/>
        <v>99</v>
      </c>
      <c r="I4898">
        <f t="shared" si="383"/>
        <v>-161</v>
      </c>
      <c r="J4898">
        <v>99</v>
      </c>
      <c r="K4898">
        <v>99</v>
      </c>
      <c r="M4898" t="s">
        <v>19</v>
      </c>
    </row>
    <row r="4899" spans="1:13" x14ac:dyDescent="0.3">
      <c r="A4899">
        <v>4899</v>
      </c>
      <c r="B4899" s="1">
        <v>43977</v>
      </c>
      <c r="C4899">
        <v>0</v>
      </c>
      <c r="D4899">
        <f t="shared" si="382"/>
        <v>0</v>
      </c>
      <c r="E4899">
        <f t="shared" si="385"/>
        <v>104</v>
      </c>
      <c r="F4899">
        <f t="shared" si="386"/>
        <v>-150</v>
      </c>
      <c r="G4899">
        <v>99</v>
      </c>
      <c r="H4899">
        <f t="shared" si="384"/>
        <v>100</v>
      </c>
      <c r="I4899">
        <f t="shared" si="383"/>
        <v>-160</v>
      </c>
      <c r="J4899">
        <v>99</v>
      </c>
      <c r="K4899">
        <v>99</v>
      </c>
      <c r="M4899" t="s">
        <v>19</v>
      </c>
    </row>
    <row r="4900" spans="1:13" x14ac:dyDescent="0.3">
      <c r="A4900">
        <v>4900</v>
      </c>
      <c r="B4900" s="1">
        <v>43978</v>
      </c>
      <c r="C4900">
        <v>0</v>
      </c>
      <c r="D4900">
        <f t="shared" si="382"/>
        <v>0</v>
      </c>
      <c r="E4900">
        <f t="shared" si="385"/>
        <v>105</v>
      </c>
      <c r="F4900">
        <f t="shared" si="386"/>
        <v>-149</v>
      </c>
      <c r="G4900">
        <v>99</v>
      </c>
      <c r="H4900">
        <f t="shared" si="384"/>
        <v>101</v>
      </c>
      <c r="I4900">
        <f t="shared" si="383"/>
        <v>-159</v>
      </c>
      <c r="J4900">
        <v>99</v>
      </c>
      <c r="K4900">
        <v>99</v>
      </c>
      <c r="M4900" t="s">
        <v>19</v>
      </c>
    </row>
    <row r="4901" spans="1:13" x14ac:dyDescent="0.3">
      <c r="A4901">
        <v>4901</v>
      </c>
      <c r="B4901" s="1">
        <v>43979</v>
      </c>
      <c r="C4901">
        <v>0</v>
      </c>
      <c r="D4901">
        <f t="shared" si="382"/>
        <v>0</v>
      </c>
      <c r="E4901">
        <f t="shared" si="385"/>
        <v>106</v>
      </c>
      <c r="F4901">
        <f t="shared" si="386"/>
        <v>-148</v>
      </c>
      <c r="G4901">
        <v>99</v>
      </c>
      <c r="H4901">
        <f t="shared" si="384"/>
        <v>102</v>
      </c>
      <c r="I4901">
        <f t="shared" si="383"/>
        <v>-158</v>
      </c>
      <c r="J4901">
        <v>99</v>
      </c>
      <c r="K4901">
        <v>99</v>
      </c>
      <c r="M4901" t="s">
        <v>19</v>
      </c>
    </row>
    <row r="4902" spans="1:13" x14ac:dyDescent="0.3">
      <c r="A4902">
        <v>4902</v>
      </c>
      <c r="B4902" s="1">
        <v>43980</v>
      </c>
      <c r="C4902">
        <v>0</v>
      </c>
      <c r="D4902">
        <f t="shared" si="382"/>
        <v>0</v>
      </c>
      <c r="E4902">
        <f t="shared" si="385"/>
        <v>107</v>
      </c>
      <c r="F4902">
        <f t="shared" si="386"/>
        <v>-147</v>
      </c>
      <c r="G4902">
        <v>99</v>
      </c>
      <c r="H4902">
        <f t="shared" si="384"/>
        <v>103</v>
      </c>
      <c r="I4902">
        <f t="shared" si="383"/>
        <v>-157</v>
      </c>
      <c r="J4902">
        <v>99</v>
      </c>
      <c r="K4902">
        <v>99</v>
      </c>
      <c r="M4902" t="s">
        <v>19</v>
      </c>
    </row>
    <row r="4903" spans="1:13" x14ac:dyDescent="0.3">
      <c r="A4903">
        <v>4903</v>
      </c>
      <c r="B4903" s="1">
        <v>43983</v>
      </c>
      <c r="C4903">
        <v>0</v>
      </c>
      <c r="D4903">
        <f t="shared" si="382"/>
        <v>0</v>
      </c>
      <c r="E4903">
        <f t="shared" si="385"/>
        <v>108</v>
      </c>
      <c r="F4903">
        <f t="shared" si="386"/>
        <v>-146</v>
      </c>
      <c r="G4903">
        <v>99</v>
      </c>
      <c r="H4903">
        <f t="shared" si="384"/>
        <v>104</v>
      </c>
      <c r="I4903">
        <f t="shared" si="383"/>
        <v>-156</v>
      </c>
      <c r="J4903">
        <v>99</v>
      </c>
      <c r="K4903">
        <v>99</v>
      </c>
      <c r="M4903" t="s">
        <v>19</v>
      </c>
    </row>
    <row r="4904" spans="1:13" x14ac:dyDescent="0.3">
      <c r="A4904">
        <v>4904</v>
      </c>
      <c r="B4904" s="1">
        <v>43984</v>
      </c>
      <c r="C4904">
        <v>0</v>
      </c>
      <c r="D4904">
        <f t="shared" si="382"/>
        <v>0</v>
      </c>
      <c r="E4904">
        <f t="shared" si="385"/>
        <v>109</v>
      </c>
      <c r="F4904">
        <f t="shared" si="386"/>
        <v>-145</v>
      </c>
      <c r="G4904">
        <v>99</v>
      </c>
      <c r="H4904">
        <f t="shared" si="384"/>
        <v>105</v>
      </c>
      <c r="I4904">
        <f t="shared" si="383"/>
        <v>-155</v>
      </c>
      <c r="J4904">
        <v>99</v>
      </c>
      <c r="K4904">
        <v>99</v>
      </c>
      <c r="M4904" t="s">
        <v>19</v>
      </c>
    </row>
    <row r="4905" spans="1:13" x14ac:dyDescent="0.3">
      <c r="A4905">
        <v>4905</v>
      </c>
      <c r="B4905" s="1">
        <v>43985</v>
      </c>
      <c r="C4905">
        <v>0</v>
      </c>
      <c r="D4905">
        <f t="shared" si="382"/>
        <v>0</v>
      </c>
      <c r="E4905">
        <f t="shared" si="385"/>
        <v>110</v>
      </c>
      <c r="F4905">
        <f t="shared" si="386"/>
        <v>-144</v>
      </c>
      <c r="G4905">
        <v>99</v>
      </c>
      <c r="H4905">
        <f t="shared" si="384"/>
        <v>106</v>
      </c>
      <c r="I4905">
        <f t="shared" si="383"/>
        <v>-154</v>
      </c>
      <c r="J4905">
        <v>99</v>
      </c>
      <c r="K4905">
        <v>99</v>
      </c>
      <c r="M4905" t="s">
        <v>19</v>
      </c>
    </row>
    <row r="4906" spans="1:13" x14ac:dyDescent="0.3">
      <c r="A4906">
        <v>4906</v>
      </c>
      <c r="B4906" s="1">
        <v>43986</v>
      </c>
      <c r="C4906">
        <v>0</v>
      </c>
      <c r="D4906">
        <f t="shared" si="382"/>
        <v>0</v>
      </c>
      <c r="E4906">
        <f t="shared" si="385"/>
        <v>111</v>
      </c>
      <c r="F4906">
        <f t="shared" si="386"/>
        <v>-143</v>
      </c>
      <c r="G4906">
        <v>99</v>
      </c>
      <c r="H4906">
        <f t="shared" si="384"/>
        <v>107</v>
      </c>
      <c r="I4906">
        <f t="shared" si="383"/>
        <v>-153</v>
      </c>
      <c r="J4906">
        <v>99</v>
      </c>
      <c r="K4906">
        <v>99</v>
      </c>
      <c r="M4906" t="s">
        <v>19</v>
      </c>
    </row>
    <row r="4907" spans="1:13" x14ac:dyDescent="0.3">
      <c r="A4907">
        <v>4907</v>
      </c>
      <c r="B4907" s="1">
        <v>43987</v>
      </c>
      <c r="C4907">
        <v>0</v>
      </c>
      <c r="D4907">
        <f t="shared" si="382"/>
        <v>0</v>
      </c>
      <c r="E4907">
        <f t="shared" si="385"/>
        <v>112</v>
      </c>
      <c r="F4907">
        <f t="shared" si="386"/>
        <v>-142</v>
      </c>
      <c r="G4907">
        <v>99</v>
      </c>
      <c r="H4907">
        <f t="shared" si="384"/>
        <v>108</v>
      </c>
      <c r="I4907">
        <f t="shared" si="383"/>
        <v>-152</v>
      </c>
      <c r="J4907">
        <v>99</v>
      </c>
      <c r="K4907">
        <v>99</v>
      </c>
      <c r="M4907" t="s">
        <v>19</v>
      </c>
    </row>
    <row r="4908" spans="1:13" x14ac:dyDescent="0.3">
      <c r="A4908">
        <v>4908</v>
      </c>
      <c r="B4908" s="1">
        <v>43990</v>
      </c>
      <c r="C4908">
        <v>0</v>
      </c>
      <c r="D4908">
        <f t="shared" si="382"/>
        <v>0</v>
      </c>
      <c r="E4908">
        <f t="shared" si="385"/>
        <v>113</v>
      </c>
      <c r="F4908">
        <f t="shared" si="386"/>
        <v>-141</v>
      </c>
      <c r="G4908">
        <v>99</v>
      </c>
      <c r="H4908">
        <f t="shared" si="384"/>
        <v>109</v>
      </c>
      <c r="I4908">
        <f t="shared" si="383"/>
        <v>-151</v>
      </c>
      <c r="J4908">
        <v>99</v>
      </c>
      <c r="K4908">
        <v>99</v>
      </c>
      <c r="M4908" t="s">
        <v>19</v>
      </c>
    </row>
    <row r="4909" spans="1:13" x14ac:dyDescent="0.3">
      <c r="A4909">
        <v>4909</v>
      </c>
      <c r="B4909" s="1">
        <v>43991</v>
      </c>
      <c r="C4909">
        <v>0</v>
      </c>
      <c r="D4909">
        <f t="shared" si="382"/>
        <v>0</v>
      </c>
      <c r="E4909">
        <f t="shared" si="385"/>
        <v>114</v>
      </c>
      <c r="F4909">
        <f t="shared" si="386"/>
        <v>-140</v>
      </c>
      <c r="G4909">
        <v>99</v>
      </c>
      <c r="H4909">
        <f t="shared" si="384"/>
        <v>110</v>
      </c>
      <c r="I4909">
        <f t="shared" si="383"/>
        <v>-150</v>
      </c>
      <c r="J4909">
        <v>99</v>
      </c>
      <c r="K4909">
        <v>99</v>
      </c>
      <c r="M4909" t="s">
        <v>19</v>
      </c>
    </row>
    <row r="4910" spans="1:13" x14ac:dyDescent="0.3">
      <c r="A4910">
        <v>4910</v>
      </c>
      <c r="B4910" s="1">
        <v>43992</v>
      </c>
      <c r="C4910">
        <v>0</v>
      </c>
      <c r="D4910">
        <f t="shared" si="382"/>
        <v>0</v>
      </c>
      <c r="E4910">
        <f t="shared" si="385"/>
        <v>115</v>
      </c>
      <c r="F4910">
        <f t="shared" si="386"/>
        <v>-139</v>
      </c>
      <c r="G4910">
        <v>99</v>
      </c>
      <c r="H4910">
        <f t="shared" si="384"/>
        <v>111</v>
      </c>
      <c r="I4910">
        <f t="shared" si="383"/>
        <v>-149</v>
      </c>
      <c r="J4910">
        <v>99</v>
      </c>
      <c r="K4910">
        <v>99</v>
      </c>
      <c r="M4910" t="s">
        <v>19</v>
      </c>
    </row>
    <row r="4911" spans="1:13" x14ac:dyDescent="0.3">
      <c r="A4911">
        <v>4911</v>
      </c>
      <c r="B4911" s="1">
        <v>43993</v>
      </c>
      <c r="C4911">
        <v>0</v>
      </c>
      <c r="D4911">
        <f t="shared" si="382"/>
        <v>0</v>
      </c>
      <c r="E4911">
        <f t="shared" si="385"/>
        <v>116</v>
      </c>
      <c r="F4911">
        <f t="shared" si="386"/>
        <v>-138</v>
      </c>
      <c r="G4911">
        <v>99</v>
      </c>
      <c r="H4911">
        <f t="shared" si="384"/>
        <v>112</v>
      </c>
      <c r="I4911">
        <f t="shared" si="383"/>
        <v>-148</v>
      </c>
      <c r="J4911">
        <v>99</v>
      </c>
      <c r="K4911">
        <v>99</v>
      </c>
      <c r="M4911" t="s">
        <v>19</v>
      </c>
    </row>
    <row r="4912" spans="1:13" x14ac:dyDescent="0.3">
      <c r="A4912">
        <v>4912</v>
      </c>
      <c r="B4912" s="1">
        <v>43994</v>
      </c>
      <c r="C4912">
        <v>0</v>
      </c>
      <c r="D4912">
        <f t="shared" si="382"/>
        <v>0</v>
      </c>
      <c r="E4912">
        <f t="shared" si="385"/>
        <v>117</v>
      </c>
      <c r="F4912">
        <f t="shared" si="386"/>
        <v>-137</v>
      </c>
      <c r="G4912">
        <v>99</v>
      </c>
      <c r="H4912">
        <f t="shared" si="384"/>
        <v>113</v>
      </c>
      <c r="I4912">
        <f t="shared" si="383"/>
        <v>-147</v>
      </c>
      <c r="J4912">
        <v>99</v>
      </c>
      <c r="K4912">
        <v>99</v>
      </c>
      <c r="M4912" t="s">
        <v>19</v>
      </c>
    </row>
    <row r="4913" spans="1:13" x14ac:dyDescent="0.3">
      <c r="A4913">
        <v>4913</v>
      </c>
      <c r="B4913" s="1">
        <v>43997</v>
      </c>
      <c r="C4913">
        <v>0</v>
      </c>
      <c r="D4913">
        <f t="shared" si="382"/>
        <v>0</v>
      </c>
      <c r="E4913">
        <f t="shared" si="385"/>
        <v>118</v>
      </c>
      <c r="F4913">
        <f t="shared" si="386"/>
        <v>-136</v>
      </c>
      <c r="G4913">
        <v>99</v>
      </c>
      <c r="H4913">
        <f t="shared" si="384"/>
        <v>114</v>
      </c>
      <c r="I4913">
        <f t="shared" si="383"/>
        <v>-146</v>
      </c>
      <c r="J4913">
        <v>99</v>
      </c>
      <c r="K4913">
        <v>99</v>
      </c>
      <c r="M4913" t="s">
        <v>19</v>
      </c>
    </row>
    <row r="4914" spans="1:13" x14ac:dyDescent="0.3">
      <c r="A4914">
        <v>4914</v>
      </c>
      <c r="B4914" s="1">
        <v>43998</v>
      </c>
      <c r="C4914">
        <v>0</v>
      </c>
      <c r="D4914">
        <f t="shared" si="382"/>
        <v>0</v>
      </c>
      <c r="E4914">
        <f t="shared" si="385"/>
        <v>119</v>
      </c>
      <c r="F4914">
        <f t="shared" si="386"/>
        <v>-135</v>
      </c>
      <c r="G4914">
        <v>99</v>
      </c>
      <c r="H4914">
        <f t="shared" si="384"/>
        <v>115</v>
      </c>
      <c r="I4914">
        <f t="shared" si="383"/>
        <v>-145</v>
      </c>
      <c r="J4914">
        <v>99</v>
      </c>
      <c r="K4914">
        <v>99</v>
      </c>
      <c r="M4914" t="s">
        <v>19</v>
      </c>
    </row>
    <row r="4915" spans="1:13" x14ac:dyDescent="0.3">
      <c r="A4915">
        <v>4915</v>
      </c>
      <c r="B4915" s="1">
        <v>43999</v>
      </c>
      <c r="C4915">
        <v>0</v>
      </c>
      <c r="D4915">
        <f t="shared" si="382"/>
        <v>0</v>
      </c>
      <c r="E4915">
        <f t="shared" si="385"/>
        <v>120</v>
      </c>
      <c r="F4915">
        <f t="shared" si="386"/>
        <v>-134</v>
      </c>
      <c r="G4915">
        <v>99</v>
      </c>
      <c r="H4915">
        <f t="shared" si="384"/>
        <v>116</v>
      </c>
      <c r="I4915">
        <f t="shared" si="383"/>
        <v>-144</v>
      </c>
      <c r="J4915">
        <v>99</v>
      </c>
      <c r="K4915">
        <v>99</v>
      </c>
      <c r="M4915" t="s">
        <v>19</v>
      </c>
    </row>
    <row r="4916" spans="1:13" x14ac:dyDescent="0.3">
      <c r="A4916">
        <v>4916</v>
      </c>
      <c r="B4916" s="1">
        <v>44000</v>
      </c>
      <c r="C4916">
        <v>0</v>
      </c>
      <c r="D4916">
        <f t="shared" si="382"/>
        <v>0</v>
      </c>
      <c r="E4916">
        <f t="shared" si="385"/>
        <v>121</v>
      </c>
      <c r="F4916">
        <f t="shared" si="386"/>
        <v>-133</v>
      </c>
      <c r="G4916">
        <v>99</v>
      </c>
      <c r="H4916">
        <f t="shared" si="384"/>
        <v>117</v>
      </c>
      <c r="I4916">
        <f t="shared" si="383"/>
        <v>-143</v>
      </c>
      <c r="J4916">
        <v>99</v>
      </c>
      <c r="K4916">
        <v>99</v>
      </c>
      <c r="M4916" t="s">
        <v>19</v>
      </c>
    </row>
    <row r="4917" spans="1:13" x14ac:dyDescent="0.3">
      <c r="A4917">
        <v>4917</v>
      </c>
      <c r="B4917" s="1">
        <v>44001</v>
      </c>
      <c r="C4917">
        <v>0</v>
      </c>
      <c r="D4917">
        <f t="shared" si="382"/>
        <v>0</v>
      </c>
      <c r="E4917">
        <f t="shared" si="385"/>
        <v>122</v>
      </c>
      <c r="F4917">
        <f t="shared" si="386"/>
        <v>-132</v>
      </c>
      <c r="G4917">
        <v>99</v>
      </c>
      <c r="H4917">
        <f t="shared" si="384"/>
        <v>118</v>
      </c>
      <c r="I4917">
        <f t="shared" si="383"/>
        <v>-142</v>
      </c>
      <c r="J4917">
        <v>99</v>
      </c>
      <c r="K4917">
        <v>99</v>
      </c>
      <c r="M4917" t="s">
        <v>19</v>
      </c>
    </row>
    <row r="4918" spans="1:13" x14ac:dyDescent="0.3">
      <c r="A4918">
        <v>4918</v>
      </c>
      <c r="B4918" s="1">
        <v>44004</v>
      </c>
      <c r="C4918">
        <v>0</v>
      </c>
      <c r="D4918">
        <f t="shared" si="382"/>
        <v>0</v>
      </c>
      <c r="E4918">
        <f t="shared" si="385"/>
        <v>123</v>
      </c>
      <c r="F4918">
        <f t="shared" si="386"/>
        <v>-131</v>
      </c>
      <c r="G4918">
        <v>99</v>
      </c>
      <c r="H4918">
        <f t="shared" si="384"/>
        <v>119</v>
      </c>
      <c r="I4918">
        <f t="shared" si="383"/>
        <v>-141</v>
      </c>
      <c r="J4918">
        <v>99</v>
      </c>
      <c r="K4918">
        <v>99</v>
      </c>
      <c r="M4918" t="s">
        <v>19</v>
      </c>
    </row>
    <row r="4919" spans="1:13" x14ac:dyDescent="0.3">
      <c r="A4919">
        <v>4919</v>
      </c>
      <c r="B4919" s="1">
        <v>44005</v>
      </c>
      <c r="C4919">
        <v>0</v>
      </c>
      <c r="D4919">
        <f t="shared" si="382"/>
        <v>0</v>
      </c>
      <c r="E4919">
        <f t="shared" si="385"/>
        <v>124</v>
      </c>
      <c r="F4919">
        <f t="shared" si="386"/>
        <v>-130</v>
      </c>
      <c r="G4919">
        <v>99</v>
      </c>
      <c r="H4919">
        <f t="shared" si="384"/>
        <v>120</v>
      </c>
      <c r="I4919">
        <f t="shared" si="383"/>
        <v>-140</v>
      </c>
      <c r="J4919">
        <v>99</v>
      </c>
      <c r="K4919">
        <v>99</v>
      </c>
      <c r="M4919" t="s">
        <v>19</v>
      </c>
    </row>
    <row r="4920" spans="1:13" x14ac:dyDescent="0.3">
      <c r="A4920">
        <v>4920</v>
      </c>
      <c r="B4920" s="1">
        <v>44006</v>
      </c>
      <c r="C4920">
        <v>0</v>
      </c>
      <c r="D4920">
        <f t="shared" si="382"/>
        <v>0</v>
      </c>
      <c r="E4920">
        <f t="shared" si="385"/>
        <v>125</v>
      </c>
      <c r="F4920">
        <f t="shared" si="386"/>
        <v>-129</v>
      </c>
      <c r="G4920">
        <v>99</v>
      </c>
      <c r="H4920">
        <f t="shared" si="384"/>
        <v>121</v>
      </c>
      <c r="I4920">
        <f t="shared" si="383"/>
        <v>-139</v>
      </c>
      <c r="J4920">
        <v>99</v>
      </c>
      <c r="K4920">
        <v>99</v>
      </c>
      <c r="M4920" t="s">
        <v>19</v>
      </c>
    </row>
    <row r="4921" spans="1:13" x14ac:dyDescent="0.3">
      <c r="A4921">
        <v>4921</v>
      </c>
      <c r="B4921" s="1">
        <v>44007</v>
      </c>
      <c r="C4921">
        <v>0</v>
      </c>
      <c r="D4921">
        <f t="shared" si="382"/>
        <v>0</v>
      </c>
      <c r="E4921">
        <f t="shared" si="385"/>
        <v>126</v>
      </c>
      <c r="F4921">
        <f t="shared" si="386"/>
        <v>-128</v>
      </c>
      <c r="G4921">
        <v>99</v>
      </c>
      <c r="H4921">
        <f t="shared" si="384"/>
        <v>122</v>
      </c>
      <c r="I4921">
        <f t="shared" si="383"/>
        <v>-138</v>
      </c>
      <c r="J4921">
        <v>99</v>
      </c>
      <c r="K4921">
        <v>99</v>
      </c>
      <c r="M4921" t="s">
        <v>19</v>
      </c>
    </row>
    <row r="4922" spans="1:13" x14ac:dyDescent="0.3">
      <c r="A4922">
        <v>4922</v>
      </c>
      <c r="B4922" s="1">
        <v>44008</v>
      </c>
      <c r="C4922">
        <v>0</v>
      </c>
      <c r="D4922">
        <f t="shared" si="382"/>
        <v>0</v>
      </c>
      <c r="E4922">
        <f t="shared" si="385"/>
        <v>127</v>
      </c>
      <c r="F4922">
        <f t="shared" si="386"/>
        <v>-127</v>
      </c>
      <c r="G4922">
        <v>99</v>
      </c>
      <c r="H4922">
        <f t="shared" si="384"/>
        <v>123</v>
      </c>
      <c r="I4922">
        <f t="shared" si="383"/>
        <v>-137</v>
      </c>
      <c r="J4922">
        <v>99</v>
      </c>
      <c r="K4922">
        <v>99</v>
      </c>
      <c r="M4922" t="s">
        <v>19</v>
      </c>
    </row>
    <row r="4923" spans="1:13" x14ac:dyDescent="0.3">
      <c r="A4923">
        <v>4923</v>
      </c>
      <c r="B4923" s="1">
        <v>44011</v>
      </c>
      <c r="C4923">
        <v>0</v>
      </c>
      <c r="D4923">
        <f t="shared" si="382"/>
        <v>0</v>
      </c>
      <c r="E4923">
        <f t="shared" si="385"/>
        <v>128</v>
      </c>
      <c r="F4923">
        <f t="shared" si="386"/>
        <v>-126</v>
      </c>
      <c r="G4923">
        <v>99</v>
      </c>
      <c r="H4923">
        <f t="shared" si="384"/>
        <v>124</v>
      </c>
      <c r="I4923">
        <f t="shared" si="383"/>
        <v>-136</v>
      </c>
      <c r="J4923">
        <v>99</v>
      </c>
      <c r="K4923">
        <v>99</v>
      </c>
      <c r="M4923" t="s">
        <v>19</v>
      </c>
    </row>
    <row r="4924" spans="1:13" x14ac:dyDescent="0.3">
      <c r="A4924">
        <v>4924</v>
      </c>
      <c r="B4924" s="1">
        <v>44012</v>
      </c>
      <c r="C4924">
        <v>0</v>
      </c>
      <c r="D4924">
        <f t="shared" si="382"/>
        <v>0</v>
      </c>
      <c r="E4924">
        <f t="shared" si="385"/>
        <v>129</v>
      </c>
      <c r="F4924">
        <f t="shared" si="386"/>
        <v>-125</v>
      </c>
      <c r="G4924">
        <v>99</v>
      </c>
      <c r="H4924">
        <f t="shared" si="384"/>
        <v>125</v>
      </c>
      <c r="I4924">
        <f t="shared" si="383"/>
        <v>-135</v>
      </c>
      <c r="J4924">
        <v>99</v>
      </c>
      <c r="K4924">
        <v>99</v>
      </c>
      <c r="M4924" t="s">
        <v>19</v>
      </c>
    </row>
    <row r="4925" spans="1:13" x14ac:dyDescent="0.3">
      <c r="A4925">
        <v>4925</v>
      </c>
      <c r="B4925" s="1">
        <v>44013</v>
      </c>
      <c r="C4925">
        <v>0</v>
      </c>
      <c r="D4925">
        <f t="shared" si="382"/>
        <v>0</v>
      </c>
      <c r="E4925">
        <f t="shared" si="385"/>
        <v>130</v>
      </c>
      <c r="F4925">
        <f t="shared" si="386"/>
        <v>-124</v>
      </c>
      <c r="G4925">
        <v>99</v>
      </c>
      <c r="H4925">
        <f t="shared" si="384"/>
        <v>126</v>
      </c>
      <c r="I4925">
        <f t="shared" si="383"/>
        <v>-134</v>
      </c>
      <c r="J4925">
        <v>99</v>
      </c>
      <c r="K4925">
        <v>99</v>
      </c>
      <c r="M4925" t="s">
        <v>19</v>
      </c>
    </row>
    <row r="4926" spans="1:13" x14ac:dyDescent="0.3">
      <c r="A4926">
        <v>4926</v>
      </c>
      <c r="B4926" s="1">
        <v>44014</v>
      </c>
      <c r="C4926">
        <v>0</v>
      </c>
      <c r="D4926">
        <f t="shared" si="382"/>
        <v>0</v>
      </c>
      <c r="E4926">
        <f t="shared" si="385"/>
        <v>131</v>
      </c>
      <c r="F4926">
        <f t="shared" si="386"/>
        <v>-123</v>
      </c>
      <c r="G4926">
        <v>99</v>
      </c>
      <c r="H4926">
        <f t="shared" si="384"/>
        <v>127</v>
      </c>
      <c r="I4926">
        <f t="shared" si="383"/>
        <v>-133</v>
      </c>
      <c r="J4926">
        <v>99</v>
      </c>
      <c r="K4926">
        <v>99</v>
      </c>
      <c r="M4926" t="s">
        <v>19</v>
      </c>
    </row>
    <row r="4927" spans="1:13" x14ac:dyDescent="0.3">
      <c r="A4927">
        <v>4927</v>
      </c>
      <c r="B4927" s="1">
        <v>44018</v>
      </c>
      <c r="C4927">
        <v>0</v>
      </c>
      <c r="D4927">
        <f t="shared" si="382"/>
        <v>0</v>
      </c>
      <c r="E4927">
        <f t="shared" si="385"/>
        <v>132</v>
      </c>
      <c r="F4927">
        <f t="shared" si="386"/>
        <v>-122</v>
      </c>
      <c r="G4927">
        <v>99</v>
      </c>
      <c r="H4927">
        <f t="shared" si="384"/>
        <v>128</v>
      </c>
      <c r="I4927">
        <f t="shared" si="383"/>
        <v>-132</v>
      </c>
      <c r="J4927">
        <v>99</v>
      </c>
      <c r="K4927">
        <v>99</v>
      </c>
      <c r="M4927" t="s">
        <v>19</v>
      </c>
    </row>
    <row r="4928" spans="1:13" x14ac:dyDescent="0.3">
      <c r="A4928">
        <v>4928</v>
      </c>
      <c r="B4928" s="1">
        <v>44019</v>
      </c>
      <c r="C4928">
        <v>0</v>
      </c>
      <c r="D4928">
        <f t="shared" si="382"/>
        <v>0</v>
      </c>
      <c r="E4928">
        <f t="shared" si="385"/>
        <v>133</v>
      </c>
      <c r="F4928">
        <f t="shared" si="386"/>
        <v>-121</v>
      </c>
      <c r="G4928">
        <v>99</v>
      </c>
      <c r="H4928">
        <f t="shared" si="384"/>
        <v>129</v>
      </c>
      <c r="I4928">
        <f t="shared" si="383"/>
        <v>-131</v>
      </c>
      <c r="J4928">
        <v>99</v>
      </c>
      <c r="K4928">
        <v>99</v>
      </c>
      <c r="M4928" t="s">
        <v>19</v>
      </c>
    </row>
    <row r="4929" spans="1:13" x14ac:dyDescent="0.3">
      <c r="A4929">
        <v>4929</v>
      </c>
      <c r="B4929" s="1">
        <v>44020</v>
      </c>
      <c r="C4929">
        <v>0</v>
      </c>
      <c r="D4929">
        <f t="shared" si="382"/>
        <v>0</v>
      </c>
      <c r="E4929">
        <f t="shared" si="385"/>
        <v>134</v>
      </c>
      <c r="F4929">
        <f t="shared" si="386"/>
        <v>-120</v>
      </c>
      <c r="G4929">
        <v>99</v>
      </c>
      <c r="H4929">
        <f t="shared" si="384"/>
        <v>130</v>
      </c>
      <c r="I4929">
        <f t="shared" si="383"/>
        <v>-130</v>
      </c>
      <c r="J4929">
        <v>99</v>
      </c>
      <c r="K4929">
        <v>99</v>
      </c>
      <c r="M4929" t="s">
        <v>19</v>
      </c>
    </row>
    <row r="4930" spans="1:13" x14ac:dyDescent="0.3">
      <c r="A4930">
        <v>4930</v>
      </c>
      <c r="B4930" s="1">
        <v>44021</v>
      </c>
      <c r="C4930">
        <v>0</v>
      </c>
      <c r="D4930">
        <f t="shared" si="382"/>
        <v>0</v>
      </c>
      <c r="E4930">
        <f t="shared" si="385"/>
        <v>135</v>
      </c>
      <c r="F4930">
        <f t="shared" si="386"/>
        <v>-119</v>
      </c>
      <c r="G4930">
        <v>99</v>
      </c>
      <c r="H4930">
        <f t="shared" si="384"/>
        <v>131</v>
      </c>
      <c r="I4930">
        <f t="shared" si="383"/>
        <v>-129</v>
      </c>
      <c r="J4930">
        <v>99</v>
      </c>
      <c r="K4930">
        <v>99</v>
      </c>
      <c r="M4930" t="s">
        <v>19</v>
      </c>
    </row>
    <row r="4931" spans="1:13" x14ac:dyDescent="0.3">
      <c r="A4931">
        <v>4931</v>
      </c>
      <c r="B4931" s="1">
        <v>44022</v>
      </c>
      <c r="C4931">
        <v>0</v>
      </c>
      <c r="D4931">
        <f t="shared" ref="D4931:D4994" si="387">+IF(YEAR(B4931)&lt;&gt;YEAR(B4930),1,0)</f>
        <v>0</v>
      </c>
      <c r="E4931">
        <f t="shared" si="385"/>
        <v>136</v>
      </c>
      <c r="F4931">
        <f t="shared" si="386"/>
        <v>-118</v>
      </c>
      <c r="G4931">
        <v>99</v>
      </c>
      <c r="H4931">
        <f t="shared" si="384"/>
        <v>132</v>
      </c>
      <c r="I4931">
        <f t="shared" ref="I4931:I4994" si="388">+IF(D4932=1,-1,I4932-1)</f>
        <v>-128</v>
      </c>
      <c r="J4931">
        <v>99</v>
      </c>
      <c r="K4931">
        <v>99</v>
      </c>
      <c r="M4931" t="s">
        <v>19</v>
      </c>
    </row>
    <row r="4932" spans="1:13" x14ac:dyDescent="0.3">
      <c r="A4932">
        <v>4932</v>
      </c>
      <c r="B4932" s="1">
        <v>44025</v>
      </c>
      <c r="C4932">
        <v>0</v>
      </c>
      <c r="D4932">
        <f t="shared" si="387"/>
        <v>0</v>
      </c>
      <c r="E4932">
        <f t="shared" si="385"/>
        <v>137</v>
      </c>
      <c r="F4932">
        <f t="shared" si="386"/>
        <v>-117</v>
      </c>
      <c r="G4932">
        <v>99</v>
      </c>
      <c r="H4932">
        <f t="shared" ref="H4932:H4995" si="389">+IF(D4932=1,1,H4931+1)</f>
        <v>133</v>
      </c>
      <c r="I4932">
        <f t="shared" si="388"/>
        <v>-127</v>
      </c>
      <c r="J4932">
        <v>99</v>
      </c>
      <c r="K4932">
        <v>99</v>
      </c>
      <c r="M4932" t="s">
        <v>19</v>
      </c>
    </row>
    <row r="4933" spans="1:13" x14ac:dyDescent="0.3">
      <c r="A4933">
        <v>4933</v>
      </c>
      <c r="B4933" s="1">
        <v>44026</v>
      </c>
      <c r="C4933">
        <v>0</v>
      </c>
      <c r="D4933">
        <f t="shared" si="387"/>
        <v>0</v>
      </c>
      <c r="E4933">
        <f t="shared" si="385"/>
        <v>138</v>
      </c>
      <c r="F4933">
        <f t="shared" si="386"/>
        <v>-116</v>
      </c>
      <c r="G4933">
        <v>99</v>
      </c>
      <c r="H4933">
        <f t="shared" si="389"/>
        <v>134</v>
      </c>
      <c r="I4933">
        <f t="shared" si="388"/>
        <v>-126</v>
      </c>
      <c r="J4933">
        <v>99</v>
      </c>
      <c r="K4933">
        <v>99</v>
      </c>
      <c r="M4933" t="s">
        <v>19</v>
      </c>
    </row>
    <row r="4934" spans="1:13" x14ac:dyDescent="0.3">
      <c r="A4934">
        <v>4934</v>
      </c>
      <c r="B4934" s="1">
        <v>44027</v>
      </c>
      <c r="C4934">
        <v>0</v>
      </c>
      <c r="D4934">
        <f t="shared" si="387"/>
        <v>0</v>
      </c>
      <c r="E4934">
        <f t="shared" si="385"/>
        <v>139</v>
      </c>
      <c r="F4934">
        <f t="shared" si="386"/>
        <v>-115</v>
      </c>
      <c r="G4934">
        <v>99</v>
      </c>
      <c r="H4934">
        <f t="shared" si="389"/>
        <v>135</v>
      </c>
      <c r="I4934">
        <f t="shared" si="388"/>
        <v>-125</v>
      </c>
      <c r="J4934">
        <v>99</v>
      </c>
      <c r="K4934">
        <v>99</v>
      </c>
      <c r="M4934" t="s">
        <v>19</v>
      </c>
    </row>
    <row r="4935" spans="1:13" x14ac:dyDescent="0.3">
      <c r="A4935">
        <v>4935</v>
      </c>
      <c r="B4935" s="1">
        <v>44028</v>
      </c>
      <c r="C4935">
        <v>0</v>
      </c>
      <c r="D4935">
        <f t="shared" si="387"/>
        <v>0</v>
      </c>
      <c r="E4935">
        <f t="shared" si="385"/>
        <v>140</v>
      </c>
      <c r="F4935">
        <f t="shared" si="386"/>
        <v>-114</v>
      </c>
      <c r="G4935">
        <v>99</v>
      </c>
      <c r="H4935">
        <f t="shared" si="389"/>
        <v>136</v>
      </c>
      <c r="I4935">
        <f t="shared" si="388"/>
        <v>-124</v>
      </c>
      <c r="J4935">
        <v>99</v>
      </c>
      <c r="K4935">
        <v>99</v>
      </c>
      <c r="M4935" t="s">
        <v>19</v>
      </c>
    </row>
    <row r="4936" spans="1:13" x14ac:dyDescent="0.3">
      <c r="A4936">
        <v>4936</v>
      </c>
      <c r="B4936" s="1">
        <v>44029</v>
      </c>
      <c r="C4936">
        <v>0</v>
      </c>
      <c r="D4936">
        <f t="shared" si="387"/>
        <v>0</v>
      </c>
      <c r="E4936">
        <f t="shared" si="385"/>
        <v>141</v>
      </c>
      <c r="F4936">
        <f t="shared" si="386"/>
        <v>-113</v>
      </c>
      <c r="G4936">
        <v>99</v>
      </c>
      <c r="H4936">
        <f t="shared" si="389"/>
        <v>137</v>
      </c>
      <c r="I4936">
        <f t="shared" si="388"/>
        <v>-123</v>
      </c>
      <c r="J4936">
        <v>99</v>
      </c>
      <c r="K4936">
        <v>99</v>
      </c>
      <c r="M4936" t="s">
        <v>19</v>
      </c>
    </row>
    <row r="4937" spans="1:13" x14ac:dyDescent="0.3">
      <c r="A4937">
        <v>4937</v>
      </c>
      <c r="B4937" s="1">
        <v>44032</v>
      </c>
      <c r="C4937">
        <v>0</v>
      </c>
      <c r="D4937">
        <f t="shared" si="387"/>
        <v>0</v>
      </c>
      <c r="E4937">
        <f t="shared" si="385"/>
        <v>142</v>
      </c>
      <c r="F4937">
        <f t="shared" si="386"/>
        <v>-112</v>
      </c>
      <c r="G4937">
        <v>99</v>
      </c>
      <c r="H4937">
        <f t="shared" si="389"/>
        <v>138</v>
      </c>
      <c r="I4937">
        <f t="shared" si="388"/>
        <v>-122</v>
      </c>
      <c r="J4937">
        <v>99</v>
      </c>
      <c r="K4937">
        <v>99</v>
      </c>
      <c r="M4937" t="s">
        <v>19</v>
      </c>
    </row>
    <row r="4938" spans="1:13" x14ac:dyDescent="0.3">
      <c r="A4938">
        <v>4938</v>
      </c>
      <c r="B4938" s="1">
        <v>44033</v>
      </c>
      <c r="C4938">
        <v>0</v>
      </c>
      <c r="D4938">
        <f t="shared" si="387"/>
        <v>0</v>
      </c>
      <c r="E4938">
        <f t="shared" ref="E4938:E5001" si="390">+IF(C4938=1,1,E4937+1)</f>
        <v>143</v>
      </c>
      <c r="F4938">
        <f t="shared" si="386"/>
        <v>-111</v>
      </c>
      <c r="G4938">
        <v>99</v>
      </c>
      <c r="H4938">
        <f t="shared" si="389"/>
        <v>139</v>
      </c>
      <c r="I4938">
        <f t="shared" si="388"/>
        <v>-121</v>
      </c>
      <c r="J4938">
        <v>99</v>
      </c>
      <c r="K4938">
        <v>99</v>
      </c>
      <c r="M4938" t="s">
        <v>19</v>
      </c>
    </row>
    <row r="4939" spans="1:13" x14ac:dyDescent="0.3">
      <c r="A4939">
        <v>4939</v>
      </c>
      <c r="B4939" s="1">
        <v>44034</v>
      </c>
      <c r="C4939">
        <v>0</v>
      </c>
      <c r="D4939">
        <f t="shared" si="387"/>
        <v>0</v>
      </c>
      <c r="E4939">
        <f t="shared" si="390"/>
        <v>144</v>
      </c>
      <c r="F4939">
        <f t="shared" si="386"/>
        <v>-110</v>
      </c>
      <c r="G4939">
        <v>99</v>
      </c>
      <c r="H4939">
        <f t="shared" si="389"/>
        <v>140</v>
      </c>
      <c r="I4939">
        <f t="shared" si="388"/>
        <v>-120</v>
      </c>
      <c r="J4939">
        <v>99</v>
      </c>
      <c r="K4939">
        <v>99</v>
      </c>
      <c r="M4939" t="s">
        <v>19</v>
      </c>
    </row>
    <row r="4940" spans="1:13" x14ac:dyDescent="0.3">
      <c r="A4940">
        <v>4940</v>
      </c>
      <c r="B4940" s="1">
        <v>44035</v>
      </c>
      <c r="C4940">
        <v>0</v>
      </c>
      <c r="D4940">
        <f t="shared" si="387"/>
        <v>0</v>
      </c>
      <c r="E4940">
        <f t="shared" si="390"/>
        <v>145</v>
      </c>
      <c r="F4940">
        <f t="shared" si="386"/>
        <v>-109</v>
      </c>
      <c r="G4940">
        <v>99</v>
      </c>
      <c r="H4940">
        <f t="shared" si="389"/>
        <v>141</v>
      </c>
      <c r="I4940">
        <f t="shared" si="388"/>
        <v>-119</v>
      </c>
      <c r="J4940">
        <v>99</v>
      </c>
      <c r="K4940">
        <v>99</v>
      </c>
      <c r="M4940" t="s">
        <v>19</v>
      </c>
    </row>
    <row r="4941" spans="1:13" x14ac:dyDescent="0.3">
      <c r="A4941">
        <v>4941</v>
      </c>
      <c r="B4941" s="1">
        <v>44036</v>
      </c>
      <c r="C4941">
        <v>0</v>
      </c>
      <c r="D4941">
        <f t="shared" si="387"/>
        <v>0</v>
      </c>
      <c r="E4941">
        <f t="shared" si="390"/>
        <v>146</v>
      </c>
      <c r="F4941">
        <f t="shared" si="386"/>
        <v>-108</v>
      </c>
      <c r="G4941">
        <v>99</v>
      </c>
      <c r="H4941">
        <f t="shared" si="389"/>
        <v>142</v>
      </c>
      <c r="I4941">
        <f t="shared" si="388"/>
        <v>-118</v>
      </c>
      <c r="J4941">
        <v>99</v>
      </c>
      <c r="K4941">
        <v>99</v>
      </c>
      <c r="M4941" t="s">
        <v>19</v>
      </c>
    </row>
    <row r="4942" spans="1:13" x14ac:dyDescent="0.3">
      <c r="A4942">
        <v>4942</v>
      </c>
      <c r="B4942" s="1">
        <v>44039</v>
      </c>
      <c r="C4942">
        <v>0</v>
      </c>
      <c r="D4942">
        <f t="shared" si="387"/>
        <v>0</v>
      </c>
      <c r="E4942">
        <f t="shared" si="390"/>
        <v>147</v>
      </c>
      <c r="F4942">
        <f t="shared" si="386"/>
        <v>-107</v>
      </c>
      <c r="G4942">
        <v>99</v>
      </c>
      <c r="H4942">
        <f t="shared" si="389"/>
        <v>143</v>
      </c>
      <c r="I4942">
        <f t="shared" si="388"/>
        <v>-117</v>
      </c>
      <c r="J4942">
        <v>99</v>
      </c>
      <c r="K4942">
        <v>99</v>
      </c>
      <c r="M4942" t="s">
        <v>19</v>
      </c>
    </row>
    <row r="4943" spans="1:13" x14ac:dyDescent="0.3">
      <c r="A4943">
        <v>4943</v>
      </c>
      <c r="B4943" s="1">
        <v>44040</v>
      </c>
      <c r="C4943">
        <v>0</v>
      </c>
      <c r="D4943">
        <f t="shared" si="387"/>
        <v>0</v>
      </c>
      <c r="E4943">
        <f t="shared" si="390"/>
        <v>148</v>
      </c>
      <c r="F4943">
        <f t="shared" si="386"/>
        <v>-106</v>
      </c>
      <c r="G4943">
        <v>99</v>
      </c>
      <c r="H4943">
        <f t="shared" si="389"/>
        <v>144</v>
      </c>
      <c r="I4943">
        <f t="shared" si="388"/>
        <v>-116</v>
      </c>
      <c r="J4943">
        <v>99</v>
      </c>
      <c r="K4943">
        <v>99</v>
      </c>
      <c r="M4943" t="s">
        <v>19</v>
      </c>
    </row>
    <row r="4944" spans="1:13" x14ac:dyDescent="0.3">
      <c r="A4944">
        <v>4944</v>
      </c>
      <c r="B4944" s="1">
        <v>44041</v>
      </c>
      <c r="C4944">
        <v>0</v>
      </c>
      <c r="D4944">
        <f t="shared" si="387"/>
        <v>0</v>
      </c>
      <c r="E4944">
        <f t="shared" si="390"/>
        <v>149</v>
      </c>
      <c r="F4944">
        <f t="shared" si="386"/>
        <v>-105</v>
      </c>
      <c r="G4944">
        <v>99</v>
      </c>
      <c r="H4944">
        <f t="shared" si="389"/>
        <v>145</v>
      </c>
      <c r="I4944">
        <f t="shared" si="388"/>
        <v>-115</v>
      </c>
      <c r="J4944">
        <v>99</v>
      </c>
      <c r="K4944">
        <v>99</v>
      </c>
      <c r="M4944" t="s">
        <v>19</v>
      </c>
    </row>
    <row r="4945" spans="1:13" x14ac:dyDescent="0.3">
      <c r="A4945">
        <v>4945</v>
      </c>
      <c r="B4945" s="1">
        <v>44042</v>
      </c>
      <c r="C4945">
        <v>0</v>
      </c>
      <c r="D4945">
        <f t="shared" si="387"/>
        <v>0</v>
      </c>
      <c r="E4945">
        <f t="shared" si="390"/>
        <v>150</v>
      </c>
      <c r="F4945">
        <f t="shared" ref="F4945:F5008" si="391">+IF(C4946=1,-1,F4946-1)</f>
        <v>-104</v>
      </c>
      <c r="G4945">
        <v>99</v>
      </c>
      <c r="H4945">
        <f t="shared" si="389"/>
        <v>146</v>
      </c>
      <c r="I4945">
        <f t="shared" si="388"/>
        <v>-114</v>
      </c>
      <c r="J4945">
        <v>99</v>
      </c>
      <c r="K4945">
        <v>99</v>
      </c>
      <c r="M4945" t="s">
        <v>19</v>
      </c>
    </row>
    <row r="4946" spans="1:13" x14ac:dyDescent="0.3">
      <c r="A4946">
        <v>4946</v>
      </c>
      <c r="B4946" s="1">
        <v>44043</v>
      </c>
      <c r="C4946">
        <v>0</v>
      </c>
      <c r="D4946">
        <f t="shared" si="387"/>
        <v>0</v>
      </c>
      <c r="E4946">
        <f t="shared" si="390"/>
        <v>151</v>
      </c>
      <c r="F4946">
        <f t="shared" si="391"/>
        <v>-103</v>
      </c>
      <c r="G4946">
        <v>99</v>
      </c>
      <c r="H4946">
        <f t="shared" si="389"/>
        <v>147</v>
      </c>
      <c r="I4946">
        <f t="shared" si="388"/>
        <v>-113</v>
      </c>
      <c r="J4946">
        <v>99</v>
      </c>
      <c r="K4946">
        <v>99</v>
      </c>
      <c r="M4946" t="s">
        <v>19</v>
      </c>
    </row>
    <row r="4947" spans="1:13" x14ac:dyDescent="0.3">
      <c r="A4947">
        <v>4947</v>
      </c>
      <c r="B4947" s="1">
        <v>44046</v>
      </c>
      <c r="C4947">
        <v>0</v>
      </c>
      <c r="D4947">
        <f t="shared" si="387"/>
        <v>0</v>
      </c>
      <c r="E4947">
        <f t="shared" si="390"/>
        <v>152</v>
      </c>
      <c r="F4947">
        <f t="shared" si="391"/>
        <v>-102</v>
      </c>
      <c r="G4947">
        <v>99</v>
      </c>
      <c r="H4947">
        <f t="shared" si="389"/>
        <v>148</v>
      </c>
      <c r="I4947">
        <f t="shared" si="388"/>
        <v>-112</v>
      </c>
      <c r="J4947">
        <v>99</v>
      </c>
      <c r="K4947">
        <v>99</v>
      </c>
      <c r="M4947" t="s">
        <v>19</v>
      </c>
    </row>
    <row r="4948" spans="1:13" x14ac:dyDescent="0.3">
      <c r="A4948">
        <v>4948</v>
      </c>
      <c r="B4948" s="1">
        <v>44047</v>
      </c>
      <c r="C4948">
        <v>0</v>
      </c>
      <c r="D4948">
        <f t="shared" si="387"/>
        <v>0</v>
      </c>
      <c r="E4948">
        <f t="shared" si="390"/>
        <v>153</v>
      </c>
      <c r="F4948">
        <f t="shared" si="391"/>
        <v>-101</v>
      </c>
      <c r="G4948">
        <v>99</v>
      </c>
      <c r="H4948">
        <f t="shared" si="389"/>
        <v>149</v>
      </c>
      <c r="I4948">
        <f t="shared" si="388"/>
        <v>-111</v>
      </c>
      <c r="J4948">
        <v>99</v>
      </c>
      <c r="K4948">
        <v>99</v>
      </c>
      <c r="M4948" t="s">
        <v>19</v>
      </c>
    </row>
    <row r="4949" spans="1:13" x14ac:dyDescent="0.3">
      <c r="A4949">
        <v>4949</v>
      </c>
      <c r="B4949" s="1">
        <v>44048</v>
      </c>
      <c r="C4949">
        <v>0</v>
      </c>
      <c r="D4949">
        <f t="shared" si="387"/>
        <v>0</v>
      </c>
      <c r="E4949">
        <f t="shared" si="390"/>
        <v>154</v>
      </c>
      <c r="F4949">
        <f t="shared" si="391"/>
        <v>-100</v>
      </c>
      <c r="G4949">
        <v>99</v>
      </c>
      <c r="H4949">
        <f t="shared" si="389"/>
        <v>150</v>
      </c>
      <c r="I4949">
        <f t="shared" si="388"/>
        <v>-110</v>
      </c>
      <c r="J4949">
        <v>99</v>
      </c>
      <c r="K4949">
        <v>99</v>
      </c>
      <c r="M4949" t="s">
        <v>19</v>
      </c>
    </row>
    <row r="4950" spans="1:13" x14ac:dyDescent="0.3">
      <c r="A4950">
        <v>4950</v>
      </c>
      <c r="B4950" s="1">
        <v>44049</v>
      </c>
      <c r="C4950">
        <v>0</v>
      </c>
      <c r="D4950">
        <f t="shared" si="387"/>
        <v>0</v>
      </c>
      <c r="E4950">
        <f t="shared" si="390"/>
        <v>155</v>
      </c>
      <c r="F4950">
        <f t="shared" si="391"/>
        <v>-99</v>
      </c>
      <c r="G4950">
        <v>99</v>
      </c>
      <c r="H4950">
        <f t="shared" si="389"/>
        <v>151</v>
      </c>
      <c r="I4950">
        <f t="shared" si="388"/>
        <v>-109</v>
      </c>
      <c r="J4950">
        <v>99</v>
      </c>
      <c r="K4950">
        <v>99</v>
      </c>
      <c r="M4950" t="s">
        <v>19</v>
      </c>
    </row>
    <row r="4951" spans="1:13" x14ac:dyDescent="0.3">
      <c r="A4951">
        <v>4951</v>
      </c>
      <c r="B4951" s="1">
        <v>44050</v>
      </c>
      <c r="C4951">
        <v>0</v>
      </c>
      <c r="D4951">
        <f t="shared" si="387"/>
        <v>0</v>
      </c>
      <c r="E4951">
        <f t="shared" si="390"/>
        <v>156</v>
      </c>
      <c r="F4951">
        <f t="shared" si="391"/>
        <v>-98</v>
      </c>
      <c r="G4951">
        <v>99</v>
      </c>
      <c r="H4951">
        <f t="shared" si="389"/>
        <v>152</v>
      </c>
      <c r="I4951">
        <f t="shared" si="388"/>
        <v>-108</v>
      </c>
      <c r="J4951">
        <v>99</v>
      </c>
      <c r="K4951">
        <v>99</v>
      </c>
      <c r="M4951" t="s">
        <v>19</v>
      </c>
    </row>
    <row r="4952" spans="1:13" x14ac:dyDescent="0.3">
      <c r="A4952">
        <v>4952</v>
      </c>
      <c r="B4952" s="1">
        <v>44053</v>
      </c>
      <c r="C4952">
        <v>0</v>
      </c>
      <c r="D4952">
        <f t="shared" si="387"/>
        <v>0</v>
      </c>
      <c r="E4952">
        <f t="shared" si="390"/>
        <v>157</v>
      </c>
      <c r="F4952">
        <f t="shared" si="391"/>
        <v>-97</v>
      </c>
      <c r="G4952">
        <v>99</v>
      </c>
      <c r="H4952">
        <f t="shared" si="389"/>
        <v>153</v>
      </c>
      <c r="I4952">
        <f t="shared" si="388"/>
        <v>-107</v>
      </c>
      <c r="J4952">
        <v>99</v>
      </c>
      <c r="K4952">
        <v>99</v>
      </c>
      <c r="M4952" t="s">
        <v>19</v>
      </c>
    </row>
    <row r="4953" spans="1:13" x14ac:dyDescent="0.3">
      <c r="A4953">
        <v>4953</v>
      </c>
      <c r="B4953" s="1">
        <v>44054</v>
      </c>
      <c r="C4953">
        <v>0</v>
      </c>
      <c r="D4953">
        <f t="shared" si="387"/>
        <v>0</v>
      </c>
      <c r="E4953">
        <f t="shared" si="390"/>
        <v>158</v>
      </c>
      <c r="F4953">
        <f t="shared" si="391"/>
        <v>-96</v>
      </c>
      <c r="G4953">
        <v>99</v>
      </c>
      <c r="H4953">
        <f t="shared" si="389"/>
        <v>154</v>
      </c>
      <c r="I4953">
        <f t="shared" si="388"/>
        <v>-106</v>
      </c>
      <c r="J4953">
        <v>99</v>
      </c>
      <c r="K4953">
        <v>99</v>
      </c>
      <c r="M4953" t="s">
        <v>19</v>
      </c>
    </row>
    <row r="4954" spans="1:13" x14ac:dyDescent="0.3">
      <c r="A4954">
        <v>4954</v>
      </c>
      <c r="B4954" s="1">
        <v>44055</v>
      </c>
      <c r="C4954">
        <v>0</v>
      </c>
      <c r="D4954">
        <f t="shared" si="387"/>
        <v>0</v>
      </c>
      <c r="E4954">
        <f t="shared" si="390"/>
        <v>159</v>
      </c>
      <c r="F4954">
        <f t="shared" si="391"/>
        <v>-95</v>
      </c>
      <c r="G4954">
        <v>99</v>
      </c>
      <c r="H4954">
        <f t="shared" si="389"/>
        <v>155</v>
      </c>
      <c r="I4954">
        <f t="shared" si="388"/>
        <v>-105</v>
      </c>
      <c r="J4954">
        <v>99</v>
      </c>
      <c r="K4954">
        <v>99</v>
      </c>
      <c r="M4954" t="s">
        <v>19</v>
      </c>
    </row>
    <row r="4955" spans="1:13" x14ac:dyDescent="0.3">
      <c r="A4955">
        <v>4955</v>
      </c>
      <c r="B4955" s="1">
        <v>44056</v>
      </c>
      <c r="C4955">
        <v>0</v>
      </c>
      <c r="D4955">
        <f t="shared" si="387"/>
        <v>0</v>
      </c>
      <c r="E4955">
        <f t="shared" si="390"/>
        <v>160</v>
      </c>
      <c r="F4955">
        <f t="shared" si="391"/>
        <v>-94</v>
      </c>
      <c r="G4955">
        <v>99</v>
      </c>
      <c r="H4955">
        <f t="shared" si="389"/>
        <v>156</v>
      </c>
      <c r="I4955">
        <f t="shared" si="388"/>
        <v>-104</v>
      </c>
      <c r="J4955">
        <v>99</v>
      </c>
      <c r="K4955">
        <v>99</v>
      </c>
      <c r="M4955" t="s">
        <v>19</v>
      </c>
    </row>
    <row r="4956" spans="1:13" x14ac:dyDescent="0.3">
      <c r="A4956">
        <v>4956</v>
      </c>
      <c r="B4956" s="1">
        <v>44057</v>
      </c>
      <c r="C4956">
        <v>0</v>
      </c>
      <c r="D4956">
        <f t="shared" si="387"/>
        <v>0</v>
      </c>
      <c r="E4956">
        <f t="shared" si="390"/>
        <v>161</v>
      </c>
      <c r="F4956">
        <f t="shared" si="391"/>
        <v>-93</v>
      </c>
      <c r="G4956">
        <v>99</v>
      </c>
      <c r="H4956">
        <f t="shared" si="389"/>
        <v>157</v>
      </c>
      <c r="I4956">
        <f t="shared" si="388"/>
        <v>-103</v>
      </c>
      <c r="J4956">
        <v>99</v>
      </c>
      <c r="K4956">
        <v>99</v>
      </c>
      <c r="M4956" t="s">
        <v>19</v>
      </c>
    </row>
    <row r="4957" spans="1:13" x14ac:dyDescent="0.3">
      <c r="A4957">
        <v>4957</v>
      </c>
      <c r="B4957" s="1">
        <v>44060</v>
      </c>
      <c r="C4957">
        <v>0</v>
      </c>
      <c r="D4957">
        <f t="shared" si="387"/>
        <v>0</v>
      </c>
      <c r="E4957">
        <f t="shared" si="390"/>
        <v>162</v>
      </c>
      <c r="F4957">
        <f t="shared" si="391"/>
        <v>-92</v>
      </c>
      <c r="G4957">
        <v>99</v>
      </c>
      <c r="H4957">
        <f t="shared" si="389"/>
        <v>158</v>
      </c>
      <c r="I4957">
        <f t="shared" si="388"/>
        <v>-102</v>
      </c>
      <c r="J4957">
        <v>99</v>
      </c>
      <c r="K4957">
        <v>99</v>
      </c>
      <c r="M4957" t="s">
        <v>19</v>
      </c>
    </row>
    <row r="4958" spans="1:13" x14ac:dyDescent="0.3">
      <c r="A4958">
        <v>4958</v>
      </c>
      <c r="B4958" s="1">
        <v>44061</v>
      </c>
      <c r="C4958">
        <v>0</v>
      </c>
      <c r="D4958">
        <f t="shared" si="387"/>
        <v>0</v>
      </c>
      <c r="E4958">
        <f t="shared" si="390"/>
        <v>163</v>
      </c>
      <c r="F4958">
        <f t="shared" si="391"/>
        <v>-91</v>
      </c>
      <c r="G4958">
        <v>99</v>
      </c>
      <c r="H4958">
        <f t="shared" si="389"/>
        <v>159</v>
      </c>
      <c r="I4958">
        <f t="shared" si="388"/>
        <v>-101</v>
      </c>
      <c r="J4958">
        <v>99</v>
      </c>
      <c r="K4958">
        <v>99</v>
      </c>
      <c r="M4958" t="s">
        <v>19</v>
      </c>
    </row>
    <row r="4959" spans="1:13" x14ac:dyDescent="0.3">
      <c r="A4959">
        <v>4959</v>
      </c>
      <c r="B4959" s="1">
        <v>44062</v>
      </c>
      <c r="C4959">
        <v>0</v>
      </c>
      <c r="D4959">
        <f t="shared" si="387"/>
        <v>0</v>
      </c>
      <c r="E4959">
        <f t="shared" si="390"/>
        <v>164</v>
      </c>
      <c r="F4959">
        <f t="shared" si="391"/>
        <v>-90</v>
      </c>
      <c r="G4959">
        <v>99</v>
      </c>
      <c r="H4959">
        <f t="shared" si="389"/>
        <v>160</v>
      </c>
      <c r="I4959">
        <f t="shared" si="388"/>
        <v>-100</v>
      </c>
      <c r="J4959">
        <v>99</v>
      </c>
      <c r="K4959">
        <v>99</v>
      </c>
      <c r="M4959" t="s">
        <v>19</v>
      </c>
    </row>
    <row r="4960" spans="1:13" x14ac:dyDescent="0.3">
      <c r="A4960">
        <v>4960</v>
      </c>
      <c r="B4960" s="1">
        <v>44063</v>
      </c>
      <c r="C4960">
        <v>0</v>
      </c>
      <c r="D4960">
        <f t="shared" si="387"/>
        <v>0</v>
      </c>
      <c r="E4960">
        <f t="shared" si="390"/>
        <v>165</v>
      </c>
      <c r="F4960">
        <f t="shared" si="391"/>
        <v>-89</v>
      </c>
      <c r="G4960">
        <v>99</v>
      </c>
      <c r="H4960">
        <f t="shared" si="389"/>
        <v>161</v>
      </c>
      <c r="I4960">
        <f t="shared" si="388"/>
        <v>-99</v>
      </c>
      <c r="J4960">
        <v>99</v>
      </c>
      <c r="K4960">
        <v>99</v>
      </c>
      <c r="M4960" t="s">
        <v>19</v>
      </c>
    </row>
    <row r="4961" spans="1:13" x14ac:dyDescent="0.3">
      <c r="A4961">
        <v>4961</v>
      </c>
      <c r="B4961" s="1">
        <v>44064</v>
      </c>
      <c r="C4961">
        <v>0</v>
      </c>
      <c r="D4961">
        <f t="shared" si="387"/>
        <v>0</v>
      </c>
      <c r="E4961">
        <f t="shared" si="390"/>
        <v>166</v>
      </c>
      <c r="F4961">
        <f t="shared" si="391"/>
        <v>-88</v>
      </c>
      <c r="G4961">
        <v>99</v>
      </c>
      <c r="H4961">
        <f t="shared" si="389"/>
        <v>162</v>
      </c>
      <c r="I4961">
        <f t="shared" si="388"/>
        <v>-98</v>
      </c>
      <c r="J4961">
        <v>99</v>
      </c>
      <c r="K4961">
        <v>99</v>
      </c>
      <c r="M4961" t="s">
        <v>19</v>
      </c>
    </row>
    <row r="4962" spans="1:13" x14ac:dyDescent="0.3">
      <c r="A4962">
        <v>4962</v>
      </c>
      <c r="B4962" s="1">
        <v>44067</v>
      </c>
      <c r="C4962">
        <v>0</v>
      </c>
      <c r="D4962">
        <f t="shared" si="387"/>
        <v>0</v>
      </c>
      <c r="E4962">
        <f t="shared" si="390"/>
        <v>167</v>
      </c>
      <c r="F4962">
        <f t="shared" si="391"/>
        <v>-87</v>
      </c>
      <c r="G4962">
        <v>99</v>
      </c>
      <c r="H4962">
        <f t="shared" si="389"/>
        <v>163</v>
      </c>
      <c r="I4962">
        <f t="shared" si="388"/>
        <v>-97</v>
      </c>
      <c r="J4962">
        <v>99</v>
      </c>
      <c r="K4962">
        <v>99</v>
      </c>
      <c r="M4962" t="s">
        <v>19</v>
      </c>
    </row>
    <row r="4963" spans="1:13" x14ac:dyDescent="0.3">
      <c r="A4963">
        <v>4963</v>
      </c>
      <c r="B4963" s="1">
        <v>44068</v>
      </c>
      <c r="C4963">
        <v>0</v>
      </c>
      <c r="D4963">
        <f t="shared" si="387"/>
        <v>0</v>
      </c>
      <c r="E4963">
        <f t="shared" si="390"/>
        <v>168</v>
      </c>
      <c r="F4963">
        <f t="shared" si="391"/>
        <v>-86</v>
      </c>
      <c r="G4963">
        <v>99</v>
      </c>
      <c r="H4963">
        <f t="shared" si="389"/>
        <v>164</v>
      </c>
      <c r="I4963">
        <f t="shared" si="388"/>
        <v>-96</v>
      </c>
      <c r="J4963">
        <v>99</v>
      </c>
      <c r="K4963">
        <v>99</v>
      </c>
      <c r="M4963" t="s">
        <v>19</v>
      </c>
    </row>
    <row r="4964" spans="1:13" x14ac:dyDescent="0.3">
      <c r="A4964">
        <v>4964</v>
      </c>
      <c r="B4964" s="1">
        <v>44069</v>
      </c>
      <c r="C4964">
        <v>0</v>
      </c>
      <c r="D4964">
        <f t="shared" si="387"/>
        <v>0</v>
      </c>
      <c r="E4964">
        <f t="shared" si="390"/>
        <v>169</v>
      </c>
      <c r="F4964">
        <f t="shared" si="391"/>
        <v>-85</v>
      </c>
      <c r="G4964">
        <v>99</v>
      </c>
      <c r="H4964">
        <f t="shared" si="389"/>
        <v>165</v>
      </c>
      <c r="I4964">
        <f t="shared" si="388"/>
        <v>-95</v>
      </c>
      <c r="J4964">
        <v>99</v>
      </c>
      <c r="K4964">
        <v>99</v>
      </c>
      <c r="M4964" t="s">
        <v>19</v>
      </c>
    </row>
    <row r="4965" spans="1:13" x14ac:dyDescent="0.3">
      <c r="A4965">
        <v>4965</v>
      </c>
      <c r="B4965" s="1">
        <v>44070</v>
      </c>
      <c r="C4965">
        <v>0</v>
      </c>
      <c r="D4965">
        <f t="shared" si="387"/>
        <v>0</v>
      </c>
      <c r="E4965">
        <f t="shared" si="390"/>
        <v>170</v>
      </c>
      <c r="F4965">
        <f t="shared" si="391"/>
        <v>-84</v>
      </c>
      <c r="G4965">
        <v>99</v>
      </c>
      <c r="H4965">
        <f t="shared" si="389"/>
        <v>166</v>
      </c>
      <c r="I4965">
        <f t="shared" si="388"/>
        <v>-94</v>
      </c>
      <c r="J4965">
        <v>99</v>
      </c>
      <c r="K4965">
        <v>99</v>
      </c>
      <c r="M4965" t="s">
        <v>19</v>
      </c>
    </row>
    <row r="4966" spans="1:13" x14ac:dyDescent="0.3">
      <c r="A4966">
        <v>4966</v>
      </c>
      <c r="B4966" s="1">
        <v>44071</v>
      </c>
      <c r="C4966">
        <v>0</v>
      </c>
      <c r="D4966">
        <f t="shared" si="387"/>
        <v>0</v>
      </c>
      <c r="E4966">
        <f t="shared" si="390"/>
        <v>171</v>
      </c>
      <c r="F4966">
        <f t="shared" si="391"/>
        <v>-83</v>
      </c>
      <c r="G4966">
        <v>99</v>
      </c>
      <c r="H4966">
        <f t="shared" si="389"/>
        <v>167</v>
      </c>
      <c r="I4966">
        <f t="shared" si="388"/>
        <v>-93</v>
      </c>
      <c r="J4966">
        <v>99</v>
      </c>
      <c r="K4966">
        <v>99</v>
      </c>
      <c r="M4966" t="s">
        <v>19</v>
      </c>
    </row>
    <row r="4967" spans="1:13" x14ac:dyDescent="0.3">
      <c r="A4967">
        <v>4967</v>
      </c>
      <c r="B4967" s="1">
        <v>44074</v>
      </c>
      <c r="C4967">
        <v>0</v>
      </c>
      <c r="D4967">
        <f t="shared" si="387"/>
        <v>0</v>
      </c>
      <c r="E4967">
        <f t="shared" si="390"/>
        <v>172</v>
      </c>
      <c r="F4967">
        <f t="shared" si="391"/>
        <v>-82</v>
      </c>
      <c r="G4967">
        <v>99</v>
      </c>
      <c r="H4967">
        <f t="shared" si="389"/>
        <v>168</v>
      </c>
      <c r="I4967">
        <f t="shared" si="388"/>
        <v>-92</v>
      </c>
      <c r="J4967">
        <v>99</v>
      </c>
      <c r="K4967">
        <v>99</v>
      </c>
      <c r="M4967" t="s">
        <v>19</v>
      </c>
    </row>
    <row r="4968" spans="1:13" x14ac:dyDescent="0.3">
      <c r="A4968">
        <v>4968</v>
      </c>
      <c r="B4968" s="1">
        <v>44075</v>
      </c>
      <c r="C4968">
        <v>0</v>
      </c>
      <c r="D4968">
        <f t="shared" si="387"/>
        <v>0</v>
      </c>
      <c r="E4968">
        <f t="shared" si="390"/>
        <v>173</v>
      </c>
      <c r="F4968">
        <f t="shared" si="391"/>
        <v>-81</v>
      </c>
      <c r="G4968">
        <v>99</v>
      </c>
      <c r="H4968">
        <f t="shared" si="389"/>
        <v>169</v>
      </c>
      <c r="I4968">
        <f t="shared" si="388"/>
        <v>-91</v>
      </c>
      <c r="J4968">
        <v>99</v>
      </c>
      <c r="K4968">
        <v>99</v>
      </c>
      <c r="M4968" t="s">
        <v>19</v>
      </c>
    </row>
    <row r="4969" spans="1:13" x14ac:dyDescent="0.3">
      <c r="A4969">
        <v>4969</v>
      </c>
      <c r="B4969" s="1">
        <v>44076</v>
      </c>
      <c r="C4969">
        <v>0</v>
      </c>
      <c r="D4969">
        <f t="shared" si="387"/>
        <v>0</v>
      </c>
      <c r="E4969">
        <f t="shared" si="390"/>
        <v>174</v>
      </c>
      <c r="F4969">
        <f t="shared" si="391"/>
        <v>-80</v>
      </c>
      <c r="G4969">
        <v>99</v>
      </c>
      <c r="H4969">
        <f t="shared" si="389"/>
        <v>170</v>
      </c>
      <c r="I4969">
        <f t="shared" si="388"/>
        <v>-90</v>
      </c>
      <c r="J4969">
        <v>99</v>
      </c>
      <c r="K4969">
        <v>99</v>
      </c>
      <c r="M4969" t="s">
        <v>19</v>
      </c>
    </row>
    <row r="4970" spans="1:13" x14ac:dyDescent="0.3">
      <c r="A4970">
        <v>4970</v>
      </c>
      <c r="B4970" s="1">
        <v>44077</v>
      </c>
      <c r="C4970">
        <v>0</v>
      </c>
      <c r="D4970">
        <f t="shared" si="387"/>
        <v>0</v>
      </c>
      <c r="E4970">
        <f t="shared" si="390"/>
        <v>175</v>
      </c>
      <c r="F4970">
        <f t="shared" si="391"/>
        <v>-79</v>
      </c>
      <c r="G4970">
        <v>99</v>
      </c>
      <c r="H4970">
        <f t="shared" si="389"/>
        <v>171</v>
      </c>
      <c r="I4970">
        <f t="shared" si="388"/>
        <v>-89</v>
      </c>
      <c r="J4970">
        <v>99</v>
      </c>
      <c r="K4970">
        <v>99</v>
      </c>
      <c r="M4970" t="s">
        <v>19</v>
      </c>
    </row>
    <row r="4971" spans="1:13" x14ac:dyDescent="0.3">
      <c r="A4971">
        <v>4971</v>
      </c>
      <c r="B4971" s="1">
        <v>44078</v>
      </c>
      <c r="C4971">
        <v>0</v>
      </c>
      <c r="D4971">
        <f t="shared" si="387"/>
        <v>0</v>
      </c>
      <c r="E4971">
        <f t="shared" si="390"/>
        <v>176</v>
      </c>
      <c r="F4971">
        <f t="shared" si="391"/>
        <v>-78</v>
      </c>
      <c r="G4971">
        <v>99</v>
      </c>
      <c r="H4971">
        <f t="shared" si="389"/>
        <v>172</v>
      </c>
      <c r="I4971">
        <f t="shared" si="388"/>
        <v>-88</v>
      </c>
      <c r="J4971">
        <v>99</v>
      </c>
      <c r="K4971">
        <v>99</v>
      </c>
      <c r="M4971" t="s">
        <v>19</v>
      </c>
    </row>
    <row r="4972" spans="1:13" x14ac:dyDescent="0.3">
      <c r="A4972">
        <v>4972</v>
      </c>
      <c r="B4972" s="1">
        <v>44082</v>
      </c>
      <c r="C4972">
        <v>0</v>
      </c>
      <c r="D4972">
        <f t="shared" si="387"/>
        <v>0</v>
      </c>
      <c r="E4972">
        <f t="shared" si="390"/>
        <v>177</v>
      </c>
      <c r="F4972">
        <f t="shared" si="391"/>
        <v>-77</v>
      </c>
      <c r="G4972">
        <v>99</v>
      </c>
      <c r="H4972">
        <f t="shared" si="389"/>
        <v>173</v>
      </c>
      <c r="I4972">
        <f t="shared" si="388"/>
        <v>-87</v>
      </c>
      <c r="J4972">
        <v>99</v>
      </c>
      <c r="K4972">
        <v>99</v>
      </c>
      <c r="M4972" t="s">
        <v>19</v>
      </c>
    </row>
    <row r="4973" spans="1:13" x14ac:dyDescent="0.3">
      <c r="A4973">
        <v>4973</v>
      </c>
      <c r="B4973" s="1">
        <v>44083</v>
      </c>
      <c r="C4973">
        <v>0</v>
      </c>
      <c r="D4973">
        <f t="shared" si="387"/>
        <v>0</v>
      </c>
      <c r="E4973">
        <f t="shared" si="390"/>
        <v>178</v>
      </c>
      <c r="F4973">
        <f t="shared" si="391"/>
        <v>-76</v>
      </c>
      <c r="G4973">
        <v>99</v>
      </c>
      <c r="H4973">
        <f t="shared" si="389"/>
        <v>174</v>
      </c>
      <c r="I4973">
        <f t="shared" si="388"/>
        <v>-86</v>
      </c>
      <c r="J4973">
        <v>99</v>
      </c>
      <c r="K4973">
        <v>99</v>
      </c>
      <c r="M4973" t="s">
        <v>19</v>
      </c>
    </row>
    <row r="4974" spans="1:13" x14ac:dyDescent="0.3">
      <c r="A4974">
        <v>4974</v>
      </c>
      <c r="B4974" s="1">
        <v>44084</v>
      </c>
      <c r="C4974">
        <v>0</v>
      </c>
      <c r="D4974">
        <f t="shared" si="387"/>
        <v>0</v>
      </c>
      <c r="E4974">
        <f t="shared" si="390"/>
        <v>179</v>
      </c>
      <c r="F4974">
        <f t="shared" si="391"/>
        <v>-75</v>
      </c>
      <c r="G4974">
        <v>99</v>
      </c>
      <c r="H4974">
        <f t="shared" si="389"/>
        <v>175</v>
      </c>
      <c r="I4974">
        <f t="shared" si="388"/>
        <v>-85</v>
      </c>
      <c r="J4974">
        <v>99</v>
      </c>
      <c r="K4974">
        <v>99</v>
      </c>
      <c r="M4974" t="s">
        <v>19</v>
      </c>
    </row>
    <row r="4975" spans="1:13" x14ac:dyDescent="0.3">
      <c r="A4975">
        <v>4975</v>
      </c>
      <c r="B4975" s="1">
        <v>44085</v>
      </c>
      <c r="C4975">
        <v>0</v>
      </c>
      <c r="D4975">
        <f t="shared" si="387"/>
        <v>0</v>
      </c>
      <c r="E4975">
        <f t="shared" si="390"/>
        <v>180</v>
      </c>
      <c r="F4975">
        <f t="shared" si="391"/>
        <v>-74</v>
      </c>
      <c r="G4975">
        <v>99</v>
      </c>
      <c r="H4975">
        <f t="shared" si="389"/>
        <v>176</v>
      </c>
      <c r="I4975">
        <f t="shared" si="388"/>
        <v>-84</v>
      </c>
      <c r="J4975">
        <v>99</v>
      </c>
      <c r="K4975">
        <v>99</v>
      </c>
      <c r="M4975" t="s">
        <v>19</v>
      </c>
    </row>
    <row r="4976" spans="1:13" x14ac:dyDescent="0.3">
      <c r="A4976">
        <v>4976</v>
      </c>
      <c r="B4976" s="1">
        <v>44088</v>
      </c>
      <c r="C4976">
        <v>0</v>
      </c>
      <c r="D4976">
        <f t="shared" si="387"/>
        <v>0</v>
      </c>
      <c r="E4976">
        <f t="shared" si="390"/>
        <v>181</v>
      </c>
      <c r="F4976">
        <f t="shared" si="391"/>
        <v>-73</v>
      </c>
      <c r="G4976">
        <v>99</v>
      </c>
      <c r="H4976">
        <f t="shared" si="389"/>
        <v>177</v>
      </c>
      <c r="I4976">
        <f t="shared" si="388"/>
        <v>-83</v>
      </c>
      <c r="J4976">
        <v>99</v>
      </c>
      <c r="K4976">
        <v>99</v>
      </c>
      <c r="M4976" t="s">
        <v>19</v>
      </c>
    </row>
    <row r="4977" spans="1:13" x14ac:dyDescent="0.3">
      <c r="A4977">
        <v>4977</v>
      </c>
      <c r="B4977" s="1">
        <v>44089</v>
      </c>
      <c r="C4977">
        <v>0</v>
      </c>
      <c r="D4977">
        <f t="shared" si="387"/>
        <v>0</v>
      </c>
      <c r="E4977">
        <f t="shared" si="390"/>
        <v>182</v>
      </c>
      <c r="F4977">
        <f t="shared" si="391"/>
        <v>-72</v>
      </c>
      <c r="G4977">
        <v>99</v>
      </c>
      <c r="H4977">
        <f t="shared" si="389"/>
        <v>178</v>
      </c>
      <c r="I4977">
        <f t="shared" si="388"/>
        <v>-82</v>
      </c>
      <c r="J4977">
        <v>99</v>
      </c>
      <c r="K4977">
        <v>99</v>
      </c>
      <c r="M4977" t="s">
        <v>19</v>
      </c>
    </row>
    <row r="4978" spans="1:13" x14ac:dyDescent="0.3">
      <c r="A4978">
        <v>4978</v>
      </c>
      <c r="B4978" s="1">
        <v>44090</v>
      </c>
      <c r="C4978">
        <v>0</v>
      </c>
      <c r="D4978">
        <f t="shared" si="387"/>
        <v>0</v>
      </c>
      <c r="E4978">
        <f t="shared" si="390"/>
        <v>183</v>
      </c>
      <c r="F4978">
        <f t="shared" si="391"/>
        <v>-71</v>
      </c>
      <c r="G4978">
        <v>99</v>
      </c>
      <c r="H4978">
        <f t="shared" si="389"/>
        <v>179</v>
      </c>
      <c r="I4978">
        <f t="shared" si="388"/>
        <v>-81</v>
      </c>
      <c r="J4978">
        <v>99</v>
      </c>
      <c r="K4978">
        <v>99</v>
      </c>
      <c r="M4978" t="s">
        <v>19</v>
      </c>
    </row>
    <row r="4979" spans="1:13" x14ac:dyDescent="0.3">
      <c r="A4979">
        <v>4979</v>
      </c>
      <c r="B4979" s="1">
        <v>44091</v>
      </c>
      <c r="C4979">
        <v>0</v>
      </c>
      <c r="D4979">
        <f t="shared" si="387"/>
        <v>0</v>
      </c>
      <c r="E4979">
        <f t="shared" si="390"/>
        <v>184</v>
      </c>
      <c r="F4979">
        <f t="shared" si="391"/>
        <v>-70</v>
      </c>
      <c r="G4979">
        <v>99</v>
      </c>
      <c r="H4979">
        <f t="shared" si="389"/>
        <v>180</v>
      </c>
      <c r="I4979">
        <f t="shared" si="388"/>
        <v>-80</v>
      </c>
      <c r="J4979">
        <v>99</v>
      </c>
      <c r="K4979">
        <v>99</v>
      </c>
      <c r="M4979" t="s">
        <v>19</v>
      </c>
    </row>
    <row r="4980" spans="1:13" x14ac:dyDescent="0.3">
      <c r="A4980">
        <v>4980</v>
      </c>
      <c r="B4980" s="1">
        <v>44092</v>
      </c>
      <c r="C4980">
        <v>0</v>
      </c>
      <c r="D4980">
        <f t="shared" si="387"/>
        <v>0</v>
      </c>
      <c r="E4980">
        <f t="shared" si="390"/>
        <v>185</v>
      </c>
      <c r="F4980">
        <f t="shared" si="391"/>
        <v>-69</v>
      </c>
      <c r="G4980">
        <v>99</v>
      </c>
      <c r="H4980">
        <f t="shared" si="389"/>
        <v>181</v>
      </c>
      <c r="I4980">
        <f t="shared" si="388"/>
        <v>-79</v>
      </c>
      <c r="J4980">
        <v>99</v>
      </c>
      <c r="K4980">
        <v>99</v>
      </c>
      <c r="M4980" t="s">
        <v>19</v>
      </c>
    </row>
    <row r="4981" spans="1:13" x14ac:dyDescent="0.3">
      <c r="A4981">
        <v>4981</v>
      </c>
      <c r="B4981" s="1">
        <v>44095</v>
      </c>
      <c r="C4981">
        <v>0</v>
      </c>
      <c r="D4981">
        <f t="shared" si="387"/>
        <v>0</v>
      </c>
      <c r="E4981">
        <f t="shared" si="390"/>
        <v>186</v>
      </c>
      <c r="F4981">
        <f t="shared" si="391"/>
        <v>-68</v>
      </c>
      <c r="G4981">
        <v>99</v>
      </c>
      <c r="H4981">
        <f t="shared" si="389"/>
        <v>182</v>
      </c>
      <c r="I4981">
        <f t="shared" si="388"/>
        <v>-78</v>
      </c>
      <c r="J4981">
        <v>99</v>
      </c>
      <c r="K4981">
        <v>99</v>
      </c>
      <c r="M4981" t="s">
        <v>19</v>
      </c>
    </row>
    <row r="4982" spans="1:13" x14ac:dyDescent="0.3">
      <c r="A4982">
        <v>4982</v>
      </c>
      <c r="B4982" s="1">
        <v>44096</v>
      </c>
      <c r="C4982">
        <v>0</v>
      </c>
      <c r="D4982">
        <f t="shared" si="387"/>
        <v>0</v>
      </c>
      <c r="E4982">
        <f t="shared" si="390"/>
        <v>187</v>
      </c>
      <c r="F4982">
        <f t="shared" si="391"/>
        <v>-67</v>
      </c>
      <c r="G4982">
        <v>99</v>
      </c>
      <c r="H4982">
        <f t="shared" si="389"/>
        <v>183</v>
      </c>
      <c r="I4982">
        <f t="shared" si="388"/>
        <v>-77</v>
      </c>
      <c r="J4982">
        <v>99</v>
      </c>
      <c r="K4982">
        <v>99</v>
      </c>
      <c r="M4982" t="s">
        <v>19</v>
      </c>
    </row>
    <row r="4983" spans="1:13" x14ac:dyDescent="0.3">
      <c r="A4983">
        <v>4983</v>
      </c>
      <c r="B4983" s="1">
        <v>44097</v>
      </c>
      <c r="C4983">
        <v>0</v>
      </c>
      <c r="D4983">
        <f t="shared" si="387"/>
        <v>0</v>
      </c>
      <c r="E4983">
        <f t="shared" si="390"/>
        <v>188</v>
      </c>
      <c r="F4983">
        <f t="shared" si="391"/>
        <v>-66</v>
      </c>
      <c r="G4983">
        <v>99</v>
      </c>
      <c r="H4983">
        <f t="shared" si="389"/>
        <v>184</v>
      </c>
      <c r="I4983">
        <f t="shared" si="388"/>
        <v>-76</v>
      </c>
      <c r="J4983">
        <v>99</v>
      </c>
      <c r="K4983">
        <v>99</v>
      </c>
      <c r="M4983" t="s">
        <v>19</v>
      </c>
    </row>
    <row r="4984" spans="1:13" x14ac:dyDescent="0.3">
      <c r="A4984">
        <v>4984</v>
      </c>
      <c r="B4984" s="1">
        <v>44098</v>
      </c>
      <c r="C4984">
        <v>0</v>
      </c>
      <c r="D4984">
        <f t="shared" si="387"/>
        <v>0</v>
      </c>
      <c r="E4984">
        <f t="shared" si="390"/>
        <v>189</v>
      </c>
      <c r="F4984">
        <f t="shared" si="391"/>
        <v>-65</v>
      </c>
      <c r="G4984">
        <v>99</v>
      </c>
      <c r="H4984">
        <f t="shared" si="389"/>
        <v>185</v>
      </c>
      <c r="I4984">
        <f t="shared" si="388"/>
        <v>-75</v>
      </c>
      <c r="J4984">
        <v>99</v>
      </c>
      <c r="K4984">
        <v>99</v>
      </c>
      <c r="M4984" t="s">
        <v>19</v>
      </c>
    </row>
    <row r="4985" spans="1:13" x14ac:dyDescent="0.3">
      <c r="A4985">
        <v>4985</v>
      </c>
      <c r="B4985" s="1">
        <v>44099</v>
      </c>
      <c r="C4985">
        <v>0</v>
      </c>
      <c r="D4985">
        <f t="shared" si="387"/>
        <v>0</v>
      </c>
      <c r="E4985">
        <f t="shared" si="390"/>
        <v>190</v>
      </c>
      <c r="F4985">
        <f t="shared" si="391"/>
        <v>-64</v>
      </c>
      <c r="G4985">
        <v>99</v>
      </c>
      <c r="H4985">
        <f t="shared" si="389"/>
        <v>186</v>
      </c>
      <c r="I4985">
        <f t="shared" si="388"/>
        <v>-74</v>
      </c>
      <c r="J4985">
        <v>99</v>
      </c>
      <c r="K4985">
        <v>99</v>
      </c>
      <c r="M4985" t="s">
        <v>19</v>
      </c>
    </row>
    <row r="4986" spans="1:13" x14ac:dyDescent="0.3">
      <c r="A4986">
        <v>4986</v>
      </c>
      <c r="B4986" s="1">
        <v>44102</v>
      </c>
      <c r="C4986">
        <v>0</v>
      </c>
      <c r="D4986">
        <f t="shared" si="387"/>
        <v>0</v>
      </c>
      <c r="E4986">
        <f t="shared" si="390"/>
        <v>191</v>
      </c>
      <c r="F4986">
        <f t="shared" si="391"/>
        <v>-63</v>
      </c>
      <c r="G4986">
        <v>99</v>
      </c>
      <c r="H4986">
        <f t="shared" si="389"/>
        <v>187</v>
      </c>
      <c r="I4986">
        <f t="shared" si="388"/>
        <v>-73</v>
      </c>
      <c r="J4986">
        <v>99</v>
      </c>
      <c r="K4986">
        <v>99</v>
      </c>
      <c r="M4986" t="s">
        <v>19</v>
      </c>
    </row>
    <row r="4987" spans="1:13" x14ac:dyDescent="0.3">
      <c r="A4987">
        <v>4987</v>
      </c>
      <c r="B4987" s="1">
        <v>44103</v>
      </c>
      <c r="C4987">
        <v>0</v>
      </c>
      <c r="D4987">
        <f t="shared" si="387"/>
        <v>0</v>
      </c>
      <c r="E4987">
        <f t="shared" si="390"/>
        <v>192</v>
      </c>
      <c r="F4987">
        <f t="shared" si="391"/>
        <v>-62</v>
      </c>
      <c r="G4987">
        <v>99</v>
      </c>
      <c r="H4987">
        <f t="shared" si="389"/>
        <v>188</v>
      </c>
      <c r="I4987">
        <f t="shared" si="388"/>
        <v>-72</v>
      </c>
      <c r="J4987">
        <v>99</v>
      </c>
      <c r="K4987">
        <v>99</v>
      </c>
      <c r="M4987" t="s">
        <v>19</v>
      </c>
    </row>
    <row r="4988" spans="1:13" x14ac:dyDescent="0.3">
      <c r="A4988">
        <v>4988</v>
      </c>
      <c r="B4988" s="1">
        <v>44104</v>
      </c>
      <c r="C4988">
        <v>0</v>
      </c>
      <c r="D4988">
        <f t="shared" si="387"/>
        <v>0</v>
      </c>
      <c r="E4988">
        <f t="shared" si="390"/>
        <v>193</v>
      </c>
      <c r="F4988">
        <f t="shared" si="391"/>
        <v>-61</v>
      </c>
      <c r="G4988">
        <v>99</v>
      </c>
      <c r="H4988">
        <f t="shared" si="389"/>
        <v>189</v>
      </c>
      <c r="I4988">
        <f t="shared" si="388"/>
        <v>-71</v>
      </c>
      <c r="J4988">
        <v>99</v>
      </c>
      <c r="K4988">
        <v>99</v>
      </c>
      <c r="M4988" t="s">
        <v>19</v>
      </c>
    </row>
    <row r="4989" spans="1:13" x14ac:dyDescent="0.3">
      <c r="A4989">
        <v>4989</v>
      </c>
      <c r="B4989" s="1">
        <v>44105</v>
      </c>
      <c r="C4989">
        <v>0</v>
      </c>
      <c r="D4989">
        <f t="shared" si="387"/>
        <v>0</v>
      </c>
      <c r="E4989">
        <f t="shared" si="390"/>
        <v>194</v>
      </c>
      <c r="F4989">
        <f t="shared" si="391"/>
        <v>-60</v>
      </c>
      <c r="G4989">
        <v>99</v>
      </c>
      <c r="H4989">
        <f t="shared" si="389"/>
        <v>190</v>
      </c>
      <c r="I4989">
        <f t="shared" si="388"/>
        <v>-70</v>
      </c>
      <c r="J4989">
        <v>99</v>
      </c>
      <c r="K4989">
        <v>99</v>
      </c>
      <c r="M4989" t="s">
        <v>19</v>
      </c>
    </row>
    <row r="4990" spans="1:13" x14ac:dyDescent="0.3">
      <c r="A4990">
        <v>4990</v>
      </c>
      <c r="B4990" s="1">
        <v>44106</v>
      </c>
      <c r="C4990">
        <v>0</v>
      </c>
      <c r="D4990">
        <f t="shared" si="387"/>
        <v>0</v>
      </c>
      <c r="E4990">
        <f t="shared" si="390"/>
        <v>195</v>
      </c>
      <c r="F4990">
        <f t="shared" si="391"/>
        <v>-59</v>
      </c>
      <c r="G4990">
        <v>99</v>
      </c>
      <c r="H4990">
        <f t="shared" si="389"/>
        <v>191</v>
      </c>
      <c r="I4990">
        <f t="shared" si="388"/>
        <v>-69</v>
      </c>
      <c r="J4990">
        <v>99</v>
      </c>
      <c r="K4990">
        <v>99</v>
      </c>
      <c r="M4990" t="s">
        <v>19</v>
      </c>
    </row>
    <row r="4991" spans="1:13" x14ac:dyDescent="0.3">
      <c r="A4991">
        <v>4991</v>
      </c>
      <c r="B4991" s="1">
        <v>44109</v>
      </c>
      <c r="C4991">
        <v>0</v>
      </c>
      <c r="D4991">
        <f t="shared" si="387"/>
        <v>0</v>
      </c>
      <c r="E4991">
        <f t="shared" si="390"/>
        <v>196</v>
      </c>
      <c r="F4991">
        <f t="shared" si="391"/>
        <v>-58</v>
      </c>
      <c r="G4991">
        <v>99</v>
      </c>
      <c r="H4991">
        <f t="shared" si="389"/>
        <v>192</v>
      </c>
      <c r="I4991">
        <f t="shared" si="388"/>
        <v>-68</v>
      </c>
      <c r="J4991">
        <v>99</v>
      </c>
      <c r="K4991">
        <v>99</v>
      </c>
      <c r="M4991" t="s">
        <v>19</v>
      </c>
    </row>
    <row r="4992" spans="1:13" x14ac:dyDescent="0.3">
      <c r="A4992">
        <v>4992</v>
      </c>
      <c r="B4992" s="1">
        <v>44110</v>
      </c>
      <c r="C4992">
        <v>0</v>
      </c>
      <c r="D4992">
        <f t="shared" si="387"/>
        <v>0</v>
      </c>
      <c r="E4992">
        <f t="shared" si="390"/>
        <v>197</v>
      </c>
      <c r="F4992">
        <f t="shared" si="391"/>
        <v>-57</v>
      </c>
      <c r="G4992">
        <v>99</v>
      </c>
      <c r="H4992">
        <f t="shared" si="389"/>
        <v>193</v>
      </c>
      <c r="I4992">
        <f t="shared" si="388"/>
        <v>-67</v>
      </c>
      <c r="J4992">
        <v>99</v>
      </c>
      <c r="K4992">
        <v>99</v>
      </c>
      <c r="M4992" t="s">
        <v>19</v>
      </c>
    </row>
    <row r="4993" spans="1:13" x14ac:dyDescent="0.3">
      <c r="A4993">
        <v>4993</v>
      </c>
      <c r="B4993" s="1">
        <v>44111</v>
      </c>
      <c r="C4993">
        <v>0</v>
      </c>
      <c r="D4993">
        <f t="shared" si="387"/>
        <v>0</v>
      </c>
      <c r="E4993">
        <f t="shared" si="390"/>
        <v>198</v>
      </c>
      <c r="F4993">
        <f t="shared" si="391"/>
        <v>-56</v>
      </c>
      <c r="G4993">
        <v>99</v>
      </c>
      <c r="H4993">
        <f t="shared" si="389"/>
        <v>194</v>
      </c>
      <c r="I4993">
        <f t="shared" si="388"/>
        <v>-66</v>
      </c>
      <c r="J4993">
        <v>99</v>
      </c>
      <c r="K4993">
        <v>99</v>
      </c>
      <c r="M4993" t="s">
        <v>19</v>
      </c>
    </row>
    <row r="4994" spans="1:13" x14ac:dyDescent="0.3">
      <c r="A4994">
        <v>4994</v>
      </c>
      <c r="B4994" s="1">
        <v>44112</v>
      </c>
      <c r="C4994">
        <v>0</v>
      </c>
      <c r="D4994">
        <f t="shared" si="387"/>
        <v>0</v>
      </c>
      <c r="E4994">
        <f t="shared" si="390"/>
        <v>199</v>
      </c>
      <c r="F4994">
        <f t="shared" si="391"/>
        <v>-55</v>
      </c>
      <c r="G4994">
        <v>99</v>
      </c>
      <c r="H4994">
        <f t="shared" si="389"/>
        <v>195</v>
      </c>
      <c r="I4994">
        <f t="shared" si="388"/>
        <v>-65</v>
      </c>
      <c r="J4994">
        <v>99</v>
      </c>
      <c r="K4994">
        <v>99</v>
      </c>
      <c r="M4994" t="s">
        <v>19</v>
      </c>
    </row>
    <row r="4995" spans="1:13" x14ac:dyDescent="0.3">
      <c r="A4995">
        <v>4995</v>
      </c>
      <c r="B4995" s="1">
        <v>44113</v>
      </c>
      <c r="C4995">
        <v>0</v>
      </c>
      <c r="D4995">
        <f t="shared" ref="D4995:D5029" si="392">+IF(YEAR(B4995)&lt;&gt;YEAR(B4994),1,0)</f>
        <v>0</v>
      </c>
      <c r="E4995">
        <f t="shared" si="390"/>
        <v>200</v>
      </c>
      <c r="F4995">
        <f t="shared" si="391"/>
        <v>-54</v>
      </c>
      <c r="G4995">
        <v>99</v>
      </c>
      <c r="H4995">
        <f t="shared" si="389"/>
        <v>196</v>
      </c>
      <c r="I4995">
        <f t="shared" ref="I4995:I5028" si="393">+IF(D4996=1,-1,I4996-1)</f>
        <v>-64</v>
      </c>
      <c r="J4995">
        <v>99</v>
      </c>
      <c r="K4995">
        <v>99</v>
      </c>
      <c r="M4995" t="s">
        <v>19</v>
      </c>
    </row>
    <row r="4996" spans="1:13" x14ac:dyDescent="0.3">
      <c r="A4996">
        <v>4996</v>
      </c>
      <c r="B4996" s="1">
        <v>44116</v>
      </c>
      <c r="C4996">
        <v>0</v>
      </c>
      <c r="D4996">
        <f t="shared" si="392"/>
        <v>0</v>
      </c>
      <c r="E4996">
        <f t="shared" si="390"/>
        <v>201</v>
      </c>
      <c r="F4996">
        <f t="shared" si="391"/>
        <v>-53</v>
      </c>
      <c r="G4996">
        <v>99</v>
      </c>
      <c r="H4996">
        <f t="shared" ref="H4996:H5029" si="394">+IF(D4996=1,1,H4995+1)</f>
        <v>197</v>
      </c>
      <c r="I4996">
        <f t="shared" si="393"/>
        <v>-63</v>
      </c>
      <c r="J4996">
        <v>99</v>
      </c>
      <c r="K4996">
        <v>99</v>
      </c>
      <c r="M4996" t="s">
        <v>19</v>
      </c>
    </row>
    <row r="4997" spans="1:13" x14ac:dyDescent="0.3">
      <c r="A4997">
        <v>4997</v>
      </c>
      <c r="B4997" s="1">
        <v>44117</v>
      </c>
      <c r="C4997">
        <v>0</v>
      </c>
      <c r="D4997">
        <f t="shared" si="392"/>
        <v>0</v>
      </c>
      <c r="E4997">
        <f t="shared" si="390"/>
        <v>202</v>
      </c>
      <c r="F4997">
        <f t="shared" si="391"/>
        <v>-52</v>
      </c>
      <c r="G4997">
        <v>99</v>
      </c>
      <c r="H4997">
        <f t="shared" si="394"/>
        <v>198</v>
      </c>
      <c r="I4997">
        <f t="shared" si="393"/>
        <v>-62</v>
      </c>
      <c r="J4997">
        <v>99</v>
      </c>
      <c r="K4997">
        <v>99</v>
      </c>
      <c r="M4997" t="s">
        <v>19</v>
      </c>
    </row>
    <row r="4998" spans="1:13" x14ac:dyDescent="0.3">
      <c r="A4998">
        <v>4998</v>
      </c>
      <c r="B4998" s="1">
        <v>44118</v>
      </c>
      <c r="C4998">
        <v>0</v>
      </c>
      <c r="D4998">
        <f t="shared" si="392"/>
        <v>0</v>
      </c>
      <c r="E4998">
        <f t="shared" si="390"/>
        <v>203</v>
      </c>
      <c r="F4998">
        <f t="shared" si="391"/>
        <v>-51</v>
      </c>
      <c r="G4998">
        <v>99</v>
      </c>
      <c r="H4998">
        <f t="shared" si="394"/>
        <v>199</v>
      </c>
      <c r="I4998">
        <f t="shared" si="393"/>
        <v>-61</v>
      </c>
      <c r="J4998">
        <v>99</v>
      </c>
      <c r="K4998">
        <v>99</v>
      </c>
      <c r="M4998" t="s">
        <v>19</v>
      </c>
    </row>
    <row r="4999" spans="1:13" x14ac:dyDescent="0.3">
      <c r="A4999">
        <v>4999</v>
      </c>
      <c r="B4999" s="1">
        <v>44119</v>
      </c>
      <c r="C4999">
        <v>0</v>
      </c>
      <c r="D4999">
        <f t="shared" si="392"/>
        <v>0</v>
      </c>
      <c r="E4999">
        <f t="shared" si="390"/>
        <v>204</v>
      </c>
      <c r="F4999">
        <f t="shared" si="391"/>
        <v>-50</v>
      </c>
      <c r="G4999">
        <v>99</v>
      </c>
      <c r="H4999">
        <f t="shared" si="394"/>
        <v>200</v>
      </c>
      <c r="I4999">
        <f t="shared" si="393"/>
        <v>-60</v>
      </c>
      <c r="J4999">
        <v>99</v>
      </c>
      <c r="K4999">
        <v>99</v>
      </c>
      <c r="M4999" t="s">
        <v>19</v>
      </c>
    </row>
    <row r="5000" spans="1:13" x14ac:dyDescent="0.3">
      <c r="A5000">
        <v>5000</v>
      </c>
      <c r="B5000" s="1">
        <v>44120</v>
      </c>
      <c r="C5000">
        <v>0</v>
      </c>
      <c r="D5000">
        <f t="shared" si="392"/>
        <v>0</v>
      </c>
      <c r="E5000">
        <f t="shared" si="390"/>
        <v>205</v>
      </c>
      <c r="F5000">
        <f t="shared" si="391"/>
        <v>-49</v>
      </c>
      <c r="G5000">
        <v>99</v>
      </c>
      <c r="H5000">
        <f t="shared" si="394"/>
        <v>201</v>
      </c>
      <c r="I5000">
        <f t="shared" si="393"/>
        <v>-59</v>
      </c>
      <c r="J5000">
        <v>99</v>
      </c>
      <c r="K5000">
        <v>99</v>
      </c>
      <c r="M5000" t="s">
        <v>19</v>
      </c>
    </row>
    <row r="5001" spans="1:13" x14ac:dyDescent="0.3">
      <c r="A5001">
        <v>5001</v>
      </c>
      <c r="B5001" s="1">
        <v>44123</v>
      </c>
      <c r="C5001">
        <v>0</v>
      </c>
      <c r="D5001">
        <f t="shared" si="392"/>
        <v>0</v>
      </c>
      <c r="E5001">
        <f t="shared" si="390"/>
        <v>206</v>
      </c>
      <c r="F5001">
        <f t="shared" si="391"/>
        <v>-48</v>
      </c>
      <c r="G5001">
        <v>99</v>
      </c>
      <c r="H5001">
        <f t="shared" si="394"/>
        <v>202</v>
      </c>
      <c r="I5001">
        <f t="shared" si="393"/>
        <v>-58</v>
      </c>
      <c r="J5001">
        <v>99</v>
      </c>
      <c r="K5001">
        <v>99</v>
      </c>
      <c r="M5001" t="s">
        <v>19</v>
      </c>
    </row>
    <row r="5002" spans="1:13" x14ac:dyDescent="0.3">
      <c r="A5002">
        <v>5002</v>
      </c>
      <c r="B5002" s="1">
        <v>44124</v>
      </c>
      <c r="C5002">
        <v>0</v>
      </c>
      <c r="D5002">
        <f t="shared" si="392"/>
        <v>0</v>
      </c>
      <c r="E5002">
        <f t="shared" ref="E5002:E5029" si="395">+IF(C5002=1,1,E5001+1)</f>
        <v>207</v>
      </c>
      <c r="F5002">
        <f t="shared" si="391"/>
        <v>-47</v>
      </c>
      <c r="G5002">
        <v>99</v>
      </c>
      <c r="H5002">
        <f t="shared" si="394"/>
        <v>203</v>
      </c>
      <c r="I5002">
        <f t="shared" si="393"/>
        <v>-57</v>
      </c>
      <c r="J5002">
        <v>99</v>
      </c>
      <c r="K5002">
        <v>99</v>
      </c>
      <c r="M5002" t="s">
        <v>19</v>
      </c>
    </row>
    <row r="5003" spans="1:13" x14ac:dyDescent="0.3">
      <c r="A5003">
        <v>5003</v>
      </c>
      <c r="B5003" s="1">
        <v>44125</v>
      </c>
      <c r="C5003">
        <v>0</v>
      </c>
      <c r="D5003">
        <f t="shared" si="392"/>
        <v>0</v>
      </c>
      <c r="E5003">
        <f t="shared" si="395"/>
        <v>208</v>
      </c>
      <c r="F5003">
        <f t="shared" si="391"/>
        <v>-46</v>
      </c>
      <c r="G5003">
        <v>99</v>
      </c>
      <c r="H5003">
        <f t="shared" si="394"/>
        <v>204</v>
      </c>
      <c r="I5003">
        <f t="shared" si="393"/>
        <v>-56</v>
      </c>
      <c r="J5003">
        <v>99</v>
      </c>
      <c r="K5003">
        <v>99</v>
      </c>
      <c r="M5003" t="s">
        <v>19</v>
      </c>
    </row>
    <row r="5004" spans="1:13" x14ac:dyDescent="0.3">
      <c r="A5004">
        <v>5004</v>
      </c>
      <c r="B5004" s="1">
        <v>44126</v>
      </c>
      <c r="C5004">
        <v>0</v>
      </c>
      <c r="D5004">
        <f t="shared" si="392"/>
        <v>0</v>
      </c>
      <c r="E5004">
        <f t="shared" si="395"/>
        <v>209</v>
      </c>
      <c r="F5004">
        <f t="shared" si="391"/>
        <v>-45</v>
      </c>
      <c r="G5004">
        <v>99</v>
      </c>
      <c r="H5004">
        <f t="shared" si="394"/>
        <v>205</v>
      </c>
      <c r="I5004">
        <f t="shared" si="393"/>
        <v>-55</v>
      </c>
      <c r="J5004">
        <v>99</v>
      </c>
      <c r="K5004">
        <v>99</v>
      </c>
      <c r="M5004" t="s">
        <v>19</v>
      </c>
    </row>
    <row r="5005" spans="1:13" x14ac:dyDescent="0.3">
      <c r="A5005">
        <v>5005</v>
      </c>
      <c r="B5005" s="1">
        <v>44127</v>
      </c>
      <c r="C5005">
        <v>0</v>
      </c>
      <c r="D5005">
        <f t="shared" si="392"/>
        <v>0</v>
      </c>
      <c r="E5005">
        <f t="shared" si="395"/>
        <v>210</v>
      </c>
      <c r="F5005">
        <f t="shared" si="391"/>
        <v>-44</v>
      </c>
      <c r="G5005">
        <v>99</v>
      </c>
      <c r="H5005">
        <f t="shared" si="394"/>
        <v>206</v>
      </c>
      <c r="I5005">
        <f t="shared" si="393"/>
        <v>-54</v>
      </c>
      <c r="J5005">
        <v>99</v>
      </c>
      <c r="K5005">
        <v>99</v>
      </c>
      <c r="M5005" t="s">
        <v>19</v>
      </c>
    </row>
    <row r="5006" spans="1:13" x14ac:dyDescent="0.3">
      <c r="A5006">
        <v>5006</v>
      </c>
      <c r="B5006" s="1">
        <v>44130</v>
      </c>
      <c r="C5006">
        <v>0</v>
      </c>
      <c r="D5006">
        <f t="shared" si="392"/>
        <v>0</v>
      </c>
      <c r="E5006">
        <f t="shared" si="395"/>
        <v>211</v>
      </c>
      <c r="F5006">
        <f t="shared" si="391"/>
        <v>-43</v>
      </c>
      <c r="G5006">
        <v>99</v>
      </c>
      <c r="H5006">
        <f t="shared" si="394"/>
        <v>207</v>
      </c>
      <c r="I5006">
        <f t="shared" si="393"/>
        <v>-53</v>
      </c>
      <c r="J5006">
        <v>99</v>
      </c>
      <c r="K5006">
        <v>99</v>
      </c>
      <c r="M5006" t="s">
        <v>19</v>
      </c>
    </row>
    <row r="5007" spans="1:13" x14ac:dyDescent="0.3">
      <c r="A5007">
        <v>5007</v>
      </c>
      <c r="B5007" s="1">
        <v>44131</v>
      </c>
      <c r="C5007">
        <v>0</v>
      </c>
      <c r="D5007">
        <f t="shared" si="392"/>
        <v>0</v>
      </c>
      <c r="E5007">
        <f t="shared" si="395"/>
        <v>212</v>
      </c>
      <c r="F5007">
        <f t="shared" si="391"/>
        <v>-42</v>
      </c>
      <c r="G5007">
        <v>99</v>
      </c>
      <c r="H5007">
        <f t="shared" si="394"/>
        <v>208</v>
      </c>
      <c r="I5007">
        <f t="shared" si="393"/>
        <v>-52</v>
      </c>
      <c r="J5007">
        <v>99</v>
      </c>
      <c r="K5007">
        <v>99</v>
      </c>
      <c r="M5007" t="s">
        <v>19</v>
      </c>
    </row>
    <row r="5008" spans="1:13" x14ac:dyDescent="0.3">
      <c r="A5008">
        <v>5008</v>
      </c>
      <c r="B5008" s="1">
        <v>44132</v>
      </c>
      <c r="C5008">
        <v>0</v>
      </c>
      <c r="D5008">
        <f t="shared" si="392"/>
        <v>0</v>
      </c>
      <c r="E5008">
        <f t="shared" si="395"/>
        <v>213</v>
      </c>
      <c r="F5008">
        <f t="shared" si="391"/>
        <v>-41</v>
      </c>
      <c r="G5008">
        <v>99</v>
      </c>
      <c r="H5008">
        <f t="shared" si="394"/>
        <v>209</v>
      </c>
      <c r="I5008">
        <f t="shared" si="393"/>
        <v>-51</v>
      </c>
      <c r="J5008">
        <v>99</v>
      </c>
      <c r="K5008">
        <v>99</v>
      </c>
      <c r="M5008" t="s">
        <v>19</v>
      </c>
    </row>
    <row r="5009" spans="1:13" x14ac:dyDescent="0.3">
      <c r="A5009">
        <v>5009</v>
      </c>
      <c r="B5009" s="1">
        <v>44133</v>
      </c>
      <c r="C5009">
        <v>0</v>
      </c>
      <c r="D5009">
        <f t="shared" si="392"/>
        <v>0</v>
      </c>
      <c r="E5009">
        <f t="shared" si="395"/>
        <v>214</v>
      </c>
      <c r="F5009">
        <f t="shared" ref="F5009:F5028" si="396">+IF(C5010=1,-1,F5010-1)</f>
        <v>-40</v>
      </c>
      <c r="G5009">
        <v>99</v>
      </c>
      <c r="H5009">
        <f t="shared" si="394"/>
        <v>210</v>
      </c>
      <c r="I5009">
        <f t="shared" si="393"/>
        <v>-50</v>
      </c>
      <c r="J5009">
        <v>99</v>
      </c>
      <c r="K5009">
        <v>99</v>
      </c>
      <c r="M5009" t="s">
        <v>19</v>
      </c>
    </row>
    <row r="5010" spans="1:13" x14ac:dyDescent="0.3">
      <c r="A5010">
        <v>5010</v>
      </c>
      <c r="B5010" s="1">
        <v>44134</v>
      </c>
      <c r="C5010">
        <v>0</v>
      </c>
      <c r="D5010">
        <f t="shared" si="392"/>
        <v>0</v>
      </c>
      <c r="E5010">
        <f t="shared" si="395"/>
        <v>215</v>
      </c>
      <c r="F5010">
        <f t="shared" si="396"/>
        <v>-39</v>
      </c>
      <c r="G5010">
        <v>99</v>
      </c>
      <c r="H5010">
        <f t="shared" si="394"/>
        <v>211</v>
      </c>
      <c r="I5010">
        <f t="shared" si="393"/>
        <v>-49</v>
      </c>
      <c r="J5010">
        <v>99</v>
      </c>
      <c r="K5010">
        <v>99</v>
      </c>
      <c r="M5010" t="s">
        <v>19</v>
      </c>
    </row>
    <row r="5011" spans="1:13" x14ac:dyDescent="0.3">
      <c r="A5011">
        <v>5011</v>
      </c>
      <c r="B5011" s="1">
        <v>44137</v>
      </c>
      <c r="C5011">
        <v>0</v>
      </c>
      <c r="D5011">
        <f t="shared" si="392"/>
        <v>0</v>
      </c>
      <c r="E5011">
        <f t="shared" si="395"/>
        <v>216</v>
      </c>
      <c r="F5011">
        <f t="shared" si="396"/>
        <v>-38</v>
      </c>
      <c r="G5011">
        <v>99</v>
      </c>
      <c r="H5011">
        <f t="shared" si="394"/>
        <v>212</v>
      </c>
      <c r="I5011">
        <f t="shared" si="393"/>
        <v>-48</v>
      </c>
      <c r="J5011">
        <v>99</v>
      </c>
      <c r="K5011">
        <v>99</v>
      </c>
      <c r="M5011" t="s">
        <v>19</v>
      </c>
    </row>
    <row r="5012" spans="1:13" x14ac:dyDescent="0.3">
      <c r="A5012">
        <v>5012</v>
      </c>
      <c r="B5012" s="1">
        <v>44138</v>
      </c>
      <c r="C5012">
        <v>0</v>
      </c>
      <c r="D5012">
        <f t="shared" si="392"/>
        <v>0</v>
      </c>
      <c r="E5012">
        <f t="shared" si="395"/>
        <v>217</v>
      </c>
      <c r="F5012">
        <f t="shared" si="396"/>
        <v>-37</v>
      </c>
      <c r="G5012">
        <v>99</v>
      </c>
      <c r="H5012">
        <f t="shared" si="394"/>
        <v>213</v>
      </c>
      <c r="I5012">
        <f t="shared" si="393"/>
        <v>-47</v>
      </c>
      <c r="J5012">
        <v>99</v>
      </c>
      <c r="K5012">
        <v>99</v>
      </c>
      <c r="M5012" t="s">
        <v>19</v>
      </c>
    </row>
    <row r="5013" spans="1:13" x14ac:dyDescent="0.3">
      <c r="A5013">
        <v>5013</v>
      </c>
      <c r="B5013" s="1">
        <v>44139</v>
      </c>
      <c r="C5013">
        <v>0</v>
      </c>
      <c r="D5013">
        <f t="shared" si="392"/>
        <v>0</v>
      </c>
      <c r="E5013">
        <f t="shared" si="395"/>
        <v>218</v>
      </c>
      <c r="F5013">
        <f t="shared" si="396"/>
        <v>-36</v>
      </c>
      <c r="G5013">
        <v>99</v>
      </c>
      <c r="H5013">
        <f t="shared" si="394"/>
        <v>214</v>
      </c>
      <c r="I5013">
        <f t="shared" si="393"/>
        <v>-46</v>
      </c>
      <c r="J5013">
        <v>99</v>
      </c>
      <c r="K5013">
        <v>99</v>
      </c>
      <c r="M5013" t="s">
        <v>19</v>
      </c>
    </row>
    <row r="5014" spans="1:13" x14ac:dyDescent="0.3">
      <c r="A5014">
        <v>5014</v>
      </c>
      <c r="B5014" s="1">
        <v>44140</v>
      </c>
      <c r="C5014">
        <v>0</v>
      </c>
      <c r="D5014">
        <f t="shared" si="392"/>
        <v>0</v>
      </c>
      <c r="E5014">
        <f t="shared" si="395"/>
        <v>219</v>
      </c>
      <c r="F5014">
        <f t="shared" si="396"/>
        <v>-35</v>
      </c>
      <c r="G5014">
        <v>99</v>
      </c>
      <c r="H5014">
        <f t="shared" si="394"/>
        <v>215</v>
      </c>
      <c r="I5014">
        <f t="shared" si="393"/>
        <v>-45</v>
      </c>
      <c r="J5014">
        <v>99</v>
      </c>
      <c r="K5014">
        <v>99</v>
      </c>
      <c r="M5014" t="s">
        <v>19</v>
      </c>
    </row>
    <row r="5015" spans="1:13" x14ac:dyDescent="0.3">
      <c r="A5015">
        <v>5015</v>
      </c>
      <c r="B5015" s="1">
        <v>44141</v>
      </c>
      <c r="C5015">
        <v>0</v>
      </c>
      <c r="D5015">
        <f t="shared" si="392"/>
        <v>0</v>
      </c>
      <c r="E5015">
        <f t="shared" si="395"/>
        <v>220</v>
      </c>
      <c r="F5015">
        <f t="shared" si="396"/>
        <v>-34</v>
      </c>
      <c r="G5015">
        <v>99</v>
      </c>
      <c r="H5015">
        <f t="shared" si="394"/>
        <v>216</v>
      </c>
      <c r="I5015">
        <f t="shared" si="393"/>
        <v>-44</v>
      </c>
      <c r="J5015">
        <v>99</v>
      </c>
      <c r="K5015">
        <v>99</v>
      </c>
      <c r="M5015" t="s">
        <v>19</v>
      </c>
    </row>
    <row r="5016" spans="1:13" x14ac:dyDescent="0.3">
      <c r="A5016">
        <v>5016</v>
      </c>
      <c r="B5016" s="1">
        <v>44144</v>
      </c>
      <c r="C5016">
        <v>0</v>
      </c>
      <c r="D5016">
        <f t="shared" si="392"/>
        <v>0</v>
      </c>
      <c r="E5016">
        <f t="shared" si="395"/>
        <v>221</v>
      </c>
      <c r="F5016">
        <f t="shared" si="396"/>
        <v>-33</v>
      </c>
      <c r="G5016">
        <v>99</v>
      </c>
      <c r="H5016">
        <f t="shared" si="394"/>
        <v>217</v>
      </c>
      <c r="I5016">
        <f t="shared" si="393"/>
        <v>-43</v>
      </c>
      <c r="J5016">
        <v>99</v>
      </c>
      <c r="K5016">
        <v>99</v>
      </c>
      <c r="M5016" t="s">
        <v>19</v>
      </c>
    </row>
    <row r="5017" spans="1:13" x14ac:dyDescent="0.3">
      <c r="A5017">
        <v>5017</v>
      </c>
      <c r="B5017" s="1">
        <v>44145</v>
      </c>
      <c r="C5017">
        <v>0</v>
      </c>
      <c r="D5017">
        <f t="shared" si="392"/>
        <v>0</v>
      </c>
      <c r="E5017">
        <f t="shared" si="395"/>
        <v>222</v>
      </c>
      <c r="F5017">
        <f t="shared" si="396"/>
        <v>-32</v>
      </c>
      <c r="G5017">
        <v>99</v>
      </c>
      <c r="H5017">
        <f t="shared" si="394"/>
        <v>218</v>
      </c>
      <c r="I5017">
        <f t="shared" si="393"/>
        <v>-42</v>
      </c>
      <c r="J5017">
        <v>99</v>
      </c>
      <c r="K5017">
        <v>99</v>
      </c>
      <c r="M5017" t="s">
        <v>19</v>
      </c>
    </row>
    <row r="5018" spans="1:13" x14ac:dyDescent="0.3">
      <c r="A5018">
        <v>5018</v>
      </c>
      <c r="B5018" s="1">
        <v>44146</v>
      </c>
      <c r="C5018">
        <v>0</v>
      </c>
      <c r="D5018">
        <f t="shared" si="392"/>
        <v>0</v>
      </c>
      <c r="E5018">
        <f t="shared" si="395"/>
        <v>223</v>
      </c>
      <c r="F5018">
        <f t="shared" si="396"/>
        <v>-31</v>
      </c>
      <c r="G5018">
        <v>99</v>
      </c>
      <c r="H5018">
        <f t="shared" si="394"/>
        <v>219</v>
      </c>
      <c r="I5018">
        <f t="shared" si="393"/>
        <v>-41</v>
      </c>
      <c r="J5018">
        <v>99</v>
      </c>
      <c r="K5018">
        <v>99</v>
      </c>
      <c r="M5018" t="s">
        <v>19</v>
      </c>
    </row>
    <row r="5019" spans="1:13" x14ac:dyDescent="0.3">
      <c r="A5019">
        <v>5019</v>
      </c>
      <c r="B5019" s="1">
        <v>44147</v>
      </c>
      <c r="C5019">
        <v>0</v>
      </c>
      <c r="D5019">
        <f t="shared" si="392"/>
        <v>0</v>
      </c>
      <c r="E5019">
        <f t="shared" si="395"/>
        <v>224</v>
      </c>
      <c r="F5019">
        <f t="shared" si="396"/>
        <v>-30</v>
      </c>
      <c r="G5019">
        <v>99</v>
      </c>
      <c r="H5019">
        <f t="shared" si="394"/>
        <v>220</v>
      </c>
      <c r="I5019">
        <f t="shared" si="393"/>
        <v>-40</v>
      </c>
      <c r="J5019">
        <v>99</v>
      </c>
      <c r="K5019">
        <v>99</v>
      </c>
      <c r="M5019" t="s">
        <v>19</v>
      </c>
    </row>
    <row r="5020" spans="1:13" x14ac:dyDescent="0.3">
      <c r="A5020">
        <v>5020</v>
      </c>
      <c r="B5020" s="1">
        <v>44148</v>
      </c>
      <c r="C5020">
        <v>0</v>
      </c>
      <c r="D5020">
        <f t="shared" si="392"/>
        <v>0</v>
      </c>
      <c r="E5020">
        <f t="shared" si="395"/>
        <v>225</v>
      </c>
      <c r="F5020">
        <f t="shared" si="396"/>
        <v>-29</v>
      </c>
      <c r="G5020">
        <v>99</v>
      </c>
      <c r="H5020">
        <f t="shared" si="394"/>
        <v>221</v>
      </c>
      <c r="I5020">
        <f t="shared" si="393"/>
        <v>-39</v>
      </c>
      <c r="J5020">
        <v>99</v>
      </c>
      <c r="K5020">
        <v>99</v>
      </c>
      <c r="M5020" t="s">
        <v>19</v>
      </c>
    </row>
    <row r="5021" spans="1:13" x14ac:dyDescent="0.3">
      <c r="A5021">
        <v>5021</v>
      </c>
      <c r="B5021" s="1">
        <v>44151</v>
      </c>
      <c r="C5021">
        <v>0</v>
      </c>
      <c r="D5021">
        <f t="shared" si="392"/>
        <v>0</v>
      </c>
      <c r="E5021">
        <f t="shared" si="395"/>
        <v>226</v>
      </c>
      <c r="F5021">
        <f t="shared" si="396"/>
        <v>-28</v>
      </c>
      <c r="G5021">
        <v>99</v>
      </c>
      <c r="H5021">
        <f t="shared" si="394"/>
        <v>222</v>
      </c>
      <c r="I5021">
        <f t="shared" si="393"/>
        <v>-38</v>
      </c>
      <c r="J5021">
        <v>99</v>
      </c>
      <c r="K5021">
        <v>99</v>
      </c>
      <c r="M5021" t="s">
        <v>19</v>
      </c>
    </row>
    <row r="5022" spans="1:13" x14ac:dyDescent="0.3">
      <c r="A5022">
        <v>5022</v>
      </c>
      <c r="B5022" s="1">
        <v>44152</v>
      </c>
      <c r="C5022">
        <v>0</v>
      </c>
      <c r="D5022">
        <f t="shared" si="392"/>
        <v>0</v>
      </c>
      <c r="E5022">
        <f t="shared" si="395"/>
        <v>227</v>
      </c>
      <c r="F5022">
        <f t="shared" si="396"/>
        <v>-27</v>
      </c>
      <c r="G5022">
        <v>99</v>
      </c>
      <c r="H5022">
        <f t="shared" si="394"/>
        <v>223</v>
      </c>
      <c r="I5022">
        <f t="shared" si="393"/>
        <v>-37</v>
      </c>
      <c r="J5022">
        <v>99</v>
      </c>
      <c r="K5022">
        <v>99</v>
      </c>
      <c r="M5022" t="s">
        <v>19</v>
      </c>
    </row>
    <row r="5023" spans="1:13" x14ac:dyDescent="0.3">
      <c r="A5023">
        <v>5023</v>
      </c>
      <c r="B5023" s="1">
        <v>44153</v>
      </c>
      <c r="C5023">
        <v>0</v>
      </c>
      <c r="D5023">
        <f t="shared" si="392"/>
        <v>0</v>
      </c>
      <c r="E5023">
        <f t="shared" si="395"/>
        <v>228</v>
      </c>
      <c r="F5023">
        <f t="shared" si="396"/>
        <v>-26</v>
      </c>
      <c r="G5023">
        <v>99</v>
      </c>
      <c r="H5023">
        <f t="shared" si="394"/>
        <v>224</v>
      </c>
      <c r="I5023">
        <f t="shared" si="393"/>
        <v>-36</v>
      </c>
      <c r="J5023">
        <v>99</v>
      </c>
      <c r="K5023">
        <v>99</v>
      </c>
      <c r="M5023" t="s">
        <v>19</v>
      </c>
    </row>
    <row r="5024" spans="1:13" x14ac:dyDescent="0.3">
      <c r="A5024">
        <v>5024</v>
      </c>
      <c r="B5024" s="1">
        <v>44154</v>
      </c>
      <c r="C5024">
        <v>0</v>
      </c>
      <c r="D5024">
        <f t="shared" si="392"/>
        <v>0</v>
      </c>
      <c r="E5024">
        <f t="shared" si="395"/>
        <v>229</v>
      </c>
      <c r="F5024">
        <f t="shared" si="396"/>
        <v>-25</v>
      </c>
      <c r="G5024">
        <v>99</v>
      </c>
      <c r="H5024">
        <f t="shared" si="394"/>
        <v>225</v>
      </c>
      <c r="I5024">
        <f t="shared" si="393"/>
        <v>-35</v>
      </c>
      <c r="J5024">
        <v>99</v>
      </c>
      <c r="K5024">
        <v>99</v>
      </c>
      <c r="M5024" t="s">
        <v>19</v>
      </c>
    </row>
    <row r="5025" spans="1:13" x14ac:dyDescent="0.3">
      <c r="A5025">
        <v>5025</v>
      </c>
      <c r="B5025" s="1">
        <v>44155</v>
      </c>
      <c r="C5025">
        <v>0</v>
      </c>
      <c r="D5025">
        <f t="shared" si="392"/>
        <v>0</v>
      </c>
      <c r="E5025">
        <f t="shared" si="395"/>
        <v>230</v>
      </c>
      <c r="F5025">
        <f t="shared" si="396"/>
        <v>-24</v>
      </c>
      <c r="G5025">
        <v>99</v>
      </c>
      <c r="H5025">
        <f t="shared" si="394"/>
        <v>226</v>
      </c>
      <c r="I5025">
        <f t="shared" si="393"/>
        <v>-34</v>
      </c>
      <c r="J5025">
        <v>99</v>
      </c>
      <c r="K5025">
        <v>99</v>
      </c>
      <c r="M5025" t="s">
        <v>19</v>
      </c>
    </row>
    <row r="5026" spans="1:13" x14ac:dyDescent="0.3">
      <c r="A5026">
        <v>5026</v>
      </c>
      <c r="B5026" s="1">
        <v>44158</v>
      </c>
      <c r="C5026">
        <v>0</v>
      </c>
      <c r="D5026">
        <f t="shared" si="392"/>
        <v>0</v>
      </c>
      <c r="E5026">
        <f t="shared" si="395"/>
        <v>231</v>
      </c>
      <c r="F5026">
        <f t="shared" si="396"/>
        <v>-23</v>
      </c>
      <c r="G5026">
        <v>99</v>
      </c>
      <c r="H5026">
        <f t="shared" si="394"/>
        <v>227</v>
      </c>
      <c r="I5026">
        <f t="shared" si="393"/>
        <v>-33</v>
      </c>
      <c r="J5026">
        <v>99</v>
      </c>
      <c r="K5026">
        <v>99</v>
      </c>
      <c r="M5026" t="s">
        <v>19</v>
      </c>
    </row>
    <row r="5027" spans="1:13" x14ac:dyDescent="0.3">
      <c r="A5027">
        <v>5027</v>
      </c>
      <c r="B5027" s="1">
        <v>44159</v>
      </c>
      <c r="C5027">
        <v>0</v>
      </c>
      <c r="D5027">
        <f t="shared" si="392"/>
        <v>0</v>
      </c>
      <c r="E5027">
        <f t="shared" si="395"/>
        <v>232</v>
      </c>
      <c r="F5027">
        <f t="shared" si="396"/>
        <v>-22</v>
      </c>
      <c r="G5027">
        <v>99</v>
      </c>
      <c r="H5027">
        <f t="shared" si="394"/>
        <v>228</v>
      </c>
      <c r="I5027">
        <f t="shared" si="393"/>
        <v>-32</v>
      </c>
      <c r="J5027">
        <v>99</v>
      </c>
      <c r="K5027">
        <v>99</v>
      </c>
      <c r="M5027" t="s">
        <v>19</v>
      </c>
    </row>
    <row r="5028" spans="1:13" x14ac:dyDescent="0.3">
      <c r="A5028">
        <v>5028</v>
      </c>
      <c r="B5028" s="1">
        <v>44160</v>
      </c>
      <c r="C5028">
        <v>0</v>
      </c>
      <c r="D5028">
        <f t="shared" si="392"/>
        <v>0</v>
      </c>
      <c r="E5028">
        <f t="shared" si="395"/>
        <v>233</v>
      </c>
      <c r="F5028">
        <f t="shared" si="396"/>
        <v>-21</v>
      </c>
      <c r="G5028">
        <v>99</v>
      </c>
      <c r="H5028">
        <f t="shared" si="394"/>
        <v>229</v>
      </c>
      <c r="I5028">
        <f t="shared" si="393"/>
        <v>-31</v>
      </c>
      <c r="J5028">
        <v>99</v>
      </c>
      <c r="K5028">
        <v>99</v>
      </c>
      <c r="M5028" t="s">
        <v>19</v>
      </c>
    </row>
    <row r="5029" spans="1:13" x14ac:dyDescent="0.3">
      <c r="A5029">
        <v>5029</v>
      </c>
      <c r="B5029" s="1">
        <v>44162</v>
      </c>
      <c r="C5029">
        <v>0</v>
      </c>
      <c r="D5029">
        <f t="shared" si="392"/>
        <v>0</v>
      </c>
      <c r="E5029">
        <f t="shared" si="395"/>
        <v>234</v>
      </c>
      <c r="F5029">
        <v>-20</v>
      </c>
      <c r="G5029">
        <v>99</v>
      </c>
      <c r="H5029">
        <f t="shared" si="394"/>
        <v>230</v>
      </c>
      <c r="I5029">
        <v>-30</v>
      </c>
      <c r="J5029">
        <v>99</v>
      </c>
      <c r="K5029">
        <v>99</v>
      </c>
      <c r="M5029" t="s">
        <v>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Results</vt:lpstr>
      <vt:lpstr>DATA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Balazs</dc:creator>
  <cp:lastModifiedBy>Balazs</cp:lastModifiedBy>
  <dcterms:created xsi:type="dcterms:W3CDTF">2020-12-09T18:29:08Z</dcterms:created>
  <dcterms:modified xsi:type="dcterms:W3CDTF">2020-12-10T12:26:08Z</dcterms:modified>
</cp:coreProperties>
</file>